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145" windowHeight="9750"/>
  </bookViews>
  <sheets>
    <sheet name="生活补助汇总表（2823）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'生活补助汇总表（2823）'!$J:$J</definedName>
    <definedName name="_xlnm.Print_Titles" localSheetId="0">'生活补助汇总表（2823）'!$2:$4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<sst xmlns="http://schemas.openxmlformats.org/spreadsheetml/2006/main" count="16201" uniqueCount="3097">
  <si>
    <t>附件1</t>
  </si>
  <si>
    <t>柳州市2023年7月人才生活补助申请名单（第六批公示）</t>
  </si>
  <si>
    <t>序号</t>
  </si>
  <si>
    <t>姓名</t>
  </si>
  <si>
    <t>性别</t>
  </si>
  <si>
    <t>工作单位</t>
  </si>
  <si>
    <t>学位</t>
  </si>
  <si>
    <t>人才类别</t>
  </si>
  <si>
    <t>申请补贴金额</t>
  </si>
  <si>
    <t>申请补贴税额</t>
  </si>
  <si>
    <t>合计</t>
  </si>
  <si>
    <t>补贴计发年月</t>
  </si>
  <si>
    <t>最近一次申请年月</t>
  </si>
  <si>
    <t>已申请月数</t>
  </si>
  <si>
    <t>本次申请月数</t>
  </si>
  <si>
    <t>截至目前总月数</t>
  </si>
  <si>
    <t>张明瑞</t>
  </si>
  <si>
    <t>男</t>
  </si>
  <si>
    <t>上汽通用五菱汽车股份有限公司</t>
  </si>
  <si>
    <t>硕士</t>
  </si>
  <si>
    <t>F</t>
  </si>
  <si>
    <t>袁仕敏</t>
  </si>
  <si>
    <t>2022年7月</t>
  </si>
  <si>
    <t>刘旋</t>
  </si>
  <si>
    <t>学士</t>
  </si>
  <si>
    <t>G</t>
  </si>
  <si>
    <t>连涛</t>
  </si>
  <si>
    <t>覃宝谊</t>
  </si>
  <si>
    <t>女</t>
  </si>
  <si>
    <t>H</t>
  </si>
  <si>
    <t>林飞英</t>
  </si>
  <si>
    <t>邹冰华</t>
  </si>
  <si>
    <t>覃中正</t>
  </si>
  <si>
    <t>博士</t>
  </si>
  <si>
    <t>E</t>
  </si>
  <si>
    <t>2022年1月</t>
  </si>
  <si>
    <t>肖潇</t>
  </si>
  <si>
    <t>李卓</t>
  </si>
  <si>
    <t>刘嘉兴</t>
  </si>
  <si>
    <t>龚磊</t>
  </si>
  <si>
    <t>2021年7月</t>
  </si>
  <si>
    <t>蒙杰杰</t>
  </si>
  <si>
    <t>谢质斌</t>
  </si>
  <si>
    <t>韦旭明</t>
  </si>
  <si>
    <t>2019年7月</t>
  </si>
  <si>
    <t>陈珍珠</t>
  </si>
  <si>
    <t>梁冬敏</t>
  </si>
  <si>
    <t>刘莹莉</t>
  </si>
  <si>
    <t>申峻丞</t>
  </si>
  <si>
    <t>戴文韬</t>
  </si>
  <si>
    <t>覃巧巧</t>
  </si>
  <si>
    <t>黄婷</t>
  </si>
  <si>
    <t>石梦科</t>
  </si>
  <si>
    <t>韦林</t>
  </si>
  <si>
    <t>黎柳欢</t>
  </si>
  <si>
    <t>刘雪莉</t>
  </si>
  <si>
    <t>皇权飞</t>
  </si>
  <si>
    <t>2022年8月</t>
  </si>
  <si>
    <t>赵京毅</t>
  </si>
  <si>
    <t>归东萍</t>
  </si>
  <si>
    <t>唐珊珊</t>
  </si>
  <si>
    <t>蔡龙</t>
  </si>
  <si>
    <t>罗长勇</t>
  </si>
  <si>
    <t>江书文</t>
  </si>
  <si>
    <t>李佳妮</t>
  </si>
  <si>
    <t>2022年9月</t>
  </si>
  <si>
    <t>张永兴</t>
  </si>
  <si>
    <t>雷鑫</t>
  </si>
  <si>
    <t>张帆</t>
  </si>
  <si>
    <t>赵华林</t>
  </si>
  <si>
    <t>黄明凤</t>
  </si>
  <si>
    <t>苏琬婷</t>
  </si>
  <si>
    <t>丁俊超</t>
  </si>
  <si>
    <t>赖光前</t>
  </si>
  <si>
    <t>项光政</t>
  </si>
  <si>
    <t>王攀</t>
  </si>
  <si>
    <t>蒙国尤</t>
  </si>
  <si>
    <t>谢诗仪</t>
  </si>
  <si>
    <t>莫益涛</t>
  </si>
  <si>
    <t>王嘉乐</t>
  </si>
  <si>
    <t>王子涵</t>
  </si>
  <si>
    <t>肖芮</t>
  </si>
  <si>
    <t>2021年11月</t>
  </si>
  <si>
    <t>阳佳</t>
  </si>
  <si>
    <t>2021年12月</t>
  </si>
  <si>
    <t>郑鹏</t>
  </si>
  <si>
    <t>覃文仪</t>
  </si>
  <si>
    <t>戴永成</t>
  </si>
  <si>
    <t>王依璇</t>
  </si>
  <si>
    <t>2021年8月</t>
  </si>
  <si>
    <t>李丽梅</t>
  </si>
  <si>
    <t>王宇</t>
  </si>
  <si>
    <t>张小梅</t>
  </si>
  <si>
    <t>农卡嘉</t>
  </si>
  <si>
    <t>陈俊林</t>
  </si>
  <si>
    <t>耿慧婷</t>
  </si>
  <si>
    <t>郭小凤</t>
  </si>
  <si>
    <t>袁成志</t>
  </si>
  <si>
    <t>梁凯铭</t>
  </si>
  <si>
    <t>韦泽富</t>
  </si>
  <si>
    <t>梁倍铭</t>
  </si>
  <si>
    <t>邓宗乾</t>
  </si>
  <si>
    <t>崔国鹏</t>
  </si>
  <si>
    <t>刘廷娇</t>
  </si>
  <si>
    <t>张秦玮</t>
  </si>
  <si>
    <t>廖马宏</t>
  </si>
  <si>
    <t>郑陈亮</t>
  </si>
  <si>
    <t>陈原</t>
  </si>
  <si>
    <t>朱庆彬</t>
  </si>
  <si>
    <t>张朋</t>
  </si>
  <si>
    <t>冯钰杰</t>
  </si>
  <si>
    <t>骆德铖</t>
  </si>
  <si>
    <t>钟思敏</t>
  </si>
  <si>
    <t>沈璐瑶</t>
  </si>
  <si>
    <t>王成君</t>
  </si>
  <si>
    <t>刘大坤</t>
  </si>
  <si>
    <t>刘昕</t>
  </si>
  <si>
    <t>齐亮</t>
  </si>
  <si>
    <t>李慧鑫</t>
  </si>
  <si>
    <t>周启文</t>
  </si>
  <si>
    <t>董元昆</t>
  </si>
  <si>
    <t>练芊芊</t>
  </si>
  <si>
    <t>罗思妮</t>
  </si>
  <si>
    <t>刘俊任</t>
  </si>
  <si>
    <t>乔晨翊</t>
  </si>
  <si>
    <t>韦洁玲</t>
  </si>
  <si>
    <t>刘鑫宇</t>
  </si>
  <si>
    <t>黄俣杰</t>
  </si>
  <si>
    <t>刘易承</t>
  </si>
  <si>
    <t>韦景泉</t>
  </si>
  <si>
    <t>肖蕾</t>
  </si>
  <si>
    <t>李妍月</t>
  </si>
  <si>
    <t>向锐</t>
  </si>
  <si>
    <t>韦思楚</t>
  </si>
  <si>
    <t>石先莲</t>
  </si>
  <si>
    <t>孟筱倩</t>
  </si>
  <si>
    <t>冯筱</t>
  </si>
  <si>
    <t>刘娉</t>
  </si>
  <si>
    <t>伍凌云</t>
  </si>
  <si>
    <t>黄湘琦</t>
  </si>
  <si>
    <t>卢巧颖</t>
  </si>
  <si>
    <t>刘华</t>
  </si>
  <si>
    <t>贝蕾</t>
  </si>
  <si>
    <t>王昆磊</t>
  </si>
  <si>
    <t>2020年7月</t>
  </si>
  <si>
    <t>杨欢</t>
  </si>
  <si>
    <t>张梦梦</t>
  </si>
  <si>
    <t>2020年8月</t>
  </si>
  <si>
    <t>颜进</t>
  </si>
  <si>
    <t>黄可贤</t>
  </si>
  <si>
    <t>邝海翔</t>
  </si>
  <si>
    <t>孙维庆</t>
  </si>
  <si>
    <t>黄冰梅</t>
  </si>
  <si>
    <t>梁向裔</t>
  </si>
  <si>
    <t>谢燕萍</t>
  </si>
  <si>
    <t>磨春妗</t>
  </si>
  <si>
    <t>刘晨</t>
  </si>
  <si>
    <t>赵洋强</t>
  </si>
  <si>
    <t>甘鑫</t>
  </si>
  <si>
    <t>滕婧</t>
  </si>
  <si>
    <t>李雪凤</t>
  </si>
  <si>
    <t>张帅琦</t>
  </si>
  <si>
    <t>孙雪姣</t>
  </si>
  <si>
    <t>陆向科</t>
  </si>
  <si>
    <t>刘震鹏</t>
  </si>
  <si>
    <t>梁凤青</t>
  </si>
  <si>
    <t>黄雪娟</t>
  </si>
  <si>
    <t>付城祥</t>
  </si>
  <si>
    <t>杨凌洁</t>
  </si>
  <si>
    <t>汪新</t>
  </si>
  <si>
    <t>覃一如</t>
  </si>
  <si>
    <t>余立东</t>
  </si>
  <si>
    <t>肖茹洁</t>
  </si>
  <si>
    <t>许凌睿</t>
  </si>
  <si>
    <t>熊钊</t>
  </si>
  <si>
    <t>吴一雄</t>
  </si>
  <si>
    <t>钟小敏</t>
  </si>
  <si>
    <t>李夕冉</t>
  </si>
  <si>
    <t>黄梦桃</t>
  </si>
  <si>
    <t>陈广平</t>
  </si>
  <si>
    <t>陈有辉</t>
  </si>
  <si>
    <t>卓超</t>
  </si>
  <si>
    <t>甘国翠</t>
  </si>
  <si>
    <t>刘世鸿</t>
  </si>
  <si>
    <t>马堃译</t>
  </si>
  <si>
    <t>2020年9月</t>
  </si>
  <si>
    <t>黄晨灿</t>
  </si>
  <si>
    <t>2020年5月</t>
  </si>
  <si>
    <t>蓝晨卉</t>
  </si>
  <si>
    <t>2020年4月</t>
  </si>
  <si>
    <t>黎忻媛</t>
  </si>
  <si>
    <t>苏涛</t>
  </si>
  <si>
    <t>2020年3月</t>
  </si>
  <si>
    <t>张启鹏</t>
  </si>
  <si>
    <t>谢晋全</t>
  </si>
  <si>
    <t>钟明正</t>
  </si>
  <si>
    <t>2019年11月</t>
  </si>
  <si>
    <t>戴永强</t>
  </si>
  <si>
    <t>2019年12月</t>
  </si>
  <si>
    <t>徐玲玲</t>
  </si>
  <si>
    <t>黎东荣</t>
  </si>
  <si>
    <t>孙良杰</t>
  </si>
  <si>
    <t>2020年1月</t>
  </si>
  <si>
    <t>杨晓</t>
  </si>
  <si>
    <t>2019年9月</t>
  </si>
  <si>
    <t>黄常清</t>
  </si>
  <si>
    <t>徐伟</t>
  </si>
  <si>
    <t>袁林海</t>
  </si>
  <si>
    <t>潘青姑</t>
  </si>
  <si>
    <t>杨广发</t>
  </si>
  <si>
    <t>2019年3月</t>
  </si>
  <si>
    <t>曾涛</t>
  </si>
  <si>
    <t>朱文华</t>
  </si>
  <si>
    <t>叶侨</t>
  </si>
  <si>
    <t>黄欢</t>
  </si>
  <si>
    <t>曲延羽</t>
  </si>
  <si>
    <t>卢珊珊</t>
  </si>
  <si>
    <t>冯晓雅</t>
  </si>
  <si>
    <t>王陆阳</t>
  </si>
  <si>
    <t>李诗倩</t>
  </si>
  <si>
    <t>秦鑫</t>
  </si>
  <si>
    <t>刘玉鑫</t>
  </si>
  <si>
    <t>杜智</t>
  </si>
  <si>
    <t>谭海革</t>
  </si>
  <si>
    <t>杨建</t>
  </si>
  <si>
    <t>莫志敏</t>
  </si>
  <si>
    <t>古乔榆</t>
  </si>
  <si>
    <t>2019年8月</t>
  </si>
  <si>
    <t>李宋娟</t>
  </si>
  <si>
    <t>覃可智</t>
  </si>
  <si>
    <t>2018年12月</t>
  </si>
  <si>
    <t>唐逵</t>
  </si>
  <si>
    <t>2019年1月</t>
  </si>
  <si>
    <t>梁雪儿</t>
  </si>
  <si>
    <t>唐晔</t>
  </si>
  <si>
    <t>何晴</t>
  </si>
  <si>
    <t>2018年10月</t>
  </si>
  <si>
    <t>陈俊声</t>
  </si>
  <si>
    <t>蓝毅</t>
  </si>
  <si>
    <t>黄川西</t>
  </si>
  <si>
    <t>蓝中静</t>
  </si>
  <si>
    <t>2021年10月</t>
  </si>
  <si>
    <t>雷开旭</t>
  </si>
  <si>
    <t>朱禧瑜</t>
  </si>
  <si>
    <t>2022年4月</t>
  </si>
  <si>
    <t>陈希胤</t>
  </si>
  <si>
    <t>颜启航</t>
  </si>
  <si>
    <t>宋佳瑶</t>
  </si>
  <si>
    <t>王威振</t>
  </si>
  <si>
    <t>孙宇</t>
  </si>
  <si>
    <t>庞晓丹</t>
  </si>
  <si>
    <t>王莉莉</t>
  </si>
  <si>
    <t>韦汨胜</t>
  </si>
  <si>
    <t>詹洁</t>
  </si>
  <si>
    <t>王一哲</t>
  </si>
  <si>
    <t>叶紫依</t>
  </si>
  <si>
    <t>周佳杰</t>
  </si>
  <si>
    <t>王捍才</t>
  </si>
  <si>
    <t>杨国庆</t>
  </si>
  <si>
    <t>赖江菊</t>
  </si>
  <si>
    <t>陈雨</t>
  </si>
  <si>
    <t>宁小勤</t>
  </si>
  <si>
    <t>陆琳</t>
  </si>
  <si>
    <t>沈炜程</t>
  </si>
  <si>
    <t>朱小娇</t>
  </si>
  <si>
    <t>杨森林</t>
  </si>
  <si>
    <t>黄胜昭</t>
  </si>
  <si>
    <t>徐江</t>
  </si>
  <si>
    <t>蒋彩云</t>
  </si>
  <si>
    <t>谭银浪</t>
  </si>
  <si>
    <t>覃扬艳</t>
  </si>
  <si>
    <t>杨兆宇</t>
  </si>
  <si>
    <t>徐伦</t>
  </si>
  <si>
    <t>戴克秋</t>
  </si>
  <si>
    <t>陈明坤</t>
  </si>
  <si>
    <t>范鑫洋</t>
  </si>
  <si>
    <t>杨晨馨</t>
  </si>
  <si>
    <t>陈玮松</t>
  </si>
  <si>
    <t>刘江</t>
  </si>
  <si>
    <t>覃艳萍</t>
  </si>
  <si>
    <t>谢宁圆</t>
  </si>
  <si>
    <t>甘能</t>
  </si>
  <si>
    <t>蒋世泽</t>
  </si>
  <si>
    <t>李吉余</t>
  </si>
  <si>
    <t>王健存</t>
  </si>
  <si>
    <t>何黄聪</t>
  </si>
  <si>
    <t>梁来展</t>
  </si>
  <si>
    <t>吴开业</t>
  </si>
  <si>
    <t>徐波</t>
  </si>
  <si>
    <t>蒙笛诗</t>
  </si>
  <si>
    <t>吴泽昌</t>
  </si>
  <si>
    <t>黄秀威</t>
  </si>
  <si>
    <t>刘鑫林</t>
  </si>
  <si>
    <t>韦佳良</t>
  </si>
  <si>
    <t>容烨</t>
  </si>
  <si>
    <t>李鑫宇</t>
  </si>
  <si>
    <t>陆星川</t>
  </si>
  <si>
    <t>周南丞</t>
  </si>
  <si>
    <t>苗琰</t>
  </si>
  <si>
    <t>覃璐方</t>
  </si>
  <si>
    <t>黄蕾蕾</t>
  </si>
  <si>
    <t>黎歆</t>
  </si>
  <si>
    <t>邬登国</t>
  </si>
  <si>
    <t>王旋</t>
  </si>
  <si>
    <t>罗庞</t>
  </si>
  <si>
    <t>韦思奇</t>
  </si>
  <si>
    <t>王一翔</t>
  </si>
  <si>
    <t>黄德权</t>
  </si>
  <si>
    <t>蒋斯婕</t>
  </si>
  <si>
    <t>王崧</t>
  </si>
  <si>
    <t>庞婷</t>
  </si>
  <si>
    <t>黄琨翊</t>
  </si>
  <si>
    <t>胡然</t>
  </si>
  <si>
    <t>郎平</t>
  </si>
  <si>
    <t>林鹏</t>
  </si>
  <si>
    <t>覃凡朗</t>
  </si>
  <si>
    <t>王科龙</t>
  </si>
  <si>
    <t>2022年10月</t>
  </si>
  <si>
    <t>陆王辰皓</t>
  </si>
  <si>
    <t>陈雷</t>
  </si>
  <si>
    <t>廖曦</t>
  </si>
  <si>
    <t>何鑫</t>
  </si>
  <si>
    <t>姚雪</t>
  </si>
  <si>
    <t>肖寿鹏</t>
  </si>
  <si>
    <t>白欣博</t>
  </si>
  <si>
    <t>黄泳淋</t>
  </si>
  <si>
    <t>周颖鹃</t>
  </si>
  <si>
    <t>王国权</t>
  </si>
  <si>
    <t>嵇彧杰</t>
  </si>
  <si>
    <t>2020年12月</t>
  </si>
  <si>
    <t>解星宇</t>
  </si>
  <si>
    <t>白云鹏</t>
  </si>
  <si>
    <t>韦海月</t>
  </si>
  <si>
    <t>覃合运</t>
  </si>
  <si>
    <t>2020年10月</t>
  </si>
  <si>
    <t>王承旭</t>
  </si>
  <si>
    <t>2021年3月</t>
  </si>
  <si>
    <t>宋冠谕</t>
  </si>
  <si>
    <t>黎佳剑</t>
  </si>
  <si>
    <t>覃浩云</t>
  </si>
  <si>
    <t>张行秀</t>
  </si>
  <si>
    <t>常骐川</t>
  </si>
  <si>
    <t>韦子萌</t>
  </si>
  <si>
    <t>雷振朝</t>
  </si>
  <si>
    <t>吴寒寒</t>
  </si>
  <si>
    <t>陆世添</t>
  </si>
  <si>
    <t>陈宇翔</t>
  </si>
  <si>
    <t>刘骏逸</t>
  </si>
  <si>
    <t>杜宇航</t>
  </si>
  <si>
    <t>朱玉海</t>
  </si>
  <si>
    <t>2020年6月</t>
  </si>
  <si>
    <t>冯宗荃</t>
  </si>
  <si>
    <t>2021年5月</t>
  </si>
  <si>
    <t>黄嘉敏</t>
  </si>
  <si>
    <t>2021年6月</t>
  </si>
  <si>
    <t>张健</t>
  </si>
  <si>
    <t>2021年9月</t>
  </si>
  <si>
    <t>李嘉慧</t>
  </si>
  <si>
    <t>陈惠</t>
  </si>
  <si>
    <t>文俊杰</t>
  </si>
  <si>
    <t>曾祥涛</t>
  </si>
  <si>
    <t>韦雅婷</t>
  </si>
  <si>
    <t>梁文琼</t>
  </si>
  <si>
    <t>齐升亮</t>
  </si>
  <si>
    <t>陆瑶</t>
  </si>
  <si>
    <t>罗霄瀚</t>
  </si>
  <si>
    <t>徐世民</t>
  </si>
  <si>
    <t>谢雁芯</t>
  </si>
  <si>
    <t>陈宝宗</t>
  </si>
  <si>
    <t>莫利醒</t>
  </si>
  <si>
    <t>潘涛</t>
  </si>
  <si>
    <t>黄薇</t>
  </si>
  <si>
    <t>杨智文</t>
  </si>
  <si>
    <t>段永豪</t>
  </si>
  <si>
    <t>刘锐</t>
  </si>
  <si>
    <t>王嘉伦</t>
  </si>
  <si>
    <t>刘珍荣</t>
  </si>
  <si>
    <t>闵福临</t>
  </si>
  <si>
    <t>谭玉海</t>
  </si>
  <si>
    <t>吴卓宇</t>
  </si>
  <si>
    <t>罗莎</t>
  </si>
  <si>
    <t>莫贯中</t>
  </si>
  <si>
    <t>黄呈</t>
  </si>
  <si>
    <t>柒远模</t>
  </si>
  <si>
    <t>黄娇美</t>
  </si>
  <si>
    <t>伦杰</t>
  </si>
  <si>
    <t>马智仪</t>
  </si>
  <si>
    <t>戴靖钧</t>
  </si>
  <si>
    <t>周伦旭</t>
  </si>
  <si>
    <t>陆曌喆</t>
  </si>
  <si>
    <t>董勇博</t>
  </si>
  <si>
    <t>梁雅馨</t>
  </si>
  <si>
    <t>沈慧林</t>
  </si>
  <si>
    <t>何厚峰</t>
  </si>
  <si>
    <t>陈思雨</t>
  </si>
  <si>
    <t>卢伟颖</t>
  </si>
  <si>
    <t>吴爱君</t>
  </si>
  <si>
    <t>卜小兵</t>
  </si>
  <si>
    <t>段程飞</t>
  </si>
  <si>
    <t>张仲泰</t>
  </si>
  <si>
    <t>王文晋</t>
  </si>
  <si>
    <t>张瀚文</t>
  </si>
  <si>
    <t>黎宗智</t>
  </si>
  <si>
    <t>韦胜华</t>
  </si>
  <si>
    <t>蒙钧</t>
  </si>
  <si>
    <t>唐李国</t>
  </si>
  <si>
    <t>覃弋珏</t>
  </si>
  <si>
    <t>甘威明</t>
  </si>
  <si>
    <t>欧海华</t>
  </si>
  <si>
    <t>陈卓</t>
  </si>
  <si>
    <t>李照恒</t>
  </si>
  <si>
    <t>曾斯嵘</t>
  </si>
  <si>
    <t>吴贵雷</t>
  </si>
  <si>
    <t>李星娴</t>
  </si>
  <si>
    <t>郝艳霞</t>
  </si>
  <si>
    <t>周婧然</t>
  </si>
  <si>
    <t>王博冉</t>
  </si>
  <si>
    <t>杜绪婧</t>
  </si>
  <si>
    <t>杨智钊</t>
  </si>
  <si>
    <t>俸永颖</t>
  </si>
  <si>
    <t>杨晨</t>
  </si>
  <si>
    <t>黄康</t>
  </si>
  <si>
    <t>杨伟祥</t>
  </si>
  <si>
    <t>阳东瑾</t>
  </si>
  <si>
    <t>付建盛</t>
  </si>
  <si>
    <t>李梓涵</t>
  </si>
  <si>
    <t>刘俊成</t>
  </si>
  <si>
    <t>关婷婷</t>
  </si>
  <si>
    <t>汪文广</t>
  </si>
  <si>
    <t>覃丹梅</t>
  </si>
  <si>
    <t>陆宗河</t>
  </si>
  <si>
    <t>何松</t>
  </si>
  <si>
    <t>覃雅歆</t>
  </si>
  <si>
    <t>陈骏</t>
  </si>
  <si>
    <t>方镜霖</t>
  </si>
  <si>
    <t>周云春</t>
  </si>
  <si>
    <t>黄志</t>
  </si>
  <si>
    <t>杨舒文</t>
  </si>
  <si>
    <t>王超</t>
  </si>
  <si>
    <t>李辉耀</t>
  </si>
  <si>
    <t>罗颖</t>
  </si>
  <si>
    <t>邓世有</t>
  </si>
  <si>
    <t>李江岩</t>
  </si>
  <si>
    <t>姚赛丹</t>
  </si>
  <si>
    <t>陈栋廷</t>
  </si>
  <si>
    <t>钟第军</t>
  </si>
  <si>
    <t>梁金</t>
  </si>
  <si>
    <t>覃旭健</t>
  </si>
  <si>
    <t>韦宇程</t>
  </si>
  <si>
    <t>张刘玉</t>
  </si>
  <si>
    <t>薛义根</t>
  </si>
  <si>
    <t>管路军</t>
  </si>
  <si>
    <t>黄慧</t>
  </si>
  <si>
    <t>黄鹏鑫</t>
  </si>
  <si>
    <t>罗梓瑞</t>
  </si>
  <si>
    <t>韦文慧</t>
  </si>
  <si>
    <t>黄远荣</t>
  </si>
  <si>
    <t>王立坤</t>
  </si>
  <si>
    <t>黄宇琪</t>
  </si>
  <si>
    <t>王丽清</t>
  </si>
  <si>
    <t>刘艺</t>
  </si>
  <si>
    <t>叶学娟</t>
  </si>
  <si>
    <t>高雨</t>
  </si>
  <si>
    <t>练诗慧</t>
  </si>
  <si>
    <t>李曼情</t>
  </si>
  <si>
    <t>王旭</t>
  </si>
  <si>
    <t>黄宇扬</t>
  </si>
  <si>
    <t>万甘雨</t>
  </si>
  <si>
    <t>黄春燕</t>
  </si>
  <si>
    <t>陆家阳</t>
  </si>
  <si>
    <t>吴明林</t>
  </si>
  <si>
    <t>韦广龙</t>
  </si>
  <si>
    <t>龙新宇</t>
  </si>
  <si>
    <t>韦颖玉</t>
  </si>
  <si>
    <t>覃燕</t>
  </si>
  <si>
    <t>司帅锋</t>
  </si>
  <si>
    <t>周仲文</t>
  </si>
  <si>
    <t>盘玉莲</t>
  </si>
  <si>
    <t>何远聪</t>
  </si>
  <si>
    <t>罗胜康</t>
  </si>
  <si>
    <t>岑峻光</t>
  </si>
  <si>
    <t>廖甜汇</t>
  </si>
  <si>
    <t>欧政鑫</t>
  </si>
  <si>
    <t>黎炜琛</t>
  </si>
  <si>
    <t>蓝天富</t>
  </si>
  <si>
    <t>涂盖世</t>
  </si>
  <si>
    <t>李星望</t>
  </si>
  <si>
    <t>黄晓丽</t>
  </si>
  <si>
    <t>黎伟</t>
  </si>
  <si>
    <t>张泽</t>
  </si>
  <si>
    <t>施凯文</t>
  </si>
  <si>
    <t>韦圆盛</t>
  </si>
  <si>
    <t>杨标麟</t>
  </si>
  <si>
    <t>田振海</t>
  </si>
  <si>
    <t>梁东鹏</t>
  </si>
  <si>
    <t>曹宁</t>
  </si>
  <si>
    <t>刘克贵</t>
  </si>
  <si>
    <t>李新成</t>
  </si>
  <si>
    <t>黄儒勇</t>
  </si>
  <si>
    <t>黄正旺</t>
  </si>
  <si>
    <t>梁宁</t>
  </si>
  <si>
    <t>白淼</t>
  </si>
  <si>
    <t>柏俊飞</t>
  </si>
  <si>
    <t>姜淏中</t>
  </si>
  <si>
    <t>高子奇</t>
  </si>
  <si>
    <t>李董洁</t>
  </si>
  <si>
    <t>邢雲鹏</t>
  </si>
  <si>
    <t>覃芳琳</t>
  </si>
  <si>
    <t>杨兴海</t>
  </si>
  <si>
    <t>蒙建明</t>
  </si>
  <si>
    <t>陆远琪</t>
  </si>
  <si>
    <t>钱云镇</t>
  </si>
  <si>
    <t>李琦</t>
  </si>
  <si>
    <t>廖世耀</t>
  </si>
  <si>
    <t>容铮</t>
  </si>
  <si>
    <t>张志棚</t>
  </si>
  <si>
    <t>李轩和</t>
  </si>
  <si>
    <t>龚毅</t>
  </si>
  <si>
    <t>何慧航</t>
  </si>
  <si>
    <t>周豪杰</t>
  </si>
  <si>
    <t>付润华</t>
  </si>
  <si>
    <t>袁一雄</t>
  </si>
  <si>
    <t>周超</t>
  </si>
  <si>
    <t>阳婷</t>
  </si>
  <si>
    <t>冯瑞林</t>
  </si>
  <si>
    <t>赵聪</t>
  </si>
  <si>
    <t>李明珍</t>
  </si>
  <si>
    <t>刘琨</t>
  </si>
  <si>
    <t>刘泽民</t>
  </si>
  <si>
    <t>冯远清</t>
  </si>
  <si>
    <t>孙文婧</t>
  </si>
  <si>
    <t>林艳芬</t>
  </si>
  <si>
    <t>张婧</t>
  </si>
  <si>
    <t>黄俊铭</t>
  </si>
  <si>
    <t>岳泽宙</t>
  </si>
  <si>
    <t>蒋晨钰</t>
  </si>
  <si>
    <t>何帅</t>
  </si>
  <si>
    <t>邓雯太</t>
  </si>
  <si>
    <t>韦云顺</t>
  </si>
  <si>
    <t>汪涛</t>
  </si>
  <si>
    <t>蔡德富</t>
  </si>
  <si>
    <t>孔维安</t>
  </si>
  <si>
    <t>吕广华</t>
  </si>
  <si>
    <t>柳泽蔚</t>
  </si>
  <si>
    <t>黄鹏任</t>
  </si>
  <si>
    <t>古佳明</t>
  </si>
  <si>
    <t>黄浩洪</t>
  </si>
  <si>
    <t>周俊帆</t>
  </si>
  <si>
    <t>罗瑞祥</t>
  </si>
  <si>
    <t>尹晨</t>
  </si>
  <si>
    <t>王泽民</t>
  </si>
  <si>
    <t>汪铃淞</t>
  </si>
  <si>
    <t>马旺</t>
  </si>
  <si>
    <t>曾剑龙</t>
  </si>
  <si>
    <t>李树洁</t>
  </si>
  <si>
    <t>武晓阳</t>
  </si>
  <si>
    <t>黄成豪</t>
  </si>
  <si>
    <t>冼煌铭</t>
  </si>
  <si>
    <t>黄灿勇</t>
  </si>
  <si>
    <t>黄湘曼</t>
  </si>
  <si>
    <t>黄燕</t>
  </si>
  <si>
    <t>陈俊安</t>
  </si>
  <si>
    <t>罗越</t>
  </si>
  <si>
    <t>周东升</t>
  </si>
  <si>
    <t>黄橙橙</t>
  </si>
  <si>
    <t>魏从雨</t>
  </si>
  <si>
    <t>张秋梅</t>
  </si>
  <si>
    <t>梁伟杰</t>
  </si>
  <si>
    <t>徐洪拼</t>
  </si>
  <si>
    <t>雷显志</t>
  </si>
  <si>
    <t>曾麒彰</t>
  </si>
  <si>
    <t>杜江玲</t>
  </si>
  <si>
    <t>李彦霖</t>
  </si>
  <si>
    <t>容华彩</t>
  </si>
  <si>
    <t>莫阳彬菲</t>
  </si>
  <si>
    <t>刘婷</t>
  </si>
  <si>
    <t>邓炯</t>
  </si>
  <si>
    <t>陈祥伟</t>
  </si>
  <si>
    <t>赵晗</t>
  </si>
  <si>
    <t>甘耀嘉</t>
  </si>
  <si>
    <t>张佳阳</t>
  </si>
  <si>
    <t>梁峰</t>
  </si>
  <si>
    <t>韦韩雪</t>
  </si>
  <si>
    <t>黄第豪</t>
  </si>
  <si>
    <t>庞睿</t>
  </si>
  <si>
    <t>谢明桂</t>
  </si>
  <si>
    <t>罗应坤</t>
  </si>
  <si>
    <t>刘润芳</t>
  </si>
  <si>
    <t>王晨昱</t>
  </si>
  <si>
    <t>张奥</t>
  </si>
  <si>
    <t>邓瑞锋</t>
  </si>
  <si>
    <t>李腾芳</t>
  </si>
  <si>
    <t>陈聪</t>
  </si>
  <si>
    <t>冯艺超</t>
  </si>
  <si>
    <t>宁文辉</t>
  </si>
  <si>
    <t>覃志旺</t>
  </si>
  <si>
    <t>杨光锦</t>
  </si>
  <si>
    <t>李丛佑</t>
  </si>
  <si>
    <t>莫少隆</t>
  </si>
  <si>
    <t>栗庆仁</t>
  </si>
  <si>
    <t>唐诗璧</t>
  </si>
  <si>
    <t>蒙韬</t>
  </si>
  <si>
    <t>钟祺</t>
  </si>
  <si>
    <t>赵子豪</t>
  </si>
  <si>
    <t>覃宝贵</t>
  </si>
  <si>
    <t>王军</t>
  </si>
  <si>
    <t>韩昕宇</t>
  </si>
  <si>
    <t>吕雨婷</t>
  </si>
  <si>
    <t>郭朝明</t>
  </si>
  <si>
    <t>陈佳君</t>
  </si>
  <si>
    <t>蒙三旺</t>
  </si>
  <si>
    <t>于文湖</t>
  </si>
  <si>
    <t>张炜佳</t>
  </si>
  <si>
    <t>李志雄</t>
  </si>
  <si>
    <t>王绍泽</t>
  </si>
  <si>
    <t>吴上京</t>
  </si>
  <si>
    <t>庄梦丹</t>
  </si>
  <si>
    <t>王基传</t>
  </si>
  <si>
    <t>余惠琦</t>
  </si>
  <si>
    <t>李美乐</t>
  </si>
  <si>
    <t>黄宇尧</t>
  </si>
  <si>
    <t>梁天明</t>
  </si>
  <si>
    <t>李林茂</t>
  </si>
  <si>
    <t>李庆宇</t>
  </si>
  <si>
    <t>覃滨滨</t>
  </si>
  <si>
    <t>黄予旻</t>
  </si>
  <si>
    <t>封雁</t>
  </si>
  <si>
    <t>肖子函</t>
  </si>
  <si>
    <t>雷富裕</t>
  </si>
  <si>
    <t>韦文昌</t>
  </si>
  <si>
    <t>贾亦雄</t>
  </si>
  <si>
    <t>韦祥韬</t>
  </si>
  <si>
    <t>符良栋</t>
  </si>
  <si>
    <t>樊诺颖</t>
  </si>
  <si>
    <t>覃云</t>
  </si>
  <si>
    <t>石琪琛</t>
  </si>
  <si>
    <t>高建明</t>
  </si>
  <si>
    <t>代丽梅</t>
  </si>
  <si>
    <t>梁法政</t>
  </si>
  <si>
    <t>李枝恒</t>
  </si>
  <si>
    <t>邓淳</t>
  </si>
  <si>
    <t>张莉</t>
  </si>
  <si>
    <t>蒋诗雨</t>
  </si>
  <si>
    <t>邓文豪</t>
  </si>
  <si>
    <t>段舒磊</t>
  </si>
  <si>
    <t>覃芳玥</t>
  </si>
  <si>
    <t>李彪</t>
  </si>
  <si>
    <t>张天龙</t>
  </si>
  <si>
    <t>彭涛</t>
  </si>
  <si>
    <t>李树成</t>
  </si>
  <si>
    <t>王明皓</t>
  </si>
  <si>
    <t>刘丽</t>
  </si>
  <si>
    <t>谢浪浪</t>
  </si>
  <si>
    <t>胡滨</t>
  </si>
  <si>
    <t>易文彬彬</t>
  </si>
  <si>
    <t>张凡</t>
  </si>
  <si>
    <t>杨正起</t>
  </si>
  <si>
    <t>闫文龙</t>
  </si>
  <si>
    <t>史书菡</t>
  </si>
  <si>
    <t>张鸿</t>
  </si>
  <si>
    <t>叶炳运</t>
  </si>
  <si>
    <t>曾桢鑫</t>
  </si>
  <si>
    <t>徐凤妮</t>
  </si>
  <si>
    <t>罗君丽</t>
  </si>
  <si>
    <t>覃慰</t>
  </si>
  <si>
    <t>吕武才</t>
  </si>
  <si>
    <t>赵朝会</t>
  </si>
  <si>
    <t>甘传明</t>
  </si>
  <si>
    <t>骆振炜</t>
  </si>
  <si>
    <t>柯思鹏</t>
  </si>
  <si>
    <t>林锋</t>
  </si>
  <si>
    <t>梁巍山</t>
  </si>
  <si>
    <t>陈浩权</t>
  </si>
  <si>
    <t>吕越浩</t>
  </si>
  <si>
    <t>李文琦</t>
  </si>
  <si>
    <t>陈丽</t>
  </si>
  <si>
    <t>龚湖怡</t>
  </si>
  <si>
    <t>龚思军</t>
  </si>
  <si>
    <t>李开登</t>
  </si>
  <si>
    <t>孟娜</t>
  </si>
  <si>
    <t>杨兴市</t>
  </si>
  <si>
    <t>冷宗育</t>
  </si>
  <si>
    <t>杨浩田</t>
  </si>
  <si>
    <t>杨凯</t>
  </si>
  <si>
    <t>廖锐丽</t>
  </si>
  <si>
    <t>黄文姝</t>
  </si>
  <si>
    <t>张文芳</t>
  </si>
  <si>
    <t>阙家敏</t>
  </si>
  <si>
    <t>王欢</t>
  </si>
  <si>
    <t>陈柔蓁</t>
  </si>
  <si>
    <t>刘曔宽</t>
  </si>
  <si>
    <t>田紫涵</t>
  </si>
  <si>
    <t>皮楚粤</t>
  </si>
  <si>
    <t>陈浩伟</t>
  </si>
  <si>
    <t>胡婉婷</t>
  </si>
  <si>
    <t>邢继伟</t>
  </si>
  <si>
    <t>罗秀秀</t>
  </si>
  <si>
    <t>范晓刚</t>
  </si>
  <si>
    <t>黄盈</t>
  </si>
  <si>
    <t>陈飞龙</t>
  </si>
  <si>
    <t>甘盛玉</t>
  </si>
  <si>
    <t>黄富鑫</t>
  </si>
  <si>
    <t>汪星莲</t>
  </si>
  <si>
    <t>蓝处</t>
  </si>
  <si>
    <t>魏佳豪</t>
  </si>
  <si>
    <t>上汽通用五菱汽车股份有限公司   645人</t>
  </si>
  <si>
    <t>陆荃</t>
  </si>
  <si>
    <t>广西柳州钢铁集团有限公司</t>
  </si>
  <si>
    <t>马忠明</t>
  </si>
  <si>
    <t>王光辉</t>
  </si>
  <si>
    <t>檀玲玲</t>
  </si>
  <si>
    <t>黄榕秋</t>
  </si>
  <si>
    <t>杨文宇</t>
  </si>
  <si>
    <t>袁飞</t>
  </si>
  <si>
    <t>庞国友</t>
  </si>
  <si>
    <t>洪培照</t>
  </si>
  <si>
    <t>覃柱坚</t>
  </si>
  <si>
    <t>周靓</t>
  </si>
  <si>
    <t>罗杰元</t>
  </si>
  <si>
    <t>韦煌军</t>
  </si>
  <si>
    <t>樊道亮</t>
  </si>
  <si>
    <t>陆珍连</t>
  </si>
  <si>
    <t>常文静</t>
  </si>
  <si>
    <t>覃德宝</t>
  </si>
  <si>
    <t>黄国贤</t>
  </si>
  <si>
    <t>经锐</t>
  </si>
  <si>
    <t>赵斯宇</t>
  </si>
  <si>
    <t>苏世逵</t>
  </si>
  <si>
    <t>刘昱余</t>
  </si>
  <si>
    <t>张庆泓</t>
  </si>
  <si>
    <t>仇继敏</t>
  </si>
  <si>
    <t>韦海刚</t>
  </si>
  <si>
    <t>何桂朗</t>
  </si>
  <si>
    <t>黄允南</t>
  </si>
  <si>
    <t>韦勇波</t>
  </si>
  <si>
    <t>韦年</t>
  </si>
  <si>
    <t>周德钦</t>
  </si>
  <si>
    <t>顾元炜</t>
  </si>
  <si>
    <t>庞靖东</t>
  </si>
  <si>
    <t>卢炳权</t>
  </si>
  <si>
    <t>罗业东</t>
  </si>
  <si>
    <t>黄显昱</t>
  </si>
  <si>
    <t>陈异新</t>
  </si>
  <si>
    <t>卢金晖</t>
  </si>
  <si>
    <t>黄泽蕙子</t>
  </si>
  <si>
    <t>李思彤</t>
  </si>
  <si>
    <t>顾逸凡</t>
  </si>
  <si>
    <t>梁颢仪</t>
  </si>
  <si>
    <t>胡芷瑜</t>
  </si>
  <si>
    <t>高雪</t>
  </si>
  <si>
    <t>广西柳州钢铁集团有限公司  43人</t>
  </si>
  <si>
    <t>彭澜欣</t>
  </si>
  <si>
    <t>柳州钢铁股份有限公司</t>
  </si>
  <si>
    <t>周彦忻</t>
  </si>
  <si>
    <t>何荣殿</t>
  </si>
  <si>
    <t>陈婳</t>
  </si>
  <si>
    <t>黎晓静</t>
  </si>
  <si>
    <t>肖百里</t>
  </si>
  <si>
    <t>封杨格格</t>
  </si>
  <si>
    <t>吴雨声</t>
  </si>
  <si>
    <t>韦宇檑</t>
  </si>
  <si>
    <t>黄业迎</t>
  </si>
  <si>
    <t>甘国育</t>
  </si>
  <si>
    <t>黄兴鸿</t>
  </si>
  <si>
    <t>张金磊</t>
  </si>
  <si>
    <t>韦文追</t>
  </si>
  <si>
    <t>吴俊源</t>
  </si>
  <si>
    <t>刘洋</t>
  </si>
  <si>
    <t>黄日康</t>
  </si>
  <si>
    <t>农鑫</t>
  </si>
  <si>
    <t>何胜健</t>
  </si>
  <si>
    <t>黄钦华</t>
  </si>
  <si>
    <t>董西南</t>
  </si>
  <si>
    <t>钟雯斌</t>
  </si>
  <si>
    <t>韦俊东</t>
  </si>
  <si>
    <t>罗先聪</t>
  </si>
  <si>
    <t>朱梦飞</t>
  </si>
  <si>
    <t>徐忱</t>
  </si>
  <si>
    <t>宋阳</t>
  </si>
  <si>
    <t>王继封</t>
  </si>
  <si>
    <t>陆启财</t>
  </si>
  <si>
    <t>陈继佳</t>
  </si>
  <si>
    <t>郭林龙</t>
  </si>
  <si>
    <t>莫逸杰</t>
  </si>
  <si>
    <t>王杰</t>
  </si>
  <si>
    <t>李卓洁</t>
  </si>
  <si>
    <t>李文倩</t>
  </si>
  <si>
    <t>周新晶</t>
  </si>
  <si>
    <t>韦逢</t>
  </si>
  <si>
    <t>杨龙</t>
  </si>
  <si>
    <t>何欢</t>
  </si>
  <si>
    <t>蒋政</t>
  </si>
  <si>
    <t>林木</t>
  </si>
  <si>
    <t>王连成</t>
  </si>
  <si>
    <t>王秋懿</t>
  </si>
  <si>
    <t>蒋文杰</t>
  </si>
  <si>
    <t>韦婧玮</t>
  </si>
  <si>
    <t>王俊尧</t>
  </si>
  <si>
    <t>黄子芫</t>
  </si>
  <si>
    <t>黄福康</t>
  </si>
  <si>
    <t>彭帅</t>
  </si>
  <si>
    <t>韦威</t>
  </si>
  <si>
    <t>龚春燕</t>
  </si>
  <si>
    <t>彭子岳</t>
  </si>
  <si>
    <t>龙彦兵</t>
  </si>
  <si>
    <t>蒙林文</t>
  </si>
  <si>
    <t>陆升</t>
  </si>
  <si>
    <t>李权峰</t>
  </si>
  <si>
    <t>梁皓程</t>
  </si>
  <si>
    <t>黎彦辰</t>
  </si>
  <si>
    <t>温舒懋</t>
  </si>
  <si>
    <t>吴昊杰</t>
  </si>
  <si>
    <t>蒋欣屹</t>
  </si>
  <si>
    <t>荣仙平</t>
  </si>
  <si>
    <t>曹韦鲜</t>
  </si>
  <si>
    <t>桂晨迈</t>
  </si>
  <si>
    <t>黄辉文</t>
  </si>
  <si>
    <t>罗淏严</t>
  </si>
  <si>
    <t>莫哲晖</t>
  </si>
  <si>
    <t>黄茂华</t>
  </si>
  <si>
    <t>周治麟</t>
  </si>
  <si>
    <t>瞿晓琪</t>
  </si>
  <si>
    <t>杨广锋</t>
  </si>
  <si>
    <t>黄雅穗</t>
  </si>
  <si>
    <t>李鹏涯</t>
  </si>
  <si>
    <t>曾俊发</t>
  </si>
  <si>
    <t>黄靖峰</t>
  </si>
  <si>
    <t>甘博华</t>
  </si>
  <si>
    <t>杨其明</t>
  </si>
  <si>
    <t>韦成涛</t>
  </si>
  <si>
    <t>张鹏龙</t>
  </si>
  <si>
    <t>陈奇冬</t>
  </si>
  <si>
    <t>陈官清</t>
  </si>
  <si>
    <t>林信锴</t>
  </si>
  <si>
    <t>林国文</t>
  </si>
  <si>
    <t>蒙俊宇</t>
  </si>
  <si>
    <t>莫志彪</t>
  </si>
  <si>
    <t>梁佳璐</t>
  </si>
  <si>
    <t>莫慧云</t>
  </si>
  <si>
    <t>甘献萍</t>
  </si>
  <si>
    <t>石浩然</t>
  </si>
  <si>
    <t>闫立旭</t>
  </si>
  <si>
    <t>冯锦钊</t>
  </si>
  <si>
    <t>覃盛杰</t>
  </si>
  <si>
    <t>朱大欢</t>
  </si>
  <si>
    <t>梁晓雯</t>
  </si>
  <si>
    <t>吴永昊</t>
  </si>
  <si>
    <t>彭榕明</t>
  </si>
  <si>
    <t>朱秋榕</t>
  </si>
  <si>
    <t>方正</t>
  </si>
  <si>
    <t>辛裕权</t>
  </si>
  <si>
    <t>骆庆楠</t>
  </si>
  <si>
    <t>成肇荣</t>
  </si>
  <si>
    <t>庞富升</t>
  </si>
  <si>
    <t>罗威</t>
  </si>
  <si>
    <t>叶茂裕</t>
  </si>
  <si>
    <t>陈若茜</t>
  </si>
  <si>
    <t>凌成积</t>
  </si>
  <si>
    <t>韦小莲</t>
  </si>
  <si>
    <t>柳州钢铁股份有限公司   107人</t>
  </si>
  <si>
    <t>李超</t>
  </si>
  <si>
    <t>东风柳州汽车有限公司</t>
  </si>
  <si>
    <t>2019年4月</t>
  </si>
  <si>
    <t>宁敏清</t>
  </si>
  <si>
    <t>2019年2月</t>
  </si>
  <si>
    <t>安琪</t>
  </si>
  <si>
    <t>余云霞</t>
  </si>
  <si>
    <t>李卫</t>
  </si>
  <si>
    <t>赵荣敏</t>
  </si>
  <si>
    <t>唐振天</t>
  </si>
  <si>
    <t>李春晓</t>
  </si>
  <si>
    <t>方苗苗</t>
  </si>
  <si>
    <t>林驿</t>
  </si>
  <si>
    <t>马儒昆</t>
  </si>
  <si>
    <t>姜扬</t>
  </si>
  <si>
    <t>黄仕勋</t>
  </si>
  <si>
    <t>林哲</t>
  </si>
  <si>
    <t>郑泽兴</t>
  </si>
  <si>
    <t>经孝之</t>
  </si>
  <si>
    <t>方娜妮</t>
  </si>
  <si>
    <t>李鑫</t>
  </si>
  <si>
    <t>庾恒毅</t>
  </si>
  <si>
    <t>任彦飞</t>
  </si>
  <si>
    <t>刘阳</t>
  </si>
  <si>
    <t>肖铭鹏</t>
  </si>
  <si>
    <t>覃安之</t>
  </si>
  <si>
    <t>文罗诣昕</t>
  </si>
  <si>
    <t>韦嘉宾</t>
  </si>
  <si>
    <t>袁绍芹</t>
  </si>
  <si>
    <t>梁瑞舟</t>
  </si>
  <si>
    <t>莫瑞海</t>
  </si>
  <si>
    <t>金富杰</t>
  </si>
  <si>
    <t>杨昌学</t>
  </si>
  <si>
    <t>蒙福港</t>
  </si>
  <si>
    <t>冯宇明</t>
  </si>
  <si>
    <t>李宏宾</t>
  </si>
  <si>
    <t>翁建明</t>
  </si>
  <si>
    <t>黄玉月</t>
  </si>
  <si>
    <t>玉雄侯</t>
  </si>
  <si>
    <t>侯少阳</t>
  </si>
  <si>
    <t>刘铸</t>
  </si>
  <si>
    <t>徐富水</t>
  </si>
  <si>
    <t>曹秋媛</t>
  </si>
  <si>
    <t>韦诗乔</t>
  </si>
  <si>
    <t>徐璐琦</t>
  </si>
  <si>
    <t>管皓文</t>
  </si>
  <si>
    <t>何继锟</t>
  </si>
  <si>
    <t>陈月圆</t>
  </si>
  <si>
    <t>陈超逸</t>
  </si>
  <si>
    <t>黄晓洁</t>
  </si>
  <si>
    <t>陆韵佳</t>
  </si>
  <si>
    <t>张啟朗</t>
  </si>
  <si>
    <t>雷霆蔚</t>
  </si>
  <si>
    <t>东方柳州汽车有限公司</t>
  </si>
  <si>
    <t>谭希林</t>
  </si>
  <si>
    <t>赵元康</t>
  </si>
  <si>
    <t>黄翊廷</t>
  </si>
  <si>
    <t>李铭艳</t>
  </si>
  <si>
    <t>龙泽巨</t>
  </si>
  <si>
    <t>蔡启航</t>
  </si>
  <si>
    <t>吴昭凤</t>
  </si>
  <si>
    <t>姚玉嫣</t>
  </si>
  <si>
    <t>黄爱芳</t>
  </si>
  <si>
    <t>郭文森</t>
  </si>
  <si>
    <t>覃秋玉</t>
  </si>
  <si>
    <t>贾福祥</t>
  </si>
  <si>
    <t>吴成骁</t>
  </si>
  <si>
    <t>白朝旭</t>
  </si>
  <si>
    <t>颜世毅</t>
  </si>
  <si>
    <t>刘明涛</t>
  </si>
  <si>
    <t>曾子聪</t>
  </si>
  <si>
    <t>覃双慧</t>
  </si>
  <si>
    <t>唐昱</t>
  </si>
  <si>
    <t>李孝隆</t>
  </si>
  <si>
    <t>原欣欣</t>
  </si>
  <si>
    <t>刘健滨</t>
  </si>
  <si>
    <t>李少伟</t>
  </si>
  <si>
    <t>梁雅莉</t>
  </si>
  <si>
    <t>朱紫</t>
  </si>
  <si>
    <t>吴铂涵</t>
  </si>
  <si>
    <t>黄馨瑶</t>
  </si>
  <si>
    <t>莫奥妮</t>
  </si>
  <si>
    <t>韦烨</t>
  </si>
  <si>
    <t>卓智海</t>
  </si>
  <si>
    <t>何宏斌</t>
  </si>
  <si>
    <t>陈晓蓉</t>
  </si>
  <si>
    <t>段应强</t>
  </si>
  <si>
    <t xml:space="preserve">  男</t>
  </si>
  <si>
    <t>甘国力</t>
  </si>
  <si>
    <t>韩洛萍</t>
  </si>
  <si>
    <t>梁富庭</t>
  </si>
  <si>
    <t>莫锦苗</t>
  </si>
  <si>
    <t>欧炳良</t>
  </si>
  <si>
    <t>韦云城</t>
  </si>
  <si>
    <t>杨力</t>
  </si>
  <si>
    <t>张旭</t>
  </si>
  <si>
    <t>3</t>
  </si>
  <si>
    <t>韦雅财</t>
  </si>
  <si>
    <t>肖光皓</t>
  </si>
  <si>
    <t>9</t>
  </si>
  <si>
    <t>姚家豪</t>
  </si>
  <si>
    <t>覃志国</t>
  </si>
  <si>
    <t>卢淞</t>
  </si>
  <si>
    <t>陈翠亭</t>
  </si>
  <si>
    <t>李有棋</t>
  </si>
  <si>
    <t>黄景耀</t>
  </si>
  <si>
    <t>曾章豪</t>
  </si>
  <si>
    <t>曹辉</t>
  </si>
  <si>
    <t>黄健贵</t>
  </si>
  <si>
    <t>陈思宇</t>
  </si>
  <si>
    <t>谭美军</t>
  </si>
  <si>
    <t>韦妮佟</t>
  </si>
  <si>
    <t>韦阳</t>
  </si>
  <si>
    <t>韦春迎</t>
  </si>
  <si>
    <t>曾庆龙</t>
  </si>
  <si>
    <t>唐赡军</t>
  </si>
  <si>
    <t>2022.7.8</t>
  </si>
  <si>
    <t>唐翠</t>
  </si>
  <si>
    <t>施瑞</t>
  </si>
  <si>
    <t>东风柳汽汽车有限公司</t>
  </si>
  <si>
    <t>叶子豪</t>
  </si>
  <si>
    <t>叶榕水</t>
  </si>
  <si>
    <t>盘钊金</t>
  </si>
  <si>
    <t>陈俊杰</t>
  </si>
  <si>
    <t>舒博</t>
  </si>
  <si>
    <t>谢雯茜</t>
  </si>
  <si>
    <t>吴青洲</t>
  </si>
  <si>
    <t>李富春</t>
  </si>
  <si>
    <t>东风柳州汽车有限公司   120人</t>
  </si>
  <si>
    <t>郑伟光</t>
  </si>
  <si>
    <t>广西科技大学</t>
  </si>
  <si>
    <t>D</t>
  </si>
  <si>
    <t>2023年4月</t>
  </si>
  <si>
    <t>戴浩</t>
  </si>
  <si>
    <t>佟立丰</t>
  </si>
  <si>
    <t>杨敬敬</t>
  </si>
  <si>
    <t>梁晴晴</t>
  </si>
  <si>
    <t>2022年6月</t>
  </si>
  <si>
    <t>韦怡</t>
  </si>
  <si>
    <t>李静文</t>
  </si>
  <si>
    <t>李建媛</t>
  </si>
  <si>
    <t>陈祥</t>
  </si>
  <si>
    <t>方倩</t>
  </si>
  <si>
    <t>孔丽</t>
  </si>
  <si>
    <t>郑红霞</t>
  </si>
  <si>
    <t>杨会</t>
  </si>
  <si>
    <t>王贺</t>
  </si>
  <si>
    <t>王颖颖</t>
  </si>
  <si>
    <t>吴俊玲</t>
  </si>
  <si>
    <t>吴璇</t>
  </si>
  <si>
    <t>李勇滔</t>
  </si>
  <si>
    <t>C</t>
  </si>
  <si>
    <t>童春红</t>
  </si>
  <si>
    <t>杨怡婷</t>
  </si>
  <si>
    <t>蒙晓玲</t>
  </si>
  <si>
    <t>2021年12</t>
  </si>
  <si>
    <t>张可芬</t>
  </si>
  <si>
    <t>刘玉婷</t>
  </si>
  <si>
    <t>王晋</t>
  </si>
  <si>
    <t>熊家英</t>
  </si>
  <si>
    <t>陈惠芳</t>
  </si>
  <si>
    <t>于振宁</t>
  </si>
  <si>
    <t>徐登国</t>
  </si>
  <si>
    <t>卿启新</t>
  </si>
  <si>
    <t>王俊辉</t>
  </si>
  <si>
    <t>董新伟</t>
  </si>
  <si>
    <t>朱苦竹</t>
  </si>
  <si>
    <t>赵鹏</t>
  </si>
  <si>
    <t>欧阳培昌</t>
  </si>
  <si>
    <t>杜春阳</t>
  </si>
  <si>
    <t>吕小龙</t>
  </si>
  <si>
    <t>祖士明</t>
  </si>
  <si>
    <t>胡启诚</t>
  </si>
  <si>
    <t>李思颖</t>
  </si>
  <si>
    <t>张磊</t>
  </si>
  <si>
    <t>葛小婷</t>
  </si>
  <si>
    <t>陆大敏</t>
  </si>
  <si>
    <t>王海娇</t>
  </si>
  <si>
    <t>吴君丽</t>
  </si>
  <si>
    <t>韦星安</t>
  </si>
  <si>
    <t>赵海莹</t>
  </si>
  <si>
    <t>吴悦</t>
  </si>
  <si>
    <t>牛福星</t>
  </si>
  <si>
    <t>王玉栋</t>
  </si>
  <si>
    <t>陆晶晶</t>
  </si>
  <si>
    <t>孙静</t>
  </si>
  <si>
    <t>李玉奇</t>
  </si>
  <si>
    <t>郭明军</t>
  </si>
  <si>
    <t>韩雷刚</t>
  </si>
  <si>
    <t>梁炳辉</t>
  </si>
  <si>
    <t>周政龙</t>
  </si>
  <si>
    <t>王路</t>
  </si>
  <si>
    <t>陈恩慈</t>
  </si>
  <si>
    <t>毛海英</t>
  </si>
  <si>
    <t>邹玉玲</t>
  </si>
  <si>
    <t>黄健友</t>
  </si>
  <si>
    <t>刘小嘉</t>
  </si>
  <si>
    <t>李福章</t>
  </si>
  <si>
    <t>田博</t>
  </si>
  <si>
    <t>周烜</t>
  </si>
  <si>
    <t>舒文博</t>
  </si>
  <si>
    <t>韦玉柳</t>
  </si>
  <si>
    <t>黄明月</t>
  </si>
  <si>
    <t>温传美</t>
  </si>
  <si>
    <t>徐国效</t>
  </si>
  <si>
    <t>白云如</t>
  </si>
  <si>
    <t>程缘</t>
  </si>
  <si>
    <t>刘灵惠</t>
  </si>
  <si>
    <t>唐湘毅</t>
  </si>
  <si>
    <t>田艳</t>
  </si>
  <si>
    <t>赵早亚</t>
  </si>
  <si>
    <t>杨兰</t>
  </si>
  <si>
    <t>于艳霞</t>
  </si>
  <si>
    <t>高安刚</t>
  </si>
  <si>
    <t>谭永林</t>
  </si>
  <si>
    <t>郝丽</t>
  </si>
  <si>
    <t>崔李三</t>
  </si>
  <si>
    <t>陈李洁</t>
  </si>
  <si>
    <t>柴天珑</t>
  </si>
  <si>
    <t>黄晓艳</t>
  </si>
  <si>
    <t>杜海平</t>
  </si>
  <si>
    <t>刘敏</t>
  </si>
  <si>
    <t>付向辉</t>
  </si>
  <si>
    <t>刘文艺</t>
  </si>
  <si>
    <t>古思敏</t>
  </si>
  <si>
    <t>潘何琴</t>
  </si>
  <si>
    <t>吴小炜</t>
  </si>
  <si>
    <t>赵慧礼</t>
  </si>
  <si>
    <t>胡艳秋</t>
  </si>
  <si>
    <t>刘晚果</t>
  </si>
  <si>
    <t>洪宇翔</t>
  </si>
  <si>
    <t>闫俊杰</t>
  </si>
  <si>
    <t>王训洪</t>
  </si>
  <si>
    <t>杜娟</t>
  </si>
  <si>
    <t>梁译尹</t>
  </si>
  <si>
    <t>沈民合</t>
  </si>
  <si>
    <t>郭丽丽</t>
  </si>
  <si>
    <t>李如雪</t>
  </si>
  <si>
    <t>2020年11月</t>
  </si>
  <si>
    <t>刘容</t>
  </si>
  <si>
    <t>余慧群</t>
  </si>
  <si>
    <t>薛斌</t>
  </si>
  <si>
    <t>陈刚</t>
  </si>
  <si>
    <t>余霜</t>
  </si>
  <si>
    <t>李琼</t>
  </si>
  <si>
    <t>黄伟新</t>
  </si>
  <si>
    <t>余意梦婷</t>
  </si>
  <si>
    <t>卜登立</t>
  </si>
  <si>
    <t>李光</t>
  </si>
  <si>
    <t>李鹏</t>
  </si>
  <si>
    <t>陈倩倩</t>
  </si>
  <si>
    <t>李相志</t>
  </si>
  <si>
    <t>石维敏</t>
  </si>
  <si>
    <t>何秋芝</t>
  </si>
  <si>
    <t>2021年1月</t>
  </si>
  <si>
    <t>邓钧忆</t>
  </si>
  <si>
    <t>秦艳华</t>
  </si>
  <si>
    <t>蓝春波</t>
  </si>
  <si>
    <t>付学中</t>
  </si>
  <si>
    <t>黄建灵</t>
  </si>
  <si>
    <t>李奇</t>
  </si>
  <si>
    <t>熊超华</t>
  </si>
  <si>
    <t>贺江</t>
  </si>
  <si>
    <t>马聪</t>
  </si>
  <si>
    <t>田智荣</t>
  </si>
  <si>
    <t>欧梅莲</t>
  </si>
  <si>
    <t>张建香</t>
  </si>
  <si>
    <t>周瑾</t>
  </si>
  <si>
    <t>王月武</t>
  </si>
  <si>
    <t>刘宴升</t>
  </si>
  <si>
    <t>梅霖</t>
  </si>
  <si>
    <t>何哲宇</t>
  </si>
  <si>
    <t>许家宁</t>
  </si>
  <si>
    <t>莫艳婷</t>
  </si>
  <si>
    <t>陈勤学</t>
  </si>
  <si>
    <t>张鹏程</t>
  </si>
  <si>
    <t>徐一丹</t>
  </si>
  <si>
    <t>陆道芬</t>
  </si>
  <si>
    <t>秦玲丽</t>
  </si>
  <si>
    <t>陈雅婷</t>
  </si>
  <si>
    <t>卢琳</t>
  </si>
  <si>
    <t>韩昕妤</t>
  </si>
  <si>
    <t>赵荟萃</t>
  </si>
  <si>
    <t>林莹</t>
  </si>
  <si>
    <t>张雪萍</t>
  </si>
  <si>
    <t>郑雅婧</t>
  </si>
  <si>
    <t>袁旦</t>
  </si>
  <si>
    <t>唐芳云</t>
  </si>
  <si>
    <t>廖吉喆</t>
  </si>
  <si>
    <t>王万粉</t>
  </si>
  <si>
    <t>刘小蓉</t>
  </si>
  <si>
    <t>程漫欣</t>
  </si>
  <si>
    <t>王阳</t>
  </si>
  <si>
    <t>陈丹丹</t>
  </si>
  <si>
    <t>单筱筱</t>
  </si>
  <si>
    <t>葵子彤</t>
  </si>
  <si>
    <t>张坤</t>
  </si>
  <si>
    <t>胡朦</t>
  </si>
  <si>
    <t>王永清</t>
  </si>
  <si>
    <t>韩续豪</t>
  </si>
  <si>
    <t>高喜</t>
  </si>
  <si>
    <t>谢先明</t>
  </si>
  <si>
    <t>陈平飞</t>
  </si>
  <si>
    <t>姜新通</t>
  </si>
  <si>
    <t>于莹莹</t>
  </si>
  <si>
    <t>白华安</t>
  </si>
  <si>
    <t>张志清</t>
  </si>
  <si>
    <t>2019年10月</t>
  </si>
  <si>
    <t>苏海亮</t>
  </si>
  <si>
    <t>钟异莹</t>
  </si>
  <si>
    <t>李雪琴</t>
  </si>
  <si>
    <t>李伟青</t>
  </si>
  <si>
    <t>贺裕雁</t>
  </si>
  <si>
    <t>刘翔</t>
  </si>
  <si>
    <t>彭秋萍</t>
  </si>
  <si>
    <t>刘刚</t>
  </si>
  <si>
    <t>王彦懿</t>
  </si>
  <si>
    <t>苗辛原</t>
  </si>
  <si>
    <t>陈永鹏</t>
  </si>
  <si>
    <t>周彦秋</t>
  </si>
  <si>
    <t>张舵</t>
  </si>
  <si>
    <t>王向</t>
  </si>
  <si>
    <t>彭成诚</t>
  </si>
  <si>
    <t>李婷婷</t>
  </si>
  <si>
    <t>潘珏年</t>
  </si>
  <si>
    <t>李斌</t>
  </si>
  <si>
    <t>安宙</t>
  </si>
  <si>
    <t>郭琛</t>
  </si>
  <si>
    <t>庞璐</t>
  </si>
  <si>
    <t>林业锦</t>
  </si>
  <si>
    <t>潘薇薇</t>
  </si>
  <si>
    <t>罗小玉</t>
  </si>
  <si>
    <t>朱媛</t>
  </si>
  <si>
    <t>董艳梅</t>
  </si>
  <si>
    <t>陈通</t>
  </si>
  <si>
    <t>江勇</t>
  </si>
  <si>
    <t>佀再勇</t>
  </si>
  <si>
    <t>俸瑞萍</t>
  </si>
  <si>
    <t>肖琳</t>
  </si>
  <si>
    <t>陈爽</t>
  </si>
  <si>
    <t>叶培欢</t>
  </si>
  <si>
    <t>余红玲</t>
  </si>
  <si>
    <t>贾鹏灵</t>
  </si>
  <si>
    <t>梁艺静</t>
  </si>
  <si>
    <t>吕舒颖</t>
  </si>
  <si>
    <t>谭雪友</t>
  </si>
  <si>
    <t>崔春光</t>
  </si>
  <si>
    <t>靳千千</t>
  </si>
  <si>
    <t>吕孟彦</t>
  </si>
  <si>
    <t>周志伟</t>
  </si>
  <si>
    <t>谢鹏鹏</t>
  </si>
  <si>
    <t>陆仪启</t>
  </si>
  <si>
    <t>刘志响</t>
  </si>
  <si>
    <t>巫文香</t>
  </si>
  <si>
    <t>何宇伟</t>
  </si>
  <si>
    <t>王肖</t>
  </si>
  <si>
    <t>王全亮</t>
  </si>
  <si>
    <t>梁彩云</t>
  </si>
  <si>
    <t>齐晓勇</t>
  </si>
  <si>
    <t>刘湖森</t>
  </si>
  <si>
    <t>李锋</t>
  </si>
  <si>
    <t>荆文涛</t>
  </si>
  <si>
    <t>费洪新</t>
  </si>
  <si>
    <t>龙秀锋</t>
  </si>
  <si>
    <t>曲德智</t>
  </si>
  <si>
    <t>陈渊钊</t>
  </si>
  <si>
    <t>林志南</t>
  </si>
  <si>
    <t>李伟钊</t>
  </si>
  <si>
    <t>韦承勋</t>
  </si>
  <si>
    <t>樊香所</t>
  </si>
  <si>
    <t>李含雁</t>
  </si>
  <si>
    <t xml:space="preserve">广西科技大学 </t>
  </si>
  <si>
    <t>萨木尔</t>
  </si>
  <si>
    <t>刘北云</t>
  </si>
  <si>
    <t>王国强</t>
  </si>
  <si>
    <t>滕法鑫</t>
  </si>
  <si>
    <t>黄明英</t>
  </si>
  <si>
    <t>曹艳</t>
  </si>
  <si>
    <t>马纪</t>
  </si>
  <si>
    <t>何雄</t>
  </si>
  <si>
    <t>刘静华</t>
  </si>
  <si>
    <t>唐锦</t>
  </si>
  <si>
    <t>罗亮</t>
  </si>
  <si>
    <t>谢源淼</t>
  </si>
  <si>
    <t>陶勃然</t>
  </si>
  <si>
    <t>郭飞</t>
  </si>
  <si>
    <t>覃丹凤</t>
  </si>
  <si>
    <t>王喆</t>
  </si>
  <si>
    <t>郑召益</t>
  </si>
  <si>
    <t>葛伟明</t>
  </si>
  <si>
    <t>吴敏</t>
  </si>
  <si>
    <t>衣秋雨</t>
  </si>
  <si>
    <t>朱前程</t>
  </si>
  <si>
    <t>李信飞</t>
  </si>
  <si>
    <t>陈爱羽</t>
  </si>
  <si>
    <t>郑元英</t>
  </si>
  <si>
    <t>崔书婉</t>
  </si>
  <si>
    <t>谭东丽</t>
  </si>
  <si>
    <t>缪继</t>
  </si>
  <si>
    <t>潘珊珊</t>
  </si>
  <si>
    <t>刘微</t>
  </si>
  <si>
    <t>钟秋怡</t>
  </si>
  <si>
    <t>莫双溪</t>
  </si>
  <si>
    <t>梁典胤</t>
  </si>
  <si>
    <t>韦德贤</t>
  </si>
  <si>
    <t>李宏达</t>
  </si>
  <si>
    <t>杨大勇</t>
  </si>
  <si>
    <t>杨凡</t>
  </si>
  <si>
    <t>经承贵</t>
  </si>
  <si>
    <t>董武恒</t>
  </si>
  <si>
    <t>毛德羽</t>
  </si>
  <si>
    <t>莫凯冬</t>
  </si>
  <si>
    <t>蒋丽玲</t>
  </si>
  <si>
    <t>潘思杏</t>
  </si>
  <si>
    <t>董金诗</t>
  </si>
  <si>
    <t>常盼盼</t>
  </si>
  <si>
    <t>黄院星</t>
  </si>
  <si>
    <t>刘景贤</t>
  </si>
  <si>
    <t>杨观华</t>
  </si>
  <si>
    <t>潘金海</t>
  </si>
  <si>
    <t>广西科技大学  284人</t>
  </si>
  <si>
    <t>詹亚威</t>
  </si>
  <si>
    <t>柳州市城中区卫生计生监督所</t>
  </si>
  <si>
    <t>廖思华</t>
  </si>
  <si>
    <t>广西鑫业管理咨询有限公司</t>
  </si>
  <si>
    <t>柳州市城中区人力资源和社会保障局   2人</t>
  </si>
  <si>
    <t>覃倩颖</t>
  </si>
  <si>
    <t>柳州市交通学校</t>
  </si>
  <si>
    <t>徐晓彤</t>
  </si>
  <si>
    <t>陈程</t>
  </si>
  <si>
    <t>池永梅</t>
  </si>
  <si>
    <t>柳州市第六中学</t>
  </si>
  <si>
    <t>沈红梅</t>
  </si>
  <si>
    <t>高明</t>
  </si>
  <si>
    <t>陆美年</t>
  </si>
  <si>
    <t>夏博文</t>
  </si>
  <si>
    <t>韦雪金</t>
  </si>
  <si>
    <t>钟荣华</t>
  </si>
  <si>
    <t>荣梅杨</t>
  </si>
  <si>
    <t>杨茜</t>
  </si>
  <si>
    <t>罗永露</t>
  </si>
  <si>
    <t>李浩</t>
  </si>
  <si>
    <t>覃荣艳</t>
  </si>
  <si>
    <t>韦慧</t>
  </si>
  <si>
    <t>刘钰</t>
  </si>
  <si>
    <t>谭灵焕</t>
  </si>
  <si>
    <t>陈盈盈</t>
  </si>
  <si>
    <t>秦定飞</t>
  </si>
  <si>
    <t>易韵妍</t>
  </si>
  <si>
    <t>黄方圆</t>
  </si>
  <si>
    <t>陈柳芬</t>
  </si>
  <si>
    <t>覃秋月</t>
  </si>
  <si>
    <t>陆俊佐</t>
  </si>
  <si>
    <t>黄雪莹</t>
  </si>
  <si>
    <t>吴顺丹</t>
  </si>
  <si>
    <t>汪恬恬</t>
  </si>
  <si>
    <t>方大部</t>
  </si>
  <si>
    <t>梁境麟</t>
  </si>
  <si>
    <t>韦欣彤</t>
  </si>
  <si>
    <t>柳州铁一中学</t>
  </si>
  <si>
    <t>方拉</t>
  </si>
  <si>
    <t>罗伟杰</t>
  </si>
  <si>
    <t>颜珊珊</t>
  </si>
  <si>
    <t>陈晓婧</t>
  </si>
  <si>
    <t>黎静</t>
  </si>
  <si>
    <t>王晓</t>
  </si>
  <si>
    <t>钟楚秀</t>
  </si>
  <si>
    <t>黎文妍</t>
  </si>
  <si>
    <t>刘佳璐</t>
  </si>
  <si>
    <t>尹麦慧</t>
  </si>
  <si>
    <t>张玮兰</t>
  </si>
  <si>
    <t>常娥</t>
  </si>
  <si>
    <t>周婷</t>
  </si>
  <si>
    <t>祁茹霞</t>
  </si>
  <si>
    <t>张晨</t>
  </si>
  <si>
    <t>莫红</t>
  </si>
  <si>
    <t>周悦</t>
  </si>
  <si>
    <t>梁宇</t>
  </si>
  <si>
    <t>张朔</t>
  </si>
  <si>
    <t>蓝宁</t>
  </si>
  <si>
    <t>高妍</t>
  </si>
  <si>
    <t>谢丽恒</t>
  </si>
  <si>
    <t>包玉婷</t>
  </si>
  <si>
    <t>樊红</t>
  </si>
  <si>
    <t>黄芮</t>
  </si>
  <si>
    <t>覃智焕</t>
  </si>
  <si>
    <t>廖伟杰</t>
  </si>
  <si>
    <t>袁悦</t>
  </si>
  <si>
    <t>李月</t>
  </si>
  <si>
    <t>韦卢燕</t>
  </si>
  <si>
    <t>梁菲菲</t>
  </si>
  <si>
    <t>李思婷</t>
  </si>
  <si>
    <t>杨璐</t>
  </si>
  <si>
    <t>姚思先</t>
  </si>
  <si>
    <t>吕灵玲</t>
  </si>
  <si>
    <t>傅敏</t>
  </si>
  <si>
    <t>韦智升</t>
  </si>
  <si>
    <t>姜赫</t>
  </si>
  <si>
    <t>唐飞芳</t>
  </si>
  <si>
    <t>张莹</t>
  </si>
  <si>
    <t>赵月</t>
  </si>
  <si>
    <t>云萍</t>
  </si>
  <si>
    <t>黄容</t>
  </si>
  <si>
    <t>王艳娟</t>
  </si>
  <si>
    <t>廖耿</t>
  </si>
  <si>
    <t>王元峰</t>
  </si>
  <si>
    <t>谭世麒</t>
  </si>
  <si>
    <t>彭薇</t>
  </si>
  <si>
    <t>郭王茵</t>
  </si>
  <si>
    <t>洪诗敏</t>
  </si>
  <si>
    <t>段沛武</t>
  </si>
  <si>
    <t>蓝海琳</t>
  </si>
  <si>
    <t>郭思婷</t>
  </si>
  <si>
    <t>梁诗玉</t>
  </si>
  <si>
    <t>林倩倩</t>
  </si>
  <si>
    <t>赵芙蓉</t>
  </si>
  <si>
    <t>邓洁</t>
  </si>
  <si>
    <t>陆小艳</t>
  </si>
  <si>
    <t>陈江媛</t>
  </si>
  <si>
    <t>兰晓枫</t>
  </si>
  <si>
    <t>钟宜炼</t>
  </si>
  <si>
    <t>王璐雨</t>
  </si>
  <si>
    <t>李晓晨</t>
  </si>
  <si>
    <t>邱娴</t>
  </si>
  <si>
    <t>欧阳艳碧</t>
  </si>
  <si>
    <t>张广敏</t>
  </si>
  <si>
    <t>陶雁涛</t>
  </si>
  <si>
    <t>谭灿艳</t>
  </si>
  <si>
    <t>张维正</t>
  </si>
  <si>
    <t>韦力泉</t>
  </si>
  <si>
    <t>沈阳</t>
  </si>
  <si>
    <t>姚彩霞</t>
  </si>
  <si>
    <t>朱莹莹</t>
  </si>
  <si>
    <t>黄雪晖</t>
  </si>
  <si>
    <t>覃佳鑫</t>
  </si>
  <si>
    <t>罗媚</t>
  </si>
  <si>
    <t>李爱芳</t>
  </si>
  <si>
    <t>于悦</t>
  </si>
  <si>
    <t>黄春慧</t>
  </si>
  <si>
    <t>唐蕊清</t>
  </si>
  <si>
    <t>罗燕</t>
  </si>
  <si>
    <t>邓谧</t>
  </si>
  <si>
    <t>余辛华</t>
  </si>
  <si>
    <t>唐雪莲</t>
  </si>
  <si>
    <t>廖钏宏</t>
  </si>
  <si>
    <t>谢瑜</t>
  </si>
  <si>
    <t>李晨</t>
  </si>
  <si>
    <t>周邓锦玥</t>
  </si>
  <si>
    <t>江枝穗</t>
  </si>
  <si>
    <t>钟声灏</t>
  </si>
  <si>
    <t>党燕敏</t>
  </si>
  <si>
    <t>刘晓婷</t>
  </si>
  <si>
    <t>莫荣荣</t>
  </si>
  <si>
    <t>佘婧</t>
  </si>
  <si>
    <t>康梦薇</t>
  </si>
  <si>
    <t>蒙筱晴</t>
  </si>
  <si>
    <t>汪雅慧</t>
  </si>
  <si>
    <t>禤青圆</t>
  </si>
  <si>
    <t>黄荣航</t>
  </si>
  <si>
    <t>何栋樨</t>
  </si>
  <si>
    <t>李宇宸</t>
  </si>
  <si>
    <t>林茜芸</t>
  </si>
  <si>
    <t>廖心宇</t>
  </si>
  <si>
    <t>罗婷</t>
  </si>
  <si>
    <t>贺代雯</t>
  </si>
  <si>
    <t>何奕昀</t>
  </si>
  <si>
    <t>李家慧</t>
  </si>
  <si>
    <t>姜静</t>
  </si>
  <si>
    <t>马汉航</t>
  </si>
  <si>
    <t>刘光华</t>
  </si>
  <si>
    <t>王泽川</t>
  </si>
  <si>
    <t>柳州铁道职业技术学院</t>
  </si>
  <si>
    <t>2018年11月</t>
  </si>
  <si>
    <t>陈若婷</t>
  </si>
  <si>
    <t>马小龙</t>
  </si>
  <si>
    <t>戴林桓</t>
  </si>
  <si>
    <t>白文涛</t>
  </si>
  <si>
    <t>甘桦福</t>
  </si>
  <si>
    <t>朱勇</t>
  </si>
  <si>
    <t>王晓明</t>
  </si>
  <si>
    <t>陈文轩</t>
  </si>
  <si>
    <t>路晓鹏</t>
  </si>
  <si>
    <t>魏群</t>
  </si>
  <si>
    <t>万广娣</t>
  </si>
  <si>
    <t>杜伟静</t>
  </si>
  <si>
    <t>王蓉</t>
  </si>
  <si>
    <t>余现飞</t>
  </si>
  <si>
    <t>李娟</t>
  </si>
  <si>
    <t>王栋</t>
  </si>
  <si>
    <t>刘双</t>
  </si>
  <si>
    <t>王永亮</t>
  </si>
  <si>
    <t>杨柳</t>
  </si>
  <si>
    <t>王成林</t>
  </si>
  <si>
    <t>王一博</t>
  </si>
  <si>
    <t>张皓惟</t>
  </si>
  <si>
    <t>李铭敏</t>
  </si>
  <si>
    <t>赵朝阳</t>
  </si>
  <si>
    <t>万里荣</t>
  </si>
  <si>
    <t>蔡董</t>
  </si>
  <si>
    <t>胡士华</t>
  </si>
  <si>
    <t>柳皓凯</t>
  </si>
  <si>
    <t>曹嘉明</t>
  </si>
  <si>
    <t>张迁梓</t>
  </si>
  <si>
    <t>陈乐祥</t>
  </si>
  <si>
    <t>桂昊</t>
  </si>
  <si>
    <t>崔志军</t>
  </si>
  <si>
    <t>强国栋</t>
  </si>
  <si>
    <t>赵田田</t>
  </si>
  <si>
    <t>罗伟</t>
  </si>
  <si>
    <t>2020年06月</t>
  </si>
  <si>
    <t>李擅</t>
  </si>
  <si>
    <t>梁家浩</t>
  </si>
  <si>
    <t>孟凡顺</t>
  </si>
  <si>
    <t>宋吉超</t>
  </si>
  <si>
    <t>蒋常升</t>
  </si>
  <si>
    <t>周文广</t>
  </si>
  <si>
    <t>周正龙</t>
  </si>
  <si>
    <t>雷丽婷</t>
  </si>
  <si>
    <t>潘毅</t>
  </si>
  <si>
    <t>黄犀</t>
  </si>
  <si>
    <t>连西妮</t>
  </si>
  <si>
    <t>覃田赐</t>
  </si>
  <si>
    <t>朱昭昭</t>
  </si>
  <si>
    <t>刘国利</t>
  </si>
  <si>
    <t>金莉婷</t>
  </si>
  <si>
    <t>武永贵</t>
  </si>
  <si>
    <t>何啟健</t>
  </si>
  <si>
    <t>孙建林</t>
  </si>
  <si>
    <t>周雯</t>
  </si>
  <si>
    <t>骆艳丽</t>
  </si>
  <si>
    <t>石岩</t>
  </si>
  <si>
    <t>李旭东</t>
  </si>
  <si>
    <t>唐彬峰</t>
  </si>
  <si>
    <t>李致远</t>
  </si>
  <si>
    <t>王致诚</t>
  </si>
  <si>
    <t>田芳</t>
  </si>
  <si>
    <t>贾瑞雪</t>
  </si>
  <si>
    <t>苏鹏</t>
  </si>
  <si>
    <t>崔芳</t>
  </si>
  <si>
    <t>梁琴</t>
  </si>
  <si>
    <t>王雪琦</t>
  </si>
  <si>
    <t>林月</t>
  </si>
  <si>
    <t>曹锐锐</t>
  </si>
  <si>
    <t>王卿</t>
  </si>
  <si>
    <t>廖兴华</t>
  </si>
  <si>
    <t>岳强</t>
  </si>
  <si>
    <t>李秀聪</t>
  </si>
  <si>
    <t>陈光圆</t>
  </si>
  <si>
    <t>李婉秋</t>
  </si>
  <si>
    <t>韦海册</t>
  </si>
  <si>
    <t>蔡晓霞</t>
  </si>
  <si>
    <t>罗莉婷</t>
  </si>
  <si>
    <t>刘心悦</t>
  </si>
  <si>
    <t>何小柳</t>
  </si>
  <si>
    <t>张怡芳</t>
  </si>
  <si>
    <t>涂洪润</t>
  </si>
  <si>
    <t>2021年2月</t>
  </si>
  <si>
    <t>邓文明</t>
  </si>
  <si>
    <t>张亦然</t>
  </si>
  <si>
    <t>胡晓宇</t>
  </si>
  <si>
    <t>陈艺玲</t>
  </si>
  <si>
    <t>吕绪贵</t>
  </si>
  <si>
    <t>赵丽琴</t>
  </si>
  <si>
    <t>徐明雨</t>
  </si>
  <si>
    <t>翟朝凯</t>
  </si>
  <si>
    <t>赖世锦</t>
  </si>
  <si>
    <t>吴宇欣</t>
  </si>
  <si>
    <t>蒋新辉</t>
  </si>
  <si>
    <t>蒋红黎</t>
  </si>
  <si>
    <t>黄惟清</t>
  </si>
  <si>
    <t>谢思红</t>
  </si>
  <si>
    <t>黄伟</t>
  </si>
  <si>
    <t>王晶</t>
  </si>
  <si>
    <t>马久明</t>
  </si>
  <si>
    <t>陈宇</t>
  </si>
  <si>
    <t>朱延洁</t>
  </si>
  <si>
    <t>徐境懋</t>
  </si>
  <si>
    <t>姜林</t>
  </si>
  <si>
    <t>李文愿</t>
  </si>
  <si>
    <t>黄伊承</t>
  </si>
  <si>
    <t>王熙</t>
  </si>
  <si>
    <t>柳州城市职业学院</t>
  </si>
  <si>
    <t xml:space="preserve">2019年9月 </t>
  </si>
  <si>
    <t>曾美雄</t>
  </si>
  <si>
    <t>2019年6月</t>
  </si>
  <si>
    <t>何思露</t>
  </si>
  <si>
    <t>黄嘉璐</t>
  </si>
  <si>
    <t>蒋建玲</t>
  </si>
  <si>
    <t>李厚瑷</t>
  </si>
  <si>
    <t>安涛</t>
  </si>
  <si>
    <t>廖希凡</t>
  </si>
  <si>
    <t>刘亚伟</t>
  </si>
  <si>
    <t>姚子嫦</t>
  </si>
  <si>
    <t>唐琼芳</t>
  </si>
  <si>
    <t>韦颖莹</t>
  </si>
  <si>
    <t>杨佳文</t>
  </si>
  <si>
    <t>于诗凡</t>
  </si>
  <si>
    <t>赵莹</t>
  </si>
  <si>
    <t>朱丹梦</t>
  </si>
  <si>
    <t>蓝柔美</t>
  </si>
  <si>
    <t>宋欣晏</t>
  </si>
  <si>
    <t>陆俞孜</t>
  </si>
  <si>
    <t>刘骏</t>
  </si>
  <si>
    <t>林秋鹏</t>
  </si>
  <si>
    <t>岳振</t>
  </si>
  <si>
    <t>肖莎</t>
  </si>
  <si>
    <t>张芳</t>
  </si>
  <si>
    <t>蒙春妹</t>
  </si>
  <si>
    <t>罗淇</t>
  </si>
  <si>
    <t>龚红菲</t>
  </si>
  <si>
    <t>管艳匠</t>
  </si>
  <si>
    <t>王琰</t>
  </si>
  <si>
    <t>谢寒冰</t>
  </si>
  <si>
    <t>李盛唐</t>
  </si>
  <si>
    <t>韦柳冰</t>
  </si>
  <si>
    <t>梁灿钰</t>
  </si>
  <si>
    <t>张一方</t>
  </si>
  <si>
    <t>2021年4月</t>
  </si>
  <si>
    <t>韦吉年</t>
  </si>
  <si>
    <t>宋小金</t>
  </si>
  <si>
    <t>潘洁</t>
  </si>
  <si>
    <t>罗玲玲</t>
  </si>
  <si>
    <t>侯艳芳</t>
  </si>
  <si>
    <t>邓若薇</t>
  </si>
  <si>
    <t>肖泽铖</t>
  </si>
  <si>
    <t>廖竹韵</t>
  </si>
  <si>
    <t>赵安东</t>
  </si>
  <si>
    <t>黄子博</t>
  </si>
  <si>
    <t>邓明媚</t>
  </si>
  <si>
    <t>赖雨阳</t>
  </si>
  <si>
    <t>冯乘毓</t>
  </si>
  <si>
    <t>温益琳</t>
  </si>
  <si>
    <t>黄弼胜</t>
  </si>
  <si>
    <t>韦巧洁</t>
  </si>
  <si>
    <t>何世添</t>
  </si>
  <si>
    <t>毛志锋</t>
  </si>
  <si>
    <t>叶子心悦</t>
  </si>
  <si>
    <t>潘迎</t>
  </si>
  <si>
    <t>吕纯卉</t>
  </si>
  <si>
    <t>邓成海</t>
  </si>
  <si>
    <t>卢颖</t>
  </si>
  <si>
    <t>陈锦琪</t>
  </si>
  <si>
    <t>柳州高级中学</t>
  </si>
  <si>
    <t>黄小兰</t>
  </si>
  <si>
    <t>吴小双</t>
  </si>
  <si>
    <t>王昆鹏</t>
  </si>
  <si>
    <t>姜影</t>
  </si>
  <si>
    <t>赖德霖</t>
  </si>
  <si>
    <t>刘鑫</t>
  </si>
  <si>
    <t>李涛</t>
  </si>
  <si>
    <t>蒲志良</t>
  </si>
  <si>
    <t>伍迪</t>
  </si>
  <si>
    <t>谢毓玲</t>
  </si>
  <si>
    <t>曾露仪</t>
  </si>
  <si>
    <t>陈翠玲</t>
  </si>
  <si>
    <t>黄胜</t>
  </si>
  <si>
    <t>甚庭雯</t>
  </si>
  <si>
    <t>谢超</t>
  </si>
  <si>
    <t>周艳芳</t>
  </si>
  <si>
    <t>韦思雨</t>
  </si>
  <si>
    <t>胡燕</t>
  </si>
  <si>
    <t>应茵</t>
  </si>
  <si>
    <t>黄永浩</t>
  </si>
  <si>
    <t>李一帆</t>
  </si>
  <si>
    <t>韦丹妮</t>
  </si>
  <si>
    <t>王顶成</t>
  </si>
  <si>
    <t>王心悦</t>
  </si>
  <si>
    <t>李晓俐</t>
  </si>
  <si>
    <t>杨昕昀</t>
  </si>
  <si>
    <t>黄文俞</t>
  </si>
  <si>
    <t>陈广玉</t>
  </si>
  <si>
    <t>杨怡</t>
  </si>
  <si>
    <t>顾锦菲</t>
  </si>
  <si>
    <t>钟丽</t>
  </si>
  <si>
    <t>刘传哲</t>
  </si>
  <si>
    <t>杨树童</t>
  </si>
  <si>
    <t>卢培勇</t>
  </si>
  <si>
    <t>黄爽</t>
  </si>
  <si>
    <t>韦惠丽</t>
  </si>
  <si>
    <t>吴懿蔚倩</t>
  </si>
  <si>
    <t>谢嘉嘉</t>
  </si>
  <si>
    <t>张金烨子</t>
  </si>
  <si>
    <t>柳州职业技术学院</t>
  </si>
  <si>
    <t>范海静</t>
  </si>
  <si>
    <t>邹丽梅</t>
  </si>
  <si>
    <t>区慧琼</t>
  </si>
  <si>
    <t>唐燕红</t>
  </si>
  <si>
    <t>孟莎莎</t>
  </si>
  <si>
    <t>黄建柱</t>
  </si>
  <si>
    <t>吴贵燕</t>
  </si>
  <si>
    <t>王浩羽</t>
  </si>
  <si>
    <t>周璟</t>
  </si>
  <si>
    <t>梁国健</t>
  </si>
  <si>
    <t>唐雨芹</t>
  </si>
  <si>
    <t>黄欢乐</t>
  </si>
  <si>
    <t>刘朋</t>
  </si>
  <si>
    <t>吉莉</t>
  </si>
  <si>
    <t>杜昕</t>
  </si>
  <si>
    <t>张建国</t>
  </si>
  <si>
    <t>李闯</t>
  </si>
  <si>
    <t>韩卫卫</t>
  </si>
  <si>
    <t>谢思宸</t>
  </si>
  <si>
    <t>白玥</t>
  </si>
  <si>
    <t>李松</t>
  </si>
  <si>
    <t>袁诗铭</t>
  </si>
  <si>
    <t>廖剑鹏</t>
  </si>
  <si>
    <t>罗胤</t>
  </si>
  <si>
    <t>覃露颖</t>
  </si>
  <si>
    <t>胡耀华</t>
  </si>
  <si>
    <t>黄华</t>
  </si>
  <si>
    <t>梁彩虹</t>
  </si>
  <si>
    <t>樊李禛</t>
  </si>
  <si>
    <t>王啸天</t>
  </si>
  <si>
    <t>何敏慧</t>
  </si>
  <si>
    <t>韦红旅</t>
  </si>
  <si>
    <t>乔建平</t>
  </si>
  <si>
    <t>李明祖</t>
  </si>
  <si>
    <t>邱越</t>
  </si>
  <si>
    <t>韦笑</t>
  </si>
  <si>
    <t>陈学超</t>
  </si>
  <si>
    <t>邓孟琪</t>
  </si>
  <si>
    <t>杨静</t>
  </si>
  <si>
    <t>何知航</t>
  </si>
  <si>
    <t>李武勇</t>
  </si>
  <si>
    <t>梁辉</t>
  </si>
  <si>
    <t>刘晓燕</t>
  </si>
  <si>
    <t>杨川</t>
  </si>
  <si>
    <t>赵泽龙</t>
  </si>
  <si>
    <t>韦薇颖</t>
  </si>
  <si>
    <t>麦慧萍</t>
  </si>
  <si>
    <t>冯柳杰</t>
  </si>
  <si>
    <t>肖崇霞</t>
  </si>
  <si>
    <t>陈雪颖</t>
  </si>
  <si>
    <t>高振凤</t>
  </si>
  <si>
    <t>黄嘉欣</t>
  </si>
  <si>
    <t>蓝纤纤</t>
  </si>
  <si>
    <t>黎会兰</t>
  </si>
  <si>
    <t>谭旻</t>
  </si>
  <si>
    <t>粟启敏</t>
  </si>
  <si>
    <t>类志杰</t>
  </si>
  <si>
    <t>张栩涛</t>
  </si>
  <si>
    <t>陈旭阳</t>
  </si>
  <si>
    <t>李达</t>
  </si>
  <si>
    <t xml:space="preserve">柳州职业技术学院
</t>
  </si>
  <si>
    <t>杨婉珍</t>
  </si>
  <si>
    <t>张颗星</t>
  </si>
  <si>
    <t>拱李媛</t>
  </si>
  <si>
    <t>李广林</t>
  </si>
  <si>
    <t>陈柳希</t>
  </si>
  <si>
    <t>邓红莲</t>
  </si>
  <si>
    <t>黄博</t>
  </si>
  <si>
    <t>黄青蓉</t>
  </si>
  <si>
    <t>黄杨丽</t>
  </si>
  <si>
    <t>简乐怡</t>
  </si>
  <si>
    <t>龙双强</t>
  </si>
  <si>
    <t>陆燕妮</t>
  </si>
  <si>
    <t>史婷</t>
  </si>
  <si>
    <t>覃梓铭</t>
  </si>
  <si>
    <t>张峻荣</t>
  </si>
  <si>
    <t>左微</t>
  </si>
  <si>
    <t>程宁</t>
  </si>
  <si>
    <t>董日月</t>
  </si>
  <si>
    <t>曾婕</t>
  </si>
  <si>
    <t>何吉安</t>
  </si>
  <si>
    <t>何敏华</t>
  </si>
  <si>
    <t>胡冰璐</t>
  </si>
  <si>
    <t>黄健霞</t>
  </si>
  <si>
    <t>江其霞</t>
  </si>
  <si>
    <t>莫梅珍</t>
  </si>
  <si>
    <t>何基业</t>
  </si>
  <si>
    <t>徐娟</t>
  </si>
  <si>
    <t>黄磊</t>
  </si>
  <si>
    <t>叶丽芳</t>
  </si>
  <si>
    <t>左瑛孜</t>
  </si>
  <si>
    <t>郭馨元</t>
  </si>
  <si>
    <t>甘育露</t>
  </si>
  <si>
    <t>高翠瑾</t>
  </si>
  <si>
    <t>韦姿</t>
  </si>
  <si>
    <t>程峥</t>
  </si>
  <si>
    <t>沙丽华</t>
  </si>
  <si>
    <t>姜璇</t>
  </si>
  <si>
    <t>张思琪</t>
  </si>
  <si>
    <t>李旻珺</t>
  </si>
  <si>
    <t>曾弘玥</t>
  </si>
  <si>
    <t>江朋</t>
  </si>
  <si>
    <t>梁卜之</t>
  </si>
  <si>
    <t>刘珮云</t>
  </si>
  <si>
    <t>陈文迅</t>
  </si>
  <si>
    <t>缪静盈</t>
  </si>
  <si>
    <t>缪宣和</t>
  </si>
  <si>
    <t>唐熔钗</t>
  </si>
  <si>
    <t>韦保丞</t>
  </si>
  <si>
    <t>覃文婷</t>
  </si>
  <si>
    <t>王思琪</t>
  </si>
  <si>
    <t>赖华玉</t>
  </si>
  <si>
    <t>唐国展</t>
  </si>
  <si>
    <t>潘华华</t>
  </si>
  <si>
    <t>黄佳乐</t>
  </si>
  <si>
    <t>寇宇</t>
  </si>
  <si>
    <t>周旭凯</t>
  </si>
  <si>
    <t>廖有</t>
  </si>
  <si>
    <t>杨晓春</t>
  </si>
  <si>
    <t>柳州市教育局   466人</t>
  </si>
  <si>
    <t>张维</t>
  </si>
  <si>
    <t>柳州菱特动力科技有限公司</t>
  </si>
  <si>
    <t>陈桢杰</t>
  </si>
  <si>
    <t>柳州市柳江区人力资源和社会保障局  2人</t>
  </si>
  <si>
    <t>覃泳智</t>
  </si>
  <si>
    <t>柳州市园林科学研究所</t>
  </si>
  <si>
    <t>胡佳彬</t>
  </si>
  <si>
    <t>覃玲佳</t>
  </si>
  <si>
    <t>柳州市城市绿化维护管理处</t>
  </si>
  <si>
    <t>柳州市林业和园林局  3人</t>
  </si>
  <si>
    <t>覃惠</t>
  </si>
  <si>
    <t>广西方盛实业股份有限公司</t>
  </si>
  <si>
    <t>莫胜美</t>
  </si>
  <si>
    <t>何冠霖</t>
  </si>
  <si>
    <t>柳州上汽汽车变速器有限公司</t>
  </si>
  <si>
    <t>韦志明</t>
  </si>
  <si>
    <t>刘秋荣</t>
  </si>
  <si>
    <t>许小芳</t>
  </si>
  <si>
    <t>柳州福臻车体实业有限公司</t>
  </si>
  <si>
    <t>陈豪</t>
  </si>
  <si>
    <t>广西西能电气有限公司</t>
  </si>
  <si>
    <t>无</t>
  </si>
  <si>
    <t>曹海春</t>
  </si>
  <si>
    <t>柳州市智甲金属科技有限公司</t>
  </si>
  <si>
    <t>陈璟</t>
  </si>
  <si>
    <t>柳州易舟汽车空调有限公司</t>
  </si>
  <si>
    <t>杜鸣宇</t>
  </si>
  <si>
    <t>广西飓芯科技有限责任公司</t>
  </si>
  <si>
    <t>赵华</t>
  </si>
  <si>
    <t>司能石油化工有限公司</t>
  </si>
  <si>
    <t>罗钰涵</t>
  </si>
  <si>
    <t>权开猛</t>
  </si>
  <si>
    <t>柳州华霆新能源技术有限公司</t>
  </si>
  <si>
    <t>韦慧妮</t>
  </si>
  <si>
    <t>广西壮族自治区汽车拖拉机研究所有限公司</t>
  </si>
  <si>
    <t>柳州市阳和工业新区管理委员会   14人</t>
  </si>
  <si>
    <t>韦璎倍</t>
  </si>
  <si>
    <t>柳州市航鹰中学</t>
  </si>
  <si>
    <t>2022年11月</t>
  </si>
  <si>
    <t>张业鹏</t>
  </si>
  <si>
    <t>陈书康</t>
  </si>
  <si>
    <t>宾新辉</t>
  </si>
  <si>
    <t>肖慧芳</t>
  </si>
  <si>
    <t>柳州市航五路小学</t>
  </si>
  <si>
    <t>兰思影</t>
  </si>
  <si>
    <t>韦云妃</t>
  </si>
  <si>
    <t>卢绍权</t>
  </si>
  <si>
    <t>柳州广菱汽车技术有限公司</t>
  </si>
  <si>
    <t>张裕振</t>
  </si>
  <si>
    <t>黄有颂</t>
  </si>
  <si>
    <t>广西比谦律师事务所</t>
  </si>
  <si>
    <t>韦仪</t>
  </si>
  <si>
    <t>广西柳工集团食品投资有限公司</t>
  </si>
  <si>
    <t>2022年3月</t>
  </si>
  <si>
    <t>曾碧君</t>
  </si>
  <si>
    <t>罗丽丽</t>
  </si>
  <si>
    <t>柳州市革新路第一小学</t>
  </si>
  <si>
    <t>5</t>
  </si>
  <si>
    <t>冯媚</t>
  </si>
  <si>
    <t>柳州市柳南区第一幼儿园</t>
  </si>
  <si>
    <t>2022年5月</t>
  </si>
  <si>
    <t>周静</t>
  </si>
  <si>
    <t>梁伯焕</t>
  </si>
  <si>
    <t>盘燕春</t>
  </si>
  <si>
    <t>柳州市鹅山路小学</t>
  </si>
  <si>
    <t>陈雨凝</t>
  </si>
  <si>
    <t>柳州市飞鹅路逸夫小学</t>
  </si>
  <si>
    <t>姬奥林</t>
  </si>
  <si>
    <t>韦乐瑶</t>
  </si>
  <si>
    <t>柳州市壶西实验中学</t>
  </si>
  <si>
    <t>廖培妍</t>
  </si>
  <si>
    <t>汪亚</t>
  </si>
  <si>
    <t>王静</t>
  </si>
  <si>
    <t>文秀敏</t>
  </si>
  <si>
    <t>韦香羽</t>
  </si>
  <si>
    <t>韦依节</t>
  </si>
  <si>
    <t>赖新玥</t>
  </si>
  <si>
    <t>李玥皞</t>
  </si>
  <si>
    <t>覃莹莹</t>
  </si>
  <si>
    <t>覃伟杰</t>
  </si>
  <si>
    <t>柳州二空医院</t>
  </si>
  <si>
    <t>周雨</t>
  </si>
  <si>
    <t>柳州市第二十七中学</t>
  </si>
  <si>
    <t>姚渊</t>
  </si>
  <si>
    <t>宋天诚</t>
  </si>
  <si>
    <t>黄琰婷</t>
  </si>
  <si>
    <t>韦俏俏</t>
  </si>
  <si>
    <t>柳州市航生路中学</t>
  </si>
  <si>
    <t>蒋雯雯</t>
  </si>
  <si>
    <t>黄秋慕</t>
  </si>
  <si>
    <t>黎栩滔</t>
  </si>
  <si>
    <t>广西柳工农业机械股份有限公司</t>
  </si>
  <si>
    <t>黄致远</t>
  </si>
  <si>
    <t>麻健</t>
  </si>
  <si>
    <t>段立君</t>
  </si>
  <si>
    <t>刘广</t>
  </si>
  <si>
    <t>何银霜</t>
  </si>
  <si>
    <t>柳州市柳邕路第四小学</t>
  </si>
  <si>
    <t>廖禹茜</t>
  </si>
  <si>
    <t>李俏琪</t>
  </si>
  <si>
    <t>柳州车合互联科技有限公司</t>
  </si>
  <si>
    <t>2023年1月</t>
  </si>
  <si>
    <t>林锦燕</t>
  </si>
  <si>
    <t>廖克放</t>
  </si>
  <si>
    <t>黄启迪</t>
  </si>
  <si>
    <t>曾桂姣</t>
  </si>
  <si>
    <t>广西益土检测技术有限公司</t>
  </si>
  <si>
    <t>何安松</t>
  </si>
  <si>
    <t>2022年12月</t>
  </si>
  <si>
    <t>韦园诗</t>
  </si>
  <si>
    <t>广西壮族自治区花红药业集团股份公司</t>
  </si>
  <si>
    <t>徐晖</t>
  </si>
  <si>
    <t>张诗怡</t>
  </si>
  <si>
    <t>柳州市柳邕路第一小学</t>
  </si>
  <si>
    <t>韦兰善</t>
  </si>
  <si>
    <t>陈欣澜</t>
  </si>
  <si>
    <t>柳州市第四十三中学</t>
  </si>
  <si>
    <t>欧凤苗</t>
  </si>
  <si>
    <t>吴志转</t>
  </si>
  <si>
    <t>蒋明慧</t>
  </si>
  <si>
    <t>贾莹莹</t>
  </si>
  <si>
    <t>黄玮琪</t>
  </si>
  <si>
    <t>胡锦颖</t>
  </si>
  <si>
    <t>黄金月</t>
  </si>
  <si>
    <t>柳州市柳工中学</t>
  </si>
  <si>
    <t>梁丽贤</t>
  </si>
  <si>
    <t>柳州市西鹅中学</t>
  </si>
  <si>
    <t>覃美优</t>
  </si>
  <si>
    <t>盘远碧</t>
  </si>
  <si>
    <t>柳州市第二十三中学</t>
  </si>
  <si>
    <t>莫艳</t>
  </si>
  <si>
    <t>柳州市革新路第二小学</t>
  </si>
  <si>
    <t>容燕兰</t>
  </si>
  <si>
    <t>潘婕</t>
  </si>
  <si>
    <t>柳州市第四十六中学</t>
  </si>
  <si>
    <t>闭树娜</t>
  </si>
  <si>
    <t>黄婉琪</t>
  </si>
  <si>
    <t>黄小芳</t>
  </si>
  <si>
    <t>邱雅珂</t>
  </si>
  <si>
    <t>苏晴</t>
  </si>
  <si>
    <t>莫淇庄</t>
  </si>
  <si>
    <t>黄寅贵</t>
  </si>
  <si>
    <t>秦昌瀚</t>
  </si>
  <si>
    <t>韦海婷</t>
  </si>
  <si>
    <t>庞清水</t>
  </si>
  <si>
    <t>马晨曦</t>
  </si>
  <si>
    <t>韦燕南</t>
  </si>
  <si>
    <t>柳州市航月路小学</t>
  </si>
  <si>
    <t>韦彩娜</t>
  </si>
  <si>
    <t>柳州市第二十一中学</t>
  </si>
  <si>
    <t>李笛笛</t>
  </si>
  <si>
    <t>柳州市柳南区财政局  82人</t>
  </si>
  <si>
    <t>吕定康</t>
  </si>
  <si>
    <t>柳州市人民医院</t>
  </si>
  <si>
    <t>覃翡</t>
  </si>
  <si>
    <t>蓝偲瑜</t>
  </si>
  <si>
    <t>曹秋丽</t>
  </si>
  <si>
    <t>邓浩健</t>
  </si>
  <si>
    <t>李祺劼</t>
  </si>
  <si>
    <t>段正庭</t>
  </si>
  <si>
    <t>伍诗乐</t>
  </si>
  <si>
    <t>黄广兰</t>
  </si>
  <si>
    <t>廖彬荣</t>
  </si>
  <si>
    <t>赵娜</t>
  </si>
  <si>
    <t>霍旺</t>
  </si>
  <si>
    <t>杨智雄</t>
  </si>
  <si>
    <t>何君妍</t>
  </si>
  <si>
    <t>杜立花</t>
  </si>
  <si>
    <t>曾尹</t>
  </si>
  <si>
    <t>张健芬</t>
  </si>
  <si>
    <t>陆丽裙</t>
  </si>
  <si>
    <t>吕汝励</t>
  </si>
  <si>
    <t>鲁蓝忆</t>
  </si>
  <si>
    <t>陈慧鸿</t>
  </si>
  <si>
    <t>覃兰</t>
  </si>
  <si>
    <t>杨耐</t>
  </si>
  <si>
    <t>蒋旭伟</t>
  </si>
  <si>
    <t>梁妥</t>
  </si>
  <si>
    <t>何文明</t>
  </si>
  <si>
    <t>卢佳利</t>
  </si>
  <si>
    <t>梁宝心</t>
  </si>
  <si>
    <t>熊瑶</t>
  </si>
  <si>
    <t>刘玉玲</t>
  </si>
  <si>
    <t>蒙元果</t>
  </si>
  <si>
    <t>陆少琼</t>
  </si>
  <si>
    <t>黄鑫</t>
  </si>
  <si>
    <t>潘璇璇</t>
  </si>
  <si>
    <t>蒋芳幸</t>
  </si>
  <si>
    <t>石小燕</t>
  </si>
  <si>
    <t>杨佳鹏</t>
  </si>
  <si>
    <t>周卉乐</t>
  </si>
  <si>
    <t>卢天成</t>
  </si>
  <si>
    <t>潘春曲</t>
  </si>
  <si>
    <t>陆玉甘</t>
  </si>
  <si>
    <t>温元元</t>
  </si>
  <si>
    <t>黄月香</t>
  </si>
  <si>
    <t>云文靖</t>
  </si>
  <si>
    <t>余飞</t>
  </si>
  <si>
    <t>陆祥城</t>
  </si>
  <si>
    <t>覃林</t>
  </si>
  <si>
    <t>周成</t>
  </si>
  <si>
    <t>许文佳</t>
  </si>
  <si>
    <t>何志葵</t>
  </si>
  <si>
    <t>戴容</t>
  </si>
  <si>
    <t>周强</t>
  </si>
  <si>
    <t>韦诗烨</t>
  </si>
  <si>
    <t>黄耀锋</t>
  </si>
  <si>
    <t>苏晓云</t>
  </si>
  <si>
    <t>谭丽芬</t>
  </si>
  <si>
    <t>李潇逸</t>
  </si>
  <si>
    <t>张传阳</t>
  </si>
  <si>
    <t>许放</t>
  </si>
  <si>
    <t>曾宇鑫</t>
  </si>
  <si>
    <t>翟文博</t>
  </si>
  <si>
    <t>韦仲柳</t>
  </si>
  <si>
    <t>徐润</t>
  </si>
  <si>
    <t>李宗瑾</t>
  </si>
  <si>
    <t>覃兰清</t>
  </si>
  <si>
    <t>李羽露</t>
  </si>
  <si>
    <t>黄莹</t>
  </si>
  <si>
    <t>黄彬彬</t>
  </si>
  <si>
    <t>张婷婷</t>
  </si>
  <si>
    <t>秦云凌</t>
  </si>
  <si>
    <t>吕敏</t>
  </si>
  <si>
    <t>林秋宇</t>
  </si>
  <si>
    <t>魏少枫</t>
  </si>
  <si>
    <t>吴虹欢</t>
  </si>
  <si>
    <t>覃恬恬</t>
  </si>
  <si>
    <t>黄晖盛</t>
  </si>
  <si>
    <t>周捷梅</t>
  </si>
  <si>
    <t>曾昱婷</t>
  </si>
  <si>
    <t>梁泳</t>
  </si>
  <si>
    <t>黎桂香</t>
  </si>
  <si>
    <t>唐梦芝</t>
  </si>
  <si>
    <t>郑宇峰</t>
  </si>
  <si>
    <t>费烨</t>
  </si>
  <si>
    <t>黄萍</t>
  </si>
  <si>
    <t>蒙朝国</t>
  </si>
  <si>
    <t>李昕澍</t>
  </si>
  <si>
    <t>欧昌秀</t>
  </si>
  <si>
    <t>汤远强</t>
  </si>
  <si>
    <t>黄敏州</t>
  </si>
  <si>
    <t>覃瑶</t>
  </si>
  <si>
    <t>黄高飞</t>
  </si>
  <si>
    <t>陈秀恩</t>
  </si>
  <si>
    <t>吴聪</t>
  </si>
  <si>
    <t>韦三进</t>
  </si>
  <si>
    <t>廖美玲</t>
  </si>
  <si>
    <t>张世勇</t>
  </si>
  <si>
    <t>陈世培</t>
  </si>
  <si>
    <t>韦秀莎</t>
  </si>
  <si>
    <t>零小樟</t>
  </si>
  <si>
    <t>卓小康</t>
  </si>
  <si>
    <t>黄雪晶</t>
  </si>
  <si>
    <t>陈泰文</t>
  </si>
  <si>
    <t>韦淑丹</t>
  </si>
  <si>
    <t>李晟乐</t>
  </si>
  <si>
    <t>劳秋凤</t>
  </si>
  <si>
    <t>李燕</t>
  </si>
  <si>
    <t>李婉萤</t>
  </si>
  <si>
    <t>杨换花</t>
  </si>
  <si>
    <t>姜蔓菁</t>
  </si>
  <si>
    <t>黄莹莹</t>
  </si>
  <si>
    <t>黄信景</t>
  </si>
  <si>
    <t>阳敏</t>
  </si>
  <si>
    <t>覃国体</t>
  </si>
  <si>
    <t>覃玉妹</t>
  </si>
  <si>
    <t>欧晓巍</t>
  </si>
  <si>
    <t>赵锦</t>
  </si>
  <si>
    <t>丘丽华</t>
  </si>
  <si>
    <t>韦君翔</t>
  </si>
  <si>
    <t>周子超</t>
  </si>
  <si>
    <t>梁莉</t>
  </si>
  <si>
    <t>钟周</t>
  </si>
  <si>
    <t>林思妮</t>
  </si>
  <si>
    <t>彭海萍</t>
  </si>
  <si>
    <t>颜艳芳</t>
  </si>
  <si>
    <t>沈德松</t>
  </si>
  <si>
    <t>龙浪</t>
  </si>
  <si>
    <t>钟凯华</t>
  </si>
  <si>
    <t>王小娟</t>
  </si>
  <si>
    <t>张宇晖</t>
  </si>
  <si>
    <t>覃景春</t>
  </si>
  <si>
    <t>黄春英</t>
  </si>
  <si>
    <t>邱柳林</t>
  </si>
  <si>
    <t>李翔</t>
  </si>
  <si>
    <t>彭美玲</t>
  </si>
  <si>
    <t>吴晓念</t>
  </si>
  <si>
    <t>欧人华</t>
  </si>
  <si>
    <t>吴冰</t>
  </si>
  <si>
    <t>张建平</t>
  </si>
  <si>
    <t>胡萧旬</t>
  </si>
  <si>
    <t>黄惠寒</t>
  </si>
  <si>
    <t>黄春阳</t>
  </si>
  <si>
    <t>韦静姗</t>
  </si>
  <si>
    <t>杨娇</t>
  </si>
  <si>
    <t>廖玉彩</t>
  </si>
  <si>
    <t>莫学忠</t>
  </si>
  <si>
    <t>区曼</t>
  </si>
  <si>
    <t>罗宏亮</t>
  </si>
  <si>
    <t>叶小飞</t>
  </si>
  <si>
    <t>何敏</t>
  </si>
  <si>
    <t>李丝竹</t>
  </si>
  <si>
    <t>付凯</t>
  </si>
  <si>
    <t>韦熠阳</t>
  </si>
  <si>
    <t>覃雪军</t>
  </si>
  <si>
    <t>李杰</t>
  </si>
  <si>
    <t>张卫</t>
  </si>
  <si>
    <t>邹乾兴</t>
  </si>
  <si>
    <t>陈宁</t>
  </si>
  <si>
    <t>唐丽峰</t>
  </si>
  <si>
    <t>韩光顺</t>
  </si>
  <si>
    <t>何恩怡</t>
  </si>
  <si>
    <t>何伟倩</t>
  </si>
  <si>
    <t>何杨文</t>
  </si>
  <si>
    <t>黄久</t>
  </si>
  <si>
    <t>蒋冰梅</t>
  </si>
  <si>
    <t>孔潆</t>
  </si>
  <si>
    <t>梁敬平</t>
  </si>
  <si>
    <t>刘凤玲</t>
  </si>
  <si>
    <t>马晨俊</t>
  </si>
  <si>
    <t>刘玮</t>
  </si>
  <si>
    <t>龙俊元</t>
  </si>
  <si>
    <t>潘炎生</t>
  </si>
  <si>
    <t>覃方</t>
  </si>
  <si>
    <t>韦高泉</t>
  </si>
  <si>
    <t>韦欣雨</t>
  </si>
  <si>
    <t>吴坤荣</t>
  </si>
  <si>
    <t>张涛</t>
  </si>
  <si>
    <t>王义民</t>
  </si>
  <si>
    <t>谭琳霖</t>
  </si>
  <si>
    <t>蒙秋杏</t>
  </si>
  <si>
    <t>严伯腾</t>
  </si>
  <si>
    <t>高业梅</t>
  </si>
  <si>
    <t>罗雪婷</t>
  </si>
  <si>
    <t>罗世波</t>
  </si>
  <si>
    <t>丹杨萍</t>
  </si>
  <si>
    <t>刘思聪</t>
  </si>
  <si>
    <t>明敏馨</t>
  </si>
  <si>
    <t>胡师华</t>
  </si>
  <si>
    <t>龙明霞</t>
  </si>
  <si>
    <t>罗景印</t>
  </si>
  <si>
    <t>李向荣</t>
  </si>
  <si>
    <t>胡苗</t>
  </si>
  <si>
    <t>韩江瑜</t>
  </si>
  <si>
    <t>黄慧媛</t>
  </si>
  <si>
    <t>刘艳丽</t>
  </si>
  <si>
    <t>黄梅</t>
  </si>
  <si>
    <t>庞子森</t>
  </si>
  <si>
    <t>滕彩芳</t>
  </si>
  <si>
    <t>许宗迪</t>
  </si>
  <si>
    <t>李梦夏</t>
  </si>
  <si>
    <t>翟怀乐</t>
  </si>
  <si>
    <t>韦旻兴</t>
  </si>
  <si>
    <t>吕春乐</t>
  </si>
  <si>
    <t>崔亚运</t>
  </si>
  <si>
    <t>欧阳春丽</t>
  </si>
  <si>
    <t>陈石梅</t>
  </si>
  <si>
    <t>李美超</t>
  </si>
  <si>
    <t>田连芬</t>
  </si>
  <si>
    <t>王微</t>
  </si>
  <si>
    <t>吴炜璐</t>
  </si>
  <si>
    <t>周冠辰</t>
  </si>
  <si>
    <t>梁丁丁</t>
  </si>
  <si>
    <t>梁月娟</t>
  </si>
  <si>
    <t>韩晓龙</t>
  </si>
  <si>
    <t>曹羲</t>
  </si>
  <si>
    <t>季永飘</t>
  </si>
  <si>
    <t>黎斯敏</t>
  </si>
  <si>
    <t>廖龙雄</t>
  </si>
  <si>
    <t>赵霞云</t>
  </si>
  <si>
    <t>游志坚</t>
  </si>
  <si>
    <t>董良</t>
  </si>
  <si>
    <t>吕一</t>
  </si>
  <si>
    <t>梁世勇</t>
  </si>
  <si>
    <t>彭晓娟</t>
  </si>
  <si>
    <t>霍鑫</t>
  </si>
  <si>
    <t>胡志立</t>
  </si>
  <si>
    <t>黄慧敏</t>
  </si>
  <si>
    <t>张娟娟</t>
  </si>
  <si>
    <t>蒋延波</t>
  </si>
  <si>
    <t>梁黛雯</t>
  </si>
  <si>
    <t>张琪</t>
  </si>
  <si>
    <t>经思思</t>
  </si>
  <si>
    <t>潘宣合</t>
  </si>
  <si>
    <t>张子德</t>
  </si>
  <si>
    <t>唐枝</t>
  </si>
  <si>
    <t>韦雯娟</t>
  </si>
  <si>
    <t>殷贤青</t>
  </si>
  <si>
    <t>赵雅欣</t>
  </si>
  <si>
    <t>戴愉</t>
  </si>
  <si>
    <t>卢飞</t>
  </si>
  <si>
    <t>李明</t>
  </si>
  <si>
    <t>莫炳东</t>
  </si>
  <si>
    <t>陈昌成</t>
  </si>
  <si>
    <t>要雄伟</t>
  </si>
  <si>
    <t>覃家港</t>
  </si>
  <si>
    <t>颜志豪</t>
  </si>
  <si>
    <t>林菊意</t>
  </si>
  <si>
    <t>陈美芝</t>
  </si>
  <si>
    <t>甘珊珊</t>
  </si>
  <si>
    <t>米思倩</t>
  </si>
  <si>
    <t>蒋志俊</t>
  </si>
  <si>
    <t>郑文博</t>
  </si>
  <si>
    <t>廖亮</t>
  </si>
  <si>
    <t>陈智敏</t>
  </si>
  <si>
    <t>张芳之</t>
  </si>
  <si>
    <t>李佳</t>
  </si>
  <si>
    <t>杨智杰</t>
  </si>
  <si>
    <t>庞琼</t>
  </si>
  <si>
    <t>付红红</t>
  </si>
  <si>
    <t>黄海明</t>
  </si>
  <si>
    <t>吴莹</t>
  </si>
  <si>
    <t>钟佳源</t>
  </si>
  <si>
    <t>张真强</t>
  </si>
  <si>
    <t>乔倩</t>
  </si>
  <si>
    <t>覃小静</t>
  </si>
  <si>
    <t>程海灵</t>
  </si>
  <si>
    <t>於凤玲</t>
  </si>
  <si>
    <t>谢潇潇</t>
  </si>
  <si>
    <t>黄业保</t>
  </si>
  <si>
    <t>彭莎莎</t>
  </si>
  <si>
    <t>李杨航</t>
  </si>
  <si>
    <t>吴韶均</t>
  </si>
  <si>
    <t>容嘉彬</t>
  </si>
  <si>
    <t>肖超</t>
  </si>
  <si>
    <t>农秀红</t>
  </si>
  <si>
    <t>徐国增</t>
  </si>
  <si>
    <t>兰颖</t>
  </si>
  <si>
    <t>李健</t>
  </si>
  <si>
    <t>周凡琦</t>
  </si>
  <si>
    <t>黄建萍</t>
  </si>
  <si>
    <t>黄文</t>
  </si>
  <si>
    <t>倪小坤</t>
  </si>
  <si>
    <t>刘成裕</t>
  </si>
  <si>
    <t>谢莉燕</t>
  </si>
  <si>
    <t>王丽红</t>
  </si>
  <si>
    <t>韦含益</t>
  </si>
  <si>
    <t>陈婷</t>
  </si>
  <si>
    <t>黄申立</t>
  </si>
  <si>
    <t>伍柳玉</t>
  </si>
  <si>
    <t>杨水平</t>
  </si>
  <si>
    <t>张欣</t>
  </si>
  <si>
    <t>张咏梅</t>
  </si>
  <si>
    <t>陈剑波</t>
  </si>
  <si>
    <t>潘秋文</t>
  </si>
  <si>
    <t>杨龙苏</t>
  </si>
  <si>
    <t>韦玥吟</t>
  </si>
  <si>
    <t>黄月维</t>
  </si>
  <si>
    <t>蒋丽娟</t>
  </si>
  <si>
    <t>兰超智</t>
  </si>
  <si>
    <t>王建</t>
  </si>
  <si>
    <t>宋云龙</t>
  </si>
  <si>
    <t>宁丽俊</t>
  </si>
  <si>
    <t>李丽</t>
  </si>
  <si>
    <t>杨海生</t>
  </si>
  <si>
    <t>齐梁煜</t>
  </si>
  <si>
    <t>苏佳昇</t>
  </si>
  <si>
    <t>周文涛</t>
  </si>
  <si>
    <t>李蒲瑜</t>
  </si>
  <si>
    <t>陆眸清</t>
  </si>
  <si>
    <t>邢远浩</t>
  </si>
  <si>
    <t>贾凤梅</t>
  </si>
  <si>
    <t>周娟</t>
  </si>
  <si>
    <t>石才够</t>
  </si>
  <si>
    <t>王丽</t>
  </si>
  <si>
    <t>郭增</t>
  </si>
  <si>
    <t>何天基</t>
  </si>
  <si>
    <t>覃桂珍</t>
  </si>
  <si>
    <t>周祥隆</t>
  </si>
  <si>
    <t>齐鲁</t>
  </si>
  <si>
    <t>胡善林</t>
  </si>
  <si>
    <t>陈艳妮</t>
  </si>
  <si>
    <t>成迎迎</t>
  </si>
  <si>
    <t>李韩</t>
  </si>
  <si>
    <t>黄思芳</t>
  </si>
  <si>
    <t>黄艳玲</t>
  </si>
  <si>
    <t>李明奕</t>
  </si>
  <si>
    <t>李夏榕</t>
  </si>
  <si>
    <t>彭望</t>
  </si>
  <si>
    <t>韦小红</t>
  </si>
  <si>
    <t>杨雪</t>
  </si>
  <si>
    <t>叶亮</t>
  </si>
  <si>
    <t>杨鸿荣</t>
  </si>
  <si>
    <t>雷延昌</t>
  </si>
  <si>
    <t>任伟民</t>
  </si>
  <si>
    <t>刘媛</t>
  </si>
  <si>
    <t>陈彦好</t>
  </si>
  <si>
    <t>卜文婧</t>
  </si>
  <si>
    <t>周永明</t>
  </si>
  <si>
    <t>梁妮</t>
  </si>
  <si>
    <t>石青梅</t>
  </si>
  <si>
    <t>周至品</t>
  </si>
  <si>
    <t>席智杰</t>
  </si>
  <si>
    <t>卢宇</t>
  </si>
  <si>
    <t>高正军</t>
  </si>
  <si>
    <t>覃海敏</t>
  </si>
  <si>
    <t>李红梅</t>
  </si>
  <si>
    <t>高卫勤</t>
  </si>
  <si>
    <t>刘美琼</t>
  </si>
  <si>
    <t>艾飞飞</t>
  </si>
  <si>
    <t>罗秀梅</t>
  </si>
  <si>
    <t>覃婧</t>
  </si>
  <si>
    <t>陆贵乾</t>
  </si>
  <si>
    <t>柴潇</t>
  </si>
  <si>
    <t>李华兰</t>
  </si>
  <si>
    <t>黄科团</t>
  </si>
  <si>
    <t>邱俊</t>
  </si>
  <si>
    <t>廖恒青</t>
  </si>
  <si>
    <t>覃柳麻</t>
  </si>
  <si>
    <t>陈仕鹏</t>
  </si>
  <si>
    <t>黄默涵</t>
  </si>
  <si>
    <t>张麟</t>
  </si>
  <si>
    <t>蒋晶晶</t>
  </si>
  <si>
    <t>杨晓藩</t>
  </si>
  <si>
    <t>廖丽婷</t>
  </si>
  <si>
    <t>韦邦妮</t>
  </si>
  <si>
    <t>袁淑芳</t>
  </si>
  <si>
    <t>麦均靖</t>
  </si>
  <si>
    <t>言彩念</t>
  </si>
  <si>
    <t>赖秋荣</t>
  </si>
  <si>
    <t>李德政</t>
  </si>
  <si>
    <t>艾克清颜</t>
  </si>
  <si>
    <t>韦海妮</t>
  </si>
  <si>
    <t>柳州市工人医院</t>
  </si>
  <si>
    <t>袁利</t>
  </si>
  <si>
    <t>吴玲红</t>
  </si>
  <si>
    <t>陈辉林</t>
  </si>
  <si>
    <t>丘敏岐</t>
  </si>
  <si>
    <t>林华豪</t>
  </si>
  <si>
    <t>王璐媛</t>
  </si>
  <si>
    <t>梁伟恒</t>
  </si>
  <si>
    <t>韦薇</t>
  </si>
  <si>
    <t>覃露</t>
  </si>
  <si>
    <t>杨梦琦</t>
  </si>
  <si>
    <t>范应省</t>
  </si>
  <si>
    <t>袁帅</t>
  </si>
  <si>
    <t>李活</t>
  </si>
  <si>
    <t>黄建家</t>
  </si>
  <si>
    <t>蒙东梅</t>
  </si>
  <si>
    <t>苏霞云</t>
  </si>
  <si>
    <t>邓宇新</t>
  </si>
  <si>
    <t>周玲纲</t>
  </si>
  <si>
    <t>罗恒</t>
  </si>
  <si>
    <t>骆禹良</t>
  </si>
  <si>
    <t>郑日欣</t>
  </si>
  <si>
    <t>覃妙</t>
  </si>
  <si>
    <t>韦良</t>
  </si>
  <si>
    <t>谭宏宇</t>
  </si>
  <si>
    <t>乔树叶</t>
  </si>
  <si>
    <t>张延卓</t>
  </si>
  <si>
    <t>梁聪</t>
  </si>
  <si>
    <t>黄密善</t>
  </si>
  <si>
    <t>郭盛聪</t>
  </si>
  <si>
    <t>吴彦锋</t>
  </si>
  <si>
    <t>吴国存</t>
  </si>
  <si>
    <t>谭宗良</t>
  </si>
  <si>
    <t>蒋新凤</t>
  </si>
  <si>
    <t>李凤玉</t>
  </si>
  <si>
    <t>黄姗姗</t>
  </si>
  <si>
    <t>梁钟娥</t>
  </si>
  <si>
    <t>黄秋媚</t>
  </si>
  <si>
    <t>连秋华</t>
  </si>
  <si>
    <t>陈妍钰</t>
  </si>
  <si>
    <t>张雪莲</t>
  </si>
  <si>
    <t>唐念萍</t>
  </si>
  <si>
    <t>匡家安</t>
  </si>
  <si>
    <t>莫堂明</t>
  </si>
  <si>
    <t>党焌孙</t>
  </si>
  <si>
    <t>李宇淇</t>
  </si>
  <si>
    <t>韦莉霞</t>
  </si>
  <si>
    <t>方双</t>
  </si>
  <si>
    <t>何标才</t>
  </si>
  <si>
    <t>罗庆通</t>
  </si>
  <si>
    <t>李春妮</t>
  </si>
  <si>
    <t>蓝海梅</t>
  </si>
  <si>
    <t>覃盛宝</t>
  </si>
  <si>
    <t>黄晓琪</t>
  </si>
  <si>
    <t>韦玉兰</t>
  </si>
  <si>
    <t>熊货杰</t>
  </si>
  <si>
    <t>黄勇华</t>
  </si>
  <si>
    <t>何格</t>
  </si>
  <si>
    <t>王立鹏</t>
  </si>
  <si>
    <t>龙江宜</t>
  </si>
  <si>
    <t>黄君玲</t>
  </si>
  <si>
    <t>李世婷</t>
  </si>
  <si>
    <t>韦玲春</t>
  </si>
  <si>
    <t>陈小莲</t>
  </si>
  <si>
    <t>王库良</t>
  </si>
  <si>
    <t>黄良钊</t>
  </si>
  <si>
    <t>零双菲</t>
  </si>
  <si>
    <t>覃作恒</t>
  </si>
  <si>
    <t>潘宗琴</t>
  </si>
  <si>
    <t>苏汝旺</t>
  </si>
  <si>
    <t>于建军</t>
  </si>
  <si>
    <t>王丽惠</t>
  </si>
  <si>
    <t>雷琛</t>
  </si>
  <si>
    <t>温晓敏</t>
  </si>
  <si>
    <t>许才杰</t>
  </si>
  <si>
    <t>王燕</t>
  </si>
  <si>
    <t>陈丽带</t>
  </si>
  <si>
    <t>莫慧敏</t>
  </si>
  <si>
    <t>赵广杏</t>
  </si>
  <si>
    <t>黄丹丹</t>
  </si>
  <si>
    <t>林月洁</t>
  </si>
  <si>
    <t>李显君</t>
  </si>
  <si>
    <t>刘仲汉</t>
  </si>
  <si>
    <t>谭佩芝</t>
  </si>
  <si>
    <t>丁雪文</t>
  </si>
  <si>
    <t>陆珊</t>
  </si>
  <si>
    <t>梁柳凤</t>
  </si>
  <si>
    <t>杜秋玲</t>
  </si>
  <si>
    <t>陈丹</t>
  </si>
  <si>
    <t>张含</t>
  </si>
  <si>
    <t>杨婧</t>
  </si>
  <si>
    <t>覃燕玲</t>
  </si>
  <si>
    <t>唐霁</t>
  </si>
  <si>
    <t>刘继鸿</t>
  </si>
  <si>
    <t>梁东</t>
  </si>
  <si>
    <t>吴永茂</t>
  </si>
  <si>
    <t>钟贻翰</t>
  </si>
  <si>
    <t>黄戈</t>
  </si>
  <si>
    <t>以济兴</t>
  </si>
  <si>
    <t>陆邓露</t>
  </si>
  <si>
    <t>谢飞飞</t>
  </si>
  <si>
    <t>黎小铭</t>
  </si>
  <si>
    <t>王一伊</t>
  </si>
  <si>
    <t>黄雅丽</t>
  </si>
  <si>
    <t>曾林</t>
  </si>
  <si>
    <t>韦棪婷</t>
  </si>
  <si>
    <t>黄焕迪</t>
  </si>
  <si>
    <t>梁桃林</t>
  </si>
  <si>
    <t>陈立强</t>
  </si>
  <si>
    <t>李雪东</t>
  </si>
  <si>
    <t>卢欣</t>
  </si>
  <si>
    <t>吕程</t>
  </si>
  <si>
    <t>文脱颖</t>
  </si>
  <si>
    <t>黄雪花</t>
  </si>
  <si>
    <t>江海妮</t>
  </si>
  <si>
    <t>向娟娟</t>
  </si>
  <si>
    <t>韦蒙专</t>
  </si>
  <si>
    <t>邓秋玲</t>
  </si>
  <si>
    <t>周凯</t>
  </si>
  <si>
    <t>温定付</t>
  </si>
  <si>
    <t>韦思齐</t>
  </si>
  <si>
    <t>张时全</t>
  </si>
  <si>
    <t>闵冬梅</t>
  </si>
  <si>
    <t>吴建福</t>
  </si>
  <si>
    <t>杨智全</t>
  </si>
  <si>
    <t>梁莹心</t>
  </si>
  <si>
    <t>邓燕</t>
  </si>
  <si>
    <t>唐敏</t>
  </si>
  <si>
    <t>向水</t>
  </si>
  <si>
    <t>陈全晖</t>
  </si>
  <si>
    <t>胡瑶瑶</t>
  </si>
  <si>
    <t>李桂锐</t>
  </si>
  <si>
    <t>潘柳华</t>
  </si>
  <si>
    <t>冯慧欣</t>
  </si>
  <si>
    <t>罗洪昌</t>
  </si>
  <si>
    <t>李本华</t>
  </si>
  <si>
    <t>蒋奇君</t>
  </si>
  <si>
    <t>黄福</t>
  </si>
  <si>
    <t>杨婕</t>
  </si>
  <si>
    <t>龙骏洋西</t>
  </si>
  <si>
    <t>李祖静</t>
  </si>
  <si>
    <t>陈家瑞</t>
  </si>
  <si>
    <t>陈方麟</t>
  </si>
  <si>
    <t>宁艳</t>
  </si>
  <si>
    <t>韦滔</t>
  </si>
  <si>
    <t>黄元必</t>
  </si>
  <si>
    <t>谢万著</t>
  </si>
  <si>
    <t>蓝云云</t>
  </si>
  <si>
    <t>汪琴</t>
  </si>
  <si>
    <t>刘清</t>
  </si>
  <si>
    <t>李兴</t>
  </si>
  <si>
    <t>李舒</t>
  </si>
  <si>
    <t>李慧瑶</t>
  </si>
  <si>
    <t>农雪悦</t>
  </si>
  <si>
    <t>陈峰</t>
  </si>
  <si>
    <t>章楠</t>
  </si>
  <si>
    <t>林岚</t>
  </si>
  <si>
    <t>莫琦琪</t>
  </si>
  <si>
    <t>莫惠冰</t>
  </si>
  <si>
    <t>戚志伟</t>
  </si>
  <si>
    <t>隆雄强</t>
  </si>
  <si>
    <t>陈靖媚</t>
  </si>
  <si>
    <t>王安</t>
  </si>
  <si>
    <t>韦建曦</t>
  </si>
  <si>
    <t>徐小满</t>
  </si>
  <si>
    <t>韦静思</t>
  </si>
  <si>
    <t>宁群茜</t>
  </si>
  <si>
    <t>于梦</t>
  </si>
  <si>
    <t>周艳华</t>
  </si>
  <si>
    <t>宾小玲</t>
  </si>
  <si>
    <t>冯顺武</t>
  </si>
  <si>
    <t>韦金豆</t>
  </si>
  <si>
    <t>罗永茂</t>
  </si>
  <si>
    <t>韦明桂</t>
  </si>
  <si>
    <t>穆腾</t>
  </si>
  <si>
    <t>莫祖荣</t>
  </si>
  <si>
    <t>余颖杰</t>
  </si>
  <si>
    <t>刘海慧</t>
  </si>
  <si>
    <t>罗月莹</t>
  </si>
  <si>
    <t>谢玲丽</t>
  </si>
  <si>
    <t>钟秋燕</t>
  </si>
  <si>
    <t>覃奇宁</t>
  </si>
  <si>
    <t>柳州市柳铁中心医院</t>
  </si>
  <si>
    <t>2023年04月</t>
  </si>
  <si>
    <t>邓鹏</t>
  </si>
  <si>
    <t>黄忠华</t>
  </si>
  <si>
    <t>郑广群</t>
  </si>
  <si>
    <t>左曙光</t>
  </si>
  <si>
    <t>李常泓</t>
  </si>
  <si>
    <t>覃广兵</t>
  </si>
  <si>
    <t>黄妹丹</t>
  </si>
  <si>
    <t>冯晓峰</t>
  </si>
  <si>
    <t>刘阳阳</t>
  </si>
  <si>
    <t>宁东方</t>
  </si>
  <si>
    <t>韦怡俊</t>
  </si>
  <si>
    <t>魏倍倍</t>
  </si>
  <si>
    <t>廖婷</t>
  </si>
  <si>
    <t>彭海洋</t>
  </si>
  <si>
    <t>赵思宁</t>
  </si>
  <si>
    <t>甘芳容</t>
  </si>
  <si>
    <t>向瑾</t>
  </si>
  <si>
    <t>邱阳</t>
  </si>
  <si>
    <t>骆厚栋</t>
  </si>
  <si>
    <t>黎丹艳</t>
  </si>
  <si>
    <t>韦秋华</t>
  </si>
  <si>
    <t>岑丽航</t>
  </si>
  <si>
    <t>张雯雯</t>
  </si>
  <si>
    <t>麦嘉妮</t>
  </si>
  <si>
    <t>周慈</t>
  </si>
  <si>
    <t>黎舒婷</t>
  </si>
  <si>
    <t>蒋冰蓉</t>
  </si>
  <si>
    <t>刘龙燕</t>
  </si>
  <si>
    <t>何梅婷</t>
  </si>
  <si>
    <t>涂鑫</t>
  </si>
  <si>
    <t>黄慧花</t>
  </si>
  <si>
    <t>王子月</t>
  </si>
  <si>
    <t>李晓</t>
  </si>
  <si>
    <t>蓝东浩</t>
  </si>
  <si>
    <t>冯巧蓉</t>
  </si>
  <si>
    <t>龙嘉凤</t>
  </si>
  <si>
    <t>谭晶晶</t>
  </si>
  <si>
    <t>田佳彤</t>
  </si>
  <si>
    <t>韦金洋</t>
  </si>
  <si>
    <t>徐世海</t>
  </si>
  <si>
    <t>韦苏琪</t>
  </si>
  <si>
    <t>黄倚俊</t>
  </si>
  <si>
    <t>徐滢淇</t>
  </si>
  <si>
    <t>张洪平</t>
  </si>
  <si>
    <t>柳州市中医医院（柳州市壮医医院）</t>
  </si>
  <si>
    <t>沈黎明</t>
  </si>
  <si>
    <t>陈甜</t>
  </si>
  <si>
    <t>程双丽</t>
  </si>
  <si>
    <t>杜杨文</t>
  </si>
  <si>
    <t>樊华</t>
  </si>
  <si>
    <t>黄诗雄</t>
  </si>
  <si>
    <t>李钢磊</t>
  </si>
  <si>
    <t>李军</t>
  </si>
  <si>
    <t>李玉华</t>
  </si>
  <si>
    <t>李新聪</t>
  </si>
  <si>
    <t>陆智华</t>
  </si>
  <si>
    <t>罗诗雨</t>
  </si>
  <si>
    <t>潘波洋</t>
  </si>
  <si>
    <t>饶远森</t>
  </si>
  <si>
    <t>马晶牧野</t>
  </si>
  <si>
    <t>谭柳萍</t>
  </si>
  <si>
    <t>谭志康</t>
  </si>
  <si>
    <t>陶晓静</t>
  </si>
  <si>
    <t>韦爱球</t>
  </si>
  <si>
    <t>韦宛华</t>
  </si>
  <si>
    <t>韦小翠</t>
  </si>
  <si>
    <t>魏卫兵</t>
  </si>
  <si>
    <t>温文正</t>
  </si>
  <si>
    <t>谢冠东</t>
  </si>
  <si>
    <t>杨乃英</t>
  </si>
  <si>
    <t>易娟</t>
  </si>
  <si>
    <t>银楠楠</t>
  </si>
  <si>
    <t>赵壮志</t>
  </si>
  <si>
    <t>周玲瑶</t>
  </si>
  <si>
    <t>张威英</t>
  </si>
  <si>
    <t>谢思圳</t>
  </si>
  <si>
    <t xml:space="preserve"> 男</t>
  </si>
  <si>
    <t>韦秋娜</t>
  </si>
  <si>
    <t>欧后玉</t>
  </si>
  <si>
    <t>李志海</t>
  </si>
  <si>
    <t>黎柳娇</t>
  </si>
  <si>
    <t>雷惠婷</t>
  </si>
  <si>
    <t>胡烈奎</t>
  </si>
  <si>
    <t>徐再宁</t>
  </si>
  <si>
    <t>覃煜</t>
  </si>
  <si>
    <t>彭也</t>
  </si>
  <si>
    <t>李秋萍</t>
  </si>
  <si>
    <t>丁少华</t>
  </si>
  <si>
    <t>梁珊</t>
  </si>
  <si>
    <t>李奕军</t>
  </si>
  <si>
    <t>张海英</t>
  </si>
  <si>
    <t>王林</t>
  </si>
  <si>
    <t>曾凡学</t>
  </si>
  <si>
    <t>曾思敏</t>
  </si>
  <si>
    <t>农国勇</t>
  </si>
  <si>
    <t>陈悦</t>
  </si>
  <si>
    <t>邓文仕</t>
  </si>
  <si>
    <t>方俊铭</t>
  </si>
  <si>
    <t>甘艳艳</t>
  </si>
  <si>
    <t>黄浩</t>
  </si>
  <si>
    <t>黄兰</t>
  </si>
  <si>
    <t>黄柳慧</t>
  </si>
  <si>
    <t>黄秀丽</t>
  </si>
  <si>
    <t>李娅</t>
  </si>
  <si>
    <t>林荣清</t>
  </si>
  <si>
    <t>刘慧婷</t>
  </si>
  <si>
    <t>罗晓娟</t>
  </si>
  <si>
    <t>莫崇朗</t>
  </si>
  <si>
    <t>思志强</t>
  </si>
  <si>
    <t>覃美先</t>
  </si>
  <si>
    <t>覃艳新</t>
  </si>
  <si>
    <t>汤凯莉</t>
  </si>
  <si>
    <t xml:space="preserve">女 </t>
  </si>
  <si>
    <t>王建超</t>
  </si>
  <si>
    <t>韦霜霜</t>
  </si>
  <si>
    <t>韦艳红</t>
  </si>
  <si>
    <t>文玲</t>
  </si>
  <si>
    <t>余绍涌</t>
  </si>
  <si>
    <t>张美恒</t>
  </si>
  <si>
    <t>何智枚</t>
  </si>
  <si>
    <t>卢森宝</t>
  </si>
  <si>
    <t>饶政清</t>
  </si>
  <si>
    <t>覃凌娜</t>
  </si>
  <si>
    <t>陈爱玲</t>
  </si>
  <si>
    <t>姜依妮</t>
  </si>
  <si>
    <t>阮营营</t>
  </si>
  <si>
    <t>黄丽芳</t>
  </si>
  <si>
    <t>陈秋莲</t>
  </si>
  <si>
    <t>周智媛</t>
  </si>
  <si>
    <t>范晓茜</t>
  </si>
  <si>
    <t>杨文娜</t>
  </si>
  <si>
    <t>卢梦月</t>
  </si>
  <si>
    <t>莫宏芳</t>
  </si>
  <si>
    <t>何洁</t>
  </si>
  <si>
    <t>王丽佳</t>
  </si>
  <si>
    <t>汤同健</t>
  </si>
  <si>
    <t>陈冉</t>
  </si>
  <si>
    <t>黎佳幸</t>
  </si>
  <si>
    <t>樊小源</t>
  </si>
  <si>
    <t>韦连心</t>
  </si>
  <si>
    <t>郭成旺</t>
  </si>
  <si>
    <t>邓海南</t>
  </si>
  <si>
    <t>李泽嘉</t>
  </si>
  <si>
    <t>黎炯彤</t>
  </si>
  <si>
    <t>刘庭国</t>
  </si>
  <si>
    <t>朱江</t>
  </si>
  <si>
    <t>张瑜</t>
  </si>
  <si>
    <t>谭俊</t>
  </si>
  <si>
    <t>刘霖</t>
  </si>
  <si>
    <t>覃姣玉</t>
  </si>
  <si>
    <t>覃登</t>
  </si>
  <si>
    <t>宋雄</t>
  </si>
  <si>
    <t>陈胡贵</t>
  </si>
  <si>
    <t>曾沣</t>
  </si>
  <si>
    <t>潘益巧</t>
  </si>
  <si>
    <t>覃志</t>
  </si>
  <si>
    <t>谢春凤</t>
  </si>
  <si>
    <t>陶萍萍</t>
  </si>
  <si>
    <t>刘静</t>
  </si>
  <si>
    <t>黄泽</t>
  </si>
  <si>
    <t>岑璐岚</t>
  </si>
  <si>
    <t>陈才</t>
  </si>
  <si>
    <t>陈飞兰</t>
  </si>
  <si>
    <t>陈六</t>
  </si>
  <si>
    <t>陈思文</t>
  </si>
  <si>
    <t>丁帅</t>
  </si>
  <si>
    <t>方钢</t>
  </si>
  <si>
    <t>方勇</t>
  </si>
  <si>
    <t>何惠</t>
  </si>
  <si>
    <t>蒙泽振</t>
  </si>
  <si>
    <t>郑阳</t>
  </si>
  <si>
    <t>邹涵</t>
  </si>
  <si>
    <t>黄杨竣</t>
  </si>
  <si>
    <t>江晓梅</t>
  </si>
  <si>
    <t>蒋宇龙</t>
  </si>
  <si>
    <t>李洁</t>
  </si>
  <si>
    <t>李小宣</t>
  </si>
  <si>
    <t>李苑硕</t>
  </si>
  <si>
    <t>李洲强</t>
  </si>
  <si>
    <t>廖钟玲</t>
  </si>
  <si>
    <t>凌小芳</t>
  </si>
  <si>
    <t>卢帅</t>
  </si>
  <si>
    <t>莫生敢</t>
  </si>
  <si>
    <t>潘明珍</t>
  </si>
  <si>
    <t>庞婷婷</t>
  </si>
  <si>
    <t>彭征</t>
  </si>
  <si>
    <t>阮雯琪</t>
  </si>
  <si>
    <t>石迷迷</t>
  </si>
  <si>
    <t>宋辉</t>
  </si>
  <si>
    <t>覃家能</t>
  </si>
  <si>
    <t>覃乐荣</t>
  </si>
  <si>
    <t>王月明</t>
  </si>
  <si>
    <t>韦林玉</t>
  </si>
  <si>
    <t>韦婷婷</t>
  </si>
  <si>
    <t>温广浩</t>
  </si>
  <si>
    <t>吴官柱</t>
  </si>
  <si>
    <t>吴丽君</t>
  </si>
  <si>
    <t>谢丽萍</t>
  </si>
  <si>
    <t>许铱杨</t>
  </si>
  <si>
    <t>杨枝密</t>
  </si>
  <si>
    <t>姚婕</t>
  </si>
  <si>
    <t>张明旻</t>
  </si>
  <si>
    <t>张鹏</t>
  </si>
  <si>
    <t>钟金灵</t>
  </si>
  <si>
    <t>钟镇康</t>
  </si>
  <si>
    <t>周熙谋</t>
  </si>
  <si>
    <t>黎云</t>
  </si>
  <si>
    <t>覃祚海</t>
  </si>
  <si>
    <t>陈露</t>
  </si>
  <si>
    <t>黎雪</t>
  </si>
  <si>
    <t>李戎基</t>
  </si>
  <si>
    <t>陈作海</t>
  </si>
  <si>
    <t>周宇轩</t>
  </si>
  <si>
    <t>陈怡璇</t>
  </si>
  <si>
    <t>余靖</t>
  </si>
  <si>
    <t>蔡龙云</t>
  </si>
  <si>
    <t>钟仲</t>
  </si>
  <si>
    <t>陈锦成</t>
  </si>
  <si>
    <t>张兴棠</t>
  </si>
  <si>
    <t>黄志克</t>
  </si>
  <si>
    <t>莫金忠</t>
  </si>
  <si>
    <t>潘潇杰</t>
  </si>
  <si>
    <t>韦廷求</t>
  </si>
  <si>
    <t>李婕丽</t>
  </si>
  <si>
    <t>罗艳芳</t>
  </si>
  <si>
    <t>黄振文</t>
  </si>
  <si>
    <t>梁杰</t>
  </si>
  <si>
    <t>陈珊珊</t>
  </si>
  <si>
    <t>郭巍星</t>
  </si>
  <si>
    <t>廖现秋</t>
  </si>
  <si>
    <t>杨闽慧</t>
  </si>
  <si>
    <t>李翠</t>
  </si>
  <si>
    <t>赖佳聪</t>
  </si>
  <si>
    <t>郭领</t>
  </si>
  <si>
    <t>韦丽秀</t>
  </si>
  <si>
    <t>柳州市红十字会医院</t>
  </si>
  <si>
    <t>黄文龙</t>
  </si>
  <si>
    <t>周美池</t>
  </si>
  <si>
    <t>覃陆路</t>
  </si>
  <si>
    <t>曾艳婷</t>
  </si>
  <si>
    <t>罗仁领</t>
  </si>
  <si>
    <t>黄文俏</t>
  </si>
  <si>
    <t>谭淇匀</t>
  </si>
  <si>
    <t>韦牡</t>
  </si>
  <si>
    <t>莫蓝尉</t>
  </si>
  <si>
    <t>梁大宏</t>
  </si>
  <si>
    <t>罗微</t>
  </si>
  <si>
    <t>农晓静</t>
  </si>
  <si>
    <t>许莫丹</t>
  </si>
  <si>
    <t>覃金燕</t>
  </si>
  <si>
    <t>柳州市潭中人民医院</t>
  </si>
  <si>
    <t>邓春蕾</t>
  </si>
  <si>
    <t>路敏媚</t>
  </si>
  <si>
    <t>陈然琼</t>
  </si>
  <si>
    <t>柳州市疾病预防控制中心</t>
  </si>
  <si>
    <t>李梦玥</t>
  </si>
  <si>
    <t>徐敏</t>
  </si>
  <si>
    <t>黄锦翔</t>
  </si>
  <si>
    <t>蒙雨</t>
  </si>
  <si>
    <t>柳州市妇幼保健院</t>
  </si>
  <si>
    <t>农柳莹</t>
  </si>
  <si>
    <t>韦菊梅</t>
  </si>
  <si>
    <t>曾烜</t>
  </si>
  <si>
    <t>王蓓</t>
  </si>
  <si>
    <t>张明</t>
  </si>
  <si>
    <t>盘冰洁</t>
  </si>
  <si>
    <t>韦莉莉</t>
  </si>
  <si>
    <t>陈沁园</t>
  </si>
  <si>
    <t>李君</t>
  </si>
  <si>
    <t>黄敏敏</t>
  </si>
  <si>
    <t>李华霞</t>
  </si>
  <si>
    <t>韦星成</t>
  </si>
  <si>
    <t>陈亿仙</t>
  </si>
  <si>
    <t>黄文杰</t>
  </si>
  <si>
    <t>黎翠</t>
  </si>
  <si>
    <t>陈政祺</t>
  </si>
  <si>
    <t>文秋月</t>
  </si>
  <si>
    <t>覃彩芳</t>
  </si>
  <si>
    <t>黄文凤</t>
  </si>
  <si>
    <t>银艳桃</t>
  </si>
  <si>
    <t>余恒希</t>
  </si>
  <si>
    <t>林安</t>
  </si>
  <si>
    <t>罗海强</t>
  </si>
  <si>
    <t>廖彬</t>
  </si>
  <si>
    <t>谭雪梅</t>
  </si>
  <si>
    <t>2022年2月</t>
  </si>
  <si>
    <t>熊森</t>
  </si>
  <si>
    <t>时宜蓉</t>
  </si>
  <si>
    <t>卢丽珍</t>
  </si>
  <si>
    <t>韦言果</t>
  </si>
  <si>
    <t>周明明</t>
  </si>
  <si>
    <t>李丹</t>
  </si>
  <si>
    <t>万珊</t>
  </si>
  <si>
    <t>冼星宏</t>
  </si>
  <si>
    <t>陈根</t>
  </si>
  <si>
    <t>李事途</t>
  </si>
  <si>
    <t>玉砚田</t>
  </si>
  <si>
    <t>庄诗凤</t>
  </si>
  <si>
    <t>宋燕凤</t>
  </si>
  <si>
    <t>黄江梅</t>
  </si>
  <si>
    <t>谭雨霞</t>
  </si>
  <si>
    <t>韦春荣</t>
  </si>
  <si>
    <t>黄东湄</t>
  </si>
  <si>
    <t>周旭晖</t>
  </si>
  <si>
    <t>麦玲丽</t>
  </si>
  <si>
    <t>石采艳</t>
  </si>
  <si>
    <t>张逢洁</t>
  </si>
  <si>
    <t>兰淑柳</t>
  </si>
  <si>
    <t>易选</t>
  </si>
  <si>
    <t>廖媛</t>
  </si>
  <si>
    <t>黄雪露</t>
  </si>
  <si>
    <t>江宏丹</t>
  </si>
  <si>
    <t>冯玩</t>
  </si>
  <si>
    <t>陈灵玲</t>
  </si>
  <si>
    <t>龙思雨</t>
  </si>
  <si>
    <t>覃窈靖</t>
  </si>
  <si>
    <t>陆玉春</t>
  </si>
  <si>
    <t>覃焕清</t>
  </si>
  <si>
    <t>杨夏霞</t>
  </si>
  <si>
    <t>刘联</t>
  </si>
  <si>
    <t>黄丽君</t>
  </si>
  <si>
    <t>赖清兰</t>
  </si>
  <si>
    <t>陈媛君</t>
  </si>
  <si>
    <t>翚庆旺</t>
  </si>
  <si>
    <t>柳州市卫生健康委员会  882人</t>
  </si>
  <si>
    <t>曾毅</t>
  </si>
  <si>
    <t>柳州市不动产登记中心</t>
  </si>
  <si>
    <t>文艺菲</t>
  </si>
  <si>
    <t>韦梦琴</t>
  </si>
  <si>
    <t>柳州市国土空间整治中心</t>
  </si>
  <si>
    <t>柳州市自然资源和规划局   3人</t>
  </si>
  <si>
    <t>张奕琳</t>
  </si>
  <si>
    <t>广西柳州市城市建设投资发展集团有限公司</t>
  </si>
  <si>
    <t>王梦琪</t>
  </si>
  <si>
    <t>陈钰</t>
  </si>
  <si>
    <t>唐玉娟</t>
  </si>
  <si>
    <t>柳州市城市投资建设发展有限公司</t>
  </si>
  <si>
    <t>黄白钰</t>
  </si>
  <si>
    <t>唐泽宇</t>
  </si>
  <si>
    <t>广西柳州市建设投资开发有限责任公司</t>
  </si>
  <si>
    <t>易正浩</t>
  </si>
  <si>
    <t>柳州市建筑设计科学研究院有限公司</t>
  </si>
  <si>
    <t>谢宏</t>
  </si>
  <si>
    <t>黄开鸿</t>
  </si>
  <si>
    <t>黄宇佳</t>
  </si>
  <si>
    <t>杨婷</t>
  </si>
  <si>
    <t>张梦丹</t>
  </si>
  <si>
    <t>廖靖翔</t>
  </si>
  <si>
    <t>玉珏星</t>
  </si>
  <si>
    <t>韦宛彤</t>
  </si>
  <si>
    <t>李小芳</t>
  </si>
  <si>
    <t>桂小熙</t>
  </si>
  <si>
    <t>涂晓燕</t>
  </si>
  <si>
    <t>崔欣</t>
  </si>
  <si>
    <t>文子慧</t>
  </si>
  <si>
    <t>柳州市城乡规划设计研究院有限公司</t>
  </si>
  <si>
    <t>郭丹琳</t>
  </si>
  <si>
    <t>李昊</t>
  </si>
  <si>
    <t>李家智</t>
  </si>
  <si>
    <t>李卉卉</t>
  </si>
  <si>
    <t>柳州东城环境资源投资开发有限公司</t>
  </si>
  <si>
    <t>2019年7月1日</t>
  </si>
  <si>
    <t>徐安黎</t>
  </si>
  <si>
    <t>黄胤臻</t>
  </si>
  <si>
    <t>柳州东城燃气发展有限公司</t>
  </si>
  <si>
    <t>敬冰</t>
  </si>
  <si>
    <t>柳州东城中小企业融资担保有限公司</t>
  </si>
  <si>
    <t>柳州市东城资产经营有限公司</t>
  </si>
  <si>
    <t>李小林</t>
  </si>
  <si>
    <t>柳州市东科智慧城市投资开发有限公司</t>
  </si>
  <si>
    <t>田敏</t>
  </si>
  <si>
    <t>广西柳州市东城投资开发集团有限公司</t>
  </si>
  <si>
    <t>周骅雯</t>
  </si>
  <si>
    <t>覃倩</t>
  </si>
  <si>
    <t>张碧莹</t>
  </si>
  <si>
    <t>陈凌浩</t>
  </si>
  <si>
    <t>广西柳州市水务投资集团有限公司</t>
  </si>
  <si>
    <t>宁玲贵</t>
  </si>
  <si>
    <t>庞瑞升</t>
  </si>
  <si>
    <t>李玉春</t>
  </si>
  <si>
    <t>柳州市污水治理有限责任公司</t>
  </si>
  <si>
    <t>黄赞力</t>
  </si>
  <si>
    <t>柳州市自来水有限责任公司</t>
  </si>
  <si>
    <t>袁莉媛</t>
  </si>
  <si>
    <t>韦昌根</t>
  </si>
  <si>
    <t>黄清扬</t>
  </si>
  <si>
    <t>黄凤丹</t>
  </si>
  <si>
    <t>罗拉</t>
  </si>
  <si>
    <t>陆兰依塔</t>
  </si>
  <si>
    <t>柳州两面针股份有限公司</t>
  </si>
  <si>
    <t>2020年11月3日</t>
  </si>
  <si>
    <t>李月菲</t>
  </si>
  <si>
    <t>2020年8月3日</t>
  </si>
  <si>
    <t>黄静</t>
  </si>
  <si>
    <t>柳州市人民政府国有资产监督管理委员会   46人</t>
  </si>
  <si>
    <t>陈思羽</t>
  </si>
  <si>
    <t>柳州市生态环境技术保障中心</t>
  </si>
  <si>
    <t>覃朝华</t>
  </si>
  <si>
    <t>王芾地</t>
  </si>
  <si>
    <t>梁家能</t>
  </si>
  <si>
    <t>张怡晨</t>
  </si>
  <si>
    <t>周月梅</t>
  </si>
  <si>
    <t>肖国正</t>
  </si>
  <si>
    <t>陈镜安</t>
  </si>
  <si>
    <t>覃柳琪</t>
  </si>
  <si>
    <t>柳州市生态环境局   9人</t>
  </si>
  <si>
    <t>广西仙茱制药有限公司</t>
  </si>
  <si>
    <t>姚敏坚</t>
  </si>
  <si>
    <t>柳州五菱柳机动力有限公司</t>
  </si>
  <si>
    <t>梁俊爽</t>
  </si>
  <si>
    <t>杨冬梅</t>
  </si>
  <si>
    <t>陈斯怡</t>
  </si>
  <si>
    <t>德润中学</t>
  </si>
  <si>
    <t>范佳英</t>
  </si>
  <si>
    <t>甘玕</t>
  </si>
  <si>
    <t>李维纳</t>
  </si>
  <si>
    <t>柳州爱尔眼科医院有限公司</t>
  </si>
  <si>
    <t>何诗萍</t>
  </si>
  <si>
    <t>彭文理</t>
  </si>
  <si>
    <t>柳州东方工程橡胶制品有限公司</t>
  </si>
  <si>
    <t>杨超</t>
  </si>
  <si>
    <t>姚琼</t>
  </si>
  <si>
    <t>曹政</t>
  </si>
  <si>
    <t>郭川东</t>
  </si>
  <si>
    <t>柳州市鱼峰区人力资源和社会保障局  14人</t>
  </si>
  <si>
    <t>苏凯静</t>
  </si>
  <si>
    <t>柳州铠玥科技有限公司</t>
  </si>
  <si>
    <t>邓剑</t>
  </si>
  <si>
    <t>黄积华</t>
  </si>
  <si>
    <t>梁子涵</t>
  </si>
  <si>
    <t>柳州柳新汽车冲压件有限公司</t>
  </si>
  <si>
    <t>周袁林</t>
  </si>
  <si>
    <t>刘育言</t>
  </si>
  <si>
    <t>谢兰明</t>
  </si>
  <si>
    <t>谭莹莹</t>
  </si>
  <si>
    <t>广西银丰干细胞工程技术有限公司</t>
  </si>
  <si>
    <t>龚亭翠</t>
  </si>
  <si>
    <t>张扬扬</t>
  </si>
  <si>
    <t>柳州宏德激光科技有限公司</t>
  </si>
  <si>
    <t>姚建可</t>
  </si>
  <si>
    <t>龙世灿</t>
  </si>
  <si>
    <t>联合汽车电子有限公司柳州分公司</t>
  </si>
  <si>
    <t>杨可</t>
  </si>
  <si>
    <t>邓士心</t>
  </si>
  <si>
    <t>何继锋</t>
  </si>
  <si>
    <t>赵仕杰</t>
  </si>
  <si>
    <t>姬凯凯</t>
  </si>
  <si>
    <t>陈韵好</t>
  </si>
  <si>
    <t>谢彬</t>
  </si>
  <si>
    <t>覃里杜</t>
  </si>
  <si>
    <t>陈佳祺</t>
  </si>
  <si>
    <t>邹抒言</t>
  </si>
  <si>
    <t>黄姜凌</t>
  </si>
  <si>
    <t>联合汽车电子（柳州）有限公司</t>
  </si>
  <si>
    <t>兰周俊</t>
  </si>
  <si>
    <t>蓝旺</t>
  </si>
  <si>
    <t>陈雨婕</t>
  </si>
  <si>
    <t>启迪（柳州）数字教育有限公司</t>
  </si>
  <si>
    <t>莫良珊</t>
  </si>
  <si>
    <t>王磊</t>
  </si>
  <si>
    <t>张联盟</t>
  </si>
  <si>
    <t>吴娟</t>
  </si>
  <si>
    <t>姜振龙</t>
  </si>
  <si>
    <t>李明镜</t>
  </si>
  <si>
    <t>吴星驰</t>
  </si>
  <si>
    <t>柳州日高汽车水泵有限责任公司</t>
  </si>
  <si>
    <t>杨成贵</t>
  </si>
  <si>
    <t>广西玲珑轮胎有限公司</t>
  </si>
  <si>
    <t>杨云</t>
  </si>
  <si>
    <t>杨胜锋</t>
  </si>
  <si>
    <t>刘海珍</t>
  </si>
  <si>
    <t>梁丽勉</t>
  </si>
  <si>
    <t>曾丽丹</t>
  </si>
  <si>
    <t>何潘</t>
  </si>
  <si>
    <t>柳州一阳科技股份有限公司</t>
  </si>
  <si>
    <t>莫明雪</t>
  </si>
  <si>
    <t>郭立伟</t>
  </si>
  <si>
    <t>中国共产党柳州市委员会党校</t>
  </si>
  <si>
    <t>莫德惠</t>
  </si>
  <si>
    <t>陈晨</t>
  </si>
  <si>
    <t>覃淑婷</t>
  </si>
  <si>
    <t>张宁</t>
  </si>
  <si>
    <t>刘全闯</t>
  </si>
  <si>
    <t>舒茂林</t>
  </si>
  <si>
    <t>莫韦宇</t>
  </si>
  <si>
    <t>欧洋洋</t>
  </si>
  <si>
    <t>柳州铁一中学（初中部）</t>
  </si>
  <si>
    <t>蔡璐璐</t>
  </si>
  <si>
    <t>吴艳虹</t>
  </si>
  <si>
    <t>徐闻</t>
  </si>
  <si>
    <t>梁秋丽</t>
  </si>
  <si>
    <t>黎丽程</t>
  </si>
  <si>
    <t>吴海利</t>
  </si>
  <si>
    <t>刘娅丽</t>
  </si>
  <si>
    <t>覃贵</t>
  </si>
  <si>
    <t>黄俊格</t>
  </si>
  <si>
    <t>李学</t>
  </si>
  <si>
    <t>俸婷婷</t>
  </si>
  <si>
    <t>黄新曲</t>
  </si>
  <si>
    <t>莫嘉荣</t>
  </si>
  <si>
    <t>韦东杏</t>
  </si>
  <si>
    <t>顾家豪</t>
  </si>
  <si>
    <t>柳州市柳东新区第二实验中学</t>
  </si>
  <si>
    <t>彭芳</t>
  </si>
  <si>
    <t>周艳琼</t>
  </si>
  <si>
    <t>陈捷</t>
  </si>
  <si>
    <t>韦梦景</t>
  </si>
  <si>
    <t>黄金铭</t>
  </si>
  <si>
    <t>王奕丹</t>
  </si>
  <si>
    <t>陶金芳</t>
  </si>
  <si>
    <t>宋乔</t>
  </si>
  <si>
    <t>柳州国轩电池有限公司</t>
  </si>
  <si>
    <t>侯家鑫</t>
  </si>
  <si>
    <t>曲峰君</t>
  </si>
  <si>
    <t>罗世君</t>
  </si>
  <si>
    <t>刘科</t>
  </si>
  <si>
    <t>陆文俊</t>
  </si>
  <si>
    <t>邓洁惠</t>
  </si>
  <si>
    <t>林欣</t>
  </si>
  <si>
    <t>柳州日高汽车减振技术有限责任公司</t>
  </si>
  <si>
    <t>韦懿倪</t>
  </si>
  <si>
    <t>赛克瑞浦动力电池系统有限公司</t>
  </si>
  <si>
    <t>谢伊郞</t>
  </si>
  <si>
    <t>赵进喜</t>
  </si>
  <si>
    <t>曾庆凯</t>
  </si>
  <si>
    <t>黄元良</t>
  </si>
  <si>
    <t>罗闯</t>
  </si>
  <si>
    <t>广西柳州联耕科技有限公司</t>
  </si>
  <si>
    <t>江泉</t>
  </si>
  <si>
    <t>凌斯</t>
  </si>
  <si>
    <t>莫伟杰</t>
  </si>
  <si>
    <t>杨盛盈</t>
  </si>
  <si>
    <t>黄丽琴</t>
  </si>
  <si>
    <t>龙承伟</t>
  </si>
  <si>
    <t>黄瑞琦</t>
  </si>
  <si>
    <t>柳州英勤拓蓝汽车科技有限公司</t>
  </si>
  <si>
    <t>唐相剑</t>
  </si>
  <si>
    <t>许锦钊</t>
  </si>
  <si>
    <t>胡育林</t>
  </si>
  <si>
    <t>陈思霖</t>
  </si>
  <si>
    <t>湖南湖大艾盛汽车技术开发有限公司柳州分公司</t>
  </si>
  <si>
    <t>樊慧</t>
  </si>
  <si>
    <t>李文</t>
  </si>
  <si>
    <t>林容华</t>
  </si>
  <si>
    <t>刘宇松</t>
  </si>
  <si>
    <t>龙生艳</t>
  </si>
  <si>
    <t>陆雅洁</t>
  </si>
  <si>
    <t>毛时健</t>
  </si>
  <si>
    <t>聂鑫</t>
  </si>
  <si>
    <t>欧巧玉</t>
  </si>
  <si>
    <t>覃君晖</t>
  </si>
  <si>
    <t xml:space="preserve">2022年7月  </t>
  </si>
  <si>
    <t>覃献龙</t>
  </si>
  <si>
    <t>覃振国</t>
  </si>
  <si>
    <t>滕基灵</t>
  </si>
  <si>
    <t>韦锦峰</t>
  </si>
  <si>
    <t>余庆兵</t>
  </si>
  <si>
    <t>许智斌</t>
  </si>
  <si>
    <t>杨鑫</t>
  </si>
  <si>
    <t>余鹏飞</t>
  </si>
  <si>
    <t>张顺兴</t>
  </si>
  <si>
    <t>赵茂庭</t>
  </si>
  <si>
    <t>谢保远</t>
  </si>
  <si>
    <t>罗积龙</t>
  </si>
  <si>
    <t>巫甫明</t>
  </si>
  <si>
    <t>吴祖诺</t>
  </si>
  <si>
    <t>柳州五菱新能源汽车有限公司</t>
  </si>
  <si>
    <t>宋钰青</t>
  </si>
  <si>
    <t>梁志鑫</t>
  </si>
  <si>
    <t>党海钊</t>
  </si>
  <si>
    <t>全为鹏</t>
  </si>
  <si>
    <t>覃有义</t>
  </si>
  <si>
    <t>郭震</t>
  </si>
  <si>
    <t>黄江猛</t>
  </si>
  <si>
    <t>周华康</t>
  </si>
  <si>
    <t>于林涛</t>
  </si>
  <si>
    <t>石继晓</t>
  </si>
  <si>
    <t>廖紫薇</t>
  </si>
  <si>
    <t>覃思聪</t>
  </si>
  <si>
    <t>杨喆</t>
  </si>
  <si>
    <t>柴文静</t>
  </si>
  <si>
    <t>杨起鸣</t>
  </si>
  <si>
    <t>刘浩</t>
  </si>
  <si>
    <t>蒙祥</t>
  </si>
  <si>
    <t>黄海琪</t>
  </si>
  <si>
    <t>施志雄</t>
  </si>
  <si>
    <t>罗崔麟</t>
  </si>
  <si>
    <t>黄兵</t>
  </si>
  <si>
    <t>朱丽</t>
  </si>
  <si>
    <t>覃瑞琪</t>
  </si>
  <si>
    <t>谢月园</t>
  </si>
  <si>
    <t>覃柳凤</t>
  </si>
  <si>
    <t>莫永聪</t>
  </si>
  <si>
    <t>苗利亭</t>
  </si>
  <si>
    <t>蒋冲</t>
  </si>
  <si>
    <t>覃智董</t>
  </si>
  <si>
    <t>谢雨航</t>
  </si>
  <si>
    <t>唐钰</t>
  </si>
  <si>
    <t>张世权</t>
  </si>
  <si>
    <t>荣祥寿</t>
  </si>
  <si>
    <t>覃俊源</t>
  </si>
  <si>
    <t>何丽华</t>
  </si>
  <si>
    <t>黄篷迟</t>
  </si>
  <si>
    <t>宁娴</t>
  </si>
  <si>
    <t>卢玫伶</t>
  </si>
  <si>
    <t>黄慧玲</t>
  </si>
  <si>
    <t>柳州赛克科技发展有限公司</t>
  </si>
  <si>
    <t>莫如凤</t>
  </si>
  <si>
    <t>张财冬</t>
  </si>
  <si>
    <t>覃弋凡</t>
  </si>
  <si>
    <t>谭嘉玄</t>
  </si>
  <si>
    <t>秦国杰</t>
  </si>
  <si>
    <t>江浚湄</t>
  </si>
  <si>
    <t>陈洁珊</t>
  </si>
  <si>
    <t>黄静焕</t>
  </si>
  <si>
    <t>卓小燕</t>
  </si>
  <si>
    <t>林淼深</t>
  </si>
  <si>
    <t>王任之</t>
  </si>
  <si>
    <t>谭书官</t>
  </si>
  <si>
    <t>唐景成</t>
  </si>
  <si>
    <t>余胜国</t>
  </si>
  <si>
    <t>史佩文</t>
  </si>
  <si>
    <t>曾维康</t>
  </si>
  <si>
    <t>李嘉锋</t>
  </si>
  <si>
    <t>罗嘉韵</t>
  </si>
  <si>
    <t>柳州高新技术产业开发区管理委员会   181人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</si>
</sst>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0.00_ "/>
    <numFmt numFmtId="178" formatCode="yyyy\.mm"/>
    <numFmt numFmtId="179" formatCode="yyyy&quot;年&quot;m&quot;月&quot;;@"/>
    <numFmt numFmtId="180" formatCode="0.00_);[Red]\(0.00\)"/>
    <numFmt numFmtId="181" formatCode="0_);[Red]\(0\)"/>
    <numFmt numFmtId="182" formatCode="0_ "/>
    <numFmt numFmtId="183" formatCode="yyyy&quot;年&quot;m&quot;月&quot;d&quot;日&quot;;@"/>
    <numFmt numFmtId="184" formatCode="#,##0_ "/>
  </numFmts>
  <fonts count="31">
    <font>
      <sz val="11"/>
      <color indexed="8"/>
      <name val="宋体"/>
      <charset val="134"/>
    </font>
    <font>
      <sz val="11"/>
      <name val="宋体"/>
      <charset val="134"/>
      <scheme val="minor"/>
    </font>
    <font>
      <b/>
      <sz val="10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b/>
      <sz val="11"/>
      <name val="宋体"/>
      <charset val="134"/>
    </font>
    <font>
      <sz val="10"/>
      <name val="宋体"/>
      <charset val="134"/>
      <scheme val="minor"/>
    </font>
    <font>
      <sz val="10"/>
      <name val="宋体"/>
      <charset val="0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3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6" applyNumberFormat="0" applyAlignment="0" applyProtection="0">
      <alignment vertical="center"/>
    </xf>
    <xf numFmtId="0" fontId="21" fillId="5" borderId="5" applyNumberFormat="0" applyAlignment="0" applyProtection="0">
      <alignment vertical="center"/>
    </xf>
    <xf numFmtId="0" fontId="22" fillId="6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0" fillId="0" borderId="0"/>
    <xf numFmtId="0" fontId="0" fillId="0" borderId="0" applyBorder="0">
      <alignment vertical="center"/>
      <protection locked="0"/>
    </xf>
    <xf numFmtId="0" fontId="10" fillId="0" borderId="0"/>
    <xf numFmtId="0" fontId="0" fillId="0" borderId="0">
      <alignment vertical="center"/>
    </xf>
    <xf numFmtId="0" fontId="30" fillId="0" borderId="0"/>
    <xf numFmtId="0" fontId="30" fillId="0" borderId="0"/>
    <xf numFmtId="0" fontId="10" fillId="0" borderId="0"/>
    <xf numFmtId="0" fontId="0" fillId="0" borderId="0">
      <alignment vertical="center"/>
    </xf>
    <xf numFmtId="0" fontId="30" fillId="0" borderId="0"/>
    <xf numFmtId="176" fontId="10" fillId="0" borderId="0">
      <alignment vertical="center"/>
    </xf>
    <xf numFmtId="0" fontId="30" fillId="0" borderId="0"/>
    <xf numFmtId="0" fontId="30" fillId="0" borderId="0"/>
    <xf numFmtId="0" fontId="30" fillId="0" borderId="0"/>
  </cellStyleXfs>
  <cellXfs count="77">
    <xf numFmtId="0" fontId="0" fillId="0" borderId="0" xfId="0" applyAlignment="1"/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horizontal="center"/>
    </xf>
    <xf numFmtId="0" fontId="1" fillId="2" borderId="0" xfId="0" applyFont="1" applyFill="1" applyAlignment="1"/>
    <xf numFmtId="0" fontId="3" fillId="2" borderId="0" xfId="0" applyFont="1" applyFill="1" applyAlignment="1"/>
    <xf numFmtId="0" fontId="1" fillId="2" borderId="0" xfId="0" applyFont="1" applyFill="1" applyAlignment="1">
      <alignment horizontal="center" vertical="center"/>
    </xf>
    <xf numFmtId="0" fontId="4" fillId="2" borderId="0" xfId="0" applyFont="1" applyFill="1" applyAlignment="1"/>
    <xf numFmtId="0" fontId="3" fillId="2" borderId="0" xfId="0" applyFont="1" applyFill="1" applyAlignment="1">
      <alignment horizontal="center" vertical="center"/>
    </xf>
    <xf numFmtId="177" fontId="3" fillId="2" borderId="0" xfId="0" applyNumberFormat="1" applyFont="1" applyFill="1" applyAlignment="1">
      <alignment horizontal="center"/>
    </xf>
    <xf numFmtId="178" fontId="3" fillId="2" borderId="0" xfId="0" applyNumberFormat="1" applyFont="1" applyFill="1" applyAlignment="1"/>
    <xf numFmtId="179" fontId="3" fillId="2" borderId="0" xfId="0" applyNumberFormat="1" applyFont="1" applyFill="1" applyAlignment="1"/>
    <xf numFmtId="0" fontId="0" fillId="2" borderId="0" xfId="0" applyFill="1" applyAlignment="1"/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77" fontId="5" fillId="2" borderId="0" xfId="0" applyNumberFormat="1" applyFont="1" applyFill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177" fontId="7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31" fontId="4" fillId="2" borderId="1" xfId="0" applyNumberFormat="1" applyFont="1" applyFill="1" applyBorder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31" fontId="8" fillId="2" borderId="1" xfId="0" applyNumberFormat="1" applyFont="1" applyFill="1" applyBorder="1" applyAlignment="1">
      <alignment horizontal="center" vertical="center"/>
    </xf>
    <xf numFmtId="177" fontId="8" fillId="2" borderId="1" xfId="0" applyNumberFormat="1" applyFont="1" applyFill="1" applyBorder="1" applyAlignment="1">
      <alignment horizontal="center" vertical="center"/>
    </xf>
    <xf numFmtId="179" fontId="5" fillId="2" borderId="0" xfId="0" applyNumberFormat="1" applyFont="1" applyFill="1" applyAlignment="1">
      <alignment horizontal="center" vertical="center"/>
    </xf>
    <xf numFmtId="177" fontId="7" fillId="2" borderId="1" xfId="0" applyNumberFormat="1" applyFont="1" applyFill="1" applyBorder="1" applyAlignment="1">
      <alignment horizontal="center" vertical="center"/>
    </xf>
    <xf numFmtId="179" fontId="7" fillId="2" borderId="1" xfId="0" applyNumberFormat="1" applyFont="1" applyFill="1" applyBorder="1" applyAlignment="1">
      <alignment horizontal="center" vertical="center" wrapText="1"/>
    </xf>
    <xf numFmtId="57" fontId="4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4" fillId="2" borderId="1" xfId="0" applyNumberFormat="1" applyFont="1" applyFill="1" applyBorder="1" applyAlignment="1">
      <alignment horizontal="center" vertical="center" wrapText="1"/>
    </xf>
    <xf numFmtId="57" fontId="6" fillId="2" borderId="1" xfId="0" applyNumberFormat="1" applyFont="1" applyFill="1" applyBorder="1" applyAlignment="1">
      <alignment horizontal="center" vertical="center"/>
    </xf>
    <xf numFmtId="57" fontId="4" fillId="2" borderId="1" xfId="0" applyNumberFormat="1" applyFont="1" applyFill="1" applyBorder="1" applyAlignment="1">
      <alignment horizontal="center" vertical="center" wrapText="1"/>
    </xf>
    <xf numFmtId="17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180" fontId="4" fillId="2" borderId="1" xfId="0" applyNumberFormat="1" applyFont="1" applyFill="1" applyBorder="1" applyAlignment="1">
      <alignment horizontal="center" vertical="center"/>
    </xf>
    <xf numFmtId="0" fontId="4" fillId="2" borderId="1" xfId="5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4" fillId="2" borderId="1" xfId="50" applyFont="1" applyFill="1" applyBorder="1" applyAlignment="1" applyProtection="1">
      <alignment horizontal="center" vertical="center"/>
    </xf>
    <xf numFmtId="181" fontId="4" fillId="2" borderId="1" xfId="0" applyNumberFormat="1" applyFont="1" applyFill="1" applyBorder="1" applyAlignment="1">
      <alignment horizontal="center" vertical="center"/>
    </xf>
    <xf numFmtId="181" fontId="4" fillId="2" borderId="1" xfId="0" applyNumberFormat="1" applyFont="1" applyFill="1" applyBorder="1" applyAlignment="1">
      <alignment horizontal="center" vertical="center" wrapText="1"/>
    </xf>
    <xf numFmtId="57" fontId="4" fillId="2" borderId="1" xfId="50" applyNumberFormat="1" applyFont="1" applyFill="1" applyBorder="1" applyAlignment="1" applyProtection="1">
      <alignment horizontal="center" vertical="center"/>
    </xf>
    <xf numFmtId="180" fontId="4" fillId="2" borderId="1" xfId="0" applyNumberFormat="1" applyFont="1" applyFill="1" applyBorder="1" applyAlignment="1">
      <alignment horizontal="center" vertical="center" wrapText="1"/>
    </xf>
    <xf numFmtId="57" fontId="4" fillId="2" borderId="1" xfId="50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 wrapText="1"/>
    </xf>
    <xf numFmtId="177" fontId="4" fillId="2" borderId="1" xfId="0" applyNumberFormat="1" applyFont="1" applyFill="1" applyBorder="1" applyAlignment="1" applyProtection="1">
      <alignment horizontal="center" vertical="center"/>
    </xf>
    <xf numFmtId="57" fontId="4" fillId="2" borderId="1" xfId="0" applyNumberFormat="1" applyFont="1" applyFill="1" applyBorder="1" applyAlignment="1" applyProtection="1">
      <alignment horizontal="center" vertical="center"/>
    </xf>
    <xf numFmtId="182" fontId="4" fillId="2" borderId="1" xfId="0" applyNumberFormat="1" applyFont="1" applyFill="1" applyBorder="1" applyAlignment="1">
      <alignment horizontal="center" vertical="center" wrapText="1"/>
    </xf>
    <xf numFmtId="182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 applyProtection="1">
      <alignment vertical="center"/>
    </xf>
    <xf numFmtId="57" fontId="4" fillId="2" borderId="1" xfId="0" applyNumberFormat="1" applyFont="1" applyFill="1" applyBorder="1" applyAlignment="1" applyProtection="1">
      <alignment horizontal="center" vertical="center" wrapText="1"/>
    </xf>
    <xf numFmtId="0" fontId="4" fillId="2" borderId="1" xfId="51" applyFont="1" applyFill="1" applyBorder="1" applyAlignment="1">
      <alignment horizontal="center" vertical="center"/>
    </xf>
    <xf numFmtId="0" fontId="4" fillId="2" borderId="1" xfId="51" applyFont="1" applyFill="1" applyBorder="1" applyAlignment="1">
      <alignment horizontal="center" vertical="center" wrapText="1"/>
    </xf>
    <xf numFmtId="49" fontId="4" fillId="2" borderId="1" xfId="51" applyNumberFormat="1" applyFont="1" applyFill="1" applyBorder="1" applyAlignment="1">
      <alignment horizontal="center" vertical="center"/>
    </xf>
    <xf numFmtId="179" fontId="4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 vertical="center" wrapText="1"/>
    </xf>
    <xf numFmtId="177" fontId="4" fillId="2" borderId="1" xfId="0" applyNumberFormat="1" applyFont="1" applyFill="1" applyBorder="1" applyAlignment="1" applyProtection="1">
      <alignment horizontal="center" vertical="center" wrapText="1"/>
    </xf>
    <xf numFmtId="31" fontId="4" fillId="2" borderId="1" xfId="0" applyNumberFormat="1" applyFont="1" applyFill="1" applyBorder="1" applyAlignment="1">
      <alignment horizontal="center" vertical="center" wrapText="1"/>
    </xf>
    <xf numFmtId="183" fontId="4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177" fontId="9" fillId="2" borderId="1" xfId="0" applyNumberFormat="1" applyFont="1" applyFill="1" applyBorder="1" applyAlignment="1">
      <alignment horizontal="center" vertical="center"/>
    </xf>
    <xf numFmtId="177" fontId="4" fillId="2" borderId="1" xfId="50" applyNumberFormat="1" applyFont="1" applyFill="1" applyBorder="1" applyAlignment="1" applyProtection="1">
      <alignment horizontal="center" vertical="center" wrapText="1"/>
    </xf>
    <xf numFmtId="179" fontId="4" fillId="2" borderId="1" xfId="50" applyNumberFormat="1" applyFont="1" applyFill="1" applyBorder="1" applyAlignment="1" applyProtection="1">
      <alignment horizontal="center" vertical="center" wrapText="1"/>
    </xf>
    <xf numFmtId="177" fontId="4" fillId="2" borderId="1" xfId="0" applyNumberFormat="1" applyFont="1" applyFill="1" applyBorder="1" applyAlignment="1">
      <alignment horizontal="center" vertical="center" shrinkToFit="1"/>
    </xf>
    <xf numFmtId="180" fontId="6" fillId="2" borderId="1" xfId="0" applyNumberFormat="1" applyFont="1" applyFill="1" applyBorder="1" applyAlignment="1">
      <alignment horizontal="center" vertical="center" wrapText="1"/>
    </xf>
    <xf numFmtId="183" fontId="4" fillId="2" borderId="1" xfId="0" applyNumberFormat="1" applyFont="1" applyFill="1" applyBorder="1" applyAlignment="1">
      <alignment horizontal="center" vertical="center"/>
    </xf>
    <xf numFmtId="184" fontId="4" fillId="2" borderId="1" xfId="0" applyNumberFormat="1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 wrapText="1"/>
    </xf>
    <xf numFmtId="0" fontId="4" fillId="2" borderId="1" xfId="50" applyFont="1" applyFill="1" applyBorder="1" applyAlignment="1" applyProtection="1" quotePrefix="1">
      <alignment horizontal="center" vertical="center" wrapText="1"/>
    </xf>
    <xf numFmtId="57" fontId="4" fillId="2" borderId="1" xfId="0" applyNumberFormat="1" applyFont="1" applyFill="1" applyBorder="1" applyAlignment="1" quotePrefix="1">
      <alignment horizontal="center" vertical="center"/>
    </xf>
    <xf numFmtId="0" fontId="4" fillId="2" borderId="1" xfId="0" applyFont="1" applyFill="1" applyBorder="1" applyAlignment="1" quotePrefix="1">
      <alignment horizontal="center" vertical="center"/>
    </xf>
    <xf numFmtId="0" fontId="4" fillId="2" borderId="1" xfId="0" applyFont="1" applyFill="1" applyBorder="1" applyAlignment="1" quotePrefix="1">
      <alignment horizontal="center" vertical="center" wrapText="1"/>
    </xf>
    <xf numFmtId="0" fontId="4" fillId="2" borderId="1" xfId="0" applyFont="1" applyFill="1" applyBorder="1" applyAlignment="1" applyProtection="1" quotePrefix="1">
      <alignment horizontal="center" vertical="center" wrapText="1"/>
    </xf>
  </cellXfs>
  <cellStyles count="6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5" xfId="49"/>
    <cellStyle name="常规 2" xfId="50"/>
    <cellStyle name="常规 3" xfId="51"/>
    <cellStyle name="常规_2020年柳钢集团校招生培训名单（转炉厂）" xfId="52"/>
    <cellStyle name="常规_2019122856390363147_连二车间2019年12月岗位明细(1)" xfId="53"/>
    <cellStyle name="常规 18" xfId="54"/>
    <cellStyle name="常规 32" xfId="55"/>
    <cellStyle name="常规 4" xfId="56"/>
    <cellStyle name="常规_Sheet1" xfId="57"/>
    <cellStyle name="常规 6" xfId="58"/>
    <cellStyle name="常规_Sheet1 2 3" xfId="59"/>
    <cellStyle name="常规 10" xfId="60"/>
    <cellStyle name="常规 11" xfId="61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iangyuxin\Desktop\&#22312;&#32844;&#21592;&#24037;_2023071108455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lne\07.&#20154;&#21147;&#36164;&#28304;&#37096;\02%20&#34218;&#37228;&#21457;&#23637;&#31185;\04%20&#25919;&#24220;&#34917;&#36148;\01%20&#20154;&#25165;&#34917;&#36148;&#30003;&#25253;\2023&#24180;\2023&#24180;3&#26376;&#20154;&#25165;&#35748;&#23450;&#21517;&#21333;-&#26611;&#19996;&#26032;&#21306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154;&#25165;&#26032;&#25919;\&#21508;&#22823;&#34917;&#36148;\&#34917;&#36148;&#23457;&#26680;\2023&#24180;\7&#26376;\&#24050;&#23457;&#26680;&#65288;&#26368;&#32456;&#21517;&#21333;&#65289;\&#26410;&#20844;&#31034;\&#26611;&#24030;&#24066;&#20154;&#25165;&#29983;&#27963;&#34917;&#21161;&#30003;&#35831;&#23457;&#26680;&#27719;&#24635;&#34920;&#65288;2023&#24180;7&#26376;&#6528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WeChat%20Files\Talia88\FileStorage\File\2024-08\&#38468;&#20214;1&#65306;&#26611;&#24030;&#24066;2023&#24180;7&#26376;&#20154;&#25165;&#29983;&#27963;&#34917;&#21161;&#30003;&#35831;&#21517;&#21333;(&#31532;&#20845;&#25209;&#20844;&#31034;)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154;&#25165;&#26032;&#25919;\&#21508;&#22823;&#34917;&#36148;\&#34917;&#36148;&#23457;&#26680;\2023&#24180;\7&#26376;\&#24050;&#23457;&#26680;&#65288;&#26368;&#32456;&#21517;&#21333;&#65289;\&#26611;&#24030;&#24066;&#20154;&#25165;&#29983;&#27963;&#34917;&#21161;&#30003;&#35831;&#23457;&#26680;&#27719;&#24635;&#34920;&#65288;2023&#24180;7&#26376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E1" t="str">
            <v>姓名</v>
          </cell>
          <cell r="F1" t="str">
            <v>公司</v>
          </cell>
          <cell r="G1" t="str">
            <v>一级部门</v>
          </cell>
          <cell r="H1" t="str">
            <v>二级部门</v>
          </cell>
          <cell r="I1" t="str">
            <v>三级部门</v>
          </cell>
          <cell r="J1" t="str">
            <v>四级部门</v>
          </cell>
          <cell r="K1" t="str">
            <v>部门编码</v>
          </cell>
          <cell r="L1" t="str">
            <v>岗位</v>
          </cell>
          <cell r="M1" t="str">
            <v>是否为特殊岗位</v>
          </cell>
          <cell r="N1" t="str">
            <v>是否新能源</v>
          </cell>
          <cell r="O1" t="str">
            <v>计薪类型</v>
          </cell>
          <cell r="P1" t="str">
            <v>职类</v>
          </cell>
          <cell r="Q1" t="str">
            <v>职种</v>
          </cell>
          <cell r="R1" t="str">
            <v>是否为关键岗位</v>
          </cell>
          <cell r="S1" t="str">
            <v>职能/操作</v>
          </cell>
          <cell r="T1" t="str">
            <v>四支队伍</v>
          </cell>
          <cell r="U1" t="str">
            <v>入职日期</v>
          </cell>
          <cell r="V1" t="str">
            <v>入职类型</v>
          </cell>
          <cell r="W1" t="str">
            <v>入职渠道</v>
          </cell>
          <cell r="X1" t="str">
            <v>入职子渠道</v>
          </cell>
          <cell r="Y1" t="str">
            <v>是否已发放安家费</v>
          </cell>
          <cell r="Z1" t="str">
            <v>员工状态</v>
          </cell>
          <cell r="AA1" t="str">
            <v>用工性质</v>
          </cell>
          <cell r="AB1" t="str">
            <v>人员类别</v>
          </cell>
          <cell r="AC1" t="str">
            <v>直接上级</v>
          </cell>
          <cell r="AD1" t="str">
            <v>手机号码</v>
          </cell>
          <cell r="AE1" t="str">
            <v>身份证号</v>
          </cell>
          <cell r="AF1" t="str">
            <v>性别</v>
          </cell>
          <cell r="AG1" t="str">
            <v>年龄</v>
          </cell>
          <cell r="AH1" t="str">
            <v>出生日期</v>
          </cell>
          <cell r="AI1" t="str">
            <v>是否有档案</v>
          </cell>
          <cell r="AJ1" t="str">
            <v>建档立卡贫困户</v>
          </cell>
          <cell r="AK1" t="str">
            <v>民族</v>
          </cell>
          <cell r="AL1" t="str">
            <v>籍贯</v>
          </cell>
          <cell r="AM1" t="str">
            <v>户籍地址</v>
          </cell>
          <cell r="AN1" t="str">
            <v>现联络地址</v>
          </cell>
          <cell r="AO1" t="str">
            <v>第二联络人电话</v>
          </cell>
          <cell r="AP1" t="str">
            <v>婚姻状况</v>
          </cell>
          <cell r="AQ1" t="str">
            <v>政治面貌</v>
          </cell>
          <cell r="AR1" t="str">
            <v>职称</v>
          </cell>
          <cell r="AS1" t="str">
            <v>职称名称</v>
          </cell>
          <cell r="AT1" t="str">
            <v>职称等级</v>
          </cell>
          <cell r="AU1" t="str">
            <v>技能等级名称</v>
          </cell>
          <cell r="AV1" t="str">
            <v>技能等级</v>
          </cell>
          <cell r="AW1" t="str">
            <v>上家公司名称</v>
          </cell>
          <cell r="AX1" t="str">
            <v>调入部门日期</v>
          </cell>
          <cell r="AY1" t="str">
            <v>岗位开始时间</v>
          </cell>
          <cell r="AZ1" t="str">
            <v>参加工作时间</v>
          </cell>
          <cell r="BA1" t="str">
            <v>本企业工龄起算时间</v>
          </cell>
          <cell r="BB1" t="str">
            <v>司龄调整（月）</v>
          </cell>
          <cell r="BC1" t="str">
            <v>司龄</v>
          </cell>
          <cell r="BD1" t="str">
            <v>社会工龄起算时间</v>
          </cell>
          <cell r="BE1" t="str">
            <v>工龄调整（月）</v>
          </cell>
          <cell r="BF1" t="str">
            <v>工龄</v>
          </cell>
          <cell r="BG1" t="str">
            <v>实习期</v>
          </cell>
          <cell r="BH1" t="str">
            <v>实习结束日期</v>
          </cell>
          <cell r="BI1" t="str">
            <v>试用期（月）</v>
          </cell>
          <cell r="BJ1" t="str">
            <v>试用结束日期</v>
          </cell>
          <cell r="BK1" t="str">
            <v>转正日期</v>
          </cell>
          <cell r="BL1" t="str">
            <v>公司邮箱</v>
          </cell>
          <cell r="BM1" t="str">
            <v>私人邮箱</v>
          </cell>
          <cell r="BN1" t="str">
            <v>实习学校</v>
          </cell>
          <cell r="BO1" t="str">
            <v>劳务公司</v>
          </cell>
          <cell r="BP1" t="str">
            <v>最高学历层次</v>
          </cell>
          <cell r="BQ1" t="str">
            <v>最高学位</v>
          </cell>
        </row>
        <row r="2">
          <cell r="E2" t="str">
            <v>黄永</v>
          </cell>
          <cell r="F2" t="str">
            <v>柳州五菱新能源汽车有限公司</v>
          </cell>
          <cell r="G2" t="str">
            <v>人力资源部</v>
          </cell>
          <cell r="H2" t="str">
            <v>共享中心</v>
          </cell>
        </row>
        <row r="2">
          <cell r="K2" t="str">
            <v>NE00255</v>
          </cell>
          <cell r="L2" t="str">
            <v>残疾职工</v>
          </cell>
        </row>
        <row r="2">
          <cell r="N2" t="str">
            <v>否</v>
          </cell>
          <cell r="O2" t="str">
            <v>计时</v>
          </cell>
          <cell r="P2" t="str">
            <v>事务类</v>
          </cell>
          <cell r="Q2" t="str">
            <v>其他</v>
          </cell>
        </row>
        <row r="2">
          <cell r="S2" t="str">
            <v>操作</v>
          </cell>
          <cell r="T2" t="str">
            <v>生产技能人才队伍</v>
          </cell>
          <cell r="U2">
            <v>44805</v>
          </cell>
          <cell r="V2" t="str">
            <v>其他</v>
          </cell>
          <cell r="W2" t="str">
            <v>社会招聘</v>
          </cell>
        </row>
        <row r="2">
          <cell r="Z2" t="str">
            <v>在职</v>
          </cell>
          <cell r="AA2" t="str">
            <v>合同工</v>
          </cell>
          <cell r="AB2" t="str">
            <v>残障</v>
          </cell>
        </row>
        <row r="2">
          <cell r="AD2" t="str">
            <v>18275041763</v>
          </cell>
          <cell r="AE2" t="str">
            <v>52242219920505303X</v>
          </cell>
          <cell r="AF2" t="str">
            <v>男</v>
          </cell>
          <cell r="AG2">
            <v>31</v>
          </cell>
          <cell r="AH2">
            <v>33729</v>
          </cell>
          <cell r="AI2" t="str">
            <v>否</v>
          </cell>
          <cell r="AJ2" t="str">
            <v>否</v>
          </cell>
          <cell r="AK2" t="str">
            <v>汉族</v>
          </cell>
          <cell r="AL2" t="str">
            <v>贵州省大方县</v>
          </cell>
          <cell r="AM2" t="str">
            <v>贵州省毕节市大方县绿塘乡五村团坡组</v>
          </cell>
          <cell r="AN2" t="str">
            <v>贵州省毕节市大方县绿塘乡五村团坡组</v>
          </cell>
        </row>
        <row r="2">
          <cell r="AQ2" t="str">
            <v>群众</v>
          </cell>
        </row>
        <row r="2">
          <cell r="AS2" t="str">
            <v>无</v>
          </cell>
          <cell r="AT2" t="str">
            <v>无</v>
          </cell>
          <cell r="AU2" t="str">
            <v>无</v>
          </cell>
          <cell r="AV2" t="str">
            <v>无</v>
          </cell>
        </row>
        <row r="2">
          <cell r="AX2">
            <v>44805</v>
          </cell>
          <cell r="AY2">
            <v>44896</v>
          </cell>
          <cell r="AZ2">
            <v>44501</v>
          </cell>
          <cell r="BA2">
            <v>44805</v>
          </cell>
        </row>
        <row r="2">
          <cell r="BC2" t="str">
            <v>0年10月</v>
          </cell>
        </row>
        <row r="2">
          <cell r="BF2" t="str">
            <v>1年08月</v>
          </cell>
        </row>
        <row r="2">
          <cell r="BI2">
            <v>6</v>
          </cell>
          <cell r="BJ2">
            <v>44985</v>
          </cell>
          <cell r="BK2">
            <v>44986</v>
          </cell>
        </row>
        <row r="2">
          <cell r="BP2" t="str">
            <v>初中及以下</v>
          </cell>
          <cell r="BQ2" t="str">
            <v>无</v>
          </cell>
        </row>
        <row r="3">
          <cell r="E3" t="str">
            <v>张同江</v>
          </cell>
          <cell r="F3" t="str">
            <v>柳州五菱新能源汽车有限公司</v>
          </cell>
          <cell r="G3" t="str">
            <v>人力资源部</v>
          </cell>
          <cell r="H3" t="str">
            <v>共享中心</v>
          </cell>
        </row>
        <row r="3">
          <cell r="K3" t="str">
            <v>NE00255</v>
          </cell>
          <cell r="L3" t="str">
            <v>残疾职工</v>
          </cell>
        </row>
        <row r="3">
          <cell r="N3" t="str">
            <v>否</v>
          </cell>
          <cell r="O3" t="str">
            <v>计时</v>
          </cell>
          <cell r="P3" t="str">
            <v>事务类</v>
          </cell>
          <cell r="Q3" t="str">
            <v>其他</v>
          </cell>
        </row>
        <row r="3">
          <cell r="S3" t="str">
            <v>操作</v>
          </cell>
          <cell r="T3" t="str">
            <v>生产技能人才队伍</v>
          </cell>
          <cell r="U3">
            <v>44805</v>
          </cell>
          <cell r="V3" t="str">
            <v>其他</v>
          </cell>
          <cell r="W3" t="str">
            <v>社会招聘</v>
          </cell>
        </row>
        <row r="3">
          <cell r="Z3" t="str">
            <v>在职</v>
          </cell>
          <cell r="AA3" t="str">
            <v>合同工</v>
          </cell>
          <cell r="AB3" t="str">
            <v>残障</v>
          </cell>
        </row>
        <row r="3">
          <cell r="AD3" t="str">
            <v>15512991670</v>
          </cell>
          <cell r="AE3" t="str">
            <v>133030197608020010</v>
          </cell>
          <cell r="AF3" t="str">
            <v>男</v>
          </cell>
          <cell r="AG3">
            <v>47</v>
          </cell>
          <cell r="AH3">
            <v>27974</v>
          </cell>
          <cell r="AI3" t="str">
            <v>否</v>
          </cell>
          <cell r="AJ3" t="str">
            <v>否</v>
          </cell>
          <cell r="AK3" t="str">
            <v>汉族</v>
          </cell>
          <cell r="AL3" t="str">
            <v>湖北省景县</v>
          </cell>
          <cell r="AM3" t="str">
            <v>河北省衡水市景县商业街31号</v>
          </cell>
          <cell r="AN3" t="str">
            <v>河北省衡水市景县商业街31号</v>
          </cell>
        </row>
        <row r="3">
          <cell r="AQ3" t="str">
            <v>群众</v>
          </cell>
        </row>
        <row r="3">
          <cell r="AS3" t="str">
            <v>无</v>
          </cell>
          <cell r="AT3" t="str">
            <v>无</v>
          </cell>
          <cell r="AU3" t="str">
            <v>无</v>
          </cell>
          <cell r="AV3" t="str">
            <v>无</v>
          </cell>
        </row>
        <row r="3">
          <cell r="AX3">
            <v>44805</v>
          </cell>
          <cell r="AY3">
            <v>44896</v>
          </cell>
          <cell r="AZ3">
            <v>44501</v>
          </cell>
          <cell r="BA3">
            <v>44805</v>
          </cell>
        </row>
        <row r="3">
          <cell r="BC3" t="str">
            <v>0年10月</v>
          </cell>
        </row>
        <row r="3">
          <cell r="BF3" t="str">
            <v>1年08月</v>
          </cell>
        </row>
        <row r="3">
          <cell r="BI3">
            <v>6</v>
          </cell>
          <cell r="BJ3">
            <v>44985</v>
          </cell>
          <cell r="BK3">
            <v>44986</v>
          </cell>
        </row>
        <row r="3">
          <cell r="BP3" t="str">
            <v>初中及以下</v>
          </cell>
          <cell r="BQ3" t="str">
            <v>无</v>
          </cell>
        </row>
        <row r="4">
          <cell r="E4" t="str">
            <v>陈入涛</v>
          </cell>
          <cell r="F4" t="str">
            <v>柳州五菱新能源汽车有限公司</v>
          </cell>
          <cell r="G4" t="str">
            <v>人力资源部</v>
          </cell>
          <cell r="H4" t="str">
            <v>共享中心</v>
          </cell>
        </row>
        <row r="4">
          <cell r="K4" t="str">
            <v>NE00255</v>
          </cell>
          <cell r="L4" t="str">
            <v>残疾职工</v>
          </cell>
        </row>
        <row r="4">
          <cell r="N4" t="str">
            <v>否</v>
          </cell>
          <cell r="O4" t="str">
            <v>计时</v>
          </cell>
          <cell r="P4" t="str">
            <v>事务类</v>
          </cell>
          <cell r="Q4" t="str">
            <v>其他</v>
          </cell>
        </row>
        <row r="4">
          <cell r="S4" t="str">
            <v>操作</v>
          </cell>
          <cell r="T4" t="str">
            <v>生产技能人才队伍</v>
          </cell>
          <cell r="U4">
            <v>44805</v>
          </cell>
          <cell r="V4" t="str">
            <v>其他</v>
          </cell>
          <cell r="W4" t="str">
            <v>社会招聘</v>
          </cell>
        </row>
        <row r="4">
          <cell r="Z4" t="str">
            <v>在职</v>
          </cell>
          <cell r="AA4" t="str">
            <v>合同工</v>
          </cell>
          <cell r="AB4" t="str">
            <v>残障</v>
          </cell>
        </row>
        <row r="4">
          <cell r="AD4" t="str">
            <v>16619862753</v>
          </cell>
          <cell r="AE4" t="str">
            <v>612424199602131016</v>
          </cell>
          <cell r="AF4" t="str">
            <v>男</v>
          </cell>
          <cell r="AG4">
            <v>27</v>
          </cell>
          <cell r="AH4">
            <v>35108</v>
          </cell>
          <cell r="AI4" t="str">
            <v>否</v>
          </cell>
          <cell r="AJ4" t="str">
            <v>否</v>
          </cell>
          <cell r="AK4" t="str">
            <v>汉族</v>
          </cell>
          <cell r="AL4" t="str">
            <v>陕西省宁陕县</v>
          </cell>
          <cell r="AM4" t="str">
            <v>陕西省安康市宁陕县汤坪镇香沟村二组</v>
          </cell>
          <cell r="AN4" t="str">
            <v>陕西省安康市宁陕县汤坪镇香沟村二组</v>
          </cell>
        </row>
        <row r="4">
          <cell r="AQ4" t="str">
            <v>群众</v>
          </cell>
        </row>
        <row r="4">
          <cell r="AS4" t="str">
            <v>无</v>
          </cell>
          <cell r="AT4" t="str">
            <v>无</v>
          </cell>
          <cell r="AU4" t="str">
            <v>无</v>
          </cell>
          <cell r="AV4" t="str">
            <v>无</v>
          </cell>
        </row>
        <row r="4">
          <cell r="AX4">
            <v>44805</v>
          </cell>
          <cell r="AY4">
            <v>44896</v>
          </cell>
          <cell r="AZ4">
            <v>44805</v>
          </cell>
          <cell r="BA4">
            <v>44805</v>
          </cell>
        </row>
        <row r="4">
          <cell r="BC4" t="str">
            <v>0年10月</v>
          </cell>
        </row>
        <row r="4">
          <cell r="BF4" t="str">
            <v>0年10月</v>
          </cell>
        </row>
        <row r="4">
          <cell r="BI4">
            <v>6</v>
          </cell>
          <cell r="BJ4">
            <v>44985</v>
          </cell>
          <cell r="BK4">
            <v>44986</v>
          </cell>
        </row>
        <row r="4">
          <cell r="BP4" t="str">
            <v>初中及以下</v>
          </cell>
          <cell r="BQ4" t="str">
            <v>无</v>
          </cell>
        </row>
        <row r="5">
          <cell r="E5" t="str">
            <v>林能雄</v>
          </cell>
          <cell r="F5" t="str">
            <v>柳州五菱新能源汽车有限公司</v>
          </cell>
          <cell r="G5" t="str">
            <v>人力资源部</v>
          </cell>
          <cell r="H5" t="str">
            <v>共享中心</v>
          </cell>
        </row>
        <row r="5">
          <cell r="K5" t="str">
            <v>NE00255</v>
          </cell>
          <cell r="L5" t="str">
            <v>残疾职工</v>
          </cell>
        </row>
        <row r="5">
          <cell r="N5" t="str">
            <v>否</v>
          </cell>
          <cell r="O5" t="str">
            <v>计时</v>
          </cell>
          <cell r="P5" t="str">
            <v>事务类</v>
          </cell>
          <cell r="Q5" t="str">
            <v>其他</v>
          </cell>
        </row>
        <row r="5">
          <cell r="S5" t="str">
            <v>操作</v>
          </cell>
          <cell r="T5" t="str">
            <v>生产技能人才队伍</v>
          </cell>
          <cell r="U5">
            <v>44805</v>
          </cell>
          <cell r="V5" t="str">
            <v>其他</v>
          </cell>
          <cell r="W5" t="str">
            <v>社会招聘</v>
          </cell>
        </row>
        <row r="5">
          <cell r="Z5" t="str">
            <v>在职</v>
          </cell>
          <cell r="AA5" t="str">
            <v>合同工</v>
          </cell>
          <cell r="AB5" t="str">
            <v>残障</v>
          </cell>
        </row>
        <row r="5">
          <cell r="AD5" t="str">
            <v>16619725836</v>
          </cell>
          <cell r="AE5" t="str">
            <v>350128199511204017</v>
          </cell>
          <cell r="AF5" t="str">
            <v>男</v>
          </cell>
          <cell r="AG5">
            <v>28</v>
          </cell>
          <cell r="AH5">
            <v>35023</v>
          </cell>
          <cell r="AI5" t="str">
            <v>否</v>
          </cell>
          <cell r="AJ5" t="str">
            <v>否</v>
          </cell>
          <cell r="AK5" t="str">
            <v>汉族</v>
          </cell>
          <cell r="AL5" t="str">
            <v>福建省平潭县</v>
          </cell>
          <cell r="AM5" t="str">
            <v>福建省平潭县东庠乡孝北村孝兆120号</v>
          </cell>
          <cell r="AN5" t="str">
            <v>福建省平潭县东庠乡孝北村孝兆120号</v>
          </cell>
        </row>
        <row r="5">
          <cell r="AQ5" t="str">
            <v>群众</v>
          </cell>
        </row>
        <row r="5">
          <cell r="AS5" t="str">
            <v>无</v>
          </cell>
          <cell r="AT5" t="str">
            <v>无</v>
          </cell>
          <cell r="AU5" t="str">
            <v>无</v>
          </cell>
          <cell r="AV5" t="str">
            <v>无</v>
          </cell>
        </row>
        <row r="5">
          <cell r="AX5">
            <v>44805</v>
          </cell>
          <cell r="AY5">
            <v>44896</v>
          </cell>
          <cell r="AZ5">
            <v>44501</v>
          </cell>
          <cell r="BA5">
            <v>44805</v>
          </cell>
        </row>
        <row r="5">
          <cell r="BC5" t="str">
            <v>0年10月</v>
          </cell>
        </row>
        <row r="5">
          <cell r="BF5" t="str">
            <v>1年08月</v>
          </cell>
        </row>
        <row r="5">
          <cell r="BI5">
            <v>6</v>
          </cell>
          <cell r="BJ5">
            <v>44985</v>
          </cell>
          <cell r="BK5">
            <v>44986</v>
          </cell>
        </row>
        <row r="5">
          <cell r="BP5" t="str">
            <v>初中及以下</v>
          </cell>
          <cell r="BQ5" t="str">
            <v>无</v>
          </cell>
        </row>
        <row r="6">
          <cell r="E6" t="str">
            <v>农爱兰</v>
          </cell>
          <cell r="F6" t="str">
            <v>柳州五菱新能源汽车有限公司</v>
          </cell>
          <cell r="G6" t="str">
            <v>人力资源部</v>
          </cell>
          <cell r="H6" t="str">
            <v>共享中心</v>
          </cell>
        </row>
        <row r="6">
          <cell r="K6" t="str">
            <v>NE00255</v>
          </cell>
          <cell r="L6" t="str">
            <v>残疾职工</v>
          </cell>
        </row>
        <row r="6">
          <cell r="N6" t="str">
            <v>否</v>
          </cell>
          <cell r="O6" t="str">
            <v>计时</v>
          </cell>
          <cell r="P6" t="str">
            <v>事务类</v>
          </cell>
          <cell r="Q6" t="str">
            <v>其他</v>
          </cell>
        </row>
        <row r="6">
          <cell r="S6" t="str">
            <v>操作</v>
          </cell>
          <cell r="T6" t="str">
            <v>生产技能人才队伍</v>
          </cell>
          <cell r="U6">
            <v>44805</v>
          </cell>
          <cell r="V6" t="str">
            <v>其他</v>
          </cell>
          <cell r="W6" t="str">
            <v>社会招聘</v>
          </cell>
        </row>
        <row r="6">
          <cell r="Z6" t="str">
            <v>在职</v>
          </cell>
          <cell r="AA6" t="str">
            <v>合同工</v>
          </cell>
          <cell r="AB6" t="str">
            <v>残障</v>
          </cell>
        </row>
        <row r="6">
          <cell r="AD6" t="str">
            <v>13457116640</v>
          </cell>
          <cell r="AE6" t="str">
            <v>452131198810113325</v>
          </cell>
          <cell r="AF6" t="str">
            <v>女</v>
          </cell>
          <cell r="AG6">
            <v>35</v>
          </cell>
          <cell r="AH6">
            <v>32427</v>
          </cell>
          <cell r="AI6" t="str">
            <v>否</v>
          </cell>
          <cell r="AJ6" t="str">
            <v>否</v>
          </cell>
          <cell r="AK6" t="str">
            <v>壮族</v>
          </cell>
          <cell r="AL6" t="str">
            <v>广西天等县</v>
          </cell>
          <cell r="AM6" t="str">
            <v>广西合浦县常乐镇多蕉村委会街三队9-2号</v>
          </cell>
          <cell r="AN6" t="str">
            <v>广西合浦县常乐镇多蕉村委会街三队9-2号</v>
          </cell>
        </row>
        <row r="6">
          <cell r="AQ6" t="str">
            <v>群众</v>
          </cell>
        </row>
        <row r="6">
          <cell r="AS6" t="str">
            <v>无</v>
          </cell>
          <cell r="AT6" t="str">
            <v>无</v>
          </cell>
          <cell r="AU6" t="str">
            <v>无</v>
          </cell>
          <cell r="AV6" t="str">
            <v>无</v>
          </cell>
        </row>
        <row r="6">
          <cell r="AX6">
            <v>44805</v>
          </cell>
          <cell r="AY6">
            <v>44896</v>
          </cell>
          <cell r="AZ6">
            <v>44805</v>
          </cell>
          <cell r="BA6">
            <v>44805</v>
          </cell>
        </row>
        <row r="6">
          <cell r="BC6" t="str">
            <v>0年10月</v>
          </cell>
        </row>
        <row r="6">
          <cell r="BF6" t="str">
            <v>0年10月</v>
          </cell>
        </row>
        <row r="6">
          <cell r="BI6">
            <v>6</v>
          </cell>
          <cell r="BJ6">
            <v>44985</v>
          </cell>
          <cell r="BK6">
            <v>44986</v>
          </cell>
        </row>
        <row r="6">
          <cell r="BP6" t="str">
            <v>初中及以下</v>
          </cell>
          <cell r="BQ6" t="str">
            <v>无</v>
          </cell>
        </row>
        <row r="7">
          <cell r="E7" t="str">
            <v>刘桂槟</v>
          </cell>
          <cell r="F7" t="str">
            <v>柳州五菱新能源汽车有限公司</v>
          </cell>
          <cell r="G7" t="str">
            <v>人力资源部</v>
          </cell>
          <cell r="H7" t="str">
            <v>共享中心</v>
          </cell>
        </row>
        <row r="7">
          <cell r="K7" t="str">
            <v>NE00255</v>
          </cell>
          <cell r="L7" t="str">
            <v>残疾职工</v>
          </cell>
        </row>
        <row r="7">
          <cell r="N7" t="str">
            <v>否</v>
          </cell>
          <cell r="O7" t="str">
            <v>计时</v>
          </cell>
          <cell r="P7" t="str">
            <v>事务类</v>
          </cell>
          <cell r="Q7" t="str">
            <v>其他</v>
          </cell>
        </row>
        <row r="7">
          <cell r="S7" t="str">
            <v>操作</v>
          </cell>
          <cell r="T7" t="str">
            <v>生产技能人才队伍</v>
          </cell>
          <cell r="U7">
            <v>44927</v>
          </cell>
          <cell r="V7" t="str">
            <v>其他</v>
          </cell>
          <cell r="W7" t="str">
            <v>社会招聘</v>
          </cell>
        </row>
        <row r="7">
          <cell r="Z7" t="str">
            <v>试用</v>
          </cell>
          <cell r="AA7" t="str">
            <v>合同工</v>
          </cell>
          <cell r="AB7" t="str">
            <v>残障</v>
          </cell>
        </row>
        <row r="7">
          <cell r="AD7" t="str">
            <v>13627709178</v>
          </cell>
          <cell r="AE7" t="str">
            <v>51082119980811231X </v>
          </cell>
          <cell r="AF7" t="str">
            <v>男</v>
          </cell>
          <cell r="AG7">
            <v>25</v>
          </cell>
          <cell r="AH7">
            <v>36018</v>
          </cell>
          <cell r="AI7" t="str">
            <v>否</v>
          </cell>
          <cell r="AJ7" t="str">
            <v>否</v>
          </cell>
          <cell r="AK7" t="str">
            <v>汉族</v>
          </cell>
          <cell r="AL7" t="str">
            <v>四川省旺仓县</v>
          </cell>
          <cell r="AM7" t="str">
            <v>四川省旺仓县张华镇桂花村11组535号</v>
          </cell>
          <cell r="AN7" t="str">
            <v>四川省旺仓县张华镇桂花村11组535号</v>
          </cell>
        </row>
        <row r="7">
          <cell r="AP7" t="str">
            <v>未婚</v>
          </cell>
          <cell r="AQ7" t="str">
            <v>群众</v>
          </cell>
        </row>
        <row r="7">
          <cell r="AS7" t="str">
            <v>无</v>
          </cell>
          <cell r="AT7" t="str">
            <v>无</v>
          </cell>
          <cell r="AU7" t="str">
            <v>无</v>
          </cell>
          <cell r="AV7" t="str">
            <v>无</v>
          </cell>
        </row>
        <row r="7">
          <cell r="AX7">
            <v>44927</v>
          </cell>
          <cell r="AY7">
            <v>44927</v>
          </cell>
          <cell r="AZ7">
            <v>44927</v>
          </cell>
          <cell r="BA7">
            <v>44927</v>
          </cell>
        </row>
        <row r="7">
          <cell r="BC7" t="str">
            <v>0年06月</v>
          </cell>
          <cell r="BD7">
            <v>44927</v>
          </cell>
        </row>
        <row r="7">
          <cell r="BF7" t="str">
            <v>0年06月</v>
          </cell>
        </row>
        <row r="7">
          <cell r="BI7">
            <v>6</v>
          </cell>
          <cell r="BJ7">
            <v>45107</v>
          </cell>
        </row>
        <row r="7">
          <cell r="BP7" t="str">
            <v>初中及以下</v>
          </cell>
          <cell r="BQ7" t="str">
            <v>无</v>
          </cell>
        </row>
        <row r="8">
          <cell r="E8" t="str">
            <v>刘晓英</v>
          </cell>
          <cell r="F8" t="str">
            <v>柳州五菱新能源汽车有限公司</v>
          </cell>
          <cell r="G8" t="str">
            <v>人力资源部</v>
          </cell>
          <cell r="H8" t="str">
            <v>共享中心</v>
          </cell>
        </row>
        <row r="8">
          <cell r="K8" t="str">
            <v>NE00255</v>
          </cell>
          <cell r="L8" t="str">
            <v>残疾职工</v>
          </cell>
        </row>
        <row r="8">
          <cell r="O8" t="str">
            <v>计时</v>
          </cell>
          <cell r="P8" t="str">
            <v>事务类</v>
          </cell>
          <cell r="Q8" t="str">
            <v>其他</v>
          </cell>
        </row>
        <row r="8">
          <cell r="S8" t="str">
            <v>操作</v>
          </cell>
          <cell r="T8" t="str">
            <v>生产技能人才队伍</v>
          </cell>
          <cell r="U8">
            <v>45078</v>
          </cell>
          <cell r="V8" t="str">
            <v>其他</v>
          </cell>
          <cell r="W8" t="str">
            <v>社会招聘</v>
          </cell>
        </row>
        <row r="8">
          <cell r="Z8" t="str">
            <v>试用</v>
          </cell>
          <cell r="AA8" t="str">
            <v>合同工</v>
          </cell>
          <cell r="AB8" t="str">
            <v>残障</v>
          </cell>
        </row>
        <row r="8">
          <cell r="AD8" t="str">
            <v>17716038437</v>
          </cell>
          <cell r="AE8" t="str">
            <v>632125199509091826</v>
          </cell>
          <cell r="AF8" t="str">
            <v>女</v>
          </cell>
          <cell r="AG8">
            <v>28</v>
          </cell>
          <cell r="AH8">
            <v>34951</v>
          </cell>
          <cell r="AI8" t="str">
            <v>否</v>
          </cell>
          <cell r="AJ8" t="str">
            <v>否</v>
          </cell>
          <cell r="AK8" t="str">
            <v>汉族</v>
          </cell>
          <cell r="AL8" t="str">
            <v>青海省湟源县</v>
          </cell>
          <cell r="AM8" t="str">
            <v>青海省湟源县波航乡纳隆村411号</v>
          </cell>
          <cell r="AN8" t="str">
            <v>青海省湟源县波航乡纳隆村411号</v>
          </cell>
        </row>
        <row r="8">
          <cell r="AP8" t="str">
            <v>未婚</v>
          </cell>
          <cell r="AQ8" t="str">
            <v>群众</v>
          </cell>
        </row>
        <row r="8">
          <cell r="AS8" t="str">
            <v>无</v>
          </cell>
          <cell r="AT8" t="str">
            <v>无</v>
          </cell>
          <cell r="AU8" t="str">
            <v>无</v>
          </cell>
          <cell r="AV8" t="str">
            <v>无</v>
          </cell>
        </row>
        <row r="8">
          <cell r="AY8">
            <v>45078</v>
          </cell>
          <cell r="AZ8">
            <v>45078</v>
          </cell>
          <cell r="BA8">
            <v>45078</v>
          </cell>
        </row>
        <row r="8">
          <cell r="BC8" t="str">
            <v>0年01月</v>
          </cell>
          <cell r="BD8">
            <v>45078</v>
          </cell>
        </row>
        <row r="8">
          <cell r="BF8" t="str">
            <v>0年01月</v>
          </cell>
        </row>
        <row r="8">
          <cell r="BI8">
            <v>6</v>
          </cell>
          <cell r="BJ8">
            <v>45260</v>
          </cell>
        </row>
        <row r="8">
          <cell r="BP8" t="str">
            <v>初中及以下</v>
          </cell>
          <cell r="BQ8" t="str">
            <v>无</v>
          </cell>
        </row>
        <row r="9">
          <cell r="E9" t="str">
            <v>王全慧</v>
          </cell>
          <cell r="F9" t="str">
            <v>柳州五菱新能源汽车有限公司</v>
          </cell>
          <cell r="G9" t="str">
            <v>生产制造部</v>
          </cell>
        </row>
        <row r="9">
          <cell r="I9" t="str">
            <v>车身车间</v>
          </cell>
        </row>
        <row r="9">
          <cell r="K9" t="str">
            <v>NE00212</v>
          </cell>
          <cell r="L9" t="str">
            <v>二氧化碳焊工</v>
          </cell>
        </row>
        <row r="9">
          <cell r="N9" t="str">
            <v>否</v>
          </cell>
          <cell r="O9" t="str">
            <v>计件</v>
          </cell>
          <cell r="P9" t="str">
            <v>操作类</v>
          </cell>
          <cell r="Q9" t="str">
            <v>计件直接生产</v>
          </cell>
        </row>
        <row r="9">
          <cell r="S9" t="str">
            <v>操作</v>
          </cell>
        </row>
        <row r="9">
          <cell r="U9">
            <v>43738</v>
          </cell>
          <cell r="V9" t="str">
            <v>现有人员</v>
          </cell>
        </row>
        <row r="9">
          <cell r="Z9" t="str">
            <v>在职</v>
          </cell>
          <cell r="AA9" t="str">
            <v>劳务工</v>
          </cell>
          <cell r="AB9" t="str">
            <v>劳务技工</v>
          </cell>
        </row>
        <row r="9">
          <cell r="AD9" t="str">
            <v>13377026309</v>
          </cell>
          <cell r="AE9" t="str">
            <v>450204197810031418</v>
          </cell>
          <cell r="AF9" t="str">
            <v>男</v>
          </cell>
          <cell r="AG9">
            <v>45</v>
          </cell>
          <cell r="AH9">
            <v>28766</v>
          </cell>
          <cell r="AI9" t="str">
            <v>否</v>
          </cell>
          <cell r="AJ9" t="str">
            <v>否</v>
          </cell>
          <cell r="AK9" t="str">
            <v>壮族</v>
          </cell>
          <cell r="AL9" t="str">
            <v>广西柳州</v>
          </cell>
          <cell r="AM9" t="str">
            <v>柳州市柳南区磨滩路</v>
          </cell>
        </row>
        <row r="9">
          <cell r="AS9" t="str">
            <v>无</v>
          </cell>
          <cell r="AT9" t="str">
            <v>无</v>
          </cell>
          <cell r="AU9" t="str">
            <v>无</v>
          </cell>
          <cell r="AV9" t="str">
            <v>无</v>
          </cell>
        </row>
        <row r="9">
          <cell r="AX9">
            <v>43738</v>
          </cell>
          <cell r="AY9">
            <v>43738</v>
          </cell>
        </row>
        <row r="9">
          <cell r="BC9" t="str">
            <v>3年10月</v>
          </cell>
        </row>
        <row r="9">
          <cell r="BO9" t="str">
            <v>逢春</v>
          </cell>
        </row>
        <row r="10">
          <cell r="E10" t="str">
            <v>陆纯</v>
          </cell>
          <cell r="F10" t="str">
            <v>柳州五菱新能源汽车有限公司</v>
          </cell>
          <cell r="G10" t="str">
            <v>生产制造部</v>
          </cell>
        </row>
        <row r="10">
          <cell r="I10" t="str">
            <v>总装车间</v>
          </cell>
        </row>
        <row r="10">
          <cell r="K10" t="str">
            <v>NE00178</v>
          </cell>
          <cell r="L10" t="str">
            <v>装配工</v>
          </cell>
        </row>
        <row r="10">
          <cell r="N10" t="str">
            <v>否</v>
          </cell>
          <cell r="O10" t="str">
            <v>计件</v>
          </cell>
          <cell r="P10" t="str">
            <v>操作类</v>
          </cell>
          <cell r="Q10" t="str">
            <v>计件直接生产</v>
          </cell>
        </row>
        <row r="10">
          <cell r="S10" t="str">
            <v>操作</v>
          </cell>
          <cell r="T10" t="str">
            <v>生产技能人才队伍</v>
          </cell>
          <cell r="U10">
            <v>43769</v>
          </cell>
          <cell r="V10" t="str">
            <v>现有人员</v>
          </cell>
        </row>
        <row r="10">
          <cell r="Z10" t="str">
            <v>在职</v>
          </cell>
          <cell r="AA10" t="str">
            <v>劳务工</v>
          </cell>
          <cell r="AB10" t="str">
            <v>劳务技工</v>
          </cell>
        </row>
        <row r="10">
          <cell r="AD10" t="str">
            <v>13551377457</v>
          </cell>
          <cell r="AE10" t="str">
            <v>452724199301020036</v>
          </cell>
          <cell r="AF10" t="str">
            <v>男</v>
          </cell>
          <cell r="AG10">
            <v>30</v>
          </cell>
          <cell r="AH10">
            <v>33971</v>
          </cell>
          <cell r="AI10" t="str">
            <v>否</v>
          </cell>
          <cell r="AJ10" t="str">
            <v>否</v>
          </cell>
          <cell r="AK10" t="str">
            <v>壮族</v>
          </cell>
          <cell r="AL10" t="str">
            <v>广西环江县</v>
          </cell>
          <cell r="AM10" t="str">
            <v>广西环江县三乐村黄烟屯33号</v>
          </cell>
        </row>
        <row r="10">
          <cell r="AS10" t="str">
            <v>无</v>
          </cell>
          <cell r="AT10" t="str">
            <v>无</v>
          </cell>
          <cell r="AU10" t="str">
            <v>无</v>
          </cell>
          <cell r="AV10" t="str">
            <v>无</v>
          </cell>
        </row>
        <row r="10">
          <cell r="AX10">
            <v>43769</v>
          </cell>
          <cell r="AY10">
            <v>43769</v>
          </cell>
        </row>
        <row r="10">
          <cell r="BC10" t="str">
            <v>3年09月</v>
          </cell>
        </row>
        <row r="10">
          <cell r="BO10" t="str">
            <v>众菱</v>
          </cell>
        </row>
        <row r="11">
          <cell r="E11" t="str">
            <v>覃海明</v>
          </cell>
          <cell r="F11" t="str">
            <v>柳州五菱新能源汽车有限公司</v>
          </cell>
          <cell r="G11" t="str">
            <v>生产制造部</v>
          </cell>
        </row>
        <row r="11">
          <cell r="I11" t="str">
            <v>物流科</v>
          </cell>
        </row>
        <row r="11">
          <cell r="K11" t="str">
            <v>NE00192</v>
          </cell>
          <cell r="L11" t="str">
            <v>叉车司机</v>
          </cell>
        </row>
        <row r="11">
          <cell r="N11" t="str">
            <v>否</v>
          </cell>
          <cell r="O11" t="str">
            <v>计时</v>
          </cell>
          <cell r="P11" t="str">
            <v>操作类</v>
          </cell>
          <cell r="Q11" t="str">
            <v>辅助生产技工</v>
          </cell>
        </row>
        <row r="11">
          <cell r="S11" t="str">
            <v>操作</v>
          </cell>
          <cell r="T11" t="str">
            <v>生产技能人才队伍</v>
          </cell>
          <cell r="U11">
            <v>43790</v>
          </cell>
          <cell r="V11" t="str">
            <v>现有人员</v>
          </cell>
        </row>
        <row r="11">
          <cell r="Z11" t="str">
            <v>在职</v>
          </cell>
          <cell r="AA11" t="str">
            <v>劳务工</v>
          </cell>
          <cell r="AB11" t="str">
            <v>劳务技工</v>
          </cell>
        </row>
        <row r="11">
          <cell r="AD11" t="str">
            <v>13367624761</v>
          </cell>
          <cell r="AE11" t="str">
            <v>452223197512106515</v>
          </cell>
          <cell r="AF11" t="str">
            <v>男</v>
          </cell>
          <cell r="AG11">
            <v>48</v>
          </cell>
          <cell r="AH11">
            <v>27738</v>
          </cell>
          <cell r="AI11" t="str">
            <v>否</v>
          </cell>
          <cell r="AJ11" t="str">
            <v>否</v>
          </cell>
          <cell r="AK11" t="str">
            <v>汉族</v>
          </cell>
          <cell r="AL11" t="str">
            <v>广西鹿寨</v>
          </cell>
          <cell r="AM11" t="str">
            <v>柳州市跃进路和兴园3栋一单元9-4
</v>
          </cell>
        </row>
        <row r="11">
          <cell r="AS11" t="str">
            <v>无</v>
          </cell>
          <cell r="AT11" t="str">
            <v>无</v>
          </cell>
          <cell r="AU11" t="str">
            <v>无</v>
          </cell>
          <cell r="AV11" t="str">
            <v>无</v>
          </cell>
        </row>
        <row r="11">
          <cell r="AX11">
            <v>43790</v>
          </cell>
          <cell r="AY11">
            <v>43790</v>
          </cell>
        </row>
        <row r="11">
          <cell r="BC11" t="str">
            <v>3年08月</v>
          </cell>
        </row>
        <row r="11">
          <cell r="BO11" t="str">
            <v>捷丰</v>
          </cell>
        </row>
        <row r="12">
          <cell r="E12" t="str">
            <v>周平平</v>
          </cell>
          <cell r="F12" t="str">
            <v>柳州五菱新能源汽车有限公司</v>
          </cell>
          <cell r="G12" t="str">
            <v>生产制造部</v>
          </cell>
        </row>
        <row r="12">
          <cell r="I12" t="str">
            <v>总装车间</v>
          </cell>
        </row>
        <row r="12">
          <cell r="K12" t="str">
            <v>NE00178</v>
          </cell>
          <cell r="L12" t="str">
            <v>装配工</v>
          </cell>
        </row>
        <row r="12">
          <cell r="N12" t="str">
            <v>否</v>
          </cell>
          <cell r="O12" t="str">
            <v>计件</v>
          </cell>
          <cell r="P12" t="str">
            <v>操作类</v>
          </cell>
          <cell r="Q12" t="str">
            <v>计件直接生产</v>
          </cell>
        </row>
        <row r="12">
          <cell r="S12" t="str">
            <v>操作</v>
          </cell>
          <cell r="T12" t="str">
            <v>生产技能人才队伍</v>
          </cell>
          <cell r="U12">
            <v>43838</v>
          </cell>
          <cell r="V12" t="str">
            <v>现有人员</v>
          </cell>
        </row>
        <row r="12">
          <cell r="Z12" t="str">
            <v>在职</v>
          </cell>
          <cell r="AA12" t="str">
            <v>劳务工</v>
          </cell>
          <cell r="AB12" t="str">
            <v>劳务技工</v>
          </cell>
        </row>
        <row r="12">
          <cell r="AD12" t="str">
            <v>18777254069</v>
          </cell>
          <cell r="AE12" t="str">
            <v>430412198710250017</v>
          </cell>
          <cell r="AF12" t="str">
            <v>男</v>
          </cell>
          <cell r="AG12">
            <v>36</v>
          </cell>
          <cell r="AH12">
            <v>32075</v>
          </cell>
          <cell r="AI12" t="str">
            <v>否</v>
          </cell>
          <cell r="AJ12" t="str">
            <v>否</v>
          </cell>
          <cell r="AK12" t="str">
            <v>壮族</v>
          </cell>
          <cell r="AL12" t="str">
            <v>广西柳州</v>
          </cell>
          <cell r="AM12" t="str">
            <v>广西柳州市柳南区柳邕路二区8号之一华柳佳苑
</v>
          </cell>
        </row>
        <row r="12">
          <cell r="AS12" t="str">
            <v>无</v>
          </cell>
          <cell r="AT12" t="str">
            <v>无</v>
          </cell>
          <cell r="AU12" t="str">
            <v>无</v>
          </cell>
          <cell r="AV12" t="str">
            <v>无</v>
          </cell>
        </row>
        <row r="12">
          <cell r="AX12">
            <v>43838</v>
          </cell>
          <cell r="AY12">
            <v>43838</v>
          </cell>
        </row>
        <row r="12">
          <cell r="BC12" t="str">
            <v>3年06月</v>
          </cell>
        </row>
        <row r="12">
          <cell r="BO12" t="str">
            <v>众菱</v>
          </cell>
        </row>
        <row r="13">
          <cell r="E13" t="str">
            <v>徐华辉</v>
          </cell>
          <cell r="F13" t="str">
            <v>柳州五菱新能源汽车有限公司</v>
          </cell>
          <cell r="G13" t="str">
            <v>生产制造部</v>
          </cell>
        </row>
        <row r="13">
          <cell r="I13" t="str">
            <v>车身车间</v>
          </cell>
        </row>
        <row r="13">
          <cell r="K13" t="str">
            <v>NE00212</v>
          </cell>
          <cell r="L13" t="str">
            <v>悬挂焊工</v>
          </cell>
        </row>
        <row r="13">
          <cell r="N13" t="str">
            <v>否</v>
          </cell>
          <cell r="O13" t="str">
            <v>计件</v>
          </cell>
          <cell r="P13" t="str">
            <v>操作类</v>
          </cell>
          <cell r="Q13" t="str">
            <v>计件直接生产</v>
          </cell>
        </row>
        <row r="13">
          <cell r="S13" t="str">
            <v>操作</v>
          </cell>
          <cell r="T13" t="str">
            <v>生产技能人才队伍</v>
          </cell>
          <cell r="U13">
            <v>43840</v>
          </cell>
          <cell r="V13" t="str">
            <v>现有人员</v>
          </cell>
        </row>
        <row r="13">
          <cell r="Z13" t="str">
            <v>在职</v>
          </cell>
          <cell r="AA13" t="str">
            <v>劳务工</v>
          </cell>
          <cell r="AB13" t="str">
            <v>劳务技工</v>
          </cell>
        </row>
        <row r="13">
          <cell r="AD13" t="str">
            <v>13977244730</v>
          </cell>
          <cell r="AE13" t="str">
            <v>450204197405050631</v>
          </cell>
          <cell r="AF13" t="str">
            <v>男</v>
          </cell>
          <cell r="AG13">
            <v>49</v>
          </cell>
          <cell r="AH13">
            <v>27154</v>
          </cell>
          <cell r="AI13" t="str">
            <v>否</v>
          </cell>
          <cell r="AJ13" t="str">
            <v>否</v>
          </cell>
          <cell r="AK13" t="str">
            <v>汉族</v>
          </cell>
        </row>
        <row r="13">
          <cell r="AM13" t="str">
            <v>广西柳州市柳南区鹅山路三区8栋2单元102室</v>
          </cell>
        </row>
        <row r="13">
          <cell r="AS13" t="str">
            <v>无</v>
          </cell>
          <cell r="AT13" t="str">
            <v>无</v>
          </cell>
          <cell r="AU13" t="str">
            <v>无</v>
          </cell>
          <cell r="AV13" t="str">
            <v>无</v>
          </cell>
        </row>
        <row r="13">
          <cell r="AX13">
            <v>43840</v>
          </cell>
          <cell r="AY13">
            <v>43840</v>
          </cell>
        </row>
        <row r="13">
          <cell r="BC13" t="str">
            <v>3年06月</v>
          </cell>
        </row>
        <row r="13">
          <cell r="BO13" t="str">
            <v>捷丰</v>
          </cell>
        </row>
        <row r="14">
          <cell r="E14" t="str">
            <v>谭启侗</v>
          </cell>
          <cell r="F14" t="str">
            <v>柳州五菱新能源汽车有限公司</v>
          </cell>
          <cell r="G14" t="str">
            <v>生产制造部</v>
          </cell>
        </row>
        <row r="14">
          <cell r="I14" t="str">
            <v>总装车间</v>
          </cell>
        </row>
        <row r="14">
          <cell r="K14" t="str">
            <v>NE00178</v>
          </cell>
          <cell r="L14" t="str">
            <v>装配工</v>
          </cell>
        </row>
        <row r="14">
          <cell r="N14" t="str">
            <v>否</v>
          </cell>
          <cell r="O14" t="str">
            <v>计件</v>
          </cell>
          <cell r="P14" t="str">
            <v>操作类</v>
          </cell>
          <cell r="Q14" t="str">
            <v>计件直接生产</v>
          </cell>
        </row>
        <row r="14">
          <cell r="S14" t="str">
            <v>操作</v>
          </cell>
          <cell r="T14" t="str">
            <v>生产技能人才队伍</v>
          </cell>
          <cell r="U14">
            <v>43936</v>
          </cell>
          <cell r="V14" t="str">
            <v>现有人员</v>
          </cell>
        </row>
        <row r="14">
          <cell r="Z14" t="str">
            <v>在职</v>
          </cell>
          <cell r="AA14" t="str">
            <v>劳务工</v>
          </cell>
          <cell r="AB14" t="str">
            <v>劳务技工</v>
          </cell>
        </row>
        <row r="14">
          <cell r="AD14" t="str">
            <v>15007824832</v>
          </cell>
          <cell r="AE14" t="str">
            <v>452226199007015557</v>
          </cell>
          <cell r="AF14" t="str">
            <v>男</v>
          </cell>
          <cell r="AG14">
            <v>33</v>
          </cell>
          <cell r="AH14">
            <v>33055</v>
          </cell>
          <cell r="AI14" t="str">
            <v>否</v>
          </cell>
          <cell r="AJ14" t="str">
            <v>否</v>
          </cell>
          <cell r="AK14" t="str">
            <v>汉族</v>
          </cell>
        </row>
        <row r="14">
          <cell r="AM14" t="str">
            <v>广西来宾市兴宾区寺山镇石塘村民委石塘老街14号
</v>
          </cell>
        </row>
        <row r="14">
          <cell r="AS14" t="str">
            <v>无</v>
          </cell>
          <cell r="AT14" t="str">
            <v>无</v>
          </cell>
          <cell r="AU14" t="str">
            <v>无</v>
          </cell>
          <cell r="AV14" t="str">
            <v>无</v>
          </cell>
        </row>
        <row r="14">
          <cell r="AX14">
            <v>43936</v>
          </cell>
          <cell r="AY14">
            <v>43936</v>
          </cell>
          <cell r="AZ14">
            <v>42194</v>
          </cell>
        </row>
        <row r="14">
          <cell r="BC14" t="str">
            <v>3年03月</v>
          </cell>
        </row>
        <row r="14">
          <cell r="BF14" t="str">
            <v>8年00月</v>
          </cell>
        </row>
        <row r="14">
          <cell r="BO14" t="str">
            <v>众菱</v>
          </cell>
          <cell r="BP14" t="str">
            <v>中专职高中技</v>
          </cell>
        </row>
        <row r="15">
          <cell r="E15" t="str">
            <v>吴俊杰</v>
          </cell>
          <cell r="F15" t="str">
            <v>柳州五菱新能源汽车有限公司</v>
          </cell>
          <cell r="G15" t="str">
            <v>生产制造部</v>
          </cell>
        </row>
        <row r="15">
          <cell r="I15" t="str">
            <v>车身车间</v>
          </cell>
        </row>
        <row r="15">
          <cell r="K15" t="str">
            <v>NE00212</v>
          </cell>
          <cell r="L15" t="str">
            <v>悬挂焊工</v>
          </cell>
        </row>
        <row r="15">
          <cell r="N15" t="str">
            <v>否</v>
          </cell>
          <cell r="O15" t="str">
            <v>计件</v>
          </cell>
          <cell r="P15" t="str">
            <v>操作类</v>
          </cell>
          <cell r="Q15" t="str">
            <v>计件直接生产</v>
          </cell>
        </row>
        <row r="15">
          <cell r="S15" t="str">
            <v>操作</v>
          </cell>
          <cell r="T15" t="str">
            <v>生产技能人才队伍</v>
          </cell>
          <cell r="U15">
            <v>43978</v>
          </cell>
          <cell r="V15" t="str">
            <v>现有人员</v>
          </cell>
        </row>
        <row r="15">
          <cell r="Z15" t="str">
            <v>在职</v>
          </cell>
          <cell r="AA15" t="str">
            <v>劳务工</v>
          </cell>
          <cell r="AB15" t="str">
            <v>劳务技工</v>
          </cell>
        </row>
        <row r="15">
          <cell r="AD15" t="str">
            <v>17776302575</v>
          </cell>
          <cell r="AE15" t="str">
            <v>452201197902261213</v>
          </cell>
          <cell r="AF15" t="str">
            <v>男</v>
          </cell>
          <cell r="AG15">
            <v>44</v>
          </cell>
          <cell r="AH15">
            <v>28912</v>
          </cell>
          <cell r="AI15" t="str">
            <v>否</v>
          </cell>
          <cell r="AJ15" t="str">
            <v>否</v>
          </cell>
        </row>
        <row r="15">
          <cell r="AM15" t="str">
            <v>柳州市柳北区胜利路49号2栋2单元101室
</v>
          </cell>
        </row>
        <row r="15">
          <cell r="AS15" t="str">
            <v>无</v>
          </cell>
          <cell r="AT15" t="str">
            <v>无</v>
          </cell>
          <cell r="AU15" t="str">
            <v>无</v>
          </cell>
          <cell r="AV15" t="str">
            <v>无</v>
          </cell>
        </row>
        <row r="15">
          <cell r="AX15">
            <v>43978</v>
          </cell>
          <cell r="AY15">
            <v>43978</v>
          </cell>
        </row>
        <row r="15">
          <cell r="BC15" t="str">
            <v>3年02月</v>
          </cell>
        </row>
        <row r="15">
          <cell r="BO15" t="str">
            <v>众菱</v>
          </cell>
        </row>
        <row r="16">
          <cell r="E16" t="str">
            <v>张明升</v>
          </cell>
          <cell r="F16" t="str">
            <v>柳州五菱新能源汽车有限公司</v>
          </cell>
          <cell r="G16" t="str">
            <v>生产制造部</v>
          </cell>
        </row>
        <row r="16">
          <cell r="I16" t="str">
            <v>总装车间</v>
          </cell>
        </row>
        <row r="16">
          <cell r="K16" t="str">
            <v>NE00178</v>
          </cell>
          <cell r="L16" t="str">
            <v>装配工</v>
          </cell>
        </row>
        <row r="16">
          <cell r="N16" t="str">
            <v>否</v>
          </cell>
          <cell r="O16" t="str">
            <v>计件</v>
          </cell>
          <cell r="P16" t="str">
            <v>操作类</v>
          </cell>
          <cell r="Q16" t="str">
            <v>计件直接生产</v>
          </cell>
        </row>
        <row r="16">
          <cell r="S16" t="str">
            <v>操作</v>
          </cell>
          <cell r="T16" t="str">
            <v>生产技能人才队伍</v>
          </cell>
          <cell r="U16">
            <v>44067</v>
          </cell>
          <cell r="V16" t="str">
            <v>现有人员</v>
          </cell>
        </row>
        <row r="16">
          <cell r="Z16" t="str">
            <v>在职</v>
          </cell>
          <cell r="AA16" t="str">
            <v>劳务工</v>
          </cell>
          <cell r="AB16" t="str">
            <v>劳务技工</v>
          </cell>
        </row>
        <row r="16">
          <cell r="AD16" t="str">
            <v>13631717260</v>
          </cell>
          <cell r="AE16" t="str">
            <v>452224200006261011</v>
          </cell>
          <cell r="AF16" t="str">
            <v>男</v>
          </cell>
          <cell r="AG16">
            <v>23</v>
          </cell>
          <cell r="AH16">
            <v>36703</v>
          </cell>
          <cell r="AI16" t="str">
            <v>否</v>
          </cell>
          <cell r="AJ16" t="str">
            <v>否</v>
          </cell>
          <cell r="AK16" t="str">
            <v>汉族</v>
          </cell>
          <cell r="AL16" t="str">
            <v>广西象州县</v>
          </cell>
        </row>
        <row r="16">
          <cell r="AN16" t="str">
            <v>广西象州县石龙镇大蒙村民委村59号</v>
          </cell>
        </row>
        <row r="16">
          <cell r="AS16" t="str">
            <v>无</v>
          </cell>
          <cell r="AT16" t="str">
            <v>无</v>
          </cell>
          <cell r="AU16" t="str">
            <v>无</v>
          </cell>
          <cell r="AV16" t="str">
            <v>无</v>
          </cell>
        </row>
        <row r="16">
          <cell r="AX16">
            <v>44067</v>
          </cell>
          <cell r="AY16">
            <v>44067</v>
          </cell>
        </row>
        <row r="16">
          <cell r="BC16" t="str">
            <v>2年11月</v>
          </cell>
        </row>
        <row r="16">
          <cell r="BO16" t="str">
            <v>众菱</v>
          </cell>
        </row>
        <row r="17">
          <cell r="E17" t="str">
            <v>荣安平</v>
          </cell>
          <cell r="F17" t="str">
            <v>柳州五菱新能源汽车有限公司</v>
          </cell>
          <cell r="G17" t="str">
            <v>生产制造部</v>
          </cell>
        </row>
        <row r="17">
          <cell r="I17" t="str">
            <v>总装车间</v>
          </cell>
        </row>
        <row r="17">
          <cell r="K17" t="str">
            <v>NE00178</v>
          </cell>
          <cell r="L17" t="str">
            <v>装配工</v>
          </cell>
        </row>
        <row r="17">
          <cell r="N17" t="str">
            <v>否</v>
          </cell>
          <cell r="O17" t="str">
            <v>计件</v>
          </cell>
          <cell r="P17" t="str">
            <v>操作类</v>
          </cell>
          <cell r="Q17" t="str">
            <v>计件直接生产</v>
          </cell>
        </row>
        <row r="17">
          <cell r="S17" t="str">
            <v>操作</v>
          </cell>
          <cell r="T17" t="str">
            <v>生产技能人才队伍</v>
          </cell>
          <cell r="U17">
            <v>44103</v>
          </cell>
          <cell r="V17" t="str">
            <v>现有人员</v>
          </cell>
        </row>
        <row r="17">
          <cell r="Z17" t="str">
            <v>在职</v>
          </cell>
          <cell r="AA17" t="str">
            <v>劳务工</v>
          </cell>
          <cell r="AB17" t="str">
            <v>劳务技工</v>
          </cell>
        </row>
        <row r="17">
          <cell r="AD17" t="str">
            <v>18177217100</v>
          </cell>
          <cell r="AE17" t="str">
            <v>450205197902240416</v>
          </cell>
          <cell r="AF17" t="str">
            <v>男</v>
          </cell>
          <cell r="AG17">
            <v>44</v>
          </cell>
          <cell r="AH17">
            <v>28910</v>
          </cell>
          <cell r="AI17" t="str">
            <v>否</v>
          </cell>
          <cell r="AJ17" t="str">
            <v>否</v>
          </cell>
          <cell r="AK17" t="str">
            <v>汉族</v>
          </cell>
          <cell r="AL17" t="str">
            <v>广西柳州</v>
          </cell>
        </row>
        <row r="17">
          <cell r="AN17" t="str">
            <v>广西柳州市柳北区北雀路21号西区14栋1单元704室</v>
          </cell>
        </row>
        <row r="17">
          <cell r="AP17" t="str">
            <v>已婚</v>
          </cell>
          <cell r="AQ17" t="str">
            <v>群众</v>
          </cell>
        </row>
        <row r="17">
          <cell r="AS17" t="str">
            <v>无</v>
          </cell>
          <cell r="AT17" t="str">
            <v>无</v>
          </cell>
          <cell r="AU17" t="str">
            <v>无</v>
          </cell>
          <cell r="AV17" t="str">
            <v>无</v>
          </cell>
        </row>
        <row r="17">
          <cell r="AX17">
            <v>44103</v>
          </cell>
          <cell r="AY17">
            <v>44103</v>
          </cell>
        </row>
        <row r="17">
          <cell r="BC17" t="str">
            <v>2年10月</v>
          </cell>
        </row>
        <row r="17">
          <cell r="BO17" t="str">
            <v>捷丰</v>
          </cell>
        </row>
        <row r="18">
          <cell r="E18" t="str">
            <v>李冬美</v>
          </cell>
          <cell r="F18" t="str">
            <v>柳州五菱新能源汽车有限公司</v>
          </cell>
          <cell r="G18" t="str">
            <v>生产制造部</v>
          </cell>
        </row>
        <row r="18">
          <cell r="I18" t="str">
            <v>总装车间</v>
          </cell>
        </row>
        <row r="18">
          <cell r="K18" t="str">
            <v>NE00178</v>
          </cell>
          <cell r="L18" t="str">
            <v>装配工</v>
          </cell>
        </row>
        <row r="18">
          <cell r="N18" t="str">
            <v>否</v>
          </cell>
          <cell r="O18" t="str">
            <v>计件</v>
          </cell>
          <cell r="P18" t="str">
            <v>操作类</v>
          </cell>
          <cell r="Q18" t="str">
            <v>计件直接生产</v>
          </cell>
        </row>
        <row r="18">
          <cell r="S18" t="str">
            <v>操作</v>
          </cell>
          <cell r="T18" t="str">
            <v>生产技能人才队伍</v>
          </cell>
          <cell r="U18">
            <v>44307</v>
          </cell>
          <cell r="V18" t="str">
            <v>现有人员</v>
          </cell>
        </row>
        <row r="18">
          <cell r="Z18" t="str">
            <v>在职</v>
          </cell>
          <cell r="AA18" t="str">
            <v>劳务工</v>
          </cell>
          <cell r="AB18" t="str">
            <v>劳务技工</v>
          </cell>
        </row>
        <row r="18">
          <cell r="AD18" t="str">
            <v>18178295536</v>
          </cell>
          <cell r="AE18" t="str">
            <v>452122199509111564</v>
          </cell>
          <cell r="AF18" t="str">
            <v>女</v>
          </cell>
          <cell r="AG18">
            <v>28</v>
          </cell>
          <cell r="AH18">
            <v>34953</v>
          </cell>
          <cell r="AI18" t="str">
            <v>否</v>
          </cell>
          <cell r="AJ18" t="str">
            <v>否</v>
          </cell>
          <cell r="AK18" t="str">
            <v>汉族</v>
          </cell>
          <cell r="AL18" t="str">
            <v>广西南宁</v>
          </cell>
        </row>
        <row r="18">
          <cell r="AN18" t="str">
            <v>柳州阳和社湾新村</v>
          </cell>
        </row>
        <row r="18">
          <cell r="AP18" t="str">
            <v>已婚</v>
          </cell>
          <cell r="AQ18" t="str">
            <v>群众</v>
          </cell>
        </row>
        <row r="18">
          <cell r="AX18">
            <v>44307</v>
          </cell>
          <cell r="AY18">
            <v>44307</v>
          </cell>
        </row>
        <row r="18">
          <cell r="BC18" t="str">
            <v>2年03月</v>
          </cell>
        </row>
        <row r="18">
          <cell r="BO18" t="str">
            <v>众菱</v>
          </cell>
          <cell r="BP18" t="str">
            <v>中专职高中技</v>
          </cell>
        </row>
        <row r="19">
          <cell r="E19" t="str">
            <v>苏丽</v>
          </cell>
          <cell r="F19" t="str">
            <v>柳州五菱新能源汽车有限公司</v>
          </cell>
          <cell r="G19" t="str">
            <v>生产制造部</v>
          </cell>
        </row>
        <row r="19">
          <cell r="I19" t="str">
            <v>总装车间</v>
          </cell>
        </row>
        <row r="19">
          <cell r="K19" t="str">
            <v>NE00178</v>
          </cell>
          <cell r="L19" t="str">
            <v>装配工</v>
          </cell>
        </row>
        <row r="19">
          <cell r="N19" t="str">
            <v>否</v>
          </cell>
          <cell r="O19" t="str">
            <v>计件</v>
          </cell>
          <cell r="P19" t="str">
            <v>操作类</v>
          </cell>
          <cell r="Q19" t="str">
            <v>计件直接生产</v>
          </cell>
        </row>
        <row r="19">
          <cell r="S19" t="str">
            <v>操作</v>
          </cell>
          <cell r="T19" t="str">
            <v>生产技能人才队伍</v>
          </cell>
          <cell r="U19">
            <v>44307</v>
          </cell>
          <cell r="V19" t="str">
            <v>现有人员</v>
          </cell>
        </row>
        <row r="19">
          <cell r="Z19" t="str">
            <v>在职</v>
          </cell>
          <cell r="AA19" t="str">
            <v>劳务工</v>
          </cell>
          <cell r="AB19" t="str">
            <v>劳务技工</v>
          </cell>
        </row>
        <row r="19">
          <cell r="AD19" t="str">
            <v>13627808519</v>
          </cell>
          <cell r="AE19" t="str">
            <v>452127199105054227</v>
          </cell>
          <cell r="AF19" t="str">
            <v>女</v>
          </cell>
          <cell r="AG19">
            <v>32</v>
          </cell>
          <cell r="AH19">
            <v>33363</v>
          </cell>
          <cell r="AI19" t="str">
            <v>否</v>
          </cell>
          <cell r="AJ19" t="str">
            <v>否</v>
          </cell>
          <cell r="AK19" t="str">
            <v>壮族</v>
          </cell>
          <cell r="AL19" t="str">
            <v>广西南宁</v>
          </cell>
        </row>
        <row r="19">
          <cell r="AN19" t="str">
            <v>柳州市柳南区革新路二区5栋2单元</v>
          </cell>
        </row>
        <row r="19">
          <cell r="AP19" t="str">
            <v>已婚</v>
          </cell>
          <cell r="AQ19" t="str">
            <v>群众</v>
          </cell>
        </row>
        <row r="19">
          <cell r="AX19">
            <v>44307</v>
          </cell>
          <cell r="AY19">
            <v>44307</v>
          </cell>
        </row>
        <row r="19">
          <cell r="BC19" t="str">
            <v>2年03月</v>
          </cell>
        </row>
        <row r="19">
          <cell r="BO19" t="str">
            <v>众菱</v>
          </cell>
          <cell r="BP19" t="str">
            <v>大专</v>
          </cell>
        </row>
        <row r="20">
          <cell r="E20" t="str">
            <v>唐富勇</v>
          </cell>
          <cell r="F20" t="str">
            <v>柳州五菱新能源汽车有限公司</v>
          </cell>
          <cell r="G20" t="str">
            <v>生产制造部</v>
          </cell>
        </row>
        <row r="20">
          <cell r="I20" t="str">
            <v>总装车间</v>
          </cell>
        </row>
        <row r="20">
          <cell r="K20" t="str">
            <v>NE00178</v>
          </cell>
          <cell r="L20" t="str">
            <v>装配工</v>
          </cell>
        </row>
        <row r="20">
          <cell r="N20" t="str">
            <v>否</v>
          </cell>
          <cell r="O20" t="str">
            <v>计件</v>
          </cell>
          <cell r="P20" t="str">
            <v>操作类</v>
          </cell>
          <cell r="Q20" t="str">
            <v>计件直接生产</v>
          </cell>
        </row>
        <row r="20">
          <cell r="S20" t="str">
            <v>操作</v>
          </cell>
          <cell r="T20" t="str">
            <v>生产技能人才队伍</v>
          </cell>
          <cell r="U20">
            <v>44307</v>
          </cell>
          <cell r="V20" t="str">
            <v>现有人员</v>
          </cell>
        </row>
        <row r="20">
          <cell r="Z20" t="str">
            <v>在职</v>
          </cell>
          <cell r="AA20" t="str">
            <v>劳务工</v>
          </cell>
          <cell r="AB20" t="str">
            <v>劳务技工</v>
          </cell>
        </row>
        <row r="20">
          <cell r="AD20" t="str">
            <v>18775213276</v>
          </cell>
          <cell r="AE20" t="str">
            <v>452725199910270918</v>
          </cell>
          <cell r="AF20" t="str">
            <v>男</v>
          </cell>
          <cell r="AG20">
            <v>24</v>
          </cell>
          <cell r="AH20">
            <v>36460</v>
          </cell>
          <cell r="AI20" t="str">
            <v>否</v>
          </cell>
          <cell r="AJ20" t="str">
            <v>否</v>
          </cell>
          <cell r="AK20" t="str">
            <v>苗族</v>
          </cell>
          <cell r="AL20" t="str">
            <v>广西南丹</v>
          </cell>
        </row>
        <row r="20">
          <cell r="AN20" t="str">
            <v>广西南丹县城关镇恩村村下桥屯08号</v>
          </cell>
        </row>
        <row r="20">
          <cell r="AP20" t="str">
            <v>未婚</v>
          </cell>
          <cell r="AQ20" t="str">
            <v>群众</v>
          </cell>
        </row>
        <row r="20">
          <cell r="AX20">
            <v>44307</v>
          </cell>
          <cell r="AY20">
            <v>44307</v>
          </cell>
        </row>
        <row r="20">
          <cell r="BC20" t="str">
            <v>2年03月</v>
          </cell>
        </row>
        <row r="20">
          <cell r="BO20" t="str">
            <v>众菱</v>
          </cell>
          <cell r="BP20" t="str">
            <v>中专职高中技</v>
          </cell>
        </row>
        <row r="21">
          <cell r="E21" t="str">
            <v>黄书林</v>
          </cell>
          <cell r="F21" t="str">
            <v>柳州五菱新能源汽车有限公司</v>
          </cell>
          <cell r="G21" t="str">
            <v>生产制造部</v>
          </cell>
        </row>
        <row r="21">
          <cell r="I21" t="str">
            <v>总装车间</v>
          </cell>
        </row>
        <row r="21">
          <cell r="K21" t="str">
            <v>NE00178</v>
          </cell>
          <cell r="L21" t="str">
            <v>装配工</v>
          </cell>
        </row>
        <row r="21">
          <cell r="N21" t="str">
            <v>否</v>
          </cell>
          <cell r="O21" t="str">
            <v>计件</v>
          </cell>
          <cell r="P21" t="str">
            <v>操作类</v>
          </cell>
          <cell r="Q21" t="str">
            <v>计件直接生产</v>
          </cell>
        </row>
        <row r="21">
          <cell r="S21" t="str">
            <v>操作</v>
          </cell>
          <cell r="T21" t="str">
            <v>生产技能人才队伍</v>
          </cell>
          <cell r="U21">
            <v>44324</v>
          </cell>
          <cell r="V21" t="str">
            <v>现有人员</v>
          </cell>
        </row>
        <row r="21">
          <cell r="Z21" t="str">
            <v>在职</v>
          </cell>
          <cell r="AA21" t="str">
            <v>劳务工</v>
          </cell>
          <cell r="AB21" t="str">
            <v>劳务技工</v>
          </cell>
        </row>
        <row r="21">
          <cell r="AD21" t="str">
            <v>18276861988</v>
          </cell>
          <cell r="AE21" t="str">
            <v>450222199408020317</v>
          </cell>
          <cell r="AF21" t="str">
            <v>男</v>
          </cell>
          <cell r="AG21">
            <v>29</v>
          </cell>
          <cell r="AH21">
            <v>34548</v>
          </cell>
          <cell r="AI21" t="str">
            <v>否</v>
          </cell>
          <cell r="AJ21" t="str">
            <v>否</v>
          </cell>
          <cell r="AK21" t="str">
            <v>汉族</v>
          </cell>
          <cell r="AL21" t="str">
            <v>广西柳州</v>
          </cell>
        </row>
        <row r="21">
          <cell r="AN21" t="str">
            <v>柳州市柳北区跃进路五区11栋</v>
          </cell>
        </row>
        <row r="21">
          <cell r="AP21" t="str">
            <v>未婚</v>
          </cell>
          <cell r="AQ21" t="str">
            <v>群众</v>
          </cell>
        </row>
        <row r="21">
          <cell r="AX21">
            <v>44324</v>
          </cell>
          <cell r="AY21">
            <v>44324</v>
          </cell>
        </row>
        <row r="21">
          <cell r="BC21" t="str">
            <v>2年02月</v>
          </cell>
        </row>
        <row r="21">
          <cell r="BO21" t="str">
            <v>众菱</v>
          </cell>
          <cell r="BP21" t="str">
            <v>中专职高中技</v>
          </cell>
        </row>
        <row r="22">
          <cell r="E22" t="str">
            <v>欧文源</v>
          </cell>
          <cell r="F22" t="str">
            <v>柳州五菱新能源汽车有限公司</v>
          </cell>
          <cell r="G22" t="str">
            <v>生产制造部</v>
          </cell>
        </row>
        <row r="22">
          <cell r="I22" t="str">
            <v>总装车间</v>
          </cell>
        </row>
        <row r="22">
          <cell r="K22" t="str">
            <v>NE00178</v>
          </cell>
          <cell r="L22" t="str">
            <v>装配工</v>
          </cell>
        </row>
        <row r="22">
          <cell r="N22" t="str">
            <v>否</v>
          </cell>
          <cell r="O22" t="str">
            <v>计件</v>
          </cell>
          <cell r="P22" t="str">
            <v>操作类</v>
          </cell>
          <cell r="Q22" t="str">
            <v>计件直接生产</v>
          </cell>
        </row>
        <row r="22">
          <cell r="S22" t="str">
            <v>操作</v>
          </cell>
          <cell r="T22" t="str">
            <v>生产技能人才队伍</v>
          </cell>
          <cell r="U22">
            <v>44449</v>
          </cell>
          <cell r="V22" t="str">
            <v>现有人员</v>
          </cell>
        </row>
        <row r="22">
          <cell r="Z22" t="str">
            <v>在职</v>
          </cell>
          <cell r="AA22" t="str">
            <v>劳务工</v>
          </cell>
          <cell r="AB22" t="str">
            <v>劳务技工</v>
          </cell>
        </row>
        <row r="22">
          <cell r="AD22" t="str">
            <v>15676390241</v>
          </cell>
          <cell r="AE22" t="str">
            <v>450330200205162113</v>
          </cell>
          <cell r="AF22" t="str">
            <v>男</v>
          </cell>
          <cell r="AG22">
            <v>21</v>
          </cell>
          <cell r="AH22">
            <v>37392</v>
          </cell>
          <cell r="AI22" t="str">
            <v>否</v>
          </cell>
          <cell r="AJ22" t="str">
            <v>否</v>
          </cell>
          <cell r="AK22" t="str">
            <v>汉族</v>
          </cell>
          <cell r="AL22" t="str">
            <v>广西平乐</v>
          </cell>
        </row>
        <row r="22">
          <cell r="AN22" t="str">
            <v>广西柳州市柳南区河西路18号</v>
          </cell>
        </row>
        <row r="22">
          <cell r="AP22" t="str">
            <v>未婚</v>
          </cell>
          <cell r="AQ22" t="str">
            <v>群众</v>
          </cell>
        </row>
        <row r="22">
          <cell r="AX22">
            <v>44449</v>
          </cell>
          <cell r="AY22">
            <v>44449</v>
          </cell>
        </row>
        <row r="22">
          <cell r="BC22" t="str">
            <v>1年10月</v>
          </cell>
        </row>
        <row r="22">
          <cell r="BO22" t="str">
            <v>捷丰</v>
          </cell>
          <cell r="BP22" t="str">
            <v>中专职高中技</v>
          </cell>
        </row>
        <row r="23">
          <cell r="E23" t="str">
            <v>欧阳辉</v>
          </cell>
          <cell r="F23" t="str">
            <v>柳州五菱新能源汽车有限公司</v>
          </cell>
          <cell r="G23" t="str">
            <v>生产制造部</v>
          </cell>
        </row>
        <row r="23">
          <cell r="I23" t="str">
            <v>总装车间</v>
          </cell>
        </row>
        <row r="23">
          <cell r="K23" t="str">
            <v>NE00178</v>
          </cell>
          <cell r="L23" t="str">
            <v>装配工</v>
          </cell>
        </row>
        <row r="23">
          <cell r="N23" t="str">
            <v>否</v>
          </cell>
          <cell r="O23" t="str">
            <v>计件</v>
          </cell>
          <cell r="P23" t="str">
            <v>操作类</v>
          </cell>
          <cell r="Q23" t="str">
            <v>计件直接生产</v>
          </cell>
        </row>
        <row r="23">
          <cell r="S23" t="str">
            <v>操作</v>
          </cell>
          <cell r="T23" t="str">
            <v>生产技能人才队伍</v>
          </cell>
          <cell r="U23">
            <v>44396</v>
          </cell>
          <cell r="V23" t="str">
            <v>现有人员</v>
          </cell>
        </row>
        <row r="23">
          <cell r="Z23" t="str">
            <v>在职</v>
          </cell>
          <cell r="AA23" t="str">
            <v>劳务工</v>
          </cell>
          <cell r="AB23" t="str">
            <v>劳务普工</v>
          </cell>
        </row>
        <row r="23">
          <cell r="AD23" t="str">
            <v>19978226955</v>
          </cell>
          <cell r="AE23" t="str">
            <v>432925198307232012</v>
          </cell>
          <cell r="AF23" t="str">
            <v>男</v>
          </cell>
          <cell r="AG23">
            <v>40</v>
          </cell>
          <cell r="AH23">
            <v>30520</v>
          </cell>
          <cell r="AI23" t="str">
            <v>否</v>
          </cell>
          <cell r="AJ23" t="str">
            <v>否</v>
          </cell>
          <cell r="AK23" t="str">
            <v>瑶族</v>
          </cell>
          <cell r="AL23" t="str">
            <v>广西柳州</v>
          </cell>
        </row>
        <row r="23">
          <cell r="AN23" t="str">
            <v>柳州市城中区桂中大道</v>
          </cell>
        </row>
        <row r="23">
          <cell r="AP23" t="str">
            <v>已婚</v>
          </cell>
          <cell r="AQ23" t="str">
            <v>群众</v>
          </cell>
        </row>
        <row r="23">
          <cell r="AX23">
            <v>44396</v>
          </cell>
          <cell r="AY23">
            <v>44396</v>
          </cell>
        </row>
        <row r="23">
          <cell r="BC23" t="str">
            <v>2年00月</v>
          </cell>
        </row>
        <row r="23">
          <cell r="BO23" t="str">
            <v>逢春</v>
          </cell>
          <cell r="BP23" t="str">
            <v>初中及以下</v>
          </cell>
        </row>
        <row r="24">
          <cell r="E24" t="str">
            <v>李云姣</v>
          </cell>
          <cell r="F24" t="str">
            <v>柳州五菱新能源汽车有限公司</v>
          </cell>
          <cell r="G24" t="str">
            <v>生产制造部</v>
          </cell>
        </row>
        <row r="24">
          <cell r="I24" t="str">
            <v>物流科</v>
          </cell>
        </row>
        <row r="24">
          <cell r="K24" t="str">
            <v>NE00192</v>
          </cell>
          <cell r="L24" t="str">
            <v>普工</v>
          </cell>
        </row>
        <row r="24">
          <cell r="N24" t="str">
            <v>否</v>
          </cell>
          <cell r="O24" t="str">
            <v>计时</v>
          </cell>
          <cell r="P24" t="str">
            <v>事务类</v>
          </cell>
          <cell r="Q24" t="str">
            <v>事务</v>
          </cell>
        </row>
        <row r="24">
          <cell r="S24" t="str">
            <v>操作</v>
          </cell>
          <cell r="T24" t="str">
            <v>生产技能人才队伍</v>
          </cell>
          <cell r="U24">
            <v>44552</v>
          </cell>
          <cell r="V24" t="str">
            <v>现有人员</v>
          </cell>
        </row>
        <row r="24">
          <cell r="Z24" t="str">
            <v>在职</v>
          </cell>
          <cell r="AA24" t="str">
            <v>劳务工</v>
          </cell>
          <cell r="AB24" t="str">
            <v>劳务普工</v>
          </cell>
        </row>
        <row r="24">
          <cell r="AD24" t="str">
            <v>18276835058</v>
          </cell>
          <cell r="AE24" t="str">
            <v>450222198305070624</v>
          </cell>
          <cell r="AF24" t="str">
            <v>女</v>
          </cell>
          <cell r="AG24">
            <v>40</v>
          </cell>
          <cell r="AH24">
            <v>30443</v>
          </cell>
          <cell r="AI24" t="str">
            <v>否</v>
          </cell>
          <cell r="AJ24" t="str">
            <v>否</v>
          </cell>
          <cell r="AK24" t="str">
            <v>汉族</v>
          </cell>
          <cell r="AL24" t="str">
            <v>广西柳州</v>
          </cell>
        </row>
        <row r="24">
          <cell r="AN24" t="str">
            <v>广西柳州市鱼峰区雒容镇竹车村先锋屯65号</v>
          </cell>
        </row>
        <row r="24">
          <cell r="AX24">
            <v>44552</v>
          </cell>
          <cell r="AY24">
            <v>44552</v>
          </cell>
        </row>
        <row r="24">
          <cell r="BC24" t="str">
            <v>1年07月</v>
          </cell>
        </row>
        <row r="24">
          <cell r="BO24" t="str">
            <v>欢创</v>
          </cell>
          <cell r="BP24" t="str">
            <v>初中及以下</v>
          </cell>
        </row>
        <row r="25">
          <cell r="E25" t="str">
            <v>黄秋英</v>
          </cell>
          <cell r="F25" t="str">
            <v>柳州五菱新能源汽车有限公司</v>
          </cell>
          <cell r="G25" t="str">
            <v>生产制造部</v>
          </cell>
        </row>
        <row r="25">
          <cell r="I25" t="str">
            <v>物流科</v>
          </cell>
        </row>
        <row r="25">
          <cell r="K25" t="str">
            <v>NE00192</v>
          </cell>
          <cell r="L25" t="str">
            <v>普工</v>
          </cell>
        </row>
        <row r="25">
          <cell r="N25" t="str">
            <v>否</v>
          </cell>
          <cell r="O25" t="str">
            <v>计时</v>
          </cell>
          <cell r="P25" t="str">
            <v>事务类</v>
          </cell>
          <cell r="Q25" t="str">
            <v>事务</v>
          </cell>
        </row>
        <row r="25">
          <cell r="S25" t="str">
            <v>操作</v>
          </cell>
          <cell r="T25" t="str">
            <v>生产技能人才队伍</v>
          </cell>
          <cell r="U25">
            <v>44503</v>
          </cell>
          <cell r="V25" t="str">
            <v>现有人员</v>
          </cell>
        </row>
        <row r="25">
          <cell r="Z25" t="str">
            <v>在职</v>
          </cell>
          <cell r="AA25" t="str">
            <v>劳务工</v>
          </cell>
          <cell r="AB25" t="str">
            <v>劳务小时工</v>
          </cell>
        </row>
        <row r="25">
          <cell r="AD25" t="str">
            <v>17840695250</v>
          </cell>
          <cell r="AE25" t="str">
            <v>452702198512192265</v>
          </cell>
          <cell r="AF25" t="str">
            <v>女</v>
          </cell>
          <cell r="AG25">
            <v>38</v>
          </cell>
          <cell r="AH25">
            <v>31400</v>
          </cell>
          <cell r="AI25" t="str">
            <v>否</v>
          </cell>
          <cell r="AJ25" t="str">
            <v>否</v>
          </cell>
          <cell r="AK25" t="str">
            <v>壮族</v>
          </cell>
          <cell r="AL25" t="str">
            <v>广西宜州</v>
          </cell>
        </row>
        <row r="25">
          <cell r="AN25" t="str">
            <v>广西宜州市北牙瑶族乡二坟村白社屯21号</v>
          </cell>
        </row>
        <row r="25">
          <cell r="AP25" t="str">
            <v>已婚</v>
          </cell>
          <cell r="AQ25" t="str">
            <v>群众</v>
          </cell>
        </row>
        <row r="25">
          <cell r="AX25">
            <v>44503</v>
          </cell>
          <cell r="AY25">
            <v>44503</v>
          </cell>
        </row>
        <row r="25">
          <cell r="BC25" t="str">
            <v>1年08月</v>
          </cell>
        </row>
        <row r="25">
          <cell r="BO25" t="str">
            <v>欢创</v>
          </cell>
          <cell r="BP25" t="str">
            <v>初中及以下</v>
          </cell>
        </row>
        <row r="26">
          <cell r="E26" t="str">
            <v>李伟</v>
          </cell>
          <cell r="F26" t="str">
            <v>柳州五菱新能源汽车有限公司</v>
          </cell>
          <cell r="G26" t="str">
            <v>生产制造部</v>
          </cell>
        </row>
        <row r="26">
          <cell r="I26" t="str">
            <v>物流科</v>
          </cell>
        </row>
        <row r="26">
          <cell r="K26" t="str">
            <v>NE00192</v>
          </cell>
          <cell r="L26" t="str">
            <v>拖车司机</v>
          </cell>
        </row>
        <row r="26">
          <cell r="N26" t="str">
            <v>否</v>
          </cell>
          <cell r="O26" t="str">
            <v>计时</v>
          </cell>
          <cell r="P26" t="str">
            <v>操作类</v>
          </cell>
          <cell r="Q26" t="str">
            <v>辅助生产技工</v>
          </cell>
        </row>
        <row r="26">
          <cell r="S26" t="str">
            <v>操作</v>
          </cell>
        </row>
        <row r="26">
          <cell r="U26">
            <v>44552</v>
          </cell>
          <cell r="V26" t="str">
            <v>现有人员</v>
          </cell>
        </row>
        <row r="26">
          <cell r="Z26" t="str">
            <v>在职</v>
          </cell>
          <cell r="AA26" t="str">
            <v>劳务工</v>
          </cell>
          <cell r="AB26" t="str">
            <v>劳务小时工</v>
          </cell>
        </row>
        <row r="26">
          <cell r="AD26" t="str">
            <v>18277263571</v>
          </cell>
          <cell r="AE26" t="str">
            <v>422223198111212531</v>
          </cell>
          <cell r="AF26" t="str">
            <v>男</v>
          </cell>
          <cell r="AG26">
            <v>42</v>
          </cell>
          <cell r="AH26">
            <v>29911</v>
          </cell>
          <cell r="AI26" t="str">
            <v>否</v>
          </cell>
          <cell r="AJ26" t="str">
            <v>否</v>
          </cell>
          <cell r="AK26" t="str">
            <v>汉族</v>
          </cell>
          <cell r="AL26" t="str">
            <v>广西柳州</v>
          </cell>
        </row>
        <row r="26">
          <cell r="AN26" t="str">
            <v>广西柳州市鱼峰区雒容镇竹车村竹车一屯50号</v>
          </cell>
        </row>
        <row r="26">
          <cell r="AX26">
            <v>44552</v>
          </cell>
          <cell r="AY26">
            <v>44552</v>
          </cell>
        </row>
        <row r="26">
          <cell r="BC26" t="str">
            <v>1年07月</v>
          </cell>
        </row>
        <row r="26">
          <cell r="BO26" t="str">
            <v>欢创</v>
          </cell>
          <cell r="BP26" t="str">
            <v>初中及以下</v>
          </cell>
        </row>
        <row r="27">
          <cell r="E27" t="str">
            <v>韦新林</v>
          </cell>
          <cell r="F27" t="str">
            <v>柳州五菱新能源汽车有限公司</v>
          </cell>
          <cell r="G27" t="str">
            <v>生产制造部</v>
          </cell>
        </row>
        <row r="27">
          <cell r="I27" t="str">
            <v>物流科</v>
          </cell>
        </row>
        <row r="27">
          <cell r="K27" t="str">
            <v>NE00192</v>
          </cell>
          <cell r="L27" t="str">
            <v>拖车司机</v>
          </cell>
        </row>
        <row r="27">
          <cell r="N27" t="str">
            <v>否</v>
          </cell>
          <cell r="O27" t="str">
            <v>计时</v>
          </cell>
          <cell r="P27" t="str">
            <v>操作类</v>
          </cell>
          <cell r="Q27" t="str">
            <v>辅助生产技工</v>
          </cell>
        </row>
        <row r="27">
          <cell r="S27" t="str">
            <v>操作</v>
          </cell>
        </row>
        <row r="27">
          <cell r="U27">
            <v>44559</v>
          </cell>
          <cell r="V27" t="str">
            <v>现有人员</v>
          </cell>
        </row>
        <row r="27">
          <cell r="Z27" t="str">
            <v>在职</v>
          </cell>
          <cell r="AA27" t="str">
            <v>劳务工</v>
          </cell>
          <cell r="AB27" t="str">
            <v>劳务小时工</v>
          </cell>
        </row>
        <row r="27">
          <cell r="AD27" t="str">
            <v>13978192913</v>
          </cell>
          <cell r="AE27" t="str">
            <v>452226197804254228</v>
          </cell>
          <cell r="AF27" t="str">
            <v>女</v>
          </cell>
          <cell r="AG27">
            <v>45</v>
          </cell>
          <cell r="AH27">
            <v>28605</v>
          </cell>
          <cell r="AI27" t="str">
            <v>否</v>
          </cell>
          <cell r="AJ27" t="str">
            <v>否</v>
          </cell>
          <cell r="AK27" t="str">
            <v>壮族</v>
          </cell>
          <cell r="AL27" t="str">
            <v>广西柳州</v>
          </cell>
        </row>
        <row r="27">
          <cell r="AN27" t="str">
            <v>广西柳州市鱼峰区雒容镇竹车村尚琴屯50号</v>
          </cell>
        </row>
        <row r="27">
          <cell r="AX27">
            <v>44559</v>
          </cell>
          <cell r="AY27">
            <v>44559</v>
          </cell>
        </row>
        <row r="27">
          <cell r="BC27" t="str">
            <v>1年07月</v>
          </cell>
        </row>
        <row r="27">
          <cell r="BO27" t="str">
            <v>捷丰</v>
          </cell>
          <cell r="BP27" t="str">
            <v>初中及以下</v>
          </cell>
        </row>
        <row r="28">
          <cell r="E28" t="str">
            <v>韦毅春</v>
          </cell>
          <cell r="F28" t="str">
            <v>柳州五菱新能源汽车有限公司</v>
          </cell>
          <cell r="G28" t="str">
            <v>生产制造部</v>
          </cell>
        </row>
        <row r="28">
          <cell r="I28" t="str">
            <v>物流科</v>
          </cell>
        </row>
        <row r="28">
          <cell r="K28" t="str">
            <v>NE00192</v>
          </cell>
          <cell r="L28" t="str">
            <v>拖车司机</v>
          </cell>
        </row>
        <row r="28">
          <cell r="N28" t="str">
            <v>否</v>
          </cell>
          <cell r="O28" t="str">
            <v>计时</v>
          </cell>
          <cell r="P28" t="str">
            <v>操作类</v>
          </cell>
          <cell r="Q28" t="str">
            <v>辅助生产技工</v>
          </cell>
        </row>
        <row r="28">
          <cell r="S28" t="str">
            <v>操作</v>
          </cell>
        </row>
        <row r="28">
          <cell r="U28">
            <v>44559</v>
          </cell>
          <cell r="V28" t="str">
            <v>现有人员</v>
          </cell>
        </row>
        <row r="28">
          <cell r="Z28" t="str">
            <v>在职</v>
          </cell>
          <cell r="AA28" t="str">
            <v>劳务工</v>
          </cell>
          <cell r="AB28" t="str">
            <v>劳务小时工</v>
          </cell>
        </row>
        <row r="28">
          <cell r="AD28" t="str">
            <v>13768842571</v>
          </cell>
          <cell r="AE28" t="str">
            <v>452226197810194241</v>
          </cell>
          <cell r="AF28" t="str">
            <v>女</v>
          </cell>
          <cell r="AG28">
            <v>45</v>
          </cell>
          <cell r="AH28">
            <v>28782</v>
          </cell>
          <cell r="AI28" t="str">
            <v>否</v>
          </cell>
          <cell r="AJ28" t="str">
            <v>否</v>
          </cell>
          <cell r="AK28" t="str">
            <v>壮族</v>
          </cell>
          <cell r="AL28" t="str">
            <v>广西柳州</v>
          </cell>
        </row>
        <row r="28">
          <cell r="AN28" t="str">
            <v>广西柳州市鱼峰区雒容镇竹车村尚琴屯85号</v>
          </cell>
        </row>
        <row r="28">
          <cell r="AX28">
            <v>44559</v>
          </cell>
          <cell r="AY28">
            <v>44559</v>
          </cell>
        </row>
        <row r="28">
          <cell r="BC28" t="str">
            <v>1年07月</v>
          </cell>
        </row>
        <row r="28">
          <cell r="BO28" t="str">
            <v>捷丰</v>
          </cell>
          <cell r="BP28" t="str">
            <v>初中及以下</v>
          </cell>
        </row>
        <row r="29">
          <cell r="E29" t="str">
            <v>龙治宏</v>
          </cell>
          <cell r="F29" t="str">
            <v>柳州五菱新能源汽车有限公司</v>
          </cell>
          <cell r="G29" t="str">
            <v>生产制造部</v>
          </cell>
        </row>
        <row r="29">
          <cell r="I29" t="str">
            <v>总装车间</v>
          </cell>
        </row>
        <row r="29">
          <cell r="K29" t="str">
            <v>NE00178</v>
          </cell>
          <cell r="L29" t="str">
            <v>装配工</v>
          </cell>
        </row>
        <row r="29">
          <cell r="N29" t="str">
            <v>否</v>
          </cell>
          <cell r="O29" t="str">
            <v>计件</v>
          </cell>
          <cell r="P29" t="str">
            <v>操作类</v>
          </cell>
          <cell r="Q29" t="str">
            <v>计件直接生产</v>
          </cell>
        </row>
        <row r="29">
          <cell r="S29" t="str">
            <v>操作</v>
          </cell>
          <cell r="T29" t="str">
            <v>生产技能人才队伍</v>
          </cell>
          <cell r="U29">
            <v>44572</v>
          </cell>
          <cell r="V29" t="str">
            <v>现有人员</v>
          </cell>
        </row>
        <row r="29">
          <cell r="Z29" t="str">
            <v>在职</v>
          </cell>
          <cell r="AA29" t="str">
            <v>劳务工</v>
          </cell>
          <cell r="AB29" t="str">
            <v>劳务技工</v>
          </cell>
        </row>
        <row r="29">
          <cell r="AD29" t="str">
            <v>18278957568</v>
          </cell>
          <cell r="AE29" t="str">
            <v>450222199705153415</v>
          </cell>
          <cell r="AF29" t="str">
            <v>男</v>
          </cell>
          <cell r="AG29">
            <v>26</v>
          </cell>
          <cell r="AH29">
            <v>35565</v>
          </cell>
          <cell r="AI29" t="str">
            <v>否</v>
          </cell>
          <cell r="AJ29" t="str">
            <v>否</v>
          </cell>
          <cell r="AK29" t="str">
            <v>壮族</v>
          </cell>
          <cell r="AL29" t="str">
            <v>广西柳州</v>
          </cell>
        </row>
        <row r="29">
          <cell r="AN29" t="str">
            <v>广西柳州市柳城县马山镇民委古昔屯1号</v>
          </cell>
        </row>
        <row r="29">
          <cell r="AX29">
            <v>44572</v>
          </cell>
          <cell r="AY29">
            <v>44572</v>
          </cell>
        </row>
        <row r="29">
          <cell r="BC29" t="str">
            <v>1年06月</v>
          </cell>
        </row>
        <row r="29">
          <cell r="BO29" t="str">
            <v>捷丰</v>
          </cell>
          <cell r="BP29" t="str">
            <v>中专职高中技</v>
          </cell>
        </row>
        <row r="30">
          <cell r="E30" t="str">
            <v>刘桥清</v>
          </cell>
          <cell r="F30" t="str">
            <v>柳州五菱新能源汽车有限公司</v>
          </cell>
          <cell r="G30" t="str">
            <v>生产制造部</v>
          </cell>
        </row>
        <row r="30">
          <cell r="I30" t="str">
            <v>总装车间</v>
          </cell>
          <cell r="J30" t="str">
            <v>综合工段</v>
          </cell>
          <cell r="K30" t="str">
            <v>NE00231</v>
          </cell>
          <cell r="L30" t="str">
            <v>装配工</v>
          </cell>
        </row>
        <row r="30">
          <cell r="N30" t="str">
            <v>否</v>
          </cell>
          <cell r="O30" t="str">
            <v>计件</v>
          </cell>
          <cell r="P30" t="str">
            <v>操作类</v>
          </cell>
          <cell r="Q30" t="str">
            <v>计件直接生产</v>
          </cell>
        </row>
        <row r="30">
          <cell r="S30" t="str">
            <v>操作</v>
          </cell>
          <cell r="T30" t="str">
            <v>生产技能人才队伍</v>
          </cell>
          <cell r="U30">
            <v>44603</v>
          </cell>
        </row>
        <row r="30">
          <cell r="Z30" t="str">
            <v>在职</v>
          </cell>
          <cell r="AA30" t="str">
            <v>劳务工</v>
          </cell>
          <cell r="AB30" t="str">
            <v>劳务技工</v>
          </cell>
        </row>
        <row r="30">
          <cell r="AD30" t="str">
            <v>18867067090</v>
          </cell>
          <cell r="AE30" t="str">
            <v>450222199608210318</v>
          </cell>
          <cell r="AF30" t="str">
            <v>男</v>
          </cell>
          <cell r="AG30">
            <v>27</v>
          </cell>
          <cell r="AH30">
            <v>35298</v>
          </cell>
          <cell r="AI30" t="str">
            <v>否</v>
          </cell>
          <cell r="AJ30" t="str">
            <v>否</v>
          </cell>
          <cell r="AK30" t="str">
            <v>汉族</v>
          </cell>
          <cell r="AL30" t="str">
            <v>广西柳州</v>
          </cell>
        </row>
        <row r="30">
          <cell r="AN30" t="str">
            <v>广西省柳州市柳城县东泉镇</v>
          </cell>
        </row>
        <row r="30">
          <cell r="AS30" t="str">
            <v>无</v>
          </cell>
          <cell r="AT30" t="str">
            <v>无</v>
          </cell>
          <cell r="AU30" t="str">
            <v>无</v>
          </cell>
          <cell r="AV30" t="str">
            <v>无</v>
          </cell>
        </row>
        <row r="30">
          <cell r="AX30">
            <v>44603</v>
          </cell>
          <cell r="AY30">
            <v>44603</v>
          </cell>
        </row>
        <row r="30">
          <cell r="BC30" t="str">
            <v>1年05月</v>
          </cell>
        </row>
        <row r="30">
          <cell r="BO30" t="str">
            <v>捷丰</v>
          </cell>
          <cell r="BP30" t="str">
            <v>初中及以下</v>
          </cell>
        </row>
        <row r="31">
          <cell r="E31" t="str">
            <v>邹宝源</v>
          </cell>
          <cell r="F31" t="str">
            <v>柳州五菱新能源汽车有限公司</v>
          </cell>
          <cell r="G31" t="str">
            <v>生产制造部</v>
          </cell>
        </row>
        <row r="31">
          <cell r="I31" t="str">
            <v>总装车间</v>
          </cell>
          <cell r="J31" t="str">
            <v>综合工段</v>
          </cell>
          <cell r="K31" t="str">
            <v>NE00231</v>
          </cell>
          <cell r="L31" t="str">
            <v>装配工</v>
          </cell>
        </row>
        <row r="31">
          <cell r="N31" t="str">
            <v>否</v>
          </cell>
          <cell r="O31" t="str">
            <v>计件</v>
          </cell>
          <cell r="P31" t="str">
            <v>操作类</v>
          </cell>
          <cell r="Q31" t="str">
            <v>计件直接生产</v>
          </cell>
        </row>
        <row r="31">
          <cell r="S31" t="str">
            <v>操作</v>
          </cell>
          <cell r="T31" t="str">
            <v>生产技能人才队伍</v>
          </cell>
          <cell r="U31">
            <v>44603</v>
          </cell>
        </row>
        <row r="31">
          <cell r="Z31" t="str">
            <v>在职</v>
          </cell>
          <cell r="AA31" t="str">
            <v>劳务工</v>
          </cell>
          <cell r="AB31" t="str">
            <v>劳务技工</v>
          </cell>
        </row>
        <row r="31">
          <cell r="AD31" t="str">
            <v>17376158440</v>
          </cell>
          <cell r="AE31" t="str">
            <v>452226199906045119</v>
          </cell>
          <cell r="AF31" t="str">
            <v>男</v>
          </cell>
          <cell r="AG31">
            <v>24</v>
          </cell>
          <cell r="AH31">
            <v>36315</v>
          </cell>
          <cell r="AI31" t="str">
            <v>否</v>
          </cell>
          <cell r="AJ31" t="str">
            <v>否</v>
          </cell>
          <cell r="AK31" t="str">
            <v>汉族</v>
          </cell>
          <cell r="AL31" t="str">
            <v>广西柳州</v>
          </cell>
        </row>
        <row r="31">
          <cell r="AN31" t="str">
            <v>广西来宾市兴宾区蒙村镇龙南村30号</v>
          </cell>
        </row>
        <row r="31">
          <cell r="AS31" t="str">
            <v>无</v>
          </cell>
          <cell r="AT31" t="str">
            <v>无</v>
          </cell>
          <cell r="AU31" t="str">
            <v>无</v>
          </cell>
          <cell r="AV31" t="str">
            <v>无</v>
          </cell>
        </row>
        <row r="31">
          <cell r="AX31">
            <v>44603</v>
          </cell>
          <cell r="AY31">
            <v>44603</v>
          </cell>
        </row>
        <row r="31">
          <cell r="BC31" t="str">
            <v>1年05月</v>
          </cell>
        </row>
        <row r="31">
          <cell r="BO31" t="str">
            <v>众菱</v>
          </cell>
          <cell r="BP31" t="str">
            <v>中专职高中技</v>
          </cell>
        </row>
        <row r="32">
          <cell r="E32" t="str">
            <v>莫艳菊</v>
          </cell>
          <cell r="F32" t="str">
            <v>柳州五菱新能源汽车有限公司</v>
          </cell>
          <cell r="G32" t="str">
            <v>生产制造部</v>
          </cell>
        </row>
        <row r="32">
          <cell r="I32" t="str">
            <v>总装车间</v>
          </cell>
          <cell r="J32" t="str">
            <v>综合工段</v>
          </cell>
          <cell r="K32" t="str">
            <v>NE00231</v>
          </cell>
          <cell r="L32" t="str">
            <v>装配工</v>
          </cell>
        </row>
        <row r="32">
          <cell r="N32" t="str">
            <v>否</v>
          </cell>
          <cell r="O32" t="str">
            <v>计件</v>
          </cell>
          <cell r="P32" t="str">
            <v>操作类</v>
          </cell>
          <cell r="Q32" t="str">
            <v>计件直接生产</v>
          </cell>
        </row>
        <row r="32">
          <cell r="S32" t="str">
            <v>操作</v>
          </cell>
          <cell r="T32" t="str">
            <v>生产技能人才队伍</v>
          </cell>
          <cell r="U32">
            <v>44621</v>
          </cell>
        </row>
        <row r="32">
          <cell r="Z32" t="str">
            <v>在职</v>
          </cell>
          <cell r="AA32" t="str">
            <v>劳务工</v>
          </cell>
          <cell r="AB32" t="str">
            <v>劳务技工</v>
          </cell>
        </row>
        <row r="32">
          <cell r="AD32" t="str">
            <v>15577034660</v>
          </cell>
          <cell r="AE32" t="str">
            <v>452231198809102026</v>
          </cell>
          <cell r="AF32" t="str">
            <v>女</v>
          </cell>
          <cell r="AG32">
            <v>35</v>
          </cell>
          <cell r="AH32">
            <v>32396</v>
          </cell>
          <cell r="AI32" t="str">
            <v>否</v>
          </cell>
          <cell r="AJ32" t="str">
            <v>否</v>
          </cell>
          <cell r="AK32" t="str">
            <v>壮族</v>
          </cell>
          <cell r="AL32" t="str">
            <v>广西忻城</v>
          </cell>
        </row>
        <row r="32">
          <cell r="AN32" t="str">
            <v>广西忻城县大唐镇大塘村洞口屯27号</v>
          </cell>
        </row>
        <row r="32">
          <cell r="AS32" t="str">
            <v>无</v>
          </cell>
          <cell r="AT32" t="str">
            <v>无</v>
          </cell>
          <cell r="AU32" t="str">
            <v>无</v>
          </cell>
          <cell r="AV32" t="str">
            <v>无</v>
          </cell>
        </row>
        <row r="32">
          <cell r="AX32">
            <v>44621</v>
          </cell>
          <cell r="AY32">
            <v>44621</v>
          </cell>
        </row>
        <row r="32">
          <cell r="BC32" t="str">
            <v>1年04月</v>
          </cell>
        </row>
        <row r="32">
          <cell r="BO32" t="str">
            <v>逢春</v>
          </cell>
          <cell r="BP32" t="str">
            <v>初中及以下</v>
          </cell>
        </row>
        <row r="33">
          <cell r="E33" t="str">
            <v>陶雪</v>
          </cell>
          <cell r="F33" t="str">
            <v>柳州五菱新能源汽车有限公司</v>
          </cell>
          <cell r="G33" t="str">
            <v>生产制造部</v>
          </cell>
        </row>
        <row r="33">
          <cell r="I33" t="str">
            <v>总装车间</v>
          </cell>
          <cell r="J33" t="str">
            <v>综合工段</v>
          </cell>
          <cell r="K33" t="str">
            <v>NE00231</v>
          </cell>
          <cell r="L33" t="str">
            <v>装配工</v>
          </cell>
        </row>
        <row r="33">
          <cell r="N33" t="str">
            <v>否</v>
          </cell>
          <cell r="O33" t="str">
            <v>计件</v>
          </cell>
          <cell r="P33" t="str">
            <v>操作类</v>
          </cell>
          <cell r="Q33" t="str">
            <v>计件直接生产</v>
          </cell>
        </row>
        <row r="33">
          <cell r="S33" t="str">
            <v>操作</v>
          </cell>
          <cell r="T33" t="str">
            <v>生产技能人才队伍</v>
          </cell>
          <cell r="U33">
            <v>44621</v>
          </cell>
        </row>
        <row r="33">
          <cell r="Z33" t="str">
            <v>在职</v>
          </cell>
          <cell r="AA33" t="str">
            <v>劳务工</v>
          </cell>
          <cell r="AB33" t="str">
            <v>劳务技工</v>
          </cell>
        </row>
        <row r="33">
          <cell r="AD33" t="str">
            <v>17376101917</v>
          </cell>
          <cell r="AE33" t="str">
            <v>450222198708142426</v>
          </cell>
          <cell r="AF33" t="str">
            <v>女</v>
          </cell>
          <cell r="AG33">
            <v>36</v>
          </cell>
          <cell r="AH33">
            <v>32003</v>
          </cell>
          <cell r="AI33" t="str">
            <v>否</v>
          </cell>
          <cell r="AJ33" t="str">
            <v>否</v>
          </cell>
          <cell r="AK33" t="str">
            <v>壮族</v>
          </cell>
          <cell r="AL33" t="str">
            <v>广西来宾</v>
          </cell>
        </row>
        <row r="33">
          <cell r="AN33" t="str">
            <v>广西来宾市兴宾区凤凰镇龙岩村民委汕头村32号</v>
          </cell>
        </row>
        <row r="33">
          <cell r="AS33" t="str">
            <v>无</v>
          </cell>
          <cell r="AT33" t="str">
            <v>无</v>
          </cell>
          <cell r="AU33" t="str">
            <v>无</v>
          </cell>
          <cell r="AV33" t="str">
            <v>无</v>
          </cell>
        </row>
        <row r="33">
          <cell r="AX33">
            <v>44621</v>
          </cell>
          <cell r="AY33">
            <v>44621</v>
          </cell>
        </row>
        <row r="33">
          <cell r="BC33" t="str">
            <v>1年04月</v>
          </cell>
        </row>
        <row r="33">
          <cell r="BO33" t="str">
            <v>捷丰</v>
          </cell>
          <cell r="BP33" t="str">
            <v>中专职高中技</v>
          </cell>
        </row>
        <row r="34">
          <cell r="E34" t="str">
            <v>李明威</v>
          </cell>
          <cell r="F34" t="str">
            <v>柳州五菱新能源汽车有限公司</v>
          </cell>
          <cell r="G34" t="str">
            <v>生产制造部</v>
          </cell>
        </row>
        <row r="34">
          <cell r="I34" t="str">
            <v>总装车间</v>
          </cell>
          <cell r="J34" t="str">
            <v>综合工段</v>
          </cell>
          <cell r="K34" t="str">
            <v>NE00231</v>
          </cell>
          <cell r="L34" t="str">
            <v>装配工</v>
          </cell>
        </row>
        <row r="34">
          <cell r="N34" t="str">
            <v>否</v>
          </cell>
          <cell r="O34" t="str">
            <v>计件</v>
          </cell>
          <cell r="P34" t="str">
            <v>操作类</v>
          </cell>
          <cell r="Q34" t="str">
            <v>计件直接生产</v>
          </cell>
        </row>
        <row r="34">
          <cell r="S34" t="str">
            <v>操作</v>
          </cell>
          <cell r="T34" t="str">
            <v>生产技能人才队伍</v>
          </cell>
          <cell r="U34">
            <v>44621</v>
          </cell>
        </row>
        <row r="34">
          <cell r="Z34" t="str">
            <v>在职</v>
          </cell>
          <cell r="AA34" t="str">
            <v>劳务工</v>
          </cell>
          <cell r="AB34" t="str">
            <v>劳务技工</v>
          </cell>
        </row>
        <row r="34">
          <cell r="AD34" t="str">
            <v>19947919123</v>
          </cell>
          <cell r="AE34" t="str">
            <v>450902200006241211</v>
          </cell>
          <cell r="AF34" t="str">
            <v>男</v>
          </cell>
          <cell r="AG34">
            <v>23</v>
          </cell>
          <cell r="AH34">
            <v>36701</v>
          </cell>
          <cell r="AI34" t="str">
            <v>否</v>
          </cell>
          <cell r="AJ34" t="str">
            <v>否</v>
          </cell>
          <cell r="AK34" t="str">
            <v>汉族</v>
          </cell>
          <cell r="AL34" t="str">
            <v>广西玉林</v>
          </cell>
        </row>
        <row r="34">
          <cell r="AN34" t="str">
            <v>广西玉林市玉州区名山街道腾杨村李屋18-2号</v>
          </cell>
        </row>
        <row r="34">
          <cell r="AS34" t="str">
            <v>无</v>
          </cell>
          <cell r="AT34" t="str">
            <v>无</v>
          </cell>
          <cell r="AU34" t="str">
            <v>无</v>
          </cell>
          <cell r="AV34" t="str">
            <v>无</v>
          </cell>
        </row>
        <row r="34">
          <cell r="AX34">
            <v>44621</v>
          </cell>
          <cell r="AY34">
            <v>44621</v>
          </cell>
        </row>
        <row r="34">
          <cell r="BC34" t="str">
            <v>1年04月</v>
          </cell>
        </row>
        <row r="34">
          <cell r="BO34" t="str">
            <v>捷丰</v>
          </cell>
          <cell r="BP34" t="str">
            <v>中专职高中技</v>
          </cell>
        </row>
        <row r="35">
          <cell r="E35" t="str">
            <v>覃文拔</v>
          </cell>
          <cell r="F35" t="str">
            <v>柳州五菱新能源汽车有限公司</v>
          </cell>
          <cell r="G35" t="str">
            <v>生产制造部</v>
          </cell>
        </row>
        <row r="35">
          <cell r="I35" t="str">
            <v>车身车间</v>
          </cell>
          <cell r="J35" t="str">
            <v>G100工段</v>
          </cell>
          <cell r="K35" t="str">
            <v>NE00223</v>
          </cell>
          <cell r="L35" t="str">
            <v>悬挂焊工</v>
          </cell>
        </row>
        <row r="35">
          <cell r="N35" t="str">
            <v>否</v>
          </cell>
          <cell r="O35" t="str">
            <v>计件</v>
          </cell>
          <cell r="P35" t="str">
            <v>操作类</v>
          </cell>
          <cell r="Q35" t="str">
            <v>计件直接生产</v>
          </cell>
        </row>
        <row r="35">
          <cell r="S35" t="str">
            <v>操作</v>
          </cell>
          <cell r="T35" t="str">
            <v>生产技能人才队伍</v>
          </cell>
          <cell r="U35">
            <v>44593</v>
          </cell>
        </row>
        <row r="35">
          <cell r="Z35" t="str">
            <v>在职</v>
          </cell>
          <cell r="AA35" t="str">
            <v>劳务工</v>
          </cell>
          <cell r="AB35" t="str">
            <v>劳务技工</v>
          </cell>
        </row>
        <row r="35">
          <cell r="AD35" t="str">
            <v>13481756966</v>
          </cell>
          <cell r="AE35" t="str">
            <v>450221198811102039</v>
          </cell>
          <cell r="AF35" t="str">
            <v>男</v>
          </cell>
          <cell r="AG35">
            <v>35</v>
          </cell>
          <cell r="AH35">
            <v>32457</v>
          </cell>
          <cell r="AI35" t="str">
            <v>否</v>
          </cell>
          <cell r="AJ35" t="str">
            <v>否</v>
          </cell>
          <cell r="AK35" t="str">
            <v>壮族</v>
          </cell>
          <cell r="AL35" t="str">
            <v>广西柳州</v>
          </cell>
        </row>
        <row r="35">
          <cell r="AN35" t="str">
            <v>柳州市柳江区进德镇江中村金先屯</v>
          </cell>
        </row>
        <row r="35">
          <cell r="AS35" t="str">
            <v>无</v>
          </cell>
          <cell r="AT35" t="str">
            <v>无</v>
          </cell>
          <cell r="AU35" t="str">
            <v>无</v>
          </cell>
          <cell r="AV35" t="str">
            <v>无</v>
          </cell>
        </row>
        <row r="35">
          <cell r="AX35">
            <v>44593</v>
          </cell>
          <cell r="AY35">
            <v>44593</v>
          </cell>
        </row>
        <row r="35">
          <cell r="BC35" t="str">
            <v>1年05月</v>
          </cell>
        </row>
        <row r="35">
          <cell r="BO35" t="str">
            <v>豪杰</v>
          </cell>
          <cell r="BP35" t="str">
            <v>初中及以下</v>
          </cell>
        </row>
        <row r="36">
          <cell r="E36" t="str">
            <v>黄汉值</v>
          </cell>
          <cell r="F36" t="str">
            <v>柳州五菱新能源汽车有限公司</v>
          </cell>
          <cell r="G36" t="str">
            <v>生产制造部</v>
          </cell>
        </row>
        <row r="36">
          <cell r="I36" t="str">
            <v>车身车间</v>
          </cell>
          <cell r="J36" t="str">
            <v>G100工段</v>
          </cell>
          <cell r="K36" t="str">
            <v>NE00223</v>
          </cell>
          <cell r="L36" t="str">
            <v>二氧化碳焊工</v>
          </cell>
        </row>
        <row r="36">
          <cell r="N36" t="str">
            <v>否</v>
          </cell>
          <cell r="O36" t="str">
            <v>计件</v>
          </cell>
          <cell r="P36" t="str">
            <v>操作类</v>
          </cell>
          <cell r="Q36" t="str">
            <v>计件直接生产</v>
          </cell>
        </row>
        <row r="36">
          <cell r="S36" t="str">
            <v>操作</v>
          </cell>
          <cell r="T36" t="str">
            <v>生产技能人才队伍</v>
          </cell>
          <cell r="U36">
            <v>44593</v>
          </cell>
        </row>
        <row r="36">
          <cell r="Z36" t="str">
            <v>在职</v>
          </cell>
          <cell r="AA36" t="str">
            <v>劳务工</v>
          </cell>
          <cell r="AB36" t="str">
            <v>劳务技工</v>
          </cell>
        </row>
        <row r="36">
          <cell r="AD36" t="str">
            <v>15877240285</v>
          </cell>
          <cell r="AE36" t="str">
            <v>450221199004111419</v>
          </cell>
          <cell r="AF36" t="str">
            <v>男</v>
          </cell>
          <cell r="AG36">
            <v>33</v>
          </cell>
          <cell r="AH36">
            <v>32974</v>
          </cell>
          <cell r="AI36" t="str">
            <v>否</v>
          </cell>
          <cell r="AJ36" t="str">
            <v>否</v>
          </cell>
          <cell r="AK36" t="str">
            <v>壮族</v>
          </cell>
          <cell r="AL36" t="str">
            <v>广西柳州</v>
          </cell>
        </row>
        <row r="36">
          <cell r="AN36" t="str">
            <v>广西柳江县穿山镇木团村磨石屯76号之一</v>
          </cell>
        </row>
        <row r="36">
          <cell r="AS36" t="str">
            <v>无</v>
          </cell>
          <cell r="AT36" t="str">
            <v>无</v>
          </cell>
          <cell r="AU36" t="str">
            <v>无</v>
          </cell>
          <cell r="AV36" t="str">
            <v>无</v>
          </cell>
        </row>
        <row r="36">
          <cell r="AX36">
            <v>44593</v>
          </cell>
          <cell r="AY36">
            <v>44986</v>
          </cell>
        </row>
        <row r="36">
          <cell r="BC36" t="str">
            <v>1年05月</v>
          </cell>
        </row>
        <row r="36">
          <cell r="BO36" t="str">
            <v>欢创</v>
          </cell>
          <cell r="BP36" t="str">
            <v>初中及以下</v>
          </cell>
        </row>
        <row r="37">
          <cell r="E37" t="str">
            <v>郑新宽</v>
          </cell>
          <cell r="F37" t="str">
            <v>柳州五菱新能源汽车有限公司</v>
          </cell>
          <cell r="G37" t="str">
            <v>生产制造部</v>
          </cell>
        </row>
        <row r="37">
          <cell r="I37" t="str">
            <v>总装车间</v>
          </cell>
          <cell r="J37" t="str">
            <v>综合工段</v>
          </cell>
          <cell r="K37" t="str">
            <v>NE00231</v>
          </cell>
          <cell r="L37" t="str">
            <v>装配工</v>
          </cell>
        </row>
        <row r="37">
          <cell r="N37" t="str">
            <v>否</v>
          </cell>
          <cell r="O37" t="str">
            <v>计件</v>
          </cell>
          <cell r="P37" t="str">
            <v>操作类</v>
          </cell>
          <cell r="Q37" t="str">
            <v>计件直接生产</v>
          </cell>
        </row>
        <row r="37">
          <cell r="S37" t="str">
            <v>操作</v>
          </cell>
          <cell r="T37" t="str">
            <v>生产技能人才队伍</v>
          </cell>
          <cell r="U37">
            <v>44593</v>
          </cell>
        </row>
        <row r="37">
          <cell r="Z37" t="str">
            <v>在职</v>
          </cell>
          <cell r="AA37" t="str">
            <v>劳务工</v>
          </cell>
          <cell r="AB37" t="str">
            <v>劳务技工</v>
          </cell>
        </row>
        <row r="37">
          <cell r="AD37" t="str">
            <v>18178222068</v>
          </cell>
          <cell r="AE37" t="str">
            <v>452223198404032517</v>
          </cell>
          <cell r="AF37" t="str">
            <v>男</v>
          </cell>
          <cell r="AG37">
            <v>39</v>
          </cell>
          <cell r="AH37">
            <v>30775</v>
          </cell>
          <cell r="AI37" t="str">
            <v>否</v>
          </cell>
          <cell r="AJ37" t="str">
            <v>否</v>
          </cell>
          <cell r="AK37" t="str">
            <v>汉族</v>
          </cell>
          <cell r="AL37" t="str">
            <v>广西柳州</v>
          </cell>
        </row>
        <row r="37">
          <cell r="AN37" t="str">
            <v>广西柳州市鱼峰区雒容镇高岩村白浪屯22号</v>
          </cell>
        </row>
        <row r="37">
          <cell r="AS37" t="str">
            <v>无</v>
          </cell>
          <cell r="AT37" t="str">
            <v>无</v>
          </cell>
          <cell r="AU37" t="str">
            <v>无</v>
          </cell>
          <cell r="AV37" t="str">
            <v>无</v>
          </cell>
        </row>
        <row r="37">
          <cell r="AX37">
            <v>44593</v>
          </cell>
          <cell r="AY37">
            <v>44593</v>
          </cell>
        </row>
        <row r="37">
          <cell r="BC37" t="str">
            <v>1年05月</v>
          </cell>
        </row>
        <row r="37">
          <cell r="BO37" t="str">
            <v>捷丰</v>
          </cell>
          <cell r="BP37" t="str">
            <v>初中及以下</v>
          </cell>
        </row>
        <row r="38">
          <cell r="E38" t="str">
            <v>覃智恒</v>
          </cell>
          <cell r="F38" t="str">
            <v>柳州五菱新能源汽车有限公司</v>
          </cell>
          <cell r="G38" t="str">
            <v>生产制造部</v>
          </cell>
        </row>
        <row r="38">
          <cell r="I38" t="str">
            <v>涂装车间</v>
          </cell>
          <cell r="J38" t="str">
            <v>精修工段</v>
          </cell>
          <cell r="K38" t="str">
            <v>NE00229</v>
          </cell>
          <cell r="L38" t="str">
            <v>精修工</v>
          </cell>
        </row>
        <row r="38">
          <cell r="N38" t="str">
            <v>否</v>
          </cell>
          <cell r="O38" t="str">
            <v>计件</v>
          </cell>
          <cell r="P38" t="str">
            <v>操作类</v>
          </cell>
          <cell r="Q38" t="str">
            <v>计件直接生产</v>
          </cell>
        </row>
        <row r="38">
          <cell r="S38" t="str">
            <v>操作</v>
          </cell>
          <cell r="T38" t="str">
            <v>生产技能人才队伍</v>
          </cell>
          <cell r="U38">
            <v>44621</v>
          </cell>
        </row>
        <row r="38">
          <cell r="Z38" t="str">
            <v>在职</v>
          </cell>
          <cell r="AA38" t="str">
            <v>劳务工</v>
          </cell>
          <cell r="AB38" t="str">
            <v>劳务技工</v>
          </cell>
        </row>
        <row r="38">
          <cell r="AD38" t="str">
            <v>15977805525</v>
          </cell>
          <cell r="AE38" t="str">
            <v>452701199709092119</v>
          </cell>
          <cell r="AF38" t="str">
            <v>男</v>
          </cell>
          <cell r="AG38">
            <v>26</v>
          </cell>
          <cell r="AH38">
            <v>35682</v>
          </cell>
          <cell r="AI38" t="str">
            <v>否</v>
          </cell>
          <cell r="AJ38" t="str">
            <v>否</v>
          </cell>
          <cell r="AK38" t="str">
            <v>壮族</v>
          </cell>
          <cell r="AL38" t="str">
            <v>广西河池</v>
          </cell>
        </row>
        <row r="38">
          <cell r="AN38" t="str">
            <v>广西河池实施金城江区保平乡塘静村勇盘屯4号</v>
          </cell>
        </row>
        <row r="38">
          <cell r="AS38" t="str">
            <v>无</v>
          </cell>
          <cell r="AT38" t="str">
            <v>无</v>
          </cell>
          <cell r="AU38" t="str">
            <v>无</v>
          </cell>
          <cell r="AV38" t="str">
            <v>无</v>
          </cell>
        </row>
        <row r="38">
          <cell r="AX38">
            <v>44621</v>
          </cell>
          <cell r="AY38">
            <v>44621</v>
          </cell>
        </row>
        <row r="38">
          <cell r="BC38" t="str">
            <v>1年04月</v>
          </cell>
        </row>
        <row r="38">
          <cell r="BO38" t="str">
            <v>欢创</v>
          </cell>
          <cell r="BP38" t="str">
            <v>大专</v>
          </cell>
        </row>
        <row r="39">
          <cell r="E39" t="str">
            <v>吴新柱</v>
          </cell>
          <cell r="F39" t="str">
            <v>柳州五菱新能源汽车有限公司</v>
          </cell>
          <cell r="G39" t="str">
            <v>生产制造部</v>
          </cell>
        </row>
        <row r="39">
          <cell r="I39" t="str">
            <v>涂装车间</v>
          </cell>
          <cell r="J39" t="str">
            <v>精修工段</v>
          </cell>
          <cell r="K39" t="str">
            <v>NE00229</v>
          </cell>
          <cell r="L39" t="str">
            <v>涂装工</v>
          </cell>
        </row>
        <row r="39">
          <cell r="N39" t="str">
            <v>否</v>
          </cell>
          <cell r="O39" t="str">
            <v>计件</v>
          </cell>
          <cell r="P39" t="str">
            <v>操作类</v>
          </cell>
          <cell r="Q39" t="str">
            <v>计件直接生产</v>
          </cell>
        </row>
        <row r="39">
          <cell r="S39" t="str">
            <v>操作</v>
          </cell>
          <cell r="T39" t="str">
            <v>生产技能人才队伍</v>
          </cell>
          <cell r="U39">
            <v>44621</v>
          </cell>
        </row>
        <row r="39">
          <cell r="Z39" t="str">
            <v>在职</v>
          </cell>
          <cell r="AA39" t="str">
            <v>劳务工</v>
          </cell>
          <cell r="AB39" t="str">
            <v>劳务技工</v>
          </cell>
        </row>
        <row r="39">
          <cell r="AD39" t="str">
            <v>18078211481</v>
          </cell>
          <cell r="AE39" t="str">
            <v>452723198502100031</v>
          </cell>
          <cell r="AF39" t="str">
            <v>男</v>
          </cell>
          <cell r="AG39">
            <v>38</v>
          </cell>
          <cell r="AH39">
            <v>31088</v>
          </cell>
          <cell r="AI39" t="str">
            <v>否</v>
          </cell>
          <cell r="AJ39" t="str">
            <v>否</v>
          </cell>
          <cell r="AK39" t="str">
            <v>仫佬族</v>
          </cell>
          <cell r="AL39" t="str">
            <v>广西罗城</v>
          </cell>
        </row>
        <row r="39">
          <cell r="AN39" t="str">
            <v>广西罗城仫佬自治县东门镇横岸村大呇屯16号</v>
          </cell>
        </row>
        <row r="39">
          <cell r="AS39" t="str">
            <v>无</v>
          </cell>
          <cell r="AT39" t="str">
            <v>无</v>
          </cell>
          <cell r="AU39" t="str">
            <v>无</v>
          </cell>
          <cell r="AV39" t="str">
            <v>无</v>
          </cell>
        </row>
        <row r="39">
          <cell r="AX39">
            <v>44621</v>
          </cell>
          <cell r="AY39">
            <v>44814</v>
          </cell>
        </row>
        <row r="39">
          <cell r="BC39" t="str">
            <v>1年04月</v>
          </cell>
        </row>
        <row r="39">
          <cell r="BO39" t="str">
            <v>捷丰</v>
          </cell>
          <cell r="BP39" t="str">
            <v>中专职高中技</v>
          </cell>
        </row>
        <row r="40">
          <cell r="E40" t="str">
            <v>蓝振周</v>
          </cell>
          <cell r="F40" t="str">
            <v>柳州五菱新能源汽车有限公司</v>
          </cell>
          <cell r="G40" t="str">
            <v>生产制造部</v>
          </cell>
        </row>
        <row r="40">
          <cell r="I40" t="str">
            <v>涂装车间</v>
          </cell>
          <cell r="J40" t="str">
            <v>精修工段</v>
          </cell>
          <cell r="K40" t="str">
            <v>NE00229</v>
          </cell>
          <cell r="L40" t="str">
            <v>涂装工</v>
          </cell>
        </row>
        <row r="40">
          <cell r="N40" t="str">
            <v>否</v>
          </cell>
          <cell r="O40" t="str">
            <v>计件</v>
          </cell>
          <cell r="P40" t="str">
            <v>操作类</v>
          </cell>
          <cell r="Q40" t="str">
            <v>计件直接生产</v>
          </cell>
        </row>
        <row r="40">
          <cell r="S40" t="str">
            <v>操作</v>
          </cell>
          <cell r="T40" t="str">
            <v>生产技能人才队伍</v>
          </cell>
          <cell r="U40">
            <v>44621</v>
          </cell>
        </row>
        <row r="40">
          <cell r="Z40" t="str">
            <v>在职</v>
          </cell>
          <cell r="AA40" t="str">
            <v>劳务工</v>
          </cell>
          <cell r="AB40" t="str">
            <v>劳务技工</v>
          </cell>
        </row>
        <row r="40">
          <cell r="AD40" t="str">
            <v>15278823021</v>
          </cell>
          <cell r="AE40" t="str">
            <v>452231199912203559</v>
          </cell>
          <cell r="AF40" t="str">
            <v>男</v>
          </cell>
          <cell r="AG40">
            <v>24</v>
          </cell>
          <cell r="AH40">
            <v>36514</v>
          </cell>
          <cell r="AI40" t="str">
            <v>否</v>
          </cell>
          <cell r="AJ40" t="str">
            <v>否</v>
          </cell>
          <cell r="AK40" t="str">
            <v>壮族</v>
          </cell>
          <cell r="AL40" t="str">
            <v>广西忻城</v>
          </cell>
        </row>
        <row r="40">
          <cell r="AN40" t="str">
            <v>广西省忻城县果遂乡果遂村共莫屯25号</v>
          </cell>
        </row>
        <row r="40">
          <cell r="AS40" t="str">
            <v>无</v>
          </cell>
          <cell r="AT40" t="str">
            <v>无</v>
          </cell>
          <cell r="AU40" t="str">
            <v>无</v>
          </cell>
          <cell r="AV40" t="str">
            <v>无</v>
          </cell>
        </row>
        <row r="40">
          <cell r="AX40">
            <v>44621</v>
          </cell>
          <cell r="AY40">
            <v>44814</v>
          </cell>
        </row>
        <row r="40">
          <cell r="BC40" t="str">
            <v>1年04月</v>
          </cell>
        </row>
        <row r="40">
          <cell r="BO40" t="str">
            <v>捷丰</v>
          </cell>
          <cell r="BP40" t="str">
            <v>中专职高中技</v>
          </cell>
        </row>
        <row r="41">
          <cell r="E41" t="str">
            <v>黄传发</v>
          </cell>
          <cell r="F41" t="str">
            <v>柳州五菱新能源汽车有限公司</v>
          </cell>
          <cell r="G41" t="str">
            <v>生产制造部</v>
          </cell>
        </row>
        <row r="41">
          <cell r="I41" t="str">
            <v>涂装车间</v>
          </cell>
          <cell r="J41" t="str">
            <v>精修工段</v>
          </cell>
          <cell r="K41" t="str">
            <v>NE00229</v>
          </cell>
          <cell r="L41" t="str">
            <v>涂装工</v>
          </cell>
        </row>
        <row r="41">
          <cell r="N41" t="str">
            <v>否</v>
          </cell>
          <cell r="O41" t="str">
            <v>计件</v>
          </cell>
          <cell r="P41" t="str">
            <v>操作类</v>
          </cell>
          <cell r="Q41" t="str">
            <v>计件直接生产</v>
          </cell>
        </row>
        <row r="41">
          <cell r="S41" t="str">
            <v>操作</v>
          </cell>
          <cell r="T41" t="str">
            <v>生产技能人才队伍</v>
          </cell>
          <cell r="U41">
            <v>44621</v>
          </cell>
        </row>
        <row r="41">
          <cell r="Z41" t="str">
            <v>在职</v>
          </cell>
          <cell r="AA41" t="str">
            <v>劳务工</v>
          </cell>
          <cell r="AB41" t="str">
            <v>劳务技工</v>
          </cell>
        </row>
        <row r="41">
          <cell r="AD41" t="str">
            <v>17777239242</v>
          </cell>
          <cell r="AE41" t="str">
            <v>452226199511233318</v>
          </cell>
          <cell r="AF41" t="str">
            <v>男</v>
          </cell>
          <cell r="AG41">
            <v>28</v>
          </cell>
          <cell r="AH41">
            <v>35026</v>
          </cell>
          <cell r="AI41" t="str">
            <v>否</v>
          </cell>
          <cell r="AJ41" t="str">
            <v>否</v>
          </cell>
          <cell r="AK41" t="str">
            <v>壮族</v>
          </cell>
          <cell r="AL41" t="str">
            <v>广西柳州</v>
          </cell>
        </row>
        <row r="41">
          <cell r="AN41" t="str">
            <v>广西来宾市兴宾区迁江镇高长村民委下六村72号</v>
          </cell>
        </row>
        <row r="41">
          <cell r="AS41" t="str">
            <v>无</v>
          </cell>
          <cell r="AT41" t="str">
            <v>无</v>
          </cell>
          <cell r="AU41" t="str">
            <v>无</v>
          </cell>
          <cell r="AV41" t="str">
            <v>无</v>
          </cell>
        </row>
        <row r="41">
          <cell r="AX41">
            <v>44621</v>
          </cell>
          <cell r="AY41">
            <v>44814</v>
          </cell>
        </row>
        <row r="41">
          <cell r="BC41" t="str">
            <v>1年04月</v>
          </cell>
        </row>
        <row r="41">
          <cell r="BO41" t="str">
            <v>捷丰</v>
          </cell>
          <cell r="BP41" t="str">
            <v>中专职高中技</v>
          </cell>
        </row>
        <row r="42">
          <cell r="E42" t="str">
            <v>叶丽花</v>
          </cell>
          <cell r="F42" t="str">
            <v>柳州五菱新能源汽车有限公司</v>
          </cell>
          <cell r="G42" t="str">
            <v>生产制造部</v>
          </cell>
        </row>
        <row r="42">
          <cell r="I42" t="str">
            <v>涂装车间</v>
          </cell>
          <cell r="J42" t="str">
            <v>精修工段</v>
          </cell>
          <cell r="K42" t="str">
            <v>NE00229</v>
          </cell>
          <cell r="L42" t="str">
            <v>精修工</v>
          </cell>
        </row>
        <row r="42">
          <cell r="N42" t="str">
            <v>否</v>
          </cell>
          <cell r="O42" t="str">
            <v>计件</v>
          </cell>
          <cell r="P42" t="str">
            <v>操作类</v>
          </cell>
          <cell r="Q42" t="str">
            <v>计件直接生产</v>
          </cell>
        </row>
        <row r="42">
          <cell r="S42" t="str">
            <v>操作</v>
          </cell>
          <cell r="T42" t="str">
            <v>生产技能人才队伍</v>
          </cell>
          <cell r="U42">
            <v>44621</v>
          </cell>
        </row>
        <row r="42">
          <cell r="Z42" t="str">
            <v>在职</v>
          </cell>
          <cell r="AA42" t="str">
            <v>劳务工</v>
          </cell>
          <cell r="AB42" t="str">
            <v>劳务技工</v>
          </cell>
        </row>
        <row r="42">
          <cell r="AD42" t="str">
            <v>15877263200</v>
          </cell>
          <cell r="AE42" t="str">
            <v>450221198607161429</v>
          </cell>
          <cell r="AF42" t="str">
            <v>女</v>
          </cell>
          <cell r="AG42">
            <v>37</v>
          </cell>
          <cell r="AH42">
            <v>31609</v>
          </cell>
          <cell r="AI42" t="str">
            <v>否</v>
          </cell>
          <cell r="AJ42" t="str">
            <v>否</v>
          </cell>
          <cell r="AK42" t="str">
            <v>汉族</v>
          </cell>
          <cell r="AL42" t="str">
            <v>广西柳州</v>
          </cell>
        </row>
        <row r="42">
          <cell r="AN42" t="str">
            <v>广西柳州市柳东新区正和城D栋5栋1-18-2号</v>
          </cell>
        </row>
        <row r="42">
          <cell r="AS42" t="str">
            <v>无</v>
          </cell>
          <cell r="AT42" t="str">
            <v>无</v>
          </cell>
          <cell r="AU42" t="str">
            <v>无</v>
          </cell>
          <cell r="AV42" t="str">
            <v>无</v>
          </cell>
        </row>
        <row r="42">
          <cell r="AX42">
            <v>44621</v>
          </cell>
          <cell r="AY42">
            <v>44621</v>
          </cell>
        </row>
        <row r="42">
          <cell r="BC42" t="str">
            <v>1年04月</v>
          </cell>
        </row>
        <row r="42">
          <cell r="BO42" t="str">
            <v>众菱</v>
          </cell>
          <cell r="BP42" t="str">
            <v>中专职高中技</v>
          </cell>
        </row>
        <row r="43">
          <cell r="E43" t="str">
            <v>覃益</v>
          </cell>
          <cell r="F43" t="str">
            <v>柳州五菱新能源汽车有限公司</v>
          </cell>
          <cell r="G43" t="str">
            <v>生产制造部</v>
          </cell>
        </row>
        <row r="43">
          <cell r="I43" t="str">
            <v>涂装车间</v>
          </cell>
          <cell r="J43" t="str">
            <v>面漆工段</v>
          </cell>
          <cell r="K43" t="str">
            <v>NE00233</v>
          </cell>
          <cell r="L43" t="str">
            <v>涂装工</v>
          </cell>
        </row>
        <row r="43">
          <cell r="N43" t="str">
            <v>否</v>
          </cell>
          <cell r="O43" t="str">
            <v>计件</v>
          </cell>
          <cell r="P43" t="str">
            <v>操作类</v>
          </cell>
          <cell r="Q43" t="str">
            <v>计件直接生产</v>
          </cell>
        </row>
        <row r="43">
          <cell r="S43" t="str">
            <v>操作</v>
          </cell>
          <cell r="T43" t="str">
            <v>生产技能人才队伍</v>
          </cell>
          <cell r="U43">
            <v>44621</v>
          </cell>
        </row>
        <row r="43">
          <cell r="Z43" t="str">
            <v>在职</v>
          </cell>
          <cell r="AA43" t="str">
            <v>劳务工</v>
          </cell>
          <cell r="AB43" t="str">
            <v>劳务技工</v>
          </cell>
        </row>
        <row r="43">
          <cell r="AD43" t="str">
            <v>19167006796</v>
          </cell>
          <cell r="AE43" t="str">
            <v>45022119921223291X</v>
          </cell>
          <cell r="AF43" t="str">
            <v>男</v>
          </cell>
          <cell r="AG43">
            <v>31</v>
          </cell>
          <cell r="AH43">
            <v>33961</v>
          </cell>
          <cell r="AI43" t="str">
            <v>否</v>
          </cell>
          <cell r="AJ43" t="str">
            <v>否</v>
          </cell>
          <cell r="AK43" t="str">
            <v>壮族</v>
          </cell>
          <cell r="AL43" t="str">
            <v>广西柳州</v>
          </cell>
        </row>
        <row r="43">
          <cell r="AN43" t="str">
            <v>广西柳州市柳江区成团镇里湾村香烟屯40号</v>
          </cell>
        </row>
        <row r="43">
          <cell r="AS43" t="str">
            <v>无</v>
          </cell>
          <cell r="AT43" t="str">
            <v>无</v>
          </cell>
          <cell r="AU43" t="str">
            <v>无</v>
          </cell>
          <cell r="AV43" t="str">
            <v>无</v>
          </cell>
        </row>
        <row r="43">
          <cell r="AX43">
            <v>44621</v>
          </cell>
          <cell r="AY43">
            <v>44621</v>
          </cell>
        </row>
        <row r="43">
          <cell r="BC43" t="str">
            <v>1年04月</v>
          </cell>
        </row>
        <row r="43">
          <cell r="BO43" t="str">
            <v>众菱</v>
          </cell>
          <cell r="BP43" t="str">
            <v>中专职高中技</v>
          </cell>
        </row>
        <row r="44">
          <cell r="E44" t="str">
            <v>廖昌和</v>
          </cell>
          <cell r="F44" t="str">
            <v>柳州五菱新能源汽车有限公司</v>
          </cell>
          <cell r="G44" t="str">
            <v>生产制造部</v>
          </cell>
        </row>
        <row r="44">
          <cell r="I44" t="str">
            <v>涂装车间</v>
          </cell>
          <cell r="J44" t="str">
            <v>面漆工段</v>
          </cell>
          <cell r="K44" t="str">
            <v>NE00233</v>
          </cell>
          <cell r="L44" t="str">
            <v>涂装工</v>
          </cell>
        </row>
        <row r="44">
          <cell r="N44" t="str">
            <v>否</v>
          </cell>
          <cell r="O44" t="str">
            <v>计件</v>
          </cell>
          <cell r="P44" t="str">
            <v>操作类</v>
          </cell>
          <cell r="Q44" t="str">
            <v>计件直接生产</v>
          </cell>
        </row>
        <row r="44">
          <cell r="S44" t="str">
            <v>操作</v>
          </cell>
          <cell r="T44" t="str">
            <v>生产技能人才队伍</v>
          </cell>
          <cell r="U44">
            <v>44621</v>
          </cell>
        </row>
        <row r="44">
          <cell r="Z44" t="str">
            <v>在职</v>
          </cell>
          <cell r="AA44" t="str">
            <v>劳务工</v>
          </cell>
          <cell r="AB44" t="str">
            <v>劳务技工</v>
          </cell>
        </row>
        <row r="44">
          <cell r="AD44" t="str">
            <v>13667725962</v>
          </cell>
          <cell r="AE44" t="str">
            <v>452227199406043615</v>
          </cell>
          <cell r="AF44" t="str">
            <v>男</v>
          </cell>
          <cell r="AG44">
            <v>29</v>
          </cell>
          <cell r="AH44">
            <v>34489</v>
          </cell>
          <cell r="AI44" t="str">
            <v>否</v>
          </cell>
          <cell r="AJ44" t="str">
            <v>否</v>
          </cell>
          <cell r="AK44" t="str">
            <v>壮族</v>
          </cell>
          <cell r="AL44" t="str">
            <v>广西柳州</v>
          </cell>
        </row>
        <row r="44">
          <cell r="AN44" t="str">
            <v>广西柳州市融安县校板乡古板村</v>
          </cell>
        </row>
        <row r="44">
          <cell r="AS44" t="str">
            <v>无</v>
          </cell>
          <cell r="AT44" t="str">
            <v>无</v>
          </cell>
          <cell r="AU44" t="str">
            <v>无</v>
          </cell>
          <cell r="AV44" t="str">
            <v>无</v>
          </cell>
        </row>
        <row r="44">
          <cell r="AX44">
            <v>44621</v>
          </cell>
          <cell r="AY44">
            <v>44621</v>
          </cell>
        </row>
        <row r="44">
          <cell r="BC44" t="str">
            <v>1年04月</v>
          </cell>
        </row>
        <row r="44">
          <cell r="BO44" t="str">
            <v>众菱</v>
          </cell>
          <cell r="BP44" t="str">
            <v>中专职高中技</v>
          </cell>
        </row>
        <row r="45">
          <cell r="E45" t="str">
            <v>石淋芳</v>
          </cell>
          <cell r="F45" t="str">
            <v>柳州五菱新能源汽车有限公司</v>
          </cell>
          <cell r="G45" t="str">
            <v>生产制造部</v>
          </cell>
        </row>
        <row r="45">
          <cell r="I45" t="str">
            <v>涂装车间</v>
          </cell>
          <cell r="J45" t="str">
            <v>精修工段</v>
          </cell>
          <cell r="K45" t="str">
            <v>NE00229</v>
          </cell>
          <cell r="L45" t="str">
            <v>精修工</v>
          </cell>
        </row>
        <row r="45">
          <cell r="N45" t="str">
            <v>否</v>
          </cell>
          <cell r="O45" t="str">
            <v>计件</v>
          </cell>
          <cell r="P45" t="str">
            <v>操作类</v>
          </cell>
          <cell r="Q45" t="str">
            <v>计件直接生产</v>
          </cell>
        </row>
        <row r="45">
          <cell r="S45" t="str">
            <v>操作</v>
          </cell>
          <cell r="T45" t="str">
            <v>生产技能人才队伍</v>
          </cell>
          <cell r="U45">
            <v>44621</v>
          </cell>
        </row>
        <row r="45">
          <cell r="Z45" t="str">
            <v>在职</v>
          </cell>
          <cell r="AA45" t="str">
            <v>劳务工</v>
          </cell>
          <cell r="AB45" t="str">
            <v>劳务技工</v>
          </cell>
        </row>
        <row r="45">
          <cell r="AD45" t="str">
            <v>18276242053</v>
          </cell>
          <cell r="AE45" t="str">
            <v>452328198311271524</v>
          </cell>
          <cell r="AF45" t="str">
            <v>女</v>
          </cell>
          <cell r="AG45">
            <v>40</v>
          </cell>
          <cell r="AH45">
            <v>30647</v>
          </cell>
          <cell r="AI45" t="str">
            <v>否</v>
          </cell>
          <cell r="AJ45" t="str">
            <v>否</v>
          </cell>
          <cell r="AK45" t="str">
            <v>苗族</v>
          </cell>
          <cell r="AL45" t="str">
            <v>广西柳州</v>
          </cell>
        </row>
        <row r="45">
          <cell r="AN45" t="str">
            <v>广西龙胜各族自治县伟江乡中洞村白泥组140号</v>
          </cell>
        </row>
        <row r="45">
          <cell r="AS45" t="str">
            <v>无</v>
          </cell>
          <cell r="AT45" t="str">
            <v>无</v>
          </cell>
          <cell r="AU45" t="str">
            <v>无</v>
          </cell>
          <cell r="AV45" t="str">
            <v>无</v>
          </cell>
        </row>
        <row r="45">
          <cell r="AX45">
            <v>44621</v>
          </cell>
          <cell r="AY45">
            <v>44621</v>
          </cell>
        </row>
        <row r="45">
          <cell r="BC45" t="str">
            <v>1年04月</v>
          </cell>
        </row>
        <row r="45">
          <cell r="BO45" t="str">
            <v>逢春</v>
          </cell>
          <cell r="BP45" t="str">
            <v>大专</v>
          </cell>
        </row>
        <row r="46">
          <cell r="E46" t="str">
            <v>盘柳莉</v>
          </cell>
          <cell r="F46" t="str">
            <v>柳州五菱新能源汽车有限公司</v>
          </cell>
          <cell r="G46" t="str">
            <v>生产制造部</v>
          </cell>
        </row>
        <row r="46">
          <cell r="I46" t="str">
            <v>涂装车间</v>
          </cell>
          <cell r="J46" t="str">
            <v>精修工段</v>
          </cell>
          <cell r="K46" t="str">
            <v>NE00229</v>
          </cell>
          <cell r="L46" t="str">
            <v>精修工</v>
          </cell>
        </row>
        <row r="46">
          <cell r="N46" t="str">
            <v>否</v>
          </cell>
          <cell r="O46" t="str">
            <v>计件</v>
          </cell>
          <cell r="P46" t="str">
            <v>操作类</v>
          </cell>
          <cell r="Q46" t="str">
            <v>计件直接生产</v>
          </cell>
        </row>
        <row r="46">
          <cell r="S46" t="str">
            <v>操作</v>
          </cell>
          <cell r="T46" t="str">
            <v>生产技能人才队伍</v>
          </cell>
          <cell r="U46">
            <v>44621</v>
          </cell>
        </row>
        <row r="46">
          <cell r="Z46" t="str">
            <v>在职</v>
          </cell>
          <cell r="AA46" t="str">
            <v>劳务工</v>
          </cell>
          <cell r="AB46" t="str">
            <v>劳务技工</v>
          </cell>
        </row>
        <row r="46">
          <cell r="AD46" t="str">
            <v>15347722920</v>
          </cell>
          <cell r="AE46" t="str">
            <v>452231199809302022</v>
          </cell>
          <cell r="AF46" t="str">
            <v>女</v>
          </cell>
          <cell r="AG46">
            <v>25</v>
          </cell>
          <cell r="AH46">
            <v>36068</v>
          </cell>
          <cell r="AI46" t="str">
            <v>否</v>
          </cell>
          <cell r="AJ46" t="str">
            <v>否</v>
          </cell>
          <cell r="AK46" t="str">
            <v>壮族</v>
          </cell>
          <cell r="AL46" t="str">
            <v>广西忻城</v>
          </cell>
        </row>
        <row r="46">
          <cell r="AN46" t="str">
            <v>广西忻城县大塘镇木兰村龙佳屯11号</v>
          </cell>
        </row>
        <row r="46">
          <cell r="AS46" t="str">
            <v>无</v>
          </cell>
          <cell r="AT46" t="str">
            <v>无</v>
          </cell>
          <cell r="AU46" t="str">
            <v>无</v>
          </cell>
          <cell r="AV46" t="str">
            <v>无</v>
          </cell>
        </row>
        <row r="46">
          <cell r="AX46">
            <v>44621</v>
          </cell>
          <cell r="AY46">
            <v>44621</v>
          </cell>
        </row>
        <row r="46">
          <cell r="BC46" t="str">
            <v>1年04月</v>
          </cell>
        </row>
        <row r="46">
          <cell r="BO46" t="str">
            <v>逢春</v>
          </cell>
          <cell r="BP46" t="str">
            <v>中专职高中技</v>
          </cell>
        </row>
        <row r="47">
          <cell r="E47" t="str">
            <v>黄勇</v>
          </cell>
          <cell r="F47" t="str">
            <v>柳州五菱新能源汽车有限公司</v>
          </cell>
          <cell r="G47" t="str">
            <v>生产制造部</v>
          </cell>
        </row>
        <row r="47">
          <cell r="I47" t="str">
            <v>总装车间</v>
          </cell>
          <cell r="J47" t="str">
            <v>综合工段</v>
          </cell>
          <cell r="K47" t="str">
            <v>NE00231</v>
          </cell>
          <cell r="L47" t="str">
            <v>装配工</v>
          </cell>
        </row>
        <row r="47">
          <cell r="N47" t="str">
            <v>否</v>
          </cell>
          <cell r="O47" t="str">
            <v>计件</v>
          </cell>
          <cell r="P47" t="str">
            <v>操作类</v>
          </cell>
          <cell r="Q47" t="str">
            <v>计件直接生产</v>
          </cell>
        </row>
        <row r="47">
          <cell r="S47" t="str">
            <v>操作</v>
          </cell>
          <cell r="T47" t="str">
            <v>生产技能人才队伍</v>
          </cell>
          <cell r="U47">
            <v>44621</v>
          </cell>
        </row>
        <row r="47">
          <cell r="Z47" t="str">
            <v>在职</v>
          </cell>
          <cell r="AA47" t="str">
            <v>劳务工</v>
          </cell>
          <cell r="AB47" t="str">
            <v>劳务技工</v>
          </cell>
        </row>
        <row r="47">
          <cell r="AD47" t="str">
            <v>17261882492</v>
          </cell>
          <cell r="AE47" t="str">
            <v>452702198302080978</v>
          </cell>
          <cell r="AF47" t="str">
            <v>男</v>
          </cell>
          <cell r="AG47">
            <v>40</v>
          </cell>
          <cell r="AH47">
            <v>30355</v>
          </cell>
          <cell r="AI47" t="str">
            <v>否</v>
          </cell>
          <cell r="AJ47" t="str">
            <v>否</v>
          </cell>
          <cell r="AK47" t="str">
            <v>壮族</v>
          </cell>
          <cell r="AL47" t="str">
            <v>广西宜州</v>
          </cell>
        </row>
        <row r="47">
          <cell r="AN47" t="str">
            <v>广西宜州市屏南乡果立村板江屯81号</v>
          </cell>
        </row>
        <row r="47">
          <cell r="AS47" t="str">
            <v>无</v>
          </cell>
          <cell r="AT47" t="str">
            <v>无</v>
          </cell>
          <cell r="AU47" t="str">
            <v>无</v>
          </cell>
          <cell r="AV47" t="str">
            <v>无</v>
          </cell>
        </row>
        <row r="47">
          <cell r="AX47">
            <v>44621</v>
          </cell>
          <cell r="AY47">
            <v>44621</v>
          </cell>
        </row>
        <row r="47">
          <cell r="BC47" t="str">
            <v>1年04月</v>
          </cell>
        </row>
        <row r="47">
          <cell r="BO47" t="str">
            <v>欢创</v>
          </cell>
          <cell r="BP47" t="str">
            <v>初中及以下</v>
          </cell>
        </row>
        <row r="48">
          <cell r="E48" t="str">
            <v>梁德胜</v>
          </cell>
          <cell r="F48" t="str">
            <v>柳州五菱新能源汽车有限公司</v>
          </cell>
          <cell r="G48" t="str">
            <v>生产制造部</v>
          </cell>
        </row>
        <row r="48">
          <cell r="I48" t="str">
            <v>涂装车间</v>
          </cell>
          <cell r="J48" t="str">
            <v>精修工段</v>
          </cell>
          <cell r="K48" t="str">
            <v>NE00229</v>
          </cell>
          <cell r="L48" t="str">
            <v>精修工</v>
          </cell>
        </row>
        <row r="48">
          <cell r="N48" t="str">
            <v>否</v>
          </cell>
          <cell r="O48" t="str">
            <v>计件</v>
          </cell>
          <cell r="P48" t="str">
            <v>操作类</v>
          </cell>
          <cell r="Q48" t="str">
            <v>计件直接生产</v>
          </cell>
        </row>
        <row r="48">
          <cell r="S48" t="str">
            <v>操作</v>
          </cell>
          <cell r="T48" t="str">
            <v>生产技能人才队伍</v>
          </cell>
          <cell r="U48">
            <v>44621</v>
          </cell>
        </row>
        <row r="48">
          <cell r="Z48" t="str">
            <v>在职</v>
          </cell>
          <cell r="AA48" t="str">
            <v>劳务工</v>
          </cell>
          <cell r="AB48" t="str">
            <v>劳务技工</v>
          </cell>
        </row>
        <row r="48">
          <cell r="AD48" t="str">
            <v>18815441263</v>
          </cell>
          <cell r="AE48" t="str">
            <v>452224200006162013</v>
          </cell>
          <cell r="AF48" t="str">
            <v>男</v>
          </cell>
          <cell r="AG48">
            <v>23</v>
          </cell>
          <cell r="AH48">
            <v>36693</v>
          </cell>
          <cell r="AI48" t="str">
            <v>否</v>
          </cell>
          <cell r="AJ48" t="str">
            <v>否</v>
          </cell>
          <cell r="AK48" t="str">
            <v>壮族</v>
          </cell>
          <cell r="AL48" t="str">
            <v>广西来宾</v>
          </cell>
        </row>
        <row r="48">
          <cell r="AN48" t="str">
            <v>广西象州县运江镇水寨村民委龙塘村26-2号</v>
          </cell>
        </row>
        <row r="48">
          <cell r="AS48" t="str">
            <v>无</v>
          </cell>
          <cell r="AT48" t="str">
            <v>无</v>
          </cell>
          <cell r="AU48" t="str">
            <v>无</v>
          </cell>
          <cell r="AV48" t="str">
            <v>无</v>
          </cell>
        </row>
        <row r="48">
          <cell r="AX48">
            <v>44621</v>
          </cell>
          <cell r="AY48">
            <v>44621</v>
          </cell>
        </row>
        <row r="48">
          <cell r="BC48" t="str">
            <v>1年04月</v>
          </cell>
        </row>
        <row r="48">
          <cell r="BO48" t="str">
            <v>欢创</v>
          </cell>
          <cell r="BP48" t="str">
            <v>中专职高中技</v>
          </cell>
        </row>
        <row r="49">
          <cell r="E49" t="str">
            <v>王雁</v>
          </cell>
          <cell r="F49" t="str">
            <v>柳州五菱新能源汽车有限公司</v>
          </cell>
          <cell r="G49" t="str">
            <v>生产制造部</v>
          </cell>
        </row>
        <row r="49">
          <cell r="I49" t="str">
            <v>车身车间</v>
          </cell>
          <cell r="J49" t="str">
            <v>G100工段</v>
          </cell>
          <cell r="K49" t="str">
            <v>NE00223</v>
          </cell>
          <cell r="L49" t="str">
            <v>悬挂焊工</v>
          </cell>
        </row>
        <row r="49">
          <cell r="N49" t="str">
            <v>否</v>
          </cell>
          <cell r="O49" t="str">
            <v>计件</v>
          </cell>
          <cell r="P49" t="str">
            <v>操作类</v>
          </cell>
          <cell r="Q49" t="str">
            <v>计件直接生产</v>
          </cell>
        </row>
        <row r="49">
          <cell r="S49" t="str">
            <v>操作</v>
          </cell>
          <cell r="T49" t="str">
            <v>生产技能人才队伍</v>
          </cell>
          <cell r="U49">
            <v>44663</v>
          </cell>
        </row>
        <row r="49">
          <cell r="W49" t="str">
            <v>社会招聘</v>
          </cell>
        </row>
        <row r="49">
          <cell r="Z49" t="str">
            <v>在职</v>
          </cell>
          <cell r="AA49" t="str">
            <v>劳务工</v>
          </cell>
          <cell r="AB49" t="str">
            <v>劳务技工</v>
          </cell>
        </row>
        <row r="49">
          <cell r="AD49" t="str">
            <v>15078507650</v>
          </cell>
          <cell r="AE49" t="str">
            <v>452227197811213041</v>
          </cell>
          <cell r="AF49" t="str">
            <v>女</v>
          </cell>
          <cell r="AG49">
            <v>45</v>
          </cell>
          <cell r="AH49">
            <v>28815</v>
          </cell>
          <cell r="AI49" t="str">
            <v>否</v>
          </cell>
          <cell r="AJ49" t="str">
            <v>否</v>
          </cell>
          <cell r="AK49" t="str">
            <v>汉族</v>
          </cell>
          <cell r="AL49" t="str">
            <v>广西融水</v>
          </cell>
        </row>
        <row r="49">
          <cell r="AN49" t="str">
            <v>广西融水县长安镇大桥东路81号</v>
          </cell>
        </row>
        <row r="49">
          <cell r="AS49" t="str">
            <v>无</v>
          </cell>
          <cell r="AT49" t="str">
            <v>无</v>
          </cell>
          <cell r="AU49" t="str">
            <v>无</v>
          </cell>
          <cell r="AV49" t="str">
            <v>无</v>
          </cell>
        </row>
        <row r="49">
          <cell r="AX49">
            <v>44663</v>
          </cell>
          <cell r="AY49">
            <v>44663</v>
          </cell>
        </row>
        <row r="49">
          <cell r="BC49" t="str">
            <v>1年03月</v>
          </cell>
        </row>
        <row r="49">
          <cell r="BO49" t="str">
            <v>众菱</v>
          </cell>
          <cell r="BP49" t="str">
            <v>中专职高中技</v>
          </cell>
        </row>
        <row r="50">
          <cell r="E50" t="str">
            <v>钟伟宁</v>
          </cell>
          <cell r="F50" t="str">
            <v>柳州五菱新能源汽车有限公司</v>
          </cell>
          <cell r="G50" t="str">
            <v>生产制造部</v>
          </cell>
        </row>
        <row r="50">
          <cell r="I50" t="str">
            <v>车身车间</v>
          </cell>
          <cell r="J50" t="str">
            <v>G100工段</v>
          </cell>
          <cell r="K50" t="str">
            <v>NE00223</v>
          </cell>
          <cell r="L50" t="str">
            <v>悬挂焊工</v>
          </cell>
        </row>
        <row r="50">
          <cell r="N50" t="str">
            <v>否</v>
          </cell>
          <cell r="O50" t="str">
            <v>计件</v>
          </cell>
          <cell r="P50" t="str">
            <v>操作类</v>
          </cell>
          <cell r="Q50" t="str">
            <v>计件直接生产</v>
          </cell>
        </row>
        <row r="50">
          <cell r="S50" t="str">
            <v>操作</v>
          </cell>
          <cell r="T50" t="str">
            <v>生产技能人才队伍</v>
          </cell>
          <cell r="U50">
            <v>44672</v>
          </cell>
        </row>
        <row r="50">
          <cell r="W50" t="str">
            <v>社会招聘</v>
          </cell>
        </row>
        <row r="50">
          <cell r="Z50" t="str">
            <v>在职</v>
          </cell>
          <cell r="AA50" t="str">
            <v>劳务工</v>
          </cell>
          <cell r="AB50" t="str">
            <v>劳务技工</v>
          </cell>
        </row>
        <row r="50">
          <cell r="AD50" t="str">
            <v>15278829670</v>
          </cell>
          <cell r="AE50" t="str">
            <v>450222199408240635</v>
          </cell>
          <cell r="AF50" t="str">
            <v>男</v>
          </cell>
          <cell r="AG50">
            <v>29</v>
          </cell>
          <cell r="AH50">
            <v>34570</v>
          </cell>
          <cell r="AI50" t="str">
            <v>否</v>
          </cell>
          <cell r="AJ50" t="str">
            <v>否</v>
          </cell>
          <cell r="AK50" t="str">
            <v>汉族</v>
          </cell>
          <cell r="AL50" t="str">
            <v>广西柳城</v>
          </cell>
        </row>
        <row r="50">
          <cell r="AN50" t="str">
            <v>广西柳城县东泉镇西安村民委合口屯1队9号之二</v>
          </cell>
        </row>
        <row r="50">
          <cell r="AS50" t="str">
            <v>无</v>
          </cell>
          <cell r="AT50" t="str">
            <v>无</v>
          </cell>
          <cell r="AU50" t="str">
            <v>无</v>
          </cell>
          <cell r="AV50" t="str">
            <v>无</v>
          </cell>
        </row>
        <row r="50">
          <cell r="AX50">
            <v>44672</v>
          </cell>
          <cell r="AY50">
            <v>44672</v>
          </cell>
        </row>
        <row r="50">
          <cell r="BC50" t="str">
            <v>1年03月</v>
          </cell>
        </row>
        <row r="50">
          <cell r="BO50" t="str">
            <v>逢春</v>
          </cell>
          <cell r="BP50" t="str">
            <v>中专职高中技</v>
          </cell>
        </row>
        <row r="51">
          <cell r="E51" t="str">
            <v>刘振功</v>
          </cell>
          <cell r="F51" t="str">
            <v>柳州五菱新能源汽车有限公司</v>
          </cell>
          <cell r="G51" t="str">
            <v>生产制造部</v>
          </cell>
        </row>
        <row r="51">
          <cell r="I51" t="str">
            <v>总装车间</v>
          </cell>
          <cell r="J51" t="str">
            <v>底盘工段</v>
          </cell>
          <cell r="K51" t="str">
            <v>NE00226</v>
          </cell>
          <cell r="L51" t="str">
            <v>装配工</v>
          </cell>
        </row>
        <row r="51">
          <cell r="N51" t="str">
            <v>否</v>
          </cell>
          <cell r="O51" t="str">
            <v>计件</v>
          </cell>
          <cell r="P51" t="str">
            <v>操作类</v>
          </cell>
          <cell r="Q51" t="str">
            <v>计件直接生产</v>
          </cell>
        </row>
        <row r="51">
          <cell r="S51" t="str">
            <v>操作</v>
          </cell>
          <cell r="T51" t="str">
            <v>生产技能人才队伍</v>
          </cell>
          <cell r="U51">
            <v>44687</v>
          </cell>
        </row>
        <row r="51">
          <cell r="Z51" t="str">
            <v>在职</v>
          </cell>
          <cell r="AA51" t="str">
            <v>劳务工</v>
          </cell>
          <cell r="AB51" t="str">
            <v>劳务技工</v>
          </cell>
        </row>
        <row r="51">
          <cell r="AD51" t="str">
            <v>13558129466</v>
          </cell>
          <cell r="AE51" t="str">
            <v>450221198509042450</v>
          </cell>
          <cell r="AF51" t="str">
            <v>男</v>
          </cell>
          <cell r="AG51">
            <v>38</v>
          </cell>
          <cell r="AH51">
            <v>31294</v>
          </cell>
          <cell r="AI51" t="str">
            <v>否</v>
          </cell>
          <cell r="AJ51" t="str">
            <v>否</v>
          </cell>
          <cell r="AK51" t="str">
            <v>壮族</v>
          </cell>
          <cell r="AL51" t="str">
            <v>广西柳州</v>
          </cell>
        </row>
        <row r="51">
          <cell r="AN51" t="str">
            <v>广西柳州市柳江区百朋镇根林村王丘屯42号</v>
          </cell>
        </row>
        <row r="51">
          <cell r="AS51" t="str">
            <v>无</v>
          </cell>
          <cell r="AT51" t="str">
            <v>无</v>
          </cell>
          <cell r="AU51" t="str">
            <v>无</v>
          </cell>
          <cell r="AV51" t="str">
            <v>无</v>
          </cell>
        </row>
        <row r="51">
          <cell r="AX51">
            <v>44687</v>
          </cell>
          <cell r="AY51">
            <v>44687</v>
          </cell>
        </row>
        <row r="51">
          <cell r="BC51" t="str">
            <v>1年02月</v>
          </cell>
        </row>
        <row r="51">
          <cell r="BO51" t="str">
            <v>捷丰</v>
          </cell>
          <cell r="BP51" t="str">
            <v>中专职高中技</v>
          </cell>
        </row>
        <row r="52">
          <cell r="E52" t="str">
            <v>黄泽欢</v>
          </cell>
          <cell r="F52" t="str">
            <v>柳州五菱新能源汽车有限公司</v>
          </cell>
          <cell r="G52" t="str">
            <v>生产制造部</v>
          </cell>
        </row>
        <row r="52">
          <cell r="I52" t="str">
            <v>涂装车间</v>
          </cell>
          <cell r="J52" t="str">
            <v>面漆工段</v>
          </cell>
          <cell r="K52" t="str">
            <v>NE00233</v>
          </cell>
          <cell r="L52" t="str">
            <v>涂装工</v>
          </cell>
        </row>
        <row r="52">
          <cell r="N52" t="str">
            <v>否</v>
          </cell>
          <cell r="O52" t="str">
            <v>计件</v>
          </cell>
          <cell r="P52" t="str">
            <v>操作类</v>
          </cell>
          <cell r="Q52" t="str">
            <v>计件直接生产</v>
          </cell>
        </row>
        <row r="52">
          <cell r="S52" t="str">
            <v>操作</v>
          </cell>
          <cell r="T52" t="str">
            <v>生产技能人才队伍</v>
          </cell>
          <cell r="U52">
            <v>44687</v>
          </cell>
        </row>
        <row r="52">
          <cell r="Z52" t="str">
            <v>在职</v>
          </cell>
          <cell r="AA52" t="str">
            <v>劳务工</v>
          </cell>
          <cell r="AB52" t="str">
            <v>劳务技工</v>
          </cell>
        </row>
        <row r="52">
          <cell r="AD52" t="str">
            <v>17776329144</v>
          </cell>
          <cell r="AE52" t="str">
            <v>452227197909033911</v>
          </cell>
          <cell r="AF52" t="str">
            <v>男</v>
          </cell>
          <cell r="AG52">
            <v>44</v>
          </cell>
          <cell r="AH52">
            <v>29101</v>
          </cell>
          <cell r="AI52" t="str">
            <v>否</v>
          </cell>
          <cell r="AJ52" t="str">
            <v>否</v>
          </cell>
          <cell r="AK52" t="str">
            <v>壮族</v>
          </cell>
          <cell r="AL52" t="str">
            <v>广西柳州</v>
          </cell>
        </row>
        <row r="52">
          <cell r="AN52" t="str">
            <v>广西融安县大坡乡治安村洞兰屯32号</v>
          </cell>
        </row>
        <row r="52">
          <cell r="AS52" t="str">
            <v>无</v>
          </cell>
          <cell r="AT52" t="str">
            <v>无</v>
          </cell>
          <cell r="AU52" t="str">
            <v>无</v>
          </cell>
          <cell r="AV52" t="str">
            <v>无</v>
          </cell>
        </row>
        <row r="52">
          <cell r="AX52">
            <v>44687</v>
          </cell>
          <cell r="AY52">
            <v>44687</v>
          </cell>
        </row>
        <row r="52">
          <cell r="BC52" t="str">
            <v>1年02月</v>
          </cell>
        </row>
        <row r="52">
          <cell r="BO52" t="str">
            <v>捷丰</v>
          </cell>
          <cell r="BP52" t="str">
            <v>中专职高中技</v>
          </cell>
        </row>
        <row r="53">
          <cell r="E53" t="str">
            <v>莫开琼</v>
          </cell>
          <cell r="F53" t="str">
            <v>柳州五菱新能源汽车有限公司</v>
          </cell>
          <cell r="G53" t="str">
            <v>质量部</v>
          </cell>
        </row>
        <row r="53">
          <cell r="I53" t="str">
            <v>质量保障科</v>
          </cell>
          <cell r="J53" t="str">
            <v>检验工段</v>
          </cell>
          <cell r="K53" t="str">
            <v>NE00227</v>
          </cell>
          <cell r="L53" t="str">
            <v>检验员</v>
          </cell>
        </row>
        <row r="53">
          <cell r="N53" t="str">
            <v>否</v>
          </cell>
          <cell r="O53" t="str">
            <v>计时</v>
          </cell>
          <cell r="P53" t="str">
            <v>操作类</v>
          </cell>
          <cell r="Q53" t="str">
            <v>辅助生产技工</v>
          </cell>
        </row>
        <row r="53">
          <cell r="S53" t="str">
            <v>操作</v>
          </cell>
          <cell r="T53" t="str">
            <v>生产技能人才队伍</v>
          </cell>
          <cell r="U53">
            <v>44713</v>
          </cell>
        </row>
        <row r="53">
          <cell r="Z53" t="str">
            <v>在职</v>
          </cell>
          <cell r="AA53" t="str">
            <v>劳务工</v>
          </cell>
          <cell r="AB53" t="str">
            <v>劳务技工</v>
          </cell>
        </row>
        <row r="53">
          <cell r="AD53" t="str">
            <v>18777280713</v>
          </cell>
          <cell r="AE53" t="str">
            <v>452723199505050820</v>
          </cell>
          <cell r="AF53" t="str">
            <v>女</v>
          </cell>
          <cell r="AG53">
            <v>28</v>
          </cell>
          <cell r="AH53">
            <v>34824</v>
          </cell>
          <cell r="AI53" t="str">
            <v>否</v>
          </cell>
          <cell r="AJ53" t="str">
            <v>否</v>
          </cell>
          <cell r="AK53" t="str">
            <v>壮族</v>
          </cell>
          <cell r="AL53" t="str">
            <v>广西河池</v>
          </cell>
        </row>
        <row r="53">
          <cell r="AN53" t="str">
            <v>广西罗城仫佬族自治县龙岸镇八联村山湾屯24号</v>
          </cell>
        </row>
        <row r="53">
          <cell r="AS53" t="str">
            <v>无</v>
          </cell>
          <cell r="AT53" t="str">
            <v>无</v>
          </cell>
          <cell r="AU53" t="str">
            <v>无</v>
          </cell>
          <cell r="AV53" t="str">
            <v>无</v>
          </cell>
        </row>
        <row r="53">
          <cell r="AX53">
            <v>44713</v>
          </cell>
          <cell r="AY53">
            <v>44713</v>
          </cell>
        </row>
        <row r="53">
          <cell r="BC53" t="str">
            <v>1年01月</v>
          </cell>
        </row>
        <row r="53">
          <cell r="BO53" t="str">
            <v>捷丰</v>
          </cell>
          <cell r="BP53" t="str">
            <v>初中及以下</v>
          </cell>
        </row>
        <row r="54">
          <cell r="E54" t="str">
            <v>黄定花</v>
          </cell>
          <cell r="F54" t="str">
            <v>柳州五菱新能源汽车有限公司</v>
          </cell>
          <cell r="G54" t="str">
            <v>生产制造部</v>
          </cell>
        </row>
        <row r="54">
          <cell r="I54" t="str">
            <v>涂装车间</v>
          </cell>
        </row>
        <row r="54">
          <cell r="K54" t="str">
            <v>NE00191</v>
          </cell>
          <cell r="L54" t="str">
            <v>化验员</v>
          </cell>
        </row>
        <row r="54">
          <cell r="N54" t="str">
            <v>否</v>
          </cell>
          <cell r="O54" t="str">
            <v>计时</v>
          </cell>
          <cell r="P54" t="str">
            <v>事务类</v>
          </cell>
          <cell r="Q54" t="str">
            <v>事务</v>
          </cell>
        </row>
        <row r="54">
          <cell r="S54" t="str">
            <v>操作</v>
          </cell>
          <cell r="T54" t="str">
            <v>生产技能人才队伍</v>
          </cell>
          <cell r="U54">
            <v>44713</v>
          </cell>
        </row>
        <row r="54">
          <cell r="Z54" t="str">
            <v>在职</v>
          </cell>
          <cell r="AA54" t="str">
            <v>劳务工</v>
          </cell>
          <cell r="AB54" t="str">
            <v>劳务技工</v>
          </cell>
        </row>
        <row r="54">
          <cell r="AD54" t="str">
            <v>18907729231</v>
          </cell>
          <cell r="AE54" t="str">
            <v>450332198911112722</v>
          </cell>
          <cell r="AF54" t="str">
            <v>女</v>
          </cell>
          <cell r="AG54">
            <v>34</v>
          </cell>
          <cell r="AH54">
            <v>32823</v>
          </cell>
          <cell r="AI54" t="str">
            <v>否</v>
          </cell>
          <cell r="AJ54" t="str">
            <v>否</v>
          </cell>
          <cell r="AK54" t="str">
            <v>瑶族</v>
          </cell>
          <cell r="AL54" t="str">
            <v>广西桂林</v>
          </cell>
        </row>
        <row r="54">
          <cell r="AN54" t="str">
            <v>广西恭城瑶族自治县三江乡石口小村4号</v>
          </cell>
        </row>
        <row r="54">
          <cell r="AS54" t="str">
            <v>无</v>
          </cell>
          <cell r="AT54" t="str">
            <v>无</v>
          </cell>
          <cell r="AU54" t="str">
            <v>无</v>
          </cell>
          <cell r="AV54" t="str">
            <v>无</v>
          </cell>
        </row>
        <row r="54">
          <cell r="AX54">
            <v>44713</v>
          </cell>
          <cell r="AY54">
            <v>44713</v>
          </cell>
        </row>
        <row r="54">
          <cell r="BC54" t="str">
            <v>1年01月</v>
          </cell>
        </row>
        <row r="54">
          <cell r="BO54" t="str">
            <v>巨恩</v>
          </cell>
          <cell r="BP54" t="str">
            <v>大专</v>
          </cell>
        </row>
        <row r="55">
          <cell r="E55" t="str">
            <v>何自灵</v>
          </cell>
          <cell r="F55" t="str">
            <v>柳州五菱新能源汽车有限公司</v>
          </cell>
          <cell r="G55" t="str">
            <v>生产制造部</v>
          </cell>
        </row>
        <row r="55">
          <cell r="I55" t="str">
            <v>涂装车间</v>
          </cell>
          <cell r="J55" t="str">
            <v>面漆工段</v>
          </cell>
          <cell r="K55" t="str">
            <v>NE00233</v>
          </cell>
          <cell r="L55" t="str">
            <v>涂装工</v>
          </cell>
        </row>
        <row r="55">
          <cell r="N55" t="str">
            <v>否</v>
          </cell>
          <cell r="O55" t="str">
            <v>计件</v>
          </cell>
          <cell r="P55" t="str">
            <v>操作类</v>
          </cell>
          <cell r="Q55" t="str">
            <v>计件直接生产</v>
          </cell>
        </row>
        <row r="55">
          <cell r="S55" t="str">
            <v>操作</v>
          </cell>
          <cell r="T55" t="str">
            <v>生产技能人才队伍</v>
          </cell>
          <cell r="U55">
            <v>44713</v>
          </cell>
        </row>
        <row r="55">
          <cell r="Z55" t="str">
            <v>在职</v>
          </cell>
          <cell r="AA55" t="str">
            <v>劳务工</v>
          </cell>
          <cell r="AB55" t="str">
            <v>劳务技工</v>
          </cell>
        </row>
        <row r="55">
          <cell r="AD55" t="str">
            <v>14793870039</v>
          </cell>
          <cell r="AE55" t="str">
            <v>452229199311101512</v>
          </cell>
          <cell r="AF55" t="str">
            <v>男</v>
          </cell>
          <cell r="AG55">
            <v>30</v>
          </cell>
          <cell r="AH55">
            <v>34283</v>
          </cell>
          <cell r="AI55" t="str">
            <v>否</v>
          </cell>
          <cell r="AJ55" t="str">
            <v>否</v>
          </cell>
          <cell r="AK55" t="str">
            <v>汉族</v>
          </cell>
          <cell r="AL55" t="str">
            <v>广西融水</v>
          </cell>
        </row>
        <row r="55">
          <cell r="AN55" t="str">
            <v>广西融水苗族自治县和睦镇巷口村巷口屯69号</v>
          </cell>
        </row>
        <row r="55">
          <cell r="AS55" t="str">
            <v>无</v>
          </cell>
          <cell r="AT55" t="str">
            <v>无</v>
          </cell>
          <cell r="AU55" t="str">
            <v>无</v>
          </cell>
          <cell r="AV55" t="str">
            <v>无</v>
          </cell>
        </row>
        <row r="55">
          <cell r="AX55">
            <v>44713</v>
          </cell>
          <cell r="AY55">
            <v>44713</v>
          </cell>
        </row>
        <row r="55">
          <cell r="BC55" t="str">
            <v>1年01月</v>
          </cell>
        </row>
        <row r="55">
          <cell r="BO55" t="str">
            <v>巨恩</v>
          </cell>
          <cell r="BP55" t="str">
            <v>初中及以下</v>
          </cell>
        </row>
        <row r="56">
          <cell r="E56" t="str">
            <v>谭德云</v>
          </cell>
          <cell r="F56" t="str">
            <v>柳州五菱新能源汽车有限公司</v>
          </cell>
          <cell r="G56" t="str">
            <v>生产制造部</v>
          </cell>
        </row>
        <row r="56">
          <cell r="I56" t="str">
            <v>车身车间</v>
          </cell>
          <cell r="J56" t="str">
            <v>G100工段</v>
          </cell>
          <cell r="K56" t="str">
            <v>NE00223</v>
          </cell>
          <cell r="L56" t="str">
            <v>悬挂焊工</v>
          </cell>
        </row>
        <row r="56">
          <cell r="N56" t="str">
            <v>否</v>
          </cell>
          <cell r="O56" t="str">
            <v>计件</v>
          </cell>
          <cell r="P56" t="str">
            <v>操作类</v>
          </cell>
          <cell r="Q56" t="str">
            <v>计件直接生产</v>
          </cell>
        </row>
        <row r="56">
          <cell r="S56" t="str">
            <v>操作</v>
          </cell>
          <cell r="T56" t="str">
            <v>生产技能人才队伍</v>
          </cell>
          <cell r="U56">
            <v>44713</v>
          </cell>
        </row>
        <row r="56">
          <cell r="Z56" t="str">
            <v>在职</v>
          </cell>
          <cell r="AA56" t="str">
            <v>劳务工</v>
          </cell>
          <cell r="AB56" t="str">
            <v>劳务技工</v>
          </cell>
        </row>
        <row r="56">
          <cell r="AD56" t="str">
            <v>13407877218</v>
          </cell>
          <cell r="AE56" t="str">
            <v>450211197810142218</v>
          </cell>
          <cell r="AF56" t="str">
            <v>男</v>
          </cell>
          <cell r="AG56">
            <v>45</v>
          </cell>
          <cell r="AH56">
            <v>28777</v>
          </cell>
          <cell r="AI56" t="str">
            <v>否</v>
          </cell>
          <cell r="AJ56" t="str">
            <v>否</v>
          </cell>
          <cell r="AK56" t="str">
            <v>壮族</v>
          </cell>
          <cell r="AL56" t="str">
            <v>广西柳州</v>
          </cell>
        </row>
        <row r="56">
          <cell r="AN56" t="str">
            <v>广西柳州市柳南区太阳村镇太阳村太阳屯14号</v>
          </cell>
        </row>
        <row r="56">
          <cell r="AS56" t="str">
            <v>无</v>
          </cell>
          <cell r="AT56" t="str">
            <v>无</v>
          </cell>
          <cell r="AU56" t="str">
            <v>无</v>
          </cell>
          <cell r="AV56" t="str">
            <v>无</v>
          </cell>
        </row>
        <row r="56">
          <cell r="AX56">
            <v>44713</v>
          </cell>
          <cell r="AY56">
            <v>44713</v>
          </cell>
        </row>
        <row r="56">
          <cell r="BC56" t="str">
            <v>1年01月</v>
          </cell>
        </row>
        <row r="56">
          <cell r="BO56" t="str">
            <v>巨恩</v>
          </cell>
          <cell r="BP56" t="str">
            <v>初中及以下</v>
          </cell>
        </row>
        <row r="57">
          <cell r="E57" t="str">
            <v>黄鑫</v>
          </cell>
          <cell r="F57" t="str">
            <v>柳州五菱新能源汽车有限公司</v>
          </cell>
          <cell r="G57" t="str">
            <v>生产制造部</v>
          </cell>
        </row>
        <row r="57">
          <cell r="I57" t="str">
            <v>车身车间</v>
          </cell>
          <cell r="J57" t="str">
            <v>G100工段</v>
          </cell>
          <cell r="K57" t="str">
            <v>NE00223</v>
          </cell>
          <cell r="L57" t="str">
            <v>二氧化碳焊工</v>
          </cell>
        </row>
        <row r="57">
          <cell r="N57" t="str">
            <v>否</v>
          </cell>
          <cell r="O57" t="str">
            <v>计件</v>
          </cell>
          <cell r="P57" t="str">
            <v>操作类</v>
          </cell>
          <cell r="Q57" t="str">
            <v>计件直接生产</v>
          </cell>
        </row>
        <row r="57">
          <cell r="S57" t="str">
            <v>操作</v>
          </cell>
          <cell r="T57" t="str">
            <v>生产技能人才队伍</v>
          </cell>
          <cell r="U57">
            <v>44713</v>
          </cell>
        </row>
        <row r="57">
          <cell r="Z57" t="str">
            <v>在职</v>
          </cell>
          <cell r="AA57" t="str">
            <v>劳务工</v>
          </cell>
          <cell r="AB57" t="str">
            <v>劳务技工</v>
          </cell>
        </row>
        <row r="57">
          <cell r="AD57" t="str">
            <v>13737258072</v>
          </cell>
          <cell r="AE57" t="str">
            <v>450203197907101076</v>
          </cell>
          <cell r="AF57" t="str">
            <v>男</v>
          </cell>
          <cell r="AG57">
            <v>44</v>
          </cell>
          <cell r="AH57">
            <v>29046</v>
          </cell>
          <cell r="AI57" t="str">
            <v>否</v>
          </cell>
          <cell r="AJ57" t="str">
            <v>否</v>
          </cell>
          <cell r="AK57" t="str">
            <v>汉族</v>
          </cell>
          <cell r="AL57" t="str">
            <v>广西柳州</v>
          </cell>
        </row>
        <row r="57">
          <cell r="AN57" t="str">
            <v>广西柳州市鱼峰区大桥园艺场龙珠大队166号</v>
          </cell>
        </row>
        <row r="57">
          <cell r="AS57" t="str">
            <v>无</v>
          </cell>
          <cell r="AT57" t="str">
            <v>无</v>
          </cell>
          <cell r="AU57" t="str">
            <v>无</v>
          </cell>
          <cell r="AV57" t="str">
            <v>无</v>
          </cell>
        </row>
        <row r="57">
          <cell r="AX57">
            <v>44713</v>
          </cell>
          <cell r="AY57">
            <v>44713</v>
          </cell>
        </row>
        <row r="57">
          <cell r="BC57" t="str">
            <v>1年01月</v>
          </cell>
        </row>
        <row r="57">
          <cell r="BO57" t="str">
            <v>巨恩</v>
          </cell>
          <cell r="BP57" t="str">
            <v>初中及以下</v>
          </cell>
        </row>
        <row r="58">
          <cell r="E58" t="str">
            <v>黄德禄</v>
          </cell>
          <cell r="F58" t="str">
            <v>柳州五菱新能源汽车有限公司</v>
          </cell>
          <cell r="G58" t="str">
            <v>生产制造部</v>
          </cell>
        </row>
        <row r="58">
          <cell r="I58" t="str">
            <v>车身车间</v>
          </cell>
          <cell r="J58" t="str">
            <v>G100工段</v>
          </cell>
          <cell r="K58" t="str">
            <v>NE00223</v>
          </cell>
          <cell r="L58" t="str">
            <v>二氧化碳焊工</v>
          </cell>
        </row>
        <row r="58">
          <cell r="N58" t="str">
            <v>否</v>
          </cell>
          <cell r="O58" t="str">
            <v>计件</v>
          </cell>
          <cell r="P58" t="str">
            <v>操作类</v>
          </cell>
          <cell r="Q58" t="str">
            <v>计件直接生产</v>
          </cell>
        </row>
        <row r="58">
          <cell r="S58" t="str">
            <v>操作</v>
          </cell>
          <cell r="T58" t="str">
            <v>生产技能人才队伍</v>
          </cell>
          <cell r="U58">
            <v>44713</v>
          </cell>
        </row>
        <row r="58">
          <cell r="Z58" t="str">
            <v>在职</v>
          </cell>
          <cell r="AA58" t="str">
            <v>劳务工</v>
          </cell>
          <cell r="AB58" t="str">
            <v>劳务技工</v>
          </cell>
        </row>
        <row r="58">
          <cell r="AD58" t="str">
            <v>13377226447</v>
          </cell>
          <cell r="AE58" t="str">
            <v>45222319861005707X</v>
          </cell>
          <cell r="AF58" t="str">
            <v>男</v>
          </cell>
          <cell r="AG58">
            <v>37</v>
          </cell>
          <cell r="AH58">
            <v>31690</v>
          </cell>
          <cell r="AI58" t="str">
            <v>否</v>
          </cell>
          <cell r="AJ58" t="str">
            <v>否</v>
          </cell>
          <cell r="AK58" t="str">
            <v>壮族</v>
          </cell>
          <cell r="AL58" t="str">
            <v>广西柳州</v>
          </cell>
        </row>
        <row r="58">
          <cell r="AN58" t="str">
            <v>柳州市鱼峰区古亭山开发区个体园一区</v>
          </cell>
        </row>
        <row r="58">
          <cell r="AS58" t="str">
            <v>无</v>
          </cell>
          <cell r="AT58" t="str">
            <v>无</v>
          </cell>
          <cell r="AU58" t="str">
            <v>无</v>
          </cell>
          <cell r="AV58" t="str">
            <v>无</v>
          </cell>
        </row>
        <row r="58">
          <cell r="AX58">
            <v>44713</v>
          </cell>
          <cell r="AY58">
            <v>44713</v>
          </cell>
        </row>
        <row r="58">
          <cell r="BC58" t="str">
            <v>1年01月</v>
          </cell>
        </row>
        <row r="58">
          <cell r="BO58" t="str">
            <v>众菱</v>
          </cell>
          <cell r="BP58" t="str">
            <v>大专</v>
          </cell>
        </row>
        <row r="59">
          <cell r="E59" t="str">
            <v>韦富权</v>
          </cell>
          <cell r="F59" t="str">
            <v>柳州五菱新能源汽车有限公司</v>
          </cell>
          <cell r="G59" t="str">
            <v>生产制造部</v>
          </cell>
        </row>
        <row r="59">
          <cell r="I59" t="str">
            <v>涂装车间</v>
          </cell>
          <cell r="J59" t="str">
            <v>面漆工段</v>
          </cell>
          <cell r="K59" t="str">
            <v>NE00233</v>
          </cell>
          <cell r="L59" t="str">
            <v>涂装工</v>
          </cell>
        </row>
        <row r="59">
          <cell r="N59" t="str">
            <v>否</v>
          </cell>
          <cell r="O59" t="str">
            <v>计件</v>
          </cell>
          <cell r="P59" t="str">
            <v>操作类</v>
          </cell>
          <cell r="Q59" t="str">
            <v>计件直接生产</v>
          </cell>
        </row>
        <row r="59">
          <cell r="S59" t="str">
            <v>操作</v>
          </cell>
          <cell r="T59" t="str">
            <v>生产技能人才队伍</v>
          </cell>
          <cell r="U59">
            <v>44713</v>
          </cell>
        </row>
        <row r="59">
          <cell r="Z59" t="str">
            <v>在职</v>
          </cell>
          <cell r="AA59" t="str">
            <v>劳务工</v>
          </cell>
          <cell r="AB59" t="str">
            <v>劳务技工</v>
          </cell>
        </row>
        <row r="59">
          <cell r="AD59" t="str">
            <v>18775105527</v>
          </cell>
          <cell r="AE59" t="str">
            <v>451302199912075414</v>
          </cell>
          <cell r="AF59" t="str">
            <v>男</v>
          </cell>
          <cell r="AG59">
            <v>24</v>
          </cell>
          <cell r="AH59">
            <v>36501</v>
          </cell>
          <cell r="AI59" t="str">
            <v>否</v>
          </cell>
          <cell r="AJ59" t="str">
            <v>否</v>
          </cell>
          <cell r="AK59" t="str">
            <v>壮族</v>
          </cell>
          <cell r="AL59" t="str">
            <v>广西来宾</v>
          </cell>
        </row>
        <row r="59">
          <cell r="AN59" t="str">
            <v>广西来宾兴宾区寺山镇大本村民委迢村21号</v>
          </cell>
        </row>
        <row r="59">
          <cell r="AS59" t="str">
            <v>无</v>
          </cell>
          <cell r="AT59" t="str">
            <v>无</v>
          </cell>
          <cell r="AU59" t="str">
            <v>无</v>
          </cell>
          <cell r="AV59" t="str">
            <v>无</v>
          </cell>
        </row>
        <row r="59">
          <cell r="AX59">
            <v>44713</v>
          </cell>
          <cell r="AY59">
            <v>44713</v>
          </cell>
        </row>
        <row r="59">
          <cell r="BC59" t="str">
            <v>1年01月</v>
          </cell>
        </row>
        <row r="59">
          <cell r="BO59" t="str">
            <v>捷丰</v>
          </cell>
          <cell r="BP59" t="str">
            <v>初中及以下</v>
          </cell>
        </row>
        <row r="60">
          <cell r="E60" t="str">
            <v>黄庆明</v>
          </cell>
          <cell r="F60" t="str">
            <v>柳州五菱新能源汽车有限公司</v>
          </cell>
          <cell r="G60" t="str">
            <v>生产制造部</v>
          </cell>
        </row>
        <row r="60">
          <cell r="I60" t="str">
            <v>涂装车间</v>
          </cell>
          <cell r="J60" t="str">
            <v>面漆工段</v>
          </cell>
          <cell r="K60" t="str">
            <v>NE00233</v>
          </cell>
          <cell r="L60" t="str">
            <v>涂装工</v>
          </cell>
        </row>
        <row r="60">
          <cell r="N60" t="str">
            <v>否</v>
          </cell>
          <cell r="O60" t="str">
            <v>计件</v>
          </cell>
          <cell r="P60" t="str">
            <v>操作类</v>
          </cell>
          <cell r="Q60" t="str">
            <v>计件直接生产</v>
          </cell>
        </row>
        <row r="60">
          <cell r="S60" t="str">
            <v>操作</v>
          </cell>
          <cell r="T60" t="str">
            <v>生产技能人才队伍</v>
          </cell>
          <cell r="U60">
            <v>44713</v>
          </cell>
        </row>
        <row r="60">
          <cell r="Z60" t="str">
            <v>在职</v>
          </cell>
          <cell r="AA60" t="str">
            <v>劳务工</v>
          </cell>
          <cell r="AB60" t="str">
            <v>劳务技工</v>
          </cell>
        </row>
        <row r="60">
          <cell r="AD60" t="str">
            <v>18775206436</v>
          </cell>
          <cell r="AE60" t="str">
            <v>452231198401262536</v>
          </cell>
          <cell r="AF60" t="str">
            <v>男</v>
          </cell>
          <cell r="AG60">
            <v>39</v>
          </cell>
          <cell r="AH60">
            <v>30707</v>
          </cell>
          <cell r="AI60" t="str">
            <v>否</v>
          </cell>
          <cell r="AJ60" t="str">
            <v>否</v>
          </cell>
          <cell r="AK60" t="str">
            <v>壮族</v>
          </cell>
          <cell r="AL60" t="str">
            <v>广西忻城</v>
          </cell>
        </row>
        <row r="60">
          <cell r="AN60" t="str">
            <v>广西忻城县思练镇里伴村上古福屯92-1号</v>
          </cell>
        </row>
        <row r="60">
          <cell r="AS60" t="str">
            <v>无</v>
          </cell>
          <cell r="AT60" t="str">
            <v>无</v>
          </cell>
          <cell r="AU60" t="str">
            <v>无</v>
          </cell>
          <cell r="AV60" t="str">
            <v>无</v>
          </cell>
        </row>
        <row r="60">
          <cell r="AX60">
            <v>44713</v>
          </cell>
          <cell r="AY60">
            <v>44713</v>
          </cell>
        </row>
        <row r="60">
          <cell r="BC60" t="str">
            <v>1年01月</v>
          </cell>
        </row>
        <row r="60">
          <cell r="BO60" t="str">
            <v>逢春</v>
          </cell>
          <cell r="BP60" t="str">
            <v>初中及以下</v>
          </cell>
        </row>
        <row r="61">
          <cell r="E61" t="str">
            <v>练凤兰</v>
          </cell>
          <cell r="F61" t="str">
            <v>柳州五菱新能源汽车有限公司</v>
          </cell>
          <cell r="G61" t="str">
            <v>质量部</v>
          </cell>
        </row>
        <row r="61">
          <cell r="I61" t="str">
            <v>质量保障科</v>
          </cell>
          <cell r="J61" t="str">
            <v>检验工段</v>
          </cell>
          <cell r="K61" t="str">
            <v>NE00227</v>
          </cell>
          <cell r="L61" t="str">
            <v>检验员</v>
          </cell>
        </row>
        <row r="61">
          <cell r="N61" t="str">
            <v>否</v>
          </cell>
          <cell r="O61" t="str">
            <v>计时</v>
          </cell>
          <cell r="P61" t="str">
            <v>操作类</v>
          </cell>
          <cell r="Q61" t="str">
            <v>辅助生产技工</v>
          </cell>
        </row>
        <row r="61">
          <cell r="S61" t="str">
            <v>操作</v>
          </cell>
          <cell r="T61" t="str">
            <v>生产技能人才队伍</v>
          </cell>
          <cell r="U61">
            <v>44713</v>
          </cell>
        </row>
        <row r="61">
          <cell r="Z61" t="str">
            <v>在职</v>
          </cell>
          <cell r="AA61" t="str">
            <v>劳务工</v>
          </cell>
          <cell r="AB61" t="str">
            <v>劳务技工</v>
          </cell>
        </row>
        <row r="61">
          <cell r="AD61" t="str">
            <v>13471210737</v>
          </cell>
          <cell r="AE61" t="str">
            <v>450221197411120022</v>
          </cell>
          <cell r="AF61" t="str">
            <v>女</v>
          </cell>
          <cell r="AG61">
            <v>49</v>
          </cell>
          <cell r="AH61">
            <v>27345</v>
          </cell>
          <cell r="AI61" t="str">
            <v>否</v>
          </cell>
          <cell r="AJ61" t="str">
            <v>否</v>
          </cell>
          <cell r="AK61" t="str">
            <v>汉族</v>
          </cell>
          <cell r="AL61" t="str">
            <v>广西柳州</v>
          </cell>
        </row>
        <row r="61">
          <cell r="AN61" t="str">
            <v>广西柳江拉堡镇柳东路一项5号之一</v>
          </cell>
        </row>
        <row r="61">
          <cell r="AS61" t="str">
            <v>无</v>
          </cell>
          <cell r="AT61" t="str">
            <v>无</v>
          </cell>
          <cell r="AU61" t="str">
            <v>无</v>
          </cell>
          <cell r="AV61" t="str">
            <v>无</v>
          </cell>
        </row>
        <row r="61">
          <cell r="AX61">
            <v>44713</v>
          </cell>
          <cell r="AY61">
            <v>44713</v>
          </cell>
        </row>
        <row r="61">
          <cell r="BC61" t="str">
            <v>1年01月</v>
          </cell>
        </row>
        <row r="61">
          <cell r="BO61" t="str">
            <v>欢创</v>
          </cell>
          <cell r="BP61" t="str">
            <v>中专职高中技</v>
          </cell>
        </row>
        <row r="62">
          <cell r="E62" t="str">
            <v>黄柳花</v>
          </cell>
          <cell r="F62" t="str">
            <v>柳州五菱新能源汽车有限公司</v>
          </cell>
          <cell r="G62" t="str">
            <v>生产制造部</v>
          </cell>
        </row>
        <row r="62">
          <cell r="I62" t="str">
            <v>车身车间</v>
          </cell>
          <cell r="J62" t="str">
            <v>G100工段</v>
          </cell>
          <cell r="K62" t="str">
            <v>NE00223</v>
          </cell>
          <cell r="L62" t="str">
            <v>悬挂焊工</v>
          </cell>
        </row>
        <row r="62">
          <cell r="N62" t="str">
            <v>否</v>
          </cell>
          <cell r="O62" t="str">
            <v>计件</v>
          </cell>
          <cell r="P62" t="str">
            <v>操作类</v>
          </cell>
          <cell r="Q62" t="str">
            <v>计件直接生产</v>
          </cell>
        </row>
        <row r="62">
          <cell r="S62" t="str">
            <v>操作</v>
          </cell>
          <cell r="T62" t="str">
            <v>生产技能人才队伍</v>
          </cell>
          <cell r="U62">
            <v>44713</v>
          </cell>
        </row>
        <row r="62">
          <cell r="Z62" t="str">
            <v>在职</v>
          </cell>
          <cell r="AA62" t="str">
            <v>劳务工</v>
          </cell>
          <cell r="AB62" t="str">
            <v>劳务技工</v>
          </cell>
        </row>
        <row r="62">
          <cell r="AD62" t="str">
            <v>18807722486</v>
          </cell>
          <cell r="AE62" t="str">
            <v>452223198604098923</v>
          </cell>
          <cell r="AF62" t="str">
            <v>女</v>
          </cell>
          <cell r="AG62">
            <v>37</v>
          </cell>
          <cell r="AH62">
            <v>31511</v>
          </cell>
          <cell r="AI62" t="str">
            <v>否</v>
          </cell>
          <cell r="AJ62" t="str">
            <v>否</v>
          </cell>
          <cell r="AK62" t="str">
            <v>壮族</v>
          </cell>
          <cell r="AL62" t="str">
            <v>广西柳州</v>
          </cell>
        </row>
        <row r="62">
          <cell r="AN62" t="str">
            <v>广西柳州市柳南区航岭路9号1栋101</v>
          </cell>
        </row>
        <row r="62">
          <cell r="AS62" t="str">
            <v>无</v>
          </cell>
          <cell r="AT62" t="str">
            <v>无</v>
          </cell>
          <cell r="AU62" t="str">
            <v>无</v>
          </cell>
          <cell r="AV62" t="str">
            <v>无</v>
          </cell>
        </row>
        <row r="62">
          <cell r="AX62">
            <v>44713</v>
          </cell>
          <cell r="AY62">
            <v>44713</v>
          </cell>
        </row>
        <row r="62">
          <cell r="BC62" t="str">
            <v>1年01月</v>
          </cell>
        </row>
        <row r="62">
          <cell r="BO62" t="str">
            <v>欢创</v>
          </cell>
          <cell r="BP62" t="str">
            <v>大专</v>
          </cell>
        </row>
        <row r="63">
          <cell r="E63" t="str">
            <v>闭祖华</v>
          </cell>
          <cell r="F63" t="str">
            <v>柳州五菱新能源汽车有限公司</v>
          </cell>
          <cell r="G63" t="str">
            <v>生产制造部</v>
          </cell>
        </row>
        <row r="63">
          <cell r="I63" t="str">
            <v>总装车间</v>
          </cell>
          <cell r="J63" t="str">
            <v>内饰工段</v>
          </cell>
          <cell r="K63" t="str">
            <v>NE00225</v>
          </cell>
          <cell r="L63" t="str">
            <v>装配工</v>
          </cell>
        </row>
        <row r="63">
          <cell r="N63" t="str">
            <v>否</v>
          </cell>
          <cell r="O63" t="str">
            <v>计件</v>
          </cell>
          <cell r="P63" t="str">
            <v>操作类</v>
          </cell>
          <cell r="Q63" t="str">
            <v>计件直接生产</v>
          </cell>
        </row>
        <row r="63">
          <cell r="S63" t="str">
            <v>操作</v>
          </cell>
          <cell r="T63" t="str">
            <v>生产技能人才队伍</v>
          </cell>
          <cell r="U63">
            <v>44713</v>
          </cell>
        </row>
        <row r="63">
          <cell r="Z63" t="str">
            <v>在职</v>
          </cell>
          <cell r="AA63" t="str">
            <v>劳务工</v>
          </cell>
          <cell r="AB63" t="str">
            <v>劳务技工</v>
          </cell>
        </row>
        <row r="63">
          <cell r="AD63" t="str">
            <v>18176701685</v>
          </cell>
          <cell r="AE63" t="str">
            <v>452230198405044513</v>
          </cell>
          <cell r="AF63" t="str">
            <v>男</v>
          </cell>
          <cell r="AG63">
            <v>39</v>
          </cell>
          <cell r="AH63">
            <v>30806</v>
          </cell>
          <cell r="AI63" t="str">
            <v>否</v>
          </cell>
          <cell r="AJ63" t="str">
            <v>否</v>
          </cell>
          <cell r="AK63" t="str">
            <v>壮族</v>
          </cell>
          <cell r="AL63" t="str">
            <v>广西来宾</v>
          </cell>
        </row>
        <row r="63">
          <cell r="AN63" t="str">
            <v>柳州市柳南区红岩路一区17栋</v>
          </cell>
        </row>
        <row r="63">
          <cell r="AS63" t="str">
            <v>无</v>
          </cell>
          <cell r="AT63" t="str">
            <v>无</v>
          </cell>
          <cell r="AU63" t="str">
            <v>无</v>
          </cell>
          <cell r="AV63" t="str">
            <v>无</v>
          </cell>
        </row>
        <row r="63">
          <cell r="AX63">
            <v>44713</v>
          </cell>
          <cell r="AY63">
            <v>44713</v>
          </cell>
        </row>
        <row r="63">
          <cell r="BC63" t="str">
            <v>1年01月</v>
          </cell>
        </row>
        <row r="63">
          <cell r="BO63" t="str">
            <v>众菱</v>
          </cell>
          <cell r="BP63" t="str">
            <v>高中</v>
          </cell>
        </row>
        <row r="64">
          <cell r="E64" t="str">
            <v>陆顺良</v>
          </cell>
          <cell r="F64" t="str">
            <v>柳州五菱新能源汽车有限公司</v>
          </cell>
          <cell r="G64" t="str">
            <v>生产制造部</v>
          </cell>
        </row>
        <row r="64">
          <cell r="I64" t="str">
            <v>车身车间</v>
          </cell>
          <cell r="J64" t="str">
            <v>G100工段</v>
          </cell>
          <cell r="K64" t="str">
            <v>NE00223</v>
          </cell>
          <cell r="L64" t="str">
            <v>悬挂焊工</v>
          </cell>
        </row>
        <row r="64">
          <cell r="N64" t="str">
            <v>否</v>
          </cell>
          <cell r="O64" t="str">
            <v>计件</v>
          </cell>
          <cell r="P64" t="str">
            <v>操作类</v>
          </cell>
          <cell r="Q64" t="str">
            <v>计件直接生产</v>
          </cell>
        </row>
        <row r="64">
          <cell r="S64" t="str">
            <v>操作</v>
          </cell>
          <cell r="T64" t="str">
            <v>生产技能人才队伍</v>
          </cell>
          <cell r="U64">
            <v>44713</v>
          </cell>
        </row>
        <row r="64">
          <cell r="Z64" t="str">
            <v>在职</v>
          </cell>
          <cell r="AA64" t="str">
            <v>劳务工</v>
          </cell>
          <cell r="AB64" t="str">
            <v>劳务技工</v>
          </cell>
        </row>
        <row r="64">
          <cell r="AD64" t="str">
            <v>13768890448</v>
          </cell>
          <cell r="AE64" t="str">
            <v>450205197810201057</v>
          </cell>
          <cell r="AF64" t="str">
            <v>男</v>
          </cell>
          <cell r="AG64">
            <v>45</v>
          </cell>
          <cell r="AH64">
            <v>28783</v>
          </cell>
          <cell r="AI64" t="str">
            <v>否</v>
          </cell>
          <cell r="AJ64" t="str">
            <v>否</v>
          </cell>
          <cell r="AK64" t="str">
            <v>汉族</v>
          </cell>
          <cell r="AL64" t="str">
            <v>广西柳州</v>
          </cell>
        </row>
        <row r="64">
          <cell r="AN64" t="str">
            <v>广西柳州市柳北区北雀路93号1栋201室</v>
          </cell>
        </row>
        <row r="64">
          <cell r="AS64" t="str">
            <v>无</v>
          </cell>
          <cell r="AT64" t="str">
            <v>无</v>
          </cell>
          <cell r="AU64" t="str">
            <v>无</v>
          </cell>
          <cell r="AV64" t="str">
            <v>无</v>
          </cell>
        </row>
        <row r="64">
          <cell r="AX64">
            <v>44713</v>
          </cell>
          <cell r="AY64">
            <v>44713</v>
          </cell>
        </row>
        <row r="64">
          <cell r="BC64" t="str">
            <v>1年01月</v>
          </cell>
        </row>
        <row r="64">
          <cell r="BO64" t="str">
            <v>巨恩</v>
          </cell>
          <cell r="BP64" t="str">
            <v>初中及以下</v>
          </cell>
        </row>
        <row r="65">
          <cell r="E65" t="str">
            <v>林健</v>
          </cell>
          <cell r="F65" t="str">
            <v>柳州五菱新能源汽车有限公司</v>
          </cell>
          <cell r="G65" t="str">
            <v>质量部</v>
          </cell>
        </row>
        <row r="65">
          <cell r="I65" t="str">
            <v>质量保障科</v>
          </cell>
          <cell r="J65" t="str">
            <v>检验工段</v>
          </cell>
          <cell r="K65" t="str">
            <v>NE00227</v>
          </cell>
          <cell r="L65" t="str">
            <v>检验员</v>
          </cell>
        </row>
        <row r="65">
          <cell r="N65" t="str">
            <v>否</v>
          </cell>
          <cell r="O65" t="str">
            <v>计时</v>
          </cell>
          <cell r="P65" t="str">
            <v>操作类</v>
          </cell>
          <cell r="Q65" t="str">
            <v>辅助生产技工</v>
          </cell>
        </row>
        <row r="65">
          <cell r="S65" t="str">
            <v>操作</v>
          </cell>
          <cell r="T65" t="str">
            <v>生产技能人才队伍</v>
          </cell>
          <cell r="U65">
            <v>44713</v>
          </cell>
        </row>
        <row r="65">
          <cell r="Z65" t="str">
            <v>在职</v>
          </cell>
          <cell r="AA65" t="str">
            <v>劳务工</v>
          </cell>
          <cell r="AB65" t="str">
            <v>劳务技工</v>
          </cell>
        </row>
        <row r="65">
          <cell r="AD65" t="str">
            <v>18178220023</v>
          </cell>
          <cell r="AE65" t="str">
            <v>452229199407225413</v>
          </cell>
          <cell r="AF65" t="str">
            <v>男</v>
          </cell>
          <cell r="AG65">
            <v>29</v>
          </cell>
          <cell r="AH65">
            <v>34537</v>
          </cell>
          <cell r="AI65" t="str">
            <v>否</v>
          </cell>
          <cell r="AJ65" t="str">
            <v>否</v>
          </cell>
          <cell r="AK65" t="str">
            <v>侗族</v>
          </cell>
          <cell r="AL65" t="str">
            <v>广西柳州</v>
          </cell>
        </row>
        <row r="65">
          <cell r="AN65" t="str">
            <v>广西柳州市鱼峰区雒容镇高岩村长沙屯1号</v>
          </cell>
        </row>
        <row r="65">
          <cell r="AS65" t="str">
            <v>无</v>
          </cell>
          <cell r="AT65" t="str">
            <v>无</v>
          </cell>
          <cell r="AU65" t="str">
            <v>无</v>
          </cell>
          <cell r="AV65" t="str">
            <v>无</v>
          </cell>
        </row>
        <row r="65">
          <cell r="AX65">
            <v>44713</v>
          </cell>
          <cell r="AY65">
            <v>44713</v>
          </cell>
        </row>
        <row r="65">
          <cell r="BC65" t="str">
            <v>1年01月</v>
          </cell>
        </row>
        <row r="65">
          <cell r="BO65" t="str">
            <v>捷丰</v>
          </cell>
          <cell r="BP65" t="str">
            <v>中专职高中技</v>
          </cell>
        </row>
        <row r="66">
          <cell r="E66" t="str">
            <v>覃光玺</v>
          </cell>
          <cell r="F66" t="str">
            <v>柳州五菱新能源汽车有限公司</v>
          </cell>
          <cell r="G66" t="str">
            <v>质量部</v>
          </cell>
        </row>
        <row r="66">
          <cell r="I66" t="str">
            <v>质量保障科</v>
          </cell>
          <cell r="J66" t="str">
            <v>检验工段</v>
          </cell>
          <cell r="K66" t="str">
            <v>NE00227</v>
          </cell>
          <cell r="L66" t="str">
            <v>检验员</v>
          </cell>
        </row>
        <row r="66">
          <cell r="N66" t="str">
            <v>否</v>
          </cell>
          <cell r="O66" t="str">
            <v>计时</v>
          </cell>
          <cell r="P66" t="str">
            <v>操作类</v>
          </cell>
          <cell r="Q66" t="str">
            <v>辅助生产技工</v>
          </cell>
        </row>
        <row r="66">
          <cell r="S66" t="str">
            <v>操作</v>
          </cell>
          <cell r="T66" t="str">
            <v>生产技能人才队伍</v>
          </cell>
          <cell r="U66">
            <v>44713</v>
          </cell>
        </row>
        <row r="66">
          <cell r="Z66" t="str">
            <v>在职</v>
          </cell>
          <cell r="AA66" t="str">
            <v>劳务工</v>
          </cell>
          <cell r="AB66" t="str">
            <v>劳务技工</v>
          </cell>
        </row>
        <row r="66">
          <cell r="AD66" t="str">
            <v>18589879910</v>
          </cell>
          <cell r="AE66" t="str">
            <v>452223199701271519</v>
          </cell>
          <cell r="AF66" t="str">
            <v>男</v>
          </cell>
          <cell r="AG66">
            <v>26</v>
          </cell>
          <cell r="AH66">
            <v>35457</v>
          </cell>
          <cell r="AI66" t="str">
            <v>否</v>
          </cell>
          <cell r="AJ66" t="str">
            <v>否</v>
          </cell>
          <cell r="AK66" t="str">
            <v>壮族</v>
          </cell>
          <cell r="AL66" t="str">
            <v>广西柳州</v>
          </cell>
        </row>
        <row r="66">
          <cell r="AN66" t="str">
            <v>广西鹿寨县平山镇平山村平山屯78号之二</v>
          </cell>
        </row>
        <row r="66">
          <cell r="AS66" t="str">
            <v>无</v>
          </cell>
          <cell r="AT66" t="str">
            <v>无</v>
          </cell>
          <cell r="AU66" t="str">
            <v>无</v>
          </cell>
          <cell r="AV66" t="str">
            <v>无</v>
          </cell>
        </row>
        <row r="66">
          <cell r="AX66">
            <v>44713</v>
          </cell>
          <cell r="AY66">
            <v>44713</v>
          </cell>
        </row>
        <row r="66">
          <cell r="BC66" t="str">
            <v>1年01月</v>
          </cell>
        </row>
        <row r="66">
          <cell r="BO66" t="str">
            <v>捷丰</v>
          </cell>
          <cell r="BP66" t="str">
            <v>高中</v>
          </cell>
        </row>
        <row r="67">
          <cell r="E67" t="str">
            <v>程鹏辉</v>
          </cell>
          <cell r="F67" t="str">
            <v>柳州五菱新能源汽车有限公司</v>
          </cell>
          <cell r="G67" t="str">
            <v>生产制造部</v>
          </cell>
        </row>
        <row r="67">
          <cell r="I67" t="str">
            <v>总装车间</v>
          </cell>
          <cell r="J67" t="str">
            <v>内饰工段</v>
          </cell>
          <cell r="K67" t="str">
            <v>NE00225</v>
          </cell>
          <cell r="L67" t="str">
            <v>装配工</v>
          </cell>
        </row>
        <row r="67">
          <cell r="N67" t="str">
            <v>否</v>
          </cell>
          <cell r="O67" t="str">
            <v>计件</v>
          </cell>
          <cell r="P67" t="str">
            <v>操作类</v>
          </cell>
          <cell r="Q67" t="str">
            <v>计件直接生产</v>
          </cell>
        </row>
        <row r="67">
          <cell r="S67" t="str">
            <v>操作</v>
          </cell>
          <cell r="T67" t="str">
            <v>生产技能人才队伍</v>
          </cell>
          <cell r="U67">
            <v>44713</v>
          </cell>
        </row>
        <row r="67">
          <cell r="Z67" t="str">
            <v>在职</v>
          </cell>
          <cell r="AA67" t="str">
            <v>劳务工</v>
          </cell>
          <cell r="AB67" t="str">
            <v>劳务技工</v>
          </cell>
        </row>
        <row r="67">
          <cell r="AD67" t="str">
            <v>19533530201</v>
          </cell>
          <cell r="AE67" t="str">
            <v>452123200101092859</v>
          </cell>
          <cell r="AF67" t="str">
            <v>男</v>
          </cell>
          <cell r="AG67">
            <v>22</v>
          </cell>
          <cell r="AH67">
            <v>36900</v>
          </cell>
          <cell r="AI67" t="str">
            <v>否</v>
          </cell>
          <cell r="AJ67" t="str">
            <v>否</v>
          </cell>
          <cell r="AK67" t="str">
            <v>汉族</v>
          </cell>
          <cell r="AL67" t="str">
            <v>广西南宁</v>
          </cell>
        </row>
        <row r="67">
          <cell r="AN67" t="str">
            <v>广西宾阳县大桥镇大程村委会太山村36号</v>
          </cell>
        </row>
        <row r="67">
          <cell r="AS67" t="str">
            <v>无</v>
          </cell>
          <cell r="AT67" t="str">
            <v>无</v>
          </cell>
          <cell r="AU67" t="str">
            <v>无</v>
          </cell>
          <cell r="AV67" t="str">
            <v>无</v>
          </cell>
        </row>
        <row r="67">
          <cell r="AX67">
            <v>44713</v>
          </cell>
          <cell r="AY67">
            <v>44713</v>
          </cell>
        </row>
        <row r="67">
          <cell r="BC67" t="str">
            <v>1年01月</v>
          </cell>
        </row>
        <row r="67">
          <cell r="BO67" t="str">
            <v>豪杰</v>
          </cell>
          <cell r="BP67" t="str">
            <v>中专职高中技</v>
          </cell>
        </row>
        <row r="68">
          <cell r="E68" t="str">
            <v>陆冬梅</v>
          </cell>
          <cell r="F68" t="str">
            <v>柳州五菱新能源汽车有限公司</v>
          </cell>
          <cell r="G68" t="str">
            <v>生产制造部</v>
          </cell>
        </row>
        <row r="68">
          <cell r="I68" t="str">
            <v>物流科</v>
          </cell>
          <cell r="J68" t="str">
            <v>物流工段</v>
          </cell>
          <cell r="K68" t="str">
            <v>NE00228</v>
          </cell>
          <cell r="L68" t="str">
            <v>拖车司机</v>
          </cell>
        </row>
        <row r="68">
          <cell r="N68" t="str">
            <v>否</v>
          </cell>
          <cell r="O68" t="str">
            <v>计时</v>
          </cell>
          <cell r="P68" t="str">
            <v>操作类</v>
          </cell>
          <cell r="Q68" t="str">
            <v>操作</v>
          </cell>
        </row>
        <row r="68">
          <cell r="S68" t="str">
            <v>操作</v>
          </cell>
          <cell r="T68" t="str">
            <v>生产技能人才队伍</v>
          </cell>
          <cell r="U68">
            <v>44713</v>
          </cell>
        </row>
        <row r="68">
          <cell r="Z68" t="str">
            <v>在职</v>
          </cell>
          <cell r="AA68" t="str">
            <v>劳务工</v>
          </cell>
          <cell r="AB68" t="str">
            <v>劳务技工</v>
          </cell>
        </row>
        <row r="68">
          <cell r="AD68" t="str">
            <v>18276239192</v>
          </cell>
          <cell r="AE68" t="str">
            <v>452223198412202600</v>
          </cell>
          <cell r="AF68" t="str">
            <v>女</v>
          </cell>
          <cell r="AG68">
            <v>39</v>
          </cell>
          <cell r="AH68">
            <v>31036</v>
          </cell>
          <cell r="AI68" t="str">
            <v>否</v>
          </cell>
          <cell r="AJ68" t="str">
            <v>否</v>
          </cell>
          <cell r="AK68" t="str">
            <v>壮族</v>
          </cell>
          <cell r="AL68" t="str">
            <v>广西柳州</v>
          </cell>
        </row>
        <row r="68">
          <cell r="AN68" t="str">
            <v>广西柳州市鱼峰区雒容镇秀水村满榄屯42号</v>
          </cell>
        </row>
        <row r="68">
          <cell r="AS68" t="str">
            <v>无</v>
          </cell>
          <cell r="AT68" t="str">
            <v>无</v>
          </cell>
          <cell r="AU68" t="str">
            <v>无</v>
          </cell>
          <cell r="AV68" t="str">
            <v>无</v>
          </cell>
        </row>
        <row r="68">
          <cell r="AX68">
            <v>44713</v>
          </cell>
          <cell r="AY68">
            <v>44713</v>
          </cell>
        </row>
        <row r="68">
          <cell r="BC68" t="str">
            <v>1年01月</v>
          </cell>
        </row>
        <row r="68">
          <cell r="BO68" t="str">
            <v>逢春</v>
          </cell>
          <cell r="BP68" t="str">
            <v>初中及以下</v>
          </cell>
        </row>
        <row r="69">
          <cell r="E69" t="str">
            <v>曾建洪</v>
          </cell>
          <cell r="F69" t="str">
            <v>柳州五菱新能源汽车有限公司</v>
          </cell>
          <cell r="G69" t="str">
            <v>生产制造部</v>
          </cell>
        </row>
        <row r="69">
          <cell r="I69" t="str">
            <v>车身车间</v>
          </cell>
          <cell r="J69" t="str">
            <v>G100工段</v>
          </cell>
          <cell r="K69" t="str">
            <v>NE00223</v>
          </cell>
          <cell r="L69" t="str">
            <v>悬挂焊工</v>
          </cell>
        </row>
        <row r="69">
          <cell r="N69" t="str">
            <v>否</v>
          </cell>
          <cell r="O69" t="str">
            <v>计件</v>
          </cell>
          <cell r="P69" t="str">
            <v>操作类</v>
          </cell>
          <cell r="Q69" t="str">
            <v>计件直接生产</v>
          </cell>
        </row>
        <row r="69">
          <cell r="S69" t="str">
            <v>操作</v>
          </cell>
          <cell r="T69" t="str">
            <v>生产技能人才队伍</v>
          </cell>
          <cell r="U69">
            <v>44713</v>
          </cell>
        </row>
        <row r="69">
          <cell r="Z69" t="str">
            <v>在职</v>
          </cell>
          <cell r="AA69" t="str">
            <v>劳务工</v>
          </cell>
          <cell r="AB69" t="str">
            <v>劳务技工</v>
          </cell>
        </row>
        <row r="69">
          <cell r="AD69" t="str">
            <v>17736669741</v>
          </cell>
          <cell r="AE69" t="str">
            <v>450221198609111951</v>
          </cell>
          <cell r="AF69" t="str">
            <v>男</v>
          </cell>
          <cell r="AG69">
            <v>37</v>
          </cell>
          <cell r="AH69">
            <v>31666</v>
          </cell>
          <cell r="AI69" t="str">
            <v>否</v>
          </cell>
          <cell r="AJ69" t="str">
            <v>否</v>
          </cell>
          <cell r="AK69" t="str">
            <v>汉族</v>
          </cell>
          <cell r="AL69" t="str">
            <v>广西柳州</v>
          </cell>
        </row>
        <row r="69">
          <cell r="AN69" t="str">
            <v>广西柳州市柳江区进德镇四连村木岸屯40号</v>
          </cell>
        </row>
        <row r="69">
          <cell r="AS69" t="str">
            <v>无</v>
          </cell>
          <cell r="AT69" t="str">
            <v>无</v>
          </cell>
          <cell r="AU69" t="str">
            <v>无</v>
          </cell>
          <cell r="AV69" t="str">
            <v>无</v>
          </cell>
        </row>
        <row r="69">
          <cell r="AX69">
            <v>44713</v>
          </cell>
          <cell r="AY69">
            <v>44713</v>
          </cell>
        </row>
        <row r="69">
          <cell r="BC69" t="str">
            <v>1年01月</v>
          </cell>
        </row>
        <row r="69">
          <cell r="BO69" t="str">
            <v>众菱</v>
          </cell>
          <cell r="BP69" t="str">
            <v>高中</v>
          </cell>
        </row>
        <row r="70">
          <cell r="E70" t="str">
            <v>韦天鹏</v>
          </cell>
          <cell r="F70" t="str">
            <v>柳州五菱新能源汽车有限公司</v>
          </cell>
          <cell r="G70" t="str">
            <v>生产制造部</v>
          </cell>
        </row>
        <row r="70">
          <cell r="I70" t="str">
            <v>生产制造科</v>
          </cell>
        </row>
        <row r="70">
          <cell r="K70" t="str">
            <v>NE00193</v>
          </cell>
          <cell r="L70" t="str">
            <v>保管员</v>
          </cell>
        </row>
        <row r="70">
          <cell r="N70" t="str">
            <v>否</v>
          </cell>
          <cell r="O70" t="str">
            <v>计时</v>
          </cell>
          <cell r="P70" t="str">
            <v>事务类</v>
          </cell>
          <cell r="Q70" t="str">
            <v>事务</v>
          </cell>
        </row>
        <row r="70">
          <cell r="S70" t="str">
            <v>操作</v>
          </cell>
        </row>
        <row r="70">
          <cell r="U70">
            <v>44720</v>
          </cell>
        </row>
        <row r="70">
          <cell r="Z70" t="str">
            <v>在职</v>
          </cell>
          <cell r="AA70" t="str">
            <v>劳务工</v>
          </cell>
          <cell r="AB70" t="str">
            <v>劳务技工</v>
          </cell>
        </row>
        <row r="70">
          <cell r="AD70" t="str">
            <v>18377260176</v>
          </cell>
          <cell r="AE70" t="str">
            <v>450221199610021421</v>
          </cell>
          <cell r="AF70" t="str">
            <v>女</v>
          </cell>
          <cell r="AG70">
            <v>27</v>
          </cell>
          <cell r="AH70">
            <v>35340</v>
          </cell>
          <cell r="AI70" t="str">
            <v>否</v>
          </cell>
          <cell r="AJ70" t="str">
            <v>否</v>
          </cell>
          <cell r="AK70" t="str">
            <v>壮族</v>
          </cell>
          <cell r="AL70" t="str">
            <v>广西柳州</v>
          </cell>
        </row>
        <row r="70">
          <cell r="AN70" t="str">
            <v>广西柳州市柳江区穿山镇老街23号之二</v>
          </cell>
        </row>
        <row r="70">
          <cell r="AS70" t="str">
            <v>无</v>
          </cell>
          <cell r="AT70" t="str">
            <v>无</v>
          </cell>
          <cell r="AU70" t="str">
            <v>无</v>
          </cell>
          <cell r="AV70" t="str">
            <v>无</v>
          </cell>
        </row>
        <row r="70">
          <cell r="AX70">
            <v>44720</v>
          </cell>
          <cell r="AY70">
            <v>44720</v>
          </cell>
        </row>
        <row r="70">
          <cell r="BC70" t="str">
            <v>1年01月</v>
          </cell>
        </row>
        <row r="70">
          <cell r="BO70" t="str">
            <v>捷丰</v>
          </cell>
          <cell r="BP70" t="str">
            <v>大专</v>
          </cell>
        </row>
        <row r="71">
          <cell r="E71" t="str">
            <v>张裕昆</v>
          </cell>
          <cell r="F71" t="str">
            <v>柳州五菱新能源汽车有限公司</v>
          </cell>
          <cell r="G71" t="str">
            <v>生产制造部</v>
          </cell>
        </row>
        <row r="71">
          <cell r="I71" t="str">
            <v>总装车间</v>
          </cell>
          <cell r="J71" t="str">
            <v>内饰工段</v>
          </cell>
          <cell r="K71" t="str">
            <v>NE00225</v>
          </cell>
          <cell r="L71" t="str">
            <v>装配工</v>
          </cell>
        </row>
        <row r="71">
          <cell r="N71" t="str">
            <v>否</v>
          </cell>
          <cell r="O71" t="str">
            <v>计件</v>
          </cell>
          <cell r="P71" t="str">
            <v>操作类</v>
          </cell>
          <cell r="Q71" t="str">
            <v>计件直接生产</v>
          </cell>
        </row>
        <row r="71">
          <cell r="S71" t="str">
            <v>操作</v>
          </cell>
          <cell r="T71" t="str">
            <v>生产技能人才队伍</v>
          </cell>
          <cell r="U71">
            <v>44713</v>
          </cell>
        </row>
        <row r="71">
          <cell r="Z71" t="str">
            <v>在职</v>
          </cell>
          <cell r="AA71" t="str">
            <v>劳务工</v>
          </cell>
          <cell r="AB71" t="str">
            <v>劳务技工</v>
          </cell>
        </row>
        <row r="71">
          <cell r="AD71" t="str">
            <v>13737239928</v>
          </cell>
          <cell r="AE71" t="str">
            <v>452224198912201037</v>
          </cell>
          <cell r="AF71" t="str">
            <v>男</v>
          </cell>
          <cell r="AG71">
            <v>34</v>
          </cell>
          <cell r="AH71">
            <v>32862</v>
          </cell>
          <cell r="AI71" t="str">
            <v>否</v>
          </cell>
          <cell r="AJ71" t="str">
            <v>否</v>
          </cell>
          <cell r="AK71" t="str">
            <v>汉族</v>
          </cell>
          <cell r="AL71" t="str">
            <v>广西来宾</v>
          </cell>
        </row>
        <row r="71">
          <cell r="AN71" t="str">
            <v>广西象州县马列村民委福堂1号</v>
          </cell>
        </row>
        <row r="71">
          <cell r="AS71" t="str">
            <v>无</v>
          </cell>
          <cell r="AT71" t="str">
            <v>无</v>
          </cell>
          <cell r="AU71" t="str">
            <v>无</v>
          </cell>
          <cell r="AV71" t="str">
            <v>无</v>
          </cell>
        </row>
        <row r="71">
          <cell r="AX71">
            <v>44713</v>
          </cell>
          <cell r="AY71">
            <v>44713</v>
          </cell>
        </row>
        <row r="71">
          <cell r="BC71" t="str">
            <v>1年01月</v>
          </cell>
        </row>
        <row r="71">
          <cell r="BO71" t="str">
            <v>欢创</v>
          </cell>
          <cell r="BP71" t="str">
            <v>中专职高中技</v>
          </cell>
        </row>
        <row r="72">
          <cell r="E72" t="str">
            <v>闫利平</v>
          </cell>
          <cell r="F72" t="str">
            <v>柳州五菱新能源汽车有限公司</v>
          </cell>
          <cell r="G72" t="str">
            <v>生产制造部</v>
          </cell>
        </row>
        <row r="72">
          <cell r="I72" t="str">
            <v>涂装车间</v>
          </cell>
          <cell r="J72" t="str">
            <v>精修工段</v>
          </cell>
          <cell r="K72" t="str">
            <v>NE00229</v>
          </cell>
          <cell r="L72" t="str">
            <v>精修工</v>
          </cell>
        </row>
        <row r="72">
          <cell r="N72" t="str">
            <v>否</v>
          </cell>
          <cell r="O72" t="str">
            <v>计件</v>
          </cell>
          <cell r="P72" t="str">
            <v>操作类</v>
          </cell>
          <cell r="Q72" t="str">
            <v>计件直接生产</v>
          </cell>
        </row>
        <row r="72">
          <cell r="S72" t="str">
            <v>操作</v>
          </cell>
          <cell r="T72" t="str">
            <v>生产技能人才队伍</v>
          </cell>
          <cell r="U72">
            <v>44728</v>
          </cell>
        </row>
        <row r="72">
          <cell r="Z72" t="str">
            <v>在职</v>
          </cell>
          <cell r="AA72" t="str">
            <v>劳务工</v>
          </cell>
          <cell r="AB72" t="str">
            <v>劳务技工</v>
          </cell>
        </row>
        <row r="72">
          <cell r="AD72" t="str">
            <v>15877271940</v>
          </cell>
          <cell r="AE72" t="str">
            <v>450324198404233765</v>
          </cell>
          <cell r="AF72" t="str">
            <v>女</v>
          </cell>
          <cell r="AG72">
            <v>39</v>
          </cell>
          <cell r="AH72">
            <v>30795</v>
          </cell>
          <cell r="AI72" t="str">
            <v>否</v>
          </cell>
          <cell r="AJ72" t="str">
            <v>否</v>
          </cell>
          <cell r="AK72" t="str">
            <v>汉族</v>
          </cell>
          <cell r="AL72" t="str">
            <v>广西鹿寨</v>
          </cell>
        </row>
        <row r="72">
          <cell r="AN72" t="str">
            <v>广西鹿寨县江口乡水碾村山脚屯43号</v>
          </cell>
        </row>
        <row r="72">
          <cell r="AS72" t="str">
            <v>无</v>
          </cell>
          <cell r="AT72" t="str">
            <v>无</v>
          </cell>
          <cell r="AU72" t="str">
            <v>无</v>
          </cell>
          <cell r="AV72" t="str">
            <v>无</v>
          </cell>
        </row>
        <row r="72">
          <cell r="AX72">
            <v>44728</v>
          </cell>
          <cell r="AY72">
            <v>44728</v>
          </cell>
        </row>
        <row r="72">
          <cell r="BC72" t="str">
            <v>1年01月</v>
          </cell>
        </row>
        <row r="72">
          <cell r="BO72" t="str">
            <v>众菱</v>
          </cell>
          <cell r="BP72" t="str">
            <v>初中及以下</v>
          </cell>
        </row>
        <row r="73">
          <cell r="E73" t="str">
            <v>蓝珍妮</v>
          </cell>
          <cell r="F73" t="str">
            <v>柳州五菱新能源汽车有限公司</v>
          </cell>
          <cell r="G73" t="str">
            <v>生产制造部</v>
          </cell>
        </row>
        <row r="73">
          <cell r="I73" t="str">
            <v>涂装车间</v>
          </cell>
          <cell r="J73" t="str">
            <v>精修工段</v>
          </cell>
          <cell r="K73" t="str">
            <v>NE00229</v>
          </cell>
          <cell r="L73" t="str">
            <v>精修工</v>
          </cell>
        </row>
        <row r="73">
          <cell r="N73" t="str">
            <v>否</v>
          </cell>
          <cell r="O73" t="str">
            <v>计件</v>
          </cell>
          <cell r="P73" t="str">
            <v>操作类</v>
          </cell>
          <cell r="Q73" t="str">
            <v>计件直接生产</v>
          </cell>
        </row>
        <row r="73">
          <cell r="S73" t="str">
            <v>操作</v>
          </cell>
          <cell r="T73" t="str">
            <v>生产技能人才队伍</v>
          </cell>
          <cell r="U73">
            <v>44728</v>
          </cell>
        </row>
        <row r="73">
          <cell r="Z73" t="str">
            <v>在职</v>
          </cell>
          <cell r="AA73" t="str">
            <v>劳务工</v>
          </cell>
          <cell r="AB73" t="str">
            <v>劳务技工</v>
          </cell>
        </row>
        <row r="73">
          <cell r="AD73" t="str">
            <v>19899236951</v>
          </cell>
          <cell r="AE73" t="str">
            <v>452231199205054523</v>
          </cell>
          <cell r="AF73" t="str">
            <v>女</v>
          </cell>
          <cell r="AG73">
            <v>31</v>
          </cell>
          <cell r="AH73">
            <v>33729</v>
          </cell>
          <cell r="AI73" t="str">
            <v>否</v>
          </cell>
          <cell r="AJ73" t="str">
            <v>否</v>
          </cell>
          <cell r="AK73" t="str">
            <v>壮族</v>
          </cell>
          <cell r="AL73" t="str">
            <v>广西来宾</v>
          </cell>
        </row>
        <row r="73">
          <cell r="AN73" t="str">
            <v>广西柳州市鱼峰区雒容镇石桂村98号</v>
          </cell>
        </row>
        <row r="73">
          <cell r="AS73" t="str">
            <v>无</v>
          </cell>
          <cell r="AT73" t="str">
            <v>无</v>
          </cell>
          <cell r="AU73" t="str">
            <v>无</v>
          </cell>
          <cell r="AV73" t="str">
            <v>无</v>
          </cell>
        </row>
        <row r="73">
          <cell r="AX73">
            <v>44728</v>
          </cell>
          <cell r="AY73">
            <v>44728</v>
          </cell>
        </row>
        <row r="73">
          <cell r="BC73" t="str">
            <v>1年01月</v>
          </cell>
        </row>
        <row r="73">
          <cell r="BO73" t="str">
            <v>众菱</v>
          </cell>
          <cell r="BP73" t="str">
            <v>初中及以下</v>
          </cell>
        </row>
        <row r="74">
          <cell r="E74" t="str">
            <v>韦玉庭</v>
          </cell>
          <cell r="F74" t="str">
            <v>柳州五菱新能源汽车有限公司</v>
          </cell>
          <cell r="G74" t="str">
            <v>生产制造部</v>
          </cell>
        </row>
        <row r="74">
          <cell r="I74" t="str">
            <v>总装车间</v>
          </cell>
          <cell r="J74" t="str">
            <v>内饰工段</v>
          </cell>
          <cell r="K74" t="str">
            <v>NE00225</v>
          </cell>
          <cell r="L74" t="str">
            <v>装配工</v>
          </cell>
        </row>
        <row r="74">
          <cell r="N74" t="str">
            <v>否</v>
          </cell>
          <cell r="O74" t="str">
            <v>计件</v>
          </cell>
          <cell r="P74" t="str">
            <v>操作类</v>
          </cell>
          <cell r="Q74" t="str">
            <v>计件直接生产</v>
          </cell>
        </row>
        <row r="74">
          <cell r="S74" t="str">
            <v>操作</v>
          </cell>
          <cell r="T74" t="str">
            <v>生产技能人才队伍</v>
          </cell>
          <cell r="U74">
            <v>44748</v>
          </cell>
        </row>
        <row r="74">
          <cell r="Z74" t="str">
            <v>在职</v>
          </cell>
          <cell r="AA74" t="str">
            <v>劳务工</v>
          </cell>
          <cell r="AB74" t="str">
            <v>劳务技工</v>
          </cell>
        </row>
        <row r="74">
          <cell r="AD74" t="str">
            <v>18778294509</v>
          </cell>
          <cell r="AE74" t="str">
            <v>452223199210076516</v>
          </cell>
          <cell r="AF74" t="str">
            <v>男</v>
          </cell>
          <cell r="AG74">
            <v>31</v>
          </cell>
          <cell r="AH74">
            <v>33884</v>
          </cell>
          <cell r="AI74" t="str">
            <v>否</v>
          </cell>
          <cell r="AJ74" t="str">
            <v>否</v>
          </cell>
          <cell r="AK74" t="str">
            <v>壮族</v>
          </cell>
          <cell r="AL74" t="str">
            <v>广西鹿寨</v>
          </cell>
        </row>
        <row r="74">
          <cell r="AN74" t="str">
            <v>广西柳州市鱼峰区雒容镇容庆路71号</v>
          </cell>
        </row>
        <row r="74">
          <cell r="AS74" t="str">
            <v>无</v>
          </cell>
          <cell r="AT74" t="str">
            <v>无</v>
          </cell>
          <cell r="AU74" t="str">
            <v>无</v>
          </cell>
          <cell r="AV74" t="str">
            <v>无</v>
          </cell>
        </row>
        <row r="74">
          <cell r="AX74">
            <v>44748</v>
          </cell>
          <cell r="AY74">
            <v>44748</v>
          </cell>
        </row>
        <row r="74">
          <cell r="BC74" t="str">
            <v>1年00月</v>
          </cell>
        </row>
        <row r="74">
          <cell r="BO74" t="str">
            <v>众菱</v>
          </cell>
          <cell r="BP74" t="str">
            <v>中专职高中技</v>
          </cell>
        </row>
        <row r="75">
          <cell r="E75" t="str">
            <v>李新</v>
          </cell>
          <cell r="F75" t="str">
            <v>柳州五菱新能源汽车有限公司</v>
          </cell>
          <cell r="G75" t="str">
            <v>生产制造部</v>
          </cell>
        </row>
        <row r="75">
          <cell r="I75" t="str">
            <v>车身车间</v>
          </cell>
          <cell r="J75" t="str">
            <v>G100工段</v>
          </cell>
          <cell r="K75" t="str">
            <v>NE00223</v>
          </cell>
          <cell r="L75" t="str">
            <v>拖车司机</v>
          </cell>
        </row>
        <row r="75">
          <cell r="N75" t="str">
            <v>否</v>
          </cell>
          <cell r="O75" t="str">
            <v>计时</v>
          </cell>
          <cell r="P75" t="str">
            <v>操作类</v>
          </cell>
          <cell r="Q75" t="str">
            <v>辅助生产技工</v>
          </cell>
        </row>
        <row r="75">
          <cell r="S75" t="str">
            <v>操作</v>
          </cell>
          <cell r="T75" t="str">
            <v>生产技能人才队伍</v>
          </cell>
          <cell r="U75">
            <v>44754</v>
          </cell>
        </row>
        <row r="75">
          <cell r="Z75" t="str">
            <v>在职</v>
          </cell>
          <cell r="AA75" t="str">
            <v>劳务工</v>
          </cell>
          <cell r="AB75" t="str">
            <v>劳务技工</v>
          </cell>
        </row>
        <row r="75">
          <cell r="AD75" t="str">
            <v>13788424160</v>
          </cell>
          <cell r="AE75" t="str">
            <v>452223198603082576</v>
          </cell>
          <cell r="AF75" t="str">
            <v>男</v>
          </cell>
          <cell r="AG75">
            <v>37</v>
          </cell>
          <cell r="AH75">
            <v>31479</v>
          </cell>
          <cell r="AI75" t="str">
            <v>否</v>
          </cell>
          <cell r="AJ75" t="str">
            <v>否</v>
          </cell>
          <cell r="AK75" t="str">
            <v>壮族</v>
          </cell>
          <cell r="AL75" t="str">
            <v>广西柳州</v>
          </cell>
        </row>
        <row r="75">
          <cell r="AN75" t="str">
            <v>广西柳州市鱼峰区雒容镇秀水村三堆屯48号之二</v>
          </cell>
        </row>
        <row r="75">
          <cell r="AS75" t="str">
            <v>无</v>
          </cell>
          <cell r="AT75" t="str">
            <v>无</v>
          </cell>
          <cell r="AU75" t="str">
            <v>无</v>
          </cell>
          <cell r="AV75" t="str">
            <v>无</v>
          </cell>
        </row>
        <row r="75">
          <cell r="AX75">
            <v>44754</v>
          </cell>
          <cell r="AY75">
            <v>44754</v>
          </cell>
        </row>
        <row r="75">
          <cell r="BC75" t="str">
            <v>1年00月</v>
          </cell>
        </row>
        <row r="75">
          <cell r="BO75" t="str">
            <v>逢春</v>
          </cell>
          <cell r="BP75" t="str">
            <v>大专</v>
          </cell>
        </row>
        <row r="76">
          <cell r="E76" t="str">
            <v>张永强</v>
          </cell>
          <cell r="F76" t="str">
            <v>柳州五菱新能源汽车有限公司</v>
          </cell>
          <cell r="G76" t="str">
            <v>生产制造部</v>
          </cell>
        </row>
        <row r="76">
          <cell r="I76" t="str">
            <v>物流科</v>
          </cell>
          <cell r="J76" t="str">
            <v>物流工段</v>
          </cell>
          <cell r="K76" t="str">
            <v>NE00228</v>
          </cell>
          <cell r="L76" t="str">
            <v>普工</v>
          </cell>
        </row>
        <row r="76">
          <cell r="N76" t="str">
            <v>否</v>
          </cell>
          <cell r="O76" t="str">
            <v>计时</v>
          </cell>
          <cell r="P76" t="str">
            <v>事务类</v>
          </cell>
          <cell r="Q76" t="str">
            <v>事务</v>
          </cell>
        </row>
        <row r="76">
          <cell r="S76" t="str">
            <v>操作</v>
          </cell>
          <cell r="T76" t="str">
            <v>生产技能人才队伍</v>
          </cell>
          <cell r="U76">
            <v>44756</v>
          </cell>
        </row>
        <row r="76">
          <cell r="Z76" t="str">
            <v>在职</v>
          </cell>
          <cell r="AA76" t="str">
            <v>劳务工</v>
          </cell>
          <cell r="AB76" t="str">
            <v>劳务技工</v>
          </cell>
        </row>
        <row r="76">
          <cell r="AD76" t="str">
            <v>18074821510</v>
          </cell>
          <cell r="AE76" t="str">
            <v>452223198505202554</v>
          </cell>
          <cell r="AF76" t="str">
            <v>男</v>
          </cell>
          <cell r="AG76">
            <v>38</v>
          </cell>
          <cell r="AH76">
            <v>31187</v>
          </cell>
          <cell r="AI76" t="str">
            <v>否</v>
          </cell>
          <cell r="AJ76" t="str">
            <v>否</v>
          </cell>
          <cell r="AK76" t="str">
            <v>壮族</v>
          </cell>
          <cell r="AL76" t="str">
            <v>广西柳州</v>
          </cell>
        </row>
        <row r="76">
          <cell r="AN76" t="str">
            <v>广西柳东新区大正兰村</v>
          </cell>
        </row>
        <row r="76">
          <cell r="AS76" t="str">
            <v>无</v>
          </cell>
          <cell r="AT76" t="str">
            <v>无</v>
          </cell>
          <cell r="AU76" t="str">
            <v>无</v>
          </cell>
          <cell r="AV76" t="str">
            <v>无</v>
          </cell>
        </row>
        <row r="76">
          <cell r="AX76">
            <v>44756</v>
          </cell>
          <cell r="AY76">
            <v>44763</v>
          </cell>
        </row>
        <row r="76">
          <cell r="BC76" t="str">
            <v>1年00月</v>
          </cell>
        </row>
        <row r="76">
          <cell r="BO76" t="str">
            <v>欢创</v>
          </cell>
          <cell r="BP76" t="str">
            <v>初中及以下</v>
          </cell>
        </row>
        <row r="77">
          <cell r="E77" t="str">
            <v>韦青华</v>
          </cell>
          <cell r="F77" t="str">
            <v>柳州五菱新能源汽车有限公司</v>
          </cell>
          <cell r="G77" t="str">
            <v>生产制造部</v>
          </cell>
        </row>
        <row r="77">
          <cell r="I77" t="str">
            <v>车身车间</v>
          </cell>
          <cell r="J77" t="str">
            <v>G100工段</v>
          </cell>
          <cell r="K77" t="str">
            <v>NE00223</v>
          </cell>
          <cell r="L77" t="str">
            <v>二氧化碳焊工</v>
          </cell>
        </row>
        <row r="77">
          <cell r="N77" t="str">
            <v>否</v>
          </cell>
          <cell r="O77" t="str">
            <v>计件</v>
          </cell>
          <cell r="P77" t="str">
            <v>操作类</v>
          </cell>
          <cell r="Q77" t="str">
            <v>计件直接生产</v>
          </cell>
        </row>
        <row r="77">
          <cell r="S77" t="str">
            <v>操作</v>
          </cell>
          <cell r="T77" t="str">
            <v>生产技能人才队伍</v>
          </cell>
          <cell r="U77">
            <v>44760</v>
          </cell>
        </row>
        <row r="77">
          <cell r="Z77" t="str">
            <v>在职</v>
          </cell>
          <cell r="AA77" t="str">
            <v>劳务工</v>
          </cell>
          <cell r="AB77" t="str">
            <v>劳务技工</v>
          </cell>
        </row>
        <row r="77">
          <cell r="AD77" t="str">
            <v>18977289417</v>
          </cell>
          <cell r="AE77" t="str">
            <v>452223198701202535</v>
          </cell>
          <cell r="AF77" t="str">
            <v>男</v>
          </cell>
          <cell r="AG77">
            <v>36</v>
          </cell>
          <cell r="AH77">
            <v>31797</v>
          </cell>
          <cell r="AI77" t="str">
            <v>否</v>
          </cell>
          <cell r="AJ77" t="str">
            <v>否</v>
          </cell>
          <cell r="AK77" t="str">
            <v>汉族</v>
          </cell>
          <cell r="AL77" t="str">
            <v>广西柳州</v>
          </cell>
        </row>
        <row r="77">
          <cell r="AN77" t="str">
            <v>广西柳州市鱼峰区雒容镇连丰村大芽屯2号</v>
          </cell>
        </row>
        <row r="77">
          <cell r="AS77" t="str">
            <v>无</v>
          </cell>
          <cell r="AT77" t="str">
            <v>无</v>
          </cell>
          <cell r="AU77" t="str">
            <v>无</v>
          </cell>
          <cell r="AV77" t="str">
            <v>无</v>
          </cell>
        </row>
        <row r="77">
          <cell r="AX77">
            <v>44760</v>
          </cell>
          <cell r="AY77">
            <v>44760</v>
          </cell>
        </row>
        <row r="77">
          <cell r="BC77" t="str">
            <v>1年00月</v>
          </cell>
        </row>
        <row r="77">
          <cell r="BO77" t="str">
            <v>逢春</v>
          </cell>
          <cell r="BP77" t="str">
            <v>初中及以下</v>
          </cell>
        </row>
        <row r="78">
          <cell r="E78" t="str">
            <v>陈超林</v>
          </cell>
          <cell r="F78" t="str">
            <v>柳州五菱新能源汽车有限公司</v>
          </cell>
          <cell r="G78" t="str">
            <v>生产制造部</v>
          </cell>
        </row>
        <row r="78">
          <cell r="I78" t="str">
            <v>车身车间</v>
          </cell>
          <cell r="J78" t="str">
            <v>G100工段</v>
          </cell>
          <cell r="K78" t="str">
            <v>NE00223</v>
          </cell>
          <cell r="L78" t="str">
            <v>悬挂焊工</v>
          </cell>
        </row>
        <row r="78">
          <cell r="N78" t="str">
            <v>否</v>
          </cell>
          <cell r="O78" t="str">
            <v>计件</v>
          </cell>
          <cell r="P78" t="str">
            <v>操作类</v>
          </cell>
          <cell r="Q78" t="str">
            <v>计件直接生产</v>
          </cell>
        </row>
        <row r="78">
          <cell r="S78" t="str">
            <v>操作</v>
          </cell>
          <cell r="T78" t="str">
            <v>生产技能人才队伍</v>
          </cell>
          <cell r="U78">
            <v>44762</v>
          </cell>
        </row>
        <row r="78">
          <cell r="W78" t="str">
            <v>社会招聘</v>
          </cell>
        </row>
        <row r="78">
          <cell r="Z78" t="str">
            <v>在职</v>
          </cell>
          <cell r="AA78" t="str">
            <v>劳务工</v>
          </cell>
          <cell r="AB78" t="str">
            <v>劳务技工</v>
          </cell>
        </row>
        <row r="78">
          <cell r="AD78" t="str">
            <v>13307726109</v>
          </cell>
          <cell r="AE78" t="str">
            <v>450211198103060517</v>
          </cell>
          <cell r="AF78" t="str">
            <v>男</v>
          </cell>
          <cell r="AG78">
            <v>42</v>
          </cell>
          <cell r="AH78">
            <v>29651</v>
          </cell>
          <cell r="AI78" t="str">
            <v>否</v>
          </cell>
          <cell r="AJ78" t="str">
            <v>否</v>
          </cell>
          <cell r="AK78" t="str">
            <v>汉族</v>
          </cell>
          <cell r="AL78" t="str">
            <v>广西柳州</v>
          </cell>
        </row>
        <row r="78">
          <cell r="AN78" t="str">
            <v>广西柳州市柳北区沙塘镇三合村新隆屯80号</v>
          </cell>
        </row>
        <row r="78">
          <cell r="AS78" t="str">
            <v>无</v>
          </cell>
          <cell r="AT78" t="str">
            <v>无</v>
          </cell>
          <cell r="AU78" t="str">
            <v>无</v>
          </cell>
          <cell r="AV78" t="str">
            <v>无</v>
          </cell>
        </row>
        <row r="78">
          <cell r="AX78">
            <v>44762</v>
          </cell>
          <cell r="AY78">
            <v>44762</v>
          </cell>
        </row>
        <row r="78">
          <cell r="BC78" t="str">
            <v>1年00月</v>
          </cell>
        </row>
        <row r="78">
          <cell r="BO78" t="str">
            <v>捷丰</v>
          </cell>
          <cell r="BP78" t="str">
            <v>中专职高中技</v>
          </cell>
        </row>
        <row r="79">
          <cell r="E79" t="str">
            <v>潘忠梅</v>
          </cell>
          <cell r="F79" t="str">
            <v>柳州五菱新能源汽车有限公司</v>
          </cell>
          <cell r="G79" t="str">
            <v>生产制造部</v>
          </cell>
        </row>
        <row r="79">
          <cell r="I79" t="str">
            <v>物流科</v>
          </cell>
          <cell r="J79" t="str">
            <v>物流工段</v>
          </cell>
          <cell r="K79" t="str">
            <v>NE00228</v>
          </cell>
          <cell r="L79" t="str">
            <v>普工</v>
          </cell>
        </row>
        <row r="79">
          <cell r="N79" t="str">
            <v>否</v>
          </cell>
          <cell r="O79" t="str">
            <v>计时</v>
          </cell>
          <cell r="P79" t="str">
            <v>事务类</v>
          </cell>
          <cell r="Q79" t="str">
            <v>事务</v>
          </cell>
        </row>
        <row r="79">
          <cell r="S79" t="str">
            <v>操作</v>
          </cell>
          <cell r="T79" t="str">
            <v>生产技能人才队伍</v>
          </cell>
          <cell r="U79">
            <v>44770</v>
          </cell>
        </row>
        <row r="79">
          <cell r="Z79" t="str">
            <v>在职</v>
          </cell>
          <cell r="AA79" t="str">
            <v>劳务工</v>
          </cell>
          <cell r="AB79" t="str">
            <v>劳务技工</v>
          </cell>
        </row>
        <row r="79">
          <cell r="AD79" t="str">
            <v>15077225425</v>
          </cell>
          <cell r="AE79" t="str">
            <v>452227197612303327</v>
          </cell>
          <cell r="AF79" t="str">
            <v>女</v>
          </cell>
          <cell r="AG79">
            <v>47</v>
          </cell>
          <cell r="AH79">
            <v>28124</v>
          </cell>
          <cell r="AI79" t="str">
            <v>否</v>
          </cell>
          <cell r="AJ79" t="str">
            <v>否</v>
          </cell>
          <cell r="AK79" t="str">
            <v>汉族</v>
          </cell>
          <cell r="AL79" t="str">
            <v>广西融安</v>
          </cell>
        </row>
        <row r="79">
          <cell r="AN79" t="str">
            <v>广西融安县沙子乡麻山村麻山屯93号</v>
          </cell>
        </row>
        <row r="79">
          <cell r="AS79" t="str">
            <v>无</v>
          </cell>
          <cell r="AT79" t="str">
            <v>无</v>
          </cell>
          <cell r="AU79" t="str">
            <v>无</v>
          </cell>
          <cell r="AV79" t="str">
            <v>无</v>
          </cell>
        </row>
        <row r="79">
          <cell r="AX79">
            <v>44770</v>
          </cell>
          <cell r="AY79">
            <v>44770</v>
          </cell>
        </row>
        <row r="79">
          <cell r="BC79" t="str">
            <v>1年00月</v>
          </cell>
        </row>
        <row r="79">
          <cell r="BO79" t="str">
            <v>众菱</v>
          </cell>
          <cell r="BP79" t="str">
            <v>高中</v>
          </cell>
        </row>
        <row r="80">
          <cell r="E80" t="str">
            <v>韦谢英</v>
          </cell>
          <cell r="F80" t="str">
            <v>柳州五菱新能源汽车有限公司</v>
          </cell>
          <cell r="G80" t="str">
            <v>生产制造部</v>
          </cell>
        </row>
        <row r="80">
          <cell r="I80" t="str">
            <v>物流科</v>
          </cell>
          <cell r="J80" t="str">
            <v>物流工段</v>
          </cell>
          <cell r="K80" t="str">
            <v>NE00228</v>
          </cell>
          <cell r="L80" t="str">
            <v>普工</v>
          </cell>
        </row>
        <row r="80">
          <cell r="N80" t="str">
            <v>否</v>
          </cell>
          <cell r="O80" t="str">
            <v>计时</v>
          </cell>
          <cell r="P80" t="str">
            <v>事务类</v>
          </cell>
          <cell r="Q80" t="str">
            <v>事务</v>
          </cell>
        </row>
        <row r="80">
          <cell r="S80" t="str">
            <v>操作</v>
          </cell>
          <cell r="T80" t="str">
            <v>生产技能人才队伍</v>
          </cell>
          <cell r="U80">
            <v>44772</v>
          </cell>
        </row>
        <row r="80">
          <cell r="Z80" t="str">
            <v>在职</v>
          </cell>
          <cell r="AA80" t="str">
            <v>劳务工</v>
          </cell>
          <cell r="AB80" t="str">
            <v>劳务技工</v>
          </cell>
        </row>
        <row r="80">
          <cell r="AD80" t="str">
            <v>18778299474</v>
          </cell>
          <cell r="AE80" t="str">
            <v>452223199307202582</v>
          </cell>
          <cell r="AF80" t="str">
            <v>女</v>
          </cell>
          <cell r="AG80">
            <v>30</v>
          </cell>
          <cell r="AH80">
            <v>34170</v>
          </cell>
          <cell r="AI80" t="str">
            <v>否</v>
          </cell>
          <cell r="AJ80" t="str">
            <v>否</v>
          </cell>
          <cell r="AK80" t="str">
            <v>壮族</v>
          </cell>
          <cell r="AL80" t="str">
            <v>广西柳州</v>
          </cell>
        </row>
        <row r="80">
          <cell r="AN80" t="str">
            <v>广西柳州市鱼峰区雒容镇竹车村尚琴屯</v>
          </cell>
        </row>
        <row r="80">
          <cell r="AS80" t="str">
            <v>无</v>
          </cell>
          <cell r="AT80" t="str">
            <v>无</v>
          </cell>
          <cell r="AU80" t="str">
            <v>无</v>
          </cell>
          <cell r="AV80" t="str">
            <v>无</v>
          </cell>
        </row>
        <row r="80">
          <cell r="AX80">
            <v>44772</v>
          </cell>
          <cell r="AY80">
            <v>44772</v>
          </cell>
        </row>
        <row r="80">
          <cell r="BC80" t="str">
            <v>1年00月</v>
          </cell>
        </row>
        <row r="80">
          <cell r="BO80" t="str">
            <v>众菱</v>
          </cell>
          <cell r="BP80" t="str">
            <v>初中及以下</v>
          </cell>
        </row>
        <row r="81">
          <cell r="E81" t="str">
            <v>罗春华</v>
          </cell>
          <cell r="F81" t="str">
            <v>柳州五菱新能源汽车有限公司</v>
          </cell>
          <cell r="G81" t="str">
            <v>生产制造部</v>
          </cell>
        </row>
        <row r="81">
          <cell r="I81" t="str">
            <v>总装车间</v>
          </cell>
        </row>
        <row r="81">
          <cell r="K81" t="str">
            <v>NE00178</v>
          </cell>
          <cell r="L81" t="str">
            <v>拖车司机</v>
          </cell>
        </row>
        <row r="81">
          <cell r="N81" t="str">
            <v>否</v>
          </cell>
          <cell r="O81" t="str">
            <v>计时</v>
          </cell>
          <cell r="P81" t="str">
            <v>操作类</v>
          </cell>
          <cell r="Q81" t="str">
            <v>操作</v>
          </cell>
        </row>
        <row r="81">
          <cell r="S81" t="str">
            <v>操作</v>
          </cell>
          <cell r="T81" t="str">
            <v>生产技能人才队伍</v>
          </cell>
          <cell r="U81">
            <v>44774</v>
          </cell>
        </row>
        <row r="81">
          <cell r="Z81" t="str">
            <v>在职</v>
          </cell>
          <cell r="AA81" t="str">
            <v>劳务工</v>
          </cell>
          <cell r="AB81" t="str">
            <v>劳务技工</v>
          </cell>
        </row>
        <row r="81">
          <cell r="AD81" t="str">
            <v>18777285396</v>
          </cell>
          <cell r="AE81" t="str">
            <v>452223198004132527</v>
          </cell>
          <cell r="AF81" t="str">
            <v>女</v>
          </cell>
          <cell r="AG81">
            <v>43</v>
          </cell>
          <cell r="AH81">
            <v>29324</v>
          </cell>
          <cell r="AI81" t="str">
            <v>否</v>
          </cell>
          <cell r="AJ81" t="str">
            <v>否</v>
          </cell>
          <cell r="AK81" t="str">
            <v>壮族</v>
          </cell>
          <cell r="AL81" t="str">
            <v>广西柳州</v>
          </cell>
        </row>
        <row r="81">
          <cell r="AN81" t="str">
            <v>广西柳州市鱼峰区雒容镇竹车村尚琴屯</v>
          </cell>
        </row>
        <row r="81">
          <cell r="AS81" t="str">
            <v>无</v>
          </cell>
          <cell r="AT81" t="str">
            <v>无</v>
          </cell>
          <cell r="AU81" t="str">
            <v>无</v>
          </cell>
          <cell r="AV81" t="str">
            <v>无</v>
          </cell>
        </row>
        <row r="81">
          <cell r="AX81">
            <v>44774</v>
          </cell>
          <cell r="AY81">
            <v>44774</v>
          </cell>
        </row>
        <row r="81">
          <cell r="BC81" t="str">
            <v>0年11月</v>
          </cell>
        </row>
        <row r="81">
          <cell r="BO81" t="str">
            <v>豪杰</v>
          </cell>
          <cell r="BP81" t="str">
            <v>初中及以下</v>
          </cell>
        </row>
        <row r="82">
          <cell r="E82" t="str">
            <v>廖军思</v>
          </cell>
          <cell r="F82" t="str">
            <v>柳州五菱新能源汽车有限公司</v>
          </cell>
          <cell r="G82" t="str">
            <v>生产制造部</v>
          </cell>
        </row>
        <row r="82">
          <cell r="I82" t="str">
            <v>涂装车间</v>
          </cell>
          <cell r="J82" t="str">
            <v>面漆工段</v>
          </cell>
          <cell r="K82" t="str">
            <v>NE00233</v>
          </cell>
          <cell r="L82" t="str">
            <v>涂装工</v>
          </cell>
        </row>
        <row r="82">
          <cell r="N82" t="str">
            <v>否</v>
          </cell>
          <cell r="O82" t="str">
            <v>计件</v>
          </cell>
          <cell r="P82" t="str">
            <v>操作类</v>
          </cell>
          <cell r="Q82" t="str">
            <v>计件直接生产</v>
          </cell>
        </row>
        <row r="82">
          <cell r="S82" t="str">
            <v>操作</v>
          </cell>
          <cell r="T82" t="str">
            <v>生产技能人才队伍</v>
          </cell>
          <cell r="U82">
            <v>44743</v>
          </cell>
        </row>
        <row r="82">
          <cell r="Z82" t="str">
            <v>在职</v>
          </cell>
          <cell r="AA82" t="str">
            <v>劳务工</v>
          </cell>
          <cell r="AB82" t="str">
            <v>劳务技工</v>
          </cell>
        </row>
        <row r="82">
          <cell r="AD82" t="str">
            <v>13788725140</v>
          </cell>
          <cell r="AE82" t="str">
            <v>450211198610060538</v>
          </cell>
          <cell r="AF82" t="str">
            <v>男</v>
          </cell>
          <cell r="AG82">
            <v>37</v>
          </cell>
          <cell r="AH82">
            <v>31691</v>
          </cell>
          <cell r="AI82" t="str">
            <v>否</v>
          </cell>
          <cell r="AJ82" t="str">
            <v>否</v>
          </cell>
          <cell r="AK82" t="str">
            <v>壮族</v>
          </cell>
          <cell r="AL82" t="str">
            <v>广西柳州</v>
          </cell>
        </row>
        <row r="82">
          <cell r="AN82" t="str">
            <v>柳南区柳邕路383号2栋1单元</v>
          </cell>
        </row>
        <row r="82">
          <cell r="AS82" t="str">
            <v>无</v>
          </cell>
          <cell r="AT82" t="str">
            <v>无</v>
          </cell>
          <cell r="AU82" t="str">
            <v>无</v>
          </cell>
          <cell r="AV82" t="str">
            <v>无</v>
          </cell>
        </row>
        <row r="82">
          <cell r="AX82">
            <v>44743</v>
          </cell>
          <cell r="AY82">
            <v>44743</v>
          </cell>
        </row>
        <row r="82">
          <cell r="BC82" t="str">
            <v>1年00月</v>
          </cell>
        </row>
        <row r="82">
          <cell r="BO82" t="str">
            <v>青年</v>
          </cell>
          <cell r="BP82" t="str">
            <v>中专职高中技</v>
          </cell>
        </row>
        <row r="83">
          <cell r="E83" t="str">
            <v>周义敏</v>
          </cell>
          <cell r="F83" t="str">
            <v>柳州五菱新能源汽车有限公司</v>
          </cell>
          <cell r="G83" t="str">
            <v>生产制造部</v>
          </cell>
        </row>
        <row r="83">
          <cell r="I83" t="str">
            <v>涂装车间</v>
          </cell>
          <cell r="J83" t="str">
            <v>面漆工段</v>
          </cell>
          <cell r="K83" t="str">
            <v>NE00233</v>
          </cell>
          <cell r="L83" t="str">
            <v>涂装工</v>
          </cell>
        </row>
        <row r="83">
          <cell r="N83" t="str">
            <v>否</v>
          </cell>
          <cell r="O83" t="str">
            <v>计件</v>
          </cell>
          <cell r="P83" t="str">
            <v>操作类</v>
          </cell>
          <cell r="Q83" t="str">
            <v>计件直接生产</v>
          </cell>
        </row>
        <row r="83">
          <cell r="S83" t="str">
            <v>操作</v>
          </cell>
          <cell r="T83" t="str">
            <v>生产技能人才队伍</v>
          </cell>
          <cell r="U83">
            <v>44743</v>
          </cell>
        </row>
        <row r="83">
          <cell r="Z83" t="str">
            <v>在职</v>
          </cell>
          <cell r="AA83" t="str">
            <v>劳务工</v>
          </cell>
          <cell r="AB83" t="str">
            <v>劳务技工</v>
          </cell>
        </row>
        <row r="83">
          <cell r="AD83" t="str">
            <v>18077240910</v>
          </cell>
          <cell r="AE83" t="str">
            <v>452227198607121611</v>
          </cell>
          <cell r="AF83" t="str">
            <v>男</v>
          </cell>
          <cell r="AG83">
            <v>37</v>
          </cell>
          <cell r="AH83">
            <v>31605</v>
          </cell>
          <cell r="AI83" t="str">
            <v>否</v>
          </cell>
          <cell r="AJ83" t="str">
            <v>否</v>
          </cell>
          <cell r="AK83" t="str">
            <v>壮族</v>
          </cell>
          <cell r="AL83" t="str">
            <v>广西柳州</v>
          </cell>
        </row>
        <row r="83">
          <cell r="AN83" t="str">
            <v>融安县大良镇龙山村古老屯99号</v>
          </cell>
        </row>
        <row r="83">
          <cell r="AS83" t="str">
            <v>无</v>
          </cell>
          <cell r="AT83" t="str">
            <v>无</v>
          </cell>
          <cell r="AU83" t="str">
            <v>无</v>
          </cell>
          <cell r="AV83" t="str">
            <v>无</v>
          </cell>
        </row>
        <row r="83">
          <cell r="AX83">
            <v>44743</v>
          </cell>
          <cell r="AY83">
            <v>44743</v>
          </cell>
        </row>
        <row r="83">
          <cell r="BC83" t="str">
            <v>1年00月</v>
          </cell>
        </row>
        <row r="83">
          <cell r="BO83" t="str">
            <v>青年</v>
          </cell>
          <cell r="BP83" t="str">
            <v>中专职高中技</v>
          </cell>
        </row>
        <row r="84">
          <cell r="E84" t="str">
            <v>周义松</v>
          </cell>
          <cell r="F84" t="str">
            <v>柳州五菱新能源汽车有限公司</v>
          </cell>
          <cell r="G84" t="str">
            <v>生产制造部</v>
          </cell>
        </row>
        <row r="84">
          <cell r="I84" t="str">
            <v>涂装车间</v>
          </cell>
          <cell r="J84" t="str">
            <v>面漆工段</v>
          </cell>
          <cell r="K84" t="str">
            <v>NE00233</v>
          </cell>
          <cell r="L84" t="str">
            <v>涂装工</v>
          </cell>
        </row>
        <row r="84">
          <cell r="N84" t="str">
            <v>否</v>
          </cell>
          <cell r="O84" t="str">
            <v>计件</v>
          </cell>
          <cell r="P84" t="str">
            <v>操作类</v>
          </cell>
          <cell r="Q84" t="str">
            <v>计件直接生产</v>
          </cell>
        </row>
        <row r="84">
          <cell r="S84" t="str">
            <v>操作</v>
          </cell>
          <cell r="T84" t="str">
            <v>生产技能人才队伍</v>
          </cell>
          <cell r="U84">
            <v>44743</v>
          </cell>
        </row>
        <row r="84">
          <cell r="Z84" t="str">
            <v>在职</v>
          </cell>
          <cell r="AA84" t="str">
            <v>劳务工</v>
          </cell>
          <cell r="AB84" t="str">
            <v>劳务技工</v>
          </cell>
        </row>
        <row r="84">
          <cell r="AD84" t="str">
            <v>18978009045</v>
          </cell>
          <cell r="AE84" t="str">
            <v>452227199102131616</v>
          </cell>
          <cell r="AF84" t="str">
            <v>男</v>
          </cell>
          <cell r="AG84">
            <v>32</v>
          </cell>
          <cell r="AH84">
            <v>33282</v>
          </cell>
          <cell r="AI84" t="str">
            <v>否</v>
          </cell>
          <cell r="AJ84" t="str">
            <v>否</v>
          </cell>
          <cell r="AK84" t="str">
            <v>壮族</v>
          </cell>
          <cell r="AL84" t="str">
            <v>广西柳州</v>
          </cell>
        </row>
        <row r="84">
          <cell r="AN84" t="str">
            <v>融安县大良镇龙山村古老屯74号</v>
          </cell>
        </row>
        <row r="84">
          <cell r="AS84" t="str">
            <v>无</v>
          </cell>
          <cell r="AT84" t="str">
            <v>无</v>
          </cell>
          <cell r="AU84" t="str">
            <v>无</v>
          </cell>
          <cell r="AV84" t="str">
            <v>无</v>
          </cell>
        </row>
        <row r="84">
          <cell r="AX84">
            <v>44743</v>
          </cell>
          <cell r="AY84">
            <v>44743</v>
          </cell>
        </row>
        <row r="84">
          <cell r="BC84" t="str">
            <v>1年00月</v>
          </cell>
        </row>
        <row r="84">
          <cell r="BO84" t="str">
            <v>青年</v>
          </cell>
          <cell r="BP84" t="str">
            <v>中专职高中技</v>
          </cell>
        </row>
        <row r="85">
          <cell r="E85" t="str">
            <v>吴仁土</v>
          </cell>
          <cell r="F85" t="str">
            <v>柳州五菱新能源汽车有限公司</v>
          </cell>
          <cell r="G85" t="str">
            <v>生产制造部</v>
          </cell>
        </row>
        <row r="85">
          <cell r="I85" t="str">
            <v>涂装车间</v>
          </cell>
          <cell r="J85" t="str">
            <v>面漆工段</v>
          </cell>
          <cell r="K85" t="str">
            <v>NE00233</v>
          </cell>
          <cell r="L85" t="str">
            <v>涂装工</v>
          </cell>
        </row>
        <row r="85">
          <cell r="N85" t="str">
            <v>否</v>
          </cell>
          <cell r="O85" t="str">
            <v>计件</v>
          </cell>
          <cell r="P85" t="str">
            <v>操作类</v>
          </cell>
          <cell r="Q85" t="str">
            <v>计件直接生产</v>
          </cell>
        </row>
        <row r="85">
          <cell r="S85" t="str">
            <v>操作</v>
          </cell>
          <cell r="T85" t="str">
            <v>生产技能人才队伍</v>
          </cell>
          <cell r="U85">
            <v>44743</v>
          </cell>
        </row>
        <row r="85">
          <cell r="Z85" t="str">
            <v>在职</v>
          </cell>
          <cell r="AA85" t="str">
            <v>劳务工</v>
          </cell>
          <cell r="AB85" t="str">
            <v>劳务技工</v>
          </cell>
        </row>
        <row r="85">
          <cell r="AD85" t="str">
            <v>18277272232</v>
          </cell>
          <cell r="AE85" t="str">
            <v>45222919891108511X</v>
          </cell>
          <cell r="AF85" t="str">
            <v>男</v>
          </cell>
          <cell r="AG85">
            <v>34</v>
          </cell>
          <cell r="AH85">
            <v>32820</v>
          </cell>
          <cell r="AI85" t="str">
            <v>否</v>
          </cell>
          <cell r="AJ85" t="str">
            <v>否</v>
          </cell>
          <cell r="AK85" t="str">
            <v>苗族</v>
          </cell>
          <cell r="AL85" t="str">
            <v>广西柳州</v>
          </cell>
        </row>
        <row r="85">
          <cell r="AN85" t="str">
            <v>融安县洞头镇甲烈屯76号</v>
          </cell>
        </row>
        <row r="85">
          <cell r="AS85" t="str">
            <v>无</v>
          </cell>
          <cell r="AT85" t="str">
            <v>无</v>
          </cell>
          <cell r="AU85" t="str">
            <v>无</v>
          </cell>
          <cell r="AV85" t="str">
            <v>无</v>
          </cell>
        </row>
        <row r="85">
          <cell r="AX85">
            <v>44743</v>
          </cell>
          <cell r="AY85">
            <v>44743</v>
          </cell>
        </row>
        <row r="85">
          <cell r="BC85" t="str">
            <v>1年00月</v>
          </cell>
        </row>
        <row r="85">
          <cell r="BO85" t="str">
            <v>青年</v>
          </cell>
          <cell r="BP85" t="str">
            <v>中专职高中技</v>
          </cell>
        </row>
        <row r="86">
          <cell r="E86" t="str">
            <v>林志通</v>
          </cell>
          <cell r="F86" t="str">
            <v>柳州五菱新能源汽车有限公司</v>
          </cell>
          <cell r="G86" t="str">
            <v>生产制造部</v>
          </cell>
        </row>
        <row r="86">
          <cell r="I86" t="str">
            <v>总装车间</v>
          </cell>
          <cell r="J86" t="str">
            <v>内饰工段</v>
          </cell>
          <cell r="K86" t="str">
            <v>NE00225</v>
          </cell>
          <cell r="L86" t="str">
            <v>装配工</v>
          </cell>
        </row>
        <row r="86">
          <cell r="N86" t="str">
            <v>否</v>
          </cell>
          <cell r="O86" t="str">
            <v>计件</v>
          </cell>
          <cell r="P86" t="str">
            <v>操作类</v>
          </cell>
          <cell r="Q86" t="str">
            <v>计件直接生产</v>
          </cell>
        </row>
        <row r="86">
          <cell r="S86" t="str">
            <v>操作</v>
          </cell>
          <cell r="T86" t="str">
            <v>生产技能人才队伍</v>
          </cell>
          <cell r="U86">
            <v>44743</v>
          </cell>
        </row>
        <row r="86">
          <cell r="Z86" t="str">
            <v>在职</v>
          </cell>
          <cell r="AA86" t="str">
            <v>劳务工</v>
          </cell>
          <cell r="AB86" t="str">
            <v>劳务技工</v>
          </cell>
        </row>
        <row r="86">
          <cell r="AD86" t="str">
            <v>18276219203</v>
          </cell>
          <cell r="AE86" t="str">
            <v>45222719950329001X</v>
          </cell>
          <cell r="AF86" t="str">
            <v>男</v>
          </cell>
          <cell r="AG86">
            <v>28</v>
          </cell>
          <cell r="AH86">
            <v>34787</v>
          </cell>
          <cell r="AI86" t="str">
            <v>否</v>
          </cell>
          <cell r="AJ86" t="str">
            <v>否</v>
          </cell>
          <cell r="AK86" t="str">
            <v>壮族</v>
          </cell>
          <cell r="AL86" t="str">
            <v>广西柳州</v>
          </cell>
        </row>
        <row r="86">
          <cell r="AN86" t="str">
            <v>柳江区拉堡镇永兴西路80号</v>
          </cell>
        </row>
        <row r="86">
          <cell r="AS86" t="str">
            <v>无</v>
          </cell>
          <cell r="AT86" t="str">
            <v>无</v>
          </cell>
          <cell r="AU86" t="str">
            <v>无</v>
          </cell>
          <cell r="AV86" t="str">
            <v>无</v>
          </cell>
        </row>
        <row r="86">
          <cell r="AX86">
            <v>44743</v>
          </cell>
          <cell r="AY86">
            <v>44743</v>
          </cell>
        </row>
        <row r="86">
          <cell r="BC86" t="str">
            <v>1年00月</v>
          </cell>
        </row>
        <row r="86">
          <cell r="BO86" t="str">
            <v>青年</v>
          </cell>
          <cell r="BP86" t="str">
            <v>中专职高中技</v>
          </cell>
        </row>
        <row r="87">
          <cell r="E87" t="str">
            <v>刘铸涛</v>
          </cell>
          <cell r="F87" t="str">
            <v>柳州五菱新能源汽车有限公司</v>
          </cell>
          <cell r="G87" t="str">
            <v>生产制造部</v>
          </cell>
        </row>
        <row r="87">
          <cell r="I87" t="str">
            <v>总装车间</v>
          </cell>
          <cell r="J87" t="str">
            <v>内饰工段</v>
          </cell>
          <cell r="K87" t="str">
            <v>NE00225</v>
          </cell>
          <cell r="L87" t="str">
            <v>装配工</v>
          </cell>
        </row>
        <row r="87">
          <cell r="N87" t="str">
            <v>否</v>
          </cell>
          <cell r="O87" t="str">
            <v>计件</v>
          </cell>
          <cell r="P87" t="str">
            <v>操作类</v>
          </cell>
          <cell r="Q87" t="str">
            <v>计件直接生产</v>
          </cell>
        </row>
        <row r="87">
          <cell r="S87" t="str">
            <v>操作</v>
          </cell>
          <cell r="T87" t="str">
            <v>生产技能人才队伍</v>
          </cell>
          <cell r="U87">
            <v>44743</v>
          </cell>
        </row>
        <row r="87">
          <cell r="Z87" t="str">
            <v>在职</v>
          </cell>
          <cell r="AA87" t="str">
            <v>劳务工</v>
          </cell>
          <cell r="AB87" t="str">
            <v>劳务技工</v>
          </cell>
        </row>
        <row r="87">
          <cell r="AD87" t="str">
            <v>18377287213</v>
          </cell>
          <cell r="AE87" t="str">
            <v>450211199703170810</v>
          </cell>
          <cell r="AF87" t="str">
            <v>男</v>
          </cell>
          <cell r="AG87">
            <v>26</v>
          </cell>
          <cell r="AH87">
            <v>35506</v>
          </cell>
          <cell r="AI87" t="str">
            <v>否</v>
          </cell>
          <cell r="AJ87" t="str">
            <v>否</v>
          </cell>
          <cell r="AK87" t="str">
            <v>汉族</v>
          </cell>
          <cell r="AL87" t="str">
            <v>广西柳州</v>
          </cell>
        </row>
        <row r="87">
          <cell r="AN87" t="str">
            <v>柳州长塘镇西流屯7号</v>
          </cell>
        </row>
        <row r="87">
          <cell r="AS87" t="str">
            <v>无</v>
          </cell>
          <cell r="AT87" t="str">
            <v>无</v>
          </cell>
          <cell r="AU87" t="str">
            <v>无</v>
          </cell>
          <cell r="AV87" t="str">
            <v>无</v>
          </cell>
        </row>
        <row r="87">
          <cell r="AX87">
            <v>44743</v>
          </cell>
          <cell r="AY87">
            <v>44743</v>
          </cell>
        </row>
        <row r="87">
          <cell r="BC87" t="str">
            <v>1年00月</v>
          </cell>
        </row>
        <row r="87">
          <cell r="BO87" t="str">
            <v>青年</v>
          </cell>
          <cell r="BP87" t="str">
            <v>初中及以下</v>
          </cell>
        </row>
        <row r="88">
          <cell r="E88" t="str">
            <v>张棋森</v>
          </cell>
          <cell r="F88" t="str">
            <v>柳州五菱新能源汽车有限公司</v>
          </cell>
          <cell r="G88" t="str">
            <v>生产制造部</v>
          </cell>
        </row>
        <row r="88">
          <cell r="I88" t="str">
            <v>总装车间</v>
          </cell>
          <cell r="J88" t="str">
            <v>内饰工段</v>
          </cell>
          <cell r="K88" t="str">
            <v>NE00225</v>
          </cell>
          <cell r="L88" t="str">
            <v>装配工</v>
          </cell>
        </row>
        <row r="88">
          <cell r="N88" t="str">
            <v>否</v>
          </cell>
          <cell r="O88" t="str">
            <v>计件</v>
          </cell>
          <cell r="P88" t="str">
            <v>操作类</v>
          </cell>
          <cell r="Q88" t="str">
            <v>计件直接生产</v>
          </cell>
        </row>
        <row r="88">
          <cell r="S88" t="str">
            <v>操作</v>
          </cell>
          <cell r="T88" t="str">
            <v>生产技能人才队伍</v>
          </cell>
          <cell r="U88">
            <v>44743</v>
          </cell>
        </row>
        <row r="88">
          <cell r="Z88" t="str">
            <v>在职</v>
          </cell>
          <cell r="AA88" t="str">
            <v>劳务工</v>
          </cell>
          <cell r="AB88" t="str">
            <v>劳务技工</v>
          </cell>
        </row>
        <row r="88">
          <cell r="AD88" t="str">
            <v>18178800841</v>
          </cell>
          <cell r="AE88" t="str">
            <v>450821200211215614</v>
          </cell>
          <cell r="AF88" t="str">
            <v>男</v>
          </cell>
          <cell r="AG88">
            <v>21</v>
          </cell>
          <cell r="AH88">
            <v>37581</v>
          </cell>
          <cell r="AI88" t="str">
            <v>否</v>
          </cell>
          <cell r="AJ88" t="str">
            <v>否</v>
          </cell>
          <cell r="AK88" t="str">
            <v>汉族</v>
          </cell>
          <cell r="AL88" t="str">
            <v>广西平南</v>
          </cell>
        </row>
        <row r="88">
          <cell r="AN88" t="str">
            <v>平南县平南镇乌江村长一屯12号</v>
          </cell>
        </row>
        <row r="88">
          <cell r="AS88" t="str">
            <v>无</v>
          </cell>
          <cell r="AT88" t="str">
            <v>无</v>
          </cell>
          <cell r="AU88" t="str">
            <v>无</v>
          </cell>
          <cell r="AV88" t="str">
            <v>无</v>
          </cell>
        </row>
        <row r="88">
          <cell r="AX88">
            <v>44743</v>
          </cell>
          <cell r="AY88">
            <v>44743</v>
          </cell>
        </row>
        <row r="88">
          <cell r="BC88" t="str">
            <v>1年00月</v>
          </cell>
        </row>
        <row r="88">
          <cell r="BO88" t="str">
            <v>青年</v>
          </cell>
          <cell r="BP88" t="str">
            <v>中专职高中技</v>
          </cell>
        </row>
        <row r="89">
          <cell r="E89" t="str">
            <v>覃建乐</v>
          </cell>
          <cell r="F89" t="str">
            <v>柳州五菱新能源汽车有限公司</v>
          </cell>
          <cell r="G89" t="str">
            <v>生产制造部</v>
          </cell>
        </row>
        <row r="89">
          <cell r="I89" t="str">
            <v>车身车间</v>
          </cell>
          <cell r="J89" t="str">
            <v>G100工段</v>
          </cell>
          <cell r="K89" t="str">
            <v>NE00223</v>
          </cell>
          <cell r="L89" t="str">
            <v>悬挂焊工</v>
          </cell>
        </row>
        <row r="89">
          <cell r="N89" t="str">
            <v>否</v>
          </cell>
          <cell r="O89" t="str">
            <v>计件</v>
          </cell>
          <cell r="P89" t="str">
            <v>操作类</v>
          </cell>
          <cell r="Q89" t="str">
            <v>计件直接生产</v>
          </cell>
        </row>
        <row r="89">
          <cell r="S89" t="str">
            <v>操作</v>
          </cell>
          <cell r="T89" t="str">
            <v>生产技能人才队伍</v>
          </cell>
          <cell r="U89">
            <v>44743</v>
          </cell>
        </row>
        <row r="89">
          <cell r="Z89" t="str">
            <v>在职</v>
          </cell>
          <cell r="AA89" t="str">
            <v>劳务工</v>
          </cell>
          <cell r="AB89" t="str">
            <v>劳务技工</v>
          </cell>
        </row>
        <row r="89">
          <cell r="AD89" t="str">
            <v>13597126387</v>
          </cell>
          <cell r="AE89" t="str">
            <v>450221198512124916</v>
          </cell>
          <cell r="AF89" t="str">
            <v>男</v>
          </cell>
          <cell r="AG89">
            <v>38</v>
          </cell>
          <cell r="AH89">
            <v>31393</v>
          </cell>
          <cell r="AI89" t="str">
            <v>否</v>
          </cell>
          <cell r="AJ89" t="str">
            <v>否</v>
          </cell>
          <cell r="AK89" t="str">
            <v>壮族</v>
          </cell>
          <cell r="AL89" t="str">
            <v>广西柳州</v>
          </cell>
        </row>
        <row r="89">
          <cell r="AN89" t="str">
            <v>柳江县土博镇四案村九论屯73号</v>
          </cell>
        </row>
        <row r="89">
          <cell r="AS89" t="str">
            <v>无</v>
          </cell>
          <cell r="AT89" t="str">
            <v>无</v>
          </cell>
          <cell r="AU89" t="str">
            <v>无</v>
          </cell>
          <cell r="AV89" t="str">
            <v>无</v>
          </cell>
        </row>
        <row r="89">
          <cell r="AX89">
            <v>44743</v>
          </cell>
          <cell r="AY89">
            <v>44743</v>
          </cell>
        </row>
        <row r="89">
          <cell r="BC89" t="str">
            <v>1年00月</v>
          </cell>
        </row>
        <row r="89">
          <cell r="BO89" t="str">
            <v>青年</v>
          </cell>
          <cell r="BP89" t="str">
            <v>初中及以下</v>
          </cell>
        </row>
        <row r="90">
          <cell r="E90" t="str">
            <v>覃健飞</v>
          </cell>
          <cell r="F90" t="str">
            <v>柳州五菱新能源汽车有限公司</v>
          </cell>
          <cell r="G90" t="str">
            <v>生产制造部</v>
          </cell>
        </row>
        <row r="90">
          <cell r="I90" t="str">
            <v>总装车间</v>
          </cell>
          <cell r="J90" t="str">
            <v>内饰工段</v>
          </cell>
          <cell r="K90" t="str">
            <v>NE00225</v>
          </cell>
          <cell r="L90" t="str">
            <v>装配工</v>
          </cell>
        </row>
        <row r="90">
          <cell r="N90" t="str">
            <v>否</v>
          </cell>
          <cell r="O90" t="str">
            <v>计件</v>
          </cell>
          <cell r="P90" t="str">
            <v>操作类</v>
          </cell>
          <cell r="Q90" t="str">
            <v>计件直接生产</v>
          </cell>
        </row>
        <row r="90">
          <cell r="S90" t="str">
            <v>操作</v>
          </cell>
          <cell r="T90" t="str">
            <v>生产技能人才队伍</v>
          </cell>
          <cell r="U90">
            <v>44743</v>
          </cell>
        </row>
        <row r="90">
          <cell r="Z90" t="str">
            <v>在职</v>
          </cell>
          <cell r="AA90" t="str">
            <v>劳务工</v>
          </cell>
          <cell r="AB90" t="str">
            <v>劳务技工</v>
          </cell>
        </row>
        <row r="90">
          <cell r="AD90" t="str">
            <v>17687572632</v>
          </cell>
          <cell r="AE90" t="str">
            <v>450221199905162918</v>
          </cell>
          <cell r="AF90" t="str">
            <v>男</v>
          </cell>
          <cell r="AG90">
            <v>24</v>
          </cell>
          <cell r="AH90">
            <v>36296</v>
          </cell>
          <cell r="AI90" t="str">
            <v>否</v>
          </cell>
          <cell r="AJ90" t="str">
            <v>否</v>
          </cell>
          <cell r="AK90" t="str">
            <v>壮族</v>
          </cell>
          <cell r="AL90" t="str">
            <v>广西柳州</v>
          </cell>
        </row>
        <row r="90">
          <cell r="AN90" t="str">
            <v>柳南区瑞龙路海吉星市场对面</v>
          </cell>
        </row>
        <row r="90">
          <cell r="AS90" t="str">
            <v>无</v>
          </cell>
          <cell r="AT90" t="str">
            <v>无</v>
          </cell>
          <cell r="AU90" t="str">
            <v>无</v>
          </cell>
          <cell r="AV90" t="str">
            <v>无</v>
          </cell>
        </row>
        <row r="90">
          <cell r="AX90">
            <v>44743</v>
          </cell>
          <cell r="AY90">
            <v>44743</v>
          </cell>
        </row>
        <row r="90">
          <cell r="BC90" t="str">
            <v>1年00月</v>
          </cell>
        </row>
        <row r="90">
          <cell r="BO90" t="str">
            <v>青年</v>
          </cell>
          <cell r="BP90" t="str">
            <v>中专职高中技</v>
          </cell>
        </row>
        <row r="91">
          <cell r="E91" t="str">
            <v>黄振潭</v>
          </cell>
          <cell r="F91" t="str">
            <v>柳州五菱新能源汽车有限公司</v>
          </cell>
          <cell r="G91" t="str">
            <v>生产制造部</v>
          </cell>
        </row>
        <row r="91">
          <cell r="I91" t="str">
            <v>总装车间</v>
          </cell>
          <cell r="J91" t="str">
            <v>内饰工段</v>
          </cell>
          <cell r="K91" t="str">
            <v>NE00225</v>
          </cell>
          <cell r="L91" t="str">
            <v>装配工</v>
          </cell>
        </row>
        <row r="91">
          <cell r="N91" t="str">
            <v>否</v>
          </cell>
          <cell r="O91" t="str">
            <v>计件</v>
          </cell>
          <cell r="P91" t="str">
            <v>操作类</v>
          </cell>
          <cell r="Q91" t="str">
            <v>计件直接生产</v>
          </cell>
        </row>
        <row r="91">
          <cell r="S91" t="str">
            <v>操作</v>
          </cell>
          <cell r="T91" t="str">
            <v>生产技能人才队伍</v>
          </cell>
          <cell r="U91">
            <v>44743</v>
          </cell>
        </row>
        <row r="91">
          <cell r="Z91" t="str">
            <v>在职</v>
          </cell>
          <cell r="AA91" t="str">
            <v>劳务工</v>
          </cell>
          <cell r="AB91" t="str">
            <v>劳务技工</v>
          </cell>
        </row>
        <row r="91">
          <cell r="AD91" t="str">
            <v>13144832262</v>
          </cell>
          <cell r="AE91" t="str">
            <v>45222519950119251X</v>
          </cell>
          <cell r="AF91" t="str">
            <v>男</v>
          </cell>
          <cell r="AG91">
            <v>28</v>
          </cell>
          <cell r="AH91">
            <v>34718</v>
          </cell>
          <cell r="AI91" t="str">
            <v>否</v>
          </cell>
          <cell r="AJ91" t="str">
            <v>否</v>
          </cell>
          <cell r="AK91" t="str">
            <v>壮族</v>
          </cell>
          <cell r="AL91" t="str">
            <v>广西柳州</v>
          </cell>
        </row>
        <row r="91">
          <cell r="AN91" t="str">
            <v>柳南区龙屯路银龙小区2单元</v>
          </cell>
        </row>
        <row r="91">
          <cell r="AS91" t="str">
            <v>无</v>
          </cell>
          <cell r="AT91" t="str">
            <v>无</v>
          </cell>
          <cell r="AU91" t="str">
            <v>无</v>
          </cell>
          <cell r="AV91" t="str">
            <v>无</v>
          </cell>
        </row>
        <row r="91">
          <cell r="AX91">
            <v>44743</v>
          </cell>
          <cell r="AY91">
            <v>44743</v>
          </cell>
        </row>
        <row r="91">
          <cell r="BC91" t="str">
            <v>1年00月</v>
          </cell>
        </row>
        <row r="91">
          <cell r="BO91" t="str">
            <v>青年</v>
          </cell>
          <cell r="BP91" t="str">
            <v>中专职高中技</v>
          </cell>
        </row>
        <row r="92">
          <cell r="E92" t="str">
            <v>吴垣峥</v>
          </cell>
          <cell r="F92" t="str">
            <v>柳州五菱新能源汽车有限公司</v>
          </cell>
          <cell r="G92" t="str">
            <v>生产制造部</v>
          </cell>
        </row>
        <row r="92">
          <cell r="I92" t="str">
            <v>总装车间</v>
          </cell>
          <cell r="J92" t="str">
            <v>内饰工段</v>
          </cell>
          <cell r="K92" t="str">
            <v>NE00225</v>
          </cell>
          <cell r="L92" t="str">
            <v>装配工</v>
          </cell>
        </row>
        <row r="92">
          <cell r="N92" t="str">
            <v>否</v>
          </cell>
          <cell r="O92" t="str">
            <v>计件</v>
          </cell>
          <cell r="P92" t="str">
            <v>操作类</v>
          </cell>
          <cell r="Q92" t="str">
            <v>计件直接生产</v>
          </cell>
        </row>
        <row r="92">
          <cell r="S92" t="str">
            <v>操作</v>
          </cell>
          <cell r="T92" t="str">
            <v>生产技能人才队伍</v>
          </cell>
          <cell r="U92">
            <v>44743</v>
          </cell>
        </row>
        <row r="92">
          <cell r="Z92" t="str">
            <v>在职</v>
          </cell>
          <cell r="AA92" t="str">
            <v>劳务工</v>
          </cell>
          <cell r="AB92" t="str">
            <v>劳务技工</v>
          </cell>
        </row>
        <row r="92">
          <cell r="AD92" t="str">
            <v>17377269391</v>
          </cell>
          <cell r="AE92" t="str">
            <v>452231200012021018</v>
          </cell>
          <cell r="AF92" t="str">
            <v>男</v>
          </cell>
          <cell r="AG92">
            <v>23</v>
          </cell>
          <cell r="AH92">
            <v>36862</v>
          </cell>
          <cell r="AI92" t="str">
            <v>否</v>
          </cell>
          <cell r="AJ92" t="str">
            <v>否</v>
          </cell>
          <cell r="AK92" t="str">
            <v>壮族</v>
          </cell>
          <cell r="AL92" t="str">
            <v>广西柳州</v>
          </cell>
        </row>
        <row r="92">
          <cell r="AN92" t="str">
            <v>忻城县马泗村果达屯136号</v>
          </cell>
        </row>
        <row r="92">
          <cell r="AS92" t="str">
            <v>无</v>
          </cell>
          <cell r="AT92" t="str">
            <v>无</v>
          </cell>
          <cell r="AU92" t="str">
            <v>无</v>
          </cell>
          <cell r="AV92" t="str">
            <v>无</v>
          </cell>
        </row>
        <row r="92">
          <cell r="AX92">
            <v>44743</v>
          </cell>
          <cell r="AY92">
            <v>44743</v>
          </cell>
        </row>
        <row r="92">
          <cell r="BC92" t="str">
            <v>1年00月</v>
          </cell>
        </row>
        <row r="92">
          <cell r="BO92" t="str">
            <v>青年</v>
          </cell>
          <cell r="BP92" t="str">
            <v>中专职高中技</v>
          </cell>
        </row>
        <row r="93">
          <cell r="E93" t="str">
            <v>韦潘旭</v>
          </cell>
          <cell r="F93" t="str">
            <v>柳州五菱新能源汽车有限公司</v>
          </cell>
          <cell r="G93" t="str">
            <v>生产制造部</v>
          </cell>
        </row>
        <row r="93">
          <cell r="I93" t="str">
            <v>总装车间</v>
          </cell>
          <cell r="J93" t="str">
            <v>内饰工段</v>
          </cell>
          <cell r="K93" t="str">
            <v>NE00225</v>
          </cell>
          <cell r="L93" t="str">
            <v>装配工</v>
          </cell>
        </row>
        <row r="93">
          <cell r="N93" t="str">
            <v>否</v>
          </cell>
          <cell r="O93" t="str">
            <v>计件</v>
          </cell>
          <cell r="P93" t="str">
            <v>操作类</v>
          </cell>
          <cell r="Q93" t="str">
            <v>计件直接生产</v>
          </cell>
        </row>
        <row r="93">
          <cell r="S93" t="str">
            <v>操作</v>
          </cell>
          <cell r="T93" t="str">
            <v>生产技能人才队伍</v>
          </cell>
          <cell r="U93">
            <v>44743</v>
          </cell>
        </row>
        <row r="93">
          <cell r="Z93" t="str">
            <v>在职</v>
          </cell>
          <cell r="AA93" t="str">
            <v>劳务工</v>
          </cell>
          <cell r="AB93" t="str">
            <v>劳务技工</v>
          </cell>
        </row>
        <row r="93">
          <cell r="AD93" t="str">
            <v>18276763100</v>
          </cell>
          <cell r="AE93" t="str">
            <v>450222199608282637</v>
          </cell>
          <cell r="AF93" t="str">
            <v>男</v>
          </cell>
          <cell r="AG93">
            <v>27</v>
          </cell>
          <cell r="AH93">
            <v>35305</v>
          </cell>
          <cell r="AI93" t="str">
            <v>否</v>
          </cell>
          <cell r="AJ93" t="str">
            <v>否</v>
          </cell>
          <cell r="AK93" t="str">
            <v>仫佬族</v>
          </cell>
          <cell r="AL93" t="str">
            <v>广西柳州</v>
          </cell>
        </row>
        <row r="93">
          <cell r="AN93" t="str">
            <v>柳城县古砦仫佬族乡龙美街189号</v>
          </cell>
        </row>
        <row r="93">
          <cell r="AS93" t="str">
            <v>无</v>
          </cell>
          <cell r="AT93" t="str">
            <v>无</v>
          </cell>
          <cell r="AU93" t="str">
            <v>无</v>
          </cell>
          <cell r="AV93" t="str">
            <v>无</v>
          </cell>
        </row>
        <row r="93">
          <cell r="AX93">
            <v>44743</v>
          </cell>
          <cell r="AY93">
            <v>44743</v>
          </cell>
        </row>
        <row r="93">
          <cell r="BC93" t="str">
            <v>1年00月</v>
          </cell>
        </row>
        <row r="93">
          <cell r="BO93" t="str">
            <v>青年</v>
          </cell>
          <cell r="BP93" t="str">
            <v>中专职高中技</v>
          </cell>
        </row>
        <row r="94">
          <cell r="E94" t="str">
            <v>刘梁和</v>
          </cell>
          <cell r="F94" t="str">
            <v>柳州五菱新能源汽车有限公司</v>
          </cell>
          <cell r="G94" t="str">
            <v>生产制造部</v>
          </cell>
        </row>
        <row r="94">
          <cell r="I94" t="str">
            <v>总装车间</v>
          </cell>
          <cell r="J94" t="str">
            <v>内饰工段</v>
          </cell>
          <cell r="K94" t="str">
            <v>NE00225</v>
          </cell>
          <cell r="L94" t="str">
            <v>装配工</v>
          </cell>
        </row>
        <row r="94">
          <cell r="N94" t="str">
            <v>否</v>
          </cell>
          <cell r="O94" t="str">
            <v>计件</v>
          </cell>
          <cell r="P94" t="str">
            <v>操作类</v>
          </cell>
          <cell r="Q94" t="str">
            <v>计件直接生产</v>
          </cell>
        </row>
        <row r="94">
          <cell r="S94" t="str">
            <v>操作</v>
          </cell>
          <cell r="T94" t="str">
            <v>生产技能人才队伍</v>
          </cell>
          <cell r="U94">
            <v>44743</v>
          </cell>
        </row>
        <row r="94">
          <cell r="Z94" t="str">
            <v>在职</v>
          </cell>
          <cell r="AA94" t="str">
            <v>劳务工</v>
          </cell>
          <cell r="AB94" t="str">
            <v>劳务技工</v>
          </cell>
        </row>
        <row r="94">
          <cell r="AD94" t="str">
            <v>18978642410</v>
          </cell>
          <cell r="AE94" t="str">
            <v>430581200301174277</v>
          </cell>
          <cell r="AF94" t="str">
            <v>男</v>
          </cell>
          <cell r="AG94">
            <v>20</v>
          </cell>
          <cell r="AH94">
            <v>37638</v>
          </cell>
          <cell r="AI94" t="str">
            <v>否</v>
          </cell>
          <cell r="AJ94" t="str">
            <v>否</v>
          </cell>
          <cell r="AK94" t="str">
            <v>汉族</v>
          </cell>
          <cell r="AL94" t="str">
            <v>湖南武冈</v>
          </cell>
        </row>
        <row r="94">
          <cell r="AN94" t="str">
            <v>湖南省武冈市湾头镇朝阳村10组</v>
          </cell>
        </row>
        <row r="94">
          <cell r="AS94" t="str">
            <v>无</v>
          </cell>
          <cell r="AT94" t="str">
            <v>无</v>
          </cell>
          <cell r="AU94" t="str">
            <v>无</v>
          </cell>
          <cell r="AV94" t="str">
            <v>无</v>
          </cell>
        </row>
        <row r="94">
          <cell r="AX94">
            <v>44743</v>
          </cell>
          <cell r="AY94">
            <v>44743</v>
          </cell>
        </row>
        <row r="94">
          <cell r="BC94" t="str">
            <v>1年00月</v>
          </cell>
        </row>
        <row r="94">
          <cell r="BO94" t="str">
            <v>青年</v>
          </cell>
          <cell r="BP94" t="str">
            <v>中专职高中技</v>
          </cell>
        </row>
        <row r="95">
          <cell r="E95" t="str">
            <v>张裕堂</v>
          </cell>
          <cell r="F95" t="str">
            <v>柳州五菱新能源汽车有限公司</v>
          </cell>
          <cell r="G95" t="str">
            <v>生产制造部</v>
          </cell>
        </row>
        <row r="95">
          <cell r="I95" t="str">
            <v>设备运行科</v>
          </cell>
          <cell r="J95" t="str">
            <v>维修工段</v>
          </cell>
          <cell r="K95" t="str">
            <v>NE00230</v>
          </cell>
          <cell r="L95" t="str">
            <v>维修工</v>
          </cell>
        </row>
        <row r="95">
          <cell r="N95" t="str">
            <v>否</v>
          </cell>
          <cell r="O95" t="str">
            <v>计时</v>
          </cell>
          <cell r="P95" t="str">
            <v>操作类</v>
          </cell>
          <cell r="Q95" t="str">
            <v>操作</v>
          </cell>
        </row>
        <row r="95">
          <cell r="S95" t="str">
            <v>操作</v>
          </cell>
          <cell r="T95" t="str">
            <v>生产技能人才队伍</v>
          </cell>
          <cell r="U95">
            <v>44784</v>
          </cell>
        </row>
        <row r="95">
          <cell r="Z95" t="str">
            <v>在职</v>
          </cell>
          <cell r="AA95" t="str">
            <v>劳务工</v>
          </cell>
          <cell r="AB95" t="str">
            <v>劳务技工</v>
          </cell>
        </row>
        <row r="95">
          <cell r="AD95" t="str">
            <v>17344575376</v>
          </cell>
          <cell r="AE95" t="str">
            <v>452226200110050612</v>
          </cell>
          <cell r="AF95" t="str">
            <v>男</v>
          </cell>
          <cell r="AG95">
            <v>22</v>
          </cell>
          <cell r="AH95">
            <v>37169</v>
          </cell>
          <cell r="AI95" t="str">
            <v>否</v>
          </cell>
          <cell r="AJ95" t="str">
            <v>否</v>
          </cell>
          <cell r="AK95" t="str">
            <v>汉族</v>
          </cell>
          <cell r="AL95" t="str">
            <v>广西省</v>
          </cell>
        </row>
        <row r="95">
          <cell r="AN95" t="str">
            <v>广西来宾市兴宾区凤凰镇维都村民委维都老村30-1号</v>
          </cell>
        </row>
        <row r="95">
          <cell r="AS95" t="str">
            <v>无</v>
          </cell>
          <cell r="AT95" t="str">
            <v>无</v>
          </cell>
          <cell r="AU95" t="str">
            <v>无</v>
          </cell>
          <cell r="AV95" t="str">
            <v>无</v>
          </cell>
        </row>
        <row r="95">
          <cell r="AX95">
            <v>44784</v>
          </cell>
          <cell r="AY95">
            <v>44784</v>
          </cell>
        </row>
        <row r="95">
          <cell r="BC95" t="str">
            <v>0年11月</v>
          </cell>
        </row>
        <row r="95">
          <cell r="BO95" t="str">
            <v>逢春</v>
          </cell>
          <cell r="BP95" t="str">
            <v>大专</v>
          </cell>
        </row>
        <row r="96">
          <cell r="E96" t="str">
            <v>唐华林</v>
          </cell>
          <cell r="F96" t="str">
            <v>柳州五菱新能源汽车有限公司</v>
          </cell>
          <cell r="G96" t="str">
            <v>生产制造部</v>
          </cell>
        </row>
        <row r="96">
          <cell r="I96" t="str">
            <v>车身车间</v>
          </cell>
          <cell r="J96" t="str">
            <v>G100工段</v>
          </cell>
          <cell r="K96" t="str">
            <v>NE00223</v>
          </cell>
          <cell r="L96" t="str">
            <v>二氧化碳焊工</v>
          </cell>
        </row>
        <row r="96">
          <cell r="N96" t="str">
            <v>否</v>
          </cell>
          <cell r="O96" t="str">
            <v>计件</v>
          </cell>
          <cell r="P96" t="str">
            <v>操作类</v>
          </cell>
          <cell r="Q96" t="str">
            <v>计件直接生产</v>
          </cell>
        </row>
        <row r="96">
          <cell r="S96" t="str">
            <v>操作</v>
          </cell>
          <cell r="T96" t="str">
            <v>生产技能人才队伍</v>
          </cell>
          <cell r="U96">
            <v>44784</v>
          </cell>
        </row>
        <row r="96">
          <cell r="Z96" t="str">
            <v>在职</v>
          </cell>
          <cell r="AA96" t="str">
            <v>劳务工</v>
          </cell>
          <cell r="AB96" t="str">
            <v>劳务技工</v>
          </cell>
        </row>
        <row r="96">
          <cell r="AD96" t="str">
            <v>13768346738</v>
          </cell>
          <cell r="AE96" t="str">
            <v>432930197808146477</v>
          </cell>
          <cell r="AF96" t="str">
            <v>男</v>
          </cell>
          <cell r="AG96">
            <v>45</v>
          </cell>
          <cell r="AH96">
            <v>28716</v>
          </cell>
          <cell r="AI96" t="str">
            <v>否</v>
          </cell>
          <cell r="AJ96" t="str">
            <v>否</v>
          </cell>
          <cell r="AK96" t="str">
            <v>汉族</v>
          </cell>
          <cell r="AL96" t="str">
            <v>湖南省</v>
          </cell>
        </row>
        <row r="96">
          <cell r="AN96" t="str">
            <v>湖南省祁阳县大村甸镇漆家坪村2组52号</v>
          </cell>
        </row>
        <row r="96">
          <cell r="AS96" t="str">
            <v>无</v>
          </cell>
          <cell r="AT96" t="str">
            <v>无</v>
          </cell>
          <cell r="AU96" t="str">
            <v>无</v>
          </cell>
          <cell r="AV96" t="str">
            <v>无</v>
          </cell>
        </row>
        <row r="96">
          <cell r="AX96">
            <v>44784</v>
          </cell>
          <cell r="AY96">
            <v>44784</v>
          </cell>
        </row>
        <row r="96">
          <cell r="BC96" t="str">
            <v>0年11月</v>
          </cell>
        </row>
        <row r="96">
          <cell r="BO96" t="str">
            <v>逢春</v>
          </cell>
          <cell r="BP96" t="str">
            <v>初中及以下</v>
          </cell>
        </row>
        <row r="97">
          <cell r="E97" t="str">
            <v>梅龙龙</v>
          </cell>
          <cell r="F97" t="str">
            <v>柳州五菱新能源汽车有限公司</v>
          </cell>
          <cell r="G97" t="str">
            <v>生产制造部</v>
          </cell>
        </row>
        <row r="97">
          <cell r="I97" t="str">
            <v>车身车间</v>
          </cell>
          <cell r="J97" t="str">
            <v>G100工段</v>
          </cell>
          <cell r="K97" t="str">
            <v>NE00223</v>
          </cell>
          <cell r="L97" t="str">
            <v>拖车司机</v>
          </cell>
        </row>
        <row r="97">
          <cell r="N97" t="str">
            <v>否</v>
          </cell>
          <cell r="O97" t="str">
            <v>计时</v>
          </cell>
          <cell r="P97" t="str">
            <v>操作类</v>
          </cell>
          <cell r="Q97" t="str">
            <v>辅助生产技工</v>
          </cell>
        </row>
        <row r="97">
          <cell r="S97" t="str">
            <v>操作</v>
          </cell>
          <cell r="T97" t="str">
            <v>生产技能人才队伍</v>
          </cell>
          <cell r="U97">
            <v>44791</v>
          </cell>
        </row>
        <row r="97">
          <cell r="Z97" t="str">
            <v>在职</v>
          </cell>
          <cell r="AA97" t="str">
            <v>劳务工</v>
          </cell>
          <cell r="AB97" t="str">
            <v>劳务技工</v>
          </cell>
        </row>
        <row r="97">
          <cell r="AD97" t="str">
            <v>18077255731</v>
          </cell>
          <cell r="AE97" t="str">
            <v>450211198807311310</v>
          </cell>
          <cell r="AF97" t="str">
            <v>男</v>
          </cell>
          <cell r="AG97">
            <v>35</v>
          </cell>
          <cell r="AH97">
            <v>32355</v>
          </cell>
          <cell r="AI97" t="str">
            <v>否</v>
          </cell>
          <cell r="AJ97" t="str">
            <v>否</v>
          </cell>
          <cell r="AK97" t="str">
            <v>汉族</v>
          </cell>
          <cell r="AL97" t="str">
            <v>广西柳州</v>
          </cell>
        </row>
        <row r="97">
          <cell r="AN97" t="str">
            <v>广西柳州市城中区环江村深水屯</v>
          </cell>
        </row>
        <row r="97">
          <cell r="AS97" t="str">
            <v>无</v>
          </cell>
          <cell r="AT97" t="str">
            <v>无</v>
          </cell>
          <cell r="AU97" t="str">
            <v>无</v>
          </cell>
          <cell r="AV97" t="str">
            <v>无</v>
          </cell>
        </row>
        <row r="97">
          <cell r="AX97">
            <v>44791</v>
          </cell>
          <cell r="AY97">
            <v>44791</v>
          </cell>
        </row>
        <row r="97">
          <cell r="BC97" t="str">
            <v>0年11月</v>
          </cell>
        </row>
        <row r="97">
          <cell r="BO97" t="str">
            <v>青年</v>
          </cell>
          <cell r="BP97" t="str">
            <v>高中</v>
          </cell>
        </row>
        <row r="98">
          <cell r="E98" t="str">
            <v>梁钦成</v>
          </cell>
          <cell r="F98" t="str">
            <v>柳州五菱新能源汽车有限公司</v>
          </cell>
          <cell r="G98" t="str">
            <v>生产制造部</v>
          </cell>
        </row>
        <row r="98">
          <cell r="I98" t="str">
            <v>车身车间</v>
          </cell>
          <cell r="J98" t="str">
            <v>G100工段</v>
          </cell>
          <cell r="K98" t="str">
            <v>NE00223</v>
          </cell>
          <cell r="L98" t="str">
            <v>悬挂焊工</v>
          </cell>
        </row>
        <row r="98">
          <cell r="N98" t="str">
            <v>否</v>
          </cell>
          <cell r="O98" t="str">
            <v>计件</v>
          </cell>
          <cell r="P98" t="str">
            <v>操作类</v>
          </cell>
          <cell r="Q98" t="str">
            <v>计件直接生产</v>
          </cell>
        </row>
        <row r="98">
          <cell r="S98" t="str">
            <v>操作</v>
          </cell>
          <cell r="T98" t="str">
            <v>生产技能人才队伍</v>
          </cell>
          <cell r="U98">
            <v>44799</v>
          </cell>
        </row>
        <row r="98">
          <cell r="Z98" t="str">
            <v>在职</v>
          </cell>
          <cell r="AA98" t="str">
            <v>劳务工</v>
          </cell>
          <cell r="AB98" t="str">
            <v>劳务技工</v>
          </cell>
        </row>
        <row r="98">
          <cell r="AD98" t="str">
            <v>17376454589</v>
          </cell>
          <cell r="AE98" t="str">
            <v>450222197903070611</v>
          </cell>
          <cell r="AF98" t="str">
            <v>男</v>
          </cell>
          <cell r="AG98">
            <v>44</v>
          </cell>
          <cell r="AH98">
            <v>28921</v>
          </cell>
          <cell r="AI98" t="str">
            <v>否</v>
          </cell>
          <cell r="AJ98" t="str">
            <v>否</v>
          </cell>
          <cell r="AK98" t="str">
            <v>壮族</v>
          </cell>
          <cell r="AL98" t="str">
            <v>广西柳城</v>
          </cell>
        </row>
        <row r="98">
          <cell r="AN98" t="str">
            <v>广西柳城县东泉镇凉亭村民委福禄屯5队18号</v>
          </cell>
        </row>
        <row r="98">
          <cell r="AS98" t="str">
            <v>无</v>
          </cell>
          <cell r="AT98" t="str">
            <v>无</v>
          </cell>
          <cell r="AU98" t="str">
            <v>无</v>
          </cell>
          <cell r="AV98" t="str">
            <v>无</v>
          </cell>
        </row>
        <row r="98">
          <cell r="AX98">
            <v>44799</v>
          </cell>
          <cell r="AY98">
            <v>44799</v>
          </cell>
        </row>
        <row r="98">
          <cell r="BC98" t="str">
            <v>0年11月</v>
          </cell>
        </row>
        <row r="98">
          <cell r="BO98" t="str">
            <v>巨恩</v>
          </cell>
          <cell r="BP98" t="str">
            <v>初中及以下</v>
          </cell>
        </row>
        <row r="99">
          <cell r="E99" t="str">
            <v>韦金伶</v>
          </cell>
          <cell r="F99" t="str">
            <v>柳州五菱新能源汽车有限公司</v>
          </cell>
          <cell r="G99" t="str">
            <v>生产制造部</v>
          </cell>
        </row>
        <row r="99">
          <cell r="I99" t="str">
            <v>总装车间</v>
          </cell>
        </row>
        <row r="99">
          <cell r="K99" t="str">
            <v>NE00178</v>
          </cell>
          <cell r="L99" t="str">
            <v>拖车司机</v>
          </cell>
        </row>
        <row r="99">
          <cell r="N99" t="str">
            <v>否</v>
          </cell>
          <cell r="O99" t="str">
            <v>计时</v>
          </cell>
          <cell r="P99" t="str">
            <v>操作类</v>
          </cell>
          <cell r="Q99" t="str">
            <v>操作</v>
          </cell>
        </row>
        <row r="99">
          <cell r="S99" t="str">
            <v>操作</v>
          </cell>
          <cell r="T99" t="str">
            <v>生产技能人才队伍</v>
          </cell>
          <cell r="U99">
            <v>44805</v>
          </cell>
        </row>
        <row r="99">
          <cell r="Z99" t="str">
            <v>在职</v>
          </cell>
          <cell r="AA99" t="str">
            <v>劳务工</v>
          </cell>
          <cell r="AB99" t="str">
            <v>劳务技工</v>
          </cell>
        </row>
        <row r="99">
          <cell r="AD99" t="str">
            <v>15978234158</v>
          </cell>
          <cell r="AE99" t="str">
            <v>45222319870102154X</v>
          </cell>
          <cell r="AF99" t="str">
            <v>女</v>
          </cell>
          <cell r="AG99">
            <v>36</v>
          </cell>
          <cell r="AH99">
            <v>31779</v>
          </cell>
          <cell r="AI99" t="str">
            <v>否</v>
          </cell>
          <cell r="AJ99" t="str">
            <v>否</v>
          </cell>
          <cell r="AK99" t="str">
            <v>壮族</v>
          </cell>
          <cell r="AL99" t="str">
            <v>广西柳州</v>
          </cell>
        </row>
        <row r="99">
          <cell r="AN99" t="str">
            <v>广西柳州市鱼峰区雒容镇秀水村牛路屯21号</v>
          </cell>
        </row>
        <row r="99">
          <cell r="AS99" t="str">
            <v>无</v>
          </cell>
          <cell r="AT99" t="str">
            <v>无</v>
          </cell>
          <cell r="AU99" t="str">
            <v>无</v>
          </cell>
          <cell r="AV99" t="str">
            <v>无</v>
          </cell>
        </row>
        <row r="99">
          <cell r="AX99">
            <v>44805</v>
          </cell>
          <cell r="AY99">
            <v>44805</v>
          </cell>
        </row>
        <row r="99">
          <cell r="BC99" t="str">
            <v>0年10月</v>
          </cell>
        </row>
        <row r="99">
          <cell r="BO99" t="str">
            <v>逢春</v>
          </cell>
          <cell r="BP99" t="str">
            <v>初中及以下</v>
          </cell>
        </row>
        <row r="100">
          <cell r="E100" t="str">
            <v>杨振</v>
          </cell>
          <cell r="F100" t="str">
            <v>柳州五菱新能源汽车有限公司</v>
          </cell>
          <cell r="G100" t="str">
            <v>生产制造部</v>
          </cell>
        </row>
        <row r="100">
          <cell r="I100" t="str">
            <v>总装车间</v>
          </cell>
          <cell r="J100" t="str">
            <v>内饰工段</v>
          </cell>
          <cell r="K100" t="str">
            <v>NE00225</v>
          </cell>
          <cell r="L100" t="str">
            <v>装配工</v>
          </cell>
        </row>
        <row r="100">
          <cell r="N100" t="str">
            <v>否</v>
          </cell>
          <cell r="O100" t="str">
            <v>计件</v>
          </cell>
          <cell r="P100" t="str">
            <v>操作类</v>
          </cell>
          <cell r="Q100" t="str">
            <v>计件直接生产</v>
          </cell>
        </row>
        <row r="100">
          <cell r="S100" t="str">
            <v>操作</v>
          </cell>
          <cell r="T100" t="str">
            <v>生产技能人才队伍</v>
          </cell>
          <cell r="U100">
            <v>44805</v>
          </cell>
        </row>
        <row r="100">
          <cell r="Z100" t="str">
            <v>在职</v>
          </cell>
          <cell r="AA100" t="str">
            <v>劳务工</v>
          </cell>
          <cell r="AB100" t="str">
            <v>劳务技工</v>
          </cell>
        </row>
        <row r="100">
          <cell r="AD100" t="str">
            <v>15878622815</v>
          </cell>
          <cell r="AE100" t="str">
            <v>452622200106160014</v>
          </cell>
          <cell r="AF100" t="str">
            <v>男</v>
          </cell>
          <cell r="AG100">
            <v>22</v>
          </cell>
          <cell r="AH100">
            <v>37058</v>
          </cell>
          <cell r="AI100" t="str">
            <v>否</v>
          </cell>
          <cell r="AJ100" t="str">
            <v>否</v>
          </cell>
          <cell r="AK100" t="str">
            <v>壮族</v>
          </cell>
          <cell r="AL100" t="str">
            <v>广西百色</v>
          </cell>
        </row>
        <row r="100">
          <cell r="AN100" t="str">
            <v>广西田阳县田州镇龙河村高旺屯83号</v>
          </cell>
        </row>
        <row r="100">
          <cell r="AS100" t="str">
            <v>无</v>
          </cell>
          <cell r="AT100" t="str">
            <v>无</v>
          </cell>
          <cell r="AU100" t="str">
            <v>无</v>
          </cell>
          <cell r="AV100" t="str">
            <v>无</v>
          </cell>
        </row>
        <row r="100">
          <cell r="AX100">
            <v>44805</v>
          </cell>
          <cell r="AY100">
            <v>44805</v>
          </cell>
        </row>
        <row r="100">
          <cell r="BC100" t="str">
            <v>0年10月</v>
          </cell>
        </row>
        <row r="100">
          <cell r="BO100" t="str">
            <v>豪杰</v>
          </cell>
          <cell r="BP100" t="str">
            <v>大专</v>
          </cell>
        </row>
        <row r="101">
          <cell r="E101" t="str">
            <v>黄梅萍</v>
          </cell>
          <cell r="F101" t="str">
            <v>柳州五菱新能源汽车有限公司</v>
          </cell>
          <cell r="G101" t="str">
            <v>生产制造部</v>
          </cell>
        </row>
        <row r="101">
          <cell r="I101" t="str">
            <v>物流科</v>
          </cell>
          <cell r="J101" t="str">
            <v>物流工段</v>
          </cell>
          <cell r="K101" t="str">
            <v>NE00228</v>
          </cell>
          <cell r="L101" t="str">
            <v>普工</v>
          </cell>
        </row>
        <row r="101">
          <cell r="N101" t="str">
            <v>否</v>
          </cell>
          <cell r="O101" t="str">
            <v>计时</v>
          </cell>
          <cell r="P101" t="str">
            <v>事务类</v>
          </cell>
          <cell r="Q101" t="str">
            <v>事务</v>
          </cell>
        </row>
        <row r="101">
          <cell r="S101" t="str">
            <v>操作</v>
          </cell>
          <cell r="T101" t="str">
            <v>生产技能人才队伍</v>
          </cell>
          <cell r="U101">
            <v>44805</v>
          </cell>
        </row>
        <row r="101">
          <cell r="Z101" t="str">
            <v>在职</v>
          </cell>
          <cell r="AA101" t="str">
            <v>劳务工</v>
          </cell>
          <cell r="AB101" t="str">
            <v>劳务技工</v>
          </cell>
        </row>
        <row r="101">
          <cell r="AD101" t="str">
            <v>15078282579</v>
          </cell>
          <cell r="AE101" t="str">
            <v>452223197801222547</v>
          </cell>
          <cell r="AF101" t="str">
            <v>女</v>
          </cell>
          <cell r="AG101">
            <v>45</v>
          </cell>
          <cell r="AH101">
            <v>28512</v>
          </cell>
          <cell r="AI101" t="str">
            <v>否</v>
          </cell>
          <cell r="AJ101" t="str">
            <v>否</v>
          </cell>
          <cell r="AK101" t="str">
            <v>汉族</v>
          </cell>
          <cell r="AL101" t="str">
            <v>广西柳州</v>
          </cell>
        </row>
        <row r="101">
          <cell r="AN101" t="str">
            <v>广西柳州市鱼峰区雒容镇竹车村竹车一屯29号</v>
          </cell>
        </row>
        <row r="101">
          <cell r="AS101" t="str">
            <v>无</v>
          </cell>
          <cell r="AT101" t="str">
            <v>无</v>
          </cell>
          <cell r="AU101" t="str">
            <v>无</v>
          </cell>
          <cell r="AV101" t="str">
            <v>无</v>
          </cell>
        </row>
        <row r="101">
          <cell r="AX101">
            <v>44805</v>
          </cell>
          <cell r="AY101">
            <v>44805</v>
          </cell>
        </row>
        <row r="101">
          <cell r="BC101" t="str">
            <v>0年10月</v>
          </cell>
        </row>
        <row r="101">
          <cell r="BO101" t="str">
            <v>欢创</v>
          </cell>
          <cell r="BP101" t="str">
            <v>初中及以下</v>
          </cell>
        </row>
        <row r="102">
          <cell r="E102" t="str">
            <v>胡兴元</v>
          </cell>
          <cell r="F102" t="str">
            <v>柳州五菱新能源汽车有限公司</v>
          </cell>
          <cell r="G102" t="str">
            <v>生产制造部</v>
          </cell>
        </row>
        <row r="102">
          <cell r="I102" t="str">
            <v>车身车间</v>
          </cell>
          <cell r="J102" t="str">
            <v>G100工段</v>
          </cell>
          <cell r="K102" t="str">
            <v>NE00223</v>
          </cell>
          <cell r="L102" t="str">
            <v>二氧化碳焊工</v>
          </cell>
        </row>
        <row r="102">
          <cell r="N102" t="str">
            <v>否</v>
          </cell>
          <cell r="O102" t="str">
            <v>计件</v>
          </cell>
          <cell r="P102" t="str">
            <v>操作类</v>
          </cell>
          <cell r="Q102" t="str">
            <v>计件直接生产</v>
          </cell>
        </row>
        <row r="102">
          <cell r="S102" t="str">
            <v>操作</v>
          </cell>
          <cell r="T102" t="str">
            <v>生产技能人才队伍</v>
          </cell>
          <cell r="U102">
            <v>44810</v>
          </cell>
        </row>
        <row r="102">
          <cell r="Z102" t="str">
            <v>在职</v>
          </cell>
          <cell r="AA102" t="str">
            <v>劳务工</v>
          </cell>
          <cell r="AB102" t="str">
            <v>劳务技工</v>
          </cell>
        </row>
        <row r="102">
          <cell r="AD102" t="str">
            <v>13788428030</v>
          </cell>
          <cell r="AE102" t="str">
            <v>452223197305290516</v>
          </cell>
          <cell r="AF102" t="str">
            <v>男</v>
          </cell>
          <cell r="AG102">
            <v>50</v>
          </cell>
          <cell r="AH102">
            <v>26813</v>
          </cell>
          <cell r="AI102" t="str">
            <v>否</v>
          </cell>
          <cell r="AJ102" t="str">
            <v>否</v>
          </cell>
          <cell r="AK102" t="str">
            <v>汉族</v>
          </cell>
          <cell r="AL102" t="str">
            <v>广西柳州</v>
          </cell>
        </row>
        <row r="102">
          <cell r="AN102" t="str">
            <v>鹿寨县建中路5巷6号</v>
          </cell>
        </row>
        <row r="102">
          <cell r="AS102" t="str">
            <v>无</v>
          </cell>
          <cell r="AT102" t="str">
            <v>无</v>
          </cell>
          <cell r="AU102" t="str">
            <v>无</v>
          </cell>
          <cell r="AV102" t="str">
            <v>无</v>
          </cell>
        </row>
        <row r="102">
          <cell r="AX102">
            <v>44810</v>
          </cell>
          <cell r="AY102">
            <v>44810</v>
          </cell>
        </row>
        <row r="102">
          <cell r="BC102" t="str">
            <v>0年10月</v>
          </cell>
        </row>
        <row r="102">
          <cell r="BO102" t="str">
            <v>欢创</v>
          </cell>
          <cell r="BP102" t="str">
            <v>初中及以下</v>
          </cell>
        </row>
        <row r="103">
          <cell r="E103" t="str">
            <v>周卓荣</v>
          </cell>
          <cell r="F103" t="str">
            <v>柳州五菱新能源汽车有限公司</v>
          </cell>
          <cell r="G103" t="str">
            <v>生产制造部</v>
          </cell>
        </row>
        <row r="103">
          <cell r="I103" t="str">
            <v>车身车间</v>
          </cell>
          <cell r="J103" t="str">
            <v>G100工段</v>
          </cell>
          <cell r="K103" t="str">
            <v>NE00223</v>
          </cell>
          <cell r="L103" t="str">
            <v>悬挂焊工</v>
          </cell>
        </row>
        <row r="103">
          <cell r="N103" t="str">
            <v>否</v>
          </cell>
          <cell r="O103" t="str">
            <v>计件</v>
          </cell>
          <cell r="P103" t="str">
            <v>操作类</v>
          </cell>
          <cell r="Q103" t="str">
            <v>计件直接生产</v>
          </cell>
        </row>
        <row r="103">
          <cell r="S103" t="str">
            <v>操作</v>
          </cell>
          <cell r="T103" t="str">
            <v>生产技能人才队伍</v>
          </cell>
          <cell r="U103">
            <v>44810</v>
          </cell>
        </row>
        <row r="103">
          <cell r="Z103" t="str">
            <v>在职</v>
          </cell>
          <cell r="AA103" t="str">
            <v>劳务工</v>
          </cell>
          <cell r="AB103" t="str">
            <v>劳务技工</v>
          </cell>
        </row>
        <row r="103">
          <cell r="AD103" t="str">
            <v>18977235759</v>
          </cell>
          <cell r="AE103" t="str">
            <v>45222319840723259X</v>
          </cell>
          <cell r="AF103" t="str">
            <v>男</v>
          </cell>
          <cell r="AG103">
            <v>39</v>
          </cell>
          <cell r="AH103">
            <v>30886</v>
          </cell>
          <cell r="AI103" t="str">
            <v>否</v>
          </cell>
          <cell r="AJ103" t="str">
            <v>否</v>
          </cell>
          <cell r="AK103" t="str">
            <v>壮族</v>
          </cell>
          <cell r="AL103" t="str">
            <v>广西柳州</v>
          </cell>
        </row>
        <row r="103">
          <cell r="AN103" t="str">
            <v>雒容镇竹车路</v>
          </cell>
        </row>
        <row r="103">
          <cell r="AS103" t="str">
            <v>无</v>
          </cell>
          <cell r="AT103" t="str">
            <v>无</v>
          </cell>
          <cell r="AU103" t="str">
            <v>无</v>
          </cell>
          <cell r="AV103" t="str">
            <v>无</v>
          </cell>
        </row>
        <row r="103">
          <cell r="AX103">
            <v>44810</v>
          </cell>
          <cell r="AY103">
            <v>44810</v>
          </cell>
        </row>
        <row r="103">
          <cell r="BC103" t="str">
            <v>0年10月</v>
          </cell>
        </row>
        <row r="103">
          <cell r="BO103" t="str">
            <v>欢创</v>
          </cell>
          <cell r="BP103" t="str">
            <v>高中</v>
          </cell>
        </row>
        <row r="104">
          <cell r="E104" t="str">
            <v>韦必虎</v>
          </cell>
          <cell r="F104" t="str">
            <v>柳州五菱新能源汽车有限公司</v>
          </cell>
          <cell r="G104" t="str">
            <v>生产制造部</v>
          </cell>
        </row>
        <row r="104">
          <cell r="I104" t="str">
            <v>车身车间</v>
          </cell>
          <cell r="J104" t="str">
            <v>G100工段</v>
          </cell>
          <cell r="K104" t="str">
            <v>NE00223</v>
          </cell>
          <cell r="L104" t="str">
            <v>二氧化碳焊工</v>
          </cell>
        </row>
        <row r="104">
          <cell r="N104" t="str">
            <v>否</v>
          </cell>
          <cell r="O104" t="str">
            <v>计件</v>
          </cell>
          <cell r="P104" t="str">
            <v>操作类</v>
          </cell>
          <cell r="Q104" t="str">
            <v>计件直接生产</v>
          </cell>
        </row>
        <row r="104">
          <cell r="S104" t="str">
            <v>操作</v>
          </cell>
          <cell r="T104" t="str">
            <v>生产技能人才队伍</v>
          </cell>
          <cell r="U104">
            <v>44813</v>
          </cell>
        </row>
        <row r="104">
          <cell r="Z104" t="str">
            <v>在职</v>
          </cell>
          <cell r="AA104" t="str">
            <v>劳务工</v>
          </cell>
          <cell r="AB104" t="str">
            <v>劳务技工</v>
          </cell>
        </row>
        <row r="104">
          <cell r="AD104" t="str">
            <v>15077268770</v>
          </cell>
          <cell r="AE104" t="str">
            <v>450221199004202433</v>
          </cell>
          <cell r="AF104" t="str">
            <v>男</v>
          </cell>
          <cell r="AG104">
            <v>33</v>
          </cell>
          <cell r="AH104">
            <v>32983</v>
          </cell>
          <cell r="AI104" t="str">
            <v>否</v>
          </cell>
          <cell r="AJ104" t="str">
            <v>否</v>
          </cell>
          <cell r="AK104" t="str">
            <v>壮族</v>
          </cell>
          <cell r="AL104" t="str">
            <v>广西柳州</v>
          </cell>
        </row>
        <row r="104">
          <cell r="AN104" t="str">
            <v>柳州市雒容镇容庆路195号</v>
          </cell>
        </row>
        <row r="104">
          <cell r="AS104" t="str">
            <v>无</v>
          </cell>
          <cell r="AT104" t="str">
            <v>无</v>
          </cell>
          <cell r="AU104" t="str">
            <v>无</v>
          </cell>
          <cell r="AV104" t="str">
            <v>无</v>
          </cell>
        </row>
        <row r="104">
          <cell r="AX104">
            <v>44813</v>
          </cell>
          <cell r="AY104">
            <v>44813</v>
          </cell>
        </row>
        <row r="104">
          <cell r="BC104" t="str">
            <v>0年10月</v>
          </cell>
        </row>
        <row r="104">
          <cell r="BO104" t="str">
            <v>欢创</v>
          </cell>
          <cell r="BP104" t="str">
            <v>中专职高中技</v>
          </cell>
        </row>
        <row r="105">
          <cell r="E105" t="str">
            <v>卢华虎</v>
          </cell>
          <cell r="F105" t="str">
            <v>柳州五菱新能源汽车有限公司</v>
          </cell>
          <cell r="G105" t="str">
            <v>生产制造部</v>
          </cell>
        </row>
        <row r="105">
          <cell r="I105" t="str">
            <v>车身车间</v>
          </cell>
          <cell r="J105" t="str">
            <v>G100工段</v>
          </cell>
          <cell r="K105" t="str">
            <v>NE00223</v>
          </cell>
          <cell r="L105" t="str">
            <v>悬挂焊工</v>
          </cell>
        </row>
        <row r="105">
          <cell r="N105" t="str">
            <v>否</v>
          </cell>
          <cell r="O105" t="str">
            <v>计件</v>
          </cell>
          <cell r="P105" t="str">
            <v>操作类</v>
          </cell>
          <cell r="Q105" t="str">
            <v>计件直接生产</v>
          </cell>
        </row>
        <row r="105">
          <cell r="S105" t="str">
            <v>操作</v>
          </cell>
          <cell r="T105" t="str">
            <v>生产技能人才队伍</v>
          </cell>
          <cell r="U105">
            <v>44817</v>
          </cell>
        </row>
        <row r="105">
          <cell r="Z105" t="str">
            <v>在职</v>
          </cell>
          <cell r="AA105" t="str">
            <v>劳务工</v>
          </cell>
          <cell r="AB105" t="str">
            <v>劳务技工</v>
          </cell>
        </row>
        <row r="105">
          <cell r="AD105" t="str">
            <v>18276710946</v>
          </cell>
          <cell r="AE105" t="str">
            <v>450222199601010612</v>
          </cell>
          <cell r="AF105" t="str">
            <v>男</v>
          </cell>
          <cell r="AG105">
            <v>27</v>
          </cell>
          <cell r="AH105">
            <v>35065</v>
          </cell>
          <cell r="AI105" t="str">
            <v>否</v>
          </cell>
          <cell r="AJ105" t="str">
            <v>否</v>
          </cell>
          <cell r="AK105" t="str">
            <v>汉族</v>
          </cell>
          <cell r="AL105" t="str">
            <v>广西柳州</v>
          </cell>
        </row>
        <row r="105">
          <cell r="AN105" t="str">
            <v>柳城东泉镇凉亭村</v>
          </cell>
        </row>
        <row r="105">
          <cell r="AS105" t="str">
            <v>无</v>
          </cell>
          <cell r="AT105" t="str">
            <v>无</v>
          </cell>
          <cell r="AU105" t="str">
            <v>无</v>
          </cell>
          <cell r="AV105" t="str">
            <v>无</v>
          </cell>
        </row>
        <row r="105">
          <cell r="AX105">
            <v>44817</v>
          </cell>
          <cell r="AY105">
            <v>44817</v>
          </cell>
        </row>
        <row r="105">
          <cell r="BC105" t="str">
            <v>0年10月</v>
          </cell>
        </row>
        <row r="105">
          <cell r="BO105" t="str">
            <v>欢创</v>
          </cell>
          <cell r="BP105" t="str">
            <v>中专职高中技</v>
          </cell>
        </row>
        <row r="106">
          <cell r="E106" t="str">
            <v>张海荣</v>
          </cell>
          <cell r="F106" t="str">
            <v>柳州五菱新能源汽车有限公司</v>
          </cell>
          <cell r="G106" t="str">
            <v>生产制造部</v>
          </cell>
        </row>
        <row r="106">
          <cell r="I106" t="str">
            <v>车身车间</v>
          </cell>
          <cell r="J106" t="str">
            <v>G100工段</v>
          </cell>
          <cell r="K106" t="str">
            <v>NE00223</v>
          </cell>
          <cell r="L106" t="str">
            <v>悬挂焊工</v>
          </cell>
        </row>
        <row r="106">
          <cell r="N106" t="str">
            <v>否</v>
          </cell>
          <cell r="O106" t="str">
            <v>计件</v>
          </cell>
          <cell r="P106" t="str">
            <v>操作类</v>
          </cell>
          <cell r="Q106" t="str">
            <v>计件直接生产</v>
          </cell>
        </row>
        <row r="106">
          <cell r="S106" t="str">
            <v>操作</v>
          </cell>
          <cell r="T106" t="str">
            <v>生产技能人才队伍</v>
          </cell>
          <cell r="U106">
            <v>44817</v>
          </cell>
        </row>
        <row r="106">
          <cell r="Z106" t="str">
            <v>在职</v>
          </cell>
          <cell r="AA106" t="str">
            <v>劳务工</v>
          </cell>
          <cell r="AB106" t="str">
            <v>劳务技工</v>
          </cell>
        </row>
        <row r="106">
          <cell r="AD106" t="str">
            <v>15877297541</v>
          </cell>
          <cell r="AE106" t="str">
            <v>450222197912030371</v>
          </cell>
          <cell r="AF106" t="str">
            <v>男</v>
          </cell>
          <cell r="AG106">
            <v>44</v>
          </cell>
          <cell r="AH106">
            <v>29192</v>
          </cell>
          <cell r="AI106" t="str">
            <v>否</v>
          </cell>
          <cell r="AJ106" t="str">
            <v>否</v>
          </cell>
          <cell r="AK106" t="str">
            <v>汉族</v>
          </cell>
          <cell r="AL106" t="str">
            <v>广西柳城</v>
          </cell>
        </row>
        <row r="106">
          <cell r="AN106" t="str">
            <v>广西柳城县东泉镇尖石村民委上岩口屯7队29号</v>
          </cell>
        </row>
        <row r="106">
          <cell r="AS106" t="str">
            <v>无</v>
          </cell>
          <cell r="AT106" t="str">
            <v>无</v>
          </cell>
          <cell r="AU106" t="str">
            <v>无</v>
          </cell>
          <cell r="AV106" t="str">
            <v>无</v>
          </cell>
        </row>
        <row r="106">
          <cell r="AX106">
            <v>44817</v>
          </cell>
          <cell r="AY106">
            <v>44817</v>
          </cell>
        </row>
        <row r="106">
          <cell r="BC106" t="str">
            <v>0年10月</v>
          </cell>
        </row>
        <row r="106">
          <cell r="BO106" t="str">
            <v>逢春</v>
          </cell>
          <cell r="BP106" t="str">
            <v>初中及以下</v>
          </cell>
        </row>
        <row r="107">
          <cell r="E107" t="str">
            <v>廖蓉屏</v>
          </cell>
          <cell r="F107" t="str">
            <v>柳州五菱新能源汽车有限公司</v>
          </cell>
          <cell r="G107" t="str">
            <v>质量部</v>
          </cell>
        </row>
        <row r="107">
          <cell r="I107" t="str">
            <v>质量保障科</v>
          </cell>
          <cell r="J107" t="str">
            <v>检验工段</v>
          </cell>
          <cell r="K107" t="str">
            <v>NE00227</v>
          </cell>
          <cell r="L107" t="str">
            <v>检验员</v>
          </cell>
        </row>
        <row r="107">
          <cell r="N107" t="str">
            <v>否</v>
          </cell>
          <cell r="O107" t="str">
            <v>计时</v>
          </cell>
          <cell r="P107" t="str">
            <v>操作类</v>
          </cell>
          <cell r="Q107" t="str">
            <v>辅助生产技工</v>
          </cell>
        </row>
        <row r="107">
          <cell r="S107" t="str">
            <v>操作</v>
          </cell>
          <cell r="T107" t="str">
            <v>生产技能人才队伍</v>
          </cell>
          <cell r="U107">
            <v>44825</v>
          </cell>
        </row>
        <row r="107">
          <cell r="Z107" t="str">
            <v>在职</v>
          </cell>
          <cell r="AA107" t="str">
            <v>劳务工</v>
          </cell>
          <cell r="AB107" t="str">
            <v>劳务技工</v>
          </cell>
        </row>
        <row r="107">
          <cell r="AD107" t="str">
            <v>18177252391</v>
          </cell>
          <cell r="AE107" t="str">
            <v>452223198602092529</v>
          </cell>
          <cell r="AF107" t="str">
            <v>女</v>
          </cell>
          <cell r="AG107">
            <v>37</v>
          </cell>
          <cell r="AH107">
            <v>31452</v>
          </cell>
          <cell r="AI107" t="str">
            <v>否</v>
          </cell>
          <cell r="AJ107" t="str">
            <v>否</v>
          </cell>
          <cell r="AK107" t="str">
            <v>汉族</v>
          </cell>
          <cell r="AL107" t="str">
            <v>广西柳州</v>
          </cell>
        </row>
        <row r="107">
          <cell r="AN107" t="str">
            <v>广西柳州市鱼峰区雒容镇坭桥村中山街167号</v>
          </cell>
        </row>
        <row r="107">
          <cell r="AS107" t="str">
            <v>无</v>
          </cell>
          <cell r="AT107" t="str">
            <v>无</v>
          </cell>
          <cell r="AU107" t="str">
            <v>无</v>
          </cell>
          <cell r="AV107" t="str">
            <v>无</v>
          </cell>
        </row>
        <row r="107">
          <cell r="AX107">
            <v>44825</v>
          </cell>
          <cell r="AY107">
            <v>44825</v>
          </cell>
        </row>
        <row r="107">
          <cell r="BC107" t="str">
            <v>0年10月</v>
          </cell>
        </row>
        <row r="107">
          <cell r="BO107" t="str">
            <v>逢春</v>
          </cell>
          <cell r="BP107" t="str">
            <v>初中及以下</v>
          </cell>
        </row>
        <row r="108">
          <cell r="E108" t="str">
            <v>卓建双</v>
          </cell>
          <cell r="F108" t="str">
            <v>柳州五菱新能源汽车有限公司</v>
          </cell>
          <cell r="G108" t="str">
            <v>生产制造部</v>
          </cell>
        </row>
        <row r="108">
          <cell r="I108" t="str">
            <v>车身车间</v>
          </cell>
          <cell r="J108" t="str">
            <v>G100工段</v>
          </cell>
          <cell r="K108" t="str">
            <v>NE00223</v>
          </cell>
          <cell r="L108" t="str">
            <v>二氧化碳焊工</v>
          </cell>
        </row>
        <row r="108">
          <cell r="N108" t="str">
            <v>否</v>
          </cell>
          <cell r="O108" t="str">
            <v>计件</v>
          </cell>
          <cell r="P108" t="str">
            <v>操作类</v>
          </cell>
          <cell r="Q108" t="str">
            <v>计件直接生产</v>
          </cell>
        </row>
        <row r="108">
          <cell r="S108" t="str">
            <v>操作</v>
          </cell>
          <cell r="T108" t="str">
            <v>生产技能人才队伍</v>
          </cell>
          <cell r="U108">
            <v>44832</v>
          </cell>
        </row>
        <row r="108">
          <cell r="Z108" t="str">
            <v>在职</v>
          </cell>
          <cell r="AA108" t="str">
            <v>劳务工</v>
          </cell>
          <cell r="AB108" t="str">
            <v>劳务技工</v>
          </cell>
        </row>
        <row r="108">
          <cell r="AD108" t="str">
            <v>15278800592</v>
          </cell>
          <cell r="AE108" t="str">
            <v>452223198906226530</v>
          </cell>
          <cell r="AF108" t="str">
            <v>男</v>
          </cell>
          <cell r="AG108">
            <v>34</v>
          </cell>
          <cell r="AH108">
            <v>32681</v>
          </cell>
          <cell r="AI108" t="str">
            <v>否</v>
          </cell>
          <cell r="AJ108" t="str">
            <v>否</v>
          </cell>
          <cell r="AK108" t="str">
            <v>汉族</v>
          </cell>
          <cell r="AL108" t="str">
            <v>广西鹿寨</v>
          </cell>
        </row>
        <row r="108">
          <cell r="AN108" t="str">
            <v>广西鹿寨县导江乡导江村新村屯50号</v>
          </cell>
        </row>
        <row r="108">
          <cell r="AS108" t="str">
            <v>无</v>
          </cell>
          <cell r="AT108" t="str">
            <v>无</v>
          </cell>
          <cell r="AU108" t="str">
            <v>无</v>
          </cell>
          <cell r="AV108" t="str">
            <v>无</v>
          </cell>
        </row>
        <row r="108">
          <cell r="AX108">
            <v>44832</v>
          </cell>
          <cell r="AY108">
            <v>44832</v>
          </cell>
        </row>
        <row r="108">
          <cell r="BC108" t="str">
            <v>0年10月</v>
          </cell>
        </row>
        <row r="108">
          <cell r="BO108" t="str">
            <v>逢春</v>
          </cell>
          <cell r="BP108" t="str">
            <v>初中及以下</v>
          </cell>
        </row>
        <row r="109">
          <cell r="E109" t="str">
            <v>胡伟声</v>
          </cell>
          <cell r="F109" t="str">
            <v>柳州五菱新能源汽车有限公司</v>
          </cell>
          <cell r="G109" t="str">
            <v>生产制造部</v>
          </cell>
        </row>
        <row r="109">
          <cell r="I109" t="str">
            <v>总装车间</v>
          </cell>
          <cell r="J109" t="str">
            <v>综合工段</v>
          </cell>
          <cell r="K109" t="str">
            <v>NE00231</v>
          </cell>
          <cell r="L109" t="str">
            <v>装配工</v>
          </cell>
        </row>
        <row r="109">
          <cell r="N109" t="str">
            <v>否</v>
          </cell>
          <cell r="O109" t="str">
            <v>计件</v>
          </cell>
          <cell r="P109" t="str">
            <v>操作类</v>
          </cell>
          <cell r="Q109" t="str">
            <v>计件直接生产</v>
          </cell>
        </row>
        <row r="109">
          <cell r="S109" t="str">
            <v>操作</v>
          </cell>
          <cell r="T109" t="str">
            <v>生产技能人才队伍</v>
          </cell>
          <cell r="U109">
            <v>44835</v>
          </cell>
        </row>
        <row r="109">
          <cell r="Z109" t="str">
            <v>在职</v>
          </cell>
          <cell r="AA109" t="str">
            <v>劳务工</v>
          </cell>
          <cell r="AB109" t="str">
            <v>劳务技工</v>
          </cell>
        </row>
        <row r="109">
          <cell r="AD109" t="str">
            <v>18376250230</v>
          </cell>
          <cell r="AE109" t="str">
            <v>450222199908130010</v>
          </cell>
          <cell r="AF109" t="str">
            <v>男</v>
          </cell>
          <cell r="AG109">
            <v>24</v>
          </cell>
          <cell r="AH109">
            <v>36385</v>
          </cell>
          <cell r="AI109" t="str">
            <v>否</v>
          </cell>
          <cell r="AJ109" t="str">
            <v>否</v>
          </cell>
          <cell r="AK109" t="str">
            <v>汉族</v>
          </cell>
          <cell r="AL109" t="str">
            <v>广西柳城</v>
          </cell>
        </row>
        <row r="109">
          <cell r="AN109" t="str">
            <v>柳州市鱼峰区车园横五路花岭安合华庭4-15</v>
          </cell>
        </row>
        <row r="109">
          <cell r="AS109" t="str">
            <v>无</v>
          </cell>
          <cell r="AT109" t="str">
            <v>无</v>
          </cell>
          <cell r="AU109" t="str">
            <v>无</v>
          </cell>
          <cell r="AV109" t="str">
            <v>无</v>
          </cell>
        </row>
        <row r="109">
          <cell r="AX109">
            <v>44835</v>
          </cell>
          <cell r="AY109">
            <v>44835</v>
          </cell>
        </row>
        <row r="109">
          <cell r="BC109" t="str">
            <v>0年09月</v>
          </cell>
        </row>
        <row r="109">
          <cell r="BO109" t="str">
            <v>青年</v>
          </cell>
          <cell r="BP109" t="str">
            <v>中专职高中技</v>
          </cell>
        </row>
        <row r="110">
          <cell r="E110" t="str">
            <v>李成龙</v>
          </cell>
          <cell r="F110" t="str">
            <v>柳州五菱新能源汽车有限公司</v>
          </cell>
          <cell r="G110" t="str">
            <v>生产制造部</v>
          </cell>
        </row>
        <row r="110">
          <cell r="I110" t="str">
            <v>车身车间</v>
          </cell>
          <cell r="J110" t="str">
            <v>G100工段</v>
          </cell>
          <cell r="K110" t="str">
            <v>NE00223</v>
          </cell>
          <cell r="L110" t="str">
            <v>悬挂焊工</v>
          </cell>
        </row>
        <row r="110">
          <cell r="N110" t="str">
            <v>否</v>
          </cell>
          <cell r="O110" t="str">
            <v>计件</v>
          </cell>
          <cell r="P110" t="str">
            <v>操作类</v>
          </cell>
          <cell r="Q110" t="str">
            <v>计件直接生产</v>
          </cell>
        </row>
        <row r="110">
          <cell r="S110" t="str">
            <v>操作</v>
          </cell>
          <cell r="T110" t="str">
            <v>生产技能人才队伍</v>
          </cell>
          <cell r="U110">
            <v>44835</v>
          </cell>
        </row>
        <row r="110">
          <cell r="Z110" t="str">
            <v>在职</v>
          </cell>
          <cell r="AA110" t="str">
            <v>劳务工</v>
          </cell>
          <cell r="AB110" t="str">
            <v>劳务技工</v>
          </cell>
        </row>
        <row r="110">
          <cell r="AD110" t="str">
            <v>18172118270</v>
          </cell>
          <cell r="AE110" t="str">
            <v>450222199005190012</v>
          </cell>
          <cell r="AF110" t="str">
            <v>男</v>
          </cell>
          <cell r="AG110">
            <v>33</v>
          </cell>
          <cell r="AH110">
            <v>33012</v>
          </cell>
          <cell r="AI110" t="str">
            <v>否</v>
          </cell>
          <cell r="AJ110" t="str">
            <v>否</v>
          </cell>
          <cell r="AK110" t="str">
            <v>壮族</v>
          </cell>
          <cell r="AL110" t="str">
            <v>广西柳城</v>
          </cell>
        </row>
        <row r="110">
          <cell r="AN110" t="str">
            <v>广西柳城县大埔镇正殿村民委枫木屯13号</v>
          </cell>
        </row>
        <row r="110">
          <cell r="AS110" t="str">
            <v>无</v>
          </cell>
          <cell r="AT110" t="str">
            <v>无</v>
          </cell>
          <cell r="AU110" t="str">
            <v>无</v>
          </cell>
          <cell r="AV110" t="str">
            <v>无</v>
          </cell>
        </row>
        <row r="110">
          <cell r="AX110">
            <v>44835</v>
          </cell>
          <cell r="AY110">
            <v>44835</v>
          </cell>
        </row>
        <row r="110">
          <cell r="BC110" t="str">
            <v>0年09月</v>
          </cell>
        </row>
        <row r="110">
          <cell r="BO110" t="str">
            <v>逢春</v>
          </cell>
          <cell r="BP110" t="str">
            <v>高中</v>
          </cell>
        </row>
        <row r="111">
          <cell r="E111" t="str">
            <v>郑欢欢</v>
          </cell>
          <cell r="F111" t="str">
            <v>柳州五菱新能源汽车有限公司</v>
          </cell>
          <cell r="G111" t="str">
            <v>海外事业筹备组</v>
          </cell>
        </row>
        <row r="111">
          <cell r="I111" t="str">
            <v>项目商务科</v>
          </cell>
        </row>
        <row r="111">
          <cell r="K111" t="str">
            <v>NE00244</v>
          </cell>
          <cell r="L111" t="str">
            <v>工程师</v>
          </cell>
        </row>
        <row r="111">
          <cell r="N111" t="str">
            <v>否</v>
          </cell>
          <cell r="O111" t="str">
            <v>计时</v>
          </cell>
          <cell r="P111" t="str">
            <v>技术类</v>
          </cell>
          <cell r="Q111" t="str">
            <v>工程师</v>
          </cell>
        </row>
        <row r="111">
          <cell r="S111" t="str">
            <v>职能</v>
          </cell>
          <cell r="T111" t="str">
            <v>专业技术人才队伍</v>
          </cell>
          <cell r="U111">
            <v>44858</v>
          </cell>
        </row>
        <row r="111">
          <cell r="Z111" t="str">
            <v>在职</v>
          </cell>
          <cell r="AA111" t="str">
            <v>劳务工</v>
          </cell>
          <cell r="AB111" t="str">
            <v>劳务普工</v>
          </cell>
        </row>
        <row r="111">
          <cell r="AD111" t="str">
            <v>18669718409</v>
          </cell>
          <cell r="AE111" t="str">
            <v>370283199001204547</v>
          </cell>
          <cell r="AF111" t="str">
            <v>女</v>
          </cell>
          <cell r="AG111">
            <v>33</v>
          </cell>
          <cell r="AH111">
            <v>32893</v>
          </cell>
          <cell r="AI111" t="str">
            <v>否</v>
          </cell>
          <cell r="AJ111" t="str">
            <v>否</v>
          </cell>
          <cell r="AK111" t="str">
            <v>汉族</v>
          </cell>
          <cell r="AL111" t="str">
            <v>山东青岛</v>
          </cell>
          <cell r="AM111" t="str">
            <v>山东青岛</v>
          </cell>
          <cell r="AN111" t="str">
            <v>广西柳州城中区静兰街道恒大华府</v>
          </cell>
        </row>
        <row r="111">
          <cell r="AP111" t="str">
            <v>已婚</v>
          </cell>
          <cell r="AQ111" t="str">
            <v>群众</v>
          </cell>
        </row>
        <row r="111">
          <cell r="AS111" t="str">
            <v>无</v>
          </cell>
          <cell r="AT111" t="str">
            <v>无</v>
          </cell>
          <cell r="AU111" t="str">
            <v>无</v>
          </cell>
          <cell r="AV111" t="str">
            <v>无</v>
          </cell>
          <cell r="AW111" t="str">
            <v>青岛晶鸿达进出口有限公司</v>
          </cell>
          <cell r="AX111">
            <v>44858</v>
          </cell>
          <cell r="AY111">
            <v>44858</v>
          </cell>
        </row>
        <row r="111">
          <cell r="BC111" t="str">
            <v>0年09月</v>
          </cell>
        </row>
        <row r="111">
          <cell r="BL111" t="str">
            <v>zhenghuanhuan@wuling.com.cn</v>
          </cell>
        </row>
        <row r="111">
          <cell r="BO111" t="str">
            <v>众菱</v>
          </cell>
          <cell r="BP111" t="str">
            <v>本科</v>
          </cell>
        </row>
        <row r="112">
          <cell r="E112" t="str">
            <v>韦宝钧</v>
          </cell>
          <cell r="F112" t="str">
            <v>柳州五菱新能源汽车有限公司</v>
          </cell>
          <cell r="G112" t="str">
            <v>生产制造部</v>
          </cell>
        </row>
        <row r="112">
          <cell r="I112" t="str">
            <v>车身车间</v>
          </cell>
          <cell r="J112" t="str">
            <v>G100工段</v>
          </cell>
          <cell r="K112" t="str">
            <v>NE00223</v>
          </cell>
          <cell r="L112" t="str">
            <v>二氧化碳焊工</v>
          </cell>
        </row>
        <row r="112">
          <cell r="N112" t="str">
            <v>否</v>
          </cell>
          <cell r="O112" t="str">
            <v>计件</v>
          </cell>
          <cell r="P112" t="str">
            <v>操作类</v>
          </cell>
          <cell r="Q112" t="str">
            <v>计件直接生产</v>
          </cell>
        </row>
        <row r="112">
          <cell r="S112" t="str">
            <v>操作</v>
          </cell>
          <cell r="T112" t="str">
            <v>生产技能人才队伍</v>
          </cell>
          <cell r="U112">
            <v>44835</v>
          </cell>
        </row>
        <row r="112">
          <cell r="Z112" t="str">
            <v>在职</v>
          </cell>
          <cell r="AA112" t="str">
            <v>劳务工</v>
          </cell>
          <cell r="AB112" t="str">
            <v>劳务技工</v>
          </cell>
        </row>
        <row r="112">
          <cell r="AD112" t="str">
            <v>19167206881</v>
          </cell>
          <cell r="AE112" t="str">
            <v>450221198706264415</v>
          </cell>
          <cell r="AF112" t="str">
            <v>男</v>
          </cell>
          <cell r="AG112">
            <v>36</v>
          </cell>
          <cell r="AH112">
            <v>31954</v>
          </cell>
          <cell r="AI112" t="str">
            <v>否</v>
          </cell>
          <cell r="AJ112" t="str">
            <v>否</v>
          </cell>
          <cell r="AK112" t="str">
            <v>壮族</v>
          </cell>
          <cell r="AL112" t="str">
            <v>广西柳州</v>
          </cell>
        </row>
        <row r="112">
          <cell r="AN112" t="str">
            <v>广西柳州市柳江区三都镇里贡村里贡屯34号</v>
          </cell>
        </row>
        <row r="112">
          <cell r="AS112" t="str">
            <v>无</v>
          </cell>
          <cell r="AT112" t="str">
            <v>无</v>
          </cell>
          <cell r="AU112" t="str">
            <v>无</v>
          </cell>
          <cell r="AV112" t="str">
            <v>无</v>
          </cell>
        </row>
        <row r="112">
          <cell r="AX112">
            <v>44835</v>
          </cell>
          <cell r="AY112">
            <v>44835</v>
          </cell>
        </row>
        <row r="112">
          <cell r="BC112" t="str">
            <v>0年09月</v>
          </cell>
        </row>
        <row r="112">
          <cell r="BO112" t="str">
            <v>青年</v>
          </cell>
          <cell r="BP112" t="str">
            <v>初中及以下</v>
          </cell>
        </row>
        <row r="113">
          <cell r="E113" t="str">
            <v>洪嘉懿</v>
          </cell>
          <cell r="F113" t="str">
            <v>柳州五菱新能源汽车有限公司</v>
          </cell>
          <cell r="G113" t="str">
            <v>生产制造部</v>
          </cell>
        </row>
        <row r="113">
          <cell r="I113" t="str">
            <v>物流科</v>
          </cell>
        </row>
        <row r="113">
          <cell r="K113" t="str">
            <v>NE00192</v>
          </cell>
          <cell r="L113" t="str">
            <v>料账员</v>
          </cell>
        </row>
        <row r="113">
          <cell r="N113" t="str">
            <v>否</v>
          </cell>
          <cell r="O113" t="str">
            <v>计时</v>
          </cell>
          <cell r="P113" t="str">
            <v>事务类</v>
          </cell>
          <cell r="Q113" t="str">
            <v>事务</v>
          </cell>
        </row>
        <row r="113">
          <cell r="S113" t="str">
            <v>操作</v>
          </cell>
          <cell r="T113" t="str">
            <v>专业技术人才队伍</v>
          </cell>
          <cell r="U113">
            <v>44862</v>
          </cell>
        </row>
        <row r="113">
          <cell r="Z113" t="str">
            <v>在职</v>
          </cell>
          <cell r="AA113" t="str">
            <v>劳务工</v>
          </cell>
          <cell r="AB113" t="str">
            <v>劳务技工</v>
          </cell>
        </row>
        <row r="113">
          <cell r="AD113" t="str">
            <v>18978022822</v>
          </cell>
          <cell r="AE113" t="str">
            <v>450203199203021317</v>
          </cell>
          <cell r="AF113" t="str">
            <v>男</v>
          </cell>
          <cell r="AG113">
            <v>31</v>
          </cell>
          <cell r="AH113">
            <v>33665</v>
          </cell>
          <cell r="AI113" t="str">
            <v>否</v>
          </cell>
          <cell r="AJ113" t="str">
            <v>否</v>
          </cell>
          <cell r="AK113" t="str">
            <v>汉族</v>
          </cell>
          <cell r="AL113" t="str">
            <v>广西柳州</v>
          </cell>
        </row>
        <row r="113">
          <cell r="AN113" t="str">
            <v>柳州市鱼峰区荣军路一区190号</v>
          </cell>
        </row>
        <row r="113">
          <cell r="AX113">
            <v>44862</v>
          </cell>
          <cell r="AY113">
            <v>44862</v>
          </cell>
        </row>
        <row r="113">
          <cell r="BC113" t="str">
            <v>0年09月</v>
          </cell>
        </row>
        <row r="113">
          <cell r="BO113" t="str">
            <v>欢创</v>
          </cell>
          <cell r="BP113" t="str">
            <v>大专</v>
          </cell>
        </row>
        <row r="114">
          <cell r="E114" t="str">
            <v>覃柳东</v>
          </cell>
          <cell r="F114" t="str">
            <v>柳州五菱新能源汽车有限公司</v>
          </cell>
          <cell r="G114" t="str">
            <v>生产制造部</v>
          </cell>
        </row>
        <row r="114">
          <cell r="I114" t="str">
            <v>物流科</v>
          </cell>
          <cell r="J114" t="str">
            <v>物流工段</v>
          </cell>
          <cell r="K114" t="str">
            <v>NE00228</v>
          </cell>
          <cell r="L114" t="str">
            <v>司机</v>
          </cell>
        </row>
        <row r="114">
          <cell r="N114" t="str">
            <v>否</v>
          </cell>
          <cell r="O114" t="str">
            <v>计时</v>
          </cell>
          <cell r="P114" t="str">
            <v>操作类</v>
          </cell>
          <cell r="Q114" t="str">
            <v>操作</v>
          </cell>
        </row>
        <row r="114">
          <cell r="S114" t="str">
            <v>操作</v>
          </cell>
          <cell r="T114" t="str">
            <v>生产技能人才队伍</v>
          </cell>
          <cell r="U114">
            <v>44866</v>
          </cell>
        </row>
        <row r="114">
          <cell r="Z114" t="str">
            <v>在职</v>
          </cell>
          <cell r="AA114" t="str">
            <v>劳务工</v>
          </cell>
          <cell r="AB114" t="str">
            <v>劳务技工</v>
          </cell>
        </row>
        <row r="114">
          <cell r="AD114" t="str">
            <v>18178810239</v>
          </cell>
          <cell r="AE114" t="str">
            <v>45222319861031251X</v>
          </cell>
          <cell r="AF114" t="str">
            <v>男</v>
          </cell>
          <cell r="AG114">
            <v>37</v>
          </cell>
          <cell r="AH114">
            <v>31716</v>
          </cell>
          <cell r="AI114" t="str">
            <v>否</v>
          </cell>
          <cell r="AJ114" t="str">
            <v>否</v>
          </cell>
          <cell r="AK114" t="str">
            <v>汉族</v>
          </cell>
          <cell r="AL114" t="str">
            <v>广西柳州</v>
          </cell>
        </row>
        <row r="114">
          <cell r="AN114" t="str">
            <v>广西柳州鱼峰区雒容镇东塘半碑屯112号</v>
          </cell>
        </row>
        <row r="114">
          <cell r="AS114" t="str">
            <v>无</v>
          </cell>
          <cell r="AT114" t="str">
            <v>无</v>
          </cell>
          <cell r="AU114" t="str">
            <v>无</v>
          </cell>
          <cell r="AV114" t="str">
            <v>无</v>
          </cell>
        </row>
        <row r="114">
          <cell r="AX114">
            <v>44866</v>
          </cell>
          <cell r="AY114">
            <v>44866</v>
          </cell>
        </row>
        <row r="114">
          <cell r="BC114" t="str">
            <v>0年08月</v>
          </cell>
        </row>
        <row r="114">
          <cell r="BO114" t="str">
            <v>青年</v>
          </cell>
          <cell r="BP114" t="str">
            <v>初中及以下</v>
          </cell>
        </row>
        <row r="115">
          <cell r="E115" t="str">
            <v>陈凯茜</v>
          </cell>
          <cell r="F115" t="str">
            <v>柳州五菱新能源汽车有限公司</v>
          </cell>
          <cell r="G115" t="str">
            <v>生产制造部</v>
          </cell>
        </row>
        <row r="115">
          <cell r="I115" t="str">
            <v>物流科</v>
          </cell>
          <cell r="J115" t="str">
            <v>物流工段</v>
          </cell>
          <cell r="K115" t="str">
            <v>NE00228</v>
          </cell>
          <cell r="L115" t="str">
            <v>普工</v>
          </cell>
        </row>
        <row r="115">
          <cell r="N115" t="str">
            <v>否</v>
          </cell>
          <cell r="O115" t="str">
            <v>计时</v>
          </cell>
          <cell r="P115" t="str">
            <v>事务类</v>
          </cell>
          <cell r="Q115" t="str">
            <v>事务</v>
          </cell>
        </row>
        <row r="115">
          <cell r="S115" t="str">
            <v>操作</v>
          </cell>
          <cell r="T115" t="str">
            <v>生产技能人才队伍</v>
          </cell>
          <cell r="U115">
            <v>44867</v>
          </cell>
        </row>
        <row r="115">
          <cell r="Z115" t="str">
            <v>在职</v>
          </cell>
          <cell r="AA115" t="str">
            <v>劳务工</v>
          </cell>
          <cell r="AB115" t="str">
            <v>劳务普工</v>
          </cell>
        </row>
        <row r="115">
          <cell r="AD115" t="str">
            <v>13597255813</v>
          </cell>
          <cell r="AE115" t="str">
            <v>452223199101103028</v>
          </cell>
          <cell r="AF115" t="str">
            <v>女</v>
          </cell>
          <cell r="AG115">
            <v>32</v>
          </cell>
          <cell r="AH115">
            <v>33248</v>
          </cell>
          <cell r="AI115" t="str">
            <v>否</v>
          </cell>
          <cell r="AJ115" t="str">
            <v>否</v>
          </cell>
          <cell r="AK115" t="str">
            <v>汉族</v>
          </cell>
          <cell r="AL115" t="str">
            <v>广西柳州</v>
          </cell>
        </row>
        <row r="115">
          <cell r="AN115" t="str">
            <v>广西柳州市鱼峰区雒容镇竹车村竹车二屯56号之一</v>
          </cell>
        </row>
        <row r="115">
          <cell r="AS115" t="str">
            <v>无</v>
          </cell>
          <cell r="AT115" t="str">
            <v>无</v>
          </cell>
          <cell r="AU115" t="str">
            <v>无</v>
          </cell>
          <cell r="AV115" t="str">
            <v>无</v>
          </cell>
        </row>
        <row r="115">
          <cell r="AX115">
            <v>44867</v>
          </cell>
          <cell r="AY115">
            <v>44867</v>
          </cell>
        </row>
        <row r="115">
          <cell r="BC115" t="str">
            <v>0年08月</v>
          </cell>
        </row>
        <row r="115">
          <cell r="BO115" t="str">
            <v>青年</v>
          </cell>
          <cell r="BP115" t="str">
            <v>中专职高中技</v>
          </cell>
        </row>
        <row r="116">
          <cell r="E116" t="str">
            <v>韦雪英</v>
          </cell>
          <cell r="F116" t="str">
            <v>柳州五菱新能源汽车有限公司</v>
          </cell>
          <cell r="G116" t="str">
            <v>生产制造部</v>
          </cell>
        </row>
        <row r="116">
          <cell r="I116" t="str">
            <v>车身车间</v>
          </cell>
          <cell r="J116" t="str">
            <v>G100工段</v>
          </cell>
          <cell r="K116" t="str">
            <v>NE00223</v>
          </cell>
          <cell r="L116" t="str">
            <v>悬挂焊工</v>
          </cell>
        </row>
        <row r="116">
          <cell r="N116" t="str">
            <v>否</v>
          </cell>
          <cell r="O116" t="str">
            <v>计件</v>
          </cell>
          <cell r="P116" t="str">
            <v>操作类</v>
          </cell>
          <cell r="Q116" t="str">
            <v>计件直接生产</v>
          </cell>
        </row>
        <row r="116">
          <cell r="S116" t="str">
            <v>操作</v>
          </cell>
          <cell r="T116" t="str">
            <v>生产技能人才队伍</v>
          </cell>
          <cell r="U116">
            <v>44844</v>
          </cell>
        </row>
        <row r="116">
          <cell r="Z116" t="str">
            <v>在职</v>
          </cell>
          <cell r="AA116" t="str">
            <v>劳务工</v>
          </cell>
          <cell r="AB116" t="str">
            <v>劳务技工</v>
          </cell>
        </row>
        <row r="116">
          <cell r="AD116" t="str">
            <v>18577617358</v>
          </cell>
          <cell r="AE116" t="str">
            <v>450204197705191460</v>
          </cell>
          <cell r="AF116" t="str">
            <v>女</v>
          </cell>
          <cell r="AG116">
            <v>46</v>
          </cell>
          <cell r="AH116">
            <v>28264</v>
          </cell>
          <cell r="AI116" t="str">
            <v>否</v>
          </cell>
          <cell r="AJ116" t="str">
            <v>否</v>
          </cell>
          <cell r="AK116" t="str">
            <v>壮族</v>
          </cell>
          <cell r="AL116" t="str">
            <v>广西柳州市</v>
          </cell>
        </row>
        <row r="116">
          <cell r="AN116" t="str">
            <v>广西柳州市柳南区上游路配电区11栋2单元501室广西柳州</v>
          </cell>
        </row>
        <row r="116">
          <cell r="AS116" t="str">
            <v>无</v>
          </cell>
          <cell r="AT116" t="str">
            <v>无</v>
          </cell>
          <cell r="AU116" t="str">
            <v>无</v>
          </cell>
          <cell r="AV116" t="str">
            <v>无</v>
          </cell>
        </row>
        <row r="116">
          <cell r="AX116">
            <v>44844</v>
          </cell>
          <cell r="AY116">
            <v>44844</v>
          </cell>
        </row>
        <row r="116">
          <cell r="BC116" t="str">
            <v>0年09月</v>
          </cell>
        </row>
        <row r="116">
          <cell r="BO116" t="str">
            <v>逢春</v>
          </cell>
          <cell r="BP116" t="str">
            <v>高中</v>
          </cell>
        </row>
        <row r="117">
          <cell r="E117" t="str">
            <v>黄启蒙</v>
          </cell>
          <cell r="F117" t="str">
            <v>柳州五菱新能源汽车有限公司</v>
          </cell>
          <cell r="G117" t="str">
            <v>产品工程部</v>
          </cell>
          <cell r="H117" t="str">
            <v>车身工程部</v>
          </cell>
          <cell r="I117" t="str">
            <v>试制车间</v>
          </cell>
        </row>
        <row r="117">
          <cell r="K117" t="str">
            <v>NE00204</v>
          </cell>
          <cell r="L117" t="str">
            <v>试制技工</v>
          </cell>
        </row>
        <row r="117">
          <cell r="N117" t="str">
            <v>否</v>
          </cell>
          <cell r="O117" t="str">
            <v>计时</v>
          </cell>
          <cell r="P117" t="str">
            <v>操作类</v>
          </cell>
          <cell r="Q117" t="str">
            <v>辅助生产技工</v>
          </cell>
        </row>
        <row r="117">
          <cell r="S117" t="str">
            <v>操作</v>
          </cell>
          <cell r="T117" t="str">
            <v>生产技能人才队伍</v>
          </cell>
          <cell r="U117">
            <v>44851</v>
          </cell>
        </row>
        <row r="117">
          <cell r="Z117" t="str">
            <v>在职</v>
          </cell>
          <cell r="AA117" t="str">
            <v>劳务工</v>
          </cell>
          <cell r="AB117" t="str">
            <v>劳务小时工</v>
          </cell>
        </row>
        <row r="117">
          <cell r="AD117" t="str">
            <v>19178900440</v>
          </cell>
          <cell r="AE117" t="str">
            <v>452730199604095032</v>
          </cell>
          <cell r="AF117" t="str">
            <v>男</v>
          </cell>
          <cell r="AG117">
            <v>27</v>
          </cell>
          <cell r="AH117">
            <v>35164</v>
          </cell>
          <cell r="AI117" t="str">
            <v>否</v>
          </cell>
          <cell r="AJ117" t="str">
            <v>否</v>
          </cell>
          <cell r="AK117" t="str">
            <v>壮族</v>
          </cell>
          <cell r="AL117" t="str">
            <v>广西河池</v>
          </cell>
        </row>
        <row r="117">
          <cell r="AN117" t="str">
            <v>柳东新区南庆安置小区</v>
          </cell>
        </row>
        <row r="117">
          <cell r="AS117" t="str">
            <v>无</v>
          </cell>
          <cell r="AT117" t="str">
            <v>无</v>
          </cell>
          <cell r="AU117" t="str">
            <v>无</v>
          </cell>
          <cell r="AV117" t="str">
            <v>无</v>
          </cell>
        </row>
        <row r="117">
          <cell r="AX117">
            <v>44851</v>
          </cell>
          <cell r="AY117">
            <v>44851</v>
          </cell>
        </row>
        <row r="117">
          <cell r="BC117" t="str">
            <v>0年09月</v>
          </cell>
        </row>
        <row r="117">
          <cell r="BO117" t="str">
            <v>青年</v>
          </cell>
          <cell r="BP117" t="str">
            <v>中专职高中技</v>
          </cell>
        </row>
        <row r="118">
          <cell r="E118" t="str">
            <v>陈自毫</v>
          </cell>
          <cell r="F118" t="str">
            <v>柳州五菱新能源汽车有限公司</v>
          </cell>
          <cell r="G118" t="str">
            <v>生产制造部</v>
          </cell>
        </row>
        <row r="118">
          <cell r="I118" t="str">
            <v>物流科</v>
          </cell>
          <cell r="J118" t="str">
            <v>物流工段</v>
          </cell>
          <cell r="K118" t="str">
            <v>NE00228</v>
          </cell>
          <cell r="L118" t="str">
            <v>叉车司机</v>
          </cell>
        </row>
        <row r="118">
          <cell r="N118" t="str">
            <v>否</v>
          </cell>
          <cell r="O118" t="str">
            <v>计时</v>
          </cell>
          <cell r="P118" t="str">
            <v>操作类</v>
          </cell>
          <cell r="Q118" t="str">
            <v>辅助生产技工</v>
          </cell>
        </row>
        <row r="118">
          <cell r="S118" t="str">
            <v>操作</v>
          </cell>
          <cell r="T118" t="str">
            <v>生产技能人才队伍</v>
          </cell>
          <cell r="U118">
            <v>44887</v>
          </cell>
        </row>
        <row r="118">
          <cell r="Z118" t="str">
            <v>在职</v>
          </cell>
          <cell r="AA118" t="str">
            <v>劳务工</v>
          </cell>
          <cell r="AB118" t="str">
            <v>劳务技工</v>
          </cell>
        </row>
        <row r="118">
          <cell r="AD118" t="str">
            <v>13481759395</v>
          </cell>
          <cell r="AE118" t="str">
            <v>450221197801201477</v>
          </cell>
          <cell r="AF118" t="str">
            <v>男</v>
          </cell>
          <cell r="AG118">
            <v>45</v>
          </cell>
          <cell r="AH118">
            <v>28510</v>
          </cell>
          <cell r="AI118" t="str">
            <v>否</v>
          </cell>
          <cell r="AJ118" t="str">
            <v>否</v>
          </cell>
          <cell r="AK118" t="str">
            <v>汉族</v>
          </cell>
          <cell r="AL118" t="str">
            <v>广西柳州</v>
          </cell>
        </row>
        <row r="118">
          <cell r="AN118" t="str">
            <v>柳州市白云路96号</v>
          </cell>
        </row>
        <row r="118">
          <cell r="AS118" t="str">
            <v>无</v>
          </cell>
          <cell r="AT118" t="str">
            <v>无</v>
          </cell>
          <cell r="AU118" t="str">
            <v>无</v>
          </cell>
          <cell r="AV118" t="str">
            <v>无</v>
          </cell>
        </row>
        <row r="118">
          <cell r="AX118">
            <v>44887</v>
          </cell>
          <cell r="AY118">
            <v>44887</v>
          </cell>
        </row>
        <row r="118">
          <cell r="BC118" t="str">
            <v>0年08月</v>
          </cell>
        </row>
        <row r="118">
          <cell r="BO118" t="str">
            <v>欢创</v>
          </cell>
          <cell r="BP118" t="str">
            <v>中专职高中技</v>
          </cell>
        </row>
        <row r="119">
          <cell r="E119" t="str">
            <v>王振升</v>
          </cell>
          <cell r="F119" t="str">
            <v>柳州五菱新能源汽车有限公司</v>
          </cell>
          <cell r="G119" t="str">
            <v>生产制造部</v>
          </cell>
        </row>
        <row r="119">
          <cell r="I119" t="str">
            <v>车身车间</v>
          </cell>
          <cell r="J119" t="str">
            <v>G100工段</v>
          </cell>
          <cell r="K119" t="str">
            <v>NE00223</v>
          </cell>
          <cell r="L119" t="str">
            <v>悬挂焊工</v>
          </cell>
        </row>
        <row r="119">
          <cell r="N119" t="str">
            <v>否</v>
          </cell>
          <cell r="O119" t="str">
            <v>计件</v>
          </cell>
          <cell r="P119" t="str">
            <v>操作类</v>
          </cell>
          <cell r="Q119" t="str">
            <v>计件直接生产</v>
          </cell>
        </row>
        <row r="119">
          <cell r="S119" t="str">
            <v>操作</v>
          </cell>
          <cell r="T119" t="str">
            <v>生产技能人才队伍</v>
          </cell>
          <cell r="U119">
            <v>44887</v>
          </cell>
        </row>
        <row r="119">
          <cell r="Z119" t="str">
            <v>在职</v>
          </cell>
          <cell r="AA119" t="str">
            <v>劳务工</v>
          </cell>
          <cell r="AB119" t="str">
            <v>劳务技工</v>
          </cell>
        </row>
        <row r="119">
          <cell r="AD119" t="str">
            <v>17754796536</v>
          </cell>
          <cell r="AE119" t="str">
            <v>452730199810191113</v>
          </cell>
          <cell r="AF119" t="str">
            <v>男</v>
          </cell>
          <cell r="AG119">
            <v>25</v>
          </cell>
          <cell r="AH119">
            <v>36087</v>
          </cell>
          <cell r="AI119" t="str">
            <v>否</v>
          </cell>
          <cell r="AJ119" t="str">
            <v>否</v>
          </cell>
          <cell r="AK119" t="str">
            <v>壮族</v>
          </cell>
          <cell r="AL119" t="str">
            <v>广西都安</v>
          </cell>
        </row>
        <row r="119">
          <cell r="AN119" t="str">
            <v>广西都安瑶族自治县大兴乡九顿村吞六队10号</v>
          </cell>
        </row>
        <row r="119">
          <cell r="AS119" t="str">
            <v>无</v>
          </cell>
          <cell r="AT119" t="str">
            <v>无</v>
          </cell>
          <cell r="AU119" t="str">
            <v>无</v>
          </cell>
          <cell r="AV119" t="str">
            <v>无</v>
          </cell>
        </row>
        <row r="119">
          <cell r="AX119">
            <v>44887</v>
          </cell>
          <cell r="AY119">
            <v>44887</v>
          </cell>
        </row>
        <row r="119">
          <cell r="BC119" t="str">
            <v>0年08月</v>
          </cell>
        </row>
        <row r="119">
          <cell r="BO119" t="str">
            <v>捷丰</v>
          </cell>
          <cell r="BP119" t="str">
            <v>中专职高中技</v>
          </cell>
        </row>
        <row r="120">
          <cell r="E120" t="str">
            <v>蓝金兄</v>
          </cell>
          <cell r="F120" t="str">
            <v>柳州五菱新能源汽车有限公司</v>
          </cell>
          <cell r="G120" t="str">
            <v>生产制造部</v>
          </cell>
        </row>
        <row r="120">
          <cell r="I120" t="str">
            <v>车身车间</v>
          </cell>
          <cell r="J120" t="str">
            <v>G100工段</v>
          </cell>
          <cell r="K120" t="str">
            <v>NE00223</v>
          </cell>
          <cell r="L120" t="str">
            <v>二氧化碳焊工</v>
          </cell>
        </row>
        <row r="120">
          <cell r="N120" t="str">
            <v>否</v>
          </cell>
          <cell r="O120" t="str">
            <v>计件</v>
          </cell>
          <cell r="P120" t="str">
            <v>操作类</v>
          </cell>
          <cell r="Q120" t="str">
            <v>计件直接生产</v>
          </cell>
        </row>
        <row r="120">
          <cell r="S120" t="str">
            <v>操作</v>
          </cell>
          <cell r="T120" t="str">
            <v>生产技能人才队伍</v>
          </cell>
          <cell r="U120">
            <v>44895</v>
          </cell>
        </row>
        <row r="120">
          <cell r="Z120" t="str">
            <v>在职</v>
          </cell>
          <cell r="AA120" t="str">
            <v>劳务工</v>
          </cell>
          <cell r="AB120" t="str">
            <v>劳务技工</v>
          </cell>
        </row>
        <row r="120">
          <cell r="AD120" t="str">
            <v>17776455849</v>
          </cell>
          <cell r="AE120" t="str">
            <v>45273019980128561X</v>
          </cell>
          <cell r="AF120" t="str">
            <v>男</v>
          </cell>
          <cell r="AG120">
            <v>25</v>
          </cell>
          <cell r="AH120">
            <v>35823</v>
          </cell>
          <cell r="AI120" t="str">
            <v>否</v>
          </cell>
          <cell r="AJ120" t="str">
            <v>否</v>
          </cell>
          <cell r="AK120" t="str">
            <v>壮族</v>
          </cell>
          <cell r="AL120" t="str">
            <v>广西都安</v>
          </cell>
        </row>
        <row r="120">
          <cell r="AN120" t="str">
            <v>广西都安瑶族自治县龙湾乡琴棋村内香屯16号</v>
          </cell>
        </row>
        <row r="120">
          <cell r="AS120" t="str">
            <v>无</v>
          </cell>
          <cell r="AT120" t="str">
            <v>无</v>
          </cell>
          <cell r="AU120" t="str">
            <v>无</v>
          </cell>
          <cell r="AV120" t="str">
            <v>无</v>
          </cell>
        </row>
        <row r="120">
          <cell r="AX120">
            <v>44895</v>
          </cell>
          <cell r="AY120">
            <v>44958</v>
          </cell>
        </row>
        <row r="120">
          <cell r="BC120" t="str">
            <v>0年08月</v>
          </cell>
        </row>
        <row r="120">
          <cell r="BO120" t="str">
            <v>捷丰</v>
          </cell>
          <cell r="BP120" t="str">
            <v>中专职高中技</v>
          </cell>
        </row>
        <row r="121">
          <cell r="E121" t="str">
            <v>廖云锋</v>
          </cell>
          <cell r="F121" t="str">
            <v>柳州五菱新能源汽车有限公司</v>
          </cell>
          <cell r="G121" t="str">
            <v>生产制造部</v>
          </cell>
        </row>
        <row r="121">
          <cell r="I121" t="str">
            <v>车身车间</v>
          </cell>
          <cell r="J121" t="str">
            <v>G100工段</v>
          </cell>
          <cell r="K121" t="str">
            <v>NE00223</v>
          </cell>
          <cell r="L121" t="str">
            <v>悬挂焊工</v>
          </cell>
        </row>
        <row r="121">
          <cell r="N121" t="str">
            <v>否</v>
          </cell>
          <cell r="O121" t="str">
            <v>计件</v>
          </cell>
          <cell r="P121" t="str">
            <v>操作类</v>
          </cell>
          <cell r="Q121" t="str">
            <v>计件直接生产</v>
          </cell>
        </row>
        <row r="121">
          <cell r="S121" t="str">
            <v>操作</v>
          </cell>
          <cell r="T121" t="str">
            <v>生产技能人才队伍</v>
          </cell>
          <cell r="U121">
            <v>44908</v>
          </cell>
        </row>
        <row r="121">
          <cell r="Z121" t="str">
            <v>在职</v>
          </cell>
          <cell r="AA121" t="str">
            <v>劳务工</v>
          </cell>
          <cell r="AB121" t="str">
            <v>劳务技工</v>
          </cell>
        </row>
        <row r="121">
          <cell r="AD121" t="str">
            <v>13557504870</v>
          </cell>
          <cell r="AE121" t="str">
            <v>452223199909220534</v>
          </cell>
          <cell r="AF121" t="str">
            <v>男</v>
          </cell>
          <cell r="AG121">
            <v>24</v>
          </cell>
          <cell r="AH121">
            <v>36425</v>
          </cell>
          <cell r="AI121" t="str">
            <v>否</v>
          </cell>
          <cell r="AJ121" t="str">
            <v>否</v>
          </cell>
          <cell r="AK121" t="str">
            <v>壮族</v>
          </cell>
          <cell r="AL121" t="str">
            <v>广西鹿寨县</v>
          </cell>
        </row>
        <row r="121">
          <cell r="AN121" t="str">
            <v>广西鹿寨县黄冕镇黄冕村岭头屯</v>
          </cell>
        </row>
        <row r="121">
          <cell r="AS121" t="str">
            <v>无</v>
          </cell>
          <cell r="AT121" t="str">
            <v>无</v>
          </cell>
          <cell r="AU121" t="str">
            <v>无</v>
          </cell>
          <cell r="AV121" t="str">
            <v>无</v>
          </cell>
        </row>
        <row r="121">
          <cell r="AX121">
            <v>44908</v>
          </cell>
          <cell r="AY121">
            <v>44908</v>
          </cell>
        </row>
        <row r="121">
          <cell r="BC121" t="str">
            <v>0年07月</v>
          </cell>
        </row>
        <row r="121">
          <cell r="BO121" t="str">
            <v>逢春</v>
          </cell>
          <cell r="BP121" t="str">
            <v>中专职高中技</v>
          </cell>
        </row>
        <row r="122">
          <cell r="E122" t="str">
            <v>汤庆雄</v>
          </cell>
          <cell r="F122" t="str">
            <v>柳州五菱新能源汽车有限公司</v>
          </cell>
          <cell r="G122" t="str">
            <v>生产制造部</v>
          </cell>
        </row>
        <row r="122">
          <cell r="I122" t="str">
            <v>总装车间</v>
          </cell>
          <cell r="J122" t="str">
            <v>内饰工段</v>
          </cell>
          <cell r="K122" t="str">
            <v>NE00225</v>
          </cell>
          <cell r="L122" t="str">
            <v>装配工</v>
          </cell>
        </row>
        <row r="122">
          <cell r="N122" t="str">
            <v>否</v>
          </cell>
          <cell r="O122" t="str">
            <v>计件</v>
          </cell>
          <cell r="P122" t="str">
            <v>操作类</v>
          </cell>
          <cell r="Q122" t="str">
            <v>计件直接生产</v>
          </cell>
        </row>
        <row r="122">
          <cell r="S122" t="str">
            <v>操作</v>
          </cell>
          <cell r="T122" t="str">
            <v>生产技能人才队伍</v>
          </cell>
          <cell r="U122">
            <v>44909</v>
          </cell>
        </row>
        <row r="122">
          <cell r="Z122" t="str">
            <v>在职</v>
          </cell>
          <cell r="AA122" t="str">
            <v>劳务工</v>
          </cell>
          <cell r="AB122" t="str">
            <v>劳务技工</v>
          </cell>
        </row>
        <row r="122">
          <cell r="AD122" t="str">
            <v>18775164850</v>
          </cell>
          <cell r="AE122" t="str">
            <v>450222199310210331</v>
          </cell>
          <cell r="AF122" t="str">
            <v>男</v>
          </cell>
          <cell r="AG122">
            <v>30</v>
          </cell>
          <cell r="AH122">
            <v>34263</v>
          </cell>
          <cell r="AI122" t="str">
            <v>否</v>
          </cell>
          <cell r="AJ122" t="str">
            <v>否</v>
          </cell>
          <cell r="AK122" t="str">
            <v>汉族</v>
          </cell>
          <cell r="AL122" t="str">
            <v>广西柳城</v>
          </cell>
        </row>
        <row r="122">
          <cell r="AN122" t="str">
            <v>广西柳城县东泉镇雷塘村民委高家屯13队26号</v>
          </cell>
        </row>
        <row r="122">
          <cell r="AS122" t="str">
            <v>无</v>
          </cell>
          <cell r="AT122" t="str">
            <v>无</v>
          </cell>
          <cell r="AU122" t="str">
            <v>无</v>
          </cell>
          <cell r="AV122" t="str">
            <v>无</v>
          </cell>
        </row>
        <row r="122">
          <cell r="AX122">
            <v>44909</v>
          </cell>
          <cell r="AY122">
            <v>44909</v>
          </cell>
        </row>
        <row r="122">
          <cell r="BC122" t="str">
            <v>0年07月</v>
          </cell>
        </row>
        <row r="122">
          <cell r="BO122" t="str">
            <v>逢春</v>
          </cell>
          <cell r="BP122" t="str">
            <v>初中及以下</v>
          </cell>
        </row>
        <row r="123">
          <cell r="E123" t="str">
            <v>康立荣</v>
          </cell>
          <cell r="F123" t="str">
            <v>柳州五菱新能源汽车有限公司</v>
          </cell>
          <cell r="G123" t="str">
            <v>生产制造部</v>
          </cell>
        </row>
        <row r="123">
          <cell r="I123" t="str">
            <v>总装车间</v>
          </cell>
          <cell r="J123" t="str">
            <v>内饰工段</v>
          </cell>
          <cell r="K123" t="str">
            <v>NE00225</v>
          </cell>
          <cell r="L123" t="str">
            <v>装配工</v>
          </cell>
        </row>
        <row r="123">
          <cell r="N123" t="str">
            <v>否</v>
          </cell>
          <cell r="O123" t="str">
            <v>计件</v>
          </cell>
          <cell r="P123" t="str">
            <v>操作类</v>
          </cell>
          <cell r="Q123" t="str">
            <v>计件直接生产</v>
          </cell>
        </row>
        <row r="123">
          <cell r="S123" t="str">
            <v>操作</v>
          </cell>
          <cell r="T123" t="str">
            <v>生产技能人才队伍</v>
          </cell>
          <cell r="U123">
            <v>44916</v>
          </cell>
        </row>
        <row r="123">
          <cell r="Z123" t="str">
            <v>在职</v>
          </cell>
          <cell r="AA123" t="str">
            <v>劳务工</v>
          </cell>
          <cell r="AB123" t="str">
            <v>劳务技工</v>
          </cell>
        </row>
        <row r="123">
          <cell r="AD123" t="str">
            <v>19167861148</v>
          </cell>
          <cell r="AE123" t="str">
            <v>450323200210220011</v>
          </cell>
          <cell r="AF123" t="str">
            <v>男</v>
          </cell>
          <cell r="AG123">
            <v>21</v>
          </cell>
          <cell r="AH123">
            <v>37551</v>
          </cell>
          <cell r="AI123" t="str">
            <v>否</v>
          </cell>
          <cell r="AJ123" t="str">
            <v>否</v>
          </cell>
          <cell r="AK123" t="str">
            <v>汉族</v>
          </cell>
          <cell r="AL123" t="str">
            <v>广西桂林</v>
          </cell>
        </row>
        <row r="123">
          <cell r="AN123" t="str">
            <v>广西灵川镇灵北路一街43号</v>
          </cell>
        </row>
        <row r="123">
          <cell r="AS123" t="str">
            <v>无</v>
          </cell>
          <cell r="AT123" t="str">
            <v>无</v>
          </cell>
          <cell r="AU123" t="str">
            <v>无</v>
          </cell>
          <cell r="AV123" t="str">
            <v>无</v>
          </cell>
        </row>
        <row r="123">
          <cell r="AX123">
            <v>44916</v>
          </cell>
          <cell r="AY123">
            <v>44988</v>
          </cell>
        </row>
        <row r="123">
          <cell r="BC123" t="str">
            <v>0年07月</v>
          </cell>
        </row>
        <row r="123">
          <cell r="BO123" t="str">
            <v>青年</v>
          </cell>
          <cell r="BP123" t="str">
            <v>中专职高中技</v>
          </cell>
        </row>
        <row r="124">
          <cell r="E124" t="str">
            <v>贺应良</v>
          </cell>
          <cell r="F124" t="str">
            <v>柳州五菱新能源汽车有限公司</v>
          </cell>
          <cell r="G124" t="str">
            <v>生产制造部</v>
          </cell>
        </row>
        <row r="124">
          <cell r="I124" t="str">
            <v>车身车间</v>
          </cell>
          <cell r="J124" t="str">
            <v>G100工段</v>
          </cell>
          <cell r="K124" t="str">
            <v>NE00223</v>
          </cell>
          <cell r="L124" t="str">
            <v>悬挂焊工</v>
          </cell>
        </row>
        <row r="124">
          <cell r="N124" t="str">
            <v>否</v>
          </cell>
          <cell r="O124" t="str">
            <v>计件</v>
          </cell>
          <cell r="P124" t="str">
            <v>操作类</v>
          </cell>
          <cell r="Q124" t="str">
            <v>计件直接生产</v>
          </cell>
        </row>
        <row r="124">
          <cell r="S124" t="str">
            <v>操作</v>
          </cell>
          <cell r="T124" t="str">
            <v>生产技能人才队伍</v>
          </cell>
          <cell r="U124">
            <v>44956</v>
          </cell>
        </row>
        <row r="124">
          <cell r="Z124" t="str">
            <v>在职</v>
          </cell>
          <cell r="AA124" t="str">
            <v>劳务工</v>
          </cell>
          <cell r="AB124" t="str">
            <v>劳务技工</v>
          </cell>
        </row>
        <row r="124">
          <cell r="AD124" t="str">
            <v>15078501275</v>
          </cell>
          <cell r="AE124" t="str">
            <v>452229199305124515</v>
          </cell>
          <cell r="AF124" t="str">
            <v>男</v>
          </cell>
          <cell r="AG124">
            <v>30</v>
          </cell>
          <cell r="AH124">
            <v>34101</v>
          </cell>
          <cell r="AI124" t="str">
            <v>否</v>
          </cell>
          <cell r="AJ124" t="str">
            <v>否</v>
          </cell>
          <cell r="AK124" t="str">
            <v>苗族</v>
          </cell>
          <cell r="AL124" t="str">
            <v>广西融水</v>
          </cell>
        </row>
        <row r="124">
          <cell r="AN124" t="str">
            <v>广西融水苗族自治县杆洞乡中讲村新村屯11号</v>
          </cell>
        </row>
        <row r="124">
          <cell r="AS124" t="str">
            <v>无</v>
          </cell>
          <cell r="AT124" t="str">
            <v>无</v>
          </cell>
          <cell r="AU124" t="str">
            <v>无</v>
          </cell>
          <cell r="AV124" t="str">
            <v>无</v>
          </cell>
        </row>
        <row r="124">
          <cell r="AX124">
            <v>44956</v>
          </cell>
          <cell r="AY124">
            <v>44956</v>
          </cell>
        </row>
        <row r="124">
          <cell r="BC124" t="str">
            <v>0年06月</v>
          </cell>
        </row>
        <row r="124">
          <cell r="BO124" t="str">
            <v>豪杰</v>
          </cell>
          <cell r="BP124" t="str">
            <v>初中及以下</v>
          </cell>
        </row>
        <row r="125">
          <cell r="E125" t="str">
            <v>张丽容</v>
          </cell>
          <cell r="F125" t="str">
            <v>柳州五菱新能源汽车有限公司</v>
          </cell>
          <cell r="G125" t="str">
            <v>生产制造部</v>
          </cell>
        </row>
        <row r="125">
          <cell r="I125" t="str">
            <v>总装车间</v>
          </cell>
        </row>
        <row r="125">
          <cell r="K125" t="str">
            <v>NE00178</v>
          </cell>
          <cell r="L125" t="str">
            <v>拖车司机</v>
          </cell>
        </row>
        <row r="125">
          <cell r="N125" t="str">
            <v>否</v>
          </cell>
          <cell r="O125" t="str">
            <v>计时</v>
          </cell>
          <cell r="P125" t="str">
            <v>操作类</v>
          </cell>
          <cell r="Q125" t="str">
            <v>操作</v>
          </cell>
        </row>
        <row r="125">
          <cell r="S125" t="str">
            <v>操作</v>
          </cell>
          <cell r="T125" t="str">
            <v>生产技能人才队伍</v>
          </cell>
          <cell r="U125">
            <v>44924</v>
          </cell>
        </row>
        <row r="125">
          <cell r="Z125" t="str">
            <v>在职</v>
          </cell>
          <cell r="AA125" t="str">
            <v>劳务工</v>
          </cell>
          <cell r="AB125" t="str">
            <v>劳务技工</v>
          </cell>
        </row>
        <row r="125">
          <cell r="AD125" t="str">
            <v>18276239326</v>
          </cell>
          <cell r="AE125" t="str">
            <v>452223197907232567</v>
          </cell>
          <cell r="AF125" t="str">
            <v>女</v>
          </cell>
          <cell r="AG125">
            <v>44</v>
          </cell>
          <cell r="AH125">
            <v>29059</v>
          </cell>
          <cell r="AI125" t="str">
            <v>否</v>
          </cell>
          <cell r="AJ125" t="str">
            <v>否</v>
          </cell>
          <cell r="AK125" t="str">
            <v>汉族</v>
          </cell>
          <cell r="AL125" t="str">
            <v>广西柳州</v>
          </cell>
        </row>
        <row r="125">
          <cell r="AN125" t="str">
            <v>广西柳州市雒容镇竹车村尚琴屯18号之一</v>
          </cell>
        </row>
        <row r="125">
          <cell r="AS125" t="str">
            <v>无</v>
          </cell>
          <cell r="AT125" t="str">
            <v>无</v>
          </cell>
          <cell r="AU125" t="str">
            <v>无</v>
          </cell>
          <cell r="AV125" t="str">
            <v>无</v>
          </cell>
        </row>
        <row r="125">
          <cell r="AX125">
            <v>44924</v>
          </cell>
          <cell r="AY125">
            <v>44924</v>
          </cell>
        </row>
        <row r="125">
          <cell r="BC125" t="str">
            <v>0年07月</v>
          </cell>
        </row>
        <row r="125">
          <cell r="BO125" t="str">
            <v>豪杰</v>
          </cell>
          <cell r="BP125" t="str">
            <v>初中及以下</v>
          </cell>
        </row>
        <row r="126">
          <cell r="E126" t="str">
            <v>潘庆杰</v>
          </cell>
          <cell r="F126" t="str">
            <v>柳州五菱新能源汽车有限公司</v>
          </cell>
          <cell r="G126" t="str">
            <v>生产制造部</v>
          </cell>
        </row>
        <row r="126">
          <cell r="I126" t="str">
            <v>物流科</v>
          </cell>
          <cell r="J126" t="str">
            <v>物流工段</v>
          </cell>
          <cell r="K126" t="str">
            <v>NE00228</v>
          </cell>
          <cell r="L126" t="str">
            <v>叉车司机</v>
          </cell>
        </row>
        <row r="126">
          <cell r="N126" t="str">
            <v>否</v>
          </cell>
          <cell r="O126" t="str">
            <v>计时</v>
          </cell>
          <cell r="P126" t="str">
            <v>操作类</v>
          </cell>
          <cell r="Q126" t="str">
            <v>辅助生产技工</v>
          </cell>
        </row>
        <row r="126">
          <cell r="S126" t="str">
            <v>操作</v>
          </cell>
          <cell r="T126" t="str">
            <v>生产技能人才队伍</v>
          </cell>
          <cell r="U126">
            <v>44935</v>
          </cell>
        </row>
        <row r="126">
          <cell r="Z126" t="str">
            <v>在职</v>
          </cell>
          <cell r="AA126" t="str">
            <v>劳务工</v>
          </cell>
          <cell r="AB126" t="str">
            <v>劳务技工</v>
          </cell>
        </row>
        <row r="126">
          <cell r="AD126" t="str">
            <v>13557621808</v>
          </cell>
          <cell r="AE126" t="str">
            <v>450211198910051115</v>
          </cell>
          <cell r="AF126" t="str">
            <v>男</v>
          </cell>
          <cell r="AG126">
            <v>34</v>
          </cell>
          <cell r="AH126">
            <v>32786</v>
          </cell>
          <cell r="AI126" t="str">
            <v>否</v>
          </cell>
          <cell r="AJ126" t="str">
            <v>否</v>
          </cell>
          <cell r="AK126" t="str">
            <v>仫佬族</v>
          </cell>
          <cell r="AL126" t="str">
            <v>广西柳州</v>
          </cell>
        </row>
        <row r="126">
          <cell r="AN126" t="str">
            <v>柳州鱼峰区洛埠镇</v>
          </cell>
        </row>
        <row r="126">
          <cell r="AS126" t="str">
            <v>无</v>
          </cell>
          <cell r="AT126" t="str">
            <v>无</v>
          </cell>
          <cell r="AU126" t="str">
            <v>无</v>
          </cell>
          <cell r="AV126" t="str">
            <v>无</v>
          </cell>
        </row>
        <row r="126">
          <cell r="AX126">
            <v>44935</v>
          </cell>
          <cell r="AY126">
            <v>44935</v>
          </cell>
        </row>
        <row r="126">
          <cell r="BC126" t="str">
            <v>0年06月</v>
          </cell>
        </row>
        <row r="126">
          <cell r="BO126" t="str">
            <v>青年</v>
          </cell>
          <cell r="BP126" t="str">
            <v>中专职高中技</v>
          </cell>
        </row>
        <row r="127">
          <cell r="E127" t="str">
            <v>王燕玲</v>
          </cell>
          <cell r="F127" t="str">
            <v>柳州五菱新能源汽车有限公司</v>
          </cell>
          <cell r="G127" t="str">
            <v>生产制造部</v>
          </cell>
        </row>
        <row r="127">
          <cell r="I127" t="str">
            <v>总装车间</v>
          </cell>
        </row>
        <row r="127">
          <cell r="K127" t="str">
            <v>NE00178</v>
          </cell>
          <cell r="L127" t="str">
            <v>拖车司机</v>
          </cell>
        </row>
        <row r="127">
          <cell r="N127" t="str">
            <v>否</v>
          </cell>
          <cell r="O127" t="str">
            <v>计时</v>
          </cell>
          <cell r="P127" t="str">
            <v>操作类</v>
          </cell>
          <cell r="Q127" t="str">
            <v>操作</v>
          </cell>
        </row>
        <row r="127">
          <cell r="S127" t="str">
            <v>操作</v>
          </cell>
          <cell r="T127" t="str">
            <v>生产技能人才队伍</v>
          </cell>
          <cell r="U127">
            <v>44927</v>
          </cell>
        </row>
        <row r="127">
          <cell r="Z127" t="str">
            <v>在职</v>
          </cell>
          <cell r="AA127" t="str">
            <v>劳务工</v>
          </cell>
          <cell r="AB127" t="str">
            <v>劳务技工</v>
          </cell>
        </row>
        <row r="127">
          <cell r="AD127" t="str">
            <v>13557504817</v>
          </cell>
          <cell r="AE127" t="str">
            <v>452223197609162601</v>
          </cell>
          <cell r="AF127" t="str">
            <v>女</v>
          </cell>
          <cell r="AG127">
            <v>47</v>
          </cell>
          <cell r="AH127">
            <v>28019</v>
          </cell>
          <cell r="AI127" t="str">
            <v>否</v>
          </cell>
          <cell r="AJ127" t="str">
            <v>否</v>
          </cell>
          <cell r="AK127" t="str">
            <v>汉族</v>
          </cell>
          <cell r="AL127" t="str">
            <v>广西柳州</v>
          </cell>
        </row>
        <row r="127">
          <cell r="AN127" t="str">
            <v>广西柳州市鱼峰区雒容镇半塘村竹尔屯108号</v>
          </cell>
        </row>
        <row r="127">
          <cell r="AS127" t="str">
            <v>无</v>
          </cell>
          <cell r="AT127" t="str">
            <v>无</v>
          </cell>
          <cell r="AU127" t="str">
            <v>无</v>
          </cell>
          <cell r="AV127" t="str">
            <v>无</v>
          </cell>
        </row>
        <row r="127">
          <cell r="AX127">
            <v>44927</v>
          </cell>
          <cell r="AY127">
            <v>44927</v>
          </cell>
        </row>
        <row r="127">
          <cell r="BC127" t="str">
            <v>0年06月</v>
          </cell>
        </row>
        <row r="127">
          <cell r="BO127" t="str">
            <v>欢创</v>
          </cell>
          <cell r="BP127" t="str">
            <v>初中及以下</v>
          </cell>
        </row>
        <row r="128">
          <cell r="E128" t="str">
            <v>韦碧林</v>
          </cell>
          <cell r="F128" t="str">
            <v>柳州五菱新能源汽车有限公司</v>
          </cell>
          <cell r="G128" t="str">
            <v>生产制造部</v>
          </cell>
        </row>
        <row r="128">
          <cell r="I128" t="str">
            <v>涂装车间</v>
          </cell>
          <cell r="J128" t="str">
            <v>设备操作工段</v>
          </cell>
          <cell r="K128" t="str">
            <v>NE00232</v>
          </cell>
          <cell r="L128" t="str">
            <v>设备操作工</v>
          </cell>
        </row>
        <row r="128">
          <cell r="N128" t="str">
            <v>否</v>
          </cell>
          <cell r="O128" t="str">
            <v>计时</v>
          </cell>
          <cell r="P128" t="str">
            <v>操作类</v>
          </cell>
          <cell r="Q128" t="str">
            <v>计时直接生产</v>
          </cell>
        </row>
        <row r="128">
          <cell r="S128" t="str">
            <v>操作</v>
          </cell>
          <cell r="T128" t="str">
            <v>生产技能人才队伍</v>
          </cell>
          <cell r="U128">
            <v>44935</v>
          </cell>
        </row>
        <row r="128">
          <cell r="Z128" t="str">
            <v>在职</v>
          </cell>
          <cell r="AA128" t="str">
            <v>劳务工</v>
          </cell>
          <cell r="AB128" t="str">
            <v>劳务技工</v>
          </cell>
        </row>
        <row r="128">
          <cell r="AD128" t="str">
            <v>13123524299</v>
          </cell>
          <cell r="AE128" t="str">
            <v>450221200205304423</v>
          </cell>
          <cell r="AF128" t="str">
            <v>女</v>
          </cell>
          <cell r="AG128">
            <v>21</v>
          </cell>
          <cell r="AH128">
            <v>37406</v>
          </cell>
          <cell r="AI128" t="str">
            <v>否</v>
          </cell>
          <cell r="AJ128" t="str">
            <v>否</v>
          </cell>
          <cell r="AK128" t="str">
            <v>壮族</v>
          </cell>
          <cell r="AL128" t="str">
            <v>广西柳江</v>
          </cell>
        </row>
        <row r="128">
          <cell r="AN128" t="str">
            <v>广西柳州市柳江区三都镇里贡村坡腊屯39号</v>
          </cell>
        </row>
        <row r="128">
          <cell r="AS128" t="str">
            <v>无</v>
          </cell>
          <cell r="AT128" t="str">
            <v>无</v>
          </cell>
          <cell r="AU128" t="str">
            <v>无</v>
          </cell>
          <cell r="AV128" t="str">
            <v>无</v>
          </cell>
        </row>
        <row r="128">
          <cell r="AX128">
            <v>44935</v>
          </cell>
          <cell r="AY128">
            <v>44935</v>
          </cell>
        </row>
        <row r="128">
          <cell r="BC128" t="str">
            <v>0年06月</v>
          </cell>
        </row>
        <row r="128">
          <cell r="BO128" t="str">
            <v>捷丰</v>
          </cell>
          <cell r="BP128" t="str">
            <v>初中及以下</v>
          </cell>
        </row>
        <row r="129">
          <cell r="E129" t="str">
            <v>黄永斌</v>
          </cell>
          <cell r="F129" t="str">
            <v>柳州五菱新能源汽车有限公司</v>
          </cell>
          <cell r="G129" t="str">
            <v>生产制造部</v>
          </cell>
        </row>
        <row r="129">
          <cell r="I129" t="str">
            <v>车身车间</v>
          </cell>
          <cell r="J129" t="str">
            <v>G100工段</v>
          </cell>
          <cell r="K129" t="str">
            <v>NE00223</v>
          </cell>
          <cell r="L129" t="str">
            <v>悬挂焊工</v>
          </cell>
        </row>
        <row r="129">
          <cell r="N129" t="str">
            <v>否</v>
          </cell>
          <cell r="O129" t="str">
            <v>计件</v>
          </cell>
          <cell r="P129" t="str">
            <v>操作类</v>
          </cell>
          <cell r="Q129" t="str">
            <v>计件直接生产</v>
          </cell>
        </row>
        <row r="129">
          <cell r="S129" t="str">
            <v>操作</v>
          </cell>
          <cell r="T129" t="str">
            <v>生产技能人才队伍</v>
          </cell>
          <cell r="U129">
            <v>44938</v>
          </cell>
        </row>
        <row r="129">
          <cell r="Z129" t="str">
            <v>在职</v>
          </cell>
          <cell r="AA129" t="str">
            <v>劳务工</v>
          </cell>
          <cell r="AB129" t="str">
            <v>劳务技工</v>
          </cell>
        </row>
        <row r="129">
          <cell r="AD129" t="str">
            <v>19994641133</v>
          </cell>
          <cell r="AE129" t="str">
            <v>450121199406175719</v>
          </cell>
          <cell r="AF129" t="str">
            <v>男</v>
          </cell>
          <cell r="AG129">
            <v>29</v>
          </cell>
          <cell r="AH129">
            <v>34502</v>
          </cell>
          <cell r="AI129" t="str">
            <v>否</v>
          </cell>
          <cell r="AJ129" t="str">
            <v>否</v>
          </cell>
          <cell r="AK129" t="str">
            <v>壮族</v>
          </cell>
          <cell r="AL129" t="str">
            <v>广西南宁</v>
          </cell>
        </row>
        <row r="129">
          <cell r="AN129" t="str">
            <v>南宁市良庆区那陈村镇邕乐村那赐坡19号</v>
          </cell>
        </row>
        <row r="129">
          <cell r="AS129" t="str">
            <v>无</v>
          </cell>
          <cell r="AT129" t="str">
            <v>无</v>
          </cell>
          <cell r="AU129" t="str">
            <v>无</v>
          </cell>
          <cell r="AV129" t="str">
            <v>无</v>
          </cell>
        </row>
        <row r="129">
          <cell r="AX129">
            <v>44938</v>
          </cell>
          <cell r="AY129">
            <v>44938</v>
          </cell>
        </row>
        <row r="129">
          <cell r="BC129" t="str">
            <v>0年06月</v>
          </cell>
        </row>
        <row r="129">
          <cell r="BO129" t="str">
            <v>捷丰</v>
          </cell>
          <cell r="BP129" t="str">
            <v>中专职高中技</v>
          </cell>
        </row>
        <row r="130">
          <cell r="E130" t="str">
            <v>覃立宝</v>
          </cell>
          <cell r="F130" t="str">
            <v>柳州五菱新能源汽车有限公司</v>
          </cell>
          <cell r="G130" t="str">
            <v>生产制造部</v>
          </cell>
        </row>
        <row r="130">
          <cell r="I130" t="str">
            <v>总装车间</v>
          </cell>
          <cell r="J130" t="str">
            <v>内饰工段</v>
          </cell>
          <cell r="K130" t="str">
            <v>NE00225</v>
          </cell>
          <cell r="L130" t="str">
            <v>装配工</v>
          </cell>
        </row>
        <row r="130">
          <cell r="N130" t="str">
            <v>否</v>
          </cell>
          <cell r="O130" t="str">
            <v>计件</v>
          </cell>
          <cell r="P130" t="str">
            <v>操作类</v>
          </cell>
          <cell r="Q130" t="str">
            <v>计件直接生产</v>
          </cell>
        </row>
        <row r="130">
          <cell r="S130" t="str">
            <v>操作</v>
          </cell>
          <cell r="T130" t="str">
            <v>生产技能人才队伍</v>
          </cell>
          <cell r="U130">
            <v>44943</v>
          </cell>
        </row>
        <row r="130">
          <cell r="Z130" t="str">
            <v>在职</v>
          </cell>
          <cell r="AA130" t="str">
            <v>劳务工</v>
          </cell>
          <cell r="AB130" t="str">
            <v>劳务技工</v>
          </cell>
        </row>
        <row r="130">
          <cell r="AD130" t="str">
            <v>13737280524</v>
          </cell>
          <cell r="AE130" t="str">
            <v>450221199311202433</v>
          </cell>
          <cell r="AF130" t="str">
            <v>男</v>
          </cell>
          <cell r="AG130">
            <v>30</v>
          </cell>
          <cell r="AH130">
            <v>34293</v>
          </cell>
          <cell r="AI130" t="str">
            <v>否</v>
          </cell>
          <cell r="AJ130" t="str">
            <v>否</v>
          </cell>
          <cell r="AK130" t="str">
            <v>壮族</v>
          </cell>
          <cell r="AL130" t="str">
            <v>广西柳州</v>
          </cell>
        </row>
        <row r="130">
          <cell r="AN130" t="str">
            <v>柳江百朋镇百朋村支山15屯</v>
          </cell>
        </row>
        <row r="130">
          <cell r="AS130" t="str">
            <v>无</v>
          </cell>
          <cell r="AT130" t="str">
            <v>无</v>
          </cell>
          <cell r="AU130" t="str">
            <v>无</v>
          </cell>
          <cell r="AV130" t="str">
            <v>无</v>
          </cell>
        </row>
        <row r="130">
          <cell r="AX130">
            <v>44943</v>
          </cell>
          <cell r="AY130">
            <v>44943</v>
          </cell>
        </row>
        <row r="130">
          <cell r="BC130" t="str">
            <v>0年06月</v>
          </cell>
        </row>
        <row r="130">
          <cell r="BO130" t="str">
            <v>巨恩</v>
          </cell>
          <cell r="BP130" t="str">
            <v>中专职高中技</v>
          </cell>
        </row>
        <row r="131">
          <cell r="E131" t="str">
            <v>廖欧阳</v>
          </cell>
          <cell r="F131" t="str">
            <v>柳州五菱新能源汽车有限公司</v>
          </cell>
          <cell r="G131" t="str">
            <v>生产制造部</v>
          </cell>
        </row>
        <row r="131">
          <cell r="I131" t="str">
            <v>车身车间</v>
          </cell>
          <cell r="J131" t="str">
            <v>G100工段</v>
          </cell>
          <cell r="K131" t="str">
            <v>NE00223</v>
          </cell>
          <cell r="L131" t="str">
            <v>二氧化碳焊工</v>
          </cell>
        </row>
        <row r="131">
          <cell r="N131" t="str">
            <v>否</v>
          </cell>
          <cell r="O131" t="str">
            <v>计件</v>
          </cell>
          <cell r="P131" t="str">
            <v>操作类</v>
          </cell>
          <cell r="Q131" t="str">
            <v>计件直接生产</v>
          </cell>
        </row>
        <row r="131">
          <cell r="S131" t="str">
            <v>操作</v>
          </cell>
          <cell r="T131" t="str">
            <v>生产技能人才队伍</v>
          </cell>
          <cell r="U131">
            <v>44956</v>
          </cell>
        </row>
        <row r="131">
          <cell r="Z131" t="str">
            <v>在职</v>
          </cell>
          <cell r="AA131" t="str">
            <v>劳务工</v>
          </cell>
          <cell r="AB131" t="str">
            <v>劳务技工</v>
          </cell>
        </row>
        <row r="131">
          <cell r="AD131" t="str">
            <v>18607726493</v>
          </cell>
          <cell r="AE131" t="str">
            <v>45260119880114273x</v>
          </cell>
          <cell r="AF131" t="str">
            <v>男</v>
          </cell>
          <cell r="AG131">
            <v>35</v>
          </cell>
          <cell r="AH131">
            <v>32156</v>
          </cell>
          <cell r="AI131" t="str">
            <v>否</v>
          </cell>
          <cell r="AJ131" t="str">
            <v>否</v>
          </cell>
          <cell r="AK131" t="str">
            <v>壮族</v>
          </cell>
          <cell r="AL131" t="str">
            <v>广西柳州</v>
          </cell>
        </row>
        <row r="131">
          <cell r="AN131" t="str">
            <v>柳东新区双仁村</v>
          </cell>
        </row>
        <row r="131">
          <cell r="AS131" t="str">
            <v>无</v>
          </cell>
          <cell r="AT131" t="str">
            <v>无</v>
          </cell>
          <cell r="AU131" t="str">
            <v>无</v>
          </cell>
          <cell r="AV131" t="str">
            <v>无</v>
          </cell>
        </row>
        <row r="131">
          <cell r="AX131">
            <v>44956</v>
          </cell>
          <cell r="AY131">
            <v>44956</v>
          </cell>
        </row>
        <row r="131">
          <cell r="BC131" t="str">
            <v>0年06月</v>
          </cell>
        </row>
        <row r="131">
          <cell r="BO131" t="str">
            <v>欢创</v>
          </cell>
          <cell r="BP131" t="str">
            <v>高中</v>
          </cell>
        </row>
        <row r="132">
          <cell r="E132" t="str">
            <v>吴文军</v>
          </cell>
          <cell r="F132" t="str">
            <v>柳州五菱新能源汽车有限公司</v>
          </cell>
          <cell r="G132" t="str">
            <v>生产制造部</v>
          </cell>
        </row>
        <row r="132">
          <cell r="I132" t="str">
            <v>车身车间</v>
          </cell>
          <cell r="J132" t="str">
            <v>G100工段</v>
          </cell>
          <cell r="K132" t="str">
            <v>NE00223</v>
          </cell>
          <cell r="L132" t="str">
            <v>悬挂焊工</v>
          </cell>
        </row>
        <row r="132">
          <cell r="N132" t="str">
            <v>否</v>
          </cell>
          <cell r="O132" t="str">
            <v>计件</v>
          </cell>
          <cell r="P132" t="str">
            <v>操作类</v>
          </cell>
          <cell r="Q132" t="str">
            <v>计件直接生产</v>
          </cell>
        </row>
        <row r="132">
          <cell r="S132" t="str">
            <v>操作</v>
          </cell>
          <cell r="T132" t="str">
            <v>生产技能人才队伍</v>
          </cell>
          <cell r="U132">
            <v>44956</v>
          </cell>
        </row>
        <row r="132">
          <cell r="Z132" t="str">
            <v>在职</v>
          </cell>
          <cell r="AA132" t="str">
            <v>劳务工</v>
          </cell>
          <cell r="AB132" t="str">
            <v>劳务技工</v>
          </cell>
        </row>
        <row r="132">
          <cell r="AD132" t="str">
            <v>13977205927</v>
          </cell>
          <cell r="AE132" t="str">
            <v>450223199608100019</v>
          </cell>
          <cell r="AF132" t="str">
            <v>男</v>
          </cell>
          <cell r="AG132">
            <v>27</v>
          </cell>
          <cell r="AH132">
            <v>35287</v>
          </cell>
          <cell r="AI132" t="str">
            <v>否</v>
          </cell>
          <cell r="AJ132" t="str">
            <v>否</v>
          </cell>
          <cell r="AK132" t="str">
            <v>汉族</v>
          </cell>
          <cell r="AL132" t="str">
            <v>广西柳州</v>
          </cell>
        </row>
        <row r="132">
          <cell r="AN132" t="str">
            <v>柳州市雒容镇</v>
          </cell>
        </row>
        <row r="132">
          <cell r="AX132">
            <v>44956</v>
          </cell>
          <cell r="AY132">
            <v>44956</v>
          </cell>
        </row>
        <row r="132">
          <cell r="BC132" t="str">
            <v>0年06月</v>
          </cell>
        </row>
        <row r="132">
          <cell r="BO132" t="str">
            <v>欢创</v>
          </cell>
          <cell r="BP132" t="str">
            <v>高中</v>
          </cell>
        </row>
        <row r="133">
          <cell r="E133" t="str">
            <v>韦成</v>
          </cell>
          <cell r="F133" t="str">
            <v>柳州五菱新能源汽车有限公司</v>
          </cell>
          <cell r="G133" t="str">
            <v>生产制造部</v>
          </cell>
        </row>
        <row r="133">
          <cell r="I133" t="str">
            <v>总装车间</v>
          </cell>
          <cell r="J133" t="str">
            <v>综合工段</v>
          </cell>
          <cell r="K133" t="str">
            <v>NE00231</v>
          </cell>
          <cell r="L133" t="str">
            <v>装配工</v>
          </cell>
        </row>
        <row r="133">
          <cell r="N133" t="str">
            <v>否</v>
          </cell>
          <cell r="O133" t="str">
            <v>计件</v>
          </cell>
          <cell r="P133" t="str">
            <v>操作类</v>
          </cell>
          <cell r="Q133" t="str">
            <v>计件直接生产</v>
          </cell>
        </row>
        <row r="133">
          <cell r="S133" t="str">
            <v>操作</v>
          </cell>
          <cell r="T133" t="str">
            <v>生产技能人才队伍</v>
          </cell>
          <cell r="U133">
            <v>44956</v>
          </cell>
        </row>
        <row r="133">
          <cell r="Z133" t="str">
            <v>在职</v>
          </cell>
          <cell r="AA133" t="str">
            <v>劳务工</v>
          </cell>
          <cell r="AB133" t="str">
            <v>劳务技工</v>
          </cell>
        </row>
        <row r="133">
          <cell r="AD133" t="str">
            <v>19165754605</v>
          </cell>
          <cell r="AE133" t="str">
            <v>452223199601122516</v>
          </cell>
          <cell r="AF133" t="str">
            <v>男</v>
          </cell>
          <cell r="AG133">
            <v>27</v>
          </cell>
          <cell r="AH133">
            <v>35076</v>
          </cell>
          <cell r="AI133" t="str">
            <v>否</v>
          </cell>
          <cell r="AJ133" t="str">
            <v>否</v>
          </cell>
          <cell r="AK133" t="str">
            <v>汉族</v>
          </cell>
          <cell r="AL133" t="str">
            <v>广西柳州</v>
          </cell>
        </row>
        <row r="133">
          <cell r="AN133" t="str">
            <v>柳州市雒容镇</v>
          </cell>
        </row>
        <row r="133">
          <cell r="AX133">
            <v>44956</v>
          </cell>
          <cell r="AY133">
            <v>44956</v>
          </cell>
        </row>
        <row r="133">
          <cell r="BC133" t="str">
            <v>0年06月</v>
          </cell>
        </row>
        <row r="133">
          <cell r="BO133" t="str">
            <v>欢创</v>
          </cell>
          <cell r="BP133" t="str">
            <v>中专职高中技</v>
          </cell>
        </row>
        <row r="134">
          <cell r="E134" t="str">
            <v>蒙余楼</v>
          </cell>
          <cell r="F134" t="str">
            <v>柳州五菱新能源汽车有限公司</v>
          </cell>
          <cell r="G134" t="str">
            <v>生产制造部</v>
          </cell>
        </row>
        <row r="134">
          <cell r="I134" t="str">
            <v>总装车间</v>
          </cell>
          <cell r="J134" t="str">
            <v>综合工段</v>
          </cell>
          <cell r="K134" t="str">
            <v>NE00231</v>
          </cell>
          <cell r="L134" t="str">
            <v>装配工</v>
          </cell>
        </row>
        <row r="134">
          <cell r="N134" t="str">
            <v>否</v>
          </cell>
          <cell r="O134" t="str">
            <v>计件</v>
          </cell>
          <cell r="P134" t="str">
            <v>操作类</v>
          </cell>
          <cell r="Q134" t="str">
            <v>计件直接生产</v>
          </cell>
        </row>
        <row r="134">
          <cell r="S134" t="str">
            <v>操作</v>
          </cell>
          <cell r="T134" t="str">
            <v>生产技能人才队伍</v>
          </cell>
          <cell r="U134">
            <v>44956</v>
          </cell>
        </row>
        <row r="134">
          <cell r="Z134" t="str">
            <v>在职</v>
          </cell>
          <cell r="AA134" t="str">
            <v>劳务工</v>
          </cell>
          <cell r="AB134" t="str">
            <v>劳务技工</v>
          </cell>
        </row>
        <row r="134">
          <cell r="AD134" t="str">
            <v>15107789072</v>
          </cell>
          <cell r="AE134" t="str">
            <v>452724200312142114</v>
          </cell>
          <cell r="AF134" t="str">
            <v>男</v>
          </cell>
          <cell r="AG134">
            <v>20</v>
          </cell>
          <cell r="AH134">
            <v>37969</v>
          </cell>
          <cell r="AI134" t="str">
            <v>否</v>
          </cell>
          <cell r="AJ134" t="str">
            <v>否</v>
          </cell>
          <cell r="AK134" t="str">
            <v>壮族</v>
          </cell>
          <cell r="AL134" t="str">
            <v>广西柳州</v>
          </cell>
        </row>
        <row r="134">
          <cell r="AN134" t="str">
            <v>河池环江大安乡</v>
          </cell>
        </row>
        <row r="134">
          <cell r="AS134" t="str">
            <v>无</v>
          </cell>
          <cell r="AT134" t="str">
            <v>无</v>
          </cell>
          <cell r="AU134" t="str">
            <v>无</v>
          </cell>
          <cell r="AV134" t="str">
            <v>无</v>
          </cell>
        </row>
        <row r="134">
          <cell r="AX134">
            <v>44956</v>
          </cell>
          <cell r="AY134">
            <v>44956</v>
          </cell>
        </row>
        <row r="134">
          <cell r="BC134" t="str">
            <v>0年06月</v>
          </cell>
        </row>
        <row r="134">
          <cell r="BO134" t="str">
            <v>欢创</v>
          </cell>
          <cell r="BP134" t="str">
            <v>中专职高中技</v>
          </cell>
        </row>
        <row r="135">
          <cell r="E135" t="str">
            <v>陈宗醒</v>
          </cell>
          <cell r="F135" t="str">
            <v>柳州五菱新能源汽车有限公司</v>
          </cell>
          <cell r="G135" t="str">
            <v>生产制造部</v>
          </cell>
        </row>
        <row r="135">
          <cell r="I135" t="str">
            <v>设备运行科</v>
          </cell>
          <cell r="J135" t="str">
            <v>维修工段</v>
          </cell>
          <cell r="K135" t="str">
            <v>NE00230</v>
          </cell>
          <cell r="L135" t="str">
            <v>维修工</v>
          </cell>
        </row>
        <row r="135">
          <cell r="N135" t="str">
            <v>否</v>
          </cell>
          <cell r="O135" t="str">
            <v>计时</v>
          </cell>
          <cell r="P135" t="str">
            <v>操作类</v>
          </cell>
          <cell r="Q135" t="str">
            <v>操作</v>
          </cell>
        </row>
        <row r="135">
          <cell r="S135" t="str">
            <v>操作</v>
          </cell>
          <cell r="T135" t="str">
            <v>生产技能人才队伍</v>
          </cell>
          <cell r="U135">
            <v>44958</v>
          </cell>
        </row>
        <row r="135">
          <cell r="Z135" t="str">
            <v>在职</v>
          </cell>
          <cell r="AA135" t="str">
            <v>劳务工</v>
          </cell>
          <cell r="AB135" t="str">
            <v>劳务技工</v>
          </cell>
        </row>
        <row r="135">
          <cell r="AD135" t="str">
            <v>18867035388</v>
          </cell>
          <cell r="AE135" t="str">
            <v>452226198712140615</v>
          </cell>
          <cell r="AF135" t="str">
            <v>男</v>
          </cell>
          <cell r="AG135">
            <v>36</v>
          </cell>
          <cell r="AH135">
            <v>32125</v>
          </cell>
          <cell r="AI135" t="str">
            <v>否</v>
          </cell>
          <cell r="AJ135" t="str">
            <v>否</v>
          </cell>
          <cell r="AK135" t="str">
            <v>汉族</v>
          </cell>
          <cell r="AL135" t="str">
            <v>广西来宾</v>
          </cell>
        </row>
        <row r="135">
          <cell r="AN135" t="str">
            <v>广西来宾市兴宾区凤凰镇富尧村民委印山村37号</v>
          </cell>
        </row>
        <row r="135">
          <cell r="AS135" t="str">
            <v>无</v>
          </cell>
          <cell r="AT135" t="str">
            <v>无</v>
          </cell>
          <cell r="AU135" t="str">
            <v>无</v>
          </cell>
          <cell r="AV135" t="str">
            <v>无</v>
          </cell>
        </row>
        <row r="135">
          <cell r="AX135">
            <v>44958</v>
          </cell>
          <cell r="AY135">
            <v>44958</v>
          </cell>
        </row>
        <row r="135">
          <cell r="BC135" t="str">
            <v>0年05月</v>
          </cell>
        </row>
        <row r="135">
          <cell r="BO135" t="str">
            <v>青年</v>
          </cell>
          <cell r="BP135" t="str">
            <v>大专</v>
          </cell>
        </row>
        <row r="136">
          <cell r="E136" t="str">
            <v>覃宁</v>
          </cell>
          <cell r="F136" t="str">
            <v>柳州五菱新能源汽车有限公司</v>
          </cell>
          <cell r="G136" t="str">
            <v>生产制造部</v>
          </cell>
        </row>
        <row r="136">
          <cell r="I136" t="str">
            <v>总装车间</v>
          </cell>
          <cell r="J136" t="str">
            <v>综合工段</v>
          </cell>
          <cell r="K136" t="str">
            <v>NE00231</v>
          </cell>
          <cell r="L136" t="str">
            <v>装配工</v>
          </cell>
        </row>
        <row r="136">
          <cell r="N136" t="str">
            <v>否</v>
          </cell>
          <cell r="O136" t="str">
            <v>计件</v>
          </cell>
          <cell r="P136" t="str">
            <v>操作类</v>
          </cell>
          <cell r="Q136" t="str">
            <v>计件直接生产</v>
          </cell>
        </row>
        <row r="136">
          <cell r="S136" t="str">
            <v>操作</v>
          </cell>
          <cell r="T136" t="str">
            <v>生产技能人才队伍</v>
          </cell>
          <cell r="U136">
            <v>44958</v>
          </cell>
        </row>
        <row r="136">
          <cell r="Z136" t="str">
            <v>在职</v>
          </cell>
          <cell r="AA136" t="str">
            <v>劳务工</v>
          </cell>
          <cell r="AB136" t="str">
            <v>劳务技工</v>
          </cell>
        </row>
        <row r="136">
          <cell r="AD136" t="str">
            <v>13481978884</v>
          </cell>
          <cell r="AE136" t="str">
            <v>450222198811202431</v>
          </cell>
          <cell r="AF136" t="str">
            <v>男</v>
          </cell>
          <cell r="AG136">
            <v>35</v>
          </cell>
          <cell r="AH136">
            <v>32467</v>
          </cell>
          <cell r="AI136" t="str">
            <v>否</v>
          </cell>
          <cell r="AJ136" t="str">
            <v>否</v>
          </cell>
          <cell r="AK136" t="str">
            <v>壮族</v>
          </cell>
          <cell r="AL136" t="str">
            <v>广西柳州</v>
          </cell>
        </row>
        <row r="136">
          <cell r="AN136" t="str">
            <v>广西柳城县冲脉镇大要村民委大山屯211号</v>
          </cell>
        </row>
        <row r="136">
          <cell r="AS136" t="str">
            <v>无</v>
          </cell>
          <cell r="AT136" t="str">
            <v>无</v>
          </cell>
          <cell r="AU136" t="str">
            <v>无</v>
          </cell>
          <cell r="AV136" t="str">
            <v>无</v>
          </cell>
        </row>
        <row r="136">
          <cell r="AX136">
            <v>44958</v>
          </cell>
          <cell r="AY136">
            <v>44958</v>
          </cell>
        </row>
        <row r="136">
          <cell r="BC136" t="str">
            <v>0年05月</v>
          </cell>
        </row>
        <row r="136">
          <cell r="BO136" t="str">
            <v>欢创</v>
          </cell>
          <cell r="BP136" t="str">
            <v>中专职高中技</v>
          </cell>
        </row>
        <row r="137">
          <cell r="E137" t="str">
            <v>覃建国</v>
          </cell>
          <cell r="F137" t="str">
            <v>柳州五菱新能源汽车有限公司</v>
          </cell>
          <cell r="G137" t="str">
            <v>生产制造部</v>
          </cell>
        </row>
        <row r="137">
          <cell r="I137" t="str">
            <v>车身车间</v>
          </cell>
          <cell r="J137" t="str">
            <v>G100工段</v>
          </cell>
          <cell r="K137" t="str">
            <v>NE00223</v>
          </cell>
          <cell r="L137" t="str">
            <v>二氧化碳焊工</v>
          </cell>
        </row>
        <row r="137">
          <cell r="N137" t="str">
            <v>否</v>
          </cell>
          <cell r="O137" t="str">
            <v>计件</v>
          </cell>
          <cell r="P137" t="str">
            <v>操作类</v>
          </cell>
          <cell r="Q137" t="str">
            <v>计件直接生产</v>
          </cell>
        </row>
        <row r="137">
          <cell r="S137" t="str">
            <v>操作</v>
          </cell>
          <cell r="T137" t="str">
            <v>生产技能人才队伍</v>
          </cell>
          <cell r="U137">
            <v>44960</v>
          </cell>
        </row>
        <row r="137">
          <cell r="Z137" t="str">
            <v>在职</v>
          </cell>
          <cell r="AA137" t="str">
            <v>劳务工</v>
          </cell>
          <cell r="AB137" t="str">
            <v>劳务技工</v>
          </cell>
        </row>
        <row r="137">
          <cell r="AD137" t="str">
            <v>13132829903</v>
          </cell>
          <cell r="AE137" t="str">
            <v>450223200201222511</v>
          </cell>
          <cell r="AF137" t="str">
            <v>男</v>
          </cell>
          <cell r="AG137">
            <v>21</v>
          </cell>
          <cell r="AH137">
            <v>37278</v>
          </cell>
          <cell r="AI137" t="str">
            <v>否</v>
          </cell>
          <cell r="AJ137" t="str">
            <v>否</v>
          </cell>
          <cell r="AK137" t="str">
            <v>壮族</v>
          </cell>
          <cell r="AL137" t="str">
            <v>广西柳州</v>
          </cell>
        </row>
        <row r="137">
          <cell r="AN137" t="str">
            <v>鱼峰区雒容镇46号</v>
          </cell>
        </row>
        <row r="137">
          <cell r="AS137" t="str">
            <v>无</v>
          </cell>
          <cell r="AT137" t="str">
            <v>无</v>
          </cell>
          <cell r="AU137" t="str">
            <v>无</v>
          </cell>
          <cell r="AV137" t="str">
            <v>无</v>
          </cell>
        </row>
        <row r="137">
          <cell r="AX137">
            <v>44960</v>
          </cell>
          <cell r="AY137">
            <v>45028</v>
          </cell>
        </row>
        <row r="137">
          <cell r="BC137" t="str">
            <v>0年05月</v>
          </cell>
        </row>
        <row r="137">
          <cell r="BO137" t="str">
            <v>欢创</v>
          </cell>
          <cell r="BP137" t="str">
            <v>高中</v>
          </cell>
        </row>
        <row r="138">
          <cell r="E138" t="str">
            <v>徐海凤</v>
          </cell>
          <cell r="F138" t="str">
            <v>柳州五菱新能源汽车有限公司</v>
          </cell>
          <cell r="G138" t="str">
            <v>生产制造部</v>
          </cell>
        </row>
        <row r="138">
          <cell r="I138" t="str">
            <v>总装车间</v>
          </cell>
          <cell r="J138" t="str">
            <v>内饰工段</v>
          </cell>
          <cell r="K138" t="str">
            <v>NE00225</v>
          </cell>
          <cell r="L138" t="str">
            <v>装配工</v>
          </cell>
        </row>
        <row r="138">
          <cell r="O138" t="str">
            <v>计件</v>
          </cell>
          <cell r="P138" t="str">
            <v>操作类</v>
          </cell>
          <cell r="Q138" t="str">
            <v>计件直接生产</v>
          </cell>
        </row>
        <row r="138">
          <cell r="S138" t="str">
            <v>操作</v>
          </cell>
          <cell r="T138" t="str">
            <v>生产技能人才队伍</v>
          </cell>
          <cell r="U138">
            <v>44960</v>
          </cell>
        </row>
        <row r="138">
          <cell r="Z138" t="str">
            <v>在职</v>
          </cell>
          <cell r="AA138" t="str">
            <v>劳务工</v>
          </cell>
          <cell r="AB138" t="str">
            <v>劳务技工</v>
          </cell>
        </row>
        <row r="138">
          <cell r="AD138" t="str">
            <v>15277292714</v>
          </cell>
          <cell r="AE138" t="str">
            <v>450821198910024067</v>
          </cell>
          <cell r="AF138" t="str">
            <v>女</v>
          </cell>
          <cell r="AG138">
            <v>34</v>
          </cell>
          <cell r="AH138">
            <v>32783</v>
          </cell>
          <cell r="AI138" t="str">
            <v>否</v>
          </cell>
          <cell r="AJ138" t="str">
            <v>否</v>
          </cell>
          <cell r="AK138" t="str">
            <v>汉族</v>
          </cell>
          <cell r="AL138" t="str">
            <v>广西柳州</v>
          </cell>
        </row>
        <row r="138">
          <cell r="AN138" t="str">
            <v>广西柳州市柳北区长塘镇西流村西流屯7号</v>
          </cell>
        </row>
        <row r="138">
          <cell r="AS138" t="str">
            <v>无</v>
          </cell>
          <cell r="AT138" t="str">
            <v>无</v>
          </cell>
          <cell r="AU138" t="str">
            <v>无</v>
          </cell>
          <cell r="AV138" t="str">
            <v>无</v>
          </cell>
        </row>
        <row r="138">
          <cell r="AX138">
            <v>44960</v>
          </cell>
          <cell r="AY138">
            <v>44960</v>
          </cell>
        </row>
        <row r="138">
          <cell r="BC138" t="str">
            <v>0年05月</v>
          </cell>
        </row>
        <row r="138">
          <cell r="BO138" t="str">
            <v>青年</v>
          </cell>
          <cell r="BP138" t="str">
            <v>初中及以下</v>
          </cell>
        </row>
        <row r="139">
          <cell r="E139" t="str">
            <v>熊练宝</v>
          </cell>
          <cell r="F139" t="str">
            <v>柳州五菱新能源汽车有限公司</v>
          </cell>
          <cell r="G139" t="str">
            <v>生产制造部</v>
          </cell>
        </row>
        <row r="139">
          <cell r="I139" t="str">
            <v>涂装车间</v>
          </cell>
          <cell r="J139" t="str">
            <v>精修工段</v>
          </cell>
          <cell r="K139" t="str">
            <v>NE00229</v>
          </cell>
          <cell r="L139" t="str">
            <v>精修工</v>
          </cell>
        </row>
        <row r="139">
          <cell r="N139" t="str">
            <v>否</v>
          </cell>
          <cell r="O139" t="str">
            <v>计件</v>
          </cell>
          <cell r="P139" t="str">
            <v>操作类</v>
          </cell>
          <cell r="Q139" t="str">
            <v>计件直接生产</v>
          </cell>
        </row>
        <row r="139">
          <cell r="S139" t="str">
            <v>操作</v>
          </cell>
          <cell r="T139" t="str">
            <v>生产技能人才队伍</v>
          </cell>
          <cell r="U139">
            <v>44961</v>
          </cell>
        </row>
        <row r="139">
          <cell r="Z139" t="str">
            <v>在职</v>
          </cell>
          <cell r="AA139" t="str">
            <v>劳务工</v>
          </cell>
          <cell r="AB139" t="str">
            <v>劳务技工</v>
          </cell>
        </row>
        <row r="139">
          <cell r="AD139" t="str">
            <v>19914927108</v>
          </cell>
          <cell r="AE139" t="str">
            <v>450221199912260030</v>
          </cell>
          <cell r="AF139" t="str">
            <v>男</v>
          </cell>
          <cell r="AG139">
            <v>24</v>
          </cell>
          <cell r="AH139">
            <v>36520</v>
          </cell>
          <cell r="AI139" t="str">
            <v>否</v>
          </cell>
          <cell r="AJ139" t="str">
            <v>否</v>
          </cell>
          <cell r="AK139" t="str">
            <v>壮族</v>
          </cell>
          <cell r="AL139" t="str">
            <v>广西柳州</v>
          </cell>
        </row>
        <row r="139">
          <cell r="AN139" t="str">
            <v>柳州市拉堡镇瑞龙路2号</v>
          </cell>
        </row>
        <row r="139">
          <cell r="AS139" t="str">
            <v>无</v>
          </cell>
          <cell r="AT139" t="str">
            <v>无</v>
          </cell>
          <cell r="AU139" t="str">
            <v>无</v>
          </cell>
          <cell r="AV139" t="str">
            <v>无</v>
          </cell>
        </row>
        <row r="139">
          <cell r="AX139">
            <v>44961</v>
          </cell>
          <cell r="AY139">
            <v>44961</v>
          </cell>
        </row>
        <row r="139">
          <cell r="BC139" t="str">
            <v>0年05月</v>
          </cell>
        </row>
        <row r="139">
          <cell r="BO139" t="str">
            <v>欢创</v>
          </cell>
          <cell r="BP139" t="str">
            <v>中专职高中技</v>
          </cell>
        </row>
        <row r="140">
          <cell r="E140" t="str">
            <v>蓝海斌</v>
          </cell>
          <cell r="F140" t="str">
            <v>柳州五菱新能源汽车有限公司</v>
          </cell>
          <cell r="G140" t="str">
            <v>生产制造部</v>
          </cell>
        </row>
        <row r="140">
          <cell r="I140" t="str">
            <v>车身车间</v>
          </cell>
          <cell r="J140" t="str">
            <v>G100工段</v>
          </cell>
          <cell r="K140" t="str">
            <v>NE00223</v>
          </cell>
          <cell r="L140" t="str">
            <v>悬挂焊工</v>
          </cell>
        </row>
        <row r="140">
          <cell r="N140" t="str">
            <v>否</v>
          </cell>
          <cell r="O140" t="str">
            <v>计件</v>
          </cell>
          <cell r="P140" t="str">
            <v>操作类</v>
          </cell>
          <cell r="Q140" t="str">
            <v>计件直接生产</v>
          </cell>
        </row>
        <row r="140">
          <cell r="S140" t="str">
            <v>操作</v>
          </cell>
          <cell r="T140" t="str">
            <v>生产技能人才队伍</v>
          </cell>
          <cell r="U140">
            <v>44967</v>
          </cell>
        </row>
        <row r="140">
          <cell r="Z140" t="str">
            <v>在职</v>
          </cell>
          <cell r="AA140" t="str">
            <v>劳务工</v>
          </cell>
          <cell r="AB140" t="str">
            <v>劳务技工</v>
          </cell>
        </row>
        <row r="140">
          <cell r="AD140" t="str">
            <v>18172117182</v>
          </cell>
          <cell r="AE140" t="str">
            <v>450222198811010333</v>
          </cell>
          <cell r="AF140" t="str">
            <v>男</v>
          </cell>
          <cell r="AG140">
            <v>35</v>
          </cell>
          <cell r="AH140">
            <v>32448</v>
          </cell>
          <cell r="AI140" t="str">
            <v>否</v>
          </cell>
          <cell r="AJ140" t="str">
            <v>否</v>
          </cell>
          <cell r="AK140" t="str">
            <v>汉族</v>
          </cell>
          <cell r="AL140" t="str">
            <v>广西柳城</v>
          </cell>
        </row>
        <row r="140">
          <cell r="AN140" t="str">
            <v>广西柳城县东泉镇大樟村民委蓝家屯1队12号</v>
          </cell>
        </row>
        <row r="140">
          <cell r="AS140" t="str">
            <v>无</v>
          </cell>
          <cell r="AT140" t="str">
            <v>无</v>
          </cell>
          <cell r="AU140" t="str">
            <v>无</v>
          </cell>
          <cell r="AV140" t="str">
            <v>无</v>
          </cell>
        </row>
        <row r="140">
          <cell r="AX140">
            <v>44967</v>
          </cell>
          <cell r="AY140">
            <v>44967</v>
          </cell>
        </row>
        <row r="140">
          <cell r="BC140" t="str">
            <v>0年05月</v>
          </cell>
        </row>
        <row r="140">
          <cell r="BO140" t="str">
            <v>捷丰</v>
          </cell>
          <cell r="BP140" t="str">
            <v>初中及以下</v>
          </cell>
        </row>
        <row r="141">
          <cell r="E141" t="str">
            <v>韦宗佳</v>
          </cell>
          <cell r="F141" t="str">
            <v>柳州五菱新能源汽车有限公司</v>
          </cell>
          <cell r="G141" t="str">
            <v>生产制造部</v>
          </cell>
        </row>
        <row r="141">
          <cell r="I141" t="str">
            <v>总装车间</v>
          </cell>
          <cell r="J141" t="str">
            <v>内饰工段</v>
          </cell>
          <cell r="K141" t="str">
            <v>NE00225</v>
          </cell>
          <cell r="L141" t="str">
            <v>装配工</v>
          </cell>
        </row>
        <row r="141">
          <cell r="N141" t="str">
            <v>否</v>
          </cell>
          <cell r="O141" t="str">
            <v>计件</v>
          </cell>
          <cell r="P141" t="str">
            <v>操作类</v>
          </cell>
          <cell r="Q141" t="str">
            <v>计件直接生产</v>
          </cell>
        </row>
        <row r="141">
          <cell r="S141" t="str">
            <v>操作</v>
          </cell>
          <cell r="T141" t="str">
            <v>生产技能人才队伍</v>
          </cell>
          <cell r="U141">
            <v>44964</v>
          </cell>
        </row>
        <row r="141">
          <cell r="Z141" t="str">
            <v>在职</v>
          </cell>
          <cell r="AA141" t="str">
            <v>劳务工</v>
          </cell>
          <cell r="AB141" t="str">
            <v>劳务技工</v>
          </cell>
        </row>
        <row r="141">
          <cell r="AD141" t="str">
            <v>19177268192</v>
          </cell>
          <cell r="AE141" t="str">
            <v>45222920000706541x</v>
          </cell>
          <cell r="AF141" t="str">
            <v>男</v>
          </cell>
          <cell r="AG141">
            <v>23</v>
          </cell>
          <cell r="AH141">
            <v>36713</v>
          </cell>
          <cell r="AI141" t="str">
            <v>否</v>
          </cell>
          <cell r="AJ141" t="str">
            <v>否</v>
          </cell>
          <cell r="AK141" t="str">
            <v>苗族</v>
          </cell>
          <cell r="AL141" t="str">
            <v>广西柳州</v>
          </cell>
        </row>
        <row r="141">
          <cell r="AN141" t="str">
            <v>广西融水苗族自制县大浪镇高培村高蚌屯80号</v>
          </cell>
        </row>
        <row r="141">
          <cell r="AS141" t="str">
            <v>无</v>
          </cell>
          <cell r="AT141" t="str">
            <v>无</v>
          </cell>
          <cell r="AU141" t="str">
            <v>无</v>
          </cell>
          <cell r="AV141" t="str">
            <v>无</v>
          </cell>
        </row>
        <row r="141">
          <cell r="AX141">
            <v>44964</v>
          </cell>
          <cell r="AY141">
            <v>44964</v>
          </cell>
        </row>
        <row r="141">
          <cell r="BC141" t="str">
            <v>0年05月</v>
          </cell>
        </row>
        <row r="141">
          <cell r="BO141" t="str">
            <v>捷丰</v>
          </cell>
          <cell r="BP141" t="str">
            <v>中专职高中技</v>
          </cell>
        </row>
        <row r="142">
          <cell r="E142" t="str">
            <v>何勇</v>
          </cell>
          <cell r="F142" t="str">
            <v>柳州五菱新能源汽车有限公司</v>
          </cell>
          <cell r="G142" t="str">
            <v>生产制造部</v>
          </cell>
        </row>
        <row r="142">
          <cell r="I142" t="str">
            <v>物流科</v>
          </cell>
          <cell r="J142" t="str">
            <v>物流工段</v>
          </cell>
          <cell r="K142" t="str">
            <v>NE00228</v>
          </cell>
          <cell r="L142" t="str">
            <v>叉车司机</v>
          </cell>
        </row>
        <row r="142">
          <cell r="N142" t="str">
            <v>否</v>
          </cell>
          <cell r="O142" t="str">
            <v>计时</v>
          </cell>
          <cell r="P142" t="str">
            <v>操作类</v>
          </cell>
          <cell r="Q142" t="str">
            <v>辅助生产技工</v>
          </cell>
        </row>
        <row r="142">
          <cell r="S142" t="str">
            <v>操作</v>
          </cell>
          <cell r="T142" t="str">
            <v>生产技能人才队伍</v>
          </cell>
          <cell r="U142">
            <v>44966</v>
          </cell>
        </row>
        <row r="142">
          <cell r="Z142" t="str">
            <v>在职</v>
          </cell>
          <cell r="AA142" t="str">
            <v>劳务工</v>
          </cell>
          <cell r="AB142" t="str">
            <v>劳务技工</v>
          </cell>
        </row>
        <row r="142">
          <cell r="AD142" t="str">
            <v>13768423955</v>
          </cell>
          <cell r="AE142" t="str">
            <v>452223198112242512</v>
          </cell>
          <cell r="AF142" t="str">
            <v>男</v>
          </cell>
          <cell r="AG142">
            <v>42</v>
          </cell>
          <cell r="AH142">
            <v>29944</v>
          </cell>
          <cell r="AI142" t="str">
            <v>否</v>
          </cell>
          <cell r="AJ142" t="str">
            <v>否</v>
          </cell>
          <cell r="AK142" t="str">
            <v>汉族</v>
          </cell>
          <cell r="AL142" t="str">
            <v>广西柳州</v>
          </cell>
        </row>
        <row r="142">
          <cell r="AN142" t="str">
            <v>广西柳州市鱼峰区雒容镇竹车村东河屯23号之一</v>
          </cell>
        </row>
        <row r="142">
          <cell r="AS142" t="str">
            <v>无</v>
          </cell>
          <cell r="AT142" t="str">
            <v>无</v>
          </cell>
          <cell r="AU142" t="str">
            <v>无</v>
          </cell>
          <cell r="AV142" t="str">
            <v>无</v>
          </cell>
        </row>
        <row r="142">
          <cell r="AX142">
            <v>44966</v>
          </cell>
          <cell r="AY142">
            <v>44966</v>
          </cell>
        </row>
        <row r="142">
          <cell r="BC142" t="str">
            <v>0年05月</v>
          </cell>
        </row>
        <row r="142">
          <cell r="BO142" t="str">
            <v>捷丰</v>
          </cell>
          <cell r="BP142" t="str">
            <v>初中及以下</v>
          </cell>
        </row>
        <row r="143">
          <cell r="E143" t="str">
            <v>杨力勇</v>
          </cell>
          <cell r="F143" t="str">
            <v>柳州五菱新能源汽车有限公司</v>
          </cell>
          <cell r="G143" t="str">
            <v>生产制造部</v>
          </cell>
        </row>
        <row r="143">
          <cell r="I143" t="str">
            <v>车身车间</v>
          </cell>
          <cell r="J143" t="str">
            <v>G100工段</v>
          </cell>
          <cell r="K143" t="str">
            <v>NE00223</v>
          </cell>
          <cell r="L143" t="str">
            <v>二氧化碳焊工</v>
          </cell>
        </row>
        <row r="143">
          <cell r="N143" t="str">
            <v>否</v>
          </cell>
          <cell r="O143" t="str">
            <v>计件</v>
          </cell>
          <cell r="P143" t="str">
            <v>操作类</v>
          </cell>
          <cell r="Q143" t="str">
            <v>计件直接生产</v>
          </cell>
        </row>
        <row r="143">
          <cell r="S143" t="str">
            <v>操作</v>
          </cell>
          <cell r="T143" t="str">
            <v>生产技能人才队伍</v>
          </cell>
          <cell r="U143">
            <v>44967</v>
          </cell>
        </row>
        <row r="143">
          <cell r="Z143" t="str">
            <v>在职</v>
          </cell>
          <cell r="AA143" t="str">
            <v>劳务工</v>
          </cell>
          <cell r="AB143" t="str">
            <v>劳务技工</v>
          </cell>
        </row>
        <row r="143">
          <cell r="AD143" t="str">
            <v>15678097198</v>
          </cell>
          <cell r="AE143" t="str">
            <v>450221197910041978</v>
          </cell>
          <cell r="AF143" t="str">
            <v>男</v>
          </cell>
          <cell r="AG143">
            <v>44</v>
          </cell>
          <cell r="AH143">
            <v>29132</v>
          </cell>
          <cell r="AI143" t="str">
            <v>否</v>
          </cell>
          <cell r="AJ143" t="str">
            <v>否</v>
          </cell>
          <cell r="AK143" t="str">
            <v>汉族</v>
          </cell>
          <cell r="AL143" t="str">
            <v>广西柳州</v>
          </cell>
        </row>
        <row r="143">
          <cell r="AN143" t="str">
            <v>柳江区拉堡镇柳堡路19号</v>
          </cell>
        </row>
        <row r="143">
          <cell r="AS143" t="str">
            <v>无</v>
          </cell>
          <cell r="AT143" t="str">
            <v>无</v>
          </cell>
          <cell r="AU143" t="str">
            <v>无</v>
          </cell>
          <cell r="AV143" t="str">
            <v>无</v>
          </cell>
        </row>
        <row r="143">
          <cell r="AX143">
            <v>44967</v>
          </cell>
          <cell r="AY143">
            <v>44967</v>
          </cell>
        </row>
        <row r="143">
          <cell r="BC143" t="str">
            <v>0年05月</v>
          </cell>
        </row>
        <row r="143">
          <cell r="BO143" t="str">
            <v>欢创</v>
          </cell>
          <cell r="BP143" t="str">
            <v>中专职高中技</v>
          </cell>
        </row>
        <row r="144">
          <cell r="E144" t="str">
            <v>蓝苗</v>
          </cell>
          <cell r="F144" t="str">
            <v>柳州五菱新能源汽车有限公司</v>
          </cell>
          <cell r="G144" t="str">
            <v>生产制造部</v>
          </cell>
        </row>
        <row r="144">
          <cell r="I144" t="str">
            <v>物流科</v>
          </cell>
        </row>
        <row r="144">
          <cell r="K144" t="str">
            <v>NE00192</v>
          </cell>
          <cell r="L144" t="str">
            <v>料账员</v>
          </cell>
        </row>
        <row r="144">
          <cell r="N144" t="str">
            <v>否</v>
          </cell>
          <cell r="O144" t="str">
            <v>计时</v>
          </cell>
          <cell r="P144" t="str">
            <v>事务类</v>
          </cell>
          <cell r="Q144" t="str">
            <v>事务</v>
          </cell>
        </row>
        <row r="144">
          <cell r="S144" t="str">
            <v>操作</v>
          </cell>
          <cell r="T144" t="str">
            <v>专业技术人才队伍</v>
          </cell>
          <cell r="U144">
            <v>44965</v>
          </cell>
        </row>
        <row r="144">
          <cell r="Z144" t="str">
            <v>在职</v>
          </cell>
          <cell r="AA144" t="str">
            <v>劳务工</v>
          </cell>
          <cell r="AB144" t="str">
            <v>劳务技工</v>
          </cell>
        </row>
        <row r="144">
          <cell r="AD144" t="str">
            <v>18777273875</v>
          </cell>
          <cell r="AE144" t="str">
            <v>45022119920712392X</v>
          </cell>
          <cell r="AF144" t="str">
            <v>女</v>
          </cell>
          <cell r="AG144">
            <v>31</v>
          </cell>
          <cell r="AH144">
            <v>33797</v>
          </cell>
          <cell r="AI144" t="str">
            <v>否</v>
          </cell>
          <cell r="AJ144" t="str">
            <v>否</v>
          </cell>
          <cell r="AK144" t="str">
            <v>壮族</v>
          </cell>
          <cell r="AL144" t="str">
            <v>广西柳州市</v>
          </cell>
        </row>
        <row r="144">
          <cell r="AN144" t="str">
            <v>广西柳州市鱼峰区雒容镇竹车村老木头屯14号</v>
          </cell>
        </row>
        <row r="144">
          <cell r="AS144" t="str">
            <v>无</v>
          </cell>
          <cell r="AT144" t="str">
            <v>无</v>
          </cell>
          <cell r="AU144" t="str">
            <v>无</v>
          </cell>
          <cell r="AV144" t="str">
            <v>无</v>
          </cell>
        </row>
        <row r="144">
          <cell r="AX144">
            <v>44965</v>
          </cell>
          <cell r="AY144">
            <v>44965</v>
          </cell>
        </row>
        <row r="144">
          <cell r="BC144" t="str">
            <v>0年05月</v>
          </cell>
        </row>
        <row r="144">
          <cell r="BO144" t="str">
            <v>逢春</v>
          </cell>
          <cell r="BP144" t="str">
            <v>中专职高中技</v>
          </cell>
        </row>
        <row r="145">
          <cell r="E145" t="str">
            <v>周通毅</v>
          </cell>
          <cell r="F145" t="str">
            <v>柳州五菱新能源汽车有限公司</v>
          </cell>
          <cell r="G145" t="str">
            <v>生产制造部</v>
          </cell>
        </row>
        <row r="145">
          <cell r="I145" t="str">
            <v>总装车间</v>
          </cell>
          <cell r="J145" t="str">
            <v>内饰工段</v>
          </cell>
          <cell r="K145" t="str">
            <v>NE00225</v>
          </cell>
          <cell r="L145" t="str">
            <v>装配工</v>
          </cell>
        </row>
        <row r="145">
          <cell r="N145" t="str">
            <v>否</v>
          </cell>
          <cell r="O145" t="str">
            <v>计件</v>
          </cell>
          <cell r="P145" t="str">
            <v>操作类</v>
          </cell>
          <cell r="Q145" t="str">
            <v>计件直接生产</v>
          </cell>
        </row>
        <row r="145">
          <cell r="S145" t="str">
            <v>操作</v>
          </cell>
          <cell r="T145" t="str">
            <v>生产技能人才队伍</v>
          </cell>
          <cell r="U145">
            <v>44964</v>
          </cell>
        </row>
        <row r="145">
          <cell r="Z145" t="str">
            <v>在职</v>
          </cell>
          <cell r="AA145" t="str">
            <v>劳务工</v>
          </cell>
          <cell r="AB145" t="str">
            <v>劳务技工</v>
          </cell>
        </row>
        <row r="145">
          <cell r="AD145" t="str">
            <v>18377235216</v>
          </cell>
          <cell r="AE145" t="str">
            <v>450205199803231919</v>
          </cell>
          <cell r="AF145" t="str">
            <v>男</v>
          </cell>
          <cell r="AG145">
            <v>25</v>
          </cell>
          <cell r="AH145">
            <v>35877</v>
          </cell>
          <cell r="AI145" t="str">
            <v>否</v>
          </cell>
          <cell r="AJ145" t="str">
            <v>否</v>
          </cell>
          <cell r="AK145" t="str">
            <v>壮族</v>
          </cell>
          <cell r="AL145" t="str">
            <v>广西柳州市</v>
          </cell>
        </row>
        <row r="145">
          <cell r="AN145" t="str">
            <v>广西柳州市柳北区是碑坪石碑屯90号</v>
          </cell>
        </row>
        <row r="145">
          <cell r="AS145" t="str">
            <v>无</v>
          </cell>
          <cell r="AT145" t="str">
            <v>无</v>
          </cell>
          <cell r="AU145" t="str">
            <v>无</v>
          </cell>
          <cell r="AV145" t="str">
            <v>无</v>
          </cell>
        </row>
        <row r="145">
          <cell r="AX145">
            <v>44964</v>
          </cell>
          <cell r="AY145">
            <v>44964</v>
          </cell>
        </row>
        <row r="145">
          <cell r="BC145" t="str">
            <v>0年05月</v>
          </cell>
        </row>
        <row r="145">
          <cell r="BO145" t="str">
            <v>逢春</v>
          </cell>
          <cell r="BP145" t="str">
            <v>初中及以下</v>
          </cell>
        </row>
        <row r="146">
          <cell r="E146" t="str">
            <v>郭鸿松</v>
          </cell>
          <cell r="F146" t="str">
            <v>柳州五菱新能源汽车有限公司</v>
          </cell>
          <cell r="G146" t="str">
            <v>生产制造部</v>
          </cell>
        </row>
        <row r="146">
          <cell r="I146" t="str">
            <v>物流科</v>
          </cell>
          <cell r="J146" t="str">
            <v>物流工段</v>
          </cell>
          <cell r="K146" t="str">
            <v>NE00228</v>
          </cell>
          <cell r="L146" t="str">
            <v>叉车司机</v>
          </cell>
        </row>
        <row r="146">
          <cell r="N146" t="str">
            <v>否</v>
          </cell>
          <cell r="O146" t="str">
            <v>计时</v>
          </cell>
          <cell r="P146" t="str">
            <v>操作类</v>
          </cell>
          <cell r="Q146" t="str">
            <v>辅助生产技工</v>
          </cell>
        </row>
        <row r="146">
          <cell r="S146" t="str">
            <v>操作</v>
          </cell>
          <cell r="T146" t="str">
            <v>生产技能人才队伍</v>
          </cell>
          <cell r="U146">
            <v>44967</v>
          </cell>
        </row>
        <row r="146">
          <cell r="Z146" t="str">
            <v>在职</v>
          </cell>
          <cell r="AA146" t="str">
            <v>劳务工</v>
          </cell>
          <cell r="AB146" t="str">
            <v>劳务技工</v>
          </cell>
        </row>
        <row r="146">
          <cell r="AD146" t="str">
            <v>18177208759</v>
          </cell>
          <cell r="AE146" t="str">
            <v>452223198506224018</v>
          </cell>
          <cell r="AF146" t="str">
            <v>男</v>
          </cell>
          <cell r="AG146">
            <v>38</v>
          </cell>
          <cell r="AH146">
            <v>31220</v>
          </cell>
          <cell r="AI146" t="str">
            <v>否</v>
          </cell>
          <cell r="AJ146" t="str">
            <v>否</v>
          </cell>
          <cell r="AK146" t="str">
            <v>汉族</v>
          </cell>
          <cell r="AL146" t="str">
            <v>广西鹿寨</v>
          </cell>
        </row>
        <row r="146">
          <cell r="AN146" t="str">
            <v>广西鹿寨县寨沙镇古盏村板料屯145-2</v>
          </cell>
        </row>
        <row r="146">
          <cell r="AS146" t="str">
            <v>无</v>
          </cell>
          <cell r="AT146" t="str">
            <v>无</v>
          </cell>
          <cell r="AU146" t="str">
            <v>无</v>
          </cell>
          <cell r="AV146" t="str">
            <v>无</v>
          </cell>
        </row>
        <row r="146">
          <cell r="AX146">
            <v>44967</v>
          </cell>
          <cell r="AY146">
            <v>44967</v>
          </cell>
        </row>
        <row r="146">
          <cell r="BC146" t="str">
            <v>0年05月</v>
          </cell>
        </row>
        <row r="146">
          <cell r="BO146" t="str">
            <v>逢春</v>
          </cell>
          <cell r="BP146" t="str">
            <v>初中及以下</v>
          </cell>
        </row>
        <row r="147">
          <cell r="E147" t="str">
            <v>潘韦明</v>
          </cell>
          <cell r="F147" t="str">
            <v>柳州五菱新能源汽车有限公司</v>
          </cell>
          <cell r="G147" t="str">
            <v>生产制造部</v>
          </cell>
        </row>
        <row r="147">
          <cell r="I147" t="str">
            <v>车身车间</v>
          </cell>
          <cell r="J147" t="str">
            <v>G100工段</v>
          </cell>
          <cell r="K147" t="str">
            <v>NE00223</v>
          </cell>
          <cell r="L147" t="str">
            <v>悬挂焊工</v>
          </cell>
        </row>
        <row r="147">
          <cell r="N147" t="str">
            <v>否</v>
          </cell>
          <cell r="O147" t="str">
            <v>计件</v>
          </cell>
          <cell r="P147" t="str">
            <v>操作类</v>
          </cell>
          <cell r="Q147" t="str">
            <v>计件直接生产</v>
          </cell>
        </row>
        <row r="147">
          <cell r="S147" t="str">
            <v>操作</v>
          </cell>
          <cell r="T147" t="str">
            <v>生产技能人才队伍</v>
          </cell>
          <cell r="U147">
            <v>44967</v>
          </cell>
        </row>
        <row r="147">
          <cell r="Z147" t="str">
            <v>在职</v>
          </cell>
          <cell r="AA147" t="str">
            <v>劳务工</v>
          </cell>
          <cell r="AB147" t="str">
            <v>劳务技工</v>
          </cell>
        </row>
        <row r="147">
          <cell r="AD147" t="str">
            <v>16732354640</v>
          </cell>
          <cell r="AE147" t="str">
            <v>452223199708062031</v>
          </cell>
          <cell r="AF147" t="str">
            <v>男</v>
          </cell>
          <cell r="AG147">
            <v>26</v>
          </cell>
          <cell r="AH147">
            <v>35648</v>
          </cell>
          <cell r="AI147" t="str">
            <v>否</v>
          </cell>
          <cell r="AJ147" t="str">
            <v>否</v>
          </cell>
          <cell r="AK147" t="str">
            <v>壮族</v>
          </cell>
          <cell r="AL147" t="str">
            <v>广西鹿寨</v>
          </cell>
        </row>
        <row r="147">
          <cell r="AN147" t="str">
            <v>广西鹿寨县鹿寨镇独羊村马场屯47号</v>
          </cell>
        </row>
        <row r="147">
          <cell r="AS147" t="str">
            <v>无</v>
          </cell>
          <cell r="AT147" t="str">
            <v>无</v>
          </cell>
          <cell r="AU147" t="str">
            <v>无</v>
          </cell>
          <cell r="AV147" t="str">
            <v>无</v>
          </cell>
        </row>
        <row r="147">
          <cell r="AX147">
            <v>44967</v>
          </cell>
          <cell r="AY147">
            <v>44967</v>
          </cell>
        </row>
        <row r="147">
          <cell r="BC147" t="str">
            <v>0年05月</v>
          </cell>
        </row>
        <row r="147">
          <cell r="BO147" t="str">
            <v>豪杰</v>
          </cell>
          <cell r="BP147" t="str">
            <v>中专职高中技</v>
          </cell>
        </row>
        <row r="148">
          <cell r="E148" t="str">
            <v>赵观凤</v>
          </cell>
          <cell r="F148" t="str">
            <v>柳州五菱新能源汽车有限公司</v>
          </cell>
          <cell r="G148" t="str">
            <v>生产制造部</v>
          </cell>
        </row>
        <row r="148">
          <cell r="I148" t="str">
            <v>总装车间</v>
          </cell>
          <cell r="J148" t="str">
            <v>内饰工段</v>
          </cell>
          <cell r="K148" t="str">
            <v>NE00225</v>
          </cell>
          <cell r="L148" t="str">
            <v>装配工</v>
          </cell>
        </row>
        <row r="148">
          <cell r="N148" t="str">
            <v>否</v>
          </cell>
          <cell r="O148" t="str">
            <v>计件</v>
          </cell>
          <cell r="P148" t="str">
            <v>操作类</v>
          </cell>
          <cell r="Q148" t="str">
            <v>计件直接生产</v>
          </cell>
        </row>
        <row r="148">
          <cell r="S148" t="str">
            <v>操作</v>
          </cell>
          <cell r="T148" t="str">
            <v>生产技能人才队伍</v>
          </cell>
          <cell r="U148">
            <v>44964</v>
          </cell>
        </row>
        <row r="148">
          <cell r="Z148" t="str">
            <v>在职</v>
          </cell>
          <cell r="AA148" t="str">
            <v>劳务工</v>
          </cell>
          <cell r="AB148" t="str">
            <v>劳务技工</v>
          </cell>
        </row>
        <row r="148">
          <cell r="AD148" t="str">
            <v>17377070464</v>
          </cell>
          <cell r="AE148" t="str">
            <v>450923200110223023</v>
          </cell>
          <cell r="AF148" t="str">
            <v>女</v>
          </cell>
          <cell r="AG148">
            <v>22</v>
          </cell>
          <cell r="AH148">
            <v>37186</v>
          </cell>
          <cell r="AI148" t="str">
            <v>否</v>
          </cell>
          <cell r="AJ148" t="str">
            <v>否</v>
          </cell>
          <cell r="AK148" t="str">
            <v>壮族</v>
          </cell>
          <cell r="AL148" t="str">
            <v>广西柳州</v>
          </cell>
        </row>
        <row r="148">
          <cell r="AN148" t="str">
            <v>广西柳州高沙农庄</v>
          </cell>
        </row>
        <row r="148">
          <cell r="AS148" t="str">
            <v>无</v>
          </cell>
          <cell r="AT148" t="str">
            <v>无</v>
          </cell>
          <cell r="AU148" t="str">
            <v>无</v>
          </cell>
          <cell r="AV148" t="str">
            <v>无</v>
          </cell>
        </row>
        <row r="148">
          <cell r="AX148">
            <v>44964</v>
          </cell>
          <cell r="AY148">
            <v>44964</v>
          </cell>
        </row>
        <row r="148">
          <cell r="BC148" t="str">
            <v>0年05月</v>
          </cell>
        </row>
        <row r="148">
          <cell r="BO148" t="str">
            <v>豪杰</v>
          </cell>
          <cell r="BP148" t="str">
            <v>中专职高中技</v>
          </cell>
        </row>
        <row r="149">
          <cell r="E149" t="str">
            <v>蓝加林</v>
          </cell>
          <cell r="F149" t="str">
            <v>柳州五菱新能源汽车有限公司</v>
          </cell>
          <cell r="G149" t="str">
            <v>生产制造部</v>
          </cell>
        </row>
        <row r="149">
          <cell r="I149" t="str">
            <v>总装车间</v>
          </cell>
          <cell r="J149" t="str">
            <v>内饰工段</v>
          </cell>
          <cell r="K149" t="str">
            <v>NE00225</v>
          </cell>
          <cell r="L149" t="str">
            <v>装配工</v>
          </cell>
        </row>
        <row r="149">
          <cell r="N149" t="str">
            <v>否</v>
          </cell>
          <cell r="O149" t="str">
            <v>计件</v>
          </cell>
          <cell r="P149" t="str">
            <v>操作类</v>
          </cell>
          <cell r="Q149" t="str">
            <v>计件直接生产</v>
          </cell>
        </row>
        <row r="149">
          <cell r="S149" t="str">
            <v>操作</v>
          </cell>
          <cell r="T149" t="str">
            <v>生产技能人才队伍</v>
          </cell>
          <cell r="U149">
            <v>44964</v>
          </cell>
        </row>
        <row r="149">
          <cell r="Z149" t="str">
            <v>在职</v>
          </cell>
          <cell r="AA149" t="str">
            <v>劳务工</v>
          </cell>
          <cell r="AB149" t="str">
            <v>劳务技工</v>
          </cell>
        </row>
        <row r="149">
          <cell r="AD149" t="str">
            <v>14793860953</v>
          </cell>
          <cell r="AE149" t="str">
            <v>450221198703032950</v>
          </cell>
          <cell r="AF149" t="str">
            <v>男</v>
          </cell>
          <cell r="AG149">
            <v>36</v>
          </cell>
          <cell r="AH149">
            <v>31839</v>
          </cell>
          <cell r="AI149" t="str">
            <v>否</v>
          </cell>
          <cell r="AJ149" t="str">
            <v>否</v>
          </cell>
          <cell r="AK149" t="str">
            <v>壮族</v>
          </cell>
          <cell r="AL149" t="str">
            <v>广西柳州</v>
          </cell>
        </row>
        <row r="149">
          <cell r="AN149" t="str">
            <v>广西柳江县成团镇两合村新村屯108号</v>
          </cell>
        </row>
        <row r="149">
          <cell r="AS149" t="str">
            <v>无</v>
          </cell>
          <cell r="AT149" t="str">
            <v>无</v>
          </cell>
          <cell r="AU149" t="str">
            <v>无</v>
          </cell>
          <cell r="AV149" t="str">
            <v>无</v>
          </cell>
        </row>
        <row r="149">
          <cell r="AX149">
            <v>44964</v>
          </cell>
          <cell r="AY149">
            <v>44964</v>
          </cell>
        </row>
        <row r="149">
          <cell r="BC149" t="str">
            <v>0年05月</v>
          </cell>
        </row>
        <row r="149">
          <cell r="BO149" t="str">
            <v>豪杰</v>
          </cell>
          <cell r="BP149" t="str">
            <v>初中及以下</v>
          </cell>
        </row>
        <row r="150">
          <cell r="E150" t="str">
            <v>姚东梅</v>
          </cell>
          <cell r="F150" t="str">
            <v>柳州五菱新能源汽车有限公司</v>
          </cell>
          <cell r="G150" t="str">
            <v>生产制造部</v>
          </cell>
        </row>
        <row r="150">
          <cell r="I150" t="str">
            <v>车身车间</v>
          </cell>
          <cell r="J150" t="str">
            <v>G100工段</v>
          </cell>
          <cell r="K150" t="str">
            <v>NE00223</v>
          </cell>
          <cell r="L150" t="str">
            <v>拖车司机</v>
          </cell>
        </row>
        <row r="150">
          <cell r="O150" t="str">
            <v>计时</v>
          </cell>
          <cell r="P150" t="str">
            <v>操作类</v>
          </cell>
          <cell r="Q150" t="str">
            <v>辅助生产技工</v>
          </cell>
        </row>
        <row r="150">
          <cell r="S150" t="str">
            <v>操作</v>
          </cell>
          <cell r="T150" t="str">
            <v>生产技能人才队伍</v>
          </cell>
          <cell r="U150">
            <v>44972</v>
          </cell>
        </row>
        <row r="150">
          <cell r="Z150" t="str">
            <v>在职</v>
          </cell>
          <cell r="AA150" t="str">
            <v>劳务工</v>
          </cell>
          <cell r="AB150" t="str">
            <v>劳务技工</v>
          </cell>
        </row>
        <row r="150">
          <cell r="AD150" t="str">
            <v>18778281653</v>
          </cell>
          <cell r="AE150" t="str">
            <v>450221198402191421</v>
          </cell>
          <cell r="AF150" t="str">
            <v>女</v>
          </cell>
          <cell r="AG150">
            <v>39</v>
          </cell>
          <cell r="AH150">
            <v>30731</v>
          </cell>
          <cell r="AI150" t="str">
            <v>否</v>
          </cell>
          <cell r="AJ150" t="str">
            <v>否</v>
          </cell>
          <cell r="AK150" t="str">
            <v>汉族</v>
          </cell>
          <cell r="AL150" t="str">
            <v>广西柳州</v>
          </cell>
        </row>
        <row r="150">
          <cell r="AN150" t="str">
            <v>广西柳州市鱼峰区雒容镇竹车村东二屯66号</v>
          </cell>
        </row>
        <row r="150">
          <cell r="AS150" t="str">
            <v>无</v>
          </cell>
          <cell r="AT150" t="str">
            <v>无</v>
          </cell>
          <cell r="AU150" t="str">
            <v>无</v>
          </cell>
          <cell r="AV150" t="str">
            <v>无</v>
          </cell>
        </row>
        <row r="150">
          <cell r="AX150">
            <v>44972</v>
          </cell>
          <cell r="AY150">
            <v>44972</v>
          </cell>
        </row>
        <row r="150">
          <cell r="BC150" t="str">
            <v>0年05月</v>
          </cell>
        </row>
        <row r="150">
          <cell r="BO150" t="str">
            <v>捷丰</v>
          </cell>
          <cell r="BP150" t="str">
            <v>初中及以下</v>
          </cell>
        </row>
        <row r="151">
          <cell r="E151" t="str">
            <v>罗军</v>
          </cell>
          <cell r="F151" t="str">
            <v>柳州五菱新能源汽车有限公司</v>
          </cell>
          <cell r="G151" t="str">
            <v>生产制造部</v>
          </cell>
        </row>
        <row r="151">
          <cell r="I151" t="str">
            <v>车身车间</v>
          </cell>
          <cell r="J151" t="str">
            <v>G100工段</v>
          </cell>
          <cell r="K151" t="str">
            <v>NE00223</v>
          </cell>
          <cell r="L151" t="str">
            <v>拖车司机</v>
          </cell>
        </row>
        <row r="151">
          <cell r="N151" t="str">
            <v>否</v>
          </cell>
          <cell r="O151" t="str">
            <v>计时</v>
          </cell>
          <cell r="P151" t="str">
            <v>操作类</v>
          </cell>
          <cell r="Q151" t="str">
            <v>辅助生产技工</v>
          </cell>
        </row>
        <row r="151">
          <cell r="S151" t="str">
            <v>操作</v>
          </cell>
          <cell r="T151" t="str">
            <v>生产技能人才队伍</v>
          </cell>
          <cell r="U151">
            <v>44967</v>
          </cell>
        </row>
        <row r="151">
          <cell r="Z151" t="str">
            <v>在职</v>
          </cell>
          <cell r="AA151" t="str">
            <v>劳务工</v>
          </cell>
          <cell r="AB151" t="str">
            <v>劳务技工</v>
          </cell>
        </row>
        <row r="151">
          <cell r="AD151" t="str">
            <v>13557722451</v>
          </cell>
          <cell r="AE151" t="str">
            <v>450211197706071317</v>
          </cell>
          <cell r="AF151" t="str">
            <v>男</v>
          </cell>
          <cell r="AG151">
            <v>46</v>
          </cell>
          <cell r="AH151">
            <v>28283</v>
          </cell>
          <cell r="AI151" t="str">
            <v>否</v>
          </cell>
          <cell r="AJ151" t="str">
            <v>否</v>
          </cell>
          <cell r="AK151" t="str">
            <v>汉族</v>
          </cell>
          <cell r="AL151" t="str">
            <v>广西柳州</v>
          </cell>
        </row>
        <row r="151">
          <cell r="AN151" t="str">
            <v>广西柳州市城中区环江村十一队黄滩屯34号</v>
          </cell>
        </row>
        <row r="151">
          <cell r="AS151" t="str">
            <v>无</v>
          </cell>
          <cell r="AT151" t="str">
            <v>无</v>
          </cell>
          <cell r="AU151" t="str">
            <v>无</v>
          </cell>
          <cell r="AV151" t="str">
            <v>无</v>
          </cell>
        </row>
        <row r="151">
          <cell r="AX151">
            <v>44967</v>
          </cell>
          <cell r="AY151">
            <v>44967</v>
          </cell>
        </row>
        <row r="151">
          <cell r="BC151" t="str">
            <v>0年05月</v>
          </cell>
        </row>
        <row r="151">
          <cell r="BO151" t="str">
            <v>捷丰</v>
          </cell>
          <cell r="BP151" t="str">
            <v>初中及以下</v>
          </cell>
        </row>
        <row r="152">
          <cell r="E152" t="str">
            <v>杨家财</v>
          </cell>
          <cell r="F152" t="str">
            <v>柳州五菱新能源汽车有限公司</v>
          </cell>
          <cell r="G152" t="str">
            <v>生产制造部</v>
          </cell>
        </row>
        <row r="152">
          <cell r="I152" t="str">
            <v>总装车间</v>
          </cell>
          <cell r="J152" t="str">
            <v>内饰工段</v>
          </cell>
          <cell r="K152" t="str">
            <v>NE00225</v>
          </cell>
          <cell r="L152" t="str">
            <v>装配工</v>
          </cell>
        </row>
        <row r="152">
          <cell r="O152" t="str">
            <v>计件</v>
          </cell>
          <cell r="P152" t="str">
            <v>操作类</v>
          </cell>
          <cell r="Q152" t="str">
            <v>计件直接生产</v>
          </cell>
        </row>
        <row r="152">
          <cell r="S152" t="str">
            <v>操作</v>
          </cell>
          <cell r="T152" t="str">
            <v>生产技能人才队伍</v>
          </cell>
          <cell r="U152">
            <v>44966</v>
          </cell>
        </row>
        <row r="152">
          <cell r="Z152" t="str">
            <v>在职</v>
          </cell>
          <cell r="AA152" t="str">
            <v>劳务工</v>
          </cell>
          <cell r="AB152" t="str">
            <v>劳务技工</v>
          </cell>
        </row>
        <row r="152">
          <cell r="AD152" t="str">
            <v>15778256650</v>
          </cell>
          <cell r="AE152" t="str">
            <v>450222199311200610</v>
          </cell>
          <cell r="AF152" t="str">
            <v>男</v>
          </cell>
          <cell r="AG152">
            <v>30</v>
          </cell>
          <cell r="AH152">
            <v>34293</v>
          </cell>
          <cell r="AI152" t="str">
            <v>否</v>
          </cell>
          <cell r="AJ152" t="str">
            <v>否</v>
          </cell>
          <cell r="AK152" t="str">
            <v>壮族</v>
          </cell>
          <cell r="AL152" t="str">
            <v>来宾柳城</v>
          </cell>
        </row>
        <row r="152">
          <cell r="AN152" t="str">
            <v>广西柳城县东泉镇西安村民委集下屯5队27号</v>
          </cell>
        </row>
        <row r="152">
          <cell r="AS152" t="str">
            <v>无</v>
          </cell>
          <cell r="AT152" t="str">
            <v>无</v>
          </cell>
          <cell r="AU152" t="str">
            <v>无</v>
          </cell>
          <cell r="AV152" t="str">
            <v>无</v>
          </cell>
        </row>
        <row r="152">
          <cell r="AX152">
            <v>44966</v>
          </cell>
          <cell r="AY152">
            <v>44966</v>
          </cell>
        </row>
        <row r="152">
          <cell r="BC152" t="str">
            <v>0年05月</v>
          </cell>
        </row>
        <row r="152">
          <cell r="BO152" t="str">
            <v>捷丰</v>
          </cell>
          <cell r="BP152" t="str">
            <v>中专职高中技</v>
          </cell>
        </row>
        <row r="153">
          <cell r="E153" t="str">
            <v>梁世婵</v>
          </cell>
          <cell r="F153" t="str">
            <v>柳州五菱新能源汽车有限公司</v>
          </cell>
          <cell r="G153" t="str">
            <v>生产制造部</v>
          </cell>
        </row>
        <row r="153">
          <cell r="I153" t="str">
            <v>物流科</v>
          </cell>
        </row>
        <row r="153">
          <cell r="K153" t="str">
            <v>NE00192</v>
          </cell>
          <cell r="L153" t="str">
            <v>料账员</v>
          </cell>
        </row>
        <row r="153">
          <cell r="N153" t="str">
            <v>否</v>
          </cell>
          <cell r="O153" t="str">
            <v>计时</v>
          </cell>
          <cell r="P153" t="str">
            <v>事务类</v>
          </cell>
          <cell r="Q153" t="str">
            <v>事务</v>
          </cell>
        </row>
        <row r="153">
          <cell r="S153" t="str">
            <v>操作</v>
          </cell>
          <cell r="T153" t="str">
            <v>专业技术人才队伍</v>
          </cell>
          <cell r="U153">
            <v>44967</v>
          </cell>
        </row>
        <row r="153">
          <cell r="Z153" t="str">
            <v>在职</v>
          </cell>
          <cell r="AA153" t="str">
            <v>劳务工</v>
          </cell>
          <cell r="AB153" t="str">
            <v>劳务技工</v>
          </cell>
        </row>
        <row r="153">
          <cell r="AD153" t="str">
            <v>18588243102</v>
          </cell>
          <cell r="AE153" t="str">
            <v>450922199111261222</v>
          </cell>
          <cell r="AF153" t="str">
            <v>女</v>
          </cell>
          <cell r="AG153">
            <v>32</v>
          </cell>
          <cell r="AH153">
            <v>33568</v>
          </cell>
          <cell r="AI153" t="str">
            <v>否</v>
          </cell>
          <cell r="AJ153" t="str">
            <v>否</v>
          </cell>
          <cell r="AK153" t="str">
            <v>汉族</v>
          </cell>
          <cell r="AL153" t="str">
            <v>广西玉林</v>
          </cell>
        </row>
        <row r="153">
          <cell r="AN153" t="str">
            <v>广西兴业县大平山镇新岭村八队17号</v>
          </cell>
        </row>
        <row r="153">
          <cell r="AS153" t="str">
            <v>无</v>
          </cell>
          <cell r="AT153" t="str">
            <v>无</v>
          </cell>
          <cell r="AU153" t="str">
            <v>无</v>
          </cell>
          <cell r="AV153" t="str">
            <v>无</v>
          </cell>
        </row>
        <row r="153">
          <cell r="AX153">
            <v>44967</v>
          </cell>
          <cell r="AY153">
            <v>44967</v>
          </cell>
        </row>
        <row r="153">
          <cell r="BC153" t="str">
            <v>0年05月</v>
          </cell>
        </row>
        <row r="153">
          <cell r="BO153" t="str">
            <v>众菱</v>
          </cell>
          <cell r="BP153" t="str">
            <v>高中</v>
          </cell>
        </row>
        <row r="154">
          <cell r="E154" t="str">
            <v>廖芳兵</v>
          </cell>
          <cell r="F154" t="str">
            <v>柳州五菱新能源汽车有限公司</v>
          </cell>
          <cell r="G154" t="str">
            <v>生产制造部</v>
          </cell>
        </row>
        <row r="154">
          <cell r="I154" t="str">
            <v>物流科</v>
          </cell>
        </row>
        <row r="154">
          <cell r="K154" t="str">
            <v>NE00192</v>
          </cell>
          <cell r="L154" t="str">
            <v>普工</v>
          </cell>
        </row>
        <row r="154">
          <cell r="N154" t="str">
            <v>否</v>
          </cell>
          <cell r="O154" t="str">
            <v>计时</v>
          </cell>
          <cell r="P154" t="str">
            <v>事务类</v>
          </cell>
          <cell r="Q154" t="str">
            <v>事务</v>
          </cell>
        </row>
        <row r="154">
          <cell r="S154" t="str">
            <v>操作</v>
          </cell>
          <cell r="T154" t="str">
            <v>生产技能人才队伍</v>
          </cell>
          <cell r="U154">
            <v>44566</v>
          </cell>
          <cell r="V154" t="str">
            <v>现有人员</v>
          </cell>
        </row>
        <row r="154">
          <cell r="Z154" t="str">
            <v>在职</v>
          </cell>
          <cell r="AA154" t="str">
            <v>劳务工</v>
          </cell>
          <cell r="AB154" t="str">
            <v>劳务小时工</v>
          </cell>
        </row>
        <row r="154">
          <cell r="AD154" t="str">
            <v>18377237908</v>
          </cell>
          <cell r="AE154" t="str">
            <v>452223197702272549</v>
          </cell>
          <cell r="AF154" t="str">
            <v>女</v>
          </cell>
          <cell r="AG154">
            <v>46</v>
          </cell>
          <cell r="AH154">
            <v>28183</v>
          </cell>
          <cell r="AI154" t="str">
            <v>否</v>
          </cell>
          <cell r="AJ154" t="str">
            <v>否</v>
          </cell>
          <cell r="AK154" t="str">
            <v>汉族</v>
          </cell>
          <cell r="AL154" t="str">
            <v>广西柳州</v>
          </cell>
        </row>
        <row r="154">
          <cell r="AN154" t="str">
            <v>广西柳州市鱼峰区雒容镇蜜园路1号</v>
          </cell>
        </row>
        <row r="154">
          <cell r="AX154">
            <v>44566</v>
          </cell>
          <cell r="AY154">
            <v>44566</v>
          </cell>
        </row>
        <row r="154">
          <cell r="BC154" t="str">
            <v>1年06月</v>
          </cell>
        </row>
        <row r="154">
          <cell r="BO154" t="str">
            <v>豪杰</v>
          </cell>
          <cell r="BP154" t="str">
            <v>初中及以下</v>
          </cell>
        </row>
        <row r="155">
          <cell r="E155" t="str">
            <v>李季烜</v>
          </cell>
          <cell r="F155" t="str">
            <v>柳州五菱新能源汽车有限公司</v>
          </cell>
          <cell r="G155" t="str">
            <v>生产制造部</v>
          </cell>
        </row>
        <row r="155">
          <cell r="I155" t="str">
            <v>物流科</v>
          </cell>
        </row>
        <row r="155">
          <cell r="K155" t="str">
            <v>NE00192</v>
          </cell>
          <cell r="L155" t="str">
            <v>普工</v>
          </cell>
        </row>
        <row r="155">
          <cell r="N155" t="str">
            <v>否</v>
          </cell>
          <cell r="O155" t="str">
            <v>计时</v>
          </cell>
          <cell r="P155" t="str">
            <v>事务类</v>
          </cell>
          <cell r="Q155" t="str">
            <v>事务</v>
          </cell>
        </row>
        <row r="155">
          <cell r="S155" t="str">
            <v>操作</v>
          </cell>
          <cell r="T155" t="str">
            <v>生产技能人才队伍</v>
          </cell>
          <cell r="U155">
            <v>44567</v>
          </cell>
          <cell r="V155" t="str">
            <v>现有人员</v>
          </cell>
        </row>
        <row r="155">
          <cell r="Z155" t="str">
            <v>在职</v>
          </cell>
          <cell r="AA155" t="str">
            <v>劳务工</v>
          </cell>
          <cell r="AB155" t="str">
            <v>劳务小时工</v>
          </cell>
        </row>
        <row r="155">
          <cell r="AD155" t="str">
            <v>18867037100</v>
          </cell>
          <cell r="AE155" t="str">
            <v>452225199401012227</v>
          </cell>
          <cell r="AF155" t="str">
            <v>女</v>
          </cell>
          <cell r="AG155">
            <v>29</v>
          </cell>
          <cell r="AH155">
            <v>34335</v>
          </cell>
          <cell r="AI155" t="str">
            <v>否</v>
          </cell>
          <cell r="AJ155" t="str">
            <v>否</v>
          </cell>
          <cell r="AK155" t="str">
            <v>壮族</v>
          </cell>
          <cell r="AL155" t="str">
            <v>广西柳州</v>
          </cell>
        </row>
        <row r="155">
          <cell r="AN155" t="str">
            <v>广西柳州市鱼峰区雒容镇竹车村尚勤屯87号</v>
          </cell>
        </row>
        <row r="155">
          <cell r="AX155">
            <v>44567</v>
          </cell>
          <cell r="AY155">
            <v>44567</v>
          </cell>
        </row>
        <row r="155">
          <cell r="BC155" t="str">
            <v>1年06月</v>
          </cell>
        </row>
        <row r="155">
          <cell r="BO155" t="str">
            <v>捷丰</v>
          </cell>
          <cell r="BP155" t="str">
            <v>中专职高中技</v>
          </cell>
        </row>
        <row r="156">
          <cell r="E156" t="str">
            <v>罗书奎</v>
          </cell>
          <cell r="F156" t="str">
            <v>柳州五菱新能源汽车有限公司</v>
          </cell>
          <cell r="G156" t="str">
            <v>生产制造部</v>
          </cell>
        </row>
        <row r="156">
          <cell r="I156" t="str">
            <v>物流科</v>
          </cell>
        </row>
        <row r="156">
          <cell r="K156" t="str">
            <v>NE00192</v>
          </cell>
          <cell r="L156" t="str">
            <v>普工</v>
          </cell>
        </row>
        <row r="156">
          <cell r="N156" t="str">
            <v>否</v>
          </cell>
          <cell r="O156" t="str">
            <v>计时</v>
          </cell>
          <cell r="P156" t="str">
            <v>事务类</v>
          </cell>
          <cell r="Q156" t="str">
            <v>事务</v>
          </cell>
        </row>
        <row r="156">
          <cell r="S156" t="str">
            <v>操作</v>
          </cell>
          <cell r="T156" t="str">
            <v>生产技能人才队伍</v>
          </cell>
          <cell r="U156">
            <v>44567</v>
          </cell>
          <cell r="V156" t="str">
            <v>现有人员</v>
          </cell>
        </row>
        <row r="156">
          <cell r="Z156" t="str">
            <v>在职</v>
          </cell>
          <cell r="AA156" t="str">
            <v>劳务工</v>
          </cell>
          <cell r="AB156" t="str">
            <v>劳务小时工</v>
          </cell>
        </row>
        <row r="156">
          <cell r="AD156" t="str">
            <v>18178226773</v>
          </cell>
          <cell r="AE156" t="str">
            <v>452224198410053601</v>
          </cell>
          <cell r="AF156" t="str">
            <v>女</v>
          </cell>
          <cell r="AG156">
            <v>39</v>
          </cell>
          <cell r="AH156">
            <v>30960</v>
          </cell>
          <cell r="AI156" t="str">
            <v>否</v>
          </cell>
          <cell r="AJ156" t="str">
            <v>否</v>
          </cell>
          <cell r="AK156" t="str">
            <v>壮族</v>
          </cell>
          <cell r="AL156" t="str">
            <v>广西来宾</v>
          </cell>
        </row>
        <row r="156">
          <cell r="AN156" t="str">
            <v>广西象州县百丈乡民进村民委博厚村58号</v>
          </cell>
        </row>
        <row r="156">
          <cell r="AX156">
            <v>44567</v>
          </cell>
          <cell r="AY156">
            <v>44567</v>
          </cell>
        </row>
        <row r="156">
          <cell r="BC156" t="str">
            <v>1年06月</v>
          </cell>
        </row>
        <row r="156">
          <cell r="BO156" t="str">
            <v>欢创</v>
          </cell>
          <cell r="BP156" t="str">
            <v>初中及以下</v>
          </cell>
        </row>
        <row r="157">
          <cell r="E157" t="str">
            <v>马勤</v>
          </cell>
          <cell r="F157" t="str">
            <v>柳州五菱新能源汽车有限公司</v>
          </cell>
          <cell r="G157" t="str">
            <v>生产制造部</v>
          </cell>
        </row>
        <row r="157">
          <cell r="I157" t="str">
            <v>物流科</v>
          </cell>
        </row>
        <row r="157">
          <cell r="K157" t="str">
            <v>NE00192</v>
          </cell>
          <cell r="L157" t="str">
            <v>普工</v>
          </cell>
        </row>
        <row r="157">
          <cell r="N157" t="str">
            <v>否</v>
          </cell>
          <cell r="O157" t="str">
            <v>计时</v>
          </cell>
          <cell r="P157" t="str">
            <v>事务类</v>
          </cell>
          <cell r="Q157" t="str">
            <v>事务</v>
          </cell>
        </row>
        <row r="157">
          <cell r="S157" t="str">
            <v>操作</v>
          </cell>
          <cell r="T157" t="str">
            <v>生产技能人才队伍</v>
          </cell>
          <cell r="U157">
            <v>44567</v>
          </cell>
          <cell r="V157" t="str">
            <v>现有人员</v>
          </cell>
        </row>
        <row r="157">
          <cell r="Z157" t="str">
            <v>在职</v>
          </cell>
          <cell r="AA157" t="str">
            <v>劳务工</v>
          </cell>
          <cell r="AB157" t="str">
            <v>劳务小时工</v>
          </cell>
        </row>
        <row r="157">
          <cell r="AD157" t="str">
            <v>13633010111</v>
          </cell>
          <cell r="AE157" t="str">
            <v>452226197704304283</v>
          </cell>
          <cell r="AF157" t="str">
            <v>女</v>
          </cell>
          <cell r="AG157">
            <v>46</v>
          </cell>
          <cell r="AH157">
            <v>28245</v>
          </cell>
          <cell r="AI157" t="str">
            <v>否</v>
          </cell>
          <cell r="AJ157" t="str">
            <v>否</v>
          </cell>
          <cell r="AK157" t="str">
            <v>壮族</v>
          </cell>
          <cell r="AL157" t="str">
            <v>广西柳州</v>
          </cell>
        </row>
        <row r="157">
          <cell r="AN157" t="str">
            <v>广西柳州市鱼峰区雒容镇竹车村尚勤屯69号</v>
          </cell>
        </row>
        <row r="157">
          <cell r="AX157">
            <v>44567</v>
          </cell>
          <cell r="AY157">
            <v>44567</v>
          </cell>
        </row>
        <row r="157">
          <cell r="BC157" t="str">
            <v>1年06月</v>
          </cell>
        </row>
        <row r="157">
          <cell r="BO157" t="str">
            <v>捷丰</v>
          </cell>
          <cell r="BP157" t="str">
            <v>中专职高中技</v>
          </cell>
        </row>
        <row r="158">
          <cell r="E158" t="str">
            <v>韦启儒</v>
          </cell>
          <cell r="F158" t="str">
            <v>柳州五菱新能源汽车有限公司</v>
          </cell>
          <cell r="G158" t="str">
            <v>生产制造部</v>
          </cell>
        </row>
        <row r="158">
          <cell r="I158" t="str">
            <v>物流科</v>
          </cell>
        </row>
        <row r="158">
          <cell r="K158" t="str">
            <v>NE00192</v>
          </cell>
          <cell r="L158" t="str">
            <v>拖车司机</v>
          </cell>
        </row>
        <row r="158">
          <cell r="N158" t="str">
            <v>否</v>
          </cell>
          <cell r="O158" t="str">
            <v>计时</v>
          </cell>
          <cell r="P158" t="str">
            <v>操作类</v>
          </cell>
          <cell r="Q158" t="str">
            <v>辅助生产技工</v>
          </cell>
        </row>
        <row r="158">
          <cell r="S158" t="str">
            <v>操作</v>
          </cell>
        </row>
        <row r="158">
          <cell r="U158">
            <v>44574</v>
          </cell>
          <cell r="V158" t="str">
            <v>现有人员</v>
          </cell>
        </row>
        <row r="158">
          <cell r="Z158" t="str">
            <v>在职</v>
          </cell>
          <cell r="AA158" t="str">
            <v>劳务工</v>
          </cell>
          <cell r="AB158" t="str">
            <v>劳务小时工</v>
          </cell>
        </row>
        <row r="158">
          <cell r="AD158" t="str">
            <v>13788124356</v>
          </cell>
          <cell r="AE158" t="str">
            <v>450222198506080853</v>
          </cell>
          <cell r="AF158" t="str">
            <v>男</v>
          </cell>
          <cell r="AG158">
            <v>38</v>
          </cell>
          <cell r="AH158">
            <v>31206</v>
          </cell>
          <cell r="AI158" t="str">
            <v>否</v>
          </cell>
          <cell r="AJ158" t="str">
            <v>否</v>
          </cell>
          <cell r="AK158" t="str">
            <v>壮族</v>
          </cell>
          <cell r="AL158" t="str">
            <v>广西柳州</v>
          </cell>
        </row>
        <row r="158">
          <cell r="AN158" t="str">
            <v>广西柳州市柳城县凤山镇二塘村民委爱敬屯32号</v>
          </cell>
        </row>
        <row r="158">
          <cell r="AX158">
            <v>44574</v>
          </cell>
          <cell r="AY158">
            <v>44574</v>
          </cell>
        </row>
        <row r="158">
          <cell r="BC158" t="str">
            <v>1年06月</v>
          </cell>
        </row>
        <row r="158">
          <cell r="BO158" t="str">
            <v>捷丰</v>
          </cell>
          <cell r="BP158" t="str">
            <v>初中及以下</v>
          </cell>
        </row>
        <row r="159">
          <cell r="E159" t="str">
            <v>李冰</v>
          </cell>
          <cell r="F159" t="str">
            <v>柳州五菱新能源汽车有限公司</v>
          </cell>
          <cell r="G159" t="str">
            <v>生产制造部</v>
          </cell>
        </row>
        <row r="159">
          <cell r="I159" t="str">
            <v>车身车间</v>
          </cell>
          <cell r="J159" t="str">
            <v>G100工段</v>
          </cell>
          <cell r="K159" t="str">
            <v>NE00223</v>
          </cell>
          <cell r="L159" t="str">
            <v>拖车司机</v>
          </cell>
        </row>
        <row r="159">
          <cell r="N159" t="str">
            <v>否</v>
          </cell>
          <cell r="O159" t="str">
            <v>计时</v>
          </cell>
          <cell r="P159" t="str">
            <v>操作类</v>
          </cell>
          <cell r="Q159" t="str">
            <v>辅助生产技工</v>
          </cell>
        </row>
        <row r="159">
          <cell r="S159" t="str">
            <v>操作</v>
          </cell>
          <cell r="T159" t="str">
            <v>生产技能人才队伍</v>
          </cell>
          <cell r="U159">
            <v>44577</v>
          </cell>
          <cell r="V159" t="str">
            <v>现有人员</v>
          </cell>
        </row>
        <row r="159">
          <cell r="Z159" t="str">
            <v>在职</v>
          </cell>
          <cell r="AA159" t="str">
            <v>劳务工</v>
          </cell>
          <cell r="AB159" t="str">
            <v>劳务小时工</v>
          </cell>
        </row>
        <row r="159">
          <cell r="AD159" t="str">
            <v>13481974102</v>
          </cell>
          <cell r="AE159" t="str">
            <v>452223198008152517</v>
          </cell>
          <cell r="AF159" t="str">
            <v>男</v>
          </cell>
          <cell r="AG159">
            <v>43</v>
          </cell>
          <cell r="AH159">
            <v>29448</v>
          </cell>
          <cell r="AI159" t="str">
            <v>否</v>
          </cell>
          <cell r="AJ159" t="str">
            <v>否</v>
          </cell>
          <cell r="AK159" t="str">
            <v>汉族</v>
          </cell>
          <cell r="AL159" t="str">
            <v>广西柳州</v>
          </cell>
        </row>
        <row r="159">
          <cell r="AN159" t="str">
            <v>广西柳州市鱼峰区雒容镇竹车村竹车二屯76号</v>
          </cell>
        </row>
        <row r="159">
          <cell r="AX159">
            <v>44577</v>
          </cell>
          <cell r="AY159">
            <v>44632</v>
          </cell>
        </row>
        <row r="159">
          <cell r="BC159" t="str">
            <v>1年06月</v>
          </cell>
        </row>
        <row r="159">
          <cell r="BO159" t="str">
            <v>逢春</v>
          </cell>
          <cell r="BP159" t="str">
            <v>初中及以下</v>
          </cell>
        </row>
        <row r="160">
          <cell r="E160" t="str">
            <v>陈小青</v>
          </cell>
          <cell r="F160" t="str">
            <v>柳州五菱新能源汽车有限公司</v>
          </cell>
          <cell r="G160" t="str">
            <v>生产制造部</v>
          </cell>
        </row>
        <row r="160">
          <cell r="I160" t="str">
            <v>物流科</v>
          </cell>
          <cell r="J160" t="str">
            <v>物流工段</v>
          </cell>
          <cell r="K160" t="str">
            <v>NE00228</v>
          </cell>
          <cell r="L160" t="str">
            <v>普工</v>
          </cell>
        </row>
        <row r="160">
          <cell r="N160" t="str">
            <v>否</v>
          </cell>
          <cell r="O160" t="str">
            <v>计时</v>
          </cell>
          <cell r="P160" t="str">
            <v>事务类</v>
          </cell>
          <cell r="Q160" t="str">
            <v>事务</v>
          </cell>
        </row>
        <row r="160">
          <cell r="S160" t="str">
            <v>操作</v>
          </cell>
          <cell r="T160" t="str">
            <v>生产技能人才队伍</v>
          </cell>
          <cell r="U160">
            <v>44713</v>
          </cell>
        </row>
        <row r="160">
          <cell r="Z160" t="str">
            <v>在职</v>
          </cell>
          <cell r="AA160" t="str">
            <v>劳务工</v>
          </cell>
          <cell r="AB160" t="str">
            <v>劳务小时工</v>
          </cell>
        </row>
        <row r="160">
          <cell r="AD160" t="str">
            <v>13557621485</v>
          </cell>
          <cell r="AE160" t="str">
            <v>450221198511134928</v>
          </cell>
          <cell r="AF160" t="str">
            <v>女</v>
          </cell>
          <cell r="AG160">
            <v>38</v>
          </cell>
          <cell r="AH160">
            <v>31364</v>
          </cell>
          <cell r="AI160" t="str">
            <v>否</v>
          </cell>
          <cell r="AJ160" t="str">
            <v>否</v>
          </cell>
          <cell r="AK160" t="str">
            <v>壮族</v>
          </cell>
          <cell r="AL160" t="str">
            <v>广西柳州</v>
          </cell>
        </row>
        <row r="160">
          <cell r="AN160" t="str">
            <v>广西柳江县土博镇定山村小汶屯17号</v>
          </cell>
        </row>
        <row r="160">
          <cell r="AS160" t="str">
            <v>无</v>
          </cell>
          <cell r="AT160" t="str">
            <v>无</v>
          </cell>
          <cell r="AU160" t="str">
            <v>无</v>
          </cell>
          <cell r="AV160" t="str">
            <v>无</v>
          </cell>
        </row>
        <row r="160">
          <cell r="AX160">
            <v>44713</v>
          </cell>
          <cell r="AY160">
            <v>44713</v>
          </cell>
        </row>
        <row r="160">
          <cell r="BC160" t="str">
            <v>1年01月</v>
          </cell>
        </row>
        <row r="160">
          <cell r="BO160" t="str">
            <v>捷丰</v>
          </cell>
          <cell r="BP160" t="str">
            <v>初中及以下</v>
          </cell>
        </row>
        <row r="161">
          <cell r="E161" t="str">
            <v>黄世成</v>
          </cell>
          <cell r="F161" t="str">
            <v>柳州五菱新能源汽车有限公司</v>
          </cell>
          <cell r="G161" t="str">
            <v>生产制造部</v>
          </cell>
        </row>
        <row r="161">
          <cell r="I161" t="str">
            <v>物流科</v>
          </cell>
          <cell r="J161" t="str">
            <v>物流工段</v>
          </cell>
          <cell r="K161" t="str">
            <v>NE00228</v>
          </cell>
          <cell r="L161" t="str">
            <v>叉车司机</v>
          </cell>
        </row>
        <row r="161">
          <cell r="N161" t="str">
            <v>否</v>
          </cell>
          <cell r="O161" t="str">
            <v>计时</v>
          </cell>
          <cell r="P161" t="str">
            <v>操作类</v>
          </cell>
          <cell r="Q161" t="str">
            <v>辅助生产技工</v>
          </cell>
        </row>
        <row r="161">
          <cell r="S161" t="str">
            <v>操作</v>
          </cell>
          <cell r="T161" t="str">
            <v>生产技能人才队伍</v>
          </cell>
          <cell r="U161">
            <v>44713</v>
          </cell>
        </row>
        <row r="161">
          <cell r="Z161" t="str">
            <v>在职</v>
          </cell>
          <cell r="AA161" t="str">
            <v>劳务工</v>
          </cell>
          <cell r="AB161" t="str">
            <v>劳务小时工</v>
          </cell>
        </row>
        <row r="161">
          <cell r="AD161" t="str">
            <v>13257799953</v>
          </cell>
          <cell r="AE161" t="str">
            <v>452223199802191016</v>
          </cell>
          <cell r="AF161" t="str">
            <v>男</v>
          </cell>
          <cell r="AG161">
            <v>25</v>
          </cell>
          <cell r="AH161">
            <v>35845</v>
          </cell>
          <cell r="AI161" t="str">
            <v>否</v>
          </cell>
          <cell r="AJ161" t="str">
            <v>否</v>
          </cell>
          <cell r="AK161" t="str">
            <v>壮族</v>
          </cell>
          <cell r="AL161" t="str">
            <v>广西柳州</v>
          </cell>
        </row>
        <row r="161">
          <cell r="AN161" t="str">
            <v>广西鹿寨县中度镇长盛村大井屯10号之二</v>
          </cell>
        </row>
        <row r="161">
          <cell r="AS161" t="str">
            <v>无</v>
          </cell>
          <cell r="AT161" t="str">
            <v>无</v>
          </cell>
          <cell r="AU161" t="str">
            <v>无</v>
          </cell>
          <cell r="AV161" t="str">
            <v>无</v>
          </cell>
        </row>
        <row r="161">
          <cell r="AX161">
            <v>44713</v>
          </cell>
          <cell r="AY161">
            <v>45098</v>
          </cell>
        </row>
        <row r="161">
          <cell r="BC161" t="str">
            <v>1年01月</v>
          </cell>
        </row>
        <row r="161">
          <cell r="BO161" t="str">
            <v>捷丰</v>
          </cell>
          <cell r="BP161" t="str">
            <v>初中及以下</v>
          </cell>
        </row>
        <row r="162">
          <cell r="E162" t="str">
            <v>覃胜华</v>
          </cell>
          <cell r="F162" t="str">
            <v>柳州五菱新能源汽车有限公司</v>
          </cell>
          <cell r="G162" t="str">
            <v>生产制造部</v>
          </cell>
        </row>
        <row r="162">
          <cell r="I162" t="str">
            <v>车身车间</v>
          </cell>
          <cell r="J162" t="str">
            <v>G100工段</v>
          </cell>
          <cell r="K162" t="str">
            <v>NE00223</v>
          </cell>
          <cell r="L162" t="str">
            <v>拖车司机</v>
          </cell>
        </row>
        <row r="162">
          <cell r="N162" t="str">
            <v>否</v>
          </cell>
          <cell r="O162" t="str">
            <v>计时</v>
          </cell>
          <cell r="P162" t="str">
            <v>操作类</v>
          </cell>
          <cell r="Q162" t="str">
            <v>辅助生产技工</v>
          </cell>
        </row>
        <row r="162">
          <cell r="S162" t="str">
            <v>操作</v>
          </cell>
          <cell r="T162" t="str">
            <v>生产技能人才队伍</v>
          </cell>
          <cell r="U162">
            <v>44713</v>
          </cell>
        </row>
        <row r="162">
          <cell r="Z162" t="str">
            <v>在职</v>
          </cell>
          <cell r="AA162" t="str">
            <v>劳务工</v>
          </cell>
          <cell r="AB162" t="str">
            <v>劳务小时工</v>
          </cell>
        </row>
        <row r="162">
          <cell r="AD162" t="str">
            <v>18077236976</v>
          </cell>
          <cell r="AE162" t="str">
            <v>452223197307162518</v>
          </cell>
          <cell r="AF162" t="str">
            <v>男</v>
          </cell>
          <cell r="AG162">
            <v>50</v>
          </cell>
          <cell r="AH162">
            <v>26861</v>
          </cell>
          <cell r="AI162" t="str">
            <v>否</v>
          </cell>
          <cell r="AJ162" t="str">
            <v>否</v>
          </cell>
          <cell r="AK162" t="str">
            <v>壮族</v>
          </cell>
          <cell r="AL162" t="str">
            <v>广西柳州</v>
          </cell>
        </row>
        <row r="162">
          <cell r="AN162" t="str">
            <v>广西柳州市鱼峰区雒容镇秀水村40号</v>
          </cell>
        </row>
        <row r="162">
          <cell r="AS162" t="str">
            <v>无</v>
          </cell>
          <cell r="AT162" t="str">
            <v>无</v>
          </cell>
          <cell r="AU162" t="str">
            <v>无</v>
          </cell>
          <cell r="AV162" t="str">
            <v>无</v>
          </cell>
        </row>
        <row r="162">
          <cell r="AX162">
            <v>44713</v>
          </cell>
          <cell r="AY162">
            <v>44713</v>
          </cell>
        </row>
        <row r="162">
          <cell r="BC162" t="str">
            <v>1年01月</v>
          </cell>
        </row>
        <row r="162">
          <cell r="BO162" t="str">
            <v>欢创</v>
          </cell>
          <cell r="BP162" t="str">
            <v>初中及以下</v>
          </cell>
        </row>
        <row r="163">
          <cell r="E163" t="str">
            <v>张伟明</v>
          </cell>
          <cell r="F163" t="str">
            <v>柳州五菱新能源汽车有限公司</v>
          </cell>
          <cell r="G163" t="str">
            <v>生产制造部</v>
          </cell>
        </row>
        <row r="163">
          <cell r="I163" t="str">
            <v>物流科</v>
          </cell>
          <cell r="J163" t="str">
            <v>物流工段</v>
          </cell>
          <cell r="K163" t="str">
            <v>NE00228</v>
          </cell>
          <cell r="L163" t="str">
            <v>拖车司机</v>
          </cell>
        </row>
        <row r="163">
          <cell r="N163" t="str">
            <v>否</v>
          </cell>
          <cell r="O163" t="str">
            <v>计时</v>
          </cell>
          <cell r="P163" t="str">
            <v>操作类</v>
          </cell>
          <cell r="Q163" t="str">
            <v>操作</v>
          </cell>
        </row>
        <row r="163">
          <cell r="S163" t="str">
            <v>操作</v>
          </cell>
          <cell r="T163" t="str">
            <v>生产技能人才队伍</v>
          </cell>
          <cell r="U163">
            <v>44713</v>
          </cell>
        </row>
        <row r="163">
          <cell r="Z163" t="str">
            <v>在职</v>
          </cell>
          <cell r="AA163" t="str">
            <v>劳务工</v>
          </cell>
          <cell r="AB163" t="str">
            <v>劳务小时工</v>
          </cell>
        </row>
        <row r="163">
          <cell r="AD163" t="str">
            <v>18775270503</v>
          </cell>
          <cell r="AE163" t="str">
            <v>452223197111142515</v>
          </cell>
          <cell r="AF163" t="str">
            <v>男</v>
          </cell>
          <cell r="AG163">
            <v>52</v>
          </cell>
          <cell r="AH163">
            <v>26251</v>
          </cell>
          <cell r="AI163" t="str">
            <v>否</v>
          </cell>
          <cell r="AJ163" t="str">
            <v>否</v>
          </cell>
          <cell r="AK163" t="str">
            <v>壮族</v>
          </cell>
          <cell r="AL163" t="str">
            <v>广西柳州</v>
          </cell>
        </row>
        <row r="163">
          <cell r="AN163" t="str">
            <v>广西柳州市鱼峰区雒容镇秀水村39号</v>
          </cell>
        </row>
        <row r="163">
          <cell r="AS163" t="str">
            <v>无</v>
          </cell>
          <cell r="AT163" t="str">
            <v>无</v>
          </cell>
          <cell r="AU163" t="str">
            <v>无</v>
          </cell>
          <cell r="AV163" t="str">
            <v>无</v>
          </cell>
        </row>
        <row r="163">
          <cell r="AX163">
            <v>44713</v>
          </cell>
          <cell r="AY163">
            <v>44713</v>
          </cell>
        </row>
        <row r="163">
          <cell r="BC163" t="str">
            <v>1年01月</v>
          </cell>
        </row>
        <row r="163">
          <cell r="BO163" t="str">
            <v>欢创</v>
          </cell>
          <cell r="BP163" t="str">
            <v>初中及以下</v>
          </cell>
        </row>
        <row r="164">
          <cell r="E164" t="str">
            <v>陆志发</v>
          </cell>
          <cell r="F164" t="str">
            <v>柳州五菱新能源汽车有限公司</v>
          </cell>
          <cell r="G164" t="str">
            <v>生产制造部</v>
          </cell>
        </row>
        <row r="164">
          <cell r="I164" t="str">
            <v>物流科</v>
          </cell>
          <cell r="J164" t="str">
            <v>物流工段</v>
          </cell>
          <cell r="K164" t="str">
            <v>NE00228</v>
          </cell>
          <cell r="L164" t="str">
            <v>拖车司机</v>
          </cell>
        </row>
        <row r="164">
          <cell r="N164" t="str">
            <v>否</v>
          </cell>
          <cell r="O164" t="str">
            <v>计时</v>
          </cell>
          <cell r="P164" t="str">
            <v>操作类</v>
          </cell>
          <cell r="Q164" t="str">
            <v>操作</v>
          </cell>
        </row>
        <row r="164">
          <cell r="S164" t="str">
            <v>操作</v>
          </cell>
          <cell r="T164" t="str">
            <v>生产技能人才队伍</v>
          </cell>
          <cell r="U164">
            <v>44713</v>
          </cell>
        </row>
        <row r="164">
          <cell r="Z164" t="str">
            <v>在职</v>
          </cell>
          <cell r="AA164" t="str">
            <v>劳务工</v>
          </cell>
          <cell r="AB164" t="str">
            <v>劳务小时工</v>
          </cell>
        </row>
        <row r="164">
          <cell r="AD164" t="str">
            <v>18777273698</v>
          </cell>
          <cell r="AE164" t="str">
            <v>452223197807202555</v>
          </cell>
          <cell r="AF164" t="str">
            <v>男</v>
          </cell>
          <cell r="AG164">
            <v>45</v>
          </cell>
          <cell r="AH164">
            <v>28691</v>
          </cell>
          <cell r="AI164" t="str">
            <v>否</v>
          </cell>
          <cell r="AJ164" t="str">
            <v>否</v>
          </cell>
          <cell r="AK164" t="str">
            <v>壮族</v>
          </cell>
          <cell r="AL164" t="str">
            <v>广西柳州</v>
          </cell>
        </row>
        <row r="164">
          <cell r="AN164" t="str">
            <v>广西柳州市鱼峰区雒容镇秀水村</v>
          </cell>
        </row>
        <row r="164">
          <cell r="AS164" t="str">
            <v>无</v>
          </cell>
          <cell r="AT164" t="str">
            <v>无</v>
          </cell>
          <cell r="AU164" t="str">
            <v>无</v>
          </cell>
          <cell r="AV164" t="str">
            <v>无</v>
          </cell>
        </row>
        <row r="164">
          <cell r="AX164">
            <v>44713</v>
          </cell>
          <cell r="AY164">
            <v>44713</v>
          </cell>
        </row>
        <row r="164">
          <cell r="BC164" t="str">
            <v>1年01月</v>
          </cell>
        </row>
        <row r="164">
          <cell r="BO164" t="str">
            <v>欢创</v>
          </cell>
          <cell r="BP164" t="str">
            <v>初中及以下</v>
          </cell>
        </row>
        <row r="165">
          <cell r="E165" t="str">
            <v>谢亚文</v>
          </cell>
          <cell r="F165" t="str">
            <v>柳州五菱新能源汽车有限公司</v>
          </cell>
          <cell r="G165" t="str">
            <v>生产制造部</v>
          </cell>
        </row>
        <row r="165">
          <cell r="I165" t="str">
            <v>物流科</v>
          </cell>
          <cell r="J165" t="str">
            <v>物流工段</v>
          </cell>
          <cell r="K165" t="str">
            <v>NE00228</v>
          </cell>
          <cell r="L165" t="str">
            <v>拖车司机</v>
          </cell>
        </row>
        <row r="165">
          <cell r="N165" t="str">
            <v>否</v>
          </cell>
          <cell r="O165" t="str">
            <v>计时</v>
          </cell>
          <cell r="P165" t="str">
            <v>操作类</v>
          </cell>
          <cell r="Q165" t="str">
            <v>操作</v>
          </cell>
        </row>
        <row r="165">
          <cell r="S165" t="str">
            <v>操作</v>
          </cell>
          <cell r="T165" t="str">
            <v>生产技能人才队伍</v>
          </cell>
          <cell r="U165">
            <v>44713</v>
          </cell>
        </row>
        <row r="165">
          <cell r="Z165" t="str">
            <v>在职</v>
          </cell>
          <cell r="AA165" t="str">
            <v>劳务工</v>
          </cell>
          <cell r="AB165" t="str">
            <v>劳务小时工</v>
          </cell>
        </row>
        <row r="165">
          <cell r="AD165" t="str">
            <v>17878268520</v>
          </cell>
          <cell r="AE165" t="str">
            <v>450222197511020316</v>
          </cell>
          <cell r="AF165" t="str">
            <v>男</v>
          </cell>
          <cell r="AG165">
            <v>48</v>
          </cell>
          <cell r="AH165">
            <v>27700</v>
          </cell>
          <cell r="AI165" t="str">
            <v>否</v>
          </cell>
          <cell r="AJ165" t="str">
            <v>否</v>
          </cell>
          <cell r="AK165" t="str">
            <v>汉族</v>
          </cell>
          <cell r="AL165" t="str">
            <v>广西柳州</v>
          </cell>
        </row>
        <row r="165">
          <cell r="AN165" t="str">
            <v>广西柳城县东泉镇碑塘村民委新安屯2队88号</v>
          </cell>
        </row>
        <row r="165">
          <cell r="AS165" t="str">
            <v>无</v>
          </cell>
          <cell r="AT165" t="str">
            <v>无</v>
          </cell>
          <cell r="AU165" t="str">
            <v>无</v>
          </cell>
          <cell r="AV165" t="str">
            <v>无</v>
          </cell>
        </row>
        <row r="165">
          <cell r="AX165">
            <v>44713</v>
          </cell>
          <cell r="AY165">
            <v>44713</v>
          </cell>
        </row>
        <row r="165">
          <cell r="BC165" t="str">
            <v>1年01月</v>
          </cell>
        </row>
        <row r="165">
          <cell r="BO165" t="str">
            <v>欢创</v>
          </cell>
          <cell r="BP165" t="str">
            <v>初中及以下</v>
          </cell>
        </row>
        <row r="166">
          <cell r="E166" t="str">
            <v>卢杰文</v>
          </cell>
          <cell r="F166" t="str">
            <v>柳州五菱新能源汽车有限公司</v>
          </cell>
          <cell r="G166" t="str">
            <v>生产制造部</v>
          </cell>
        </row>
        <row r="166">
          <cell r="I166" t="str">
            <v>物流科</v>
          </cell>
          <cell r="J166" t="str">
            <v>物流工段</v>
          </cell>
          <cell r="K166" t="str">
            <v>NE00228</v>
          </cell>
          <cell r="L166" t="str">
            <v>拖车司机</v>
          </cell>
        </row>
        <row r="166">
          <cell r="N166" t="str">
            <v>否</v>
          </cell>
          <cell r="O166" t="str">
            <v>计时</v>
          </cell>
          <cell r="P166" t="str">
            <v>操作类</v>
          </cell>
          <cell r="Q166" t="str">
            <v>操作</v>
          </cell>
        </row>
        <row r="166">
          <cell r="S166" t="str">
            <v>操作</v>
          </cell>
          <cell r="T166" t="str">
            <v>生产技能人才队伍</v>
          </cell>
          <cell r="U166">
            <v>44743</v>
          </cell>
        </row>
        <row r="166">
          <cell r="Z166" t="str">
            <v>在职</v>
          </cell>
          <cell r="AA166" t="str">
            <v>劳务工</v>
          </cell>
          <cell r="AB166" t="str">
            <v>劳务小时工</v>
          </cell>
        </row>
        <row r="166">
          <cell r="AD166" t="str">
            <v>13978238887</v>
          </cell>
          <cell r="AE166" t="str">
            <v>450222197904151317</v>
          </cell>
          <cell r="AF166" t="str">
            <v>男</v>
          </cell>
          <cell r="AG166">
            <v>44</v>
          </cell>
          <cell r="AH166">
            <v>28960</v>
          </cell>
          <cell r="AI166" t="str">
            <v>否</v>
          </cell>
          <cell r="AJ166" t="str">
            <v>否</v>
          </cell>
          <cell r="AK166" t="str">
            <v>汉族</v>
          </cell>
          <cell r="AL166" t="str">
            <v>广西柳州</v>
          </cell>
        </row>
        <row r="166">
          <cell r="AN166" t="str">
            <v>柳城沙塘卢家屯27号</v>
          </cell>
        </row>
        <row r="166">
          <cell r="AS166" t="str">
            <v>无</v>
          </cell>
          <cell r="AT166" t="str">
            <v>无</v>
          </cell>
          <cell r="AU166" t="str">
            <v>无</v>
          </cell>
          <cell r="AV166" t="str">
            <v>无</v>
          </cell>
        </row>
        <row r="166">
          <cell r="AX166">
            <v>44743</v>
          </cell>
          <cell r="AY166">
            <v>44743</v>
          </cell>
        </row>
        <row r="166">
          <cell r="BC166" t="str">
            <v>1年00月</v>
          </cell>
        </row>
        <row r="166">
          <cell r="BO166" t="str">
            <v>青年</v>
          </cell>
          <cell r="BP166" t="str">
            <v>中专职高中技</v>
          </cell>
        </row>
        <row r="167">
          <cell r="E167" t="str">
            <v>李东阳</v>
          </cell>
          <cell r="F167" t="str">
            <v>柳州五菱新能源汽车有限公司</v>
          </cell>
          <cell r="G167" t="str">
            <v>质量部</v>
          </cell>
        </row>
        <row r="167">
          <cell r="I167" t="str">
            <v>质量保障科</v>
          </cell>
          <cell r="J167" t="str">
            <v>检验工段</v>
          </cell>
          <cell r="K167" t="str">
            <v>NE00227</v>
          </cell>
          <cell r="L167" t="str">
            <v>检验员</v>
          </cell>
        </row>
        <row r="167">
          <cell r="O167" t="str">
            <v>计时</v>
          </cell>
          <cell r="P167" t="str">
            <v>操作类</v>
          </cell>
          <cell r="Q167" t="str">
            <v>辅助生产技工</v>
          </cell>
        </row>
        <row r="167">
          <cell r="S167" t="str">
            <v>操作</v>
          </cell>
          <cell r="T167" t="str">
            <v>生产技能人才队伍</v>
          </cell>
          <cell r="U167">
            <v>44970</v>
          </cell>
        </row>
        <row r="167">
          <cell r="Z167" t="str">
            <v>在职</v>
          </cell>
          <cell r="AA167" t="str">
            <v>劳务工</v>
          </cell>
          <cell r="AB167" t="str">
            <v>劳务技工</v>
          </cell>
        </row>
        <row r="167">
          <cell r="AD167" t="str">
            <v>17891110271</v>
          </cell>
          <cell r="AE167" t="str">
            <v>452228199810271018</v>
          </cell>
          <cell r="AF167" t="str">
            <v>男</v>
          </cell>
          <cell r="AG167">
            <v>25</v>
          </cell>
          <cell r="AH167">
            <v>36095</v>
          </cell>
          <cell r="AI167" t="str">
            <v>否</v>
          </cell>
          <cell r="AJ167" t="str">
            <v>否</v>
          </cell>
          <cell r="AK167" t="str">
            <v>苗族</v>
          </cell>
          <cell r="AL167" t="str">
            <v>广西三江</v>
          </cell>
        </row>
        <row r="167">
          <cell r="AN167" t="str">
            <v>广西三江侗族自治县丹洲镇板江村麻江口屯17号</v>
          </cell>
        </row>
        <row r="167">
          <cell r="AS167" t="str">
            <v>无</v>
          </cell>
          <cell r="AT167" t="str">
            <v>无</v>
          </cell>
          <cell r="AU167" t="str">
            <v>无</v>
          </cell>
          <cell r="AV167" t="str">
            <v>无</v>
          </cell>
        </row>
        <row r="167">
          <cell r="AX167">
            <v>44970</v>
          </cell>
          <cell r="AY167">
            <v>44970</v>
          </cell>
        </row>
        <row r="167">
          <cell r="BC167" t="str">
            <v>0年05月</v>
          </cell>
        </row>
        <row r="167">
          <cell r="BO167" t="str">
            <v>逢春</v>
          </cell>
          <cell r="BP167" t="str">
            <v>中专职高中技</v>
          </cell>
        </row>
        <row r="168">
          <cell r="E168" t="str">
            <v>罗腾</v>
          </cell>
          <cell r="F168" t="str">
            <v>柳州五菱新能源汽车有限公司</v>
          </cell>
          <cell r="G168" t="str">
            <v>生产制造部</v>
          </cell>
        </row>
        <row r="168">
          <cell r="I168" t="str">
            <v>总装车间</v>
          </cell>
          <cell r="J168" t="str">
            <v>内饰工段</v>
          </cell>
          <cell r="K168" t="str">
            <v>NE00225</v>
          </cell>
          <cell r="L168" t="str">
            <v>装配工</v>
          </cell>
        </row>
        <row r="168">
          <cell r="O168" t="str">
            <v>计件</v>
          </cell>
          <cell r="P168" t="str">
            <v>操作类</v>
          </cell>
          <cell r="Q168" t="str">
            <v>计件直接生产</v>
          </cell>
        </row>
        <row r="168">
          <cell r="S168" t="str">
            <v>操作</v>
          </cell>
          <cell r="T168" t="str">
            <v>生产技能人才队伍</v>
          </cell>
          <cell r="U168">
            <v>44971</v>
          </cell>
        </row>
        <row r="168">
          <cell r="Z168" t="str">
            <v>在职</v>
          </cell>
          <cell r="AA168" t="str">
            <v>劳务工</v>
          </cell>
          <cell r="AB168" t="str">
            <v>劳务技工</v>
          </cell>
        </row>
        <row r="168">
          <cell r="AD168" t="str">
            <v>15077214579</v>
          </cell>
          <cell r="AE168" t="str">
            <v>452226199009123631</v>
          </cell>
          <cell r="AF168" t="str">
            <v>男</v>
          </cell>
          <cell r="AG168">
            <v>33</v>
          </cell>
          <cell r="AH168">
            <v>33128</v>
          </cell>
          <cell r="AI168" t="str">
            <v>否</v>
          </cell>
          <cell r="AJ168" t="str">
            <v>否</v>
          </cell>
          <cell r="AK168" t="str">
            <v>汉族</v>
          </cell>
          <cell r="AL168" t="str">
            <v>广西来宾</v>
          </cell>
        </row>
        <row r="168">
          <cell r="AN168" t="str">
            <v>广西来宾兴宾区迁江镇河村村民委大拉村90号</v>
          </cell>
        </row>
        <row r="168">
          <cell r="AS168" t="str">
            <v>无</v>
          </cell>
          <cell r="AT168" t="str">
            <v>无</v>
          </cell>
          <cell r="AU168" t="str">
            <v>无</v>
          </cell>
          <cell r="AV168" t="str">
            <v>无</v>
          </cell>
        </row>
        <row r="168">
          <cell r="AX168">
            <v>44971</v>
          </cell>
          <cell r="AY168">
            <v>44971</v>
          </cell>
        </row>
        <row r="168">
          <cell r="BC168" t="str">
            <v>0年05月</v>
          </cell>
        </row>
        <row r="168">
          <cell r="BO168" t="str">
            <v>青年</v>
          </cell>
          <cell r="BP168" t="str">
            <v>大专</v>
          </cell>
        </row>
        <row r="169">
          <cell r="E169" t="str">
            <v>陆平</v>
          </cell>
          <cell r="F169" t="str">
            <v>柳州五菱新能源汽车有限公司</v>
          </cell>
          <cell r="G169" t="str">
            <v>生产制造部</v>
          </cell>
        </row>
        <row r="169">
          <cell r="I169" t="str">
            <v>车身车间</v>
          </cell>
          <cell r="J169" t="str">
            <v>G100工段</v>
          </cell>
          <cell r="K169" t="str">
            <v>NE00223</v>
          </cell>
          <cell r="L169" t="str">
            <v>悬挂焊工</v>
          </cell>
        </row>
        <row r="169">
          <cell r="O169" t="str">
            <v>计件</v>
          </cell>
          <cell r="P169" t="str">
            <v>操作类</v>
          </cell>
          <cell r="Q169" t="str">
            <v>计件直接生产</v>
          </cell>
        </row>
        <row r="169">
          <cell r="S169" t="str">
            <v>操作</v>
          </cell>
          <cell r="T169" t="str">
            <v>生产技能人才队伍</v>
          </cell>
          <cell r="U169">
            <v>44973</v>
          </cell>
        </row>
        <row r="169">
          <cell r="Z169" t="str">
            <v>在职</v>
          </cell>
          <cell r="AA169" t="str">
            <v>劳务工</v>
          </cell>
          <cell r="AB169" t="str">
            <v>劳务技工</v>
          </cell>
        </row>
        <row r="169">
          <cell r="AD169" t="str">
            <v>13558023382</v>
          </cell>
          <cell r="AE169" t="str">
            <v>452730199003055019</v>
          </cell>
          <cell r="AF169" t="str">
            <v>男</v>
          </cell>
          <cell r="AG169">
            <v>33</v>
          </cell>
          <cell r="AH169">
            <v>32937</v>
          </cell>
          <cell r="AI169" t="str">
            <v>否</v>
          </cell>
          <cell r="AJ169" t="str">
            <v>否</v>
          </cell>
          <cell r="AK169" t="str">
            <v>壮族</v>
          </cell>
          <cell r="AL169" t="str">
            <v>广西都安</v>
          </cell>
        </row>
        <row r="169">
          <cell r="AN169" t="str">
            <v>广西都安瑶族自治县百旺镇妙田村弄杰队09号</v>
          </cell>
        </row>
        <row r="169">
          <cell r="AS169" t="str">
            <v>无</v>
          </cell>
          <cell r="AT169" t="str">
            <v>无</v>
          </cell>
          <cell r="AU169" t="str">
            <v>无</v>
          </cell>
          <cell r="AV169" t="str">
            <v>无</v>
          </cell>
        </row>
        <row r="169">
          <cell r="AX169">
            <v>44973</v>
          </cell>
          <cell r="AY169">
            <v>44973</v>
          </cell>
        </row>
        <row r="169">
          <cell r="BC169" t="str">
            <v>0年05月</v>
          </cell>
        </row>
        <row r="169">
          <cell r="BO169" t="str">
            <v>豪杰</v>
          </cell>
          <cell r="BP169" t="str">
            <v>中专职高中技</v>
          </cell>
        </row>
        <row r="170">
          <cell r="E170" t="str">
            <v>林春龙</v>
          </cell>
          <cell r="F170" t="str">
            <v>柳州五菱新能源汽车有限公司</v>
          </cell>
          <cell r="G170" t="str">
            <v>质量部</v>
          </cell>
        </row>
        <row r="170">
          <cell r="I170" t="str">
            <v>质量保障科</v>
          </cell>
          <cell r="J170" t="str">
            <v>检验工段</v>
          </cell>
          <cell r="K170" t="str">
            <v>NE00227</v>
          </cell>
          <cell r="L170" t="str">
            <v>检验员</v>
          </cell>
        </row>
        <row r="170">
          <cell r="O170" t="str">
            <v>计时</v>
          </cell>
          <cell r="P170" t="str">
            <v>操作类</v>
          </cell>
          <cell r="Q170" t="str">
            <v>辅助生产技工</v>
          </cell>
        </row>
        <row r="170">
          <cell r="S170" t="str">
            <v>操作</v>
          </cell>
          <cell r="T170" t="str">
            <v>生产技能人才队伍</v>
          </cell>
          <cell r="U170">
            <v>44972</v>
          </cell>
        </row>
        <row r="170">
          <cell r="Z170" t="str">
            <v>在职</v>
          </cell>
          <cell r="AA170" t="str">
            <v>劳务工</v>
          </cell>
          <cell r="AB170" t="str">
            <v>劳务技工</v>
          </cell>
        </row>
        <row r="170">
          <cell r="AD170" t="str">
            <v>18172228933</v>
          </cell>
          <cell r="AE170" t="str">
            <v>452223200002052515</v>
          </cell>
          <cell r="AF170" t="str">
            <v>男</v>
          </cell>
          <cell r="AG170">
            <v>23</v>
          </cell>
          <cell r="AH170">
            <v>36561</v>
          </cell>
          <cell r="AI170" t="str">
            <v>否</v>
          </cell>
          <cell r="AJ170" t="str">
            <v>否</v>
          </cell>
          <cell r="AK170" t="str">
            <v>汉族</v>
          </cell>
          <cell r="AL170" t="str">
            <v>广西柳州市</v>
          </cell>
        </row>
        <row r="170">
          <cell r="AN170" t="str">
            <v>广西柳州市鱼峰区雒容镇高岩村长沙屯3号</v>
          </cell>
        </row>
        <row r="170">
          <cell r="AS170" t="str">
            <v>无</v>
          </cell>
          <cell r="AT170" t="str">
            <v>无</v>
          </cell>
          <cell r="AU170" t="str">
            <v>无</v>
          </cell>
          <cell r="AV170" t="str">
            <v>无</v>
          </cell>
        </row>
        <row r="170">
          <cell r="AX170">
            <v>44972</v>
          </cell>
          <cell r="AY170">
            <v>44972</v>
          </cell>
        </row>
        <row r="170">
          <cell r="BC170" t="str">
            <v>0年05月</v>
          </cell>
        </row>
        <row r="170">
          <cell r="BO170" t="str">
            <v>逢春</v>
          </cell>
          <cell r="BP170" t="str">
            <v>中专职高中技</v>
          </cell>
        </row>
        <row r="171">
          <cell r="E171" t="str">
            <v>周炳明</v>
          </cell>
          <cell r="F171" t="str">
            <v>柳州五菱新能源汽车有限公司</v>
          </cell>
          <cell r="G171" t="str">
            <v>质量部</v>
          </cell>
        </row>
        <row r="171">
          <cell r="I171" t="str">
            <v>质量保障科</v>
          </cell>
          <cell r="J171" t="str">
            <v>检验工段</v>
          </cell>
          <cell r="K171" t="str">
            <v>NE00227</v>
          </cell>
          <cell r="L171" t="str">
            <v>检验员</v>
          </cell>
        </row>
        <row r="171">
          <cell r="O171" t="str">
            <v>计时</v>
          </cell>
          <cell r="P171" t="str">
            <v>操作类</v>
          </cell>
          <cell r="Q171" t="str">
            <v>辅助生产技工</v>
          </cell>
        </row>
        <row r="171">
          <cell r="S171" t="str">
            <v>操作</v>
          </cell>
          <cell r="T171" t="str">
            <v>生产技能人才队伍</v>
          </cell>
          <cell r="U171">
            <v>44974</v>
          </cell>
        </row>
        <row r="171">
          <cell r="Z171" t="str">
            <v>在职</v>
          </cell>
          <cell r="AA171" t="str">
            <v>劳务工</v>
          </cell>
          <cell r="AB171" t="str">
            <v>劳务技工</v>
          </cell>
        </row>
        <row r="171">
          <cell r="AD171" t="str">
            <v>18276863066</v>
          </cell>
          <cell r="AE171" t="str">
            <v>45022219930817161X</v>
          </cell>
          <cell r="AF171" t="str">
            <v>男</v>
          </cell>
          <cell r="AG171">
            <v>30</v>
          </cell>
          <cell r="AH171">
            <v>34198</v>
          </cell>
          <cell r="AI171" t="str">
            <v>否</v>
          </cell>
          <cell r="AJ171" t="str">
            <v>否</v>
          </cell>
          <cell r="AK171" t="str">
            <v>壮族</v>
          </cell>
          <cell r="AL171" t="str">
            <v>广西柳州市</v>
          </cell>
        </row>
        <row r="171">
          <cell r="AN171" t="str">
            <v>广西柳城县太平镇黄宜村民委平地屯24号</v>
          </cell>
        </row>
        <row r="171">
          <cell r="AS171" t="str">
            <v>无</v>
          </cell>
          <cell r="AT171" t="str">
            <v>无</v>
          </cell>
          <cell r="AU171" t="str">
            <v>无</v>
          </cell>
          <cell r="AV171" t="str">
            <v>无</v>
          </cell>
        </row>
        <row r="171">
          <cell r="AX171">
            <v>44974</v>
          </cell>
          <cell r="AY171">
            <v>44974</v>
          </cell>
        </row>
        <row r="171">
          <cell r="BC171" t="str">
            <v>0年05月</v>
          </cell>
        </row>
        <row r="171">
          <cell r="BO171" t="str">
            <v>逢春</v>
          </cell>
          <cell r="BP171" t="str">
            <v>高中</v>
          </cell>
        </row>
        <row r="172">
          <cell r="E172" t="str">
            <v>郑宇航</v>
          </cell>
          <cell r="F172" t="str">
            <v>柳州五菱新能源汽车有限公司</v>
          </cell>
          <cell r="G172" t="str">
            <v>生产制造部</v>
          </cell>
        </row>
        <row r="172">
          <cell r="I172" t="str">
            <v>总装车间</v>
          </cell>
          <cell r="J172" t="str">
            <v>内饰工段</v>
          </cell>
          <cell r="K172" t="str">
            <v>NE00225</v>
          </cell>
          <cell r="L172" t="str">
            <v>装配工</v>
          </cell>
        </row>
        <row r="172">
          <cell r="O172" t="str">
            <v>计件</v>
          </cell>
          <cell r="P172" t="str">
            <v>操作类</v>
          </cell>
          <cell r="Q172" t="str">
            <v>计件直接生产</v>
          </cell>
        </row>
        <row r="172">
          <cell r="S172" t="str">
            <v>操作</v>
          </cell>
          <cell r="T172" t="str">
            <v>生产技能人才队伍</v>
          </cell>
          <cell r="U172">
            <v>44972</v>
          </cell>
        </row>
        <row r="172">
          <cell r="Z172" t="str">
            <v>在职</v>
          </cell>
          <cell r="AA172" t="str">
            <v>劳务工</v>
          </cell>
          <cell r="AB172" t="str">
            <v>劳务技工</v>
          </cell>
        </row>
        <row r="172">
          <cell r="AD172" t="str">
            <v>18978009619</v>
          </cell>
          <cell r="AE172" t="str">
            <v>450221199011051936</v>
          </cell>
          <cell r="AF172" t="str">
            <v>男</v>
          </cell>
          <cell r="AG172">
            <v>33</v>
          </cell>
          <cell r="AH172">
            <v>33182</v>
          </cell>
          <cell r="AI172" t="str">
            <v>否</v>
          </cell>
          <cell r="AJ172" t="str">
            <v>否</v>
          </cell>
          <cell r="AK172" t="str">
            <v>汉族</v>
          </cell>
          <cell r="AL172" t="str">
            <v>广西柳州市</v>
          </cell>
        </row>
        <row r="172">
          <cell r="AN172" t="str">
            <v>广西柳州市柳江区拉堡镇木罗村三组屯13号</v>
          </cell>
        </row>
        <row r="172">
          <cell r="AS172" t="str">
            <v>无</v>
          </cell>
          <cell r="AT172" t="str">
            <v>无</v>
          </cell>
          <cell r="AU172" t="str">
            <v>无</v>
          </cell>
          <cell r="AV172" t="str">
            <v>无</v>
          </cell>
        </row>
        <row r="172">
          <cell r="AX172">
            <v>44972</v>
          </cell>
          <cell r="AY172">
            <v>44972</v>
          </cell>
        </row>
        <row r="172">
          <cell r="BC172" t="str">
            <v>0年05月</v>
          </cell>
        </row>
        <row r="172">
          <cell r="BO172" t="str">
            <v>逢春</v>
          </cell>
          <cell r="BP172" t="str">
            <v>中专职高中技</v>
          </cell>
        </row>
        <row r="173">
          <cell r="E173" t="str">
            <v>李慧刚</v>
          </cell>
          <cell r="F173" t="str">
            <v>柳州五菱新能源汽车有限公司</v>
          </cell>
          <cell r="G173" t="str">
            <v>生产制造部</v>
          </cell>
        </row>
        <row r="173">
          <cell r="I173" t="str">
            <v>总装车间</v>
          </cell>
          <cell r="J173" t="str">
            <v>内饰工段</v>
          </cell>
          <cell r="K173" t="str">
            <v>NE00225</v>
          </cell>
          <cell r="L173" t="str">
            <v>装配工</v>
          </cell>
        </row>
        <row r="173">
          <cell r="O173" t="str">
            <v>计件</v>
          </cell>
          <cell r="P173" t="str">
            <v>操作类</v>
          </cell>
          <cell r="Q173" t="str">
            <v>计件直接生产</v>
          </cell>
        </row>
        <row r="173">
          <cell r="S173" t="str">
            <v>操作</v>
          </cell>
          <cell r="T173" t="str">
            <v>生产技能人才队伍</v>
          </cell>
          <cell r="U173">
            <v>44973</v>
          </cell>
        </row>
        <row r="173">
          <cell r="Z173" t="str">
            <v>在职</v>
          </cell>
          <cell r="AA173" t="str">
            <v>劳务工</v>
          </cell>
          <cell r="AB173" t="str">
            <v>劳务技工</v>
          </cell>
        </row>
        <row r="173">
          <cell r="AD173" t="str">
            <v>17880423993</v>
          </cell>
          <cell r="AE173" t="str">
            <v>45022120011125391X</v>
          </cell>
          <cell r="AF173" t="str">
            <v>男</v>
          </cell>
          <cell r="AG173">
            <v>22</v>
          </cell>
          <cell r="AH173">
            <v>37220</v>
          </cell>
          <cell r="AI173" t="str">
            <v>否</v>
          </cell>
          <cell r="AJ173" t="str">
            <v>否</v>
          </cell>
          <cell r="AK173" t="str">
            <v>壮族</v>
          </cell>
          <cell r="AL173" t="str">
            <v>广西柳州</v>
          </cell>
        </row>
        <row r="173">
          <cell r="AN173" t="str">
            <v>广西柳州市柳南区洛满镇凤阳村凤阳屯87号</v>
          </cell>
        </row>
        <row r="173">
          <cell r="AS173" t="str">
            <v>无</v>
          </cell>
          <cell r="AT173" t="str">
            <v>无</v>
          </cell>
          <cell r="AU173" t="str">
            <v>无</v>
          </cell>
          <cell r="AV173" t="str">
            <v>无</v>
          </cell>
        </row>
        <row r="173">
          <cell r="AX173">
            <v>44973</v>
          </cell>
          <cell r="AY173">
            <v>44973</v>
          </cell>
        </row>
        <row r="173">
          <cell r="BC173" t="str">
            <v>0年05月</v>
          </cell>
        </row>
        <row r="173">
          <cell r="BO173" t="str">
            <v>豪杰</v>
          </cell>
          <cell r="BP173" t="str">
            <v>大专</v>
          </cell>
        </row>
        <row r="174">
          <cell r="E174" t="str">
            <v>罗宗皇</v>
          </cell>
          <cell r="F174" t="str">
            <v>柳州五菱新能源汽车有限公司</v>
          </cell>
          <cell r="G174" t="str">
            <v>生产制造部</v>
          </cell>
        </row>
        <row r="174">
          <cell r="I174" t="str">
            <v>车身车间</v>
          </cell>
          <cell r="J174" t="str">
            <v>G100工段</v>
          </cell>
          <cell r="K174" t="str">
            <v>NE00223</v>
          </cell>
          <cell r="L174" t="str">
            <v>悬挂焊工</v>
          </cell>
        </row>
        <row r="174">
          <cell r="O174" t="str">
            <v>计件</v>
          </cell>
          <cell r="P174" t="str">
            <v>操作类</v>
          </cell>
          <cell r="Q174" t="str">
            <v>计件直接生产</v>
          </cell>
        </row>
        <row r="174">
          <cell r="S174" t="str">
            <v>操作</v>
          </cell>
          <cell r="T174" t="str">
            <v>生产技能人才队伍</v>
          </cell>
          <cell r="U174">
            <v>44977</v>
          </cell>
        </row>
        <row r="174">
          <cell r="Z174" t="str">
            <v>在职</v>
          </cell>
          <cell r="AA174" t="str">
            <v>劳务工</v>
          </cell>
          <cell r="AB174" t="str">
            <v>劳务技工</v>
          </cell>
        </row>
        <row r="174">
          <cell r="AD174" t="str">
            <v>18577627720</v>
          </cell>
          <cell r="AE174" t="str">
            <v>450221199507201432</v>
          </cell>
          <cell r="AF174" t="str">
            <v>男</v>
          </cell>
          <cell r="AG174">
            <v>28</v>
          </cell>
          <cell r="AH174">
            <v>34900</v>
          </cell>
          <cell r="AI174" t="str">
            <v>否</v>
          </cell>
          <cell r="AJ174" t="str">
            <v>否</v>
          </cell>
          <cell r="AK174" t="str">
            <v>壮族</v>
          </cell>
          <cell r="AL174" t="str">
            <v>广西柳州</v>
          </cell>
        </row>
        <row r="174">
          <cell r="AN174" t="str">
            <v>广西柳州市柳江区穿山镇竹山村竹山屯295号</v>
          </cell>
        </row>
        <row r="174">
          <cell r="AS174" t="str">
            <v>无</v>
          </cell>
          <cell r="AT174" t="str">
            <v>无</v>
          </cell>
          <cell r="AU174" t="str">
            <v>无</v>
          </cell>
          <cell r="AV174" t="str">
            <v>无</v>
          </cell>
        </row>
        <row r="174">
          <cell r="AX174">
            <v>44977</v>
          </cell>
          <cell r="AY174">
            <v>44977</v>
          </cell>
        </row>
        <row r="174">
          <cell r="BC174" t="str">
            <v>0年05月</v>
          </cell>
        </row>
        <row r="174">
          <cell r="BO174" t="str">
            <v>众菱</v>
          </cell>
          <cell r="BP174" t="str">
            <v>中专职高中技</v>
          </cell>
        </row>
        <row r="175">
          <cell r="E175" t="str">
            <v>李创明</v>
          </cell>
          <cell r="F175" t="str">
            <v>柳州五菱新能源汽车有限公司</v>
          </cell>
          <cell r="G175" t="str">
            <v>生产制造部</v>
          </cell>
        </row>
        <row r="175">
          <cell r="I175" t="str">
            <v>车身车间</v>
          </cell>
          <cell r="J175" t="str">
            <v>G100工段</v>
          </cell>
          <cell r="K175" t="str">
            <v>NE00223</v>
          </cell>
          <cell r="L175" t="str">
            <v>悬挂焊工</v>
          </cell>
        </row>
        <row r="175">
          <cell r="O175" t="str">
            <v>计件</v>
          </cell>
          <cell r="P175" t="str">
            <v>操作类</v>
          </cell>
          <cell r="Q175" t="str">
            <v>计件直接生产</v>
          </cell>
        </row>
        <row r="175">
          <cell r="S175" t="str">
            <v>操作</v>
          </cell>
          <cell r="T175" t="str">
            <v>生产技能人才队伍</v>
          </cell>
          <cell r="U175">
            <v>44977</v>
          </cell>
        </row>
        <row r="175">
          <cell r="Z175" t="str">
            <v>在职</v>
          </cell>
          <cell r="AA175" t="str">
            <v>劳务工</v>
          </cell>
          <cell r="AB175" t="str">
            <v>劳务技工</v>
          </cell>
        </row>
        <row r="175">
          <cell r="AD175" t="str">
            <v>18154772530</v>
          </cell>
          <cell r="AE175" t="str">
            <v>450222200112183411</v>
          </cell>
          <cell r="AF175" t="str">
            <v>男</v>
          </cell>
          <cell r="AG175">
            <v>22</v>
          </cell>
          <cell r="AH175">
            <v>37243</v>
          </cell>
          <cell r="AI175" t="str">
            <v>否</v>
          </cell>
          <cell r="AJ175" t="str">
            <v>否</v>
          </cell>
          <cell r="AK175" t="str">
            <v>壮族</v>
          </cell>
          <cell r="AL175" t="str">
            <v>广西柳城</v>
          </cell>
        </row>
        <row r="175">
          <cell r="AN175" t="str">
            <v>柳城县马山乡横山村上横水屯1号之七十九</v>
          </cell>
        </row>
        <row r="175">
          <cell r="AS175" t="str">
            <v>无</v>
          </cell>
          <cell r="AT175" t="str">
            <v>无</v>
          </cell>
          <cell r="AU175" t="str">
            <v>无</v>
          </cell>
          <cell r="AV175" t="str">
            <v>无</v>
          </cell>
        </row>
        <row r="175">
          <cell r="AX175">
            <v>44977</v>
          </cell>
          <cell r="AY175">
            <v>44977</v>
          </cell>
        </row>
        <row r="175">
          <cell r="BC175" t="str">
            <v>0年05月</v>
          </cell>
        </row>
        <row r="175">
          <cell r="BO175" t="str">
            <v>青年</v>
          </cell>
          <cell r="BP175" t="str">
            <v>中专职高中技</v>
          </cell>
        </row>
        <row r="176">
          <cell r="E176" t="str">
            <v>黄进彬</v>
          </cell>
          <cell r="F176" t="str">
            <v>柳州五菱新能源汽车有限公司</v>
          </cell>
          <cell r="G176" t="str">
            <v>质量部</v>
          </cell>
        </row>
        <row r="176">
          <cell r="I176" t="str">
            <v>质量保障科</v>
          </cell>
          <cell r="J176" t="str">
            <v>检验工段</v>
          </cell>
          <cell r="K176" t="str">
            <v>NE00227</v>
          </cell>
          <cell r="L176" t="str">
            <v>检验员</v>
          </cell>
        </row>
        <row r="176">
          <cell r="O176" t="str">
            <v>计时</v>
          </cell>
          <cell r="P176" t="str">
            <v>操作类</v>
          </cell>
          <cell r="Q176" t="str">
            <v>辅助生产技工</v>
          </cell>
        </row>
        <row r="176">
          <cell r="S176" t="str">
            <v>操作</v>
          </cell>
          <cell r="T176" t="str">
            <v>生产技能人才队伍</v>
          </cell>
          <cell r="U176">
            <v>44978</v>
          </cell>
        </row>
        <row r="176">
          <cell r="Z176" t="str">
            <v>在职</v>
          </cell>
          <cell r="AA176" t="str">
            <v>劳务工</v>
          </cell>
          <cell r="AB176" t="str">
            <v>劳务技工</v>
          </cell>
        </row>
        <row r="176">
          <cell r="AD176" t="str">
            <v>18878278858</v>
          </cell>
          <cell r="AE176" t="str">
            <v>452230200403022011</v>
          </cell>
          <cell r="AF176" t="str">
            <v>男</v>
          </cell>
          <cell r="AG176">
            <v>19</v>
          </cell>
          <cell r="AH176">
            <v>38048</v>
          </cell>
          <cell r="AI176" t="str">
            <v>否</v>
          </cell>
          <cell r="AJ176" t="str">
            <v>否</v>
          </cell>
          <cell r="AK176" t="str">
            <v>瑶族</v>
          </cell>
          <cell r="AL176" t="str">
            <v>广西来宾</v>
          </cell>
        </row>
        <row r="176">
          <cell r="AN176" t="str">
            <v>广西金秀瑶族自治县长垌乡桂田村高兰屯31号</v>
          </cell>
        </row>
        <row r="176">
          <cell r="AS176" t="str">
            <v>无</v>
          </cell>
          <cell r="AT176" t="str">
            <v>无</v>
          </cell>
          <cell r="AU176" t="str">
            <v>无</v>
          </cell>
          <cell r="AV176" t="str">
            <v>无</v>
          </cell>
        </row>
        <row r="176">
          <cell r="AX176">
            <v>44978</v>
          </cell>
          <cell r="AY176">
            <v>44978</v>
          </cell>
        </row>
        <row r="176">
          <cell r="BC176" t="str">
            <v>0年05月</v>
          </cell>
        </row>
        <row r="176">
          <cell r="BO176" t="str">
            <v>捷丰</v>
          </cell>
          <cell r="BP176" t="str">
            <v>中专职高中技</v>
          </cell>
        </row>
        <row r="177">
          <cell r="E177" t="str">
            <v>农辉</v>
          </cell>
          <cell r="F177" t="str">
            <v>柳州五菱新能源汽车有限公司</v>
          </cell>
          <cell r="G177" t="str">
            <v>生产制造部</v>
          </cell>
        </row>
        <row r="177">
          <cell r="I177" t="str">
            <v>车身车间</v>
          </cell>
          <cell r="J177" t="str">
            <v>G100工段</v>
          </cell>
          <cell r="K177" t="str">
            <v>NE00223</v>
          </cell>
          <cell r="L177" t="str">
            <v>悬挂焊工</v>
          </cell>
        </row>
        <row r="177">
          <cell r="O177" t="str">
            <v>计件</v>
          </cell>
          <cell r="P177" t="str">
            <v>操作类</v>
          </cell>
          <cell r="Q177" t="str">
            <v>计件直接生产</v>
          </cell>
        </row>
        <row r="177">
          <cell r="S177" t="str">
            <v>操作</v>
          </cell>
          <cell r="T177" t="str">
            <v>生产技能人才队伍</v>
          </cell>
          <cell r="U177">
            <v>44980</v>
          </cell>
        </row>
        <row r="177">
          <cell r="Z177" t="str">
            <v>在职</v>
          </cell>
          <cell r="AA177" t="str">
            <v>劳务工</v>
          </cell>
          <cell r="AB177" t="str">
            <v>劳务技工</v>
          </cell>
        </row>
        <row r="177">
          <cell r="AD177" t="str">
            <v>18648894689</v>
          </cell>
          <cell r="AE177" t="str">
            <v>452702198802090777</v>
          </cell>
          <cell r="AF177" t="str">
            <v>男</v>
          </cell>
          <cell r="AG177">
            <v>35</v>
          </cell>
          <cell r="AH177">
            <v>32182</v>
          </cell>
          <cell r="AI177" t="str">
            <v>否</v>
          </cell>
          <cell r="AJ177" t="str">
            <v>否</v>
          </cell>
          <cell r="AK177" t="str">
            <v>汉族</v>
          </cell>
          <cell r="AL177" t="str">
            <v>广西河池</v>
          </cell>
        </row>
        <row r="177">
          <cell r="AN177" t="str">
            <v>广西河池市宜州区三岔镇三岔街512号</v>
          </cell>
        </row>
        <row r="177">
          <cell r="AS177" t="str">
            <v>无</v>
          </cell>
          <cell r="AT177" t="str">
            <v>无</v>
          </cell>
          <cell r="AU177" t="str">
            <v>无</v>
          </cell>
          <cell r="AV177" t="str">
            <v>无</v>
          </cell>
        </row>
        <row r="177">
          <cell r="AX177">
            <v>44980</v>
          </cell>
          <cell r="AY177">
            <v>44980</v>
          </cell>
        </row>
        <row r="177">
          <cell r="BC177" t="str">
            <v>0年05月</v>
          </cell>
        </row>
        <row r="177">
          <cell r="BO177" t="str">
            <v>逢春</v>
          </cell>
          <cell r="BP177" t="str">
            <v>中专职高中技</v>
          </cell>
        </row>
        <row r="178">
          <cell r="E178" t="str">
            <v>韦献</v>
          </cell>
          <cell r="F178" t="str">
            <v>柳州五菱新能源汽车有限公司</v>
          </cell>
          <cell r="G178" t="str">
            <v>生产制造部</v>
          </cell>
        </row>
        <row r="178">
          <cell r="I178" t="str">
            <v>车身车间</v>
          </cell>
          <cell r="J178" t="str">
            <v>G100工段</v>
          </cell>
          <cell r="K178" t="str">
            <v>NE00223</v>
          </cell>
          <cell r="L178" t="str">
            <v>悬挂焊工</v>
          </cell>
        </row>
        <row r="178">
          <cell r="O178" t="str">
            <v>计件</v>
          </cell>
          <cell r="P178" t="str">
            <v>操作类</v>
          </cell>
          <cell r="Q178" t="str">
            <v>计件直接生产</v>
          </cell>
        </row>
        <row r="178">
          <cell r="S178" t="str">
            <v>操作</v>
          </cell>
          <cell r="T178" t="str">
            <v>生产技能人才队伍</v>
          </cell>
          <cell r="U178">
            <v>44983</v>
          </cell>
        </row>
        <row r="178">
          <cell r="Z178" t="str">
            <v>在职</v>
          </cell>
          <cell r="AA178" t="str">
            <v>劳务工</v>
          </cell>
          <cell r="AB178" t="str">
            <v>劳务技工</v>
          </cell>
        </row>
        <row r="178">
          <cell r="AD178" t="str">
            <v>18775265713</v>
          </cell>
          <cell r="AE178" t="str">
            <v>452229200404274514</v>
          </cell>
          <cell r="AF178" t="str">
            <v>男</v>
          </cell>
          <cell r="AG178">
            <v>19</v>
          </cell>
          <cell r="AH178">
            <v>38104</v>
          </cell>
          <cell r="AI178" t="str">
            <v>否</v>
          </cell>
          <cell r="AJ178" t="str">
            <v>否</v>
          </cell>
          <cell r="AK178" t="str">
            <v>苗族</v>
          </cell>
          <cell r="AL178" t="str">
            <v>广西融水</v>
          </cell>
        </row>
        <row r="178">
          <cell r="AN178" t="str">
            <v>广西融水苗族自治县杆洞乡尧告村周理上屯11号之一</v>
          </cell>
        </row>
        <row r="178">
          <cell r="AS178" t="str">
            <v>无</v>
          </cell>
          <cell r="AT178" t="str">
            <v>无</v>
          </cell>
          <cell r="AU178" t="str">
            <v>无</v>
          </cell>
          <cell r="AV178" t="str">
            <v>无</v>
          </cell>
        </row>
        <row r="178">
          <cell r="AX178">
            <v>44983</v>
          </cell>
          <cell r="AY178">
            <v>44983</v>
          </cell>
        </row>
        <row r="178">
          <cell r="BC178" t="str">
            <v>0年05月</v>
          </cell>
        </row>
        <row r="178">
          <cell r="BO178" t="str">
            <v>逢春</v>
          </cell>
          <cell r="BP178" t="str">
            <v>中专职高中技</v>
          </cell>
        </row>
        <row r="179">
          <cell r="E179" t="str">
            <v>刘朝高</v>
          </cell>
          <cell r="F179" t="str">
            <v>柳州五菱新能源汽车有限公司</v>
          </cell>
          <cell r="G179" t="str">
            <v>生产制造部</v>
          </cell>
        </row>
        <row r="179">
          <cell r="I179" t="str">
            <v>车身车间</v>
          </cell>
          <cell r="J179" t="str">
            <v>G100工段</v>
          </cell>
          <cell r="K179" t="str">
            <v>NE00223</v>
          </cell>
          <cell r="L179" t="str">
            <v>悬挂焊工</v>
          </cell>
        </row>
        <row r="179">
          <cell r="O179" t="str">
            <v>计件</v>
          </cell>
          <cell r="P179" t="str">
            <v>操作类</v>
          </cell>
          <cell r="Q179" t="str">
            <v>计件直接生产</v>
          </cell>
        </row>
        <row r="179">
          <cell r="S179" t="str">
            <v>操作</v>
          </cell>
          <cell r="T179" t="str">
            <v>生产技能人才队伍</v>
          </cell>
          <cell r="U179">
            <v>44986</v>
          </cell>
        </row>
        <row r="179">
          <cell r="Z179" t="str">
            <v>在职</v>
          </cell>
          <cell r="AA179" t="str">
            <v>劳务工</v>
          </cell>
          <cell r="AB179" t="str">
            <v>劳务技工</v>
          </cell>
        </row>
        <row r="179">
          <cell r="AD179" t="str">
            <v>15577203713</v>
          </cell>
          <cell r="AE179" t="str">
            <v>452231199301012518</v>
          </cell>
          <cell r="AF179" t="str">
            <v>男</v>
          </cell>
          <cell r="AG179">
            <v>30</v>
          </cell>
          <cell r="AH179">
            <v>33970</v>
          </cell>
          <cell r="AI179" t="str">
            <v>否</v>
          </cell>
          <cell r="AJ179" t="str">
            <v>否</v>
          </cell>
          <cell r="AK179" t="str">
            <v>壮族</v>
          </cell>
          <cell r="AL179" t="str">
            <v>广西忻城</v>
          </cell>
        </row>
        <row r="179">
          <cell r="AN179" t="str">
            <v>广西忻城县思练镇里伴村下古福屯27号</v>
          </cell>
        </row>
        <row r="179">
          <cell r="AS179" t="str">
            <v>无</v>
          </cell>
          <cell r="AT179" t="str">
            <v>无</v>
          </cell>
          <cell r="AU179" t="str">
            <v>无</v>
          </cell>
          <cell r="AV179" t="str">
            <v>无</v>
          </cell>
        </row>
        <row r="179">
          <cell r="AX179">
            <v>44986</v>
          </cell>
          <cell r="AY179">
            <v>44986</v>
          </cell>
        </row>
        <row r="179">
          <cell r="BC179" t="str">
            <v>0年04月</v>
          </cell>
        </row>
        <row r="179">
          <cell r="BO179" t="str">
            <v>豪杰</v>
          </cell>
          <cell r="BP179" t="str">
            <v>初中及以下</v>
          </cell>
        </row>
        <row r="180">
          <cell r="E180" t="str">
            <v>陈昌宇</v>
          </cell>
          <cell r="F180" t="str">
            <v>柳州五菱新能源汽车有限公司</v>
          </cell>
          <cell r="G180" t="str">
            <v>生产制造部</v>
          </cell>
        </row>
        <row r="180">
          <cell r="I180" t="str">
            <v>车身车间</v>
          </cell>
          <cell r="J180" t="str">
            <v>G100工段</v>
          </cell>
          <cell r="K180" t="str">
            <v>NE00223</v>
          </cell>
          <cell r="L180" t="str">
            <v>悬挂焊工</v>
          </cell>
        </row>
        <row r="180">
          <cell r="O180" t="str">
            <v>计件</v>
          </cell>
          <cell r="P180" t="str">
            <v>操作类</v>
          </cell>
          <cell r="Q180" t="str">
            <v>计件直接生产</v>
          </cell>
        </row>
        <row r="180">
          <cell r="S180" t="str">
            <v>操作</v>
          </cell>
          <cell r="T180" t="str">
            <v>生产技能人才队伍</v>
          </cell>
          <cell r="U180">
            <v>44986</v>
          </cell>
        </row>
        <row r="180">
          <cell r="Z180" t="str">
            <v>在职</v>
          </cell>
          <cell r="AA180" t="str">
            <v>劳务工</v>
          </cell>
          <cell r="AB180" t="str">
            <v>劳务技工</v>
          </cell>
        </row>
        <row r="180">
          <cell r="AD180" t="str">
            <v>13132926331</v>
          </cell>
          <cell r="AE180" t="str">
            <v>452225199703052531</v>
          </cell>
          <cell r="AF180" t="str">
            <v>男</v>
          </cell>
          <cell r="AG180">
            <v>26</v>
          </cell>
          <cell r="AH180">
            <v>35494</v>
          </cell>
          <cell r="AI180" t="str">
            <v>否</v>
          </cell>
          <cell r="AJ180" t="str">
            <v>否</v>
          </cell>
          <cell r="AK180" t="str">
            <v>壮族</v>
          </cell>
          <cell r="AL180" t="str">
            <v>广西武宣</v>
          </cell>
        </row>
        <row r="180">
          <cell r="AN180" t="str">
            <v>广西武宣县通挽伏柳村民委伏柳村4队37号</v>
          </cell>
        </row>
        <row r="180">
          <cell r="AS180" t="str">
            <v>无</v>
          </cell>
          <cell r="AT180" t="str">
            <v>无</v>
          </cell>
          <cell r="AU180" t="str">
            <v>无</v>
          </cell>
          <cell r="AV180" t="str">
            <v>无</v>
          </cell>
        </row>
        <row r="180">
          <cell r="AX180">
            <v>44986</v>
          </cell>
          <cell r="AY180">
            <v>44986</v>
          </cell>
        </row>
        <row r="180">
          <cell r="BC180" t="str">
            <v>0年04月</v>
          </cell>
        </row>
        <row r="180">
          <cell r="BO180" t="str">
            <v>豪杰</v>
          </cell>
          <cell r="BP180" t="str">
            <v>中专职高中技</v>
          </cell>
        </row>
        <row r="181">
          <cell r="E181" t="str">
            <v>计忠亮</v>
          </cell>
          <cell r="F181" t="str">
            <v>柳州五菱新能源汽车有限公司</v>
          </cell>
          <cell r="G181" t="str">
            <v>生产制造部</v>
          </cell>
        </row>
        <row r="181">
          <cell r="I181" t="str">
            <v>车身车间</v>
          </cell>
          <cell r="J181" t="str">
            <v>G100工段</v>
          </cell>
          <cell r="K181" t="str">
            <v>NE00223</v>
          </cell>
          <cell r="L181" t="str">
            <v>二氧化碳焊工</v>
          </cell>
        </row>
        <row r="181">
          <cell r="O181" t="str">
            <v>计件</v>
          </cell>
          <cell r="P181" t="str">
            <v>操作类</v>
          </cell>
          <cell r="Q181" t="str">
            <v>计件直接生产</v>
          </cell>
        </row>
        <row r="181">
          <cell r="S181" t="str">
            <v>操作</v>
          </cell>
          <cell r="T181" t="str">
            <v>生产技能人才队伍</v>
          </cell>
          <cell r="U181">
            <v>44986</v>
          </cell>
        </row>
        <row r="181">
          <cell r="Z181" t="str">
            <v>在职</v>
          </cell>
          <cell r="AA181" t="str">
            <v>劳务工</v>
          </cell>
          <cell r="AB181" t="str">
            <v>劳务技工</v>
          </cell>
        </row>
        <row r="181">
          <cell r="AD181" t="str">
            <v>13978274153</v>
          </cell>
          <cell r="AE181" t="str">
            <v>452223199103152552</v>
          </cell>
          <cell r="AF181" t="str">
            <v>男</v>
          </cell>
          <cell r="AG181">
            <v>32</v>
          </cell>
          <cell r="AH181">
            <v>33312</v>
          </cell>
          <cell r="AI181" t="str">
            <v>否</v>
          </cell>
          <cell r="AJ181" t="str">
            <v>否</v>
          </cell>
          <cell r="AK181" t="str">
            <v>壮族</v>
          </cell>
          <cell r="AL181" t="str">
            <v>广西柳州</v>
          </cell>
        </row>
        <row r="181">
          <cell r="AN181" t="str">
            <v>广西柳州市鱼峰区雏容镇竹桐村大村屯89号</v>
          </cell>
        </row>
        <row r="181">
          <cell r="AS181" t="str">
            <v>无</v>
          </cell>
          <cell r="AT181" t="str">
            <v>无</v>
          </cell>
          <cell r="AU181" t="str">
            <v>无</v>
          </cell>
          <cell r="AV181" t="str">
            <v>无</v>
          </cell>
        </row>
        <row r="181">
          <cell r="AX181">
            <v>44986</v>
          </cell>
          <cell r="AY181">
            <v>44986</v>
          </cell>
        </row>
        <row r="181">
          <cell r="BC181" t="str">
            <v>0年04月</v>
          </cell>
        </row>
        <row r="181">
          <cell r="BO181" t="str">
            <v>青年</v>
          </cell>
          <cell r="BP181" t="str">
            <v>中专职高中技</v>
          </cell>
        </row>
        <row r="182">
          <cell r="E182" t="str">
            <v>韩海柱</v>
          </cell>
          <cell r="F182" t="str">
            <v>柳州五菱新能源汽车有限公司</v>
          </cell>
          <cell r="G182" t="str">
            <v>生产制造部</v>
          </cell>
        </row>
        <row r="182">
          <cell r="I182" t="str">
            <v>车身车间</v>
          </cell>
          <cell r="J182" t="str">
            <v>G100工段</v>
          </cell>
          <cell r="K182" t="str">
            <v>NE00223</v>
          </cell>
          <cell r="L182" t="str">
            <v>悬挂焊工</v>
          </cell>
        </row>
        <row r="182">
          <cell r="O182" t="str">
            <v>计件</v>
          </cell>
          <cell r="P182" t="str">
            <v>操作类</v>
          </cell>
          <cell r="Q182" t="str">
            <v>计件直接生产</v>
          </cell>
        </row>
        <row r="182">
          <cell r="S182" t="str">
            <v>操作</v>
          </cell>
          <cell r="T182" t="str">
            <v>生产技能人才队伍</v>
          </cell>
          <cell r="U182">
            <v>44987</v>
          </cell>
        </row>
        <row r="182">
          <cell r="Z182" t="str">
            <v>在职</v>
          </cell>
          <cell r="AA182" t="str">
            <v>劳务工</v>
          </cell>
          <cell r="AB182" t="str">
            <v>劳务技工</v>
          </cell>
        </row>
        <row r="182">
          <cell r="AD182" t="str">
            <v>15677246689</v>
          </cell>
          <cell r="AE182" t="str">
            <v>450222199508010335</v>
          </cell>
          <cell r="AF182" t="str">
            <v>男</v>
          </cell>
          <cell r="AG182">
            <v>28</v>
          </cell>
          <cell r="AH182">
            <v>34912</v>
          </cell>
          <cell r="AI182" t="str">
            <v>否</v>
          </cell>
          <cell r="AJ182" t="str">
            <v>否</v>
          </cell>
          <cell r="AK182" t="str">
            <v>汉族</v>
          </cell>
          <cell r="AL182" t="str">
            <v>广西柳城</v>
          </cell>
        </row>
        <row r="182">
          <cell r="AN182" t="str">
            <v>广西柳城县东泉镇对河村旗岭屯10队32号</v>
          </cell>
        </row>
        <row r="182">
          <cell r="AS182" t="str">
            <v>无</v>
          </cell>
          <cell r="AT182" t="str">
            <v>无</v>
          </cell>
          <cell r="AU182" t="str">
            <v>无</v>
          </cell>
          <cell r="AV182" t="str">
            <v>无</v>
          </cell>
        </row>
        <row r="182">
          <cell r="AX182">
            <v>44987</v>
          </cell>
          <cell r="AY182">
            <v>44987</v>
          </cell>
        </row>
        <row r="182">
          <cell r="BC182" t="str">
            <v>0年04月</v>
          </cell>
        </row>
        <row r="182">
          <cell r="BO182" t="str">
            <v>豪杰</v>
          </cell>
          <cell r="BP182" t="str">
            <v>初中及以下</v>
          </cell>
        </row>
        <row r="183">
          <cell r="E183" t="str">
            <v>苏军</v>
          </cell>
          <cell r="F183" t="str">
            <v>柳州五菱新能源汽车有限公司</v>
          </cell>
          <cell r="G183" t="str">
            <v>生产制造部</v>
          </cell>
        </row>
        <row r="183">
          <cell r="I183" t="str">
            <v>车身车间</v>
          </cell>
          <cell r="J183" t="str">
            <v>G100工段</v>
          </cell>
          <cell r="K183" t="str">
            <v>NE00223</v>
          </cell>
          <cell r="L183" t="str">
            <v>悬挂焊工</v>
          </cell>
        </row>
        <row r="183">
          <cell r="O183" t="str">
            <v>计件</v>
          </cell>
          <cell r="P183" t="str">
            <v>操作类</v>
          </cell>
          <cell r="Q183" t="str">
            <v>计件直接生产</v>
          </cell>
        </row>
        <row r="183">
          <cell r="S183" t="str">
            <v>操作</v>
          </cell>
          <cell r="T183" t="str">
            <v>生产技能人才队伍</v>
          </cell>
          <cell r="U183">
            <v>44992</v>
          </cell>
        </row>
        <row r="183">
          <cell r="Z183" t="str">
            <v>在职</v>
          </cell>
          <cell r="AA183" t="str">
            <v>劳务工</v>
          </cell>
          <cell r="AB183" t="str">
            <v>劳务技工</v>
          </cell>
        </row>
        <row r="183">
          <cell r="AD183" t="str">
            <v>13097725496</v>
          </cell>
          <cell r="AE183" t="str">
            <v>452227200208012012</v>
          </cell>
          <cell r="AF183" t="str">
            <v>男</v>
          </cell>
          <cell r="AG183">
            <v>21</v>
          </cell>
          <cell r="AH183">
            <v>37469</v>
          </cell>
          <cell r="AI183" t="str">
            <v>否</v>
          </cell>
          <cell r="AJ183" t="str">
            <v>否</v>
          </cell>
          <cell r="AK183" t="str">
            <v>汉族</v>
          </cell>
          <cell r="AL183" t="str">
            <v>广西融安</v>
          </cell>
        </row>
        <row r="183">
          <cell r="AN183" t="str">
            <v>广西融安县潭头乡新桂村新屋屯72号</v>
          </cell>
        </row>
        <row r="183">
          <cell r="AS183" t="str">
            <v>无</v>
          </cell>
          <cell r="AT183" t="str">
            <v>无</v>
          </cell>
          <cell r="AU183" t="str">
            <v>无</v>
          </cell>
          <cell r="AV183" t="str">
            <v>无</v>
          </cell>
        </row>
        <row r="183">
          <cell r="AX183">
            <v>44992</v>
          </cell>
          <cell r="AY183">
            <v>44992</v>
          </cell>
        </row>
        <row r="183">
          <cell r="BC183" t="str">
            <v>0年04月</v>
          </cell>
        </row>
        <row r="183">
          <cell r="BO183" t="str">
            <v>众菱</v>
          </cell>
          <cell r="BP183" t="str">
            <v>大专</v>
          </cell>
        </row>
        <row r="184">
          <cell r="E184" t="str">
            <v>杨周</v>
          </cell>
          <cell r="F184" t="str">
            <v>柳州五菱新能源汽车有限公司</v>
          </cell>
          <cell r="G184" t="str">
            <v>生产制造部</v>
          </cell>
        </row>
        <row r="184">
          <cell r="I184" t="str">
            <v>涂装车间</v>
          </cell>
          <cell r="J184" t="str">
            <v>精修工段</v>
          </cell>
          <cell r="K184" t="str">
            <v>NE00229</v>
          </cell>
          <cell r="L184" t="str">
            <v>涂装工</v>
          </cell>
        </row>
        <row r="184">
          <cell r="O184" t="str">
            <v>计件</v>
          </cell>
          <cell r="P184" t="str">
            <v>操作类</v>
          </cell>
          <cell r="Q184" t="str">
            <v>计件直接生产</v>
          </cell>
        </row>
        <row r="184">
          <cell r="S184" t="str">
            <v>操作</v>
          </cell>
          <cell r="T184" t="str">
            <v>生产技能人才队伍</v>
          </cell>
          <cell r="U184">
            <v>44993</v>
          </cell>
        </row>
        <row r="184">
          <cell r="Z184" t="str">
            <v>在职</v>
          </cell>
          <cell r="AA184" t="str">
            <v>劳务工</v>
          </cell>
          <cell r="AB184" t="str">
            <v>劳务技工</v>
          </cell>
        </row>
        <row r="184">
          <cell r="AD184" t="str">
            <v>15577736515</v>
          </cell>
          <cell r="AE184" t="str">
            <v>452229199702185813</v>
          </cell>
          <cell r="AF184" t="str">
            <v>男</v>
          </cell>
          <cell r="AG184">
            <v>26</v>
          </cell>
          <cell r="AH184">
            <v>35479</v>
          </cell>
          <cell r="AI184" t="str">
            <v>否</v>
          </cell>
          <cell r="AJ184" t="str">
            <v>否</v>
          </cell>
          <cell r="AK184" t="str">
            <v>苗族</v>
          </cell>
          <cell r="AL184" t="str">
            <v>广西融水</v>
          </cell>
        </row>
        <row r="184">
          <cell r="AN184" t="str">
            <v>广西融水苗族自治县白云乡帮阳村乌界屯9号</v>
          </cell>
        </row>
        <row r="184">
          <cell r="AS184" t="str">
            <v>无</v>
          </cell>
          <cell r="AT184" t="str">
            <v>无</v>
          </cell>
          <cell r="AU184" t="str">
            <v>无</v>
          </cell>
          <cell r="AV184" t="str">
            <v>无</v>
          </cell>
        </row>
        <row r="184">
          <cell r="AX184">
            <v>44993</v>
          </cell>
          <cell r="AY184">
            <v>44993</v>
          </cell>
        </row>
        <row r="184">
          <cell r="BC184" t="str">
            <v>0年04月</v>
          </cell>
        </row>
        <row r="184">
          <cell r="BO184" t="str">
            <v>青年</v>
          </cell>
          <cell r="BP184" t="str">
            <v>中专职高中技</v>
          </cell>
        </row>
        <row r="185">
          <cell r="E185" t="str">
            <v>李敬维</v>
          </cell>
          <cell r="F185" t="str">
            <v>柳州五菱新能源汽车有限公司</v>
          </cell>
          <cell r="G185" t="str">
            <v>生产制造部</v>
          </cell>
        </row>
        <row r="185">
          <cell r="I185" t="str">
            <v>总装车间</v>
          </cell>
          <cell r="J185" t="str">
            <v>内饰工段</v>
          </cell>
          <cell r="K185" t="str">
            <v>NE00225</v>
          </cell>
          <cell r="L185" t="str">
            <v>装配工</v>
          </cell>
        </row>
        <row r="185">
          <cell r="O185" t="str">
            <v>计件</v>
          </cell>
          <cell r="P185" t="str">
            <v>操作类</v>
          </cell>
          <cell r="Q185" t="str">
            <v>计件直接生产</v>
          </cell>
        </row>
        <row r="185">
          <cell r="S185" t="str">
            <v>操作</v>
          </cell>
          <cell r="T185" t="str">
            <v>生产技能人才队伍</v>
          </cell>
          <cell r="U185">
            <v>44992</v>
          </cell>
        </row>
        <row r="185">
          <cell r="Z185" t="str">
            <v>在职</v>
          </cell>
          <cell r="AA185" t="str">
            <v>劳务工</v>
          </cell>
          <cell r="AB185" t="str">
            <v>劳务技工</v>
          </cell>
        </row>
        <row r="185">
          <cell r="AD185" t="str">
            <v>15277723175</v>
          </cell>
          <cell r="AE185" t="str">
            <v>452229199001044217</v>
          </cell>
          <cell r="AF185" t="str">
            <v>男</v>
          </cell>
          <cell r="AG185">
            <v>33</v>
          </cell>
          <cell r="AH185">
            <v>32877</v>
          </cell>
          <cell r="AI185" t="str">
            <v>否</v>
          </cell>
          <cell r="AJ185" t="str">
            <v>否</v>
          </cell>
          <cell r="AK185" t="str">
            <v>汉族</v>
          </cell>
          <cell r="AL185" t="str">
            <v>广西</v>
          </cell>
        </row>
        <row r="185">
          <cell r="AN185" t="str">
            <v>广西融水苗族自治县滚贝侗族乡三团村归沙屯4号</v>
          </cell>
        </row>
        <row r="185">
          <cell r="AS185" t="str">
            <v>无</v>
          </cell>
          <cell r="AT185" t="str">
            <v>无</v>
          </cell>
          <cell r="AU185" t="str">
            <v>无</v>
          </cell>
          <cell r="AV185" t="str">
            <v>无</v>
          </cell>
        </row>
        <row r="185">
          <cell r="AX185">
            <v>44992</v>
          </cell>
          <cell r="AY185">
            <v>44992</v>
          </cell>
        </row>
        <row r="185">
          <cell r="BC185" t="str">
            <v>0年04月</v>
          </cell>
        </row>
        <row r="185">
          <cell r="BO185" t="str">
            <v>捷丰</v>
          </cell>
          <cell r="BP185" t="str">
            <v>高中</v>
          </cell>
        </row>
        <row r="186">
          <cell r="E186" t="str">
            <v>杨建新</v>
          </cell>
          <cell r="F186" t="str">
            <v>柳州五菱新能源汽车有限公司</v>
          </cell>
          <cell r="G186" t="str">
            <v>质量部</v>
          </cell>
        </row>
        <row r="186">
          <cell r="I186" t="str">
            <v>质量保障科</v>
          </cell>
          <cell r="J186" t="str">
            <v>检验工段</v>
          </cell>
          <cell r="K186" t="str">
            <v>NE00227</v>
          </cell>
          <cell r="L186" t="str">
            <v>检验员</v>
          </cell>
        </row>
        <row r="186">
          <cell r="O186" t="str">
            <v>计时</v>
          </cell>
          <cell r="P186" t="str">
            <v>操作类</v>
          </cell>
          <cell r="Q186" t="str">
            <v>辅助生产技工</v>
          </cell>
        </row>
        <row r="186">
          <cell r="S186" t="str">
            <v>操作</v>
          </cell>
          <cell r="T186" t="str">
            <v>生产技能人才队伍</v>
          </cell>
          <cell r="U186">
            <v>45002</v>
          </cell>
        </row>
        <row r="186">
          <cell r="Z186" t="str">
            <v>在职</v>
          </cell>
          <cell r="AA186" t="str">
            <v>劳务工</v>
          </cell>
          <cell r="AB186" t="str">
            <v>劳务技工</v>
          </cell>
        </row>
        <row r="186">
          <cell r="AD186" t="str">
            <v>18376282854</v>
          </cell>
          <cell r="AE186" t="str">
            <v>452228198904191014</v>
          </cell>
          <cell r="AF186" t="str">
            <v>男</v>
          </cell>
          <cell r="AG186">
            <v>34</v>
          </cell>
          <cell r="AH186">
            <v>32617</v>
          </cell>
          <cell r="AI186" t="str">
            <v>否</v>
          </cell>
          <cell r="AJ186" t="str">
            <v>否</v>
          </cell>
          <cell r="AK186" t="str">
            <v>壮族</v>
          </cell>
          <cell r="AL186" t="str">
            <v>广西三江</v>
          </cell>
        </row>
        <row r="186">
          <cell r="AN186" t="str">
            <v>广西三江侗族自治县丹洲镇板江麻江屯14号</v>
          </cell>
        </row>
        <row r="186">
          <cell r="AS186" t="str">
            <v>无</v>
          </cell>
          <cell r="AT186" t="str">
            <v>无</v>
          </cell>
          <cell r="AU186" t="str">
            <v>无</v>
          </cell>
          <cell r="AV186" t="str">
            <v>无</v>
          </cell>
        </row>
        <row r="186">
          <cell r="AX186">
            <v>45002</v>
          </cell>
          <cell r="AY186">
            <v>45002</v>
          </cell>
        </row>
        <row r="186">
          <cell r="BC186" t="str">
            <v>0年04月</v>
          </cell>
        </row>
        <row r="186">
          <cell r="BO186" t="str">
            <v>逢春</v>
          </cell>
          <cell r="BP186" t="str">
            <v>本科</v>
          </cell>
        </row>
        <row r="187">
          <cell r="E187" t="str">
            <v>兰华</v>
          </cell>
          <cell r="F187" t="str">
            <v>柳州五菱新能源汽车有限公司</v>
          </cell>
          <cell r="G187" t="str">
            <v>生产制造部</v>
          </cell>
        </row>
        <row r="187">
          <cell r="I187" t="str">
            <v>物流科</v>
          </cell>
          <cell r="J187" t="str">
            <v>物流工段</v>
          </cell>
          <cell r="K187" t="str">
            <v>NE00228</v>
          </cell>
          <cell r="L187" t="str">
            <v>叉车司机</v>
          </cell>
        </row>
        <row r="187">
          <cell r="O187" t="str">
            <v>计时</v>
          </cell>
          <cell r="P187" t="str">
            <v>操作类</v>
          </cell>
          <cell r="Q187" t="str">
            <v>辅助生产技工</v>
          </cell>
        </row>
        <row r="187">
          <cell r="S187" t="str">
            <v>操作</v>
          </cell>
          <cell r="T187" t="str">
            <v>生产技能人才队伍</v>
          </cell>
          <cell r="U187">
            <v>45002</v>
          </cell>
        </row>
        <row r="187">
          <cell r="Z187" t="str">
            <v>在职</v>
          </cell>
          <cell r="AA187" t="str">
            <v>劳务工</v>
          </cell>
          <cell r="AB187" t="str">
            <v>劳务技工</v>
          </cell>
        </row>
        <row r="187">
          <cell r="AD187" t="str">
            <v>17344246616</v>
          </cell>
          <cell r="AE187" t="str">
            <v>452201198307070812</v>
          </cell>
          <cell r="AF187" t="str">
            <v>男</v>
          </cell>
          <cell r="AG187">
            <v>40</v>
          </cell>
          <cell r="AH187">
            <v>30504</v>
          </cell>
          <cell r="AI187" t="str">
            <v>否</v>
          </cell>
          <cell r="AJ187" t="str">
            <v>否</v>
          </cell>
          <cell r="AK187" t="str">
            <v>壮族</v>
          </cell>
          <cell r="AL187" t="str">
            <v>广西来宾市</v>
          </cell>
        </row>
        <row r="187">
          <cell r="AN187" t="str">
            <v>广西来宾市穿山镇河里乡长模村长模屯192号</v>
          </cell>
        </row>
        <row r="187">
          <cell r="AS187" t="str">
            <v>无</v>
          </cell>
          <cell r="AT187" t="str">
            <v>无</v>
          </cell>
          <cell r="AU187" t="str">
            <v>无</v>
          </cell>
          <cell r="AV187" t="str">
            <v>无</v>
          </cell>
        </row>
        <row r="187">
          <cell r="AX187">
            <v>45002</v>
          </cell>
          <cell r="AY187">
            <v>45002</v>
          </cell>
        </row>
        <row r="187">
          <cell r="BC187" t="str">
            <v>0年04月</v>
          </cell>
        </row>
        <row r="187">
          <cell r="BO187" t="str">
            <v>逢春</v>
          </cell>
          <cell r="BP187" t="str">
            <v>高中</v>
          </cell>
        </row>
        <row r="188">
          <cell r="E188" t="str">
            <v>施叙州</v>
          </cell>
          <cell r="F188" t="str">
            <v>柳州五菱新能源汽车有限公司</v>
          </cell>
          <cell r="G188" t="str">
            <v>生产制造部</v>
          </cell>
        </row>
        <row r="188">
          <cell r="I188" t="str">
            <v>车身车间</v>
          </cell>
          <cell r="J188" t="str">
            <v>G100工段</v>
          </cell>
          <cell r="K188" t="str">
            <v>NE00223</v>
          </cell>
          <cell r="L188" t="str">
            <v>悬挂焊工</v>
          </cell>
        </row>
        <row r="188">
          <cell r="O188" t="str">
            <v>计件</v>
          </cell>
          <cell r="P188" t="str">
            <v>操作类</v>
          </cell>
          <cell r="Q188" t="str">
            <v>计件直接生产</v>
          </cell>
        </row>
        <row r="188">
          <cell r="S188" t="str">
            <v>操作</v>
          </cell>
          <cell r="T188" t="str">
            <v>生产技能人才队伍</v>
          </cell>
          <cell r="U188">
            <v>45002</v>
          </cell>
        </row>
        <row r="188">
          <cell r="Z188" t="str">
            <v>在职</v>
          </cell>
          <cell r="AA188" t="str">
            <v>劳务工</v>
          </cell>
          <cell r="AB188" t="str">
            <v>劳务技工</v>
          </cell>
        </row>
        <row r="188">
          <cell r="AD188" t="str">
            <v>18867032015</v>
          </cell>
          <cell r="AE188" t="str">
            <v>452223199412046518</v>
          </cell>
          <cell r="AF188" t="str">
            <v>男</v>
          </cell>
          <cell r="AG188">
            <v>29</v>
          </cell>
          <cell r="AH188">
            <v>34672</v>
          </cell>
          <cell r="AI188" t="str">
            <v>否</v>
          </cell>
          <cell r="AJ188" t="str">
            <v>否</v>
          </cell>
          <cell r="AK188" t="str">
            <v>汉族</v>
          </cell>
          <cell r="AL188" t="str">
            <v>广西鹿寨</v>
          </cell>
        </row>
        <row r="188">
          <cell r="AN188" t="str">
            <v>广西鹿寨县导江乡导江村社塘屯10号之三</v>
          </cell>
        </row>
        <row r="188">
          <cell r="AS188" t="str">
            <v>无</v>
          </cell>
          <cell r="AT188" t="str">
            <v>无</v>
          </cell>
          <cell r="AU188" t="str">
            <v>无</v>
          </cell>
          <cell r="AV188" t="str">
            <v>无</v>
          </cell>
        </row>
        <row r="188">
          <cell r="AX188">
            <v>45002</v>
          </cell>
          <cell r="AY188">
            <v>45002</v>
          </cell>
        </row>
        <row r="188">
          <cell r="BC188" t="str">
            <v>0年04月</v>
          </cell>
        </row>
        <row r="188">
          <cell r="BO188" t="str">
            <v>逢春</v>
          </cell>
          <cell r="BP188" t="str">
            <v>高中</v>
          </cell>
        </row>
        <row r="189">
          <cell r="E189" t="str">
            <v>杨康</v>
          </cell>
          <cell r="F189" t="str">
            <v>柳州五菱新能源汽车有限公司</v>
          </cell>
          <cell r="G189" t="str">
            <v>生产制造部</v>
          </cell>
        </row>
        <row r="189">
          <cell r="I189" t="str">
            <v>车身车间</v>
          </cell>
          <cell r="J189" t="str">
            <v>G100工段</v>
          </cell>
          <cell r="K189" t="str">
            <v>NE00223</v>
          </cell>
          <cell r="L189" t="str">
            <v>二氧化碳焊工</v>
          </cell>
        </row>
        <row r="189">
          <cell r="O189" t="str">
            <v>计件</v>
          </cell>
          <cell r="P189" t="str">
            <v>操作类</v>
          </cell>
          <cell r="Q189" t="str">
            <v>计件直接生产</v>
          </cell>
        </row>
        <row r="189">
          <cell r="S189" t="str">
            <v>操作</v>
          </cell>
          <cell r="T189" t="str">
            <v>生产技能人才队伍</v>
          </cell>
          <cell r="U189">
            <v>45005</v>
          </cell>
        </row>
        <row r="189">
          <cell r="Z189" t="str">
            <v>在职</v>
          </cell>
          <cell r="AA189" t="str">
            <v>劳务工</v>
          </cell>
          <cell r="AB189" t="str">
            <v>劳务技工</v>
          </cell>
        </row>
        <row r="189">
          <cell r="AD189" t="str">
            <v>19142827641</v>
          </cell>
          <cell r="AE189" t="str">
            <v>450211198508021313</v>
          </cell>
          <cell r="AF189" t="str">
            <v>男</v>
          </cell>
          <cell r="AG189">
            <v>38</v>
          </cell>
          <cell r="AH189">
            <v>31261</v>
          </cell>
          <cell r="AI189" t="str">
            <v>否</v>
          </cell>
          <cell r="AJ189" t="str">
            <v>否</v>
          </cell>
          <cell r="AK189" t="str">
            <v>汉族</v>
          </cell>
          <cell r="AL189" t="str">
            <v>广西柳州</v>
          </cell>
        </row>
        <row r="189">
          <cell r="AN189" t="str">
            <v>广西柳州市城中区东环大道183号河东村集体户</v>
          </cell>
        </row>
        <row r="189">
          <cell r="AS189" t="str">
            <v>无</v>
          </cell>
          <cell r="AT189" t="str">
            <v>无</v>
          </cell>
          <cell r="AU189" t="str">
            <v>无</v>
          </cell>
          <cell r="AV189" t="str">
            <v>无</v>
          </cell>
        </row>
        <row r="189">
          <cell r="AX189">
            <v>45005</v>
          </cell>
          <cell r="AY189">
            <v>45005</v>
          </cell>
        </row>
        <row r="189">
          <cell r="BC189" t="str">
            <v>0年04月</v>
          </cell>
        </row>
        <row r="189">
          <cell r="BO189" t="str">
            <v>豪杰</v>
          </cell>
          <cell r="BP189" t="str">
            <v>初中及以下</v>
          </cell>
        </row>
        <row r="190">
          <cell r="E190" t="str">
            <v>杨建佳</v>
          </cell>
          <cell r="F190" t="str">
            <v>柳州五菱新能源汽车有限公司</v>
          </cell>
          <cell r="G190" t="str">
            <v>质量部</v>
          </cell>
        </row>
        <row r="190">
          <cell r="I190" t="str">
            <v>质量保障科</v>
          </cell>
          <cell r="J190" t="str">
            <v>检验工段</v>
          </cell>
          <cell r="K190" t="str">
            <v>NE00227</v>
          </cell>
          <cell r="L190" t="str">
            <v>检验员</v>
          </cell>
        </row>
        <row r="190">
          <cell r="O190" t="str">
            <v>计时</v>
          </cell>
          <cell r="P190" t="str">
            <v>操作类</v>
          </cell>
          <cell r="Q190" t="str">
            <v>辅助生产技工</v>
          </cell>
        </row>
        <row r="190">
          <cell r="S190" t="str">
            <v>操作</v>
          </cell>
          <cell r="T190" t="str">
            <v>生产技能人才队伍</v>
          </cell>
          <cell r="U190">
            <v>45002</v>
          </cell>
        </row>
        <row r="190">
          <cell r="Z190" t="str">
            <v>在职</v>
          </cell>
          <cell r="AA190" t="str">
            <v>劳务工</v>
          </cell>
          <cell r="AB190" t="str">
            <v>劳务技工</v>
          </cell>
        </row>
        <row r="190">
          <cell r="AD190" t="str">
            <v>18977237323</v>
          </cell>
          <cell r="AE190" t="str">
            <v>452228198905131013</v>
          </cell>
          <cell r="AF190" t="str">
            <v>男</v>
          </cell>
          <cell r="AG190">
            <v>34</v>
          </cell>
          <cell r="AH190">
            <v>32641</v>
          </cell>
          <cell r="AI190" t="str">
            <v>否</v>
          </cell>
          <cell r="AJ190" t="str">
            <v>否</v>
          </cell>
          <cell r="AK190" t="str">
            <v>苗族</v>
          </cell>
          <cell r="AL190" t="str">
            <v>广西三江</v>
          </cell>
        </row>
        <row r="190">
          <cell r="AN190" t="str">
            <v>广西三江侗族自治县丹洲镇板江村麻江屯1号</v>
          </cell>
        </row>
        <row r="190">
          <cell r="AS190" t="str">
            <v>无</v>
          </cell>
          <cell r="AT190" t="str">
            <v>无</v>
          </cell>
          <cell r="AU190" t="str">
            <v>无</v>
          </cell>
          <cell r="AV190" t="str">
            <v>无</v>
          </cell>
        </row>
        <row r="190">
          <cell r="AX190">
            <v>45002</v>
          </cell>
          <cell r="AY190">
            <v>45002</v>
          </cell>
        </row>
        <row r="190">
          <cell r="BC190" t="str">
            <v>0年04月</v>
          </cell>
        </row>
        <row r="190">
          <cell r="BO190" t="str">
            <v>逢春</v>
          </cell>
          <cell r="BP190" t="str">
            <v>中专职高中技</v>
          </cell>
        </row>
        <row r="191">
          <cell r="E191" t="str">
            <v>莫彦东</v>
          </cell>
          <cell r="F191" t="str">
            <v>柳州五菱新能源汽车有限公司</v>
          </cell>
          <cell r="G191" t="str">
            <v>生产制造部</v>
          </cell>
        </row>
        <row r="191">
          <cell r="I191" t="str">
            <v>总装车间</v>
          </cell>
          <cell r="J191" t="str">
            <v>内饰工段</v>
          </cell>
          <cell r="K191" t="str">
            <v>NE00225</v>
          </cell>
          <cell r="L191" t="str">
            <v>装配工</v>
          </cell>
        </row>
        <row r="191">
          <cell r="O191" t="str">
            <v>计件</v>
          </cell>
          <cell r="P191" t="str">
            <v>操作类</v>
          </cell>
          <cell r="Q191" t="str">
            <v>计件直接生产</v>
          </cell>
        </row>
        <row r="191">
          <cell r="S191" t="str">
            <v>操作</v>
          </cell>
          <cell r="T191" t="str">
            <v>生产技能人才队伍</v>
          </cell>
          <cell r="U191">
            <v>45006</v>
          </cell>
        </row>
        <row r="191">
          <cell r="Z191" t="str">
            <v>在职</v>
          </cell>
          <cell r="AA191" t="str">
            <v>劳务工</v>
          </cell>
          <cell r="AB191" t="str">
            <v>劳务技工</v>
          </cell>
        </row>
        <row r="191">
          <cell r="AD191" t="str">
            <v>18378031237</v>
          </cell>
          <cell r="AE191" t="str">
            <v>45022219961124261X</v>
          </cell>
          <cell r="AF191" t="str">
            <v>男</v>
          </cell>
          <cell r="AG191">
            <v>27</v>
          </cell>
          <cell r="AH191">
            <v>35393</v>
          </cell>
          <cell r="AI191" t="str">
            <v>否</v>
          </cell>
          <cell r="AJ191" t="str">
            <v>否</v>
          </cell>
          <cell r="AK191" t="str">
            <v>汉族</v>
          </cell>
          <cell r="AL191" t="str">
            <v>广西柳城</v>
          </cell>
        </row>
        <row r="191">
          <cell r="AN191" t="str">
            <v>广西柳城县古砦仫佬族乡云峰村民委龙汉屯29号</v>
          </cell>
        </row>
        <row r="191">
          <cell r="AS191" t="str">
            <v>无</v>
          </cell>
          <cell r="AT191" t="str">
            <v>无</v>
          </cell>
          <cell r="AU191" t="str">
            <v>无</v>
          </cell>
          <cell r="AV191" t="str">
            <v>无</v>
          </cell>
        </row>
        <row r="191">
          <cell r="AX191">
            <v>45006</v>
          </cell>
          <cell r="AY191">
            <v>45006</v>
          </cell>
        </row>
        <row r="191">
          <cell r="BC191" t="str">
            <v>0年04月</v>
          </cell>
        </row>
        <row r="191">
          <cell r="BO191" t="str">
            <v>众菱</v>
          </cell>
          <cell r="BP191" t="str">
            <v>中专职高中技</v>
          </cell>
        </row>
        <row r="192">
          <cell r="E192" t="str">
            <v>李燕萍</v>
          </cell>
          <cell r="F192" t="str">
            <v>柳州五菱新能源汽车有限公司</v>
          </cell>
          <cell r="G192" t="str">
            <v>生产制造部</v>
          </cell>
        </row>
        <row r="192">
          <cell r="I192" t="str">
            <v>总装车间</v>
          </cell>
          <cell r="J192" t="str">
            <v>内饰工段</v>
          </cell>
          <cell r="K192" t="str">
            <v>NE00225</v>
          </cell>
          <cell r="L192" t="str">
            <v>装配工</v>
          </cell>
        </row>
        <row r="192">
          <cell r="O192" t="str">
            <v>计件</v>
          </cell>
          <cell r="P192" t="str">
            <v>操作类</v>
          </cell>
          <cell r="Q192" t="str">
            <v>计件直接生产</v>
          </cell>
        </row>
        <row r="192">
          <cell r="S192" t="str">
            <v>操作</v>
          </cell>
          <cell r="T192" t="str">
            <v>生产技能人才队伍</v>
          </cell>
          <cell r="U192">
            <v>45006</v>
          </cell>
        </row>
        <row r="192">
          <cell r="Z192" t="str">
            <v>在职</v>
          </cell>
          <cell r="AA192" t="str">
            <v>劳务工</v>
          </cell>
          <cell r="AB192" t="str">
            <v>劳务技工</v>
          </cell>
        </row>
        <row r="192">
          <cell r="AD192" t="str">
            <v>13542728762</v>
          </cell>
          <cell r="AE192" t="str">
            <v>452223198501013529</v>
          </cell>
          <cell r="AF192" t="str">
            <v>女</v>
          </cell>
          <cell r="AG192">
            <v>38</v>
          </cell>
          <cell r="AH192">
            <v>31048</v>
          </cell>
          <cell r="AI192" t="str">
            <v>否</v>
          </cell>
          <cell r="AJ192" t="str">
            <v>否</v>
          </cell>
          <cell r="AK192" t="str">
            <v>汉族</v>
          </cell>
          <cell r="AL192" t="str">
            <v>广西柳州</v>
          </cell>
        </row>
        <row r="192">
          <cell r="AN192" t="str">
            <v>广西柳州市鱼峰区长庆路1号汇景花园A区2栋303室</v>
          </cell>
        </row>
        <row r="192">
          <cell r="AS192" t="str">
            <v>无</v>
          </cell>
          <cell r="AT192" t="str">
            <v>无</v>
          </cell>
          <cell r="AU192" t="str">
            <v>无</v>
          </cell>
          <cell r="AV192" t="str">
            <v>无</v>
          </cell>
        </row>
        <row r="192">
          <cell r="AX192">
            <v>45006</v>
          </cell>
          <cell r="AY192">
            <v>45006</v>
          </cell>
        </row>
        <row r="192">
          <cell r="BC192" t="str">
            <v>0年04月</v>
          </cell>
        </row>
        <row r="192">
          <cell r="BO192" t="str">
            <v>众菱</v>
          </cell>
          <cell r="BP192" t="str">
            <v>初中及以下</v>
          </cell>
        </row>
        <row r="193">
          <cell r="E193" t="str">
            <v>陈洪波</v>
          </cell>
          <cell r="F193" t="str">
            <v>柳州五菱新能源汽车有限公司</v>
          </cell>
          <cell r="G193" t="str">
            <v>生产制造部</v>
          </cell>
        </row>
        <row r="193">
          <cell r="I193" t="str">
            <v>总装车间</v>
          </cell>
          <cell r="J193" t="str">
            <v>内饰工段</v>
          </cell>
          <cell r="K193" t="str">
            <v>NE00225</v>
          </cell>
          <cell r="L193" t="str">
            <v>装配工</v>
          </cell>
        </row>
        <row r="193">
          <cell r="O193" t="str">
            <v>计件</v>
          </cell>
          <cell r="P193" t="str">
            <v>操作类</v>
          </cell>
          <cell r="Q193" t="str">
            <v>计件直接生产</v>
          </cell>
        </row>
        <row r="193">
          <cell r="S193" t="str">
            <v>操作</v>
          </cell>
          <cell r="T193" t="str">
            <v>生产技能人才队伍</v>
          </cell>
          <cell r="U193">
            <v>45006</v>
          </cell>
        </row>
        <row r="193">
          <cell r="Z193" t="str">
            <v>在职</v>
          </cell>
          <cell r="AA193" t="str">
            <v>劳务工</v>
          </cell>
          <cell r="AB193" t="str">
            <v>劳务技工</v>
          </cell>
        </row>
        <row r="193">
          <cell r="AD193" t="str">
            <v>19899238189</v>
          </cell>
          <cell r="AE193" t="str">
            <v>452223198204182537</v>
          </cell>
          <cell r="AF193" t="str">
            <v>男</v>
          </cell>
          <cell r="AG193">
            <v>41</v>
          </cell>
          <cell r="AH193">
            <v>30059</v>
          </cell>
          <cell r="AI193" t="str">
            <v>否</v>
          </cell>
          <cell r="AJ193" t="str">
            <v>否</v>
          </cell>
          <cell r="AK193" t="str">
            <v>汉族</v>
          </cell>
          <cell r="AL193" t="str">
            <v>广西柳州</v>
          </cell>
        </row>
        <row r="193">
          <cell r="AN193" t="str">
            <v>柳州市鱼峰区雏容镇竹车村下东屯15号之一</v>
          </cell>
        </row>
        <row r="193">
          <cell r="AS193" t="str">
            <v>无</v>
          </cell>
          <cell r="AT193" t="str">
            <v>无</v>
          </cell>
          <cell r="AU193" t="str">
            <v>无</v>
          </cell>
          <cell r="AV193" t="str">
            <v>无</v>
          </cell>
        </row>
        <row r="193">
          <cell r="AX193">
            <v>45006</v>
          </cell>
          <cell r="AY193">
            <v>45006</v>
          </cell>
        </row>
        <row r="193">
          <cell r="BC193" t="str">
            <v>0年04月</v>
          </cell>
        </row>
        <row r="193">
          <cell r="BO193" t="str">
            <v>青年</v>
          </cell>
          <cell r="BP193" t="str">
            <v>初中及以下</v>
          </cell>
        </row>
        <row r="194">
          <cell r="E194" t="str">
            <v>刘明飞</v>
          </cell>
          <cell r="F194" t="str">
            <v>柳州五菱新能源汽车有限公司</v>
          </cell>
          <cell r="G194" t="str">
            <v>生产制造部</v>
          </cell>
        </row>
        <row r="194">
          <cell r="I194" t="str">
            <v>总装车间</v>
          </cell>
          <cell r="J194" t="str">
            <v>内饰工段</v>
          </cell>
          <cell r="K194" t="str">
            <v>NE00225</v>
          </cell>
          <cell r="L194" t="str">
            <v>装配工</v>
          </cell>
        </row>
        <row r="194">
          <cell r="O194" t="str">
            <v>计件</v>
          </cell>
          <cell r="P194" t="str">
            <v>操作类</v>
          </cell>
          <cell r="Q194" t="str">
            <v>计件直接生产</v>
          </cell>
        </row>
        <row r="194">
          <cell r="S194" t="str">
            <v>操作</v>
          </cell>
          <cell r="T194" t="str">
            <v>生产技能人才队伍</v>
          </cell>
          <cell r="U194">
            <v>45006</v>
          </cell>
        </row>
        <row r="194">
          <cell r="Z194" t="str">
            <v>在职</v>
          </cell>
          <cell r="AA194" t="str">
            <v>劳务工</v>
          </cell>
          <cell r="AB194" t="str">
            <v>劳务技工</v>
          </cell>
        </row>
        <row r="194">
          <cell r="AD194" t="str">
            <v>15277218725</v>
          </cell>
          <cell r="AE194" t="str">
            <v>452223198805282576</v>
          </cell>
          <cell r="AF194" t="str">
            <v>男</v>
          </cell>
          <cell r="AG194">
            <v>35</v>
          </cell>
          <cell r="AH194">
            <v>32291</v>
          </cell>
          <cell r="AI194" t="str">
            <v>否</v>
          </cell>
          <cell r="AJ194" t="str">
            <v>否</v>
          </cell>
          <cell r="AK194" t="str">
            <v>汉族</v>
          </cell>
          <cell r="AL194" t="str">
            <v>广西柳州</v>
          </cell>
        </row>
        <row r="194">
          <cell r="AN194" t="str">
            <v>柳州市鱼峰区雏容镇竹车村下东屯5号</v>
          </cell>
        </row>
        <row r="194">
          <cell r="AS194" t="str">
            <v>无</v>
          </cell>
          <cell r="AT194" t="str">
            <v>无</v>
          </cell>
          <cell r="AU194" t="str">
            <v>无</v>
          </cell>
          <cell r="AV194" t="str">
            <v>无</v>
          </cell>
        </row>
        <row r="194">
          <cell r="AX194">
            <v>45006</v>
          </cell>
          <cell r="AY194">
            <v>45006</v>
          </cell>
        </row>
        <row r="194">
          <cell r="BC194" t="str">
            <v>0年04月</v>
          </cell>
        </row>
        <row r="194">
          <cell r="BO194" t="str">
            <v>青年</v>
          </cell>
          <cell r="BP194" t="str">
            <v>初中及以下</v>
          </cell>
        </row>
        <row r="195">
          <cell r="E195" t="str">
            <v>陈壬</v>
          </cell>
          <cell r="F195" t="str">
            <v>柳州五菱新能源汽车有限公司</v>
          </cell>
          <cell r="G195" t="str">
            <v>生产制造部</v>
          </cell>
        </row>
        <row r="195">
          <cell r="I195" t="str">
            <v>总装车间</v>
          </cell>
          <cell r="J195" t="str">
            <v>内饰工段</v>
          </cell>
          <cell r="K195" t="str">
            <v>NE00225</v>
          </cell>
          <cell r="L195" t="str">
            <v>装配工</v>
          </cell>
        </row>
        <row r="195">
          <cell r="O195" t="str">
            <v>计件</v>
          </cell>
          <cell r="P195" t="str">
            <v>操作类</v>
          </cell>
          <cell r="Q195" t="str">
            <v>计件直接生产</v>
          </cell>
        </row>
        <row r="195">
          <cell r="S195" t="str">
            <v>操作</v>
          </cell>
          <cell r="T195" t="str">
            <v>生产技能人才队伍</v>
          </cell>
          <cell r="U195">
            <v>45006</v>
          </cell>
        </row>
        <row r="195">
          <cell r="Z195" t="str">
            <v>在职</v>
          </cell>
          <cell r="AA195" t="str">
            <v>劳务工</v>
          </cell>
          <cell r="AB195" t="str">
            <v>劳务技工</v>
          </cell>
        </row>
        <row r="195">
          <cell r="AD195" t="str">
            <v>15177722370</v>
          </cell>
          <cell r="AE195" t="str">
            <v>450821198906030210</v>
          </cell>
          <cell r="AF195" t="str">
            <v>男</v>
          </cell>
          <cell r="AG195">
            <v>34</v>
          </cell>
          <cell r="AH195">
            <v>32662</v>
          </cell>
          <cell r="AI195" t="str">
            <v>否</v>
          </cell>
          <cell r="AJ195" t="str">
            <v>否</v>
          </cell>
          <cell r="AK195" t="str">
            <v>汉族</v>
          </cell>
          <cell r="AL195" t="str">
            <v>广西柳州</v>
          </cell>
        </row>
        <row r="195">
          <cell r="AN195" t="str">
            <v>广西柳州市鱼峰区雒容镇东塘村38号</v>
          </cell>
        </row>
        <row r="195">
          <cell r="AS195" t="str">
            <v>无</v>
          </cell>
          <cell r="AT195" t="str">
            <v>无</v>
          </cell>
          <cell r="AU195" t="str">
            <v>无</v>
          </cell>
          <cell r="AV195" t="str">
            <v>无</v>
          </cell>
        </row>
        <row r="195">
          <cell r="AX195">
            <v>45006</v>
          </cell>
          <cell r="AY195">
            <v>45006</v>
          </cell>
        </row>
        <row r="195">
          <cell r="BC195" t="str">
            <v>0年04月</v>
          </cell>
        </row>
        <row r="195">
          <cell r="BO195" t="str">
            <v>捷丰</v>
          </cell>
          <cell r="BP195" t="str">
            <v>中专职高中技</v>
          </cell>
        </row>
        <row r="196">
          <cell r="E196" t="str">
            <v>覃嘉源</v>
          </cell>
          <cell r="F196" t="str">
            <v>柳州五菱新能源汽车有限公司</v>
          </cell>
          <cell r="G196" t="str">
            <v>生产制造部</v>
          </cell>
        </row>
        <row r="196">
          <cell r="I196" t="str">
            <v>总装车间</v>
          </cell>
          <cell r="J196" t="str">
            <v>内饰工段</v>
          </cell>
          <cell r="K196" t="str">
            <v>NE00225</v>
          </cell>
          <cell r="L196" t="str">
            <v>装配工</v>
          </cell>
        </row>
        <row r="196">
          <cell r="O196" t="str">
            <v>计件</v>
          </cell>
          <cell r="P196" t="str">
            <v>操作类</v>
          </cell>
          <cell r="Q196" t="str">
            <v>计件直接生产</v>
          </cell>
        </row>
        <row r="196">
          <cell r="S196" t="str">
            <v>操作</v>
          </cell>
          <cell r="T196" t="str">
            <v>生产技能人才队伍</v>
          </cell>
          <cell r="U196">
            <v>45006</v>
          </cell>
        </row>
        <row r="196">
          <cell r="Z196" t="str">
            <v>在职</v>
          </cell>
          <cell r="AA196" t="str">
            <v>劳务工</v>
          </cell>
          <cell r="AB196" t="str">
            <v>劳务技工</v>
          </cell>
        </row>
        <row r="196">
          <cell r="AD196" t="str">
            <v>15278835864</v>
          </cell>
          <cell r="AE196" t="str">
            <v>452223199805062519</v>
          </cell>
          <cell r="AF196" t="str">
            <v>男</v>
          </cell>
          <cell r="AG196">
            <v>25</v>
          </cell>
          <cell r="AH196">
            <v>35921</v>
          </cell>
          <cell r="AI196" t="str">
            <v>否</v>
          </cell>
          <cell r="AJ196" t="str">
            <v>否</v>
          </cell>
          <cell r="AK196" t="str">
            <v>壮族</v>
          </cell>
          <cell r="AL196" t="str">
            <v>广西柳州</v>
          </cell>
        </row>
        <row r="196">
          <cell r="AN196" t="str">
            <v>广西柳州市雒容镇竹车村尚琴屯94号</v>
          </cell>
        </row>
        <row r="196">
          <cell r="AS196" t="str">
            <v>无</v>
          </cell>
          <cell r="AT196" t="str">
            <v>无</v>
          </cell>
          <cell r="AU196" t="str">
            <v>无</v>
          </cell>
          <cell r="AV196" t="str">
            <v>无</v>
          </cell>
        </row>
        <row r="196">
          <cell r="AX196">
            <v>45006</v>
          </cell>
          <cell r="AY196">
            <v>45006</v>
          </cell>
        </row>
        <row r="196">
          <cell r="BC196" t="str">
            <v>0年04月</v>
          </cell>
        </row>
        <row r="196">
          <cell r="BO196" t="str">
            <v>豪杰</v>
          </cell>
          <cell r="BP196" t="str">
            <v>初中及以下</v>
          </cell>
        </row>
        <row r="197">
          <cell r="E197" t="str">
            <v>潘振</v>
          </cell>
          <cell r="F197" t="str">
            <v>柳州五菱新能源汽车有限公司</v>
          </cell>
          <cell r="G197" t="str">
            <v>生产制造部</v>
          </cell>
        </row>
        <row r="197">
          <cell r="I197" t="str">
            <v>总装车间</v>
          </cell>
          <cell r="J197" t="str">
            <v>内饰工段</v>
          </cell>
          <cell r="K197" t="str">
            <v>NE00225</v>
          </cell>
          <cell r="L197" t="str">
            <v>装配工</v>
          </cell>
        </row>
        <row r="197">
          <cell r="O197" t="str">
            <v>计件</v>
          </cell>
          <cell r="P197" t="str">
            <v>操作类</v>
          </cell>
          <cell r="Q197" t="str">
            <v>计件直接生产</v>
          </cell>
        </row>
        <row r="197">
          <cell r="S197" t="str">
            <v>操作</v>
          </cell>
          <cell r="T197" t="str">
            <v>生产技能人才队伍</v>
          </cell>
          <cell r="U197">
            <v>45006</v>
          </cell>
        </row>
        <row r="197">
          <cell r="Z197" t="str">
            <v>在职</v>
          </cell>
          <cell r="AA197" t="str">
            <v>劳务工</v>
          </cell>
          <cell r="AB197" t="str">
            <v>劳务技工</v>
          </cell>
        </row>
        <row r="197">
          <cell r="AD197" t="str">
            <v>17878293165</v>
          </cell>
          <cell r="AE197" t="str">
            <v>452223199208242538</v>
          </cell>
          <cell r="AF197" t="str">
            <v>男</v>
          </cell>
          <cell r="AG197">
            <v>31</v>
          </cell>
          <cell r="AH197">
            <v>33840</v>
          </cell>
          <cell r="AI197" t="str">
            <v>否</v>
          </cell>
          <cell r="AJ197" t="str">
            <v>否</v>
          </cell>
          <cell r="AK197" t="str">
            <v>壮族</v>
          </cell>
          <cell r="AL197" t="str">
            <v>广西柳州</v>
          </cell>
        </row>
        <row r="197">
          <cell r="AN197" t="str">
            <v>广西柳州市雒容镇竹车村尚琴屯68号</v>
          </cell>
        </row>
        <row r="197">
          <cell r="AS197" t="str">
            <v>无</v>
          </cell>
          <cell r="AT197" t="str">
            <v>无</v>
          </cell>
          <cell r="AU197" t="str">
            <v>无</v>
          </cell>
          <cell r="AV197" t="str">
            <v>无</v>
          </cell>
        </row>
        <row r="197">
          <cell r="AX197">
            <v>45006</v>
          </cell>
          <cell r="AY197">
            <v>45006</v>
          </cell>
        </row>
        <row r="197">
          <cell r="BC197" t="str">
            <v>0年04月</v>
          </cell>
        </row>
        <row r="197">
          <cell r="BO197" t="str">
            <v>豪杰</v>
          </cell>
          <cell r="BP197" t="str">
            <v>初中及以下</v>
          </cell>
        </row>
        <row r="198">
          <cell r="E198" t="str">
            <v>苏跃</v>
          </cell>
          <cell r="F198" t="str">
            <v>柳州五菱新能源汽车有限公司</v>
          </cell>
          <cell r="G198" t="str">
            <v>生产制造部</v>
          </cell>
        </row>
        <row r="198">
          <cell r="I198" t="str">
            <v>总装车间</v>
          </cell>
          <cell r="J198" t="str">
            <v>内饰工段</v>
          </cell>
          <cell r="K198" t="str">
            <v>NE00225</v>
          </cell>
          <cell r="L198" t="str">
            <v>装配工</v>
          </cell>
        </row>
        <row r="198">
          <cell r="O198" t="str">
            <v>计件</v>
          </cell>
          <cell r="P198" t="str">
            <v>操作类</v>
          </cell>
          <cell r="Q198" t="str">
            <v>计件直接生产</v>
          </cell>
        </row>
        <row r="198">
          <cell r="S198" t="str">
            <v>操作</v>
          </cell>
          <cell r="T198" t="str">
            <v>生产技能人才队伍</v>
          </cell>
          <cell r="U198">
            <v>45006</v>
          </cell>
        </row>
        <row r="198">
          <cell r="Z198" t="str">
            <v>在职</v>
          </cell>
          <cell r="AA198" t="str">
            <v>劳务工</v>
          </cell>
          <cell r="AB198" t="str">
            <v>劳务技工</v>
          </cell>
        </row>
        <row r="198">
          <cell r="AD198" t="str">
            <v>17878239753</v>
          </cell>
          <cell r="AE198" t="str">
            <v>452127199502144218</v>
          </cell>
          <cell r="AF198" t="str">
            <v>男</v>
          </cell>
          <cell r="AG198">
            <v>28</v>
          </cell>
          <cell r="AH198">
            <v>34744</v>
          </cell>
          <cell r="AI198" t="str">
            <v>否</v>
          </cell>
          <cell r="AJ198" t="str">
            <v>否</v>
          </cell>
          <cell r="AK198" t="str">
            <v>壮族</v>
          </cell>
          <cell r="AL198" t="str">
            <v>广西马山</v>
          </cell>
        </row>
        <row r="198">
          <cell r="AN198" t="str">
            <v>广西马山县周鹿镇拔翠村巴楼屯51号</v>
          </cell>
        </row>
        <row r="198">
          <cell r="AS198" t="str">
            <v>无</v>
          </cell>
          <cell r="AT198" t="str">
            <v>无</v>
          </cell>
          <cell r="AU198" t="str">
            <v>无</v>
          </cell>
          <cell r="AV198" t="str">
            <v>无</v>
          </cell>
        </row>
        <row r="198">
          <cell r="AX198">
            <v>45006</v>
          </cell>
          <cell r="AY198">
            <v>45006</v>
          </cell>
        </row>
        <row r="198">
          <cell r="BC198" t="str">
            <v>0年04月</v>
          </cell>
        </row>
        <row r="198">
          <cell r="BO198" t="str">
            <v>豪杰</v>
          </cell>
          <cell r="BP198" t="str">
            <v>中专职高中技</v>
          </cell>
        </row>
        <row r="199">
          <cell r="E199" t="str">
            <v>蒙源</v>
          </cell>
          <cell r="F199" t="str">
            <v>柳州五菱新能源汽车有限公司</v>
          </cell>
          <cell r="G199" t="str">
            <v>生产制造部</v>
          </cell>
        </row>
        <row r="199">
          <cell r="I199" t="str">
            <v>总装车间</v>
          </cell>
          <cell r="J199" t="str">
            <v>内饰工段</v>
          </cell>
          <cell r="K199" t="str">
            <v>NE00225</v>
          </cell>
          <cell r="L199" t="str">
            <v>装配工</v>
          </cell>
        </row>
        <row r="199">
          <cell r="O199" t="str">
            <v>计件</v>
          </cell>
          <cell r="P199" t="str">
            <v>操作类</v>
          </cell>
          <cell r="Q199" t="str">
            <v>计件直接生产</v>
          </cell>
        </row>
        <row r="199">
          <cell r="S199" t="str">
            <v>操作</v>
          </cell>
          <cell r="T199" t="str">
            <v>生产技能人才队伍</v>
          </cell>
          <cell r="U199">
            <v>45006</v>
          </cell>
        </row>
        <row r="199">
          <cell r="Z199" t="str">
            <v>在职</v>
          </cell>
          <cell r="AA199" t="str">
            <v>劳务工</v>
          </cell>
          <cell r="AB199" t="str">
            <v>劳务技工</v>
          </cell>
        </row>
        <row r="199">
          <cell r="AD199" t="str">
            <v>14796194382</v>
          </cell>
          <cell r="AE199" t="str">
            <v>452226199501300919</v>
          </cell>
          <cell r="AF199" t="str">
            <v>男</v>
          </cell>
          <cell r="AG199">
            <v>28</v>
          </cell>
          <cell r="AH199">
            <v>34729</v>
          </cell>
          <cell r="AI199" t="str">
            <v>否</v>
          </cell>
          <cell r="AJ199" t="str">
            <v>否</v>
          </cell>
          <cell r="AK199" t="str">
            <v>壮族</v>
          </cell>
          <cell r="AL199" t="str">
            <v>广西来宾</v>
          </cell>
        </row>
        <row r="199">
          <cell r="AN199" t="str">
            <v>广西来宾兴宾区良江镇罗付村民委新罗村48-2号</v>
          </cell>
        </row>
        <row r="199">
          <cell r="AS199" t="str">
            <v>无</v>
          </cell>
          <cell r="AT199" t="str">
            <v>无</v>
          </cell>
          <cell r="AU199" t="str">
            <v>无</v>
          </cell>
          <cell r="AV199" t="str">
            <v>无</v>
          </cell>
        </row>
        <row r="199">
          <cell r="AX199">
            <v>45006</v>
          </cell>
          <cell r="AY199">
            <v>45006</v>
          </cell>
        </row>
        <row r="199">
          <cell r="BC199" t="str">
            <v>0年04月</v>
          </cell>
        </row>
        <row r="199">
          <cell r="BO199" t="str">
            <v>豪杰</v>
          </cell>
          <cell r="BP199" t="str">
            <v>初中及以下</v>
          </cell>
        </row>
        <row r="200">
          <cell r="E200" t="str">
            <v>潘有良</v>
          </cell>
          <cell r="F200" t="str">
            <v>柳州五菱新能源汽车有限公司</v>
          </cell>
          <cell r="G200" t="str">
            <v>生产制造部</v>
          </cell>
        </row>
        <row r="200">
          <cell r="I200" t="str">
            <v>涂装车间</v>
          </cell>
          <cell r="J200" t="str">
            <v>设备操作工段</v>
          </cell>
          <cell r="K200" t="str">
            <v>NE00232</v>
          </cell>
          <cell r="L200" t="str">
            <v>设备操作工</v>
          </cell>
        </row>
        <row r="200">
          <cell r="O200" t="str">
            <v>计时</v>
          </cell>
          <cell r="P200" t="str">
            <v>操作类</v>
          </cell>
          <cell r="Q200" t="str">
            <v>计时直接生产</v>
          </cell>
        </row>
        <row r="200">
          <cell r="S200" t="str">
            <v>操作</v>
          </cell>
          <cell r="T200" t="str">
            <v>生产技能人才队伍</v>
          </cell>
          <cell r="U200">
            <v>45009</v>
          </cell>
        </row>
        <row r="200">
          <cell r="Z200" t="str">
            <v>在职</v>
          </cell>
          <cell r="AA200" t="str">
            <v>劳务工</v>
          </cell>
          <cell r="AB200" t="str">
            <v>劳务技工</v>
          </cell>
        </row>
        <row r="200">
          <cell r="AD200" t="str">
            <v>13481978861</v>
          </cell>
          <cell r="AE200" t="str">
            <v>452223200112042537</v>
          </cell>
          <cell r="AF200" t="str">
            <v>男</v>
          </cell>
          <cell r="AG200">
            <v>22</v>
          </cell>
          <cell r="AH200">
            <v>37229</v>
          </cell>
          <cell r="AI200" t="str">
            <v>否</v>
          </cell>
          <cell r="AJ200" t="str">
            <v>否</v>
          </cell>
          <cell r="AK200" t="str">
            <v>汉族</v>
          </cell>
          <cell r="AL200" t="str">
            <v>广西柳州</v>
          </cell>
        </row>
        <row r="200">
          <cell r="AN200" t="str">
            <v>广西柳州市鱼峰区雒容镇南庆村犀牛塘屯1号之一</v>
          </cell>
        </row>
        <row r="200">
          <cell r="AS200" t="str">
            <v>无</v>
          </cell>
          <cell r="AT200" t="str">
            <v>无</v>
          </cell>
          <cell r="AU200" t="str">
            <v>无</v>
          </cell>
          <cell r="AV200" t="str">
            <v>无</v>
          </cell>
        </row>
        <row r="200">
          <cell r="AY200">
            <v>45009</v>
          </cell>
        </row>
        <row r="200">
          <cell r="BC200" t="str">
            <v>0年04月</v>
          </cell>
        </row>
        <row r="200">
          <cell r="BO200" t="str">
            <v>逢春</v>
          </cell>
          <cell r="BP200" t="str">
            <v>中专职高中技</v>
          </cell>
        </row>
        <row r="201">
          <cell r="E201" t="str">
            <v>韦瑞明</v>
          </cell>
          <cell r="F201" t="str">
            <v>柳州五菱新能源汽车有限公司</v>
          </cell>
          <cell r="G201" t="str">
            <v>生产制造部</v>
          </cell>
        </row>
        <row r="201">
          <cell r="I201" t="str">
            <v>总装车间</v>
          </cell>
          <cell r="J201" t="str">
            <v>内饰工段</v>
          </cell>
          <cell r="K201" t="str">
            <v>NE00225</v>
          </cell>
          <cell r="L201" t="str">
            <v>装配工</v>
          </cell>
        </row>
        <row r="201">
          <cell r="O201" t="str">
            <v>计件</v>
          </cell>
          <cell r="P201" t="str">
            <v>操作类</v>
          </cell>
          <cell r="Q201" t="str">
            <v>计件直接生产</v>
          </cell>
        </row>
        <row r="201">
          <cell r="S201" t="str">
            <v>操作</v>
          </cell>
          <cell r="T201" t="str">
            <v>生产技能人才队伍</v>
          </cell>
          <cell r="U201">
            <v>45007</v>
          </cell>
        </row>
        <row r="201">
          <cell r="Z201" t="str">
            <v>在职</v>
          </cell>
          <cell r="AA201" t="str">
            <v>劳务工</v>
          </cell>
          <cell r="AB201" t="str">
            <v>劳务技工</v>
          </cell>
        </row>
        <row r="201">
          <cell r="AD201" t="str">
            <v>17344241380</v>
          </cell>
          <cell r="AE201" t="str">
            <v>450222199311221315</v>
          </cell>
          <cell r="AF201" t="str">
            <v>男</v>
          </cell>
          <cell r="AG201">
            <v>30</v>
          </cell>
          <cell r="AH201">
            <v>34295</v>
          </cell>
          <cell r="AI201" t="str">
            <v>否</v>
          </cell>
          <cell r="AJ201" t="str">
            <v>否</v>
          </cell>
          <cell r="AK201" t="str">
            <v>汉族</v>
          </cell>
          <cell r="AL201" t="str">
            <v>广西柳城</v>
          </cell>
        </row>
        <row r="201">
          <cell r="AN201" t="str">
            <v>广西柳城县沙浦镇六广村民委韦家屯21号</v>
          </cell>
        </row>
        <row r="201">
          <cell r="AS201" t="str">
            <v>无</v>
          </cell>
          <cell r="AT201" t="str">
            <v>无</v>
          </cell>
          <cell r="AU201" t="str">
            <v>无</v>
          </cell>
          <cell r="AV201" t="str">
            <v>无</v>
          </cell>
        </row>
        <row r="201">
          <cell r="AX201">
            <v>45007</v>
          </cell>
          <cell r="AY201">
            <v>45007</v>
          </cell>
        </row>
        <row r="201">
          <cell r="BC201" t="str">
            <v>0年04月</v>
          </cell>
        </row>
        <row r="201">
          <cell r="BO201" t="str">
            <v>逢春</v>
          </cell>
          <cell r="BP201" t="str">
            <v>高中</v>
          </cell>
        </row>
        <row r="202">
          <cell r="E202" t="str">
            <v>杨旭</v>
          </cell>
          <cell r="F202" t="str">
            <v>柳州五菱新能源汽车有限公司</v>
          </cell>
          <cell r="G202" t="str">
            <v>生产制造部</v>
          </cell>
        </row>
        <row r="202">
          <cell r="I202" t="str">
            <v>车身车间</v>
          </cell>
          <cell r="J202" t="str">
            <v>G100工段</v>
          </cell>
          <cell r="K202" t="str">
            <v>NE00223</v>
          </cell>
          <cell r="L202" t="str">
            <v>悬挂焊工</v>
          </cell>
        </row>
        <row r="202">
          <cell r="O202" t="str">
            <v>计件</v>
          </cell>
          <cell r="P202" t="str">
            <v>操作类</v>
          </cell>
          <cell r="Q202" t="str">
            <v>计件直接生产</v>
          </cell>
        </row>
        <row r="202">
          <cell r="S202" t="str">
            <v>操作</v>
          </cell>
          <cell r="T202" t="str">
            <v>生产技能人才队伍</v>
          </cell>
          <cell r="U202">
            <v>45008</v>
          </cell>
        </row>
        <row r="202">
          <cell r="Z202" t="str">
            <v>在职</v>
          </cell>
          <cell r="AA202" t="str">
            <v>劳务工</v>
          </cell>
          <cell r="AB202" t="str">
            <v>劳务技工</v>
          </cell>
        </row>
        <row r="202">
          <cell r="AD202" t="str">
            <v>18777229529</v>
          </cell>
          <cell r="AE202" t="str">
            <v>452229200001057419</v>
          </cell>
          <cell r="AF202" t="str">
            <v>男</v>
          </cell>
          <cell r="AG202">
            <v>23</v>
          </cell>
          <cell r="AH202">
            <v>36530</v>
          </cell>
          <cell r="AI202" t="str">
            <v>否</v>
          </cell>
          <cell r="AJ202" t="str">
            <v>否</v>
          </cell>
          <cell r="AK202" t="str">
            <v>侗族</v>
          </cell>
          <cell r="AL202" t="str">
            <v>广西融水</v>
          </cell>
        </row>
        <row r="202">
          <cell r="AN202" t="str">
            <v>广西融水苗族自治县统练瑶族乡大坪村中大弄屯11号</v>
          </cell>
        </row>
        <row r="202">
          <cell r="AS202" t="str">
            <v>无</v>
          </cell>
          <cell r="AT202" t="str">
            <v>无</v>
          </cell>
          <cell r="AU202" t="str">
            <v>无</v>
          </cell>
          <cell r="AV202" t="str">
            <v>无</v>
          </cell>
        </row>
        <row r="202">
          <cell r="AX202">
            <v>45008</v>
          </cell>
          <cell r="AY202">
            <v>45008</v>
          </cell>
        </row>
        <row r="202">
          <cell r="BC202" t="str">
            <v>0年04月</v>
          </cell>
        </row>
        <row r="202">
          <cell r="BO202" t="str">
            <v>逢春</v>
          </cell>
          <cell r="BP202" t="str">
            <v>初中及以下</v>
          </cell>
        </row>
        <row r="203">
          <cell r="E203" t="str">
            <v>欧传贵</v>
          </cell>
          <cell r="F203" t="str">
            <v>柳州五菱新能源汽车有限公司</v>
          </cell>
          <cell r="G203" t="str">
            <v>生产制造部</v>
          </cell>
        </row>
        <row r="203">
          <cell r="I203" t="str">
            <v>总装车间</v>
          </cell>
          <cell r="J203" t="str">
            <v>内饰工段</v>
          </cell>
          <cell r="K203" t="str">
            <v>NE00225</v>
          </cell>
          <cell r="L203" t="str">
            <v>装配工</v>
          </cell>
        </row>
        <row r="203">
          <cell r="O203" t="str">
            <v>计件</v>
          </cell>
          <cell r="P203" t="str">
            <v>操作类</v>
          </cell>
          <cell r="Q203" t="str">
            <v>计件直接生产</v>
          </cell>
        </row>
        <row r="203">
          <cell r="S203" t="str">
            <v>操作</v>
          </cell>
          <cell r="T203" t="str">
            <v>生产技能人才队伍</v>
          </cell>
          <cell r="U203">
            <v>45007</v>
          </cell>
        </row>
        <row r="203">
          <cell r="Z203" t="str">
            <v>在职</v>
          </cell>
          <cell r="AA203" t="str">
            <v>劳务工</v>
          </cell>
          <cell r="AB203" t="str">
            <v>劳务技工</v>
          </cell>
        </row>
        <row r="203">
          <cell r="AD203" t="str">
            <v>18076744382</v>
          </cell>
          <cell r="AE203" t="str">
            <v>452223200205092533</v>
          </cell>
          <cell r="AF203" t="str">
            <v>男</v>
          </cell>
          <cell r="AG203">
            <v>21</v>
          </cell>
          <cell r="AH203">
            <v>37385</v>
          </cell>
          <cell r="AI203" t="str">
            <v>否</v>
          </cell>
          <cell r="AJ203" t="str">
            <v>否</v>
          </cell>
          <cell r="AK203" t="str">
            <v>壮族</v>
          </cell>
          <cell r="AL203" t="str">
            <v>广西柳州</v>
          </cell>
        </row>
        <row r="203">
          <cell r="AN203" t="str">
            <v>广西柳州市鱼峰区柳石路城南首座16-13-5</v>
          </cell>
        </row>
        <row r="203">
          <cell r="AS203" t="str">
            <v>无</v>
          </cell>
          <cell r="AT203" t="str">
            <v>无</v>
          </cell>
          <cell r="AU203" t="str">
            <v>无</v>
          </cell>
          <cell r="AV203" t="str">
            <v>无</v>
          </cell>
        </row>
        <row r="203">
          <cell r="AX203">
            <v>45007</v>
          </cell>
          <cell r="AY203">
            <v>45007</v>
          </cell>
        </row>
        <row r="203">
          <cell r="BC203" t="str">
            <v>0年04月</v>
          </cell>
        </row>
        <row r="203">
          <cell r="BO203" t="str">
            <v>青年</v>
          </cell>
          <cell r="BP203" t="str">
            <v>大专</v>
          </cell>
        </row>
        <row r="204">
          <cell r="E204" t="str">
            <v>罗阳</v>
          </cell>
          <cell r="F204" t="str">
            <v>柳州五菱新能源汽车有限公司</v>
          </cell>
          <cell r="G204" t="str">
            <v>生产制造部</v>
          </cell>
        </row>
        <row r="204">
          <cell r="I204" t="str">
            <v>总装车间</v>
          </cell>
        </row>
        <row r="204">
          <cell r="K204" t="str">
            <v>NE00178</v>
          </cell>
          <cell r="L204" t="str">
            <v>装配工</v>
          </cell>
        </row>
        <row r="204">
          <cell r="O204" t="str">
            <v>计件</v>
          </cell>
          <cell r="P204" t="str">
            <v>操作类</v>
          </cell>
          <cell r="Q204" t="str">
            <v>计件直接生产</v>
          </cell>
        </row>
        <row r="204">
          <cell r="S204" t="str">
            <v>操作</v>
          </cell>
          <cell r="T204" t="str">
            <v>生产技能人才队伍</v>
          </cell>
          <cell r="U204">
            <v>45007</v>
          </cell>
        </row>
        <row r="204">
          <cell r="Z204" t="str">
            <v>在职</v>
          </cell>
          <cell r="AA204" t="str">
            <v>劳务工</v>
          </cell>
          <cell r="AB204" t="str">
            <v>劳务技工</v>
          </cell>
        </row>
        <row r="204">
          <cell r="AD204" t="str">
            <v>15577740351</v>
          </cell>
          <cell r="AE204" t="str">
            <v>452223198503142551</v>
          </cell>
          <cell r="AF204" t="str">
            <v>男</v>
          </cell>
          <cell r="AG204">
            <v>38</v>
          </cell>
          <cell r="AH204">
            <v>31120</v>
          </cell>
          <cell r="AI204" t="str">
            <v>否</v>
          </cell>
          <cell r="AJ204" t="str">
            <v>否</v>
          </cell>
          <cell r="AK204" t="str">
            <v>壮族</v>
          </cell>
          <cell r="AL204" t="str">
            <v>广西柳州</v>
          </cell>
        </row>
        <row r="204">
          <cell r="AN204" t="str">
            <v>广西柳州市鱼峰区雒容镇高岩村双仁屯55号之二</v>
          </cell>
        </row>
        <row r="204">
          <cell r="AS204" t="str">
            <v>无</v>
          </cell>
          <cell r="AT204" t="str">
            <v>无</v>
          </cell>
          <cell r="AU204" t="str">
            <v>无</v>
          </cell>
          <cell r="AV204" t="str">
            <v>无</v>
          </cell>
        </row>
        <row r="204">
          <cell r="AX204">
            <v>45007</v>
          </cell>
          <cell r="AY204">
            <v>45020</v>
          </cell>
        </row>
        <row r="204">
          <cell r="BC204" t="str">
            <v>0年04月</v>
          </cell>
        </row>
        <row r="204">
          <cell r="BO204" t="str">
            <v>捷丰</v>
          </cell>
          <cell r="BP204" t="str">
            <v>初中及以下</v>
          </cell>
        </row>
        <row r="205">
          <cell r="E205" t="str">
            <v>冯有机</v>
          </cell>
          <cell r="F205" t="str">
            <v>柳州五菱新能源汽车有限公司</v>
          </cell>
          <cell r="G205" t="str">
            <v>生产制造部</v>
          </cell>
        </row>
        <row r="205">
          <cell r="I205" t="str">
            <v>总装车间</v>
          </cell>
          <cell r="J205" t="str">
            <v>内饰工段</v>
          </cell>
          <cell r="K205" t="str">
            <v>NE00225</v>
          </cell>
          <cell r="L205" t="str">
            <v>装配工</v>
          </cell>
        </row>
        <row r="205">
          <cell r="O205" t="str">
            <v>计件</v>
          </cell>
          <cell r="P205" t="str">
            <v>操作类</v>
          </cell>
          <cell r="Q205" t="str">
            <v>计件直接生产</v>
          </cell>
        </row>
        <row r="205">
          <cell r="S205" t="str">
            <v>操作</v>
          </cell>
          <cell r="T205" t="str">
            <v>生产技能人才队伍</v>
          </cell>
          <cell r="U205">
            <v>45010</v>
          </cell>
        </row>
        <row r="205">
          <cell r="Z205" t="str">
            <v>在职</v>
          </cell>
          <cell r="AA205" t="str">
            <v>劳务工</v>
          </cell>
          <cell r="AB205" t="str">
            <v>劳务技工</v>
          </cell>
        </row>
        <row r="205">
          <cell r="AD205" t="str">
            <v>18977249941</v>
          </cell>
          <cell r="AE205" t="str">
            <v>45222619830212513X</v>
          </cell>
          <cell r="AF205" t="str">
            <v>男</v>
          </cell>
          <cell r="AG205">
            <v>40</v>
          </cell>
          <cell r="AH205">
            <v>30359</v>
          </cell>
          <cell r="AI205" t="str">
            <v>否</v>
          </cell>
          <cell r="AJ205" t="str">
            <v>否</v>
          </cell>
          <cell r="AK205" t="str">
            <v>汉族</v>
          </cell>
          <cell r="AL205" t="str">
            <v>广西柳州</v>
          </cell>
        </row>
        <row r="205">
          <cell r="AN205" t="str">
            <v>广西柳州市柳南区潭中西路24号北区20栋2单元501室</v>
          </cell>
        </row>
        <row r="205">
          <cell r="AS205" t="str">
            <v>无</v>
          </cell>
          <cell r="AT205" t="str">
            <v>无</v>
          </cell>
          <cell r="AU205" t="str">
            <v>无</v>
          </cell>
          <cell r="AV205" t="str">
            <v>无</v>
          </cell>
        </row>
        <row r="205">
          <cell r="AX205">
            <v>45010</v>
          </cell>
          <cell r="AY205">
            <v>45010</v>
          </cell>
        </row>
        <row r="205">
          <cell r="BC205" t="str">
            <v>0年04月</v>
          </cell>
        </row>
        <row r="205">
          <cell r="BO205" t="str">
            <v>捷丰</v>
          </cell>
          <cell r="BP205" t="str">
            <v>中专职高中技</v>
          </cell>
        </row>
        <row r="206">
          <cell r="E206" t="str">
            <v>钟德斗</v>
          </cell>
          <cell r="F206" t="str">
            <v>柳州五菱新能源汽车有限公司</v>
          </cell>
          <cell r="G206" t="str">
            <v>质量部</v>
          </cell>
        </row>
        <row r="206">
          <cell r="I206" t="str">
            <v>质量保障科</v>
          </cell>
          <cell r="J206" t="str">
            <v>检验工段</v>
          </cell>
          <cell r="K206" t="str">
            <v>NE00227</v>
          </cell>
          <cell r="L206" t="str">
            <v>检验员</v>
          </cell>
        </row>
        <row r="206">
          <cell r="O206" t="str">
            <v>计时</v>
          </cell>
          <cell r="P206" t="str">
            <v>操作类</v>
          </cell>
          <cell r="Q206" t="str">
            <v>辅助生产技工</v>
          </cell>
        </row>
        <row r="206">
          <cell r="S206" t="str">
            <v>操作</v>
          </cell>
          <cell r="T206" t="str">
            <v>生产技能人才队伍</v>
          </cell>
          <cell r="U206">
            <v>45013</v>
          </cell>
        </row>
        <row r="206">
          <cell r="Z206" t="str">
            <v>在职</v>
          </cell>
          <cell r="AA206" t="str">
            <v>劳务工</v>
          </cell>
          <cell r="AB206" t="str">
            <v>劳务技工</v>
          </cell>
        </row>
        <row r="206">
          <cell r="AD206" t="str">
            <v>13481978861</v>
          </cell>
          <cell r="AE206" t="str">
            <v>452228199711011018</v>
          </cell>
          <cell r="AF206" t="str">
            <v>男</v>
          </cell>
          <cell r="AG206">
            <v>26</v>
          </cell>
          <cell r="AH206">
            <v>35735</v>
          </cell>
          <cell r="AI206" t="str">
            <v>否</v>
          </cell>
          <cell r="AJ206" t="str">
            <v>否</v>
          </cell>
          <cell r="AK206" t="str">
            <v>壮族</v>
          </cell>
          <cell r="AL206" t="str">
            <v>广西三江</v>
          </cell>
        </row>
        <row r="206">
          <cell r="AN206" t="str">
            <v>广西三江侗族自治县丹洲镇板江麻江屯32号</v>
          </cell>
        </row>
        <row r="206">
          <cell r="AS206" t="str">
            <v>无</v>
          </cell>
          <cell r="AT206" t="str">
            <v>无</v>
          </cell>
          <cell r="AU206" t="str">
            <v>无</v>
          </cell>
          <cell r="AV206" t="str">
            <v>无</v>
          </cell>
        </row>
        <row r="206">
          <cell r="AX206">
            <v>45013</v>
          </cell>
          <cell r="AY206">
            <v>45013</v>
          </cell>
        </row>
        <row r="206">
          <cell r="BC206" t="str">
            <v>0年04月</v>
          </cell>
        </row>
        <row r="206">
          <cell r="BO206" t="str">
            <v>逢春</v>
          </cell>
          <cell r="BP206" t="str">
            <v>中专职高中技</v>
          </cell>
        </row>
        <row r="207">
          <cell r="E207" t="str">
            <v>杨昌钱</v>
          </cell>
          <cell r="F207" t="str">
            <v>柳州五菱新能源汽车有限公司</v>
          </cell>
          <cell r="G207" t="str">
            <v>质量部</v>
          </cell>
        </row>
        <row r="207">
          <cell r="I207" t="str">
            <v>质量保障科</v>
          </cell>
          <cell r="J207" t="str">
            <v>检验工段</v>
          </cell>
          <cell r="K207" t="str">
            <v>NE00227</v>
          </cell>
          <cell r="L207" t="str">
            <v>检验员</v>
          </cell>
        </row>
        <row r="207">
          <cell r="O207" t="str">
            <v>计时</v>
          </cell>
          <cell r="P207" t="str">
            <v>操作类</v>
          </cell>
          <cell r="Q207" t="str">
            <v>辅助生产技工</v>
          </cell>
        </row>
        <row r="207">
          <cell r="S207" t="str">
            <v>操作</v>
          </cell>
          <cell r="T207" t="str">
            <v>生产技能人才队伍</v>
          </cell>
          <cell r="U207">
            <v>45013</v>
          </cell>
        </row>
        <row r="207">
          <cell r="Z207" t="str">
            <v>在职</v>
          </cell>
          <cell r="AA207" t="str">
            <v>劳务工</v>
          </cell>
          <cell r="AB207" t="str">
            <v>劳务技工</v>
          </cell>
        </row>
        <row r="207">
          <cell r="AD207" t="str">
            <v>18076749817</v>
          </cell>
          <cell r="AE207" t="str">
            <v>452228200302071015</v>
          </cell>
          <cell r="AF207" t="str">
            <v>男</v>
          </cell>
          <cell r="AG207">
            <v>20</v>
          </cell>
          <cell r="AH207">
            <v>37659</v>
          </cell>
          <cell r="AI207" t="str">
            <v>否</v>
          </cell>
          <cell r="AJ207" t="str">
            <v>否</v>
          </cell>
          <cell r="AK207" t="str">
            <v>苗族</v>
          </cell>
          <cell r="AL207" t="str">
            <v>广西三江</v>
          </cell>
        </row>
        <row r="207">
          <cell r="AN207" t="str">
            <v>广西三江侗族自治县丹洲镇板必村桥寨屯41号</v>
          </cell>
        </row>
        <row r="207">
          <cell r="AS207" t="str">
            <v>无</v>
          </cell>
          <cell r="AT207" t="str">
            <v>无</v>
          </cell>
          <cell r="AU207" t="str">
            <v>无</v>
          </cell>
          <cell r="AV207" t="str">
            <v>无</v>
          </cell>
        </row>
        <row r="207">
          <cell r="AX207">
            <v>45013</v>
          </cell>
          <cell r="AY207">
            <v>45013</v>
          </cell>
        </row>
        <row r="207">
          <cell r="BC207" t="str">
            <v>0年04月</v>
          </cell>
        </row>
        <row r="207">
          <cell r="BO207" t="str">
            <v>逢春</v>
          </cell>
          <cell r="BP207" t="str">
            <v>中专职高中技</v>
          </cell>
        </row>
        <row r="208">
          <cell r="E208" t="str">
            <v>杨昌森</v>
          </cell>
          <cell r="F208" t="str">
            <v>柳州五菱新能源汽车有限公司</v>
          </cell>
          <cell r="G208" t="str">
            <v>质量部</v>
          </cell>
        </row>
        <row r="208">
          <cell r="I208" t="str">
            <v>质量保障科</v>
          </cell>
          <cell r="J208" t="str">
            <v>检验工段</v>
          </cell>
          <cell r="K208" t="str">
            <v>NE00227</v>
          </cell>
          <cell r="L208" t="str">
            <v>检验员</v>
          </cell>
        </row>
        <row r="208">
          <cell r="O208" t="str">
            <v>计时</v>
          </cell>
          <cell r="P208" t="str">
            <v>操作类</v>
          </cell>
          <cell r="Q208" t="str">
            <v>辅助生产技工</v>
          </cell>
        </row>
        <row r="208">
          <cell r="S208" t="str">
            <v>操作</v>
          </cell>
          <cell r="T208" t="str">
            <v>生产技能人才队伍</v>
          </cell>
          <cell r="U208">
            <v>45013</v>
          </cell>
        </row>
        <row r="208">
          <cell r="Z208" t="str">
            <v>在职</v>
          </cell>
          <cell r="AA208" t="str">
            <v>劳务工</v>
          </cell>
          <cell r="AB208" t="str">
            <v>劳务技工</v>
          </cell>
        </row>
        <row r="208">
          <cell r="AD208" t="str">
            <v>18276878784</v>
          </cell>
          <cell r="AE208" t="str">
            <v>452228199710191010</v>
          </cell>
          <cell r="AF208" t="str">
            <v>男</v>
          </cell>
          <cell r="AG208">
            <v>26</v>
          </cell>
          <cell r="AH208">
            <v>35722</v>
          </cell>
          <cell r="AI208" t="str">
            <v>否</v>
          </cell>
          <cell r="AJ208" t="str">
            <v>否</v>
          </cell>
          <cell r="AK208" t="str">
            <v>苗族</v>
          </cell>
          <cell r="AL208" t="str">
            <v>广西三江</v>
          </cell>
        </row>
        <row r="208">
          <cell r="AN208" t="str">
            <v>广西三江侗族自治县丹洲镇板必村桥寨屯41号</v>
          </cell>
        </row>
        <row r="208">
          <cell r="AS208" t="str">
            <v>无</v>
          </cell>
          <cell r="AT208" t="str">
            <v>无</v>
          </cell>
          <cell r="AU208" t="str">
            <v>无</v>
          </cell>
          <cell r="AV208" t="str">
            <v>无</v>
          </cell>
        </row>
        <row r="208">
          <cell r="AX208">
            <v>45013</v>
          </cell>
          <cell r="AY208">
            <v>45013</v>
          </cell>
        </row>
        <row r="208">
          <cell r="BC208" t="str">
            <v>0年04月</v>
          </cell>
        </row>
        <row r="208">
          <cell r="BO208" t="str">
            <v>逢春</v>
          </cell>
          <cell r="BP208" t="str">
            <v>中专职高中技</v>
          </cell>
        </row>
        <row r="209">
          <cell r="E209" t="str">
            <v>陆荣娇</v>
          </cell>
          <cell r="F209" t="str">
            <v>柳州五菱新能源汽车有限公司</v>
          </cell>
          <cell r="G209" t="str">
            <v>生产制造部</v>
          </cell>
        </row>
        <row r="209">
          <cell r="I209" t="str">
            <v>车身车间</v>
          </cell>
          <cell r="J209" t="str">
            <v>G200工段</v>
          </cell>
          <cell r="K209" t="str">
            <v>NE00224</v>
          </cell>
          <cell r="L209" t="str">
            <v>悬挂焊工</v>
          </cell>
        </row>
        <row r="209">
          <cell r="O209" t="str">
            <v>计件</v>
          </cell>
          <cell r="P209" t="str">
            <v>操作类</v>
          </cell>
          <cell r="Q209" t="str">
            <v>计件直接生产</v>
          </cell>
        </row>
        <row r="209">
          <cell r="S209" t="str">
            <v>操作</v>
          </cell>
          <cell r="T209" t="str">
            <v>生产技能人才队伍</v>
          </cell>
          <cell r="U209">
            <v>45015</v>
          </cell>
        </row>
        <row r="209">
          <cell r="Z209" t="str">
            <v>在职</v>
          </cell>
          <cell r="AA209" t="str">
            <v>劳务工</v>
          </cell>
          <cell r="AB209" t="str">
            <v>劳务技工</v>
          </cell>
        </row>
        <row r="209">
          <cell r="AD209" t="str">
            <v>18154773612</v>
          </cell>
          <cell r="AE209" t="str">
            <v>452223198909107027</v>
          </cell>
          <cell r="AF209" t="str">
            <v>女</v>
          </cell>
          <cell r="AG209">
            <v>34</v>
          </cell>
          <cell r="AH209">
            <v>32761</v>
          </cell>
          <cell r="AI209" t="str">
            <v>否</v>
          </cell>
          <cell r="AJ209" t="str">
            <v>否</v>
          </cell>
          <cell r="AK209" t="str">
            <v>壮族</v>
          </cell>
          <cell r="AL209" t="str">
            <v>广西柳州市</v>
          </cell>
        </row>
        <row r="209">
          <cell r="AN209" t="str">
            <v>广西柳州市鱼峰区洛埠镇下窑村石冲屯30号</v>
          </cell>
        </row>
        <row r="209">
          <cell r="AS209" t="str">
            <v>无</v>
          </cell>
          <cell r="AT209" t="str">
            <v>无</v>
          </cell>
          <cell r="AU209" t="str">
            <v>无</v>
          </cell>
          <cell r="AV209" t="str">
            <v>无</v>
          </cell>
        </row>
        <row r="209">
          <cell r="AX209">
            <v>45015</v>
          </cell>
          <cell r="AY209">
            <v>45015</v>
          </cell>
        </row>
        <row r="209">
          <cell r="BC209" t="str">
            <v>0年04月</v>
          </cell>
        </row>
        <row r="209">
          <cell r="BO209" t="str">
            <v>逢春</v>
          </cell>
          <cell r="BP209" t="str">
            <v>中专职高中技</v>
          </cell>
        </row>
        <row r="210">
          <cell r="E210" t="str">
            <v>覃甜甜</v>
          </cell>
          <cell r="F210" t="str">
            <v>柳州五菱新能源汽车有限公司</v>
          </cell>
          <cell r="G210" t="str">
            <v>生产制造部</v>
          </cell>
        </row>
        <row r="210">
          <cell r="I210" t="str">
            <v>物流科</v>
          </cell>
        </row>
        <row r="210">
          <cell r="K210" t="str">
            <v>NE00192</v>
          </cell>
          <cell r="L210" t="str">
            <v>料账员</v>
          </cell>
        </row>
        <row r="210">
          <cell r="O210" t="str">
            <v>计时</v>
          </cell>
          <cell r="P210" t="str">
            <v>事务类</v>
          </cell>
          <cell r="Q210" t="str">
            <v>事务</v>
          </cell>
        </row>
        <row r="210">
          <cell r="S210" t="str">
            <v>操作</v>
          </cell>
          <cell r="T210" t="str">
            <v>专业技术人才队伍</v>
          </cell>
          <cell r="U210">
            <v>45014</v>
          </cell>
        </row>
        <row r="210">
          <cell r="Z210" t="str">
            <v>在职</v>
          </cell>
          <cell r="AA210" t="str">
            <v>劳务工</v>
          </cell>
          <cell r="AB210" t="str">
            <v>劳务技工</v>
          </cell>
        </row>
        <row r="210">
          <cell r="AD210" t="str">
            <v>18076443765</v>
          </cell>
          <cell r="AE210" t="str">
            <v>450802200007191724</v>
          </cell>
          <cell r="AF210" t="str">
            <v>女</v>
          </cell>
          <cell r="AG210">
            <v>23</v>
          </cell>
          <cell r="AH210">
            <v>36726</v>
          </cell>
          <cell r="AI210" t="str">
            <v>否</v>
          </cell>
          <cell r="AJ210" t="str">
            <v>否</v>
          </cell>
          <cell r="AK210" t="str">
            <v>壮族</v>
          </cell>
          <cell r="AL210" t="str">
            <v>广西贵港</v>
          </cell>
        </row>
        <row r="210">
          <cell r="AN210" t="str">
            <v>广西贵港市港北区中里乡寺阳村上阳桑屯37-1号</v>
          </cell>
        </row>
        <row r="210">
          <cell r="AS210" t="str">
            <v>无</v>
          </cell>
          <cell r="AT210" t="str">
            <v>无</v>
          </cell>
          <cell r="AU210" t="str">
            <v>无</v>
          </cell>
          <cell r="AV210" t="str">
            <v>无</v>
          </cell>
        </row>
        <row r="210">
          <cell r="AX210">
            <v>45014</v>
          </cell>
          <cell r="AY210">
            <v>45014</v>
          </cell>
        </row>
        <row r="210">
          <cell r="BC210" t="str">
            <v>0年04月</v>
          </cell>
        </row>
        <row r="210">
          <cell r="BO210" t="str">
            <v>捷丰</v>
          </cell>
          <cell r="BP210" t="str">
            <v>大专</v>
          </cell>
        </row>
        <row r="211">
          <cell r="E211" t="str">
            <v>黄李莉</v>
          </cell>
          <cell r="F211" t="str">
            <v>柳州五菱新能源汽车有限公司</v>
          </cell>
          <cell r="G211" t="str">
            <v>生产制造部</v>
          </cell>
        </row>
        <row r="211">
          <cell r="I211" t="str">
            <v>总装车间</v>
          </cell>
          <cell r="J211" t="str">
            <v>内饰工段</v>
          </cell>
          <cell r="K211" t="str">
            <v>NE00225</v>
          </cell>
          <cell r="L211" t="str">
            <v>装配工</v>
          </cell>
        </row>
        <row r="211">
          <cell r="O211" t="str">
            <v>计件</v>
          </cell>
          <cell r="P211" t="str">
            <v>操作类</v>
          </cell>
          <cell r="Q211" t="str">
            <v>计件直接生产</v>
          </cell>
        </row>
        <row r="211">
          <cell r="S211" t="str">
            <v>操作</v>
          </cell>
          <cell r="T211" t="str">
            <v>生产技能人才队伍</v>
          </cell>
          <cell r="U211">
            <v>45014</v>
          </cell>
        </row>
        <row r="211">
          <cell r="Z211" t="str">
            <v>在职</v>
          </cell>
          <cell r="AA211" t="str">
            <v>劳务工</v>
          </cell>
          <cell r="AB211" t="str">
            <v>劳务技工</v>
          </cell>
        </row>
        <row r="211">
          <cell r="AD211" t="str">
            <v>18877260872</v>
          </cell>
          <cell r="AE211" t="str">
            <v>451302199804091222</v>
          </cell>
          <cell r="AF211" t="str">
            <v>女</v>
          </cell>
          <cell r="AG211">
            <v>25</v>
          </cell>
          <cell r="AH211">
            <v>35894</v>
          </cell>
          <cell r="AI211" t="str">
            <v>否</v>
          </cell>
          <cell r="AJ211" t="str">
            <v>否</v>
          </cell>
          <cell r="AK211" t="str">
            <v>壮族</v>
          </cell>
          <cell r="AL211" t="str">
            <v>广西来宾</v>
          </cell>
        </row>
        <row r="211">
          <cell r="AN211" t="str">
            <v>广西来宾市兴宾区三五镇寨暖村民委寨暖老村73号</v>
          </cell>
        </row>
        <row r="211">
          <cell r="AS211" t="str">
            <v>无</v>
          </cell>
          <cell r="AT211" t="str">
            <v>无</v>
          </cell>
          <cell r="AU211" t="str">
            <v>无</v>
          </cell>
          <cell r="AV211" t="str">
            <v>无</v>
          </cell>
        </row>
        <row r="211">
          <cell r="AX211">
            <v>45014</v>
          </cell>
          <cell r="AY211">
            <v>45014</v>
          </cell>
        </row>
        <row r="211">
          <cell r="BC211" t="str">
            <v>0年04月</v>
          </cell>
        </row>
        <row r="211">
          <cell r="BO211" t="str">
            <v>捷丰</v>
          </cell>
          <cell r="BP211" t="str">
            <v>中专职高中技</v>
          </cell>
        </row>
        <row r="212">
          <cell r="E212" t="str">
            <v>闭显辉</v>
          </cell>
          <cell r="F212" t="str">
            <v>柳州五菱新能源汽车有限公司</v>
          </cell>
          <cell r="G212" t="str">
            <v>生产制造部</v>
          </cell>
        </row>
        <row r="212">
          <cell r="I212" t="str">
            <v>总装车间</v>
          </cell>
          <cell r="J212" t="str">
            <v>内饰工段</v>
          </cell>
          <cell r="K212" t="str">
            <v>NE00225</v>
          </cell>
          <cell r="L212" t="str">
            <v>装配工</v>
          </cell>
        </row>
        <row r="212">
          <cell r="O212" t="str">
            <v>计件</v>
          </cell>
          <cell r="P212" t="str">
            <v>操作类</v>
          </cell>
          <cell r="Q212" t="str">
            <v>计件直接生产</v>
          </cell>
        </row>
        <row r="212">
          <cell r="S212" t="str">
            <v>操作</v>
          </cell>
          <cell r="T212" t="str">
            <v>生产技能人才队伍</v>
          </cell>
          <cell r="U212">
            <v>45014</v>
          </cell>
        </row>
        <row r="212">
          <cell r="Z212" t="str">
            <v>在职</v>
          </cell>
          <cell r="AA212" t="str">
            <v>劳务工</v>
          </cell>
          <cell r="AB212" t="str">
            <v>劳务技工</v>
          </cell>
        </row>
        <row r="212">
          <cell r="AD212" t="str">
            <v>15107725145</v>
          </cell>
          <cell r="AE212" t="str">
            <v>450802198408033815</v>
          </cell>
          <cell r="AF212" t="str">
            <v>男</v>
          </cell>
          <cell r="AG212">
            <v>39</v>
          </cell>
          <cell r="AH212">
            <v>30897</v>
          </cell>
          <cell r="AI212" t="str">
            <v>否</v>
          </cell>
          <cell r="AJ212" t="str">
            <v>否</v>
          </cell>
          <cell r="AK212" t="str">
            <v>汉族</v>
          </cell>
          <cell r="AL212" t="str">
            <v>广西贵港</v>
          </cell>
        </row>
        <row r="212">
          <cell r="AN212" t="str">
            <v>广西贵港市覃塘区三里镇隆兴村长岭屯58号</v>
          </cell>
        </row>
        <row r="212">
          <cell r="AS212" t="str">
            <v>无</v>
          </cell>
          <cell r="AT212" t="str">
            <v>无</v>
          </cell>
          <cell r="AU212" t="str">
            <v>无</v>
          </cell>
          <cell r="AV212" t="str">
            <v>无</v>
          </cell>
        </row>
        <row r="212">
          <cell r="AX212">
            <v>45014</v>
          </cell>
          <cell r="AY212">
            <v>45014</v>
          </cell>
        </row>
        <row r="212">
          <cell r="BC212" t="str">
            <v>0年04月</v>
          </cell>
        </row>
        <row r="212">
          <cell r="BO212" t="str">
            <v>捷丰</v>
          </cell>
          <cell r="BP212" t="str">
            <v>中专职高中技</v>
          </cell>
        </row>
        <row r="213">
          <cell r="E213" t="str">
            <v>张贵德</v>
          </cell>
          <cell r="F213" t="str">
            <v>柳州五菱新能源汽车有限公司</v>
          </cell>
          <cell r="G213" t="str">
            <v>生产制造部</v>
          </cell>
        </row>
        <row r="213">
          <cell r="I213" t="str">
            <v>总装车间</v>
          </cell>
          <cell r="J213" t="str">
            <v>内饰工段</v>
          </cell>
          <cell r="K213" t="str">
            <v>NE00225</v>
          </cell>
          <cell r="L213" t="str">
            <v>装配工</v>
          </cell>
        </row>
        <row r="213">
          <cell r="O213" t="str">
            <v>计件</v>
          </cell>
          <cell r="P213" t="str">
            <v>操作类</v>
          </cell>
          <cell r="Q213" t="str">
            <v>计件直接生产</v>
          </cell>
        </row>
        <row r="213">
          <cell r="S213" t="str">
            <v>操作</v>
          </cell>
          <cell r="T213" t="str">
            <v>生产技能人才队伍</v>
          </cell>
          <cell r="U213">
            <v>45014</v>
          </cell>
        </row>
        <row r="213">
          <cell r="Z213" t="str">
            <v>在职</v>
          </cell>
          <cell r="AA213" t="str">
            <v>劳务工</v>
          </cell>
          <cell r="AB213" t="str">
            <v>劳务技工</v>
          </cell>
        </row>
        <row r="213">
          <cell r="AD213" t="str">
            <v>18178247175</v>
          </cell>
          <cell r="AE213" t="str">
            <v>452223199108292554</v>
          </cell>
          <cell r="AF213" t="str">
            <v>男</v>
          </cell>
          <cell r="AG213">
            <v>32</v>
          </cell>
          <cell r="AH213">
            <v>33479</v>
          </cell>
          <cell r="AI213" t="str">
            <v>否</v>
          </cell>
          <cell r="AJ213" t="str">
            <v>否</v>
          </cell>
          <cell r="AK213" t="str">
            <v>壮族</v>
          </cell>
          <cell r="AL213" t="str">
            <v>广西柳州</v>
          </cell>
        </row>
        <row r="213">
          <cell r="AN213" t="str">
            <v>广西柳州市雒容镇竹车村尚琴屯90号</v>
          </cell>
        </row>
        <row r="213">
          <cell r="AS213" t="str">
            <v>无</v>
          </cell>
          <cell r="AT213" t="str">
            <v>无</v>
          </cell>
          <cell r="AU213" t="str">
            <v>无</v>
          </cell>
          <cell r="AV213" t="str">
            <v>无</v>
          </cell>
        </row>
        <row r="213">
          <cell r="AX213">
            <v>45014</v>
          </cell>
          <cell r="AY213">
            <v>45014</v>
          </cell>
        </row>
        <row r="213">
          <cell r="BC213" t="str">
            <v>0年04月</v>
          </cell>
        </row>
        <row r="213">
          <cell r="BO213" t="str">
            <v>豪杰</v>
          </cell>
          <cell r="BP213" t="str">
            <v>初中及以下</v>
          </cell>
        </row>
        <row r="214">
          <cell r="E214" t="str">
            <v>谭仁捧</v>
          </cell>
          <cell r="F214" t="str">
            <v>柳州五菱新能源汽车有限公司</v>
          </cell>
          <cell r="G214" t="str">
            <v>生产制造部</v>
          </cell>
        </row>
        <row r="214">
          <cell r="I214" t="str">
            <v>车身车间</v>
          </cell>
          <cell r="J214" t="str">
            <v>G100工段</v>
          </cell>
          <cell r="K214" t="str">
            <v>NE00223</v>
          </cell>
          <cell r="L214" t="str">
            <v>拖车司机</v>
          </cell>
        </row>
        <row r="214">
          <cell r="O214" t="str">
            <v>计时</v>
          </cell>
          <cell r="P214" t="str">
            <v>操作类</v>
          </cell>
          <cell r="Q214" t="str">
            <v>辅助生产技工</v>
          </cell>
        </row>
        <row r="214">
          <cell r="S214" t="str">
            <v>操作</v>
          </cell>
          <cell r="T214" t="str">
            <v>生产技能人才队伍</v>
          </cell>
          <cell r="U214">
            <v>45016</v>
          </cell>
        </row>
        <row r="214">
          <cell r="Z214" t="str">
            <v>在职</v>
          </cell>
          <cell r="AA214" t="str">
            <v>劳务工</v>
          </cell>
          <cell r="AB214" t="str">
            <v>劳务技工</v>
          </cell>
        </row>
        <row r="214">
          <cell r="AD214" t="str">
            <v>13557904958</v>
          </cell>
          <cell r="AE214" t="str">
            <v>452724199310041031</v>
          </cell>
          <cell r="AF214" t="str">
            <v>男</v>
          </cell>
          <cell r="AG214">
            <v>30</v>
          </cell>
          <cell r="AH214">
            <v>34246</v>
          </cell>
          <cell r="AI214" t="str">
            <v>否</v>
          </cell>
          <cell r="AJ214" t="str">
            <v>否</v>
          </cell>
          <cell r="AK214" t="str">
            <v>毛南族</v>
          </cell>
          <cell r="AL214" t="str">
            <v>广西环江</v>
          </cell>
        </row>
        <row r="214">
          <cell r="AN214" t="str">
            <v>广西环江毛南族自治县洛阳镇古昌村下罗屯3号</v>
          </cell>
        </row>
        <row r="214">
          <cell r="AS214" t="str">
            <v>无</v>
          </cell>
          <cell r="AT214" t="str">
            <v>无</v>
          </cell>
          <cell r="AU214" t="str">
            <v>无</v>
          </cell>
          <cell r="AV214" t="str">
            <v>无</v>
          </cell>
        </row>
        <row r="214">
          <cell r="AX214">
            <v>45016</v>
          </cell>
          <cell r="AY214">
            <v>45016</v>
          </cell>
        </row>
        <row r="214">
          <cell r="BC214" t="str">
            <v>0年04月</v>
          </cell>
        </row>
        <row r="214">
          <cell r="BO214" t="str">
            <v>逢春</v>
          </cell>
          <cell r="BP214" t="str">
            <v>初中及以下</v>
          </cell>
        </row>
        <row r="215">
          <cell r="E215" t="str">
            <v>韦书作</v>
          </cell>
          <cell r="F215" t="str">
            <v>柳州五菱新能源汽车有限公司</v>
          </cell>
          <cell r="G215" t="str">
            <v>生产制造部</v>
          </cell>
        </row>
        <row r="215">
          <cell r="I215" t="str">
            <v>总装车间</v>
          </cell>
          <cell r="J215" t="str">
            <v>内饰工段</v>
          </cell>
          <cell r="K215" t="str">
            <v>NE00225</v>
          </cell>
          <cell r="L215" t="str">
            <v>装配工</v>
          </cell>
        </row>
        <row r="215">
          <cell r="O215" t="str">
            <v>计件</v>
          </cell>
          <cell r="P215" t="str">
            <v>操作类</v>
          </cell>
          <cell r="Q215" t="str">
            <v>计件直接生产</v>
          </cell>
        </row>
        <row r="215">
          <cell r="S215" t="str">
            <v>操作</v>
          </cell>
          <cell r="T215" t="str">
            <v>生产技能人才队伍</v>
          </cell>
          <cell r="U215">
            <v>45016</v>
          </cell>
        </row>
        <row r="215">
          <cell r="Z215" t="str">
            <v>在职</v>
          </cell>
          <cell r="AA215" t="str">
            <v>劳务工</v>
          </cell>
          <cell r="AB215" t="str">
            <v>劳务技工</v>
          </cell>
        </row>
        <row r="215">
          <cell r="AD215" t="str">
            <v>17376453882</v>
          </cell>
          <cell r="AE215" t="str">
            <v>452226199403205416</v>
          </cell>
          <cell r="AF215" t="str">
            <v>男</v>
          </cell>
          <cell r="AG215">
            <v>29</v>
          </cell>
          <cell r="AH215">
            <v>34413</v>
          </cell>
          <cell r="AI215" t="str">
            <v>否</v>
          </cell>
          <cell r="AJ215" t="str">
            <v>否</v>
          </cell>
          <cell r="AK215" t="str">
            <v>壮族</v>
          </cell>
          <cell r="AL215" t="str">
            <v>广西来宾</v>
          </cell>
        </row>
        <row r="215">
          <cell r="AN215" t="str">
            <v>广西来宾市兴宾区寺山镇大本村民委迢村25号</v>
          </cell>
        </row>
        <row r="215">
          <cell r="AS215" t="str">
            <v>无</v>
          </cell>
          <cell r="AT215" t="str">
            <v>无</v>
          </cell>
          <cell r="AU215" t="str">
            <v>无</v>
          </cell>
          <cell r="AV215" t="str">
            <v>无</v>
          </cell>
        </row>
        <row r="215">
          <cell r="AY215">
            <v>45020</v>
          </cell>
        </row>
        <row r="215">
          <cell r="BC215" t="str">
            <v>0年04月</v>
          </cell>
        </row>
        <row r="215">
          <cell r="BO215" t="str">
            <v>逢春</v>
          </cell>
          <cell r="BP215" t="str">
            <v>中专职高中技</v>
          </cell>
        </row>
        <row r="216">
          <cell r="E216" t="str">
            <v>覃天廷</v>
          </cell>
          <cell r="F216" t="str">
            <v>柳州五菱新能源汽车有限公司</v>
          </cell>
          <cell r="G216" t="str">
            <v>生产制造部</v>
          </cell>
        </row>
        <row r="216">
          <cell r="I216" t="str">
            <v>总装车间</v>
          </cell>
          <cell r="J216" t="str">
            <v>内饰工段</v>
          </cell>
          <cell r="K216" t="str">
            <v>NE00225</v>
          </cell>
          <cell r="L216" t="str">
            <v>装配工</v>
          </cell>
        </row>
        <row r="216">
          <cell r="O216" t="str">
            <v>计件</v>
          </cell>
          <cell r="P216" t="str">
            <v>操作类</v>
          </cell>
          <cell r="Q216" t="str">
            <v>计件直接生产</v>
          </cell>
        </row>
        <row r="216">
          <cell r="S216" t="str">
            <v>操作</v>
          </cell>
          <cell r="T216" t="str">
            <v>生产技能人才队伍</v>
          </cell>
          <cell r="U216">
            <v>45023</v>
          </cell>
        </row>
        <row r="216">
          <cell r="Z216" t="str">
            <v>在职</v>
          </cell>
          <cell r="AA216" t="str">
            <v>劳务工</v>
          </cell>
          <cell r="AB216" t="str">
            <v>劳务技工</v>
          </cell>
        </row>
        <row r="216">
          <cell r="AD216" t="str">
            <v>13768879206</v>
          </cell>
          <cell r="AE216" t="str">
            <v>45022119900108147X</v>
          </cell>
          <cell r="AF216" t="str">
            <v>男</v>
          </cell>
          <cell r="AG216">
            <v>33</v>
          </cell>
          <cell r="AH216">
            <v>32881</v>
          </cell>
          <cell r="AI216" t="str">
            <v>否</v>
          </cell>
          <cell r="AJ216" t="str">
            <v>否</v>
          </cell>
          <cell r="AK216" t="str">
            <v>壮族</v>
          </cell>
          <cell r="AL216" t="str">
            <v>广西柳州市</v>
          </cell>
        </row>
        <row r="216">
          <cell r="AN216" t="str">
            <v>广西柳州市柳江区穿山镇林寺村林寺屯142号</v>
          </cell>
        </row>
        <row r="216">
          <cell r="AS216" t="str">
            <v>无</v>
          </cell>
          <cell r="AT216" t="str">
            <v>无</v>
          </cell>
          <cell r="AU216" t="str">
            <v>无</v>
          </cell>
          <cell r="AV216" t="str">
            <v>无</v>
          </cell>
        </row>
        <row r="216">
          <cell r="AY216">
            <v>45027</v>
          </cell>
        </row>
        <row r="216">
          <cell r="BC216" t="str">
            <v>0年03月</v>
          </cell>
        </row>
        <row r="216">
          <cell r="BO216" t="str">
            <v>逢春</v>
          </cell>
          <cell r="BP216" t="str">
            <v>中专职高中技</v>
          </cell>
        </row>
        <row r="217">
          <cell r="E217" t="str">
            <v>杨联嵩</v>
          </cell>
          <cell r="F217" t="str">
            <v>柳州五菱新能源汽车有限公司</v>
          </cell>
          <cell r="G217" t="str">
            <v>生产制造部</v>
          </cell>
        </row>
        <row r="217">
          <cell r="I217" t="str">
            <v>车身车间</v>
          </cell>
          <cell r="J217" t="str">
            <v>G200工段</v>
          </cell>
          <cell r="K217" t="str">
            <v>NE00224</v>
          </cell>
          <cell r="L217" t="str">
            <v>悬挂焊工</v>
          </cell>
        </row>
        <row r="217">
          <cell r="O217" t="str">
            <v>计件</v>
          </cell>
          <cell r="P217" t="str">
            <v>操作类</v>
          </cell>
          <cell r="Q217" t="str">
            <v>计件直接生产</v>
          </cell>
        </row>
        <row r="217">
          <cell r="S217" t="str">
            <v>操作</v>
          </cell>
          <cell r="T217" t="str">
            <v>生产技能人才队伍</v>
          </cell>
          <cell r="U217">
            <v>45028</v>
          </cell>
        </row>
        <row r="217">
          <cell r="Z217" t="str">
            <v>在职</v>
          </cell>
          <cell r="AA217" t="str">
            <v>劳务工</v>
          </cell>
          <cell r="AB217" t="str">
            <v>劳务技工</v>
          </cell>
        </row>
        <row r="217">
          <cell r="AD217" t="str">
            <v>15277296384</v>
          </cell>
          <cell r="AE217" t="str">
            <v>45021119840329223X</v>
          </cell>
          <cell r="AF217" t="str">
            <v>男</v>
          </cell>
          <cell r="AG217">
            <v>39</v>
          </cell>
          <cell r="AH217">
            <v>30770</v>
          </cell>
          <cell r="AI217" t="str">
            <v>否</v>
          </cell>
          <cell r="AJ217" t="str">
            <v>否</v>
          </cell>
          <cell r="AK217" t="str">
            <v>汉族</v>
          </cell>
          <cell r="AL217" t="str">
            <v>广西柳州</v>
          </cell>
        </row>
        <row r="217">
          <cell r="AN217" t="str">
            <v>广西柳州市柳南区太阳村镇太阳村太阳屯2号</v>
          </cell>
        </row>
        <row r="217">
          <cell r="AS217" t="str">
            <v>无</v>
          </cell>
          <cell r="AT217" t="str">
            <v>无</v>
          </cell>
          <cell r="AU217" t="str">
            <v>无</v>
          </cell>
          <cell r="AV217" t="str">
            <v>无</v>
          </cell>
        </row>
        <row r="217">
          <cell r="AY217">
            <v>45028</v>
          </cell>
        </row>
        <row r="217">
          <cell r="BC217" t="str">
            <v>0年03月</v>
          </cell>
        </row>
        <row r="217">
          <cell r="BO217" t="str">
            <v>众菱</v>
          </cell>
          <cell r="BP217" t="str">
            <v>初中及以下</v>
          </cell>
        </row>
        <row r="218">
          <cell r="E218" t="str">
            <v>韦柳科</v>
          </cell>
          <cell r="F218" t="str">
            <v>柳州五菱新能源汽车有限公司</v>
          </cell>
          <cell r="G218" t="str">
            <v>生产制造部</v>
          </cell>
        </row>
        <row r="218">
          <cell r="I218" t="str">
            <v>车身车间</v>
          </cell>
          <cell r="J218" t="str">
            <v>G100工段</v>
          </cell>
          <cell r="K218" t="str">
            <v>NE00223</v>
          </cell>
          <cell r="L218" t="str">
            <v>悬挂焊工</v>
          </cell>
        </row>
        <row r="218">
          <cell r="O218" t="str">
            <v>计件</v>
          </cell>
          <cell r="P218" t="str">
            <v>操作类</v>
          </cell>
          <cell r="Q218" t="str">
            <v>计件直接生产</v>
          </cell>
        </row>
        <row r="218">
          <cell r="S218" t="str">
            <v>操作</v>
          </cell>
          <cell r="T218" t="str">
            <v>生产技能人才队伍</v>
          </cell>
          <cell r="U218">
            <v>45027</v>
          </cell>
        </row>
        <row r="218">
          <cell r="Z218" t="str">
            <v>在职</v>
          </cell>
          <cell r="AA218" t="str">
            <v>劳务工</v>
          </cell>
          <cell r="AB218" t="str">
            <v>劳务技工</v>
          </cell>
        </row>
        <row r="218">
          <cell r="AD218" t="str">
            <v>18377273964</v>
          </cell>
          <cell r="AE218" t="str">
            <v>452231199307082058</v>
          </cell>
          <cell r="AF218" t="str">
            <v>男</v>
          </cell>
          <cell r="AG218">
            <v>30</v>
          </cell>
          <cell r="AH218">
            <v>34158</v>
          </cell>
          <cell r="AI218" t="str">
            <v>否</v>
          </cell>
          <cell r="AJ218" t="str">
            <v>否</v>
          </cell>
          <cell r="AK218" t="str">
            <v>壮族</v>
          </cell>
          <cell r="AL218" t="str">
            <v>广西忻城县</v>
          </cell>
        </row>
        <row r="218">
          <cell r="AN218" t="str">
            <v>广西忻城县大塘镇寨南村三寨屯296号</v>
          </cell>
        </row>
        <row r="218">
          <cell r="AS218" t="str">
            <v>无</v>
          </cell>
          <cell r="AT218" t="str">
            <v>无</v>
          </cell>
          <cell r="AU218" t="str">
            <v>无</v>
          </cell>
          <cell r="AV218" t="str">
            <v>无</v>
          </cell>
        </row>
        <row r="218">
          <cell r="AY218">
            <v>45027</v>
          </cell>
        </row>
        <row r="218">
          <cell r="BC218" t="str">
            <v>0年03月</v>
          </cell>
        </row>
        <row r="218">
          <cell r="BO218" t="str">
            <v>逢春</v>
          </cell>
          <cell r="BP218" t="str">
            <v>中专职高中技</v>
          </cell>
        </row>
        <row r="219">
          <cell r="E219" t="str">
            <v>石志才</v>
          </cell>
          <cell r="F219" t="str">
            <v>柳州五菱新能源汽车有限公司</v>
          </cell>
          <cell r="G219" t="str">
            <v>生产制造部</v>
          </cell>
        </row>
        <row r="219">
          <cell r="I219" t="str">
            <v>车身车间</v>
          </cell>
          <cell r="J219" t="str">
            <v>G200工段</v>
          </cell>
          <cell r="K219" t="str">
            <v>NE00224</v>
          </cell>
          <cell r="L219" t="str">
            <v>悬挂焊工</v>
          </cell>
        </row>
        <row r="219">
          <cell r="O219" t="str">
            <v>计件</v>
          </cell>
          <cell r="P219" t="str">
            <v>操作类</v>
          </cell>
          <cell r="Q219" t="str">
            <v>计件直接生产</v>
          </cell>
        </row>
        <row r="219">
          <cell r="S219" t="str">
            <v>操作</v>
          </cell>
          <cell r="T219" t="str">
            <v>生产技能人才队伍</v>
          </cell>
          <cell r="U219">
            <v>45027</v>
          </cell>
        </row>
        <row r="219">
          <cell r="Z219" t="str">
            <v>在职</v>
          </cell>
          <cell r="AA219" t="str">
            <v>劳务工</v>
          </cell>
          <cell r="AB219" t="str">
            <v>劳务技工</v>
          </cell>
        </row>
        <row r="219">
          <cell r="AD219" t="str">
            <v>13677729300</v>
          </cell>
          <cell r="AE219" t="str">
            <v>450211199005311313</v>
          </cell>
          <cell r="AF219" t="str">
            <v>男</v>
          </cell>
          <cell r="AG219">
            <v>33</v>
          </cell>
          <cell r="AH219">
            <v>33024</v>
          </cell>
          <cell r="AI219" t="str">
            <v>否</v>
          </cell>
          <cell r="AJ219" t="str">
            <v>否</v>
          </cell>
          <cell r="AK219" t="str">
            <v>汉族</v>
          </cell>
          <cell r="AL219" t="str">
            <v>广西柳州</v>
          </cell>
        </row>
        <row r="219">
          <cell r="AN219" t="str">
            <v>广西柳州市城中区环江村黄滩屯十队31号</v>
          </cell>
        </row>
        <row r="219">
          <cell r="AS219" t="str">
            <v>无</v>
          </cell>
          <cell r="AT219" t="str">
            <v>无</v>
          </cell>
          <cell r="AU219" t="str">
            <v>无</v>
          </cell>
          <cell r="AV219" t="str">
            <v>无</v>
          </cell>
        </row>
        <row r="219">
          <cell r="AY219">
            <v>45027</v>
          </cell>
        </row>
        <row r="219">
          <cell r="BC219" t="str">
            <v>0年03月</v>
          </cell>
        </row>
        <row r="219">
          <cell r="BO219" t="str">
            <v>捷丰</v>
          </cell>
          <cell r="BP219" t="str">
            <v>中专职高中技</v>
          </cell>
        </row>
        <row r="220">
          <cell r="E220" t="str">
            <v>苏慧云</v>
          </cell>
          <cell r="F220" t="str">
            <v>柳州五菱新能源汽车有限公司</v>
          </cell>
          <cell r="G220" t="str">
            <v>生产制造部</v>
          </cell>
        </row>
        <row r="220">
          <cell r="I220" t="str">
            <v>车身车间</v>
          </cell>
          <cell r="J220" t="str">
            <v>G100工段</v>
          </cell>
          <cell r="K220" t="str">
            <v>NE00223</v>
          </cell>
          <cell r="L220" t="str">
            <v>拖车司机</v>
          </cell>
        </row>
        <row r="220">
          <cell r="O220" t="str">
            <v>计时</v>
          </cell>
          <cell r="P220" t="str">
            <v>操作类</v>
          </cell>
          <cell r="Q220" t="str">
            <v>辅助生产技工</v>
          </cell>
        </row>
        <row r="220">
          <cell r="S220" t="str">
            <v>操作</v>
          </cell>
          <cell r="T220" t="str">
            <v>生产技能人才队伍</v>
          </cell>
          <cell r="U220">
            <v>45035</v>
          </cell>
        </row>
        <row r="220">
          <cell r="Z220" t="str">
            <v>在职</v>
          </cell>
          <cell r="AA220" t="str">
            <v>劳务工</v>
          </cell>
          <cell r="AB220" t="str">
            <v>劳务普工</v>
          </cell>
        </row>
        <row r="220">
          <cell r="AD220" t="str">
            <v>15347726830</v>
          </cell>
          <cell r="AE220" t="str">
            <v>450205200410252511</v>
          </cell>
          <cell r="AF220" t="str">
            <v>男</v>
          </cell>
          <cell r="AG220">
            <v>19</v>
          </cell>
          <cell r="AH220">
            <v>38285</v>
          </cell>
          <cell r="AI220" t="str">
            <v>否</v>
          </cell>
          <cell r="AJ220" t="str">
            <v>否</v>
          </cell>
          <cell r="AK220" t="str">
            <v>汉族</v>
          </cell>
          <cell r="AL220" t="str">
            <v>广西柳州</v>
          </cell>
        </row>
        <row r="220">
          <cell r="AN220" t="str">
            <v>柳州市柳北区沙塘镇洛沙村大村屯56号</v>
          </cell>
        </row>
        <row r="220">
          <cell r="AS220" t="str">
            <v>无</v>
          </cell>
          <cell r="AT220" t="str">
            <v>无</v>
          </cell>
          <cell r="AU220" t="str">
            <v>无</v>
          </cell>
          <cell r="AV220" t="str">
            <v>无</v>
          </cell>
        </row>
        <row r="220">
          <cell r="AY220">
            <v>45035</v>
          </cell>
        </row>
        <row r="220">
          <cell r="BC220" t="str">
            <v>0年03月</v>
          </cell>
        </row>
        <row r="220">
          <cell r="BO220" t="str">
            <v>青年</v>
          </cell>
          <cell r="BP220" t="str">
            <v>中专职高中技</v>
          </cell>
        </row>
        <row r="221">
          <cell r="E221" t="str">
            <v>钟伟龙</v>
          </cell>
          <cell r="F221" t="str">
            <v>柳州五菱新能源汽车有限公司</v>
          </cell>
          <cell r="G221" t="str">
            <v>生产制造部</v>
          </cell>
        </row>
        <row r="221">
          <cell r="I221" t="str">
            <v>车身车间</v>
          </cell>
          <cell r="J221" t="str">
            <v>G100工段</v>
          </cell>
          <cell r="K221" t="str">
            <v>NE00223</v>
          </cell>
          <cell r="L221" t="str">
            <v>悬挂焊工</v>
          </cell>
        </row>
        <row r="221">
          <cell r="O221" t="str">
            <v>计件</v>
          </cell>
          <cell r="P221" t="str">
            <v>操作类</v>
          </cell>
          <cell r="Q221" t="str">
            <v>计件直接生产</v>
          </cell>
        </row>
        <row r="221">
          <cell r="S221" t="str">
            <v>操作</v>
          </cell>
          <cell r="T221" t="str">
            <v>生产技能人才队伍</v>
          </cell>
          <cell r="U221">
            <v>45035</v>
          </cell>
        </row>
        <row r="221">
          <cell r="Z221" t="str">
            <v>在职</v>
          </cell>
          <cell r="AA221" t="str">
            <v>劳务工</v>
          </cell>
          <cell r="AB221" t="str">
            <v>劳务普工</v>
          </cell>
        </row>
        <row r="221">
          <cell r="AD221" t="str">
            <v>15278802910</v>
          </cell>
          <cell r="AE221" t="str">
            <v>452223199006244017</v>
          </cell>
          <cell r="AF221" t="str">
            <v>男</v>
          </cell>
          <cell r="AG221">
            <v>33</v>
          </cell>
          <cell r="AH221">
            <v>33048</v>
          </cell>
          <cell r="AI221" t="str">
            <v>否</v>
          </cell>
          <cell r="AJ221" t="str">
            <v>否</v>
          </cell>
          <cell r="AK221" t="str">
            <v>汉族</v>
          </cell>
          <cell r="AL221" t="str">
            <v>广西鹿寨</v>
          </cell>
        </row>
        <row r="221">
          <cell r="AN221" t="str">
            <v>广西鹿寨县寨沙镇河岭村钟家屯11号</v>
          </cell>
        </row>
        <row r="221">
          <cell r="AS221" t="str">
            <v>无</v>
          </cell>
          <cell r="AT221" t="str">
            <v>无</v>
          </cell>
          <cell r="AU221" t="str">
            <v>无</v>
          </cell>
          <cell r="AV221" t="str">
            <v>无</v>
          </cell>
        </row>
        <row r="221">
          <cell r="AY221">
            <v>45115</v>
          </cell>
        </row>
        <row r="221">
          <cell r="BC221" t="str">
            <v>0年03月</v>
          </cell>
        </row>
        <row r="221">
          <cell r="BO221" t="str">
            <v>逢春</v>
          </cell>
          <cell r="BP221" t="str">
            <v>初中及以下</v>
          </cell>
        </row>
        <row r="222">
          <cell r="E222" t="str">
            <v>杨振康</v>
          </cell>
          <cell r="F222" t="str">
            <v>柳州五菱新能源汽车有限公司</v>
          </cell>
          <cell r="G222" t="str">
            <v>质量部</v>
          </cell>
        </row>
        <row r="222">
          <cell r="I222" t="str">
            <v>质量保障科</v>
          </cell>
          <cell r="J222" t="str">
            <v>检验工段</v>
          </cell>
          <cell r="K222" t="str">
            <v>NE00227</v>
          </cell>
          <cell r="L222" t="str">
            <v>检验员</v>
          </cell>
        </row>
        <row r="222">
          <cell r="O222" t="str">
            <v>计时</v>
          </cell>
          <cell r="P222" t="str">
            <v>操作类</v>
          </cell>
          <cell r="Q222" t="str">
            <v>辅助生产技工</v>
          </cell>
        </row>
        <row r="222">
          <cell r="S222" t="str">
            <v>操作</v>
          </cell>
          <cell r="T222" t="str">
            <v>生产技能人才队伍</v>
          </cell>
          <cell r="U222">
            <v>45034</v>
          </cell>
        </row>
        <row r="222">
          <cell r="Z222" t="str">
            <v>在职</v>
          </cell>
          <cell r="AA222" t="str">
            <v>劳务工</v>
          </cell>
          <cell r="AB222" t="str">
            <v>劳务技工</v>
          </cell>
        </row>
        <row r="222">
          <cell r="AD222" t="str">
            <v>17687233490</v>
          </cell>
          <cell r="AE222" t="str">
            <v>452226200110150015</v>
          </cell>
          <cell r="AF222" t="str">
            <v>男</v>
          </cell>
          <cell r="AG222">
            <v>22</v>
          </cell>
          <cell r="AH222">
            <v>37179</v>
          </cell>
          <cell r="AI222" t="str">
            <v>否</v>
          </cell>
          <cell r="AJ222" t="str">
            <v>否</v>
          </cell>
          <cell r="AK222" t="str">
            <v>汉族</v>
          </cell>
          <cell r="AL222" t="str">
            <v>广西来宾</v>
          </cell>
        </row>
        <row r="222">
          <cell r="AN222" t="str">
            <v>广西来宾市兴宾区前卫路13号6 栋三单元 1-1号</v>
          </cell>
        </row>
        <row r="222">
          <cell r="AS222" t="str">
            <v>无</v>
          </cell>
          <cell r="AT222" t="str">
            <v>无</v>
          </cell>
          <cell r="AU222" t="str">
            <v>无</v>
          </cell>
          <cell r="AV222" t="str">
            <v>无</v>
          </cell>
        </row>
        <row r="222">
          <cell r="AY222">
            <v>45034</v>
          </cell>
        </row>
        <row r="222">
          <cell r="BC222" t="str">
            <v>0年03月</v>
          </cell>
        </row>
        <row r="222">
          <cell r="BO222" t="str">
            <v>逢春</v>
          </cell>
          <cell r="BP222" t="str">
            <v>大专</v>
          </cell>
        </row>
        <row r="223">
          <cell r="E223" t="str">
            <v>温秋玲</v>
          </cell>
          <cell r="F223" t="str">
            <v>柳州五菱新能源汽车有限公司</v>
          </cell>
          <cell r="G223" t="str">
            <v>生产制造部</v>
          </cell>
        </row>
        <row r="223">
          <cell r="I223" t="str">
            <v>物流科</v>
          </cell>
          <cell r="J223" t="str">
            <v>物流工段</v>
          </cell>
          <cell r="K223" t="str">
            <v>NE00228</v>
          </cell>
          <cell r="L223" t="str">
            <v>普工</v>
          </cell>
        </row>
        <row r="223">
          <cell r="O223" t="str">
            <v>计时</v>
          </cell>
          <cell r="P223" t="str">
            <v>事务类</v>
          </cell>
          <cell r="Q223" t="str">
            <v>事务</v>
          </cell>
        </row>
        <row r="223">
          <cell r="S223" t="str">
            <v>操作</v>
          </cell>
          <cell r="T223" t="str">
            <v>生产技能人才队伍</v>
          </cell>
          <cell r="U223">
            <v>45041</v>
          </cell>
        </row>
        <row r="223">
          <cell r="Z223" t="str">
            <v>在职</v>
          </cell>
          <cell r="AA223" t="str">
            <v>劳务工</v>
          </cell>
          <cell r="AB223" t="str">
            <v>劳务普工</v>
          </cell>
        </row>
        <row r="223">
          <cell r="AD223" t="str">
            <v>18377232617</v>
          </cell>
          <cell r="AE223" t="str">
            <v>452223198406155043</v>
          </cell>
          <cell r="AF223" t="str">
            <v>女</v>
          </cell>
          <cell r="AG223">
            <v>39</v>
          </cell>
          <cell r="AH223">
            <v>30848</v>
          </cell>
          <cell r="AI223" t="str">
            <v>否</v>
          </cell>
          <cell r="AJ223" t="str">
            <v>否</v>
          </cell>
          <cell r="AK223" t="str">
            <v>壮族</v>
          </cell>
          <cell r="AL223" t="str">
            <v>广西柳州市</v>
          </cell>
        </row>
        <row r="223">
          <cell r="AN223" t="str">
            <v>柳州市鱼峰区雏容镇连丰村甫口屯36号</v>
          </cell>
        </row>
        <row r="223">
          <cell r="AS223" t="str">
            <v>无</v>
          </cell>
          <cell r="AT223" t="str">
            <v>无</v>
          </cell>
          <cell r="AU223" t="str">
            <v>无</v>
          </cell>
          <cell r="AV223" t="str">
            <v>无</v>
          </cell>
        </row>
        <row r="223">
          <cell r="AY223">
            <v>45041</v>
          </cell>
        </row>
        <row r="223">
          <cell r="BC223" t="str">
            <v>0年03月</v>
          </cell>
        </row>
        <row r="223">
          <cell r="BO223" t="str">
            <v>青年</v>
          </cell>
          <cell r="BP223" t="str">
            <v>初中及以下</v>
          </cell>
        </row>
        <row r="224">
          <cell r="E224" t="str">
            <v>彭宝德</v>
          </cell>
          <cell r="F224" t="str">
            <v>柳州五菱新能源汽车有限公司</v>
          </cell>
          <cell r="G224" t="str">
            <v>生产制造部</v>
          </cell>
        </row>
        <row r="224">
          <cell r="I224" t="str">
            <v>涂装车间</v>
          </cell>
          <cell r="J224" t="str">
            <v>设备操作工段</v>
          </cell>
          <cell r="K224" t="str">
            <v>NE00232</v>
          </cell>
          <cell r="L224" t="str">
            <v>设备操作工</v>
          </cell>
        </row>
        <row r="224">
          <cell r="O224" t="str">
            <v>计时</v>
          </cell>
          <cell r="P224" t="str">
            <v>操作类</v>
          </cell>
          <cell r="Q224" t="str">
            <v>计时直接生产</v>
          </cell>
        </row>
        <row r="224">
          <cell r="S224" t="str">
            <v>操作</v>
          </cell>
          <cell r="T224" t="str">
            <v>生产技能人才队伍</v>
          </cell>
          <cell r="U224">
            <v>45041</v>
          </cell>
        </row>
        <row r="224">
          <cell r="Z224" t="str">
            <v>在职</v>
          </cell>
          <cell r="AA224" t="str">
            <v>劳务工</v>
          </cell>
          <cell r="AB224" t="str">
            <v>劳务技工</v>
          </cell>
        </row>
        <row r="224">
          <cell r="AD224" t="str">
            <v>15877232263</v>
          </cell>
          <cell r="AE224" t="str">
            <v>450223200209102514</v>
          </cell>
          <cell r="AF224" t="str">
            <v>男</v>
          </cell>
          <cell r="AG224">
            <v>21</v>
          </cell>
          <cell r="AH224">
            <v>37509</v>
          </cell>
          <cell r="AI224" t="str">
            <v>否</v>
          </cell>
          <cell r="AJ224" t="str">
            <v>否</v>
          </cell>
          <cell r="AK224" t="str">
            <v>壮族</v>
          </cell>
          <cell r="AL224" t="str">
            <v>广西柳州市</v>
          </cell>
        </row>
        <row r="224">
          <cell r="AN224" t="str">
            <v>广西柳州市雒容镇大正村大正屯147号</v>
          </cell>
        </row>
        <row r="224">
          <cell r="AS224" t="str">
            <v>无</v>
          </cell>
          <cell r="AT224" t="str">
            <v>无</v>
          </cell>
          <cell r="AU224" t="str">
            <v>无</v>
          </cell>
          <cell r="AV224" t="str">
            <v>无</v>
          </cell>
        </row>
        <row r="224">
          <cell r="AY224">
            <v>45041</v>
          </cell>
        </row>
        <row r="224">
          <cell r="BC224" t="str">
            <v>0年03月</v>
          </cell>
        </row>
        <row r="224">
          <cell r="BO224" t="str">
            <v>青年</v>
          </cell>
          <cell r="BP224" t="str">
            <v>中专职高中技</v>
          </cell>
        </row>
        <row r="225">
          <cell r="E225" t="str">
            <v>廖娜</v>
          </cell>
          <cell r="F225" t="str">
            <v>柳州五菱新能源汽车有限公司</v>
          </cell>
          <cell r="G225" t="str">
            <v>质量部</v>
          </cell>
        </row>
        <row r="225">
          <cell r="I225" t="str">
            <v>质量保障科</v>
          </cell>
          <cell r="J225" t="str">
            <v>检验工段</v>
          </cell>
          <cell r="K225" t="str">
            <v>NE00227</v>
          </cell>
          <cell r="L225" t="str">
            <v>检验员</v>
          </cell>
        </row>
        <row r="225">
          <cell r="O225" t="str">
            <v>计时</v>
          </cell>
          <cell r="P225" t="str">
            <v>操作类</v>
          </cell>
          <cell r="Q225" t="str">
            <v>辅助生产技工</v>
          </cell>
        </row>
        <row r="225">
          <cell r="S225" t="str">
            <v>操作</v>
          </cell>
          <cell r="T225" t="str">
            <v>生产技能人才队伍</v>
          </cell>
          <cell r="U225">
            <v>45042</v>
          </cell>
        </row>
        <row r="225">
          <cell r="Z225" t="str">
            <v>在职</v>
          </cell>
          <cell r="AA225" t="str">
            <v>劳务工</v>
          </cell>
          <cell r="AB225" t="str">
            <v>劳务技工</v>
          </cell>
        </row>
        <row r="225">
          <cell r="AD225" t="str">
            <v>18589990923</v>
          </cell>
          <cell r="AE225" t="str">
            <v>450203199109231027</v>
          </cell>
          <cell r="AF225" t="str">
            <v>女</v>
          </cell>
          <cell r="AG225">
            <v>32</v>
          </cell>
          <cell r="AH225">
            <v>33504</v>
          </cell>
          <cell r="AI225" t="str">
            <v>否</v>
          </cell>
          <cell r="AJ225" t="str">
            <v>否</v>
          </cell>
          <cell r="AK225" t="str">
            <v>汉族</v>
          </cell>
          <cell r="AL225" t="str">
            <v>广西柳州</v>
          </cell>
        </row>
        <row r="225">
          <cell r="AN225" t="str">
            <v>广西柳州市鱼峰区江四村4号</v>
          </cell>
        </row>
        <row r="225">
          <cell r="AS225" t="str">
            <v>无</v>
          </cell>
          <cell r="AT225" t="str">
            <v>无</v>
          </cell>
          <cell r="AU225" t="str">
            <v>无</v>
          </cell>
          <cell r="AV225" t="str">
            <v>无</v>
          </cell>
        </row>
        <row r="225">
          <cell r="AY225">
            <v>45042</v>
          </cell>
        </row>
        <row r="225">
          <cell r="BC225" t="str">
            <v>0年03月</v>
          </cell>
        </row>
        <row r="225">
          <cell r="BO225" t="str">
            <v>青年</v>
          </cell>
          <cell r="BP225" t="str">
            <v>大专</v>
          </cell>
        </row>
        <row r="226">
          <cell r="E226" t="str">
            <v>韦文宇</v>
          </cell>
          <cell r="F226" t="str">
            <v>柳州五菱新能源汽车有限公司</v>
          </cell>
          <cell r="G226" t="str">
            <v>质量部</v>
          </cell>
        </row>
        <row r="226">
          <cell r="I226" t="str">
            <v>质量保障科</v>
          </cell>
          <cell r="J226" t="str">
            <v>检验工段</v>
          </cell>
          <cell r="K226" t="str">
            <v>NE00227</v>
          </cell>
          <cell r="L226" t="str">
            <v>检验员</v>
          </cell>
        </row>
        <row r="226">
          <cell r="O226" t="str">
            <v>计时</v>
          </cell>
          <cell r="P226" t="str">
            <v>操作类</v>
          </cell>
          <cell r="Q226" t="str">
            <v>辅助生产技工</v>
          </cell>
        </row>
        <row r="226">
          <cell r="S226" t="str">
            <v>操作</v>
          </cell>
          <cell r="T226" t="str">
            <v>生产技能人才队伍</v>
          </cell>
          <cell r="U226">
            <v>45042</v>
          </cell>
        </row>
        <row r="226">
          <cell r="Z226" t="str">
            <v>在职</v>
          </cell>
          <cell r="AA226" t="str">
            <v>劳务工</v>
          </cell>
          <cell r="AB226" t="str">
            <v>劳务技工</v>
          </cell>
        </row>
        <row r="226">
          <cell r="AD226" t="str">
            <v>18878615893</v>
          </cell>
          <cell r="AE226" t="str">
            <v>450126200204181616</v>
          </cell>
          <cell r="AF226" t="str">
            <v>男</v>
          </cell>
          <cell r="AG226">
            <v>21</v>
          </cell>
          <cell r="AH226">
            <v>37364</v>
          </cell>
          <cell r="AI226" t="str">
            <v>否</v>
          </cell>
          <cell r="AJ226" t="str">
            <v>否</v>
          </cell>
          <cell r="AK226" t="str">
            <v>汉族</v>
          </cell>
          <cell r="AL226" t="str">
            <v>广西宾阳</v>
          </cell>
        </row>
        <row r="226">
          <cell r="AN226" t="str">
            <v>广西宾阳县宾州镇德明村委会上凉水村63号</v>
          </cell>
        </row>
        <row r="226">
          <cell r="AS226" t="str">
            <v>无</v>
          </cell>
          <cell r="AT226" t="str">
            <v>无</v>
          </cell>
          <cell r="AU226" t="str">
            <v>无</v>
          </cell>
          <cell r="AV226" t="str">
            <v>无</v>
          </cell>
        </row>
        <row r="226">
          <cell r="AY226">
            <v>45042</v>
          </cell>
        </row>
        <row r="226">
          <cell r="BC226" t="str">
            <v>0年03月</v>
          </cell>
        </row>
        <row r="226">
          <cell r="BO226" t="str">
            <v>豪杰</v>
          </cell>
          <cell r="BP226" t="str">
            <v>高中</v>
          </cell>
        </row>
        <row r="227">
          <cell r="E227" t="str">
            <v>张传毅</v>
          </cell>
          <cell r="F227" t="str">
            <v>柳州五菱新能源汽车有限公司</v>
          </cell>
          <cell r="G227" t="str">
            <v>生产制造部</v>
          </cell>
        </row>
        <row r="227">
          <cell r="I227" t="str">
            <v>总装车间</v>
          </cell>
          <cell r="J227" t="str">
            <v>内饰工段</v>
          </cell>
          <cell r="K227" t="str">
            <v>NE00225</v>
          </cell>
          <cell r="L227" t="str">
            <v>装配工</v>
          </cell>
        </row>
        <row r="227">
          <cell r="O227" t="str">
            <v>计件</v>
          </cell>
          <cell r="P227" t="str">
            <v>操作类</v>
          </cell>
          <cell r="Q227" t="str">
            <v>计件直接生产</v>
          </cell>
        </row>
        <row r="227">
          <cell r="S227" t="str">
            <v>操作</v>
          </cell>
          <cell r="T227" t="str">
            <v>生产技能人才队伍</v>
          </cell>
          <cell r="U227">
            <v>45051</v>
          </cell>
        </row>
        <row r="227">
          <cell r="Z227" t="str">
            <v>在职</v>
          </cell>
          <cell r="AA227" t="str">
            <v>劳务工</v>
          </cell>
          <cell r="AB227" t="str">
            <v>劳务技工</v>
          </cell>
        </row>
        <row r="227">
          <cell r="AD227" t="str">
            <v>13557627009</v>
          </cell>
          <cell r="AE227" t="str">
            <v>450222199511020614</v>
          </cell>
          <cell r="AF227" t="str">
            <v>男</v>
          </cell>
          <cell r="AG227">
            <v>28</v>
          </cell>
          <cell r="AH227">
            <v>35005</v>
          </cell>
          <cell r="AI227" t="str">
            <v>否</v>
          </cell>
          <cell r="AJ227" t="str">
            <v>否</v>
          </cell>
          <cell r="AK227" t="str">
            <v>汉族</v>
          </cell>
          <cell r="AL227" t="str">
            <v>广西柳州</v>
          </cell>
        </row>
        <row r="227">
          <cell r="AN227" t="str">
            <v>广西柳城县东泉镇凉亭村民委响水屯1队1号</v>
          </cell>
        </row>
        <row r="227">
          <cell r="AS227" t="str">
            <v>无</v>
          </cell>
          <cell r="AT227" t="str">
            <v>无</v>
          </cell>
          <cell r="AU227" t="str">
            <v>无</v>
          </cell>
          <cell r="AV227" t="str">
            <v>无</v>
          </cell>
        </row>
        <row r="227">
          <cell r="AY227">
            <v>45054</v>
          </cell>
        </row>
        <row r="227">
          <cell r="BC227" t="str">
            <v>0年02月</v>
          </cell>
        </row>
        <row r="227">
          <cell r="BO227" t="str">
            <v>青年</v>
          </cell>
          <cell r="BP227" t="str">
            <v>初中及以下</v>
          </cell>
        </row>
        <row r="228">
          <cell r="E228" t="str">
            <v>陈唐威</v>
          </cell>
          <cell r="F228" t="str">
            <v>柳州五菱新能源汽车有限公司</v>
          </cell>
          <cell r="G228" t="str">
            <v>生产制造部</v>
          </cell>
        </row>
        <row r="228">
          <cell r="I228" t="str">
            <v>涂装车间</v>
          </cell>
          <cell r="J228" t="str">
            <v>设备操作工段</v>
          </cell>
          <cell r="K228" t="str">
            <v>NE00232</v>
          </cell>
          <cell r="L228" t="str">
            <v>设备操作工</v>
          </cell>
        </row>
        <row r="228">
          <cell r="O228" t="str">
            <v>计时</v>
          </cell>
          <cell r="P228" t="str">
            <v>操作类</v>
          </cell>
          <cell r="Q228" t="str">
            <v>计时直接生产</v>
          </cell>
        </row>
        <row r="228">
          <cell r="S228" t="str">
            <v>操作</v>
          </cell>
          <cell r="T228" t="str">
            <v>生产技能人才队伍</v>
          </cell>
          <cell r="U228">
            <v>45063</v>
          </cell>
        </row>
        <row r="228">
          <cell r="Z228" t="str">
            <v>在职</v>
          </cell>
          <cell r="AA228" t="str">
            <v>劳务工</v>
          </cell>
          <cell r="AB228" t="str">
            <v>劳务技工</v>
          </cell>
        </row>
        <row r="228">
          <cell r="AD228" t="str">
            <v>18276744660</v>
          </cell>
          <cell r="AE228" t="str">
            <v>450223200104263012</v>
          </cell>
          <cell r="AF228" t="str">
            <v>男</v>
          </cell>
          <cell r="AG228">
            <v>22</v>
          </cell>
          <cell r="AH228">
            <v>37007</v>
          </cell>
          <cell r="AI228" t="str">
            <v>否</v>
          </cell>
          <cell r="AJ228" t="str">
            <v>否</v>
          </cell>
          <cell r="AK228" t="str">
            <v>壮族</v>
          </cell>
          <cell r="AL228" t="str">
            <v>广西鹿寨</v>
          </cell>
        </row>
        <row r="228">
          <cell r="AN228" t="str">
            <v>广西鹿寨县江口乡中庆村下坪村屯41号之二</v>
          </cell>
        </row>
        <row r="228">
          <cell r="AS228" t="str">
            <v>无</v>
          </cell>
          <cell r="AT228" t="str">
            <v>无</v>
          </cell>
          <cell r="AU228" t="str">
            <v>无</v>
          </cell>
          <cell r="AV228" t="str">
            <v>无</v>
          </cell>
        </row>
        <row r="228">
          <cell r="AY228">
            <v>45063</v>
          </cell>
        </row>
        <row r="228">
          <cell r="BC228" t="str">
            <v>0年02月</v>
          </cell>
        </row>
        <row r="228">
          <cell r="BO228" t="str">
            <v>逢春</v>
          </cell>
          <cell r="BP228" t="str">
            <v>中专职高中技</v>
          </cell>
        </row>
        <row r="229">
          <cell r="E229" t="str">
            <v>蒋志成</v>
          </cell>
          <cell r="F229" t="str">
            <v>柳州五菱新能源汽车有限公司</v>
          </cell>
          <cell r="G229" t="str">
            <v>生产制造部</v>
          </cell>
        </row>
        <row r="229">
          <cell r="I229" t="str">
            <v>车身车间</v>
          </cell>
          <cell r="J229" t="str">
            <v>G100工段</v>
          </cell>
          <cell r="K229" t="str">
            <v>NE00223</v>
          </cell>
          <cell r="L229" t="str">
            <v>拖车司机</v>
          </cell>
        </row>
        <row r="229">
          <cell r="O229" t="str">
            <v>计时</v>
          </cell>
          <cell r="P229" t="str">
            <v>操作类</v>
          </cell>
          <cell r="Q229" t="str">
            <v>辅助生产技工</v>
          </cell>
        </row>
        <row r="229">
          <cell r="S229" t="str">
            <v>操作</v>
          </cell>
          <cell r="T229" t="str">
            <v>生产技能人才队伍</v>
          </cell>
          <cell r="U229">
            <v>45062</v>
          </cell>
        </row>
        <row r="229">
          <cell r="Z229" t="str">
            <v>在职</v>
          </cell>
          <cell r="AA229" t="str">
            <v>劳务工</v>
          </cell>
          <cell r="AB229" t="str">
            <v>劳务普工</v>
          </cell>
        </row>
        <row r="229">
          <cell r="AD229" t="str">
            <v>13768421693</v>
          </cell>
          <cell r="AE229" t="str">
            <v>450324199907170414</v>
          </cell>
          <cell r="AF229" t="str">
            <v>男</v>
          </cell>
          <cell r="AG229">
            <v>24</v>
          </cell>
          <cell r="AH229">
            <v>36358</v>
          </cell>
          <cell r="AI229" t="str">
            <v>否</v>
          </cell>
          <cell r="AJ229" t="str">
            <v>否</v>
          </cell>
          <cell r="AK229" t="str">
            <v>汉族</v>
          </cell>
          <cell r="AL229" t="str">
            <v>广西全州</v>
          </cell>
        </row>
        <row r="229">
          <cell r="AN229" t="str">
            <v>广西全州县石塘镇铁炉村委草塘村15号</v>
          </cell>
        </row>
        <row r="229">
          <cell r="AS229" t="str">
            <v>无</v>
          </cell>
          <cell r="AT229" t="str">
            <v>无</v>
          </cell>
          <cell r="AU229" t="str">
            <v>无</v>
          </cell>
          <cell r="AV229" t="str">
            <v>无</v>
          </cell>
        </row>
        <row r="229">
          <cell r="AY229">
            <v>45062</v>
          </cell>
        </row>
        <row r="229">
          <cell r="BC229" t="str">
            <v>0年02月</v>
          </cell>
        </row>
        <row r="229">
          <cell r="BO229" t="str">
            <v>捷丰</v>
          </cell>
          <cell r="BP229" t="str">
            <v>初中及以下</v>
          </cell>
        </row>
        <row r="230">
          <cell r="E230" t="str">
            <v>白钰立</v>
          </cell>
          <cell r="F230" t="str">
            <v>柳州五菱新能源汽车有限公司</v>
          </cell>
          <cell r="G230" t="str">
            <v>质量部</v>
          </cell>
        </row>
        <row r="230">
          <cell r="I230" t="str">
            <v>质量保障科</v>
          </cell>
          <cell r="J230" t="str">
            <v>检验工段</v>
          </cell>
          <cell r="K230" t="str">
            <v>NE00227</v>
          </cell>
          <cell r="L230" t="str">
            <v>检验员</v>
          </cell>
        </row>
        <row r="230">
          <cell r="O230" t="str">
            <v>计时</v>
          </cell>
          <cell r="P230" t="str">
            <v>操作类</v>
          </cell>
          <cell r="Q230" t="str">
            <v>辅助生产技工</v>
          </cell>
        </row>
        <row r="230">
          <cell r="S230" t="str">
            <v>操作</v>
          </cell>
          <cell r="T230" t="str">
            <v>生产技能人才队伍</v>
          </cell>
          <cell r="U230">
            <v>45062</v>
          </cell>
        </row>
        <row r="230">
          <cell r="Z230" t="str">
            <v>在职</v>
          </cell>
          <cell r="AA230" t="str">
            <v>劳务工</v>
          </cell>
          <cell r="AB230" t="str">
            <v>劳务技工</v>
          </cell>
        </row>
        <row r="230">
          <cell r="AD230" t="str">
            <v>18172202804</v>
          </cell>
          <cell r="AE230" t="str">
            <v>452123199512101056</v>
          </cell>
          <cell r="AF230" t="str">
            <v>男</v>
          </cell>
          <cell r="AG230">
            <v>28</v>
          </cell>
          <cell r="AH230">
            <v>35043</v>
          </cell>
          <cell r="AI230" t="str">
            <v>否</v>
          </cell>
          <cell r="AJ230" t="str">
            <v>否</v>
          </cell>
          <cell r="AK230" t="str">
            <v>汉族</v>
          </cell>
          <cell r="AL230" t="str">
            <v>广西宾阳</v>
          </cell>
        </row>
        <row r="230">
          <cell r="AN230" t="str">
            <v>广西宾阳县新桥镇白岩村</v>
          </cell>
        </row>
        <row r="230">
          <cell r="AS230" t="str">
            <v>无</v>
          </cell>
          <cell r="AT230" t="str">
            <v>无</v>
          </cell>
          <cell r="AU230" t="str">
            <v>无</v>
          </cell>
          <cell r="AV230" t="str">
            <v>无</v>
          </cell>
        </row>
        <row r="230">
          <cell r="AY230">
            <v>45062</v>
          </cell>
        </row>
        <row r="230">
          <cell r="BC230" t="str">
            <v>0年02月</v>
          </cell>
        </row>
        <row r="230">
          <cell r="BO230" t="str">
            <v>巨恩</v>
          </cell>
          <cell r="BP230" t="str">
            <v>大专</v>
          </cell>
        </row>
        <row r="231">
          <cell r="E231" t="str">
            <v>潘加恒</v>
          </cell>
          <cell r="F231" t="str">
            <v>柳州五菱新能源汽车有限公司</v>
          </cell>
          <cell r="G231" t="str">
            <v>质量部</v>
          </cell>
        </row>
        <row r="231">
          <cell r="I231" t="str">
            <v>质量保障科</v>
          </cell>
          <cell r="J231" t="str">
            <v>检验工段</v>
          </cell>
          <cell r="K231" t="str">
            <v>NE00227</v>
          </cell>
          <cell r="L231" t="str">
            <v>检验员</v>
          </cell>
        </row>
        <row r="231">
          <cell r="O231" t="str">
            <v>计时</v>
          </cell>
          <cell r="P231" t="str">
            <v>操作类</v>
          </cell>
          <cell r="Q231" t="str">
            <v>辅助生产技工</v>
          </cell>
        </row>
        <row r="231">
          <cell r="S231" t="str">
            <v>操作</v>
          </cell>
          <cell r="T231" t="str">
            <v>生产技能人才队伍</v>
          </cell>
          <cell r="U231">
            <v>45063</v>
          </cell>
        </row>
        <row r="231">
          <cell r="Z231" t="str">
            <v>在职</v>
          </cell>
          <cell r="AA231" t="str">
            <v>劳务工</v>
          </cell>
          <cell r="AB231" t="str">
            <v>劳务技工</v>
          </cell>
        </row>
        <row r="231">
          <cell r="AD231" t="str">
            <v>15078907421</v>
          </cell>
          <cell r="AE231" t="str">
            <v>450225199912125117</v>
          </cell>
          <cell r="AF231" t="str">
            <v>男</v>
          </cell>
          <cell r="AG231">
            <v>24</v>
          </cell>
          <cell r="AH231">
            <v>36506</v>
          </cell>
          <cell r="AI231" t="str">
            <v>否</v>
          </cell>
          <cell r="AJ231" t="str">
            <v>否</v>
          </cell>
          <cell r="AK231" t="str">
            <v>侗族</v>
          </cell>
          <cell r="AL231" t="str">
            <v>广西柳州</v>
          </cell>
        </row>
        <row r="231">
          <cell r="AN231" t="str">
            <v>广西柳州</v>
          </cell>
        </row>
        <row r="231">
          <cell r="AS231" t="str">
            <v>无</v>
          </cell>
          <cell r="AT231" t="str">
            <v>无</v>
          </cell>
          <cell r="AU231" t="str">
            <v>无</v>
          </cell>
          <cell r="AV231" t="str">
            <v>无</v>
          </cell>
        </row>
        <row r="231">
          <cell r="AY231">
            <v>45063</v>
          </cell>
        </row>
        <row r="231">
          <cell r="BC231" t="str">
            <v>0年02月</v>
          </cell>
        </row>
        <row r="231">
          <cell r="BO231" t="str">
            <v>欢创</v>
          </cell>
          <cell r="BP231" t="str">
            <v>中专职高中技</v>
          </cell>
        </row>
        <row r="232">
          <cell r="E232" t="str">
            <v>龙宝强</v>
          </cell>
          <cell r="F232" t="str">
            <v>柳州五菱新能源汽车有限公司</v>
          </cell>
          <cell r="G232" t="str">
            <v>质量部</v>
          </cell>
        </row>
        <row r="232">
          <cell r="I232" t="str">
            <v>质量保障科</v>
          </cell>
          <cell r="J232" t="str">
            <v>检验工段</v>
          </cell>
          <cell r="K232" t="str">
            <v>NE00227</v>
          </cell>
          <cell r="L232" t="str">
            <v>检验员</v>
          </cell>
        </row>
        <row r="232">
          <cell r="O232" t="str">
            <v>计时</v>
          </cell>
          <cell r="P232" t="str">
            <v>操作类</v>
          </cell>
          <cell r="Q232" t="str">
            <v>辅助生产技工</v>
          </cell>
        </row>
        <row r="232">
          <cell r="S232" t="str">
            <v>操作</v>
          </cell>
          <cell r="T232" t="str">
            <v>生产技能人才队伍</v>
          </cell>
          <cell r="U232">
            <v>45063</v>
          </cell>
        </row>
        <row r="232">
          <cell r="Z232" t="str">
            <v>在职</v>
          </cell>
          <cell r="AA232" t="str">
            <v>劳务工</v>
          </cell>
          <cell r="AB232" t="str">
            <v>劳务技工</v>
          </cell>
        </row>
        <row r="232">
          <cell r="AD232" t="str">
            <v>15077388309</v>
          </cell>
          <cell r="AE232" t="str">
            <v>452702198011053275</v>
          </cell>
          <cell r="AF232" t="str">
            <v>男</v>
          </cell>
          <cell r="AG232">
            <v>43</v>
          </cell>
          <cell r="AH232">
            <v>29530</v>
          </cell>
          <cell r="AI232" t="str">
            <v>否</v>
          </cell>
          <cell r="AJ232" t="str">
            <v>否</v>
          </cell>
          <cell r="AK232" t="str">
            <v>壮族</v>
          </cell>
          <cell r="AL232" t="str">
            <v>广西河池</v>
          </cell>
        </row>
        <row r="232">
          <cell r="AN232" t="str">
            <v>广西河池</v>
          </cell>
        </row>
        <row r="232">
          <cell r="AS232" t="str">
            <v>无</v>
          </cell>
          <cell r="AT232" t="str">
            <v>无</v>
          </cell>
          <cell r="AU232" t="str">
            <v>无</v>
          </cell>
          <cell r="AV232" t="str">
            <v>无</v>
          </cell>
        </row>
        <row r="232">
          <cell r="AY232">
            <v>45063</v>
          </cell>
        </row>
        <row r="232">
          <cell r="BC232" t="str">
            <v>0年02月</v>
          </cell>
        </row>
        <row r="232">
          <cell r="BO232" t="str">
            <v>欢创</v>
          </cell>
          <cell r="BP232" t="str">
            <v>初中及以下</v>
          </cell>
        </row>
        <row r="233">
          <cell r="E233" t="str">
            <v>黄志祥</v>
          </cell>
          <cell r="F233" t="str">
            <v>柳州五菱新能源汽车有限公司</v>
          </cell>
          <cell r="G233" t="str">
            <v>生产制造部</v>
          </cell>
        </row>
        <row r="233">
          <cell r="I233" t="str">
            <v>涂装车间</v>
          </cell>
          <cell r="J233" t="str">
            <v>精修工段</v>
          </cell>
          <cell r="K233" t="str">
            <v>NE00229</v>
          </cell>
          <cell r="L233" t="str">
            <v>精修工</v>
          </cell>
        </row>
        <row r="233">
          <cell r="O233" t="str">
            <v>计件</v>
          </cell>
          <cell r="P233" t="str">
            <v>操作类</v>
          </cell>
          <cell r="Q233" t="str">
            <v>计件直接生产</v>
          </cell>
        </row>
        <row r="233">
          <cell r="S233" t="str">
            <v>操作</v>
          </cell>
          <cell r="T233" t="str">
            <v>生产技能人才队伍</v>
          </cell>
          <cell r="U233">
            <v>45069</v>
          </cell>
        </row>
        <row r="233">
          <cell r="Z233" t="str">
            <v>在职</v>
          </cell>
          <cell r="AA233" t="str">
            <v>劳务工</v>
          </cell>
          <cell r="AB233" t="str">
            <v>劳务技工</v>
          </cell>
        </row>
        <row r="233">
          <cell r="AD233" t="str">
            <v>13557022757</v>
          </cell>
          <cell r="AE233" t="str">
            <v>450221199204255433</v>
          </cell>
          <cell r="AF233" t="str">
            <v>男</v>
          </cell>
          <cell r="AG233">
            <v>31</v>
          </cell>
          <cell r="AH233">
            <v>33719</v>
          </cell>
          <cell r="AI233" t="str">
            <v>否</v>
          </cell>
          <cell r="AJ233" t="str">
            <v>否</v>
          </cell>
          <cell r="AK233" t="str">
            <v>壮族</v>
          </cell>
          <cell r="AL233" t="str">
            <v>广西柳州市</v>
          </cell>
        </row>
        <row r="233">
          <cell r="AN233" t="str">
            <v>广西柳州市鱼峰区白沙镇王眉村社贝屯130号</v>
          </cell>
        </row>
        <row r="233">
          <cell r="AS233" t="str">
            <v>无</v>
          </cell>
          <cell r="AT233" t="str">
            <v>无</v>
          </cell>
          <cell r="AU233" t="str">
            <v>无</v>
          </cell>
          <cell r="AV233" t="str">
            <v>无</v>
          </cell>
        </row>
        <row r="233">
          <cell r="AY233">
            <v>45069</v>
          </cell>
        </row>
        <row r="233">
          <cell r="BC233" t="str">
            <v>0年02月</v>
          </cell>
        </row>
        <row r="233">
          <cell r="BO233" t="str">
            <v>逢春</v>
          </cell>
          <cell r="BP233" t="str">
            <v>中专职高中技</v>
          </cell>
        </row>
        <row r="234">
          <cell r="E234" t="str">
            <v>计海芳</v>
          </cell>
          <cell r="F234" t="str">
            <v>柳州五菱新能源汽车有限公司</v>
          </cell>
          <cell r="G234" t="str">
            <v>生产制造部</v>
          </cell>
        </row>
        <row r="234">
          <cell r="I234" t="str">
            <v>物流科</v>
          </cell>
          <cell r="J234" t="str">
            <v>物流工段</v>
          </cell>
          <cell r="K234" t="str">
            <v>NE00228</v>
          </cell>
          <cell r="L234" t="str">
            <v>普工</v>
          </cell>
        </row>
        <row r="234">
          <cell r="O234" t="str">
            <v>计时</v>
          </cell>
          <cell r="P234" t="str">
            <v>事务类</v>
          </cell>
          <cell r="Q234" t="str">
            <v>事务</v>
          </cell>
        </row>
        <row r="234">
          <cell r="S234" t="str">
            <v>操作</v>
          </cell>
          <cell r="T234" t="str">
            <v>生产技能人才队伍</v>
          </cell>
          <cell r="U234">
            <v>45068</v>
          </cell>
        </row>
        <row r="234">
          <cell r="Z234" t="str">
            <v>在职</v>
          </cell>
          <cell r="AA234" t="str">
            <v>劳务工</v>
          </cell>
          <cell r="AB234" t="str">
            <v>劳务普工</v>
          </cell>
        </row>
        <row r="234">
          <cell r="AD234" t="str">
            <v>13597245940</v>
          </cell>
          <cell r="AE234" t="str">
            <v>45222319840728252X</v>
          </cell>
          <cell r="AF234" t="str">
            <v>女</v>
          </cell>
          <cell r="AG234">
            <v>39</v>
          </cell>
          <cell r="AH234">
            <v>30891</v>
          </cell>
          <cell r="AI234" t="str">
            <v>否</v>
          </cell>
          <cell r="AJ234" t="str">
            <v>否</v>
          </cell>
          <cell r="AK234" t="str">
            <v>壮族</v>
          </cell>
          <cell r="AL234" t="str">
            <v>广西柳州</v>
          </cell>
        </row>
        <row r="234">
          <cell r="AN234" t="str">
            <v>柳州市鱼峰区雏容镇竹桐村中村屯12号</v>
          </cell>
        </row>
        <row r="234">
          <cell r="AS234" t="str">
            <v>无</v>
          </cell>
          <cell r="AT234" t="str">
            <v>无</v>
          </cell>
          <cell r="AU234" t="str">
            <v>无</v>
          </cell>
          <cell r="AV234" t="str">
            <v>无</v>
          </cell>
        </row>
        <row r="234">
          <cell r="AY234">
            <v>45068</v>
          </cell>
        </row>
        <row r="234">
          <cell r="BC234" t="str">
            <v>0年02月</v>
          </cell>
        </row>
        <row r="234">
          <cell r="BO234" t="str">
            <v>青年</v>
          </cell>
          <cell r="BP234" t="str">
            <v>高中</v>
          </cell>
        </row>
        <row r="235">
          <cell r="E235" t="str">
            <v>熊雨叶</v>
          </cell>
          <cell r="F235" t="str">
            <v>柳州五菱新能源汽车有限公司</v>
          </cell>
          <cell r="G235" t="str">
            <v>生产制造部</v>
          </cell>
        </row>
        <row r="235">
          <cell r="I235" t="str">
            <v>物流科</v>
          </cell>
        </row>
        <row r="235">
          <cell r="K235" t="str">
            <v>NE00192</v>
          </cell>
          <cell r="L235" t="str">
            <v>料账员</v>
          </cell>
        </row>
        <row r="235">
          <cell r="O235" t="str">
            <v>计时</v>
          </cell>
          <cell r="P235" t="str">
            <v>事务类</v>
          </cell>
          <cell r="Q235" t="str">
            <v>事务</v>
          </cell>
        </row>
        <row r="235">
          <cell r="S235" t="str">
            <v>操作</v>
          </cell>
          <cell r="T235" t="str">
            <v>专业技术人才队伍</v>
          </cell>
          <cell r="U235">
            <v>45071</v>
          </cell>
        </row>
        <row r="235">
          <cell r="Z235" t="str">
            <v>在职</v>
          </cell>
          <cell r="AA235" t="str">
            <v>劳务工</v>
          </cell>
          <cell r="AB235" t="str">
            <v>劳务普工</v>
          </cell>
        </row>
        <row r="235">
          <cell r="AD235" t="str">
            <v>13557228959</v>
          </cell>
          <cell r="AE235" t="str">
            <v>450221199706072928</v>
          </cell>
          <cell r="AF235" t="str">
            <v>女</v>
          </cell>
          <cell r="AG235">
            <v>26</v>
          </cell>
          <cell r="AH235">
            <v>35588</v>
          </cell>
          <cell r="AI235" t="str">
            <v>否</v>
          </cell>
          <cell r="AJ235" t="str">
            <v>否</v>
          </cell>
          <cell r="AK235" t="str">
            <v>壮族</v>
          </cell>
          <cell r="AL235" t="str">
            <v>广西柳州</v>
          </cell>
        </row>
        <row r="235">
          <cell r="AN235" t="str">
            <v>广西柳州市柳江区成团镇里湾村大江屯41号</v>
          </cell>
        </row>
        <row r="235">
          <cell r="AS235" t="str">
            <v>无</v>
          </cell>
          <cell r="AT235" t="str">
            <v>无</v>
          </cell>
          <cell r="AU235" t="str">
            <v>无</v>
          </cell>
          <cell r="AV235" t="str">
            <v>无</v>
          </cell>
        </row>
        <row r="235">
          <cell r="AY235">
            <v>45071</v>
          </cell>
        </row>
        <row r="235">
          <cell r="BC235" t="str">
            <v>0年02月</v>
          </cell>
        </row>
        <row r="235">
          <cell r="BO235" t="str">
            <v>巨恩</v>
          </cell>
          <cell r="BP235" t="str">
            <v>大专</v>
          </cell>
        </row>
        <row r="236">
          <cell r="E236" t="str">
            <v>韦家森</v>
          </cell>
          <cell r="F236" t="str">
            <v>柳州五菱新能源汽车有限公司</v>
          </cell>
          <cell r="G236" t="str">
            <v>质量部</v>
          </cell>
        </row>
        <row r="236">
          <cell r="I236" t="str">
            <v>质量保障科</v>
          </cell>
          <cell r="J236" t="str">
            <v>检验工段</v>
          </cell>
          <cell r="K236" t="str">
            <v>NE00227</v>
          </cell>
          <cell r="L236" t="str">
            <v>检验员</v>
          </cell>
        </row>
        <row r="236">
          <cell r="O236" t="str">
            <v>计时</v>
          </cell>
          <cell r="P236" t="str">
            <v>操作类</v>
          </cell>
          <cell r="Q236" t="str">
            <v>辅助生产技工</v>
          </cell>
        </row>
        <row r="236">
          <cell r="S236" t="str">
            <v>操作</v>
          </cell>
          <cell r="T236" t="str">
            <v>生产技能人才队伍</v>
          </cell>
          <cell r="U236">
            <v>45078</v>
          </cell>
        </row>
        <row r="236">
          <cell r="Z236" t="str">
            <v>在职</v>
          </cell>
          <cell r="AA236" t="str">
            <v>劳务工</v>
          </cell>
          <cell r="AB236" t="str">
            <v>劳务技工</v>
          </cell>
        </row>
        <row r="236">
          <cell r="AD236" t="str">
            <v>17376441240</v>
          </cell>
          <cell r="AE236" t="str">
            <v>452702199801051914</v>
          </cell>
          <cell r="AF236" t="str">
            <v>男</v>
          </cell>
          <cell r="AG236">
            <v>25</v>
          </cell>
          <cell r="AH236">
            <v>35800</v>
          </cell>
          <cell r="AI236" t="str">
            <v>否</v>
          </cell>
          <cell r="AJ236" t="str">
            <v>否</v>
          </cell>
          <cell r="AK236" t="str">
            <v>壮族</v>
          </cell>
          <cell r="AL236" t="str">
            <v>广西河池市</v>
          </cell>
        </row>
        <row r="236">
          <cell r="AN236" t="str">
            <v>广西河池市宜州区石别镇石别街274号</v>
          </cell>
        </row>
        <row r="236">
          <cell r="AS236" t="str">
            <v>无</v>
          </cell>
          <cell r="AT236" t="str">
            <v>无</v>
          </cell>
          <cell r="AU236" t="str">
            <v>无</v>
          </cell>
          <cell r="AV236" t="str">
            <v>无</v>
          </cell>
        </row>
        <row r="236">
          <cell r="AY236">
            <v>45078</v>
          </cell>
        </row>
        <row r="236">
          <cell r="BC236" t="str">
            <v>0年01月</v>
          </cell>
        </row>
        <row r="236">
          <cell r="BO236" t="str">
            <v>逢春</v>
          </cell>
          <cell r="BP236" t="str">
            <v>中专职高中技</v>
          </cell>
        </row>
        <row r="237">
          <cell r="E237" t="str">
            <v>熊俊凯</v>
          </cell>
          <cell r="F237" t="str">
            <v>柳州五菱新能源汽车有限公司</v>
          </cell>
          <cell r="G237" t="str">
            <v>质量部</v>
          </cell>
        </row>
        <row r="237">
          <cell r="I237" t="str">
            <v>质量保障科</v>
          </cell>
          <cell r="J237" t="str">
            <v>检验工段</v>
          </cell>
          <cell r="K237" t="str">
            <v>NE00227</v>
          </cell>
          <cell r="L237" t="str">
            <v>检验员</v>
          </cell>
        </row>
        <row r="237">
          <cell r="O237" t="str">
            <v>计时</v>
          </cell>
          <cell r="P237" t="str">
            <v>操作类</v>
          </cell>
          <cell r="Q237" t="str">
            <v>辅助生产技工</v>
          </cell>
        </row>
        <row r="237">
          <cell r="S237" t="str">
            <v>操作</v>
          </cell>
          <cell r="T237" t="str">
            <v>生产技能人才队伍</v>
          </cell>
          <cell r="U237">
            <v>45078</v>
          </cell>
        </row>
        <row r="237">
          <cell r="Z237" t="str">
            <v>在职</v>
          </cell>
          <cell r="AA237" t="str">
            <v>劳务工</v>
          </cell>
          <cell r="AB237" t="str">
            <v>劳务技工</v>
          </cell>
        </row>
        <row r="237">
          <cell r="AD237" t="str">
            <v>18977841452</v>
          </cell>
          <cell r="AE237" t="str">
            <v>452702199705070576</v>
          </cell>
          <cell r="AF237" t="str">
            <v>男</v>
          </cell>
          <cell r="AG237">
            <v>26</v>
          </cell>
          <cell r="AH237">
            <v>35557</v>
          </cell>
          <cell r="AI237" t="str">
            <v>否</v>
          </cell>
          <cell r="AJ237" t="str">
            <v>否</v>
          </cell>
          <cell r="AK237" t="str">
            <v>壮族</v>
          </cell>
          <cell r="AL237" t="str">
            <v>广西宜州</v>
          </cell>
        </row>
        <row r="237">
          <cell r="AN237" t="str">
            <v>广西宜州市德胜镇地罗村塘新屯21号</v>
          </cell>
        </row>
        <row r="237">
          <cell r="AS237" t="str">
            <v>无</v>
          </cell>
          <cell r="AT237" t="str">
            <v>无</v>
          </cell>
          <cell r="AU237" t="str">
            <v>无</v>
          </cell>
          <cell r="AV237" t="str">
            <v>无</v>
          </cell>
        </row>
        <row r="237">
          <cell r="AY237">
            <v>45078</v>
          </cell>
        </row>
        <row r="237">
          <cell r="BC237" t="str">
            <v>0年01月</v>
          </cell>
        </row>
        <row r="237">
          <cell r="BO237" t="str">
            <v>巨恩</v>
          </cell>
          <cell r="BP237" t="str">
            <v>中专职高中技</v>
          </cell>
        </row>
        <row r="238">
          <cell r="E238" t="str">
            <v>黄瀚生</v>
          </cell>
          <cell r="F238" t="str">
            <v>柳州五菱新能源汽车有限公司</v>
          </cell>
          <cell r="G238" t="str">
            <v>生产制造部</v>
          </cell>
        </row>
        <row r="238">
          <cell r="I238" t="str">
            <v>物流科</v>
          </cell>
          <cell r="J238" t="str">
            <v>物流工段</v>
          </cell>
          <cell r="K238" t="str">
            <v>NE00228</v>
          </cell>
          <cell r="L238" t="str">
            <v>普工</v>
          </cell>
        </row>
        <row r="238">
          <cell r="O238" t="str">
            <v>计时</v>
          </cell>
          <cell r="P238" t="str">
            <v>事务类</v>
          </cell>
          <cell r="Q238" t="str">
            <v>事务</v>
          </cell>
        </row>
        <row r="238">
          <cell r="S238" t="str">
            <v>操作</v>
          </cell>
          <cell r="T238" t="str">
            <v>生产技能人才队伍</v>
          </cell>
          <cell r="U238">
            <v>45079</v>
          </cell>
        </row>
        <row r="238">
          <cell r="Z238" t="str">
            <v>在职</v>
          </cell>
          <cell r="AA238" t="str">
            <v>劳务工</v>
          </cell>
          <cell r="AB238" t="str">
            <v>劳务普工</v>
          </cell>
        </row>
        <row r="238">
          <cell r="AD238" t="str">
            <v>15877230234</v>
          </cell>
          <cell r="AE238" t="str">
            <v>452223199901010014</v>
          </cell>
          <cell r="AF238" t="str">
            <v>男</v>
          </cell>
          <cell r="AG238">
            <v>24</v>
          </cell>
          <cell r="AH238">
            <v>36161</v>
          </cell>
          <cell r="AI238" t="str">
            <v>否</v>
          </cell>
          <cell r="AJ238" t="str">
            <v>否</v>
          </cell>
          <cell r="AK238" t="str">
            <v>壮族</v>
          </cell>
          <cell r="AL238" t="str">
            <v>广西柳州市</v>
          </cell>
        </row>
        <row r="238">
          <cell r="AN238" t="str">
            <v>广西鹿寨县鹿寨镇波井村波井屯48号之一</v>
          </cell>
        </row>
        <row r="238">
          <cell r="AS238" t="str">
            <v>无</v>
          </cell>
          <cell r="AT238" t="str">
            <v>无</v>
          </cell>
          <cell r="AU238" t="str">
            <v>无</v>
          </cell>
          <cell r="AV238" t="str">
            <v>无</v>
          </cell>
        </row>
        <row r="238">
          <cell r="AY238">
            <v>45079</v>
          </cell>
        </row>
        <row r="238">
          <cell r="BC238" t="str">
            <v>0年01月</v>
          </cell>
        </row>
        <row r="238">
          <cell r="BO238" t="str">
            <v>青年</v>
          </cell>
          <cell r="BP238" t="str">
            <v>中专职高中技</v>
          </cell>
        </row>
        <row r="239">
          <cell r="E239" t="str">
            <v>黄秋燕</v>
          </cell>
          <cell r="F239" t="str">
            <v>柳州五菱新能源汽车有限公司</v>
          </cell>
          <cell r="G239" t="str">
            <v>质量部</v>
          </cell>
        </row>
        <row r="239">
          <cell r="I239" t="str">
            <v>质量保障科</v>
          </cell>
          <cell r="J239" t="str">
            <v>检验工段</v>
          </cell>
          <cell r="K239" t="str">
            <v>NE00227</v>
          </cell>
          <cell r="L239" t="str">
            <v>检验员</v>
          </cell>
        </row>
        <row r="239">
          <cell r="O239" t="str">
            <v>计时</v>
          </cell>
          <cell r="P239" t="str">
            <v>操作类</v>
          </cell>
          <cell r="Q239" t="str">
            <v>辅助生产技工</v>
          </cell>
        </row>
        <row r="239">
          <cell r="S239" t="str">
            <v>操作</v>
          </cell>
          <cell r="T239" t="str">
            <v>生产技能人才队伍</v>
          </cell>
          <cell r="U239">
            <v>45078</v>
          </cell>
        </row>
        <row r="239">
          <cell r="Z239" t="str">
            <v>在职</v>
          </cell>
          <cell r="AA239" t="str">
            <v>劳务工</v>
          </cell>
          <cell r="AB239" t="str">
            <v>劳务技工</v>
          </cell>
        </row>
        <row r="239">
          <cell r="AD239" t="str">
            <v>18077231895</v>
          </cell>
          <cell r="AE239" t="str">
            <v>450923199704051024</v>
          </cell>
          <cell r="AF239" t="str">
            <v>女</v>
          </cell>
          <cell r="AG239">
            <v>26</v>
          </cell>
          <cell r="AH239">
            <v>35525</v>
          </cell>
          <cell r="AI239" t="str">
            <v>否</v>
          </cell>
          <cell r="AJ239" t="str">
            <v>否</v>
          </cell>
          <cell r="AK239" t="str">
            <v>汉族</v>
          </cell>
          <cell r="AL239" t="str">
            <v>广西柳州</v>
          </cell>
        </row>
        <row r="239">
          <cell r="AN239" t="str">
            <v>柳州市柳城县东泉镇黄塘村民委谷仓屯1队64号</v>
          </cell>
        </row>
        <row r="239">
          <cell r="AS239" t="str">
            <v>无</v>
          </cell>
          <cell r="AT239" t="str">
            <v>无</v>
          </cell>
          <cell r="AU239" t="str">
            <v>无</v>
          </cell>
          <cell r="AV239" t="str">
            <v>无</v>
          </cell>
        </row>
        <row r="239">
          <cell r="AY239">
            <v>45078</v>
          </cell>
        </row>
        <row r="239">
          <cell r="BC239" t="str">
            <v>0年01月</v>
          </cell>
        </row>
        <row r="239">
          <cell r="BO239" t="str">
            <v>青年</v>
          </cell>
          <cell r="BP239" t="str">
            <v>中专职高中技</v>
          </cell>
        </row>
        <row r="240">
          <cell r="E240" t="str">
            <v>孔凡航</v>
          </cell>
          <cell r="F240" t="str">
            <v>柳州五菱新能源汽车有限公司</v>
          </cell>
          <cell r="G240" t="str">
            <v>生产制造部</v>
          </cell>
        </row>
        <row r="240">
          <cell r="I240" t="str">
            <v>总装车间</v>
          </cell>
          <cell r="J240" t="str">
            <v>内饰工段</v>
          </cell>
          <cell r="K240" t="str">
            <v>NE00225</v>
          </cell>
          <cell r="L240" t="str">
            <v>装配工</v>
          </cell>
        </row>
        <row r="240">
          <cell r="O240" t="str">
            <v>计件</v>
          </cell>
          <cell r="P240" t="str">
            <v>操作类</v>
          </cell>
          <cell r="Q240" t="str">
            <v>计件直接生产</v>
          </cell>
        </row>
        <row r="240">
          <cell r="S240" t="str">
            <v>操作</v>
          </cell>
          <cell r="T240" t="str">
            <v>生产技能人才队伍</v>
          </cell>
          <cell r="U240">
            <v>45084</v>
          </cell>
        </row>
        <row r="240">
          <cell r="Z240" t="str">
            <v>在职</v>
          </cell>
          <cell r="AA240" t="str">
            <v>劳务工</v>
          </cell>
          <cell r="AB240" t="str">
            <v>劳务技工</v>
          </cell>
        </row>
        <row r="240">
          <cell r="AD240" t="str">
            <v>18978065821</v>
          </cell>
          <cell r="AE240" t="str">
            <v>450223199908112513</v>
          </cell>
          <cell r="AF240" t="str">
            <v>男</v>
          </cell>
          <cell r="AG240">
            <v>24</v>
          </cell>
          <cell r="AH240">
            <v>36383</v>
          </cell>
          <cell r="AI240" t="str">
            <v>否</v>
          </cell>
          <cell r="AJ240" t="str">
            <v>否</v>
          </cell>
          <cell r="AK240" t="str">
            <v>壮族</v>
          </cell>
          <cell r="AL240" t="str">
            <v>广西柳州</v>
          </cell>
        </row>
        <row r="240">
          <cell r="AN240" t="str">
            <v>柳州市雒容镇广元路大正村中村屯66号</v>
          </cell>
        </row>
        <row r="240">
          <cell r="AS240" t="str">
            <v>无</v>
          </cell>
          <cell r="AT240" t="str">
            <v>无</v>
          </cell>
          <cell r="AU240" t="str">
            <v>无</v>
          </cell>
          <cell r="AV240" t="str">
            <v>无</v>
          </cell>
        </row>
        <row r="240">
          <cell r="AY240">
            <v>45090</v>
          </cell>
        </row>
        <row r="240">
          <cell r="BC240" t="str">
            <v>0年01月</v>
          </cell>
        </row>
        <row r="240">
          <cell r="BO240" t="str">
            <v>巨恩</v>
          </cell>
          <cell r="BP240" t="str">
            <v>中专职高中技</v>
          </cell>
        </row>
        <row r="241">
          <cell r="E241" t="str">
            <v>何韬</v>
          </cell>
          <cell r="F241" t="str">
            <v>柳州五菱新能源汽车有限公司</v>
          </cell>
          <cell r="G241" t="str">
            <v>质量部</v>
          </cell>
        </row>
        <row r="241">
          <cell r="I241" t="str">
            <v>质量保障科</v>
          </cell>
          <cell r="J241" t="str">
            <v>检验工段</v>
          </cell>
          <cell r="K241" t="str">
            <v>NE00227</v>
          </cell>
          <cell r="L241" t="str">
            <v>检验员</v>
          </cell>
        </row>
        <row r="241">
          <cell r="O241" t="str">
            <v>计时</v>
          </cell>
          <cell r="P241" t="str">
            <v>操作类</v>
          </cell>
          <cell r="Q241" t="str">
            <v>辅助生产技工</v>
          </cell>
        </row>
        <row r="241">
          <cell r="S241" t="str">
            <v>操作</v>
          </cell>
          <cell r="T241" t="str">
            <v>生产技能人才队伍</v>
          </cell>
          <cell r="U241">
            <v>45084</v>
          </cell>
        </row>
        <row r="241">
          <cell r="Z241" t="str">
            <v>在职</v>
          </cell>
          <cell r="AA241" t="str">
            <v>劳务工</v>
          </cell>
          <cell r="AB241" t="str">
            <v>劳务技工</v>
          </cell>
        </row>
        <row r="241">
          <cell r="AD241" t="str">
            <v>18607708382</v>
          </cell>
          <cell r="AE241" t="str">
            <v>450204198910210012</v>
          </cell>
          <cell r="AF241" t="str">
            <v>男</v>
          </cell>
          <cell r="AG241">
            <v>34</v>
          </cell>
          <cell r="AH241">
            <v>32802</v>
          </cell>
          <cell r="AI241" t="str">
            <v>否</v>
          </cell>
          <cell r="AJ241" t="str">
            <v>否</v>
          </cell>
          <cell r="AK241" t="str">
            <v>汉族</v>
          </cell>
          <cell r="AL241" t="str">
            <v>广西柳州市</v>
          </cell>
        </row>
        <row r="241">
          <cell r="AN241" t="str">
            <v>广西柳州市柳南区潭中西路19号金绿洲翠园32栋3单元</v>
          </cell>
        </row>
        <row r="241">
          <cell r="AS241" t="str">
            <v>无</v>
          </cell>
          <cell r="AT241" t="str">
            <v>无</v>
          </cell>
          <cell r="AU241" t="str">
            <v>无</v>
          </cell>
          <cell r="AV241" t="str">
            <v>无</v>
          </cell>
        </row>
        <row r="241">
          <cell r="AY241">
            <v>45084</v>
          </cell>
        </row>
        <row r="241">
          <cell r="BC241" t="str">
            <v>0年01月</v>
          </cell>
        </row>
        <row r="241">
          <cell r="BO241" t="str">
            <v>逢春</v>
          </cell>
          <cell r="BP241" t="str">
            <v>大专</v>
          </cell>
        </row>
        <row r="242">
          <cell r="E242" t="str">
            <v>邹坚安</v>
          </cell>
          <cell r="F242" t="str">
            <v>柳州五菱新能源汽车有限公司</v>
          </cell>
          <cell r="G242" t="str">
            <v>生产制造部</v>
          </cell>
        </row>
        <row r="242">
          <cell r="I242" t="str">
            <v>总装车间</v>
          </cell>
          <cell r="J242" t="str">
            <v>内饰工段</v>
          </cell>
          <cell r="K242" t="str">
            <v>NE00225</v>
          </cell>
          <cell r="L242" t="str">
            <v>装配工</v>
          </cell>
        </row>
        <row r="242">
          <cell r="O242" t="str">
            <v>计件</v>
          </cell>
          <cell r="P242" t="str">
            <v>操作类</v>
          </cell>
          <cell r="Q242" t="str">
            <v>计件直接生产</v>
          </cell>
        </row>
        <row r="242">
          <cell r="S242" t="str">
            <v>操作</v>
          </cell>
          <cell r="T242" t="str">
            <v>生产技能人才队伍</v>
          </cell>
          <cell r="U242">
            <v>45084</v>
          </cell>
        </row>
        <row r="242">
          <cell r="Z242" t="str">
            <v>在职</v>
          </cell>
          <cell r="AA242" t="str">
            <v>劳务工</v>
          </cell>
          <cell r="AB242" t="str">
            <v>劳务技工</v>
          </cell>
        </row>
        <row r="242">
          <cell r="AD242" t="str">
            <v>18877263281</v>
          </cell>
          <cell r="AE242" t="str">
            <v>450981200109012011</v>
          </cell>
          <cell r="AF242" t="str">
            <v>男</v>
          </cell>
          <cell r="AG242">
            <v>22</v>
          </cell>
          <cell r="AH242">
            <v>37135</v>
          </cell>
          <cell r="AI242" t="str">
            <v>否</v>
          </cell>
          <cell r="AJ242" t="str">
            <v>否</v>
          </cell>
          <cell r="AK242" t="str">
            <v>汉族</v>
          </cell>
          <cell r="AL242" t="str">
            <v>广西北流市</v>
          </cell>
        </row>
        <row r="242">
          <cell r="AN242" t="str">
            <v>广西北流市北流镇大燕塘村田一组31-1号</v>
          </cell>
        </row>
        <row r="242">
          <cell r="AS242" t="str">
            <v>无</v>
          </cell>
          <cell r="AT242" t="str">
            <v>无</v>
          </cell>
          <cell r="AU242" t="str">
            <v>无</v>
          </cell>
          <cell r="AV242" t="str">
            <v>无</v>
          </cell>
        </row>
        <row r="242">
          <cell r="AY242">
            <v>45090</v>
          </cell>
        </row>
        <row r="242">
          <cell r="BC242" t="str">
            <v>0年01月</v>
          </cell>
        </row>
        <row r="242">
          <cell r="BO242" t="str">
            <v>青年</v>
          </cell>
          <cell r="BP242" t="str">
            <v>大专</v>
          </cell>
        </row>
        <row r="243">
          <cell r="E243" t="str">
            <v>石勇</v>
          </cell>
          <cell r="F243" t="str">
            <v>柳州五菱新能源汽车有限公司</v>
          </cell>
          <cell r="G243" t="str">
            <v>生产制造部</v>
          </cell>
        </row>
        <row r="243">
          <cell r="I243" t="str">
            <v>总装车间</v>
          </cell>
          <cell r="J243" t="str">
            <v>内饰工段</v>
          </cell>
          <cell r="K243" t="str">
            <v>NE00225</v>
          </cell>
          <cell r="L243" t="str">
            <v>装配工</v>
          </cell>
        </row>
        <row r="243">
          <cell r="O243" t="str">
            <v>计件</v>
          </cell>
          <cell r="P243" t="str">
            <v>操作类</v>
          </cell>
          <cell r="Q243" t="str">
            <v>计件直接生产</v>
          </cell>
        </row>
        <row r="243">
          <cell r="S243" t="str">
            <v>操作</v>
          </cell>
          <cell r="T243" t="str">
            <v>生产技能人才队伍</v>
          </cell>
          <cell r="U243">
            <v>45084</v>
          </cell>
        </row>
        <row r="243">
          <cell r="Z243" t="str">
            <v>在职</v>
          </cell>
          <cell r="AA243" t="str">
            <v>劳务工</v>
          </cell>
          <cell r="AB243" t="str">
            <v>劳务技工</v>
          </cell>
        </row>
        <row r="243">
          <cell r="AD243" t="str">
            <v>15778840120</v>
          </cell>
          <cell r="AE243" t="str">
            <v>452124200202130611</v>
          </cell>
          <cell r="AF243" t="str">
            <v>男</v>
          </cell>
          <cell r="AG243">
            <v>21</v>
          </cell>
          <cell r="AH243">
            <v>37300</v>
          </cell>
          <cell r="AI243" t="str">
            <v>否</v>
          </cell>
          <cell r="AJ243" t="str">
            <v>否</v>
          </cell>
          <cell r="AK243" t="str">
            <v>汉族</v>
          </cell>
          <cell r="AL243" t="str">
            <v>广西南宁</v>
          </cell>
        </row>
        <row r="243">
          <cell r="AN243" t="str">
            <v>广西上林县白圩镇石塘村石塘庄15-1号</v>
          </cell>
        </row>
        <row r="243">
          <cell r="AS243" t="str">
            <v>无</v>
          </cell>
          <cell r="AT243" t="str">
            <v>无</v>
          </cell>
          <cell r="AU243" t="str">
            <v>无</v>
          </cell>
          <cell r="AV243" t="str">
            <v>无</v>
          </cell>
        </row>
        <row r="243">
          <cell r="AY243">
            <v>45090</v>
          </cell>
        </row>
        <row r="243">
          <cell r="BC243" t="str">
            <v>0年01月</v>
          </cell>
        </row>
        <row r="243">
          <cell r="BO243" t="str">
            <v>青年</v>
          </cell>
          <cell r="BP243" t="str">
            <v>大专</v>
          </cell>
        </row>
        <row r="244">
          <cell r="E244" t="str">
            <v>蔡杏</v>
          </cell>
          <cell r="F244" t="str">
            <v>柳州五菱新能源汽车有限公司</v>
          </cell>
          <cell r="G244" t="str">
            <v>生产制造部</v>
          </cell>
        </row>
        <row r="244">
          <cell r="I244" t="str">
            <v>物流科</v>
          </cell>
          <cell r="J244" t="str">
            <v>物流工段</v>
          </cell>
          <cell r="K244" t="str">
            <v>NE00228</v>
          </cell>
          <cell r="L244" t="str">
            <v>普工</v>
          </cell>
        </row>
        <row r="244">
          <cell r="O244" t="str">
            <v>计时</v>
          </cell>
          <cell r="P244" t="str">
            <v>事务类</v>
          </cell>
          <cell r="Q244" t="str">
            <v>事务</v>
          </cell>
        </row>
        <row r="244">
          <cell r="S244" t="str">
            <v>操作</v>
          </cell>
          <cell r="T244" t="str">
            <v>生产技能人才队伍</v>
          </cell>
          <cell r="U244">
            <v>45092</v>
          </cell>
        </row>
        <row r="244">
          <cell r="Z244" t="str">
            <v>在职</v>
          </cell>
          <cell r="AA244" t="str">
            <v>劳务工</v>
          </cell>
          <cell r="AB244" t="str">
            <v>劳务普工</v>
          </cell>
        </row>
        <row r="244">
          <cell r="AD244" t="str">
            <v>18775228171</v>
          </cell>
          <cell r="AE244" t="str">
            <v>440921198112171226</v>
          </cell>
          <cell r="AF244" t="str">
            <v>女</v>
          </cell>
          <cell r="AG244">
            <v>42</v>
          </cell>
          <cell r="AH244">
            <v>29937</v>
          </cell>
          <cell r="AI244" t="str">
            <v>否</v>
          </cell>
          <cell r="AJ244" t="str">
            <v>否</v>
          </cell>
          <cell r="AK244" t="str">
            <v>汉族</v>
          </cell>
          <cell r="AL244" t="str">
            <v>广西柳州</v>
          </cell>
        </row>
        <row r="244">
          <cell r="AN244" t="str">
            <v>广西柳州市鱼峰区洛埠镇振鹤街二巷5号</v>
          </cell>
        </row>
        <row r="244">
          <cell r="AS244" t="str">
            <v>无</v>
          </cell>
          <cell r="AT244" t="str">
            <v>无</v>
          </cell>
          <cell r="AU244" t="str">
            <v>无</v>
          </cell>
          <cell r="AV244" t="str">
            <v>无</v>
          </cell>
        </row>
        <row r="244">
          <cell r="AY244">
            <v>45092</v>
          </cell>
        </row>
        <row r="244">
          <cell r="BC244" t="str">
            <v>0年01月</v>
          </cell>
        </row>
        <row r="244">
          <cell r="BO244" t="str">
            <v>欢创</v>
          </cell>
          <cell r="BP244" t="str">
            <v>初中及以下</v>
          </cell>
        </row>
        <row r="245">
          <cell r="E245" t="str">
            <v>陈秋香</v>
          </cell>
          <cell r="F245" t="str">
            <v>柳州五菱新能源汽车有限公司</v>
          </cell>
          <cell r="G245" t="str">
            <v>生产制造部</v>
          </cell>
        </row>
        <row r="245">
          <cell r="I245" t="str">
            <v>总装车间</v>
          </cell>
          <cell r="J245" t="str">
            <v>内饰工段</v>
          </cell>
          <cell r="K245" t="str">
            <v>NE00225</v>
          </cell>
          <cell r="L245" t="str">
            <v>装配工</v>
          </cell>
        </row>
        <row r="245">
          <cell r="O245" t="str">
            <v>计件</v>
          </cell>
          <cell r="P245" t="str">
            <v>操作类</v>
          </cell>
          <cell r="Q245" t="str">
            <v>计件直接生产</v>
          </cell>
        </row>
        <row r="245">
          <cell r="S245" t="str">
            <v>操作</v>
          </cell>
          <cell r="T245" t="str">
            <v>生产技能人才队伍</v>
          </cell>
          <cell r="U245">
            <v>45084</v>
          </cell>
        </row>
        <row r="245">
          <cell r="Z245" t="str">
            <v>在职</v>
          </cell>
          <cell r="AA245" t="str">
            <v>劳务工</v>
          </cell>
          <cell r="AB245" t="str">
            <v>劳务技工</v>
          </cell>
        </row>
        <row r="245">
          <cell r="AD245" t="str">
            <v>18377252526</v>
          </cell>
          <cell r="AE245" t="str">
            <v>45022119860715144X</v>
          </cell>
          <cell r="AF245" t="str">
            <v>女</v>
          </cell>
          <cell r="AG245">
            <v>37</v>
          </cell>
          <cell r="AH245">
            <v>31608</v>
          </cell>
          <cell r="AI245" t="str">
            <v>否</v>
          </cell>
          <cell r="AJ245" t="str">
            <v>否</v>
          </cell>
          <cell r="AK245" t="str">
            <v>汉族</v>
          </cell>
          <cell r="AL245" t="str">
            <v>四川</v>
          </cell>
        </row>
        <row r="245">
          <cell r="AN245" t="str">
            <v>雒容镇广元路巷1号</v>
          </cell>
        </row>
        <row r="245">
          <cell r="AS245" t="str">
            <v>无</v>
          </cell>
          <cell r="AT245" t="str">
            <v>无</v>
          </cell>
          <cell r="AU245" t="str">
            <v>无</v>
          </cell>
          <cell r="AV245" t="str">
            <v>无</v>
          </cell>
        </row>
        <row r="245">
          <cell r="AY245">
            <v>45090</v>
          </cell>
        </row>
        <row r="245">
          <cell r="BC245" t="str">
            <v>0年01月</v>
          </cell>
        </row>
        <row r="245">
          <cell r="BO245" t="str">
            <v>青年</v>
          </cell>
          <cell r="BP245" t="str">
            <v>高中</v>
          </cell>
        </row>
        <row r="246">
          <cell r="E246" t="str">
            <v>江浩华</v>
          </cell>
          <cell r="F246" t="str">
            <v>柳州五菱新能源汽车有限公司</v>
          </cell>
          <cell r="G246" t="str">
            <v>生产制造部</v>
          </cell>
        </row>
        <row r="246">
          <cell r="I246" t="str">
            <v>总装车间</v>
          </cell>
          <cell r="J246" t="str">
            <v>内饰工段</v>
          </cell>
          <cell r="K246" t="str">
            <v>NE00225</v>
          </cell>
          <cell r="L246" t="str">
            <v>装配工</v>
          </cell>
        </row>
        <row r="246">
          <cell r="O246" t="str">
            <v>计件</v>
          </cell>
          <cell r="P246" t="str">
            <v>操作类</v>
          </cell>
          <cell r="Q246" t="str">
            <v>计件直接生产</v>
          </cell>
        </row>
        <row r="246">
          <cell r="S246" t="str">
            <v>操作</v>
          </cell>
          <cell r="T246" t="str">
            <v>生产技能人才队伍</v>
          </cell>
          <cell r="U246">
            <v>45090</v>
          </cell>
        </row>
        <row r="246">
          <cell r="Z246" t="str">
            <v>在职</v>
          </cell>
          <cell r="AA246" t="str">
            <v>劳务工</v>
          </cell>
          <cell r="AB246" t="str">
            <v>劳务技工</v>
          </cell>
        </row>
        <row r="246">
          <cell r="AD246" t="str">
            <v>15077215503</v>
          </cell>
          <cell r="AE246" t="str">
            <v>450204199905230339</v>
          </cell>
          <cell r="AF246" t="str">
            <v>男</v>
          </cell>
          <cell r="AG246">
            <v>24</v>
          </cell>
          <cell r="AH246">
            <v>36303</v>
          </cell>
          <cell r="AI246" t="str">
            <v>否</v>
          </cell>
          <cell r="AJ246" t="str">
            <v>否</v>
          </cell>
          <cell r="AK246" t="str">
            <v>汉族</v>
          </cell>
          <cell r="AL246" t="str">
            <v>广西柳州</v>
          </cell>
        </row>
        <row r="246">
          <cell r="AN246" t="str">
            <v>广西柳州航银路25号柳南区</v>
          </cell>
        </row>
        <row r="246">
          <cell r="AS246" t="str">
            <v>无</v>
          </cell>
          <cell r="AT246" t="str">
            <v>无</v>
          </cell>
          <cell r="AU246" t="str">
            <v>无</v>
          </cell>
          <cell r="AV246" t="str">
            <v>无</v>
          </cell>
        </row>
        <row r="246">
          <cell r="AY246">
            <v>45090</v>
          </cell>
        </row>
        <row r="246">
          <cell r="BC246" t="str">
            <v>0年01月</v>
          </cell>
        </row>
        <row r="246">
          <cell r="BO246" t="str">
            <v>青年</v>
          </cell>
          <cell r="BP246" t="str">
            <v>大专</v>
          </cell>
        </row>
        <row r="247">
          <cell r="E247" t="str">
            <v>刘金荧</v>
          </cell>
          <cell r="F247" t="str">
            <v>柳州五菱新能源汽车有限公司</v>
          </cell>
          <cell r="G247" t="str">
            <v>生产制造部</v>
          </cell>
        </row>
        <row r="247">
          <cell r="I247" t="str">
            <v>总装车间</v>
          </cell>
          <cell r="J247" t="str">
            <v>内饰工段</v>
          </cell>
          <cell r="K247" t="str">
            <v>NE00225</v>
          </cell>
          <cell r="L247" t="str">
            <v>装配工</v>
          </cell>
        </row>
        <row r="247">
          <cell r="O247" t="str">
            <v>计件</v>
          </cell>
          <cell r="P247" t="str">
            <v>操作类</v>
          </cell>
          <cell r="Q247" t="str">
            <v>计件直接生产</v>
          </cell>
        </row>
        <row r="247">
          <cell r="S247" t="str">
            <v>操作</v>
          </cell>
          <cell r="T247" t="str">
            <v>生产技能人才队伍</v>
          </cell>
          <cell r="U247">
            <v>45084</v>
          </cell>
        </row>
        <row r="247">
          <cell r="Z247" t="str">
            <v>在职</v>
          </cell>
          <cell r="AA247" t="str">
            <v>劳务工</v>
          </cell>
          <cell r="AB247" t="str">
            <v>劳务技工</v>
          </cell>
        </row>
        <row r="247">
          <cell r="AD247" t="str">
            <v>18277281045</v>
          </cell>
          <cell r="AE247" t="str">
            <v>452225199810024229</v>
          </cell>
          <cell r="AF247" t="str">
            <v>女</v>
          </cell>
          <cell r="AG247">
            <v>25</v>
          </cell>
          <cell r="AH247">
            <v>36070</v>
          </cell>
          <cell r="AI247" t="str">
            <v>否</v>
          </cell>
          <cell r="AJ247" t="str">
            <v>否</v>
          </cell>
          <cell r="AK247" t="str">
            <v>汉族</v>
          </cell>
          <cell r="AL247" t="str">
            <v>广西武宣</v>
          </cell>
        </row>
        <row r="247">
          <cell r="AN247" t="str">
            <v>柳州市鱼峰区洛埠镇振鹤街</v>
          </cell>
        </row>
        <row r="247">
          <cell r="AS247" t="str">
            <v>无</v>
          </cell>
          <cell r="AT247" t="str">
            <v>无</v>
          </cell>
          <cell r="AU247" t="str">
            <v>无</v>
          </cell>
          <cell r="AV247" t="str">
            <v>无</v>
          </cell>
        </row>
        <row r="247">
          <cell r="AY247">
            <v>45090</v>
          </cell>
        </row>
        <row r="247">
          <cell r="BC247" t="str">
            <v>0年01月</v>
          </cell>
        </row>
        <row r="247">
          <cell r="BO247" t="str">
            <v>青年</v>
          </cell>
          <cell r="BP247" t="str">
            <v>中专职高中技</v>
          </cell>
        </row>
        <row r="248">
          <cell r="E248" t="str">
            <v>谭晓亮</v>
          </cell>
          <cell r="F248" t="str">
            <v>柳州五菱新能源汽车有限公司</v>
          </cell>
          <cell r="G248" t="str">
            <v>生产制造部</v>
          </cell>
        </row>
        <row r="248">
          <cell r="I248" t="str">
            <v>总装车间</v>
          </cell>
          <cell r="J248" t="str">
            <v>内饰工段</v>
          </cell>
          <cell r="K248" t="str">
            <v>NE00225</v>
          </cell>
          <cell r="L248" t="str">
            <v>装配工</v>
          </cell>
        </row>
        <row r="248">
          <cell r="O248" t="str">
            <v>计件</v>
          </cell>
          <cell r="P248" t="str">
            <v>操作类</v>
          </cell>
          <cell r="Q248" t="str">
            <v>计件直接生产</v>
          </cell>
        </row>
        <row r="248">
          <cell r="S248" t="str">
            <v>操作</v>
          </cell>
          <cell r="T248" t="str">
            <v>生产技能人才队伍</v>
          </cell>
          <cell r="U248">
            <v>45084</v>
          </cell>
        </row>
        <row r="248">
          <cell r="Z248" t="str">
            <v>在职</v>
          </cell>
          <cell r="AA248" t="str">
            <v>劳务工</v>
          </cell>
          <cell r="AB248" t="str">
            <v>劳务技工</v>
          </cell>
        </row>
        <row r="248">
          <cell r="AD248" t="str">
            <v>13878274091</v>
          </cell>
          <cell r="AE248" t="str">
            <v>450221200410171439</v>
          </cell>
          <cell r="AF248" t="str">
            <v>男</v>
          </cell>
          <cell r="AG248">
            <v>19</v>
          </cell>
          <cell r="AH248">
            <v>38277</v>
          </cell>
          <cell r="AI248" t="str">
            <v>否</v>
          </cell>
          <cell r="AJ248" t="str">
            <v>否</v>
          </cell>
          <cell r="AK248" t="str">
            <v>壮族</v>
          </cell>
          <cell r="AL248" t="str">
            <v>广西柳州</v>
          </cell>
        </row>
        <row r="248">
          <cell r="AN248" t="str">
            <v>广西柳州市柳江区穿山镇仁安村仁安屯30号之二</v>
          </cell>
        </row>
        <row r="248">
          <cell r="AS248" t="str">
            <v>无</v>
          </cell>
          <cell r="AT248" t="str">
            <v>无</v>
          </cell>
          <cell r="AU248" t="str">
            <v>无</v>
          </cell>
          <cell r="AV248" t="str">
            <v>无</v>
          </cell>
        </row>
        <row r="248">
          <cell r="AY248">
            <v>45090</v>
          </cell>
        </row>
        <row r="248">
          <cell r="BC248" t="str">
            <v>0年01月</v>
          </cell>
        </row>
        <row r="248">
          <cell r="BO248" t="str">
            <v>青年</v>
          </cell>
          <cell r="BP248" t="str">
            <v>中专职高中技</v>
          </cell>
        </row>
        <row r="249">
          <cell r="E249" t="str">
            <v>杨世宏</v>
          </cell>
          <cell r="F249" t="str">
            <v>柳州五菱新能源汽车有限公司</v>
          </cell>
          <cell r="G249" t="str">
            <v>生产制造部</v>
          </cell>
        </row>
        <row r="249">
          <cell r="I249" t="str">
            <v>总装车间</v>
          </cell>
          <cell r="J249" t="str">
            <v>内饰工段</v>
          </cell>
          <cell r="K249" t="str">
            <v>NE00225</v>
          </cell>
          <cell r="L249" t="str">
            <v>装配工</v>
          </cell>
        </row>
        <row r="249">
          <cell r="O249" t="str">
            <v>计件</v>
          </cell>
          <cell r="P249" t="str">
            <v>操作类</v>
          </cell>
          <cell r="Q249" t="str">
            <v>计件直接生产</v>
          </cell>
        </row>
        <row r="249">
          <cell r="S249" t="str">
            <v>操作</v>
          </cell>
          <cell r="T249" t="str">
            <v>生产技能人才队伍</v>
          </cell>
          <cell r="U249">
            <v>45084</v>
          </cell>
        </row>
        <row r="249">
          <cell r="Z249" t="str">
            <v>在职</v>
          </cell>
          <cell r="AA249" t="str">
            <v>劳务工</v>
          </cell>
          <cell r="AB249" t="str">
            <v>劳务技工</v>
          </cell>
        </row>
        <row r="249">
          <cell r="AD249" t="str">
            <v>19977294155</v>
          </cell>
          <cell r="AE249" t="str">
            <v>450922200109260736</v>
          </cell>
          <cell r="AF249" t="str">
            <v>男</v>
          </cell>
          <cell r="AG249">
            <v>22</v>
          </cell>
          <cell r="AH249">
            <v>37160</v>
          </cell>
          <cell r="AI249" t="str">
            <v>否</v>
          </cell>
          <cell r="AJ249" t="str">
            <v>否</v>
          </cell>
          <cell r="AK249" t="str">
            <v>汉族</v>
          </cell>
          <cell r="AL249" t="str">
            <v>广西玉林</v>
          </cell>
        </row>
        <row r="249">
          <cell r="AN249" t="str">
            <v>广西陆川县沙湖镇官山村岭头队38号</v>
          </cell>
        </row>
        <row r="249">
          <cell r="AS249" t="str">
            <v>无</v>
          </cell>
          <cell r="AT249" t="str">
            <v>无</v>
          </cell>
          <cell r="AU249" t="str">
            <v>无</v>
          </cell>
          <cell r="AV249" t="str">
            <v>无</v>
          </cell>
        </row>
        <row r="249">
          <cell r="AY249">
            <v>45090</v>
          </cell>
        </row>
        <row r="249">
          <cell r="BC249" t="str">
            <v>0年01月</v>
          </cell>
        </row>
        <row r="249">
          <cell r="BO249" t="str">
            <v>青年</v>
          </cell>
          <cell r="BP249" t="str">
            <v>大专</v>
          </cell>
        </row>
        <row r="250">
          <cell r="E250" t="str">
            <v>钟思苑</v>
          </cell>
          <cell r="F250" t="str">
            <v>柳州五菱新能源汽车有限公司</v>
          </cell>
          <cell r="G250" t="str">
            <v>生产制造部</v>
          </cell>
        </row>
        <row r="250">
          <cell r="I250" t="str">
            <v>总装车间</v>
          </cell>
          <cell r="J250" t="str">
            <v>内饰工段</v>
          </cell>
          <cell r="K250" t="str">
            <v>NE00225</v>
          </cell>
          <cell r="L250" t="str">
            <v>装配工</v>
          </cell>
        </row>
        <row r="250">
          <cell r="O250" t="str">
            <v>计件</v>
          </cell>
          <cell r="P250" t="str">
            <v>操作类</v>
          </cell>
          <cell r="Q250" t="str">
            <v>计件直接生产</v>
          </cell>
        </row>
        <row r="250">
          <cell r="S250" t="str">
            <v>操作</v>
          </cell>
          <cell r="T250" t="str">
            <v>生产技能人才队伍</v>
          </cell>
          <cell r="U250">
            <v>45084</v>
          </cell>
        </row>
        <row r="250">
          <cell r="Z250" t="str">
            <v>在职</v>
          </cell>
          <cell r="AA250" t="str">
            <v>劳务工</v>
          </cell>
          <cell r="AB250" t="str">
            <v>劳务技工</v>
          </cell>
        </row>
        <row r="250">
          <cell r="AD250" t="str">
            <v>18277262567</v>
          </cell>
          <cell r="AE250" t="str">
            <v>441481198603212723</v>
          </cell>
          <cell r="AF250" t="str">
            <v>女</v>
          </cell>
          <cell r="AG250">
            <v>37</v>
          </cell>
          <cell r="AH250">
            <v>31492</v>
          </cell>
          <cell r="AI250" t="str">
            <v>否</v>
          </cell>
          <cell r="AJ250" t="str">
            <v>否</v>
          </cell>
          <cell r="AK250" t="str">
            <v>汉族</v>
          </cell>
          <cell r="AL250" t="str">
            <v>广东</v>
          </cell>
        </row>
        <row r="250">
          <cell r="AN250" t="str">
            <v>广西柳州市鱼峰区雒容镇高岩村长沙屯13号之一</v>
          </cell>
        </row>
        <row r="250">
          <cell r="AS250" t="str">
            <v>无</v>
          </cell>
          <cell r="AT250" t="str">
            <v>无</v>
          </cell>
          <cell r="AU250" t="str">
            <v>无</v>
          </cell>
          <cell r="AV250" t="str">
            <v>无</v>
          </cell>
        </row>
        <row r="250">
          <cell r="AY250">
            <v>45090</v>
          </cell>
        </row>
        <row r="250">
          <cell r="BC250" t="str">
            <v>0年01月</v>
          </cell>
        </row>
        <row r="250">
          <cell r="BO250" t="str">
            <v>青年</v>
          </cell>
          <cell r="BP250" t="str">
            <v>中专职高中技</v>
          </cell>
        </row>
        <row r="251">
          <cell r="E251" t="str">
            <v>覃永康</v>
          </cell>
          <cell r="F251" t="str">
            <v>柳州五菱新能源汽车有限公司</v>
          </cell>
          <cell r="G251" t="str">
            <v>生产制造部</v>
          </cell>
        </row>
        <row r="251">
          <cell r="I251" t="str">
            <v>总装车间</v>
          </cell>
          <cell r="J251" t="str">
            <v>内饰工段</v>
          </cell>
          <cell r="K251" t="str">
            <v>NE00225</v>
          </cell>
          <cell r="L251" t="str">
            <v>装配工</v>
          </cell>
        </row>
        <row r="251">
          <cell r="O251" t="str">
            <v>计件</v>
          </cell>
          <cell r="P251" t="str">
            <v>操作类</v>
          </cell>
          <cell r="Q251" t="str">
            <v>计件直接生产</v>
          </cell>
        </row>
        <row r="251">
          <cell r="S251" t="str">
            <v>操作</v>
          </cell>
          <cell r="T251" t="str">
            <v>生产技能人才队伍</v>
          </cell>
          <cell r="U251">
            <v>45084</v>
          </cell>
        </row>
        <row r="251">
          <cell r="Z251" t="str">
            <v>在职</v>
          </cell>
          <cell r="AA251" t="str">
            <v>劳务工</v>
          </cell>
          <cell r="AB251" t="str">
            <v>劳务技工</v>
          </cell>
        </row>
        <row r="251">
          <cell r="AD251" t="str">
            <v>18777221265</v>
          </cell>
          <cell r="AE251" t="str">
            <v>450221199810050999</v>
          </cell>
          <cell r="AF251" t="str">
            <v>男</v>
          </cell>
          <cell r="AG251">
            <v>25</v>
          </cell>
          <cell r="AH251">
            <v>36073</v>
          </cell>
          <cell r="AI251" t="str">
            <v>否</v>
          </cell>
          <cell r="AJ251" t="str">
            <v>否</v>
          </cell>
          <cell r="AK251" t="str">
            <v>壮族</v>
          </cell>
          <cell r="AL251" t="str">
            <v>广西柳州</v>
          </cell>
        </row>
        <row r="251">
          <cell r="AN251" t="str">
            <v>广西柳州市鱼峰区里雍镇付龙村上樟屯31号</v>
          </cell>
        </row>
        <row r="251">
          <cell r="AS251" t="str">
            <v>无</v>
          </cell>
          <cell r="AT251" t="str">
            <v>无</v>
          </cell>
          <cell r="AU251" t="str">
            <v>无</v>
          </cell>
          <cell r="AV251" t="str">
            <v>无</v>
          </cell>
        </row>
        <row r="251">
          <cell r="AY251">
            <v>45090</v>
          </cell>
        </row>
        <row r="251">
          <cell r="BC251" t="str">
            <v>0年01月</v>
          </cell>
        </row>
        <row r="251">
          <cell r="BO251" t="str">
            <v>众菱</v>
          </cell>
          <cell r="BP251" t="str">
            <v>中专职高中技</v>
          </cell>
        </row>
        <row r="252">
          <cell r="E252" t="str">
            <v>覃黄强</v>
          </cell>
          <cell r="F252" t="str">
            <v>柳州五菱新能源汽车有限公司</v>
          </cell>
          <cell r="G252" t="str">
            <v>生产制造部</v>
          </cell>
        </row>
        <row r="252">
          <cell r="I252" t="str">
            <v>总装车间</v>
          </cell>
          <cell r="J252" t="str">
            <v>内饰工段</v>
          </cell>
          <cell r="K252" t="str">
            <v>NE00225</v>
          </cell>
          <cell r="L252" t="str">
            <v>装配工</v>
          </cell>
        </row>
        <row r="252">
          <cell r="O252" t="str">
            <v>计件</v>
          </cell>
          <cell r="P252" t="str">
            <v>操作类</v>
          </cell>
          <cell r="Q252" t="str">
            <v>计件直接生产</v>
          </cell>
        </row>
        <row r="252">
          <cell r="S252" t="str">
            <v>操作</v>
          </cell>
          <cell r="T252" t="str">
            <v>生产技能人才队伍</v>
          </cell>
          <cell r="U252">
            <v>45084</v>
          </cell>
        </row>
        <row r="252">
          <cell r="Z252" t="str">
            <v>在职</v>
          </cell>
          <cell r="AA252" t="str">
            <v>劳务工</v>
          </cell>
          <cell r="AB252" t="str">
            <v>劳务技工</v>
          </cell>
        </row>
        <row r="252">
          <cell r="AD252" t="str">
            <v>15277268596</v>
          </cell>
          <cell r="AE252" t="str">
            <v>452224199805191536</v>
          </cell>
          <cell r="AF252" t="str">
            <v>男</v>
          </cell>
          <cell r="AG252">
            <v>25</v>
          </cell>
          <cell r="AH252">
            <v>35934</v>
          </cell>
          <cell r="AI252" t="str">
            <v>否</v>
          </cell>
          <cell r="AJ252" t="str">
            <v>否</v>
          </cell>
          <cell r="AK252" t="str">
            <v>壮族</v>
          </cell>
          <cell r="AL252" t="str">
            <v>广西象州</v>
          </cell>
        </row>
        <row r="252">
          <cell r="AN252" t="str">
            <v>广西象州县马坪镇大佃村民委大满村4号</v>
          </cell>
        </row>
        <row r="252">
          <cell r="AS252" t="str">
            <v>无</v>
          </cell>
          <cell r="AT252" t="str">
            <v>无</v>
          </cell>
          <cell r="AU252" t="str">
            <v>无</v>
          </cell>
          <cell r="AV252" t="str">
            <v>无</v>
          </cell>
        </row>
        <row r="252">
          <cell r="AY252">
            <v>45091</v>
          </cell>
        </row>
        <row r="252">
          <cell r="BC252" t="str">
            <v>0年01月</v>
          </cell>
        </row>
        <row r="252">
          <cell r="BO252" t="str">
            <v>众菱</v>
          </cell>
          <cell r="BP252" t="str">
            <v>中专职高中技</v>
          </cell>
        </row>
        <row r="253">
          <cell r="E253" t="str">
            <v>秦邦举</v>
          </cell>
          <cell r="F253" t="str">
            <v>柳州五菱新能源汽车有限公司</v>
          </cell>
          <cell r="G253" t="str">
            <v>生产制造部</v>
          </cell>
        </row>
        <row r="253">
          <cell r="I253" t="str">
            <v>总装车间</v>
          </cell>
          <cell r="J253" t="str">
            <v>内饰工段</v>
          </cell>
          <cell r="K253" t="str">
            <v>NE00225</v>
          </cell>
          <cell r="L253" t="str">
            <v>装配工</v>
          </cell>
        </row>
        <row r="253">
          <cell r="O253" t="str">
            <v>计件</v>
          </cell>
          <cell r="P253" t="str">
            <v>操作类</v>
          </cell>
          <cell r="Q253" t="str">
            <v>计件直接生产</v>
          </cell>
        </row>
        <row r="253">
          <cell r="S253" t="str">
            <v>操作</v>
          </cell>
          <cell r="T253" t="str">
            <v>生产技能人才队伍</v>
          </cell>
          <cell r="U253">
            <v>45084</v>
          </cell>
        </row>
        <row r="253">
          <cell r="Z253" t="str">
            <v>在职</v>
          </cell>
          <cell r="AA253" t="str">
            <v>劳务工</v>
          </cell>
          <cell r="AB253" t="str">
            <v>劳务技工</v>
          </cell>
        </row>
        <row r="253">
          <cell r="AD253" t="str">
            <v>17777274633</v>
          </cell>
          <cell r="AE253" t="str">
            <v>452223198810131537</v>
          </cell>
          <cell r="AF253" t="str">
            <v>男</v>
          </cell>
          <cell r="AG253">
            <v>35</v>
          </cell>
          <cell r="AH253">
            <v>32429</v>
          </cell>
          <cell r="AI253" t="str">
            <v>否</v>
          </cell>
          <cell r="AJ253" t="str">
            <v>否</v>
          </cell>
          <cell r="AK253" t="str">
            <v>壮族</v>
          </cell>
          <cell r="AL253" t="str">
            <v>广西鹿寨</v>
          </cell>
        </row>
        <row r="253">
          <cell r="AN253" t="str">
            <v>广西鹿寨县平山镇青山村青山二屯</v>
          </cell>
        </row>
        <row r="253">
          <cell r="AS253" t="str">
            <v>无</v>
          </cell>
          <cell r="AT253" t="str">
            <v>无</v>
          </cell>
          <cell r="AU253" t="str">
            <v>无</v>
          </cell>
          <cell r="AV253" t="str">
            <v>无</v>
          </cell>
        </row>
        <row r="253">
          <cell r="AY253">
            <v>45084</v>
          </cell>
        </row>
        <row r="253">
          <cell r="BC253" t="str">
            <v>0年01月</v>
          </cell>
        </row>
        <row r="253">
          <cell r="BO253" t="str">
            <v>众菱</v>
          </cell>
          <cell r="BP253" t="str">
            <v>中专职高中技</v>
          </cell>
        </row>
        <row r="254">
          <cell r="E254" t="str">
            <v>黄江速</v>
          </cell>
          <cell r="F254" t="str">
            <v>柳州五菱新能源汽车有限公司</v>
          </cell>
          <cell r="G254" t="str">
            <v>生产制造部</v>
          </cell>
        </row>
        <row r="254">
          <cell r="I254" t="str">
            <v>总装车间</v>
          </cell>
          <cell r="J254" t="str">
            <v>内饰工段</v>
          </cell>
          <cell r="K254" t="str">
            <v>NE00225</v>
          </cell>
          <cell r="L254" t="str">
            <v>装配工</v>
          </cell>
        </row>
        <row r="254">
          <cell r="O254" t="str">
            <v>计件</v>
          </cell>
          <cell r="P254" t="str">
            <v>操作类</v>
          </cell>
          <cell r="Q254" t="str">
            <v>计件直接生产</v>
          </cell>
        </row>
        <row r="254">
          <cell r="S254" t="str">
            <v>操作</v>
          </cell>
          <cell r="T254" t="str">
            <v>生产技能人才队伍</v>
          </cell>
          <cell r="U254">
            <v>45084</v>
          </cell>
        </row>
        <row r="254">
          <cell r="Z254" t="str">
            <v>在职</v>
          </cell>
          <cell r="AA254" t="str">
            <v>劳务工</v>
          </cell>
          <cell r="AB254" t="str">
            <v>劳务技工</v>
          </cell>
        </row>
        <row r="254">
          <cell r="AD254" t="str">
            <v>13481654625</v>
          </cell>
          <cell r="AE254" t="str">
            <v>452624200105153317</v>
          </cell>
          <cell r="AF254" t="str">
            <v>男</v>
          </cell>
          <cell r="AG254">
            <v>22</v>
          </cell>
          <cell r="AH254">
            <v>37026</v>
          </cell>
          <cell r="AI254" t="str">
            <v>否</v>
          </cell>
          <cell r="AJ254" t="str">
            <v>否</v>
          </cell>
          <cell r="AK254" t="str">
            <v>壮族</v>
          </cell>
          <cell r="AL254" t="str">
            <v>广西平果</v>
          </cell>
        </row>
        <row r="254">
          <cell r="AN254" t="str">
            <v>广西平果县榜圩镇紫塘村塘巴屯43号</v>
          </cell>
        </row>
        <row r="254">
          <cell r="AS254" t="str">
            <v>无</v>
          </cell>
          <cell r="AT254" t="str">
            <v>无</v>
          </cell>
          <cell r="AU254" t="str">
            <v>无</v>
          </cell>
          <cell r="AV254" t="str">
            <v>无</v>
          </cell>
        </row>
        <row r="254">
          <cell r="AY254">
            <v>45090</v>
          </cell>
        </row>
        <row r="254">
          <cell r="BC254" t="str">
            <v>0年01月</v>
          </cell>
        </row>
        <row r="254">
          <cell r="BO254" t="str">
            <v>众菱</v>
          </cell>
          <cell r="BP254" t="str">
            <v>中专职高中技</v>
          </cell>
        </row>
        <row r="255">
          <cell r="E255" t="str">
            <v>蒙平</v>
          </cell>
          <cell r="F255" t="str">
            <v>柳州五菱新能源汽车有限公司</v>
          </cell>
          <cell r="G255" t="str">
            <v>质量部</v>
          </cell>
        </row>
        <row r="255">
          <cell r="I255" t="str">
            <v>质量保障科</v>
          </cell>
          <cell r="J255" t="str">
            <v>检验工段</v>
          </cell>
          <cell r="K255" t="str">
            <v>NE00227</v>
          </cell>
          <cell r="L255" t="str">
            <v>检验员</v>
          </cell>
        </row>
        <row r="255">
          <cell r="O255" t="str">
            <v>计时</v>
          </cell>
          <cell r="P255" t="str">
            <v>操作类</v>
          </cell>
          <cell r="Q255" t="str">
            <v>辅助生产技工</v>
          </cell>
        </row>
        <row r="255">
          <cell r="S255" t="str">
            <v>操作</v>
          </cell>
          <cell r="T255" t="str">
            <v>生产技能人才队伍</v>
          </cell>
          <cell r="U255">
            <v>45084</v>
          </cell>
        </row>
        <row r="255">
          <cell r="Z255" t="str">
            <v>在职</v>
          </cell>
          <cell r="AA255" t="str">
            <v>劳务工</v>
          </cell>
          <cell r="AB255" t="str">
            <v>劳务技工</v>
          </cell>
        </row>
        <row r="255">
          <cell r="AD255" t="str">
            <v>13768348347</v>
          </cell>
          <cell r="AE255" t="str">
            <v>450821199204220815</v>
          </cell>
          <cell r="AF255" t="str">
            <v>男</v>
          </cell>
          <cell r="AG255">
            <v>31</v>
          </cell>
          <cell r="AH255">
            <v>33716</v>
          </cell>
          <cell r="AI255" t="str">
            <v>否</v>
          </cell>
          <cell r="AJ255" t="str">
            <v>否</v>
          </cell>
          <cell r="AK255" t="str">
            <v>汉族</v>
          </cell>
          <cell r="AL255" t="str">
            <v>广西平南</v>
          </cell>
        </row>
        <row r="255">
          <cell r="AN255" t="str">
            <v>广西平南县大新镇古文村深一屯10号</v>
          </cell>
        </row>
        <row r="255">
          <cell r="AS255" t="str">
            <v>无</v>
          </cell>
          <cell r="AT255" t="str">
            <v>无</v>
          </cell>
          <cell r="AU255" t="str">
            <v>无</v>
          </cell>
          <cell r="AV255" t="str">
            <v>无</v>
          </cell>
        </row>
        <row r="255">
          <cell r="AY255">
            <v>45084</v>
          </cell>
        </row>
        <row r="255">
          <cell r="BC255" t="str">
            <v>0年01月</v>
          </cell>
        </row>
        <row r="255">
          <cell r="BO255" t="str">
            <v>逢春</v>
          </cell>
          <cell r="BP255" t="str">
            <v>大专</v>
          </cell>
        </row>
        <row r="256">
          <cell r="E256" t="str">
            <v>方圣杰</v>
          </cell>
          <cell r="F256" t="str">
            <v>柳州五菱新能源汽车有限公司</v>
          </cell>
          <cell r="G256" t="str">
            <v>生产制造部</v>
          </cell>
        </row>
        <row r="256">
          <cell r="I256" t="str">
            <v>总装车间</v>
          </cell>
          <cell r="J256" t="str">
            <v>内饰工段</v>
          </cell>
          <cell r="K256" t="str">
            <v>NE00225</v>
          </cell>
          <cell r="L256" t="str">
            <v>装配工</v>
          </cell>
        </row>
        <row r="256">
          <cell r="O256" t="str">
            <v>计件</v>
          </cell>
          <cell r="P256" t="str">
            <v>操作类</v>
          </cell>
          <cell r="Q256" t="str">
            <v>计件直接生产</v>
          </cell>
        </row>
        <row r="256">
          <cell r="S256" t="str">
            <v>操作</v>
          </cell>
          <cell r="T256" t="str">
            <v>生产技能人才队伍</v>
          </cell>
          <cell r="U256">
            <v>45085</v>
          </cell>
        </row>
        <row r="256">
          <cell r="Z256" t="str">
            <v>在职</v>
          </cell>
          <cell r="AA256" t="str">
            <v>劳务工</v>
          </cell>
          <cell r="AB256" t="str">
            <v>劳务技工</v>
          </cell>
        </row>
        <row r="256">
          <cell r="AD256" t="str">
            <v>15677245270</v>
          </cell>
          <cell r="AE256" t="str">
            <v>452223199811262533</v>
          </cell>
          <cell r="AF256" t="str">
            <v>男</v>
          </cell>
          <cell r="AG256">
            <v>25</v>
          </cell>
          <cell r="AH256">
            <v>36125</v>
          </cell>
          <cell r="AI256" t="str">
            <v>否</v>
          </cell>
          <cell r="AJ256" t="str">
            <v>否</v>
          </cell>
          <cell r="AK256" t="str">
            <v>汉族</v>
          </cell>
          <cell r="AL256" t="str">
            <v>广西柳州</v>
          </cell>
        </row>
        <row r="256">
          <cell r="AN256" t="str">
            <v>柳州市雒容镇南庆安置小区6栋一单元18楼2号</v>
          </cell>
        </row>
        <row r="256">
          <cell r="AS256" t="str">
            <v>无</v>
          </cell>
          <cell r="AT256" t="str">
            <v>无</v>
          </cell>
          <cell r="AU256" t="str">
            <v>无</v>
          </cell>
          <cell r="AV256" t="str">
            <v>无</v>
          </cell>
        </row>
        <row r="256">
          <cell r="AY256">
            <v>45090</v>
          </cell>
        </row>
        <row r="256">
          <cell r="BC256" t="str">
            <v>0年01月</v>
          </cell>
        </row>
        <row r="256">
          <cell r="BO256" t="str">
            <v>青年</v>
          </cell>
          <cell r="BP256" t="str">
            <v>大专</v>
          </cell>
        </row>
        <row r="257">
          <cell r="E257" t="str">
            <v>范善强</v>
          </cell>
          <cell r="F257" t="str">
            <v>柳州五菱新能源汽车有限公司</v>
          </cell>
          <cell r="G257" t="str">
            <v>生产制造部</v>
          </cell>
        </row>
        <row r="257">
          <cell r="I257" t="str">
            <v>总装车间</v>
          </cell>
          <cell r="J257" t="str">
            <v>内饰工段</v>
          </cell>
          <cell r="K257" t="str">
            <v>NE00225</v>
          </cell>
          <cell r="L257" t="str">
            <v>装配工</v>
          </cell>
        </row>
        <row r="257">
          <cell r="O257" t="str">
            <v>计件</v>
          </cell>
          <cell r="P257" t="str">
            <v>操作类</v>
          </cell>
          <cell r="Q257" t="str">
            <v>计件直接生产</v>
          </cell>
        </row>
        <row r="257">
          <cell r="S257" t="str">
            <v>操作</v>
          </cell>
          <cell r="T257" t="str">
            <v>生产技能人才队伍</v>
          </cell>
          <cell r="U257">
            <v>45085</v>
          </cell>
        </row>
        <row r="257">
          <cell r="Z257" t="str">
            <v>在职</v>
          </cell>
          <cell r="AA257" t="str">
            <v>劳务工</v>
          </cell>
          <cell r="AB257" t="str">
            <v>劳务技工</v>
          </cell>
        </row>
        <row r="257">
          <cell r="AD257" t="str">
            <v>17376138829</v>
          </cell>
          <cell r="AE257" t="str">
            <v>452223199707032535</v>
          </cell>
          <cell r="AF257" t="str">
            <v>男</v>
          </cell>
          <cell r="AG257">
            <v>26</v>
          </cell>
          <cell r="AH257">
            <v>35614</v>
          </cell>
          <cell r="AI257" t="str">
            <v>否</v>
          </cell>
          <cell r="AJ257" t="str">
            <v>否</v>
          </cell>
          <cell r="AK257" t="str">
            <v>壮族</v>
          </cell>
          <cell r="AL257" t="str">
            <v>广西柳州</v>
          </cell>
        </row>
        <row r="257">
          <cell r="AN257" t="str">
            <v>广西柳州市鱼峰区雒容镇竹车村尚琴屯11号</v>
          </cell>
        </row>
        <row r="257">
          <cell r="AS257" t="str">
            <v>无</v>
          </cell>
          <cell r="AT257" t="str">
            <v>无</v>
          </cell>
          <cell r="AU257" t="str">
            <v>无</v>
          </cell>
          <cell r="AV257" t="str">
            <v>无</v>
          </cell>
        </row>
        <row r="257">
          <cell r="AY257">
            <v>45090</v>
          </cell>
        </row>
        <row r="257">
          <cell r="BC257" t="str">
            <v>0年01月</v>
          </cell>
        </row>
        <row r="257">
          <cell r="BO257" t="str">
            <v>青年</v>
          </cell>
          <cell r="BP257" t="str">
            <v>中专职高中技</v>
          </cell>
        </row>
        <row r="258">
          <cell r="E258" t="str">
            <v>欧阳兆宏</v>
          </cell>
          <cell r="F258" t="str">
            <v>柳州五菱新能源汽车有限公司</v>
          </cell>
          <cell r="G258" t="str">
            <v>生产制造部</v>
          </cell>
        </row>
        <row r="258">
          <cell r="I258" t="str">
            <v>总装车间</v>
          </cell>
          <cell r="J258" t="str">
            <v>内饰工段</v>
          </cell>
          <cell r="K258" t="str">
            <v>NE00225</v>
          </cell>
          <cell r="L258" t="str">
            <v>装配工</v>
          </cell>
        </row>
        <row r="258">
          <cell r="O258" t="str">
            <v>计件</v>
          </cell>
          <cell r="P258" t="str">
            <v>操作类</v>
          </cell>
          <cell r="Q258" t="str">
            <v>计件直接生产</v>
          </cell>
        </row>
        <row r="258">
          <cell r="S258" t="str">
            <v>操作</v>
          </cell>
          <cell r="T258" t="str">
            <v>生产技能人才队伍</v>
          </cell>
          <cell r="U258">
            <v>45085</v>
          </cell>
        </row>
        <row r="258">
          <cell r="Z258" t="str">
            <v>在职</v>
          </cell>
          <cell r="AA258" t="str">
            <v>劳务工</v>
          </cell>
          <cell r="AB258" t="str">
            <v>劳务技工</v>
          </cell>
        </row>
        <row r="258">
          <cell r="AD258" t="str">
            <v>17377206994</v>
          </cell>
          <cell r="AE258" t="str">
            <v>452231200009111012</v>
          </cell>
          <cell r="AF258" t="str">
            <v>男</v>
          </cell>
          <cell r="AG258">
            <v>23</v>
          </cell>
          <cell r="AH258">
            <v>36780</v>
          </cell>
          <cell r="AI258" t="str">
            <v>否</v>
          </cell>
          <cell r="AJ258" t="str">
            <v>否</v>
          </cell>
          <cell r="AK258" t="str">
            <v>壮族</v>
          </cell>
          <cell r="AL258" t="str">
            <v>广西来宾</v>
          </cell>
        </row>
        <row r="258">
          <cell r="AN258" t="str">
            <v>柳州鱼峰区龙婆屯2队</v>
          </cell>
        </row>
        <row r="258">
          <cell r="AS258" t="str">
            <v>无</v>
          </cell>
          <cell r="AT258" t="str">
            <v>无</v>
          </cell>
          <cell r="AU258" t="str">
            <v>无</v>
          </cell>
          <cell r="AV258" t="str">
            <v>无</v>
          </cell>
        </row>
        <row r="258">
          <cell r="AY258">
            <v>45090</v>
          </cell>
        </row>
        <row r="258">
          <cell r="BC258" t="str">
            <v>0年01月</v>
          </cell>
        </row>
        <row r="258">
          <cell r="BO258" t="str">
            <v>青年</v>
          </cell>
          <cell r="BP258" t="str">
            <v>大专</v>
          </cell>
        </row>
        <row r="259">
          <cell r="E259" t="str">
            <v>梁欢</v>
          </cell>
          <cell r="F259" t="str">
            <v>柳州五菱新能源汽车有限公司</v>
          </cell>
          <cell r="G259" t="str">
            <v>生产制造部</v>
          </cell>
        </row>
        <row r="259">
          <cell r="I259" t="str">
            <v>总装车间</v>
          </cell>
          <cell r="J259" t="str">
            <v>内饰工段</v>
          </cell>
          <cell r="K259" t="str">
            <v>NE00225</v>
          </cell>
          <cell r="L259" t="str">
            <v>装配工</v>
          </cell>
        </row>
        <row r="259">
          <cell r="O259" t="str">
            <v>计件</v>
          </cell>
          <cell r="P259" t="str">
            <v>操作类</v>
          </cell>
          <cell r="Q259" t="str">
            <v>计件直接生产</v>
          </cell>
        </row>
        <row r="259">
          <cell r="S259" t="str">
            <v>操作</v>
          </cell>
          <cell r="T259" t="str">
            <v>生产技能人才队伍</v>
          </cell>
          <cell r="U259">
            <v>45085</v>
          </cell>
        </row>
        <row r="259">
          <cell r="Z259" t="str">
            <v>在职</v>
          </cell>
          <cell r="AA259" t="str">
            <v>劳务工</v>
          </cell>
          <cell r="AB259" t="str">
            <v>劳务技工</v>
          </cell>
        </row>
        <row r="259">
          <cell r="AD259" t="str">
            <v>15221041668</v>
          </cell>
          <cell r="AE259" t="str">
            <v>450222199104201610</v>
          </cell>
          <cell r="AF259" t="str">
            <v>男</v>
          </cell>
          <cell r="AG259">
            <v>32</v>
          </cell>
          <cell r="AH259">
            <v>33348</v>
          </cell>
          <cell r="AI259" t="str">
            <v>否</v>
          </cell>
          <cell r="AJ259" t="str">
            <v>否</v>
          </cell>
          <cell r="AK259" t="str">
            <v>壮族</v>
          </cell>
          <cell r="AL259" t="str">
            <v>广西柳州</v>
          </cell>
        </row>
        <row r="259">
          <cell r="AN259" t="str">
            <v>广西柳城县太平镇杨梅村民委大岭屯21号</v>
          </cell>
        </row>
        <row r="259">
          <cell r="AS259" t="str">
            <v>无</v>
          </cell>
          <cell r="AT259" t="str">
            <v>无</v>
          </cell>
          <cell r="AU259" t="str">
            <v>无</v>
          </cell>
          <cell r="AV259" t="str">
            <v>无</v>
          </cell>
        </row>
        <row r="259">
          <cell r="AY259">
            <v>45090</v>
          </cell>
        </row>
        <row r="259">
          <cell r="BC259" t="str">
            <v>0年01月</v>
          </cell>
        </row>
        <row r="259">
          <cell r="BO259" t="str">
            <v>豪杰</v>
          </cell>
          <cell r="BP259" t="str">
            <v>中专职高中技</v>
          </cell>
        </row>
        <row r="260">
          <cell r="E260" t="str">
            <v>覃子斌</v>
          </cell>
          <cell r="F260" t="str">
            <v>柳州五菱新能源汽车有限公司</v>
          </cell>
          <cell r="G260" t="str">
            <v>生产制造部</v>
          </cell>
        </row>
        <row r="260">
          <cell r="I260" t="str">
            <v>总装车间</v>
          </cell>
          <cell r="J260" t="str">
            <v>内饰工段</v>
          </cell>
          <cell r="K260" t="str">
            <v>NE00225</v>
          </cell>
          <cell r="L260" t="str">
            <v>装配工</v>
          </cell>
        </row>
        <row r="260">
          <cell r="O260" t="str">
            <v>计件</v>
          </cell>
          <cell r="P260" t="str">
            <v>操作类</v>
          </cell>
          <cell r="Q260" t="str">
            <v>计件直接生产</v>
          </cell>
        </row>
        <row r="260">
          <cell r="S260" t="str">
            <v>操作</v>
          </cell>
          <cell r="T260" t="str">
            <v>生产技能人才队伍</v>
          </cell>
          <cell r="U260">
            <v>45085</v>
          </cell>
        </row>
        <row r="260">
          <cell r="Z260" t="str">
            <v>在职</v>
          </cell>
          <cell r="AA260" t="str">
            <v>劳务工</v>
          </cell>
          <cell r="AB260" t="str">
            <v>劳务技工</v>
          </cell>
        </row>
        <row r="260">
          <cell r="AD260" t="str">
            <v>17777273407</v>
          </cell>
          <cell r="AE260" t="str">
            <v>45222320000818253X</v>
          </cell>
          <cell r="AF260" t="str">
            <v>男</v>
          </cell>
          <cell r="AG260">
            <v>23</v>
          </cell>
          <cell r="AH260">
            <v>36756</v>
          </cell>
          <cell r="AI260" t="str">
            <v>否</v>
          </cell>
          <cell r="AJ260" t="str">
            <v>否</v>
          </cell>
          <cell r="AK260" t="str">
            <v>壮族</v>
          </cell>
          <cell r="AL260" t="str">
            <v>广西柳州</v>
          </cell>
        </row>
        <row r="260">
          <cell r="AN260" t="str">
            <v>广西柳州市鱼峰区雒容镇竹车村尚琴屯16号</v>
          </cell>
        </row>
        <row r="260">
          <cell r="AS260" t="str">
            <v>无</v>
          </cell>
          <cell r="AT260" t="str">
            <v>无</v>
          </cell>
          <cell r="AU260" t="str">
            <v>无</v>
          </cell>
          <cell r="AV260" t="str">
            <v>无</v>
          </cell>
        </row>
        <row r="260">
          <cell r="AY260">
            <v>45090</v>
          </cell>
        </row>
        <row r="260">
          <cell r="BC260" t="str">
            <v>0年01月</v>
          </cell>
        </row>
        <row r="260">
          <cell r="BO260" t="str">
            <v>豪杰</v>
          </cell>
          <cell r="BP260" t="str">
            <v>中专职高中技</v>
          </cell>
        </row>
        <row r="261">
          <cell r="E261" t="str">
            <v>江雄</v>
          </cell>
          <cell r="F261" t="str">
            <v>柳州五菱新能源汽车有限公司</v>
          </cell>
          <cell r="G261" t="str">
            <v>生产制造部</v>
          </cell>
        </row>
        <row r="261">
          <cell r="I261" t="str">
            <v>总装车间</v>
          </cell>
        </row>
        <row r="261">
          <cell r="K261" t="str">
            <v>NE00178</v>
          </cell>
          <cell r="L261" t="str">
            <v>拖车司机</v>
          </cell>
        </row>
        <row r="261">
          <cell r="O261" t="str">
            <v>计时</v>
          </cell>
          <cell r="P261" t="str">
            <v>操作类</v>
          </cell>
          <cell r="Q261" t="str">
            <v>操作</v>
          </cell>
        </row>
        <row r="261">
          <cell r="S261" t="str">
            <v>操作</v>
          </cell>
          <cell r="T261" t="str">
            <v>生产技能人才队伍</v>
          </cell>
          <cell r="U261">
            <v>45089</v>
          </cell>
        </row>
        <row r="261">
          <cell r="Z261" t="str">
            <v>在职</v>
          </cell>
          <cell r="AA261" t="str">
            <v>劳务工</v>
          </cell>
          <cell r="AB261" t="str">
            <v>劳务技工</v>
          </cell>
        </row>
        <row r="261">
          <cell r="AD261" t="str">
            <v>13517621674</v>
          </cell>
          <cell r="AE261" t="str">
            <v>452223198110012510</v>
          </cell>
          <cell r="AF261" t="str">
            <v>男</v>
          </cell>
          <cell r="AG261">
            <v>42</v>
          </cell>
          <cell r="AH261">
            <v>29860</v>
          </cell>
          <cell r="AI261" t="str">
            <v>否</v>
          </cell>
          <cell r="AJ261" t="str">
            <v>否</v>
          </cell>
          <cell r="AK261" t="str">
            <v>壮族</v>
          </cell>
          <cell r="AL261" t="str">
            <v>广西柳州</v>
          </cell>
        </row>
        <row r="261">
          <cell r="AN261" t="str">
            <v>广西柳州市鱼峰区雒容镇竹车村尚琴屯69号</v>
          </cell>
        </row>
        <row r="261">
          <cell r="AS261" t="str">
            <v>无</v>
          </cell>
          <cell r="AT261" t="str">
            <v>无</v>
          </cell>
          <cell r="AU261" t="str">
            <v>无</v>
          </cell>
          <cell r="AV261" t="str">
            <v>无</v>
          </cell>
        </row>
        <row r="261">
          <cell r="AY261">
            <v>45090</v>
          </cell>
        </row>
        <row r="261">
          <cell r="BC261" t="str">
            <v>0年01月</v>
          </cell>
        </row>
        <row r="261">
          <cell r="BO261" t="str">
            <v>捷丰</v>
          </cell>
          <cell r="BP261" t="str">
            <v>初中及以下</v>
          </cell>
        </row>
        <row r="262">
          <cell r="E262" t="str">
            <v>蓝莉萍</v>
          </cell>
          <cell r="F262" t="str">
            <v>柳州五菱新能源汽车有限公司</v>
          </cell>
          <cell r="G262" t="str">
            <v>生产制造部</v>
          </cell>
        </row>
        <row r="262">
          <cell r="I262" t="str">
            <v>总装车间</v>
          </cell>
          <cell r="J262" t="str">
            <v>内饰工段</v>
          </cell>
          <cell r="K262" t="str">
            <v>NE00225</v>
          </cell>
          <cell r="L262" t="str">
            <v>装配工</v>
          </cell>
        </row>
        <row r="262">
          <cell r="O262" t="str">
            <v>计件</v>
          </cell>
          <cell r="P262" t="str">
            <v>操作类</v>
          </cell>
          <cell r="Q262" t="str">
            <v>计件直接生产</v>
          </cell>
        </row>
        <row r="262">
          <cell r="S262" t="str">
            <v>操作</v>
          </cell>
          <cell r="T262" t="str">
            <v>生产技能人才队伍</v>
          </cell>
          <cell r="U262">
            <v>45085</v>
          </cell>
        </row>
        <row r="262">
          <cell r="Z262" t="str">
            <v>在职</v>
          </cell>
          <cell r="AA262" t="str">
            <v>劳务工</v>
          </cell>
          <cell r="AB262" t="str">
            <v>劳务技工</v>
          </cell>
        </row>
        <row r="262">
          <cell r="AD262" t="str">
            <v>17878289368</v>
          </cell>
          <cell r="AE262" t="str">
            <v>450222199109240328</v>
          </cell>
          <cell r="AF262" t="str">
            <v>女</v>
          </cell>
          <cell r="AG262">
            <v>32</v>
          </cell>
          <cell r="AH262">
            <v>33505</v>
          </cell>
          <cell r="AI262" t="str">
            <v>否</v>
          </cell>
          <cell r="AJ262" t="str">
            <v>否</v>
          </cell>
          <cell r="AK262" t="str">
            <v>汉族</v>
          </cell>
          <cell r="AL262" t="str">
            <v>广西柳州</v>
          </cell>
        </row>
        <row r="262">
          <cell r="AN262" t="str">
            <v>广西柳城县东泉镇和平路95号</v>
          </cell>
        </row>
        <row r="262">
          <cell r="AS262" t="str">
            <v>无</v>
          </cell>
          <cell r="AT262" t="str">
            <v>无</v>
          </cell>
          <cell r="AU262" t="str">
            <v>无</v>
          </cell>
          <cell r="AV262" t="str">
            <v>无</v>
          </cell>
        </row>
        <row r="262">
          <cell r="AY262">
            <v>45085</v>
          </cell>
        </row>
        <row r="262">
          <cell r="BC262" t="str">
            <v>0年01月</v>
          </cell>
        </row>
        <row r="262">
          <cell r="BO262" t="str">
            <v>捷丰</v>
          </cell>
          <cell r="BP262" t="str">
            <v>中专职高中技</v>
          </cell>
        </row>
        <row r="263">
          <cell r="E263" t="str">
            <v>陈万福</v>
          </cell>
          <cell r="F263" t="str">
            <v>柳州五菱新能源汽车有限公司</v>
          </cell>
          <cell r="G263" t="str">
            <v>生产制造部</v>
          </cell>
        </row>
        <row r="263">
          <cell r="I263" t="str">
            <v>总装车间</v>
          </cell>
          <cell r="J263" t="str">
            <v>内饰工段</v>
          </cell>
          <cell r="K263" t="str">
            <v>NE00225</v>
          </cell>
          <cell r="L263" t="str">
            <v>装配工</v>
          </cell>
        </row>
        <row r="263">
          <cell r="O263" t="str">
            <v>计件</v>
          </cell>
          <cell r="P263" t="str">
            <v>操作类</v>
          </cell>
          <cell r="Q263" t="str">
            <v>计件直接生产</v>
          </cell>
        </row>
        <row r="263">
          <cell r="S263" t="str">
            <v>操作</v>
          </cell>
          <cell r="T263" t="str">
            <v>生产技能人才队伍</v>
          </cell>
          <cell r="U263">
            <v>45085</v>
          </cell>
        </row>
        <row r="263">
          <cell r="Z263" t="str">
            <v>在职</v>
          </cell>
          <cell r="AA263" t="str">
            <v>劳务工</v>
          </cell>
          <cell r="AB263" t="str">
            <v>劳务技工</v>
          </cell>
        </row>
        <row r="263">
          <cell r="AD263" t="str">
            <v>18677241305</v>
          </cell>
          <cell r="AE263" t="str">
            <v>45020520030205311X</v>
          </cell>
          <cell r="AF263" t="str">
            <v>男</v>
          </cell>
          <cell r="AG263">
            <v>20</v>
          </cell>
          <cell r="AH263">
            <v>37657</v>
          </cell>
          <cell r="AI263" t="str">
            <v>否</v>
          </cell>
          <cell r="AJ263" t="str">
            <v>否</v>
          </cell>
          <cell r="AK263" t="str">
            <v>汉族</v>
          </cell>
          <cell r="AL263" t="str">
            <v>广西柳州</v>
          </cell>
        </row>
        <row r="263">
          <cell r="AN263" t="str">
            <v>广西柳州市鱼峰区洛埠镇洛埠村南蛇屯6号</v>
          </cell>
        </row>
        <row r="263">
          <cell r="AS263" t="str">
            <v>无</v>
          </cell>
          <cell r="AT263" t="str">
            <v>无</v>
          </cell>
          <cell r="AU263" t="str">
            <v>无</v>
          </cell>
          <cell r="AV263" t="str">
            <v>无</v>
          </cell>
        </row>
        <row r="263">
          <cell r="AY263">
            <v>45090</v>
          </cell>
        </row>
        <row r="263">
          <cell r="BC263" t="str">
            <v>0年01月</v>
          </cell>
        </row>
        <row r="263">
          <cell r="BO263" t="str">
            <v>捷丰</v>
          </cell>
          <cell r="BP263" t="str">
            <v>中专职高中技</v>
          </cell>
        </row>
        <row r="264">
          <cell r="E264" t="str">
            <v>廖述美</v>
          </cell>
          <cell r="F264" t="str">
            <v>柳州五菱新能源汽车有限公司</v>
          </cell>
          <cell r="G264" t="str">
            <v>生产制造部</v>
          </cell>
        </row>
        <row r="264">
          <cell r="I264" t="str">
            <v>总装车间</v>
          </cell>
          <cell r="J264" t="str">
            <v>内饰工段</v>
          </cell>
          <cell r="K264" t="str">
            <v>NE00225</v>
          </cell>
          <cell r="L264" t="str">
            <v>装配工</v>
          </cell>
        </row>
        <row r="264">
          <cell r="O264" t="str">
            <v>计件</v>
          </cell>
          <cell r="P264" t="str">
            <v>操作类</v>
          </cell>
          <cell r="Q264" t="str">
            <v>计件直接生产</v>
          </cell>
        </row>
        <row r="264">
          <cell r="S264" t="str">
            <v>操作</v>
          </cell>
          <cell r="T264" t="str">
            <v>生产技能人才队伍</v>
          </cell>
          <cell r="U264">
            <v>45085</v>
          </cell>
        </row>
        <row r="264">
          <cell r="Z264" t="str">
            <v>在职</v>
          </cell>
          <cell r="AA264" t="str">
            <v>劳务工</v>
          </cell>
          <cell r="AB264" t="str">
            <v>劳务技工</v>
          </cell>
        </row>
        <row r="264">
          <cell r="AD264" t="str">
            <v>18775220315</v>
          </cell>
          <cell r="AE264" t="str">
            <v>450223199911171514</v>
          </cell>
          <cell r="AF264" t="str">
            <v>男</v>
          </cell>
          <cell r="AG264">
            <v>24</v>
          </cell>
          <cell r="AH264">
            <v>36481</v>
          </cell>
          <cell r="AI264" t="str">
            <v>否</v>
          </cell>
          <cell r="AJ264" t="str">
            <v>否</v>
          </cell>
          <cell r="AK264" t="str">
            <v>壮族</v>
          </cell>
          <cell r="AL264" t="str">
            <v>广西柳州</v>
          </cell>
        </row>
        <row r="264">
          <cell r="AN264" t="str">
            <v>安和华庭6栋一单元8-7</v>
          </cell>
        </row>
        <row r="264">
          <cell r="AS264" t="str">
            <v>无</v>
          </cell>
          <cell r="AT264" t="str">
            <v>无</v>
          </cell>
          <cell r="AU264" t="str">
            <v>无</v>
          </cell>
          <cell r="AV264" t="str">
            <v>无</v>
          </cell>
        </row>
        <row r="264">
          <cell r="AY264">
            <v>45090</v>
          </cell>
        </row>
        <row r="264">
          <cell r="BC264" t="str">
            <v>0年01月</v>
          </cell>
        </row>
        <row r="264">
          <cell r="BO264" t="str">
            <v>捷丰</v>
          </cell>
          <cell r="BP264" t="str">
            <v>中专职高中技</v>
          </cell>
        </row>
        <row r="265">
          <cell r="E265" t="str">
            <v>徐祺</v>
          </cell>
          <cell r="F265" t="str">
            <v>柳州五菱新能源汽车有限公司</v>
          </cell>
          <cell r="G265" t="str">
            <v>生产制造部</v>
          </cell>
        </row>
        <row r="265">
          <cell r="I265" t="str">
            <v>总装车间</v>
          </cell>
          <cell r="J265" t="str">
            <v>内饰工段</v>
          </cell>
          <cell r="K265" t="str">
            <v>NE00225</v>
          </cell>
          <cell r="L265" t="str">
            <v>装配工</v>
          </cell>
        </row>
        <row r="265">
          <cell r="O265" t="str">
            <v>计件</v>
          </cell>
          <cell r="P265" t="str">
            <v>操作类</v>
          </cell>
          <cell r="Q265" t="str">
            <v>计件直接生产</v>
          </cell>
        </row>
        <row r="265">
          <cell r="S265" t="str">
            <v>操作</v>
          </cell>
          <cell r="T265" t="str">
            <v>生产技能人才队伍</v>
          </cell>
          <cell r="U265">
            <v>45085</v>
          </cell>
        </row>
        <row r="265">
          <cell r="Z265" t="str">
            <v>在职</v>
          </cell>
          <cell r="AA265" t="str">
            <v>劳务工</v>
          </cell>
          <cell r="AB265" t="str">
            <v>劳务技工</v>
          </cell>
        </row>
        <row r="265">
          <cell r="AD265" t="str">
            <v>13517800230</v>
          </cell>
          <cell r="AE265" t="str">
            <v>450203198611200010</v>
          </cell>
          <cell r="AF265" t="str">
            <v>男</v>
          </cell>
          <cell r="AG265">
            <v>37</v>
          </cell>
          <cell r="AH265">
            <v>31736</v>
          </cell>
          <cell r="AI265" t="str">
            <v>否</v>
          </cell>
          <cell r="AJ265" t="str">
            <v>否</v>
          </cell>
          <cell r="AK265" t="str">
            <v>汉族</v>
          </cell>
          <cell r="AL265" t="str">
            <v>广西柳州</v>
          </cell>
        </row>
        <row r="265">
          <cell r="AN265" t="str">
            <v>广西柳州市鱼峰区柳石路358号4单元509室</v>
          </cell>
        </row>
        <row r="265">
          <cell r="AS265" t="str">
            <v>无</v>
          </cell>
          <cell r="AT265" t="str">
            <v>无</v>
          </cell>
          <cell r="AU265" t="str">
            <v>无</v>
          </cell>
          <cell r="AV265" t="str">
            <v>无</v>
          </cell>
        </row>
        <row r="265">
          <cell r="AY265">
            <v>45090</v>
          </cell>
        </row>
        <row r="265">
          <cell r="BC265" t="str">
            <v>0年01月</v>
          </cell>
        </row>
        <row r="265">
          <cell r="BO265" t="str">
            <v>捷丰</v>
          </cell>
          <cell r="BP265" t="str">
            <v>大专</v>
          </cell>
        </row>
        <row r="266">
          <cell r="E266" t="str">
            <v>李安迪</v>
          </cell>
          <cell r="F266" t="str">
            <v>柳州五菱新能源汽车有限公司</v>
          </cell>
          <cell r="G266" t="str">
            <v>生产制造部</v>
          </cell>
        </row>
        <row r="266">
          <cell r="I266" t="str">
            <v>总装车间</v>
          </cell>
          <cell r="J266" t="str">
            <v>内饰工段</v>
          </cell>
          <cell r="K266" t="str">
            <v>NE00225</v>
          </cell>
          <cell r="L266" t="str">
            <v>装配工</v>
          </cell>
        </row>
        <row r="266">
          <cell r="O266" t="str">
            <v>计件</v>
          </cell>
          <cell r="P266" t="str">
            <v>操作类</v>
          </cell>
          <cell r="Q266" t="str">
            <v>计件直接生产</v>
          </cell>
        </row>
        <row r="266">
          <cell r="S266" t="str">
            <v>操作</v>
          </cell>
          <cell r="T266" t="str">
            <v>生产技能人才队伍</v>
          </cell>
          <cell r="U266">
            <v>45085</v>
          </cell>
        </row>
        <row r="266">
          <cell r="Z266" t="str">
            <v>在职</v>
          </cell>
          <cell r="AA266" t="str">
            <v>劳务工</v>
          </cell>
          <cell r="AB266" t="str">
            <v>劳务技工</v>
          </cell>
        </row>
        <row r="266">
          <cell r="AD266" t="str">
            <v>17687561304</v>
          </cell>
          <cell r="AE266" t="str">
            <v>452228200111185511</v>
          </cell>
          <cell r="AF266" t="str">
            <v>男</v>
          </cell>
          <cell r="AG266">
            <v>22</v>
          </cell>
          <cell r="AH266">
            <v>37213</v>
          </cell>
          <cell r="AI266" t="str">
            <v>否</v>
          </cell>
          <cell r="AJ266" t="str">
            <v>否</v>
          </cell>
          <cell r="AK266" t="str">
            <v>苗族</v>
          </cell>
          <cell r="AL266" t="str">
            <v>广西柳州</v>
          </cell>
        </row>
        <row r="266">
          <cell r="AN266" t="str">
            <v>广西三江侗族自治县同乐苗族乡归亚村归亚屯120号之二</v>
          </cell>
        </row>
        <row r="266">
          <cell r="AS266" t="str">
            <v>无</v>
          </cell>
          <cell r="AT266" t="str">
            <v>无</v>
          </cell>
          <cell r="AU266" t="str">
            <v>无</v>
          </cell>
          <cell r="AV266" t="str">
            <v>无</v>
          </cell>
        </row>
        <row r="266">
          <cell r="AY266">
            <v>45090</v>
          </cell>
        </row>
        <row r="266">
          <cell r="BC266" t="str">
            <v>0年01月</v>
          </cell>
        </row>
        <row r="266">
          <cell r="BO266" t="str">
            <v>捷丰</v>
          </cell>
          <cell r="BP266" t="str">
            <v>初中及以下</v>
          </cell>
        </row>
        <row r="267">
          <cell r="E267" t="str">
            <v>韦覃正</v>
          </cell>
          <cell r="F267" t="str">
            <v>柳州五菱新能源汽车有限公司</v>
          </cell>
          <cell r="G267" t="str">
            <v>生产制造部</v>
          </cell>
        </row>
        <row r="267">
          <cell r="I267" t="str">
            <v>车身车间</v>
          </cell>
          <cell r="J267" t="str">
            <v>G100工段</v>
          </cell>
          <cell r="K267" t="str">
            <v>NE00223</v>
          </cell>
          <cell r="L267" t="str">
            <v>悬挂焊工</v>
          </cell>
        </row>
        <row r="267">
          <cell r="O267" t="str">
            <v>计件</v>
          </cell>
          <cell r="P267" t="str">
            <v>操作类</v>
          </cell>
          <cell r="Q267" t="str">
            <v>计件直接生产</v>
          </cell>
        </row>
        <row r="267">
          <cell r="S267" t="str">
            <v>操作</v>
          </cell>
          <cell r="T267" t="str">
            <v>生产技能人才队伍</v>
          </cell>
          <cell r="U267">
            <v>45089</v>
          </cell>
        </row>
        <row r="267">
          <cell r="Z267" t="str">
            <v>在职</v>
          </cell>
          <cell r="AA267" t="str">
            <v>劳务工</v>
          </cell>
          <cell r="AB267" t="str">
            <v>劳务技工</v>
          </cell>
        </row>
        <row r="267">
          <cell r="AD267" t="str">
            <v>18778281821</v>
          </cell>
          <cell r="AE267" t="str">
            <v>450221199202051912</v>
          </cell>
          <cell r="AF267" t="str">
            <v>男</v>
          </cell>
          <cell r="AG267">
            <v>31</v>
          </cell>
          <cell r="AH267">
            <v>33639</v>
          </cell>
          <cell r="AI267" t="str">
            <v>否</v>
          </cell>
          <cell r="AJ267" t="str">
            <v>否</v>
          </cell>
          <cell r="AK267" t="str">
            <v>壮族</v>
          </cell>
          <cell r="AL267" t="str">
            <v>广西柳州</v>
          </cell>
        </row>
        <row r="267">
          <cell r="AN267" t="str">
            <v>广西柳州市柳江区进德镇琼林村琼林屯121号</v>
          </cell>
        </row>
        <row r="267">
          <cell r="AS267" t="str">
            <v>无</v>
          </cell>
          <cell r="AT267" t="str">
            <v>无</v>
          </cell>
          <cell r="AU267" t="str">
            <v>无</v>
          </cell>
          <cell r="AV267" t="str">
            <v>无</v>
          </cell>
        </row>
        <row r="267">
          <cell r="AY267">
            <v>45089</v>
          </cell>
        </row>
        <row r="267">
          <cell r="BC267" t="str">
            <v>0年01月</v>
          </cell>
        </row>
        <row r="267">
          <cell r="BO267" t="str">
            <v>欢创</v>
          </cell>
          <cell r="BP267" t="str">
            <v>中专职高中技</v>
          </cell>
        </row>
        <row r="268">
          <cell r="E268" t="str">
            <v>韦孔</v>
          </cell>
          <cell r="F268" t="str">
            <v>柳州五菱新能源汽车有限公司</v>
          </cell>
          <cell r="G268" t="str">
            <v>生产制造部</v>
          </cell>
        </row>
        <row r="268">
          <cell r="I268" t="str">
            <v>车身车间</v>
          </cell>
          <cell r="J268" t="str">
            <v>G100工段</v>
          </cell>
          <cell r="K268" t="str">
            <v>NE00223</v>
          </cell>
          <cell r="L268" t="str">
            <v>悬挂焊工</v>
          </cell>
        </row>
        <row r="268">
          <cell r="O268" t="str">
            <v>计件</v>
          </cell>
          <cell r="P268" t="str">
            <v>操作类</v>
          </cell>
          <cell r="Q268" t="str">
            <v>计件直接生产</v>
          </cell>
        </row>
        <row r="268">
          <cell r="S268" t="str">
            <v>操作</v>
          </cell>
          <cell r="T268" t="str">
            <v>生产技能人才队伍</v>
          </cell>
          <cell r="U268">
            <v>45089</v>
          </cell>
        </row>
        <row r="268">
          <cell r="Z268" t="str">
            <v>在职</v>
          </cell>
          <cell r="AA268" t="str">
            <v>劳务工</v>
          </cell>
          <cell r="AB268" t="str">
            <v>劳务技工</v>
          </cell>
        </row>
        <row r="268">
          <cell r="AD268" t="str">
            <v>18677200329</v>
          </cell>
          <cell r="AE268" t="str">
            <v>450221198609102131</v>
          </cell>
          <cell r="AF268" t="str">
            <v>男</v>
          </cell>
          <cell r="AG268">
            <v>37</v>
          </cell>
          <cell r="AH268">
            <v>31665</v>
          </cell>
          <cell r="AI268" t="str">
            <v>否</v>
          </cell>
          <cell r="AJ268" t="str">
            <v>否</v>
          </cell>
          <cell r="AK268" t="str">
            <v>壮族</v>
          </cell>
          <cell r="AL268" t="str">
            <v>广西柳州</v>
          </cell>
        </row>
        <row r="268">
          <cell r="AN268" t="str">
            <v>广西柳江县进德镇乐山村祥林屯4号</v>
          </cell>
        </row>
        <row r="268">
          <cell r="AS268" t="str">
            <v>无</v>
          </cell>
          <cell r="AT268" t="str">
            <v>无</v>
          </cell>
          <cell r="AU268" t="str">
            <v>无</v>
          </cell>
          <cell r="AV268" t="str">
            <v>无</v>
          </cell>
        </row>
        <row r="268">
          <cell r="AY268">
            <v>45089</v>
          </cell>
        </row>
        <row r="268">
          <cell r="BC268" t="str">
            <v>0年01月</v>
          </cell>
        </row>
        <row r="268">
          <cell r="BO268" t="str">
            <v>欢创</v>
          </cell>
          <cell r="BP268" t="str">
            <v>中专职高中技</v>
          </cell>
        </row>
        <row r="269">
          <cell r="E269" t="str">
            <v>张胜发</v>
          </cell>
          <cell r="F269" t="str">
            <v>柳州五菱新能源汽车有限公司</v>
          </cell>
          <cell r="G269" t="str">
            <v>生产制造部</v>
          </cell>
        </row>
        <row r="269">
          <cell r="I269" t="str">
            <v>总装车间</v>
          </cell>
          <cell r="J269" t="str">
            <v>内饰工段</v>
          </cell>
          <cell r="K269" t="str">
            <v>NE00225</v>
          </cell>
          <cell r="L269" t="str">
            <v>装配工</v>
          </cell>
        </row>
        <row r="269">
          <cell r="O269" t="str">
            <v>计件</v>
          </cell>
          <cell r="P269" t="str">
            <v>操作类</v>
          </cell>
          <cell r="Q269" t="str">
            <v>计件直接生产</v>
          </cell>
        </row>
        <row r="269">
          <cell r="S269" t="str">
            <v>操作</v>
          </cell>
          <cell r="T269" t="str">
            <v>生产技能人才队伍</v>
          </cell>
          <cell r="U269">
            <v>45087</v>
          </cell>
        </row>
        <row r="269">
          <cell r="Z269" t="str">
            <v>在职</v>
          </cell>
          <cell r="AA269" t="str">
            <v>劳务工</v>
          </cell>
          <cell r="AB269" t="str">
            <v>劳务技工</v>
          </cell>
        </row>
        <row r="269">
          <cell r="AD269" t="str">
            <v>18867002033</v>
          </cell>
          <cell r="AE269" t="str">
            <v>452228199102213511</v>
          </cell>
          <cell r="AF269" t="str">
            <v>男</v>
          </cell>
          <cell r="AG269">
            <v>32</v>
          </cell>
          <cell r="AH269">
            <v>33290</v>
          </cell>
          <cell r="AI269" t="str">
            <v>否</v>
          </cell>
          <cell r="AJ269" t="str">
            <v>否</v>
          </cell>
          <cell r="AK269" t="str">
            <v>侗族</v>
          </cell>
          <cell r="AL269" t="str">
            <v>广西柳州</v>
          </cell>
        </row>
        <row r="269">
          <cell r="AN269" t="str">
            <v>广西柳州市柳北区北雀路六区平房17号</v>
          </cell>
        </row>
        <row r="269">
          <cell r="AS269" t="str">
            <v>无</v>
          </cell>
          <cell r="AT269" t="str">
            <v>无</v>
          </cell>
          <cell r="AU269" t="str">
            <v>无</v>
          </cell>
          <cell r="AV269" t="str">
            <v>无</v>
          </cell>
        </row>
        <row r="269">
          <cell r="AY269">
            <v>45090</v>
          </cell>
        </row>
        <row r="269">
          <cell r="BC269" t="str">
            <v>0年01月</v>
          </cell>
        </row>
        <row r="269">
          <cell r="BO269" t="str">
            <v>众菱</v>
          </cell>
          <cell r="BP269" t="str">
            <v>中专职高中技</v>
          </cell>
        </row>
        <row r="270">
          <cell r="E270" t="str">
            <v>韦佳全</v>
          </cell>
          <cell r="F270" t="str">
            <v>柳州五菱新能源汽车有限公司</v>
          </cell>
          <cell r="G270" t="str">
            <v>生产制造部</v>
          </cell>
        </row>
        <row r="270">
          <cell r="I270" t="str">
            <v>总装车间</v>
          </cell>
          <cell r="J270" t="str">
            <v>内饰工段</v>
          </cell>
          <cell r="K270" t="str">
            <v>NE00225</v>
          </cell>
          <cell r="L270" t="str">
            <v>装配工</v>
          </cell>
        </row>
        <row r="270">
          <cell r="O270" t="str">
            <v>计件</v>
          </cell>
          <cell r="P270" t="str">
            <v>操作类</v>
          </cell>
          <cell r="Q270" t="str">
            <v>计件直接生产</v>
          </cell>
        </row>
        <row r="270">
          <cell r="S270" t="str">
            <v>操作</v>
          </cell>
          <cell r="T270" t="str">
            <v>生产技能人才队伍</v>
          </cell>
          <cell r="U270">
            <v>45087</v>
          </cell>
        </row>
        <row r="270">
          <cell r="Z270" t="str">
            <v>在职</v>
          </cell>
          <cell r="AA270" t="str">
            <v>劳务工</v>
          </cell>
          <cell r="AB270" t="str">
            <v>劳务技工</v>
          </cell>
        </row>
        <row r="270">
          <cell r="AD270" t="str">
            <v>18077263462</v>
          </cell>
          <cell r="AE270" t="str">
            <v>45222920031230611X</v>
          </cell>
          <cell r="AF270" t="str">
            <v>男</v>
          </cell>
          <cell r="AG270">
            <v>20</v>
          </cell>
          <cell r="AH270">
            <v>37985</v>
          </cell>
          <cell r="AI270" t="str">
            <v>否</v>
          </cell>
          <cell r="AJ270" t="str">
            <v>否</v>
          </cell>
          <cell r="AK270" t="str">
            <v>苗族</v>
          </cell>
          <cell r="AL270" t="str">
            <v>广西融水</v>
          </cell>
        </row>
        <row r="270">
          <cell r="AN270" t="str">
            <v>广西融水苗族自治县红水乡黄奈村黄奈屯404号</v>
          </cell>
        </row>
        <row r="270">
          <cell r="AS270" t="str">
            <v>无</v>
          </cell>
          <cell r="AT270" t="str">
            <v>无</v>
          </cell>
          <cell r="AU270" t="str">
            <v>无</v>
          </cell>
          <cell r="AV270" t="str">
            <v>无</v>
          </cell>
        </row>
        <row r="270">
          <cell r="AY270">
            <v>45090</v>
          </cell>
        </row>
        <row r="270">
          <cell r="BC270" t="str">
            <v>0年01月</v>
          </cell>
        </row>
        <row r="270">
          <cell r="BO270" t="str">
            <v>众菱</v>
          </cell>
          <cell r="BP270" t="str">
            <v>中专职高中技</v>
          </cell>
        </row>
        <row r="271">
          <cell r="E271" t="str">
            <v>邓柳波</v>
          </cell>
          <cell r="F271" t="str">
            <v>柳州五菱新能源汽车有限公司</v>
          </cell>
          <cell r="G271" t="str">
            <v>质量部</v>
          </cell>
        </row>
        <row r="271">
          <cell r="I271" t="str">
            <v>质量保障科</v>
          </cell>
          <cell r="J271" t="str">
            <v>检验工段</v>
          </cell>
          <cell r="K271" t="str">
            <v>NE00227</v>
          </cell>
          <cell r="L271" t="str">
            <v>检验员</v>
          </cell>
        </row>
        <row r="271">
          <cell r="O271" t="str">
            <v>计时</v>
          </cell>
          <cell r="P271" t="str">
            <v>操作类</v>
          </cell>
          <cell r="Q271" t="str">
            <v>辅助生产技工</v>
          </cell>
        </row>
        <row r="271">
          <cell r="S271" t="str">
            <v>操作</v>
          </cell>
          <cell r="T271" t="str">
            <v>生产技能人才队伍</v>
          </cell>
          <cell r="U271">
            <v>45087</v>
          </cell>
        </row>
        <row r="271">
          <cell r="Z271" t="str">
            <v>在职</v>
          </cell>
          <cell r="AA271" t="str">
            <v>劳务工</v>
          </cell>
          <cell r="AB271" t="str">
            <v>劳务技工</v>
          </cell>
        </row>
        <row r="271">
          <cell r="AD271" t="str">
            <v>15078282878</v>
          </cell>
          <cell r="AE271" t="str">
            <v>452223199703032511</v>
          </cell>
          <cell r="AF271" t="str">
            <v>男</v>
          </cell>
          <cell r="AG271">
            <v>26</v>
          </cell>
          <cell r="AH271">
            <v>35492</v>
          </cell>
          <cell r="AI271" t="str">
            <v>否</v>
          </cell>
          <cell r="AJ271" t="str">
            <v>否</v>
          </cell>
          <cell r="AK271" t="str">
            <v>壮族</v>
          </cell>
          <cell r="AL271" t="str">
            <v>广西柳州</v>
          </cell>
        </row>
        <row r="271">
          <cell r="AN271" t="str">
            <v>广西柳州市鱼峰区雒容镇竹车村孟村一屯17号</v>
          </cell>
        </row>
        <row r="271">
          <cell r="AS271" t="str">
            <v>无</v>
          </cell>
          <cell r="AT271" t="str">
            <v>无</v>
          </cell>
          <cell r="AU271" t="str">
            <v>无</v>
          </cell>
          <cell r="AV271" t="str">
            <v>无</v>
          </cell>
        </row>
        <row r="271">
          <cell r="AY271">
            <v>45087</v>
          </cell>
        </row>
        <row r="271">
          <cell r="BC271" t="str">
            <v>0年01月</v>
          </cell>
        </row>
        <row r="271">
          <cell r="BO271" t="str">
            <v>巨恩</v>
          </cell>
          <cell r="BP271" t="str">
            <v>中专职高中技</v>
          </cell>
        </row>
        <row r="272">
          <cell r="E272" t="str">
            <v>张国标</v>
          </cell>
          <cell r="F272" t="str">
            <v>柳州五菱新能源汽车有限公司</v>
          </cell>
          <cell r="G272" t="str">
            <v>生产制造部</v>
          </cell>
        </row>
        <row r="272">
          <cell r="I272" t="str">
            <v>车身车间</v>
          </cell>
          <cell r="J272" t="str">
            <v>G100工段</v>
          </cell>
          <cell r="K272" t="str">
            <v>NE00223</v>
          </cell>
          <cell r="L272" t="str">
            <v>悬挂焊工</v>
          </cell>
        </row>
        <row r="272">
          <cell r="O272" t="str">
            <v>计件</v>
          </cell>
          <cell r="P272" t="str">
            <v>操作类</v>
          </cell>
          <cell r="Q272" t="str">
            <v>计件直接生产</v>
          </cell>
        </row>
        <row r="272">
          <cell r="S272" t="str">
            <v>操作</v>
          </cell>
          <cell r="T272" t="str">
            <v>生产技能人才队伍</v>
          </cell>
          <cell r="U272">
            <v>45089</v>
          </cell>
        </row>
        <row r="272">
          <cell r="Z272" t="str">
            <v>在职</v>
          </cell>
          <cell r="AA272" t="str">
            <v>劳务工</v>
          </cell>
          <cell r="AB272" t="str">
            <v>劳务技工</v>
          </cell>
        </row>
        <row r="272">
          <cell r="AD272" t="str">
            <v>18076716939</v>
          </cell>
          <cell r="AE272" t="str">
            <v>450222199209070311</v>
          </cell>
          <cell r="AF272" t="str">
            <v>男</v>
          </cell>
          <cell r="AG272">
            <v>31</v>
          </cell>
          <cell r="AH272">
            <v>33854</v>
          </cell>
          <cell r="AI272" t="str">
            <v>否</v>
          </cell>
          <cell r="AJ272" t="str">
            <v>否</v>
          </cell>
          <cell r="AK272" t="str">
            <v>汉族</v>
          </cell>
          <cell r="AL272" t="str">
            <v>广西柳城县</v>
          </cell>
        </row>
        <row r="272">
          <cell r="AN272" t="str">
            <v>广西柳城县东泉镇对河村民委旗岭屯13队19号</v>
          </cell>
        </row>
        <row r="272">
          <cell r="AS272" t="str">
            <v>无</v>
          </cell>
          <cell r="AT272" t="str">
            <v>无</v>
          </cell>
          <cell r="AU272" t="str">
            <v>无</v>
          </cell>
          <cell r="AV272" t="str">
            <v>无</v>
          </cell>
        </row>
        <row r="272">
          <cell r="AY272">
            <v>45089</v>
          </cell>
        </row>
        <row r="272">
          <cell r="BC272" t="str">
            <v>0年01月</v>
          </cell>
        </row>
        <row r="272">
          <cell r="BO272" t="str">
            <v>逢春</v>
          </cell>
          <cell r="BP272" t="str">
            <v>中专职高中技</v>
          </cell>
        </row>
        <row r="273">
          <cell r="E273" t="str">
            <v>张振东</v>
          </cell>
          <cell r="F273" t="str">
            <v>柳州五菱新能源汽车有限公司</v>
          </cell>
          <cell r="G273" t="str">
            <v>生产制造部</v>
          </cell>
        </row>
        <row r="273">
          <cell r="I273" t="str">
            <v>车身车间</v>
          </cell>
          <cell r="J273" t="str">
            <v>G100工段</v>
          </cell>
          <cell r="K273" t="str">
            <v>NE00223</v>
          </cell>
          <cell r="L273" t="str">
            <v>悬挂焊工</v>
          </cell>
        </row>
        <row r="273">
          <cell r="O273" t="str">
            <v>计件</v>
          </cell>
          <cell r="P273" t="str">
            <v>操作类</v>
          </cell>
          <cell r="Q273" t="str">
            <v>计件直接生产</v>
          </cell>
        </row>
        <row r="273">
          <cell r="S273" t="str">
            <v>操作</v>
          </cell>
          <cell r="T273" t="str">
            <v>生产技能人才队伍</v>
          </cell>
          <cell r="U273">
            <v>45089</v>
          </cell>
        </row>
        <row r="273">
          <cell r="Z273" t="str">
            <v>在职</v>
          </cell>
          <cell r="AA273" t="str">
            <v>劳务工</v>
          </cell>
          <cell r="AB273" t="str">
            <v>劳务技工</v>
          </cell>
        </row>
        <row r="273">
          <cell r="AD273" t="str">
            <v>18802089370</v>
          </cell>
          <cell r="AE273" t="str">
            <v>450222199112200394</v>
          </cell>
          <cell r="AF273" t="str">
            <v>男</v>
          </cell>
          <cell r="AG273">
            <v>32</v>
          </cell>
          <cell r="AH273">
            <v>33592</v>
          </cell>
          <cell r="AI273" t="str">
            <v>否</v>
          </cell>
          <cell r="AJ273" t="str">
            <v>否</v>
          </cell>
          <cell r="AK273" t="str">
            <v>汉族</v>
          </cell>
          <cell r="AL273" t="str">
            <v>广西柳城县</v>
          </cell>
        </row>
        <row r="273">
          <cell r="AN273" t="str">
            <v>广西柳城县东泉镇对河村民委旗岭屯13队13号</v>
          </cell>
        </row>
        <row r="273">
          <cell r="AS273" t="str">
            <v>无</v>
          </cell>
          <cell r="AT273" t="str">
            <v>无</v>
          </cell>
          <cell r="AU273" t="str">
            <v>无</v>
          </cell>
          <cell r="AV273" t="str">
            <v>无</v>
          </cell>
        </row>
        <row r="273">
          <cell r="AY273">
            <v>45089</v>
          </cell>
        </row>
        <row r="273">
          <cell r="BC273" t="str">
            <v>0年01月</v>
          </cell>
        </row>
        <row r="273">
          <cell r="BO273" t="str">
            <v>逢春</v>
          </cell>
          <cell r="BP273" t="str">
            <v>中专职高中技</v>
          </cell>
        </row>
        <row r="274">
          <cell r="E274" t="str">
            <v>卢健琦</v>
          </cell>
          <cell r="F274" t="str">
            <v>柳州五菱新能源汽车有限公司</v>
          </cell>
          <cell r="G274" t="str">
            <v>生产制造部</v>
          </cell>
        </row>
        <row r="274">
          <cell r="I274" t="str">
            <v>总装车间</v>
          </cell>
          <cell r="J274" t="str">
            <v>内饰工段</v>
          </cell>
          <cell r="K274" t="str">
            <v>NE00225</v>
          </cell>
          <cell r="L274" t="str">
            <v>装配工</v>
          </cell>
        </row>
        <row r="274">
          <cell r="O274" t="str">
            <v>计件</v>
          </cell>
          <cell r="P274" t="str">
            <v>操作类</v>
          </cell>
          <cell r="Q274" t="str">
            <v>计件直接生产</v>
          </cell>
        </row>
        <row r="274">
          <cell r="S274" t="str">
            <v>操作</v>
          </cell>
          <cell r="T274" t="str">
            <v>生产技能人才队伍</v>
          </cell>
          <cell r="U274">
            <v>45087</v>
          </cell>
        </row>
        <row r="274">
          <cell r="Z274" t="str">
            <v>在职</v>
          </cell>
          <cell r="AA274" t="str">
            <v>劳务工</v>
          </cell>
          <cell r="AB274" t="str">
            <v>劳务技工</v>
          </cell>
        </row>
        <row r="274">
          <cell r="AD274" t="str">
            <v>17377260778</v>
          </cell>
          <cell r="AE274" t="str">
            <v>45222619990303211X</v>
          </cell>
          <cell r="AF274" t="str">
            <v>男</v>
          </cell>
          <cell r="AG274">
            <v>24</v>
          </cell>
          <cell r="AH274">
            <v>36222</v>
          </cell>
          <cell r="AI274" t="str">
            <v>否</v>
          </cell>
          <cell r="AJ274" t="str">
            <v>否</v>
          </cell>
          <cell r="AK274" t="str">
            <v>壮族</v>
          </cell>
          <cell r="AL274" t="str">
            <v>广西来宾市</v>
          </cell>
        </row>
        <row r="274">
          <cell r="AN274" t="str">
            <v>广西来宾市兴宾区陶邓乡九合村民委凡屯村13号</v>
          </cell>
        </row>
        <row r="274">
          <cell r="AS274" t="str">
            <v>无</v>
          </cell>
          <cell r="AT274" t="str">
            <v>无</v>
          </cell>
          <cell r="AU274" t="str">
            <v>无</v>
          </cell>
          <cell r="AV274" t="str">
            <v>无</v>
          </cell>
        </row>
        <row r="274">
          <cell r="AY274">
            <v>45090</v>
          </cell>
        </row>
        <row r="274">
          <cell r="BC274" t="str">
            <v>0年01月</v>
          </cell>
        </row>
        <row r="274">
          <cell r="BO274" t="str">
            <v>逢春</v>
          </cell>
          <cell r="BP274" t="str">
            <v>大专</v>
          </cell>
        </row>
        <row r="275">
          <cell r="E275" t="str">
            <v>陈文毅</v>
          </cell>
          <cell r="F275" t="str">
            <v>柳州五菱新能源汽车有限公司</v>
          </cell>
          <cell r="G275" t="str">
            <v>生产制造部</v>
          </cell>
        </row>
        <row r="275">
          <cell r="I275" t="str">
            <v>总装车间</v>
          </cell>
          <cell r="J275" t="str">
            <v>内饰工段</v>
          </cell>
          <cell r="K275" t="str">
            <v>NE00225</v>
          </cell>
          <cell r="L275" t="str">
            <v>装配工</v>
          </cell>
        </row>
        <row r="275">
          <cell r="O275" t="str">
            <v>计件</v>
          </cell>
          <cell r="P275" t="str">
            <v>操作类</v>
          </cell>
          <cell r="Q275" t="str">
            <v>计件直接生产</v>
          </cell>
        </row>
        <row r="275">
          <cell r="S275" t="str">
            <v>操作</v>
          </cell>
          <cell r="T275" t="str">
            <v>生产技能人才队伍</v>
          </cell>
          <cell r="U275">
            <v>45087</v>
          </cell>
        </row>
        <row r="275">
          <cell r="Z275" t="str">
            <v>在职</v>
          </cell>
          <cell r="AA275" t="str">
            <v>劳务工</v>
          </cell>
          <cell r="AB275" t="str">
            <v>劳务技工</v>
          </cell>
        </row>
        <row r="275">
          <cell r="AD275" t="str">
            <v>18878227065</v>
          </cell>
          <cell r="AE275" t="str">
            <v>452223199312316517</v>
          </cell>
          <cell r="AF275" t="str">
            <v>男</v>
          </cell>
          <cell r="AG275">
            <v>30</v>
          </cell>
          <cell r="AH275">
            <v>34334</v>
          </cell>
          <cell r="AI275" t="str">
            <v>否</v>
          </cell>
          <cell r="AJ275" t="str">
            <v>否</v>
          </cell>
          <cell r="AK275" t="str">
            <v>汉族</v>
          </cell>
          <cell r="AL275" t="str">
            <v>广西来宾市</v>
          </cell>
        </row>
        <row r="275">
          <cell r="AN275" t="str">
            <v>广西鹿寨县导江乡导江村新村屯1号之一</v>
          </cell>
        </row>
        <row r="275">
          <cell r="AS275" t="str">
            <v>无</v>
          </cell>
          <cell r="AT275" t="str">
            <v>无</v>
          </cell>
          <cell r="AU275" t="str">
            <v>无</v>
          </cell>
          <cell r="AV275" t="str">
            <v>无</v>
          </cell>
        </row>
        <row r="275">
          <cell r="AY275">
            <v>45090</v>
          </cell>
        </row>
        <row r="275">
          <cell r="BC275" t="str">
            <v>0年01月</v>
          </cell>
        </row>
        <row r="275">
          <cell r="BO275" t="str">
            <v>逢春</v>
          </cell>
          <cell r="BP275" t="str">
            <v>中专职高中技</v>
          </cell>
        </row>
        <row r="276">
          <cell r="E276" t="str">
            <v>黄建霜</v>
          </cell>
          <cell r="F276" t="str">
            <v>柳州五菱新能源汽车有限公司</v>
          </cell>
          <cell r="G276" t="str">
            <v>生产制造部</v>
          </cell>
        </row>
        <row r="276">
          <cell r="I276" t="str">
            <v>总装车间</v>
          </cell>
          <cell r="J276" t="str">
            <v>内饰工段</v>
          </cell>
          <cell r="K276" t="str">
            <v>NE00225</v>
          </cell>
          <cell r="L276" t="str">
            <v>装配工</v>
          </cell>
        </row>
        <row r="276">
          <cell r="O276" t="str">
            <v>计件</v>
          </cell>
          <cell r="P276" t="str">
            <v>操作类</v>
          </cell>
          <cell r="Q276" t="str">
            <v>计件直接生产</v>
          </cell>
        </row>
        <row r="276">
          <cell r="S276" t="str">
            <v>操作</v>
          </cell>
          <cell r="T276" t="str">
            <v>生产技能人才队伍</v>
          </cell>
          <cell r="U276">
            <v>45087</v>
          </cell>
        </row>
        <row r="276">
          <cell r="Z276" t="str">
            <v>在职</v>
          </cell>
          <cell r="AA276" t="str">
            <v>劳务工</v>
          </cell>
          <cell r="AB276" t="str">
            <v>劳务技工</v>
          </cell>
        </row>
        <row r="276">
          <cell r="AD276" t="str">
            <v>13152565743</v>
          </cell>
          <cell r="AE276" t="str">
            <v>452223199608162019</v>
          </cell>
          <cell r="AF276" t="str">
            <v>男</v>
          </cell>
          <cell r="AG276">
            <v>27</v>
          </cell>
          <cell r="AH276">
            <v>35293</v>
          </cell>
          <cell r="AI276" t="str">
            <v>否</v>
          </cell>
          <cell r="AJ276" t="str">
            <v>否</v>
          </cell>
          <cell r="AK276" t="str">
            <v>壮族</v>
          </cell>
          <cell r="AL276" t="str">
            <v>柳州</v>
          </cell>
        </row>
        <row r="276">
          <cell r="AN276" t="str">
            <v>广西鹿寨县鹿寨镇波井村波井屯98号</v>
          </cell>
        </row>
        <row r="276">
          <cell r="AS276" t="str">
            <v>无</v>
          </cell>
          <cell r="AT276" t="str">
            <v>无</v>
          </cell>
          <cell r="AU276" t="str">
            <v>无</v>
          </cell>
          <cell r="AV276" t="str">
            <v>无</v>
          </cell>
        </row>
        <row r="276">
          <cell r="AY276">
            <v>45090</v>
          </cell>
        </row>
        <row r="276">
          <cell r="BC276" t="str">
            <v>0年01月</v>
          </cell>
        </row>
        <row r="276">
          <cell r="BO276" t="str">
            <v>捷丰</v>
          </cell>
          <cell r="BP276" t="str">
            <v>高中</v>
          </cell>
        </row>
        <row r="277">
          <cell r="E277" t="str">
            <v>邓晓娥</v>
          </cell>
          <cell r="F277" t="str">
            <v>柳州五菱新能源汽车有限公司</v>
          </cell>
          <cell r="G277" t="str">
            <v>生产制造部</v>
          </cell>
        </row>
        <row r="277">
          <cell r="I277" t="str">
            <v>总装车间</v>
          </cell>
          <cell r="J277" t="str">
            <v>内饰工段</v>
          </cell>
          <cell r="K277" t="str">
            <v>NE00225</v>
          </cell>
          <cell r="L277" t="str">
            <v>装配工</v>
          </cell>
        </row>
        <row r="277">
          <cell r="O277" t="str">
            <v>计件</v>
          </cell>
          <cell r="P277" t="str">
            <v>操作类</v>
          </cell>
          <cell r="Q277" t="str">
            <v>计件直接生产</v>
          </cell>
        </row>
        <row r="277">
          <cell r="S277" t="str">
            <v>操作</v>
          </cell>
          <cell r="T277" t="str">
            <v>生产技能人才队伍</v>
          </cell>
          <cell r="U277">
            <v>45087</v>
          </cell>
        </row>
        <row r="277">
          <cell r="Z277" t="str">
            <v>在职</v>
          </cell>
          <cell r="AA277" t="str">
            <v>劳务工</v>
          </cell>
          <cell r="AB277" t="str">
            <v>劳务技工</v>
          </cell>
        </row>
        <row r="277">
          <cell r="AD277" t="str">
            <v>15107728106</v>
          </cell>
          <cell r="AE277" t="str">
            <v>450222199209291325</v>
          </cell>
          <cell r="AF277" t="str">
            <v>女</v>
          </cell>
          <cell r="AG277">
            <v>31</v>
          </cell>
          <cell r="AH277">
            <v>33876</v>
          </cell>
          <cell r="AI277" t="str">
            <v>否</v>
          </cell>
          <cell r="AJ277" t="str">
            <v>否</v>
          </cell>
          <cell r="AK277" t="str">
            <v>汉族</v>
          </cell>
          <cell r="AL277" t="str">
            <v>柳州</v>
          </cell>
        </row>
        <row r="277">
          <cell r="AN277" t="str">
            <v>广西柳城县沙埔镇上雷村民委下榴屯10号</v>
          </cell>
        </row>
        <row r="277">
          <cell r="AS277" t="str">
            <v>无</v>
          </cell>
          <cell r="AT277" t="str">
            <v>无</v>
          </cell>
          <cell r="AU277" t="str">
            <v>无</v>
          </cell>
          <cell r="AV277" t="str">
            <v>无</v>
          </cell>
        </row>
        <row r="277">
          <cell r="AY277">
            <v>45090</v>
          </cell>
        </row>
        <row r="277">
          <cell r="BC277" t="str">
            <v>0年01月</v>
          </cell>
        </row>
        <row r="277">
          <cell r="BO277" t="str">
            <v>捷丰</v>
          </cell>
          <cell r="BP277" t="str">
            <v>大专</v>
          </cell>
        </row>
        <row r="278">
          <cell r="E278" t="str">
            <v>潘雪</v>
          </cell>
          <cell r="F278" t="str">
            <v>柳州五菱新能源汽车有限公司</v>
          </cell>
          <cell r="G278" t="str">
            <v>生产制造部</v>
          </cell>
        </row>
        <row r="278">
          <cell r="I278" t="str">
            <v>总装车间</v>
          </cell>
          <cell r="J278" t="str">
            <v>内饰工段</v>
          </cell>
          <cell r="K278" t="str">
            <v>NE00225</v>
          </cell>
          <cell r="L278" t="str">
            <v>装配工</v>
          </cell>
        </row>
        <row r="278">
          <cell r="O278" t="str">
            <v>计件</v>
          </cell>
          <cell r="P278" t="str">
            <v>操作类</v>
          </cell>
          <cell r="Q278" t="str">
            <v>计件直接生产</v>
          </cell>
        </row>
        <row r="278">
          <cell r="S278" t="str">
            <v>操作</v>
          </cell>
          <cell r="T278" t="str">
            <v>生产技能人才队伍</v>
          </cell>
          <cell r="U278">
            <v>45087</v>
          </cell>
        </row>
        <row r="278">
          <cell r="Z278" t="str">
            <v>在职</v>
          </cell>
          <cell r="AA278" t="str">
            <v>劳务工</v>
          </cell>
          <cell r="AB278" t="str">
            <v>劳务技工</v>
          </cell>
        </row>
        <row r="278">
          <cell r="AD278" t="str">
            <v>13737943950</v>
          </cell>
          <cell r="AE278" t="str">
            <v>45010419920607452X</v>
          </cell>
          <cell r="AF278" t="str">
            <v>女</v>
          </cell>
          <cell r="AG278">
            <v>31</v>
          </cell>
          <cell r="AH278">
            <v>33762</v>
          </cell>
          <cell r="AI278" t="str">
            <v>否</v>
          </cell>
          <cell r="AJ278" t="str">
            <v>否</v>
          </cell>
          <cell r="AK278" t="str">
            <v>壮族</v>
          </cell>
          <cell r="AL278" t="str">
            <v>广西柳城</v>
          </cell>
        </row>
        <row r="278">
          <cell r="AN278" t="str">
            <v>广西柳城县东泉镇黄塘村民委上料屯14号</v>
          </cell>
        </row>
        <row r="278">
          <cell r="AS278" t="str">
            <v>无</v>
          </cell>
          <cell r="AT278" t="str">
            <v>无</v>
          </cell>
          <cell r="AU278" t="str">
            <v>无</v>
          </cell>
          <cell r="AV278" t="str">
            <v>无</v>
          </cell>
        </row>
        <row r="278">
          <cell r="AY278">
            <v>45090</v>
          </cell>
        </row>
        <row r="278">
          <cell r="BC278" t="str">
            <v>0年01月</v>
          </cell>
        </row>
        <row r="278">
          <cell r="BO278" t="str">
            <v>豪杰</v>
          </cell>
          <cell r="BP278" t="str">
            <v>高中</v>
          </cell>
        </row>
        <row r="279">
          <cell r="E279" t="str">
            <v>唐洪飞</v>
          </cell>
          <cell r="F279" t="str">
            <v>柳州五菱新能源汽车有限公司</v>
          </cell>
          <cell r="G279" t="str">
            <v>生产制造部</v>
          </cell>
        </row>
        <row r="279">
          <cell r="I279" t="str">
            <v>总装车间</v>
          </cell>
          <cell r="J279" t="str">
            <v>底盘工段</v>
          </cell>
          <cell r="K279" t="str">
            <v>NE00226</v>
          </cell>
          <cell r="L279" t="str">
            <v>装配工</v>
          </cell>
        </row>
        <row r="279">
          <cell r="O279" t="str">
            <v>计件</v>
          </cell>
          <cell r="P279" t="str">
            <v>操作类</v>
          </cell>
          <cell r="Q279" t="str">
            <v>计件直接生产</v>
          </cell>
        </row>
        <row r="279">
          <cell r="S279" t="str">
            <v>操作</v>
          </cell>
          <cell r="T279" t="str">
            <v>生产技能人才队伍</v>
          </cell>
          <cell r="U279">
            <v>45089</v>
          </cell>
        </row>
        <row r="279">
          <cell r="Z279" t="str">
            <v>在职</v>
          </cell>
          <cell r="AA279" t="str">
            <v>劳务工</v>
          </cell>
          <cell r="AB279" t="str">
            <v>劳务技工</v>
          </cell>
        </row>
        <row r="279">
          <cell r="AD279" t="str">
            <v>13669660280</v>
          </cell>
          <cell r="AE279" t="str">
            <v>450211198810050828</v>
          </cell>
          <cell r="AF279" t="str">
            <v>女</v>
          </cell>
          <cell r="AG279">
            <v>35</v>
          </cell>
          <cell r="AH279">
            <v>32421</v>
          </cell>
          <cell r="AI279" t="str">
            <v>否</v>
          </cell>
          <cell r="AJ279" t="str">
            <v>否</v>
          </cell>
          <cell r="AK279" t="str">
            <v>壮族</v>
          </cell>
          <cell r="AL279" t="str">
            <v>广西柳州</v>
          </cell>
        </row>
        <row r="279">
          <cell r="AN279" t="str">
            <v>广西柳州市柳北区长塘镇北岸村北岸屯43号</v>
          </cell>
        </row>
        <row r="279">
          <cell r="AS279" t="str">
            <v>无</v>
          </cell>
          <cell r="AT279" t="str">
            <v>无</v>
          </cell>
          <cell r="AU279" t="str">
            <v>无</v>
          </cell>
          <cell r="AV279" t="str">
            <v>无</v>
          </cell>
        </row>
        <row r="279">
          <cell r="AY279">
            <v>45090</v>
          </cell>
        </row>
        <row r="279">
          <cell r="BC279" t="str">
            <v>0年01月</v>
          </cell>
        </row>
        <row r="279">
          <cell r="BO279" t="str">
            <v>豪杰</v>
          </cell>
          <cell r="BP279" t="str">
            <v>初中及以下</v>
          </cell>
        </row>
        <row r="280">
          <cell r="E280" t="str">
            <v>唐文诚</v>
          </cell>
          <cell r="F280" t="str">
            <v>柳州五菱新能源汽车有限公司</v>
          </cell>
          <cell r="G280" t="str">
            <v>生产制造部</v>
          </cell>
        </row>
        <row r="280">
          <cell r="I280" t="str">
            <v>物流科</v>
          </cell>
        </row>
        <row r="280">
          <cell r="K280" t="str">
            <v>NE00192</v>
          </cell>
          <cell r="L280" t="str">
            <v>料账员</v>
          </cell>
        </row>
        <row r="280">
          <cell r="O280" t="str">
            <v>计时</v>
          </cell>
          <cell r="P280" t="str">
            <v>事务类</v>
          </cell>
          <cell r="Q280" t="str">
            <v>事务</v>
          </cell>
        </row>
        <row r="280">
          <cell r="S280" t="str">
            <v>操作</v>
          </cell>
          <cell r="T280" t="str">
            <v>专业技术人才队伍</v>
          </cell>
          <cell r="U280">
            <v>45089</v>
          </cell>
        </row>
        <row r="280">
          <cell r="Z280" t="str">
            <v>在职</v>
          </cell>
          <cell r="AA280" t="str">
            <v>劳务工</v>
          </cell>
          <cell r="AB280" t="str">
            <v>劳务技工</v>
          </cell>
        </row>
        <row r="280">
          <cell r="AD280" t="str">
            <v>18707813369</v>
          </cell>
          <cell r="AE280" t="str">
            <v>450324199807081019</v>
          </cell>
          <cell r="AF280" t="str">
            <v>男</v>
          </cell>
          <cell r="AG280">
            <v>25</v>
          </cell>
          <cell r="AH280">
            <v>35984</v>
          </cell>
          <cell r="AI280" t="str">
            <v>否</v>
          </cell>
          <cell r="AJ280" t="str">
            <v>否</v>
          </cell>
          <cell r="AK280" t="str">
            <v>汉族</v>
          </cell>
          <cell r="AL280" t="str">
            <v>广西全州</v>
          </cell>
        </row>
        <row r="280">
          <cell r="AN280" t="str">
            <v>广西全州县黄沙河镇黄岗村委恬美村9号</v>
          </cell>
        </row>
        <row r="280">
          <cell r="AS280" t="str">
            <v>无</v>
          </cell>
          <cell r="AT280" t="str">
            <v>无</v>
          </cell>
          <cell r="AU280" t="str">
            <v>无</v>
          </cell>
          <cell r="AV280" t="str">
            <v>无</v>
          </cell>
        </row>
        <row r="280">
          <cell r="AY280">
            <v>45089</v>
          </cell>
        </row>
        <row r="280">
          <cell r="BC280" t="str">
            <v>0年01月</v>
          </cell>
        </row>
        <row r="280">
          <cell r="BO280" t="str">
            <v>豪杰</v>
          </cell>
          <cell r="BP280" t="str">
            <v>大专</v>
          </cell>
        </row>
        <row r="281">
          <cell r="E281" t="str">
            <v>黄培朝</v>
          </cell>
          <cell r="F281" t="str">
            <v>柳州五菱新能源汽车有限公司</v>
          </cell>
          <cell r="G281" t="str">
            <v>生产制造部</v>
          </cell>
        </row>
        <row r="281">
          <cell r="I281" t="str">
            <v>总装车间</v>
          </cell>
          <cell r="J281" t="str">
            <v>内饰工段</v>
          </cell>
          <cell r="K281" t="str">
            <v>NE00225</v>
          </cell>
          <cell r="L281" t="str">
            <v>装配工</v>
          </cell>
        </row>
        <row r="281">
          <cell r="O281" t="str">
            <v>计件</v>
          </cell>
          <cell r="P281" t="str">
            <v>操作类</v>
          </cell>
          <cell r="Q281" t="str">
            <v>计件直接生产</v>
          </cell>
        </row>
        <row r="281">
          <cell r="S281" t="str">
            <v>操作</v>
          </cell>
          <cell r="T281" t="str">
            <v>生产技能人才队伍</v>
          </cell>
          <cell r="U281">
            <v>45087</v>
          </cell>
        </row>
        <row r="281">
          <cell r="Z281" t="str">
            <v>在职</v>
          </cell>
          <cell r="AA281" t="str">
            <v>劳务工</v>
          </cell>
          <cell r="AB281" t="str">
            <v>劳务技工</v>
          </cell>
        </row>
        <row r="281">
          <cell r="AD281" t="str">
            <v>18269568088</v>
          </cell>
          <cell r="AE281" t="str">
            <v>450881199406280919</v>
          </cell>
          <cell r="AF281" t="str">
            <v>男</v>
          </cell>
          <cell r="AG281">
            <v>29</v>
          </cell>
          <cell r="AH281">
            <v>34513</v>
          </cell>
          <cell r="AI281" t="str">
            <v>否</v>
          </cell>
          <cell r="AJ281" t="str">
            <v>否</v>
          </cell>
          <cell r="AK281" t="str">
            <v>汉族</v>
          </cell>
          <cell r="AL281" t="str">
            <v>广西桂平</v>
          </cell>
        </row>
        <row r="281">
          <cell r="AN281" t="str">
            <v>广西桂平市麻垌镇东岸村下岸屯70号</v>
          </cell>
        </row>
        <row r="281">
          <cell r="AS281" t="str">
            <v>无</v>
          </cell>
          <cell r="AT281" t="str">
            <v>无</v>
          </cell>
          <cell r="AU281" t="str">
            <v>无</v>
          </cell>
          <cell r="AV281" t="str">
            <v>无</v>
          </cell>
        </row>
        <row r="281">
          <cell r="AY281">
            <v>45090</v>
          </cell>
        </row>
        <row r="281">
          <cell r="BC281" t="str">
            <v>0年01月</v>
          </cell>
        </row>
        <row r="281">
          <cell r="BO281" t="str">
            <v>众菱</v>
          </cell>
          <cell r="BP281" t="str">
            <v>中专职高中技</v>
          </cell>
        </row>
        <row r="282">
          <cell r="E282" t="str">
            <v>廖文晓</v>
          </cell>
          <cell r="F282" t="str">
            <v>柳州五菱新能源汽车有限公司</v>
          </cell>
          <cell r="G282" t="str">
            <v>生产制造部</v>
          </cell>
        </row>
        <row r="282">
          <cell r="I282" t="str">
            <v>车身车间</v>
          </cell>
          <cell r="J282" t="str">
            <v>G100工段</v>
          </cell>
          <cell r="K282" t="str">
            <v>NE00223</v>
          </cell>
          <cell r="L282" t="str">
            <v>悬挂焊工</v>
          </cell>
        </row>
        <row r="282">
          <cell r="O282" t="str">
            <v>计件</v>
          </cell>
          <cell r="P282" t="str">
            <v>操作类</v>
          </cell>
          <cell r="Q282" t="str">
            <v>计件直接生产</v>
          </cell>
        </row>
        <row r="282">
          <cell r="S282" t="str">
            <v>操作</v>
          </cell>
          <cell r="T282" t="str">
            <v>生产技能人才队伍</v>
          </cell>
          <cell r="U282">
            <v>45089</v>
          </cell>
        </row>
        <row r="282">
          <cell r="Z282" t="str">
            <v>在职</v>
          </cell>
          <cell r="AA282" t="str">
            <v>劳务工</v>
          </cell>
          <cell r="AB282" t="str">
            <v>劳务技工</v>
          </cell>
        </row>
        <row r="282">
          <cell r="AD282" t="str">
            <v>18276854788</v>
          </cell>
          <cell r="AE282" t="str">
            <v>450221199803061913</v>
          </cell>
          <cell r="AF282" t="str">
            <v>男</v>
          </cell>
          <cell r="AG282">
            <v>25</v>
          </cell>
          <cell r="AH282">
            <v>35860</v>
          </cell>
          <cell r="AI282" t="str">
            <v>否</v>
          </cell>
          <cell r="AJ282" t="str">
            <v>否</v>
          </cell>
          <cell r="AK282" t="str">
            <v>壮族</v>
          </cell>
          <cell r="AL282" t="str">
            <v>广西柳州</v>
          </cell>
        </row>
        <row r="282">
          <cell r="AN282" t="str">
            <v>广西柳州市柳江区进德镇琼林村瓜楼屯93号之三</v>
          </cell>
        </row>
        <row r="282">
          <cell r="AS282" t="str">
            <v>无</v>
          </cell>
          <cell r="AT282" t="str">
            <v>无</v>
          </cell>
          <cell r="AU282" t="str">
            <v>无</v>
          </cell>
          <cell r="AV282" t="str">
            <v>无</v>
          </cell>
        </row>
        <row r="282">
          <cell r="AY282">
            <v>45089</v>
          </cell>
        </row>
        <row r="282">
          <cell r="BC282" t="str">
            <v>0年01月</v>
          </cell>
        </row>
        <row r="282">
          <cell r="BO282" t="str">
            <v>欢创</v>
          </cell>
          <cell r="BP282" t="str">
            <v>中专职高中技</v>
          </cell>
        </row>
        <row r="283">
          <cell r="E283" t="str">
            <v>邓杰升</v>
          </cell>
          <cell r="F283" t="str">
            <v>柳州五菱新能源汽车有限公司</v>
          </cell>
          <cell r="G283" t="str">
            <v>生产制造部</v>
          </cell>
        </row>
        <row r="283">
          <cell r="I283" t="str">
            <v>总装车间</v>
          </cell>
          <cell r="J283" t="str">
            <v>内饰工段</v>
          </cell>
          <cell r="K283" t="str">
            <v>NE00225</v>
          </cell>
          <cell r="L283" t="str">
            <v>装配工</v>
          </cell>
        </row>
        <row r="283">
          <cell r="O283" t="str">
            <v>计件</v>
          </cell>
          <cell r="P283" t="str">
            <v>操作类</v>
          </cell>
          <cell r="Q283" t="str">
            <v>计件直接生产</v>
          </cell>
        </row>
        <row r="283">
          <cell r="S283" t="str">
            <v>操作</v>
          </cell>
          <cell r="T283" t="str">
            <v>生产技能人才队伍</v>
          </cell>
          <cell r="U283">
            <v>45089</v>
          </cell>
        </row>
        <row r="283">
          <cell r="Z283" t="str">
            <v>在职</v>
          </cell>
          <cell r="AA283" t="str">
            <v>劳务工</v>
          </cell>
          <cell r="AB283" t="str">
            <v>劳务技工</v>
          </cell>
        </row>
        <row r="283">
          <cell r="AD283" t="str">
            <v>15078253167</v>
          </cell>
          <cell r="AE283" t="str">
            <v>450222199212211111</v>
          </cell>
          <cell r="AF283" t="str">
            <v>男</v>
          </cell>
          <cell r="AG283">
            <v>31</v>
          </cell>
          <cell r="AH283">
            <v>33959</v>
          </cell>
          <cell r="AI283" t="str">
            <v>否</v>
          </cell>
          <cell r="AJ283" t="str">
            <v>否</v>
          </cell>
          <cell r="AK283" t="str">
            <v>汉族</v>
          </cell>
          <cell r="AL283" t="str">
            <v>广西柳城</v>
          </cell>
        </row>
        <row r="283">
          <cell r="AN283" t="str">
            <v>广西柳城县社冲乡无忧村民委福成屯17号</v>
          </cell>
        </row>
        <row r="283">
          <cell r="AS283" t="str">
            <v>无</v>
          </cell>
          <cell r="AT283" t="str">
            <v>无</v>
          </cell>
          <cell r="AU283" t="str">
            <v>无</v>
          </cell>
          <cell r="AV283" t="str">
            <v>无</v>
          </cell>
        </row>
        <row r="283">
          <cell r="AY283">
            <v>45090</v>
          </cell>
        </row>
        <row r="283">
          <cell r="BC283" t="str">
            <v>0年01月</v>
          </cell>
        </row>
        <row r="283">
          <cell r="BO283" t="str">
            <v>豪杰</v>
          </cell>
          <cell r="BP283" t="str">
            <v>中专职高中技</v>
          </cell>
        </row>
        <row r="284">
          <cell r="E284" t="str">
            <v>胡文杰</v>
          </cell>
          <cell r="F284" t="str">
            <v>柳州五菱新能源汽车有限公司</v>
          </cell>
          <cell r="G284" t="str">
            <v>生产制造部</v>
          </cell>
        </row>
        <row r="284">
          <cell r="I284" t="str">
            <v>物流科</v>
          </cell>
          <cell r="J284" t="str">
            <v>物流工段</v>
          </cell>
          <cell r="K284" t="str">
            <v>NE00228</v>
          </cell>
          <cell r="L284" t="str">
            <v>司机</v>
          </cell>
        </row>
        <row r="284">
          <cell r="O284" t="str">
            <v>计时</v>
          </cell>
          <cell r="P284" t="str">
            <v>操作类</v>
          </cell>
          <cell r="Q284" t="str">
            <v>操作</v>
          </cell>
        </row>
        <row r="284">
          <cell r="S284" t="str">
            <v>操作</v>
          </cell>
          <cell r="T284" t="str">
            <v>生产技能人才队伍</v>
          </cell>
          <cell r="U284">
            <v>45089</v>
          </cell>
        </row>
        <row r="284">
          <cell r="Z284" t="str">
            <v>在职</v>
          </cell>
          <cell r="AA284" t="str">
            <v>劳务工</v>
          </cell>
          <cell r="AB284" t="str">
            <v>劳务技工</v>
          </cell>
        </row>
        <row r="284">
          <cell r="AD284" t="str">
            <v>18076715880</v>
          </cell>
          <cell r="AE284" t="str">
            <v>450222198504131338</v>
          </cell>
          <cell r="AF284" t="str">
            <v>男</v>
          </cell>
          <cell r="AG284">
            <v>38</v>
          </cell>
          <cell r="AH284">
            <v>31150</v>
          </cell>
          <cell r="AI284" t="str">
            <v>否</v>
          </cell>
          <cell r="AJ284" t="str">
            <v>否</v>
          </cell>
          <cell r="AK284" t="str">
            <v>汉族</v>
          </cell>
          <cell r="AL284" t="str">
            <v>广西柳州</v>
          </cell>
        </row>
        <row r="284">
          <cell r="AN284" t="str">
            <v>广西柳城县沙埔镇大安村民委新田屯9号之二</v>
          </cell>
        </row>
        <row r="284">
          <cell r="AS284" t="str">
            <v>无</v>
          </cell>
          <cell r="AT284" t="str">
            <v>无</v>
          </cell>
          <cell r="AU284" t="str">
            <v>无</v>
          </cell>
          <cell r="AV284" t="str">
            <v>无</v>
          </cell>
        </row>
        <row r="284">
          <cell r="AY284">
            <v>45089</v>
          </cell>
        </row>
        <row r="284">
          <cell r="BC284" t="str">
            <v>0年01月</v>
          </cell>
        </row>
        <row r="284">
          <cell r="BO284" t="str">
            <v>青年</v>
          </cell>
          <cell r="BP284" t="str">
            <v>中专职高中技</v>
          </cell>
        </row>
        <row r="285">
          <cell r="E285" t="str">
            <v>黄杰</v>
          </cell>
          <cell r="F285" t="str">
            <v>柳州五菱新能源汽车有限公司</v>
          </cell>
          <cell r="G285" t="str">
            <v>质量部</v>
          </cell>
        </row>
        <row r="285">
          <cell r="I285" t="str">
            <v>质量保障科</v>
          </cell>
          <cell r="J285" t="str">
            <v>检验工段</v>
          </cell>
          <cell r="K285" t="str">
            <v>NE00227</v>
          </cell>
          <cell r="L285" t="str">
            <v>检验员</v>
          </cell>
        </row>
        <row r="285">
          <cell r="O285" t="str">
            <v>计时</v>
          </cell>
          <cell r="P285" t="str">
            <v>操作类</v>
          </cell>
          <cell r="Q285" t="str">
            <v>辅助生产技工</v>
          </cell>
        </row>
        <row r="285">
          <cell r="S285" t="str">
            <v>操作</v>
          </cell>
          <cell r="T285" t="str">
            <v>生产技能人才队伍</v>
          </cell>
          <cell r="U285">
            <v>45089</v>
          </cell>
        </row>
        <row r="285">
          <cell r="Z285" t="str">
            <v>在职</v>
          </cell>
          <cell r="AA285" t="str">
            <v>劳务工</v>
          </cell>
          <cell r="AB285" t="str">
            <v>劳务技工</v>
          </cell>
        </row>
        <row r="285">
          <cell r="AD285" t="str">
            <v>18978129489</v>
          </cell>
          <cell r="AE285" t="str">
            <v>452133200306272119</v>
          </cell>
          <cell r="AF285" t="str">
            <v>男</v>
          </cell>
          <cell r="AG285">
            <v>20</v>
          </cell>
          <cell r="AH285">
            <v>37799</v>
          </cell>
          <cell r="AI285" t="str">
            <v>否</v>
          </cell>
          <cell r="AJ285" t="str">
            <v>否</v>
          </cell>
          <cell r="AK285" t="str">
            <v>壮族</v>
          </cell>
          <cell r="AL285" t="str">
            <v>广西龙州</v>
          </cell>
        </row>
        <row r="285">
          <cell r="AN285" t="str">
            <v>广西龙州县响水镇棉江村驮棉屯13号</v>
          </cell>
        </row>
        <row r="285">
          <cell r="AS285" t="str">
            <v>无</v>
          </cell>
          <cell r="AT285" t="str">
            <v>无</v>
          </cell>
          <cell r="AU285" t="str">
            <v>无</v>
          </cell>
          <cell r="AV285" t="str">
            <v>无</v>
          </cell>
        </row>
        <row r="285">
          <cell r="AY285">
            <v>45089</v>
          </cell>
        </row>
        <row r="285">
          <cell r="BC285" t="str">
            <v>0年01月</v>
          </cell>
        </row>
        <row r="285">
          <cell r="BO285" t="str">
            <v>豪杰</v>
          </cell>
          <cell r="BP285" t="str">
            <v>高中</v>
          </cell>
        </row>
        <row r="286">
          <cell r="E286" t="str">
            <v>朱元超</v>
          </cell>
          <cell r="F286" t="str">
            <v>柳州五菱新能源汽车有限公司</v>
          </cell>
          <cell r="G286" t="str">
            <v>生产制造部</v>
          </cell>
        </row>
        <row r="286">
          <cell r="I286" t="str">
            <v>总装车间</v>
          </cell>
          <cell r="J286" t="str">
            <v>内饰工段</v>
          </cell>
          <cell r="K286" t="str">
            <v>NE00225</v>
          </cell>
          <cell r="L286" t="str">
            <v>装配工</v>
          </cell>
        </row>
        <row r="286">
          <cell r="O286" t="str">
            <v>计件</v>
          </cell>
          <cell r="P286" t="str">
            <v>操作类</v>
          </cell>
          <cell r="Q286" t="str">
            <v>计件直接生产</v>
          </cell>
        </row>
        <row r="286">
          <cell r="S286" t="str">
            <v>操作</v>
          </cell>
          <cell r="T286" t="str">
            <v>生产技能人才队伍</v>
          </cell>
          <cell r="U286">
            <v>45089</v>
          </cell>
        </row>
        <row r="286">
          <cell r="Z286" t="str">
            <v>在职</v>
          </cell>
          <cell r="AA286" t="str">
            <v>劳务工</v>
          </cell>
          <cell r="AB286" t="str">
            <v>劳务技工</v>
          </cell>
        </row>
        <row r="286">
          <cell r="AD286" t="str">
            <v>18977249911</v>
          </cell>
          <cell r="AE286" t="str">
            <v>450222199809071318</v>
          </cell>
          <cell r="AF286" t="str">
            <v>男</v>
          </cell>
          <cell r="AG286">
            <v>25</v>
          </cell>
          <cell r="AH286">
            <v>36045</v>
          </cell>
          <cell r="AI286" t="str">
            <v>否</v>
          </cell>
          <cell r="AJ286" t="str">
            <v>否</v>
          </cell>
          <cell r="AK286" t="str">
            <v>汉族</v>
          </cell>
          <cell r="AL286" t="str">
            <v>广西柳州</v>
          </cell>
        </row>
        <row r="286">
          <cell r="AN286" t="str">
            <v>广西柳城县沙浦镇沙浦村民委黄崖屯12号</v>
          </cell>
        </row>
        <row r="286">
          <cell r="AS286" t="str">
            <v>无</v>
          </cell>
          <cell r="AT286" t="str">
            <v>无</v>
          </cell>
          <cell r="AU286" t="str">
            <v>无</v>
          </cell>
          <cell r="AV286" t="str">
            <v>无</v>
          </cell>
        </row>
        <row r="286">
          <cell r="AY286">
            <v>45090</v>
          </cell>
        </row>
        <row r="286">
          <cell r="BC286" t="str">
            <v>0年01月</v>
          </cell>
        </row>
        <row r="286">
          <cell r="BO286" t="str">
            <v>欢创</v>
          </cell>
          <cell r="BP286" t="str">
            <v>中专职高中技</v>
          </cell>
        </row>
        <row r="287">
          <cell r="E287" t="str">
            <v>魏大伟</v>
          </cell>
          <cell r="F287" t="str">
            <v>柳州五菱新能源汽车有限公司</v>
          </cell>
          <cell r="G287" t="str">
            <v>质量部</v>
          </cell>
        </row>
        <row r="287">
          <cell r="I287" t="str">
            <v>质量保障科</v>
          </cell>
          <cell r="J287" t="str">
            <v>检验工段</v>
          </cell>
          <cell r="K287" t="str">
            <v>NE00227</v>
          </cell>
          <cell r="L287" t="str">
            <v>检验员</v>
          </cell>
        </row>
        <row r="287">
          <cell r="O287" t="str">
            <v>计时</v>
          </cell>
          <cell r="P287" t="str">
            <v>操作类</v>
          </cell>
          <cell r="Q287" t="str">
            <v>辅助生产技工</v>
          </cell>
        </row>
        <row r="287">
          <cell r="S287" t="str">
            <v>操作</v>
          </cell>
          <cell r="T287" t="str">
            <v>生产技能人才队伍</v>
          </cell>
          <cell r="U287">
            <v>45089</v>
          </cell>
        </row>
        <row r="287">
          <cell r="Z287" t="str">
            <v>在职</v>
          </cell>
          <cell r="AA287" t="str">
            <v>劳务工</v>
          </cell>
          <cell r="AB287" t="str">
            <v>劳务技工</v>
          </cell>
        </row>
        <row r="287">
          <cell r="AD287" t="str">
            <v>16607723040</v>
          </cell>
          <cell r="AE287" t="str">
            <v>452723200107280415</v>
          </cell>
          <cell r="AF287" t="str">
            <v>男</v>
          </cell>
          <cell r="AG287">
            <v>22</v>
          </cell>
          <cell r="AH287">
            <v>37100</v>
          </cell>
          <cell r="AI287" t="str">
            <v>否</v>
          </cell>
          <cell r="AJ287" t="str">
            <v>否</v>
          </cell>
          <cell r="AK287" t="str">
            <v>汉族</v>
          </cell>
          <cell r="AL287" t="str">
            <v>广西
河池</v>
          </cell>
        </row>
        <row r="287">
          <cell r="AN287" t="str">
            <v>柳州市柳南区革新路龙腾苑2栋1单元</v>
          </cell>
        </row>
        <row r="287">
          <cell r="AS287" t="str">
            <v>无</v>
          </cell>
          <cell r="AT287" t="str">
            <v>无</v>
          </cell>
          <cell r="AU287" t="str">
            <v>无</v>
          </cell>
          <cell r="AV287" t="str">
            <v>无</v>
          </cell>
        </row>
        <row r="287">
          <cell r="AY287">
            <v>45089</v>
          </cell>
        </row>
        <row r="287">
          <cell r="BC287" t="str">
            <v>0年01月</v>
          </cell>
        </row>
        <row r="287">
          <cell r="BO287" t="str">
            <v>青年</v>
          </cell>
          <cell r="BP287" t="str">
            <v>大专</v>
          </cell>
        </row>
        <row r="288">
          <cell r="E288" t="str">
            <v>林国丰</v>
          </cell>
          <cell r="F288" t="str">
            <v>柳州五菱新能源汽车有限公司</v>
          </cell>
          <cell r="G288" t="str">
            <v>生产制造部</v>
          </cell>
        </row>
        <row r="288">
          <cell r="I288" t="str">
            <v>总装车间</v>
          </cell>
          <cell r="J288" t="str">
            <v>内饰工段</v>
          </cell>
          <cell r="K288" t="str">
            <v>NE00225</v>
          </cell>
          <cell r="L288" t="str">
            <v>装配工</v>
          </cell>
        </row>
        <row r="288">
          <cell r="O288" t="str">
            <v>计件</v>
          </cell>
          <cell r="P288" t="str">
            <v>操作类</v>
          </cell>
          <cell r="Q288" t="str">
            <v>计件直接生产</v>
          </cell>
        </row>
        <row r="288">
          <cell r="S288" t="str">
            <v>操作</v>
          </cell>
          <cell r="T288" t="str">
            <v>生产技能人才队伍</v>
          </cell>
          <cell r="U288">
            <v>45090</v>
          </cell>
        </row>
        <row r="288">
          <cell r="Z288" t="str">
            <v>在职</v>
          </cell>
          <cell r="AA288" t="str">
            <v>劳务工</v>
          </cell>
          <cell r="AB288" t="str">
            <v>劳务技工</v>
          </cell>
        </row>
        <row r="288">
          <cell r="AD288" t="str">
            <v>18577261050</v>
          </cell>
          <cell r="AE288" t="str">
            <v>450923199510254018</v>
          </cell>
          <cell r="AF288" t="str">
            <v>男</v>
          </cell>
          <cell r="AG288">
            <v>28</v>
          </cell>
          <cell r="AH288">
            <v>34997</v>
          </cell>
          <cell r="AI288" t="str">
            <v>否</v>
          </cell>
          <cell r="AJ288" t="str">
            <v>否</v>
          </cell>
          <cell r="AK288" t="str">
            <v>汉族</v>
          </cell>
          <cell r="AL288" t="str">
            <v>广西玉林</v>
          </cell>
        </row>
        <row r="288">
          <cell r="AN288" t="str">
            <v>柳州市柳东新区学达路碧桂园帕克诺雅5栋603</v>
          </cell>
        </row>
        <row r="288">
          <cell r="AS288" t="str">
            <v>无</v>
          </cell>
          <cell r="AT288" t="str">
            <v>无</v>
          </cell>
          <cell r="AU288" t="str">
            <v>无</v>
          </cell>
          <cell r="AV288" t="str">
            <v>无</v>
          </cell>
        </row>
        <row r="288">
          <cell r="AY288">
            <v>45091</v>
          </cell>
        </row>
        <row r="288">
          <cell r="BC288" t="str">
            <v>0年01月</v>
          </cell>
        </row>
        <row r="288">
          <cell r="BO288" t="str">
            <v>青年</v>
          </cell>
          <cell r="BP288" t="str">
            <v>大专</v>
          </cell>
        </row>
        <row r="289">
          <cell r="E289" t="str">
            <v>陈海峰</v>
          </cell>
          <cell r="F289" t="str">
            <v>柳州五菱新能源汽车有限公司</v>
          </cell>
          <cell r="G289" t="str">
            <v>生产制造部</v>
          </cell>
        </row>
        <row r="289">
          <cell r="I289" t="str">
            <v>总装车间</v>
          </cell>
          <cell r="J289" t="str">
            <v>内饰工段</v>
          </cell>
          <cell r="K289" t="str">
            <v>NE00225</v>
          </cell>
          <cell r="L289" t="str">
            <v>装配工</v>
          </cell>
        </row>
        <row r="289">
          <cell r="O289" t="str">
            <v>计件</v>
          </cell>
          <cell r="P289" t="str">
            <v>操作类</v>
          </cell>
          <cell r="Q289" t="str">
            <v>计件直接生产</v>
          </cell>
        </row>
        <row r="289">
          <cell r="S289" t="str">
            <v>操作</v>
          </cell>
          <cell r="T289" t="str">
            <v>生产技能人才队伍</v>
          </cell>
          <cell r="U289">
            <v>45090</v>
          </cell>
        </row>
        <row r="289">
          <cell r="Z289" t="str">
            <v>在职</v>
          </cell>
          <cell r="AA289" t="str">
            <v>劳务工</v>
          </cell>
          <cell r="AB289" t="str">
            <v>劳务技工</v>
          </cell>
        </row>
        <row r="289">
          <cell r="AD289" t="str">
            <v>13557021431</v>
          </cell>
          <cell r="AE289" t="str">
            <v>452230199212081515</v>
          </cell>
          <cell r="AF289" t="str">
            <v>男</v>
          </cell>
          <cell r="AG289">
            <v>31</v>
          </cell>
          <cell r="AH289">
            <v>33946</v>
          </cell>
          <cell r="AI289" t="str">
            <v>否</v>
          </cell>
          <cell r="AJ289" t="str">
            <v>否</v>
          </cell>
          <cell r="AK289" t="str">
            <v>汉族</v>
          </cell>
          <cell r="AL289" t="str">
            <v>广西金秀</v>
          </cell>
        </row>
        <row r="289">
          <cell r="AN289" t="str">
            <v>广西金秀瑶族自治县罗香乡龙坪村古潭屯82号</v>
          </cell>
        </row>
        <row r="289">
          <cell r="AS289" t="str">
            <v>无</v>
          </cell>
          <cell r="AT289" t="str">
            <v>无</v>
          </cell>
          <cell r="AU289" t="str">
            <v>无</v>
          </cell>
          <cell r="AV289" t="str">
            <v>无</v>
          </cell>
        </row>
        <row r="289">
          <cell r="AY289">
            <v>45091</v>
          </cell>
        </row>
        <row r="289">
          <cell r="BC289" t="str">
            <v>0年01月</v>
          </cell>
        </row>
        <row r="289">
          <cell r="BO289" t="str">
            <v>众菱</v>
          </cell>
          <cell r="BP289" t="str">
            <v>初中及以下</v>
          </cell>
        </row>
        <row r="290">
          <cell r="E290" t="str">
            <v>覃柳芳</v>
          </cell>
          <cell r="F290" t="str">
            <v>柳州五菱新能源汽车有限公司</v>
          </cell>
          <cell r="G290" t="str">
            <v>生产制造部</v>
          </cell>
        </row>
        <row r="290">
          <cell r="I290" t="str">
            <v>总装车间</v>
          </cell>
        </row>
        <row r="290">
          <cell r="K290" t="str">
            <v>NE00178</v>
          </cell>
          <cell r="L290" t="str">
            <v>拖车司机</v>
          </cell>
        </row>
        <row r="290">
          <cell r="O290" t="str">
            <v>计时</v>
          </cell>
          <cell r="P290" t="str">
            <v>操作类</v>
          </cell>
          <cell r="Q290" t="str">
            <v>操作</v>
          </cell>
        </row>
        <row r="290">
          <cell r="S290" t="str">
            <v>操作</v>
          </cell>
          <cell r="T290" t="str">
            <v>生产技能人才队伍</v>
          </cell>
          <cell r="U290">
            <v>45090</v>
          </cell>
        </row>
        <row r="290">
          <cell r="Z290" t="str">
            <v>在职</v>
          </cell>
          <cell r="AA290" t="str">
            <v>劳务工</v>
          </cell>
          <cell r="AB290" t="str">
            <v>劳务技工</v>
          </cell>
        </row>
        <row r="290">
          <cell r="AD290" t="str">
            <v>15177712363</v>
          </cell>
          <cell r="AE290" t="str">
            <v>452223198007012520</v>
          </cell>
          <cell r="AF290" t="str">
            <v>女</v>
          </cell>
          <cell r="AG290">
            <v>43</v>
          </cell>
          <cell r="AH290">
            <v>29403</v>
          </cell>
          <cell r="AI290" t="str">
            <v>否</v>
          </cell>
          <cell r="AJ290" t="str">
            <v>否</v>
          </cell>
          <cell r="AK290" t="str">
            <v>壮族</v>
          </cell>
          <cell r="AL290" t="str">
            <v>广西柳州</v>
          </cell>
        </row>
        <row r="290">
          <cell r="AN290" t="str">
            <v>广西柳州市鱼峰区雒容镇南庆村水闷屯57号</v>
          </cell>
        </row>
        <row r="290">
          <cell r="AS290" t="str">
            <v>无</v>
          </cell>
          <cell r="AT290" t="str">
            <v>无</v>
          </cell>
          <cell r="AU290" t="str">
            <v>无</v>
          </cell>
          <cell r="AV290" t="str">
            <v>无</v>
          </cell>
        </row>
        <row r="290">
          <cell r="AY290">
            <v>45091</v>
          </cell>
        </row>
        <row r="290">
          <cell r="BC290" t="str">
            <v>0年01月</v>
          </cell>
        </row>
        <row r="290">
          <cell r="BO290" t="str">
            <v>巨恩</v>
          </cell>
          <cell r="BP290" t="str">
            <v>初中及以下</v>
          </cell>
        </row>
        <row r="291">
          <cell r="E291" t="str">
            <v>梁文辉</v>
          </cell>
          <cell r="F291" t="str">
            <v>柳州五菱新能源汽车有限公司</v>
          </cell>
          <cell r="G291" t="str">
            <v>质量部</v>
          </cell>
        </row>
        <row r="291">
          <cell r="I291" t="str">
            <v>质量保障科</v>
          </cell>
          <cell r="J291" t="str">
            <v>检验工段</v>
          </cell>
          <cell r="K291" t="str">
            <v>NE00227</v>
          </cell>
          <cell r="L291" t="str">
            <v>检验员</v>
          </cell>
        </row>
        <row r="291">
          <cell r="O291" t="str">
            <v>计时</v>
          </cell>
          <cell r="P291" t="str">
            <v>操作类</v>
          </cell>
          <cell r="Q291" t="str">
            <v>辅助生产技工</v>
          </cell>
        </row>
        <row r="291">
          <cell r="S291" t="str">
            <v>操作</v>
          </cell>
          <cell r="T291" t="str">
            <v>生产技能人才队伍</v>
          </cell>
          <cell r="U291">
            <v>45090</v>
          </cell>
        </row>
        <row r="291">
          <cell r="Z291" t="str">
            <v>在职</v>
          </cell>
          <cell r="AA291" t="str">
            <v>劳务工</v>
          </cell>
          <cell r="AB291" t="str">
            <v>劳务技工</v>
          </cell>
        </row>
        <row r="291">
          <cell r="AD291" t="str">
            <v>13197567584</v>
          </cell>
          <cell r="AE291" t="str">
            <v>451022199908212411</v>
          </cell>
          <cell r="AF291" t="str">
            <v>男</v>
          </cell>
          <cell r="AG291">
            <v>24</v>
          </cell>
          <cell r="AH291">
            <v>36393</v>
          </cell>
          <cell r="AI291" t="str">
            <v>否</v>
          </cell>
          <cell r="AJ291" t="str">
            <v>否</v>
          </cell>
          <cell r="AK291" t="str">
            <v>壮族</v>
          </cell>
          <cell r="AL291" t="str">
            <v>广西百色</v>
          </cell>
        </row>
        <row r="291">
          <cell r="AN291" t="str">
            <v>广西田东县作登瑶族乡陇桃村陇耳屯9号</v>
          </cell>
        </row>
        <row r="291">
          <cell r="AS291" t="str">
            <v>无</v>
          </cell>
          <cell r="AT291" t="str">
            <v>无</v>
          </cell>
          <cell r="AU291" t="str">
            <v>无</v>
          </cell>
          <cell r="AV291" t="str">
            <v>无</v>
          </cell>
        </row>
        <row r="291">
          <cell r="AY291">
            <v>45090</v>
          </cell>
        </row>
        <row r="291">
          <cell r="BC291" t="str">
            <v>0年01月</v>
          </cell>
        </row>
        <row r="291">
          <cell r="BO291" t="str">
            <v>巨恩</v>
          </cell>
          <cell r="BP291" t="str">
            <v>中专职高中技</v>
          </cell>
        </row>
        <row r="292">
          <cell r="E292" t="str">
            <v>李懿</v>
          </cell>
          <cell r="F292" t="str">
            <v>柳州五菱新能源汽车有限公司</v>
          </cell>
          <cell r="G292" t="str">
            <v>生产制造部</v>
          </cell>
        </row>
        <row r="292">
          <cell r="I292" t="str">
            <v>车身车间</v>
          </cell>
          <cell r="J292" t="str">
            <v>G100工段</v>
          </cell>
          <cell r="K292" t="str">
            <v>NE00223</v>
          </cell>
          <cell r="L292" t="str">
            <v>悬挂焊工</v>
          </cell>
        </row>
        <row r="292">
          <cell r="O292" t="str">
            <v>计件</v>
          </cell>
          <cell r="P292" t="str">
            <v>操作类</v>
          </cell>
          <cell r="Q292" t="str">
            <v>计件直接生产</v>
          </cell>
        </row>
        <row r="292">
          <cell r="S292" t="str">
            <v>操作</v>
          </cell>
          <cell r="T292" t="str">
            <v>生产技能人才队伍</v>
          </cell>
          <cell r="U292">
            <v>45092</v>
          </cell>
        </row>
        <row r="292">
          <cell r="Z292" t="str">
            <v>在职</v>
          </cell>
          <cell r="AA292" t="str">
            <v>劳务工</v>
          </cell>
          <cell r="AB292" t="str">
            <v>劳务技工</v>
          </cell>
        </row>
        <row r="292">
          <cell r="AD292" t="str">
            <v>13977259519</v>
          </cell>
          <cell r="AE292" t="str">
            <v>45222319840219351X</v>
          </cell>
          <cell r="AF292" t="str">
            <v>男</v>
          </cell>
          <cell r="AG292">
            <v>39</v>
          </cell>
          <cell r="AH292">
            <v>30731</v>
          </cell>
          <cell r="AI292" t="str">
            <v>否</v>
          </cell>
          <cell r="AJ292" t="str">
            <v>否</v>
          </cell>
          <cell r="AK292" t="str">
            <v>汉族</v>
          </cell>
          <cell r="AL292" t="str">
            <v>广西鹿寨</v>
          </cell>
        </row>
        <row r="292">
          <cell r="AN292" t="str">
            <v>广西鹿寨县寨沙镇龙江村大河屯53号</v>
          </cell>
        </row>
        <row r="292">
          <cell r="AS292" t="str">
            <v>无</v>
          </cell>
          <cell r="AT292" t="str">
            <v>无</v>
          </cell>
          <cell r="AU292" t="str">
            <v>无</v>
          </cell>
          <cell r="AV292" t="str">
            <v>无</v>
          </cell>
        </row>
        <row r="292">
          <cell r="AY292">
            <v>45092</v>
          </cell>
        </row>
        <row r="292">
          <cell r="BC292" t="str">
            <v>0年01月</v>
          </cell>
        </row>
        <row r="292">
          <cell r="BO292" t="str">
            <v>逢春</v>
          </cell>
          <cell r="BP292" t="str">
            <v>中专职高中技</v>
          </cell>
        </row>
        <row r="293">
          <cell r="E293" t="str">
            <v>钟柳强</v>
          </cell>
          <cell r="F293" t="str">
            <v>柳州五菱新能源汽车有限公司</v>
          </cell>
          <cell r="G293" t="str">
            <v>生产制造部</v>
          </cell>
        </row>
        <row r="293">
          <cell r="I293" t="str">
            <v>总装车间</v>
          </cell>
          <cell r="J293" t="str">
            <v>内饰工段</v>
          </cell>
          <cell r="K293" t="str">
            <v>NE00225</v>
          </cell>
          <cell r="L293" t="str">
            <v>装配工</v>
          </cell>
        </row>
        <row r="293">
          <cell r="O293" t="str">
            <v>计件</v>
          </cell>
          <cell r="P293" t="str">
            <v>操作类</v>
          </cell>
          <cell r="Q293" t="str">
            <v>计件直接生产</v>
          </cell>
        </row>
        <row r="293">
          <cell r="S293" t="str">
            <v>操作</v>
          </cell>
          <cell r="T293" t="str">
            <v>生产技能人才队伍</v>
          </cell>
          <cell r="U293">
            <v>45090</v>
          </cell>
        </row>
        <row r="293">
          <cell r="Z293" t="str">
            <v>在职</v>
          </cell>
          <cell r="AA293" t="str">
            <v>劳务工</v>
          </cell>
          <cell r="AB293" t="str">
            <v>劳务技工</v>
          </cell>
        </row>
        <row r="293">
          <cell r="AD293" t="str">
            <v>13768324099</v>
          </cell>
          <cell r="AE293" t="str">
            <v>450222198502100319</v>
          </cell>
          <cell r="AF293" t="str">
            <v>男</v>
          </cell>
          <cell r="AG293">
            <v>38</v>
          </cell>
          <cell r="AH293">
            <v>31088</v>
          </cell>
          <cell r="AI293" t="str">
            <v>否</v>
          </cell>
          <cell r="AJ293" t="str">
            <v>否</v>
          </cell>
          <cell r="AK293" t="str">
            <v>汉族</v>
          </cell>
          <cell r="AL293" t="str">
            <v>广西柳州</v>
          </cell>
        </row>
        <row r="293">
          <cell r="AN293" t="str">
            <v>广西柳城县东泉镇洲村村民委洲村屯7队20号</v>
          </cell>
        </row>
        <row r="293">
          <cell r="AS293" t="str">
            <v>无</v>
          </cell>
          <cell r="AT293" t="str">
            <v>无</v>
          </cell>
          <cell r="AU293" t="str">
            <v>无</v>
          </cell>
          <cell r="AV293" t="str">
            <v>无</v>
          </cell>
        </row>
        <row r="293">
          <cell r="AY293">
            <v>45091</v>
          </cell>
        </row>
        <row r="293">
          <cell r="BC293" t="str">
            <v>0年01月</v>
          </cell>
        </row>
        <row r="293">
          <cell r="BO293" t="str">
            <v>欢创</v>
          </cell>
          <cell r="BP293" t="str">
            <v>初中及以下</v>
          </cell>
        </row>
        <row r="294">
          <cell r="E294" t="str">
            <v>韦立栋</v>
          </cell>
          <cell r="F294" t="str">
            <v>柳州五菱新能源汽车有限公司</v>
          </cell>
          <cell r="G294" t="str">
            <v>生产制造部</v>
          </cell>
        </row>
        <row r="294">
          <cell r="I294" t="str">
            <v>总装车间</v>
          </cell>
          <cell r="J294" t="str">
            <v>内饰工段</v>
          </cell>
          <cell r="K294" t="str">
            <v>NE00225</v>
          </cell>
          <cell r="L294" t="str">
            <v>装配工</v>
          </cell>
        </row>
        <row r="294">
          <cell r="O294" t="str">
            <v>计件</v>
          </cell>
          <cell r="P294" t="str">
            <v>操作类</v>
          </cell>
          <cell r="Q294" t="str">
            <v>计件直接生产</v>
          </cell>
        </row>
        <row r="294">
          <cell r="S294" t="str">
            <v>操作</v>
          </cell>
          <cell r="T294" t="str">
            <v>生产技能人才队伍</v>
          </cell>
          <cell r="U294">
            <v>45090</v>
          </cell>
        </row>
        <row r="294">
          <cell r="Z294" t="str">
            <v>在职</v>
          </cell>
          <cell r="AA294" t="str">
            <v>劳务工</v>
          </cell>
          <cell r="AB294" t="str">
            <v>劳务技工</v>
          </cell>
        </row>
        <row r="294">
          <cell r="AD294" t="str">
            <v>18978077575</v>
          </cell>
          <cell r="AE294" t="str">
            <v>450821198910150274</v>
          </cell>
          <cell r="AF294" t="str">
            <v>男</v>
          </cell>
          <cell r="AG294">
            <v>34</v>
          </cell>
          <cell r="AH294">
            <v>32796</v>
          </cell>
          <cell r="AI294" t="str">
            <v>否</v>
          </cell>
          <cell r="AJ294" t="str">
            <v>否</v>
          </cell>
          <cell r="AK294" t="str">
            <v>汉族</v>
          </cell>
          <cell r="AL294" t="str">
            <v>广西贵港</v>
          </cell>
        </row>
        <row r="294">
          <cell r="AN294" t="str">
            <v>广西平南县平山镇荣路村扶七屯143号</v>
          </cell>
        </row>
        <row r="294">
          <cell r="AS294" t="str">
            <v>无</v>
          </cell>
          <cell r="AT294" t="str">
            <v>无</v>
          </cell>
          <cell r="AU294" t="str">
            <v>无</v>
          </cell>
          <cell r="AV294" t="str">
            <v>无</v>
          </cell>
        </row>
        <row r="294">
          <cell r="AY294">
            <v>45091</v>
          </cell>
        </row>
        <row r="294">
          <cell r="BC294" t="str">
            <v>0年01月</v>
          </cell>
        </row>
        <row r="294">
          <cell r="BO294" t="str">
            <v>欢创</v>
          </cell>
          <cell r="BP294" t="str">
            <v>中专职高中技</v>
          </cell>
        </row>
        <row r="295">
          <cell r="E295" t="str">
            <v>覃献杰</v>
          </cell>
          <cell r="F295" t="str">
            <v>柳州五菱新能源汽车有限公司</v>
          </cell>
          <cell r="G295" t="str">
            <v>生产制造部</v>
          </cell>
        </row>
        <row r="295">
          <cell r="I295" t="str">
            <v>总装车间</v>
          </cell>
          <cell r="J295" t="str">
            <v>内饰工段</v>
          </cell>
          <cell r="K295" t="str">
            <v>NE00225</v>
          </cell>
          <cell r="L295" t="str">
            <v>装配工</v>
          </cell>
        </row>
        <row r="295">
          <cell r="O295" t="str">
            <v>计件</v>
          </cell>
          <cell r="P295" t="str">
            <v>操作类</v>
          </cell>
          <cell r="Q295" t="str">
            <v>计件直接生产</v>
          </cell>
        </row>
        <row r="295">
          <cell r="S295" t="str">
            <v>操作</v>
          </cell>
          <cell r="T295" t="str">
            <v>生产技能人才队伍</v>
          </cell>
          <cell r="U295">
            <v>45090</v>
          </cell>
        </row>
        <row r="295">
          <cell r="Z295" t="str">
            <v>在职</v>
          </cell>
          <cell r="AA295" t="str">
            <v>劳务工</v>
          </cell>
          <cell r="AB295" t="str">
            <v>劳务技工</v>
          </cell>
        </row>
        <row r="295">
          <cell r="AD295" t="str">
            <v>18076728716</v>
          </cell>
          <cell r="AE295" t="str">
            <v>452227199311141618</v>
          </cell>
          <cell r="AF295" t="str">
            <v>男</v>
          </cell>
          <cell r="AG295">
            <v>30</v>
          </cell>
          <cell r="AH295">
            <v>34287</v>
          </cell>
          <cell r="AI295" t="str">
            <v>否</v>
          </cell>
          <cell r="AJ295" t="str">
            <v>否</v>
          </cell>
          <cell r="AK295" t="str">
            <v>壮族</v>
          </cell>
          <cell r="AL295" t="str">
            <v>广西柳州</v>
          </cell>
        </row>
        <row r="295">
          <cell r="AN295" t="str">
            <v>广西融安县大良镇龙山村瑶除屯23号</v>
          </cell>
        </row>
        <row r="295">
          <cell r="AS295" t="str">
            <v>无</v>
          </cell>
          <cell r="AT295" t="str">
            <v>无</v>
          </cell>
          <cell r="AU295" t="str">
            <v>无</v>
          </cell>
          <cell r="AV295" t="str">
            <v>无</v>
          </cell>
        </row>
        <row r="295">
          <cell r="AY295">
            <v>45091</v>
          </cell>
        </row>
        <row r="295">
          <cell r="BC295" t="str">
            <v>0年01月</v>
          </cell>
        </row>
        <row r="295">
          <cell r="BO295" t="str">
            <v>欢创</v>
          </cell>
          <cell r="BP295" t="str">
            <v>初中及以下</v>
          </cell>
        </row>
        <row r="296">
          <cell r="E296" t="str">
            <v>廖雄</v>
          </cell>
          <cell r="F296" t="str">
            <v>柳州五菱新能源汽车有限公司</v>
          </cell>
          <cell r="G296" t="str">
            <v>生产制造部</v>
          </cell>
        </row>
        <row r="296">
          <cell r="I296" t="str">
            <v>总装车间</v>
          </cell>
          <cell r="J296" t="str">
            <v>内饰工段</v>
          </cell>
          <cell r="K296" t="str">
            <v>NE00225</v>
          </cell>
          <cell r="L296" t="str">
            <v>装配工</v>
          </cell>
        </row>
        <row r="296">
          <cell r="O296" t="str">
            <v>计件</v>
          </cell>
          <cell r="P296" t="str">
            <v>操作类</v>
          </cell>
          <cell r="Q296" t="str">
            <v>计件直接生产</v>
          </cell>
        </row>
        <row r="296">
          <cell r="S296" t="str">
            <v>操作</v>
          </cell>
          <cell r="T296" t="str">
            <v>生产技能人才队伍</v>
          </cell>
          <cell r="U296">
            <v>45091</v>
          </cell>
        </row>
        <row r="296">
          <cell r="Z296" t="str">
            <v>在职</v>
          </cell>
          <cell r="AA296" t="str">
            <v>劳务工</v>
          </cell>
          <cell r="AB296" t="str">
            <v>劳务技工</v>
          </cell>
        </row>
        <row r="296">
          <cell r="AD296" t="str">
            <v>18977308803</v>
          </cell>
          <cell r="AE296" t="str">
            <v>450324199410115815</v>
          </cell>
          <cell r="AF296" t="str">
            <v>男</v>
          </cell>
          <cell r="AG296">
            <v>29</v>
          </cell>
          <cell r="AH296">
            <v>34618</v>
          </cell>
          <cell r="AI296" t="str">
            <v>否</v>
          </cell>
          <cell r="AJ296" t="str">
            <v>否</v>
          </cell>
          <cell r="AK296" t="str">
            <v>壮族</v>
          </cell>
          <cell r="AL296" t="str">
            <v>广西桂林</v>
          </cell>
        </row>
        <row r="296">
          <cell r="AN296" t="str">
            <v>广西全州县文桥镇栗水村委下廖家村06-19号</v>
          </cell>
        </row>
        <row r="296">
          <cell r="AS296" t="str">
            <v>无</v>
          </cell>
          <cell r="AT296" t="str">
            <v>无</v>
          </cell>
          <cell r="AU296" t="str">
            <v>无</v>
          </cell>
          <cell r="AV296" t="str">
            <v>无</v>
          </cell>
        </row>
        <row r="296">
          <cell r="AY296">
            <v>45091</v>
          </cell>
        </row>
        <row r="296">
          <cell r="BC296" t="str">
            <v>0年01月</v>
          </cell>
        </row>
        <row r="296">
          <cell r="BO296" t="str">
            <v>青年</v>
          </cell>
          <cell r="BP296" t="str">
            <v>中专职高中技</v>
          </cell>
        </row>
        <row r="297">
          <cell r="E297" t="str">
            <v>韦仕圆</v>
          </cell>
          <cell r="F297" t="str">
            <v>柳州五菱新能源汽车有限公司</v>
          </cell>
          <cell r="G297" t="str">
            <v>生产制造部</v>
          </cell>
        </row>
        <row r="297">
          <cell r="I297" t="str">
            <v>总装车间</v>
          </cell>
          <cell r="J297" t="str">
            <v>内饰工段</v>
          </cell>
          <cell r="K297" t="str">
            <v>NE00225</v>
          </cell>
          <cell r="L297" t="str">
            <v>装配工</v>
          </cell>
        </row>
        <row r="297">
          <cell r="O297" t="str">
            <v>计件</v>
          </cell>
          <cell r="P297" t="str">
            <v>操作类</v>
          </cell>
          <cell r="Q297" t="str">
            <v>计件直接生产</v>
          </cell>
        </row>
        <row r="297">
          <cell r="S297" t="str">
            <v>操作</v>
          </cell>
          <cell r="T297" t="str">
            <v>生产技能人才队伍</v>
          </cell>
          <cell r="U297">
            <v>45090</v>
          </cell>
        </row>
        <row r="297">
          <cell r="Z297" t="str">
            <v>在职</v>
          </cell>
          <cell r="AA297" t="str">
            <v>劳务工</v>
          </cell>
          <cell r="AB297" t="str">
            <v>劳务技工</v>
          </cell>
        </row>
        <row r="297">
          <cell r="AD297" t="str">
            <v>17878240971</v>
          </cell>
          <cell r="AE297" t="str">
            <v>452226198906106634</v>
          </cell>
          <cell r="AF297" t="str">
            <v>男</v>
          </cell>
          <cell r="AG297">
            <v>34</v>
          </cell>
          <cell r="AH297">
            <v>32669</v>
          </cell>
          <cell r="AI297" t="str">
            <v>否</v>
          </cell>
          <cell r="AJ297" t="str">
            <v>否</v>
          </cell>
          <cell r="AK297" t="str">
            <v>壮族</v>
          </cell>
          <cell r="AL297" t="str">
            <v>广西来宾</v>
          </cell>
        </row>
        <row r="297">
          <cell r="AN297" t="str">
            <v>广西来宾市兴宾区大湾镇密屋村民委长兴村21号</v>
          </cell>
        </row>
        <row r="297">
          <cell r="AS297" t="str">
            <v>无</v>
          </cell>
          <cell r="AT297" t="str">
            <v>无</v>
          </cell>
          <cell r="AU297" t="str">
            <v>无</v>
          </cell>
          <cell r="AV297" t="str">
            <v>无</v>
          </cell>
        </row>
        <row r="297">
          <cell r="AY297">
            <v>45090</v>
          </cell>
        </row>
        <row r="297">
          <cell r="BC297" t="str">
            <v>0年01月</v>
          </cell>
        </row>
        <row r="297">
          <cell r="BO297" t="str">
            <v>众菱</v>
          </cell>
          <cell r="BP297" t="str">
            <v>初中及以下</v>
          </cell>
        </row>
        <row r="298">
          <cell r="E298" t="str">
            <v>韦佳维</v>
          </cell>
          <cell r="F298" t="str">
            <v>柳州五菱新能源汽车有限公司</v>
          </cell>
          <cell r="G298" t="str">
            <v>生产制造部</v>
          </cell>
        </row>
        <row r="298">
          <cell r="I298" t="str">
            <v>总装车间</v>
          </cell>
          <cell r="J298" t="str">
            <v>内饰工段</v>
          </cell>
          <cell r="K298" t="str">
            <v>NE00225</v>
          </cell>
          <cell r="L298" t="str">
            <v>装配工</v>
          </cell>
        </row>
        <row r="298">
          <cell r="O298" t="str">
            <v>计件</v>
          </cell>
          <cell r="P298" t="str">
            <v>操作类</v>
          </cell>
          <cell r="Q298" t="str">
            <v>计件直接生产</v>
          </cell>
        </row>
        <row r="298">
          <cell r="S298" t="str">
            <v>操作</v>
          </cell>
          <cell r="T298" t="str">
            <v>生产技能人才队伍</v>
          </cell>
          <cell r="U298">
            <v>45090</v>
          </cell>
        </row>
        <row r="298">
          <cell r="Z298" t="str">
            <v>在职</v>
          </cell>
          <cell r="AA298" t="str">
            <v>劳务工</v>
          </cell>
          <cell r="AB298" t="str">
            <v>劳务技工</v>
          </cell>
        </row>
        <row r="298">
          <cell r="AD298" t="str">
            <v>18377262780</v>
          </cell>
          <cell r="AE298" t="str">
            <v>45222620001220661X</v>
          </cell>
          <cell r="AF298" t="str">
            <v>男</v>
          </cell>
          <cell r="AG298">
            <v>23</v>
          </cell>
          <cell r="AH298">
            <v>36880</v>
          </cell>
          <cell r="AI298" t="str">
            <v>否</v>
          </cell>
          <cell r="AJ298" t="str">
            <v>否</v>
          </cell>
          <cell r="AK298" t="str">
            <v>壮族</v>
          </cell>
          <cell r="AL298" t="str">
            <v>广西来宾</v>
          </cell>
        </row>
        <row r="298">
          <cell r="AN298" t="str">
            <v>广西来宾市兴宾区大湾镇密屋村民委长兴村21号</v>
          </cell>
        </row>
        <row r="298">
          <cell r="AS298" t="str">
            <v>无</v>
          </cell>
          <cell r="AT298" t="str">
            <v>无</v>
          </cell>
          <cell r="AU298" t="str">
            <v>无</v>
          </cell>
          <cell r="AV298" t="str">
            <v>无</v>
          </cell>
        </row>
        <row r="298">
          <cell r="AY298">
            <v>45090</v>
          </cell>
        </row>
        <row r="298">
          <cell r="BC298" t="str">
            <v>0年01月</v>
          </cell>
        </row>
        <row r="298">
          <cell r="BO298" t="str">
            <v>众菱</v>
          </cell>
          <cell r="BP298" t="str">
            <v>高中</v>
          </cell>
        </row>
        <row r="299">
          <cell r="E299" t="str">
            <v>李小龙</v>
          </cell>
          <cell r="F299" t="str">
            <v>柳州五菱新能源汽车有限公司</v>
          </cell>
          <cell r="G299" t="str">
            <v>生产制造部</v>
          </cell>
        </row>
        <row r="299">
          <cell r="I299" t="str">
            <v>总装车间</v>
          </cell>
          <cell r="J299" t="str">
            <v>内饰工段</v>
          </cell>
          <cell r="K299" t="str">
            <v>NE00225</v>
          </cell>
          <cell r="L299" t="str">
            <v>装配工</v>
          </cell>
        </row>
        <row r="299">
          <cell r="O299" t="str">
            <v>计件</v>
          </cell>
          <cell r="P299" t="str">
            <v>操作类</v>
          </cell>
          <cell r="Q299" t="str">
            <v>计件直接生产</v>
          </cell>
        </row>
        <row r="299">
          <cell r="S299" t="str">
            <v>操作</v>
          </cell>
          <cell r="T299" t="str">
            <v>生产技能人才队伍</v>
          </cell>
          <cell r="U299">
            <v>45091</v>
          </cell>
        </row>
        <row r="299">
          <cell r="Z299" t="str">
            <v>在职</v>
          </cell>
          <cell r="AA299" t="str">
            <v>劳务工</v>
          </cell>
          <cell r="AB299" t="str">
            <v>劳务技工</v>
          </cell>
        </row>
        <row r="299">
          <cell r="AD299" t="str">
            <v>18677220221</v>
          </cell>
          <cell r="AE299" t="str">
            <v>45222320000221203X</v>
          </cell>
          <cell r="AF299" t="str">
            <v>男</v>
          </cell>
          <cell r="AG299">
            <v>23</v>
          </cell>
          <cell r="AH299">
            <v>36577</v>
          </cell>
          <cell r="AI299" t="str">
            <v>否</v>
          </cell>
          <cell r="AJ299" t="str">
            <v>否</v>
          </cell>
          <cell r="AK299" t="str">
            <v>瑶族</v>
          </cell>
          <cell r="AL299" t="str">
            <v>广西柳州</v>
          </cell>
        </row>
        <row r="299">
          <cell r="AN299" t="str">
            <v>广西柳州鹿寨县鹿寨镇石路村毛略屯126号</v>
          </cell>
        </row>
        <row r="299">
          <cell r="AS299" t="str">
            <v>无</v>
          </cell>
          <cell r="AT299" t="str">
            <v>无</v>
          </cell>
          <cell r="AU299" t="str">
            <v>无</v>
          </cell>
          <cell r="AV299" t="str">
            <v>无</v>
          </cell>
        </row>
        <row r="299">
          <cell r="AY299">
            <v>45091</v>
          </cell>
        </row>
        <row r="299">
          <cell r="BC299" t="str">
            <v>0年01月</v>
          </cell>
        </row>
        <row r="299">
          <cell r="BO299" t="str">
            <v>巨恩</v>
          </cell>
          <cell r="BP299" t="str">
            <v>中专职高中技</v>
          </cell>
        </row>
        <row r="300">
          <cell r="E300" t="str">
            <v>谭胜荣</v>
          </cell>
          <cell r="F300" t="str">
            <v>柳州五菱新能源汽车有限公司</v>
          </cell>
          <cell r="G300" t="str">
            <v>生产制造部</v>
          </cell>
        </row>
        <row r="300">
          <cell r="I300" t="str">
            <v>总装车间</v>
          </cell>
          <cell r="J300" t="str">
            <v>内饰工段</v>
          </cell>
          <cell r="K300" t="str">
            <v>NE00225</v>
          </cell>
          <cell r="L300" t="str">
            <v>装配工</v>
          </cell>
        </row>
        <row r="300">
          <cell r="O300" t="str">
            <v>计件</v>
          </cell>
          <cell r="P300" t="str">
            <v>操作类</v>
          </cell>
          <cell r="Q300" t="str">
            <v>计件直接生产</v>
          </cell>
        </row>
        <row r="300">
          <cell r="S300" t="str">
            <v>操作</v>
          </cell>
          <cell r="T300" t="str">
            <v>生产技能人才队伍</v>
          </cell>
          <cell r="U300">
            <v>45091</v>
          </cell>
        </row>
        <row r="300">
          <cell r="Z300" t="str">
            <v>在职</v>
          </cell>
          <cell r="AA300" t="str">
            <v>劳务工</v>
          </cell>
          <cell r="AB300" t="str">
            <v>劳务技工</v>
          </cell>
        </row>
        <row r="300">
          <cell r="AD300" t="str">
            <v>15978234083</v>
          </cell>
          <cell r="AE300" t="str">
            <v>45222319990413651X</v>
          </cell>
          <cell r="AF300" t="str">
            <v>男</v>
          </cell>
          <cell r="AG300">
            <v>24</v>
          </cell>
          <cell r="AH300">
            <v>36263</v>
          </cell>
          <cell r="AI300" t="str">
            <v>否</v>
          </cell>
          <cell r="AJ300" t="str">
            <v>否</v>
          </cell>
          <cell r="AK300" t="str">
            <v>汉族</v>
          </cell>
          <cell r="AL300" t="str">
            <v>广西柳州</v>
          </cell>
        </row>
        <row r="300">
          <cell r="AN300" t="str">
            <v>广西柳州市鹿寨县导江乡小河屯29号之三</v>
          </cell>
        </row>
        <row r="300">
          <cell r="AS300" t="str">
            <v>无</v>
          </cell>
          <cell r="AT300" t="str">
            <v>无</v>
          </cell>
          <cell r="AU300" t="str">
            <v>无</v>
          </cell>
          <cell r="AV300" t="str">
            <v>无</v>
          </cell>
        </row>
        <row r="300">
          <cell r="AY300">
            <v>45091</v>
          </cell>
        </row>
        <row r="300">
          <cell r="BC300" t="str">
            <v>0年01月</v>
          </cell>
        </row>
        <row r="300">
          <cell r="BO300" t="str">
            <v>巨恩</v>
          </cell>
          <cell r="BP300" t="str">
            <v>中专职高中技</v>
          </cell>
        </row>
        <row r="301">
          <cell r="E301" t="str">
            <v>罗宁</v>
          </cell>
          <cell r="F301" t="str">
            <v>柳州五菱新能源汽车有限公司</v>
          </cell>
          <cell r="G301" t="str">
            <v>生产制造部</v>
          </cell>
        </row>
        <row r="301">
          <cell r="I301" t="str">
            <v>总装车间</v>
          </cell>
          <cell r="J301" t="str">
            <v>内饰工段</v>
          </cell>
          <cell r="K301" t="str">
            <v>NE00225</v>
          </cell>
          <cell r="L301" t="str">
            <v>装配工</v>
          </cell>
        </row>
        <row r="301">
          <cell r="O301" t="str">
            <v>计件</v>
          </cell>
          <cell r="P301" t="str">
            <v>操作类</v>
          </cell>
          <cell r="Q301" t="str">
            <v>计件直接生产</v>
          </cell>
        </row>
        <row r="301">
          <cell r="S301" t="str">
            <v>操作</v>
          </cell>
          <cell r="T301" t="str">
            <v>生产技能人才队伍</v>
          </cell>
          <cell r="U301">
            <v>45091</v>
          </cell>
        </row>
        <row r="301">
          <cell r="Z301" t="str">
            <v>在职</v>
          </cell>
          <cell r="AA301" t="str">
            <v>劳务工</v>
          </cell>
          <cell r="AB301" t="str">
            <v>劳务技工</v>
          </cell>
        </row>
        <row r="301">
          <cell r="AD301" t="str">
            <v>13377238416</v>
          </cell>
          <cell r="AE301" t="str">
            <v>452223200009130037</v>
          </cell>
          <cell r="AF301" t="str">
            <v>男</v>
          </cell>
          <cell r="AG301">
            <v>23</v>
          </cell>
          <cell r="AH301">
            <v>36782</v>
          </cell>
          <cell r="AI301" t="str">
            <v>否</v>
          </cell>
          <cell r="AJ301" t="str">
            <v>否</v>
          </cell>
          <cell r="AK301" t="str">
            <v>壮族</v>
          </cell>
          <cell r="AL301" t="str">
            <v>广西柳州</v>
          </cell>
        </row>
        <row r="301">
          <cell r="AN301" t="str">
            <v>广西柳州市鱼峰区雒容镇半塘村平地屯67号</v>
          </cell>
        </row>
        <row r="301">
          <cell r="AS301" t="str">
            <v>无</v>
          </cell>
          <cell r="AT301" t="str">
            <v>无</v>
          </cell>
          <cell r="AU301" t="str">
            <v>无</v>
          </cell>
          <cell r="AV301" t="str">
            <v>无</v>
          </cell>
        </row>
        <row r="301">
          <cell r="AY301">
            <v>45091</v>
          </cell>
        </row>
        <row r="301">
          <cell r="BC301" t="str">
            <v>0年01月</v>
          </cell>
        </row>
        <row r="301">
          <cell r="BO301" t="str">
            <v>巨恩</v>
          </cell>
          <cell r="BP301" t="str">
            <v>中专职高中技</v>
          </cell>
        </row>
        <row r="302">
          <cell r="E302" t="str">
            <v>谭爱乐</v>
          </cell>
          <cell r="F302" t="str">
            <v>柳州五菱新能源汽车有限公司</v>
          </cell>
          <cell r="G302" t="str">
            <v>质量部</v>
          </cell>
        </row>
        <row r="302">
          <cell r="I302" t="str">
            <v>质量保障科</v>
          </cell>
          <cell r="J302" t="str">
            <v>检验工段</v>
          </cell>
          <cell r="K302" t="str">
            <v>NE00227</v>
          </cell>
          <cell r="L302" t="str">
            <v>检验员</v>
          </cell>
        </row>
        <row r="302">
          <cell r="O302" t="str">
            <v>计时</v>
          </cell>
          <cell r="P302" t="str">
            <v>操作类</v>
          </cell>
          <cell r="Q302" t="str">
            <v>辅助生产技工</v>
          </cell>
        </row>
        <row r="302">
          <cell r="S302" t="str">
            <v>操作</v>
          </cell>
          <cell r="T302" t="str">
            <v>生产技能人才队伍</v>
          </cell>
          <cell r="U302">
            <v>45091</v>
          </cell>
        </row>
        <row r="302">
          <cell r="Z302" t="str">
            <v>在职</v>
          </cell>
          <cell r="AA302" t="str">
            <v>劳务工</v>
          </cell>
          <cell r="AB302" t="str">
            <v>劳务技工</v>
          </cell>
        </row>
        <row r="302">
          <cell r="AD302" t="str">
            <v>19167193641</v>
          </cell>
          <cell r="AE302" t="str">
            <v>452226198511150649</v>
          </cell>
          <cell r="AF302" t="str">
            <v>女</v>
          </cell>
          <cell r="AG302">
            <v>38</v>
          </cell>
          <cell r="AH302">
            <v>31366</v>
          </cell>
          <cell r="AI302" t="str">
            <v>否</v>
          </cell>
          <cell r="AJ302" t="str">
            <v>否</v>
          </cell>
          <cell r="AK302" t="str">
            <v>壮族</v>
          </cell>
          <cell r="AL302" t="str">
            <v>广西柳州</v>
          </cell>
        </row>
        <row r="302">
          <cell r="AN302" t="str">
            <v>柳州市鱼峰区雒容镇盘古村</v>
          </cell>
        </row>
        <row r="302">
          <cell r="AS302" t="str">
            <v>无</v>
          </cell>
          <cell r="AT302" t="str">
            <v>无</v>
          </cell>
          <cell r="AU302" t="str">
            <v>无</v>
          </cell>
          <cell r="AV302" t="str">
            <v>无</v>
          </cell>
        </row>
        <row r="302">
          <cell r="AY302">
            <v>45091</v>
          </cell>
        </row>
        <row r="302">
          <cell r="BC302" t="str">
            <v>0年01月</v>
          </cell>
        </row>
        <row r="302">
          <cell r="BO302" t="str">
            <v>巨恩</v>
          </cell>
          <cell r="BP302" t="str">
            <v>高中</v>
          </cell>
        </row>
        <row r="303">
          <cell r="E303" t="str">
            <v>曾令通</v>
          </cell>
          <cell r="F303" t="str">
            <v>柳州五菱新能源汽车有限公司</v>
          </cell>
          <cell r="G303" t="str">
            <v>生产制造部</v>
          </cell>
        </row>
        <row r="303">
          <cell r="I303" t="str">
            <v>总装车间</v>
          </cell>
          <cell r="J303" t="str">
            <v>内饰工段</v>
          </cell>
          <cell r="K303" t="str">
            <v>NE00225</v>
          </cell>
          <cell r="L303" t="str">
            <v>装配工</v>
          </cell>
        </row>
        <row r="303">
          <cell r="O303" t="str">
            <v>计件</v>
          </cell>
          <cell r="P303" t="str">
            <v>操作类</v>
          </cell>
          <cell r="Q303" t="str">
            <v>计件直接生产</v>
          </cell>
        </row>
        <row r="303">
          <cell r="S303" t="str">
            <v>操作</v>
          </cell>
          <cell r="T303" t="str">
            <v>生产技能人才队伍</v>
          </cell>
          <cell r="U303">
            <v>45091</v>
          </cell>
        </row>
        <row r="303">
          <cell r="Z303" t="str">
            <v>在职</v>
          </cell>
          <cell r="AA303" t="str">
            <v>劳务工</v>
          </cell>
          <cell r="AB303" t="str">
            <v>劳务技工</v>
          </cell>
        </row>
        <row r="303">
          <cell r="AD303" t="str">
            <v>19178276716</v>
          </cell>
          <cell r="AE303" t="str">
            <v>452226199902120935</v>
          </cell>
          <cell r="AF303" t="str">
            <v>男</v>
          </cell>
          <cell r="AG303">
            <v>24</v>
          </cell>
          <cell r="AH303">
            <v>36203</v>
          </cell>
          <cell r="AI303" t="str">
            <v>否</v>
          </cell>
          <cell r="AJ303" t="str">
            <v>否</v>
          </cell>
          <cell r="AK303" t="str">
            <v>汉族</v>
          </cell>
          <cell r="AL303" t="str">
            <v>广西来宾</v>
          </cell>
        </row>
        <row r="303">
          <cell r="AN303" t="str">
            <v>广西来宾市兴宾区良江镇吉利村民委新龙村23号</v>
          </cell>
        </row>
        <row r="303">
          <cell r="AS303" t="str">
            <v>无</v>
          </cell>
          <cell r="AT303" t="str">
            <v>无</v>
          </cell>
          <cell r="AU303" t="str">
            <v>无</v>
          </cell>
          <cell r="AV303" t="str">
            <v>无</v>
          </cell>
        </row>
        <row r="303">
          <cell r="AY303">
            <v>45091</v>
          </cell>
        </row>
        <row r="303">
          <cell r="BC303" t="str">
            <v>0年01月</v>
          </cell>
        </row>
        <row r="303">
          <cell r="BO303" t="str">
            <v>豪杰</v>
          </cell>
          <cell r="BP303" t="str">
            <v>大专</v>
          </cell>
        </row>
        <row r="304">
          <cell r="E304" t="str">
            <v>杨大锟</v>
          </cell>
          <cell r="F304" t="str">
            <v>柳州五菱新能源汽车有限公司</v>
          </cell>
          <cell r="G304" t="str">
            <v>生产制造部</v>
          </cell>
        </row>
        <row r="304">
          <cell r="I304" t="str">
            <v>总装车间</v>
          </cell>
          <cell r="J304" t="str">
            <v>内饰工段</v>
          </cell>
          <cell r="K304" t="str">
            <v>NE00225</v>
          </cell>
          <cell r="L304" t="str">
            <v>装配工</v>
          </cell>
        </row>
        <row r="304">
          <cell r="O304" t="str">
            <v>计件</v>
          </cell>
          <cell r="P304" t="str">
            <v>操作类</v>
          </cell>
          <cell r="Q304" t="str">
            <v>计件直接生产</v>
          </cell>
        </row>
        <row r="304">
          <cell r="S304" t="str">
            <v>操作</v>
          </cell>
          <cell r="T304" t="str">
            <v>生产技能人才队伍</v>
          </cell>
          <cell r="U304">
            <v>45091</v>
          </cell>
        </row>
        <row r="304">
          <cell r="Z304" t="str">
            <v>在职</v>
          </cell>
          <cell r="AA304" t="str">
            <v>劳务工</v>
          </cell>
          <cell r="AB304" t="str">
            <v>劳务技工</v>
          </cell>
        </row>
        <row r="304">
          <cell r="AD304" t="str">
            <v>17878219547</v>
          </cell>
          <cell r="AE304" t="str">
            <v>452226200205200919</v>
          </cell>
          <cell r="AF304" t="str">
            <v>男</v>
          </cell>
          <cell r="AG304">
            <v>21</v>
          </cell>
          <cell r="AH304">
            <v>37396</v>
          </cell>
          <cell r="AI304" t="str">
            <v>否</v>
          </cell>
          <cell r="AJ304" t="str">
            <v>否</v>
          </cell>
          <cell r="AK304" t="str">
            <v>壮族</v>
          </cell>
          <cell r="AL304" t="str">
            <v>广西来宾</v>
          </cell>
        </row>
        <row r="304">
          <cell r="AN304" t="str">
            <v>广西来宾市兴宾区良江镇吉利村民委山背</v>
          </cell>
        </row>
        <row r="304">
          <cell r="AS304" t="str">
            <v>无</v>
          </cell>
          <cell r="AT304" t="str">
            <v>无</v>
          </cell>
          <cell r="AU304" t="str">
            <v>无</v>
          </cell>
          <cell r="AV304" t="str">
            <v>无</v>
          </cell>
        </row>
        <row r="304">
          <cell r="AY304">
            <v>45091</v>
          </cell>
        </row>
        <row r="304">
          <cell r="BC304" t="str">
            <v>0年01月</v>
          </cell>
        </row>
        <row r="304">
          <cell r="BO304" t="str">
            <v>豪杰</v>
          </cell>
          <cell r="BP304" t="str">
            <v>中专职高中技</v>
          </cell>
        </row>
        <row r="305">
          <cell r="E305" t="str">
            <v>张继淋</v>
          </cell>
          <cell r="F305" t="str">
            <v>柳州五菱新能源汽车有限公司</v>
          </cell>
          <cell r="G305" t="str">
            <v>生产制造部</v>
          </cell>
        </row>
        <row r="305">
          <cell r="I305" t="str">
            <v>总装车间</v>
          </cell>
          <cell r="J305" t="str">
            <v>内饰工段</v>
          </cell>
          <cell r="K305" t="str">
            <v>NE00225</v>
          </cell>
          <cell r="L305" t="str">
            <v>装配工</v>
          </cell>
        </row>
        <row r="305">
          <cell r="O305" t="str">
            <v>计件</v>
          </cell>
          <cell r="P305" t="str">
            <v>操作类</v>
          </cell>
          <cell r="Q305" t="str">
            <v>计件直接生产</v>
          </cell>
        </row>
        <row r="305">
          <cell r="S305" t="str">
            <v>操作</v>
          </cell>
          <cell r="T305" t="str">
            <v>生产技能人才队伍</v>
          </cell>
          <cell r="U305">
            <v>45091</v>
          </cell>
        </row>
        <row r="305">
          <cell r="Z305" t="str">
            <v>在职</v>
          </cell>
          <cell r="AA305" t="str">
            <v>劳务工</v>
          </cell>
          <cell r="AB305" t="str">
            <v>劳务技工</v>
          </cell>
        </row>
        <row r="305">
          <cell r="AD305" t="str">
            <v>17878219547</v>
          </cell>
          <cell r="AE305" t="str">
            <v>45022220010712031X</v>
          </cell>
          <cell r="AF305" t="str">
            <v>男</v>
          </cell>
          <cell r="AG305">
            <v>22</v>
          </cell>
          <cell r="AH305">
            <v>37084</v>
          </cell>
          <cell r="AI305" t="str">
            <v>否</v>
          </cell>
          <cell r="AJ305" t="str">
            <v>否</v>
          </cell>
          <cell r="AK305" t="str">
            <v>壮族</v>
          </cell>
          <cell r="AL305" t="str">
            <v>广西来宾</v>
          </cell>
        </row>
        <row r="305">
          <cell r="AN305" t="str">
            <v>广西来宾市兴宾区良江镇吉利村民委山背</v>
          </cell>
        </row>
        <row r="305">
          <cell r="AS305" t="str">
            <v>无</v>
          </cell>
          <cell r="AT305" t="str">
            <v>无</v>
          </cell>
          <cell r="AU305" t="str">
            <v>无</v>
          </cell>
          <cell r="AV305" t="str">
            <v>无</v>
          </cell>
        </row>
        <row r="305">
          <cell r="AY305">
            <v>45091</v>
          </cell>
        </row>
        <row r="305">
          <cell r="BC305" t="str">
            <v>0年01月</v>
          </cell>
        </row>
        <row r="305">
          <cell r="BO305" t="str">
            <v>豪杰</v>
          </cell>
          <cell r="BP305" t="str">
            <v>中专职高中技</v>
          </cell>
        </row>
        <row r="306">
          <cell r="E306" t="str">
            <v>杨一亮</v>
          </cell>
          <cell r="F306" t="str">
            <v>柳州五菱新能源汽车有限公司</v>
          </cell>
          <cell r="G306" t="str">
            <v>生产制造部</v>
          </cell>
        </row>
        <row r="306">
          <cell r="I306" t="str">
            <v>总装车间</v>
          </cell>
          <cell r="J306" t="str">
            <v>内饰工段</v>
          </cell>
          <cell r="K306" t="str">
            <v>NE00225</v>
          </cell>
          <cell r="L306" t="str">
            <v>装配工</v>
          </cell>
        </row>
        <row r="306">
          <cell r="O306" t="str">
            <v>计件</v>
          </cell>
          <cell r="P306" t="str">
            <v>操作类</v>
          </cell>
          <cell r="Q306" t="str">
            <v>计件直接生产</v>
          </cell>
        </row>
        <row r="306">
          <cell r="S306" t="str">
            <v>操作</v>
          </cell>
          <cell r="T306" t="str">
            <v>生产技能人才队伍</v>
          </cell>
          <cell r="U306">
            <v>45091</v>
          </cell>
        </row>
        <row r="306">
          <cell r="Z306" t="str">
            <v>在职</v>
          </cell>
          <cell r="AA306" t="str">
            <v>劳务工</v>
          </cell>
          <cell r="AB306" t="str">
            <v>劳务技工</v>
          </cell>
        </row>
        <row r="306">
          <cell r="AD306" t="str">
            <v>15278863394</v>
          </cell>
          <cell r="AE306" t="str">
            <v>450481199205281411</v>
          </cell>
          <cell r="AF306" t="str">
            <v>男</v>
          </cell>
          <cell r="AG306">
            <v>31</v>
          </cell>
          <cell r="AH306">
            <v>33752</v>
          </cell>
          <cell r="AI306" t="str">
            <v>否</v>
          </cell>
          <cell r="AJ306" t="str">
            <v>否</v>
          </cell>
          <cell r="AK306" t="str">
            <v>汉族</v>
          </cell>
          <cell r="AL306" t="str">
            <v>广西岑溪</v>
          </cell>
        </row>
        <row r="306">
          <cell r="AN306" t="str">
            <v>广西岑溪市水汶镇翰田村六组11号</v>
          </cell>
        </row>
        <row r="306">
          <cell r="AS306" t="str">
            <v>无</v>
          </cell>
          <cell r="AT306" t="str">
            <v>无</v>
          </cell>
          <cell r="AU306" t="str">
            <v>无</v>
          </cell>
          <cell r="AV306" t="str">
            <v>无</v>
          </cell>
        </row>
        <row r="306">
          <cell r="AY306">
            <v>45091</v>
          </cell>
        </row>
        <row r="306">
          <cell r="BC306" t="str">
            <v>0年01月</v>
          </cell>
        </row>
        <row r="306">
          <cell r="BO306" t="str">
            <v>豪杰</v>
          </cell>
          <cell r="BP306" t="str">
            <v>大专</v>
          </cell>
        </row>
        <row r="307">
          <cell r="E307" t="str">
            <v>吴旭峰</v>
          </cell>
          <cell r="F307" t="str">
            <v>柳州五菱新能源汽车有限公司</v>
          </cell>
          <cell r="G307" t="str">
            <v>生产制造部</v>
          </cell>
        </row>
        <row r="307">
          <cell r="I307" t="str">
            <v>车身车间</v>
          </cell>
          <cell r="J307" t="str">
            <v>G200工段</v>
          </cell>
          <cell r="K307" t="str">
            <v>NE00224</v>
          </cell>
          <cell r="L307" t="str">
            <v>悬挂焊工</v>
          </cell>
        </row>
        <row r="307">
          <cell r="O307" t="str">
            <v>计件</v>
          </cell>
          <cell r="P307" t="str">
            <v>操作类</v>
          </cell>
          <cell r="Q307" t="str">
            <v>计件直接生产</v>
          </cell>
        </row>
        <row r="307">
          <cell r="S307" t="str">
            <v>操作</v>
          </cell>
          <cell r="T307" t="str">
            <v>生产技能人才队伍</v>
          </cell>
          <cell r="U307">
            <v>45092</v>
          </cell>
        </row>
        <row r="307">
          <cell r="Z307" t="str">
            <v>在职</v>
          </cell>
          <cell r="AA307" t="str">
            <v>劳务工</v>
          </cell>
          <cell r="AB307" t="str">
            <v>劳务技工</v>
          </cell>
        </row>
        <row r="307">
          <cell r="AD307" t="str">
            <v>15177235971</v>
          </cell>
          <cell r="AE307" t="str">
            <v>452223200202103014</v>
          </cell>
          <cell r="AF307" t="str">
            <v>男</v>
          </cell>
          <cell r="AG307">
            <v>21</v>
          </cell>
          <cell r="AH307">
            <v>37297</v>
          </cell>
          <cell r="AI307" t="str">
            <v>否</v>
          </cell>
          <cell r="AJ307" t="str">
            <v>否</v>
          </cell>
          <cell r="AK307" t="str">
            <v>瑶族</v>
          </cell>
          <cell r="AL307" t="str">
            <v>广西柳州</v>
          </cell>
        </row>
        <row r="307">
          <cell r="AN307" t="str">
            <v>广西鹿寨县江口乡江口林场123号</v>
          </cell>
        </row>
        <row r="307">
          <cell r="AS307" t="str">
            <v>无</v>
          </cell>
          <cell r="AT307" t="str">
            <v>无</v>
          </cell>
          <cell r="AU307" t="str">
            <v>无</v>
          </cell>
          <cell r="AV307" t="str">
            <v>无</v>
          </cell>
        </row>
        <row r="307">
          <cell r="AY307">
            <v>45092</v>
          </cell>
        </row>
        <row r="307">
          <cell r="BC307" t="str">
            <v>0年01月</v>
          </cell>
        </row>
        <row r="307">
          <cell r="BO307" t="str">
            <v>欢创</v>
          </cell>
          <cell r="BP307" t="str">
            <v>中专职高中技</v>
          </cell>
        </row>
        <row r="308">
          <cell r="E308" t="str">
            <v>莫福友</v>
          </cell>
          <cell r="F308" t="str">
            <v>柳州五菱新能源汽车有限公司</v>
          </cell>
          <cell r="G308" t="str">
            <v>生产制造部</v>
          </cell>
        </row>
        <row r="308">
          <cell r="I308" t="str">
            <v>总装车间</v>
          </cell>
          <cell r="J308" t="str">
            <v>内饰工段</v>
          </cell>
          <cell r="K308" t="str">
            <v>NE00225</v>
          </cell>
          <cell r="L308" t="str">
            <v>装配工</v>
          </cell>
        </row>
        <row r="308">
          <cell r="O308" t="str">
            <v>计件</v>
          </cell>
          <cell r="P308" t="str">
            <v>操作类</v>
          </cell>
          <cell r="Q308" t="str">
            <v>计件直接生产</v>
          </cell>
        </row>
        <row r="308">
          <cell r="S308" t="str">
            <v>操作</v>
          </cell>
          <cell r="T308" t="str">
            <v>生产技能人才队伍</v>
          </cell>
          <cell r="U308">
            <v>45091</v>
          </cell>
        </row>
        <row r="308">
          <cell r="Z308" t="str">
            <v>在职</v>
          </cell>
          <cell r="AA308" t="str">
            <v>劳务工</v>
          </cell>
          <cell r="AB308" t="str">
            <v>劳务技工</v>
          </cell>
        </row>
        <row r="308">
          <cell r="AD308" t="str">
            <v>15177853876</v>
          </cell>
          <cell r="AE308" t="str">
            <v>45120220000825051X</v>
          </cell>
          <cell r="AF308" t="str">
            <v>男</v>
          </cell>
          <cell r="AG308">
            <v>23</v>
          </cell>
          <cell r="AH308">
            <v>36763</v>
          </cell>
          <cell r="AI308" t="str">
            <v>否</v>
          </cell>
          <cell r="AJ308" t="str">
            <v>否</v>
          </cell>
          <cell r="AK308" t="str">
            <v>汉族</v>
          </cell>
          <cell r="AL308" t="str">
            <v>广西鹿寨</v>
          </cell>
        </row>
        <row r="308">
          <cell r="AN308" t="str">
            <v>广西河池市金城江区河池镇拉显村大禄屯69号</v>
          </cell>
        </row>
        <row r="308">
          <cell r="AS308" t="str">
            <v>无</v>
          </cell>
          <cell r="AT308" t="str">
            <v>无</v>
          </cell>
          <cell r="AU308" t="str">
            <v>无</v>
          </cell>
          <cell r="AV308" t="str">
            <v>无</v>
          </cell>
        </row>
        <row r="308">
          <cell r="AY308">
            <v>45091</v>
          </cell>
        </row>
        <row r="308">
          <cell r="BC308" t="str">
            <v>0年01月</v>
          </cell>
        </row>
        <row r="308">
          <cell r="BO308" t="str">
            <v>逢春</v>
          </cell>
          <cell r="BP308" t="str">
            <v>大专</v>
          </cell>
        </row>
        <row r="309">
          <cell r="E309" t="str">
            <v>莫思怀</v>
          </cell>
          <cell r="F309" t="str">
            <v>柳州五菱新能源汽车有限公司</v>
          </cell>
          <cell r="G309" t="str">
            <v>生产制造部</v>
          </cell>
        </row>
        <row r="309">
          <cell r="I309" t="str">
            <v>总装车间</v>
          </cell>
          <cell r="J309" t="str">
            <v>内饰工段</v>
          </cell>
          <cell r="K309" t="str">
            <v>NE00225</v>
          </cell>
          <cell r="L309" t="str">
            <v>装配工</v>
          </cell>
        </row>
        <row r="309">
          <cell r="O309" t="str">
            <v>计件</v>
          </cell>
          <cell r="P309" t="str">
            <v>操作类</v>
          </cell>
          <cell r="Q309" t="str">
            <v>计件直接生产</v>
          </cell>
        </row>
        <row r="309">
          <cell r="S309" t="str">
            <v>操作</v>
          </cell>
          <cell r="T309" t="str">
            <v>生产技能人才队伍</v>
          </cell>
          <cell r="U309">
            <v>45091</v>
          </cell>
        </row>
        <row r="309">
          <cell r="Z309" t="str">
            <v>在职</v>
          </cell>
          <cell r="AA309" t="str">
            <v>劳务工</v>
          </cell>
          <cell r="AB309" t="str">
            <v>劳务技工</v>
          </cell>
        </row>
        <row r="309">
          <cell r="AD309" t="str">
            <v>13617781465</v>
          </cell>
          <cell r="AE309" t="str">
            <v>452701200103310711</v>
          </cell>
          <cell r="AF309" t="str">
            <v>男</v>
          </cell>
          <cell r="AG309">
            <v>22</v>
          </cell>
          <cell r="AH309">
            <v>36981</v>
          </cell>
          <cell r="AI309" t="str">
            <v>否</v>
          </cell>
          <cell r="AJ309" t="str">
            <v>否</v>
          </cell>
          <cell r="AK309" t="str">
            <v>壮族</v>
          </cell>
          <cell r="AL309" t="str">
            <v>广西河池市</v>
          </cell>
        </row>
        <row r="309">
          <cell r="AN309" t="str">
            <v>广西河池市金城江区六甲镇坡维村木律屯43号</v>
          </cell>
        </row>
        <row r="309">
          <cell r="AS309" t="str">
            <v>无</v>
          </cell>
          <cell r="AT309" t="str">
            <v>无</v>
          </cell>
          <cell r="AU309" t="str">
            <v>无</v>
          </cell>
          <cell r="AV309" t="str">
            <v>无</v>
          </cell>
        </row>
        <row r="309">
          <cell r="AY309">
            <v>45091</v>
          </cell>
        </row>
        <row r="309">
          <cell r="BC309" t="str">
            <v>0年01月</v>
          </cell>
        </row>
        <row r="309">
          <cell r="BO309" t="str">
            <v>逢春</v>
          </cell>
          <cell r="BP309" t="str">
            <v>中专职高中技</v>
          </cell>
        </row>
        <row r="310">
          <cell r="E310" t="str">
            <v>赵文新</v>
          </cell>
          <cell r="F310" t="str">
            <v>柳州五菱新能源汽车有限公司</v>
          </cell>
          <cell r="G310" t="str">
            <v>生产制造部</v>
          </cell>
        </row>
        <row r="310">
          <cell r="I310" t="str">
            <v>总装车间</v>
          </cell>
          <cell r="J310" t="str">
            <v>内饰工段</v>
          </cell>
          <cell r="K310" t="str">
            <v>NE00225</v>
          </cell>
          <cell r="L310" t="str">
            <v>装配工</v>
          </cell>
        </row>
        <row r="310">
          <cell r="O310" t="str">
            <v>计件</v>
          </cell>
          <cell r="P310" t="str">
            <v>操作类</v>
          </cell>
          <cell r="Q310" t="str">
            <v>计件直接生产</v>
          </cell>
        </row>
        <row r="310">
          <cell r="S310" t="str">
            <v>操作</v>
          </cell>
          <cell r="T310" t="str">
            <v>生产技能人才队伍</v>
          </cell>
          <cell r="U310">
            <v>45091</v>
          </cell>
        </row>
        <row r="310">
          <cell r="Z310" t="str">
            <v>在职</v>
          </cell>
          <cell r="AA310" t="str">
            <v>劳务工</v>
          </cell>
          <cell r="AB310" t="str">
            <v>劳务技工</v>
          </cell>
        </row>
        <row r="310">
          <cell r="AD310" t="str">
            <v>13557905270</v>
          </cell>
          <cell r="AE310" t="str">
            <v>452223199311236515</v>
          </cell>
          <cell r="AF310" t="str">
            <v>男</v>
          </cell>
          <cell r="AG310">
            <v>30</v>
          </cell>
          <cell r="AH310">
            <v>34296</v>
          </cell>
          <cell r="AI310" t="str">
            <v>否</v>
          </cell>
          <cell r="AJ310" t="str">
            <v>否</v>
          </cell>
          <cell r="AK310" t="str">
            <v>汉族</v>
          </cell>
          <cell r="AL310" t="str">
            <v>广西鹿寨县</v>
          </cell>
        </row>
        <row r="310">
          <cell r="AN310" t="str">
            <v>广西鹿寨县导江乡导江街121号</v>
          </cell>
        </row>
        <row r="310">
          <cell r="AS310" t="str">
            <v>无</v>
          </cell>
          <cell r="AT310" t="str">
            <v>无</v>
          </cell>
          <cell r="AU310" t="str">
            <v>无</v>
          </cell>
          <cell r="AV310" t="str">
            <v>无</v>
          </cell>
        </row>
        <row r="310">
          <cell r="AY310">
            <v>45092</v>
          </cell>
        </row>
        <row r="310">
          <cell r="BC310" t="str">
            <v>0年01月</v>
          </cell>
        </row>
        <row r="310">
          <cell r="BO310" t="str">
            <v>逢春</v>
          </cell>
          <cell r="BP310" t="str">
            <v>中专职高中技</v>
          </cell>
        </row>
        <row r="311">
          <cell r="E311" t="str">
            <v>张义</v>
          </cell>
          <cell r="F311" t="str">
            <v>柳州五菱新能源汽车有限公司</v>
          </cell>
          <cell r="G311" t="str">
            <v>生产制造部</v>
          </cell>
        </row>
        <row r="311">
          <cell r="I311" t="str">
            <v>总装车间</v>
          </cell>
          <cell r="J311" t="str">
            <v>内饰工段</v>
          </cell>
          <cell r="K311" t="str">
            <v>NE00225</v>
          </cell>
          <cell r="L311" t="str">
            <v>装配工</v>
          </cell>
        </row>
        <row r="311">
          <cell r="O311" t="str">
            <v>计件</v>
          </cell>
          <cell r="P311" t="str">
            <v>操作类</v>
          </cell>
          <cell r="Q311" t="str">
            <v>计件直接生产</v>
          </cell>
        </row>
        <row r="311">
          <cell r="S311" t="str">
            <v>操作</v>
          </cell>
          <cell r="T311" t="str">
            <v>生产技能人才队伍</v>
          </cell>
          <cell r="U311">
            <v>45091</v>
          </cell>
        </row>
        <row r="311">
          <cell r="Z311" t="str">
            <v>在职</v>
          </cell>
          <cell r="AA311" t="str">
            <v>劳务工</v>
          </cell>
          <cell r="AB311" t="str">
            <v>劳务技工</v>
          </cell>
        </row>
        <row r="311">
          <cell r="AD311" t="str">
            <v>13557322207</v>
          </cell>
          <cell r="AE311" t="str">
            <v>45222319960830251X</v>
          </cell>
          <cell r="AF311" t="str">
            <v>男</v>
          </cell>
          <cell r="AG311">
            <v>27</v>
          </cell>
          <cell r="AH311">
            <v>35307</v>
          </cell>
          <cell r="AI311" t="str">
            <v>否</v>
          </cell>
          <cell r="AJ311" t="str">
            <v>否</v>
          </cell>
          <cell r="AK311" t="str">
            <v>汉族</v>
          </cell>
          <cell r="AL311" t="str">
            <v>广西柳州</v>
          </cell>
        </row>
        <row r="311">
          <cell r="AN311" t="str">
            <v>柳州市鱼峰区雒容镇江滨现代城A栋3-302</v>
          </cell>
        </row>
        <row r="311">
          <cell r="AS311" t="str">
            <v>无</v>
          </cell>
          <cell r="AT311" t="str">
            <v>无</v>
          </cell>
          <cell r="AU311" t="str">
            <v>无</v>
          </cell>
          <cell r="AV311" t="str">
            <v>无</v>
          </cell>
        </row>
        <row r="311">
          <cell r="AY311">
            <v>45092</v>
          </cell>
        </row>
        <row r="311">
          <cell r="BC311" t="str">
            <v>0年01月</v>
          </cell>
        </row>
        <row r="311">
          <cell r="BO311" t="str">
            <v>捷丰</v>
          </cell>
          <cell r="BP311" t="str">
            <v>中专职高中技</v>
          </cell>
        </row>
        <row r="312">
          <cell r="E312" t="str">
            <v>廖茂庆</v>
          </cell>
          <cell r="F312" t="str">
            <v>柳州五菱新能源汽车有限公司</v>
          </cell>
          <cell r="G312" t="str">
            <v>生产制造部</v>
          </cell>
        </row>
        <row r="312">
          <cell r="I312" t="str">
            <v>总装车间</v>
          </cell>
          <cell r="J312" t="str">
            <v>内饰工段</v>
          </cell>
          <cell r="K312" t="str">
            <v>NE00225</v>
          </cell>
          <cell r="L312" t="str">
            <v>装配工</v>
          </cell>
        </row>
        <row r="312">
          <cell r="O312" t="str">
            <v>计件</v>
          </cell>
          <cell r="P312" t="str">
            <v>操作类</v>
          </cell>
          <cell r="Q312" t="str">
            <v>计件直接生产</v>
          </cell>
        </row>
        <row r="312">
          <cell r="S312" t="str">
            <v>操作</v>
          </cell>
          <cell r="T312" t="str">
            <v>生产技能人才队伍</v>
          </cell>
          <cell r="U312">
            <v>45091</v>
          </cell>
        </row>
        <row r="312">
          <cell r="Z312" t="str">
            <v>在职</v>
          </cell>
          <cell r="AA312" t="str">
            <v>劳务工</v>
          </cell>
          <cell r="AB312" t="str">
            <v>劳务技工</v>
          </cell>
        </row>
        <row r="312">
          <cell r="AD312" t="str">
            <v>15777821723</v>
          </cell>
          <cell r="AE312" t="str">
            <v>452723200411072012</v>
          </cell>
          <cell r="AF312" t="str">
            <v>男</v>
          </cell>
          <cell r="AG312">
            <v>19</v>
          </cell>
          <cell r="AH312">
            <v>38298</v>
          </cell>
          <cell r="AI312" t="str">
            <v>否</v>
          </cell>
          <cell r="AJ312" t="str">
            <v>否</v>
          </cell>
          <cell r="AK312" t="str">
            <v>壮族</v>
          </cell>
          <cell r="AL312" t="str">
            <v>广西河池</v>
          </cell>
        </row>
        <row r="312">
          <cell r="AN312" t="str">
            <v>广西罗城仫佬族自治县东门镇龙山村班瓦屯1号</v>
          </cell>
        </row>
        <row r="312">
          <cell r="AS312" t="str">
            <v>无</v>
          </cell>
          <cell r="AT312" t="str">
            <v>无</v>
          </cell>
          <cell r="AU312" t="str">
            <v>无</v>
          </cell>
          <cell r="AV312" t="str">
            <v>无</v>
          </cell>
        </row>
        <row r="312">
          <cell r="AY312">
            <v>45092</v>
          </cell>
        </row>
        <row r="312">
          <cell r="BC312" t="str">
            <v>0年01月</v>
          </cell>
        </row>
        <row r="312">
          <cell r="BO312" t="str">
            <v>欢创</v>
          </cell>
          <cell r="BP312" t="str">
            <v>中专职高中技</v>
          </cell>
        </row>
        <row r="313">
          <cell r="E313" t="str">
            <v>莫先坤</v>
          </cell>
          <cell r="F313" t="str">
            <v>柳州五菱新能源汽车有限公司</v>
          </cell>
          <cell r="G313" t="str">
            <v>生产制造部</v>
          </cell>
        </row>
        <row r="313">
          <cell r="I313" t="str">
            <v>总装车间</v>
          </cell>
          <cell r="J313" t="str">
            <v>内饰工段</v>
          </cell>
          <cell r="K313" t="str">
            <v>NE00225</v>
          </cell>
          <cell r="L313" t="str">
            <v>装配工</v>
          </cell>
        </row>
        <row r="313">
          <cell r="O313" t="str">
            <v>计件</v>
          </cell>
          <cell r="P313" t="str">
            <v>操作类</v>
          </cell>
          <cell r="Q313" t="str">
            <v>计件直接生产</v>
          </cell>
        </row>
        <row r="313">
          <cell r="S313" t="str">
            <v>操作</v>
          </cell>
          <cell r="T313" t="str">
            <v>生产技能人才队伍</v>
          </cell>
          <cell r="U313">
            <v>45090</v>
          </cell>
        </row>
        <row r="313">
          <cell r="Z313" t="str">
            <v>在职</v>
          </cell>
          <cell r="AA313" t="str">
            <v>劳务工</v>
          </cell>
          <cell r="AB313" t="str">
            <v>劳务技工</v>
          </cell>
        </row>
        <row r="313">
          <cell r="AD313" t="str">
            <v>19818432697</v>
          </cell>
          <cell r="AE313" t="str">
            <v>452723200403142017</v>
          </cell>
          <cell r="AF313" t="str">
            <v>男</v>
          </cell>
          <cell r="AG313">
            <v>19</v>
          </cell>
          <cell r="AH313">
            <v>38060</v>
          </cell>
          <cell r="AI313" t="str">
            <v>否</v>
          </cell>
          <cell r="AJ313" t="str">
            <v>否</v>
          </cell>
          <cell r="AK313" t="str">
            <v>壮族</v>
          </cell>
          <cell r="AL313" t="str">
            <v>广西河池</v>
          </cell>
        </row>
        <row r="313">
          <cell r="AN313" t="str">
            <v>广西罗城仫佬族自治县东门镇龙山村班瓦屯71号</v>
          </cell>
        </row>
        <row r="313">
          <cell r="AS313" t="str">
            <v>无</v>
          </cell>
          <cell r="AT313" t="str">
            <v>无</v>
          </cell>
          <cell r="AU313" t="str">
            <v>无</v>
          </cell>
          <cell r="AV313" t="str">
            <v>无</v>
          </cell>
        </row>
        <row r="313">
          <cell r="AY313">
            <v>45090</v>
          </cell>
        </row>
        <row r="313">
          <cell r="BC313" t="str">
            <v>0年01月</v>
          </cell>
        </row>
        <row r="313">
          <cell r="BO313" t="str">
            <v>欢创</v>
          </cell>
          <cell r="BP313" t="str">
            <v>中专职高中技</v>
          </cell>
        </row>
        <row r="314">
          <cell r="E314" t="str">
            <v>孔柳娟</v>
          </cell>
          <cell r="F314" t="str">
            <v>柳州五菱新能源汽车有限公司</v>
          </cell>
          <cell r="G314" t="str">
            <v>质量部</v>
          </cell>
        </row>
        <row r="314">
          <cell r="I314" t="str">
            <v>质量保障科</v>
          </cell>
          <cell r="J314" t="str">
            <v>检验工段</v>
          </cell>
          <cell r="K314" t="str">
            <v>NE00227</v>
          </cell>
          <cell r="L314" t="str">
            <v>检验员</v>
          </cell>
        </row>
        <row r="314">
          <cell r="O314" t="str">
            <v>计时</v>
          </cell>
          <cell r="P314" t="str">
            <v>操作类</v>
          </cell>
          <cell r="Q314" t="str">
            <v>辅助生产技工</v>
          </cell>
        </row>
        <row r="314">
          <cell r="S314" t="str">
            <v>操作</v>
          </cell>
          <cell r="T314" t="str">
            <v>生产技能人才队伍</v>
          </cell>
          <cell r="U314">
            <v>45091</v>
          </cell>
        </row>
        <row r="314">
          <cell r="Z314" t="str">
            <v>在职</v>
          </cell>
          <cell r="AA314" t="str">
            <v>劳务工</v>
          </cell>
          <cell r="AB314" t="str">
            <v>劳务技工</v>
          </cell>
        </row>
        <row r="314">
          <cell r="AD314" t="str">
            <v>18177249252</v>
          </cell>
          <cell r="AE314" t="str">
            <v>452223198511173024</v>
          </cell>
          <cell r="AF314" t="str">
            <v>女</v>
          </cell>
          <cell r="AG314">
            <v>38</v>
          </cell>
          <cell r="AH314">
            <v>31368</v>
          </cell>
          <cell r="AI314" t="str">
            <v>否</v>
          </cell>
          <cell r="AJ314" t="str">
            <v>否</v>
          </cell>
          <cell r="AK314" t="str">
            <v>壮族</v>
          </cell>
          <cell r="AL314" t="str">
            <v>广西柳州</v>
          </cell>
        </row>
        <row r="314">
          <cell r="AN314" t="str">
            <v>广西柳州市鱼峰区雒容镇盘古村大穴屯58号</v>
          </cell>
        </row>
        <row r="314">
          <cell r="AS314" t="str">
            <v>无</v>
          </cell>
          <cell r="AT314" t="str">
            <v>无</v>
          </cell>
          <cell r="AU314" t="str">
            <v>无</v>
          </cell>
          <cell r="AV314" t="str">
            <v>无</v>
          </cell>
        </row>
        <row r="314">
          <cell r="AY314">
            <v>45091</v>
          </cell>
        </row>
        <row r="314">
          <cell r="BC314" t="str">
            <v>0年01月</v>
          </cell>
        </row>
        <row r="314">
          <cell r="BO314" t="str">
            <v>欢创</v>
          </cell>
          <cell r="BP314" t="str">
            <v>大专</v>
          </cell>
        </row>
        <row r="315">
          <cell r="E315" t="str">
            <v>韦科</v>
          </cell>
          <cell r="F315" t="str">
            <v>柳州五菱新能源汽车有限公司</v>
          </cell>
          <cell r="G315" t="str">
            <v>生产制造部</v>
          </cell>
        </row>
        <row r="315">
          <cell r="I315" t="str">
            <v>物流科</v>
          </cell>
          <cell r="J315" t="str">
            <v>物流工段</v>
          </cell>
          <cell r="K315" t="str">
            <v>NE00228</v>
          </cell>
          <cell r="L315" t="str">
            <v>司机</v>
          </cell>
        </row>
        <row r="315">
          <cell r="O315" t="str">
            <v>计时</v>
          </cell>
          <cell r="P315" t="str">
            <v>操作类</v>
          </cell>
          <cell r="Q315" t="str">
            <v>操作</v>
          </cell>
        </row>
        <row r="315">
          <cell r="S315" t="str">
            <v>操作</v>
          </cell>
          <cell r="T315" t="str">
            <v>生产技能人才队伍</v>
          </cell>
          <cell r="U315">
            <v>45090</v>
          </cell>
        </row>
        <row r="315">
          <cell r="Z315" t="str">
            <v>在职</v>
          </cell>
          <cell r="AA315" t="str">
            <v>劳务工</v>
          </cell>
          <cell r="AB315" t="str">
            <v>劳务技工</v>
          </cell>
        </row>
        <row r="315">
          <cell r="AD315" t="str">
            <v>15978271771</v>
          </cell>
          <cell r="AE315" t="str">
            <v>450222199609130811</v>
          </cell>
          <cell r="AF315" t="str">
            <v>男</v>
          </cell>
          <cell r="AG315">
            <v>27</v>
          </cell>
          <cell r="AH315">
            <v>35321</v>
          </cell>
          <cell r="AI315" t="str">
            <v>否</v>
          </cell>
          <cell r="AJ315" t="str">
            <v>否</v>
          </cell>
          <cell r="AK315" t="str">
            <v>壮族</v>
          </cell>
          <cell r="AL315" t="str">
            <v>广西柳州</v>
          </cell>
        </row>
        <row r="315">
          <cell r="AN315" t="str">
            <v>广西柳城县凤山镇头塘村民委大协屯33号</v>
          </cell>
        </row>
        <row r="315">
          <cell r="AS315" t="str">
            <v>无</v>
          </cell>
          <cell r="AT315" t="str">
            <v>无</v>
          </cell>
          <cell r="AU315" t="str">
            <v>无</v>
          </cell>
          <cell r="AV315" t="str">
            <v>无</v>
          </cell>
        </row>
        <row r="315">
          <cell r="AY315">
            <v>45090</v>
          </cell>
        </row>
        <row r="315">
          <cell r="BC315" t="str">
            <v>0年01月</v>
          </cell>
        </row>
        <row r="315">
          <cell r="BO315" t="str">
            <v>青年</v>
          </cell>
          <cell r="BP315" t="str">
            <v>中专职高中技</v>
          </cell>
        </row>
        <row r="316">
          <cell r="E316" t="str">
            <v>赵原欣</v>
          </cell>
          <cell r="F316" t="str">
            <v>柳州五菱新能源汽车有限公司</v>
          </cell>
          <cell r="G316" t="str">
            <v>生产制造部</v>
          </cell>
        </row>
        <row r="316">
          <cell r="I316" t="str">
            <v>总装车间</v>
          </cell>
          <cell r="J316" t="str">
            <v>内饰工段</v>
          </cell>
          <cell r="K316" t="str">
            <v>NE00225</v>
          </cell>
          <cell r="L316" t="str">
            <v>装配工</v>
          </cell>
        </row>
        <row r="316">
          <cell r="O316" t="str">
            <v>计件</v>
          </cell>
          <cell r="P316" t="str">
            <v>操作类</v>
          </cell>
          <cell r="Q316" t="str">
            <v>计件直接生产</v>
          </cell>
        </row>
        <row r="316">
          <cell r="S316" t="str">
            <v>操作</v>
          </cell>
          <cell r="T316" t="str">
            <v>生产技能人才队伍</v>
          </cell>
          <cell r="U316">
            <v>45092</v>
          </cell>
        </row>
        <row r="316">
          <cell r="Z316" t="str">
            <v>在职</v>
          </cell>
          <cell r="AA316" t="str">
            <v>劳务工</v>
          </cell>
          <cell r="AB316" t="str">
            <v>劳务技工</v>
          </cell>
        </row>
        <row r="316">
          <cell r="AD316" t="str">
            <v>18877238025</v>
          </cell>
          <cell r="AE316" t="str">
            <v>452229200505084218</v>
          </cell>
          <cell r="AF316" t="str">
            <v>男</v>
          </cell>
          <cell r="AG316">
            <v>18</v>
          </cell>
          <cell r="AH316">
            <v>38480</v>
          </cell>
          <cell r="AI316" t="str">
            <v>否</v>
          </cell>
          <cell r="AJ316" t="str">
            <v>否</v>
          </cell>
          <cell r="AK316" t="str">
            <v>瑶族</v>
          </cell>
          <cell r="AL316" t="str">
            <v>广西融水</v>
          </cell>
        </row>
        <row r="316">
          <cell r="AN316" t="str">
            <v>广西融水苗族自治县滚贝侗族乡平等村富发屯45号</v>
          </cell>
        </row>
        <row r="316">
          <cell r="AS316" t="str">
            <v>无</v>
          </cell>
          <cell r="AT316" t="str">
            <v>无</v>
          </cell>
          <cell r="AU316" t="str">
            <v>无</v>
          </cell>
          <cell r="AV316" t="str">
            <v>无</v>
          </cell>
        </row>
        <row r="316">
          <cell r="AY316">
            <v>45092</v>
          </cell>
        </row>
        <row r="316">
          <cell r="BC316" t="str">
            <v>0年01月</v>
          </cell>
        </row>
        <row r="316">
          <cell r="BO316" t="str">
            <v>逢春</v>
          </cell>
          <cell r="BP316" t="str">
            <v>中专职高中技</v>
          </cell>
        </row>
        <row r="317">
          <cell r="E317" t="str">
            <v>文钟杰</v>
          </cell>
          <cell r="F317" t="str">
            <v>柳州五菱新能源汽车有限公司</v>
          </cell>
          <cell r="G317" t="str">
            <v>生产制造部</v>
          </cell>
        </row>
        <row r="317">
          <cell r="I317" t="str">
            <v>总装车间</v>
          </cell>
          <cell r="J317" t="str">
            <v>内饰工段</v>
          </cell>
          <cell r="K317" t="str">
            <v>NE00225</v>
          </cell>
          <cell r="L317" t="str">
            <v>装配工</v>
          </cell>
        </row>
        <row r="317">
          <cell r="O317" t="str">
            <v>计件</v>
          </cell>
          <cell r="P317" t="str">
            <v>操作类</v>
          </cell>
          <cell r="Q317" t="str">
            <v>计件直接生产</v>
          </cell>
        </row>
        <row r="317">
          <cell r="S317" t="str">
            <v>操作</v>
          </cell>
          <cell r="T317" t="str">
            <v>生产技能人才队伍</v>
          </cell>
          <cell r="U317">
            <v>45092</v>
          </cell>
        </row>
        <row r="317">
          <cell r="Z317" t="str">
            <v>在职</v>
          </cell>
          <cell r="AA317" t="str">
            <v>劳务工</v>
          </cell>
          <cell r="AB317" t="str">
            <v>劳务技工</v>
          </cell>
        </row>
        <row r="317">
          <cell r="AD317" t="str">
            <v>18978016236</v>
          </cell>
          <cell r="AE317" t="str">
            <v>450327199407120452</v>
          </cell>
          <cell r="AF317" t="str">
            <v>男</v>
          </cell>
          <cell r="AG317">
            <v>29</v>
          </cell>
          <cell r="AH317">
            <v>34527</v>
          </cell>
          <cell r="AI317" t="str">
            <v>否</v>
          </cell>
          <cell r="AJ317" t="str">
            <v>否</v>
          </cell>
          <cell r="AK317" t="str">
            <v>汉族</v>
          </cell>
          <cell r="AL317" t="str">
            <v>广西灌阳县</v>
          </cell>
        </row>
        <row r="317">
          <cell r="AN317" t="str">
            <v>广西灌阳县黄关镇龙吟村上西湾屯045号</v>
          </cell>
        </row>
        <row r="317">
          <cell r="AS317" t="str">
            <v>无</v>
          </cell>
          <cell r="AT317" t="str">
            <v>无</v>
          </cell>
          <cell r="AU317" t="str">
            <v>无</v>
          </cell>
          <cell r="AV317" t="str">
            <v>无</v>
          </cell>
        </row>
        <row r="317">
          <cell r="AY317">
            <v>45092</v>
          </cell>
        </row>
        <row r="317">
          <cell r="BC317" t="str">
            <v>0年01月</v>
          </cell>
        </row>
        <row r="317">
          <cell r="BO317" t="str">
            <v>逢春</v>
          </cell>
          <cell r="BP317" t="str">
            <v>高中</v>
          </cell>
        </row>
        <row r="318">
          <cell r="E318" t="str">
            <v>覃文华</v>
          </cell>
          <cell r="F318" t="str">
            <v>柳州五菱新能源汽车有限公司</v>
          </cell>
          <cell r="G318" t="str">
            <v>生产制造部</v>
          </cell>
        </row>
        <row r="318">
          <cell r="I318" t="str">
            <v>总装车间</v>
          </cell>
          <cell r="J318" t="str">
            <v>内饰工段</v>
          </cell>
          <cell r="K318" t="str">
            <v>NE00225</v>
          </cell>
          <cell r="L318" t="str">
            <v>装配工</v>
          </cell>
        </row>
        <row r="318">
          <cell r="O318" t="str">
            <v>计件</v>
          </cell>
          <cell r="P318" t="str">
            <v>操作类</v>
          </cell>
          <cell r="Q318" t="str">
            <v>计件直接生产</v>
          </cell>
        </row>
        <row r="318">
          <cell r="S318" t="str">
            <v>操作</v>
          </cell>
          <cell r="T318" t="str">
            <v>生产技能人才队伍</v>
          </cell>
          <cell r="U318">
            <v>45092</v>
          </cell>
        </row>
        <row r="318">
          <cell r="Z318" t="str">
            <v>在职</v>
          </cell>
          <cell r="AA318" t="str">
            <v>劳务工</v>
          </cell>
          <cell r="AB318" t="str">
            <v>劳务技工</v>
          </cell>
        </row>
        <row r="318">
          <cell r="AD318" t="str">
            <v>18376063375</v>
          </cell>
          <cell r="AE318" t="str">
            <v>452226200004052112</v>
          </cell>
          <cell r="AF318" t="str">
            <v>男</v>
          </cell>
          <cell r="AG318">
            <v>23</v>
          </cell>
          <cell r="AH318">
            <v>36621</v>
          </cell>
          <cell r="AI318" t="str">
            <v>否</v>
          </cell>
          <cell r="AJ318" t="str">
            <v>否</v>
          </cell>
          <cell r="AK318" t="str">
            <v>壮族</v>
          </cell>
          <cell r="AL318" t="str">
            <v>广西来宾市</v>
          </cell>
        </row>
        <row r="318">
          <cell r="AN318" t="str">
            <v>广西来宾市兴宾区陶邓镇住址大罗村民委六覃村92号</v>
          </cell>
        </row>
        <row r="318">
          <cell r="AS318" t="str">
            <v>无</v>
          </cell>
          <cell r="AT318" t="str">
            <v>无</v>
          </cell>
          <cell r="AU318" t="str">
            <v>无</v>
          </cell>
          <cell r="AV318" t="str">
            <v>无</v>
          </cell>
        </row>
        <row r="318">
          <cell r="AY318">
            <v>45092</v>
          </cell>
        </row>
        <row r="318">
          <cell r="BC318" t="str">
            <v>0年01月</v>
          </cell>
        </row>
        <row r="318">
          <cell r="BO318" t="str">
            <v>逢春</v>
          </cell>
          <cell r="BP318" t="str">
            <v>中专职高中技</v>
          </cell>
        </row>
        <row r="319">
          <cell r="E319" t="str">
            <v>赵万业</v>
          </cell>
          <cell r="F319" t="str">
            <v>柳州五菱新能源汽车有限公司</v>
          </cell>
          <cell r="G319" t="str">
            <v>质量部</v>
          </cell>
        </row>
        <row r="319">
          <cell r="I319" t="str">
            <v>质量保障科</v>
          </cell>
          <cell r="J319" t="str">
            <v>检验工段</v>
          </cell>
          <cell r="K319" t="str">
            <v>NE00227</v>
          </cell>
          <cell r="L319" t="str">
            <v>检验员</v>
          </cell>
        </row>
        <row r="319">
          <cell r="O319" t="str">
            <v>计时</v>
          </cell>
          <cell r="P319" t="str">
            <v>操作类</v>
          </cell>
          <cell r="Q319" t="str">
            <v>辅助生产技工</v>
          </cell>
        </row>
        <row r="319">
          <cell r="S319" t="str">
            <v>操作</v>
          </cell>
          <cell r="T319" t="str">
            <v>生产技能人才队伍</v>
          </cell>
          <cell r="U319">
            <v>45092</v>
          </cell>
        </row>
        <row r="319">
          <cell r="Z319" t="str">
            <v>在职</v>
          </cell>
          <cell r="AA319" t="str">
            <v>劳务工</v>
          </cell>
          <cell r="AB319" t="str">
            <v>劳务技工</v>
          </cell>
        </row>
        <row r="319">
          <cell r="AD319" t="str">
            <v>15878215634</v>
          </cell>
          <cell r="AE319" t="str">
            <v>452229200210274217</v>
          </cell>
          <cell r="AF319" t="str">
            <v>男</v>
          </cell>
          <cell r="AG319">
            <v>21</v>
          </cell>
          <cell r="AH319">
            <v>37556</v>
          </cell>
          <cell r="AI319" t="str">
            <v>否</v>
          </cell>
          <cell r="AJ319" t="str">
            <v>否</v>
          </cell>
          <cell r="AK319" t="str">
            <v>瑶族</v>
          </cell>
          <cell r="AL319" t="str">
            <v>广西融水</v>
          </cell>
        </row>
        <row r="319">
          <cell r="AN319" t="str">
            <v>广西融水苗族自治县滚贝侗族乡平等村富发屯50号</v>
          </cell>
        </row>
        <row r="319">
          <cell r="AS319" t="str">
            <v>无</v>
          </cell>
          <cell r="AT319" t="str">
            <v>无</v>
          </cell>
          <cell r="AU319" t="str">
            <v>无</v>
          </cell>
          <cell r="AV319" t="str">
            <v>无</v>
          </cell>
        </row>
        <row r="319">
          <cell r="AY319">
            <v>45092</v>
          </cell>
        </row>
        <row r="319">
          <cell r="BC319" t="str">
            <v>0年01月</v>
          </cell>
        </row>
        <row r="319">
          <cell r="BO319" t="str">
            <v>逢春</v>
          </cell>
          <cell r="BP319" t="str">
            <v>中专职高中技</v>
          </cell>
        </row>
        <row r="320">
          <cell r="E320" t="str">
            <v>龚冠平</v>
          </cell>
          <cell r="F320" t="str">
            <v>柳州五菱新能源汽车有限公司</v>
          </cell>
          <cell r="G320" t="str">
            <v>生产制造部</v>
          </cell>
        </row>
        <row r="320">
          <cell r="I320" t="str">
            <v>总装车间</v>
          </cell>
          <cell r="J320" t="str">
            <v>内饰工段</v>
          </cell>
          <cell r="K320" t="str">
            <v>NE00225</v>
          </cell>
          <cell r="L320" t="str">
            <v>装配工</v>
          </cell>
        </row>
        <row r="320">
          <cell r="O320" t="str">
            <v>计件</v>
          </cell>
          <cell r="P320" t="str">
            <v>操作类</v>
          </cell>
          <cell r="Q320" t="str">
            <v>计件直接生产</v>
          </cell>
        </row>
        <row r="320">
          <cell r="S320" t="str">
            <v>操作</v>
          </cell>
          <cell r="T320" t="str">
            <v>生产技能人才队伍</v>
          </cell>
          <cell r="U320">
            <v>45092</v>
          </cell>
        </row>
        <row r="320">
          <cell r="Z320" t="str">
            <v>在职</v>
          </cell>
          <cell r="AA320" t="str">
            <v>劳务工</v>
          </cell>
          <cell r="AB320" t="str">
            <v>劳务技工</v>
          </cell>
        </row>
        <row r="320">
          <cell r="AD320" t="str">
            <v>19167002537</v>
          </cell>
          <cell r="AE320" t="str">
            <v>450222198708050337</v>
          </cell>
          <cell r="AF320" t="str">
            <v>男</v>
          </cell>
          <cell r="AG320">
            <v>36</v>
          </cell>
          <cell r="AH320">
            <v>31994</v>
          </cell>
          <cell r="AI320" t="str">
            <v>否</v>
          </cell>
          <cell r="AJ320" t="str">
            <v>否</v>
          </cell>
          <cell r="AK320" t="str">
            <v>汉族</v>
          </cell>
          <cell r="AL320" t="str">
            <v>广西柳州</v>
          </cell>
        </row>
        <row r="320">
          <cell r="AN320" t="str">
            <v>广西柳城县东泉镇高田村民委古六屯6队100号</v>
          </cell>
        </row>
        <row r="320">
          <cell r="AS320" t="str">
            <v>无</v>
          </cell>
          <cell r="AT320" t="str">
            <v>无</v>
          </cell>
          <cell r="AU320" t="str">
            <v>无</v>
          </cell>
          <cell r="AV320" t="str">
            <v>无</v>
          </cell>
        </row>
        <row r="320">
          <cell r="AY320">
            <v>45093</v>
          </cell>
        </row>
        <row r="320">
          <cell r="BC320" t="str">
            <v>0年01月</v>
          </cell>
        </row>
        <row r="320">
          <cell r="BO320" t="str">
            <v>欢创</v>
          </cell>
          <cell r="BP320" t="str">
            <v>中专职高中技</v>
          </cell>
        </row>
        <row r="321">
          <cell r="E321" t="str">
            <v>叶小龙</v>
          </cell>
          <cell r="F321" t="str">
            <v>柳州五菱新能源汽车有限公司</v>
          </cell>
          <cell r="G321" t="str">
            <v>生产制造部</v>
          </cell>
        </row>
        <row r="321">
          <cell r="I321" t="str">
            <v>车身车间</v>
          </cell>
          <cell r="J321" t="str">
            <v>G200工段</v>
          </cell>
          <cell r="K321" t="str">
            <v>NE00224</v>
          </cell>
          <cell r="L321" t="str">
            <v>悬挂焊工</v>
          </cell>
        </row>
        <row r="321">
          <cell r="O321" t="str">
            <v>计件</v>
          </cell>
          <cell r="P321" t="str">
            <v>操作类</v>
          </cell>
          <cell r="Q321" t="str">
            <v>计件直接生产</v>
          </cell>
        </row>
        <row r="321">
          <cell r="S321" t="str">
            <v>操作</v>
          </cell>
          <cell r="T321" t="str">
            <v>生产技能人才队伍</v>
          </cell>
          <cell r="U321">
            <v>45093</v>
          </cell>
        </row>
        <row r="321">
          <cell r="Z321" t="str">
            <v>在职</v>
          </cell>
          <cell r="AA321" t="str">
            <v>劳务工</v>
          </cell>
          <cell r="AB321" t="str">
            <v>劳务技工</v>
          </cell>
        </row>
        <row r="321">
          <cell r="AD321" t="str">
            <v>19142716895</v>
          </cell>
          <cell r="AE321" t="str">
            <v>450211199404212216</v>
          </cell>
          <cell r="AF321" t="str">
            <v>男</v>
          </cell>
          <cell r="AG321">
            <v>29</v>
          </cell>
          <cell r="AH321">
            <v>34445</v>
          </cell>
          <cell r="AI321" t="str">
            <v>否</v>
          </cell>
          <cell r="AJ321" t="str">
            <v>否</v>
          </cell>
          <cell r="AK321" t="str">
            <v>壮族</v>
          </cell>
          <cell r="AL321" t="str">
            <v>广西柳州市</v>
          </cell>
        </row>
        <row r="321">
          <cell r="AN321" t="str">
            <v>广西柳州市柳南区太阳村镇四合村拉下屯31号</v>
          </cell>
        </row>
        <row r="321">
          <cell r="AS321" t="str">
            <v>无</v>
          </cell>
          <cell r="AT321" t="str">
            <v>无</v>
          </cell>
          <cell r="AU321" t="str">
            <v>无</v>
          </cell>
          <cell r="AV321" t="str">
            <v>无</v>
          </cell>
        </row>
        <row r="321">
          <cell r="AY321">
            <v>45093</v>
          </cell>
        </row>
        <row r="321">
          <cell r="BC321" t="str">
            <v>0年01月</v>
          </cell>
        </row>
        <row r="321">
          <cell r="BO321" t="str">
            <v>逢春</v>
          </cell>
          <cell r="BP321" t="str">
            <v>中专职高中技</v>
          </cell>
        </row>
        <row r="322">
          <cell r="E322" t="str">
            <v>刘国东</v>
          </cell>
          <cell r="F322" t="str">
            <v>柳州五菱新能源汽车有限公司</v>
          </cell>
          <cell r="G322" t="str">
            <v>生产制造部</v>
          </cell>
        </row>
        <row r="322">
          <cell r="I322" t="str">
            <v>总装车间</v>
          </cell>
          <cell r="J322" t="str">
            <v>内饰工段</v>
          </cell>
          <cell r="K322" t="str">
            <v>NE00225</v>
          </cell>
          <cell r="L322" t="str">
            <v>装配工</v>
          </cell>
        </row>
        <row r="322">
          <cell r="O322" t="str">
            <v>计件</v>
          </cell>
          <cell r="P322" t="str">
            <v>操作类</v>
          </cell>
          <cell r="Q322" t="str">
            <v>计件直接生产</v>
          </cell>
        </row>
        <row r="322">
          <cell r="S322" t="str">
            <v>操作</v>
          </cell>
          <cell r="T322" t="str">
            <v>生产技能人才队伍</v>
          </cell>
          <cell r="U322">
            <v>45093</v>
          </cell>
        </row>
        <row r="322">
          <cell r="Z322" t="str">
            <v>在职</v>
          </cell>
          <cell r="AA322" t="str">
            <v>劳务工</v>
          </cell>
          <cell r="AB322" t="str">
            <v>劳务技工</v>
          </cell>
        </row>
        <row r="322">
          <cell r="AD322" t="str">
            <v>18939616509</v>
          </cell>
          <cell r="AE322" t="str">
            <v>412728198810073412</v>
          </cell>
          <cell r="AF322" t="str">
            <v>男</v>
          </cell>
          <cell r="AG322">
            <v>35</v>
          </cell>
          <cell r="AH322">
            <v>32423</v>
          </cell>
          <cell r="AI322" t="str">
            <v>否</v>
          </cell>
          <cell r="AJ322" t="str">
            <v>否</v>
          </cell>
          <cell r="AK322" t="str">
            <v>汉族</v>
          </cell>
          <cell r="AL322" t="str">
            <v>河南</v>
          </cell>
        </row>
        <row r="322">
          <cell r="AN322" t="str">
            <v>广西柳州市鱼峰区阳和村5组70号</v>
          </cell>
        </row>
        <row r="322">
          <cell r="AS322" t="str">
            <v>无</v>
          </cell>
          <cell r="AT322" t="str">
            <v>无</v>
          </cell>
          <cell r="AU322" t="str">
            <v>无</v>
          </cell>
          <cell r="AV322" t="str">
            <v>无</v>
          </cell>
        </row>
        <row r="322">
          <cell r="AY322">
            <v>45094</v>
          </cell>
        </row>
        <row r="322">
          <cell r="BC322" t="str">
            <v>0年01月</v>
          </cell>
        </row>
        <row r="322">
          <cell r="BO322" t="str">
            <v>捷丰</v>
          </cell>
          <cell r="BP322" t="str">
            <v>大专</v>
          </cell>
        </row>
        <row r="323">
          <cell r="E323" t="str">
            <v>蒙金合</v>
          </cell>
          <cell r="F323" t="str">
            <v>柳州五菱新能源汽车有限公司</v>
          </cell>
          <cell r="G323" t="str">
            <v>生产制造部</v>
          </cell>
        </row>
        <row r="323">
          <cell r="I323" t="str">
            <v>车身车间</v>
          </cell>
          <cell r="J323" t="str">
            <v>G200工段</v>
          </cell>
          <cell r="K323" t="str">
            <v>NE00224</v>
          </cell>
          <cell r="L323" t="str">
            <v>悬挂焊工</v>
          </cell>
        </row>
        <row r="323">
          <cell r="O323" t="str">
            <v>计件</v>
          </cell>
          <cell r="P323" t="str">
            <v>操作类</v>
          </cell>
          <cell r="Q323" t="str">
            <v>计件直接生产</v>
          </cell>
        </row>
        <row r="323">
          <cell r="S323" t="str">
            <v>操作</v>
          </cell>
          <cell r="T323" t="str">
            <v>生产技能人才队伍</v>
          </cell>
          <cell r="U323">
            <v>45094</v>
          </cell>
        </row>
        <row r="323">
          <cell r="Z323" t="str">
            <v>在职</v>
          </cell>
          <cell r="AA323" t="str">
            <v>劳务工</v>
          </cell>
          <cell r="AB323" t="str">
            <v>劳务技工</v>
          </cell>
        </row>
        <row r="323">
          <cell r="AD323" t="str">
            <v>19178007496</v>
          </cell>
          <cell r="AE323" t="str">
            <v>452201199302080039</v>
          </cell>
          <cell r="AF323" t="str">
            <v>男</v>
          </cell>
          <cell r="AG323">
            <v>30</v>
          </cell>
          <cell r="AH323">
            <v>34008</v>
          </cell>
          <cell r="AI323" t="str">
            <v>否</v>
          </cell>
          <cell r="AJ323" t="str">
            <v>否</v>
          </cell>
          <cell r="AK323" t="str">
            <v>壮族</v>
          </cell>
          <cell r="AL323" t="str">
            <v>广西合山</v>
          </cell>
        </row>
        <row r="323">
          <cell r="AN323" t="str">
            <v>广西合山市岭南镇思光镇思光村坡村铁路屯27号</v>
          </cell>
        </row>
        <row r="323">
          <cell r="AS323" t="str">
            <v>无</v>
          </cell>
          <cell r="AT323" t="str">
            <v>无</v>
          </cell>
          <cell r="AU323" t="str">
            <v>无</v>
          </cell>
          <cell r="AV323" t="str">
            <v>无</v>
          </cell>
        </row>
        <row r="323">
          <cell r="AY323">
            <v>45094</v>
          </cell>
        </row>
        <row r="323">
          <cell r="BC323" t="str">
            <v>0年01月</v>
          </cell>
        </row>
        <row r="323">
          <cell r="BO323" t="str">
            <v>豪杰</v>
          </cell>
          <cell r="BP323" t="str">
            <v>高中</v>
          </cell>
        </row>
        <row r="324">
          <cell r="E324" t="str">
            <v>蓝建明</v>
          </cell>
          <cell r="F324" t="str">
            <v>柳州五菱新能源汽车有限公司</v>
          </cell>
          <cell r="G324" t="str">
            <v>生产制造部</v>
          </cell>
        </row>
        <row r="324">
          <cell r="I324" t="str">
            <v>车身车间</v>
          </cell>
          <cell r="J324" t="str">
            <v>G200工段</v>
          </cell>
          <cell r="K324" t="str">
            <v>NE00224</v>
          </cell>
          <cell r="L324" t="str">
            <v>悬挂焊工</v>
          </cell>
        </row>
        <row r="324">
          <cell r="O324" t="str">
            <v>计件</v>
          </cell>
          <cell r="P324" t="str">
            <v>操作类</v>
          </cell>
          <cell r="Q324" t="str">
            <v>计件直接生产</v>
          </cell>
        </row>
        <row r="324">
          <cell r="S324" t="str">
            <v>操作</v>
          </cell>
          <cell r="T324" t="str">
            <v>生产技能人才队伍</v>
          </cell>
          <cell r="U324">
            <v>45094</v>
          </cell>
        </row>
        <row r="324">
          <cell r="Z324" t="str">
            <v>在职</v>
          </cell>
          <cell r="AA324" t="str">
            <v>劳务工</v>
          </cell>
          <cell r="AB324" t="str">
            <v>劳务技工</v>
          </cell>
        </row>
        <row r="324">
          <cell r="AD324" t="str">
            <v>18378266139</v>
          </cell>
          <cell r="AE324" t="str">
            <v>452231198705172513</v>
          </cell>
          <cell r="AF324" t="str">
            <v>男</v>
          </cell>
          <cell r="AG324">
            <v>36</v>
          </cell>
          <cell r="AH324">
            <v>31914</v>
          </cell>
          <cell r="AI324" t="str">
            <v>否</v>
          </cell>
          <cell r="AJ324" t="str">
            <v>否</v>
          </cell>
          <cell r="AK324" t="str">
            <v>壮族</v>
          </cell>
          <cell r="AL324" t="str">
            <v>广西忻城</v>
          </cell>
        </row>
        <row r="324">
          <cell r="AN324" t="str">
            <v>广西忻城县思练镇石龙村新三合屯15号</v>
          </cell>
        </row>
        <row r="324">
          <cell r="AS324" t="str">
            <v>无</v>
          </cell>
          <cell r="AT324" t="str">
            <v>无</v>
          </cell>
          <cell r="AU324" t="str">
            <v>无</v>
          </cell>
          <cell r="AV324" t="str">
            <v>无</v>
          </cell>
        </row>
        <row r="324">
          <cell r="AY324">
            <v>45094</v>
          </cell>
        </row>
        <row r="324">
          <cell r="BC324" t="str">
            <v>0年01月</v>
          </cell>
        </row>
        <row r="324">
          <cell r="BO324" t="str">
            <v>豪杰</v>
          </cell>
          <cell r="BP324" t="str">
            <v>初中及以下</v>
          </cell>
        </row>
        <row r="325">
          <cell r="E325" t="str">
            <v>李丽娟</v>
          </cell>
          <cell r="F325" t="str">
            <v>柳州五菱新能源汽车有限公司</v>
          </cell>
          <cell r="G325" t="str">
            <v>生产制造部</v>
          </cell>
        </row>
        <row r="325">
          <cell r="I325" t="str">
            <v>总装车间</v>
          </cell>
          <cell r="J325" t="str">
            <v>内饰工段</v>
          </cell>
          <cell r="K325" t="str">
            <v>NE00225</v>
          </cell>
          <cell r="L325" t="str">
            <v>装配工</v>
          </cell>
        </row>
        <row r="325">
          <cell r="O325" t="str">
            <v>计件</v>
          </cell>
          <cell r="P325" t="str">
            <v>操作类</v>
          </cell>
          <cell r="Q325" t="str">
            <v>计件直接生产</v>
          </cell>
        </row>
        <row r="325">
          <cell r="S325" t="str">
            <v>操作</v>
          </cell>
          <cell r="T325" t="str">
            <v>生产技能人才队伍</v>
          </cell>
          <cell r="U325">
            <v>45093</v>
          </cell>
        </row>
        <row r="325">
          <cell r="Z325" t="str">
            <v>在职</v>
          </cell>
          <cell r="AA325" t="str">
            <v>劳务工</v>
          </cell>
          <cell r="AB325" t="str">
            <v>劳务技工</v>
          </cell>
        </row>
        <row r="325">
          <cell r="AD325" t="str">
            <v>13667726495</v>
          </cell>
          <cell r="AE325" t="str">
            <v>450222198304070622</v>
          </cell>
          <cell r="AF325" t="str">
            <v>女</v>
          </cell>
          <cell r="AG325">
            <v>40</v>
          </cell>
          <cell r="AH325">
            <v>30413</v>
          </cell>
          <cell r="AI325" t="str">
            <v>否</v>
          </cell>
          <cell r="AJ325" t="str">
            <v>否</v>
          </cell>
          <cell r="AK325" t="str">
            <v>汉族</v>
          </cell>
          <cell r="AL325" t="str">
            <v>柳州</v>
          </cell>
        </row>
        <row r="325">
          <cell r="AN325" t="str">
            <v>广西柳州市柳城县东泉镇西安村石垌屯</v>
          </cell>
        </row>
        <row r="325">
          <cell r="AS325" t="str">
            <v>无</v>
          </cell>
          <cell r="AT325" t="str">
            <v>无</v>
          </cell>
          <cell r="AU325" t="str">
            <v>无</v>
          </cell>
          <cell r="AV325" t="str">
            <v>无</v>
          </cell>
        </row>
        <row r="325">
          <cell r="AY325">
            <v>45094</v>
          </cell>
        </row>
        <row r="325">
          <cell r="BC325" t="str">
            <v>0年01月</v>
          </cell>
        </row>
        <row r="325">
          <cell r="BO325" t="str">
            <v>捷丰</v>
          </cell>
          <cell r="BP325" t="str">
            <v>初中及以下</v>
          </cell>
        </row>
        <row r="326">
          <cell r="E326" t="str">
            <v>阮权东</v>
          </cell>
          <cell r="F326" t="str">
            <v>柳州五菱新能源汽车有限公司</v>
          </cell>
          <cell r="G326" t="str">
            <v>生产制造部</v>
          </cell>
        </row>
        <row r="326">
          <cell r="I326" t="str">
            <v>车身车间</v>
          </cell>
          <cell r="J326" t="str">
            <v>G200工段</v>
          </cell>
          <cell r="K326" t="str">
            <v>NE00224</v>
          </cell>
          <cell r="L326" t="str">
            <v>悬挂焊工</v>
          </cell>
        </row>
        <row r="326">
          <cell r="O326" t="str">
            <v>计件</v>
          </cell>
          <cell r="P326" t="str">
            <v>操作类</v>
          </cell>
          <cell r="Q326" t="str">
            <v>计件直接生产</v>
          </cell>
        </row>
        <row r="326">
          <cell r="S326" t="str">
            <v>操作</v>
          </cell>
          <cell r="T326" t="str">
            <v>生产技能人才队伍</v>
          </cell>
          <cell r="U326">
            <v>45094</v>
          </cell>
        </row>
        <row r="326">
          <cell r="Z326" t="str">
            <v>在职</v>
          </cell>
          <cell r="AA326" t="str">
            <v>劳务工</v>
          </cell>
          <cell r="AB326" t="str">
            <v>劳务技工</v>
          </cell>
        </row>
        <row r="326">
          <cell r="AD326" t="str">
            <v>15877259214</v>
          </cell>
          <cell r="AE326" t="str">
            <v>45021119760113131X</v>
          </cell>
          <cell r="AF326" t="str">
            <v>男</v>
          </cell>
          <cell r="AG326">
            <v>47</v>
          </cell>
          <cell r="AH326">
            <v>27772</v>
          </cell>
          <cell r="AI326" t="str">
            <v>否</v>
          </cell>
          <cell r="AJ326" t="str">
            <v>否</v>
          </cell>
          <cell r="AK326" t="str">
            <v>汉族</v>
          </cell>
          <cell r="AL326" t="str">
            <v>柳州</v>
          </cell>
        </row>
        <row r="326">
          <cell r="AN326" t="str">
            <v>广西柳州市城中区高新南路2号15栋3单元202室</v>
          </cell>
        </row>
        <row r="326">
          <cell r="AS326" t="str">
            <v>无</v>
          </cell>
          <cell r="AT326" t="str">
            <v>无</v>
          </cell>
          <cell r="AU326" t="str">
            <v>无</v>
          </cell>
          <cell r="AV326" t="str">
            <v>无</v>
          </cell>
        </row>
        <row r="326">
          <cell r="AY326">
            <v>45094</v>
          </cell>
        </row>
        <row r="326">
          <cell r="BC326" t="str">
            <v>0年01月</v>
          </cell>
        </row>
        <row r="326">
          <cell r="BO326" t="str">
            <v>捷丰</v>
          </cell>
          <cell r="BP326" t="str">
            <v>中专职高中技</v>
          </cell>
        </row>
        <row r="327">
          <cell r="E327" t="str">
            <v>覃仲轩</v>
          </cell>
          <cell r="F327" t="str">
            <v>柳州五菱新能源汽车有限公司</v>
          </cell>
          <cell r="G327" t="str">
            <v>生产制造部</v>
          </cell>
        </row>
        <row r="327">
          <cell r="I327" t="str">
            <v>车身车间</v>
          </cell>
          <cell r="J327" t="str">
            <v>G200工段</v>
          </cell>
          <cell r="K327" t="str">
            <v>NE00224</v>
          </cell>
          <cell r="L327" t="str">
            <v>悬挂焊工</v>
          </cell>
        </row>
        <row r="327">
          <cell r="O327" t="str">
            <v>计件</v>
          </cell>
          <cell r="P327" t="str">
            <v>操作类</v>
          </cell>
          <cell r="Q327" t="str">
            <v>计件直接生产</v>
          </cell>
        </row>
        <row r="327">
          <cell r="S327" t="str">
            <v>操作</v>
          </cell>
          <cell r="T327" t="str">
            <v>生产技能人才队伍</v>
          </cell>
          <cell r="U327">
            <v>45094</v>
          </cell>
        </row>
        <row r="327">
          <cell r="Z327" t="str">
            <v>在职</v>
          </cell>
          <cell r="AA327" t="str">
            <v>劳务工</v>
          </cell>
          <cell r="AB327" t="str">
            <v>劳务技工</v>
          </cell>
        </row>
        <row r="327">
          <cell r="AD327" t="str">
            <v>18276813215</v>
          </cell>
          <cell r="AE327" t="str">
            <v>452722197911080974</v>
          </cell>
          <cell r="AF327" t="str">
            <v>男</v>
          </cell>
          <cell r="AG327">
            <v>44</v>
          </cell>
          <cell r="AH327">
            <v>29167</v>
          </cell>
          <cell r="AI327" t="str">
            <v>否</v>
          </cell>
          <cell r="AJ327" t="str">
            <v>否</v>
          </cell>
          <cell r="AK327" t="str">
            <v>汉族</v>
          </cell>
          <cell r="AL327" t="str">
            <v>河池</v>
          </cell>
        </row>
        <row r="327">
          <cell r="AN327" t="str">
            <v>广西河池宜州市屏南乡肯山村北洞屯76号</v>
          </cell>
        </row>
        <row r="327">
          <cell r="AS327" t="str">
            <v>无</v>
          </cell>
          <cell r="AT327" t="str">
            <v>无</v>
          </cell>
          <cell r="AU327" t="str">
            <v>无</v>
          </cell>
          <cell r="AV327" t="str">
            <v>无</v>
          </cell>
        </row>
        <row r="327">
          <cell r="AY327">
            <v>45094</v>
          </cell>
        </row>
        <row r="327">
          <cell r="BC327" t="str">
            <v>0年01月</v>
          </cell>
        </row>
        <row r="327">
          <cell r="BO327" t="str">
            <v>捷丰</v>
          </cell>
          <cell r="BP327" t="str">
            <v>大专</v>
          </cell>
        </row>
        <row r="328">
          <cell r="E328" t="str">
            <v>韦克良</v>
          </cell>
          <cell r="F328" t="str">
            <v>柳州五菱新能源汽车有限公司</v>
          </cell>
          <cell r="G328" t="str">
            <v>生产制造部</v>
          </cell>
        </row>
        <row r="328">
          <cell r="I328" t="str">
            <v>总装车间</v>
          </cell>
          <cell r="J328" t="str">
            <v>内饰工段</v>
          </cell>
          <cell r="K328" t="str">
            <v>NE00225</v>
          </cell>
          <cell r="L328" t="str">
            <v>装配工</v>
          </cell>
        </row>
        <row r="328">
          <cell r="O328" t="str">
            <v>计件</v>
          </cell>
          <cell r="P328" t="str">
            <v>操作类</v>
          </cell>
          <cell r="Q328" t="str">
            <v>计件直接生产</v>
          </cell>
        </row>
        <row r="328">
          <cell r="S328" t="str">
            <v>操作</v>
          </cell>
          <cell r="T328" t="str">
            <v>生产技能人才队伍</v>
          </cell>
          <cell r="U328">
            <v>45093</v>
          </cell>
        </row>
        <row r="328">
          <cell r="Z328" t="str">
            <v>在职</v>
          </cell>
          <cell r="AA328" t="str">
            <v>劳务工</v>
          </cell>
          <cell r="AB328" t="str">
            <v>劳务技工</v>
          </cell>
        </row>
        <row r="328">
          <cell r="AD328" t="str">
            <v>19977868565</v>
          </cell>
          <cell r="AE328" t="str">
            <v>450730200409172018</v>
          </cell>
          <cell r="AF328" t="str">
            <v>男</v>
          </cell>
          <cell r="AG328">
            <v>19</v>
          </cell>
          <cell r="AH328">
            <v>38247</v>
          </cell>
          <cell r="AI328" t="str">
            <v>否</v>
          </cell>
          <cell r="AJ328" t="str">
            <v>否</v>
          </cell>
          <cell r="AK328" t="str">
            <v>壮族</v>
          </cell>
          <cell r="AL328" t="str">
            <v>广西都安</v>
          </cell>
        </row>
        <row r="328">
          <cell r="AN328" t="str">
            <v>柳州市鱼峰区雒容镇雒柳路6号</v>
          </cell>
        </row>
        <row r="328">
          <cell r="AS328" t="str">
            <v>无</v>
          </cell>
          <cell r="AT328" t="str">
            <v>无</v>
          </cell>
          <cell r="AU328" t="str">
            <v>无</v>
          </cell>
          <cell r="AV328" t="str">
            <v>无</v>
          </cell>
        </row>
        <row r="328">
          <cell r="AY328">
            <v>45094</v>
          </cell>
        </row>
        <row r="328">
          <cell r="BC328" t="str">
            <v>0年01月</v>
          </cell>
        </row>
        <row r="328">
          <cell r="BO328" t="str">
            <v>巨恩</v>
          </cell>
          <cell r="BP328" t="str">
            <v>中专职高中技</v>
          </cell>
        </row>
        <row r="329">
          <cell r="E329" t="str">
            <v>谭永周</v>
          </cell>
          <cell r="F329" t="str">
            <v>柳州五菱新能源汽车有限公司</v>
          </cell>
          <cell r="G329" t="str">
            <v>生产制造部</v>
          </cell>
        </row>
        <row r="329">
          <cell r="I329" t="str">
            <v>涂装车间</v>
          </cell>
          <cell r="J329" t="str">
            <v>设备操作工段</v>
          </cell>
          <cell r="K329" t="str">
            <v>NE00232</v>
          </cell>
          <cell r="L329" t="str">
            <v>设备操作工</v>
          </cell>
        </row>
        <row r="329">
          <cell r="O329" t="str">
            <v>计时</v>
          </cell>
          <cell r="P329" t="str">
            <v>操作类</v>
          </cell>
          <cell r="Q329" t="str">
            <v>计时直接生产</v>
          </cell>
        </row>
        <row r="329">
          <cell r="S329" t="str">
            <v>操作</v>
          </cell>
          <cell r="T329" t="str">
            <v>生产技能人才队伍</v>
          </cell>
          <cell r="U329">
            <v>45097</v>
          </cell>
        </row>
        <row r="329">
          <cell r="Z329" t="str">
            <v>在职</v>
          </cell>
          <cell r="AA329" t="str">
            <v>劳务工</v>
          </cell>
          <cell r="AB329" t="str">
            <v>劳务技工</v>
          </cell>
        </row>
        <row r="329">
          <cell r="AD329" t="str">
            <v>19167107982</v>
          </cell>
          <cell r="AE329" t="str">
            <v>450221200207161411</v>
          </cell>
          <cell r="AF329" t="str">
            <v>男</v>
          </cell>
          <cell r="AG329">
            <v>21</v>
          </cell>
          <cell r="AH329">
            <v>37453</v>
          </cell>
          <cell r="AI329" t="str">
            <v>否</v>
          </cell>
          <cell r="AJ329" t="str">
            <v>否</v>
          </cell>
          <cell r="AK329" t="str">
            <v>壮族</v>
          </cell>
          <cell r="AL329" t="str">
            <v>广西柳州</v>
          </cell>
        </row>
        <row r="329">
          <cell r="AN329" t="str">
            <v>广西柳州市柳江区穿山镇高平村平地屯105号之一</v>
          </cell>
        </row>
        <row r="329">
          <cell r="AS329" t="str">
            <v>无</v>
          </cell>
          <cell r="AT329" t="str">
            <v>无</v>
          </cell>
          <cell r="AU329" t="str">
            <v>无</v>
          </cell>
          <cell r="AV329" t="str">
            <v>无</v>
          </cell>
        </row>
        <row r="329">
          <cell r="AY329">
            <v>45097</v>
          </cell>
        </row>
        <row r="329">
          <cell r="BC329" t="str">
            <v>0年01月</v>
          </cell>
        </row>
        <row r="329">
          <cell r="BO329" t="str">
            <v>青年</v>
          </cell>
          <cell r="BP329" t="str">
            <v>大专</v>
          </cell>
        </row>
        <row r="330">
          <cell r="E330" t="str">
            <v>邹高山</v>
          </cell>
          <cell r="F330" t="str">
            <v>柳州五菱新能源汽车有限公司</v>
          </cell>
          <cell r="G330" t="str">
            <v>生产制造部</v>
          </cell>
        </row>
        <row r="330">
          <cell r="I330" t="str">
            <v>车身车间</v>
          </cell>
          <cell r="J330" t="str">
            <v>G200工段</v>
          </cell>
          <cell r="K330" t="str">
            <v>NE00224</v>
          </cell>
          <cell r="L330" t="str">
            <v>悬挂焊工</v>
          </cell>
        </row>
        <row r="330">
          <cell r="O330" t="str">
            <v>计件</v>
          </cell>
          <cell r="P330" t="str">
            <v>操作类</v>
          </cell>
          <cell r="Q330" t="str">
            <v>计件直接生产</v>
          </cell>
        </row>
        <row r="330">
          <cell r="S330" t="str">
            <v>操作</v>
          </cell>
          <cell r="T330" t="str">
            <v>生产技能人才队伍</v>
          </cell>
          <cell r="U330">
            <v>45097</v>
          </cell>
        </row>
        <row r="330">
          <cell r="Z330" t="str">
            <v>在职</v>
          </cell>
          <cell r="AA330" t="str">
            <v>劳务工</v>
          </cell>
          <cell r="AB330" t="str">
            <v>劳务技工</v>
          </cell>
        </row>
        <row r="330">
          <cell r="AD330" t="str">
            <v>19914917037</v>
          </cell>
          <cell r="AE330" t="str">
            <v>431121199508277772</v>
          </cell>
          <cell r="AF330" t="str">
            <v>男</v>
          </cell>
          <cell r="AG330">
            <v>28</v>
          </cell>
          <cell r="AH330">
            <v>34938</v>
          </cell>
          <cell r="AI330" t="str">
            <v>否</v>
          </cell>
          <cell r="AJ330" t="str">
            <v>否</v>
          </cell>
          <cell r="AK330" t="str">
            <v>汉族</v>
          </cell>
          <cell r="AL330" t="str">
            <v>湖南省祁阳县</v>
          </cell>
        </row>
        <row r="330">
          <cell r="AN330" t="str">
            <v>湖南省祁阳县文富市镇马边塘村8组198号</v>
          </cell>
        </row>
        <row r="330">
          <cell r="AS330" t="str">
            <v>无</v>
          </cell>
          <cell r="AT330" t="str">
            <v>无</v>
          </cell>
          <cell r="AU330" t="str">
            <v>无</v>
          </cell>
          <cell r="AV330" t="str">
            <v>无</v>
          </cell>
        </row>
        <row r="330">
          <cell r="AY330">
            <v>45097</v>
          </cell>
        </row>
        <row r="330">
          <cell r="BC330" t="str">
            <v>0年01月</v>
          </cell>
        </row>
        <row r="330">
          <cell r="BO330" t="str">
            <v>逢春</v>
          </cell>
          <cell r="BP330" t="str">
            <v>中专职高中技</v>
          </cell>
        </row>
        <row r="331">
          <cell r="E331" t="str">
            <v>李永昆</v>
          </cell>
          <cell r="F331" t="str">
            <v>柳州五菱新能源汽车有限公司</v>
          </cell>
          <cell r="G331" t="str">
            <v>生产制造部</v>
          </cell>
        </row>
        <row r="331">
          <cell r="I331" t="str">
            <v>车身车间</v>
          </cell>
          <cell r="J331" t="str">
            <v>G200工段</v>
          </cell>
          <cell r="K331" t="str">
            <v>NE00224</v>
          </cell>
          <cell r="L331" t="str">
            <v>悬挂焊工</v>
          </cell>
        </row>
        <row r="331">
          <cell r="O331" t="str">
            <v>计件</v>
          </cell>
          <cell r="P331" t="str">
            <v>操作类</v>
          </cell>
          <cell r="Q331" t="str">
            <v>计件直接生产</v>
          </cell>
        </row>
        <row r="331">
          <cell r="S331" t="str">
            <v>操作</v>
          </cell>
          <cell r="T331" t="str">
            <v>生产技能人才队伍</v>
          </cell>
          <cell r="U331">
            <v>45097</v>
          </cell>
        </row>
        <row r="331">
          <cell r="Z331" t="str">
            <v>在职</v>
          </cell>
          <cell r="AA331" t="str">
            <v>劳务工</v>
          </cell>
          <cell r="AB331" t="str">
            <v>劳务技工</v>
          </cell>
        </row>
        <row r="331">
          <cell r="AD331" t="str">
            <v>17776079205</v>
          </cell>
          <cell r="AE331" t="str">
            <v>452224199508190019</v>
          </cell>
          <cell r="AF331" t="str">
            <v>男</v>
          </cell>
          <cell r="AG331">
            <v>28</v>
          </cell>
          <cell r="AH331">
            <v>34930</v>
          </cell>
          <cell r="AI331" t="str">
            <v>否</v>
          </cell>
          <cell r="AJ331" t="str">
            <v>否</v>
          </cell>
          <cell r="AK331" t="str">
            <v>壮族</v>
          </cell>
          <cell r="AL331" t="str">
            <v>广西象州</v>
          </cell>
        </row>
        <row r="331">
          <cell r="AN331" t="str">
            <v>广西象州县象州镇沐恩村民委上沐恩村30号</v>
          </cell>
        </row>
        <row r="331">
          <cell r="AS331" t="str">
            <v>无</v>
          </cell>
          <cell r="AT331" t="str">
            <v>无</v>
          </cell>
          <cell r="AU331" t="str">
            <v>无</v>
          </cell>
          <cell r="AV331" t="str">
            <v>无</v>
          </cell>
        </row>
        <row r="331">
          <cell r="AY331">
            <v>45097</v>
          </cell>
        </row>
        <row r="331">
          <cell r="BC331" t="str">
            <v>0年01月</v>
          </cell>
        </row>
        <row r="331">
          <cell r="BO331" t="str">
            <v>众菱</v>
          </cell>
          <cell r="BP331" t="str">
            <v>高中</v>
          </cell>
        </row>
        <row r="332">
          <cell r="E332" t="str">
            <v>覃韦四</v>
          </cell>
          <cell r="F332" t="str">
            <v>柳州五菱新能源汽车有限公司</v>
          </cell>
          <cell r="G332" t="str">
            <v>生产制造部</v>
          </cell>
        </row>
        <row r="332">
          <cell r="I332" t="str">
            <v>车身车间</v>
          </cell>
          <cell r="J332" t="str">
            <v>G200工段</v>
          </cell>
          <cell r="K332" t="str">
            <v>NE00224</v>
          </cell>
          <cell r="L332" t="str">
            <v>悬挂焊工</v>
          </cell>
        </row>
        <row r="332">
          <cell r="O332" t="str">
            <v>计件</v>
          </cell>
          <cell r="P332" t="str">
            <v>操作类</v>
          </cell>
          <cell r="Q332" t="str">
            <v>计件直接生产</v>
          </cell>
        </row>
        <row r="332">
          <cell r="S332" t="str">
            <v>操作</v>
          </cell>
          <cell r="T332" t="str">
            <v>生产技能人才队伍</v>
          </cell>
          <cell r="U332">
            <v>45098</v>
          </cell>
        </row>
        <row r="332">
          <cell r="Z332" t="str">
            <v>在职</v>
          </cell>
          <cell r="AA332" t="str">
            <v>劳务工</v>
          </cell>
          <cell r="AB332" t="str">
            <v>劳务技工</v>
          </cell>
        </row>
        <row r="332">
          <cell r="AD332" t="str">
            <v>15107728696</v>
          </cell>
          <cell r="AE332" t="str">
            <v>450222197709203214</v>
          </cell>
          <cell r="AF332" t="str">
            <v>男</v>
          </cell>
          <cell r="AG332">
            <v>46</v>
          </cell>
          <cell r="AH332">
            <v>28388</v>
          </cell>
          <cell r="AI332" t="str">
            <v>否</v>
          </cell>
          <cell r="AJ332" t="str">
            <v>否</v>
          </cell>
          <cell r="AK332" t="str">
            <v>汉族</v>
          </cell>
          <cell r="AL332" t="str">
            <v>广西柳城</v>
          </cell>
        </row>
        <row r="332">
          <cell r="AN332" t="str">
            <v>广西柳城县寨隆镇独石村民委独石屯37号</v>
          </cell>
        </row>
        <row r="332">
          <cell r="AS332" t="str">
            <v>无</v>
          </cell>
          <cell r="AT332" t="str">
            <v>无</v>
          </cell>
          <cell r="AU332" t="str">
            <v>无</v>
          </cell>
          <cell r="AV332" t="str">
            <v>无</v>
          </cell>
        </row>
        <row r="332">
          <cell r="AY332">
            <v>45098</v>
          </cell>
        </row>
        <row r="332">
          <cell r="BC332" t="str">
            <v>0年01月</v>
          </cell>
        </row>
        <row r="332">
          <cell r="BO332" t="str">
            <v>豪杰</v>
          </cell>
          <cell r="BP332" t="str">
            <v>初中及以下</v>
          </cell>
        </row>
        <row r="333">
          <cell r="E333" t="str">
            <v>韦晓彬</v>
          </cell>
          <cell r="F333" t="str">
            <v>柳州五菱新能源汽车有限公司</v>
          </cell>
          <cell r="G333" t="str">
            <v>生产制造部</v>
          </cell>
        </row>
        <row r="333">
          <cell r="I333" t="str">
            <v>车身车间</v>
          </cell>
          <cell r="J333" t="str">
            <v>G200工段</v>
          </cell>
          <cell r="K333" t="str">
            <v>NE00224</v>
          </cell>
          <cell r="L333" t="str">
            <v>悬挂焊工</v>
          </cell>
        </row>
        <row r="333">
          <cell r="O333" t="str">
            <v>计件</v>
          </cell>
          <cell r="P333" t="str">
            <v>操作类</v>
          </cell>
          <cell r="Q333" t="str">
            <v>计件直接生产</v>
          </cell>
        </row>
        <row r="333">
          <cell r="S333" t="str">
            <v>操作</v>
          </cell>
          <cell r="T333" t="str">
            <v>生产技能人才队伍</v>
          </cell>
          <cell r="U333">
            <v>45098</v>
          </cell>
        </row>
        <row r="333">
          <cell r="Z333" t="str">
            <v>在职</v>
          </cell>
          <cell r="AA333" t="str">
            <v>劳务工</v>
          </cell>
          <cell r="AB333" t="str">
            <v>劳务技工</v>
          </cell>
        </row>
        <row r="333">
          <cell r="AD333" t="str">
            <v>19775165427</v>
          </cell>
          <cell r="AE333" t="str">
            <v>450222199501143418</v>
          </cell>
          <cell r="AF333" t="str">
            <v>男</v>
          </cell>
          <cell r="AG333">
            <v>28</v>
          </cell>
          <cell r="AH333">
            <v>34713</v>
          </cell>
          <cell r="AI333" t="str">
            <v>否</v>
          </cell>
          <cell r="AJ333" t="str">
            <v>否</v>
          </cell>
          <cell r="AK333" t="str">
            <v>壮族</v>
          </cell>
          <cell r="AL333" t="str">
            <v>广西柳城</v>
          </cell>
        </row>
        <row r="333">
          <cell r="AN333" t="str">
            <v>广西柳城县马山镇五塘村民委大巷屯63号</v>
          </cell>
        </row>
        <row r="333">
          <cell r="AS333" t="str">
            <v>无</v>
          </cell>
          <cell r="AT333" t="str">
            <v>无</v>
          </cell>
          <cell r="AU333" t="str">
            <v>无</v>
          </cell>
          <cell r="AV333" t="str">
            <v>无</v>
          </cell>
        </row>
        <row r="333">
          <cell r="AY333">
            <v>45098</v>
          </cell>
        </row>
        <row r="333">
          <cell r="BC333" t="str">
            <v>0年01月</v>
          </cell>
        </row>
        <row r="333">
          <cell r="BO333" t="str">
            <v>豪杰</v>
          </cell>
          <cell r="BP333" t="str">
            <v>初中及以下</v>
          </cell>
        </row>
        <row r="334">
          <cell r="E334" t="str">
            <v>黄胜华</v>
          </cell>
          <cell r="F334" t="str">
            <v>柳州五菱新能源汽车有限公司</v>
          </cell>
          <cell r="G334" t="str">
            <v>生产制造部</v>
          </cell>
        </row>
        <row r="334">
          <cell r="I334" t="str">
            <v>车身车间</v>
          </cell>
          <cell r="J334" t="str">
            <v>G200工段</v>
          </cell>
          <cell r="K334" t="str">
            <v>NE00224</v>
          </cell>
          <cell r="L334" t="str">
            <v>悬挂焊工</v>
          </cell>
        </row>
        <row r="334">
          <cell r="O334" t="str">
            <v>计件</v>
          </cell>
          <cell r="P334" t="str">
            <v>操作类</v>
          </cell>
          <cell r="Q334" t="str">
            <v>计件直接生产</v>
          </cell>
        </row>
        <row r="334">
          <cell r="S334" t="str">
            <v>操作</v>
          </cell>
          <cell r="T334" t="str">
            <v>生产技能人才队伍</v>
          </cell>
          <cell r="U334">
            <v>45097</v>
          </cell>
        </row>
        <row r="334">
          <cell r="Z334" t="str">
            <v>在职</v>
          </cell>
          <cell r="AA334" t="str">
            <v>劳务工</v>
          </cell>
          <cell r="AB334" t="str">
            <v>劳务技工</v>
          </cell>
        </row>
        <row r="334">
          <cell r="AD334" t="str">
            <v>18877264637</v>
          </cell>
          <cell r="AE334" t="str">
            <v>450221200504131438</v>
          </cell>
          <cell r="AF334" t="str">
            <v>男</v>
          </cell>
          <cell r="AG334">
            <v>18</v>
          </cell>
          <cell r="AH334">
            <v>38455</v>
          </cell>
          <cell r="AI334" t="str">
            <v>否</v>
          </cell>
          <cell r="AJ334" t="str">
            <v>否</v>
          </cell>
          <cell r="AK334" t="str">
            <v>壮族</v>
          </cell>
          <cell r="AL334" t="str">
            <v>广西柳州</v>
          </cell>
        </row>
        <row r="334">
          <cell r="AN334" t="str">
            <v>广西柳州市柳江区穿山镇木团村磨石屯28号</v>
          </cell>
        </row>
        <row r="334">
          <cell r="AS334" t="str">
            <v>无</v>
          </cell>
          <cell r="AT334" t="str">
            <v>无</v>
          </cell>
          <cell r="AU334" t="str">
            <v>无</v>
          </cell>
          <cell r="AV334" t="str">
            <v>无</v>
          </cell>
        </row>
        <row r="334">
          <cell r="AY334">
            <v>45097</v>
          </cell>
        </row>
        <row r="334">
          <cell r="BC334" t="str">
            <v>0年01月</v>
          </cell>
        </row>
        <row r="334">
          <cell r="BO334" t="str">
            <v>豪杰</v>
          </cell>
          <cell r="BP334" t="str">
            <v>初中及以下</v>
          </cell>
        </row>
        <row r="335">
          <cell r="E335" t="str">
            <v>陈文辉</v>
          </cell>
          <cell r="F335" t="str">
            <v>柳州五菱新能源汽车有限公司</v>
          </cell>
          <cell r="G335" t="str">
            <v>生产制造部</v>
          </cell>
        </row>
        <row r="335">
          <cell r="I335" t="str">
            <v>总装车间</v>
          </cell>
          <cell r="J335" t="str">
            <v>内饰工段</v>
          </cell>
          <cell r="K335" t="str">
            <v>NE00225</v>
          </cell>
          <cell r="L335" t="str">
            <v>装配工</v>
          </cell>
        </row>
        <row r="335">
          <cell r="O335" t="str">
            <v>计件</v>
          </cell>
          <cell r="P335" t="str">
            <v>操作类</v>
          </cell>
          <cell r="Q335" t="str">
            <v>计件直接生产</v>
          </cell>
        </row>
        <row r="335">
          <cell r="S335" t="str">
            <v>操作</v>
          </cell>
          <cell r="T335" t="str">
            <v>生产技能人才队伍</v>
          </cell>
          <cell r="U335">
            <v>45096</v>
          </cell>
        </row>
        <row r="335">
          <cell r="Z335" t="str">
            <v>在职</v>
          </cell>
          <cell r="AA335" t="str">
            <v>劳务工</v>
          </cell>
          <cell r="AB335" t="str">
            <v>劳务技工</v>
          </cell>
        </row>
        <row r="335">
          <cell r="AD335" t="str">
            <v>13597125920</v>
          </cell>
          <cell r="AE335" t="str">
            <v>450222199809030612</v>
          </cell>
          <cell r="AF335" t="str">
            <v>男</v>
          </cell>
          <cell r="AG335">
            <v>25</v>
          </cell>
          <cell r="AH335">
            <v>36041</v>
          </cell>
          <cell r="AI335" t="str">
            <v>否</v>
          </cell>
          <cell r="AJ335" t="str">
            <v>否</v>
          </cell>
          <cell r="AK335" t="str">
            <v>壮族</v>
          </cell>
          <cell r="AL335" t="str">
            <v>广西柳城</v>
          </cell>
        </row>
        <row r="335">
          <cell r="AN335" t="str">
            <v>广西柳城县东泉镇西安村民委龙集屯51号</v>
          </cell>
        </row>
        <row r="335">
          <cell r="AS335" t="str">
            <v>无</v>
          </cell>
          <cell r="AT335" t="str">
            <v>无</v>
          </cell>
          <cell r="AU335" t="str">
            <v>无</v>
          </cell>
          <cell r="AV335" t="str">
            <v>无</v>
          </cell>
        </row>
        <row r="335">
          <cell r="AY335">
            <v>45098</v>
          </cell>
        </row>
        <row r="335">
          <cell r="BC335" t="str">
            <v>0年01月</v>
          </cell>
        </row>
        <row r="335">
          <cell r="BO335" t="str">
            <v>豪杰</v>
          </cell>
          <cell r="BP335" t="str">
            <v>初中及以下</v>
          </cell>
        </row>
        <row r="336">
          <cell r="E336" t="str">
            <v>覃增展</v>
          </cell>
          <cell r="F336" t="str">
            <v>柳州五菱新能源汽车有限公司</v>
          </cell>
          <cell r="G336" t="str">
            <v>生产制造部</v>
          </cell>
        </row>
        <row r="336">
          <cell r="I336" t="str">
            <v>车身车间</v>
          </cell>
          <cell r="J336" t="str">
            <v>G200工段</v>
          </cell>
          <cell r="K336" t="str">
            <v>NE00224</v>
          </cell>
          <cell r="L336" t="str">
            <v>悬挂焊工</v>
          </cell>
        </row>
        <row r="336">
          <cell r="O336" t="str">
            <v>计件</v>
          </cell>
          <cell r="P336" t="str">
            <v>操作类</v>
          </cell>
          <cell r="Q336" t="str">
            <v>计件直接生产</v>
          </cell>
        </row>
        <row r="336">
          <cell r="S336" t="str">
            <v>操作</v>
          </cell>
          <cell r="T336" t="str">
            <v>生产技能人才队伍</v>
          </cell>
          <cell r="U336">
            <v>45097</v>
          </cell>
        </row>
        <row r="336">
          <cell r="Z336" t="str">
            <v>在职</v>
          </cell>
          <cell r="AA336" t="str">
            <v>劳务工</v>
          </cell>
          <cell r="AB336" t="str">
            <v>劳务技工</v>
          </cell>
        </row>
        <row r="336">
          <cell r="AD336" t="str">
            <v>18977814635</v>
          </cell>
          <cell r="AE336" t="str">
            <v>452702199212112897</v>
          </cell>
          <cell r="AF336" t="str">
            <v>男</v>
          </cell>
          <cell r="AG336">
            <v>31</v>
          </cell>
          <cell r="AH336">
            <v>33949</v>
          </cell>
          <cell r="AI336" t="str">
            <v>否</v>
          </cell>
          <cell r="AJ336" t="str">
            <v>否</v>
          </cell>
          <cell r="AK336" t="str">
            <v>壮族</v>
          </cell>
          <cell r="AL336" t="str">
            <v>广西柳州</v>
          </cell>
        </row>
        <row r="336">
          <cell r="AN336" t="str">
            <v>广西宜州市龙头乡龙头村棉花洞屯22号</v>
          </cell>
        </row>
        <row r="336">
          <cell r="AS336" t="str">
            <v>无</v>
          </cell>
          <cell r="AT336" t="str">
            <v>无</v>
          </cell>
          <cell r="AU336" t="str">
            <v>无</v>
          </cell>
          <cell r="AV336" t="str">
            <v>无</v>
          </cell>
        </row>
        <row r="336">
          <cell r="AY336">
            <v>45097</v>
          </cell>
        </row>
        <row r="336">
          <cell r="BC336" t="str">
            <v>0年01月</v>
          </cell>
        </row>
        <row r="336">
          <cell r="BO336" t="str">
            <v>欢创</v>
          </cell>
          <cell r="BP336" t="str">
            <v>初中及以下</v>
          </cell>
        </row>
        <row r="337">
          <cell r="E337" t="str">
            <v>覃建</v>
          </cell>
          <cell r="F337" t="str">
            <v>柳州五菱新能源汽车有限公司</v>
          </cell>
          <cell r="G337" t="str">
            <v>生产制造部</v>
          </cell>
        </row>
        <row r="337">
          <cell r="I337" t="str">
            <v>车身车间</v>
          </cell>
          <cell r="J337" t="str">
            <v>G200工段</v>
          </cell>
          <cell r="K337" t="str">
            <v>NE00224</v>
          </cell>
          <cell r="L337" t="str">
            <v>悬挂焊工</v>
          </cell>
        </row>
        <row r="337">
          <cell r="O337" t="str">
            <v>计件</v>
          </cell>
          <cell r="P337" t="str">
            <v>操作类</v>
          </cell>
          <cell r="Q337" t="str">
            <v>计件直接生产</v>
          </cell>
        </row>
        <row r="337">
          <cell r="S337" t="str">
            <v>操作</v>
          </cell>
          <cell r="T337" t="str">
            <v>生产技能人才队伍</v>
          </cell>
          <cell r="U337">
            <v>45097</v>
          </cell>
        </row>
        <row r="337">
          <cell r="Z337" t="str">
            <v>在职</v>
          </cell>
          <cell r="AA337" t="str">
            <v>劳务工</v>
          </cell>
          <cell r="AB337" t="str">
            <v>劳务技工</v>
          </cell>
        </row>
        <row r="337">
          <cell r="AD337" t="str">
            <v>18176732302</v>
          </cell>
          <cell r="AE337" t="str">
            <v>452223198505282515</v>
          </cell>
          <cell r="AF337" t="str">
            <v>男</v>
          </cell>
          <cell r="AG337">
            <v>38</v>
          </cell>
          <cell r="AH337">
            <v>31195</v>
          </cell>
          <cell r="AI337" t="str">
            <v>否</v>
          </cell>
          <cell r="AJ337" t="str">
            <v>否</v>
          </cell>
          <cell r="AK337" t="str">
            <v>壮族</v>
          </cell>
          <cell r="AL337" t="str">
            <v>广西柳州</v>
          </cell>
        </row>
        <row r="337">
          <cell r="AN337" t="str">
            <v>广西柳州市鱼峰区雒容镇坭桥村界村屯47号</v>
          </cell>
        </row>
        <row r="337">
          <cell r="AS337" t="str">
            <v>无</v>
          </cell>
          <cell r="AT337" t="str">
            <v>无</v>
          </cell>
          <cell r="AU337" t="str">
            <v>无</v>
          </cell>
          <cell r="AV337" t="str">
            <v>无</v>
          </cell>
        </row>
        <row r="337">
          <cell r="AY337">
            <v>45098</v>
          </cell>
        </row>
        <row r="337">
          <cell r="BC337" t="str">
            <v>0年01月</v>
          </cell>
        </row>
        <row r="337">
          <cell r="BO337" t="str">
            <v>巨恩</v>
          </cell>
          <cell r="BP337" t="str">
            <v>初中及以下</v>
          </cell>
        </row>
        <row r="338">
          <cell r="E338" t="str">
            <v>罗金福</v>
          </cell>
          <cell r="F338" t="str">
            <v>柳州五菱新能源汽车有限公司</v>
          </cell>
          <cell r="G338" t="str">
            <v>生产制造部</v>
          </cell>
        </row>
        <row r="338">
          <cell r="I338" t="str">
            <v>车身车间</v>
          </cell>
          <cell r="J338" t="str">
            <v>G200工段</v>
          </cell>
          <cell r="K338" t="str">
            <v>NE00224</v>
          </cell>
          <cell r="L338" t="str">
            <v>悬挂焊工</v>
          </cell>
        </row>
        <row r="338">
          <cell r="O338" t="str">
            <v>计件</v>
          </cell>
          <cell r="P338" t="str">
            <v>操作类</v>
          </cell>
          <cell r="Q338" t="str">
            <v>计件直接生产</v>
          </cell>
        </row>
        <row r="338">
          <cell r="S338" t="str">
            <v>操作</v>
          </cell>
          <cell r="T338" t="str">
            <v>生产技能人才队伍</v>
          </cell>
          <cell r="U338">
            <v>45097</v>
          </cell>
        </row>
        <row r="338">
          <cell r="Z338" t="str">
            <v>在职</v>
          </cell>
          <cell r="AA338" t="str">
            <v>劳务工</v>
          </cell>
          <cell r="AB338" t="str">
            <v>劳务技工</v>
          </cell>
        </row>
        <row r="338">
          <cell r="AD338" t="str">
            <v>15877204492</v>
          </cell>
          <cell r="AE338" t="str">
            <v>450222198909293714</v>
          </cell>
          <cell r="AF338" t="str">
            <v>男</v>
          </cell>
          <cell r="AG338">
            <v>34</v>
          </cell>
          <cell r="AH338">
            <v>32780</v>
          </cell>
          <cell r="AI338" t="str">
            <v>否</v>
          </cell>
          <cell r="AJ338" t="str">
            <v>否</v>
          </cell>
          <cell r="AK338" t="str">
            <v>壮族</v>
          </cell>
          <cell r="AL338" t="str">
            <v>广西柳城县</v>
          </cell>
        </row>
        <row r="338">
          <cell r="AN338" t="str">
            <v>广西柳城县柳城华侨农场三曼村9号</v>
          </cell>
        </row>
        <row r="338">
          <cell r="AS338" t="str">
            <v>无</v>
          </cell>
          <cell r="AT338" t="str">
            <v>无</v>
          </cell>
          <cell r="AU338" t="str">
            <v>无</v>
          </cell>
          <cell r="AV338" t="str">
            <v>无</v>
          </cell>
        </row>
        <row r="338">
          <cell r="AY338">
            <v>45098</v>
          </cell>
        </row>
        <row r="338">
          <cell r="BC338" t="str">
            <v>0年01月</v>
          </cell>
        </row>
        <row r="338">
          <cell r="BO338" t="str">
            <v>逢春</v>
          </cell>
          <cell r="BP338" t="str">
            <v>中专职高中技</v>
          </cell>
        </row>
        <row r="339">
          <cell r="E339" t="str">
            <v>赖向飞</v>
          </cell>
          <cell r="F339" t="str">
            <v>柳州五菱新能源汽车有限公司</v>
          </cell>
          <cell r="G339" t="str">
            <v>生产制造部</v>
          </cell>
        </row>
        <row r="339">
          <cell r="I339" t="str">
            <v>车身车间</v>
          </cell>
          <cell r="J339" t="str">
            <v>G200工段</v>
          </cell>
          <cell r="K339" t="str">
            <v>NE00224</v>
          </cell>
          <cell r="L339" t="str">
            <v>悬挂焊工</v>
          </cell>
        </row>
        <row r="339">
          <cell r="O339" t="str">
            <v>计件</v>
          </cell>
          <cell r="P339" t="str">
            <v>操作类</v>
          </cell>
          <cell r="Q339" t="str">
            <v>计件直接生产</v>
          </cell>
        </row>
        <row r="339">
          <cell r="S339" t="str">
            <v>操作</v>
          </cell>
          <cell r="T339" t="str">
            <v>生产技能人才队伍</v>
          </cell>
          <cell r="U339">
            <v>45098</v>
          </cell>
        </row>
        <row r="339">
          <cell r="Z339" t="str">
            <v>在职</v>
          </cell>
          <cell r="AA339" t="str">
            <v>劳务工</v>
          </cell>
          <cell r="AB339" t="str">
            <v>劳务技工</v>
          </cell>
        </row>
        <row r="339">
          <cell r="AD339" t="str">
            <v>18777212209</v>
          </cell>
          <cell r="AE339" t="str">
            <v>450211198810010017</v>
          </cell>
          <cell r="AF339" t="str">
            <v>男</v>
          </cell>
          <cell r="AG339">
            <v>35</v>
          </cell>
          <cell r="AH339">
            <v>32417</v>
          </cell>
          <cell r="AI339" t="str">
            <v>否</v>
          </cell>
          <cell r="AJ339" t="str">
            <v>否</v>
          </cell>
          <cell r="AK339" t="str">
            <v>汉族</v>
          </cell>
          <cell r="AL339" t="str">
            <v>广西柳州</v>
          </cell>
        </row>
        <row r="339">
          <cell r="AN339" t="str">
            <v>广西柳州市柳北区石碑坪镇石碑村老枫屯38号之一</v>
          </cell>
        </row>
        <row r="339">
          <cell r="AS339" t="str">
            <v>无</v>
          </cell>
          <cell r="AT339" t="str">
            <v>无</v>
          </cell>
          <cell r="AU339" t="str">
            <v>无</v>
          </cell>
          <cell r="AV339" t="str">
            <v>无</v>
          </cell>
        </row>
        <row r="339">
          <cell r="AY339">
            <v>45098</v>
          </cell>
        </row>
        <row r="339">
          <cell r="BC339" t="str">
            <v>0年01月</v>
          </cell>
        </row>
        <row r="339">
          <cell r="BO339" t="str">
            <v>众菱</v>
          </cell>
          <cell r="BP339" t="str">
            <v>中专职高中技</v>
          </cell>
        </row>
        <row r="340">
          <cell r="E340" t="str">
            <v>计飞</v>
          </cell>
          <cell r="F340" t="str">
            <v>柳州五菱新能源汽车有限公司</v>
          </cell>
          <cell r="G340" t="str">
            <v>生产制造部</v>
          </cell>
        </row>
        <row r="340">
          <cell r="I340" t="str">
            <v>车身车间</v>
          </cell>
          <cell r="J340" t="str">
            <v>G200工段</v>
          </cell>
          <cell r="K340" t="str">
            <v>NE00224</v>
          </cell>
          <cell r="L340" t="str">
            <v>悬挂焊工</v>
          </cell>
        </row>
        <row r="340">
          <cell r="O340" t="str">
            <v>计件</v>
          </cell>
          <cell r="P340" t="str">
            <v>操作类</v>
          </cell>
          <cell r="Q340" t="str">
            <v>计件直接生产</v>
          </cell>
        </row>
        <row r="340">
          <cell r="S340" t="str">
            <v>操作</v>
          </cell>
          <cell r="T340" t="str">
            <v>生产技能人才队伍</v>
          </cell>
          <cell r="U340">
            <v>45098</v>
          </cell>
        </row>
        <row r="340">
          <cell r="Z340" t="str">
            <v>在职</v>
          </cell>
          <cell r="AA340" t="str">
            <v>劳务工</v>
          </cell>
          <cell r="AB340" t="str">
            <v>劳务技工</v>
          </cell>
        </row>
        <row r="340">
          <cell r="AD340" t="str">
            <v>17776325814</v>
          </cell>
          <cell r="AE340" t="str">
            <v>452223199104052510</v>
          </cell>
          <cell r="AF340" t="str">
            <v>男</v>
          </cell>
          <cell r="AG340">
            <v>32</v>
          </cell>
          <cell r="AH340">
            <v>33333</v>
          </cell>
          <cell r="AI340" t="str">
            <v>否</v>
          </cell>
          <cell r="AJ340" t="str">
            <v>否</v>
          </cell>
          <cell r="AK340" t="str">
            <v>壮族</v>
          </cell>
          <cell r="AL340" t="str">
            <v>广西柳州</v>
          </cell>
        </row>
        <row r="340">
          <cell r="AN340" t="str">
            <v>广西柳州市鱼峰区雒容镇竹桐村大村屯20号</v>
          </cell>
        </row>
        <row r="340">
          <cell r="AS340" t="str">
            <v>无</v>
          </cell>
          <cell r="AT340" t="str">
            <v>无</v>
          </cell>
          <cell r="AU340" t="str">
            <v>无</v>
          </cell>
          <cell r="AV340" t="str">
            <v>无</v>
          </cell>
        </row>
        <row r="340">
          <cell r="AY340">
            <v>45098</v>
          </cell>
        </row>
        <row r="340">
          <cell r="BC340" t="str">
            <v>0年01月</v>
          </cell>
        </row>
        <row r="340">
          <cell r="BO340" t="str">
            <v>众菱</v>
          </cell>
          <cell r="BP340" t="str">
            <v>中专职高中技</v>
          </cell>
        </row>
        <row r="341">
          <cell r="E341" t="str">
            <v>韦文庆</v>
          </cell>
          <cell r="F341" t="str">
            <v>柳州五菱新能源汽车有限公司</v>
          </cell>
          <cell r="G341" t="str">
            <v>生产制造部</v>
          </cell>
        </row>
        <row r="341">
          <cell r="I341" t="str">
            <v>车身车间</v>
          </cell>
          <cell r="J341" t="str">
            <v>G200工段</v>
          </cell>
          <cell r="K341" t="str">
            <v>NE00224</v>
          </cell>
          <cell r="L341" t="str">
            <v>悬挂焊工</v>
          </cell>
        </row>
        <row r="341">
          <cell r="O341" t="str">
            <v>计件</v>
          </cell>
          <cell r="P341" t="str">
            <v>操作类</v>
          </cell>
          <cell r="Q341" t="str">
            <v>计件直接生产</v>
          </cell>
        </row>
        <row r="341">
          <cell r="S341" t="str">
            <v>操作</v>
          </cell>
          <cell r="T341" t="str">
            <v>生产技能人才队伍</v>
          </cell>
          <cell r="U341">
            <v>45098</v>
          </cell>
        </row>
        <row r="341">
          <cell r="Z341" t="str">
            <v>在职</v>
          </cell>
          <cell r="AA341" t="str">
            <v>劳务工</v>
          </cell>
          <cell r="AB341" t="str">
            <v>劳务技工</v>
          </cell>
        </row>
        <row r="341">
          <cell r="AD341" t="str">
            <v>13481900733</v>
          </cell>
          <cell r="AE341" t="str">
            <v>450221198510031994</v>
          </cell>
          <cell r="AF341" t="str">
            <v>男</v>
          </cell>
          <cell r="AG341">
            <v>38</v>
          </cell>
          <cell r="AH341">
            <v>31323</v>
          </cell>
          <cell r="AI341" t="str">
            <v>否</v>
          </cell>
          <cell r="AJ341" t="str">
            <v>否</v>
          </cell>
          <cell r="AK341" t="str">
            <v>壮族</v>
          </cell>
          <cell r="AL341" t="str">
            <v>广西柳州</v>
          </cell>
        </row>
        <row r="341">
          <cell r="AN341" t="str">
            <v>广西柳江市柳江区进德镇江中村江中屯63号</v>
          </cell>
        </row>
        <row r="341">
          <cell r="AS341" t="str">
            <v>无</v>
          </cell>
          <cell r="AT341" t="str">
            <v>无</v>
          </cell>
          <cell r="AU341" t="str">
            <v>无</v>
          </cell>
          <cell r="AV341" t="str">
            <v>无</v>
          </cell>
        </row>
        <row r="341">
          <cell r="AY341">
            <v>45098</v>
          </cell>
        </row>
        <row r="341">
          <cell r="BC341" t="str">
            <v>0年01月</v>
          </cell>
        </row>
        <row r="341">
          <cell r="BO341" t="str">
            <v>众菱</v>
          </cell>
          <cell r="BP341" t="str">
            <v>高中</v>
          </cell>
        </row>
        <row r="342">
          <cell r="E342" t="str">
            <v>蓝加旅</v>
          </cell>
          <cell r="F342" t="str">
            <v>柳州五菱新能源汽车有限公司</v>
          </cell>
          <cell r="G342" t="str">
            <v>生产制造部</v>
          </cell>
        </row>
        <row r="342">
          <cell r="I342" t="str">
            <v>车身车间</v>
          </cell>
          <cell r="J342" t="str">
            <v>G200工段</v>
          </cell>
          <cell r="K342" t="str">
            <v>NE00224</v>
          </cell>
          <cell r="L342" t="str">
            <v>悬挂焊工</v>
          </cell>
        </row>
        <row r="342">
          <cell r="O342" t="str">
            <v>计件</v>
          </cell>
          <cell r="P342" t="str">
            <v>操作类</v>
          </cell>
          <cell r="Q342" t="str">
            <v>计件直接生产</v>
          </cell>
        </row>
        <row r="342">
          <cell r="S342" t="str">
            <v>操作</v>
          </cell>
          <cell r="T342" t="str">
            <v>生产技能人才队伍</v>
          </cell>
          <cell r="U342">
            <v>45098</v>
          </cell>
        </row>
        <row r="342">
          <cell r="Z342" t="str">
            <v>在职</v>
          </cell>
          <cell r="AA342" t="str">
            <v>劳务工</v>
          </cell>
          <cell r="AB342" t="str">
            <v>劳务技工</v>
          </cell>
        </row>
        <row r="342">
          <cell r="AD342" t="str">
            <v>15278838310</v>
          </cell>
          <cell r="AE342" t="str">
            <v>450221198610202930</v>
          </cell>
          <cell r="AF342" t="str">
            <v>男</v>
          </cell>
          <cell r="AG342">
            <v>37</v>
          </cell>
          <cell r="AH342">
            <v>31705</v>
          </cell>
          <cell r="AI342" t="str">
            <v>否</v>
          </cell>
          <cell r="AJ342" t="str">
            <v>否</v>
          </cell>
          <cell r="AK342" t="str">
            <v>壮族</v>
          </cell>
          <cell r="AL342" t="str">
            <v>广西柳州</v>
          </cell>
        </row>
        <row r="342">
          <cell r="AN342" t="str">
            <v>广西柳江县成团镇渡村居委会拉磊屯16号</v>
          </cell>
        </row>
        <row r="342">
          <cell r="AS342" t="str">
            <v>无</v>
          </cell>
          <cell r="AT342" t="str">
            <v>无</v>
          </cell>
          <cell r="AU342" t="str">
            <v>无</v>
          </cell>
          <cell r="AV342" t="str">
            <v>无</v>
          </cell>
        </row>
        <row r="342">
          <cell r="AY342">
            <v>45098</v>
          </cell>
        </row>
        <row r="342">
          <cell r="BC342" t="str">
            <v>0年01月</v>
          </cell>
        </row>
        <row r="342">
          <cell r="BO342" t="str">
            <v>欢创</v>
          </cell>
          <cell r="BP342" t="str">
            <v>初中及以下</v>
          </cell>
        </row>
        <row r="343">
          <cell r="E343" t="str">
            <v>韦宏淋</v>
          </cell>
          <cell r="F343" t="str">
            <v>柳州五菱新能源汽车有限公司</v>
          </cell>
          <cell r="G343" t="str">
            <v>生产制造部</v>
          </cell>
        </row>
        <row r="343">
          <cell r="I343" t="str">
            <v>车身车间</v>
          </cell>
          <cell r="J343" t="str">
            <v>G200工段</v>
          </cell>
          <cell r="K343" t="str">
            <v>NE00224</v>
          </cell>
          <cell r="L343" t="str">
            <v>悬挂焊工</v>
          </cell>
        </row>
        <row r="343">
          <cell r="O343" t="str">
            <v>计件</v>
          </cell>
          <cell r="P343" t="str">
            <v>操作类</v>
          </cell>
          <cell r="Q343" t="str">
            <v>计件直接生产</v>
          </cell>
        </row>
        <row r="343">
          <cell r="S343" t="str">
            <v>操作</v>
          </cell>
          <cell r="T343" t="str">
            <v>生产技能人才队伍</v>
          </cell>
          <cell r="U343">
            <v>45098</v>
          </cell>
        </row>
        <row r="343">
          <cell r="Z343" t="str">
            <v>在职</v>
          </cell>
          <cell r="AA343" t="str">
            <v>劳务工</v>
          </cell>
          <cell r="AB343" t="str">
            <v>劳务技工</v>
          </cell>
        </row>
        <row r="343">
          <cell r="AD343" t="str">
            <v>18507724992</v>
          </cell>
          <cell r="AE343" t="str">
            <v>450204199903222212</v>
          </cell>
          <cell r="AF343" t="str">
            <v>男</v>
          </cell>
          <cell r="AG343">
            <v>24</v>
          </cell>
          <cell r="AH343">
            <v>36241</v>
          </cell>
          <cell r="AI343" t="str">
            <v>否</v>
          </cell>
          <cell r="AJ343" t="str">
            <v>否</v>
          </cell>
          <cell r="AK343" t="str">
            <v>壮族</v>
          </cell>
          <cell r="AL343" t="str">
            <v>广西柳州</v>
          </cell>
        </row>
        <row r="343">
          <cell r="AN343" t="str">
            <v>广西柳州市柳南区太阳村镇老房村马道屯168号</v>
          </cell>
        </row>
        <row r="343">
          <cell r="AS343" t="str">
            <v>无</v>
          </cell>
          <cell r="AT343" t="str">
            <v>无</v>
          </cell>
          <cell r="AU343" t="str">
            <v>无</v>
          </cell>
          <cell r="AV343" t="str">
            <v>无</v>
          </cell>
        </row>
        <row r="343">
          <cell r="AY343">
            <v>45098</v>
          </cell>
        </row>
        <row r="343">
          <cell r="BC343" t="str">
            <v>0年01月</v>
          </cell>
        </row>
        <row r="343">
          <cell r="BO343" t="str">
            <v>欢创</v>
          </cell>
          <cell r="BP343" t="str">
            <v>中专职高中技</v>
          </cell>
        </row>
        <row r="344">
          <cell r="E344" t="str">
            <v>覃志彪</v>
          </cell>
          <cell r="F344" t="str">
            <v>柳州五菱新能源汽车有限公司</v>
          </cell>
          <cell r="G344" t="str">
            <v>生产制造部</v>
          </cell>
        </row>
        <row r="344">
          <cell r="I344" t="str">
            <v>车身车间</v>
          </cell>
          <cell r="J344" t="str">
            <v>G200工段</v>
          </cell>
          <cell r="K344" t="str">
            <v>NE00224</v>
          </cell>
          <cell r="L344" t="str">
            <v>悬挂焊工</v>
          </cell>
        </row>
        <row r="344">
          <cell r="O344" t="str">
            <v>计件</v>
          </cell>
          <cell r="P344" t="str">
            <v>操作类</v>
          </cell>
          <cell r="Q344" t="str">
            <v>计件直接生产</v>
          </cell>
        </row>
        <row r="344">
          <cell r="S344" t="str">
            <v>操作</v>
          </cell>
          <cell r="T344" t="str">
            <v>生产技能人才队伍</v>
          </cell>
          <cell r="U344">
            <v>45098</v>
          </cell>
        </row>
        <row r="344">
          <cell r="Z344" t="str">
            <v>在职</v>
          </cell>
          <cell r="AA344" t="str">
            <v>劳务工</v>
          </cell>
          <cell r="AB344" t="str">
            <v>劳务技工</v>
          </cell>
        </row>
        <row r="344">
          <cell r="AD344" t="str">
            <v>15506793595</v>
          </cell>
          <cell r="AE344" t="str">
            <v>452226199712096911</v>
          </cell>
          <cell r="AF344" t="str">
            <v>男</v>
          </cell>
          <cell r="AG344">
            <v>26</v>
          </cell>
          <cell r="AH344">
            <v>35773</v>
          </cell>
          <cell r="AI344" t="str">
            <v>否</v>
          </cell>
          <cell r="AJ344" t="str">
            <v>否</v>
          </cell>
          <cell r="AK344" t="str">
            <v>壮族</v>
          </cell>
          <cell r="AL344" t="str">
            <v>广西来宾</v>
          </cell>
        </row>
        <row r="344">
          <cell r="AN344" t="str">
            <v>广西来宾市兴宾区正龙乡力村村民委陈村87号</v>
          </cell>
        </row>
        <row r="344">
          <cell r="AS344" t="str">
            <v>无</v>
          </cell>
          <cell r="AT344" t="str">
            <v>无</v>
          </cell>
          <cell r="AU344" t="str">
            <v>无</v>
          </cell>
          <cell r="AV344" t="str">
            <v>无</v>
          </cell>
        </row>
        <row r="344">
          <cell r="AY344">
            <v>45098</v>
          </cell>
        </row>
        <row r="344">
          <cell r="BC344" t="str">
            <v>0年01月</v>
          </cell>
        </row>
        <row r="344">
          <cell r="BO344" t="str">
            <v>欢创</v>
          </cell>
          <cell r="BP344" t="str">
            <v>大专</v>
          </cell>
        </row>
        <row r="345">
          <cell r="E345" t="str">
            <v>梁彬禄</v>
          </cell>
          <cell r="F345" t="str">
            <v>柳州五菱新能源汽车有限公司</v>
          </cell>
          <cell r="G345" t="str">
            <v>生产制造部</v>
          </cell>
        </row>
        <row r="345">
          <cell r="I345" t="str">
            <v>车身车间</v>
          </cell>
          <cell r="J345" t="str">
            <v>G200工段</v>
          </cell>
          <cell r="K345" t="str">
            <v>NE00224</v>
          </cell>
          <cell r="L345" t="str">
            <v>悬挂焊工</v>
          </cell>
        </row>
        <row r="345">
          <cell r="O345" t="str">
            <v>计件</v>
          </cell>
          <cell r="P345" t="str">
            <v>操作类</v>
          </cell>
          <cell r="Q345" t="str">
            <v>计件直接生产</v>
          </cell>
        </row>
        <row r="345">
          <cell r="S345" t="str">
            <v>操作</v>
          </cell>
          <cell r="T345" t="str">
            <v>生产技能人才队伍</v>
          </cell>
          <cell r="U345">
            <v>45098</v>
          </cell>
        </row>
        <row r="345">
          <cell r="Z345" t="str">
            <v>在职</v>
          </cell>
          <cell r="AA345" t="str">
            <v>劳务工</v>
          </cell>
          <cell r="AB345" t="str">
            <v>劳务技工</v>
          </cell>
        </row>
        <row r="345">
          <cell r="AD345" t="str">
            <v>19877207226</v>
          </cell>
          <cell r="AE345" t="str">
            <v>450921199205194917</v>
          </cell>
          <cell r="AF345" t="str">
            <v>男</v>
          </cell>
          <cell r="AG345">
            <v>31</v>
          </cell>
          <cell r="AH345">
            <v>33743</v>
          </cell>
          <cell r="AI345" t="str">
            <v>否</v>
          </cell>
          <cell r="AJ345" t="str">
            <v>否</v>
          </cell>
          <cell r="AK345" t="str">
            <v>汉族</v>
          </cell>
          <cell r="AL345" t="str">
            <v>广西玉林</v>
          </cell>
        </row>
        <row r="345">
          <cell r="AN345" t="str">
            <v>广西容县石头镇石塘村村垌四队20号</v>
          </cell>
        </row>
        <row r="345">
          <cell r="AS345" t="str">
            <v>无</v>
          </cell>
          <cell r="AT345" t="str">
            <v>无</v>
          </cell>
          <cell r="AU345" t="str">
            <v>无</v>
          </cell>
          <cell r="AV345" t="str">
            <v>无</v>
          </cell>
        </row>
        <row r="345">
          <cell r="AY345">
            <v>45098</v>
          </cell>
        </row>
        <row r="345">
          <cell r="BC345" t="str">
            <v>0年01月</v>
          </cell>
        </row>
        <row r="345">
          <cell r="BO345" t="str">
            <v>欢创</v>
          </cell>
          <cell r="BP345" t="str">
            <v>高中</v>
          </cell>
        </row>
        <row r="346">
          <cell r="E346" t="str">
            <v>覃建良</v>
          </cell>
          <cell r="F346" t="str">
            <v>柳州五菱新能源汽车有限公司</v>
          </cell>
          <cell r="G346" t="str">
            <v>生产制造部</v>
          </cell>
        </row>
        <row r="346">
          <cell r="I346" t="str">
            <v>车身车间</v>
          </cell>
          <cell r="J346" t="str">
            <v>G100工段</v>
          </cell>
          <cell r="K346" t="str">
            <v>NE00223</v>
          </cell>
          <cell r="L346" t="str">
            <v>悬挂焊工</v>
          </cell>
        </row>
        <row r="346">
          <cell r="O346" t="str">
            <v>计件</v>
          </cell>
          <cell r="P346" t="str">
            <v>操作类</v>
          </cell>
          <cell r="Q346" t="str">
            <v>计件直接生产</v>
          </cell>
        </row>
        <row r="346">
          <cell r="S346" t="str">
            <v>操作</v>
          </cell>
          <cell r="T346" t="str">
            <v>生产技能人才队伍</v>
          </cell>
          <cell r="U346">
            <v>45100</v>
          </cell>
        </row>
        <row r="346">
          <cell r="Z346" t="str">
            <v>在职</v>
          </cell>
          <cell r="AA346" t="str">
            <v>劳务工</v>
          </cell>
          <cell r="AB346" t="str">
            <v>劳务技工</v>
          </cell>
        </row>
        <row r="346">
          <cell r="AD346" t="str">
            <v>17840588652</v>
          </cell>
          <cell r="AE346" t="str">
            <v>452223198908062517</v>
          </cell>
          <cell r="AF346" t="str">
            <v>男</v>
          </cell>
          <cell r="AG346">
            <v>34</v>
          </cell>
          <cell r="AH346">
            <v>32726</v>
          </cell>
          <cell r="AI346" t="str">
            <v>否</v>
          </cell>
          <cell r="AJ346" t="str">
            <v>否</v>
          </cell>
          <cell r="AK346" t="str">
            <v>壮族</v>
          </cell>
          <cell r="AL346" t="str">
            <v>广西柳州</v>
          </cell>
        </row>
        <row r="346">
          <cell r="AN346" t="str">
            <v>广西柳州市鱼峰区雒容镇坭桥村纳坪屯13号</v>
          </cell>
        </row>
        <row r="346">
          <cell r="AS346" t="str">
            <v>无</v>
          </cell>
          <cell r="AT346" t="str">
            <v>无</v>
          </cell>
          <cell r="AU346" t="str">
            <v>无</v>
          </cell>
          <cell r="AV346" t="str">
            <v>无</v>
          </cell>
        </row>
        <row r="346">
          <cell r="AY346">
            <v>45100</v>
          </cell>
        </row>
        <row r="346">
          <cell r="BC346" t="str">
            <v>0年01月</v>
          </cell>
        </row>
        <row r="346">
          <cell r="BO346" t="str">
            <v>众菱</v>
          </cell>
          <cell r="BP346" t="str">
            <v>初中及以下</v>
          </cell>
        </row>
        <row r="347">
          <cell r="E347" t="str">
            <v>黄运强</v>
          </cell>
          <cell r="F347" t="str">
            <v>柳州五菱新能源汽车有限公司</v>
          </cell>
          <cell r="G347" t="str">
            <v>生产制造部</v>
          </cell>
        </row>
        <row r="347">
          <cell r="I347" t="str">
            <v>车身车间</v>
          </cell>
          <cell r="J347" t="str">
            <v>G200工段</v>
          </cell>
          <cell r="K347" t="str">
            <v>NE00224</v>
          </cell>
          <cell r="L347" t="str">
            <v>悬挂焊工</v>
          </cell>
        </row>
        <row r="347">
          <cell r="O347" t="str">
            <v>计件</v>
          </cell>
          <cell r="P347" t="str">
            <v>操作类</v>
          </cell>
          <cell r="Q347" t="str">
            <v>计件直接生产</v>
          </cell>
        </row>
        <row r="347">
          <cell r="S347" t="str">
            <v>操作</v>
          </cell>
          <cell r="T347" t="str">
            <v>生产技能人才队伍</v>
          </cell>
          <cell r="U347">
            <v>45100</v>
          </cell>
        </row>
        <row r="347">
          <cell r="Z347" t="str">
            <v>在职</v>
          </cell>
          <cell r="AA347" t="str">
            <v>劳务工</v>
          </cell>
          <cell r="AB347" t="str">
            <v>劳务技工</v>
          </cell>
        </row>
        <row r="347">
          <cell r="AD347" t="str">
            <v>15577741697</v>
          </cell>
          <cell r="AE347" t="str">
            <v>452223200106162532</v>
          </cell>
          <cell r="AF347" t="str">
            <v>男</v>
          </cell>
          <cell r="AG347">
            <v>22</v>
          </cell>
          <cell r="AH347">
            <v>37058</v>
          </cell>
          <cell r="AI347" t="str">
            <v>否</v>
          </cell>
          <cell r="AJ347" t="str">
            <v>否</v>
          </cell>
          <cell r="AK347" t="str">
            <v>壮族</v>
          </cell>
          <cell r="AL347" t="str">
            <v>广西柳州</v>
          </cell>
        </row>
        <row r="347">
          <cell r="AN347" t="str">
            <v>广西柳州雒容镇广信路66号</v>
          </cell>
        </row>
        <row r="347">
          <cell r="AS347" t="str">
            <v>无</v>
          </cell>
          <cell r="AT347" t="str">
            <v>无</v>
          </cell>
          <cell r="AU347" t="str">
            <v>无</v>
          </cell>
          <cell r="AV347" t="str">
            <v>无</v>
          </cell>
        </row>
        <row r="347">
          <cell r="AY347">
            <v>45100</v>
          </cell>
        </row>
        <row r="347">
          <cell r="BC347" t="str">
            <v>0年01月</v>
          </cell>
        </row>
        <row r="347">
          <cell r="BO347" t="str">
            <v>豪杰</v>
          </cell>
          <cell r="BP347" t="str">
            <v>中专职高中技</v>
          </cell>
        </row>
        <row r="348">
          <cell r="E348" t="str">
            <v>韦盛</v>
          </cell>
          <cell r="F348" t="str">
            <v>柳州五菱新能源汽车有限公司</v>
          </cell>
          <cell r="G348" t="str">
            <v>生产制造部</v>
          </cell>
        </row>
        <row r="348">
          <cell r="I348" t="str">
            <v>车身车间</v>
          </cell>
          <cell r="J348" t="str">
            <v>G200工段</v>
          </cell>
          <cell r="K348" t="str">
            <v>NE00224</v>
          </cell>
          <cell r="L348" t="str">
            <v>悬挂焊工</v>
          </cell>
        </row>
        <row r="348">
          <cell r="O348" t="str">
            <v>计件</v>
          </cell>
          <cell r="P348" t="str">
            <v>操作类</v>
          </cell>
          <cell r="Q348" t="str">
            <v>计件直接生产</v>
          </cell>
        </row>
        <row r="348">
          <cell r="S348" t="str">
            <v>操作</v>
          </cell>
          <cell r="T348" t="str">
            <v>生产技能人才队伍</v>
          </cell>
          <cell r="U348">
            <v>45100</v>
          </cell>
        </row>
        <row r="348">
          <cell r="Z348" t="str">
            <v>在职</v>
          </cell>
          <cell r="AA348" t="str">
            <v>劳务工</v>
          </cell>
          <cell r="AB348" t="str">
            <v>劳务技工</v>
          </cell>
        </row>
        <row r="348">
          <cell r="AD348" t="str">
            <v>17377218732</v>
          </cell>
          <cell r="AE348" t="str">
            <v>450221199310302432</v>
          </cell>
          <cell r="AF348" t="str">
            <v>男</v>
          </cell>
          <cell r="AG348">
            <v>30</v>
          </cell>
          <cell r="AH348">
            <v>34272</v>
          </cell>
          <cell r="AI348" t="str">
            <v>否</v>
          </cell>
          <cell r="AJ348" t="str">
            <v>否</v>
          </cell>
          <cell r="AK348" t="str">
            <v>壮族</v>
          </cell>
          <cell r="AL348" t="str">
            <v>广西柳江</v>
          </cell>
        </row>
        <row r="348">
          <cell r="AN348" t="str">
            <v>广西柳江县百朋镇恭桐村他春屯31号</v>
          </cell>
        </row>
        <row r="348">
          <cell r="AS348" t="str">
            <v>无</v>
          </cell>
          <cell r="AT348" t="str">
            <v>无</v>
          </cell>
          <cell r="AU348" t="str">
            <v>无</v>
          </cell>
          <cell r="AV348" t="str">
            <v>无</v>
          </cell>
        </row>
        <row r="348">
          <cell r="AY348">
            <v>45100</v>
          </cell>
        </row>
        <row r="348">
          <cell r="BC348" t="str">
            <v>0年01月</v>
          </cell>
        </row>
        <row r="348">
          <cell r="BO348" t="str">
            <v>豪杰</v>
          </cell>
          <cell r="BP348" t="str">
            <v>初中及以下</v>
          </cell>
        </row>
        <row r="349">
          <cell r="E349" t="str">
            <v>潘志成</v>
          </cell>
          <cell r="F349" t="str">
            <v>柳州五菱新能源汽车有限公司</v>
          </cell>
          <cell r="G349" t="str">
            <v>生产制造部</v>
          </cell>
        </row>
        <row r="349">
          <cell r="I349" t="str">
            <v>总装车间</v>
          </cell>
          <cell r="J349" t="str">
            <v>内饰工段</v>
          </cell>
          <cell r="K349" t="str">
            <v>NE00225</v>
          </cell>
          <cell r="L349" t="str">
            <v>装配工</v>
          </cell>
        </row>
        <row r="349">
          <cell r="O349" t="str">
            <v>计件</v>
          </cell>
          <cell r="P349" t="str">
            <v>操作类</v>
          </cell>
          <cell r="Q349" t="str">
            <v>计件直接生产</v>
          </cell>
        </row>
        <row r="349">
          <cell r="S349" t="str">
            <v>操作</v>
          </cell>
          <cell r="T349" t="str">
            <v>生产技能人才队伍</v>
          </cell>
          <cell r="U349">
            <v>45098</v>
          </cell>
        </row>
        <row r="349">
          <cell r="Z349" t="str">
            <v>在职</v>
          </cell>
          <cell r="AA349" t="str">
            <v>劳务工</v>
          </cell>
          <cell r="AB349" t="str">
            <v>劳务技工</v>
          </cell>
        </row>
        <row r="349">
          <cell r="AD349" t="str">
            <v>18775195703</v>
          </cell>
          <cell r="AE349" t="str">
            <v>452228199309163515</v>
          </cell>
          <cell r="AF349" t="str">
            <v>男</v>
          </cell>
          <cell r="AG349">
            <v>30</v>
          </cell>
          <cell r="AH349">
            <v>34228</v>
          </cell>
          <cell r="AI349" t="str">
            <v>否</v>
          </cell>
          <cell r="AJ349" t="str">
            <v>否</v>
          </cell>
          <cell r="AK349" t="str">
            <v>苗族</v>
          </cell>
          <cell r="AL349" t="str">
            <v>广西三江</v>
          </cell>
        </row>
        <row r="349">
          <cell r="AN349" t="str">
            <v>广西三江县富禄乡岑牙村上寨屯15号</v>
          </cell>
        </row>
        <row r="349">
          <cell r="AS349" t="str">
            <v>无</v>
          </cell>
          <cell r="AT349" t="str">
            <v>无</v>
          </cell>
          <cell r="AU349" t="str">
            <v>无</v>
          </cell>
          <cell r="AV349" t="str">
            <v>无</v>
          </cell>
        </row>
        <row r="349">
          <cell r="AY349">
            <v>45100</v>
          </cell>
        </row>
        <row r="349">
          <cell r="BC349" t="str">
            <v>0年01月</v>
          </cell>
        </row>
        <row r="349">
          <cell r="BO349" t="str">
            <v>豪杰</v>
          </cell>
          <cell r="BP349" t="str">
            <v>大专</v>
          </cell>
        </row>
        <row r="350">
          <cell r="E350" t="str">
            <v>陆治伶</v>
          </cell>
          <cell r="F350" t="str">
            <v>柳州五菱新能源汽车有限公司</v>
          </cell>
          <cell r="G350" t="str">
            <v>生产制造部</v>
          </cell>
        </row>
        <row r="350">
          <cell r="I350" t="str">
            <v>总装车间</v>
          </cell>
          <cell r="J350" t="str">
            <v>内饰工段</v>
          </cell>
          <cell r="K350" t="str">
            <v>NE00225</v>
          </cell>
          <cell r="L350" t="str">
            <v>装配工</v>
          </cell>
        </row>
        <row r="350">
          <cell r="O350" t="str">
            <v>计件</v>
          </cell>
          <cell r="P350" t="str">
            <v>操作类</v>
          </cell>
          <cell r="Q350" t="str">
            <v>计件直接生产</v>
          </cell>
        </row>
        <row r="350">
          <cell r="S350" t="str">
            <v>操作</v>
          </cell>
          <cell r="T350" t="str">
            <v>生产技能人才队伍</v>
          </cell>
          <cell r="U350">
            <v>45102</v>
          </cell>
        </row>
        <row r="350">
          <cell r="Z350" t="str">
            <v>在职</v>
          </cell>
          <cell r="AA350" t="str">
            <v>劳务工</v>
          </cell>
          <cell r="AB350" t="str">
            <v>劳务技工</v>
          </cell>
        </row>
        <row r="350">
          <cell r="AD350" t="str">
            <v>18277891532</v>
          </cell>
          <cell r="AE350" t="str">
            <v>452730199908101710</v>
          </cell>
          <cell r="AF350" t="str">
            <v>男</v>
          </cell>
          <cell r="AG350">
            <v>24</v>
          </cell>
          <cell r="AH350">
            <v>36382</v>
          </cell>
          <cell r="AI350" t="str">
            <v>否</v>
          </cell>
          <cell r="AJ350" t="str">
            <v>否</v>
          </cell>
          <cell r="AK350" t="str">
            <v>壮族</v>
          </cell>
          <cell r="AL350" t="str">
            <v>广西河池</v>
          </cell>
        </row>
        <row r="350">
          <cell r="AN350" t="str">
            <v>广西都安瑶族自治县澄江镇德雅小学宿舍区8号</v>
          </cell>
        </row>
        <row r="350">
          <cell r="AS350" t="str">
            <v>无</v>
          </cell>
          <cell r="AT350" t="str">
            <v>无</v>
          </cell>
          <cell r="AU350" t="str">
            <v>无</v>
          </cell>
          <cell r="AV350" t="str">
            <v>无</v>
          </cell>
        </row>
        <row r="350">
          <cell r="AY350">
            <v>45103</v>
          </cell>
        </row>
        <row r="350">
          <cell r="BC350" t="str">
            <v>0年01月</v>
          </cell>
        </row>
        <row r="350">
          <cell r="BO350" t="str">
            <v>青年</v>
          </cell>
          <cell r="BP350" t="str">
            <v>高中</v>
          </cell>
        </row>
        <row r="351">
          <cell r="E351" t="str">
            <v>郭文敏</v>
          </cell>
          <cell r="F351" t="str">
            <v>柳州五菱新能源汽车有限公司</v>
          </cell>
          <cell r="G351" t="str">
            <v>生产制造部</v>
          </cell>
        </row>
        <row r="351">
          <cell r="I351" t="str">
            <v>总装车间</v>
          </cell>
          <cell r="J351" t="str">
            <v>内饰工段</v>
          </cell>
          <cell r="K351" t="str">
            <v>NE00225</v>
          </cell>
          <cell r="L351" t="str">
            <v>装配工</v>
          </cell>
        </row>
        <row r="351">
          <cell r="O351" t="str">
            <v>计件</v>
          </cell>
          <cell r="P351" t="str">
            <v>操作类</v>
          </cell>
          <cell r="Q351" t="str">
            <v>计件直接生产</v>
          </cell>
        </row>
        <row r="351">
          <cell r="S351" t="str">
            <v>操作</v>
          </cell>
          <cell r="T351" t="str">
            <v>生产技能人才队伍</v>
          </cell>
          <cell r="U351">
            <v>45102</v>
          </cell>
        </row>
        <row r="351">
          <cell r="Z351" t="str">
            <v>在职</v>
          </cell>
          <cell r="AA351" t="str">
            <v>劳务工</v>
          </cell>
          <cell r="AB351" t="str">
            <v>劳务技工</v>
          </cell>
        </row>
        <row r="351">
          <cell r="AD351" t="str">
            <v>18078477302</v>
          </cell>
          <cell r="AE351" t="str">
            <v>452223199711082519</v>
          </cell>
          <cell r="AF351" t="str">
            <v>男</v>
          </cell>
          <cell r="AG351">
            <v>26</v>
          </cell>
          <cell r="AH351">
            <v>35742</v>
          </cell>
          <cell r="AI351" t="str">
            <v>否</v>
          </cell>
          <cell r="AJ351" t="str">
            <v>否</v>
          </cell>
          <cell r="AK351" t="str">
            <v>汉族</v>
          </cell>
          <cell r="AL351" t="str">
            <v>广西柳州</v>
          </cell>
        </row>
        <row r="351">
          <cell r="AN351" t="str">
            <v>广西柳州市鱼峰区雒容镇高岩村桐木屯29号之一</v>
          </cell>
        </row>
        <row r="351">
          <cell r="AS351" t="str">
            <v>无</v>
          </cell>
          <cell r="AT351" t="str">
            <v>无</v>
          </cell>
          <cell r="AU351" t="str">
            <v>无</v>
          </cell>
          <cell r="AV351" t="str">
            <v>无</v>
          </cell>
        </row>
        <row r="351">
          <cell r="AY351">
            <v>45103</v>
          </cell>
        </row>
        <row r="351">
          <cell r="BC351" t="str">
            <v>0年01月</v>
          </cell>
        </row>
        <row r="351">
          <cell r="BO351" t="str">
            <v>捷丰</v>
          </cell>
          <cell r="BP351" t="str">
            <v>中专职高中技</v>
          </cell>
        </row>
        <row r="352">
          <cell r="E352" t="str">
            <v>周靖</v>
          </cell>
          <cell r="F352" t="str">
            <v>柳州五菱新能源汽车有限公司</v>
          </cell>
          <cell r="G352" t="str">
            <v>产品工程部</v>
          </cell>
          <cell r="H352" t="str">
            <v>车身工程部</v>
          </cell>
          <cell r="I352" t="str">
            <v>试制车间</v>
          </cell>
        </row>
        <row r="352">
          <cell r="K352" t="str">
            <v>NE00204</v>
          </cell>
          <cell r="L352" t="str">
            <v>试制技工</v>
          </cell>
        </row>
        <row r="352">
          <cell r="O352" t="str">
            <v>计时</v>
          </cell>
          <cell r="P352" t="str">
            <v>操作类</v>
          </cell>
          <cell r="Q352" t="str">
            <v>辅助生产技工</v>
          </cell>
        </row>
        <row r="352">
          <cell r="S352" t="str">
            <v>操作</v>
          </cell>
          <cell r="T352" t="str">
            <v>生产技能人才队伍</v>
          </cell>
          <cell r="U352">
            <v>45102</v>
          </cell>
        </row>
        <row r="352">
          <cell r="Z352" t="str">
            <v>在职</v>
          </cell>
          <cell r="AA352" t="str">
            <v>劳务工</v>
          </cell>
          <cell r="AB352" t="str">
            <v>劳务技工</v>
          </cell>
        </row>
        <row r="352">
          <cell r="AD352" t="str">
            <v>15577280043</v>
          </cell>
          <cell r="AE352" t="str">
            <v>452227199903162615</v>
          </cell>
          <cell r="AF352" t="str">
            <v>男</v>
          </cell>
          <cell r="AG352">
            <v>24</v>
          </cell>
          <cell r="AH352">
            <v>36235</v>
          </cell>
          <cell r="AI352" t="str">
            <v>否</v>
          </cell>
          <cell r="AJ352" t="str">
            <v>否</v>
          </cell>
          <cell r="AK352" t="str">
            <v>苗族</v>
          </cell>
          <cell r="AL352" t="str">
            <v>广西柳州</v>
          </cell>
        </row>
        <row r="352">
          <cell r="AN352" t="str">
            <v>广西柳州市鱼峰区春苑路95号</v>
          </cell>
        </row>
        <row r="352">
          <cell r="AS352" t="str">
            <v>无</v>
          </cell>
          <cell r="AT352" t="str">
            <v>无</v>
          </cell>
          <cell r="AU352" t="str">
            <v>无</v>
          </cell>
          <cell r="AV352" t="str">
            <v>无</v>
          </cell>
        </row>
        <row r="352">
          <cell r="AY352">
            <v>45102</v>
          </cell>
        </row>
        <row r="352">
          <cell r="BC352" t="str">
            <v>0年01月</v>
          </cell>
        </row>
        <row r="352">
          <cell r="BO352" t="str">
            <v>捷丰</v>
          </cell>
          <cell r="BP352" t="str">
            <v>大专</v>
          </cell>
        </row>
        <row r="353">
          <cell r="E353" t="str">
            <v>马诗智</v>
          </cell>
          <cell r="F353" t="str">
            <v>柳州五菱新能源汽车有限公司</v>
          </cell>
          <cell r="G353" t="str">
            <v>生产制造部</v>
          </cell>
        </row>
        <row r="353">
          <cell r="I353" t="str">
            <v>总装车间</v>
          </cell>
          <cell r="J353" t="str">
            <v>内饰工段</v>
          </cell>
          <cell r="K353" t="str">
            <v>NE00225</v>
          </cell>
          <cell r="L353" t="str">
            <v>装配工</v>
          </cell>
        </row>
        <row r="353">
          <cell r="O353" t="str">
            <v>计件</v>
          </cell>
          <cell r="P353" t="str">
            <v>操作类</v>
          </cell>
          <cell r="Q353" t="str">
            <v>计件直接生产</v>
          </cell>
        </row>
        <row r="353">
          <cell r="S353" t="str">
            <v>操作</v>
          </cell>
          <cell r="T353" t="str">
            <v>生产技能人才队伍</v>
          </cell>
          <cell r="U353">
            <v>45102</v>
          </cell>
        </row>
        <row r="353">
          <cell r="Z353" t="str">
            <v>在职</v>
          </cell>
          <cell r="AA353" t="str">
            <v>劳务工</v>
          </cell>
          <cell r="AB353" t="str">
            <v>劳务技工</v>
          </cell>
        </row>
        <row r="353">
          <cell r="AD353" t="str">
            <v>15578206532</v>
          </cell>
          <cell r="AE353" t="str">
            <v>452229199805105417</v>
          </cell>
          <cell r="AF353" t="str">
            <v>男</v>
          </cell>
          <cell r="AG353">
            <v>25</v>
          </cell>
          <cell r="AH353">
            <v>35925</v>
          </cell>
          <cell r="AI353" t="str">
            <v>否</v>
          </cell>
          <cell r="AJ353" t="str">
            <v>否</v>
          </cell>
          <cell r="AK353" t="str">
            <v>苗族</v>
          </cell>
          <cell r="AL353" t="str">
            <v>广西柳州</v>
          </cell>
        </row>
        <row r="353">
          <cell r="AN353" t="str">
            <v>广西融水苗族自治县大浪乡大新村邦道屯50号</v>
          </cell>
        </row>
        <row r="353">
          <cell r="AS353" t="str">
            <v>无</v>
          </cell>
          <cell r="AT353" t="str">
            <v>无</v>
          </cell>
          <cell r="AU353" t="str">
            <v>无</v>
          </cell>
          <cell r="AV353" t="str">
            <v>无</v>
          </cell>
        </row>
        <row r="353">
          <cell r="AY353">
            <v>45104</v>
          </cell>
        </row>
        <row r="353">
          <cell r="BC353" t="str">
            <v>0年01月</v>
          </cell>
        </row>
        <row r="353">
          <cell r="BO353" t="str">
            <v>欢创</v>
          </cell>
          <cell r="BP353" t="str">
            <v>大专</v>
          </cell>
        </row>
        <row r="354">
          <cell r="E354" t="str">
            <v>蒋朝锐</v>
          </cell>
          <cell r="F354" t="str">
            <v>柳州五菱新能源汽车有限公司</v>
          </cell>
          <cell r="G354" t="str">
            <v>生产制造部</v>
          </cell>
        </row>
        <row r="354">
          <cell r="I354" t="str">
            <v>车身车间</v>
          </cell>
          <cell r="J354" t="str">
            <v>G200工段</v>
          </cell>
          <cell r="K354" t="str">
            <v>NE00224</v>
          </cell>
          <cell r="L354" t="str">
            <v>悬挂焊工</v>
          </cell>
        </row>
        <row r="354">
          <cell r="O354" t="str">
            <v>计件</v>
          </cell>
          <cell r="P354" t="str">
            <v>操作类</v>
          </cell>
          <cell r="Q354" t="str">
            <v>计件直接生产</v>
          </cell>
        </row>
        <row r="354">
          <cell r="S354" t="str">
            <v>操作</v>
          </cell>
          <cell r="T354" t="str">
            <v>生产技能人才队伍</v>
          </cell>
          <cell r="U354">
            <v>45102</v>
          </cell>
        </row>
        <row r="354">
          <cell r="Z354" t="str">
            <v>在职</v>
          </cell>
          <cell r="AA354" t="str">
            <v>劳务工</v>
          </cell>
          <cell r="AB354" t="str">
            <v>劳务技工</v>
          </cell>
        </row>
        <row r="354">
          <cell r="AD354" t="str">
            <v>13768877598</v>
          </cell>
          <cell r="AE354" t="str">
            <v>450881198201157111</v>
          </cell>
          <cell r="AF354" t="str">
            <v>男</v>
          </cell>
          <cell r="AG354">
            <v>41</v>
          </cell>
          <cell r="AH354">
            <v>29966</v>
          </cell>
          <cell r="AI354" t="str">
            <v>否</v>
          </cell>
          <cell r="AJ354" t="str">
            <v>否</v>
          </cell>
          <cell r="AK354" t="str">
            <v>汉族</v>
          </cell>
          <cell r="AL354" t="str">
            <v>广西柳州市</v>
          </cell>
        </row>
        <row r="354">
          <cell r="AN354" t="str">
            <v>广西柳州市鱼峰区锥容镇住址妮桥村中山街159号</v>
          </cell>
        </row>
        <row r="354">
          <cell r="AS354" t="str">
            <v>无</v>
          </cell>
          <cell r="AT354" t="str">
            <v>无</v>
          </cell>
          <cell r="AU354" t="str">
            <v>无</v>
          </cell>
          <cell r="AV354" t="str">
            <v>无</v>
          </cell>
        </row>
        <row r="354">
          <cell r="AY354">
            <v>45102</v>
          </cell>
        </row>
        <row r="354">
          <cell r="BC354" t="str">
            <v>0年01月</v>
          </cell>
        </row>
        <row r="354">
          <cell r="BO354" t="str">
            <v>逢春</v>
          </cell>
          <cell r="BP354" t="str">
            <v>初中及以下</v>
          </cell>
        </row>
        <row r="355">
          <cell r="E355" t="str">
            <v>韦世虎</v>
          </cell>
          <cell r="F355" t="str">
            <v>柳州五菱新能源汽车有限公司</v>
          </cell>
          <cell r="G355" t="str">
            <v>生产制造部</v>
          </cell>
        </row>
        <row r="355">
          <cell r="I355" t="str">
            <v>车身车间</v>
          </cell>
          <cell r="J355" t="str">
            <v>G200工段</v>
          </cell>
          <cell r="K355" t="str">
            <v>NE00224</v>
          </cell>
          <cell r="L355" t="str">
            <v>悬挂焊工</v>
          </cell>
        </row>
        <row r="355">
          <cell r="O355" t="str">
            <v>计件</v>
          </cell>
          <cell r="P355" t="str">
            <v>操作类</v>
          </cell>
          <cell r="Q355" t="str">
            <v>计件直接生产</v>
          </cell>
        </row>
        <row r="355">
          <cell r="S355" t="str">
            <v>操作</v>
          </cell>
          <cell r="T355" t="str">
            <v>生产技能人才队伍</v>
          </cell>
          <cell r="U355">
            <v>45103</v>
          </cell>
        </row>
        <row r="355">
          <cell r="Z355" t="str">
            <v>在职</v>
          </cell>
          <cell r="AA355" t="str">
            <v>劳务工</v>
          </cell>
          <cell r="AB355" t="str">
            <v>劳务技工</v>
          </cell>
        </row>
        <row r="355">
          <cell r="AD355" t="str">
            <v>17376446690</v>
          </cell>
          <cell r="AE355" t="str">
            <v>450221199209255416</v>
          </cell>
          <cell r="AF355" t="str">
            <v>男</v>
          </cell>
          <cell r="AG355">
            <v>31</v>
          </cell>
          <cell r="AH355">
            <v>33872</v>
          </cell>
          <cell r="AI355" t="str">
            <v>否</v>
          </cell>
          <cell r="AJ355" t="str">
            <v>否</v>
          </cell>
          <cell r="AK355" t="str">
            <v>壮族</v>
          </cell>
          <cell r="AL355" t="str">
            <v>广西柳江</v>
          </cell>
        </row>
        <row r="355">
          <cell r="AN355" t="str">
            <v>广西柳江县白沙镇大电村王西屯14号</v>
          </cell>
        </row>
        <row r="355">
          <cell r="AS355" t="str">
            <v>无</v>
          </cell>
          <cell r="AT355" t="str">
            <v>无</v>
          </cell>
          <cell r="AU355" t="str">
            <v>无</v>
          </cell>
          <cell r="AV355" t="str">
            <v>无</v>
          </cell>
        </row>
        <row r="355">
          <cell r="AY355">
            <v>45103</v>
          </cell>
        </row>
        <row r="355">
          <cell r="BC355" t="str">
            <v>0年01月</v>
          </cell>
        </row>
        <row r="355">
          <cell r="BO355" t="str">
            <v>众菱</v>
          </cell>
          <cell r="BP355" t="str">
            <v>中专职高中技</v>
          </cell>
        </row>
        <row r="356">
          <cell r="E356" t="str">
            <v>黄位杰</v>
          </cell>
          <cell r="F356" t="str">
            <v>柳州五菱新能源汽车有限公司</v>
          </cell>
          <cell r="G356" t="str">
            <v>产品工程部</v>
          </cell>
          <cell r="H356" t="str">
            <v>车身工程部</v>
          </cell>
          <cell r="I356" t="str">
            <v>试制车间</v>
          </cell>
        </row>
        <row r="356">
          <cell r="K356" t="str">
            <v>NE00204</v>
          </cell>
          <cell r="L356" t="str">
            <v>试制技工</v>
          </cell>
        </row>
        <row r="356">
          <cell r="O356" t="str">
            <v>计时</v>
          </cell>
          <cell r="P356" t="str">
            <v>操作类</v>
          </cell>
          <cell r="Q356" t="str">
            <v>辅助生产技工</v>
          </cell>
        </row>
        <row r="356">
          <cell r="S356" t="str">
            <v>操作</v>
          </cell>
          <cell r="T356" t="str">
            <v>生产技能人才队伍</v>
          </cell>
          <cell r="U356">
            <v>45103</v>
          </cell>
        </row>
        <row r="356">
          <cell r="Z356" t="str">
            <v>在职</v>
          </cell>
          <cell r="AA356" t="str">
            <v>劳务工</v>
          </cell>
          <cell r="AB356" t="str">
            <v>劳务技工</v>
          </cell>
        </row>
        <row r="356">
          <cell r="AD356" t="str">
            <v>18867040750</v>
          </cell>
          <cell r="AE356" t="str">
            <v>450223200102186519</v>
          </cell>
          <cell r="AF356" t="str">
            <v>男</v>
          </cell>
          <cell r="AG356">
            <v>22</v>
          </cell>
          <cell r="AH356">
            <v>36940</v>
          </cell>
          <cell r="AI356" t="str">
            <v>否</v>
          </cell>
          <cell r="AJ356" t="str">
            <v>否</v>
          </cell>
          <cell r="AK356" t="str">
            <v>汉族</v>
          </cell>
          <cell r="AL356" t="str">
            <v>广西鹿寨</v>
          </cell>
        </row>
        <row r="356">
          <cell r="AN356" t="str">
            <v>广西鹿寨县导江乡导江村广吾屯19号</v>
          </cell>
        </row>
        <row r="356">
          <cell r="AS356" t="str">
            <v>无</v>
          </cell>
          <cell r="AT356" t="str">
            <v>无</v>
          </cell>
          <cell r="AU356" t="str">
            <v>无</v>
          </cell>
          <cell r="AV356" t="str">
            <v>无</v>
          </cell>
        </row>
        <row r="356">
          <cell r="AY356">
            <v>45103</v>
          </cell>
        </row>
        <row r="356">
          <cell r="BC356" t="str">
            <v>0年01月</v>
          </cell>
        </row>
        <row r="356">
          <cell r="BO356" t="str">
            <v>众菱</v>
          </cell>
          <cell r="BP356" t="str">
            <v>中专职高中技</v>
          </cell>
        </row>
        <row r="357">
          <cell r="E357" t="str">
            <v>桂双文</v>
          </cell>
          <cell r="F357" t="str">
            <v>柳州五菱新能源汽车有限公司</v>
          </cell>
          <cell r="G357" t="str">
            <v>生产制造部</v>
          </cell>
        </row>
        <row r="357">
          <cell r="I357" t="str">
            <v>总装车间</v>
          </cell>
          <cell r="J357" t="str">
            <v>内饰工段</v>
          </cell>
          <cell r="K357" t="str">
            <v>NE00225</v>
          </cell>
          <cell r="L357" t="str">
            <v>装配工</v>
          </cell>
        </row>
        <row r="357">
          <cell r="O357" t="str">
            <v>计件</v>
          </cell>
          <cell r="P357" t="str">
            <v>操作类</v>
          </cell>
          <cell r="Q357" t="str">
            <v>计件直接生产</v>
          </cell>
        </row>
        <row r="357">
          <cell r="S357" t="str">
            <v>操作</v>
          </cell>
          <cell r="T357" t="str">
            <v>生产技能人才队伍</v>
          </cell>
          <cell r="U357">
            <v>45103</v>
          </cell>
        </row>
        <row r="357">
          <cell r="Z357" t="str">
            <v>在职</v>
          </cell>
          <cell r="AA357" t="str">
            <v>劳务工</v>
          </cell>
          <cell r="AB357" t="str">
            <v>劳务技工</v>
          </cell>
        </row>
        <row r="357">
          <cell r="AD357" t="str">
            <v>15386387515</v>
          </cell>
          <cell r="AE357" t="str">
            <v>431121198710267354</v>
          </cell>
          <cell r="AF357" t="str">
            <v>男</v>
          </cell>
          <cell r="AG357">
            <v>36</v>
          </cell>
          <cell r="AH357">
            <v>32076</v>
          </cell>
          <cell r="AI357" t="str">
            <v>否</v>
          </cell>
          <cell r="AJ357" t="str">
            <v>否</v>
          </cell>
          <cell r="AK357" t="str">
            <v>汉族</v>
          </cell>
          <cell r="AL357" t="str">
            <v>广西柳州</v>
          </cell>
        </row>
        <row r="357">
          <cell r="AN357" t="str">
            <v>广西柳州市鱼峰区社湾路28号集体户</v>
          </cell>
        </row>
        <row r="357">
          <cell r="AS357" t="str">
            <v>无</v>
          </cell>
          <cell r="AT357" t="str">
            <v>无</v>
          </cell>
          <cell r="AU357" t="str">
            <v>无</v>
          </cell>
          <cell r="AV357" t="str">
            <v>无</v>
          </cell>
        </row>
        <row r="357">
          <cell r="AY357">
            <v>45104</v>
          </cell>
        </row>
        <row r="357">
          <cell r="BC357" t="str">
            <v>0年01月</v>
          </cell>
        </row>
        <row r="357">
          <cell r="BO357" t="str">
            <v>捷丰</v>
          </cell>
          <cell r="BP357" t="str">
            <v>大专</v>
          </cell>
        </row>
        <row r="358">
          <cell r="E358" t="str">
            <v>姚小会</v>
          </cell>
          <cell r="F358" t="str">
            <v>柳州五菱新能源汽车有限公司</v>
          </cell>
          <cell r="G358" t="str">
            <v>生产制造部</v>
          </cell>
        </row>
        <row r="358">
          <cell r="I358" t="str">
            <v>车身车间</v>
          </cell>
        </row>
        <row r="358">
          <cell r="K358" t="str">
            <v>NE00212</v>
          </cell>
          <cell r="L358" t="str">
            <v>悬挂焊工</v>
          </cell>
        </row>
        <row r="358">
          <cell r="O358" t="str">
            <v>计件</v>
          </cell>
          <cell r="P358" t="str">
            <v>操作类</v>
          </cell>
          <cell r="Q358" t="str">
            <v>计件直接生产</v>
          </cell>
        </row>
        <row r="358">
          <cell r="S358" t="str">
            <v>操作</v>
          </cell>
          <cell r="T358" t="str">
            <v>生产技能人才队伍</v>
          </cell>
          <cell r="U358">
            <v>45104</v>
          </cell>
        </row>
        <row r="358">
          <cell r="Z358" t="str">
            <v>在职</v>
          </cell>
          <cell r="AA358" t="str">
            <v>劳务工</v>
          </cell>
          <cell r="AB358" t="str">
            <v>劳务技工</v>
          </cell>
        </row>
        <row r="358">
          <cell r="AD358" t="str">
            <v>18778924760</v>
          </cell>
          <cell r="AE358" t="str">
            <v>452226198805145116</v>
          </cell>
          <cell r="AF358" t="str">
            <v>男</v>
          </cell>
          <cell r="AG358">
            <v>35</v>
          </cell>
          <cell r="AH358">
            <v>32277</v>
          </cell>
          <cell r="AI358" t="str">
            <v>否</v>
          </cell>
          <cell r="AJ358" t="str">
            <v>否</v>
          </cell>
          <cell r="AK358" t="str">
            <v>汉族</v>
          </cell>
          <cell r="AL358" t="str">
            <v>广西来宾</v>
          </cell>
        </row>
        <row r="358">
          <cell r="AN358" t="str">
            <v>广西来宾市蒙村乡尧村村民委白水村31号</v>
          </cell>
        </row>
        <row r="358">
          <cell r="AS358" t="str">
            <v>无</v>
          </cell>
          <cell r="AT358" t="str">
            <v>无</v>
          </cell>
          <cell r="AU358" t="str">
            <v>无</v>
          </cell>
          <cell r="AV358" t="str">
            <v>无</v>
          </cell>
        </row>
        <row r="358">
          <cell r="AY358">
            <v>45104</v>
          </cell>
        </row>
        <row r="358">
          <cell r="BC358" t="str">
            <v>0年01月</v>
          </cell>
        </row>
        <row r="358">
          <cell r="BO358" t="str">
            <v>豪杰</v>
          </cell>
          <cell r="BP358" t="str">
            <v>初中及以下</v>
          </cell>
        </row>
        <row r="359">
          <cell r="E359" t="str">
            <v>覃佳宇</v>
          </cell>
          <cell r="F359" t="str">
            <v>柳州五菱新能源汽车有限公司</v>
          </cell>
          <cell r="G359" t="str">
            <v>生产制造部</v>
          </cell>
        </row>
        <row r="359">
          <cell r="I359" t="str">
            <v>总装车间</v>
          </cell>
          <cell r="J359" t="str">
            <v>内饰工段</v>
          </cell>
          <cell r="K359" t="str">
            <v>NE00225</v>
          </cell>
          <cell r="L359" t="str">
            <v>装配工</v>
          </cell>
        </row>
        <row r="359">
          <cell r="O359" t="str">
            <v>计件</v>
          </cell>
          <cell r="P359" t="str">
            <v>操作类</v>
          </cell>
          <cell r="Q359" t="str">
            <v>计件直接生产</v>
          </cell>
        </row>
        <row r="359">
          <cell r="S359" t="str">
            <v>操作</v>
          </cell>
          <cell r="T359" t="str">
            <v>生产技能人才队伍</v>
          </cell>
          <cell r="U359">
            <v>45104</v>
          </cell>
        </row>
        <row r="359">
          <cell r="Z359" t="str">
            <v>在职</v>
          </cell>
          <cell r="AA359" t="str">
            <v>劳务工</v>
          </cell>
          <cell r="AB359" t="str">
            <v>劳务技工</v>
          </cell>
        </row>
        <row r="359">
          <cell r="AD359" t="str">
            <v>17772007253</v>
          </cell>
          <cell r="AE359" t="str">
            <v>450205200204042513</v>
          </cell>
          <cell r="AF359" t="str">
            <v>男</v>
          </cell>
          <cell r="AG359">
            <v>21</v>
          </cell>
          <cell r="AH359">
            <v>37350</v>
          </cell>
          <cell r="AI359" t="str">
            <v>否</v>
          </cell>
          <cell r="AJ359" t="str">
            <v>否</v>
          </cell>
          <cell r="AK359" t="str">
            <v>壮族</v>
          </cell>
          <cell r="AL359" t="str">
            <v>广西柳州</v>
          </cell>
        </row>
        <row r="359">
          <cell r="AN359" t="str">
            <v>广西柳州市柳北区沙塘镇沙塘村里溪屯26号</v>
          </cell>
        </row>
        <row r="359">
          <cell r="AS359" t="str">
            <v>无</v>
          </cell>
          <cell r="AT359" t="str">
            <v>无</v>
          </cell>
          <cell r="AU359" t="str">
            <v>无</v>
          </cell>
          <cell r="AV359" t="str">
            <v>无</v>
          </cell>
        </row>
        <row r="359">
          <cell r="AY359">
            <v>45105</v>
          </cell>
        </row>
        <row r="359">
          <cell r="BC359" t="str">
            <v>0年01月</v>
          </cell>
        </row>
        <row r="359">
          <cell r="BO359" t="str">
            <v>巨恩</v>
          </cell>
          <cell r="BP359" t="str">
            <v>中专职高中技</v>
          </cell>
        </row>
        <row r="360">
          <cell r="E360" t="str">
            <v>李文富</v>
          </cell>
          <cell r="F360" t="str">
            <v>柳州五菱新能源汽车有限公司</v>
          </cell>
          <cell r="G360" t="str">
            <v>产品工程部</v>
          </cell>
          <cell r="H360" t="str">
            <v>车身工程部</v>
          </cell>
          <cell r="I360" t="str">
            <v>试制车间</v>
          </cell>
        </row>
        <row r="360">
          <cell r="K360" t="str">
            <v>NE00204</v>
          </cell>
          <cell r="L360" t="str">
            <v>试制技工</v>
          </cell>
        </row>
        <row r="360">
          <cell r="O360" t="str">
            <v>计时</v>
          </cell>
          <cell r="P360" t="str">
            <v>操作类</v>
          </cell>
          <cell r="Q360" t="str">
            <v>辅助生产技工</v>
          </cell>
        </row>
        <row r="360">
          <cell r="S360" t="str">
            <v>操作</v>
          </cell>
          <cell r="T360" t="str">
            <v>生产技能人才队伍</v>
          </cell>
          <cell r="U360">
            <v>45108</v>
          </cell>
        </row>
        <row r="360">
          <cell r="Z360" t="str">
            <v>在职</v>
          </cell>
          <cell r="AA360" t="str">
            <v>劳务工</v>
          </cell>
          <cell r="AB360" t="str">
            <v>劳务技工</v>
          </cell>
        </row>
        <row r="360">
          <cell r="AD360" t="str">
            <v>13011976375</v>
          </cell>
          <cell r="AE360" t="str">
            <v>450225199807235410</v>
          </cell>
          <cell r="AF360" t="str">
            <v>男</v>
          </cell>
          <cell r="AG360">
            <v>25</v>
          </cell>
          <cell r="AH360">
            <v>35999</v>
          </cell>
          <cell r="AI360" t="str">
            <v>否</v>
          </cell>
          <cell r="AJ360" t="str">
            <v>否</v>
          </cell>
          <cell r="AK360" t="str">
            <v>苗族</v>
          </cell>
          <cell r="AL360" t="str">
            <v>广西融水</v>
          </cell>
        </row>
        <row r="360">
          <cell r="AN360" t="str">
            <v>广西融水苗族自治县大浪镇大新村初央屯93号</v>
          </cell>
        </row>
        <row r="360">
          <cell r="AS360" t="str">
            <v>无</v>
          </cell>
          <cell r="AT360" t="str">
            <v>无</v>
          </cell>
          <cell r="AU360" t="str">
            <v>无</v>
          </cell>
          <cell r="AV360" t="str">
            <v>无</v>
          </cell>
        </row>
        <row r="360">
          <cell r="AY360">
            <v>45108</v>
          </cell>
        </row>
        <row r="360">
          <cell r="BC360" t="str">
            <v>0年00月</v>
          </cell>
        </row>
        <row r="360">
          <cell r="BO360" t="str">
            <v>众菱</v>
          </cell>
          <cell r="BP360" t="str">
            <v>本科</v>
          </cell>
        </row>
        <row r="361">
          <cell r="E361" t="str">
            <v>吴家帅琪</v>
          </cell>
          <cell r="F361" t="str">
            <v>柳州五菱新能源汽车有限公司</v>
          </cell>
          <cell r="G361" t="str">
            <v>生产制造部</v>
          </cell>
        </row>
        <row r="361">
          <cell r="I361" t="str">
            <v>车身车间</v>
          </cell>
          <cell r="J361" t="str">
            <v>G200工段</v>
          </cell>
          <cell r="K361" t="str">
            <v>NE00224</v>
          </cell>
          <cell r="L361" t="str">
            <v>悬挂焊工</v>
          </cell>
        </row>
        <row r="361">
          <cell r="O361" t="str">
            <v>计件</v>
          </cell>
          <cell r="P361" t="str">
            <v>操作类</v>
          </cell>
          <cell r="Q361" t="str">
            <v>计件直接生产</v>
          </cell>
        </row>
        <row r="361">
          <cell r="S361" t="str">
            <v>操作</v>
          </cell>
          <cell r="T361" t="str">
            <v>生产技能人才队伍</v>
          </cell>
          <cell r="U361">
            <v>45105</v>
          </cell>
        </row>
        <row r="361">
          <cell r="Z361" t="str">
            <v>在职</v>
          </cell>
          <cell r="AA361" t="str">
            <v>劳务工</v>
          </cell>
          <cell r="AB361" t="str">
            <v>劳务技工</v>
          </cell>
        </row>
        <row r="361">
          <cell r="AD361" t="str">
            <v>13481751381</v>
          </cell>
          <cell r="AE361" t="str">
            <v>450204199608211414</v>
          </cell>
          <cell r="AF361" t="str">
            <v>男</v>
          </cell>
          <cell r="AG361">
            <v>27</v>
          </cell>
          <cell r="AH361">
            <v>35298</v>
          </cell>
          <cell r="AI361" t="str">
            <v>否</v>
          </cell>
          <cell r="AJ361" t="str">
            <v>否</v>
          </cell>
          <cell r="AK361" t="str">
            <v>汉族</v>
          </cell>
          <cell r="AL361" t="str">
            <v>广西柳州</v>
          </cell>
        </row>
        <row r="361">
          <cell r="AN361" t="str">
            <v>广西柳州市柳北区北雀路71号之一北祥新居14栋1单元604室</v>
          </cell>
        </row>
        <row r="361">
          <cell r="AS361" t="str">
            <v>无</v>
          </cell>
          <cell r="AT361" t="str">
            <v>无</v>
          </cell>
          <cell r="AU361" t="str">
            <v>无</v>
          </cell>
          <cell r="AV361" t="str">
            <v>无</v>
          </cell>
        </row>
        <row r="361">
          <cell r="AY361">
            <v>45105</v>
          </cell>
        </row>
        <row r="361">
          <cell r="BC361" t="str">
            <v>0年01月</v>
          </cell>
        </row>
        <row r="361">
          <cell r="BO361" t="str">
            <v>众菱</v>
          </cell>
          <cell r="BP361" t="str">
            <v>中专职高中技</v>
          </cell>
        </row>
        <row r="362">
          <cell r="E362" t="str">
            <v>李剑龙</v>
          </cell>
          <cell r="F362" t="str">
            <v>柳州五菱新能源汽车有限公司</v>
          </cell>
          <cell r="G362" t="str">
            <v>生产制造部</v>
          </cell>
        </row>
        <row r="362">
          <cell r="I362" t="str">
            <v>总装车间</v>
          </cell>
          <cell r="J362" t="str">
            <v>内饰工段</v>
          </cell>
          <cell r="K362" t="str">
            <v>NE00225</v>
          </cell>
          <cell r="L362" t="str">
            <v>装配工</v>
          </cell>
        </row>
        <row r="362">
          <cell r="O362" t="str">
            <v>计件</v>
          </cell>
          <cell r="P362" t="str">
            <v>操作类</v>
          </cell>
          <cell r="Q362" t="str">
            <v>计件直接生产</v>
          </cell>
        </row>
        <row r="362">
          <cell r="S362" t="str">
            <v>操作</v>
          </cell>
          <cell r="T362" t="str">
            <v>生产技能人才队伍</v>
          </cell>
          <cell r="U362">
            <v>45104</v>
          </cell>
        </row>
        <row r="362">
          <cell r="Z362" t="str">
            <v>在职</v>
          </cell>
          <cell r="AA362" t="str">
            <v>劳务工</v>
          </cell>
          <cell r="AB362" t="str">
            <v>劳务技工</v>
          </cell>
        </row>
        <row r="362">
          <cell r="AD362" t="str">
            <v>13370539594</v>
          </cell>
          <cell r="AE362" t="str">
            <v>452223198412272510</v>
          </cell>
          <cell r="AF362" t="str">
            <v>男</v>
          </cell>
          <cell r="AG362">
            <v>39</v>
          </cell>
          <cell r="AH362">
            <v>31043</v>
          </cell>
          <cell r="AI362" t="str">
            <v>否</v>
          </cell>
          <cell r="AJ362" t="str">
            <v>否</v>
          </cell>
          <cell r="AK362" t="str">
            <v>壮族</v>
          </cell>
          <cell r="AL362" t="str">
            <v>广西柳州</v>
          </cell>
        </row>
        <row r="362">
          <cell r="AN362" t="str">
            <v>广西柳州市鱼峰区雒容镇盘古村岩面屯17号</v>
          </cell>
        </row>
        <row r="362">
          <cell r="AS362" t="str">
            <v>无</v>
          </cell>
          <cell r="AT362" t="str">
            <v>无</v>
          </cell>
          <cell r="AU362" t="str">
            <v>无</v>
          </cell>
          <cell r="AV362" t="str">
            <v>无</v>
          </cell>
        </row>
        <row r="362">
          <cell r="AY362">
            <v>45105</v>
          </cell>
        </row>
        <row r="362">
          <cell r="BC362" t="str">
            <v>0年01月</v>
          </cell>
        </row>
        <row r="362">
          <cell r="BO362" t="str">
            <v>欢创</v>
          </cell>
          <cell r="BP362" t="str">
            <v>初中及以下</v>
          </cell>
        </row>
        <row r="363">
          <cell r="E363" t="str">
            <v>梁汉旺</v>
          </cell>
          <cell r="F363" t="str">
            <v>柳州五菱新能源汽车有限公司</v>
          </cell>
          <cell r="G363" t="str">
            <v>生产制造部</v>
          </cell>
        </row>
        <row r="363">
          <cell r="I363" t="str">
            <v>车身车间</v>
          </cell>
          <cell r="J363" t="str">
            <v>G200工段</v>
          </cell>
          <cell r="K363" t="str">
            <v>NE00224</v>
          </cell>
          <cell r="L363" t="str">
            <v>悬挂焊工</v>
          </cell>
        </row>
        <row r="363">
          <cell r="O363" t="str">
            <v>计件</v>
          </cell>
          <cell r="P363" t="str">
            <v>操作类</v>
          </cell>
          <cell r="Q363" t="str">
            <v>计件直接生产</v>
          </cell>
        </row>
        <row r="363">
          <cell r="S363" t="str">
            <v>操作</v>
          </cell>
          <cell r="T363" t="str">
            <v>生产技能人才队伍</v>
          </cell>
          <cell r="U363">
            <v>45105</v>
          </cell>
        </row>
        <row r="363">
          <cell r="Z363" t="str">
            <v>在职</v>
          </cell>
          <cell r="AA363" t="str">
            <v>劳务工</v>
          </cell>
          <cell r="AB363" t="str">
            <v>劳务技工</v>
          </cell>
        </row>
        <row r="363">
          <cell r="AD363" t="str">
            <v>13737282835</v>
          </cell>
          <cell r="AE363" t="str">
            <v>450221199512225754</v>
          </cell>
          <cell r="AF363" t="str">
            <v>男</v>
          </cell>
          <cell r="AG363">
            <v>28</v>
          </cell>
          <cell r="AH363">
            <v>35055</v>
          </cell>
          <cell r="AI363" t="str">
            <v>否</v>
          </cell>
          <cell r="AJ363" t="str">
            <v>否</v>
          </cell>
          <cell r="AK363" t="str">
            <v>壮族</v>
          </cell>
          <cell r="AL363" t="str">
            <v>广西柳州</v>
          </cell>
        </row>
        <row r="363">
          <cell r="AN363" t="str">
            <v>广西柳江县里高镇盘龙村麦秀屯21号</v>
          </cell>
        </row>
        <row r="363">
          <cell r="AS363" t="str">
            <v>无</v>
          </cell>
          <cell r="AT363" t="str">
            <v>无</v>
          </cell>
          <cell r="AU363" t="str">
            <v>无</v>
          </cell>
          <cell r="AV363" t="str">
            <v>无</v>
          </cell>
        </row>
        <row r="363">
          <cell r="AY363">
            <v>45105</v>
          </cell>
        </row>
        <row r="363">
          <cell r="BC363" t="str">
            <v>0年01月</v>
          </cell>
        </row>
        <row r="363">
          <cell r="BO363" t="str">
            <v>欢创</v>
          </cell>
          <cell r="BP363" t="str">
            <v>中专职高中技</v>
          </cell>
        </row>
        <row r="364">
          <cell r="E364" t="str">
            <v>董贵华</v>
          </cell>
          <cell r="F364" t="str">
            <v>柳州五菱新能源汽车有限公司</v>
          </cell>
          <cell r="G364" t="str">
            <v>生产制造部</v>
          </cell>
        </row>
        <row r="364">
          <cell r="I364" t="str">
            <v>车身车间</v>
          </cell>
          <cell r="J364" t="str">
            <v>G200工段</v>
          </cell>
          <cell r="K364" t="str">
            <v>NE00224</v>
          </cell>
          <cell r="L364" t="str">
            <v>悬挂焊工</v>
          </cell>
        </row>
        <row r="364">
          <cell r="O364" t="str">
            <v>计件</v>
          </cell>
          <cell r="P364" t="str">
            <v>操作类</v>
          </cell>
          <cell r="Q364" t="str">
            <v>计件直接生产</v>
          </cell>
        </row>
        <row r="364">
          <cell r="S364" t="str">
            <v>操作</v>
          </cell>
          <cell r="T364" t="str">
            <v>生产技能人才队伍</v>
          </cell>
          <cell r="U364">
            <v>45105</v>
          </cell>
        </row>
        <row r="364">
          <cell r="Z364" t="str">
            <v>在职</v>
          </cell>
          <cell r="AA364" t="str">
            <v>劳务工</v>
          </cell>
          <cell r="AB364" t="str">
            <v>劳务技工</v>
          </cell>
        </row>
        <row r="364">
          <cell r="AD364" t="str">
            <v>18776492404</v>
          </cell>
          <cell r="AE364" t="str">
            <v>450802200503273614</v>
          </cell>
          <cell r="AF364" t="str">
            <v>男</v>
          </cell>
          <cell r="AG364">
            <v>18</v>
          </cell>
          <cell r="AH364">
            <v>38438</v>
          </cell>
          <cell r="AI364" t="str">
            <v>否</v>
          </cell>
          <cell r="AJ364" t="str">
            <v>否</v>
          </cell>
          <cell r="AK364" t="str">
            <v>壮族</v>
          </cell>
          <cell r="AL364" t="str">
            <v>广西贵港</v>
          </cell>
        </row>
        <row r="364">
          <cell r="AN364" t="str">
            <v>广西贵港市覃塘区黄练镇大董村天堂屯68号</v>
          </cell>
        </row>
        <row r="364">
          <cell r="AS364" t="str">
            <v>无</v>
          </cell>
          <cell r="AT364" t="str">
            <v>无</v>
          </cell>
          <cell r="AU364" t="str">
            <v>无</v>
          </cell>
          <cell r="AV364" t="str">
            <v>无</v>
          </cell>
        </row>
        <row r="364">
          <cell r="AY364">
            <v>45105</v>
          </cell>
        </row>
        <row r="364">
          <cell r="BC364" t="str">
            <v>0年01月</v>
          </cell>
        </row>
        <row r="364">
          <cell r="BO364" t="str">
            <v>欢创</v>
          </cell>
          <cell r="BP364" t="str">
            <v>中专职高中技</v>
          </cell>
        </row>
        <row r="365">
          <cell r="E365" t="str">
            <v>麦健勇</v>
          </cell>
          <cell r="F365" t="str">
            <v>柳州五菱新能源汽车有限公司</v>
          </cell>
          <cell r="G365" t="str">
            <v>生产制造部</v>
          </cell>
        </row>
        <row r="365">
          <cell r="I365" t="str">
            <v>总装车间</v>
          </cell>
          <cell r="J365" t="str">
            <v>内饰工段</v>
          </cell>
          <cell r="K365" t="str">
            <v>NE00225</v>
          </cell>
          <cell r="L365" t="str">
            <v>装配工</v>
          </cell>
        </row>
        <row r="365">
          <cell r="O365" t="str">
            <v>计件</v>
          </cell>
          <cell r="P365" t="str">
            <v>操作类</v>
          </cell>
          <cell r="Q365" t="str">
            <v>计件直接生产</v>
          </cell>
        </row>
        <row r="365">
          <cell r="S365" t="str">
            <v>操作</v>
          </cell>
          <cell r="T365" t="str">
            <v>生产技能人才队伍</v>
          </cell>
          <cell r="U365">
            <v>45105</v>
          </cell>
        </row>
        <row r="365">
          <cell r="Z365" t="str">
            <v>在职</v>
          </cell>
          <cell r="AA365" t="str">
            <v>劳务工</v>
          </cell>
          <cell r="AB365" t="str">
            <v>劳务技工</v>
          </cell>
        </row>
        <row r="365">
          <cell r="AD365" t="str">
            <v>13647827998</v>
          </cell>
          <cell r="AE365" t="str">
            <v>450330199009192934</v>
          </cell>
          <cell r="AF365" t="str">
            <v>男</v>
          </cell>
          <cell r="AG365">
            <v>33</v>
          </cell>
          <cell r="AH365">
            <v>33135</v>
          </cell>
          <cell r="AI365" t="str">
            <v>否</v>
          </cell>
          <cell r="AJ365" t="str">
            <v>否</v>
          </cell>
          <cell r="AK365" t="str">
            <v>瑶族</v>
          </cell>
          <cell r="AL365" t="str">
            <v>广西平乐</v>
          </cell>
        </row>
        <row r="365">
          <cell r="AN365" t="str">
            <v>广西平乐县大发乡广运村委平安村4-114号</v>
          </cell>
        </row>
        <row r="365">
          <cell r="AS365" t="str">
            <v>无</v>
          </cell>
          <cell r="AT365" t="str">
            <v>无</v>
          </cell>
          <cell r="AU365" t="str">
            <v>无</v>
          </cell>
          <cell r="AV365" t="str">
            <v>无</v>
          </cell>
        </row>
        <row r="365">
          <cell r="AY365">
            <v>45106</v>
          </cell>
        </row>
        <row r="365">
          <cell r="BC365" t="str">
            <v>0年01月</v>
          </cell>
        </row>
        <row r="365">
          <cell r="BO365" t="str">
            <v>巨恩</v>
          </cell>
          <cell r="BP365" t="str">
            <v>中专职高中技</v>
          </cell>
        </row>
        <row r="366">
          <cell r="E366" t="str">
            <v>江志泽</v>
          </cell>
          <cell r="F366" t="str">
            <v>柳州五菱新能源汽车有限公司</v>
          </cell>
          <cell r="G366" t="str">
            <v>生产制造部</v>
          </cell>
        </row>
        <row r="366">
          <cell r="I366" t="str">
            <v>车身车间</v>
          </cell>
          <cell r="J366" t="str">
            <v>G100工段</v>
          </cell>
          <cell r="K366" t="str">
            <v>NE00223</v>
          </cell>
          <cell r="L366" t="str">
            <v>拖车司机</v>
          </cell>
        </row>
        <row r="366">
          <cell r="O366" t="str">
            <v>计时</v>
          </cell>
          <cell r="P366" t="str">
            <v>操作类</v>
          </cell>
          <cell r="Q366" t="str">
            <v>辅助生产技工</v>
          </cell>
        </row>
        <row r="366">
          <cell r="S366" t="str">
            <v>操作</v>
          </cell>
          <cell r="T366" t="str">
            <v>生产技能人才队伍</v>
          </cell>
          <cell r="U366">
            <v>45106</v>
          </cell>
        </row>
        <row r="366">
          <cell r="Z366" t="str">
            <v>在职</v>
          </cell>
          <cell r="AA366" t="str">
            <v>劳务工</v>
          </cell>
          <cell r="AB366" t="str">
            <v>劳务技工</v>
          </cell>
        </row>
        <row r="366">
          <cell r="AD366" t="str">
            <v>17374812107</v>
          </cell>
          <cell r="AE366" t="str">
            <v>450821199206252810</v>
          </cell>
          <cell r="AF366" t="str">
            <v>男</v>
          </cell>
          <cell r="AG366">
            <v>31</v>
          </cell>
          <cell r="AH366">
            <v>33780</v>
          </cell>
          <cell r="AI366" t="str">
            <v>否</v>
          </cell>
          <cell r="AJ366" t="str">
            <v>否</v>
          </cell>
          <cell r="AK366" t="str">
            <v>汉族</v>
          </cell>
          <cell r="AL366" t="str">
            <v>广西柳州</v>
          </cell>
        </row>
        <row r="366">
          <cell r="AN366" t="str">
            <v>广西柳州市柳北区长塘镇志城路39号</v>
          </cell>
        </row>
        <row r="366">
          <cell r="AS366" t="str">
            <v>无</v>
          </cell>
          <cell r="AT366" t="str">
            <v>无</v>
          </cell>
          <cell r="AU366" t="str">
            <v>无</v>
          </cell>
          <cell r="AV366" t="str">
            <v>无</v>
          </cell>
        </row>
        <row r="366">
          <cell r="AY366">
            <v>45106</v>
          </cell>
        </row>
        <row r="366">
          <cell r="BC366" t="str">
            <v>0年01月</v>
          </cell>
        </row>
        <row r="366">
          <cell r="BO366" t="str">
            <v>捷丰</v>
          </cell>
          <cell r="BP366" t="str">
            <v>中专职高中技</v>
          </cell>
        </row>
        <row r="367">
          <cell r="E367" t="str">
            <v>韦金求</v>
          </cell>
          <cell r="F367" t="str">
            <v>柳州五菱新能源汽车有限公司</v>
          </cell>
          <cell r="G367" t="str">
            <v>产品工程部</v>
          </cell>
          <cell r="H367" t="str">
            <v>车身工程部</v>
          </cell>
          <cell r="I367" t="str">
            <v>试制车间</v>
          </cell>
        </row>
        <row r="367">
          <cell r="K367" t="str">
            <v>NE00204</v>
          </cell>
          <cell r="L367" t="str">
            <v>试制技工</v>
          </cell>
        </row>
        <row r="367">
          <cell r="O367" t="str">
            <v>计时</v>
          </cell>
          <cell r="P367" t="str">
            <v>操作类</v>
          </cell>
          <cell r="Q367" t="str">
            <v>辅助生产技工</v>
          </cell>
        </row>
        <row r="367">
          <cell r="S367" t="str">
            <v>操作</v>
          </cell>
          <cell r="T367" t="str">
            <v>生产技能人才队伍</v>
          </cell>
          <cell r="U367">
            <v>45110</v>
          </cell>
        </row>
        <row r="367">
          <cell r="Z367" t="str">
            <v>在职</v>
          </cell>
          <cell r="AA367" t="str">
            <v>劳务工</v>
          </cell>
          <cell r="AB367" t="str">
            <v>劳务技工</v>
          </cell>
        </row>
        <row r="367">
          <cell r="AD367" t="str">
            <v>17341223942</v>
          </cell>
          <cell r="AE367" t="str">
            <v>450221200407134434</v>
          </cell>
          <cell r="AF367" t="str">
            <v>男</v>
          </cell>
          <cell r="AG367">
            <v>19</v>
          </cell>
          <cell r="AH367">
            <v>38181</v>
          </cell>
          <cell r="AI367" t="str">
            <v>否</v>
          </cell>
          <cell r="AJ367" t="str">
            <v>否</v>
          </cell>
          <cell r="AK367" t="str">
            <v>壮族</v>
          </cell>
          <cell r="AL367" t="str">
            <v>广西柳州</v>
          </cell>
        </row>
        <row r="367">
          <cell r="AN367" t="str">
            <v>广西柳州市柳江区三都镇板江村石牛屯24号</v>
          </cell>
        </row>
        <row r="367">
          <cell r="AS367" t="str">
            <v>无</v>
          </cell>
          <cell r="AT367" t="str">
            <v>无</v>
          </cell>
          <cell r="AU367" t="str">
            <v>无</v>
          </cell>
          <cell r="AV367" t="str">
            <v>无</v>
          </cell>
        </row>
        <row r="367">
          <cell r="AY367">
            <v>45110</v>
          </cell>
        </row>
        <row r="367">
          <cell r="BC367" t="str">
            <v>0年00月</v>
          </cell>
        </row>
        <row r="367">
          <cell r="BO367" t="str">
            <v>豪杰</v>
          </cell>
          <cell r="BP367" t="str">
            <v>中专职高中技</v>
          </cell>
        </row>
        <row r="368">
          <cell r="E368" t="str">
            <v>黄艳芳</v>
          </cell>
          <cell r="F368" t="str">
            <v>柳州五菱新能源汽车有限公司</v>
          </cell>
          <cell r="G368" t="str">
            <v>生产制造部</v>
          </cell>
        </row>
        <row r="368">
          <cell r="I368" t="str">
            <v>物流科</v>
          </cell>
          <cell r="J368" t="str">
            <v>物流工段</v>
          </cell>
          <cell r="K368" t="str">
            <v>NE00228</v>
          </cell>
          <cell r="L368" t="str">
            <v>普工</v>
          </cell>
        </row>
        <row r="368">
          <cell r="O368" t="str">
            <v>计时</v>
          </cell>
          <cell r="P368" t="str">
            <v>事务类</v>
          </cell>
          <cell r="Q368" t="str">
            <v>事务</v>
          </cell>
        </row>
        <row r="368">
          <cell r="S368" t="str">
            <v>操作</v>
          </cell>
          <cell r="T368" t="str">
            <v>生产技能人才队伍</v>
          </cell>
          <cell r="U368">
            <v>45107</v>
          </cell>
        </row>
        <row r="368">
          <cell r="Z368" t="str">
            <v>在职</v>
          </cell>
          <cell r="AA368" t="str">
            <v>劳务工</v>
          </cell>
          <cell r="AB368" t="str">
            <v>劳务技工</v>
          </cell>
        </row>
        <row r="368">
          <cell r="AD368" t="str">
            <v>15007722317</v>
          </cell>
          <cell r="AE368" t="str">
            <v>452223197910264041</v>
          </cell>
          <cell r="AF368" t="str">
            <v>女</v>
          </cell>
          <cell r="AG368">
            <v>44</v>
          </cell>
          <cell r="AH368">
            <v>29154</v>
          </cell>
          <cell r="AI368" t="str">
            <v>否</v>
          </cell>
          <cell r="AJ368" t="str">
            <v>否</v>
          </cell>
          <cell r="AK368" t="str">
            <v>汉族</v>
          </cell>
          <cell r="AL368" t="str">
            <v>广西柳州</v>
          </cell>
        </row>
        <row r="368">
          <cell r="AN368" t="str">
            <v>广西柳州市柳东新区碧桂园未来城</v>
          </cell>
        </row>
        <row r="368">
          <cell r="AS368" t="str">
            <v>无</v>
          </cell>
          <cell r="AT368" t="str">
            <v>无</v>
          </cell>
          <cell r="AU368" t="str">
            <v>无</v>
          </cell>
          <cell r="AV368" t="str">
            <v>无</v>
          </cell>
        </row>
        <row r="368">
          <cell r="AY368">
            <v>45107</v>
          </cell>
        </row>
        <row r="368">
          <cell r="BC368" t="str">
            <v>0年01月</v>
          </cell>
        </row>
        <row r="368">
          <cell r="BO368" t="str">
            <v>捷丰</v>
          </cell>
          <cell r="BP368" t="str">
            <v>初中及以下</v>
          </cell>
        </row>
        <row r="369">
          <cell r="E369" t="str">
            <v>韦保祥</v>
          </cell>
          <cell r="F369" t="str">
            <v>柳州五菱新能源汽车有限公司</v>
          </cell>
          <cell r="G369" t="str">
            <v>生产制造部</v>
          </cell>
        </row>
        <row r="369">
          <cell r="I369" t="str">
            <v>总装车间</v>
          </cell>
          <cell r="J369" t="str">
            <v>内饰工段</v>
          </cell>
          <cell r="K369" t="str">
            <v>NE00225</v>
          </cell>
          <cell r="L369" t="str">
            <v>装配工</v>
          </cell>
        </row>
        <row r="369">
          <cell r="O369" t="str">
            <v>计件</v>
          </cell>
          <cell r="P369" t="str">
            <v>操作类</v>
          </cell>
          <cell r="Q369" t="str">
            <v>计件直接生产</v>
          </cell>
        </row>
        <row r="369">
          <cell r="S369" t="str">
            <v>操作</v>
          </cell>
          <cell r="T369" t="str">
            <v>生产技能人才队伍</v>
          </cell>
          <cell r="U369">
            <v>45106</v>
          </cell>
        </row>
        <row r="369">
          <cell r="Z369" t="str">
            <v>在职</v>
          </cell>
          <cell r="AA369" t="str">
            <v>劳务工</v>
          </cell>
          <cell r="AB369" t="str">
            <v>劳务技工</v>
          </cell>
        </row>
        <row r="369">
          <cell r="AD369" t="str">
            <v>13558428469</v>
          </cell>
          <cell r="AE369" t="str">
            <v>452229200102124510</v>
          </cell>
          <cell r="AF369" t="str">
            <v>男</v>
          </cell>
          <cell r="AG369">
            <v>22</v>
          </cell>
          <cell r="AH369">
            <v>36934</v>
          </cell>
          <cell r="AI369" t="str">
            <v>否</v>
          </cell>
          <cell r="AJ369" t="str">
            <v>否</v>
          </cell>
          <cell r="AK369" t="str">
            <v>苗族</v>
          </cell>
          <cell r="AL369" t="str">
            <v>广西柳州</v>
          </cell>
        </row>
        <row r="369">
          <cell r="AN369" t="str">
            <v>广西融水苗族自治县杆洞乡中讲村中讲屯74号</v>
          </cell>
        </row>
        <row r="369">
          <cell r="AS369" t="str">
            <v>无</v>
          </cell>
          <cell r="AT369" t="str">
            <v>无</v>
          </cell>
          <cell r="AU369" t="str">
            <v>无</v>
          </cell>
          <cell r="AV369" t="str">
            <v>无</v>
          </cell>
        </row>
        <row r="369">
          <cell r="AY369">
            <v>45107</v>
          </cell>
        </row>
        <row r="369">
          <cell r="BC369" t="str">
            <v>0年01月</v>
          </cell>
        </row>
        <row r="369">
          <cell r="BO369" t="str">
            <v>欢创</v>
          </cell>
          <cell r="BP369" t="str">
            <v>大专</v>
          </cell>
        </row>
        <row r="370">
          <cell r="E370" t="str">
            <v>黄云玫</v>
          </cell>
          <cell r="F370" t="str">
            <v>柳州五菱新能源汽车有限公司</v>
          </cell>
          <cell r="G370" t="str">
            <v>生产制造部</v>
          </cell>
        </row>
        <row r="370">
          <cell r="I370" t="str">
            <v>总装车间</v>
          </cell>
          <cell r="J370" t="str">
            <v>内饰工段</v>
          </cell>
          <cell r="K370" t="str">
            <v>NE00225</v>
          </cell>
          <cell r="L370" t="str">
            <v>装配工</v>
          </cell>
        </row>
        <row r="370">
          <cell r="O370" t="str">
            <v>计件</v>
          </cell>
          <cell r="P370" t="str">
            <v>操作类</v>
          </cell>
          <cell r="Q370" t="str">
            <v>计件直接生产</v>
          </cell>
        </row>
        <row r="370">
          <cell r="S370" t="str">
            <v>操作</v>
          </cell>
          <cell r="T370" t="str">
            <v>生产技能人才队伍</v>
          </cell>
          <cell r="U370">
            <v>45107</v>
          </cell>
        </row>
        <row r="370">
          <cell r="Z370" t="str">
            <v>在职</v>
          </cell>
          <cell r="AA370" t="str">
            <v>劳务工</v>
          </cell>
          <cell r="AB370" t="str">
            <v>劳务技工</v>
          </cell>
        </row>
        <row r="370">
          <cell r="AD370" t="str">
            <v>14793815601</v>
          </cell>
          <cell r="AE370" t="str">
            <v>452226199910014526</v>
          </cell>
          <cell r="AF370" t="str">
            <v>女</v>
          </cell>
          <cell r="AG370">
            <v>24</v>
          </cell>
          <cell r="AH370">
            <v>36434</v>
          </cell>
          <cell r="AI370" t="str">
            <v>否</v>
          </cell>
          <cell r="AJ370" t="str">
            <v>否</v>
          </cell>
          <cell r="AK370" t="str">
            <v>壮族</v>
          </cell>
          <cell r="AL370" t="str">
            <v>广西来宾</v>
          </cell>
        </row>
        <row r="370">
          <cell r="AN370" t="str">
            <v>广西来宾市兴宾区平阳镇尖山村民委尖山村18号</v>
          </cell>
        </row>
        <row r="370">
          <cell r="AS370" t="str">
            <v>无</v>
          </cell>
          <cell r="AT370" t="str">
            <v>无</v>
          </cell>
          <cell r="AU370" t="str">
            <v>无</v>
          </cell>
          <cell r="AV370" t="str">
            <v>无</v>
          </cell>
        </row>
        <row r="370">
          <cell r="AY370">
            <v>45108</v>
          </cell>
        </row>
        <row r="370">
          <cell r="BC370" t="str">
            <v>0年01月</v>
          </cell>
        </row>
        <row r="370">
          <cell r="BO370" t="str">
            <v>逢春</v>
          </cell>
          <cell r="BP370" t="str">
            <v>大专</v>
          </cell>
        </row>
        <row r="371">
          <cell r="E371" t="str">
            <v>蓝锋</v>
          </cell>
          <cell r="F371" t="str">
            <v>柳州五菱新能源汽车有限公司</v>
          </cell>
          <cell r="G371" t="str">
            <v>生产制造部</v>
          </cell>
        </row>
        <row r="371">
          <cell r="I371" t="str">
            <v>物流科</v>
          </cell>
          <cell r="J371" t="str">
            <v>物流工段</v>
          </cell>
          <cell r="K371" t="str">
            <v>NE00228</v>
          </cell>
          <cell r="L371" t="str">
            <v>司机</v>
          </cell>
        </row>
        <row r="371">
          <cell r="O371" t="str">
            <v>计时</v>
          </cell>
          <cell r="P371" t="str">
            <v>操作类</v>
          </cell>
          <cell r="Q371" t="str">
            <v>操作</v>
          </cell>
        </row>
        <row r="371">
          <cell r="S371" t="str">
            <v>操作</v>
          </cell>
          <cell r="T371" t="str">
            <v>生产技能人才队伍</v>
          </cell>
          <cell r="U371">
            <v>45108</v>
          </cell>
        </row>
        <row r="371">
          <cell r="Z371" t="str">
            <v>在职</v>
          </cell>
          <cell r="AA371" t="str">
            <v>劳务工</v>
          </cell>
          <cell r="AB371" t="str">
            <v>劳务技工</v>
          </cell>
        </row>
        <row r="371">
          <cell r="AD371" t="str">
            <v>15577738850</v>
          </cell>
          <cell r="AE371" t="str">
            <v>452231199304096016</v>
          </cell>
          <cell r="AF371" t="str">
            <v>男</v>
          </cell>
          <cell r="AG371">
            <v>30</v>
          </cell>
          <cell r="AH371">
            <v>34068</v>
          </cell>
          <cell r="AI371" t="str">
            <v>否</v>
          </cell>
          <cell r="AJ371" t="str">
            <v>否</v>
          </cell>
          <cell r="AK371" t="str">
            <v>壮族</v>
          </cell>
          <cell r="AL371" t="str">
            <v>广西
来宾</v>
          </cell>
        </row>
        <row r="371">
          <cell r="AN371" t="str">
            <v>广西柳州市柳南区康华小区</v>
          </cell>
        </row>
        <row r="371">
          <cell r="AS371" t="str">
            <v>无</v>
          </cell>
          <cell r="AT371" t="str">
            <v>无</v>
          </cell>
          <cell r="AU371" t="str">
            <v>无</v>
          </cell>
          <cell r="AV371" t="str">
            <v>无</v>
          </cell>
        </row>
        <row r="371">
          <cell r="AY371">
            <v>45108</v>
          </cell>
        </row>
        <row r="371">
          <cell r="BC371" t="str">
            <v>0年00月</v>
          </cell>
        </row>
        <row r="371">
          <cell r="BO371" t="str">
            <v>青年</v>
          </cell>
          <cell r="BP371" t="str">
            <v>高中</v>
          </cell>
        </row>
        <row r="372">
          <cell r="E372" t="str">
            <v>黄承宁</v>
          </cell>
          <cell r="F372" t="str">
            <v>柳州五菱新能源汽车有限公司</v>
          </cell>
          <cell r="G372" t="str">
            <v>生产制造部</v>
          </cell>
        </row>
        <row r="372">
          <cell r="I372" t="str">
            <v>总装车间</v>
          </cell>
          <cell r="J372" t="str">
            <v>底盘工段</v>
          </cell>
          <cell r="K372" t="str">
            <v>NE00226</v>
          </cell>
          <cell r="L372" t="str">
            <v>装配工</v>
          </cell>
        </row>
        <row r="372">
          <cell r="O372" t="str">
            <v>计件</v>
          </cell>
          <cell r="P372" t="str">
            <v>操作类</v>
          </cell>
          <cell r="Q372" t="str">
            <v>计件直接生产</v>
          </cell>
        </row>
        <row r="372">
          <cell r="S372" t="str">
            <v>操作</v>
          </cell>
          <cell r="T372" t="str">
            <v>生产技能人才队伍</v>
          </cell>
          <cell r="U372">
            <v>45107</v>
          </cell>
        </row>
        <row r="372">
          <cell r="Z372" t="str">
            <v>在职</v>
          </cell>
          <cell r="AA372" t="str">
            <v>劳务工</v>
          </cell>
          <cell r="AB372" t="str">
            <v>劳务技工</v>
          </cell>
        </row>
        <row r="372">
          <cell r="AD372" t="str">
            <v>18276962634</v>
          </cell>
          <cell r="AE372" t="str">
            <v>450221199801301211</v>
          </cell>
          <cell r="AF372" t="str">
            <v>男</v>
          </cell>
          <cell r="AG372">
            <v>25</v>
          </cell>
          <cell r="AH372">
            <v>35825</v>
          </cell>
          <cell r="AI372" t="str">
            <v>否</v>
          </cell>
          <cell r="AJ372" t="str">
            <v>否</v>
          </cell>
          <cell r="AK372" t="str">
            <v>汉族</v>
          </cell>
          <cell r="AL372" t="str">
            <v>广西合山</v>
          </cell>
        </row>
        <row r="372">
          <cell r="AN372" t="str">
            <v>广西合山市合山矿务局里兰八区11-2-1号</v>
          </cell>
        </row>
        <row r="372">
          <cell r="AS372" t="str">
            <v>无</v>
          </cell>
          <cell r="AT372" t="str">
            <v>无</v>
          </cell>
          <cell r="AU372" t="str">
            <v>无</v>
          </cell>
          <cell r="AV372" t="str">
            <v>无</v>
          </cell>
        </row>
        <row r="372">
          <cell r="AY372">
            <v>45107</v>
          </cell>
        </row>
        <row r="372">
          <cell r="BC372" t="str">
            <v>0年01月</v>
          </cell>
        </row>
        <row r="372">
          <cell r="BO372" t="str">
            <v>豪杰</v>
          </cell>
          <cell r="BP372" t="str">
            <v>中专职高中技</v>
          </cell>
        </row>
        <row r="373">
          <cell r="E373" t="str">
            <v>彭耀快</v>
          </cell>
          <cell r="F373" t="str">
            <v>柳州五菱新能源汽车有限公司</v>
          </cell>
          <cell r="G373" t="str">
            <v>生产制造部</v>
          </cell>
        </row>
        <row r="373">
          <cell r="I373" t="str">
            <v>车身车间</v>
          </cell>
          <cell r="J373" t="str">
            <v>G100工段</v>
          </cell>
          <cell r="K373" t="str">
            <v>NE00223</v>
          </cell>
          <cell r="L373" t="str">
            <v>拖车司机</v>
          </cell>
        </row>
        <row r="373">
          <cell r="O373" t="str">
            <v>计时</v>
          </cell>
          <cell r="P373" t="str">
            <v>操作类</v>
          </cell>
          <cell r="Q373" t="str">
            <v>辅助生产技工</v>
          </cell>
        </row>
        <row r="373">
          <cell r="S373" t="str">
            <v>操作</v>
          </cell>
          <cell r="T373" t="str">
            <v>生产技能人才队伍</v>
          </cell>
          <cell r="U373">
            <v>45108</v>
          </cell>
        </row>
        <row r="373">
          <cell r="Z373" t="str">
            <v>在职</v>
          </cell>
          <cell r="AA373" t="str">
            <v>劳务工</v>
          </cell>
          <cell r="AB373" t="str">
            <v>劳务技工</v>
          </cell>
        </row>
        <row r="373">
          <cell r="AD373" t="str">
            <v>18178209542</v>
          </cell>
          <cell r="AE373" t="str">
            <v>452226198309110635</v>
          </cell>
          <cell r="AF373" t="str">
            <v>男</v>
          </cell>
          <cell r="AG373">
            <v>40</v>
          </cell>
          <cell r="AH373">
            <v>30570</v>
          </cell>
          <cell r="AI373" t="str">
            <v>否</v>
          </cell>
          <cell r="AJ373" t="str">
            <v>否</v>
          </cell>
          <cell r="AK373" t="str">
            <v>壮族</v>
          </cell>
          <cell r="AL373" t="str">
            <v>广西来宾</v>
          </cell>
        </row>
        <row r="373">
          <cell r="AN373" t="str">
            <v>广西来宾市兴宾区凤凰镇维都村民委东汉村84号</v>
          </cell>
        </row>
        <row r="373">
          <cell r="AS373" t="str">
            <v>无</v>
          </cell>
          <cell r="AT373" t="str">
            <v>无</v>
          </cell>
          <cell r="AU373" t="str">
            <v>无</v>
          </cell>
          <cell r="AV373" t="str">
            <v>无</v>
          </cell>
        </row>
        <row r="373">
          <cell r="AY373">
            <v>45108</v>
          </cell>
        </row>
        <row r="373">
          <cell r="BC373" t="str">
            <v>0年00月</v>
          </cell>
        </row>
        <row r="373">
          <cell r="BO373" t="str">
            <v>欢创</v>
          </cell>
          <cell r="BP373" t="str">
            <v>初中及以下</v>
          </cell>
        </row>
        <row r="374">
          <cell r="E374" t="str">
            <v>韦记</v>
          </cell>
          <cell r="F374" t="str">
            <v>柳州五菱新能源汽车有限公司</v>
          </cell>
          <cell r="G374" t="str">
            <v>生产制造部</v>
          </cell>
        </row>
        <row r="374">
          <cell r="I374" t="str">
            <v>总装车间</v>
          </cell>
          <cell r="J374" t="str">
            <v>内饰工段</v>
          </cell>
          <cell r="K374" t="str">
            <v>NE00225</v>
          </cell>
          <cell r="L374" t="str">
            <v>装配工</v>
          </cell>
        </row>
        <row r="374">
          <cell r="O374" t="str">
            <v>计件</v>
          </cell>
          <cell r="P374" t="str">
            <v>操作类</v>
          </cell>
          <cell r="Q374" t="str">
            <v>计件直接生产</v>
          </cell>
        </row>
        <row r="374">
          <cell r="S374" t="str">
            <v>操作</v>
          </cell>
          <cell r="T374" t="str">
            <v>生产技能人才队伍</v>
          </cell>
          <cell r="U374">
            <v>45107</v>
          </cell>
        </row>
        <row r="374">
          <cell r="Z374" t="str">
            <v>在职</v>
          </cell>
          <cell r="AA374" t="str">
            <v>劳务工</v>
          </cell>
          <cell r="AB374" t="str">
            <v>劳务技工</v>
          </cell>
        </row>
        <row r="374">
          <cell r="AD374" t="str">
            <v>13788677551</v>
          </cell>
          <cell r="AE374" t="str">
            <v>452226199307080318</v>
          </cell>
          <cell r="AF374" t="str">
            <v>男</v>
          </cell>
          <cell r="AG374">
            <v>30</v>
          </cell>
          <cell r="AH374">
            <v>34158</v>
          </cell>
          <cell r="AI374" t="str">
            <v>否</v>
          </cell>
          <cell r="AJ374" t="str">
            <v>否</v>
          </cell>
          <cell r="AK374" t="str">
            <v>壮族</v>
          </cell>
          <cell r="AL374" t="str">
            <v>广西来宾</v>
          </cell>
        </row>
        <row r="374">
          <cell r="AN374" t="str">
            <v>广西来宾市兴宾区凤凰镇麦村村民委麦村45号</v>
          </cell>
        </row>
        <row r="374">
          <cell r="AS374" t="str">
            <v>无</v>
          </cell>
          <cell r="AT374" t="str">
            <v>无</v>
          </cell>
          <cell r="AU374" t="str">
            <v>无</v>
          </cell>
          <cell r="AV374" t="str">
            <v>无</v>
          </cell>
        </row>
        <row r="374">
          <cell r="AY374">
            <v>45110</v>
          </cell>
        </row>
        <row r="374">
          <cell r="BC374" t="str">
            <v>0年01月</v>
          </cell>
        </row>
        <row r="374">
          <cell r="BO374" t="str">
            <v>逢春</v>
          </cell>
          <cell r="BP374" t="str">
            <v>初中及以下</v>
          </cell>
        </row>
        <row r="375">
          <cell r="E375" t="str">
            <v>杨创为</v>
          </cell>
          <cell r="F375" t="str">
            <v>柳州五菱新能源汽车有限公司</v>
          </cell>
          <cell r="G375" t="str">
            <v>产品工程部</v>
          </cell>
          <cell r="H375" t="str">
            <v>车身工程部</v>
          </cell>
          <cell r="I375" t="str">
            <v>试制车间</v>
          </cell>
        </row>
        <row r="375">
          <cell r="K375" t="str">
            <v>NE00204</v>
          </cell>
          <cell r="L375" t="str">
            <v>试制技工</v>
          </cell>
        </row>
        <row r="375">
          <cell r="O375" t="str">
            <v>计时</v>
          </cell>
          <cell r="P375" t="str">
            <v>操作类</v>
          </cell>
          <cell r="Q375" t="str">
            <v>辅助生产技工</v>
          </cell>
        </row>
        <row r="375">
          <cell r="S375" t="str">
            <v>操作</v>
          </cell>
          <cell r="T375" t="str">
            <v>生产技能人才队伍</v>
          </cell>
          <cell r="U375">
            <v>45107</v>
          </cell>
        </row>
        <row r="375">
          <cell r="Z375" t="str">
            <v>在职</v>
          </cell>
          <cell r="AA375" t="str">
            <v>劳务工</v>
          </cell>
          <cell r="AB375" t="str">
            <v>劳务技工</v>
          </cell>
        </row>
        <row r="375">
          <cell r="AD375" t="str">
            <v>18670937189</v>
          </cell>
          <cell r="AE375" t="str">
            <v>430624200205277311</v>
          </cell>
          <cell r="AF375" t="str">
            <v>男</v>
          </cell>
          <cell r="AG375">
            <v>21</v>
          </cell>
          <cell r="AH375">
            <v>37403</v>
          </cell>
          <cell r="AI375" t="str">
            <v>否</v>
          </cell>
          <cell r="AJ375" t="str">
            <v>否</v>
          </cell>
          <cell r="AK375" t="str">
            <v>汉族</v>
          </cell>
          <cell r="AL375" t="str">
            <v>湖南省湘阴县</v>
          </cell>
        </row>
        <row r="375">
          <cell r="AN375" t="str">
            <v>湖南省湘阴县关公谭乡东河村三组5号</v>
          </cell>
        </row>
        <row r="375">
          <cell r="AS375" t="str">
            <v>无</v>
          </cell>
          <cell r="AT375" t="str">
            <v>无</v>
          </cell>
          <cell r="AU375" t="str">
            <v>无</v>
          </cell>
          <cell r="AV375" t="str">
            <v>无</v>
          </cell>
        </row>
        <row r="375">
          <cell r="AY375">
            <v>45107</v>
          </cell>
        </row>
        <row r="375">
          <cell r="BC375" t="str">
            <v>0年01月</v>
          </cell>
        </row>
        <row r="375">
          <cell r="BO375" t="str">
            <v>众菱</v>
          </cell>
          <cell r="BP375" t="str">
            <v>大专</v>
          </cell>
        </row>
        <row r="376">
          <cell r="E376" t="str">
            <v>李隆杰</v>
          </cell>
          <cell r="F376" t="str">
            <v>柳州五菱新能源汽车有限公司</v>
          </cell>
          <cell r="G376" t="str">
            <v>生产制造部</v>
          </cell>
        </row>
        <row r="376">
          <cell r="I376" t="str">
            <v>涂装车间</v>
          </cell>
          <cell r="J376" t="str">
            <v>面漆工段</v>
          </cell>
          <cell r="K376" t="str">
            <v>NE00233</v>
          </cell>
          <cell r="L376" t="str">
            <v>机器人操作工</v>
          </cell>
        </row>
        <row r="376">
          <cell r="O376" t="str">
            <v>计时</v>
          </cell>
          <cell r="P376" t="str">
            <v>操作类</v>
          </cell>
          <cell r="Q376" t="str">
            <v>辅助生产技工</v>
          </cell>
        </row>
        <row r="376">
          <cell r="S376" t="str">
            <v>操作</v>
          </cell>
          <cell r="T376" t="str">
            <v>生产技能人才队伍</v>
          </cell>
          <cell r="U376">
            <v>45108</v>
          </cell>
        </row>
        <row r="376">
          <cell r="Z376" t="str">
            <v>在职</v>
          </cell>
          <cell r="AA376" t="str">
            <v>劳务工</v>
          </cell>
          <cell r="AB376" t="str">
            <v>劳务技工</v>
          </cell>
        </row>
        <row r="376">
          <cell r="AD376" t="str">
            <v>15994307413</v>
          </cell>
          <cell r="AE376" t="str">
            <v>450223200104143010</v>
          </cell>
          <cell r="AF376" t="str">
            <v>男</v>
          </cell>
          <cell r="AG376">
            <v>22</v>
          </cell>
          <cell r="AH376">
            <v>36995</v>
          </cell>
          <cell r="AI376" t="str">
            <v>否</v>
          </cell>
          <cell r="AJ376" t="str">
            <v>否</v>
          </cell>
          <cell r="AK376" t="str">
            <v>汉族</v>
          </cell>
          <cell r="AL376" t="str">
            <v>广西鹿寨</v>
          </cell>
        </row>
        <row r="376">
          <cell r="AN376" t="str">
            <v>广西鹿寨江口乡六合村长洞屯64号</v>
          </cell>
        </row>
        <row r="376">
          <cell r="AS376" t="str">
            <v>无</v>
          </cell>
          <cell r="AT376" t="str">
            <v>无</v>
          </cell>
          <cell r="AU376" t="str">
            <v>无</v>
          </cell>
          <cell r="AV376" t="str">
            <v>无</v>
          </cell>
        </row>
        <row r="376">
          <cell r="AY376">
            <v>45108</v>
          </cell>
        </row>
        <row r="376">
          <cell r="BC376" t="str">
            <v>0年00月</v>
          </cell>
        </row>
        <row r="376">
          <cell r="BO376" t="str">
            <v>豪杰</v>
          </cell>
          <cell r="BP376" t="str">
            <v>大专</v>
          </cell>
        </row>
        <row r="377">
          <cell r="E377" t="str">
            <v>韦德玮</v>
          </cell>
          <cell r="F377" t="str">
            <v>柳州五菱新能源汽车有限公司</v>
          </cell>
          <cell r="G377" t="str">
            <v>生产制造部</v>
          </cell>
        </row>
        <row r="377">
          <cell r="I377" t="str">
            <v>总装车间</v>
          </cell>
          <cell r="J377" t="str">
            <v>内饰工段</v>
          </cell>
          <cell r="K377" t="str">
            <v>NE00225</v>
          </cell>
          <cell r="L377" t="str">
            <v>装配工</v>
          </cell>
        </row>
        <row r="377">
          <cell r="O377" t="str">
            <v>计件</v>
          </cell>
          <cell r="P377" t="str">
            <v>操作类</v>
          </cell>
          <cell r="Q377" t="str">
            <v>计件直接生产</v>
          </cell>
        </row>
        <row r="377">
          <cell r="S377" t="str">
            <v>操作</v>
          </cell>
          <cell r="T377" t="str">
            <v>生产技能人才队伍</v>
          </cell>
          <cell r="U377">
            <v>45108</v>
          </cell>
        </row>
        <row r="377">
          <cell r="Z377" t="str">
            <v>在职</v>
          </cell>
          <cell r="AA377" t="str">
            <v>劳务工</v>
          </cell>
          <cell r="AB377" t="str">
            <v>劳务技工</v>
          </cell>
        </row>
        <row r="377">
          <cell r="AD377" t="str">
            <v>15723704537</v>
          </cell>
          <cell r="AE377" t="str">
            <v>452730200303012614</v>
          </cell>
          <cell r="AF377" t="str">
            <v>男</v>
          </cell>
          <cell r="AG377">
            <v>20</v>
          </cell>
          <cell r="AH377">
            <v>37681</v>
          </cell>
          <cell r="AI377" t="str">
            <v>否</v>
          </cell>
          <cell r="AJ377" t="str">
            <v>否</v>
          </cell>
          <cell r="AK377" t="str">
            <v>瑶族</v>
          </cell>
          <cell r="AL377" t="str">
            <v>广西都安</v>
          </cell>
        </row>
        <row r="377">
          <cell r="AN377" t="str">
            <v>广西都安瑶族自治县永安镇仁业村大山村03号</v>
          </cell>
        </row>
        <row r="377">
          <cell r="AS377" t="str">
            <v>无</v>
          </cell>
          <cell r="AT377" t="str">
            <v>无</v>
          </cell>
          <cell r="AU377" t="str">
            <v>无</v>
          </cell>
          <cell r="AV377" t="str">
            <v>无</v>
          </cell>
        </row>
        <row r="377">
          <cell r="AY377">
            <v>45108</v>
          </cell>
        </row>
        <row r="377">
          <cell r="BC377" t="str">
            <v>0年00月</v>
          </cell>
        </row>
        <row r="377">
          <cell r="BO377" t="str">
            <v>豪杰</v>
          </cell>
          <cell r="BP377" t="str">
            <v>大专</v>
          </cell>
        </row>
        <row r="378">
          <cell r="E378" t="str">
            <v>黄天森</v>
          </cell>
          <cell r="F378" t="str">
            <v>柳州五菱新能源汽车有限公司</v>
          </cell>
          <cell r="G378" t="str">
            <v>生产制造部</v>
          </cell>
        </row>
        <row r="378">
          <cell r="I378" t="str">
            <v>总装车间</v>
          </cell>
          <cell r="J378" t="str">
            <v>内饰工段</v>
          </cell>
          <cell r="K378" t="str">
            <v>NE00225</v>
          </cell>
          <cell r="L378" t="str">
            <v>装配工</v>
          </cell>
        </row>
        <row r="378">
          <cell r="O378" t="str">
            <v>计件</v>
          </cell>
          <cell r="P378" t="str">
            <v>操作类</v>
          </cell>
          <cell r="Q378" t="str">
            <v>计件直接生产</v>
          </cell>
        </row>
        <row r="378">
          <cell r="S378" t="str">
            <v>操作</v>
          </cell>
          <cell r="T378" t="str">
            <v>生产技能人才队伍</v>
          </cell>
          <cell r="U378">
            <v>45108</v>
          </cell>
        </row>
        <row r="378">
          <cell r="Z378" t="str">
            <v>在职</v>
          </cell>
          <cell r="AA378" t="str">
            <v>劳务工</v>
          </cell>
          <cell r="AB378" t="str">
            <v>劳务技工</v>
          </cell>
        </row>
        <row r="378">
          <cell r="AD378" t="str">
            <v>18587508379</v>
          </cell>
          <cell r="AE378" t="str">
            <v>450603200105104212</v>
          </cell>
          <cell r="AF378" t="str">
            <v>男</v>
          </cell>
          <cell r="AG378">
            <v>22</v>
          </cell>
          <cell r="AH378">
            <v>37021</v>
          </cell>
          <cell r="AI378" t="str">
            <v>否</v>
          </cell>
          <cell r="AJ378" t="str">
            <v>否</v>
          </cell>
          <cell r="AK378" t="str">
            <v>壮族</v>
          </cell>
          <cell r="AL378" t="str">
            <v>广西防城港</v>
          </cell>
        </row>
        <row r="378">
          <cell r="AN378" t="str">
            <v>广西防城港防城区滩营乡龙头石村奏瓦组1号</v>
          </cell>
        </row>
        <row r="378">
          <cell r="AS378" t="str">
            <v>无</v>
          </cell>
          <cell r="AT378" t="str">
            <v>无</v>
          </cell>
          <cell r="AU378" t="str">
            <v>无</v>
          </cell>
          <cell r="AV378" t="str">
            <v>无</v>
          </cell>
        </row>
        <row r="378">
          <cell r="AY378">
            <v>45108</v>
          </cell>
        </row>
        <row r="378">
          <cell r="BC378" t="str">
            <v>0年00月</v>
          </cell>
        </row>
        <row r="378">
          <cell r="BO378" t="str">
            <v>豪杰</v>
          </cell>
          <cell r="BP378" t="str">
            <v>大专</v>
          </cell>
        </row>
        <row r="379">
          <cell r="E379" t="str">
            <v>杨振宇</v>
          </cell>
          <cell r="F379" t="str">
            <v>柳州五菱新能源汽车有限公司</v>
          </cell>
          <cell r="G379" t="str">
            <v>生产制造部</v>
          </cell>
        </row>
        <row r="379">
          <cell r="I379" t="str">
            <v>总装车间</v>
          </cell>
          <cell r="J379" t="str">
            <v>内饰工段</v>
          </cell>
          <cell r="K379" t="str">
            <v>NE00225</v>
          </cell>
          <cell r="L379" t="str">
            <v>装配工</v>
          </cell>
        </row>
        <row r="379">
          <cell r="O379" t="str">
            <v>计件</v>
          </cell>
          <cell r="P379" t="str">
            <v>操作类</v>
          </cell>
          <cell r="Q379" t="str">
            <v>计件直接生产</v>
          </cell>
        </row>
        <row r="379">
          <cell r="S379" t="str">
            <v>操作</v>
          </cell>
          <cell r="T379" t="str">
            <v>生产技能人才队伍</v>
          </cell>
          <cell r="U379">
            <v>45108</v>
          </cell>
        </row>
        <row r="379">
          <cell r="Z379" t="str">
            <v>在职</v>
          </cell>
          <cell r="AA379" t="str">
            <v>劳务工</v>
          </cell>
          <cell r="AB379" t="str">
            <v>劳务技工</v>
          </cell>
        </row>
        <row r="379">
          <cell r="AD379" t="str">
            <v>18077542300</v>
          </cell>
          <cell r="AE379" t="str">
            <v>450922200102221531</v>
          </cell>
          <cell r="AF379" t="str">
            <v>男</v>
          </cell>
          <cell r="AG379">
            <v>22</v>
          </cell>
          <cell r="AH379">
            <v>36944</v>
          </cell>
          <cell r="AI379" t="str">
            <v>否</v>
          </cell>
          <cell r="AJ379" t="str">
            <v>否</v>
          </cell>
          <cell r="AK379" t="str">
            <v>汉族</v>
          </cell>
          <cell r="AL379" t="str">
            <v>广西陆川</v>
          </cell>
        </row>
        <row r="379">
          <cell r="AN379" t="str">
            <v>广西陆川县珊罗镇田龙村马安岭二队11号</v>
          </cell>
        </row>
        <row r="379">
          <cell r="AS379" t="str">
            <v>无</v>
          </cell>
          <cell r="AT379" t="str">
            <v>无</v>
          </cell>
          <cell r="AU379" t="str">
            <v>无</v>
          </cell>
          <cell r="AV379" t="str">
            <v>无</v>
          </cell>
        </row>
        <row r="379">
          <cell r="AY379">
            <v>45108</v>
          </cell>
        </row>
        <row r="379">
          <cell r="BC379" t="str">
            <v>0年00月</v>
          </cell>
        </row>
        <row r="379">
          <cell r="BO379" t="str">
            <v>豪杰</v>
          </cell>
          <cell r="BP379" t="str">
            <v>大专</v>
          </cell>
        </row>
        <row r="380">
          <cell r="E380" t="str">
            <v>韦胜洪</v>
          </cell>
          <cell r="F380" t="str">
            <v>柳州五菱新能源汽车有限公司</v>
          </cell>
          <cell r="G380" t="str">
            <v>生产制造部</v>
          </cell>
        </row>
        <row r="380">
          <cell r="I380" t="str">
            <v>总装车间</v>
          </cell>
          <cell r="J380" t="str">
            <v>内饰工段</v>
          </cell>
          <cell r="K380" t="str">
            <v>NE00225</v>
          </cell>
          <cell r="L380" t="str">
            <v>装配工</v>
          </cell>
        </row>
        <row r="380">
          <cell r="O380" t="str">
            <v>计件</v>
          </cell>
          <cell r="P380" t="str">
            <v>操作类</v>
          </cell>
          <cell r="Q380" t="str">
            <v>计件直接生产</v>
          </cell>
        </row>
        <row r="380">
          <cell r="S380" t="str">
            <v>操作</v>
          </cell>
          <cell r="T380" t="str">
            <v>生产技能人才队伍</v>
          </cell>
          <cell r="U380">
            <v>45108</v>
          </cell>
        </row>
        <row r="380">
          <cell r="Z380" t="str">
            <v>在职</v>
          </cell>
          <cell r="AA380" t="str">
            <v>劳务工</v>
          </cell>
          <cell r="AB380" t="str">
            <v>劳务技工</v>
          </cell>
        </row>
        <row r="380">
          <cell r="AD380" t="str">
            <v>18077245676</v>
          </cell>
          <cell r="AE380" t="str">
            <v>450222200011092916</v>
          </cell>
          <cell r="AF380" t="str">
            <v>男</v>
          </cell>
          <cell r="AG380">
            <v>23</v>
          </cell>
          <cell r="AH380">
            <v>36839</v>
          </cell>
          <cell r="AI380" t="str">
            <v>否</v>
          </cell>
          <cell r="AJ380" t="str">
            <v>否</v>
          </cell>
          <cell r="AK380" t="str">
            <v>壮族</v>
          </cell>
          <cell r="AL380" t="str">
            <v>广西柳城</v>
          </cell>
        </row>
        <row r="380">
          <cell r="AN380" t="str">
            <v>广西柳城县大埔镇乐寨村民委纳乐屯59号</v>
          </cell>
        </row>
        <row r="380">
          <cell r="AS380" t="str">
            <v>无</v>
          </cell>
          <cell r="AT380" t="str">
            <v>无</v>
          </cell>
          <cell r="AU380" t="str">
            <v>无</v>
          </cell>
          <cell r="AV380" t="str">
            <v>无</v>
          </cell>
        </row>
        <row r="380">
          <cell r="AY380">
            <v>45090</v>
          </cell>
        </row>
        <row r="380">
          <cell r="BC380" t="str">
            <v>0年00月</v>
          </cell>
        </row>
        <row r="380">
          <cell r="BO380" t="str">
            <v>豪杰</v>
          </cell>
          <cell r="BP380" t="str">
            <v>大专</v>
          </cell>
        </row>
        <row r="381">
          <cell r="E381" t="str">
            <v>孟辉明</v>
          </cell>
          <cell r="F381" t="str">
            <v>柳州五菱新能源汽车有限公司</v>
          </cell>
          <cell r="G381" t="str">
            <v>生产制造部</v>
          </cell>
        </row>
        <row r="381">
          <cell r="I381" t="str">
            <v>总装车间</v>
          </cell>
          <cell r="J381" t="str">
            <v>内饰工段</v>
          </cell>
          <cell r="K381" t="str">
            <v>NE00225</v>
          </cell>
          <cell r="L381" t="str">
            <v>装配工</v>
          </cell>
        </row>
        <row r="381">
          <cell r="O381" t="str">
            <v>计件</v>
          </cell>
          <cell r="P381" t="str">
            <v>操作类</v>
          </cell>
          <cell r="Q381" t="str">
            <v>计件直接生产</v>
          </cell>
        </row>
        <row r="381">
          <cell r="S381" t="str">
            <v>操作</v>
          </cell>
          <cell r="T381" t="str">
            <v>生产技能人才队伍</v>
          </cell>
          <cell r="U381">
            <v>45108</v>
          </cell>
        </row>
        <row r="381">
          <cell r="Z381" t="str">
            <v>在职</v>
          </cell>
          <cell r="AA381" t="str">
            <v>劳务工</v>
          </cell>
          <cell r="AB381" t="str">
            <v>劳务技工</v>
          </cell>
        </row>
        <row r="381">
          <cell r="AD381" t="str">
            <v>17840580390</v>
          </cell>
          <cell r="AE381" t="str">
            <v>450324200204045217</v>
          </cell>
          <cell r="AF381" t="str">
            <v>男</v>
          </cell>
          <cell r="AG381">
            <v>21</v>
          </cell>
          <cell r="AH381">
            <v>37350</v>
          </cell>
          <cell r="AI381" t="str">
            <v>否</v>
          </cell>
          <cell r="AJ381" t="str">
            <v>否</v>
          </cell>
          <cell r="AK381" t="str">
            <v>汉族</v>
          </cell>
          <cell r="AL381" t="str">
            <v>广西全州</v>
          </cell>
        </row>
        <row r="381">
          <cell r="AN381" t="str">
            <v>广西全州县白宝乡北山村委二甲村84号</v>
          </cell>
        </row>
        <row r="381">
          <cell r="AS381" t="str">
            <v>无</v>
          </cell>
          <cell r="AT381" t="str">
            <v>无</v>
          </cell>
          <cell r="AU381" t="str">
            <v>无</v>
          </cell>
          <cell r="AV381" t="str">
            <v>无</v>
          </cell>
        </row>
        <row r="381">
          <cell r="AY381">
            <v>45108</v>
          </cell>
        </row>
        <row r="381">
          <cell r="BC381" t="str">
            <v>0年00月</v>
          </cell>
        </row>
        <row r="381">
          <cell r="BO381" t="str">
            <v>豪杰</v>
          </cell>
          <cell r="BP381" t="str">
            <v>大专</v>
          </cell>
        </row>
        <row r="382">
          <cell r="E382" t="str">
            <v>韦天镇</v>
          </cell>
          <cell r="F382" t="str">
            <v>柳州五菱新能源汽车有限公司</v>
          </cell>
          <cell r="G382" t="str">
            <v>生产制造部</v>
          </cell>
        </row>
        <row r="382">
          <cell r="I382" t="str">
            <v>总装车间</v>
          </cell>
          <cell r="J382" t="str">
            <v>内饰工段</v>
          </cell>
          <cell r="K382" t="str">
            <v>NE00225</v>
          </cell>
          <cell r="L382" t="str">
            <v>装配工</v>
          </cell>
        </row>
        <row r="382">
          <cell r="O382" t="str">
            <v>计件</v>
          </cell>
          <cell r="P382" t="str">
            <v>操作类</v>
          </cell>
          <cell r="Q382" t="str">
            <v>计件直接生产</v>
          </cell>
        </row>
        <row r="382">
          <cell r="S382" t="str">
            <v>操作</v>
          </cell>
          <cell r="T382" t="str">
            <v>生产技能人才队伍</v>
          </cell>
          <cell r="U382">
            <v>45108</v>
          </cell>
        </row>
        <row r="382">
          <cell r="Z382" t="str">
            <v>在职</v>
          </cell>
          <cell r="AA382" t="str">
            <v>劳务工</v>
          </cell>
          <cell r="AB382" t="str">
            <v>劳务技工</v>
          </cell>
        </row>
        <row r="382">
          <cell r="AD382" t="str">
            <v>15007812747</v>
          </cell>
          <cell r="AE382" t="str">
            <v>450126200207195810</v>
          </cell>
          <cell r="AF382" t="str">
            <v>男</v>
          </cell>
          <cell r="AG382">
            <v>21</v>
          </cell>
          <cell r="AH382">
            <v>37456</v>
          </cell>
          <cell r="AI382" t="str">
            <v>否</v>
          </cell>
          <cell r="AJ382" t="str">
            <v>否</v>
          </cell>
          <cell r="AK382" t="str">
            <v>壮族</v>
          </cell>
          <cell r="AL382" t="str">
            <v>广西宾阳</v>
          </cell>
        </row>
        <row r="382">
          <cell r="AN382" t="str">
            <v>广西宾阳县黎塘镇龙胜村委会老罗村175号</v>
          </cell>
        </row>
        <row r="382">
          <cell r="AS382" t="str">
            <v>无</v>
          </cell>
          <cell r="AT382" t="str">
            <v>无</v>
          </cell>
          <cell r="AU382" t="str">
            <v>无</v>
          </cell>
          <cell r="AV382" t="str">
            <v>无</v>
          </cell>
        </row>
        <row r="382">
          <cell r="AY382">
            <v>45108</v>
          </cell>
        </row>
        <row r="382">
          <cell r="BC382" t="str">
            <v>0年00月</v>
          </cell>
        </row>
        <row r="382">
          <cell r="BO382" t="str">
            <v>豪杰</v>
          </cell>
          <cell r="BP382" t="str">
            <v>大专</v>
          </cell>
        </row>
        <row r="383">
          <cell r="E383" t="str">
            <v>梁东光</v>
          </cell>
          <cell r="F383" t="str">
            <v>柳州五菱新能源汽车有限公司</v>
          </cell>
          <cell r="G383" t="str">
            <v>生产制造部</v>
          </cell>
        </row>
        <row r="383">
          <cell r="I383" t="str">
            <v>总装车间</v>
          </cell>
        </row>
        <row r="383">
          <cell r="K383" t="str">
            <v>NE00178</v>
          </cell>
          <cell r="L383" t="str">
            <v>拖车司机</v>
          </cell>
        </row>
        <row r="383">
          <cell r="O383" t="str">
            <v>计时</v>
          </cell>
          <cell r="P383" t="str">
            <v>操作类</v>
          </cell>
          <cell r="Q383" t="str">
            <v>操作</v>
          </cell>
        </row>
        <row r="383">
          <cell r="S383" t="str">
            <v>操作</v>
          </cell>
          <cell r="T383" t="str">
            <v>生产技能人才队伍</v>
          </cell>
          <cell r="U383">
            <v>45107</v>
          </cell>
        </row>
        <row r="383">
          <cell r="Z383" t="str">
            <v>在职</v>
          </cell>
          <cell r="AA383" t="str">
            <v>劳务工</v>
          </cell>
          <cell r="AB383" t="str">
            <v>劳务技工</v>
          </cell>
        </row>
        <row r="383">
          <cell r="AD383" t="str">
            <v>13737254831</v>
          </cell>
          <cell r="AE383" t="str">
            <v>450211198304250317</v>
          </cell>
          <cell r="AF383" t="str">
            <v>男</v>
          </cell>
          <cell r="AG383">
            <v>40</v>
          </cell>
          <cell r="AH383">
            <v>30431</v>
          </cell>
          <cell r="AI383" t="str">
            <v>否</v>
          </cell>
          <cell r="AJ383" t="str">
            <v>否</v>
          </cell>
          <cell r="AK383" t="str">
            <v>汉族</v>
          </cell>
          <cell r="AL383" t="str">
            <v>广西柳州</v>
          </cell>
        </row>
        <row r="383">
          <cell r="AN383" t="str">
            <v>广西柳州市柳北区柳长路611号70栋1单元102室</v>
          </cell>
        </row>
        <row r="383">
          <cell r="AS383" t="str">
            <v>无</v>
          </cell>
          <cell r="AT383" t="str">
            <v>无</v>
          </cell>
          <cell r="AU383" t="str">
            <v>无</v>
          </cell>
          <cell r="AV383" t="str">
            <v>无</v>
          </cell>
        </row>
        <row r="383">
          <cell r="AY383">
            <v>45110</v>
          </cell>
        </row>
        <row r="383">
          <cell r="BC383" t="str">
            <v>0年01月</v>
          </cell>
        </row>
        <row r="383">
          <cell r="BO383" t="str">
            <v>巨恩</v>
          </cell>
          <cell r="BP383" t="str">
            <v>初中及以下</v>
          </cell>
        </row>
        <row r="384">
          <cell r="E384" t="str">
            <v>黄禄寿</v>
          </cell>
          <cell r="F384" t="str">
            <v>柳州五菱新能源汽车有限公司</v>
          </cell>
          <cell r="G384" t="str">
            <v>生产制造部</v>
          </cell>
        </row>
        <row r="384">
          <cell r="I384" t="str">
            <v>车身车间</v>
          </cell>
          <cell r="J384" t="str">
            <v>G200工段</v>
          </cell>
          <cell r="K384" t="str">
            <v>NE00224</v>
          </cell>
          <cell r="L384" t="str">
            <v>悬挂焊工</v>
          </cell>
        </row>
        <row r="384">
          <cell r="O384" t="str">
            <v>计件</v>
          </cell>
          <cell r="P384" t="str">
            <v>操作类</v>
          </cell>
          <cell r="Q384" t="str">
            <v>计件直接生产</v>
          </cell>
        </row>
        <row r="384">
          <cell r="S384" t="str">
            <v>操作</v>
          </cell>
          <cell r="T384" t="str">
            <v>生产技能人才队伍</v>
          </cell>
          <cell r="U384">
            <v>45108</v>
          </cell>
        </row>
        <row r="384">
          <cell r="Z384" t="str">
            <v>在职</v>
          </cell>
          <cell r="AA384" t="str">
            <v>劳务工</v>
          </cell>
          <cell r="AB384" t="str">
            <v>劳务技工</v>
          </cell>
        </row>
        <row r="384">
          <cell r="AD384" t="str">
            <v>14736275003</v>
          </cell>
          <cell r="AE384" t="str">
            <v>451229200209071817</v>
          </cell>
          <cell r="AF384" t="str">
            <v>男</v>
          </cell>
          <cell r="AG384">
            <v>21</v>
          </cell>
          <cell r="AH384">
            <v>37506</v>
          </cell>
          <cell r="AI384" t="str">
            <v>否</v>
          </cell>
          <cell r="AJ384" t="str">
            <v>否</v>
          </cell>
          <cell r="AK384" t="str">
            <v>壮族</v>
          </cell>
          <cell r="AL384" t="str">
            <v>广西大化</v>
          </cell>
        </row>
        <row r="384">
          <cell r="AN384" t="str">
            <v>广西大化瑶族自治县江南乡发瑞村板道屯3号</v>
          </cell>
        </row>
        <row r="384">
          <cell r="AS384" t="str">
            <v>无</v>
          </cell>
          <cell r="AT384" t="str">
            <v>无</v>
          </cell>
          <cell r="AU384" t="str">
            <v>无</v>
          </cell>
          <cell r="AV384" t="str">
            <v>无</v>
          </cell>
        </row>
        <row r="384">
          <cell r="AY384">
            <v>45108</v>
          </cell>
        </row>
        <row r="384">
          <cell r="BC384" t="str">
            <v>0年00月</v>
          </cell>
        </row>
        <row r="384">
          <cell r="BO384" t="str">
            <v>巨恩</v>
          </cell>
          <cell r="BP384" t="str">
            <v>中专职高中技</v>
          </cell>
        </row>
        <row r="385">
          <cell r="E385" t="str">
            <v>覃士强</v>
          </cell>
          <cell r="F385" t="str">
            <v>柳州五菱新能源汽车有限公司</v>
          </cell>
          <cell r="G385" t="str">
            <v>生产制造部</v>
          </cell>
        </row>
        <row r="385">
          <cell r="I385" t="str">
            <v>总装车间</v>
          </cell>
          <cell r="J385" t="str">
            <v>内饰工段</v>
          </cell>
          <cell r="K385" t="str">
            <v>NE00225</v>
          </cell>
          <cell r="L385" t="str">
            <v>装配工</v>
          </cell>
        </row>
        <row r="385">
          <cell r="O385" t="str">
            <v>计件</v>
          </cell>
          <cell r="P385" t="str">
            <v>操作类</v>
          </cell>
          <cell r="Q385" t="str">
            <v>计件直接生产</v>
          </cell>
        </row>
        <row r="385">
          <cell r="S385" t="str">
            <v>操作</v>
          </cell>
          <cell r="T385" t="str">
            <v>生产技能人才队伍</v>
          </cell>
          <cell r="U385">
            <v>45107</v>
          </cell>
        </row>
        <row r="385">
          <cell r="Z385" t="str">
            <v>在职</v>
          </cell>
          <cell r="AA385" t="str">
            <v>劳务工</v>
          </cell>
          <cell r="AB385" t="str">
            <v>劳务技工</v>
          </cell>
        </row>
        <row r="385">
          <cell r="AD385" t="str">
            <v>15224667558</v>
          </cell>
          <cell r="AE385" t="str">
            <v>450222200104212614</v>
          </cell>
          <cell r="AF385" t="str">
            <v>男</v>
          </cell>
          <cell r="AG385">
            <v>22</v>
          </cell>
          <cell r="AH385">
            <v>37002</v>
          </cell>
          <cell r="AI385" t="str">
            <v>否</v>
          </cell>
          <cell r="AJ385" t="str">
            <v>否</v>
          </cell>
          <cell r="AK385" t="str">
            <v>壮族</v>
          </cell>
          <cell r="AL385" t="str">
            <v>广西柳州</v>
          </cell>
        </row>
        <row r="385">
          <cell r="AN385" t="str">
            <v>广西柳城县古砦乡十五坡村民委寨脚屯47号</v>
          </cell>
        </row>
        <row r="385">
          <cell r="AS385" t="str">
            <v>无</v>
          </cell>
          <cell r="AT385" t="str">
            <v>无</v>
          </cell>
          <cell r="AU385" t="str">
            <v>无</v>
          </cell>
          <cell r="AV385" t="str">
            <v>无</v>
          </cell>
        </row>
        <row r="385">
          <cell r="AY385">
            <v>45107</v>
          </cell>
        </row>
        <row r="385">
          <cell r="BC385" t="str">
            <v>0年01月</v>
          </cell>
        </row>
        <row r="385">
          <cell r="BO385" t="str">
            <v>豪杰</v>
          </cell>
          <cell r="BP385" t="str">
            <v>中专职高中技</v>
          </cell>
        </row>
        <row r="386">
          <cell r="E386" t="str">
            <v>柳荣康</v>
          </cell>
          <cell r="F386" t="str">
            <v>柳州五菱新能源汽车有限公司</v>
          </cell>
          <cell r="G386" t="str">
            <v>生产制造部</v>
          </cell>
        </row>
        <row r="386">
          <cell r="I386" t="str">
            <v>车身车间</v>
          </cell>
          <cell r="J386" t="str">
            <v>G100工段</v>
          </cell>
          <cell r="K386" t="str">
            <v>NE00223</v>
          </cell>
          <cell r="L386" t="str">
            <v>悬挂焊工</v>
          </cell>
        </row>
        <row r="386">
          <cell r="O386" t="str">
            <v>计件</v>
          </cell>
          <cell r="P386" t="str">
            <v>操作类</v>
          </cell>
          <cell r="Q386" t="str">
            <v>计件直接生产</v>
          </cell>
        </row>
        <row r="386">
          <cell r="S386" t="str">
            <v>操作</v>
          </cell>
          <cell r="T386" t="str">
            <v>生产技能人才队伍</v>
          </cell>
          <cell r="U386">
            <v>45108</v>
          </cell>
        </row>
        <row r="386">
          <cell r="Z386" t="str">
            <v>在职</v>
          </cell>
          <cell r="AA386" t="str">
            <v>劳务工</v>
          </cell>
          <cell r="AB386" t="str">
            <v>劳务技工</v>
          </cell>
        </row>
        <row r="386">
          <cell r="AD386" t="str">
            <v>18877283871</v>
          </cell>
          <cell r="AE386" t="str">
            <v>450221200411252417</v>
          </cell>
          <cell r="AF386" t="str">
            <v>男</v>
          </cell>
          <cell r="AG386">
            <v>19</v>
          </cell>
          <cell r="AH386">
            <v>38316</v>
          </cell>
          <cell r="AI386" t="str">
            <v>否</v>
          </cell>
          <cell r="AJ386" t="str">
            <v>否</v>
          </cell>
          <cell r="AK386" t="str">
            <v>壮族</v>
          </cell>
          <cell r="AL386" t="str">
            <v>广西柳州</v>
          </cell>
        </row>
        <row r="386">
          <cell r="AN386" t="str">
            <v>广西柳州市柳南区西环一区17栋5-2</v>
          </cell>
        </row>
        <row r="386">
          <cell r="AS386" t="str">
            <v>无</v>
          </cell>
          <cell r="AT386" t="str">
            <v>无</v>
          </cell>
          <cell r="AU386" t="str">
            <v>无</v>
          </cell>
          <cell r="AV386" t="str">
            <v>无</v>
          </cell>
        </row>
        <row r="386">
          <cell r="AY386">
            <v>45108</v>
          </cell>
        </row>
        <row r="386">
          <cell r="BC386" t="str">
            <v>0年00月</v>
          </cell>
        </row>
        <row r="386">
          <cell r="BO386" t="str">
            <v>豪杰</v>
          </cell>
          <cell r="BP386" t="str">
            <v>中专职高中技</v>
          </cell>
        </row>
        <row r="387">
          <cell r="E387" t="str">
            <v>梁维柳</v>
          </cell>
          <cell r="F387" t="str">
            <v>柳州五菱新能源汽车有限公司</v>
          </cell>
          <cell r="G387" t="str">
            <v>生产制造部</v>
          </cell>
        </row>
        <row r="387">
          <cell r="I387" t="str">
            <v>物流科</v>
          </cell>
          <cell r="J387" t="str">
            <v>物流工段</v>
          </cell>
          <cell r="K387" t="str">
            <v>NE00228</v>
          </cell>
          <cell r="L387" t="str">
            <v>司机</v>
          </cell>
        </row>
        <row r="387">
          <cell r="O387" t="str">
            <v>计时</v>
          </cell>
          <cell r="P387" t="str">
            <v>操作类</v>
          </cell>
          <cell r="Q387" t="str">
            <v>操作</v>
          </cell>
        </row>
        <row r="387">
          <cell r="S387" t="str">
            <v>操作</v>
          </cell>
          <cell r="T387" t="str">
            <v>生产技能人才队伍</v>
          </cell>
          <cell r="U387">
            <v>45111</v>
          </cell>
        </row>
        <row r="387">
          <cell r="Z387" t="str">
            <v>在职</v>
          </cell>
          <cell r="AA387" t="str">
            <v>劳务工</v>
          </cell>
          <cell r="AB387" t="str">
            <v>劳务技工</v>
          </cell>
        </row>
        <row r="387">
          <cell r="AD387" t="str">
            <v>18077224712</v>
          </cell>
          <cell r="AE387" t="str">
            <v>450211199001170816</v>
          </cell>
          <cell r="AF387" t="str">
            <v>男</v>
          </cell>
          <cell r="AG387">
            <v>33</v>
          </cell>
          <cell r="AH387">
            <v>32890</v>
          </cell>
          <cell r="AI387" t="str">
            <v>否</v>
          </cell>
          <cell r="AJ387" t="str">
            <v>否</v>
          </cell>
          <cell r="AK387" t="str">
            <v>汉族</v>
          </cell>
          <cell r="AL387" t="str">
            <v>广西柳州</v>
          </cell>
        </row>
        <row r="387">
          <cell r="AN387" t="str">
            <v>柳州市柳北区长塘镇鹧鸪江村新联屯二组10号</v>
          </cell>
        </row>
        <row r="387">
          <cell r="AS387" t="str">
            <v>无</v>
          </cell>
          <cell r="AT387" t="str">
            <v>无</v>
          </cell>
          <cell r="AU387" t="str">
            <v>无</v>
          </cell>
          <cell r="AV387" t="str">
            <v>无</v>
          </cell>
        </row>
        <row r="387">
          <cell r="AY387">
            <v>45111</v>
          </cell>
        </row>
        <row r="387">
          <cell r="BC387" t="str">
            <v>0年00月</v>
          </cell>
        </row>
        <row r="387">
          <cell r="BO387" t="str">
            <v>青年</v>
          </cell>
          <cell r="BP387" t="str">
            <v>初中及以下</v>
          </cell>
        </row>
        <row r="388">
          <cell r="E388" t="str">
            <v>莫巧波</v>
          </cell>
          <cell r="F388" t="str">
            <v>柳州五菱新能源汽车有限公司</v>
          </cell>
          <cell r="G388" t="str">
            <v>生产制造部</v>
          </cell>
        </row>
        <row r="388">
          <cell r="I388" t="str">
            <v>总装车间</v>
          </cell>
          <cell r="J388" t="str">
            <v>内饰工段</v>
          </cell>
          <cell r="K388" t="str">
            <v>NE00225</v>
          </cell>
          <cell r="L388" t="str">
            <v>装配工</v>
          </cell>
        </row>
        <row r="388">
          <cell r="O388" t="str">
            <v>计件</v>
          </cell>
          <cell r="P388" t="str">
            <v>操作类</v>
          </cell>
          <cell r="Q388" t="str">
            <v>计件直接生产</v>
          </cell>
        </row>
        <row r="388">
          <cell r="S388" t="str">
            <v>操作</v>
          </cell>
          <cell r="T388" t="str">
            <v>生产技能人才队伍</v>
          </cell>
          <cell r="U388">
            <v>45110</v>
          </cell>
        </row>
        <row r="388">
          <cell r="Z388" t="str">
            <v>在职</v>
          </cell>
          <cell r="AA388" t="str">
            <v>劳务工</v>
          </cell>
          <cell r="AB388" t="str">
            <v>劳务技工</v>
          </cell>
        </row>
        <row r="388">
          <cell r="AD388" t="str">
            <v>18376252471</v>
          </cell>
          <cell r="AE388" t="str">
            <v>450222199504130014</v>
          </cell>
          <cell r="AF388" t="str">
            <v>男</v>
          </cell>
          <cell r="AG388">
            <v>28</v>
          </cell>
          <cell r="AH388">
            <v>34802</v>
          </cell>
          <cell r="AI388" t="str">
            <v>否</v>
          </cell>
          <cell r="AJ388" t="str">
            <v>否</v>
          </cell>
          <cell r="AK388" t="str">
            <v>汉族</v>
          </cell>
          <cell r="AL388" t="str">
            <v>广西柳城</v>
          </cell>
        </row>
        <row r="388">
          <cell r="AN388" t="str">
            <v>广西柳城县大埔镇正殿村民委正殿屯118号</v>
          </cell>
        </row>
        <row r="388">
          <cell r="AS388" t="str">
            <v>无</v>
          </cell>
          <cell r="AT388" t="str">
            <v>无</v>
          </cell>
          <cell r="AU388" t="str">
            <v>无</v>
          </cell>
          <cell r="AV388" t="str">
            <v>无</v>
          </cell>
        </row>
        <row r="388">
          <cell r="AY388">
            <v>45112</v>
          </cell>
        </row>
        <row r="388">
          <cell r="BC388" t="str">
            <v>0年00月</v>
          </cell>
        </row>
        <row r="388">
          <cell r="BO388" t="str">
            <v>巨恩</v>
          </cell>
          <cell r="BP388" t="str">
            <v>中专职高中技</v>
          </cell>
        </row>
        <row r="389">
          <cell r="E389" t="str">
            <v>韦联盛</v>
          </cell>
          <cell r="F389" t="str">
            <v>柳州五菱新能源汽车有限公司</v>
          </cell>
          <cell r="G389" t="str">
            <v>生产制造部</v>
          </cell>
        </row>
        <row r="389">
          <cell r="I389" t="str">
            <v>车身车间</v>
          </cell>
          <cell r="J389" t="str">
            <v>G200工段</v>
          </cell>
          <cell r="K389" t="str">
            <v>NE00224</v>
          </cell>
          <cell r="L389" t="str">
            <v>悬挂焊工</v>
          </cell>
        </row>
        <row r="389">
          <cell r="O389" t="str">
            <v>计件</v>
          </cell>
          <cell r="P389" t="str">
            <v>操作类</v>
          </cell>
          <cell r="Q389" t="str">
            <v>计件直接生产</v>
          </cell>
        </row>
        <row r="389">
          <cell r="S389" t="str">
            <v>操作</v>
          </cell>
          <cell r="T389" t="str">
            <v>生产技能人才队伍</v>
          </cell>
          <cell r="U389">
            <v>45112</v>
          </cell>
        </row>
        <row r="389">
          <cell r="Z389" t="str">
            <v>在职</v>
          </cell>
          <cell r="AA389" t="str">
            <v>劳务工</v>
          </cell>
          <cell r="AB389" t="str">
            <v>劳务技工</v>
          </cell>
        </row>
        <row r="389">
          <cell r="AD389" t="str">
            <v>19164849916</v>
          </cell>
          <cell r="AE389" t="str">
            <v>451223200310301412</v>
          </cell>
          <cell r="AF389" t="str">
            <v>男</v>
          </cell>
          <cell r="AG389">
            <v>20</v>
          </cell>
          <cell r="AH389">
            <v>37924</v>
          </cell>
          <cell r="AI389" t="str">
            <v>否</v>
          </cell>
          <cell r="AJ389" t="str">
            <v>否</v>
          </cell>
          <cell r="AK389" t="str">
            <v>壮族</v>
          </cell>
          <cell r="AL389" t="str">
            <v>广西凤山</v>
          </cell>
        </row>
        <row r="389">
          <cell r="AN389" t="str">
            <v>广西凤山县乔音乡巴甲村板朋村312号</v>
          </cell>
        </row>
        <row r="389">
          <cell r="AS389" t="str">
            <v>无</v>
          </cell>
          <cell r="AT389" t="str">
            <v>无</v>
          </cell>
          <cell r="AU389" t="str">
            <v>无</v>
          </cell>
          <cell r="AV389" t="str">
            <v>无</v>
          </cell>
        </row>
        <row r="389">
          <cell r="AY389">
            <v>45112</v>
          </cell>
        </row>
        <row r="389">
          <cell r="BC389" t="str">
            <v>0年00月</v>
          </cell>
        </row>
        <row r="389">
          <cell r="BO389" t="str">
            <v>巨恩</v>
          </cell>
          <cell r="BP389" t="str">
            <v>大专</v>
          </cell>
        </row>
        <row r="390">
          <cell r="E390" t="str">
            <v>韦世能</v>
          </cell>
          <cell r="F390" t="str">
            <v>柳州五菱新能源汽车有限公司</v>
          </cell>
          <cell r="G390" t="str">
            <v>生产制造部</v>
          </cell>
        </row>
        <row r="390">
          <cell r="I390" t="str">
            <v>总装车间</v>
          </cell>
          <cell r="J390" t="str">
            <v>内饰工段</v>
          </cell>
          <cell r="K390" t="str">
            <v>NE00225</v>
          </cell>
          <cell r="L390" t="str">
            <v>装配工</v>
          </cell>
        </row>
        <row r="390">
          <cell r="O390" t="str">
            <v>计件</v>
          </cell>
          <cell r="P390" t="str">
            <v>操作类</v>
          </cell>
          <cell r="Q390" t="str">
            <v>计件直接生产</v>
          </cell>
        </row>
        <row r="390">
          <cell r="S390" t="str">
            <v>操作</v>
          </cell>
          <cell r="T390" t="str">
            <v>生产技能人才队伍</v>
          </cell>
          <cell r="U390">
            <v>45110</v>
          </cell>
        </row>
        <row r="390">
          <cell r="Z390" t="str">
            <v>在职</v>
          </cell>
          <cell r="AA390" t="str">
            <v>劳务工</v>
          </cell>
          <cell r="AB390" t="str">
            <v>劳务技工</v>
          </cell>
        </row>
        <row r="390">
          <cell r="AD390" t="str">
            <v>15707726483</v>
          </cell>
          <cell r="AE390" t="str">
            <v>452229200503215413</v>
          </cell>
          <cell r="AF390" t="str">
            <v>男</v>
          </cell>
          <cell r="AG390">
            <v>18</v>
          </cell>
          <cell r="AH390">
            <v>38432</v>
          </cell>
          <cell r="AI390" t="str">
            <v>否</v>
          </cell>
          <cell r="AJ390" t="str">
            <v>否</v>
          </cell>
          <cell r="AK390" t="str">
            <v>苗族</v>
          </cell>
          <cell r="AL390" t="str">
            <v>广西柳州</v>
          </cell>
        </row>
        <row r="390">
          <cell r="AN390" t="str">
            <v>广西融水苗族自治县大浪镇上里村良杰屯27号</v>
          </cell>
        </row>
        <row r="390">
          <cell r="AS390" t="str">
            <v>无</v>
          </cell>
          <cell r="AT390" t="str">
            <v>无</v>
          </cell>
          <cell r="AU390" t="str">
            <v>无</v>
          </cell>
          <cell r="AV390" t="str">
            <v>无</v>
          </cell>
        </row>
        <row r="390">
          <cell r="AY390">
            <v>45112</v>
          </cell>
        </row>
        <row r="390">
          <cell r="BC390" t="str">
            <v>0年00月</v>
          </cell>
        </row>
        <row r="390">
          <cell r="BO390" t="str">
            <v>欢创</v>
          </cell>
          <cell r="BP390" t="str">
            <v>中专职高中技</v>
          </cell>
        </row>
        <row r="391">
          <cell r="E391" t="str">
            <v>蔡继蕊</v>
          </cell>
          <cell r="F391" t="str">
            <v>柳州五菱新能源汽车有限公司</v>
          </cell>
          <cell r="G391" t="str">
            <v>生产制造部</v>
          </cell>
        </row>
        <row r="391">
          <cell r="I391" t="str">
            <v>物流科</v>
          </cell>
        </row>
        <row r="391">
          <cell r="K391" t="str">
            <v>NE00192</v>
          </cell>
          <cell r="L391" t="str">
            <v>料账员</v>
          </cell>
        </row>
        <row r="391">
          <cell r="O391" t="str">
            <v>计时</v>
          </cell>
          <cell r="P391" t="str">
            <v>事务类</v>
          </cell>
          <cell r="Q391" t="str">
            <v>事务</v>
          </cell>
        </row>
        <row r="391">
          <cell r="S391" t="str">
            <v>操作</v>
          </cell>
          <cell r="T391" t="str">
            <v>专业技术人才队伍</v>
          </cell>
          <cell r="U391">
            <v>45111</v>
          </cell>
        </row>
        <row r="391">
          <cell r="Z391" t="str">
            <v>在职</v>
          </cell>
          <cell r="AA391" t="str">
            <v>劳务工</v>
          </cell>
          <cell r="AB391" t="str">
            <v>劳务技工</v>
          </cell>
        </row>
        <row r="391">
          <cell r="AD391" t="str">
            <v>19877551171</v>
          </cell>
          <cell r="AE391" t="str">
            <v>450902200112126081</v>
          </cell>
          <cell r="AF391" t="str">
            <v>女</v>
          </cell>
          <cell r="AG391">
            <v>22</v>
          </cell>
          <cell r="AH391">
            <v>37237</v>
          </cell>
          <cell r="AI391" t="str">
            <v>否</v>
          </cell>
          <cell r="AJ391" t="str">
            <v>否</v>
          </cell>
          <cell r="AK391" t="str">
            <v>汉族</v>
          </cell>
          <cell r="AL391" t="str">
            <v>广西玉林</v>
          </cell>
        </row>
        <row r="391">
          <cell r="AN391" t="str">
            <v>广西玉林市玉州区城西街道新定村67号</v>
          </cell>
        </row>
        <row r="391">
          <cell r="AS391" t="str">
            <v>无</v>
          </cell>
          <cell r="AT391" t="str">
            <v>无</v>
          </cell>
          <cell r="AU391" t="str">
            <v>无</v>
          </cell>
          <cell r="AV391" t="str">
            <v>无</v>
          </cell>
        </row>
        <row r="391">
          <cell r="AY391">
            <v>45111</v>
          </cell>
        </row>
        <row r="391">
          <cell r="BC391" t="str">
            <v>0年00月</v>
          </cell>
        </row>
        <row r="391">
          <cell r="BO391" t="str">
            <v>欢创</v>
          </cell>
          <cell r="BP391" t="str">
            <v>大专</v>
          </cell>
        </row>
        <row r="392">
          <cell r="E392" t="str">
            <v>韦刨</v>
          </cell>
          <cell r="F392" t="str">
            <v>柳州五菱新能源汽车有限公司</v>
          </cell>
          <cell r="G392" t="str">
            <v>生产制造部</v>
          </cell>
        </row>
        <row r="392">
          <cell r="I392" t="str">
            <v>车身车间</v>
          </cell>
          <cell r="J392" t="str">
            <v>G200工段</v>
          </cell>
          <cell r="K392" t="str">
            <v>NE00224</v>
          </cell>
          <cell r="L392" t="str">
            <v>悬挂焊工</v>
          </cell>
        </row>
        <row r="392">
          <cell r="O392" t="str">
            <v>计件</v>
          </cell>
          <cell r="P392" t="str">
            <v>操作类</v>
          </cell>
          <cell r="Q392" t="str">
            <v>计件直接生产</v>
          </cell>
        </row>
        <row r="392">
          <cell r="S392" t="str">
            <v>操作</v>
          </cell>
          <cell r="T392" t="str">
            <v>生产技能人才队伍</v>
          </cell>
          <cell r="U392">
            <v>45112</v>
          </cell>
        </row>
        <row r="392">
          <cell r="Z392" t="str">
            <v>在职</v>
          </cell>
          <cell r="AA392" t="str">
            <v>劳务工</v>
          </cell>
          <cell r="AB392" t="str">
            <v>劳务技工</v>
          </cell>
        </row>
        <row r="392">
          <cell r="AD392" t="str">
            <v>13397870384</v>
          </cell>
          <cell r="AE392" t="str">
            <v>45022119940310243X</v>
          </cell>
          <cell r="AF392" t="str">
            <v>男</v>
          </cell>
          <cell r="AG392">
            <v>29</v>
          </cell>
          <cell r="AH392">
            <v>34403</v>
          </cell>
          <cell r="AI392" t="str">
            <v>否</v>
          </cell>
          <cell r="AJ392" t="str">
            <v>否</v>
          </cell>
          <cell r="AK392" t="str">
            <v>壮族</v>
          </cell>
          <cell r="AL392" t="str">
            <v>广西柳州</v>
          </cell>
        </row>
        <row r="392">
          <cell r="AN392" t="str">
            <v>广西柳州市柳江区百朋镇官塘村太阳屯75号</v>
          </cell>
        </row>
        <row r="392">
          <cell r="AS392" t="str">
            <v>无</v>
          </cell>
          <cell r="AT392" t="str">
            <v>无</v>
          </cell>
          <cell r="AU392" t="str">
            <v>无</v>
          </cell>
          <cell r="AV392" t="str">
            <v>无</v>
          </cell>
        </row>
        <row r="392">
          <cell r="AY392">
            <v>45112</v>
          </cell>
        </row>
        <row r="392">
          <cell r="BC392" t="str">
            <v>0年00月</v>
          </cell>
        </row>
        <row r="392">
          <cell r="BO392" t="str">
            <v>欢创</v>
          </cell>
          <cell r="BP392" t="str">
            <v>中专职高中技</v>
          </cell>
        </row>
        <row r="393">
          <cell r="E393" t="str">
            <v>罗巧巧</v>
          </cell>
          <cell r="F393" t="str">
            <v>柳州五菱新能源汽车有限公司</v>
          </cell>
          <cell r="G393" t="str">
            <v>生产制造部</v>
          </cell>
        </row>
        <row r="393">
          <cell r="I393" t="str">
            <v>物流科</v>
          </cell>
        </row>
        <row r="393">
          <cell r="K393" t="str">
            <v>NE00192</v>
          </cell>
          <cell r="L393" t="str">
            <v>料账员</v>
          </cell>
        </row>
        <row r="393">
          <cell r="O393" t="str">
            <v>计时</v>
          </cell>
          <cell r="P393" t="str">
            <v>事务类</v>
          </cell>
          <cell r="Q393" t="str">
            <v>事务</v>
          </cell>
        </row>
        <row r="393">
          <cell r="S393" t="str">
            <v>操作</v>
          </cell>
          <cell r="T393" t="str">
            <v>专业技术人才队伍</v>
          </cell>
          <cell r="U393">
            <v>45110</v>
          </cell>
        </row>
        <row r="393">
          <cell r="Z393" t="str">
            <v>在职</v>
          </cell>
          <cell r="AA393" t="str">
            <v>劳务工</v>
          </cell>
          <cell r="AB393" t="str">
            <v>劳务技工</v>
          </cell>
        </row>
        <row r="393">
          <cell r="AD393" t="str">
            <v>18276285618</v>
          </cell>
          <cell r="AE393" t="str">
            <v>450222199908141924</v>
          </cell>
          <cell r="AF393" t="str">
            <v>女</v>
          </cell>
          <cell r="AG393">
            <v>24</v>
          </cell>
          <cell r="AH393">
            <v>36386</v>
          </cell>
          <cell r="AI393" t="str">
            <v>否</v>
          </cell>
          <cell r="AJ393" t="str">
            <v>否</v>
          </cell>
          <cell r="AK393" t="str">
            <v>壮族</v>
          </cell>
          <cell r="AL393" t="str">
            <v>广西柳州</v>
          </cell>
        </row>
        <row r="393">
          <cell r="AN393" t="str">
            <v>广西柳城县龙头镇伏虎村民委曲江屯43号</v>
          </cell>
        </row>
        <row r="393">
          <cell r="AS393" t="str">
            <v>无</v>
          </cell>
          <cell r="AT393" t="str">
            <v>无</v>
          </cell>
          <cell r="AU393" t="str">
            <v>无</v>
          </cell>
          <cell r="AV393" t="str">
            <v>无</v>
          </cell>
        </row>
        <row r="393">
          <cell r="AY393">
            <v>45110</v>
          </cell>
        </row>
        <row r="393">
          <cell r="BC393" t="str">
            <v>0年00月</v>
          </cell>
        </row>
        <row r="393">
          <cell r="BO393" t="str">
            <v>豪杰</v>
          </cell>
          <cell r="BP393" t="str">
            <v>中专职高中技</v>
          </cell>
        </row>
        <row r="394">
          <cell r="E394" t="str">
            <v>韦仙喜</v>
          </cell>
          <cell r="F394" t="str">
            <v>柳州五菱新能源汽车有限公司</v>
          </cell>
          <cell r="G394" t="str">
            <v>生产制造部</v>
          </cell>
        </row>
        <row r="394">
          <cell r="I394" t="str">
            <v>总装车间</v>
          </cell>
          <cell r="J394" t="str">
            <v>内饰工段</v>
          </cell>
          <cell r="K394" t="str">
            <v>NE00225</v>
          </cell>
          <cell r="L394" t="str">
            <v>装配工</v>
          </cell>
        </row>
        <row r="394">
          <cell r="O394" t="str">
            <v>计件</v>
          </cell>
          <cell r="P394" t="str">
            <v>操作类</v>
          </cell>
          <cell r="Q394" t="str">
            <v>计件直接生产</v>
          </cell>
        </row>
        <row r="394">
          <cell r="S394" t="str">
            <v>操作</v>
          </cell>
          <cell r="T394" t="str">
            <v>生产技能人才队伍</v>
          </cell>
          <cell r="U394">
            <v>45110</v>
          </cell>
        </row>
        <row r="394">
          <cell r="Z394" t="str">
            <v>在职</v>
          </cell>
          <cell r="AA394" t="str">
            <v>劳务工</v>
          </cell>
          <cell r="AB394" t="str">
            <v>劳务技工</v>
          </cell>
        </row>
        <row r="394">
          <cell r="AD394" t="str">
            <v>13978277379</v>
          </cell>
          <cell r="AE394" t="str">
            <v>452223199301092511</v>
          </cell>
          <cell r="AF394" t="str">
            <v>男</v>
          </cell>
          <cell r="AG394">
            <v>30</v>
          </cell>
          <cell r="AH394">
            <v>33978</v>
          </cell>
          <cell r="AI394" t="str">
            <v>否</v>
          </cell>
          <cell r="AJ394" t="str">
            <v>否</v>
          </cell>
          <cell r="AK394" t="str">
            <v>壮族</v>
          </cell>
          <cell r="AL394" t="str">
            <v>广西柳州</v>
          </cell>
        </row>
        <row r="394">
          <cell r="AN394" t="str">
            <v>广西柳州市鱼峰区雒容镇竹车村尚琴屯62号</v>
          </cell>
        </row>
        <row r="394">
          <cell r="AS394" t="str">
            <v>无</v>
          </cell>
          <cell r="AT394" t="str">
            <v>无</v>
          </cell>
          <cell r="AU394" t="str">
            <v>无</v>
          </cell>
          <cell r="AV394" t="str">
            <v>无</v>
          </cell>
        </row>
        <row r="394">
          <cell r="AY394">
            <v>45111</v>
          </cell>
        </row>
        <row r="394">
          <cell r="BC394" t="str">
            <v>0年00月</v>
          </cell>
        </row>
        <row r="394">
          <cell r="BO394" t="str">
            <v>豪杰</v>
          </cell>
          <cell r="BP394" t="str">
            <v>初中及以下</v>
          </cell>
        </row>
        <row r="395">
          <cell r="E395" t="str">
            <v>覃跃胜</v>
          </cell>
          <cell r="F395" t="str">
            <v>柳州五菱新能源汽车有限公司</v>
          </cell>
          <cell r="G395" t="str">
            <v>生产制造部</v>
          </cell>
        </row>
        <row r="395">
          <cell r="I395" t="str">
            <v>总装车间</v>
          </cell>
          <cell r="J395" t="str">
            <v>内饰工段</v>
          </cell>
          <cell r="K395" t="str">
            <v>NE00225</v>
          </cell>
          <cell r="L395" t="str">
            <v>装配工</v>
          </cell>
        </row>
        <row r="395">
          <cell r="O395" t="str">
            <v>计件</v>
          </cell>
          <cell r="P395" t="str">
            <v>操作类</v>
          </cell>
          <cell r="Q395" t="str">
            <v>计件直接生产</v>
          </cell>
        </row>
        <row r="395">
          <cell r="S395" t="str">
            <v>操作</v>
          </cell>
          <cell r="T395" t="str">
            <v>生产技能人才队伍</v>
          </cell>
          <cell r="U395">
            <v>45110</v>
          </cell>
        </row>
        <row r="395">
          <cell r="Z395" t="str">
            <v>在职</v>
          </cell>
          <cell r="AA395" t="str">
            <v>劳务工</v>
          </cell>
          <cell r="AB395" t="str">
            <v>劳务技工</v>
          </cell>
        </row>
        <row r="395">
          <cell r="AD395" t="str">
            <v>18878219927</v>
          </cell>
          <cell r="AE395" t="str">
            <v>450221199402202930</v>
          </cell>
          <cell r="AF395" t="str">
            <v>男</v>
          </cell>
          <cell r="AG395">
            <v>29</v>
          </cell>
          <cell r="AH395">
            <v>34385</v>
          </cell>
          <cell r="AI395" t="str">
            <v>否</v>
          </cell>
          <cell r="AJ395" t="str">
            <v>否</v>
          </cell>
          <cell r="AK395" t="str">
            <v>壮族</v>
          </cell>
          <cell r="AL395" t="str">
            <v>广西柳江</v>
          </cell>
        </row>
        <row r="395">
          <cell r="AN395" t="str">
            <v>广西柳江县成团镇成团村成团屯59号</v>
          </cell>
        </row>
        <row r="395">
          <cell r="AS395" t="str">
            <v>无</v>
          </cell>
          <cell r="AT395" t="str">
            <v>无</v>
          </cell>
          <cell r="AU395" t="str">
            <v>无</v>
          </cell>
          <cell r="AV395" t="str">
            <v>无</v>
          </cell>
        </row>
        <row r="395">
          <cell r="AY395">
            <v>45111</v>
          </cell>
        </row>
        <row r="395">
          <cell r="BC395" t="str">
            <v>0年00月</v>
          </cell>
        </row>
        <row r="395">
          <cell r="BO395" t="str">
            <v>众菱</v>
          </cell>
          <cell r="BP395" t="str">
            <v>中专职高中技</v>
          </cell>
        </row>
        <row r="396">
          <cell r="E396" t="str">
            <v>黄萱琳</v>
          </cell>
          <cell r="F396" t="str">
            <v>柳州五菱新能源汽车有限公司</v>
          </cell>
          <cell r="G396" t="str">
            <v>生产制造部</v>
          </cell>
        </row>
        <row r="396">
          <cell r="I396" t="str">
            <v>物流科</v>
          </cell>
          <cell r="J396" t="str">
            <v>物流工段</v>
          </cell>
          <cell r="K396" t="str">
            <v>NE00228</v>
          </cell>
          <cell r="L396" t="str">
            <v>普工</v>
          </cell>
        </row>
        <row r="396">
          <cell r="O396" t="str">
            <v>计时</v>
          </cell>
          <cell r="P396" t="str">
            <v>事务类</v>
          </cell>
          <cell r="Q396" t="str">
            <v>事务</v>
          </cell>
        </row>
        <row r="396">
          <cell r="S396" t="str">
            <v>操作</v>
          </cell>
          <cell r="T396" t="str">
            <v>生产技能人才队伍</v>
          </cell>
          <cell r="U396">
            <v>45112</v>
          </cell>
        </row>
        <row r="396">
          <cell r="Z396" t="str">
            <v>在职</v>
          </cell>
          <cell r="AA396" t="str">
            <v>劳务工</v>
          </cell>
          <cell r="AB396" t="str">
            <v>劳务技工</v>
          </cell>
        </row>
        <row r="396">
          <cell r="AD396" t="str">
            <v>15877278703</v>
          </cell>
          <cell r="AE396" t="str">
            <v>452225199201024549</v>
          </cell>
          <cell r="AF396" t="str">
            <v>女</v>
          </cell>
          <cell r="AG396">
            <v>31</v>
          </cell>
          <cell r="AH396">
            <v>33605</v>
          </cell>
          <cell r="AI396" t="str">
            <v>否</v>
          </cell>
          <cell r="AJ396" t="str">
            <v>否</v>
          </cell>
          <cell r="AK396" t="str">
            <v>壮族</v>
          </cell>
          <cell r="AL396" t="str">
            <v>广西柳州</v>
          </cell>
        </row>
        <row r="396">
          <cell r="AN396" t="str">
            <v>柳州市柳北区长塘镇鹧鸪江村九队</v>
          </cell>
        </row>
        <row r="396">
          <cell r="AS396" t="str">
            <v>无</v>
          </cell>
          <cell r="AT396" t="str">
            <v>无</v>
          </cell>
          <cell r="AU396" t="str">
            <v>无</v>
          </cell>
          <cell r="AV396" t="str">
            <v>无</v>
          </cell>
        </row>
        <row r="396">
          <cell r="AY396">
            <v>45112</v>
          </cell>
        </row>
        <row r="396">
          <cell r="BC396" t="str">
            <v>0年00月</v>
          </cell>
        </row>
        <row r="396">
          <cell r="BO396" t="str">
            <v>青年</v>
          </cell>
          <cell r="BP396" t="str">
            <v>中专职高中技</v>
          </cell>
        </row>
        <row r="397">
          <cell r="E397" t="str">
            <v>吴润</v>
          </cell>
          <cell r="F397" t="str">
            <v>柳州五菱新能源汽车有限公司</v>
          </cell>
          <cell r="G397" t="str">
            <v>生产制造部</v>
          </cell>
        </row>
        <row r="397">
          <cell r="I397" t="str">
            <v>物流科</v>
          </cell>
          <cell r="J397" t="str">
            <v>物流工段</v>
          </cell>
          <cell r="K397" t="str">
            <v>NE00228</v>
          </cell>
          <cell r="L397" t="str">
            <v>司机</v>
          </cell>
        </row>
        <row r="397">
          <cell r="O397" t="str">
            <v>计时</v>
          </cell>
          <cell r="P397" t="str">
            <v>操作类</v>
          </cell>
          <cell r="Q397" t="str">
            <v>操作</v>
          </cell>
        </row>
        <row r="397">
          <cell r="S397" t="str">
            <v>操作</v>
          </cell>
          <cell r="T397" t="str">
            <v>生产技能人才队伍</v>
          </cell>
          <cell r="U397">
            <v>45112</v>
          </cell>
        </row>
        <row r="397">
          <cell r="Z397" t="str">
            <v>在职</v>
          </cell>
          <cell r="AA397" t="str">
            <v>劳务工</v>
          </cell>
          <cell r="AB397" t="str">
            <v>劳务技工</v>
          </cell>
        </row>
        <row r="397">
          <cell r="AD397" t="str">
            <v>18378019458</v>
          </cell>
          <cell r="AE397" t="str">
            <v>452229199803092616</v>
          </cell>
          <cell r="AF397" t="str">
            <v>男</v>
          </cell>
          <cell r="AG397">
            <v>25</v>
          </cell>
          <cell r="AH397">
            <v>35863</v>
          </cell>
          <cell r="AI397" t="str">
            <v>否</v>
          </cell>
          <cell r="AJ397" t="str">
            <v>否</v>
          </cell>
          <cell r="AK397" t="str">
            <v>苗族</v>
          </cell>
          <cell r="AL397" t="str">
            <v>广西柳州</v>
          </cell>
        </row>
        <row r="397">
          <cell r="AN397" t="str">
            <v>广西柳州市柳南区红桥路45号</v>
          </cell>
        </row>
        <row r="397">
          <cell r="AS397" t="str">
            <v>无</v>
          </cell>
          <cell r="AT397" t="str">
            <v>无</v>
          </cell>
          <cell r="AU397" t="str">
            <v>无</v>
          </cell>
          <cell r="AV397" t="str">
            <v>无</v>
          </cell>
        </row>
        <row r="397">
          <cell r="AY397">
            <v>45112</v>
          </cell>
        </row>
        <row r="397">
          <cell r="BC397" t="str">
            <v>0年00月</v>
          </cell>
        </row>
        <row r="397">
          <cell r="BO397" t="str">
            <v>青年</v>
          </cell>
          <cell r="BP397" t="str">
            <v>中专职高中技</v>
          </cell>
        </row>
        <row r="398">
          <cell r="E398" t="str">
            <v>龙奉文</v>
          </cell>
          <cell r="F398" t="str">
            <v>柳州五菱新能源汽车有限公司</v>
          </cell>
          <cell r="G398" t="str">
            <v>生产制造部</v>
          </cell>
        </row>
        <row r="398">
          <cell r="I398" t="str">
            <v>总装车间</v>
          </cell>
          <cell r="J398" t="str">
            <v>内饰工段</v>
          </cell>
          <cell r="K398" t="str">
            <v>NE00225</v>
          </cell>
          <cell r="L398" t="str">
            <v>装配工</v>
          </cell>
        </row>
        <row r="398">
          <cell r="O398" t="str">
            <v>计件</v>
          </cell>
          <cell r="P398" t="str">
            <v>操作类</v>
          </cell>
          <cell r="Q398" t="str">
            <v>计件直接生产</v>
          </cell>
        </row>
        <row r="398">
          <cell r="S398" t="str">
            <v>操作</v>
          </cell>
          <cell r="T398" t="str">
            <v>生产技能人才队伍</v>
          </cell>
          <cell r="U398">
            <v>45110</v>
          </cell>
        </row>
        <row r="398">
          <cell r="Z398" t="str">
            <v>在职</v>
          </cell>
          <cell r="AA398" t="str">
            <v>劳务工</v>
          </cell>
          <cell r="AB398" t="str">
            <v>劳务技工</v>
          </cell>
        </row>
        <row r="398">
          <cell r="AD398" t="str">
            <v>18276798307</v>
          </cell>
          <cell r="AE398" t="str">
            <v>452228200310255519</v>
          </cell>
          <cell r="AF398" t="str">
            <v>男</v>
          </cell>
          <cell r="AG398">
            <v>20</v>
          </cell>
          <cell r="AH398">
            <v>37919</v>
          </cell>
          <cell r="AI398" t="str">
            <v>否</v>
          </cell>
          <cell r="AJ398" t="str">
            <v>否</v>
          </cell>
          <cell r="AK398" t="str">
            <v>侗族</v>
          </cell>
          <cell r="AL398" t="str">
            <v>广西柳州</v>
          </cell>
        </row>
        <row r="398">
          <cell r="AN398" t="str">
            <v>广西三江侗族自治县同乐苗族乡同乐村三转屯78号之三</v>
          </cell>
        </row>
        <row r="398">
          <cell r="AS398" t="str">
            <v>无</v>
          </cell>
          <cell r="AT398" t="str">
            <v>无</v>
          </cell>
          <cell r="AU398" t="str">
            <v>无</v>
          </cell>
          <cell r="AV398" t="str">
            <v>无</v>
          </cell>
        </row>
        <row r="398">
          <cell r="AY398">
            <v>45112</v>
          </cell>
        </row>
        <row r="398">
          <cell r="BC398" t="str">
            <v>0年00月</v>
          </cell>
        </row>
        <row r="398">
          <cell r="BO398" t="str">
            <v>欢创</v>
          </cell>
          <cell r="BP398" t="str">
            <v>中专职高中技</v>
          </cell>
        </row>
        <row r="399">
          <cell r="E399" t="str">
            <v>莫计团</v>
          </cell>
          <cell r="F399" t="str">
            <v>柳州五菱新能源汽车有限公司</v>
          </cell>
          <cell r="G399" t="str">
            <v>生产制造部</v>
          </cell>
        </row>
        <row r="399">
          <cell r="I399" t="str">
            <v>总装车间</v>
          </cell>
          <cell r="J399" t="str">
            <v>内饰工段</v>
          </cell>
          <cell r="K399" t="str">
            <v>NE00225</v>
          </cell>
          <cell r="L399" t="str">
            <v>装配工</v>
          </cell>
        </row>
        <row r="399">
          <cell r="O399" t="str">
            <v>计件</v>
          </cell>
          <cell r="P399" t="str">
            <v>操作类</v>
          </cell>
          <cell r="Q399" t="str">
            <v>计件直接生产</v>
          </cell>
        </row>
        <row r="399">
          <cell r="S399" t="str">
            <v>操作</v>
          </cell>
          <cell r="T399" t="str">
            <v>生产技能人才队伍</v>
          </cell>
          <cell r="U399">
            <v>45110</v>
          </cell>
        </row>
        <row r="399">
          <cell r="Z399" t="str">
            <v>在职</v>
          </cell>
          <cell r="AA399" t="str">
            <v>劳务工</v>
          </cell>
          <cell r="AB399" t="str">
            <v>劳务技工</v>
          </cell>
        </row>
        <row r="399">
          <cell r="AD399" t="str">
            <v>15678722890</v>
          </cell>
          <cell r="AE399" t="str">
            <v>45132120050316201X</v>
          </cell>
          <cell r="AF399" t="str">
            <v>男</v>
          </cell>
          <cell r="AG399">
            <v>18</v>
          </cell>
          <cell r="AH399">
            <v>38427</v>
          </cell>
          <cell r="AI399" t="str">
            <v>否</v>
          </cell>
          <cell r="AJ399" t="str">
            <v>否</v>
          </cell>
          <cell r="AK399" t="str">
            <v>壮族</v>
          </cell>
          <cell r="AL399" t="str">
            <v>广西来宾</v>
          </cell>
        </row>
        <row r="399">
          <cell r="AN399" t="str">
            <v>广西忻城县大塘镇寨东村旧乐屯53号</v>
          </cell>
        </row>
        <row r="399">
          <cell r="AS399" t="str">
            <v>无</v>
          </cell>
          <cell r="AT399" t="str">
            <v>无</v>
          </cell>
          <cell r="AU399" t="str">
            <v>无</v>
          </cell>
          <cell r="AV399" t="str">
            <v>无</v>
          </cell>
        </row>
        <row r="399">
          <cell r="AY399">
            <v>45112</v>
          </cell>
        </row>
        <row r="399">
          <cell r="BC399" t="str">
            <v>0年00月</v>
          </cell>
        </row>
        <row r="399">
          <cell r="BO399" t="str">
            <v>豪杰</v>
          </cell>
          <cell r="BP399" t="str">
            <v>中专职高中技</v>
          </cell>
        </row>
        <row r="400">
          <cell r="E400" t="str">
            <v>陈远泽</v>
          </cell>
          <cell r="F400" t="str">
            <v>柳州五菱新能源汽车有限公司</v>
          </cell>
          <cell r="G400" t="str">
            <v>生产制造部</v>
          </cell>
        </row>
        <row r="400">
          <cell r="I400" t="str">
            <v>车身车间</v>
          </cell>
          <cell r="J400" t="str">
            <v>G100工段</v>
          </cell>
          <cell r="K400" t="str">
            <v>NE00223</v>
          </cell>
          <cell r="L400" t="str">
            <v>拖车司机</v>
          </cell>
        </row>
        <row r="400">
          <cell r="O400" t="str">
            <v>计时</v>
          </cell>
          <cell r="P400" t="str">
            <v>操作类</v>
          </cell>
          <cell r="Q400" t="str">
            <v>辅助生产技工</v>
          </cell>
        </row>
        <row r="400">
          <cell r="S400" t="str">
            <v>操作</v>
          </cell>
          <cell r="T400" t="str">
            <v>生产技能人才队伍</v>
          </cell>
          <cell r="U400">
            <v>45112</v>
          </cell>
        </row>
        <row r="400">
          <cell r="Z400" t="str">
            <v>在职</v>
          </cell>
          <cell r="AA400" t="str">
            <v>劳务工</v>
          </cell>
          <cell r="AB400" t="str">
            <v>劳务技工</v>
          </cell>
        </row>
        <row r="400">
          <cell r="AD400" t="str">
            <v>19161723662</v>
          </cell>
          <cell r="AE400" t="str">
            <v>450205200008172513</v>
          </cell>
          <cell r="AF400" t="str">
            <v>男</v>
          </cell>
          <cell r="AG400">
            <v>23</v>
          </cell>
          <cell r="AH400">
            <v>36755</v>
          </cell>
          <cell r="AI400" t="str">
            <v>否</v>
          </cell>
          <cell r="AJ400" t="str">
            <v>否</v>
          </cell>
          <cell r="AK400" t="str">
            <v>汉族</v>
          </cell>
          <cell r="AL400" t="str">
            <v>广西柳州</v>
          </cell>
        </row>
        <row r="400">
          <cell r="AN400" t="str">
            <v>广西柳州市沙塘镇上垌村六斗屯26号</v>
          </cell>
        </row>
        <row r="400">
          <cell r="AS400" t="str">
            <v>无</v>
          </cell>
          <cell r="AT400" t="str">
            <v>无</v>
          </cell>
          <cell r="AU400" t="str">
            <v>无</v>
          </cell>
          <cell r="AV400" t="str">
            <v>无</v>
          </cell>
        </row>
        <row r="400">
          <cell r="AY400">
            <v>45112</v>
          </cell>
        </row>
        <row r="400">
          <cell r="BC400" t="str">
            <v>0年00月</v>
          </cell>
        </row>
        <row r="400">
          <cell r="BO400" t="str">
            <v>豪杰</v>
          </cell>
          <cell r="BP400" t="str">
            <v>中专职高中技</v>
          </cell>
        </row>
        <row r="401">
          <cell r="E401" t="str">
            <v>覃柳微</v>
          </cell>
          <cell r="F401" t="str">
            <v>柳州五菱新能源汽车有限公司</v>
          </cell>
          <cell r="G401" t="str">
            <v>生产制造部</v>
          </cell>
        </row>
        <row r="401">
          <cell r="I401" t="str">
            <v>涂装车间</v>
          </cell>
          <cell r="J401" t="str">
            <v>精修工段</v>
          </cell>
          <cell r="K401" t="str">
            <v>NE00229</v>
          </cell>
          <cell r="L401" t="str">
            <v>精修工</v>
          </cell>
        </row>
        <row r="401">
          <cell r="O401" t="str">
            <v>计件</v>
          </cell>
          <cell r="P401" t="str">
            <v>操作类</v>
          </cell>
          <cell r="Q401" t="str">
            <v>计件直接生产</v>
          </cell>
        </row>
        <row r="401">
          <cell r="S401" t="str">
            <v>操作</v>
          </cell>
          <cell r="T401" t="str">
            <v>生产技能人才队伍</v>
          </cell>
          <cell r="U401">
            <v>45113</v>
          </cell>
        </row>
        <row r="401">
          <cell r="Z401" t="str">
            <v>在职</v>
          </cell>
          <cell r="AA401" t="str">
            <v>劳务工</v>
          </cell>
          <cell r="AB401" t="str">
            <v>劳务技工</v>
          </cell>
        </row>
        <row r="401">
          <cell r="AD401" t="str">
            <v>18775686536</v>
          </cell>
          <cell r="AE401" t="str">
            <v>452224199911143028</v>
          </cell>
          <cell r="AF401" t="str">
            <v>女</v>
          </cell>
          <cell r="AG401">
            <v>24</v>
          </cell>
          <cell r="AH401">
            <v>36478</v>
          </cell>
          <cell r="AI401" t="str">
            <v>否</v>
          </cell>
          <cell r="AJ401" t="str">
            <v>否</v>
          </cell>
          <cell r="AK401" t="str">
            <v>壮族</v>
          </cell>
          <cell r="AL401" t="str">
            <v>柳州</v>
          </cell>
        </row>
        <row r="401">
          <cell r="AN401" t="str">
            <v>广西柳州市柳江区拉堡镇塘头村下屯106号</v>
          </cell>
        </row>
        <row r="401">
          <cell r="AS401" t="str">
            <v>无</v>
          </cell>
          <cell r="AT401" t="str">
            <v>无</v>
          </cell>
          <cell r="AU401" t="str">
            <v>无</v>
          </cell>
          <cell r="AV401" t="str">
            <v>无</v>
          </cell>
        </row>
        <row r="401">
          <cell r="AY401">
            <v>45113</v>
          </cell>
        </row>
        <row r="401">
          <cell r="BC401" t="str">
            <v>0年00月</v>
          </cell>
        </row>
        <row r="401">
          <cell r="BO401" t="str">
            <v>捷丰</v>
          </cell>
          <cell r="BP401" t="str">
            <v>中专职高中技</v>
          </cell>
        </row>
        <row r="402">
          <cell r="E402" t="str">
            <v>潘明鑫</v>
          </cell>
          <cell r="F402" t="str">
            <v>柳州五菱新能源汽车有限公司</v>
          </cell>
          <cell r="G402" t="str">
            <v>生产制造部</v>
          </cell>
        </row>
        <row r="402">
          <cell r="I402" t="str">
            <v>总装车间</v>
          </cell>
          <cell r="J402" t="str">
            <v>内饰工段</v>
          </cell>
          <cell r="K402" t="str">
            <v>NE00225</v>
          </cell>
          <cell r="L402" t="str">
            <v>装配工</v>
          </cell>
        </row>
        <row r="402">
          <cell r="O402" t="str">
            <v>计件</v>
          </cell>
          <cell r="P402" t="str">
            <v>操作类</v>
          </cell>
          <cell r="Q402" t="str">
            <v>计件直接生产</v>
          </cell>
        </row>
        <row r="402">
          <cell r="S402" t="str">
            <v>操作</v>
          </cell>
          <cell r="T402" t="str">
            <v>生产技能人才队伍</v>
          </cell>
          <cell r="U402">
            <v>45113</v>
          </cell>
        </row>
        <row r="402">
          <cell r="Z402" t="str">
            <v>在职</v>
          </cell>
          <cell r="AA402" t="str">
            <v>劳务工</v>
          </cell>
          <cell r="AB402" t="str">
            <v>劳务技工</v>
          </cell>
        </row>
        <row r="402">
          <cell r="AD402" t="str">
            <v>13211521352</v>
          </cell>
          <cell r="AE402" t="str">
            <v>452223200410151010</v>
          </cell>
          <cell r="AF402" t="str">
            <v>男</v>
          </cell>
          <cell r="AG402">
            <v>19</v>
          </cell>
          <cell r="AH402">
            <v>38275</v>
          </cell>
          <cell r="AI402" t="str">
            <v>否</v>
          </cell>
          <cell r="AJ402" t="str">
            <v>否</v>
          </cell>
          <cell r="AK402" t="str">
            <v>汉族</v>
          </cell>
          <cell r="AL402" t="str">
            <v>广西柳州</v>
          </cell>
        </row>
        <row r="402">
          <cell r="AN402" t="str">
            <v>广西鹿寨县中渡镇大兆村江垌屯5号之二</v>
          </cell>
        </row>
        <row r="402">
          <cell r="AS402" t="str">
            <v>无</v>
          </cell>
          <cell r="AT402" t="str">
            <v>无</v>
          </cell>
          <cell r="AU402" t="str">
            <v>无</v>
          </cell>
          <cell r="AV402" t="str">
            <v>无</v>
          </cell>
        </row>
        <row r="402">
          <cell r="AY402">
            <v>45113</v>
          </cell>
        </row>
        <row r="402">
          <cell r="BC402" t="str">
            <v>0年00月</v>
          </cell>
        </row>
        <row r="402">
          <cell r="BO402" t="str">
            <v>巨恩</v>
          </cell>
          <cell r="BP402" t="str">
            <v>中专职高中技</v>
          </cell>
        </row>
        <row r="403">
          <cell r="E403" t="str">
            <v>李发俊</v>
          </cell>
          <cell r="F403" t="str">
            <v>柳州五菱新能源汽车有限公司</v>
          </cell>
          <cell r="G403" t="str">
            <v>生产制造部</v>
          </cell>
        </row>
        <row r="403">
          <cell r="I403" t="str">
            <v>总装车间</v>
          </cell>
          <cell r="J403" t="str">
            <v>内饰工段</v>
          </cell>
          <cell r="K403" t="str">
            <v>NE00225</v>
          </cell>
          <cell r="L403" t="str">
            <v>装配工</v>
          </cell>
        </row>
        <row r="403">
          <cell r="O403" t="str">
            <v>计件</v>
          </cell>
          <cell r="P403" t="str">
            <v>操作类</v>
          </cell>
          <cell r="Q403" t="str">
            <v>计件直接生产</v>
          </cell>
        </row>
        <row r="403">
          <cell r="S403" t="str">
            <v>操作</v>
          </cell>
          <cell r="T403" t="str">
            <v>生产技能人才队伍</v>
          </cell>
          <cell r="U403">
            <v>45113</v>
          </cell>
        </row>
        <row r="403">
          <cell r="Z403" t="str">
            <v>在职</v>
          </cell>
          <cell r="AA403" t="str">
            <v>劳务工</v>
          </cell>
          <cell r="AB403" t="str">
            <v>劳务技工</v>
          </cell>
        </row>
        <row r="403">
          <cell r="AD403" t="str">
            <v>18277261481</v>
          </cell>
          <cell r="AE403" t="str">
            <v>452223200407092013</v>
          </cell>
          <cell r="AF403" t="str">
            <v>男</v>
          </cell>
          <cell r="AG403">
            <v>19</v>
          </cell>
          <cell r="AH403">
            <v>38177</v>
          </cell>
          <cell r="AI403" t="str">
            <v>否</v>
          </cell>
          <cell r="AJ403" t="str">
            <v>否</v>
          </cell>
          <cell r="AK403" t="str">
            <v>汉族</v>
          </cell>
          <cell r="AL403" t="str">
            <v>广西柳州</v>
          </cell>
        </row>
        <row r="403">
          <cell r="AN403" t="str">
            <v>广西鹿寨县鹿寨镇角塘村角塘屯27号之一</v>
          </cell>
        </row>
        <row r="403">
          <cell r="AS403" t="str">
            <v>无</v>
          </cell>
          <cell r="AT403" t="str">
            <v>无</v>
          </cell>
          <cell r="AU403" t="str">
            <v>无</v>
          </cell>
          <cell r="AV403" t="str">
            <v>无</v>
          </cell>
        </row>
        <row r="403">
          <cell r="AY403">
            <v>45113</v>
          </cell>
        </row>
        <row r="403">
          <cell r="BC403" t="str">
            <v>0年00月</v>
          </cell>
        </row>
        <row r="403">
          <cell r="BO403" t="str">
            <v>巨恩</v>
          </cell>
          <cell r="BP403" t="str">
            <v>中专职高中技</v>
          </cell>
        </row>
        <row r="404">
          <cell r="E404" t="str">
            <v>唐云霞</v>
          </cell>
          <cell r="F404" t="str">
            <v>柳州五菱新能源汽车有限公司</v>
          </cell>
          <cell r="G404" t="str">
            <v>生产制造部</v>
          </cell>
        </row>
        <row r="404">
          <cell r="I404" t="str">
            <v>涂装车间</v>
          </cell>
          <cell r="J404" t="str">
            <v>精修工段</v>
          </cell>
          <cell r="K404" t="str">
            <v>NE00229</v>
          </cell>
          <cell r="L404" t="str">
            <v>精修工</v>
          </cell>
        </row>
        <row r="404">
          <cell r="O404" t="str">
            <v>计件</v>
          </cell>
          <cell r="P404" t="str">
            <v>操作类</v>
          </cell>
          <cell r="Q404" t="str">
            <v>计件直接生产</v>
          </cell>
        </row>
        <row r="404">
          <cell r="S404" t="str">
            <v>操作</v>
          </cell>
          <cell r="T404" t="str">
            <v>生产技能人才队伍</v>
          </cell>
          <cell r="U404">
            <v>45113</v>
          </cell>
        </row>
        <row r="404">
          <cell r="Z404" t="str">
            <v>在职</v>
          </cell>
          <cell r="AA404" t="str">
            <v>劳务工</v>
          </cell>
          <cell r="AB404" t="str">
            <v>劳务技工</v>
          </cell>
        </row>
        <row r="404">
          <cell r="AD404" t="str">
            <v>19167203614</v>
          </cell>
          <cell r="AE404" t="str">
            <v>450324200506204340</v>
          </cell>
          <cell r="AF404" t="str">
            <v>女</v>
          </cell>
          <cell r="AG404">
            <v>18</v>
          </cell>
          <cell r="AH404">
            <v>38523</v>
          </cell>
          <cell r="AI404" t="str">
            <v>否</v>
          </cell>
          <cell r="AJ404" t="str">
            <v>否</v>
          </cell>
          <cell r="AK404" t="str">
            <v>汉族</v>
          </cell>
          <cell r="AL404" t="str">
            <v>广西全州县</v>
          </cell>
        </row>
        <row r="404">
          <cell r="AN404" t="str">
            <v>广西全州县蕉江乡太白地村委鸟坪村8号</v>
          </cell>
        </row>
        <row r="404">
          <cell r="AS404" t="str">
            <v>无</v>
          </cell>
          <cell r="AT404" t="str">
            <v>无</v>
          </cell>
          <cell r="AU404" t="str">
            <v>无</v>
          </cell>
          <cell r="AV404" t="str">
            <v>无</v>
          </cell>
        </row>
        <row r="404">
          <cell r="AY404">
            <v>45113</v>
          </cell>
        </row>
        <row r="404">
          <cell r="BC404" t="str">
            <v>0年00月</v>
          </cell>
        </row>
        <row r="404">
          <cell r="BO404" t="str">
            <v>众菱</v>
          </cell>
          <cell r="BP404" t="str">
            <v>中专职高中技</v>
          </cell>
        </row>
        <row r="405">
          <cell r="E405" t="str">
            <v>龙昌龙</v>
          </cell>
          <cell r="F405" t="str">
            <v>柳州五菱新能源汽车有限公司</v>
          </cell>
          <cell r="G405" t="str">
            <v>生产制造部</v>
          </cell>
        </row>
        <row r="405">
          <cell r="I405" t="str">
            <v>涂装车间</v>
          </cell>
          <cell r="J405" t="str">
            <v>面漆工段</v>
          </cell>
          <cell r="K405" t="str">
            <v>NE00233</v>
          </cell>
          <cell r="L405" t="str">
            <v>涂装工</v>
          </cell>
        </row>
        <row r="405">
          <cell r="O405" t="str">
            <v>计件</v>
          </cell>
          <cell r="P405" t="str">
            <v>操作类</v>
          </cell>
          <cell r="Q405" t="str">
            <v>计件直接生产</v>
          </cell>
        </row>
        <row r="405">
          <cell r="S405" t="str">
            <v>操作</v>
          </cell>
          <cell r="T405" t="str">
            <v>生产技能人才队伍</v>
          </cell>
          <cell r="U405">
            <v>45114</v>
          </cell>
        </row>
        <row r="405">
          <cell r="Z405" t="str">
            <v>在职</v>
          </cell>
          <cell r="AA405" t="str">
            <v>劳务工</v>
          </cell>
          <cell r="AB405" t="str">
            <v>劳务技工</v>
          </cell>
        </row>
        <row r="405">
          <cell r="AD405" t="str">
            <v>18709734031</v>
          </cell>
          <cell r="AE405" t="str">
            <v>452229199810125818</v>
          </cell>
          <cell r="AF405" t="str">
            <v>男</v>
          </cell>
          <cell r="AG405">
            <v>25</v>
          </cell>
          <cell r="AH405">
            <v>36080</v>
          </cell>
          <cell r="AI405" t="str">
            <v>否</v>
          </cell>
          <cell r="AJ405" t="str">
            <v>否</v>
          </cell>
          <cell r="AK405" t="str">
            <v>苗族</v>
          </cell>
          <cell r="AL405" t="str">
            <v>广西融水县</v>
          </cell>
        </row>
        <row r="405">
          <cell r="AN405" t="str">
            <v>广西融水苗族自治县白云乡龙岑村龙岑屯56号</v>
          </cell>
        </row>
        <row r="405">
          <cell r="AS405" t="str">
            <v>无</v>
          </cell>
          <cell r="AT405" t="str">
            <v>无</v>
          </cell>
          <cell r="AU405" t="str">
            <v>无</v>
          </cell>
          <cell r="AV405" t="str">
            <v>无</v>
          </cell>
        </row>
        <row r="405">
          <cell r="AY405">
            <v>45114</v>
          </cell>
        </row>
        <row r="405">
          <cell r="BC405" t="str">
            <v>0年00月</v>
          </cell>
        </row>
        <row r="405">
          <cell r="BO405" t="str">
            <v>众菱</v>
          </cell>
          <cell r="BP405" t="str">
            <v>中专职高中技</v>
          </cell>
        </row>
        <row r="406">
          <cell r="E406" t="str">
            <v>韦杰</v>
          </cell>
          <cell r="F406" t="str">
            <v>柳州五菱新能源汽车有限公司</v>
          </cell>
          <cell r="G406" t="str">
            <v>生产制造部</v>
          </cell>
        </row>
        <row r="406">
          <cell r="I406" t="str">
            <v>总装车间</v>
          </cell>
          <cell r="J406" t="str">
            <v>内饰工段</v>
          </cell>
          <cell r="K406" t="str">
            <v>NE00225</v>
          </cell>
          <cell r="L406" t="str">
            <v>装配工</v>
          </cell>
        </row>
        <row r="406">
          <cell r="O406" t="str">
            <v>计件</v>
          </cell>
          <cell r="P406" t="str">
            <v>操作类</v>
          </cell>
          <cell r="Q406" t="str">
            <v>计件直接生产</v>
          </cell>
        </row>
        <row r="406">
          <cell r="S406" t="str">
            <v>操作</v>
          </cell>
          <cell r="T406" t="str">
            <v>生产技能人才队伍</v>
          </cell>
          <cell r="U406">
            <v>45113</v>
          </cell>
        </row>
        <row r="406">
          <cell r="Z406" t="str">
            <v>在职</v>
          </cell>
          <cell r="AA406" t="str">
            <v>劳务工</v>
          </cell>
          <cell r="AB406" t="str">
            <v>劳务技工</v>
          </cell>
        </row>
        <row r="406">
          <cell r="AD406" t="str">
            <v>19101226686</v>
          </cell>
          <cell r="AE406" t="str">
            <v>452225200012152934</v>
          </cell>
          <cell r="AF406" t="str">
            <v>男</v>
          </cell>
          <cell r="AG406">
            <v>23</v>
          </cell>
          <cell r="AH406">
            <v>36875</v>
          </cell>
          <cell r="AI406" t="str">
            <v>否</v>
          </cell>
          <cell r="AJ406" t="str">
            <v>否</v>
          </cell>
          <cell r="AK406" t="str">
            <v>壮族</v>
          </cell>
          <cell r="AL406" t="str">
            <v>广西来宾</v>
          </cell>
        </row>
        <row r="406">
          <cell r="AN406" t="str">
            <v>广西武宣县禄新乡地有村民委地有村十区10队64号</v>
          </cell>
        </row>
        <row r="406">
          <cell r="AS406" t="str">
            <v>无</v>
          </cell>
          <cell r="AT406" t="str">
            <v>无</v>
          </cell>
          <cell r="AU406" t="str">
            <v>无</v>
          </cell>
          <cell r="AV406" t="str">
            <v>无</v>
          </cell>
        </row>
        <row r="406">
          <cell r="AY406">
            <v>45113</v>
          </cell>
        </row>
        <row r="406">
          <cell r="BC406" t="str">
            <v>0年00月</v>
          </cell>
        </row>
        <row r="406">
          <cell r="BO406" t="str">
            <v>豪杰</v>
          </cell>
          <cell r="BP406" t="str">
            <v>中专职高中技</v>
          </cell>
        </row>
        <row r="407">
          <cell r="E407" t="str">
            <v>钟利华</v>
          </cell>
          <cell r="F407" t="str">
            <v>柳州五菱新能源汽车有限公司</v>
          </cell>
          <cell r="G407" t="str">
            <v>生产制造部</v>
          </cell>
        </row>
        <row r="407">
          <cell r="I407" t="str">
            <v>总装车间</v>
          </cell>
          <cell r="J407" t="str">
            <v>内饰工段</v>
          </cell>
          <cell r="K407" t="str">
            <v>NE00225</v>
          </cell>
          <cell r="L407" t="str">
            <v>装配工</v>
          </cell>
        </row>
        <row r="407">
          <cell r="O407" t="str">
            <v>计件</v>
          </cell>
          <cell r="P407" t="str">
            <v>操作类</v>
          </cell>
          <cell r="Q407" t="str">
            <v>计件直接生产</v>
          </cell>
        </row>
        <row r="407">
          <cell r="S407" t="str">
            <v>操作</v>
          </cell>
          <cell r="T407" t="str">
            <v>生产技能人才队伍</v>
          </cell>
          <cell r="U407">
            <v>45113</v>
          </cell>
        </row>
        <row r="407">
          <cell r="Z407" t="str">
            <v>在职</v>
          </cell>
          <cell r="AA407" t="str">
            <v>劳务工</v>
          </cell>
          <cell r="AB407" t="str">
            <v>劳务技工</v>
          </cell>
        </row>
        <row r="407">
          <cell r="AD407" t="str">
            <v>17776339417</v>
          </cell>
          <cell r="AE407" t="str">
            <v>450221199309281910</v>
          </cell>
          <cell r="AF407" t="str">
            <v>男</v>
          </cell>
          <cell r="AG407">
            <v>30</v>
          </cell>
          <cell r="AH407">
            <v>34240</v>
          </cell>
          <cell r="AI407" t="str">
            <v>否</v>
          </cell>
          <cell r="AJ407" t="str">
            <v>否</v>
          </cell>
          <cell r="AK407" t="str">
            <v>汉族</v>
          </cell>
          <cell r="AL407" t="str">
            <v>广西柳州市</v>
          </cell>
        </row>
        <row r="407">
          <cell r="AN407" t="str">
            <v>广西棚州市柳江区拉镇
本罗村工组屯57号</v>
          </cell>
        </row>
        <row r="407">
          <cell r="AS407" t="str">
            <v>无</v>
          </cell>
          <cell r="AT407" t="str">
            <v>无</v>
          </cell>
          <cell r="AU407" t="str">
            <v>无</v>
          </cell>
          <cell r="AV407" t="str">
            <v>无</v>
          </cell>
        </row>
        <row r="407">
          <cell r="AY407">
            <v>45113</v>
          </cell>
        </row>
        <row r="407">
          <cell r="BC407" t="str">
            <v>0年00月</v>
          </cell>
        </row>
        <row r="407">
          <cell r="BO407" t="str">
            <v>逢春</v>
          </cell>
          <cell r="BP407" t="str">
            <v>中专职高中技</v>
          </cell>
        </row>
        <row r="408">
          <cell r="E408" t="str">
            <v>钟斌彬</v>
          </cell>
          <cell r="F408" t="str">
            <v>柳州五菱新能源汽车有限公司</v>
          </cell>
          <cell r="G408" t="str">
            <v>生产制造部</v>
          </cell>
        </row>
        <row r="408">
          <cell r="I408" t="str">
            <v>总装车间</v>
          </cell>
          <cell r="J408" t="str">
            <v>内饰工段</v>
          </cell>
          <cell r="K408" t="str">
            <v>NE00225</v>
          </cell>
          <cell r="L408" t="str">
            <v>装配工</v>
          </cell>
        </row>
        <row r="408">
          <cell r="O408" t="str">
            <v>计件</v>
          </cell>
          <cell r="P408" t="str">
            <v>操作类</v>
          </cell>
          <cell r="Q408" t="str">
            <v>计件直接生产</v>
          </cell>
        </row>
        <row r="408">
          <cell r="S408" t="str">
            <v>操作</v>
          </cell>
          <cell r="T408" t="str">
            <v>生产技能人才队伍</v>
          </cell>
          <cell r="U408">
            <v>45113</v>
          </cell>
        </row>
        <row r="408">
          <cell r="Z408" t="str">
            <v>在职</v>
          </cell>
          <cell r="AA408" t="str">
            <v>劳务工</v>
          </cell>
          <cell r="AB408" t="str">
            <v>劳务技工</v>
          </cell>
        </row>
        <row r="408">
          <cell r="AD408" t="str">
            <v>18977299998</v>
          </cell>
          <cell r="AE408" t="str">
            <v>450211199402080512</v>
          </cell>
          <cell r="AF408" t="str">
            <v>男</v>
          </cell>
          <cell r="AG408">
            <v>29</v>
          </cell>
          <cell r="AH408">
            <v>34373</v>
          </cell>
          <cell r="AI408" t="str">
            <v>否</v>
          </cell>
          <cell r="AJ408" t="str">
            <v>否</v>
          </cell>
          <cell r="AK408" t="str">
            <v>汉族</v>
          </cell>
          <cell r="AL408" t="str">
            <v>广西柳州市</v>
          </cell>
        </row>
        <row r="408">
          <cell r="AN408" t="str">
            <v>广西柳州市柳北区沙塘镇星村南48号</v>
          </cell>
        </row>
        <row r="408">
          <cell r="AS408" t="str">
            <v>无</v>
          </cell>
          <cell r="AT408" t="str">
            <v>无</v>
          </cell>
          <cell r="AU408" t="str">
            <v>无</v>
          </cell>
          <cell r="AV408" t="str">
            <v>无</v>
          </cell>
        </row>
        <row r="408">
          <cell r="AY408">
            <v>45113</v>
          </cell>
        </row>
        <row r="408">
          <cell r="BC408" t="str">
            <v>0年00月</v>
          </cell>
        </row>
        <row r="408">
          <cell r="BO408" t="str">
            <v>逢春</v>
          </cell>
          <cell r="BP408" t="str">
            <v>中专职高中技</v>
          </cell>
        </row>
        <row r="409">
          <cell r="E409" t="str">
            <v>韦同杯</v>
          </cell>
          <cell r="F409" t="str">
            <v>柳州五菱新能源汽车有限公司</v>
          </cell>
          <cell r="G409" t="str">
            <v>生产制造部</v>
          </cell>
        </row>
        <row r="409">
          <cell r="I409" t="str">
            <v>车身车间</v>
          </cell>
          <cell r="J409" t="str">
            <v>G200工段</v>
          </cell>
          <cell r="K409" t="str">
            <v>NE00224</v>
          </cell>
          <cell r="L409" t="str">
            <v>悬挂焊工</v>
          </cell>
        </row>
        <row r="409">
          <cell r="O409" t="str">
            <v>计件</v>
          </cell>
          <cell r="P409" t="str">
            <v>操作类</v>
          </cell>
          <cell r="Q409" t="str">
            <v>计件直接生产</v>
          </cell>
        </row>
        <row r="409">
          <cell r="S409" t="str">
            <v>操作</v>
          </cell>
          <cell r="T409" t="str">
            <v>生产技能人才队伍</v>
          </cell>
          <cell r="U409">
            <v>45113</v>
          </cell>
        </row>
        <row r="409">
          <cell r="Z409" t="str">
            <v>在职</v>
          </cell>
          <cell r="AA409" t="str">
            <v>劳务工</v>
          </cell>
          <cell r="AB409" t="str">
            <v>劳务技工</v>
          </cell>
        </row>
        <row r="409">
          <cell r="AD409" t="str">
            <v>15307822338</v>
          </cell>
          <cell r="AE409" t="str">
            <v>450221198811161936</v>
          </cell>
          <cell r="AF409" t="str">
            <v>男</v>
          </cell>
          <cell r="AG409">
            <v>35</v>
          </cell>
          <cell r="AH409">
            <v>32463</v>
          </cell>
          <cell r="AI409" t="str">
            <v>否</v>
          </cell>
          <cell r="AJ409" t="str">
            <v>否</v>
          </cell>
          <cell r="AK409" t="str">
            <v>壮族</v>
          </cell>
          <cell r="AL409" t="str">
            <v>广西柳州市</v>
          </cell>
        </row>
        <row r="409">
          <cell r="AN409" t="str">
            <v>广西柳州市柳江区进德镇江中村</v>
          </cell>
        </row>
        <row r="409">
          <cell r="AS409" t="str">
            <v>无</v>
          </cell>
          <cell r="AT409" t="str">
            <v>无</v>
          </cell>
          <cell r="AU409" t="str">
            <v>无</v>
          </cell>
          <cell r="AV409" t="str">
            <v>无</v>
          </cell>
        </row>
        <row r="409">
          <cell r="AY409">
            <v>45113</v>
          </cell>
        </row>
        <row r="409">
          <cell r="BC409" t="str">
            <v>0年00月</v>
          </cell>
        </row>
        <row r="409">
          <cell r="BO409" t="str">
            <v>逢春</v>
          </cell>
          <cell r="BP409" t="str">
            <v>中专职高中技</v>
          </cell>
        </row>
        <row r="410">
          <cell r="E410" t="str">
            <v>赖学青</v>
          </cell>
          <cell r="F410" t="str">
            <v>柳州五菱新能源汽车有限公司</v>
          </cell>
          <cell r="G410" t="str">
            <v>生产制造部</v>
          </cell>
        </row>
        <row r="410">
          <cell r="I410" t="str">
            <v>物流科</v>
          </cell>
          <cell r="J410" t="str">
            <v>物流工段</v>
          </cell>
          <cell r="K410" t="str">
            <v>NE00228</v>
          </cell>
          <cell r="L410" t="str">
            <v>叉车司机</v>
          </cell>
        </row>
        <row r="410">
          <cell r="O410" t="str">
            <v>计时</v>
          </cell>
          <cell r="P410" t="str">
            <v>操作类</v>
          </cell>
          <cell r="Q410" t="str">
            <v>辅助生产技工</v>
          </cell>
        </row>
        <row r="410">
          <cell r="S410" t="str">
            <v>操作</v>
          </cell>
          <cell r="T410" t="str">
            <v>生产技能人才队伍</v>
          </cell>
          <cell r="U410">
            <v>45113</v>
          </cell>
        </row>
        <row r="410">
          <cell r="Z410" t="str">
            <v>在职</v>
          </cell>
          <cell r="AA410" t="str">
            <v>劳务工</v>
          </cell>
          <cell r="AB410" t="str">
            <v>劳务技工</v>
          </cell>
        </row>
        <row r="410">
          <cell r="AD410" t="str">
            <v>19165759671</v>
          </cell>
          <cell r="AE410" t="str">
            <v>450222198605150634</v>
          </cell>
          <cell r="AF410" t="str">
            <v>男</v>
          </cell>
          <cell r="AG410">
            <v>37</v>
          </cell>
          <cell r="AH410">
            <v>31547</v>
          </cell>
          <cell r="AI410" t="str">
            <v>否</v>
          </cell>
          <cell r="AJ410" t="str">
            <v>否</v>
          </cell>
          <cell r="AK410" t="str">
            <v>汉族</v>
          </cell>
          <cell r="AL410" t="str">
            <v>广西柳城县</v>
          </cell>
        </row>
        <row r="410">
          <cell r="AN410" t="str">
            <v>东泉镇黄塘村民委四角屯25号</v>
          </cell>
        </row>
        <row r="410">
          <cell r="AS410" t="str">
            <v>无</v>
          </cell>
          <cell r="AT410" t="str">
            <v>无</v>
          </cell>
          <cell r="AU410" t="str">
            <v>无</v>
          </cell>
          <cell r="AV410" t="str">
            <v>无</v>
          </cell>
        </row>
        <row r="410">
          <cell r="AY410">
            <v>45113</v>
          </cell>
        </row>
        <row r="410">
          <cell r="BC410" t="str">
            <v>0年00月</v>
          </cell>
        </row>
        <row r="410">
          <cell r="BO410" t="str">
            <v>逢春</v>
          </cell>
          <cell r="BP410" t="str">
            <v>中专职高中技</v>
          </cell>
        </row>
        <row r="411">
          <cell r="E411" t="str">
            <v>覃明锐</v>
          </cell>
          <cell r="F411" t="str">
            <v>柳州五菱新能源汽车有限公司</v>
          </cell>
          <cell r="G411" t="str">
            <v>生产制造部</v>
          </cell>
        </row>
        <row r="411">
          <cell r="I411" t="str">
            <v>车身车间</v>
          </cell>
          <cell r="J411" t="str">
            <v>G200工段</v>
          </cell>
          <cell r="K411" t="str">
            <v>NE00224</v>
          </cell>
          <cell r="L411" t="str">
            <v>悬挂焊工</v>
          </cell>
        </row>
        <row r="411">
          <cell r="O411" t="str">
            <v>计件</v>
          </cell>
          <cell r="P411" t="str">
            <v>操作类</v>
          </cell>
          <cell r="Q411" t="str">
            <v>计件直接生产</v>
          </cell>
        </row>
        <row r="411">
          <cell r="S411" t="str">
            <v>操作</v>
          </cell>
          <cell r="T411" t="str">
            <v>生产技能人才队伍</v>
          </cell>
          <cell r="U411">
            <v>45115</v>
          </cell>
        </row>
        <row r="411">
          <cell r="Z411" t="str">
            <v>在职</v>
          </cell>
          <cell r="AA411" t="str">
            <v>劳务工</v>
          </cell>
          <cell r="AB411" t="str">
            <v>劳务技工</v>
          </cell>
        </row>
        <row r="411">
          <cell r="AD411" t="str">
            <v>18178242349</v>
          </cell>
          <cell r="AE411" t="str">
            <v>450221198412281412</v>
          </cell>
          <cell r="AF411" t="str">
            <v>男</v>
          </cell>
          <cell r="AG411">
            <v>39</v>
          </cell>
          <cell r="AH411">
            <v>31044</v>
          </cell>
          <cell r="AI411" t="str">
            <v>否</v>
          </cell>
          <cell r="AJ411" t="str">
            <v>否</v>
          </cell>
          <cell r="AK411" t="str">
            <v>壮族</v>
          </cell>
          <cell r="AL411" t="str">
            <v>广西柳州</v>
          </cell>
        </row>
        <row r="411">
          <cell r="AN411" t="str">
            <v>广西柳州市柳江区穿山镇高平村高村屯62号</v>
          </cell>
        </row>
        <row r="411">
          <cell r="AS411" t="str">
            <v>无</v>
          </cell>
          <cell r="AT411" t="str">
            <v>无</v>
          </cell>
          <cell r="AU411" t="str">
            <v>无</v>
          </cell>
          <cell r="AV411" t="str">
            <v>无</v>
          </cell>
        </row>
        <row r="411">
          <cell r="AY411">
            <v>45115</v>
          </cell>
        </row>
        <row r="411">
          <cell r="BC411" t="str">
            <v>0年00月</v>
          </cell>
        </row>
        <row r="411">
          <cell r="BO411" t="str">
            <v>欢创</v>
          </cell>
          <cell r="BP411" t="str">
            <v>中专职高中技</v>
          </cell>
        </row>
        <row r="412">
          <cell r="E412" t="str">
            <v>关秀菊</v>
          </cell>
          <cell r="F412" t="str">
            <v>柳州五菱新能源汽车有限公司</v>
          </cell>
          <cell r="G412" t="str">
            <v>生产制造部</v>
          </cell>
        </row>
        <row r="412">
          <cell r="I412" t="str">
            <v>总装车间</v>
          </cell>
          <cell r="J412" t="str">
            <v>内饰工段</v>
          </cell>
          <cell r="K412" t="str">
            <v>NE00225</v>
          </cell>
          <cell r="L412" t="str">
            <v>装配工</v>
          </cell>
        </row>
        <row r="412">
          <cell r="O412" t="str">
            <v>计件</v>
          </cell>
          <cell r="P412" t="str">
            <v>操作类</v>
          </cell>
          <cell r="Q412" t="str">
            <v>计件直接生产</v>
          </cell>
        </row>
        <row r="412">
          <cell r="S412" t="str">
            <v>操作</v>
          </cell>
          <cell r="T412" t="str">
            <v>生产技能人才队伍</v>
          </cell>
          <cell r="U412">
            <v>45114</v>
          </cell>
        </row>
        <row r="412">
          <cell r="Z412" t="str">
            <v>在职</v>
          </cell>
          <cell r="AA412" t="str">
            <v>劳务工</v>
          </cell>
          <cell r="AB412" t="str">
            <v>劳务技工</v>
          </cell>
        </row>
        <row r="412">
          <cell r="AD412" t="str">
            <v>15978291456</v>
          </cell>
          <cell r="AE412" t="str">
            <v>452223198210162049</v>
          </cell>
          <cell r="AF412" t="str">
            <v>女</v>
          </cell>
          <cell r="AG412">
            <v>41</v>
          </cell>
          <cell r="AH412">
            <v>30240</v>
          </cell>
          <cell r="AI412" t="str">
            <v>否</v>
          </cell>
          <cell r="AJ412" t="str">
            <v>否</v>
          </cell>
          <cell r="AK412" t="str">
            <v>汉族</v>
          </cell>
          <cell r="AL412" t="str">
            <v>广西柳州</v>
          </cell>
        </row>
        <row r="412">
          <cell r="AN412" t="str">
            <v>广西鹿寨县鹿寨镇角塘村鹿鸣屯181号</v>
          </cell>
        </row>
        <row r="412">
          <cell r="AS412" t="str">
            <v>无</v>
          </cell>
          <cell r="AT412" t="str">
            <v>无</v>
          </cell>
          <cell r="AU412" t="str">
            <v>无</v>
          </cell>
          <cell r="AV412" t="str">
            <v>无</v>
          </cell>
        </row>
        <row r="412">
          <cell r="AY412">
            <v>45115</v>
          </cell>
        </row>
        <row r="412">
          <cell r="BC412" t="str">
            <v>0年00月</v>
          </cell>
        </row>
        <row r="412">
          <cell r="BO412" t="str">
            <v>巨恩</v>
          </cell>
          <cell r="BP412" t="str">
            <v>中专职高中技</v>
          </cell>
        </row>
        <row r="413">
          <cell r="E413" t="str">
            <v>赵柱清</v>
          </cell>
          <cell r="F413" t="str">
            <v>柳州五菱新能源汽车有限公司</v>
          </cell>
          <cell r="G413" t="str">
            <v>生产制造部</v>
          </cell>
        </row>
        <row r="413">
          <cell r="I413" t="str">
            <v>车身车间</v>
          </cell>
          <cell r="J413" t="str">
            <v>G200工段</v>
          </cell>
          <cell r="K413" t="str">
            <v>NE00224</v>
          </cell>
          <cell r="L413" t="str">
            <v>悬挂焊工</v>
          </cell>
        </row>
        <row r="413">
          <cell r="O413" t="str">
            <v>计件</v>
          </cell>
          <cell r="P413" t="str">
            <v>操作类</v>
          </cell>
          <cell r="Q413" t="str">
            <v>计件直接生产</v>
          </cell>
        </row>
        <row r="413">
          <cell r="S413" t="str">
            <v>操作</v>
          </cell>
          <cell r="T413" t="str">
            <v>生产技能人才队伍</v>
          </cell>
          <cell r="U413">
            <v>45115</v>
          </cell>
        </row>
        <row r="413">
          <cell r="Z413" t="str">
            <v>在职</v>
          </cell>
          <cell r="AA413" t="str">
            <v>劳务工</v>
          </cell>
          <cell r="AB413" t="str">
            <v>劳务技工</v>
          </cell>
        </row>
        <row r="413">
          <cell r="AD413" t="str">
            <v>13978058538</v>
          </cell>
          <cell r="AE413" t="str">
            <v>450203198804060317</v>
          </cell>
          <cell r="AF413" t="str">
            <v>男</v>
          </cell>
          <cell r="AG413">
            <v>35</v>
          </cell>
          <cell r="AH413">
            <v>32239</v>
          </cell>
          <cell r="AI413" t="str">
            <v>否</v>
          </cell>
          <cell r="AJ413" t="str">
            <v>否</v>
          </cell>
          <cell r="AK413" t="str">
            <v>汉族</v>
          </cell>
          <cell r="AL413" t="str">
            <v>广西柳州</v>
          </cell>
        </row>
        <row r="413">
          <cell r="AN413" t="str">
            <v>广西柳州市鱼峰区荣军路西一巷43号</v>
          </cell>
        </row>
        <row r="413">
          <cell r="AS413" t="str">
            <v>无</v>
          </cell>
          <cell r="AT413" t="str">
            <v>无</v>
          </cell>
          <cell r="AU413" t="str">
            <v>无</v>
          </cell>
          <cell r="AV413" t="str">
            <v>无</v>
          </cell>
        </row>
        <row r="413">
          <cell r="AY413">
            <v>45115</v>
          </cell>
        </row>
        <row r="413">
          <cell r="BC413" t="str">
            <v>0年00月</v>
          </cell>
        </row>
        <row r="413">
          <cell r="BO413" t="str">
            <v>青年</v>
          </cell>
          <cell r="BP413" t="str">
            <v>中专职高中技</v>
          </cell>
        </row>
        <row r="414">
          <cell r="E414" t="str">
            <v>霍林宗</v>
          </cell>
          <cell r="F414" t="str">
            <v>柳州五菱新能源汽车有限公司</v>
          </cell>
          <cell r="G414" t="str">
            <v>生产制造部</v>
          </cell>
        </row>
        <row r="414">
          <cell r="I414" t="str">
            <v>车身车间</v>
          </cell>
          <cell r="J414" t="str">
            <v>G200工段</v>
          </cell>
          <cell r="K414" t="str">
            <v>NE00224</v>
          </cell>
          <cell r="L414" t="str">
            <v>悬挂焊工</v>
          </cell>
        </row>
        <row r="414">
          <cell r="O414" t="str">
            <v>计件</v>
          </cell>
          <cell r="P414" t="str">
            <v>操作类</v>
          </cell>
          <cell r="Q414" t="str">
            <v>计件直接生产</v>
          </cell>
        </row>
        <row r="414">
          <cell r="S414" t="str">
            <v>操作</v>
          </cell>
          <cell r="T414" t="str">
            <v>生产技能人才队伍</v>
          </cell>
          <cell r="U414">
            <v>45115</v>
          </cell>
        </row>
        <row r="414">
          <cell r="Z414" t="str">
            <v>在职</v>
          </cell>
          <cell r="AA414" t="str">
            <v>劳务工</v>
          </cell>
          <cell r="AB414" t="str">
            <v>劳务技工</v>
          </cell>
        </row>
        <row r="414">
          <cell r="AD414" t="str">
            <v>18276728819</v>
          </cell>
          <cell r="AE414" t="str">
            <v>450721198505110417</v>
          </cell>
          <cell r="AF414" t="str">
            <v>男</v>
          </cell>
          <cell r="AG414">
            <v>38</v>
          </cell>
          <cell r="AH414">
            <v>31178</v>
          </cell>
          <cell r="AI414" t="str">
            <v>否</v>
          </cell>
          <cell r="AJ414" t="str">
            <v>否</v>
          </cell>
          <cell r="AK414" t="str">
            <v>汉族</v>
          </cell>
          <cell r="AL414" t="str">
            <v>广西灵山</v>
          </cell>
        </row>
        <row r="414">
          <cell r="AN414" t="str">
            <v>广西灵山县三海街道苏屋村委五队87号</v>
          </cell>
        </row>
        <row r="414">
          <cell r="AS414" t="str">
            <v>无</v>
          </cell>
          <cell r="AT414" t="str">
            <v>无</v>
          </cell>
          <cell r="AU414" t="str">
            <v>无</v>
          </cell>
          <cell r="AV414" t="str">
            <v>无</v>
          </cell>
        </row>
        <row r="414">
          <cell r="AY414">
            <v>45115</v>
          </cell>
        </row>
        <row r="414">
          <cell r="BC414" t="str">
            <v>0年00月</v>
          </cell>
        </row>
        <row r="414">
          <cell r="BO414" t="str">
            <v>豪杰</v>
          </cell>
          <cell r="BP414" t="str">
            <v>中专职高中技</v>
          </cell>
        </row>
        <row r="415">
          <cell r="E415" t="str">
            <v>韦立乐</v>
          </cell>
          <cell r="F415" t="str">
            <v>柳州五菱新能源汽车有限公司</v>
          </cell>
          <cell r="G415" t="str">
            <v>生产制造部</v>
          </cell>
        </row>
        <row r="415">
          <cell r="I415" t="str">
            <v>车身车间</v>
          </cell>
          <cell r="J415" t="str">
            <v>G100工段</v>
          </cell>
          <cell r="K415" t="str">
            <v>NE00223</v>
          </cell>
          <cell r="L415" t="str">
            <v>悬挂焊工</v>
          </cell>
        </row>
        <row r="415">
          <cell r="O415" t="str">
            <v>计件</v>
          </cell>
          <cell r="P415" t="str">
            <v>操作类</v>
          </cell>
          <cell r="Q415" t="str">
            <v>计件直接生产</v>
          </cell>
        </row>
        <row r="415">
          <cell r="S415" t="str">
            <v>操作</v>
          </cell>
          <cell r="T415" t="str">
            <v>生产技能人才队伍</v>
          </cell>
          <cell r="U415">
            <v>45108</v>
          </cell>
        </row>
        <row r="415">
          <cell r="Z415" t="str">
            <v>在职</v>
          </cell>
          <cell r="AA415" t="str">
            <v>劳务工</v>
          </cell>
          <cell r="AB415" t="str">
            <v>劳务技工</v>
          </cell>
        </row>
        <row r="415">
          <cell r="AD415" t="str">
            <v>19167142790</v>
          </cell>
          <cell r="AE415" t="str">
            <v>452223200303015013</v>
          </cell>
          <cell r="AF415" t="str">
            <v>男</v>
          </cell>
          <cell r="AG415">
            <v>20</v>
          </cell>
          <cell r="AH415">
            <v>37681</v>
          </cell>
          <cell r="AI415" t="str">
            <v>否</v>
          </cell>
          <cell r="AJ415" t="str">
            <v>否</v>
          </cell>
          <cell r="AK415" t="str">
            <v>壮族</v>
          </cell>
          <cell r="AL415" t="str">
            <v>广西鹿寨</v>
          </cell>
        </row>
        <row r="415">
          <cell r="AN415" t="str">
            <v>广西鹿寨县四排镇三排村斑鸠屯53号之四</v>
          </cell>
        </row>
        <row r="415">
          <cell r="AS415" t="str">
            <v>无</v>
          </cell>
          <cell r="AT415" t="str">
            <v>无</v>
          </cell>
          <cell r="AU415" t="str">
            <v>无</v>
          </cell>
          <cell r="AV415" t="str">
            <v>无</v>
          </cell>
        </row>
        <row r="415">
          <cell r="AY415">
            <v>45108</v>
          </cell>
        </row>
        <row r="415">
          <cell r="BC415" t="str">
            <v>0年00月</v>
          </cell>
        </row>
        <row r="415">
          <cell r="BO415" t="str">
            <v>众菱</v>
          </cell>
          <cell r="BP415" t="str">
            <v>中专职高中技</v>
          </cell>
        </row>
        <row r="416">
          <cell r="E416" t="str">
            <v>覃秋发</v>
          </cell>
          <cell r="F416" t="str">
            <v>柳州五菱新能源汽车有限公司</v>
          </cell>
          <cell r="G416" t="str">
            <v>生产制造部</v>
          </cell>
        </row>
        <row r="416">
          <cell r="I416" t="str">
            <v>车身车间</v>
          </cell>
          <cell r="J416" t="str">
            <v>G200工段</v>
          </cell>
          <cell r="K416" t="str">
            <v>NE00224</v>
          </cell>
          <cell r="L416" t="str">
            <v>悬挂焊工</v>
          </cell>
        </row>
        <row r="416">
          <cell r="O416" t="str">
            <v>计件</v>
          </cell>
          <cell r="P416" t="str">
            <v>操作类</v>
          </cell>
          <cell r="Q416" t="str">
            <v>计件直接生产</v>
          </cell>
        </row>
        <row r="416">
          <cell r="S416" t="str">
            <v>操作</v>
          </cell>
          <cell r="T416" t="str">
            <v>生产技能人才队伍</v>
          </cell>
          <cell r="U416">
            <v>45108</v>
          </cell>
        </row>
        <row r="416">
          <cell r="Z416" t="str">
            <v>在职</v>
          </cell>
          <cell r="AA416" t="str">
            <v>劳务工</v>
          </cell>
          <cell r="AB416" t="str">
            <v>劳务技工</v>
          </cell>
        </row>
        <row r="416">
          <cell r="AD416" t="str">
            <v>18589961758</v>
          </cell>
          <cell r="AE416" t="str">
            <v>450221198610022913</v>
          </cell>
          <cell r="AF416" t="str">
            <v>男</v>
          </cell>
          <cell r="AG416">
            <v>37</v>
          </cell>
          <cell r="AH416">
            <v>31687</v>
          </cell>
          <cell r="AI416" t="str">
            <v>否</v>
          </cell>
          <cell r="AJ416" t="str">
            <v>否</v>
          </cell>
          <cell r="AK416" t="str">
            <v>壮族</v>
          </cell>
          <cell r="AL416" t="str">
            <v>广西柳州</v>
          </cell>
        </row>
        <row r="416">
          <cell r="AN416" t="str">
            <v>广西柳州市柳江区拉堡镇水工路8号金福小苑1栋2单元101室</v>
          </cell>
        </row>
        <row r="416">
          <cell r="AS416" t="str">
            <v>无</v>
          </cell>
          <cell r="AT416" t="str">
            <v>无</v>
          </cell>
          <cell r="AU416" t="str">
            <v>无</v>
          </cell>
          <cell r="AV416" t="str">
            <v>无</v>
          </cell>
        </row>
        <row r="416">
          <cell r="AY416">
            <v>45108</v>
          </cell>
        </row>
        <row r="416">
          <cell r="BC416" t="str">
            <v>0年00月</v>
          </cell>
        </row>
        <row r="416">
          <cell r="BO416" t="str">
            <v>欢创</v>
          </cell>
          <cell r="BP416" t="str">
            <v>初中及以下</v>
          </cell>
        </row>
        <row r="417">
          <cell r="E417" t="str">
            <v>祝棋锋</v>
          </cell>
          <cell r="F417" t="str">
            <v>柳州五菱新能源汽车有限公司</v>
          </cell>
          <cell r="G417" t="str">
            <v>产品工程部</v>
          </cell>
          <cell r="H417" t="str">
            <v>车身工程部</v>
          </cell>
          <cell r="I417" t="str">
            <v>车身工程科</v>
          </cell>
        </row>
        <row r="417">
          <cell r="K417" t="str">
            <v>NE00211</v>
          </cell>
          <cell r="L417" t="str">
            <v>产品外协工程师</v>
          </cell>
        </row>
        <row r="417">
          <cell r="N417" t="str">
            <v>否</v>
          </cell>
          <cell r="O417" t="str">
            <v>计时</v>
          </cell>
          <cell r="P417" t="str">
            <v>技术类</v>
          </cell>
          <cell r="Q417" t="str">
            <v>产品外协</v>
          </cell>
        </row>
        <row r="417">
          <cell r="S417" t="str">
            <v>职能</v>
          </cell>
        </row>
        <row r="417">
          <cell r="U417">
            <v>44368</v>
          </cell>
        </row>
        <row r="417">
          <cell r="W417" t="str">
            <v>社会招聘</v>
          </cell>
          <cell r="X417" t="str">
            <v>其他</v>
          </cell>
        </row>
        <row r="417">
          <cell r="Z417" t="str">
            <v>在职</v>
          </cell>
          <cell r="AA417" t="str">
            <v>劳务工</v>
          </cell>
          <cell r="AB417" t="str">
            <v>产品外协</v>
          </cell>
        </row>
        <row r="417">
          <cell r="AD417" t="str">
            <v>18589875589</v>
          </cell>
          <cell r="AE417" t="str">
            <v>450422199301201338</v>
          </cell>
          <cell r="AF417" t="str">
            <v>男</v>
          </cell>
          <cell r="AG417">
            <v>30</v>
          </cell>
          <cell r="AH417">
            <v>33989</v>
          </cell>
          <cell r="AI417" t="str">
            <v>否</v>
          </cell>
          <cell r="AJ417" t="str">
            <v>否</v>
          </cell>
          <cell r="AK417" t="str">
            <v>汉族</v>
          </cell>
          <cell r="AL417" t="str">
            <v>广西梧州</v>
          </cell>
        </row>
        <row r="417">
          <cell r="AS417" t="str">
            <v>无</v>
          </cell>
          <cell r="AT417" t="str">
            <v>无</v>
          </cell>
          <cell r="AU417" t="str">
            <v>无</v>
          </cell>
          <cell r="AV417" t="str">
            <v>无</v>
          </cell>
        </row>
        <row r="417">
          <cell r="AX417">
            <v>44368</v>
          </cell>
          <cell r="AY417">
            <v>44368</v>
          </cell>
        </row>
        <row r="417">
          <cell r="BC417" t="str">
            <v>2年01月</v>
          </cell>
        </row>
        <row r="417">
          <cell r="BO417" t="str">
            <v>柳州坤菱科技有限公司</v>
          </cell>
          <cell r="BP417" t="str">
            <v>本科</v>
          </cell>
        </row>
        <row r="418">
          <cell r="E418" t="str">
            <v>郑名源</v>
          </cell>
          <cell r="F418" t="str">
            <v>柳州五菱新能源汽车有限公司</v>
          </cell>
          <cell r="G418" t="str">
            <v>产品工程部</v>
          </cell>
          <cell r="H418" t="str">
            <v>车身工程部</v>
          </cell>
          <cell r="I418" t="str">
            <v>车身工程科</v>
          </cell>
        </row>
        <row r="418">
          <cell r="K418" t="str">
            <v>NE00211</v>
          </cell>
          <cell r="L418" t="str">
            <v>产品外协工程师</v>
          </cell>
        </row>
        <row r="418">
          <cell r="N418" t="str">
            <v>否</v>
          </cell>
          <cell r="O418" t="str">
            <v>计时</v>
          </cell>
          <cell r="P418" t="str">
            <v>技术类</v>
          </cell>
          <cell r="Q418" t="str">
            <v>产品外协</v>
          </cell>
        </row>
        <row r="418">
          <cell r="S418" t="str">
            <v>职能</v>
          </cell>
        </row>
        <row r="418">
          <cell r="U418">
            <v>44376</v>
          </cell>
        </row>
        <row r="418">
          <cell r="W418" t="str">
            <v>社会招聘</v>
          </cell>
          <cell r="X418" t="str">
            <v>其他</v>
          </cell>
        </row>
        <row r="418">
          <cell r="Z418" t="str">
            <v>在职</v>
          </cell>
          <cell r="AA418" t="str">
            <v>劳务工</v>
          </cell>
          <cell r="AB418" t="str">
            <v>产品外协</v>
          </cell>
        </row>
        <row r="418">
          <cell r="AD418" t="str">
            <v>17754562427</v>
          </cell>
          <cell r="AE418" t="str">
            <v>350425199006142414</v>
          </cell>
          <cell r="AF418" t="str">
            <v>男</v>
          </cell>
          <cell r="AG418">
            <v>33</v>
          </cell>
          <cell r="AH418">
            <v>33038</v>
          </cell>
          <cell r="AI418" t="str">
            <v>否</v>
          </cell>
          <cell r="AJ418" t="str">
            <v>否</v>
          </cell>
          <cell r="AK418" t="str">
            <v>汉族</v>
          </cell>
          <cell r="AL418" t="str">
            <v>福建三明</v>
          </cell>
        </row>
        <row r="418">
          <cell r="AS418" t="str">
            <v>无</v>
          </cell>
          <cell r="AT418" t="str">
            <v>无</v>
          </cell>
          <cell r="AU418" t="str">
            <v>无</v>
          </cell>
          <cell r="AV418" t="str">
            <v>无</v>
          </cell>
        </row>
        <row r="418">
          <cell r="AX418">
            <v>44376</v>
          </cell>
          <cell r="AY418">
            <v>44376</v>
          </cell>
        </row>
        <row r="418">
          <cell r="BC418" t="str">
            <v>2年01月</v>
          </cell>
        </row>
        <row r="418">
          <cell r="BO418" t="str">
            <v>柳州坤菱科技有限公司</v>
          </cell>
          <cell r="BP418" t="str">
            <v>本科</v>
          </cell>
        </row>
        <row r="419">
          <cell r="E419" t="str">
            <v>卢一宗</v>
          </cell>
          <cell r="F419" t="str">
            <v>柳州五菱新能源汽车有限公司</v>
          </cell>
          <cell r="G419" t="str">
            <v>产品工程部</v>
          </cell>
          <cell r="H419" t="str">
            <v>车身工程部</v>
          </cell>
          <cell r="I419" t="str">
            <v>车身工程科</v>
          </cell>
        </row>
        <row r="419">
          <cell r="K419" t="str">
            <v>NE00211</v>
          </cell>
          <cell r="L419" t="str">
            <v>产品外协工程师</v>
          </cell>
        </row>
        <row r="419">
          <cell r="N419" t="str">
            <v>否</v>
          </cell>
          <cell r="O419" t="str">
            <v>计时</v>
          </cell>
          <cell r="P419" t="str">
            <v>技术类</v>
          </cell>
          <cell r="Q419" t="str">
            <v>产品外协</v>
          </cell>
        </row>
        <row r="419">
          <cell r="S419" t="str">
            <v>职能</v>
          </cell>
        </row>
        <row r="419">
          <cell r="U419">
            <v>44398</v>
          </cell>
        </row>
        <row r="419">
          <cell r="W419" t="str">
            <v>社会招聘</v>
          </cell>
          <cell r="X419" t="str">
            <v>其他</v>
          </cell>
        </row>
        <row r="419">
          <cell r="Z419" t="str">
            <v>在职</v>
          </cell>
          <cell r="AA419" t="str">
            <v>劳务工</v>
          </cell>
          <cell r="AB419" t="str">
            <v>产品外协</v>
          </cell>
        </row>
        <row r="419">
          <cell r="AD419" t="str">
            <v>13788220996</v>
          </cell>
          <cell r="AE419" t="str">
            <v>452124198110082712</v>
          </cell>
          <cell r="AF419" t="str">
            <v>男</v>
          </cell>
          <cell r="AG419">
            <v>42</v>
          </cell>
          <cell r="AH419">
            <v>29867</v>
          </cell>
          <cell r="AI419" t="str">
            <v>否</v>
          </cell>
          <cell r="AJ419" t="str">
            <v>否</v>
          </cell>
          <cell r="AK419" t="str">
            <v>汉族</v>
          </cell>
          <cell r="AL419" t="str">
            <v>广西梧州</v>
          </cell>
        </row>
        <row r="419">
          <cell r="AS419" t="str">
            <v>无</v>
          </cell>
          <cell r="AT419" t="str">
            <v>无</v>
          </cell>
          <cell r="AU419" t="str">
            <v>无</v>
          </cell>
          <cell r="AV419" t="str">
            <v>无</v>
          </cell>
        </row>
        <row r="419">
          <cell r="AX419">
            <v>44398</v>
          </cell>
          <cell r="AY419">
            <v>44398</v>
          </cell>
        </row>
        <row r="419">
          <cell r="BC419" t="str">
            <v>2年00月</v>
          </cell>
        </row>
        <row r="419">
          <cell r="BO419" t="str">
            <v>柳州坤菱科技有限公司</v>
          </cell>
          <cell r="BP419" t="str">
            <v>本科</v>
          </cell>
        </row>
        <row r="420">
          <cell r="E420" t="str">
            <v>陆雪华</v>
          </cell>
          <cell r="F420" t="str">
            <v>柳州五菱新能源汽车有限公司</v>
          </cell>
          <cell r="G420" t="str">
            <v>产品工程部</v>
          </cell>
          <cell r="H420" t="str">
            <v>车身工程部</v>
          </cell>
          <cell r="I420" t="str">
            <v>车身工程科</v>
          </cell>
        </row>
        <row r="420">
          <cell r="K420" t="str">
            <v>NE00211</v>
          </cell>
          <cell r="L420" t="str">
            <v>产品外协工程师</v>
          </cell>
        </row>
        <row r="420">
          <cell r="N420" t="str">
            <v>否</v>
          </cell>
          <cell r="O420" t="str">
            <v>计时</v>
          </cell>
          <cell r="P420" t="str">
            <v>技术类</v>
          </cell>
          <cell r="Q420" t="str">
            <v>产品外协</v>
          </cell>
        </row>
        <row r="420">
          <cell r="S420" t="str">
            <v>职能</v>
          </cell>
        </row>
        <row r="420">
          <cell r="U420">
            <v>44425</v>
          </cell>
        </row>
        <row r="420">
          <cell r="W420" t="str">
            <v>社会招聘</v>
          </cell>
          <cell r="X420" t="str">
            <v>其他</v>
          </cell>
        </row>
        <row r="420">
          <cell r="Z420" t="str">
            <v>在职</v>
          </cell>
          <cell r="AA420" t="str">
            <v>劳务工</v>
          </cell>
          <cell r="AB420" t="str">
            <v>产品外协</v>
          </cell>
        </row>
        <row r="420">
          <cell r="AD420" t="str">
            <v>18177294253</v>
          </cell>
          <cell r="AE420" t="str">
            <v>450404198705082411</v>
          </cell>
          <cell r="AF420" t="str">
            <v>男</v>
          </cell>
          <cell r="AG420">
            <v>36</v>
          </cell>
          <cell r="AH420">
            <v>31905</v>
          </cell>
          <cell r="AI420" t="str">
            <v>否</v>
          </cell>
          <cell r="AJ420" t="str">
            <v>否</v>
          </cell>
          <cell r="AK420" t="str">
            <v>汉族</v>
          </cell>
          <cell r="AL420" t="str">
            <v>广西梧州</v>
          </cell>
        </row>
        <row r="420">
          <cell r="AS420" t="str">
            <v>无</v>
          </cell>
          <cell r="AT420" t="str">
            <v>无</v>
          </cell>
          <cell r="AU420" t="str">
            <v>无</v>
          </cell>
          <cell r="AV420" t="str">
            <v>无</v>
          </cell>
        </row>
        <row r="420">
          <cell r="AX420">
            <v>44425</v>
          </cell>
          <cell r="AY420">
            <v>44425</v>
          </cell>
        </row>
        <row r="420">
          <cell r="BC420" t="str">
            <v>1年11月</v>
          </cell>
        </row>
        <row r="420">
          <cell r="BO420" t="str">
            <v>柳州坤菱科技有限公司</v>
          </cell>
          <cell r="BP420" t="str">
            <v>本科</v>
          </cell>
        </row>
        <row r="421">
          <cell r="E421" t="str">
            <v>韦立牡</v>
          </cell>
          <cell r="F421" t="str">
            <v>柳州五菱新能源汽车有限公司</v>
          </cell>
          <cell r="G421" t="str">
            <v>产品工程部</v>
          </cell>
          <cell r="H421" t="str">
            <v>车身工程部</v>
          </cell>
          <cell r="I421" t="str">
            <v>车身工程科</v>
          </cell>
        </row>
        <row r="421">
          <cell r="K421" t="str">
            <v>NE00211</v>
          </cell>
          <cell r="L421" t="str">
            <v>产品外协工程师</v>
          </cell>
        </row>
        <row r="421">
          <cell r="N421" t="str">
            <v>否</v>
          </cell>
          <cell r="O421" t="str">
            <v>计时</v>
          </cell>
          <cell r="P421" t="str">
            <v>技术类</v>
          </cell>
          <cell r="Q421" t="str">
            <v>产品外协</v>
          </cell>
        </row>
        <row r="421">
          <cell r="S421" t="str">
            <v>职能</v>
          </cell>
        </row>
        <row r="421">
          <cell r="U421">
            <v>44442</v>
          </cell>
        </row>
        <row r="421">
          <cell r="W421" t="str">
            <v>社会招聘</v>
          </cell>
          <cell r="X421" t="str">
            <v>其他</v>
          </cell>
        </row>
        <row r="421">
          <cell r="Z421" t="str">
            <v>在职</v>
          </cell>
          <cell r="AA421" t="str">
            <v>劳务工</v>
          </cell>
          <cell r="AB421" t="str">
            <v>产品外协</v>
          </cell>
        </row>
        <row r="421">
          <cell r="AD421" t="str">
            <v>17807720690</v>
          </cell>
          <cell r="AE421" t="str">
            <v>452229199302123410</v>
          </cell>
          <cell r="AF421" t="str">
            <v>男</v>
          </cell>
          <cell r="AG421">
            <v>30</v>
          </cell>
          <cell r="AH421">
            <v>34012</v>
          </cell>
          <cell r="AI421" t="str">
            <v>否</v>
          </cell>
          <cell r="AJ421" t="str">
            <v>否</v>
          </cell>
          <cell r="AK421" t="str">
            <v>汉族</v>
          </cell>
          <cell r="AL421" t="str">
            <v>广西柳州</v>
          </cell>
        </row>
        <row r="421">
          <cell r="AS421" t="str">
            <v>无</v>
          </cell>
          <cell r="AT421" t="str">
            <v>无</v>
          </cell>
          <cell r="AU421" t="str">
            <v>无</v>
          </cell>
          <cell r="AV421" t="str">
            <v>无</v>
          </cell>
        </row>
        <row r="421">
          <cell r="AX421">
            <v>44442</v>
          </cell>
          <cell r="AY421">
            <v>44442</v>
          </cell>
        </row>
        <row r="421">
          <cell r="BC421" t="str">
            <v>1年10月</v>
          </cell>
        </row>
        <row r="421">
          <cell r="BO421" t="str">
            <v>柳州坤菱科技有限公司</v>
          </cell>
          <cell r="BP421" t="str">
            <v>本科</v>
          </cell>
        </row>
        <row r="422">
          <cell r="E422" t="str">
            <v>蒋维军</v>
          </cell>
          <cell r="F422" t="str">
            <v>柳州五菱新能源汽车有限公司</v>
          </cell>
          <cell r="G422" t="str">
            <v>产品工程部</v>
          </cell>
          <cell r="H422" t="str">
            <v>车身工程部</v>
          </cell>
          <cell r="I422" t="str">
            <v>车身工程科</v>
          </cell>
        </row>
        <row r="422">
          <cell r="K422" t="str">
            <v>NE00211</v>
          </cell>
          <cell r="L422" t="str">
            <v>产品外协工程师</v>
          </cell>
        </row>
        <row r="422">
          <cell r="N422" t="str">
            <v>否</v>
          </cell>
          <cell r="O422" t="str">
            <v>计时</v>
          </cell>
          <cell r="P422" t="str">
            <v>技术类</v>
          </cell>
          <cell r="Q422" t="str">
            <v>产品外协</v>
          </cell>
        </row>
        <row r="422">
          <cell r="S422" t="str">
            <v>职能</v>
          </cell>
        </row>
        <row r="422">
          <cell r="U422">
            <v>44461</v>
          </cell>
        </row>
        <row r="422">
          <cell r="W422" t="str">
            <v>社会招聘</v>
          </cell>
          <cell r="X422" t="str">
            <v>其他</v>
          </cell>
        </row>
        <row r="422">
          <cell r="Z422" t="str">
            <v>在职</v>
          </cell>
          <cell r="AA422" t="str">
            <v>劳务工</v>
          </cell>
          <cell r="AB422" t="str">
            <v>产品外协</v>
          </cell>
        </row>
        <row r="422">
          <cell r="AD422" t="str">
            <v>15676264320</v>
          </cell>
          <cell r="AE422" t="str">
            <v>45032719910927041X</v>
          </cell>
          <cell r="AF422" t="str">
            <v>男</v>
          </cell>
          <cell r="AG422">
            <v>32</v>
          </cell>
          <cell r="AH422">
            <v>33508</v>
          </cell>
          <cell r="AI422" t="str">
            <v>否</v>
          </cell>
          <cell r="AJ422" t="str">
            <v>否</v>
          </cell>
          <cell r="AK422" t="str">
            <v>汉族</v>
          </cell>
          <cell r="AL422" t="str">
            <v>广西桂林</v>
          </cell>
        </row>
        <row r="422">
          <cell r="AS422" t="str">
            <v>无</v>
          </cell>
          <cell r="AT422" t="str">
            <v>无</v>
          </cell>
          <cell r="AU422" t="str">
            <v>无</v>
          </cell>
          <cell r="AV422" t="str">
            <v>无</v>
          </cell>
        </row>
        <row r="422">
          <cell r="AX422">
            <v>44461</v>
          </cell>
          <cell r="AY422">
            <v>44461</v>
          </cell>
        </row>
        <row r="422">
          <cell r="BC422" t="str">
            <v>1年10月</v>
          </cell>
        </row>
        <row r="422">
          <cell r="BO422" t="str">
            <v>柳州坤菱科技有限公司</v>
          </cell>
          <cell r="BP422" t="str">
            <v>本科</v>
          </cell>
        </row>
        <row r="423">
          <cell r="E423" t="str">
            <v>韦森桂</v>
          </cell>
          <cell r="F423" t="str">
            <v>柳州五菱新能源汽车有限公司</v>
          </cell>
          <cell r="G423" t="str">
            <v>产品工程部</v>
          </cell>
          <cell r="H423" t="str">
            <v>车身工程部</v>
          </cell>
          <cell r="I423" t="str">
            <v>车身工程科</v>
          </cell>
        </row>
        <row r="423">
          <cell r="K423" t="str">
            <v>NE00211</v>
          </cell>
          <cell r="L423" t="str">
            <v>产品外协工程师</v>
          </cell>
        </row>
        <row r="423">
          <cell r="N423" t="str">
            <v>否</v>
          </cell>
          <cell r="O423" t="str">
            <v>计时</v>
          </cell>
          <cell r="P423" t="str">
            <v>技术类</v>
          </cell>
          <cell r="Q423" t="str">
            <v>产品外协</v>
          </cell>
        </row>
        <row r="423">
          <cell r="S423" t="str">
            <v>职能</v>
          </cell>
        </row>
        <row r="423">
          <cell r="U423">
            <v>44562</v>
          </cell>
        </row>
        <row r="423">
          <cell r="W423" t="str">
            <v>社会招聘</v>
          </cell>
          <cell r="X423" t="str">
            <v>其他</v>
          </cell>
        </row>
        <row r="423">
          <cell r="Z423" t="str">
            <v>在职</v>
          </cell>
          <cell r="AA423" t="str">
            <v>劳务工</v>
          </cell>
          <cell r="AB423" t="str">
            <v>产品外协</v>
          </cell>
        </row>
        <row r="423">
          <cell r="AD423" t="str">
            <v>18648851338</v>
          </cell>
          <cell r="AE423" t="str">
            <v>450821198809073235</v>
          </cell>
          <cell r="AF423" t="str">
            <v>男</v>
          </cell>
          <cell r="AG423">
            <v>35</v>
          </cell>
          <cell r="AH423">
            <v>32393</v>
          </cell>
          <cell r="AI423" t="str">
            <v>否</v>
          </cell>
          <cell r="AJ423" t="str">
            <v>否</v>
          </cell>
          <cell r="AK423" t="str">
            <v>汉族</v>
          </cell>
          <cell r="AL423" t="str">
            <v>广西贵港</v>
          </cell>
        </row>
        <row r="423">
          <cell r="AS423" t="str">
            <v>无</v>
          </cell>
          <cell r="AT423" t="str">
            <v>无</v>
          </cell>
          <cell r="AU423" t="str">
            <v>无</v>
          </cell>
          <cell r="AV423" t="str">
            <v>无</v>
          </cell>
        </row>
        <row r="423">
          <cell r="AX423">
            <v>44562</v>
          </cell>
          <cell r="AY423">
            <v>44562</v>
          </cell>
        </row>
        <row r="423">
          <cell r="BC423" t="str">
            <v>1年06月</v>
          </cell>
        </row>
        <row r="423">
          <cell r="BO423" t="str">
            <v>柳州坤菱科技有限公司</v>
          </cell>
          <cell r="BP423" t="str">
            <v>大专</v>
          </cell>
        </row>
        <row r="424">
          <cell r="E424" t="str">
            <v>黄群富</v>
          </cell>
          <cell r="F424" t="str">
            <v>柳州五菱新能源汽车有限公司</v>
          </cell>
          <cell r="G424" t="str">
            <v>产品工程部</v>
          </cell>
          <cell r="H424" t="str">
            <v>车身工程部</v>
          </cell>
          <cell r="I424" t="str">
            <v>车身工程科</v>
          </cell>
        </row>
        <row r="424">
          <cell r="K424" t="str">
            <v>NE00211</v>
          </cell>
          <cell r="L424" t="str">
            <v>产品外协工程师</v>
          </cell>
        </row>
        <row r="424">
          <cell r="N424" t="str">
            <v>否</v>
          </cell>
          <cell r="O424" t="str">
            <v>计时</v>
          </cell>
          <cell r="P424" t="str">
            <v>技术类</v>
          </cell>
          <cell r="Q424" t="str">
            <v>产品外协</v>
          </cell>
        </row>
        <row r="424">
          <cell r="S424" t="str">
            <v>职能</v>
          </cell>
        </row>
        <row r="424">
          <cell r="U424">
            <v>44562</v>
          </cell>
        </row>
        <row r="424">
          <cell r="W424" t="str">
            <v>社会招聘</v>
          </cell>
          <cell r="X424" t="str">
            <v>其他</v>
          </cell>
        </row>
        <row r="424">
          <cell r="Z424" t="str">
            <v>在职</v>
          </cell>
          <cell r="AA424" t="str">
            <v>劳务工</v>
          </cell>
          <cell r="AB424" t="str">
            <v>产品外协</v>
          </cell>
        </row>
        <row r="424">
          <cell r="AD424" t="str">
            <v>13768864285</v>
          </cell>
          <cell r="AE424" t="str">
            <v>450621198610050107</v>
          </cell>
          <cell r="AF424" t="str">
            <v>女</v>
          </cell>
          <cell r="AG424">
            <v>37</v>
          </cell>
          <cell r="AH424">
            <v>31690</v>
          </cell>
          <cell r="AI424" t="str">
            <v>否</v>
          </cell>
          <cell r="AJ424" t="str">
            <v>否</v>
          </cell>
          <cell r="AK424" t="str">
            <v>汉族</v>
          </cell>
          <cell r="AL424" t="str">
            <v>广西防城港</v>
          </cell>
        </row>
        <row r="424">
          <cell r="AS424" t="str">
            <v>无</v>
          </cell>
          <cell r="AT424" t="str">
            <v>无</v>
          </cell>
          <cell r="AU424" t="str">
            <v>无</v>
          </cell>
          <cell r="AV424" t="str">
            <v>无</v>
          </cell>
        </row>
        <row r="424">
          <cell r="AX424">
            <v>44562</v>
          </cell>
          <cell r="AY424">
            <v>44562</v>
          </cell>
        </row>
        <row r="424">
          <cell r="BC424" t="str">
            <v>1年06月</v>
          </cell>
        </row>
        <row r="424">
          <cell r="BO424" t="str">
            <v>柳州坤菱科技有限公司</v>
          </cell>
          <cell r="BP424" t="str">
            <v>本科</v>
          </cell>
        </row>
        <row r="425">
          <cell r="E425" t="str">
            <v>韦华全</v>
          </cell>
          <cell r="F425" t="str">
            <v>柳州五菱新能源汽车有限公司</v>
          </cell>
          <cell r="G425" t="str">
            <v>产品工程部</v>
          </cell>
          <cell r="H425" t="str">
            <v>车身工程部</v>
          </cell>
          <cell r="I425" t="str">
            <v>车身工程科</v>
          </cell>
        </row>
        <row r="425">
          <cell r="K425" t="str">
            <v>NE00211</v>
          </cell>
          <cell r="L425" t="str">
            <v>产品外协工程师</v>
          </cell>
        </row>
        <row r="425">
          <cell r="N425" t="str">
            <v>否</v>
          </cell>
          <cell r="O425" t="str">
            <v>计时</v>
          </cell>
          <cell r="P425" t="str">
            <v>技术类</v>
          </cell>
          <cell r="Q425" t="str">
            <v>产品外协</v>
          </cell>
        </row>
        <row r="425">
          <cell r="S425" t="str">
            <v>职能</v>
          </cell>
        </row>
        <row r="425">
          <cell r="U425">
            <v>44614</v>
          </cell>
        </row>
        <row r="425">
          <cell r="W425" t="str">
            <v>社会招聘</v>
          </cell>
          <cell r="X425" t="str">
            <v>其他</v>
          </cell>
        </row>
        <row r="425">
          <cell r="Z425" t="str">
            <v>在职</v>
          </cell>
          <cell r="AA425" t="str">
            <v>劳务工</v>
          </cell>
          <cell r="AB425" t="str">
            <v>产品外协</v>
          </cell>
        </row>
        <row r="425">
          <cell r="AD425" t="str">
            <v>18977226702</v>
          </cell>
          <cell r="AE425" t="str">
            <v>452127198704150638</v>
          </cell>
          <cell r="AF425" t="str">
            <v>男</v>
          </cell>
          <cell r="AG425">
            <v>36</v>
          </cell>
          <cell r="AH425">
            <v>31882</v>
          </cell>
          <cell r="AI425" t="str">
            <v>否</v>
          </cell>
          <cell r="AJ425" t="str">
            <v>否</v>
          </cell>
          <cell r="AK425" t="str">
            <v>汉族</v>
          </cell>
          <cell r="AL425" t="str">
            <v>广西南宁</v>
          </cell>
        </row>
        <row r="425">
          <cell r="AS425" t="str">
            <v>无</v>
          </cell>
          <cell r="AT425" t="str">
            <v>无</v>
          </cell>
          <cell r="AU425" t="str">
            <v>无</v>
          </cell>
          <cell r="AV425" t="str">
            <v>无</v>
          </cell>
        </row>
        <row r="425">
          <cell r="AX425">
            <v>44614</v>
          </cell>
          <cell r="AY425">
            <v>44614</v>
          </cell>
        </row>
        <row r="425">
          <cell r="BC425" t="str">
            <v>1年05月</v>
          </cell>
        </row>
        <row r="425">
          <cell r="BO425" t="str">
            <v>柳州坤菱科技有限公司</v>
          </cell>
          <cell r="BP425" t="str">
            <v>本科</v>
          </cell>
        </row>
        <row r="426">
          <cell r="E426" t="str">
            <v>韦陆</v>
          </cell>
          <cell r="F426" t="str">
            <v>柳州五菱新能源汽车有限公司</v>
          </cell>
          <cell r="G426" t="str">
            <v>产品工程部</v>
          </cell>
          <cell r="H426" t="str">
            <v>车身工程部</v>
          </cell>
          <cell r="I426" t="str">
            <v>尺寸科</v>
          </cell>
        </row>
        <row r="426">
          <cell r="K426" t="str">
            <v>NE00172</v>
          </cell>
          <cell r="L426" t="str">
            <v>产品外协工程师</v>
          </cell>
        </row>
        <row r="426">
          <cell r="N426" t="str">
            <v>否</v>
          </cell>
          <cell r="O426" t="str">
            <v>计时</v>
          </cell>
          <cell r="P426" t="str">
            <v>技术类</v>
          </cell>
          <cell r="Q426" t="str">
            <v>产品外协</v>
          </cell>
        </row>
        <row r="426">
          <cell r="S426" t="str">
            <v>职能</v>
          </cell>
        </row>
        <row r="426">
          <cell r="U426">
            <v>44179</v>
          </cell>
        </row>
        <row r="426">
          <cell r="W426" t="str">
            <v>社会招聘</v>
          </cell>
          <cell r="X426" t="str">
            <v>其他</v>
          </cell>
        </row>
        <row r="426">
          <cell r="Z426" t="str">
            <v>在职</v>
          </cell>
          <cell r="AA426" t="str">
            <v>劳务工</v>
          </cell>
          <cell r="AB426" t="str">
            <v>产品外协</v>
          </cell>
        </row>
        <row r="426">
          <cell r="AD426" t="str">
            <v>15289622526</v>
          </cell>
          <cell r="AE426" t="str">
            <v>452731199512285433</v>
          </cell>
          <cell r="AF426" t="str">
            <v>男</v>
          </cell>
          <cell r="AG426">
            <v>28</v>
          </cell>
          <cell r="AH426">
            <v>35061</v>
          </cell>
          <cell r="AI426" t="str">
            <v>否</v>
          </cell>
          <cell r="AJ426" t="str">
            <v>否</v>
          </cell>
          <cell r="AK426" t="str">
            <v>汉族</v>
          </cell>
          <cell r="AL426" t="str">
            <v>广西河池</v>
          </cell>
        </row>
        <row r="426">
          <cell r="AS426" t="str">
            <v>无</v>
          </cell>
          <cell r="AT426" t="str">
            <v>无</v>
          </cell>
          <cell r="AU426" t="str">
            <v>无</v>
          </cell>
          <cell r="AV426" t="str">
            <v>无</v>
          </cell>
        </row>
        <row r="426">
          <cell r="AX426">
            <v>44179</v>
          </cell>
          <cell r="AY426">
            <v>44179</v>
          </cell>
        </row>
        <row r="426">
          <cell r="BC426" t="str">
            <v>2年07月</v>
          </cell>
        </row>
        <row r="426">
          <cell r="BO426" t="str">
            <v>柳州沪信汽车科技有限公司</v>
          </cell>
          <cell r="BP426" t="str">
            <v>本科</v>
          </cell>
        </row>
        <row r="427">
          <cell r="E427" t="str">
            <v>韦云妹</v>
          </cell>
          <cell r="F427" t="str">
            <v>柳州五菱新能源汽车有限公司</v>
          </cell>
          <cell r="G427" t="str">
            <v>产品工程部</v>
          </cell>
          <cell r="H427" t="str">
            <v>车身工程部</v>
          </cell>
          <cell r="I427" t="str">
            <v>尺寸科</v>
          </cell>
        </row>
        <row r="427">
          <cell r="K427" t="str">
            <v>NE00172</v>
          </cell>
          <cell r="L427" t="str">
            <v>产品外协工程师</v>
          </cell>
        </row>
        <row r="427">
          <cell r="N427" t="str">
            <v>否</v>
          </cell>
          <cell r="O427" t="str">
            <v>计时</v>
          </cell>
          <cell r="P427" t="str">
            <v>技术类</v>
          </cell>
          <cell r="Q427" t="str">
            <v>产品外协</v>
          </cell>
        </row>
        <row r="427">
          <cell r="S427" t="str">
            <v>职能</v>
          </cell>
        </row>
        <row r="427">
          <cell r="U427">
            <v>44354</v>
          </cell>
        </row>
        <row r="427">
          <cell r="W427" t="str">
            <v>社会招聘</v>
          </cell>
          <cell r="X427" t="str">
            <v>其他</v>
          </cell>
        </row>
        <row r="427">
          <cell r="Z427" t="str">
            <v>在职</v>
          </cell>
          <cell r="AA427" t="str">
            <v>劳务工</v>
          </cell>
          <cell r="AB427" t="str">
            <v>产品外协</v>
          </cell>
        </row>
        <row r="427">
          <cell r="AD427" t="str">
            <v>15577209483</v>
          </cell>
          <cell r="AE427" t="str">
            <v>450221198910162969</v>
          </cell>
          <cell r="AF427" t="str">
            <v>女</v>
          </cell>
          <cell r="AG427">
            <v>34</v>
          </cell>
          <cell r="AH427">
            <v>32797</v>
          </cell>
          <cell r="AI427" t="str">
            <v>否</v>
          </cell>
          <cell r="AJ427" t="str">
            <v>否</v>
          </cell>
          <cell r="AK427" t="str">
            <v>汉族</v>
          </cell>
          <cell r="AL427" t="str">
            <v>广西柳州</v>
          </cell>
        </row>
        <row r="427">
          <cell r="AS427" t="str">
            <v>无</v>
          </cell>
          <cell r="AT427" t="str">
            <v>无</v>
          </cell>
          <cell r="AU427" t="str">
            <v>无</v>
          </cell>
          <cell r="AV427" t="str">
            <v>无</v>
          </cell>
        </row>
        <row r="427">
          <cell r="AX427">
            <v>44354</v>
          </cell>
          <cell r="AY427">
            <v>44354</v>
          </cell>
        </row>
        <row r="427">
          <cell r="BC427" t="str">
            <v>2年01月</v>
          </cell>
        </row>
        <row r="427">
          <cell r="BO427" t="str">
            <v>柳州沪信汽车科技有限公司</v>
          </cell>
          <cell r="BP427" t="str">
            <v>本科</v>
          </cell>
        </row>
        <row r="428">
          <cell r="E428" t="str">
            <v>刘国琨</v>
          </cell>
          <cell r="F428" t="str">
            <v>柳州五菱新能源汽车有限公司</v>
          </cell>
          <cell r="G428" t="str">
            <v>产品工程部</v>
          </cell>
          <cell r="H428" t="str">
            <v>车身工程部</v>
          </cell>
          <cell r="I428" t="str">
            <v>尺寸科</v>
          </cell>
        </row>
        <row r="428">
          <cell r="K428" t="str">
            <v>NE00172</v>
          </cell>
          <cell r="L428" t="str">
            <v>产品外协工程师</v>
          </cell>
        </row>
        <row r="428">
          <cell r="N428" t="str">
            <v>否</v>
          </cell>
          <cell r="O428" t="str">
            <v>计时</v>
          </cell>
          <cell r="P428" t="str">
            <v>技术类</v>
          </cell>
          <cell r="Q428" t="str">
            <v>产品外协</v>
          </cell>
        </row>
        <row r="428">
          <cell r="S428" t="str">
            <v>职能</v>
          </cell>
        </row>
        <row r="428">
          <cell r="U428">
            <v>44362</v>
          </cell>
        </row>
        <row r="428">
          <cell r="W428" t="str">
            <v>社会招聘</v>
          </cell>
          <cell r="X428" t="str">
            <v>其他</v>
          </cell>
        </row>
        <row r="428">
          <cell r="Z428" t="str">
            <v>在职</v>
          </cell>
          <cell r="AA428" t="str">
            <v>劳务工</v>
          </cell>
          <cell r="AB428" t="str">
            <v>产品外协</v>
          </cell>
        </row>
        <row r="428">
          <cell r="AD428" t="str">
            <v>15577739576</v>
          </cell>
          <cell r="AE428" t="str">
            <v>450881199504251994</v>
          </cell>
          <cell r="AF428" t="str">
            <v>男</v>
          </cell>
          <cell r="AG428">
            <v>28</v>
          </cell>
          <cell r="AH428">
            <v>34814</v>
          </cell>
          <cell r="AI428" t="str">
            <v>否</v>
          </cell>
          <cell r="AJ428" t="str">
            <v>否</v>
          </cell>
          <cell r="AK428" t="str">
            <v>汉族</v>
          </cell>
          <cell r="AL428" t="str">
            <v>广西贵港</v>
          </cell>
        </row>
        <row r="428">
          <cell r="AS428" t="str">
            <v>无</v>
          </cell>
          <cell r="AT428" t="str">
            <v>无</v>
          </cell>
          <cell r="AU428" t="str">
            <v>无</v>
          </cell>
          <cell r="AV428" t="str">
            <v>无</v>
          </cell>
        </row>
        <row r="428">
          <cell r="AX428">
            <v>44362</v>
          </cell>
          <cell r="AY428">
            <v>44362</v>
          </cell>
        </row>
        <row r="428">
          <cell r="BC428" t="str">
            <v>2年01月</v>
          </cell>
        </row>
        <row r="428">
          <cell r="BO428" t="str">
            <v>柳州沪信汽车科技有限公司</v>
          </cell>
          <cell r="BP428" t="str">
            <v>本科</v>
          </cell>
        </row>
        <row r="429">
          <cell r="E429" t="str">
            <v>吴志良</v>
          </cell>
          <cell r="F429" t="str">
            <v>柳州五菱新能源汽车有限公司</v>
          </cell>
          <cell r="G429" t="str">
            <v>产品工程部</v>
          </cell>
          <cell r="H429" t="str">
            <v>车身工程部</v>
          </cell>
          <cell r="I429" t="str">
            <v>尺寸科</v>
          </cell>
        </row>
        <row r="429">
          <cell r="K429" t="str">
            <v>NE00172</v>
          </cell>
          <cell r="L429" t="str">
            <v>产品外协工程师</v>
          </cell>
        </row>
        <row r="429">
          <cell r="N429" t="str">
            <v>否</v>
          </cell>
          <cell r="O429" t="str">
            <v>计时</v>
          </cell>
          <cell r="P429" t="str">
            <v>技术类</v>
          </cell>
          <cell r="Q429" t="str">
            <v>产品外协</v>
          </cell>
        </row>
        <row r="429">
          <cell r="S429" t="str">
            <v>职能</v>
          </cell>
        </row>
        <row r="429">
          <cell r="U429">
            <v>44686</v>
          </cell>
        </row>
        <row r="429">
          <cell r="W429" t="str">
            <v>社会招聘</v>
          </cell>
          <cell r="X429" t="str">
            <v>其他</v>
          </cell>
        </row>
        <row r="429">
          <cell r="Z429" t="str">
            <v>在职</v>
          </cell>
          <cell r="AA429" t="str">
            <v>劳务工</v>
          </cell>
          <cell r="AB429" t="str">
            <v>产品外协</v>
          </cell>
        </row>
        <row r="429">
          <cell r="AD429" t="str">
            <v>13617782518</v>
          </cell>
          <cell r="AE429" t="str">
            <v>450724198610300037</v>
          </cell>
          <cell r="AF429" t="str">
            <v>男</v>
          </cell>
          <cell r="AG429">
            <v>37</v>
          </cell>
          <cell r="AH429">
            <v>31715</v>
          </cell>
          <cell r="AI429" t="str">
            <v>否</v>
          </cell>
          <cell r="AJ429" t="str">
            <v>否</v>
          </cell>
          <cell r="AK429" t="str">
            <v>汉族</v>
          </cell>
          <cell r="AL429" t="str">
            <v>广西钦州</v>
          </cell>
        </row>
        <row r="429">
          <cell r="AS429" t="str">
            <v>无</v>
          </cell>
          <cell r="AT429" t="str">
            <v>无</v>
          </cell>
          <cell r="AU429" t="str">
            <v>无</v>
          </cell>
          <cell r="AV429" t="str">
            <v>无</v>
          </cell>
        </row>
        <row r="429">
          <cell r="AX429">
            <v>44686</v>
          </cell>
          <cell r="AY429">
            <v>44686</v>
          </cell>
        </row>
        <row r="429">
          <cell r="BC429" t="str">
            <v>1年02月</v>
          </cell>
        </row>
        <row r="429">
          <cell r="BO429" t="str">
            <v>柳州沪信汽车科技有限公司</v>
          </cell>
          <cell r="BP429" t="str">
            <v>本科</v>
          </cell>
        </row>
        <row r="430">
          <cell r="E430" t="str">
            <v>杨玉明</v>
          </cell>
          <cell r="F430" t="str">
            <v>柳州五菱新能源汽车有限公司</v>
          </cell>
          <cell r="G430" t="str">
            <v>产品工程部</v>
          </cell>
          <cell r="H430" t="str">
            <v>车身工程部</v>
          </cell>
          <cell r="I430" t="str">
            <v>尺寸科</v>
          </cell>
        </row>
        <row r="430">
          <cell r="K430" t="str">
            <v>NE00172</v>
          </cell>
          <cell r="L430" t="str">
            <v>产品外协工程师</v>
          </cell>
        </row>
        <row r="430">
          <cell r="N430" t="str">
            <v>否</v>
          </cell>
          <cell r="O430" t="str">
            <v>计时</v>
          </cell>
          <cell r="P430" t="str">
            <v>技术类</v>
          </cell>
          <cell r="Q430" t="str">
            <v>产品外协</v>
          </cell>
        </row>
        <row r="430">
          <cell r="S430" t="str">
            <v>职能</v>
          </cell>
        </row>
        <row r="430">
          <cell r="U430">
            <v>44686</v>
          </cell>
        </row>
        <row r="430">
          <cell r="W430" t="str">
            <v>社会招聘</v>
          </cell>
          <cell r="X430" t="str">
            <v>其他</v>
          </cell>
        </row>
        <row r="430">
          <cell r="Z430" t="str">
            <v>在职</v>
          </cell>
          <cell r="AA430" t="str">
            <v>劳务工</v>
          </cell>
          <cell r="AB430" t="str">
            <v>产品外协</v>
          </cell>
        </row>
        <row r="430">
          <cell r="AD430" t="str">
            <v>17754543299</v>
          </cell>
          <cell r="AE430" t="str">
            <v>450802199012274318</v>
          </cell>
          <cell r="AF430" t="str">
            <v>男</v>
          </cell>
          <cell r="AG430">
            <v>33</v>
          </cell>
          <cell r="AH430">
            <v>33234</v>
          </cell>
          <cell r="AI430" t="str">
            <v>否</v>
          </cell>
          <cell r="AJ430" t="str">
            <v>否</v>
          </cell>
          <cell r="AK430" t="str">
            <v>汉族</v>
          </cell>
          <cell r="AL430" t="str">
            <v>广西贵港</v>
          </cell>
        </row>
        <row r="430">
          <cell r="AS430" t="str">
            <v>无</v>
          </cell>
          <cell r="AT430" t="str">
            <v>无</v>
          </cell>
          <cell r="AU430" t="str">
            <v>无</v>
          </cell>
          <cell r="AV430" t="str">
            <v>无</v>
          </cell>
        </row>
        <row r="430">
          <cell r="AX430">
            <v>44686</v>
          </cell>
          <cell r="AY430">
            <v>44686</v>
          </cell>
        </row>
        <row r="430">
          <cell r="BC430" t="str">
            <v>1年02月</v>
          </cell>
        </row>
        <row r="430">
          <cell r="BO430" t="str">
            <v>柳州沪信汽车科技有限公司</v>
          </cell>
          <cell r="BP430" t="str">
            <v>大专</v>
          </cell>
        </row>
        <row r="431">
          <cell r="E431" t="str">
            <v>韦祖飞</v>
          </cell>
          <cell r="F431" t="str">
            <v>柳州五菱新能源汽车有限公司</v>
          </cell>
          <cell r="G431" t="str">
            <v>产品工程部</v>
          </cell>
          <cell r="H431" t="str">
            <v>车身工程部</v>
          </cell>
          <cell r="I431" t="str">
            <v>尺寸科</v>
          </cell>
        </row>
        <row r="431">
          <cell r="K431" t="str">
            <v>NE00172</v>
          </cell>
          <cell r="L431" t="str">
            <v>产品外协工程师</v>
          </cell>
        </row>
        <row r="431">
          <cell r="N431" t="str">
            <v>否</v>
          </cell>
          <cell r="O431" t="str">
            <v>计时</v>
          </cell>
          <cell r="P431" t="str">
            <v>技术类</v>
          </cell>
          <cell r="Q431" t="str">
            <v>产品外协</v>
          </cell>
        </row>
        <row r="431">
          <cell r="S431" t="str">
            <v>职能</v>
          </cell>
        </row>
        <row r="431">
          <cell r="U431">
            <v>44774</v>
          </cell>
        </row>
        <row r="431">
          <cell r="W431" t="str">
            <v>社会招聘</v>
          </cell>
          <cell r="X431" t="str">
            <v>其他</v>
          </cell>
        </row>
        <row r="431">
          <cell r="Z431" t="str">
            <v>在职</v>
          </cell>
          <cell r="AA431" t="str">
            <v>劳务工</v>
          </cell>
          <cell r="AB431" t="str">
            <v>产品外协</v>
          </cell>
        </row>
        <row r="431">
          <cell r="AD431" t="str">
            <v>13788126112</v>
          </cell>
          <cell r="AE431" t="str">
            <v>45222619840604211X</v>
          </cell>
          <cell r="AF431" t="str">
            <v>男</v>
          </cell>
          <cell r="AG431">
            <v>39</v>
          </cell>
          <cell r="AH431">
            <v>30837</v>
          </cell>
          <cell r="AI431" t="str">
            <v>否</v>
          </cell>
          <cell r="AJ431" t="str">
            <v>否</v>
          </cell>
          <cell r="AK431" t="str">
            <v>汉族</v>
          </cell>
          <cell r="AL431" t="str">
            <v>广西来宾</v>
          </cell>
        </row>
        <row r="431">
          <cell r="AS431" t="str">
            <v>无</v>
          </cell>
          <cell r="AT431" t="str">
            <v>无</v>
          </cell>
          <cell r="AU431" t="str">
            <v>无</v>
          </cell>
          <cell r="AV431" t="str">
            <v>无</v>
          </cell>
        </row>
        <row r="431">
          <cell r="AX431">
            <v>44774</v>
          </cell>
          <cell r="AY431">
            <v>44774</v>
          </cell>
        </row>
        <row r="431">
          <cell r="BC431" t="str">
            <v>0年11月</v>
          </cell>
        </row>
        <row r="431">
          <cell r="BO431" t="str">
            <v>柳州沪信汽车科技有限公司</v>
          </cell>
          <cell r="BP431" t="str">
            <v>大专</v>
          </cell>
        </row>
        <row r="432">
          <cell r="E432" t="str">
            <v>农新艳</v>
          </cell>
          <cell r="F432" t="str">
            <v>柳州五菱新能源汽车有限公司</v>
          </cell>
          <cell r="G432" t="str">
            <v>产品工程部</v>
          </cell>
          <cell r="H432" t="str">
            <v>车身工程部</v>
          </cell>
          <cell r="I432" t="str">
            <v>尺寸科</v>
          </cell>
        </row>
        <row r="432">
          <cell r="K432" t="str">
            <v>NE00172</v>
          </cell>
          <cell r="L432" t="str">
            <v>产品外协工程师</v>
          </cell>
        </row>
        <row r="432">
          <cell r="N432" t="str">
            <v>否</v>
          </cell>
          <cell r="O432" t="str">
            <v>计时</v>
          </cell>
          <cell r="P432" t="str">
            <v>技术类</v>
          </cell>
          <cell r="Q432" t="str">
            <v>产品外协</v>
          </cell>
        </row>
        <row r="432">
          <cell r="S432" t="str">
            <v>职能</v>
          </cell>
        </row>
        <row r="432">
          <cell r="U432">
            <v>44774</v>
          </cell>
        </row>
        <row r="432">
          <cell r="W432" t="str">
            <v>社会招聘</v>
          </cell>
          <cell r="X432" t="str">
            <v>其他</v>
          </cell>
        </row>
        <row r="432">
          <cell r="Z432" t="str">
            <v>在职</v>
          </cell>
          <cell r="AA432" t="str">
            <v>劳务工</v>
          </cell>
          <cell r="AB432" t="str">
            <v>产品外协</v>
          </cell>
        </row>
        <row r="432">
          <cell r="AD432" t="str">
            <v>19898180024</v>
          </cell>
          <cell r="AE432" t="str">
            <v>450802198912104651</v>
          </cell>
          <cell r="AF432" t="str">
            <v>男</v>
          </cell>
          <cell r="AG432">
            <v>34</v>
          </cell>
          <cell r="AH432">
            <v>32852</v>
          </cell>
          <cell r="AI432" t="str">
            <v>否</v>
          </cell>
          <cell r="AJ432" t="str">
            <v>否</v>
          </cell>
          <cell r="AK432" t="str">
            <v>汉族</v>
          </cell>
          <cell r="AL432" t="str">
            <v>广西贵港</v>
          </cell>
        </row>
        <row r="432">
          <cell r="AS432" t="str">
            <v>无</v>
          </cell>
          <cell r="AT432" t="str">
            <v>无</v>
          </cell>
          <cell r="AU432" t="str">
            <v>无</v>
          </cell>
          <cell r="AV432" t="str">
            <v>无</v>
          </cell>
        </row>
        <row r="432">
          <cell r="AX432">
            <v>44774</v>
          </cell>
          <cell r="AY432">
            <v>44774</v>
          </cell>
        </row>
        <row r="432">
          <cell r="BC432" t="str">
            <v>0年11月</v>
          </cell>
        </row>
        <row r="432">
          <cell r="BO432" t="str">
            <v>柳州沪信汽车科技有限公司</v>
          </cell>
          <cell r="BP432" t="str">
            <v>本科</v>
          </cell>
        </row>
        <row r="433">
          <cell r="E433" t="str">
            <v>张冠军</v>
          </cell>
          <cell r="F433" t="str">
            <v>柳州五菱新能源汽车有限公司</v>
          </cell>
          <cell r="G433" t="str">
            <v>海外事业筹备组</v>
          </cell>
        </row>
        <row r="433">
          <cell r="K433" t="str">
            <v>NE00243</v>
          </cell>
          <cell r="L433" t="str">
            <v>产品外协工程师</v>
          </cell>
        </row>
        <row r="433">
          <cell r="N433" t="str">
            <v>否</v>
          </cell>
          <cell r="O433" t="str">
            <v>计时</v>
          </cell>
          <cell r="P433" t="str">
            <v>技术类</v>
          </cell>
          <cell r="Q433" t="str">
            <v>产品外协</v>
          </cell>
        </row>
        <row r="433">
          <cell r="S433" t="str">
            <v>职能</v>
          </cell>
          <cell r="T433" t="str">
            <v>专业技术人才队伍</v>
          </cell>
          <cell r="U433">
            <v>44819</v>
          </cell>
        </row>
        <row r="433">
          <cell r="W433" t="str">
            <v>社会招聘</v>
          </cell>
          <cell r="X433" t="str">
            <v>其他</v>
          </cell>
        </row>
        <row r="433">
          <cell r="Z433" t="str">
            <v>在职</v>
          </cell>
          <cell r="AA433" t="str">
            <v>劳务工</v>
          </cell>
          <cell r="AB433" t="str">
            <v>产品外协</v>
          </cell>
        </row>
        <row r="433">
          <cell r="AD433" t="str">
            <v>18958019897</v>
          </cell>
          <cell r="AE433" t="str">
            <v>450803198512106670</v>
          </cell>
          <cell r="AF433" t="str">
            <v>男</v>
          </cell>
          <cell r="AG433">
            <v>38</v>
          </cell>
          <cell r="AH433">
            <v>31391</v>
          </cell>
          <cell r="AI433" t="str">
            <v>否</v>
          </cell>
          <cell r="AJ433" t="str">
            <v>否</v>
          </cell>
          <cell r="AK433" t="str">
            <v>汉族</v>
          </cell>
          <cell r="AL433" t="str">
            <v>广西贵港</v>
          </cell>
        </row>
        <row r="433">
          <cell r="AS433" t="str">
            <v>无</v>
          </cell>
          <cell r="AT433" t="str">
            <v>无</v>
          </cell>
          <cell r="AU433" t="str">
            <v>无</v>
          </cell>
          <cell r="AV433" t="str">
            <v>无</v>
          </cell>
        </row>
        <row r="433">
          <cell r="AX433">
            <v>45086</v>
          </cell>
          <cell r="AY433">
            <v>45086</v>
          </cell>
        </row>
        <row r="433">
          <cell r="BC433" t="str">
            <v>0年10月</v>
          </cell>
        </row>
        <row r="433">
          <cell r="BO433" t="str">
            <v>柳州坤菱科技有限公司</v>
          </cell>
          <cell r="BP433" t="str">
            <v>大专</v>
          </cell>
        </row>
        <row r="434">
          <cell r="E434" t="str">
            <v>周文</v>
          </cell>
          <cell r="F434" t="str">
            <v>柳州五菱新能源汽车有限公司</v>
          </cell>
          <cell r="G434" t="str">
            <v>产品工程部</v>
          </cell>
          <cell r="H434" t="str">
            <v>底盘工程部</v>
          </cell>
          <cell r="I434" t="str">
            <v>底盘工程科</v>
          </cell>
        </row>
        <row r="434">
          <cell r="K434" t="str">
            <v>NE00175</v>
          </cell>
          <cell r="L434" t="str">
            <v>产品外协工程师</v>
          </cell>
        </row>
        <row r="434">
          <cell r="N434" t="str">
            <v>否</v>
          </cell>
          <cell r="O434" t="str">
            <v>计时</v>
          </cell>
          <cell r="P434" t="str">
            <v>技术类</v>
          </cell>
          <cell r="Q434" t="str">
            <v>产品外协</v>
          </cell>
        </row>
        <row r="434">
          <cell r="S434" t="str">
            <v>职能</v>
          </cell>
        </row>
        <row r="434">
          <cell r="U434">
            <v>44403</v>
          </cell>
        </row>
        <row r="434">
          <cell r="W434" t="str">
            <v>社会招聘</v>
          </cell>
          <cell r="X434" t="str">
            <v>其他</v>
          </cell>
        </row>
        <row r="434">
          <cell r="Z434" t="str">
            <v>在职</v>
          </cell>
          <cell r="AA434" t="str">
            <v>劳务工</v>
          </cell>
          <cell r="AB434" t="str">
            <v>产品外协</v>
          </cell>
        </row>
        <row r="434">
          <cell r="AD434" t="str">
            <v>15878298632</v>
          </cell>
          <cell r="AE434" t="str">
            <v>452626199212284790</v>
          </cell>
          <cell r="AF434" t="str">
            <v>男</v>
          </cell>
          <cell r="AG434">
            <v>31</v>
          </cell>
          <cell r="AH434">
            <v>33966</v>
          </cell>
          <cell r="AI434" t="str">
            <v>否</v>
          </cell>
          <cell r="AJ434" t="str">
            <v>否</v>
          </cell>
          <cell r="AK434" t="str">
            <v>汉族</v>
          </cell>
          <cell r="AL434" t="str">
            <v>广西百色</v>
          </cell>
        </row>
        <row r="434">
          <cell r="AS434" t="str">
            <v>无</v>
          </cell>
          <cell r="AT434" t="str">
            <v>无</v>
          </cell>
          <cell r="AU434" t="str">
            <v>无</v>
          </cell>
          <cell r="AV434" t="str">
            <v>无</v>
          </cell>
        </row>
        <row r="434">
          <cell r="AX434">
            <v>44403</v>
          </cell>
          <cell r="AY434">
            <v>44403</v>
          </cell>
        </row>
        <row r="434">
          <cell r="BC434" t="str">
            <v>2年00月</v>
          </cell>
        </row>
        <row r="434">
          <cell r="BO434" t="str">
            <v>柳州坤菱科技有限公司</v>
          </cell>
          <cell r="BP434" t="str">
            <v>本科</v>
          </cell>
        </row>
        <row r="435">
          <cell r="E435" t="str">
            <v>梁子云</v>
          </cell>
          <cell r="F435" t="str">
            <v>柳州五菱新能源汽车有限公司</v>
          </cell>
          <cell r="G435" t="str">
            <v>产品工程部</v>
          </cell>
          <cell r="H435" t="str">
            <v>底盘工程部</v>
          </cell>
          <cell r="I435" t="str">
            <v>底盘工程科</v>
          </cell>
        </row>
        <row r="435">
          <cell r="K435" t="str">
            <v>NE00175</v>
          </cell>
          <cell r="L435" t="str">
            <v>产品外协工程师</v>
          </cell>
        </row>
        <row r="435">
          <cell r="N435" t="str">
            <v>否</v>
          </cell>
          <cell r="O435" t="str">
            <v>计时</v>
          </cell>
          <cell r="P435" t="str">
            <v>技术类</v>
          </cell>
          <cell r="Q435" t="str">
            <v>产品外协</v>
          </cell>
        </row>
        <row r="435">
          <cell r="S435" t="str">
            <v>职能</v>
          </cell>
        </row>
        <row r="435">
          <cell r="U435">
            <v>44424</v>
          </cell>
        </row>
        <row r="435">
          <cell r="W435" t="str">
            <v>社会招聘</v>
          </cell>
          <cell r="X435" t="str">
            <v>其他</v>
          </cell>
        </row>
        <row r="435">
          <cell r="Z435" t="str">
            <v>在职</v>
          </cell>
          <cell r="AA435" t="str">
            <v>劳务工</v>
          </cell>
          <cell r="AB435" t="str">
            <v>产品外协</v>
          </cell>
        </row>
        <row r="435">
          <cell r="AD435" t="str">
            <v>15577277809</v>
          </cell>
          <cell r="AE435" t="str">
            <v>450703199103237214</v>
          </cell>
          <cell r="AF435" t="str">
            <v>男</v>
          </cell>
          <cell r="AG435">
            <v>32</v>
          </cell>
          <cell r="AH435">
            <v>33320</v>
          </cell>
          <cell r="AI435" t="str">
            <v>否</v>
          </cell>
          <cell r="AJ435" t="str">
            <v>否</v>
          </cell>
          <cell r="AK435" t="str">
            <v>汉族</v>
          </cell>
          <cell r="AL435" t="str">
            <v>广西钦州</v>
          </cell>
        </row>
        <row r="435">
          <cell r="AS435" t="str">
            <v>无</v>
          </cell>
          <cell r="AT435" t="str">
            <v>无</v>
          </cell>
          <cell r="AU435" t="str">
            <v>无</v>
          </cell>
          <cell r="AV435" t="str">
            <v>无</v>
          </cell>
        </row>
        <row r="435">
          <cell r="AX435">
            <v>44424</v>
          </cell>
          <cell r="AY435">
            <v>44424</v>
          </cell>
        </row>
        <row r="435">
          <cell r="BC435" t="str">
            <v>1年11月</v>
          </cell>
        </row>
        <row r="435">
          <cell r="BO435" t="str">
            <v>柳州坤菱科技有限公司</v>
          </cell>
          <cell r="BP435" t="str">
            <v>本科</v>
          </cell>
        </row>
        <row r="436">
          <cell r="E436" t="str">
            <v>陈亮宇</v>
          </cell>
          <cell r="F436" t="str">
            <v>柳州五菱新能源汽车有限公司</v>
          </cell>
          <cell r="G436" t="str">
            <v>产品工程部</v>
          </cell>
          <cell r="H436" t="str">
            <v>底盘工程部</v>
          </cell>
          <cell r="I436" t="str">
            <v>底盘工程科</v>
          </cell>
        </row>
        <row r="436">
          <cell r="K436" t="str">
            <v>NE00175</v>
          </cell>
          <cell r="L436" t="str">
            <v>产品外协工程师</v>
          </cell>
        </row>
        <row r="436">
          <cell r="N436" t="str">
            <v>否</v>
          </cell>
          <cell r="O436" t="str">
            <v>计时</v>
          </cell>
          <cell r="P436" t="str">
            <v>技术类</v>
          </cell>
          <cell r="Q436" t="str">
            <v>产品外协</v>
          </cell>
        </row>
        <row r="436">
          <cell r="S436" t="str">
            <v>职能</v>
          </cell>
        </row>
        <row r="436">
          <cell r="U436">
            <v>44455</v>
          </cell>
        </row>
        <row r="436">
          <cell r="W436" t="str">
            <v>社会招聘</v>
          </cell>
          <cell r="X436" t="str">
            <v>其他</v>
          </cell>
        </row>
        <row r="436">
          <cell r="Z436" t="str">
            <v>在职</v>
          </cell>
          <cell r="AA436" t="str">
            <v>劳务工</v>
          </cell>
          <cell r="AB436" t="str">
            <v>产品外协</v>
          </cell>
        </row>
        <row r="436">
          <cell r="AD436" t="str">
            <v>13737240662</v>
          </cell>
          <cell r="AE436" t="str">
            <v>450721199303106318</v>
          </cell>
          <cell r="AF436" t="str">
            <v>男</v>
          </cell>
          <cell r="AG436">
            <v>30</v>
          </cell>
          <cell r="AH436">
            <v>34038</v>
          </cell>
          <cell r="AI436" t="str">
            <v>否</v>
          </cell>
          <cell r="AJ436" t="str">
            <v>否</v>
          </cell>
          <cell r="AK436" t="str">
            <v>汉族</v>
          </cell>
          <cell r="AL436" t="str">
            <v>广西钦州</v>
          </cell>
        </row>
        <row r="436">
          <cell r="AS436" t="str">
            <v>无</v>
          </cell>
          <cell r="AT436" t="str">
            <v>无</v>
          </cell>
          <cell r="AU436" t="str">
            <v>无</v>
          </cell>
          <cell r="AV436" t="str">
            <v>无</v>
          </cell>
        </row>
        <row r="436">
          <cell r="AX436">
            <v>44455</v>
          </cell>
          <cell r="AY436">
            <v>44455</v>
          </cell>
        </row>
        <row r="436">
          <cell r="BC436" t="str">
            <v>1年10月</v>
          </cell>
        </row>
        <row r="436">
          <cell r="BO436" t="str">
            <v>柳州坤菱科技有限公司</v>
          </cell>
          <cell r="BP436" t="str">
            <v>本科</v>
          </cell>
        </row>
        <row r="437">
          <cell r="E437" t="str">
            <v>张家学</v>
          </cell>
          <cell r="F437" t="str">
            <v>柳州五菱新能源汽车有限公司</v>
          </cell>
          <cell r="G437" t="str">
            <v>产品工程部</v>
          </cell>
          <cell r="H437" t="str">
            <v>底盘工程部</v>
          </cell>
          <cell r="I437" t="str">
            <v>底盘工程科</v>
          </cell>
        </row>
        <row r="437">
          <cell r="K437" t="str">
            <v>NE00175</v>
          </cell>
          <cell r="L437" t="str">
            <v>产品外协工程师</v>
          </cell>
        </row>
        <row r="437">
          <cell r="N437" t="str">
            <v>否</v>
          </cell>
          <cell r="O437" t="str">
            <v>计时</v>
          </cell>
          <cell r="P437" t="str">
            <v>技术类</v>
          </cell>
          <cell r="Q437" t="str">
            <v>产品外协</v>
          </cell>
        </row>
        <row r="437">
          <cell r="S437" t="str">
            <v>职能</v>
          </cell>
        </row>
        <row r="437">
          <cell r="U437">
            <v>44461</v>
          </cell>
        </row>
        <row r="437">
          <cell r="W437" t="str">
            <v>社会招聘</v>
          </cell>
          <cell r="X437" t="str">
            <v>其他</v>
          </cell>
        </row>
        <row r="437">
          <cell r="Z437" t="str">
            <v>在职</v>
          </cell>
          <cell r="AA437" t="str">
            <v>劳务工</v>
          </cell>
          <cell r="AB437" t="str">
            <v>产品外协</v>
          </cell>
        </row>
        <row r="437">
          <cell r="AD437" t="str">
            <v>15723747899</v>
          </cell>
          <cell r="AE437" t="str">
            <v>452402199404110072</v>
          </cell>
          <cell r="AF437" t="str">
            <v>男</v>
          </cell>
          <cell r="AG437">
            <v>29</v>
          </cell>
          <cell r="AH437">
            <v>34435</v>
          </cell>
          <cell r="AI437" t="str">
            <v>否</v>
          </cell>
          <cell r="AJ437" t="str">
            <v>否</v>
          </cell>
          <cell r="AK437" t="str">
            <v>汉族</v>
          </cell>
          <cell r="AL437" t="str">
            <v>广西贺州</v>
          </cell>
        </row>
        <row r="437">
          <cell r="AS437" t="str">
            <v>无</v>
          </cell>
          <cell r="AT437" t="str">
            <v>无</v>
          </cell>
          <cell r="AU437" t="str">
            <v>无</v>
          </cell>
          <cell r="AV437" t="str">
            <v>无</v>
          </cell>
        </row>
        <row r="437">
          <cell r="AX437">
            <v>44461</v>
          </cell>
          <cell r="AY437">
            <v>44461</v>
          </cell>
        </row>
        <row r="437">
          <cell r="BC437" t="str">
            <v>1年10月</v>
          </cell>
        </row>
        <row r="437">
          <cell r="BO437" t="str">
            <v>柳州坤菱科技有限公司</v>
          </cell>
          <cell r="BP437" t="str">
            <v>本科</v>
          </cell>
        </row>
        <row r="438">
          <cell r="E438" t="str">
            <v>黄生基</v>
          </cell>
          <cell r="F438" t="str">
            <v>柳州五菱新能源汽车有限公司</v>
          </cell>
          <cell r="G438" t="str">
            <v>产品工程部</v>
          </cell>
          <cell r="H438" t="str">
            <v>底盘工程部</v>
          </cell>
          <cell r="I438" t="str">
            <v>底盘工程科</v>
          </cell>
        </row>
        <row r="438">
          <cell r="K438" t="str">
            <v>NE00175</v>
          </cell>
          <cell r="L438" t="str">
            <v>产品外协工程师</v>
          </cell>
        </row>
        <row r="438">
          <cell r="N438" t="str">
            <v>否</v>
          </cell>
          <cell r="O438" t="str">
            <v>计时</v>
          </cell>
          <cell r="P438" t="str">
            <v>技术类</v>
          </cell>
          <cell r="Q438" t="str">
            <v>产品外协</v>
          </cell>
        </row>
        <row r="438">
          <cell r="S438" t="str">
            <v>职能</v>
          </cell>
        </row>
        <row r="438">
          <cell r="U438">
            <v>44552</v>
          </cell>
        </row>
        <row r="438">
          <cell r="W438" t="str">
            <v>社会招聘</v>
          </cell>
          <cell r="X438" t="str">
            <v>其他</v>
          </cell>
        </row>
        <row r="438">
          <cell r="Z438" t="str">
            <v>在职</v>
          </cell>
          <cell r="AA438" t="str">
            <v>劳务工</v>
          </cell>
          <cell r="AB438" t="str">
            <v>产品外协</v>
          </cell>
        </row>
        <row r="438">
          <cell r="AD438" t="str">
            <v>15777242522</v>
          </cell>
          <cell r="AE438" t="str">
            <v>45273019910712471X</v>
          </cell>
          <cell r="AF438" t="str">
            <v>男</v>
          </cell>
          <cell r="AG438">
            <v>32</v>
          </cell>
          <cell r="AH438">
            <v>33431</v>
          </cell>
          <cell r="AI438" t="str">
            <v>否</v>
          </cell>
          <cell r="AJ438" t="str">
            <v>否</v>
          </cell>
          <cell r="AK438" t="str">
            <v>汉族</v>
          </cell>
          <cell r="AL438" t="str">
            <v>广西河池</v>
          </cell>
        </row>
        <row r="438">
          <cell r="AS438" t="str">
            <v>无</v>
          </cell>
          <cell r="AT438" t="str">
            <v>无</v>
          </cell>
          <cell r="AU438" t="str">
            <v>无</v>
          </cell>
          <cell r="AV438" t="str">
            <v>无</v>
          </cell>
        </row>
        <row r="438">
          <cell r="AX438">
            <v>44552</v>
          </cell>
          <cell r="AY438">
            <v>44552</v>
          </cell>
        </row>
        <row r="438">
          <cell r="BC438" t="str">
            <v>1年07月</v>
          </cell>
        </row>
        <row r="438">
          <cell r="BO438" t="str">
            <v>柳州坤菱科技有限公司</v>
          </cell>
          <cell r="BP438" t="str">
            <v>本科</v>
          </cell>
        </row>
        <row r="439">
          <cell r="E439" t="str">
            <v>韦琦</v>
          </cell>
          <cell r="F439" t="str">
            <v>柳州五菱新能源汽车有限公司</v>
          </cell>
          <cell r="G439" t="str">
            <v>产品工程部</v>
          </cell>
          <cell r="H439" t="str">
            <v>底盘工程部</v>
          </cell>
          <cell r="I439" t="str">
            <v>底盘工程科</v>
          </cell>
        </row>
        <row r="439">
          <cell r="K439" t="str">
            <v>NE00175</v>
          </cell>
          <cell r="L439" t="str">
            <v>产品外协工程师</v>
          </cell>
        </row>
        <row r="439">
          <cell r="N439" t="str">
            <v>否</v>
          </cell>
          <cell r="O439" t="str">
            <v>计时</v>
          </cell>
          <cell r="P439" t="str">
            <v>技术类</v>
          </cell>
          <cell r="Q439" t="str">
            <v>产品外协</v>
          </cell>
        </row>
        <row r="439">
          <cell r="S439" t="str">
            <v>职能</v>
          </cell>
        </row>
        <row r="439">
          <cell r="U439">
            <v>44568</v>
          </cell>
        </row>
        <row r="439">
          <cell r="W439" t="str">
            <v>社会招聘</v>
          </cell>
          <cell r="X439" t="str">
            <v>其他</v>
          </cell>
        </row>
        <row r="439">
          <cell r="Z439" t="str">
            <v>在职</v>
          </cell>
          <cell r="AA439" t="str">
            <v>劳务工</v>
          </cell>
          <cell r="AB439" t="str">
            <v>产品外协</v>
          </cell>
        </row>
        <row r="439">
          <cell r="AD439" t="str">
            <v>13097722157</v>
          </cell>
          <cell r="AE439" t="str">
            <v>452229199309045830</v>
          </cell>
          <cell r="AF439" t="str">
            <v>男</v>
          </cell>
          <cell r="AG439">
            <v>30</v>
          </cell>
          <cell r="AH439">
            <v>34216</v>
          </cell>
          <cell r="AI439" t="str">
            <v>否</v>
          </cell>
          <cell r="AJ439" t="str">
            <v>否</v>
          </cell>
          <cell r="AK439" t="str">
            <v>汉族</v>
          </cell>
          <cell r="AL439" t="str">
            <v>广西柳州</v>
          </cell>
        </row>
        <row r="439">
          <cell r="AS439" t="str">
            <v>无</v>
          </cell>
          <cell r="AT439" t="str">
            <v>无</v>
          </cell>
          <cell r="AU439" t="str">
            <v>无</v>
          </cell>
          <cell r="AV439" t="str">
            <v>无</v>
          </cell>
        </row>
        <row r="439">
          <cell r="AX439">
            <v>44568</v>
          </cell>
          <cell r="AY439">
            <v>44568</v>
          </cell>
        </row>
        <row r="439">
          <cell r="BC439" t="str">
            <v>1年06月</v>
          </cell>
        </row>
        <row r="439">
          <cell r="BO439" t="str">
            <v>柳州坤菱科技有限公司</v>
          </cell>
          <cell r="BP439" t="str">
            <v>本科</v>
          </cell>
        </row>
        <row r="440">
          <cell r="E440" t="str">
            <v>梁积广</v>
          </cell>
          <cell r="F440" t="str">
            <v>柳州五菱新能源汽车有限公司</v>
          </cell>
          <cell r="G440" t="str">
            <v>产品工程部</v>
          </cell>
          <cell r="H440" t="str">
            <v>底盘工程部</v>
          </cell>
          <cell r="I440" t="str">
            <v>底盘工程科</v>
          </cell>
        </row>
        <row r="440">
          <cell r="K440" t="str">
            <v>NE00175</v>
          </cell>
          <cell r="L440" t="str">
            <v>产品外协工程师</v>
          </cell>
        </row>
        <row r="440">
          <cell r="N440" t="str">
            <v>否</v>
          </cell>
          <cell r="O440" t="str">
            <v>计时</v>
          </cell>
          <cell r="P440" t="str">
            <v>技术类</v>
          </cell>
          <cell r="Q440" t="str">
            <v>产品外协</v>
          </cell>
        </row>
        <row r="440">
          <cell r="S440" t="str">
            <v>职能</v>
          </cell>
        </row>
        <row r="440">
          <cell r="U440">
            <v>44571</v>
          </cell>
        </row>
        <row r="440">
          <cell r="W440" t="str">
            <v>社会招聘</v>
          </cell>
          <cell r="X440" t="str">
            <v>其他</v>
          </cell>
        </row>
        <row r="440">
          <cell r="Z440" t="str">
            <v>在职</v>
          </cell>
          <cell r="AA440" t="str">
            <v>劳务工</v>
          </cell>
          <cell r="AB440" t="str">
            <v>产品外协</v>
          </cell>
        </row>
        <row r="440">
          <cell r="AD440" t="str">
            <v>18172202362</v>
          </cell>
          <cell r="AE440" t="str">
            <v>450921198912310417</v>
          </cell>
          <cell r="AF440" t="str">
            <v>男</v>
          </cell>
          <cell r="AG440">
            <v>34</v>
          </cell>
          <cell r="AH440">
            <v>32873</v>
          </cell>
          <cell r="AI440" t="str">
            <v>否</v>
          </cell>
          <cell r="AJ440" t="str">
            <v>否</v>
          </cell>
          <cell r="AK440" t="str">
            <v>汉族</v>
          </cell>
          <cell r="AL440" t="str">
            <v>广西玉林</v>
          </cell>
        </row>
        <row r="440">
          <cell r="AS440" t="str">
            <v>无</v>
          </cell>
          <cell r="AT440" t="str">
            <v>无</v>
          </cell>
          <cell r="AU440" t="str">
            <v>无</v>
          </cell>
          <cell r="AV440" t="str">
            <v>无</v>
          </cell>
        </row>
        <row r="440">
          <cell r="AX440">
            <v>44571</v>
          </cell>
          <cell r="AY440">
            <v>44571</v>
          </cell>
        </row>
        <row r="440">
          <cell r="BC440" t="str">
            <v>1年06月</v>
          </cell>
        </row>
        <row r="440">
          <cell r="BO440" t="str">
            <v>柳州坤菱科技有限公司</v>
          </cell>
          <cell r="BP440" t="str">
            <v>本科</v>
          </cell>
        </row>
        <row r="441">
          <cell r="E441" t="str">
            <v>徐寒藤</v>
          </cell>
          <cell r="F441" t="str">
            <v>柳州五菱新能源汽车有限公司</v>
          </cell>
          <cell r="G441" t="str">
            <v>产品工程部</v>
          </cell>
          <cell r="H441" t="str">
            <v>底盘工程部</v>
          </cell>
          <cell r="I441" t="str">
            <v>底盘工程科</v>
          </cell>
        </row>
        <row r="441">
          <cell r="K441" t="str">
            <v>NE00175</v>
          </cell>
          <cell r="L441" t="str">
            <v>产品外协工程师</v>
          </cell>
        </row>
        <row r="441">
          <cell r="N441" t="str">
            <v>否</v>
          </cell>
          <cell r="O441" t="str">
            <v>计时</v>
          </cell>
          <cell r="P441" t="str">
            <v>技术类</v>
          </cell>
          <cell r="Q441" t="str">
            <v>产品外协</v>
          </cell>
        </row>
        <row r="441">
          <cell r="S441" t="str">
            <v>职能</v>
          </cell>
        </row>
        <row r="441">
          <cell r="U441">
            <v>44579</v>
          </cell>
        </row>
        <row r="441">
          <cell r="W441" t="str">
            <v>社会招聘</v>
          </cell>
          <cell r="X441" t="str">
            <v>其他</v>
          </cell>
        </row>
        <row r="441">
          <cell r="Z441" t="str">
            <v>在职</v>
          </cell>
          <cell r="AA441" t="str">
            <v>劳务工</v>
          </cell>
          <cell r="AB441" t="str">
            <v>产品外协</v>
          </cell>
        </row>
        <row r="441">
          <cell r="AD441" t="str">
            <v>18775152434</v>
          </cell>
          <cell r="AE441" t="str">
            <v>450222199304091911</v>
          </cell>
          <cell r="AF441" t="str">
            <v>男</v>
          </cell>
          <cell r="AG441">
            <v>30</v>
          </cell>
          <cell r="AH441">
            <v>34068</v>
          </cell>
          <cell r="AI441" t="str">
            <v>否</v>
          </cell>
          <cell r="AJ441" t="str">
            <v>否</v>
          </cell>
          <cell r="AK441" t="str">
            <v>汉族</v>
          </cell>
          <cell r="AL441" t="str">
            <v>广西柳州</v>
          </cell>
        </row>
        <row r="441">
          <cell r="AS441" t="str">
            <v>无</v>
          </cell>
          <cell r="AT441" t="str">
            <v>无</v>
          </cell>
          <cell r="AU441" t="str">
            <v>无</v>
          </cell>
          <cell r="AV441" t="str">
            <v>无</v>
          </cell>
        </row>
        <row r="441">
          <cell r="AX441">
            <v>44579</v>
          </cell>
          <cell r="AY441">
            <v>44579</v>
          </cell>
        </row>
        <row r="441">
          <cell r="BC441" t="str">
            <v>1年06月</v>
          </cell>
        </row>
        <row r="441">
          <cell r="BO441" t="str">
            <v>柳州坤菱科技有限公司</v>
          </cell>
          <cell r="BP441" t="str">
            <v>本科</v>
          </cell>
        </row>
        <row r="442">
          <cell r="E442" t="str">
            <v>韦建平</v>
          </cell>
          <cell r="F442" t="str">
            <v>柳州五菱新能源汽车有限公司</v>
          </cell>
          <cell r="G442" t="str">
            <v>产品工程部</v>
          </cell>
          <cell r="H442" t="str">
            <v>底盘工程部</v>
          </cell>
          <cell r="I442" t="str">
            <v>底盘工程科</v>
          </cell>
        </row>
        <row r="442">
          <cell r="K442" t="str">
            <v>NE00175</v>
          </cell>
          <cell r="L442" t="str">
            <v>产品外协工程师</v>
          </cell>
        </row>
        <row r="442">
          <cell r="N442" t="str">
            <v>否</v>
          </cell>
          <cell r="O442" t="str">
            <v>计时</v>
          </cell>
          <cell r="P442" t="str">
            <v>技术类</v>
          </cell>
          <cell r="Q442" t="str">
            <v>产品外协</v>
          </cell>
        </row>
        <row r="442">
          <cell r="S442" t="str">
            <v>职能</v>
          </cell>
        </row>
        <row r="442">
          <cell r="U442">
            <v>44697</v>
          </cell>
        </row>
        <row r="442">
          <cell r="W442" t="str">
            <v>社会招聘</v>
          </cell>
          <cell r="X442" t="str">
            <v>其他</v>
          </cell>
        </row>
        <row r="442">
          <cell r="Z442" t="str">
            <v>在职</v>
          </cell>
          <cell r="AA442" t="str">
            <v>劳务工</v>
          </cell>
          <cell r="AB442" t="str">
            <v>产品外协</v>
          </cell>
        </row>
        <row r="442">
          <cell r="AD442" t="str">
            <v>17776305001</v>
          </cell>
          <cell r="AE442" t="str">
            <v>45080219831117083X</v>
          </cell>
          <cell r="AF442" t="str">
            <v>男</v>
          </cell>
          <cell r="AG442">
            <v>40</v>
          </cell>
          <cell r="AH442">
            <v>30637</v>
          </cell>
          <cell r="AI442" t="str">
            <v>否</v>
          </cell>
          <cell r="AJ442" t="str">
            <v>否</v>
          </cell>
          <cell r="AK442" t="str">
            <v>汉族</v>
          </cell>
          <cell r="AL442" t="str">
            <v>广西贵港</v>
          </cell>
        </row>
        <row r="442">
          <cell r="AS442" t="str">
            <v>无</v>
          </cell>
          <cell r="AT442" t="str">
            <v>无</v>
          </cell>
          <cell r="AU442" t="str">
            <v>无</v>
          </cell>
          <cell r="AV442" t="str">
            <v>无</v>
          </cell>
        </row>
        <row r="442">
          <cell r="AX442">
            <v>44697</v>
          </cell>
          <cell r="AY442">
            <v>44697</v>
          </cell>
        </row>
        <row r="442">
          <cell r="BC442" t="str">
            <v>1年02月</v>
          </cell>
        </row>
        <row r="442">
          <cell r="BO442" t="str">
            <v>柳州坤菱科技有限公司</v>
          </cell>
          <cell r="BP442" t="str">
            <v>研究生</v>
          </cell>
        </row>
        <row r="443">
          <cell r="E443" t="str">
            <v>伍初东</v>
          </cell>
          <cell r="F443" t="str">
            <v>柳州五菱新能源汽车有限公司</v>
          </cell>
          <cell r="G443" t="str">
            <v>产品工程部</v>
          </cell>
          <cell r="H443" t="str">
            <v>底盘工程部</v>
          </cell>
          <cell r="I443" t="str">
            <v>底盘工程科</v>
          </cell>
        </row>
        <row r="443">
          <cell r="K443" t="str">
            <v>NE00175</v>
          </cell>
          <cell r="L443" t="str">
            <v>产品外协工程师</v>
          </cell>
        </row>
        <row r="443">
          <cell r="N443" t="str">
            <v>否</v>
          </cell>
          <cell r="O443" t="str">
            <v>计时</v>
          </cell>
          <cell r="P443" t="str">
            <v>技术类</v>
          </cell>
          <cell r="Q443" t="str">
            <v>产品外协</v>
          </cell>
        </row>
        <row r="443">
          <cell r="S443" t="str">
            <v>职能</v>
          </cell>
        </row>
        <row r="443">
          <cell r="U443">
            <v>44781</v>
          </cell>
        </row>
        <row r="443">
          <cell r="W443" t="str">
            <v>社会招聘</v>
          </cell>
          <cell r="X443" t="str">
            <v>其他</v>
          </cell>
        </row>
        <row r="443">
          <cell r="Z443" t="str">
            <v>在职</v>
          </cell>
          <cell r="AA443" t="str">
            <v>劳务工</v>
          </cell>
          <cell r="AB443" t="str">
            <v>产品外协</v>
          </cell>
        </row>
        <row r="443">
          <cell r="AD443" t="str">
            <v>18577285986</v>
          </cell>
          <cell r="AE443" t="str">
            <v>450327198611011232</v>
          </cell>
          <cell r="AF443" t="str">
            <v>男</v>
          </cell>
          <cell r="AG443">
            <v>37</v>
          </cell>
          <cell r="AH443">
            <v>31717</v>
          </cell>
          <cell r="AI443" t="str">
            <v>否</v>
          </cell>
          <cell r="AJ443" t="str">
            <v>否</v>
          </cell>
          <cell r="AK443" t="str">
            <v>汉族</v>
          </cell>
          <cell r="AL443" t="str">
            <v>广西桂林</v>
          </cell>
        </row>
        <row r="443">
          <cell r="AS443" t="str">
            <v>无</v>
          </cell>
          <cell r="AT443" t="str">
            <v>无</v>
          </cell>
          <cell r="AU443" t="str">
            <v>无</v>
          </cell>
          <cell r="AV443" t="str">
            <v>无</v>
          </cell>
        </row>
        <row r="443">
          <cell r="AX443">
            <v>44781</v>
          </cell>
          <cell r="AY443">
            <v>44781</v>
          </cell>
        </row>
        <row r="443">
          <cell r="BC443" t="str">
            <v>0年11月</v>
          </cell>
        </row>
        <row r="443">
          <cell r="BO443" t="str">
            <v>柳州坤菱科技有限公司</v>
          </cell>
          <cell r="BP443" t="str">
            <v>本科</v>
          </cell>
        </row>
        <row r="444">
          <cell r="E444" t="str">
            <v>卢维</v>
          </cell>
          <cell r="F444" t="str">
            <v>柳州五菱新能源汽车有限公司</v>
          </cell>
          <cell r="G444" t="str">
            <v>产品工程部</v>
          </cell>
          <cell r="H444" t="str">
            <v>电子电器及智能网联部</v>
          </cell>
          <cell r="I444" t="str">
            <v>汽车电器科</v>
          </cell>
        </row>
        <row r="444">
          <cell r="K444" t="str">
            <v>NE00189</v>
          </cell>
          <cell r="L444" t="str">
            <v>产品外协工程师</v>
          </cell>
        </row>
        <row r="444">
          <cell r="N444" t="str">
            <v>否</v>
          </cell>
          <cell r="O444" t="str">
            <v>计时</v>
          </cell>
          <cell r="P444" t="str">
            <v>技术类</v>
          </cell>
          <cell r="Q444" t="str">
            <v>产品外协</v>
          </cell>
        </row>
        <row r="444">
          <cell r="S444" t="str">
            <v>职能</v>
          </cell>
        </row>
        <row r="444">
          <cell r="U444">
            <v>44397</v>
          </cell>
        </row>
        <row r="444">
          <cell r="W444" t="str">
            <v>社会招聘</v>
          </cell>
          <cell r="X444" t="str">
            <v>其他</v>
          </cell>
        </row>
        <row r="444">
          <cell r="Z444" t="str">
            <v>在职</v>
          </cell>
          <cell r="AA444" t="str">
            <v>劳务工</v>
          </cell>
          <cell r="AB444" t="str">
            <v>产品外协</v>
          </cell>
        </row>
        <row r="444">
          <cell r="AD444" t="str">
            <v>13788480911</v>
          </cell>
          <cell r="AE444" t="str">
            <v>450204198209291010</v>
          </cell>
          <cell r="AF444" t="str">
            <v>男</v>
          </cell>
          <cell r="AG444">
            <v>41</v>
          </cell>
          <cell r="AH444">
            <v>30223</v>
          </cell>
          <cell r="AI444" t="str">
            <v>否</v>
          </cell>
          <cell r="AJ444" t="str">
            <v>否</v>
          </cell>
          <cell r="AK444" t="str">
            <v>汉族</v>
          </cell>
          <cell r="AL444" t="str">
            <v>广西柳州</v>
          </cell>
        </row>
        <row r="444">
          <cell r="AS444" t="str">
            <v>无</v>
          </cell>
          <cell r="AT444" t="str">
            <v>无</v>
          </cell>
          <cell r="AU444" t="str">
            <v>无</v>
          </cell>
          <cell r="AV444" t="str">
            <v>无</v>
          </cell>
        </row>
        <row r="444">
          <cell r="AX444">
            <v>44397</v>
          </cell>
          <cell r="AY444">
            <v>44397</v>
          </cell>
        </row>
        <row r="444">
          <cell r="BC444" t="str">
            <v>2年00月</v>
          </cell>
        </row>
        <row r="444">
          <cell r="BO444" t="str">
            <v>柳州坤菱科技有限公司</v>
          </cell>
          <cell r="BP444" t="str">
            <v>本科</v>
          </cell>
        </row>
        <row r="445">
          <cell r="E445" t="str">
            <v>李书雄</v>
          </cell>
          <cell r="F445" t="str">
            <v>柳州五菱新能源汽车有限公司</v>
          </cell>
          <cell r="G445" t="str">
            <v>产品工程部</v>
          </cell>
          <cell r="H445" t="str">
            <v>电子电器及智能网联部</v>
          </cell>
          <cell r="I445" t="str">
            <v>汽车电器科</v>
          </cell>
        </row>
        <row r="445">
          <cell r="K445" t="str">
            <v>NE00189</v>
          </cell>
          <cell r="L445" t="str">
            <v>产品外协工程师</v>
          </cell>
        </row>
        <row r="445">
          <cell r="N445" t="str">
            <v>否</v>
          </cell>
          <cell r="O445" t="str">
            <v>计时</v>
          </cell>
          <cell r="P445" t="str">
            <v>技术类</v>
          </cell>
          <cell r="Q445" t="str">
            <v>产品外协</v>
          </cell>
        </row>
        <row r="445">
          <cell r="S445" t="str">
            <v>职能</v>
          </cell>
        </row>
        <row r="445">
          <cell r="U445">
            <v>44573</v>
          </cell>
        </row>
        <row r="445">
          <cell r="W445" t="str">
            <v>社会招聘</v>
          </cell>
          <cell r="X445" t="str">
            <v>其他</v>
          </cell>
        </row>
        <row r="445">
          <cell r="Z445" t="str">
            <v>在职</v>
          </cell>
          <cell r="AA445" t="str">
            <v>劳务工</v>
          </cell>
          <cell r="AB445" t="str">
            <v>产品外协</v>
          </cell>
        </row>
        <row r="445">
          <cell r="AD445" t="str">
            <v>15177726990</v>
          </cell>
          <cell r="AE445" t="str">
            <v>452123199010172559</v>
          </cell>
          <cell r="AF445" t="str">
            <v>男</v>
          </cell>
          <cell r="AG445">
            <v>33</v>
          </cell>
          <cell r="AH445">
            <v>33163</v>
          </cell>
          <cell r="AI445" t="str">
            <v>否</v>
          </cell>
          <cell r="AJ445" t="str">
            <v>否</v>
          </cell>
          <cell r="AK445" t="str">
            <v>汉族</v>
          </cell>
          <cell r="AL445" t="str">
            <v>广西南宁</v>
          </cell>
        </row>
        <row r="445">
          <cell r="AS445" t="str">
            <v>无</v>
          </cell>
          <cell r="AT445" t="str">
            <v>无</v>
          </cell>
          <cell r="AU445" t="str">
            <v>无</v>
          </cell>
          <cell r="AV445" t="str">
            <v>无</v>
          </cell>
        </row>
        <row r="445">
          <cell r="AX445">
            <v>44573</v>
          </cell>
          <cell r="AY445">
            <v>44573</v>
          </cell>
        </row>
        <row r="445">
          <cell r="BC445" t="str">
            <v>1年06月</v>
          </cell>
        </row>
        <row r="445">
          <cell r="BO445" t="str">
            <v>柳州坤菱科技有限公司</v>
          </cell>
          <cell r="BP445" t="str">
            <v>本科</v>
          </cell>
        </row>
        <row r="446">
          <cell r="E446" t="str">
            <v>黄祖海</v>
          </cell>
          <cell r="F446" t="str">
            <v>柳州五菱新能源汽车有限公司</v>
          </cell>
          <cell r="G446" t="str">
            <v>产品工程部</v>
          </cell>
          <cell r="H446" t="str">
            <v>电子电器及智能网联部</v>
          </cell>
          <cell r="I446" t="str">
            <v>汽车电器科</v>
          </cell>
        </row>
        <row r="446">
          <cell r="K446" t="str">
            <v>NE00189</v>
          </cell>
          <cell r="L446" t="str">
            <v>产品外协工程师</v>
          </cell>
        </row>
        <row r="446">
          <cell r="N446" t="str">
            <v>否</v>
          </cell>
          <cell r="O446" t="str">
            <v>计时</v>
          </cell>
          <cell r="P446" t="str">
            <v>技术类</v>
          </cell>
          <cell r="Q446" t="str">
            <v>产品外协</v>
          </cell>
        </row>
        <row r="446">
          <cell r="S446" t="str">
            <v>职能</v>
          </cell>
        </row>
        <row r="446">
          <cell r="U446">
            <v>44573</v>
          </cell>
        </row>
        <row r="446">
          <cell r="W446" t="str">
            <v>社会招聘</v>
          </cell>
          <cell r="X446" t="str">
            <v>其他</v>
          </cell>
        </row>
        <row r="446">
          <cell r="Z446" t="str">
            <v>在职</v>
          </cell>
          <cell r="AA446" t="str">
            <v>劳务工</v>
          </cell>
          <cell r="AB446" t="str">
            <v>产品外协</v>
          </cell>
        </row>
        <row r="446">
          <cell r="AD446" t="str">
            <v>18078258835</v>
          </cell>
          <cell r="AE446" t="str">
            <v>450211199208080818</v>
          </cell>
          <cell r="AF446" t="str">
            <v>男</v>
          </cell>
          <cell r="AG446">
            <v>31</v>
          </cell>
          <cell r="AH446">
            <v>33824</v>
          </cell>
          <cell r="AI446" t="str">
            <v>否</v>
          </cell>
          <cell r="AJ446" t="str">
            <v>否</v>
          </cell>
          <cell r="AK446" t="str">
            <v>汉族</v>
          </cell>
          <cell r="AL446" t="str">
            <v>广西柳州</v>
          </cell>
        </row>
        <row r="446">
          <cell r="AS446" t="str">
            <v>无</v>
          </cell>
          <cell r="AT446" t="str">
            <v>无</v>
          </cell>
          <cell r="AU446" t="str">
            <v>无</v>
          </cell>
          <cell r="AV446" t="str">
            <v>无</v>
          </cell>
        </row>
        <row r="446">
          <cell r="AX446">
            <v>44573</v>
          </cell>
          <cell r="AY446">
            <v>44573</v>
          </cell>
        </row>
        <row r="446">
          <cell r="BC446" t="str">
            <v>1年06月</v>
          </cell>
        </row>
        <row r="446">
          <cell r="BO446" t="str">
            <v>柳州坤菱科技有限公司</v>
          </cell>
          <cell r="BP446" t="str">
            <v>本科</v>
          </cell>
        </row>
        <row r="447">
          <cell r="E447" t="str">
            <v>李运杰</v>
          </cell>
          <cell r="F447" t="str">
            <v>柳州五菱新能源汽车有限公司</v>
          </cell>
          <cell r="G447" t="str">
            <v>产品工程部</v>
          </cell>
          <cell r="H447" t="str">
            <v>电子电器及智能网联部</v>
          </cell>
          <cell r="I447" t="str">
            <v>汽车电器科</v>
          </cell>
        </row>
        <row r="447">
          <cell r="K447" t="str">
            <v>NE00189</v>
          </cell>
          <cell r="L447" t="str">
            <v>产品外协工程师</v>
          </cell>
        </row>
        <row r="447">
          <cell r="N447" t="str">
            <v>否</v>
          </cell>
          <cell r="O447" t="str">
            <v>计时</v>
          </cell>
          <cell r="P447" t="str">
            <v>技术类</v>
          </cell>
          <cell r="Q447" t="str">
            <v>产品外协</v>
          </cell>
        </row>
        <row r="447">
          <cell r="S447" t="str">
            <v>职能</v>
          </cell>
        </row>
        <row r="447">
          <cell r="U447">
            <v>44480</v>
          </cell>
        </row>
        <row r="447">
          <cell r="W447" t="str">
            <v>社会招聘</v>
          </cell>
          <cell r="X447" t="str">
            <v>其他</v>
          </cell>
        </row>
        <row r="447">
          <cell r="Z447" t="str">
            <v>在职</v>
          </cell>
          <cell r="AA447" t="str">
            <v>劳务工</v>
          </cell>
          <cell r="AB447" t="str">
            <v>产品外协</v>
          </cell>
        </row>
        <row r="447">
          <cell r="AD447" t="str">
            <v>13649426557</v>
          </cell>
          <cell r="AE447" t="str">
            <v>450422199508251914</v>
          </cell>
          <cell r="AF447" t="str">
            <v>男</v>
          </cell>
          <cell r="AG447">
            <v>28</v>
          </cell>
          <cell r="AH447">
            <v>34936</v>
          </cell>
          <cell r="AI447" t="str">
            <v>否</v>
          </cell>
          <cell r="AJ447" t="str">
            <v>否</v>
          </cell>
          <cell r="AK447" t="str">
            <v>汉族</v>
          </cell>
          <cell r="AL447" t="str">
            <v>广西梧州</v>
          </cell>
        </row>
        <row r="447">
          <cell r="AS447" t="str">
            <v>无</v>
          </cell>
          <cell r="AT447" t="str">
            <v>无</v>
          </cell>
          <cell r="AU447" t="str">
            <v>无</v>
          </cell>
          <cell r="AV447" t="str">
            <v>无</v>
          </cell>
        </row>
        <row r="447">
          <cell r="AX447">
            <v>44480</v>
          </cell>
          <cell r="AY447">
            <v>44480</v>
          </cell>
        </row>
        <row r="447">
          <cell r="BC447" t="str">
            <v>1年09月</v>
          </cell>
        </row>
        <row r="447">
          <cell r="BO447" t="str">
            <v>柳州坤菱科技有限公司</v>
          </cell>
          <cell r="BP447" t="str">
            <v>本科</v>
          </cell>
        </row>
        <row r="448">
          <cell r="E448" t="str">
            <v>韦波</v>
          </cell>
          <cell r="F448" t="str">
            <v>柳州五菱新能源汽车有限公司</v>
          </cell>
          <cell r="G448" t="str">
            <v>产品工程部</v>
          </cell>
          <cell r="H448" t="str">
            <v>电子电器及智能网联部</v>
          </cell>
          <cell r="I448" t="str">
            <v>汽车电器科</v>
          </cell>
        </row>
        <row r="448">
          <cell r="K448" t="str">
            <v>NE00189</v>
          </cell>
          <cell r="L448" t="str">
            <v>产品外协工程师</v>
          </cell>
        </row>
        <row r="448">
          <cell r="N448" t="str">
            <v>否</v>
          </cell>
          <cell r="O448" t="str">
            <v>计时</v>
          </cell>
          <cell r="P448" t="str">
            <v>技术类</v>
          </cell>
          <cell r="Q448" t="str">
            <v>产品外协</v>
          </cell>
        </row>
        <row r="448">
          <cell r="S448" t="str">
            <v>职能</v>
          </cell>
        </row>
        <row r="448">
          <cell r="U448">
            <v>44550</v>
          </cell>
        </row>
        <row r="448">
          <cell r="W448" t="str">
            <v>社会招聘</v>
          </cell>
          <cell r="X448" t="str">
            <v>其他</v>
          </cell>
        </row>
        <row r="448">
          <cell r="Z448" t="str">
            <v>在职</v>
          </cell>
          <cell r="AA448" t="str">
            <v>劳务工</v>
          </cell>
          <cell r="AB448" t="str">
            <v>产品外协</v>
          </cell>
        </row>
        <row r="448">
          <cell r="AD448" t="str">
            <v>15977264594</v>
          </cell>
          <cell r="AE448" t="str">
            <v>452226199509263614</v>
          </cell>
          <cell r="AF448" t="str">
            <v>男</v>
          </cell>
          <cell r="AG448">
            <v>28</v>
          </cell>
          <cell r="AH448">
            <v>34968</v>
          </cell>
          <cell r="AI448" t="str">
            <v>否</v>
          </cell>
          <cell r="AJ448" t="str">
            <v>否</v>
          </cell>
          <cell r="AK448" t="str">
            <v>汉族</v>
          </cell>
          <cell r="AL448" t="str">
            <v>广西来宾</v>
          </cell>
        </row>
        <row r="448">
          <cell r="AS448" t="str">
            <v>无</v>
          </cell>
          <cell r="AT448" t="str">
            <v>无</v>
          </cell>
          <cell r="AU448" t="str">
            <v>无</v>
          </cell>
          <cell r="AV448" t="str">
            <v>无</v>
          </cell>
        </row>
        <row r="448">
          <cell r="AX448">
            <v>44550</v>
          </cell>
          <cell r="AY448">
            <v>44550</v>
          </cell>
        </row>
        <row r="448">
          <cell r="BC448" t="str">
            <v>1年07月</v>
          </cell>
        </row>
        <row r="448">
          <cell r="BO448" t="str">
            <v>柳州坤菱科技有限公司</v>
          </cell>
        </row>
        <row r="449">
          <cell r="E449" t="str">
            <v>何文礼</v>
          </cell>
          <cell r="F449" t="str">
            <v>柳州五菱新能源汽车有限公司</v>
          </cell>
          <cell r="G449" t="str">
            <v>产品工程部</v>
          </cell>
          <cell r="H449" t="str">
            <v>电子电器及智能网联部</v>
          </cell>
          <cell r="I449" t="str">
            <v>汽车电器科</v>
          </cell>
        </row>
        <row r="449">
          <cell r="K449" t="str">
            <v>NE00189</v>
          </cell>
          <cell r="L449" t="str">
            <v>产品外协工程师</v>
          </cell>
        </row>
        <row r="449">
          <cell r="N449" t="str">
            <v>否</v>
          </cell>
          <cell r="O449" t="str">
            <v>计时</v>
          </cell>
          <cell r="P449" t="str">
            <v>技术类</v>
          </cell>
          <cell r="Q449" t="str">
            <v>产品外协</v>
          </cell>
        </row>
        <row r="449">
          <cell r="S449" t="str">
            <v>职能</v>
          </cell>
        </row>
        <row r="449">
          <cell r="U449">
            <v>44606</v>
          </cell>
        </row>
        <row r="449">
          <cell r="W449" t="str">
            <v>社会招聘</v>
          </cell>
          <cell r="X449" t="str">
            <v>其他</v>
          </cell>
        </row>
        <row r="449">
          <cell r="Z449" t="str">
            <v>在职</v>
          </cell>
          <cell r="AA449" t="str">
            <v>劳务工</v>
          </cell>
          <cell r="AB449" t="str">
            <v>产品外协</v>
          </cell>
        </row>
        <row r="449">
          <cell r="AD449" t="str">
            <v>18978045592</v>
          </cell>
          <cell r="AE449" t="str">
            <v>45222719820505003X</v>
          </cell>
          <cell r="AF449" t="str">
            <v>男</v>
          </cell>
          <cell r="AG449">
            <v>41</v>
          </cell>
          <cell r="AH449">
            <v>30076</v>
          </cell>
          <cell r="AI449" t="str">
            <v>否</v>
          </cell>
          <cell r="AJ449" t="str">
            <v>否</v>
          </cell>
          <cell r="AK449" t="str">
            <v>汉族</v>
          </cell>
          <cell r="AL449" t="str">
            <v>广西柳州</v>
          </cell>
        </row>
        <row r="449">
          <cell r="AS449" t="str">
            <v>无</v>
          </cell>
          <cell r="AT449" t="str">
            <v>无</v>
          </cell>
          <cell r="AU449" t="str">
            <v>无</v>
          </cell>
          <cell r="AV449" t="str">
            <v>无</v>
          </cell>
        </row>
        <row r="449">
          <cell r="AX449">
            <v>44606</v>
          </cell>
          <cell r="AY449">
            <v>44606</v>
          </cell>
        </row>
        <row r="449">
          <cell r="BC449" t="str">
            <v>1年05月</v>
          </cell>
        </row>
        <row r="449">
          <cell r="BO449" t="str">
            <v>柳州坤菱科技有限公司</v>
          </cell>
          <cell r="BP449" t="str">
            <v>本科</v>
          </cell>
        </row>
        <row r="450">
          <cell r="E450" t="str">
            <v>谭耀维</v>
          </cell>
          <cell r="F450" t="str">
            <v>柳州五菱新能源汽车有限公司</v>
          </cell>
          <cell r="G450" t="str">
            <v>产品工程部</v>
          </cell>
          <cell r="H450" t="str">
            <v>电子电器及智能网联部</v>
          </cell>
          <cell r="I450" t="str">
            <v>汽车电器科</v>
          </cell>
        </row>
        <row r="450">
          <cell r="K450" t="str">
            <v>NE00189</v>
          </cell>
          <cell r="L450" t="str">
            <v>产品外协工程师</v>
          </cell>
        </row>
        <row r="450">
          <cell r="N450" t="str">
            <v>否</v>
          </cell>
          <cell r="O450" t="str">
            <v>计时</v>
          </cell>
          <cell r="P450" t="str">
            <v>技术类</v>
          </cell>
          <cell r="Q450" t="str">
            <v>产品外协</v>
          </cell>
        </row>
        <row r="450">
          <cell r="S450" t="str">
            <v>职能</v>
          </cell>
        </row>
        <row r="450">
          <cell r="U450">
            <v>44648</v>
          </cell>
        </row>
        <row r="450">
          <cell r="W450" t="str">
            <v>社会招聘</v>
          </cell>
          <cell r="X450" t="str">
            <v>其他</v>
          </cell>
        </row>
        <row r="450">
          <cell r="Z450" t="str">
            <v>在职</v>
          </cell>
          <cell r="AA450" t="str">
            <v>劳务工</v>
          </cell>
          <cell r="AB450" t="str">
            <v>产品外协</v>
          </cell>
        </row>
        <row r="450">
          <cell r="AD450" t="str">
            <v>15994399786</v>
          </cell>
          <cell r="AE450" t="str">
            <v>450111198801262735</v>
          </cell>
          <cell r="AF450" t="str">
            <v>男</v>
          </cell>
          <cell r="AG450">
            <v>35</v>
          </cell>
          <cell r="AH450">
            <v>32168</v>
          </cell>
          <cell r="AI450" t="str">
            <v>否</v>
          </cell>
          <cell r="AJ450" t="str">
            <v>否</v>
          </cell>
          <cell r="AK450" t="str">
            <v>汉族</v>
          </cell>
          <cell r="AL450" t="str">
            <v>广西南宁</v>
          </cell>
        </row>
        <row r="450">
          <cell r="AS450" t="str">
            <v>无</v>
          </cell>
          <cell r="AT450" t="str">
            <v>无</v>
          </cell>
          <cell r="AU450" t="str">
            <v>无</v>
          </cell>
          <cell r="AV450" t="str">
            <v>无</v>
          </cell>
        </row>
        <row r="450">
          <cell r="AX450">
            <v>44648</v>
          </cell>
          <cell r="AY450">
            <v>44648</v>
          </cell>
        </row>
        <row r="450">
          <cell r="BC450" t="str">
            <v>1年04月</v>
          </cell>
        </row>
        <row r="450">
          <cell r="BO450" t="str">
            <v>柳州坤菱科技有限公司</v>
          </cell>
          <cell r="BP450" t="str">
            <v>本科</v>
          </cell>
        </row>
        <row r="451">
          <cell r="E451" t="str">
            <v>张志考</v>
          </cell>
          <cell r="F451" t="str">
            <v>柳州五菱新能源汽车有限公司</v>
          </cell>
          <cell r="G451" t="str">
            <v>产品工程部</v>
          </cell>
          <cell r="H451" t="str">
            <v>电子电器及智能网联部</v>
          </cell>
          <cell r="I451" t="str">
            <v>车联网科</v>
          </cell>
        </row>
        <row r="451">
          <cell r="K451" t="str">
            <v>NE00210</v>
          </cell>
          <cell r="L451" t="str">
            <v>产品外协工程师</v>
          </cell>
        </row>
        <row r="451">
          <cell r="N451" t="str">
            <v>否</v>
          </cell>
          <cell r="O451" t="str">
            <v>计时</v>
          </cell>
          <cell r="P451" t="str">
            <v>技术类</v>
          </cell>
          <cell r="Q451" t="str">
            <v>产品外协</v>
          </cell>
        </row>
        <row r="451">
          <cell r="S451" t="str">
            <v>职能</v>
          </cell>
        </row>
        <row r="451">
          <cell r="U451">
            <v>44659</v>
          </cell>
        </row>
        <row r="451">
          <cell r="W451" t="str">
            <v>社会招聘</v>
          </cell>
          <cell r="X451" t="str">
            <v>其他</v>
          </cell>
        </row>
        <row r="451">
          <cell r="Z451" t="str">
            <v>在职</v>
          </cell>
          <cell r="AA451" t="str">
            <v>劳务工</v>
          </cell>
          <cell r="AB451" t="str">
            <v>产品外协</v>
          </cell>
        </row>
        <row r="451">
          <cell r="AD451" t="str">
            <v>15307721654</v>
          </cell>
          <cell r="AE451" t="str">
            <v>452402198905081279</v>
          </cell>
          <cell r="AF451" t="str">
            <v>男</v>
          </cell>
          <cell r="AG451">
            <v>34</v>
          </cell>
          <cell r="AH451">
            <v>32636</v>
          </cell>
          <cell r="AI451" t="str">
            <v>否</v>
          </cell>
          <cell r="AJ451" t="str">
            <v>否</v>
          </cell>
          <cell r="AK451" t="str">
            <v>汉族</v>
          </cell>
          <cell r="AL451" t="str">
            <v>广西贺州</v>
          </cell>
        </row>
        <row r="451">
          <cell r="AS451" t="str">
            <v>无</v>
          </cell>
          <cell r="AT451" t="str">
            <v>无</v>
          </cell>
          <cell r="AU451" t="str">
            <v>无</v>
          </cell>
          <cell r="AV451" t="str">
            <v>无</v>
          </cell>
        </row>
        <row r="451">
          <cell r="AX451">
            <v>44659</v>
          </cell>
          <cell r="AY451">
            <v>44659</v>
          </cell>
        </row>
        <row r="451">
          <cell r="BC451" t="str">
            <v>1年03月</v>
          </cell>
        </row>
        <row r="451">
          <cell r="BO451" t="str">
            <v>柳州坤菱科技有限公司</v>
          </cell>
          <cell r="BP451" t="str">
            <v>本科</v>
          </cell>
        </row>
        <row r="452">
          <cell r="E452" t="str">
            <v>龙宇</v>
          </cell>
          <cell r="F452" t="str">
            <v>柳州五菱新能源汽车有限公司</v>
          </cell>
          <cell r="G452" t="str">
            <v>产品工程部</v>
          </cell>
          <cell r="H452" t="str">
            <v>电子电器及智能网联部</v>
          </cell>
          <cell r="I452" t="str">
            <v>车联网科</v>
          </cell>
        </row>
        <row r="452">
          <cell r="K452" t="str">
            <v>NE00210</v>
          </cell>
          <cell r="L452" t="str">
            <v>产品外协工程师</v>
          </cell>
        </row>
        <row r="452">
          <cell r="N452" t="str">
            <v>否</v>
          </cell>
          <cell r="O452" t="str">
            <v>计时</v>
          </cell>
          <cell r="P452" t="str">
            <v>技术类</v>
          </cell>
          <cell r="Q452" t="str">
            <v>产品外协</v>
          </cell>
        </row>
        <row r="452">
          <cell r="S452" t="str">
            <v>职能</v>
          </cell>
        </row>
        <row r="452">
          <cell r="U452">
            <v>44643</v>
          </cell>
        </row>
        <row r="452">
          <cell r="W452" t="str">
            <v>社会招聘</v>
          </cell>
          <cell r="X452" t="str">
            <v>其他</v>
          </cell>
        </row>
        <row r="452">
          <cell r="Z452" t="str">
            <v>在职</v>
          </cell>
          <cell r="AA452" t="str">
            <v>劳务工</v>
          </cell>
          <cell r="AB452" t="str">
            <v>产品外协</v>
          </cell>
        </row>
        <row r="452">
          <cell r="AD452" t="str">
            <v>18076743231</v>
          </cell>
          <cell r="AE452" t="str">
            <v>450204199403031014</v>
          </cell>
          <cell r="AF452" t="str">
            <v>男</v>
          </cell>
          <cell r="AG452">
            <v>29</v>
          </cell>
          <cell r="AH452">
            <v>34396</v>
          </cell>
          <cell r="AI452" t="str">
            <v>否</v>
          </cell>
          <cell r="AJ452" t="str">
            <v>否</v>
          </cell>
          <cell r="AK452" t="str">
            <v>汉族</v>
          </cell>
          <cell r="AL452" t="str">
            <v>广西柳州</v>
          </cell>
        </row>
        <row r="452">
          <cell r="AS452" t="str">
            <v>无</v>
          </cell>
          <cell r="AT452" t="str">
            <v>无</v>
          </cell>
          <cell r="AU452" t="str">
            <v>无</v>
          </cell>
          <cell r="AV452" t="str">
            <v>无</v>
          </cell>
        </row>
        <row r="452">
          <cell r="AX452">
            <v>44643</v>
          </cell>
          <cell r="AY452">
            <v>44643</v>
          </cell>
        </row>
        <row r="452">
          <cell r="BC452" t="str">
            <v>1年04月</v>
          </cell>
        </row>
        <row r="452">
          <cell r="BO452" t="str">
            <v>柳州坤菱科技有限公司</v>
          </cell>
          <cell r="BP452" t="str">
            <v>本科</v>
          </cell>
        </row>
        <row r="453">
          <cell r="E453" t="str">
            <v>何荣林</v>
          </cell>
          <cell r="F453" t="str">
            <v>柳州五菱新能源汽车有限公司</v>
          </cell>
          <cell r="G453" t="str">
            <v>产品工程部</v>
          </cell>
          <cell r="H453" t="str">
            <v>电子电器及智能网联部</v>
          </cell>
          <cell r="I453" t="str">
            <v>车联网科</v>
          </cell>
        </row>
        <row r="453">
          <cell r="K453" t="str">
            <v>NE00210</v>
          </cell>
          <cell r="L453" t="str">
            <v>产品外协工程师</v>
          </cell>
        </row>
        <row r="453">
          <cell r="N453" t="str">
            <v>否</v>
          </cell>
          <cell r="O453" t="str">
            <v>计时</v>
          </cell>
          <cell r="P453" t="str">
            <v>技术类</v>
          </cell>
          <cell r="Q453" t="str">
            <v>产品外协</v>
          </cell>
        </row>
        <row r="453">
          <cell r="S453" t="str">
            <v>职能</v>
          </cell>
        </row>
        <row r="453">
          <cell r="U453">
            <v>44382</v>
          </cell>
        </row>
        <row r="453">
          <cell r="W453" t="str">
            <v>社会招聘</v>
          </cell>
          <cell r="X453" t="str">
            <v>其他</v>
          </cell>
        </row>
        <row r="453">
          <cell r="Z453" t="str">
            <v>在职</v>
          </cell>
          <cell r="AA453" t="str">
            <v>劳务工</v>
          </cell>
          <cell r="AB453" t="str">
            <v>产品外协</v>
          </cell>
        </row>
        <row r="453">
          <cell r="AD453" t="str">
            <v>15877262818</v>
          </cell>
          <cell r="AE453" t="str">
            <v>450981199612284772</v>
          </cell>
          <cell r="AF453" t="str">
            <v>男</v>
          </cell>
          <cell r="AG453">
            <v>27</v>
          </cell>
          <cell r="AH453">
            <v>35427</v>
          </cell>
          <cell r="AI453" t="str">
            <v>否</v>
          </cell>
          <cell r="AJ453" t="str">
            <v>否</v>
          </cell>
          <cell r="AK453" t="str">
            <v>汉族</v>
          </cell>
          <cell r="AL453" t="str">
            <v>广西玉林</v>
          </cell>
        </row>
        <row r="453">
          <cell r="AS453" t="str">
            <v>无</v>
          </cell>
          <cell r="AT453" t="str">
            <v>无</v>
          </cell>
          <cell r="AU453" t="str">
            <v>无</v>
          </cell>
          <cell r="AV453" t="str">
            <v>无</v>
          </cell>
        </row>
        <row r="453">
          <cell r="AX453">
            <v>44382</v>
          </cell>
          <cell r="AY453">
            <v>44382</v>
          </cell>
        </row>
        <row r="453">
          <cell r="BC453" t="str">
            <v>2年00月</v>
          </cell>
        </row>
        <row r="453">
          <cell r="BO453" t="str">
            <v>柳州坤菱科技有限公司</v>
          </cell>
          <cell r="BP453" t="str">
            <v>本科</v>
          </cell>
        </row>
        <row r="454">
          <cell r="E454" t="str">
            <v>雷贵毅</v>
          </cell>
          <cell r="F454" t="str">
            <v>柳州五菱新能源汽车有限公司</v>
          </cell>
          <cell r="G454" t="str">
            <v>产品工程部</v>
          </cell>
          <cell r="H454" t="str">
            <v>电子电器及智能网联部</v>
          </cell>
          <cell r="I454" t="str">
            <v>车联网科</v>
          </cell>
        </row>
        <row r="454">
          <cell r="K454" t="str">
            <v>NE00210</v>
          </cell>
          <cell r="L454" t="str">
            <v>产品外协工程师</v>
          </cell>
        </row>
        <row r="454">
          <cell r="N454" t="str">
            <v>否</v>
          </cell>
          <cell r="O454" t="str">
            <v>计时</v>
          </cell>
          <cell r="P454" t="str">
            <v>技术类</v>
          </cell>
          <cell r="Q454" t="str">
            <v>产品外协</v>
          </cell>
        </row>
        <row r="454">
          <cell r="S454" t="str">
            <v>职能</v>
          </cell>
        </row>
        <row r="454">
          <cell r="U454">
            <v>44842</v>
          </cell>
        </row>
        <row r="454">
          <cell r="W454" t="str">
            <v>社会招聘</v>
          </cell>
          <cell r="X454" t="str">
            <v>其他</v>
          </cell>
        </row>
        <row r="454">
          <cell r="Z454" t="str">
            <v>在职</v>
          </cell>
          <cell r="AA454" t="str">
            <v>劳务工</v>
          </cell>
          <cell r="AB454" t="str">
            <v>产品外协</v>
          </cell>
        </row>
        <row r="454">
          <cell r="AD454" t="str">
            <v>13387726379</v>
          </cell>
          <cell r="AE454" t="str">
            <v>452122199809160376</v>
          </cell>
          <cell r="AF454" t="str">
            <v>男</v>
          </cell>
          <cell r="AG454">
            <v>25</v>
          </cell>
          <cell r="AH454">
            <v>36054</v>
          </cell>
          <cell r="AI454" t="str">
            <v>否</v>
          </cell>
          <cell r="AJ454" t="str">
            <v>否</v>
          </cell>
          <cell r="AK454" t="str">
            <v>汉族</v>
          </cell>
          <cell r="AL454" t="str">
            <v>广西南宁</v>
          </cell>
        </row>
        <row r="454">
          <cell r="AS454" t="str">
            <v>无</v>
          </cell>
          <cell r="AT454" t="str">
            <v>无</v>
          </cell>
          <cell r="AU454" t="str">
            <v>无</v>
          </cell>
          <cell r="AV454" t="str">
            <v>无</v>
          </cell>
        </row>
        <row r="454">
          <cell r="AX454">
            <v>44842</v>
          </cell>
          <cell r="AY454">
            <v>44842</v>
          </cell>
        </row>
        <row r="454">
          <cell r="BC454" t="str">
            <v>0年09月</v>
          </cell>
        </row>
        <row r="454">
          <cell r="BO454" t="str">
            <v>柳州坤菱科技有限公司</v>
          </cell>
          <cell r="BP454" t="str">
            <v>本科</v>
          </cell>
        </row>
        <row r="455">
          <cell r="E455" t="str">
            <v>陈广生</v>
          </cell>
          <cell r="F455" t="str">
            <v>柳州五菱新能源汽车有限公司</v>
          </cell>
          <cell r="G455" t="str">
            <v>产品工程部</v>
          </cell>
          <cell r="H455" t="str">
            <v>内外饰工程部</v>
          </cell>
          <cell r="I455" t="str">
            <v>附件工程科</v>
          </cell>
        </row>
        <row r="455">
          <cell r="K455" t="str">
            <v>NE00219</v>
          </cell>
          <cell r="L455" t="str">
            <v>产品外协工程师</v>
          </cell>
        </row>
        <row r="455">
          <cell r="N455" t="str">
            <v>否</v>
          </cell>
          <cell r="O455" t="str">
            <v>计时</v>
          </cell>
          <cell r="P455" t="str">
            <v>技术类</v>
          </cell>
          <cell r="Q455" t="str">
            <v>产品外协</v>
          </cell>
        </row>
        <row r="455">
          <cell r="S455" t="str">
            <v>职能</v>
          </cell>
        </row>
        <row r="455">
          <cell r="U455">
            <v>44397</v>
          </cell>
        </row>
        <row r="455">
          <cell r="W455" t="str">
            <v>社会招聘</v>
          </cell>
          <cell r="X455" t="str">
            <v>其他</v>
          </cell>
        </row>
        <row r="455">
          <cell r="Z455" t="str">
            <v>在职</v>
          </cell>
          <cell r="AA455" t="str">
            <v>劳务工</v>
          </cell>
          <cell r="AB455" t="str">
            <v>产品外协</v>
          </cell>
        </row>
        <row r="455">
          <cell r="AD455" t="str">
            <v>15877266529</v>
          </cell>
          <cell r="AE455" t="str">
            <v>450923199003230556</v>
          </cell>
          <cell r="AF455" t="str">
            <v>男</v>
          </cell>
          <cell r="AG455">
            <v>33</v>
          </cell>
          <cell r="AH455">
            <v>32955</v>
          </cell>
          <cell r="AI455" t="str">
            <v>否</v>
          </cell>
          <cell r="AJ455" t="str">
            <v>否</v>
          </cell>
          <cell r="AK455" t="str">
            <v>汉族</v>
          </cell>
          <cell r="AL455" t="str">
            <v>广西玉林</v>
          </cell>
        </row>
        <row r="455">
          <cell r="AS455" t="str">
            <v>无</v>
          </cell>
          <cell r="AT455" t="str">
            <v>无</v>
          </cell>
          <cell r="AU455" t="str">
            <v>无</v>
          </cell>
          <cell r="AV455" t="str">
            <v>无</v>
          </cell>
        </row>
        <row r="455">
          <cell r="AX455">
            <v>44397</v>
          </cell>
          <cell r="AY455">
            <v>44397</v>
          </cell>
        </row>
        <row r="455">
          <cell r="BC455" t="str">
            <v>2年00月</v>
          </cell>
        </row>
        <row r="455">
          <cell r="BO455" t="str">
            <v>柳州坤菱科技有限公司</v>
          </cell>
          <cell r="BP455" t="str">
            <v>本科</v>
          </cell>
        </row>
        <row r="456">
          <cell r="E456" t="str">
            <v>皮振波</v>
          </cell>
          <cell r="F456" t="str">
            <v>柳州五菱新能源汽车有限公司</v>
          </cell>
          <cell r="G456" t="str">
            <v>产品工程部</v>
          </cell>
          <cell r="H456" t="str">
            <v>内外饰工程部</v>
          </cell>
          <cell r="I456" t="str">
            <v>附件工程科</v>
          </cell>
        </row>
        <row r="456">
          <cell r="K456" t="str">
            <v>NE00219</v>
          </cell>
          <cell r="L456" t="str">
            <v>产品外协工程师</v>
          </cell>
        </row>
        <row r="456">
          <cell r="N456" t="str">
            <v>否</v>
          </cell>
          <cell r="O456" t="str">
            <v>计时</v>
          </cell>
          <cell r="P456" t="str">
            <v>技术类</v>
          </cell>
          <cell r="Q456" t="str">
            <v>产品外协</v>
          </cell>
        </row>
        <row r="456">
          <cell r="S456" t="str">
            <v>职能</v>
          </cell>
        </row>
        <row r="456">
          <cell r="U456">
            <v>44508</v>
          </cell>
        </row>
        <row r="456">
          <cell r="W456" t="str">
            <v>社会招聘</v>
          </cell>
          <cell r="X456" t="str">
            <v>其他</v>
          </cell>
        </row>
        <row r="456">
          <cell r="Z456" t="str">
            <v>在职</v>
          </cell>
          <cell r="AA456" t="str">
            <v>劳务工</v>
          </cell>
          <cell r="AB456" t="str">
            <v>产品外协</v>
          </cell>
        </row>
        <row r="456">
          <cell r="AD456" t="str">
            <v>18974008752</v>
          </cell>
          <cell r="AE456" t="str">
            <v>430611199001185514</v>
          </cell>
          <cell r="AF456" t="str">
            <v>男</v>
          </cell>
          <cell r="AG456">
            <v>33</v>
          </cell>
          <cell r="AH456">
            <v>32891</v>
          </cell>
          <cell r="AI456" t="str">
            <v>否</v>
          </cell>
          <cell r="AJ456" t="str">
            <v>否</v>
          </cell>
          <cell r="AK456" t="str">
            <v>汉族</v>
          </cell>
          <cell r="AL456" t="str">
            <v>湖南岳阳</v>
          </cell>
        </row>
        <row r="456">
          <cell r="AS456" t="str">
            <v>无</v>
          </cell>
          <cell r="AT456" t="str">
            <v>无</v>
          </cell>
          <cell r="AU456" t="str">
            <v>无</v>
          </cell>
          <cell r="AV456" t="str">
            <v>无</v>
          </cell>
        </row>
        <row r="456">
          <cell r="AX456">
            <v>44508</v>
          </cell>
          <cell r="AY456">
            <v>44508</v>
          </cell>
        </row>
        <row r="456">
          <cell r="BC456" t="str">
            <v>1年08月</v>
          </cell>
        </row>
        <row r="456">
          <cell r="BO456" t="str">
            <v>柳州坤菱科技有限公司</v>
          </cell>
          <cell r="BP456" t="str">
            <v>大专</v>
          </cell>
        </row>
        <row r="457">
          <cell r="E457" t="str">
            <v>黄宁</v>
          </cell>
          <cell r="F457" t="str">
            <v>柳州五菱新能源汽车有限公司</v>
          </cell>
          <cell r="G457" t="str">
            <v>产品工程部</v>
          </cell>
          <cell r="H457" t="str">
            <v>内外饰工程部</v>
          </cell>
          <cell r="I457" t="str">
            <v>附件工程科</v>
          </cell>
        </row>
        <row r="457">
          <cell r="K457" t="str">
            <v>NE00219</v>
          </cell>
          <cell r="L457" t="str">
            <v>产品外协工程师</v>
          </cell>
        </row>
        <row r="457">
          <cell r="N457" t="str">
            <v>否</v>
          </cell>
          <cell r="O457" t="str">
            <v>计时</v>
          </cell>
          <cell r="P457" t="str">
            <v>技术类</v>
          </cell>
          <cell r="Q457" t="str">
            <v>产品外协</v>
          </cell>
        </row>
        <row r="457">
          <cell r="S457" t="str">
            <v>职能</v>
          </cell>
        </row>
        <row r="457">
          <cell r="U457">
            <v>44526</v>
          </cell>
        </row>
        <row r="457">
          <cell r="W457" t="str">
            <v>社会招聘</v>
          </cell>
          <cell r="X457" t="str">
            <v>其他</v>
          </cell>
        </row>
        <row r="457">
          <cell r="Z457" t="str">
            <v>在职</v>
          </cell>
          <cell r="AA457" t="str">
            <v>劳务工</v>
          </cell>
          <cell r="AB457" t="str">
            <v>产品外协</v>
          </cell>
        </row>
        <row r="457">
          <cell r="AD457" t="str">
            <v>17877220992</v>
          </cell>
          <cell r="AE457" t="str">
            <v>452723199007161210</v>
          </cell>
          <cell r="AF457" t="str">
            <v>男</v>
          </cell>
          <cell r="AG457">
            <v>33</v>
          </cell>
          <cell r="AH457">
            <v>33070</v>
          </cell>
          <cell r="AI457" t="str">
            <v>否</v>
          </cell>
          <cell r="AJ457" t="str">
            <v>否</v>
          </cell>
          <cell r="AK457" t="str">
            <v>汉族</v>
          </cell>
          <cell r="AL457" t="str">
            <v>广西河池</v>
          </cell>
        </row>
        <row r="457">
          <cell r="AS457" t="str">
            <v>无</v>
          </cell>
          <cell r="AT457" t="str">
            <v>无</v>
          </cell>
          <cell r="AU457" t="str">
            <v>无</v>
          </cell>
          <cell r="AV457" t="str">
            <v>无</v>
          </cell>
        </row>
        <row r="457">
          <cell r="AX457">
            <v>44526</v>
          </cell>
          <cell r="AY457">
            <v>44526</v>
          </cell>
        </row>
        <row r="457">
          <cell r="BC457" t="str">
            <v>1年08月</v>
          </cell>
        </row>
        <row r="457">
          <cell r="BO457" t="str">
            <v>柳州坤菱科技有限公司</v>
          </cell>
          <cell r="BP457" t="str">
            <v>本科</v>
          </cell>
        </row>
        <row r="458">
          <cell r="E458" t="str">
            <v>潘红光</v>
          </cell>
          <cell r="F458" t="str">
            <v>柳州五菱新能源汽车有限公司</v>
          </cell>
          <cell r="G458" t="str">
            <v>产品工程部</v>
          </cell>
          <cell r="H458" t="str">
            <v>内外饰工程部</v>
          </cell>
          <cell r="I458" t="str">
            <v>附件工程科</v>
          </cell>
        </row>
        <row r="458">
          <cell r="K458" t="str">
            <v>NE00219</v>
          </cell>
          <cell r="L458" t="str">
            <v>产品外协工程师</v>
          </cell>
        </row>
        <row r="458">
          <cell r="N458" t="str">
            <v>否</v>
          </cell>
          <cell r="O458" t="str">
            <v>计时</v>
          </cell>
          <cell r="P458" t="str">
            <v>技术类</v>
          </cell>
          <cell r="Q458" t="str">
            <v>产品外协</v>
          </cell>
        </row>
        <row r="458">
          <cell r="S458" t="str">
            <v>职能</v>
          </cell>
        </row>
        <row r="458">
          <cell r="U458">
            <v>44562</v>
          </cell>
        </row>
        <row r="458">
          <cell r="W458" t="str">
            <v>社会招聘</v>
          </cell>
          <cell r="X458" t="str">
            <v>其他</v>
          </cell>
        </row>
        <row r="458">
          <cell r="Z458" t="str">
            <v>在职</v>
          </cell>
          <cell r="AA458" t="str">
            <v>劳务工</v>
          </cell>
          <cell r="AB458" t="str">
            <v>产品外协</v>
          </cell>
        </row>
        <row r="458">
          <cell r="AD458" t="str">
            <v>18978005844</v>
          </cell>
          <cell r="AE458" t="str">
            <v>450802198710013655</v>
          </cell>
          <cell r="AF458" t="str">
            <v>男</v>
          </cell>
          <cell r="AG458">
            <v>36</v>
          </cell>
          <cell r="AH458">
            <v>32051</v>
          </cell>
          <cell r="AI458" t="str">
            <v>否</v>
          </cell>
          <cell r="AJ458" t="str">
            <v>否</v>
          </cell>
          <cell r="AK458" t="str">
            <v>汉族</v>
          </cell>
          <cell r="AL458" t="str">
            <v>广西贵港</v>
          </cell>
        </row>
        <row r="458">
          <cell r="AS458" t="str">
            <v>无</v>
          </cell>
          <cell r="AT458" t="str">
            <v>无</v>
          </cell>
          <cell r="AU458" t="str">
            <v>无</v>
          </cell>
          <cell r="AV458" t="str">
            <v>无</v>
          </cell>
        </row>
        <row r="458">
          <cell r="AX458">
            <v>44562</v>
          </cell>
          <cell r="AY458">
            <v>44562</v>
          </cell>
        </row>
        <row r="458">
          <cell r="BC458" t="str">
            <v>1年06月</v>
          </cell>
        </row>
        <row r="458">
          <cell r="BO458" t="str">
            <v>柳州坤菱科技有限公司</v>
          </cell>
          <cell r="BP458" t="str">
            <v>大专</v>
          </cell>
        </row>
        <row r="459">
          <cell r="E459" t="str">
            <v>韦昌飞</v>
          </cell>
          <cell r="F459" t="str">
            <v>柳州五菱新能源汽车有限公司</v>
          </cell>
          <cell r="G459" t="str">
            <v>海外事业筹备组</v>
          </cell>
        </row>
        <row r="459">
          <cell r="K459" t="str">
            <v>NE00243</v>
          </cell>
          <cell r="L459" t="str">
            <v>产品外协工程师</v>
          </cell>
        </row>
        <row r="459">
          <cell r="N459" t="str">
            <v>否</v>
          </cell>
          <cell r="O459" t="str">
            <v>计时</v>
          </cell>
          <cell r="P459" t="str">
            <v>技术类</v>
          </cell>
          <cell r="Q459" t="str">
            <v>产品外协</v>
          </cell>
        </row>
        <row r="459">
          <cell r="S459" t="str">
            <v>职能</v>
          </cell>
          <cell r="T459" t="str">
            <v>专业技术人才队伍</v>
          </cell>
          <cell r="U459">
            <v>44562</v>
          </cell>
        </row>
        <row r="459">
          <cell r="W459" t="str">
            <v>社会招聘</v>
          </cell>
          <cell r="X459" t="str">
            <v>其他</v>
          </cell>
        </row>
        <row r="459">
          <cell r="Z459" t="str">
            <v>在职</v>
          </cell>
          <cell r="AA459" t="str">
            <v>劳务工</v>
          </cell>
          <cell r="AB459" t="str">
            <v>产品外协</v>
          </cell>
        </row>
        <row r="459">
          <cell r="AD459" t="str">
            <v>18070871077</v>
          </cell>
          <cell r="AE459" t="str">
            <v>452730199602066510</v>
          </cell>
          <cell r="AF459" t="str">
            <v>男</v>
          </cell>
          <cell r="AG459">
            <v>27</v>
          </cell>
          <cell r="AH459">
            <v>35101</v>
          </cell>
          <cell r="AI459" t="str">
            <v>否</v>
          </cell>
          <cell r="AJ459" t="str">
            <v>否</v>
          </cell>
          <cell r="AK459" t="str">
            <v>汉族</v>
          </cell>
          <cell r="AL459" t="str">
            <v>广西河池</v>
          </cell>
        </row>
        <row r="459">
          <cell r="AS459" t="str">
            <v>无</v>
          </cell>
          <cell r="AT459" t="str">
            <v>无</v>
          </cell>
          <cell r="AU459" t="str">
            <v>无</v>
          </cell>
          <cell r="AV459" t="str">
            <v>无</v>
          </cell>
        </row>
        <row r="459">
          <cell r="AX459">
            <v>44973</v>
          </cell>
          <cell r="AY459">
            <v>44973</v>
          </cell>
        </row>
        <row r="459">
          <cell r="BC459" t="str">
            <v>1年06月</v>
          </cell>
        </row>
        <row r="459">
          <cell r="BO459" t="str">
            <v>柳州坤菱科技有限公司</v>
          </cell>
          <cell r="BP459" t="str">
            <v>本科</v>
          </cell>
        </row>
        <row r="460">
          <cell r="E460" t="str">
            <v>虞胜飞</v>
          </cell>
          <cell r="F460" t="str">
            <v>柳州五菱新能源汽车有限公司</v>
          </cell>
          <cell r="G460" t="str">
            <v>产品工程部</v>
          </cell>
          <cell r="H460" t="str">
            <v>内外饰工程部</v>
          </cell>
          <cell r="I460" t="str">
            <v>附件工程科</v>
          </cell>
        </row>
        <row r="460">
          <cell r="K460" t="str">
            <v>NE00219</v>
          </cell>
          <cell r="L460" t="str">
            <v>产品外协工程师</v>
          </cell>
        </row>
        <row r="460">
          <cell r="N460" t="str">
            <v>否</v>
          </cell>
          <cell r="O460" t="str">
            <v>计时</v>
          </cell>
          <cell r="P460" t="str">
            <v>技术类</v>
          </cell>
          <cell r="Q460" t="str">
            <v>产品外协</v>
          </cell>
        </row>
        <row r="460">
          <cell r="S460" t="str">
            <v>职能</v>
          </cell>
        </row>
        <row r="460">
          <cell r="U460">
            <v>44565</v>
          </cell>
        </row>
        <row r="460">
          <cell r="W460" t="str">
            <v>社会招聘</v>
          </cell>
          <cell r="X460" t="str">
            <v>其他</v>
          </cell>
        </row>
        <row r="460">
          <cell r="Z460" t="str">
            <v>在职</v>
          </cell>
          <cell r="AA460" t="str">
            <v>劳务工</v>
          </cell>
          <cell r="AB460" t="str">
            <v>产品外协</v>
          </cell>
        </row>
        <row r="460">
          <cell r="AD460" t="str">
            <v>13977289468</v>
          </cell>
          <cell r="AE460" t="str">
            <v>452225198411020912</v>
          </cell>
          <cell r="AF460" t="str">
            <v>男</v>
          </cell>
          <cell r="AG460">
            <v>39</v>
          </cell>
          <cell r="AH460">
            <v>30988</v>
          </cell>
          <cell r="AI460" t="str">
            <v>否</v>
          </cell>
          <cell r="AJ460" t="str">
            <v>否</v>
          </cell>
          <cell r="AK460" t="str">
            <v>汉族</v>
          </cell>
          <cell r="AL460" t="str">
            <v>广西来宾</v>
          </cell>
        </row>
        <row r="460">
          <cell r="AS460" t="str">
            <v>无</v>
          </cell>
          <cell r="AT460" t="str">
            <v>无</v>
          </cell>
          <cell r="AU460" t="str">
            <v>无</v>
          </cell>
          <cell r="AV460" t="str">
            <v>无</v>
          </cell>
        </row>
        <row r="460">
          <cell r="AX460">
            <v>44565</v>
          </cell>
          <cell r="AY460">
            <v>44565</v>
          </cell>
        </row>
        <row r="460">
          <cell r="BC460" t="str">
            <v>1年06月</v>
          </cell>
        </row>
        <row r="460">
          <cell r="BO460" t="str">
            <v>柳州坤菱科技有限公司</v>
          </cell>
          <cell r="BP460" t="str">
            <v>大专</v>
          </cell>
        </row>
        <row r="461">
          <cell r="E461" t="str">
            <v>杨振荣</v>
          </cell>
          <cell r="F461" t="str">
            <v>柳州五菱新能源汽车有限公司</v>
          </cell>
          <cell r="G461" t="str">
            <v>产品工程部</v>
          </cell>
          <cell r="H461" t="str">
            <v>内外饰工程部</v>
          </cell>
          <cell r="I461" t="str">
            <v>附件工程科</v>
          </cell>
        </row>
        <row r="461">
          <cell r="K461" t="str">
            <v>NE00219</v>
          </cell>
          <cell r="L461" t="str">
            <v>产品外协工程师</v>
          </cell>
        </row>
        <row r="461">
          <cell r="N461" t="str">
            <v>否</v>
          </cell>
          <cell r="O461" t="str">
            <v>计时</v>
          </cell>
          <cell r="P461" t="str">
            <v>技术类</v>
          </cell>
          <cell r="Q461" t="str">
            <v>产品外协</v>
          </cell>
        </row>
        <row r="461">
          <cell r="S461" t="str">
            <v>职能</v>
          </cell>
        </row>
        <row r="461">
          <cell r="U461">
            <v>44565</v>
          </cell>
        </row>
        <row r="461">
          <cell r="W461" t="str">
            <v>社会招聘</v>
          </cell>
          <cell r="X461" t="str">
            <v>其他</v>
          </cell>
        </row>
        <row r="461">
          <cell r="Z461" t="str">
            <v>在职</v>
          </cell>
          <cell r="AA461" t="str">
            <v>劳务工</v>
          </cell>
          <cell r="AB461" t="str">
            <v>产品外协</v>
          </cell>
        </row>
        <row r="461">
          <cell r="AD461" t="str">
            <v>15307729905</v>
          </cell>
          <cell r="AE461" t="str">
            <v>450222199501301332</v>
          </cell>
          <cell r="AF461" t="str">
            <v>男</v>
          </cell>
          <cell r="AG461">
            <v>28</v>
          </cell>
          <cell r="AH461">
            <v>34729</v>
          </cell>
          <cell r="AI461" t="str">
            <v>否</v>
          </cell>
          <cell r="AJ461" t="str">
            <v>否</v>
          </cell>
          <cell r="AK461" t="str">
            <v>汉族</v>
          </cell>
          <cell r="AL461" t="str">
            <v>广西柳州</v>
          </cell>
        </row>
        <row r="461">
          <cell r="AS461" t="str">
            <v>无</v>
          </cell>
          <cell r="AT461" t="str">
            <v>无</v>
          </cell>
          <cell r="AU461" t="str">
            <v>无</v>
          </cell>
          <cell r="AV461" t="str">
            <v>无</v>
          </cell>
        </row>
        <row r="461">
          <cell r="AX461">
            <v>44565</v>
          </cell>
          <cell r="AY461">
            <v>44565</v>
          </cell>
        </row>
        <row r="461">
          <cell r="BC461" t="str">
            <v>1年06月</v>
          </cell>
        </row>
        <row r="461">
          <cell r="BO461" t="str">
            <v>柳州坤菱科技有限公司</v>
          </cell>
          <cell r="BP461" t="str">
            <v>本科</v>
          </cell>
        </row>
        <row r="462">
          <cell r="E462" t="str">
            <v>冯桂花</v>
          </cell>
          <cell r="F462" t="str">
            <v>柳州五菱新能源汽车有限公司</v>
          </cell>
          <cell r="G462" t="str">
            <v>产品工程部</v>
          </cell>
          <cell r="H462" t="str">
            <v>内外饰工程部</v>
          </cell>
          <cell r="I462" t="str">
            <v>附件工程科</v>
          </cell>
        </row>
        <row r="462">
          <cell r="K462" t="str">
            <v>NE00219</v>
          </cell>
          <cell r="L462" t="str">
            <v>产品外协工程师</v>
          </cell>
        </row>
        <row r="462">
          <cell r="N462" t="str">
            <v>否</v>
          </cell>
          <cell r="O462" t="str">
            <v>计时</v>
          </cell>
          <cell r="P462" t="str">
            <v>技术类</v>
          </cell>
          <cell r="Q462" t="str">
            <v>产品外协</v>
          </cell>
        </row>
        <row r="462">
          <cell r="S462" t="str">
            <v>职能</v>
          </cell>
        </row>
        <row r="462">
          <cell r="U462">
            <v>44599</v>
          </cell>
        </row>
        <row r="462">
          <cell r="W462" t="str">
            <v>社会招聘</v>
          </cell>
          <cell r="X462" t="str">
            <v>其他</v>
          </cell>
        </row>
        <row r="462">
          <cell r="Z462" t="str">
            <v>在职</v>
          </cell>
          <cell r="AA462" t="str">
            <v>劳务工</v>
          </cell>
          <cell r="AB462" t="str">
            <v>产品外协</v>
          </cell>
        </row>
        <row r="462">
          <cell r="AD462" t="str">
            <v>18172194502</v>
          </cell>
          <cell r="AE462" t="str">
            <v>450521198512184448</v>
          </cell>
          <cell r="AF462" t="str">
            <v>女</v>
          </cell>
          <cell r="AG462">
            <v>38</v>
          </cell>
          <cell r="AH462">
            <v>31399</v>
          </cell>
          <cell r="AI462" t="str">
            <v>否</v>
          </cell>
          <cell r="AJ462" t="str">
            <v>否</v>
          </cell>
          <cell r="AK462" t="str">
            <v>汉族</v>
          </cell>
          <cell r="AL462" t="str">
            <v>广西北海</v>
          </cell>
        </row>
        <row r="462">
          <cell r="AS462" t="str">
            <v>无</v>
          </cell>
          <cell r="AT462" t="str">
            <v>无</v>
          </cell>
          <cell r="AU462" t="str">
            <v>无</v>
          </cell>
          <cell r="AV462" t="str">
            <v>无</v>
          </cell>
        </row>
        <row r="462">
          <cell r="AX462">
            <v>44599</v>
          </cell>
          <cell r="AY462">
            <v>44599</v>
          </cell>
        </row>
        <row r="462">
          <cell r="BC462" t="str">
            <v>1年05月</v>
          </cell>
        </row>
        <row r="462">
          <cell r="BO462" t="str">
            <v>柳州坤菱科技有限公司</v>
          </cell>
          <cell r="BP462" t="str">
            <v>本科</v>
          </cell>
        </row>
        <row r="463">
          <cell r="E463" t="str">
            <v>熊希平</v>
          </cell>
          <cell r="F463" t="str">
            <v>柳州五菱新能源汽车有限公司</v>
          </cell>
          <cell r="G463" t="str">
            <v>产品工程部</v>
          </cell>
          <cell r="H463" t="str">
            <v>内外饰工程部</v>
          </cell>
          <cell r="I463" t="str">
            <v>附件工程科</v>
          </cell>
        </row>
        <row r="463">
          <cell r="K463" t="str">
            <v>NE00219</v>
          </cell>
          <cell r="L463" t="str">
            <v>产品外协工程师</v>
          </cell>
        </row>
        <row r="463">
          <cell r="N463" t="str">
            <v>否</v>
          </cell>
          <cell r="O463" t="str">
            <v>计时</v>
          </cell>
          <cell r="P463" t="str">
            <v>技术类</v>
          </cell>
          <cell r="Q463" t="str">
            <v>产品外协</v>
          </cell>
        </row>
        <row r="463">
          <cell r="S463" t="str">
            <v>职能</v>
          </cell>
        </row>
        <row r="463">
          <cell r="U463">
            <v>44627</v>
          </cell>
        </row>
        <row r="463">
          <cell r="W463" t="str">
            <v>社会招聘</v>
          </cell>
          <cell r="X463" t="str">
            <v>其他</v>
          </cell>
        </row>
        <row r="463">
          <cell r="Z463" t="str">
            <v>在职</v>
          </cell>
          <cell r="AA463" t="str">
            <v>劳务工</v>
          </cell>
          <cell r="AB463" t="str">
            <v>产品外协</v>
          </cell>
        </row>
        <row r="463">
          <cell r="AD463" t="str">
            <v>18277209789</v>
          </cell>
          <cell r="AE463" t="str">
            <v>450323198808241538</v>
          </cell>
          <cell r="AF463" t="str">
            <v>男</v>
          </cell>
          <cell r="AG463">
            <v>35</v>
          </cell>
          <cell r="AH463">
            <v>32379</v>
          </cell>
          <cell r="AI463" t="str">
            <v>否</v>
          </cell>
          <cell r="AJ463" t="str">
            <v>否</v>
          </cell>
          <cell r="AK463" t="str">
            <v>汉族</v>
          </cell>
          <cell r="AL463" t="str">
            <v>广西桂林</v>
          </cell>
        </row>
        <row r="463">
          <cell r="AS463" t="str">
            <v>无</v>
          </cell>
          <cell r="AT463" t="str">
            <v>无</v>
          </cell>
          <cell r="AU463" t="str">
            <v>无</v>
          </cell>
          <cell r="AV463" t="str">
            <v>无</v>
          </cell>
        </row>
        <row r="463">
          <cell r="AX463">
            <v>44627</v>
          </cell>
          <cell r="AY463">
            <v>44627</v>
          </cell>
        </row>
        <row r="463">
          <cell r="BC463" t="str">
            <v>1年04月</v>
          </cell>
        </row>
        <row r="463">
          <cell r="BO463" t="str">
            <v>柳州坤菱科技有限公司</v>
          </cell>
        </row>
        <row r="464">
          <cell r="E464" t="str">
            <v>赵奕皓</v>
          </cell>
          <cell r="F464" t="str">
            <v>柳州五菱新能源汽车有限公司</v>
          </cell>
          <cell r="G464" t="str">
            <v>产品工程部</v>
          </cell>
          <cell r="H464" t="str">
            <v>内外饰工程部</v>
          </cell>
          <cell r="I464" t="str">
            <v>附件工程科</v>
          </cell>
        </row>
        <row r="464">
          <cell r="K464" t="str">
            <v>NE00219</v>
          </cell>
          <cell r="L464" t="str">
            <v>产品外协工程师</v>
          </cell>
        </row>
        <row r="464">
          <cell r="N464" t="str">
            <v>否</v>
          </cell>
          <cell r="O464" t="str">
            <v>计时</v>
          </cell>
          <cell r="P464" t="str">
            <v>技术类</v>
          </cell>
          <cell r="Q464" t="str">
            <v>产品外协</v>
          </cell>
        </row>
        <row r="464">
          <cell r="S464" t="str">
            <v>职能</v>
          </cell>
        </row>
        <row r="464">
          <cell r="U464">
            <v>44855</v>
          </cell>
        </row>
        <row r="464">
          <cell r="W464" t="str">
            <v>社会招聘</v>
          </cell>
          <cell r="X464" t="str">
            <v>其他</v>
          </cell>
        </row>
        <row r="464">
          <cell r="Z464" t="str">
            <v>在职</v>
          </cell>
          <cell r="AA464" t="str">
            <v>劳务工</v>
          </cell>
          <cell r="AB464" t="str">
            <v>产品外协</v>
          </cell>
        </row>
        <row r="464">
          <cell r="AD464" t="str">
            <v>15677020030</v>
          </cell>
          <cell r="AE464" t="str">
            <v>452229198610110131</v>
          </cell>
          <cell r="AF464" t="str">
            <v>男</v>
          </cell>
          <cell r="AG464">
            <v>37</v>
          </cell>
          <cell r="AH464">
            <v>31696</v>
          </cell>
          <cell r="AI464" t="str">
            <v>否</v>
          </cell>
          <cell r="AJ464" t="str">
            <v>否</v>
          </cell>
          <cell r="AK464" t="str">
            <v>汉族</v>
          </cell>
          <cell r="AL464" t="str">
            <v>广西柳州</v>
          </cell>
        </row>
        <row r="464">
          <cell r="AS464" t="str">
            <v>无</v>
          </cell>
          <cell r="AT464" t="str">
            <v>无</v>
          </cell>
          <cell r="AU464" t="str">
            <v>无</v>
          </cell>
          <cell r="AV464" t="str">
            <v>无</v>
          </cell>
        </row>
        <row r="464">
          <cell r="AX464">
            <v>44855</v>
          </cell>
          <cell r="AY464">
            <v>44855</v>
          </cell>
        </row>
        <row r="464">
          <cell r="BC464" t="str">
            <v>0年09月</v>
          </cell>
        </row>
        <row r="464">
          <cell r="BO464" t="str">
            <v>柳州坤菱科技有限公司</v>
          </cell>
          <cell r="BP464" t="str">
            <v>本科</v>
          </cell>
        </row>
        <row r="465">
          <cell r="E465" t="str">
            <v>潘程宁</v>
          </cell>
          <cell r="F465" t="str">
            <v>柳州五菱新能源汽车有限公司</v>
          </cell>
          <cell r="G465" t="str">
            <v>产品工程部</v>
          </cell>
          <cell r="H465" t="str">
            <v>新能源动力系统部</v>
          </cell>
          <cell r="I465" t="str">
            <v>新能源集成科</v>
          </cell>
        </row>
        <row r="465">
          <cell r="K465" t="str">
            <v>NE00247</v>
          </cell>
          <cell r="L465" t="str">
            <v>产品外协工程师</v>
          </cell>
        </row>
        <row r="465">
          <cell r="N465" t="str">
            <v>否</v>
          </cell>
          <cell r="O465" t="str">
            <v>计时</v>
          </cell>
          <cell r="P465" t="str">
            <v>技术类</v>
          </cell>
          <cell r="Q465" t="str">
            <v>产品外协</v>
          </cell>
        </row>
        <row r="465">
          <cell r="S465" t="str">
            <v>职能</v>
          </cell>
        </row>
        <row r="465">
          <cell r="U465">
            <v>44729</v>
          </cell>
        </row>
        <row r="465">
          <cell r="W465" t="str">
            <v>社会招聘</v>
          </cell>
          <cell r="X465" t="str">
            <v>其他</v>
          </cell>
        </row>
        <row r="465">
          <cell r="Z465" t="str">
            <v>在职</v>
          </cell>
          <cell r="AA465" t="str">
            <v>劳务工</v>
          </cell>
          <cell r="AB465" t="str">
            <v>产品外协</v>
          </cell>
        </row>
        <row r="465">
          <cell r="AD465" t="str">
            <v>18176703412</v>
          </cell>
          <cell r="AE465" t="str">
            <v>45222619830412005X</v>
          </cell>
          <cell r="AF465" t="str">
            <v>男</v>
          </cell>
          <cell r="AG465">
            <v>40</v>
          </cell>
          <cell r="AH465">
            <v>30418</v>
          </cell>
          <cell r="AI465" t="str">
            <v>否</v>
          </cell>
          <cell r="AJ465" t="str">
            <v>否</v>
          </cell>
          <cell r="AK465" t="str">
            <v>汉族</v>
          </cell>
          <cell r="AL465" t="str">
            <v>广西来宾</v>
          </cell>
        </row>
        <row r="465">
          <cell r="AS465" t="str">
            <v>无</v>
          </cell>
          <cell r="AT465" t="str">
            <v>无</v>
          </cell>
          <cell r="AU465" t="str">
            <v>无</v>
          </cell>
          <cell r="AV465" t="str">
            <v>无</v>
          </cell>
        </row>
        <row r="465">
          <cell r="AX465">
            <v>44729</v>
          </cell>
          <cell r="AY465">
            <v>44729</v>
          </cell>
        </row>
        <row r="465">
          <cell r="BC465" t="str">
            <v>1年01月</v>
          </cell>
        </row>
        <row r="465">
          <cell r="BO465" t="str">
            <v>柳州坤菱科技有限公司</v>
          </cell>
          <cell r="BP465" t="str">
            <v>本科</v>
          </cell>
        </row>
        <row r="466">
          <cell r="E466" t="str">
            <v>黄传海</v>
          </cell>
          <cell r="F466" t="str">
            <v>柳州五菱新能源汽车有限公司</v>
          </cell>
          <cell r="G466" t="str">
            <v>产品工程部</v>
          </cell>
          <cell r="H466" t="str">
            <v>整车工程部</v>
          </cell>
          <cell r="I466" t="str">
            <v>CAE工程科</v>
          </cell>
        </row>
        <row r="466">
          <cell r="K466" t="str">
            <v>NE00155</v>
          </cell>
          <cell r="L466" t="str">
            <v>产品外协工程师</v>
          </cell>
        </row>
        <row r="466">
          <cell r="N466" t="str">
            <v>否</v>
          </cell>
          <cell r="O466" t="str">
            <v>计时</v>
          </cell>
          <cell r="P466" t="str">
            <v>技术类</v>
          </cell>
          <cell r="Q466" t="str">
            <v>产品外协</v>
          </cell>
        </row>
        <row r="466">
          <cell r="S466" t="str">
            <v>职能</v>
          </cell>
        </row>
        <row r="466">
          <cell r="U466">
            <v>44805</v>
          </cell>
        </row>
        <row r="466">
          <cell r="W466" t="str">
            <v>社会招聘</v>
          </cell>
          <cell r="X466" t="str">
            <v>其他</v>
          </cell>
        </row>
        <row r="466">
          <cell r="Z466" t="str">
            <v>在职</v>
          </cell>
          <cell r="AA466" t="str">
            <v>劳务工</v>
          </cell>
          <cell r="AB466" t="str">
            <v>产品外协</v>
          </cell>
        </row>
        <row r="466">
          <cell r="AD466" t="str">
            <v>18177521018</v>
          </cell>
          <cell r="AE466" t="str">
            <v>450981198706286213</v>
          </cell>
          <cell r="AF466" t="str">
            <v>男</v>
          </cell>
          <cell r="AG466">
            <v>36</v>
          </cell>
          <cell r="AH466">
            <v>31956</v>
          </cell>
          <cell r="AI466" t="str">
            <v>否</v>
          </cell>
          <cell r="AJ466" t="str">
            <v>否</v>
          </cell>
          <cell r="AK466" t="str">
            <v>汉族</v>
          </cell>
          <cell r="AL466" t="str">
            <v>广西玉林</v>
          </cell>
        </row>
        <row r="466">
          <cell r="AS466" t="str">
            <v>无</v>
          </cell>
          <cell r="AT466" t="str">
            <v>无</v>
          </cell>
          <cell r="AU466" t="str">
            <v>无</v>
          </cell>
          <cell r="AV466" t="str">
            <v>无</v>
          </cell>
        </row>
        <row r="466">
          <cell r="AX466">
            <v>44805</v>
          </cell>
          <cell r="AY466">
            <v>44805</v>
          </cell>
        </row>
        <row r="466">
          <cell r="BC466" t="str">
            <v>0年10月</v>
          </cell>
        </row>
        <row r="466">
          <cell r="BO466" t="str">
            <v>柳州坤菱科技有限公司</v>
          </cell>
          <cell r="BP466" t="str">
            <v>本科</v>
          </cell>
        </row>
        <row r="467">
          <cell r="E467" t="str">
            <v>周思</v>
          </cell>
          <cell r="F467" t="str">
            <v>柳州五菱新能源汽车有限公司</v>
          </cell>
          <cell r="G467" t="str">
            <v>产品工程部</v>
          </cell>
          <cell r="H467" t="str">
            <v>整车工程部</v>
          </cell>
          <cell r="I467" t="str">
            <v>CAE工程科</v>
          </cell>
        </row>
        <row r="467">
          <cell r="K467" t="str">
            <v>NE00155</v>
          </cell>
          <cell r="L467" t="str">
            <v>产品外协工程师</v>
          </cell>
        </row>
        <row r="467">
          <cell r="N467" t="str">
            <v>否</v>
          </cell>
          <cell r="O467" t="str">
            <v>计时</v>
          </cell>
          <cell r="P467" t="str">
            <v>技术类</v>
          </cell>
          <cell r="Q467" t="str">
            <v>产品外协</v>
          </cell>
        </row>
        <row r="467">
          <cell r="S467" t="str">
            <v>职能</v>
          </cell>
        </row>
        <row r="467">
          <cell r="U467">
            <v>44510</v>
          </cell>
        </row>
        <row r="467">
          <cell r="W467" t="str">
            <v>社会招聘</v>
          </cell>
          <cell r="X467" t="str">
            <v>其他</v>
          </cell>
        </row>
        <row r="467">
          <cell r="Z467" t="str">
            <v>在职</v>
          </cell>
          <cell r="AA467" t="str">
            <v>劳务工</v>
          </cell>
          <cell r="AB467" t="str">
            <v>产品外协</v>
          </cell>
        </row>
        <row r="467">
          <cell r="AD467" t="str">
            <v>13307728364</v>
          </cell>
          <cell r="AE467" t="str">
            <v>450922198605123124</v>
          </cell>
          <cell r="AF467" t="str">
            <v>女</v>
          </cell>
          <cell r="AG467">
            <v>37</v>
          </cell>
          <cell r="AH467">
            <v>31544</v>
          </cell>
          <cell r="AI467" t="str">
            <v>否</v>
          </cell>
          <cell r="AJ467" t="str">
            <v>否</v>
          </cell>
          <cell r="AK467" t="str">
            <v>汉族</v>
          </cell>
          <cell r="AL467" t="str">
            <v>广西玉林</v>
          </cell>
        </row>
        <row r="467">
          <cell r="AS467" t="str">
            <v>无</v>
          </cell>
          <cell r="AT467" t="str">
            <v>无</v>
          </cell>
          <cell r="AU467" t="str">
            <v>无</v>
          </cell>
          <cell r="AV467" t="str">
            <v>无</v>
          </cell>
        </row>
        <row r="467">
          <cell r="AX467">
            <v>44510</v>
          </cell>
          <cell r="AY467">
            <v>44510</v>
          </cell>
        </row>
        <row r="467">
          <cell r="BC467" t="str">
            <v>1年08月</v>
          </cell>
        </row>
        <row r="467">
          <cell r="BO467" t="str">
            <v>柳州坤菱科技有限公司</v>
          </cell>
          <cell r="BP467" t="str">
            <v>本科</v>
          </cell>
        </row>
        <row r="468">
          <cell r="E468" t="str">
            <v>莫铭杰</v>
          </cell>
          <cell r="F468" t="str">
            <v>柳州五菱新能源汽车有限公司</v>
          </cell>
          <cell r="G468" t="str">
            <v>产品工程部</v>
          </cell>
          <cell r="H468" t="str">
            <v>整车工程部</v>
          </cell>
          <cell r="I468" t="str">
            <v>CAE工程科</v>
          </cell>
        </row>
        <row r="468">
          <cell r="K468" t="str">
            <v>NE00155</v>
          </cell>
          <cell r="L468" t="str">
            <v>产品外协工程师</v>
          </cell>
        </row>
        <row r="468">
          <cell r="N468" t="str">
            <v>否</v>
          </cell>
          <cell r="O468" t="str">
            <v>计时</v>
          </cell>
          <cell r="P468" t="str">
            <v>技术类</v>
          </cell>
          <cell r="Q468" t="str">
            <v>产品外协</v>
          </cell>
        </row>
        <row r="468">
          <cell r="S468" t="str">
            <v>职能</v>
          </cell>
        </row>
        <row r="468">
          <cell r="U468">
            <v>44628</v>
          </cell>
        </row>
        <row r="468">
          <cell r="W468" t="str">
            <v>社会招聘</v>
          </cell>
          <cell r="X468" t="str">
            <v>其他</v>
          </cell>
        </row>
        <row r="468">
          <cell r="Z468" t="str">
            <v>在职</v>
          </cell>
          <cell r="AA468" t="str">
            <v>劳务工</v>
          </cell>
          <cell r="AB468" t="str">
            <v>产品外协</v>
          </cell>
        </row>
        <row r="468">
          <cell r="AD468" t="str">
            <v>15678070034</v>
          </cell>
          <cell r="AE468" t="str">
            <v>450422199310290512</v>
          </cell>
          <cell r="AF468" t="str">
            <v>男</v>
          </cell>
          <cell r="AG468">
            <v>30</v>
          </cell>
          <cell r="AH468">
            <v>34271</v>
          </cell>
          <cell r="AI468" t="str">
            <v>否</v>
          </cell>
          <cell r="AJ468" t="str">
            <v>否</v>
          </cell>
          <cell r="AK468" t="str">
            <v>汉族</v>
          </cell>
          <cell r="AL468" t="str">
            <v>广西梧州</v>
          </cell>
        </row>
        <row r="468">
          <cell r="AS468" t="str">
            <v>无</v>
          </cell>
          <cell r="AT468" t="str">
            <v>无</v>
          </cell>
          <cell r="AU468" t="str">
            <v>无</v>
          </cell>
          <cell r="AV468" t="str">
            <v>无</v>
          </cell>
        </row>
        <row r="468">
          <cell r="AX468">
            <v>44628</v>
          </cell>
          <cell r="AY468">
            <v>44628</v>
          </cell>
        </row>
        <row r="468">
          <cell r="BC468" t="str">
            <v>1年04月</v>
          </cell>
        </row>
        <row r="468">
          <cell r="BO468" t="str">
            <v>柳州坤菱科技有限公司</v>
          </cell>
          <cell r="BP468" t="str">
            <v>本科</v>
          </cell>
        </row>
        <row r="469">
          <cell r="E469" t="str">
            <v>何金泉</v>
          </cell>
          <cell r="F469" t="str">
            <v>柳州五菱新能源汽车有限公司</v>
          </cell>
          <cell r="G469" t="str">
            <v>产品工程部</v>
          </cell>
          <cell r="H469" t="str">
            <v>整车工程部</v>
          </cell>
          <cell r="I469" t="str">
            <v>CAE工程科</v>
          </cell>
        </row>
        <row r="469">
          <cell r="K469" t="str">
            <v>NE00155</v>
          </cell>
          <cell r="L469" t="str">
            <v>产品外协工程师</v>
          </cell>
        </row>
        <row r="469">
          <cell r="N469" t="str">
            <v>否</v>
          </cell>
          <cell r="O469" t="str">
            <v>计时</v>
          </cell>
          <cell r="P469" t="str">
            <v>技术类</v>
          </cell>
          <cell r="Q469" t="str">
            <v>产品外协</v>
          </cell>
        </row>
        <row r="469">
          <cell r="S469" t="str">
            <v>职能</v>
          </cell>
        </row>
        <row r="469">
          <cell r="U469">
            <v>44805</v>
          </cell>
        </row>
        <row r="469">
          <cell r="W469" t="str">
            <v>社会招聘</v>
          </cell>
          <cell r="X469" t="str">
            <v>其他</v>
          </cell>
        </row>
        <row r="469">
          <cell r="Z469" t="str">
            <v>在职</v>
          </cell>
          <cell r="AA469" t="str">
            <v>劳务工</v>
          </cell>
          <cell r="AB469" t="str">
            <v>产品外协</v>
          </cell>
        </row>
        <row r="469">
          <cell r="AD469" t="str">
            <v>18577200709</v>
          </cell>
          <cell r="AE469" t="str">
            <v>45270119951024033X</v>
          </cell>
          <cell r="AF469" t="str">
            <v>男</v>
          </cell>
          <cell r="AG469">
            <v>28</v>
          </cell>
          <cell r="AH469">
            <v>34996</v>
          </cell>
          <cell r="AI469" t="str">
            <v>否</v>
          </cell>
          <cell r="AJ469" t="str">
            <v>否</v>
          </cell>
          <cell r="AK469" t="str">
            <v>汉族</v>
          </cell>
          <cell r="AL469" t="str">
            <v>广西河池</v>
          </cell>
        </row>
        <row r="469">
          <cell r="AS469" t="str">
            <v>无</v>
          </cell>
          <cell r="AT469" t="str">
            <v>无</v>
          </cell>
          <cell r="AU469" t="str">
            <v>无</v>
          </cell>
          <cell r="AV469" t="str">
            <v>无</v>
          </cell>
        </row>
        <row r="469">
          <cell r="AX469">
            <v>44805</v>
          </cell>
          <cell r="AY469">
            <v>44805</v>
          </cell>
        </row>
        <row r="469">
          <cell r="BC469" t="str">
            <v>0年10月</v>
          </cell>
        </row>
        <row r="469">
          <cell r="BO469" t="str">
            <v>柳州坤菱科技有限公司</v>
          </cell>
          <cell r="BP469" t="str">
            <v>本科</v>
          </cell>
        </row>
        <row r="470">
          <cell r="E470" t="str">
            <v>刘西亚</v>
          </cell>
          <cell r="F470" t="str">
            <v>柳州五菱新能源汽车有限公司</v>
          </cell>
          <cell r="G470" t="str">
            <v>产品工程部</v>
          </cell>
          <cell r="H470" t="str">
            <v>整车工程部</v>
          </cell>
          <cell r="I470" t="str">
            <v>CAE工程科</v>
          </cell>
        </row>
        <row r="470">
          <cell r="K470" t="str">
            <v>NE00155</v>
          </cell>
          <cell r="L470" t="str">
            <v>产品外协工程师</v>
          </cell>
        </row>
        <row r="470">
          <cell r="N470" t="str">
            <v>否</v>
          </cell>
          <cell r="O470" t="str">
            <v>计时</v>
          </cell>
          <cell r="P470" t="str">
            <v>技术类</v>
          </cell>
          <cell r="Q470" t="str">
            <v>产品外协</v>
          </cell>
        </row>
        <row r="470">
          <cell r="S470" t="str">
            <v>职能</v>
          </cell>
        </row>
        <row r="470">
          <cell r="U470">
            <v>44810</v>
          </cell>
        </row>
        <row r="470">
          <cell r="W470" t="str">
            <v>社会招聘</v>
          </cell>
          <cell r="X470" t="str">
            <v>其他</v>
          </cell>
        </row>
        <row r="470">
          <cell r="Z470" t="str">
            <v>在职</v>
          </cell>
          <cell r="AA470" t="str">
            <v>劳务工</v>
          </cell>
          <cell r="AB470" t="str">
            <v>产品外协</v>
          </cell>
        </row>
        <row r="470">
          <cell r="AD470" t="str">
            <v>15501684297</v>
          </cell>
          <cell r="AE470" t="str">
            <v>411425199502233910</v>
          </cell>
          <cell r="AF470" t="str">
            <v>男</v>
          </cell>
          <cell r="AG470">
            <v>28</v>
          </cell>
          <cell r="AH470">
            <v>34753</v>
          </cell>
          <cell r="AI470" t="str">
            <v>否</v>
          </cell>
          <cell r="AJ470" t="str">
            <v>否</v>
          </cell>
          <cell r="AK470" t="str">
            <v>汉族</v>
          </cell>
          <cell r="AL470" t="str">
            <v>河南商丘</v>
          </cell>
        </row>
        <row r="470">
          <cell r="AS470" t="str">
            <v>无</v>
          </cell>
          <cell r="AT470" t="str">
            <v>无</v>
          </cell>
          <cell r="AU470" t="str">
            <v>无</v>
          </cell>
          <cell r="AV470" t="str">
            <v>无</v>
          </cell>
        </row>
        <row r="470">
          <cell r="AX470">
            <v>44810</v>
          </cell>
          <cell r="AY470">
            <v>44810</v>
          </cell>
        </row>
        <row r="470">
          <cell r="BC470" t="str">
            <v>0年10月</v>
          </cell>
        </row>
        <row r="470">
          <cell r="BO470" t="str">
            <v>柳州坤菱科技有限公司</v>
          </cell>
          <cell r="BP470" t="str">
            <v>本科</v>
          </cell>
        </row>
        <row r="471">
          <cell r="E471" t="str">
            <v>韦城</v>
          </cell>
          <cell r="F471" t="str">
            <v>柳州五菱新能源汽车有限公司</v>
          </cell>
          <cell r="G471" t="str">
            <v>产品工程部</v>
          </cell>
          <cell r="H471" t="str">
            <v>整车工程部</v>
          </cell>
          <cell r="I471" t="str">
            <v>CAE工程科</v>
          </cell>
        </row>
        <row r="471">
          <cell r="K471" t="str">
            <v>NE00155</v>
          </cell>
          <cell r="L471" t="str">
            <v>产品外协工程师</v>
          </cell>
        </row>
        <row r="471">
          <cell r="N471" t="str">
            <v>否</v>
          </cell>
          <cell r="O471" t="str">
            <v>计时</v>
          </cell>
          <cell r="P471" t="str">
            <v>技术类</v>
          </cell>
          <cell r="Q471" t="str">
            <v>产品外协</v>
          </cell>
        </row>
        <row r="471">
          <cell r="S471" t="str">
            <v>职能</v>
          </cell>
        </row>
        <row r="471">
          <cell r="U471">
            <v>44501</v>
          </cell>
        </row>
        <row r="471">
          <cell r="W471" t="str">
            <v>社会招聘</v>
          </cell>
          <cell r="X471" t="str">
            <v>其他</v>
          </cell>
        </row>
        <row r="471">
          <cell r="Z471" t="str">
            <v>在职</v>
          </cell>
          <cell r="AA471" t="str">
            <v>劳务工</v>
          </cell>
          <cell r="AB471" t="str">
            <v>产品外协</v>
          </cell>
        </row>
        <row r="471">
          <cell r="AD471" t="str">
            <v>15577200532</v>
          </cell>
          <cell r="AE471" t="str">
            <v>45222319930417351X</v>
          </cell>
          <cell r="AF471" t="str">
            <v>男</v>
          </cell>
          <cell r="AG471">
            <v>30</v>
          </cell>
          <cell r="AH471">
            <v>34076</v>
          </cell>
          <cell r="AI471" t="str">
            <v>否</v>
          </cell>
          <cell r="AJ471" t="str">
            <v>否</v>
          </cell>
          <cell r="AK471" t="str">
            <v>汉族</v>
          </cell>
          <cell r="AL471" t="str">
            <v>广西柳州</v>
          </cell>
        </row>
        <row r="471">
          <cell r="AS471" t="str">
            <v>无</v>
          </cell>
          <cell r="AT471" t="str">
            <v>无</v>
          </cell>
          <cell r="AU471" t="str">
            <v>无</v>
          </cell>
          <cell r="AV471" t="str">
            <v>无</v>
          </cell>
        </row>
        <row r="471">
          <cell r="AX471">
            <v>44501</v>
          </cell>
          <cell r="AY471">
            <v>44501</v>
          </cell>
        </row>
        <row r="471">
          <cell r="BC471" t="str">
            <v>1年08月</v>
          </cell>
        </row>
        <row r="471">
          <cell r="BO471" t="str">
            <v>柳州坤菱科技有限公司</v>
          </cell>
          <cell r="BP471" t="str">
            <v>本科</v>
          </cell>
        </row>
        <row r="472">
          <cell r="E472" t="str">
            <v>陈方林</v>
          </cell>
          <cell r="F472" t="str">
            <v>柳州五菱新能源汽车有限公司</v>
          </cell>
          <cell r="G472" t="str">
            <v>产品工程部</v>
          </cell>
          <cell r="H472" t="str">
            <v>整车工程部</v>
          </cell>
          <cell r="I472" t="str">
            <v>整车性能科</v>
          </cell>
        </row>
        <row r="472">
          <cell r="K472" t="str">
            <v>NE00184</v>
          </cell>
          <cell r="L472" t="str">
            <v>产品外协工程师</v>
          </cell>
        </row>
        <row r="472">
          <cell r="N472" t="str">
            <v>否</v>
          </cell>
          <cell r="O472" t="str">
            <v>计时</v>
          </cell>
          <cell r="P472" t="str">
            <v>技术类</v>
          </cell>
          <cell r="Q472" t="str">
            <v>产品外协</v>
          </cell>
        </row>
        <row r="472">
          <cell r="S472" t="str">
            <v>职能</v>
          </cell>
        </row>
        <row r="472">
          <cell r="U472">
            <v>44621</v>
          </cell>
        </row>
        <row r="472">
          <cell r="W472" t="str">
            <v>社会招聘</v>
          </cell>
          <cell r="X472" t="str">
            <v>其他</v>
          </cell>
        </row>
        <row r="472">
          <cell r="Z472" t="str">
            <v>在职</v>
          </cell>
          <cell r="AA472" t="str">
            <v>劳务工</v>
          </cell>
          <cell r="AB472" t="str">
            <v>产品外协</v>
          </cell>
        </row>
        <row r="472">
          <cell r="AD472" t="str">
            <v>15777242957</v>
          </cell>
          <cell r="AE472" t="str">
            <v>45240219931010005X</v>
          </cell>
          <cell r="AF472" t="str">
            <v>男</v>
          </cell>
          <cell r="AG472">
            <v>30</v>
          </cell>
          <cell r="AH472">
            <v>34252</v>
          </cell>
          <cell r="AI472" t="str">
            <v>否</v>
          </cell>
          <cell r="AJ472" t="str">
            <v>否</v>
          </cell>
          <cell r="AK472" t="str">
            <v>汉族</v>
          </cell>
          <cell r="AL472" t="str">
            <v>广西贺州</v>
          </cell>
        </row>
        <row r="472">
          <cell r="AS472" t="str">
            <v>无</v>
          </cell>
          <cell r="AT472" t="str">
            <v>无</v>
          </cell>
          <cell r="AU472" t="str">
            <v>无</v>
          </cell>
          <cell r="AV472" t="str">
            <v>无</v>
          </cell>
        </row>
        <row r="472">
          <cell r="AX472">
            <v>44621</v>
          </cell>
          <cell r="AY472">
            <v>44621</v>
          </cell>
        </row>
        <row r="472">
          <cell r="BC472" t="str">
            <v>1年04月</v>
          </cell>
        </row>
        <row r="472">
          <cell r="BO472" t="str">
            <v>柳州坤菱科技有限公司</v>
          </cell>
        </row>
        <row r="473">
          <cell r="E473" t="str">
            <v>莫星明</v>
          </cell>
          <cell r="F473" t="str">
            <v>柳州五菱新能源汽车有限公司</v>
          </cell>
          <cell r="G473" t="str">
            <v>产品工程部</v>
          </cell>
          <cell r="H473" t="str">
            <v>整车工程部</v>
          </cell>
          <cell r="I473" t="str">
            <v>整车性能科</v>
          </cell>
        </row>
        <row r="473">
          <cell r="K473" t="str">
            <v>NE00184</v>
          </cell>
          <cell r="L473" t="str">
            <v>产品外协工程师</v>
          </cell>
        </row>
        <row r="473">
          <cell r="N473" t="str">
            <v>否</v>
          </cell>
          <cell r="O473" t="str">
            <v>计时</v>
          </cell>
          <cell r="P473" t="str">
            <v>技术类</v>
          </cell>
          <cell r="Q473" t="str">
            <v>产品外协</v>
          </cell>
        </row>
        <row r="473">
          <cell r="S473" t="str">
            <v>职能</v>
          </cell>
        </row>
        <row r="473">
          <cell r="U473">
            <v>44634</v>
          </cell>
        </row>
        <row r="473">
          <cell r="W473" t="str">
            <v>社会招聘</v>
          </cell>
          <cell r="X473" t="str">
            <v>其他</v>
          </cell>
        </row>
        <row r="473">
          <cell r="Z473" t="str">
            <v>在职</v>
          </cell>
          <cell r="AA473" t="str">
            <v>劳务工</v>
          </cell>
          <cell r="AB473" t="str">
            <v>产品外协</v>
          </cell>
        </row>
        <row r="473">
          <cell r="AD473" t="str">
            <v>13558167821</v>
          </cell>
          <cell r="AE473" t="str">
            <v>450423198804100215</v>
          </cell>
          <cell r="AF473" t="str">
            <v>男</v>
          </cell>
          <cell r="AG473">
            <v>35</v>
          </cell>
          <cell r="AH473">
            <v>32243</v>
          </cell>
          <cell r="AI473" t="str">
            <v>否</v>
          </cell>
          <cell r="AJ473" t="str">
            <v>否</v>
          </cell>
          <cell r="AK473" t="str">
            <v>汉族</v>
          </cell>
          <cell r="AL473" t="str">
            <v>广西梧州</v>
          </cell>
        </row>
        <row r="473">
          <cell r="AS473" t="str">
            <v>无</v>
          </cell>
          <cell r="AT473" t="str">
            <v>无</v>
          </cell>
          <cell r="AU473" t="str">
            <v>无</v>
          </cell>
          <cell r="AV473" t="str">
            <v>无</v>
          </cell>
        </row>
        <row r="473">
          <cell r="AX473">
            <v>44634</v>
          </cell>
          <cell r="AY473">
            <v>44634</v>
          </cell>
        </row>
        <row r="473">
          <cell r="BC473" t="str">
            <v>1年04月</v>
          </cell>
        </row>
        <row r="473">
          <cell r="BO473" t="str">
            <v>柳州坤菱科技有限公司</v>
          </cell>
          <cell r="BP473" t="str">
            <v>本科</v>
          </cell>
        </row>
        <row r="474">
          <cell r="E474" t="str">
            <v>陆日海</v>
          </cell>
          <cell r="F474" t="str">
            <v>柳州五菱新能源汽车有限公司</v>
          </cell>
          <cell r="G474" t="str">
            <v>产品工程部</v>
          </cell>
          <cell r="H474" t="str">
            <v>整车工程部</v>
          </cell>
          <cell r="I474" t="str">
            <v>整车性能科</v>
          </cell>
        </row>
        <row r="474">
          <cell r="K474" t="str">
            <v>NE00184</v>
          </cell>
          <cell r="L474" t="str">
            <v>产品外协工程师</v>
          </cell>
        </row>
        <row r="474">
          <cell r="N474" t="str">
            <v>否</v>
          </cell>
          <cell r="O474" t="str">
            <v>计时</v>
          </cell>
          <cell r="P474" t="str">
            <v>技术类</v>
          </cell>
          <cell r="Q474" t="str">
            <v>产品外协</v>
          </cell>
        </row>
        <row r="474">
          <cell r="S474" t="str">
            <v>职能</v>
          </cell>
        </row>
        <row r="474">
          <cell r="U474">
            <v>44368</v>
          </cell>
        </row>
        <row r="474">
          <cell r="W474" t="str">
            <v>社会招聘</v>
          </cell>
          <cell r="X474" t="str">
            <v>其他</v>
          </cell>
        </row>
        <row r="474">
          <cell r="Z474" t="str">
            <v>在职</v>
          </cell>
          <cell r="AA474" t="str">
            <v>劳务工</v>
          </cell>
          <cell r="AB474" t="str">
            <v>产品外协</v>
          </cell>
        </row>
        <row r="474">
          <cell r="AD474" t="str">
            <v>18775188969</v>
          </cell>
          <cell r="AE474" t="str">
            <v>450221199505152454</v>
          </cell>
          <cell r="AF474" t="str">
            <v>男</v>
          </cell>
          <cell r="AG474">
            <v>28</v>
          </cell>
          <cell r="AH474">
            <v>34834</v>
          </cell>
          <cell r="AI474" t="str">
            <v>否</v>
          </cell>
          <cell r="AJ474" t="str">
            <v>否</v>
          </cell>
          <cell r="AK474" t="str">
            <v>汉族</v>
          </cell>
          <cell r="AL474" t="str">
            <v>广西柳州</v>
          </cell>
        </row>
        <row r="474">
          <cell r="AS474" t="str">
            <v>无</v>
          </cell>
          <cell r="AT474" t="str">
            <v>无</v>
          </cell>
          <cell r="AU474" t="str">
            <v>无</v>
          </cell>
          <cell r="AV474" t="str">
            <v>无</v>
          </cell>
        </row>
        <row r="474">
          <cell r="AX474">
            <v>44368</v>
          </cell>
          <cell r="AY474">
            <v>44368</v>
          </cell>
        </row>
        <row r="474">
          <cell r="BC474" t="str">
            <v>2年01月</v>
          </cell>
        </row>
        <row r="474">
          <cell r="BO474" t="str">
            <v>柳州坤菱科技有限公司</v>
          </cell>
          <cell r="BP474" t="str">
            <v>本科</v>
          </cell>
        </row>
        <row r="475">
          <cell r="E475" t="str">
            <v>韦习文</v>
          </cell>
          <cell r="F475" t="str">
            <v>柳州五菱新能源汽车有限公司</v>
          </cell>
          <cell r="G475" t="str">
            <v>产品工程部</v>
          </cell>
          <cell r="H475" t="str">
            <v>整车工程部</v>
          </cell>
          <cell r="I475" t="str">
            <v>整车性能科</v>
          </cell>
        </row>
        <row r="475">
          <cell r="K475" t="str">
            <v>NE00184</v>
          </cell>
          <cell r="L475" t="str">
            <v>产品外协工程师</v>
          </cell>
        </row>
        <row r="475">
          <cell r="N475" t="str">
            <v>否</v>
          </cell>
          <cell r="O475" t="str">
            <v>计时</v>
          </cell>
          <cell r="P475" t="str">
            <v>技术类</v>
          </cell>
          <cell r="Q475" t="str">
            <v>产品外协</v>
          </cell>
        </row>
        <row r="475">
          <cell r="S475" t="str">
            <v>职能</v>
          </cell>
        </row>
        <row r="475">
          <cell r="U475">
            <v>44375</v>
          </cell>
        </row>
        <row r="475">
          <cell r="W475" t="str">
            <v>社会招聘</v>
          </cell>
          <cell r="X475" t="str">
            <v>其他</v>
          </cell>
        </row>
        <row r="475">
          <cell r="Z475" t="str">
            <v>在职</v>
          </cell>
          <cell r="AA475" t="str">
            <v>劳务工</v>
          </cell>
          <cell r="AB475" t="str">
            <v>产品外协</v>
          </cell>
        </row>
        <row r="475">
          <cell r="AD475" t="str">
            <v>17754572294</v>
          </cell>
          <cell r="AE475" t="str">
            <v>450481199209021254</v>
          </cell>
          <cell r="AF475" t="str">
            <v>男</v>
          </cell>
          <cell r="AG475">
            <v>31</v>
          </cell>
          <cell r="AH475">
            <v>33849</v>
          </cell>
          <cell r="AI475" t="str">
            <v>否</v>
          </cell>
          <cell r="AJ475" t="str">
            <v>否</v>
          </cell>
          <cell r="AK475" t="str">
            <v>汉族</v>
          </cell>
          <cell r="AL475" t="str">
            <v>广西梧州</v>
          </cell>
        </row>
        <row r="475">
          <cell r="AS475" t="str">
            <v>无</v>
          </cell>
          <cell r="AT475" t="str">
            <v>无</v>
          </cell>
          <cell r="AU475" t="str">
            <v>无</v>
          </cell>
          <cell r="AV475" t="str">
            <v>无</v>
          </cell>
        </row>
        <row r="475">
          <cell r="AX475">
            <v>44375</v>
          </cell>
          <cell r="AY475">
            <v>44375</v>
          </cell>
        </row>
        <row r="475">
          <cell r="BC475" t="str">
            <v>2年01月</v>
          </cell>
        </row>
        <row r="475">
          <cell r="BO475" t="str">
            <v>柳州坤菱科技有限公司</v>
          </cell>
          <cell r="BP475" t="str">
            <v>本科</v>
          </cell>
        </row>
        <row r="476">
          <cell r="E476" t="str">
            <v>王昆</v>
          </cell>
          <cell r="F476" t="str">
            <v>柳州五菱新能源汽车有限公司</v>
          </cell>
          <cell r="G476" t="str">
            <v>产品工程部</v>
          </cell>
          <cell r="H476" t="str">
            <v>整车工程部</v>
          </cell>
          <cell r="I476" t="str">
            <v>整车性能科</v>
          </cell>
        </row>
        <row r="476">
          <cell r="K476" t="str">
            <v>NE00184</v>
          </cell>
          <cell r="L476" t="str">
            <v>产品外协工程师</v>
          </cell>
        </row>
        <row r="476">
          <cell r="N476" t="str">
            <v>否</v>
          </cell>
          <cell r="O476" t="str">
            <v>计时</v>
          </cell>
          <cell r="P476" t="str">
            <v>技术类</v>
          </cell>
          <cell r="Q476" t="str">
            <v>产品外协</v>
          </cell>
        </row>
        <row r="476">
          <cell r="S476" t="str">
            <v>职能</v>
          </cell>
        </row>
        <row r="476">
          <cell r="U476">
            <v>44675</v>
          </cell>
        </row>
        <row r="476">
          <cell r="W476" t="str">
            <v>社会招聘</v>
          </cell>
          <cell r="X476" t="str">
            <v>其他</v>
          </cell>
        </row>
        <row r="476">
          <cell r="Z476" t="str">
            <v>在职</v>
          </cell>
          <cell r="AA476" t="str">
            <v>劳务工</v>
          </cell>
          <cell r="AB476" t="str">
            <v>产品外协</v>
          </cell>
        </row>
        <row r="476">
          <cell r="AD476" t="str">
            <v>13558321799</v>
          </cell>
          <cell r="AE476" t="str">
            <v>412728198402110536</v>
          </cell>
          <cell r="AF476" t="str">
            <v>男</v>
          </cell>
          <cell r="AG476">
            <v>39</v>
          </cell>
          <cell r="AH476">
            <v>30723</v>
          </cell>
          <cell r="AI476" t="str">
            <v>否</v>
          </cell>
          <cell r="AJ476" t="str">
            <v>否</v>
          </cell>
          <cell r="AK476" t="str">
            <v>汉族</v>
          </cell>
          <cell r="AL476" t="str">
            <v>河南周口</v>
          </cell>
        </row>
        <row r="476">
          <cell r="AS476" t="str">
            <v>无</v>
          </cell>
          <cell r="AT476" t="str">
            <v>无</v>
          </cell>
          <cell r="AU476" t="str">
            <v>无</v>
          </cell>
          <cell r="AV476" t="str">
            <v>无</v>
          </cell>
        </row>
        <row r="476">
          <cell r="AX476">
            <v>44675</v>
          </cell>
          <cell r="AY476">
            <v>44675</v>
          </cell>
        </row>
        <row r="476">
          <cell r="BC476" t="str">
            <v>1年03月</v>
          </cell>
        </row>
        <row r="476">
          <cell r="BO476" t="str">
            <v>柳州坤菱科技有限公司</v>
          </cell>
          <cell r="BP476" t="str">
            <v>研究生</v>
          </cell>
        </row>
        <row r="477">
          <cell r="E477" t="str">
            <v>徐海栋</v>
          </cell>
          <cell r="F477" t="str">
            <v>柳州五菱新能源汽车有限公司</v>
          </cell>
          <cell r="G477" t="str">
            <v>产品工程部</v>
          </cell>
          <cell r="H477" t="str">
            <v>整车工程部</v>
          </cell>
          <cell r="I477" t="str">
            <v>总布置科</v>
          </cell>
        </row>
        <row r="477">
          <cell r="K477" t="str">
            <v>NE00176</v>
          </cell>
          <cell r="L477" t="str">
            <v>产品外协工程师</v>
          </cell>
        </row>
        <row r="477">
          <cell r="N477" t="str">
            <v>否</v>
          </cell>
          <cell r="O477" t="str">
            <v>计时</v>
          </cell>
          <cell r="P477" t="str">
            <v>技术类</v>
          </cell>
          <cell r="Q477" t="str">
            <v>产品外协</v>
          </cell>
        </row>
        <row r="477">
          <cell r="S477" t="str">
            <v>职能</v>
          </cell>
        </row>
        <row r="477">
          <cell r="U477">
            <v>44713</v>
          </cell>
        </row>
        <row r="477">
          <cell r="W477" t="str">
            <v>社会招聘</v>
          </cell>
          <cell r="X477" t="str">
            <v>其他</v>
          </cell>
        </row>
        <row r="477">
          <cell r="Z477" t="str">
            <v>在职</v>
          </cell>
          <cell r="AA477" t="str">
            <v>劳务工</v>
          </cell>
          <cell r="AB477" t="str">
            <v>产品外协</v>
          </cell>
        </row>
        <row r="477">
          <cell r="AD477" t="str">
            <v>18074829616</v>
          </cell>
          <cell r="AE477" t="str">
            <v>450211199111291619</v>
          </cell>
          <cell r="AF477" t="str">
            <v>男</v>
          </cell>
          <cell r="AG477">
            <v>32</v>
          </cell>
          <cell r="AH477">
            <v>33571</v>
          </cell>
          <cell r="AI477" t="str">
            <v>否</v>
          </cell>
          <cell r="AJ477" t="str">
            <v>否</v>
          </cell>
          <cell r="AK477" t="str">
            <v>汉族</v>
          </cell>
          <cell r="AL477" t="str">
            <v>广西柳州</v>
          </cell>
        </row>
        <row r="477">
          <cell r="AS477" t="str">
            <v>无</v>
          </cell>
          <cell r="AT477" t="str">
            <v>无</v>
          </cell>
          <cell r="AU477" t="str">
            <v>无</v>
          </cell>
          <cell r="AV477" t="str">
            <v>无</v>
          </cell>
        </row>
        <row r="477">
          <cell r="AX477">
            <v>44713</v>
          </cell>
          <cell r="AY477">
            <v>44713</v>
          </cell>
        </row>
        <row r="477">
          <cell r="BC477" t="str">
            <v>1年01月</v>
          </cell>
        </row>
        <row r="477">
          <cell r="BO477" t="str">
            <v>柳州坤菱科技有限公司</v>
          </cell>
          <cell r="BP477" t="str">
            <v>本科</v>
          </cell>
        </row>
        <row r="478">
          <cell r="E478" t="str">
            <v>黄欣怡</v>
          </cell>
          <cell r="F478" t="str">
            <v>柳州五菱新能源汽车有限公司</v>
          </cell>
          <cell r="G478" t="str">
            <v>产品工程部</v>
          </cell>
          <cell r="H478" t="str">
            <v>整车工程部</v>
          </cell>
          <cell r="I478" t="str">
            <v>CAE工程科</v>
          </cell>
        </row>
        <row r="478">
          <cell r="K478" t="str">
            <v>NE00155</v>
          </cell>
          <cell r="L478" t="str">
            <v>产品外协工程师</v>
          </cell>
        </row>
        <row r="478">
          <cell r="O478" t="str">
            <v>计时</v>
          </cell>
          <cell r="P478" t="str">
            <v>技术类</v>
          </cell>
          <cell r="Q478" t="str">
            <v>产品外协</v>
          </cell>
        </row>
        <row r="478">
          <cell r="S478" t="str">
            <v>职能</v>
          </cell>
        </row>
        <row r="478">
          <cell r="U478">
            <v>44805</v>
          </cell>
        </row>
        <row r="478">
          <cell r="W478" t="str">
            <v>社会招聘</v>
          </cell>
          <cell r="X478" t="str">
            <v>其他</v>
          </cell>
        </row>
        <row r="478">
          <cell r="Z478" t="str">
            <v>在职</v>
          </cell>
          <cell r="AA478" t="str">
            <v>劳务工</v>
          </cell>
          <cell r="AB478" t="str">
            <v>劳务技工</v>
          </cell>
        </row>
        <row r="478">
          <cell r="AD478" t="str">
            <v>15278864172</v>
          </cell>
          <cell r="AE478" t="str">
            <v>452623199101251524</v>
          </cell>
          <cell r="AF478" t="str">
            <v>女</v>
          </cell>
          <cell r="AG478">
            <v>32</v>
          </cell>
          <cell r="AH478">
            <v>33263</v>
          </cell>
          <cell r="AI478" t="str">
            <v>否</v>
          </cell>
          <cell r="AJ478" t="str">
            <v>否</v>
          </cell>
          <cell r="AK478" t="str">
            <v>汉族</v>
          </cell>
          <cell r="AL478" t="str">
            <v>广西百色</v>
          </cell>
        </row>
        <row r="478">
          <cell r="AS478" t="str">
            <v>无</v>
          </cell>
          <cell r="AT478" t="str">
            <v>无</v>
          </cell>
          <cell r="AU478" t="str">
            <v>无</v>
          </cell>
          <cell r="AV478" t="str">
            <v>无</v>
          </cell>
        </row>
        <row r="478">
          <cell r="AX478">
            <v>44805</v>
          </cell>
          <cell r="AY478">
            <v>44805</v>
          </cell>
        </row>
        <row r="478">
          <cell r="BC478" t="str">
            <v>0年10月</v>
          </cell>
        </row>
        <row r="478">
          <cell r="BO478" t="str">
            <v>柳州坤菱科技有限公司</v>
          </cell>
          <cell r="BP478" t="str">
            <v>本科</v>
          </cell>
        </row>
        <row r="479">
          <cell r="E479" t="str">
            <v>王波</v>
          </cell>
          <cell r="F479" t="str">
            <v>柳州五菱新能源汽车有限公司</v>
          </cell>
          <cell r="G479" t="str">
            <v>产品工程部</v>
          </cell>
          <cell r="H479" t="str">
            <v>内外饰工程部</v>
          </cell>
          <cell r="I479" t="str">
            <v>附件工程科</v>
          </cell>
        </row>
        <row r="479">
          <cell r="K479" t="str">
            <v>NE00219</v>
          </cell>
          <cell r="L479" t="str">
            <v>产品外协工程师</v>
          </cell>
        </row>
        <row r="479">
          <cell r="O479" t="str">
            <v>计时</v>
          </cell>
          <cell r="P479" t="str">
            <v>技术类</v>
          </cell>
          <cell r="Q479" t="str">
            <v>产品外协</v>
          </cell>
        </row>
        <row r="479">
          <cell r="S479" t="str">
            <v>职能</v>
          </cell>
        </row>
        <row r="479">
          <cell r="U479">
            <v>44874</v>
          </cell>
        </row>
        <row r="479">
          <cell r="W479" t="str">
            <v>社会招聘</v>
          </cell>
          <cell r="X479" t="str">
            <v>其他</v>
          </cell>
        </row>
        <row r="479">
          <cell r="Z479" t="str">
            <v>在职</v>
          </cell>
          <cell r="AA479" t="str">
            <v>劳务工</v>
          </cell>
          <cell r="AB479" t="str">
            <v>劳务技工</v>
          </cell>
        </row>
        <row r="479">
          <cell r="AD479" t="str">
            <v>15177739252</v>
          </cell>
          <cell r="AE479" t="str">
            <v>450211198103040815</v>
          </cell>
          <cell r="AF479" t="str">
            <v>男</v>
          </cell>
          <cell r="AG479">
            <v>42</v>
          </cell>
          <cell r="AH479">
            <v>29649</v>
          </cell>
          <cell r="AI479" t="str">
            <v>否</v>
          </cell>
          <cell r="AJ479" t="str">
            <v>否</v>
          </cell>
          <cell r="AK479" t="str">
            <v>汉族</v>
          </cell>
          <cell r="AL479" t="str">
            <v>广西柳州</v>
          </cell>
        </row>
        <row r="479">
          <cell r="AS479" t="str">
            <v>无</v>
          </cell>
          <cell r="AT479" t="str">
            <v>无</v>
          </cell>
          <cell r="AU479" t="str">
            <v>无</v>
          </cell>
          <cell r="AV479" t="str">
            <v>无</v>
          </cell>
        </row>
        <row r="479">
          <cell r="AX479">
            <v>44874</v>
          </cell>
          <cell r="AY479">
            <v>44874</v>
          </cell>
        </row>
        <row r="479">
          <cell r="BC479" t="str">
            <v>0年08月</v>
          </cell>
        </row>
        <row r="479">
          <cell r="BO479" t="str">
            <v>柳州坤菱科技有限公司</v>
          </cell>
          <cell r="BP479" t="str">
            <v>本科</v>
          </cell>
        </row>
        <row r="480">
          <cell r="E480" t="str">
            <v>姚官林</v>
          </cell>
          <cell r="F480" t="str">
            <v>柳州五菱新能源汽车有限公司</v>
          </cell>
          <cell r="G480" t="str">
            <v>产品工程部</v>
          </cell>
          <cell r="H480" t="str">
            <v>车身工程部</v>
          </cell>
          <cell r="I480" t="str">
            <v>车身工程科</v>
          </cell>
        </row>
        <row r="480">
          <cell r="K480" t="str">
            <v>NE00211</v>
          </cell>
          <cell r="L480" t="str">
            <v>产品外协工程师</v>
          </cell>
        </row>
        <row r="480">
          <cell r="O480" t="str">
            <v>计时</v>
          </cell>
          <cell r="P480" t="str">
            <v>技术类</v>
          </cell>
          <cell r="Q480" t="str">
            <v>产品外协</v>
          </cell>
        </row>
        <row r="480">
          <cell r="S480" t="str">
            <v>职能</v>
          </cell>
        </row>
        <row r="480">
          <cell r="U480">
            <v>44748</v>
          </cell>
        </row>
        <row r="480">
          <cell r="W480" t="str">
            <v>社会招聘</v>
          </cell>
          <cell r="X480" t="str">
            <v>其他</v>
          </cell>
        </row>
        <row r="480">
          <cell r="Z480" t="str">
            <v>在职</v>
          </cell>
          <cell r="AA480" t="str">
            <v>劳务工</v>
          </cell>
          <cell r="AB480" t="str">
            <v>劳务技工</v>
          </cell>
        </row>
        <row r="480">
          <cell r="AD480" t="str">
            <v>18977226107</v>
          </cell>
          <cell r="AE480" t="str">
            <v>450922199404011673</v>
          </cell>
          <cell r="AF480" t="str">
            <v>男</v>
          </cell>
          <cell r="AG480">
            <v>29</v>
          </cell>
          <cell r="AH480">
            <v>34425</v>
          </cell>
          <cell r="AI480" t="str">
            <v>否</v>
          </cell>
          <cell r="AJ480" t="str">
            <v>否</v>
          </cell>
          <cell r="AK480" t="str">
            <v>汉族</v>
          </cell>
          <cell r="AL480" t="str">
            <v>广西玉林</v>
          </cell>
        </row>
        <row r="480">
          <cell r="AS480" t="str">
            <v>无</v>
          </cell>
          <cell r="AT480" t="str">
            <v>无</v>
          </cell>
          <cell r="AU480" t="str">
            <v>无</v>
          </cell>
          <cell r="AV480" t="str">
            <v>无</v>
          </cell>
        </row>
        <row r="480">
          <cell r="AX480">
            <v>44748</v>
          </cell>
          <cell r="AY480">
            <v>44748</v>
          </cell>
        </row>
        <row r="480">
          <cell r="BC480" t="str">
            <v>1年00月</v>
          </cell>
        </row>
        <row r="480">
          <cell r="BO480" t="str">
            <v>柳州坤菱科技有限公司</v>
          </cell>
          <cell r="BP480" t="str">
            <v>本科</v>
          </cell>
        </row>
        <row r="481">
          <cell r="E481" t="str">
            <v>覃锐</v>
          </cell>
          <cell r="F481" t="str">
            <v>柳州五菱新能源汽车有限公司</v>
          </cell>
          <cell r="G481" t="str">
            <v>产品工程部</v>
          </cell>
          <cell r="H481" t="str">
            <v>新能源动力系统部</v>
          </cell>
          <cell r="I481" t="str">
            <v>新能源集成科</v>
          </cell>
        </row>
        <row r="481">
          <cell r="K481" t="str">
            <v>NE00247</v>
          </cell>
          <cell r="L481" t="str">
            <v>产品外协工程师</v>
          </cell>
        </row>
        <row r="481">
          <cell r="O481" t="str">
            <v>计时</v>
          </cell>
          <cell r="P481" t="str">
            <v>技术类</v>
          </cell>
          <cell r="Q481" t="str">
            <v>产品外协</v>
          </cell>
        </row>
        <row r="481">
          <cell r="S481" t="str">
            <v>职能</v>
          </cell>
        </row>
        <row r="481">
          <cell r="U481">
            <v>44958</v>
          </cell>
        </row>
        <row r="481">
          <cell r="W481" t="str">
            <v>社会招聘</v>
          </cell>
          <cell r="X481" t="str">
            <v>其他</v>
          </cell>
        </row>
        <row r="481">
          <cell r="Z481" t="str">
            <v>在职</v>
          </cell>
          <cell r="AA481" t="str">
            <v>劳务工</v>
          </cell>
          <cell r="AB481" t="str">
            <v>劳务技工</v>
          </cell>
        </row>
        <row r="481">
          <cell r="AD481" t="str">
            <v>18878248196</v>
          </cell>
          <cell r="AE481" t="str">
            <v>450221199607212411</v>
          </cell>
          <cell r="AF481" t="str">
            <v>男</v>
          </cell>
          <cell r="AG481">
            <v>27</v>
          </cell>
          <cell r="AH481">
            <v>35267</v>
          </cell>
          <cell r="AI481" t="str">
            <v>否</v>
          </cell>
          <cell r="AJ481" t="str">
            <v>否</v>
          </cell>
          <cell r="AK481" t="str">
            <v>汉族</v>
          </cell>
          <cell r="AL481" t="str">
            <v>广西柳州</v>
          </cell>
        </row>
        <row r="481">
          <cell r="AS481" t="str">
            <v>无</v>
          </cell>
          <cell r="AT481" t="str">
            <v>无</v>
          </cell>
          <cell r="AU481" t="str">
            <v>无</v>
          </cell>
          <cell r="AV481" t="str">
            <v>无</v>
          </cell>
        </row>
        <row r="481">
          <cell r="AX481">
            <v>44958</v>
          </cell>
          <cell r="AY481">
            <v>44958</v>
          </cell>
        </row>
        <row r="481">
          <cell r="BC481" t="str">
            <v>0年05月</v>
          </cell>
        </row>
        <row r="481">
          <cell r="BO481" t="str">
            <v>柳州桂晟安交通科技公司</v>
          </cell>
          <cell r="BP481" t="str">
            <v>本科</v>
          </cell>
        </row>
        <row r="482">
          <cell r="E482" t="str">
            <v>申佳驹</v>
          </cell>
          <cell r="F482" t="str">
            <v>柳州五菱新能源汽车有限公司</v>
          </cell>
          <cell r="G482" t="str">
            <v>产品工程部</v>
          </cell>
          <cell r="H482" t="str">
            <v>新能源动力系统部</v>
          </cell>
          <cell r="I482" t="str">
            <v>新能源集成科</v>
          </cell>
        </row>
        <row r="482">
          <cell r="K482" t="str">
            <v>NE00247</v>
          </cell>
          <cell r="L482" t="str">
            <v>产品外协工程师</v>
          </cell>
        </row>
        <row r="482">
          <cell r="O482" t="str">
            <v>计时</v>
          </cell>
          <cell r="P482" t="str">
            <v>技术类</v>
          </cell>
          <cell r="Q482" t="str">
            <v>产品外协</v>
          </cell>
        </row>
        <row r="482">
          <cell r="S482" t="str">
            <v>职能</v>
          </cell>
        </row>
        <row r="482">
          <cell r="U482">
            <v>44966</v>
          </cell>
        </row>
        <row r="482">
          <cell r="W482" t="str">
            <v>社会招聘</v>
          </cell>
          <cell r="X482" t="str">
            <v>其他</v>
          </cell>
        </row>
        <row r="482">
          <cell r="Z482" t="str">
            <v>在职</v>
          </cell>
          <cell r="AA482" t="str">
            <v>劳务工</v>
          </cell>
          <cell r="AB482" t="str">
            <v>劳务技工</v>
          </cell>
        </row>
        <row r="482">
          <cell r="AD482" t="str">
            <v>18677373784</v>
          </cell>
          <cell r="AE482" t="str">
            <v>430521199510146131</v>
          </cell>
          <cell r="AF482" t="str">
            <v>男</v>
          </cell>
          <cell r="AG482">
            <v>28</v>
          </cell>
          <cell r="AH482">
            <v>34986</v>
          </cell>
          <cell r="AI482" t="str">
            <v>否</v>
          </cell>
          <cell r="AJ482" t="str">
            <v>否</v>
          </cell>
          <cell r="AK482" t="str">
            <v>汉族</v>
          </cell>
          <cell r="AL482" t="str">
            <v>湖南邵阳</v>
          </cell>
        </row>
        <row r="482">
          <cell r="AS482" t="str">
            <v>无</v>
          </cell>
          <cell r="AT482" t="str">
            <v>无</v>
          </cell>
          <cell r="AU482" t="str">
            <v>无</v>
          </cell>
          <cell r="AV482" t="str">
            <v>无</v>
          </cell>
        </row>
        <row r="482">
          <cell r="AX482">
            <v>44966</v>
          </cell>
          <cell r="AY482">
            <v>44966</v>
          </cell>
        </row>
        <row r="482">
          <cell r="BC482" t="str">
            <v>0年05月</v>
          </cell>
        </row>
        <row r="482">
          <cell r="BO482" t="str">
            <v>柳州桂晟安交通科技公司</v>
          </cell>
          <cell r="BP482" t="str">
            <v>本科</v>
          </cell>
        </row>
        <row r="483">
          <cell r="E483" t="str">
            <v>黄兆伟</v>
          </cell>
          <cell r="F483" t="str">
            <v>柳州五菱新能源汽车有限公司</v>
          </cell>
          <cell r="G483" t="str">
            <v>产品工程部</v>
          </cell>
          <cell r="H483" t="str">
            <v>新能源动力系统部</v>
          </cell>
          <cell r="I483" t="str">
            <v>新能源部件科</v>
          </cell>
        </row>
        <row r="483">
          <cell r="K483" t="str">
            <v>NE00185</v>
          </cell>
          <cell r="L483" t="str">
            <v>产品外协工程师</v>
          </cell>
        </row>
        <row r="483">
          <cell r="O483" t="str">
            <v>计时</v>
          </cell>
          <cell r="P483" t="str">
            <v>技术类</v>
          </cell>
          <cell r="Q483" t="str">
            <v>产品外协</v>
          </cell>
        </row>
        <row r="483">
          <cell r="S483" t="str">
            <v>职能</v>
          </cell>
        </row>
        <row r="483">
          <cell r="U483">
            <v>44908</v>
          </cell>
        </row>
        <row r="483">
          <cell r="W483" t="str">
            <v>社会招聘</v>
          </cell>
          <cell r="X483" t="str">
            <v>其他</v>
          </cell>
        </row>
        <row r="483">
          <cell r="Z483" t="str">
            <v>在职</v>
          </cell>
          <cell r="AA483" t="str">
            <v>劳务工</v>
          </cell>
          <cell r="AB483" t="str">
            <v>劳务技工</v>
          </cell>
        </row>
        <row r="483">
          <cell r="AD483" t="str">
            <v>18323809392</v>
          </cell>
          <cell r="AE483" t="str">
            <v>452127198709100656</v>
          </cell>
          <cell r="AF483" t="str">
            <v>男</v>
          </cell>
          <cell r="AG483">
            <v>36</v>
          </cell>
          <cell r="AH483">
            <v>32030</v>
          </cell>
          <cell r="AI483" t="str">
            <v>否</v>
          </cell>
          <cell r="AJ483" t="str">
            <v>否</v>
          </cell>
          <cell r="AK483" t="str">
            <v>汉族</v>
          </cell>
          <cell r="AL483" t="str">
            <v>广西南宁</v>
          </cell>
        </row>
        <row r="483">
          <cell r="AS483" t="str">
            <v>无</v>
          </cell>
          <cell r="AT483" t="str">
            <v>无</v>
          </cell>
          <cell r="AU483" t="str">
            <v>无</v>
          </cell>
          <cell r="AV483" t="str">
            <v>无</v>
          </cell>
        </row>
        <row r="483">
          <cell r="AX483">
            <v>44908</v>
          </cell>
          <cell r="AY483">
            <v>44908</v>
          </cell>
        </row>
        <row r="483">
          <cell r="BC483" t="str">
            <v>0年07月</v>
          </cell>
        </row>
        <row r="483">
          <cell r="BO483" t="str">
            <v>柳州桂晟安交通科技公司</v>
          </cell>
          <cell r="BP483" t="str">
            <v>本科</v>
          </cell>
        </row>
        <row r="484">
          <cell r="E484" t="str">
            <v>刘彦辛</v>
          </cell>
          <cell r="F484" t="str">
            <v>柳州五菱新能源汽车有限公司</v>
          </cell>
          <cell r="G484" t="str">
            <v>产品工程部</v>
          </cell>
          <cell r="H484" t="str">
            <v>车身工程部</v>
          </cell>
          <cell r="I484" t="str">
            <v>尺寸科</v>
          </cell>
        </row>
        <row r="484">
          <cell r="K484" t="str">
            <v>NE00172</v>
          </cell>
          <cell r="L484" t="str">
            <v>产品外协工程师</v>
          </cell>
        </row>
        <row r="484">
          <cell r="O484" t="str">
            <v>计时</v>
          </cell>
          <cell r="P484" t="str">
            <v>技术类</v>
          </cell>
          <cell r="Q484" t="str">
            <v>产品外协</v>
          </cell>
        </row>
        <row r="484">
          <cell r="S484" t="str">
            <v>职能</v>
          </cell>
        </row>
        <row r="484">
          <cell r="U484">
            <v>44966</v>
          </cell>
        </row>
        <row r="484">
          <cell r="W484" t="str">
            <v>社会招聘</v>
          </cell>
          <cell r="X484" t="str">
            <v>其他</v>
          </cell>
        </row>
        <row r="484">
          <cell r="Z484" t="str">
            <v>在职</v>
          </cell>
          <cell r="AA484" t="str">
            <v>劳务工</v>
          </cell>
          <cell r="AB484" t="str">
            <v>劳务技工</v>
          </cell>
        </row>
        <row r="484">
          <cell r="AD484" t="str">
            <v>13321725398</v>
          </cell>
          <cell r="AE484" t="str">
            <v>450203198103011344</v>
          </cell>
          <cell r="AF484" t="str">
            <v>女</v>
          </cell>
          <cell r="AG484">
            <v>42</v>
          </cell>
          <cell r="AH484">
            <v>29646</v>
          </cell>
          <cell r="AI484" t="str">
            <v>否</v>
          </cell>
          <cell r="AJ484" t="str">
            <v>否</v>
          </cell>
          <cell r="AK484" t="str">
            <v>汉族</v>
          </cell>
          <cell r="AL484" t="str">
            <v>广西柳州</v>
          </cell>
        </row>
        <row r="484">
          <cell r="AS484" t="str">
            <v>无</v>
          </cell>
          <cell r="AT484" t="str">
            <v>无</v>
          </cell>
          <cell r="AU484" t="str">
            <v>无</v>
          </cell>
          <cell r="AV484" t="str">
            <v>无</v>
          </cell>
        </row>
        <row r="484">
          <cell r="AX484">
            <v>44966</v>
          </cell>
          <cell r="AY484">
            <v>44966</v>
          </cell>
        </row>
        <row r="484">
          <cell r="BC484" t="str">
            <v>0年05月</v>
          </cell>
        </row>
        <row r="484">
          <cell r="BO484" t="str">
            <v>柳州沪信汽车科技有限公司</v>
          </cell>
          <cell r="BP484" t="str">
            <v>本科</v>
          </cell>
        </row>
        <row r="485">
          <cell r="E485" t="str">
            <v>覃秋月</v>
          </cell>
          <cell r="F485" t="str">
            <v>柳州五菱新能源汽车有限公司</v>
          </cell>
          <cell r="G485" t="str">
            <v>产品工程部</v>
          </cell>
          <cell r="H485" t="str">
            <v>车身工程部</v>
          </cell>
          <cell r="I485" t="str">
            <v>尺寸科</v>
          </cell>
        </row>
        <row r="485">
          <cell r="K485" t="str">
            <v>NE00172</v>
          </cell>
          <cell r="L485" t="str">
            <v>产品外协工程师</v>
          </cell>
        </row>
        <row r="485">
          <cell r="O485" t="str">
            <v>计时</v>
          </cell>
          <cell r="P485" t="str">
            <v>技术类</v>
          </cell>
          <cell r="Q485" t="str">
            <v>产品外协</v>
          </cell>
        </row>
        <row r="485">
          <cell r="S485" t="str">
            <v>职能</v>
          </cell>
        </row>
        <row r="485">
          <cell r="U485">
            <v>44966</v>
          </cell>
        </row>
        <row r="485">
          <cell r="W485" t="str">
            <v>社会招聘</v>
          </cell>
          <cell r="X485" t="str">
            <v>其他</v>
          </cell>
        </row>
        <row r="485">
          <cell r="Z485" t="str">
            <v>在职</v>
          </cell>
          <cell r="AA485" t="str">
            <v>劳务工</v>
          </cell>
          <cell r="AB485" t="str">
            <v>劳务技工</v>
          </cell>
        </row>
        <row r="485">
          <cell r="AD485" t="str">
            <v>18677201072</v>
          </cell>
          <cell r="AE485" t="str">
            <v>452227199709161221</v>
          </cell>
          <cell r="AF485" t="str">
            <v>女</v>
          </cell>
          <cell r="AG485">
            <v>26</v>
          </cell>
          <cell r="AH485">
            <v>35689</v>
          </cell>
          <cell r="AI485" t="str">
            <v>否</v>
          </cell>
          <cell r="AJ485" t="str">
            <v>否</v>
          </cell>
          <cell r="AK485" t="str">
            <v>汉族</v>
          </cell>
          <cell r="AL485" t="str">
            <v>广西融安</v>
          </cell>
        </row>
        <row r="485">
          <cell r="AS485" t="str">
            <v>无</v>
          </cell>
          <cell r="AT485" t="str">
            <v>无</v>
          </cell>
          <cell r="AU485" t="str">
            <v>无</v>
          </cell>
          <cell r="AV485" t="str">
            <v>无</v>
          </cell>
        </row>
        <row r="485">
          <cell r="AX485">
            <v>44966</v>
          </cell>
          <cell r="AY485">
            <v>44966</v>
          </cell>
        </row>
        <row r="485">
          <cell r="BC485" t="str">
            <v>0年05月</v>
          </cell>
        </row>
        <row r="485">
          <cell r="BO485" t="str">
            <v>柳州沪信汽车科技有限公司</v>
          </cell>
          <cell r="BP485" t="str">
            <v>本科</v>
          </cell>
        </row>
        <row r="486">
          <cell r="E486" t="str">
            <v>黎胜钦</v>
          </cell>
          <cell r="F486" t="str">
            <v>柳州五菱新能源汽车有限公司</v>
          </cell>
          <cell r="G486" t="str">
            <v>产品工程部</v>
          </cell>
          <cell r="H486" t="str">
            <v>内外饰工程部</v>
          </cell>
          <cell r="I486" t="str">
            <v>内外饰工程科</v>
          </cell>
        </row>
        <row r="486">
          <cell r="K486" t="str">
            <v>NE00250</v>
          </cell>
          <cell r="L486" t="str">
            <v>产品外协工程师</v>
          </cell>
        </row>
        <row r="486">
          <cell r="O486" t="str">
            <v>计时</v>
          </cell>
          <cell r="P486" t="str">
            <v>技术类</v>
          </cell>
          <cell r="Q486" t="str">
            <v>产品外协</v>
          </cell>
        </row>
        <row r="486">
          <cell r="S486" t="str">
            <v>职能</v>
          </cell>
        </row>
        <row r="486">
          <cell r="U486">
            <v>44987</v>
          </cell>
        </row>
        <row r="486">
          <cell r="Z486" t="str">
            <v>在职</v>
          </cell>
          <cell r="AA486" t="str">
            <v>劳务工</v>
          </cell>
          <cell r="AB486" t="str">
            <v>劳务技工</v>
          </cell>
        </row>
        <row r="486">
          <cell r="AD486" t="str">
            <v>18172205012</v>
          </cell>
          <cell r="AE486" t="str">
            <v>450881198806184737</v>
          </cell>
          <cell r="AF486" t="str">
            <v>男</v>
          </cell>
          <cell r="AG486">
            <v>35</v>
          </cell>
          <cell r="AH486">
            <v>32312</v>
          </cell>
          <cell r="AI486" t="str">
            <v>否</v>
          </cell>
          <cell r="AJ486" t="str">
            <v>否</v>
          </cell>
          <cell r="AK486" t="str">
            <v>汉族</v>
          </cell>
          <cell r="AL486" t="str">
            <v>广西桂平</v>
          </cell>
        </row>
        <row r="486">
          <cell r="AS486" t="str">
            <v>无</v>
          </cell>
          <cell r="AT486" t="str">
            <v>无</v>
          </cell>
          <cell r="AU486" t="str">
            <v>无</v>
          </cell>
          <cell r="AV486" t="str">
            <v>无</v>
          </cell>
        </row>
        <row r="486">
          <cell r="AY486">
            <v>44987</v>
          </cell>
        </row>
        <row r="486">
          <cell r="BC486" t="str">
            <v>0年04月</v>
          </cell>
        </row>
        <row r="486">
          <cell r="BO486" t="str">
            <v>柳州坤菱科技有限公司</v>
          </cell>
        </row>
        <row r="487">
          <cell r="E487" t="str">
            <v>童建锤</v>
          </cell>
          <cell r="F487" t="str">
            <v>柳州五菱新能源汽车有限公司</v>
          </cell>
          <cell r="G487" t="str">
            <v>产品工程部</v>
          </cell>
          <cell r="H487" t="str">
            <v>新能源动力系统部</v>
          </cell>
          <cell r="I487" t="str">
            <v>新能源集成科</v>
          </cell>
        </row>
        <row r="487">
          <cell r="K487" t="str">
            <v>NE00247</v>
          </cell>
          <cell r="L487" t="str">
            <v>产品外协工程师</v>
          </cell>
        </row>
        <row r="487">
          <cell r="O487" t="str">
            <v>计时</v>
          </cell>
          <cell r="P487" t="str">
            <v>技术类</v>
          </cell>
          <cell r="Q487" t="str">
            <v>产品外协</v>
          </cell>
        </row>
        <row r="487">
          <cell r="S487" t="str">
            <v>职能</v>
          </cell>
        </row>
        <row r="487">
          <cell r="U487">
            <v>45050</v>
          </cell>
        </row>
        <row r="487">
          <cell r="W487" t="str">
            <v>社会招聘</v>
          </cell>
          <cell r="X487" t="str">
            <v>其他</v>
          </cell>
        </row>
        <row r="487">
          <cell r="Z487" t="str">
            <v>在职</v>
          </cell>
          <cell r="AA487" t="str">
            <v>劳务工</v>
          </cell>
          <cell r="AB487" t="str">
            <v>产品外协</v>
          </cell>
        </row>
        <row r="487">
          <cell r="AD487" t="str">
            <v>13148738430</v>
          </cell>
          <cell r="AE487" t="str">
            <v>430726199905041310</v>
          </cell>
          <cell r="AF487" t="str">
            <v>男</v>
          </cell>
          <cell r="AG487">
            <v>24</v>
          </cell>
          <cell r="AH487">
            <v>36284</v>
          </cell>
          <cell r="AI487" t="str">
            <v>否</v>
          </cell>
          <cell r="AJ487" t="str">
            <v>否</v>
          </cell>
          <cell r="AK487" t="str">
            <v>汉族</v>
          </cell>
          <cell r="AL487" t="str">
            <v>湖南常德</v>
          </cell>
        </row>
        <row r="487">
          <cell r="AS487" t="str">
            <v>无</v>
          </cell>
          <cell r="AT487" t="str">
            <v>无</v>
          </cell>
          <cell r="AU487" t="str">
            <v>无</v>
          </cell>
          <cell r="AV487" t="str">
            <v>无</v>
          </cell>
        </row>
        <row r="487">
          <cell r="AY487">
            <v>45050</v>
          </cell>
        </row>
        <row r="487">
          <cell r="BC487" t="str">
            <v>0年02月</v>
          </cell>
        </row>
        <row r="487">
          <cell r="BO487" t="str">
            <v>柳州桂晟安交通科技公司</v>
          </cell>
          <cell r="BP487" t="str">
            <v>本科</v>
          </cell>
        </row>
        <row r="488">
          <cell r="E488" t="str">
            <v>黎新梁</v>
          </cell>
          <cell r="F488" t="str">
            <v>柳州五菱新能源汽车有限公司</v>
          </cell>
          <cell r="G488" t="str">
            <v>产品工程部</v>
          </cell>
          <cell r="H488" t="str">
            <v>内外饰工程部</v>
          </cell>
          <cell r="I488" t="str">
            <v>附件工程科</v>
          </cell>
        </row>
        <row r="488">
          <cell r="K488" t="str">
            <v>NE00219</v>
          </cell>
          <cell r="L488" t="str">
            <v>产品外协工程师</v>
          </cell>
        </row>
        <row r="488">
          <cell r="O488" t="str">
            <v>计时</v>
          </cell>
          <cell r="P488" t="str">
            <v>技术类</v>
          </cell>
          <cell r="Q488" t="str">
            <v>产品外协</v>
          </cell>
        </row>
        <row r="488">
          <cell r="S488" t="str">
            <v>职能</v>
          </cell>
        </row>
        <row r="488">
          <cell r="U488">
            <v>45031</v>
          </cell>
        </row>
        <row r="488">
          <cell r="W488" t="str">
            <v>社会招聘</v>
          </cell>
          <cell r="X488" t="str">
            <v>其他</v>
          </cell>
        </row>
        <row r="488">
          <cell r="Z488" t="str">
            <v>在职</v>
          </cell>
          <cell r="AA488" t="str">
            <v>劳务工</v>
          </cell>
          <cell r="AB488" t="str">
            <v>产品外协</v>
          </cell>
        </row>
        <row r="488">
          <cell r="AD488" t="str">
            <v>15296395400</v>
          </cell>
          <cell r="AE488" t="str">
            <v>452126199312231218</v>
          </cell>
          <cell r="AF488" t="str">
            <v>男</v>
          </cell>
          <cell r="AG488">
            <v>30</v>
          </cell>
          <cell r="AH488">
            <v>34326</v>
          </cell>
          <cell r="AI488" t="str">
            <v>否</v>
          </cell>
          <cell r="AJ488" t="str">
            <v>否</v>
          </cell>
          <cell r="AK488" t="str">
            <v>汉族</v>
          </cell>
          <cell r="AL488" t="str">
            <v>广西南宁</v>
          </cell>
        </row>
        <row r="488">
          <cell r="AS488" t="str">
            <v>无</v>
          </cell>
          <cell r="AT488" t="str">
            <v>无</v>
          </cell>
          <cell r="AU488" t="str">
            <v>无</v>
          </cell>
          <cell r="AV488" t="str">
            <v>无</v>
          </cell>
        </row>
        <row r="488">
          <cell r="AY488">
            <v>45031</v>
          </cell>
        </row>
        <row r="488">
          <cell r="BC488" t="str">
            <v>0年03月</v>
          </cell>
        </row>
        <row r="488">
          <cell r="BO488" t="str">
            <v>柳州坤菱科技有限公司</v>
          </cell>
          <cell r="BP488" t="str">
            <v>本科</v>
          </cell>
        </row>
        <row r="489">
          <cell r="E489" t="str">
            <v>柏治胜</v>
          </cell>
          <cell r="F489" t="str">
            <v>柳州五菱新能源汽车有限公司</v>
          </cell>
          <cell r="G489" t="str">
            <v>产品工程部</v>
          </cell>
          <cell r="H489" t="str">
            <v>内外饰工程部</v>
          </cell>
          <cell r="I489" t="str">
            <v>附件工程科</v>
          </cell>
        </row>
        <row r="489">
          <cell r="K489" t="str">
            <v>NE00219</v>
          </cell>
          <cell r="L489" t="str">
            <v>产品外协工程师</v>
          </cell>
        </row>
        <row r="489">
          <cell r="O489" t="str">
            <v>计时</v>
          </cell>
          <cell r="P489" t="str">
            <v>技术类</v>
          </cell>
          <cell r="Q489" t="str">
            <v>产品外协</v>
          </cell>
        </row>
        <row r="489">
          <cell r="S489" t="str">
            <v>职能</v>
          </cell>
        </row>
        <row r="489">
          <cell r="U489">
            <v>45049</v>
          </cell>
        </row>
        <row r="489">
          <cell r="W489" t="str">
            <v>社会招聘</v>
          </cell>
          <cell r="X489" t="str">
            <v>其他</v>
          </cell>
        </row>
        <row r="489">
          <cell r="Z489" t="str">
            <v>在职</v>
          </cell>
          <cell r="AA489" t="str">
            <v>劳务工</v>
          </cell>
          <cell r="AB489" t="str">
            <v>产品外协</v>
          </cell>
        </row>
        <row r="489">
          <cell r="AD489" t="str">
            <v>17377207346</v>
          </cell>
          <cell r="AE489" t="str">
            <v>452725199101160372</v>
          </cell>
          <cell r="AF489" t="str">
            <v>男</v>
          </cell>
          <cell r="AG489">
            <v>32</v>
          </cell>
          <cell r="AH489">
            <v>33254</v>
          </cell>
          <cell r="AI489" t="str">
            <v>否</v>
          </cell>
          <cell r="AJ489" t="str">
            <v>否</v>
          </cell>
          <cell r="AK489" t="str">
            <v>汉族</v>
          </cell>
          <cell r="AL489" t="str">
            <v>广西河池</v>
          </cell>
        </row>
        <row r="489">
          <cell r="AS489" t="str">
            <v>无</v>
          </cell>
          <cell r="AT489" t="str">
            <v>无</v>
          </cell>
          <cell r="AU489" t="str">
            <v>无</v>
          </cell>
          <cell r="AV489" t="str">
            <v>无</v>
          </cell>
        </row>
        <row r="489">
          <cell r="AY489">
            <v>45049</v>
          </cell>
        </row>
        <row r="489">
          <cell r="BC489" t="str">
            <v>0年02月</v>
          </cell>
        </row>
        <row r="489">
          <cell r="BO489" t="str">
            <v>柳州坤菱科技有限公司</v>
          </cell>
          <cell r="BP489" t="str">
            <v>本科</v>
          </cell>
        </row>
        <row r="490">
          <cell r="E490" t="str">
            <v>莫经亮</v>
          </cell>
          <cell r="F490" t="str">
            <v>柳州五菱新能源汽车有限公司</v>
          </cell>
          <cell r="G490" t="str">
            <v>产品工程部</v>
          </cell>
          <cell r="H490" t="str">
            <v>车身工程部</v>
          </cell>
          <cell r="I490" t="str">
            <v>车身工程科</v>
          </cell>
        </row>
        <row r="490">
          <cell r="K490" t="str">
            <v>NE00211</v>
          </cell>
          <cell r="L490" t="str">
            <v>产品外协工程师</v>
          </cell>
        </row>
        <row r="490">
          <cell r="O490" t="str">
            <v>计时</v>
          </cell>
          <cell r="P490" t="str">
            <v>技术类</v>
          </cell>
          <cell r="Q490" t="str">
            <v>产品外协</v>
          </cell>
        </row>
        <row r="490">
          <cell r="S490" t="str">
            <v>职能</v>
          </cell>
        </row>
        <row r="490">
          <cell r="U490">
            <v>44984</v>
          </cell>
        </row>
        <row r="490">
          <cell r="W490" t="str">
            <v>社会招聘</v>
          </cell>
          <cell r="X490" t="str">
            <v>其他</v>
          </cell>
        </row>
        <row r="490">
          <cell r="Z490" t="str">
            <v>在职</v>
          </cell>
          <cell r="AA490" t="str">
            <v>劳务工</v>
          </cell>
          <cell r="AB490" t="str">
            <v>产品外协</v>
          </cell>
        </row>
        <row r="490">
          <cell r="AD490" t="str">
            <v>15078544139</v>
          </cell>
          <cell r="AE490" t="str">
            <v>452227199204291215</v>
          </cell>
          <cell r="AF490" t="str">
            <v>男</v>
          </cell>
          <cell r="AG490">
            <v>31</v>
          </cell>
          <cell r="AH490">
            <v>33723</v>
          </cell>
          <cell r="AI490" t="str">
            <v>否</v>
          </cell>
          <cell r="AJ490" t="str">
            <v>否</v>
          </cell>
          <cell r="AK490" t="str">
            <v>汉族</v>
          </cell>
          <cell r="AL490" t="str">
            <v>广西融安</v>
          </cell>
        </row>
        <row r="490">
          <cell r="AS490" t="str">
            <v>无</v>
          </cell>
          <cell r="AT490" t="str">
            <v>无</v>
          </cell>
          <cell r="AU490" t="str">
            <v>无</v>
          </cell>
          <cell r="AV490" t="str">
            <v>无</v>
          </cell>
        </row>
        <row r="490">
          <cell r="AY490">
            <v>44984</v>
          </cell>
        </row>
        <row r="490">
          <cell r="BC490" t="str">
            <v>0年05月</v>
          </cell>
        </row>
        <row r="490">
          <cell r="BO490" t="str">
            <v>湖南湖大艾盛汽车技术开发有限公司</v>
          </cell>
          <cell r="BP490" t="str">
            <v>本科</v>
          </cell>
        </row>
        <row r="491">
          <cell r="E491" t="str">
            <v>黄世乐</v>
          </cell>
          <cell r="F491" t="str">
            <v>柳州五菱新能源汽车有限公司</v>
          </cell>
          <cell r="G491" t="str">
            <v>海外事业筹备组</v>
          </cell>
        </row>
        <row r="491">
          <cell r="K491" t="str">
            <v>NE00243</v>
          </cell>
          <cell r="L491" t="str">
            <v>产品外协工程师</v>
          </cell>
        </row>
        <row r="491">
          <cell r="O491" t="str">
            <v>计时</v>
          </cell>
          <cell r="P491" t="str">
            <v>技术类</v>
          </cell>
          <cell r="Q491" t="str">
            <v>产品外协</v>
          </cell>
        </row>
        <row r="491">
          <cell r="S491" t="str">
            <v>职能</v>
          </cell>
          <cell r="T491" t="str">
            <v>专业技术人才队伍</v>
          </cell>
          <cell r="U491">
            <v>44970</v>
          </cell>
        </row>
        <row r="491">
          <cell r="W491" t="str">
            <v>社会招聘</v>
          </cell>
          <cell r="X491" t="str">
            <v>其他</v>
          </cell>
        </row>
        <row r="491">
          <cell r="Z491" t="str">
            <v>在职</v>
          </cell>
          <cell r="AA491" t="str">
            <v>劳务工</v>
          </cell>
          <cell r="AB491" t="str">
            <v>产品外协</v>
          </cell>
        </row>
        <row r="491">
          <cell r="AD491" t="str">
            <v>18290002706</v>
          </cell>
          <cell r="AE491" t="str">
            <v>450881199811170879</v>
          </cell>
          <cell r="AF491" t="str">
            <v>男</v>
          </cell>
          <cell r="AG491">
            <v>25</v>
          </cell>
          <cell r="AH491">
            <v>36116</v>
          </cell>
          <cell r="AI491" t="str">
            <v>否</v>
          </cell>
          <cell r="AJ491" t="str">
            <v>否</v>
          </cell>
          <cell r="AK491" t="str">
            <v>汉族</v>
          </cell>
          <cell r="AL491" t="str">
            <v>广西桂平</v>
          </cell>
        </row>
        <row r="491">
          <cell r="AS491" t="str">
            <v>无</v>
          </cell>
          <cell r="AT491" t="str">
            <v>无</v>
          </cell>
          <cell r="AU491" t="str">
            <v>无</v>
          </cell>
          <cell r="AV491" t="str">
            <v>无</v>
          </cell>
        </row>
        <row r="491">
          <cell r="AY491">
            <v>44970</v>
          </cell>
        </row>
        <row r="491">
          <cell r="BC491" t="str">
            <v>0年05月</v>
          </cell>
        </row>
        <row r="491">
          <cell r="BO491" t="str">
            <v>柳州坤菱科技有限公司</v>
          </cell>
          <cell r="BP491" t="str">
            <v>本科</v>
          </cell>
        </row>
        <row r="492">
          <cell r="E492" t="str">
            <v>庾利玉</v>
          </cell>
          <cell r="F492" t="str">
            <v>柳州五菱新能源汽车有限公司</v>
          </cell>
          <cell r="G492" t="str">
            <v>海外事业筹备组</v>
          </cell>
        </row>
        <row r="492">
          <cell r="K492" t="str">
            <v>NE00243</v>
          </cell>
          <cell r="L492" t="str">
            <v>产品外协工程师</v>
          </cell>
        </row>
        <row r="492">
          <cell r="O492" t="str">
            <v>计时</v>
          </cell>
          <cell r="P492" t="str">
            <v>技术类</v>
          </cell>
          <cell r="Q492" t="str">
            <v>产品外协</v>
          </cell>
        </row>
        <row r="492">
          <cell r="S492" t="str">
            <v>职能</v>
          </cell>
          <cell r="T492" t="str">
            <v>专业技术人才队伍</v>
          </cell>
          <cell r="U492">
            <v>44970</v>
          </cell>
        </row>
        <row r="492">
          <cell r="W492" t="str">
            <v>社会招聘</v>
          </cell>
          <cell r="X492" t="str">
            <v>其他</v>
          </cell>
        </row>
        <row r="492">
          <cell r="Z492" t="str">
            <v>在职</v>
          </cell>
          <cell r="AA492" t="str">
            <v>劳务工</v>
          </cell>
          <cell r="AB492" t="str">
            <v>产品外协</v>
          </cell>
        </row>
        <row r="492">
          <cell r="AD492" t="str">
            <v>18290002706</v>
          </cell>
          <cell r="AE492" t="str">
            <v>452226199509015418</v>
          </cell>
          <cell r="AF492" t="str">
            <v>男</v>
          </cell>
          <cell r="AG492">
            <v>28</v>
          </cell>
          <cell r="AH492">
            <v>34943</v>
          </cell>
          <cell r="AI492" t="str">
            <v>否</v>
          </cell>
          <cell r="AJ492" t="str">
            <v>否</v>
          </cell>
          <cell r="AK492" t="str">
            <v>壮族</v>
          </cell>
          <cell r="AL492" t="str">
            <v>广西来宾</v>
          </cell>
        </row>
        <row r="492">
          <cell r="AS492" t="str">
            <v>无</v>
          </cell>
          <cell r="AT492" t="str">
            <v>无</v>
          </cell>
          <cell r="AU492" t="str">
            <v>无</v>
          </cell>
          <cell r="AV492" t="str">
            <v>无</v>
          </cell>
        </row>
        <row r="492">
          <cell r="AY492">
            <v>44970</v>
          </cell>
        </row>
        <row r="492">
          <cell r="BC492" t="str">
            <v>0年05月</v>
          </cell>
        </row>
        <row r="492">
          <cell r="BO492" t="str">
            <v>柳州坤菱科技有限公司</v>
          </cell>
          <cell r="BP492" t="str">
            <v>本科</v>
          </cell>
        </row>
        <row r="493">
          <cell r="E493" t="str">
            <v>郑德成</v>
          </cell>
          <cell r="F493" t="str">
            <v>柳州五菱新能源汽车有限公司</v>
          </cell>
          <cell r="G493" t="str">
            <v>海外事业筹备组</v>
          </cell>
        </row>
        <row r="493">
          <cell r="K493" t="str">
            <v>NE00243</v>
          </cell>
          <cell r="L493" t="str">
            <v>产品外协工程师</v>
          </cell>
        </row>
        <row r="493">
          <cell r="O493" t="str">
            <v>计时</v>
          </cell>
          <cell r="P493" t="str">
            <v>技术类</v>
          </cell>
          <cell r="Q493" t="str">
            <v>产品外协</v>
          </cell>
        </row>
        <row r="493">
          <cell r="S493" t="str">
            <v>职能</v>
          </cell>
          <cell r="T493" t="str">
            <v>专业技术人才队伍</v>
          </cell>
          <cell r="U493">
            <v>44970</v>
          </cell>
        </row>
        <row r="493">
          <cell r="W493" t="str">
            <v>社会招聘</v>
          </cell>
          <cell r="X493" t="str">
            <v>其他</v>
          </cell>
        </row>
        <row r="493">
          <cell r="Z493" t="str">
            <v>在职</v>
          </cell>
          <cell r="AA493" t="str">
            <v>劳务工</v>
          </cell>
          <cell r="AB493" t="str">
            <v>产品外协</v>
          </cell>
        </row>
        <row r="493">
          <cell r="AD493" t="str">
            <v>18290002706</v>
          </cell>
          <cell r="AE493" t="str">
            <v>210881199211116217</v>
          </cell>
          <cell r="AF493" t="str">
            <v>男</v>
          </cell>
          <cell r="AG493">
            <v>31</v>
          </cell>
          <cell r="AH493">
            <v>33919</v>
          </cell>
          <cell r="AI493" t="str">
            <v>否</v>
          </cell>
          <cell r="AJ493" t="str">
            <v>否</v>
          </cell>
          <cell r="AK493" t="str">
            <v>汉族</v>
          </cell>
          <cell r="AL493" t="str">
            <v>辽宁盖州</v>
          </cell>
        </row>
        <row r="493">
          <cell r="AS493" t="str">
            <v>无</v>
          </cell>
          <cell r="AT493" t="str">
            <v>无</v>
          </cell>
          <cell r="AU493" t="str">
            <v>无</v>
          </cell>
          <cell r="AV493" t="str">
            <v>无</v>
          </cell>
        </row>
        <row r="493">
          <cell r="AY493">
            <v>44970</v>
          </cell>
        </row>
        <row r="493">
          <cell r="BC493" t="str">
            <v>0年05月</v>
          </cell>
        </row>
        <row r="493">
          <cell r="BO493" t="str">
            <v>柳州坤菱科技有限公司</v>
          </cell>
          <cell r="BP493" t="str">
            <v>本科</v>
          </cell>
        </row>
        <row r="494">
          <cell r="E494" t="str">
            <v>段于忠</v>
          </cell>
          <cell r="F494" t="str">
            <v>柳州五菱新能源汽车有限公司</v>
          </cell>
          <cell r="G494" t="str">
            <v>海外事业筹备组</v>
          </cell>
        </row>
        <row r="494">
          <cell r="K494" t="str">
            <v>NE00243</v>
          </cell>
          <cell r="L494" t="str">
            <v>产品外协工程师</v>
          </cell>
        </row>
        <row r="494">
          <cell r="O494" t="str">
            <v>计时</v>
          </cell>
          <cell r="P494" t="str">
            <v>技术类</v>
          </cell>
          <cell r="Q494" t="str">
            <v>产品外协</v>
          </cell>
        </row>
        <row r="494">
          <cell r="S494" t="str">
            <v>职能</v>
          </cell>
          <cell r="T494" t="str">
            <v>专业技术人才队伍</v>
          </cell>
          <cell r="U494">
            <v>44970</v>
          </cell>
        </row>
        <row r="494">
          <cell r="W494" t="str">
            <v>社会招聘</v>
          </cell>
          <cell r="X494" t="str">
            <v>其他</v>
          </cell>
        </row>
        <row r="494">
          <cell r="Z494" t="str">
            <v>在职</v>
          </cell>
          <cell r="AA494" t="str">
            <v>劳务工</v>
          </cell>
          <cell r="AB494" t="str">
            <v>产品外协</v>
          </cell>
        </row>
        <row r="494">
          <cell r="AD494" t="str">
            <v>18290002706</v>
          </cell>
          <cell r="AE494" t="str">
            <v>452628199609081839</v>
          </cell>
          <cell r="AF494" t="str">
            <v>男</v>
          </cell>
          <cell r="AG494">
            <v>27</v>
          </cell>
          <cell r="AH494">
            <v>35316</v>
          </cell>
          <cell r="AI494" t="str">
            <v>否</v>
          </cell>
          <cell r="AJ494" t="str">
            <v>否</v>
          </cell>
          <cell r="AK494" t="str">
            <v>汉族</v>
          </cell>
          <cell r="AL494" t="str">
            <v>广西凌云</v>
          </cell>
        </row>
        <row r="494">
          <cell r="AS494" t="str">
            <v>无</v>
          </cell>
          <cell r="AT494" t="str">
            <v>无</v>
          </cell>
          <cell r="AU494" t="str">
            <v>无</v>
          </cell>
          <cell r="AV494" t="str">
            <v>无</v>
          </cell>
        </row>
        <row r="494">
          <cell r="AY494">
            <v>44970</v>
          </cell>
        </row>
        <row r="494">
          <cell r="BC494" t="str">
            <v>0年05月</v>
          </cell>
        </row>
        <row r="494">
          <cell r="BO494" t="str">
            <v>柳州坤菱科技有限公司</v>
          </cell>
          <cell r="BP494" t="str">
            <v>大专</v>
          </cell>
        </row>
        <row r="495">
          <cell r="E495" t="str">
            <v>胡勇</v>
          </cell>
          <cell r="F495" t="str">
            <v>柳州五菱新能源汽车有限公司</v>
          </cell>
          <cell r="G495" t="str">
            <v>海外事业筹备组</v>
          </cell>
        </row>
        <row r="495">
          <cell r="K495" t="str">
            <v>NE00243</v>
          </cell>
          <cell r="L495" t="str">
            <v>产品外协工程师</v>
          </cell>
        </row>
        <row r="495">
          <cell r="O495" t="str">
            <v>计时</v>
          </cell>
          <cell r="P495" t="str">
            <v>技术类</v>
          </cell>
          <cell r="Q495" t="str">
            <v>产品外协</v>
          </cell>
        </row>
        <row r="495">
          <cell r="S495" t="str">
            <v>职能</v>
          </cell>
          <cell r="T495" t="str">
            <v>专业技术人才队伍</v>
          </cell>
          <cell r="U495">
            <v>44970</v>
          </cell>
        </row>
        <row r="495">
          <cell r="W495" t="str">
            <v>社会招聘</v>
          </cell>
          <cell r="X495" t="str">
            <v>其他</v>
          </cell>
        </row>
        <row r="495">
          <cell r="Z495" t="str">
            <v>在职</v>
          </cell>
          <cell r="AA495" t="str">
            <v>劳务工</v>
          </cell>
          <cell r="AB495" t="str">
            <v>产品外协</v>
          </cell>
        </row>
        <row r="495">
          <cell r="AD495" t="str">
            <v>18290002706</v>
          </cell>
          <cell r="AE495" t="str">
            <v>450121198007291515</v>
          </cell>
          <cell r="AF495" t="str">
            <v>男</v>
          </cell>
          <cell r="AG495">
            <v>43</v>
          </cell>
          <cell r="AH495">
            <v>29431</v>
          </cell>
          <cell r="AI495" t="str">
            <v>否</v>
          </cell>
          <cell r="AJ495" t="str">
            <v>否</v>
          </cell>
          <cell r="AK495" t="str">
            <v>壮族</v>
          </cell>
          <cell r="AL495" t="str">
            <v>广西都安</v>
          </cell>
        </row>
        <row r="495">
          <cell r="AS495" t="str">
            <v>无</v>
          </cell>
          <cell r="AT495" t="str">
            <v>无</v>
          </cell>
          <cell r="AU495" t="str">
            <v>无</v>
          </cell>
          <cell r="AV495" t="str">
            <v>无</v>
          </cell>
        </row>
        <row r="495">
          <cell r="AY495">
            <v>44970</v>
          </cell>
        </row>
        <row r="495">
          <cell r="BC495" t="str">
            <v>0年05月</v>
          </cell>
        </row>
        <row r="495">
          <cell r="BO495" t="str">
            <v>柳州坤菱科技有限公司</v>
          </cell>
          <cell r="BP495" t="str">
            <v>大专</v>
          </cell>
        </row>
        <row r="496">
          <cell r="E496" t="str">
            <v>彭文龙</v>
          </cell>
          <cell r="F496" t="str">
            <v>柳州五菱新能源汽车有限公司</v>
          </cell>
          <cell r="G496" t="str">
            <v>海外事业筹备组</v>
          </cell>
        </row>
        <row r="496">
          <cell r="K496" t="str">
            <v>NE00243</v>
          </cell>
          <cell r="L496" t="str">
            <v>产品外协工程师</v>
          </cell>
        </row>
        <row r="496">
          <cell r="O496" t="str">
            <v>计时</v>
          </cell>
          <cell r="P496" t="str">
            <v>技术类</v>
          </cell>
          <cell r="Q496" t="str">
            <v>产品外协</v>
          </cell>
        </row>
        <row r="496">
          <cell r="S496" t="str">
            <v>职能</v>
          </cell>
          <cell r="T496" t="str">
            <v>专业技术人才队伍</v>
          </cell>
          <cell r="U496">
            <v>44970</v>
          </cell>
        </row>
        <row r="496">
          <cell r="W496" t="str">
            <v>社会招聘</v>
          </cell>
          <cell r="X496" t="str">
            <v>其他</v>
          </cell>
        </row>
        <row r="496">
          <cell r="Z496" t="str">
            <v>在职</v>
          </cell>
          <cell r="AA496" t="str">
            <v>劳务工</v>
          </cell>
          <cell r="AB496" t="str">
            <v>产品外协</v>
          </cell>
        </row>
        <row r="496">
          <cell r="AD496" t="str">
            <v>18290002706</v>
          </cell>
          <cell r="AE496" t="str">
            <v>452123199007296112</v>
          </cell>
          <cell r="AF496" t="str">
            <v>男</v>
          </cell>
          <cell r="AG496">
            <v>33</v>
          </cell>
          <cell r="AH496">
            <v>33083</v>
          </cell>
          <cell r="AI496" t="str">
            <v>否</v>
          </cell>
          <cell r="AJ496" t="str">
            <v>否</v>
          </cell>
          <cell r="AK496" t="str">
            <v>壮族</v>
          </cell>
          <cell r="AL496" t="str">
            <v>广西南宁</v>
          </cell>
        </row>
        <row r="496">
          <cell r="AS496" t="str">
            <v>无</v>
          </cell>
          <cell r="AT496" t="str">
            <v>无</v>
          </cell>
          <cell r="AU496" t="str">
            <v>无</v>
          </cell>
          <cell r="AV496" t="str">
            <v>无</v>
          </cell>
        </row>
        <row r="496">
          <cell r="AY496">
            <v>44970</v>
          </cell>
        </row>
        <row r="496">
          <cell r="BC496" t="str">
            <v>0年05月</v>
          </cell>
        </row>
        <row r="496">
          <cell r="BO496" t="str">
            <v>柳州坤菱科技有限公司</v>
          </cell>
          <cell r="BP496" t="str">
            <v>本科</v>
          </cell>
        </row>
        <row r="497">
          <cell r="E497" t="str">
            <v>黄春杰</v>
          </cell>
          <cell r="F497" t="str">
            <v>柳州五菱新能源汽车有限公司</v>
          </cell>
          <cell r="G497" t="str">
            <v>海外事业筹备组</v>
          </cell>
        </row>
        <row r="497">
          <cell r="K497" t="str">
            <v>NE00243</v>
          </cell>
          <cell r="L497" t="str">
            <v>产品外协工程师</v>
          </cell>
        </row>
        <row r="497">
          <cell r="O497" t="str">
            <v>计时</v>
          </cell>
          <cell r="P497" t="str">
            <v>技术类</v>
          </cell>
          <cell r="Q497" t="str">
            <v>产品外协</v>
          </cell>
        </row>
        <row r="497">
          <cell r="S497" t="str">
            <v>职能</v>
          </cell>
          <cell r="T497" t="str">
            <v>专业技术人才队伍</v>
          </cell>
          <cell r="U497">
            <v>44970</v>
          </cell>
        </row>
        <row r="497">
          <cell r="W497" t="str">
            <v>社会招聘</v>
          </cell>
          <cell r="X497" t="str">
            <v>其他</v>
          </cell>
        </row>
        <row r="497">
          <cell r="Z497" t="str">
            <v>在职</v>
          </cell>
          <cell r="AA497" t="str">
            <v>劳务工</v>
          </cell>
          <cell r="AB497" t="str">
            <v>产品外协</v>
          </cell>
        </row>
        <row r="497">
          <cell r="AD497" t="str">
            <v>18290002706</v>
          </cell>
          <cell r="AE497" t="str">
            <v>452231199310032537</v>
          </cell>
          <cell r="AF497" t="str">
            <v>男</v>
          </cell>
          <cell r="AG497">
            <v>30</v>
          </cell>
          <cell r="AH497">
            <v>34245</v>
          </cell>
          <cell r="AI497" t="str">
            <v>否</v>
          </cell>
          <cell r="AJ497" t="str">
            <v>否</v>
          </cell>
          <cell r="AK497" t="str">
            <v>汉族</v>
          </cell>
          <cell r="AL497" t="str">
            <v>广西宾阳</v>
          </cell>
        </row>
        <row r="497">
          <cell r="AS497" t="str">
            <v>无</v>
          </cell>
          <cell r="AT497" t="str">
            <v>无</v>
          </cell>
          <cell r="AU497" t="str">
            <v>无</v>
          </cell>
          <cell r="AV497" t="str">
            <v>无</v>
          </cell>
        </row>
        <row r="497">
          <cell r="AY497">
            <v>44970</v>
          </cell>
        </row>
        <row r="497">
          <cell r="BC497" t="str">
            <v>0年05月</v>
          </cell>
        </row>
        <row r="497">
          <cell r="BO497" t="str">
            <v>柳州坤菱科技有限公司</v>
          </cell>
          <cell r="BP497" t="str">
            <v>本科</v>
          </cell>
        </row>
        <row r="498">
          <cell r="E498" t="str">
            <v>沈涛</v>
          </cell>
          <cell r="F498" t="str">
            <v>柳州五菱新能源汽车有限公司</v>
          </cell>
          <cell r="G498" t="str">
            <v>海外事业筹备组</v>
          </cell>
        </row>
        <row r="498">
          <cell r="K498" t="str">
            <v>NE00243</v>
          </cell>
          <cell r="L498" t="str">
            <v>产品外协工程师</v>
          </cell>
        </row>
        <row r="498">
          <cell r="O498" t="str">
            <v>计时</v>
          </cell>
          <cell r="P498" t="str">
            <v>技术类</v>
          </cell>
          <cell r="Q498" t="str">
            <v>产品外协</v>
          </cell>
        </row>
        <row r="498">
          <cell r="S498" t="str">
            <v>职能</v>
          </cell>
          <cell r="T498" t="str">
            <v>专业技术人才队伍</v>
          </cell>
          <cell r="U498">
            <v>44970</v>
          </cell>
        </row>
        <row r="498">
          <cell r="W498" t="str">
            <v>社会招聘</v>
          </cell>
          <cell r="X498" t="str">
            <v>其他</v>
          </cell>
        </row>
        <row r="498">
          <cell r="Z498" t="str">
            <v>在职</v>
          </cell>
          <cell r="AA498" t="str">
            <v>劳务工</v>
          </cell>
          <cell r="AB498" t="str">
            <v>产品外协</v>
          </cell>
        </row>
        <row r="498">
          <cell r="AD498" t="str">
            <v>18290002706</v>
          </cell>
          <cell r="AE498" t="str">
            <v>450703199308251554</v>
          </cell>
          <cell r="AF498" t="str">
            <v>男</v>
          </cell>
          <cell r="AG498">
            <v>30</v>
          </cell>
          <cell r="AH498">
            <v>34206</v>
          </cell>
          <cell r="AI498" t="str">
            <v>否</v>
          </cell>
          <cell r="AJ498" t="str">
            <v>否</v>
          </cell>
          <cell r="AK498" t="str">
            <v>壮族</v>
          </cell>
          <cell r="AL498" t="str">
            <v>广西忻城</v>
          </cell>
        </row>
        <row r="498">
          <cell r="AS498" t="str">
            <v>无</v>
          </cell>
          <cell r="AT498" t="str">
            <v>无</v>
          </cell>
          <cell r="AU498" t="str">
            <v>无</v>
          </cell>
          <cell r="AV498" t="str">
            <v>无</v>
          </cell>
        </row>
        <row r="498">
          <cell r="AY498">
            <v>44970</v>
          </cell>
        </row>
        <row r="498">
          <cell r="BC498" t="str">
            <v>0年05月</v>
          </cell>
        </row>
        <row r="498">
          <cell r="BO498" t="str">
            <v>柳州坤菱科技有限公司</v>
          </cell>
          <cell r="BP498" t="str">
            <v>本科</v>
          </cell>
        </row>
        <row r="499">
          <cell r="E499" t="str">
            <v>韦龙</v>
          </cell>
          <cell r="F499" t="str">
            <v>柳州五菱新能源汽车有限公司</v>
          </cell>
          <cell r="G499" t="str">
            <v>海外事业筹备组</v>
          </cell>
        </row>
        <row r="499">
          <cell r="K499" t="str">
            <v>NE00243</v>
          </cell>
          <cell r="L499" t="str">
            <v>产品外协工程师</v>
          </cell>
        </row>
        <row r="499">
          <cell r="O499" t="str">
            <v>计时</v>
          </cell>
          <cell r="P499" t="str">
            <v>技术类</v>
          </cell>
          <cell r="Q499" t="str">
            <v>产品外协</v>
          </cell>
        </row>
        <row r="499">
          <cell r="S499" t="str">
            <v>职能</v>
          </cell>
          <cell r="T499" t="str">
            <v>专业技术人才队伍</v>
          </cell>
          <cell r="U499">
            <v>44970</v>
          </cell>
        </row>
        <row r="499">
          <cell r="W499" t="str">
            <v>社会招聘</v>
          </cell>
          <cell r="X499" t="str">
            <v>其他</v>
          </cell>
        </row>
        <row r="499">
          <cell r="Z499" t="str">
            <v>在职</v>
          </cell>
          <cell r="AA499" t="str">
            <v>劳务工</v>
          </cell>
          <cell r="AB499" t="str">
            <v>产品外协</v>
          </cell>
        </row>
        <row r="499">
          <cell r="AD499" t="str">
            <v>18290002706</v>
          </cell>
          <cell r="AE499" t="str">
            <v>450221199008115732</v>
          </cell>
          <cell r="AF499" t="str">
            <v>男</v>
          </cell>
          <cell r="AG499">
            <v>33</v>
          </cell>
          <cell r="AH499">
            <v>33096</v>
          </cell>
          <cell r="AI499" t="str">
            <v>否</v>
          </cell>
          <cell r="AJ499" t="str">
            <v>否</v>
          </cell>
          <cell r="AK499" t="str">
            <v>壮族</v>
          </cell>
          <cell r="AL499" t="str">
            <v>广西钦州</v>
          </cell>
        </row>
        <row r="499">
          <cell r="AS499" t="str">
            <v>无</v>
          </cell>
          <cell r="AT499" t="str">
            <v>无</v>
          </cell>
          <cell r="AU499" t="str">
            <v>无</v>
          </cell>
          <cell r="AV499" t="str">
            <v>无</v>
          </cell>
        </row>
        <row r="499">
          <cell r="AY499">
            <v>44970</v>
          </cell>
        </row>
        <row r="499">
          <cell r="BC499" t="str">
            <v>0年05月</v>
          </cell>
        </row>
        <row r="499">
          <cell r="BO499" t="str">
            <v>柳州坤菱科技有限公司</v>
          </cell>
          <cell r="BP499" t="str">
            <v>本科</v>
          </cell>
        </row>
        <row r="500">
          <cell r="E500" t="str">
            <v>胡内全</v>
          </cell>
          <cell r="F500" t="str">
            <v>柳州五菱新能源汽车有限公司</v>
          </cell>
          <cell r="G500" t="str">
            <v>海外事业筹备组</v>
          </cell>
        </row>
        <row r="500">
          <cell r="K500" t="str">
            <v>NE00243</v>
          </cell>
          <cell r="L500" t="str">
            <v>产品外协工程师</v>
          </cell>
        </row>
        <row r="500">
          <cell r="O500" t="str">
            <v>计时</v>
          </cell>
          <cell r="P500" t="str">
            <v>技术类</v>
          </cell>
          <cell r="Q500" t="str">
            <v>产品外协</v>
          </cell>
        </row>
        <row r="500">
          <cell r="S500" t="str">
            <v>职能</v>
          </cell>
          <cell r="T500" t="str">
            <v>专业技术人才队伍</v>
          </cell>
          <cell r="U500">
            <v>44970</v>
          </cell>
        </row>
        <row r="500">
          <cell r="W500" t="str">
            <v>社会招聘</v>
          </cell>
          <cell r="X500" t="str">
            <v>其他</v>
          </cell>
        </row>
        <row r="500">
          <cell r="Z500" t="str">
            <v>在职</v>
          </cell>
          <cell r="AA500" t="str">
            <v>劳务工</v>
          </cell>
          <cell r="AB500" t="str">
            <v>产品外协</v>
          </cell>
        </row>
        <row r="500">
          <cell r="AD500" t="str">
            <v>18290002706</v>
          </cell>
          <cell r="AE500" t="str">
            <v>450821199312022314</v>
          </cell>
          <cell r="AF500" t="str">
            <v>男</v>
          </cell>
          <cell r="AG500">
            <v>30</v>
          </cell>
          <cell r="AH500">
            <v>34305</v>
          </cell>
          <cell r="AI500" t="str">
            <v>否</v>
          </cell>
          <cell r="AJ500" t="str">
            <v>否</v>
          </cell>
          <cell r="AK500" t="str">
            <v>壮族</v>
          </cell>
          <cell r="AL500" t="str">
            <v>广西柳江</v>
          </cell>
        </row>
        <row r="500">
          <cell r="AS500" t="str">
            <v>无</v>
          </cell>
          <cell r="AT500" t="str">
            <v>无</v>
          </cell>
          <cell r="AU500" t="str">
            <v>无</v>
          </cell>
          <cell r="AV500" t="str">
            <v>无</v>
          </cell>
        </row>
        <row r="500">
          <cell r="AY500">
            <v>44970</v>
          </cell>
        </row>
        <row r="500">
          <cell r="BC500" t="str">
            <v>0年05月</v>
          </cell>
        </row>
        <row r="500">
          <cell r="BO500" t="str">
            <v>柳州坤菱科技有限公司</v>
          </cell>
          <cell r="BP500" t="str">
            <v>本科</v>
          </cell>
        </row>
        <row r="501">
          <cell r="E501" t="str">
            <v>梁家烽</v>
          </cell>
          <cell r="F501" t="str">
            <v>柳州五菱新能源汽车有限公司</v>
          </cell>
          <cell r="G501" t="str">
            <v>海外事业筹备组</v>
          </cell>
        </row>
        <row r="501">
          <cell r="K501" t="str">
            <v>NE00243</v>
          </cell>
          <cell r="L501" t="str">
            <v>产品外协工程师</v>
          </cell>
        </row>
        <row r="501">
          <cell r="O501" t="str">
            <v>计时</v>
          </cell>
          <cell r="P501" t="str">
            <v>技术类</v>
          </cell>
          <cell r="Q501" t="str">
            <v>产品外协</v>
          </cell>
        </row>
        <row r="501">
          <cell r="S501" t="str">
            <v>职能</v>
          </cell>
          <cell r="T501" t="str">
            <v>专业技术人才队伍</v>
          </cell>
          <cell r="U501">
            <v>44970</v>
          </cell>
        </row>
        <row r="501">
          <cell r="W501" t="str">
            <v>社会招聘</v>
          </cell>
          <cell r="X501" t="str">
            <v>其他</v>
          </cell>
        </row>
        <row r="501">
          <cell r="Z501" t="str">
            <v>在职</v>
          </cell>
          <cell r="AA501" t="str">
            <v>劳务工</v>
          </cell>
          <cell r="AB501" t="str">
            <v>产品外协</v>
          </cell>
        </row>
        <row r="501">
          <cell r="AD501" t="str">
            <v>18290002706</v>
          </cell>
          <cell r="AE501" t="str">
            <v>450722199301145619</v>
          </cell>
          <cell r="AF501" t="str">
            <v>男</v>
          </cell>
          <cell r="AG501">
            <v>30</v>
          </cell>
          <cell r="AH501">
            <v>33983</v>
          </cell>
          <cell r="AI501" t="str">
            <v>否</v>
          </cell>
          <cell r="AJ501" t="str">
            <v>否</v>
          </cell>
          <cell r="AK501" t="str">
            <v>汉族</v>
          </cell>
          <cell r="AL501" t="str">
            <v>广西平南</v>
          </cell>
        </row>
        <row r="501">
          <cell r="AS501" t="str">
            <v>无</v>
          </cell>
          <cell r="AT501" t="str">
            <v>无</v>
          </cell>
          <cell r="AU501" t="str">
            <v>无</v>
          </cell>
          <cell r="AV501" t="str">
            <v>无</v>
          </cell>
        </row>
        <row r="501">
          <cell r="AY501">
            <v>44970</v>
          </cell>
        </row>
        <row r="501">
          <cell r="BC501" t="str">
            <v>0年05月</v>
          </cell>
        </row>
        <row r="501">
          <cell r="BO501" t="str">
            <v>柳州坤菱科技有限公司</v>
          </cell>
          <cell r="BP501" t="str">
            <v>本科</v>
          </cell>
        </row>
        <row r="502">
          <cell r="E502" t="str">
            <v>梁禄文</v>
          </cell>
          <cell r="F502" t="str">
            <v>柳州五菱新能源汽车有限公司</v>
          </cell>
          <cell r="G502" t="str">
            <v>海外事业筹备组</v>
          </cell>
        </row>
        <row r="502">
          <cell r="K502" t="str">
            <v>NE00243</v>
          </cell>
          <cell r="L502" t="str">
            <v>产品外协工程师</v>
          </cell>
        </row>
        <row r="502">
          <cell r="O502" t="str">
            <v>计时</v>
          </cell>
          <cell r="P502" t="str">
            <v>技术类</v>
          </cell>
          <cell r="Q502" t="str">
            <v>产品外协</v>
          </cell>
        </row>
        <row r="502">
          <cell r="S502" t="str">
            <v>职能</v>
          </cell>
          <cell r="T502" t="str">
            <v>专业技术人才队伍</v>
          </cell>
          <cell r="U502">
            <v>44970</v>
          </cell>
        </row>
        <row r="502">
          <cell r="W502" t="str">
            <v>社会招聘</v>
          </cell>
          <cell r="X502" t="str">
            <v>其他</v>
          </cell>
        </row>
        <row r="502">
          <cell r="Z502" t="str">
            <v>在职</v>
          </cell>
          <cell r="AA502" t="str">
            <v>劳务工</v>
          </cell>
          <cell r="AB502" t="str">
            <v>产品外协</v>
          </cell>
        </row>
        <row r="502">
          <cell r="AD502" t="str">
            <v>18290002706</v>
          </cell>
          <cell r="AE502" t="str">
            <v>450924199303294718</v>
          </cell>
          <cell r="AF502" t="str">
            <v>男</v>
          </cell>
          <cell r="AG502">
            <v>30</v>
          </cell>
          <cell r="AH502">
            <v>34057</v>
          </cell>
          <cell r="AI502" t="str">
            <v>否</v>
          </cell>
          <cell r="AJ502" t="str">
            <v>否</v>
          </cell>
          <cell r="AK502" t="str">
            <v>汉族</v>
          </cell>
          <cell r="AL502" t="str">
            <v>广西浦北</v>
          </cell>
        </row>
        <row r="502">
          <cell r="AS502" t="str">
            <v>无</v>
          </cell>
          <cell r="AT502" t="str">
            <v>无</v>
          </cell>
          <cell r="AU502" t="str">
            <v>无</v>
          </cell>
          <cell r="AV502" t="str">
            <v>无</v>
          </cell>
        </row>
        <row r="502">
          <cell r="AY502">
            <v>44970</v>
          </cell>
        </row>
        <row r="502">
          <cell r="BC502" t="str">
            <v>0年05月</v>
          </cell>
        </row>
        <row r="502">
          <cell r="BO502" t="str">
            <v>柳州坤菱科技有限公司</v>
          </cell>
          <cell r="BP502" t="str">
            <v>本科</v>
          </cell>
        </row>
        <row r="503">
          <cell r="E503" t="str">
            <v>韦晗</v>
          </cell>
          <cell r="F503" t="str">
            <v>柳州五菱新能源汽车有限公司</v>
          </cell>
          <cell r="G503" t="str">
            <v>海外事业筹备组</v>
          </cell>
        </row>
        <row r="503">
          <cell r="K503" t="str">
            <v>NE00243</v>
          </cell>
          <cell r="L503" t="str">
            <v>产品外协工程师</v>
          </cell>
        </row>
        <row r="503">
          <cell r="O503" t="str">
            <v>计时</v>
          </cell>
          <cell r="P503" t="str">
            <v>技术类</v>
          </cell>
          <cell r="Q503" t="str">
            <v>产品外协</v>
          </cell>
        </row>
        <row r="503">
          <cell r="S503" t="str">
            <v>职能</v>
          </cell>
          <cell r="T503" t="str">
            <v>专业技术人才队伍</v>
          </cell>
          <cell r="U503">
            <v>44970</v>
          </cell>
        </row>
        <row r="503">
          <cell r="W503" t="str">
            <v>社会招聘</v>
          </cell>
          <cell r="X503" t="str">
            <v>其他</v>
          </cell>
        </row>
        <row r="503">
          <cell r="Z503" t="str">
            <v>在职</v>
          </cell>
          <cell r="AA503" t="str">
            <v>劳务工</v>
          </cell>
          <cell r="AB503" t="str">
            <v>产品外协</v>
          </cell>
        </row>
        <row r="503">
          <cell r="AD503" t="str">
            <v>18290002706</v>
          </cell>
          <cell r="AE503" t="str">
            <v>452724199202080033</v>
          </cell>
          <cell r="AF503" t="str">
            <v>男</v>
          </cell>
          <cell r="AG503">
            <v>31</v>
          </cell>
          <cell r="AH503">
            <v>33642</v>
          </cell>
          <cell r="AI503" t="str">
            <v>否</v>
          </cell>
          <cell r="AJ503" t="str">
            <v>否</v>
          </cell>
          <cell r="AK503" t="str">
            <v>汉族</v>
          </cell>
          <cell r="AL503" t="str">
            <v>广西兴业</v>
          </cell>
        </row>
        <row r="503">
          <cell r="AS503" t="str">
            <v>无</v>
          </cell>
          <cell r="AT503" t="str">
            <v>无</v>
          </cell>
          <cell r="AU503" t="str">
            <v>无</v>
          </cell>
          <cell r="AV503" t="str">
            <v>无</v>
          </cell>
        </row>
        <row r="503">
          <cell r="AY503">
            <v>44970</v>
          </cell>
        </row>
        <row r="503">
          <cell r="BC503" t="str">
            <v>0年05月</v>
          </cell>
        </row>
        <row r="503">
          <cell r="BO503" t="str">
            <v>柳州坤菱科技有限公司</v>
          </cell>
          <cell r="BP503" t="str">
            <v>本科</v>
          </cell>
        </row>
        <row r="504">
          <cell r="E504" t="str">
            <v>胡宜江</v>
          </cell>
          <cell r="F504" t="str">
            <v>柳州五菱新能源汽车有限公司</v>
          </cell>
          <cell r="G504" t="str">
            <v>海外事业筹备组</v>
          </cell>
        </row>
        <row r="504">
          <cell r="K504" t="str">
            <v>NE00243</v>
          </cell>
          <cell r="L504" t="str">
            <v>产品外协工程师</v>
          </cell>
        </row>
        <row r="504">
          <cell r="O504" t="str">
            <v>计时</v>
          </cell>
          <cell r="P504" t="str">
            <v>技术类</v>
          </cell>
          <cell r="Q504" t="str">
            <v>产品外协</v>
          </cell>
        </row>
        <row r="504">
          <cell r="S504" t="str">
            <v>职能</v>
          </cell>
          <cell r="T504" t="str">
            <v>专业技术人才队伍</v>
          </cell>
          <cell r="U504">
            <v>44970</v>
          </cell>
        </row>
        <row r="504">
          <cell r="W504" t="str">
            <v>社会招聘</v>
          </cell>
          <cell r="X504" t="str">
            <v>其他</v>
          </cell>
        </row>
        <row r="504">
          <cell r="Z504" t="str">
            <v>在职</v>
          </cell>
          <cell r="AA504" t="str">
            <v>劳务工</v>
          </cell>
          <cell r="AB504" t="str">
            <v>产品外协</v>
          </cell>
        </row>
        <row r="504">
          <cell r="AD504" t="str">
            <v>18290002706</v>
          </cell>
          <cell r="AE504" t="str">
            <v>452228199703105030</v>
          </cell>
          <cell r="AF504" t="str">
            <v>男</v>
          </cell>
          <cell r="AG504">
            <v>26</v>
          </cell>
          <cell r="AH504">
            <v>35499</v>
          </cell>
          <cell r="AI504" t="str">
            <v>否</v>
          </cell>
          <cell r="AJ504" t="str">
            <v>否</v>
          </cell>
          <cell r="AK504" t="str">
            <v>毛南族</v>
          </cell>
          <cell r="AL504" t="str">
            <v>广西环江</v>
          </cell>
        </row>
        <row r="504">
          <cell r="AS504" t="str">
            <v>无</v>
          </cell>
          <cell r="AT504" t="str">
            <v>无</v>
          </cell>
          <cell r="AU504" t="str">
            <v>无</v>
          </cell>
          <cell r="AV504" t="str">
            <v>无</v>
          </cell>
        </row>
        <row r="504">
          <cell r="AY504">
            <v>44970</v>
          </cell>
        </row>
        <row r="504">
          <cell r="BC504" t="str">
            <v>0年05月</v>
          </cell>
        </row>
        <row r="504">
          <cell r="BO504" t="str">
            <v>柳州坤菱科技有限公司</v>
          </cell>
          <cell r="BP504" t="str">
            <v>大专</v>
          </cell>
        </row>
        <row r="505">
          <cell r="E505" t="str">
            <v>何柳奇</v>
          </cell>
          <cell r="F505" t="str">
            <v>柳州五菱新能源汽车有限公司</v>
          </cell>
          <cell r="G505" t="str">
            <v>海外事业筹备组</v>
          </cell>
        </row>
        <row r="505">
          <cell r="K505" t="str">
            <v>NE00243</v>
          </cell>
          <cell r="L505" t="str">
            <v>产品外协工程师</v>
          </cell>
        </row>
        <row r="505">
          <cell r="O505" t="str">
            <v>计时</v>
          </cell>
          <cell r="P505" t="str">
            <v>技术类</v>
          </cell>
          <cell r="Q505" t="str">
            <v>产品外协</v>
          </cell>
        </row>
        <row r="505">
          <cell r="S505" t="str">
            <v>职能</v>
          </cell>
          <cell r="T505" t="str">
            <v>专业技术人才队伍</v>
          </cell>
          <cell r="U505">
            <v>44970</v>
          </cell>
        </row>
        <row r="505">
          <cell r="W505" t="str">
            <v>社会招聘</v>
          </cell>
          <cell r="X505" t="str">
            <v>其他</v>
          </cell>
        </row>
        <row r="505">
          <cell r="Z505" t="str">
            <v>在职</v>
          </cell>
          <cell r="AA505" t="str">
            <v>劳务工</v>
          </cell>
          <cell r="AB505" t="str">
            <v>产品外协</v>
          </cell>
        </row>
        <row r="505">
          <cell r="AD505" t="str">
            <v>18290002706</v>
          </cell>
          <cell r="AE505" t="str">
            <v>450205199906282815</v>
          </cell>
          <cell r="AF505" t="str">
            <v>男</v>
          </cell>
          <cell r="AG505">
            <v>24</v>
          </cell>
          <cell r="AH505">
            <v>36339</v>
          </cell>
          <cell r="AI505" t="str">
            <v>否</v>
          </cell>
          <cell r="AJ505" t="str">
            <v>否</v>
          </cell>
          <cell r="AK505" t="str">
            <v>苗族</v>
          </cell>
          <cell r="AL505" t="str">
            <v>广西三江</v>
          </cell>
        </row>
        <row r="505">
          <cell r="AS505" t="str">
            <v>无</v>
          </cell>
          <cell r="AT505" t="str">
            <v>无</v>
          </cell>
          <cell r="AU505" t="str">
            <v>无</v>
          </cell>
          <cell r="AV505" t="str">
            <v>无</v>
          </cell>
        </row>
        <row r="505">
          <cell r="AY505">
            <v>44970</v>
          </cell>
        </row>
        <row r="505">
          <cell r="BC505" t="str">
            <v>0年05月</v>
          </cell>
        </row>
        <row r="505">
          <cell r="BO505" t="str">
            <v>柳州坤菱科技有限公司</v>
          </cell>
          <cell r="BP505" t="str">
            <v>本科</v>
          </cell>
        </row>
        <row r="506">
          <cell r="E506" t="str">
            <v>朱俊伟</v>
          </cell>
          <cell r="F506" t="str">
            <v>柳州五菱新能源汽车有限公司</v>
          </cell>
          <cell r="G506" t="str">
            <v>海外事业筹备组</v>
          </cell>
        </row>
        <row r="506">
          <cell r="K506" t="str">
            <v>NE00243</v>
          </cell>
          <cell r="L506" t="str">
            <v>产品外协工程师</v>
          </cell>
        </row>
        <row r="506">
          <cell r="O506" t="str">
            <v>计时</v>
          </cell>
          <cell r="P506" t="str">
            <v>技术类</v>
          </cell>
          <cell r="Q506" t="str">
            <v>产品外协</v>
          </cell>
        </row>
        <row r="506">
          <cell r="S506" t="str">
            <v>职能</v>
          </cell>
          <cell r="T506" t="str">
            <v>专业技术人才队伍</v>
          </cell>
          <cell r="U506">
            <v>44970</v>
          </cell>
        </row>
        <row r="506">
          <cell r="W506" t="str">
            <v>社会招聘</v>
          </cell>
          <cell r="X506" t="str">
            <v>其他</v>
          </cell>
        </row>
        <row r="506">
          <cell r="Z506" t="str">
            <v>在职</v>
          </cell>
          <cell r="AA506" t="str">
            <v>劳务工</v>
          </cell>
          <cell r="AB506" t="str">
            <v>产品外协</v>
          </cell>
        </row>
        <row r="506">
          <cell r="AD506" t="str">
            <v>18290002706</v>
          </cell>
          <cell r="AE506" t="str">
            <v>450204199102210617</v>
          </cell>
          <cell r="AF506" t="str">
            <v>男</v>
          </cell>
          <cell r="AG506">
            <v>32</v>
          </cell>
          <cell r="AH506">
            <v>33290</v>
          </cell>
          <cell r="AI506" t="str">
            <v>否</v>
          </cell>
          <cell r="AJ506" t="str">
            <v>否</v>
          </cell>
          <cell r="AK506" t="str">
            <v>汉族</v>
          </cell>
          <cell r="AL506" t="str">
            <v>广西柳州</v>
          </cell>
        </row>
        <row r="506">
          <cell r="AS506" t="str">
            <v>无</v>
          </cell>
          <cell r="AT506" t="str">
            <v>无</v>
          </cell>
          <cell r="AU506" t="str">
            <v>无</v>
          </cell>
          <cell r="AV506" t="str">
            <v>无</v>
          </cell>
        </row>
        <row r="506">
          <cell r="AY506">
            <v>44970</v>
          </cell>
        </row>
        <row r="506">
          <cell r="BC506" t="str">
            <v>0年05月</v>
          </cell>
        </row>
        <row r="506">
          <cell r="BO506" t="str">
            <v>柳州坤菱科技有限公司</v>
          </cell>
          <cell r="BP506" t="str">
            <v>本科</v>
          </cell>
        </row>
        <row r="507">
          <cell r="E507" t="str">
            <v>柏国杰</v>
          </cell>
          <cell r="F507" t="str">
            <v>柳州五菱新能源汽车有限公司</v>
          </cell>
          <cell r="G507" t="str">
            <v>海外事业筹备组</v>
          </cell>
        </row>
        <row r="507">
          <cell r="K507" t="str">
            <v>NE00243</v>
          </cell>
          <cell r="L507" t="str">
            <v>产品外协工程师</v>
          </cell>
        </row>
        <row r="507">
          <cell r="O507" t="str">
            <v>计时</v>
          </cell>
          <cell r="P507" t="str">
            <v>技术类</v>
          </cell>
          <cell r="Q507" t="str">
            <v>产品外协</v>
          </cell>
        </row>
        <row r="507">
          <cell r="S507" t="str">
            <v>职能</v>
          </cell>
          <cell r="T507" t="str">
            <v>专业技术人才队伍</v>
          </cell>
          <cell r="U507">
            <v>44970</v>
          </cell>
        </row>
        <row r="507">
          <cell r="W507" t="str">
            <v>社会招聘</v>
          </cell>
          <cell r="X507" t="str">
            <v>其他</v>
          </cell>
        </row>
        <row r="507">
          <cell r="Z507" t="str">
            <v>在职</v>
          </cell>
          <cell r="AA507" t="str">
            <v>劳务工</v>
          </cell>
          <cell r="AB507" t="str">
            <v>产品外协</v>
          </cell>
        </row>
        <row r="507">
          <cell r="AD507" t="str">
            <v>18290002706</v>
          </cell>
          <cell r="AE507" t="str">
            <v>452725199405130375</v>
          </cell>
          <cell r="AF507" t="str">
            <v>男</v>
          </cell>
          <cell r="AG507">
            <v>29</v>
          </cell>
          <cell r="AH507">
            <v>34467</v>
          </cell>
          <cell r="AI507" t="str">
            <v>否</v>
          </cell>
          <cell r="AJ507" t="str">
            <v>否</v>
          </cell>
          <cell r="AK507" t="str">
            <v>汉族</v>
          </cell>
          <cell r="AL507" t="str">
            <v>广西柳州</v>
          </cell>
        </row>
        <row r="507">
          <cell r="AS507" t="str">
            <v>无</v>
          </cell>
          <cell r="AT507" t="str">
            <v>无</v>
          </cell>
          <cell r="AU507" t="str">
            <v>无</v>
          </cell>
          <cell r="AV507" t="str">
            <v>无</v>
          </cell>
        </row>
        <row r="507">
          <cell r="AY507">
            <v>44970</v>
          </cell>
        </row>
        <row r="507">
          <cell r="BC507" t="str">
            <v>0年05月</v>
          </cell>
        </row>
        <row r="507">
          <cell r="BO507" t="str">
            <v>柳州坤菱科技有限公司</v>
          </cell>
          <cell r="BP507" t="str">
            <v>本科</v>
          </cell>
        </row>
        <row r="508">
          <cell r="E508" t="str">
            <v>李龙伟</v>
          </cell>
          <cell r="F508" t="str">
            <v>柳州五菱新能源汽车有限公司</v>
          </cell>
          <cell r="G508" t="str">
            <v>海外事业筹备组</v>
          </cell>
        </row>
        <row r="508">
          <cell r="K508" t="str">
            <v>NE00243</v>
          </cell>
          <cell r="L508" t="str">
            <v>产品外协工程师</v>
          </cell>
        </row>
        <row r="508">
          <cell r="O508" t="str">
            <v>计时</v>
          </cell>
          <cell r="P508" t="str">
            <v>技术类</v>
          </cell>
          <cell r="Q508" t="str">
            <v>产品外协</v>
          </cell>
        </row>
        <row r="508">
          <cell r="S508" t="str">
            <v>职能</v>
          </cell>
          <cell r="T508" t="str">
            <v>专业技术人才队伍</v>
          </cell>
          <cell r="U508">
            <v>44970</v>
          </cell>
        </row>
        <row r="508">
          <cell r="W508" t="str">
            <v>社会招聘</v>
          </cell>
          <cell r="X508" t="str">
            <v>其他</v>
          </cell>
        </row>
        <row r="508">
          <cell r="Z508" t="str">
            <v>在职</v>
          </cell>
          <cell r="AA508" t="str">
            <v>劳务工</v>
          </cell>
          <cell r="AB508" t="str">
            <v>产品外协</v>
          </cell>
        </row>
        <row r="508">
          <cell r="AD508" t="str">
            <v>18290002706</v>
          </cell>
          <cell r="AE508" t="str">
            <v>410222198807096034</v>
          </cell>
          <cell r="AF508" t="str">
            <v>男</v>
          </cell>
          <cell r="AG508">
            <v>35</v>
          </cell>
          <cell r="AH508">
            <v>32333</v>
          </cell>
          <cell r="AI508" t="str">
            <v>否</v>
          </cell>
          <cell r="AJ508" t="str">
            <v>否</v>
          </cell>
          <cell r="AK508" t="str">
            <v>壮族</v>
          </cell>
          <cell r="AL508" t="str">
            <v>广西南丹</v>
          </cell>
        </row>
        <row r="508">
          <cell r="AS508" t="str">
            <v>无</v>
          </cell>
          <cell r="AT508" t="str">
            <v>无</v>
          </cell>
          <cell r="AU508" t="str">
            <v>无</v>
          </cell>
          <cell r="AV508" t="str">
            <v>无</v>
          </cell>
        </row>
        <row r="508">
          <cell r="AY508">
            <v>44970</v>
          </cell>
        </row>
        <row r="508">
          <cell r="BC508" t="str">
            <v>0年05月</v>
          </cell>
        </row>
        <row r="508">
          <cell r="BO508" t="str">
            <v>柳州坤菱科技有限公司</v>
          </cell>
          <cell r="BP508" t="str">
            <v>本科</v>
          </cell>
        </row>
        <row r="509">
          <cell r="E509" t="str">
            <v>黄国军</v>
          </cell>
          <cell r="F509" t="str">
            <v>柳州五菱新能源汽车有限公司</v>
          </cell>
          <cell r="G509" t="str">
            <v>海外事业筹备组</v>
          </cell>
        </row>
        <row r="509">
          <cell r="K509" t="str">
            <v>NE00243</v>
          </cell>
          <cell r="L509" t="str">
            <v>产品外协工程师</v>
          </cell>
        </row>
        <row r="509">
          <cell r="O509" t="str">
            <v>计时</v>
          </cell>
          <cell r="P509" t="str">
            <v>技术类</v>
          </cell>
          <cell r="Q509" t="str">
            <v>产品外协</v>
          </cell>
        </row>
        <row r="509">
          <cell r="S509" t="str">
            <v>职能</v>
          </cell>
          <cell r="T509" t="str">
            <v>专业技术人才队伍</v>
          </cell>
          <cell r="U509">
            <v>44970</v>
          </cell>
        </row>
        <row r="509">
          <cell r="W509" t="str">
            <v>社会招聘</v>
          </cell>
          <cell r="X509" t="str">
            <v>其他</v>
          </cell>
        </row>
        <row r="509">
          <cell r="Z509" t="str">
            <v>在职</v>
          </cell>
          <cell r="AA509" t="str">
            <v>劳务工</v>
          </cell>
          <cell r="AB509" t="str">
            <v>产品外协</v>
          </cell>
        </row>
        <row r="509">
          <cell r="AD509" t="str">
            <v>18290002706</v>
          </cell>
          <cell r="AE509" t="str">
            <v>450521199207165536</v>
          </cell>
          <cell r="AF509" t="str">
            <v>男</v>
          </cell>
          <cell r="AG509">
            <v>31</v>
          </cell>
          <cell r="AH509">
            <v>33801</v>
          </cell>
          <cell r="AI509" t="str">
            <v>否</v>
          </cell>
          <cell r="AJ509" t="str">
            <v>否</v>
          </cell>
          <cell r="AK509" t="str">
            <v>汉族</v>
          </cell>
          <cell r="AL509" t="str">
            <v>河南省通许</v>
          </cell>
        </row>
        <row r="509">
          <cell r="AS509" t="str">
            <v>无</v>
          </cell>
          <cell r="AT509" t="str">
            <v>无</v>
          </cell>
          <cell r="AU509" t="str">
            <v>无</v>
          </cell>
          <cell r="AV509" t="str">
            <v>无</v>
          </cell>
        </row>
        <row r="509">
          <cell r="AY509">
            <v>44970</v>
          </cell>
        </row>
        <row r="509">
          <cell r="BC509" t="str">
            <v>0年05月</v>
          </cell>
        </row>
        <row r="509">
          <cell r="BO509" t="str">
            <v>柳州坤菱科技有限公司</v>
          </cell>
          <cell r="BP509" t="str">
            <v>本科</v>
          </cell>
        </row>
        <row r="510">
          <cell r="E510" t="str">
            <v>陈喜光</v>
          </cell>
          <cell r="F510" t="str">
            <v>柳州五菱新能源汽车有限公司</v>
          </cell>
          <cell r="G510" t="str">
            <v>海外事业筹备组</v>
          </cell>
        </row>
        <row r="510">
          <cell r="K510" t="str">
            <v>NE00243</v>
          </cell>
          <cell r="L510" t="str">
            <v>产品外协工程师</v>
          </cell>
        </row>
        <row r="510">
          <cell r="O510" t="str">
            <v>计时</v>
          </cell>
          <cell r="P510" t="str">
            <v>技术类</v>
          </cell>
          <cell r="Q510" t="str">
            <v>产品外协</v>
          </cell>
        </row>
        <row r="510">
          <cell r="S510" t="str">
            <v>职能</v>
          </cell>
          <cell r="T510" t="str">
            <v>专业技术人才队伍</v>
          </cell>
          <cell r="U510">
            <v>44970</v>
          </cell>
        </row>
        <row r="510">
          <cell r="W510" t="str">
            <v>社会招聘</v>
          </cell>
          <cell r="X510" t="str">
            <v>其他</v>
          </cell>
        </row>
        <row r="510">
          <cell r="Z510" t="str">
            <v>在职</v>
          </cell>
          <cell r="AA510" t="str">
            <v>劳务工</v>
          </cell>
          <cell r="AB510" t="str">
            <v>产品外协</v>
          </cell>
        </row>
        <row r="510">
          <cell r="AD510" t="str">
            <v>18290002706</v>
          </cell>
          <cell r="AE510" t="str">
            <v>45222419860422101x</v>
          </cell>
          <cell r="AF510" t="str">
            <v>男</v>
          </cell>
          <cell r="AG510">
            <v>37</v>
          </cell>
          <cell r="AH510">
            <v>31524</v>
          </cell>
          <cell r="AI510" t="str">
            <v>否</v>
          </cell>
          <cell r="AJ510" t="str">
            <v>否</v>
          </cell>
          <cell r="AK510" t="str">
            <v>汉族</v>
          </cell>
          <cell r="AL510" t="str">
            <v>广西北海合浦</v>
          </cell>
        </row>
        <row r="510">
          <cell r="AS510" t="str">
            <v>无</v>
          </cell>
          <cell r="AT510" t="str">
            <v>无</v>
          </cell>
          <cell r="AU510" t="str">
            <v>无</v>
          </cell>
          <cell r="AV510" t="str">
            <v>无</v>
          </cell>
        </row>
        <row r="510">
          <cell r="AY510">
            <v>44970</v>
          </cell>
        </row>
        <row r="510">
          <cell r="BC510" t="str">
            <v>0年05月</v>
          </cell>
        </row>
        <row r="510">
          <cell r="BO510" t="str">
            <v>柳州坤菱科技有限公司</v>
          </cell>
          <cell r="BP510" t="str">
            <v>本科</v>
          </cell>
        </row>
        <row r="511">
          <cell r="E511" t="str">
            <v>谢扬桥</v>
          </cell>
          <cell r="F511" t="str">
            <v>柳州五菱新能源汽车有限公司</v>
          </cell>
          <cell r="G511" t="str">
            <v>海外事业筹备组</v>
          </cell>
        </row>
        <row r="511">
          <cell r="K511" t="str">
            <v>NE00243</v>
          </cell>
          <cell r="L511" t="str">
            <v>产品外协工程师</v>
          </cell>
        </row>
        <row r="511">
          <cell r="O511" t="str">
            <v>计时</v>
          </cell>
          <cell r="P511" t="str">
            <v>技术类</v>
          </cell>
          <cell r="Q511" t="str">
            <v>产品外协</v>
          </cell>
        </row>
        <row r="511">
          <cell r="S511" t="str">
            <v>职能</v>
          </cell>
          <cell r="T511" t="str">
            <v>专业技术人才队伍</v>
          </cell>
          <cell r="U511">
            <v>44970</v>
          </cell>
        </row>
        <row r="511">
          <cell r="W511" t="str">
            <v>社会招聘</v>
          </cell>
          <cell r="X511" t="str">
            <v>其他</v>
          </cell>
        </row>
        <row r="511">
          <cell r="Z511" t="str">
            <v>在职</v>
          </cell>
          <cell r="AA511" t="str">
            <v>劳务工</v>
          </cell>
          <cell r="AB511" t="str">
            <v>产品外协</v>
          </cell>
        </row>
        <row r="511">
          <cell r="AD511" t="str">
            <v>18290002706</v>
          </cell>
          <cell r="AE511" t="str">
            <v>452702198510200495</v>
          </cell>
          <cell r="AF511" t="str">
            <v>男</v>
          </cell>
          <cell r="AG511">
            <v>38</v>
          </cell>
          <cell r="AH511">
            <v>31340</v>
          </cell>
          <cell r="AI511" t="str">
            <v>否</v>
          </cell>
          <cell r="AJ511" t="str">
            <v>否</v>
          </cell>
          <cell r="AK511" t="str">
            <v>汉族</v>
          </cell>
          <cell r="AL511" t="str">
            <v>广西来宾</v>
          </cell>
        </row>
        <row r="511">
          <cell r="AS511" t="str">
            <v>无</v>
          </cell>
          <cell r="AT511" t="str">
            <v>无</v>
          </cell>
          <cell r="AU511" t="str">
            <v>无</v>
          </cell>
          <cell r="AV511" t="str">
            <v>无</v>
          </cell>
        </row>
        <row r="511">
          <cell r="AY511">
            <v>44970</v>
          </cell>
        </row>
        <row r="511">
          <cell r="BC511" t="str">
            <v>0年05月</v>
          </cell>
        </row>
        <row r="511">
          <cell r="BO511" t="str">
            <v>柳州坤菱科技有限公司</v>
          </cell>
          <cell r="BP511" t="str">
            <v>大专</v>
          </cell>
        </row>
        <row r="512">
          <cell r="E512" t="str">
            <v>支希帆</v>
          </cell>
          <cell r="F512" t="str">
            <v>柳州五菱新能源汽车有限公司</v>
          </cell>
          <cell r="G512" t="str">
            <v>海外事业筹备组</v>
          </cell>
        </row>
        <row r="512">
          <cell r="K512" t="str">
            <v>NE00243</v>
          </cell>
          <cell r="L512" t="str">
            <v>产品外协工程师</v>
          </cell>
        </row>
        <row r="512">
          <cell r="O512" t="str">
            <v>计时</v>
          </cell>
          <cell r="P512" t="str">
            <v>技术类</v>
          </cell>
          <cell r="Q512" t="str">
            <v>产品外协</v>
          </cell>
        </row>
        <row r="512">
          <cell r="S512" t="str">
            <v>职能</v>
          </cell>
          <cell r="T512" t="str">
            <v>专业技术人才队伍</v>
          </cell>
          <cell r="U512">
            <v>44970</v>
          </cell>
        </row>
        <row r="512">
          <cell r="W512" t="str">
            <v>社会招聘</v>
          </cell>
          <cell r="X512" t="str">
            <v>其他</v>
          </cell>
        </row>
        <row r="512">
          <cell r="Z512" t="str">
            <v>在职</v>
          </cell>
          <cell r="AA512" t="str">
            <v>劳务工</v>
          </cell>
          <cell r="AB512" t="str">
            <v>产品外协</v>
          </cell>
        </row>
        <row r="512">
          <cell r="AD512" t="str">
            <v>18290002706</v>
          </cell>
          <cell r="AE512" t="str">
            <v>36250219890929307X</v>
          </cell>
          <cell r="AF512" t="str">
            <v>男</v>
          </cell>
          <cell r="AG512">
            <v>34</v>
          </cell>
          <cell r="AH512">
            <v>32780</v>
          </cell>
          <cell r="AI512" t="str">
            <v>否</v>
          </cell>
          <cell r="AJ512" t="str">
            <v>否</v>
          </cell>
          <cell r="AK512" t="str">
            <v>壮族</v>
          </cell>
          <cell r="AL512" t="str">
            <v>广西宜州</v>
          </cell>
        </row>
        <row r="512">
          <cell r="AS512" t="str">
            <v>无</v>
          </cell>
          <cell r="AT512" t="str">
            <v>无</v>
          </cell>
          <cell r="AU512" t="str">
            <v>无</v>
          </cell>
          <cell r="AV512" t="str">
            <v>无</v>
          </cell>
        </row>
        <row r="512">
          <cell r="AY512">
            <v>44970</v>
          </cell>
        </row>
        <row r="512">
          <cell r="BC512" t="str">
            <v>0年05月</v>
          </cell>
        </row>
        <row r="512">
          <cell r="BO512" t="str">
            <v>柳州坤菱科技有限公司</v>
          </cell>
          <cell r="BP512" t="str">
            <v>本科</v>
          </cell>
        </row>
        <row r="513">
          <cell r="E513" t="str">
            <v>谭子文</v>
          </cell>
          <cell r="F513" t="str">
            <v>柳州五菱新能源汽车有限公司</v>
          </cell>
          <cell r="G513" t="str">
            <v>海外事业筹备组</v>
          </cell>
        </row>
        <row r="513">
          <cell r="K513" t="str">
            <v>NE00243</v>
          </cell>
          <cell r="L513" t="str">
            <v>产品外协工程师</v>
          </cell>
        </row>
        <row r="513">
          <cell r="O513" t="str">
            <v>计时</v>
          </cell>
          <cell r="P513" t="str">
            <v>技术类</v>
          </cell>
          <cell r="Q513" t="str">
            <v>产品外协</v>
          </cell>
        </row>
        <row r="513">
          <cell r="S513" t="str">
            <v>职能</v>
          </cell>
          <cell r="T513" t="str">
            <v>专业技术人才队伍</v>
          </cell>
          <cell r="U513">
            <v>44970</v>
          </cell>
        </row>
        <row r="513">
          <cell r="W513" t="str">
            <v>社会招聘</v>
          </cell>
          <cell r="X513" t="str">
            <v>其他</v>
          </cell>
        </row>
        <row r="513">
          <cell r="Z513" t="str">
            <v>在职</v>
          </cell>
          <cell r="AA513" t="str">
            <v>劳务工</v>
          </cell>
          <cell r="AB513" t="str">
            <v>产品外协</v>
          </cell>
        </row>
        <row r="513">
          <cell r="AD513" t="str">
            <v>18290002706</v>
          </cell>
          <cell r="AE513" t="str">
            <v>450204199502201015</v>
          </cell>
          <cell r="AF513" t="str">
            <v>男</v>
          </cell>
          <cell r="AG513">
            <v>28</v>
          </cell>
          <cell r="AH513">
            <v>34750</v>
          </cell>
          <cell r="AI513" t="str">
            <v>否</v>
          </cell>
          <cell r="AJ513" t="str">
            <v>否</v>
          </cell>
          <cell r="AK513" t="str">
            <v>汉族</v>
          </cell>
          <cell r="AL513" t="str">
            <v>广西柳州</v>
          </cell>
        </row>
        <row r="513">
          <cell r="AS513" t="str">
            <v>无</v>
          </cell>
          <cell r="AT513" t="str">
            <v>无</v>
          </cell>
          <cell r="AU513" t="str">
            <v>无</v>
          </cell>
          <cell r="AV513" t="str">
            <v>无</v>
          </cell>
        </row>
        <row r="513">
          <cell r="AY513">
            <v>44970</v>
          </cell>
        </row>
        <row r="513">
          <cell r="BC513" t="str">
            <v>0年05月</v>
          </cell>
        </row>
        <row r="513">
          <cell r="BO513" t="str">
            <v>柳州坤菱科技有限公司</v>
          </cell>
          <cell r="BP513" t="str">
            <v>大专</v>
          </cell>
        </row>
        <row r="514">
          <cell r="E514" t="str">
            <v>梁鑫</v>
          </cell>
          <cell r="F514" t="str">
            <v>柳州五菱新能源汽车有限公司</v>
          </cell>
          <cell r="G514" t="str">
            <v>海外事业筹备组</v>
          </cell>
        </row>
        <row r="514">
          <cell r="K514" t="str">
            <v>NE00243</v>
          </cell>
          <cell r="L514" t="str">
            <v>产品外协工程师</v>
          </cell>
        </row>
        <row r="514">
          <cell r="O514" t="str">
            <v>计时</v>
          </cell>
          <cell r="P514" t="str">
            <v>技术类</v>
          </cell>
          <cell r="Q514" t="str">
            <v>产品外协</v>
          </cell>
        </row>
        <row r="514">
          <cell r="S514" t="str">
            <v>职能</v>
          </cell>
          <cell r="T514" t="str">
            <v>专业技术人才队伍</v>
          </cell>
          <cell r="U514">
            <v>44970</v>
          </cell>
        </row>
        <row r="514">
          <cell r="W514" t="str">
            <v>社会招聘</v>
          </cell>
          <cell r="X514" t="str">
            <v>其他</v>
          </cell>
        </row>
        <row r="514">
          <cell r="Z514" t="str">
            <v>在职</v>
          </cell>
          <cell r="AA514" t="str">
            <v>劳务工</v>
          </cell>
          <cell r="AB514" t="str">
            <v>产品外协</v>
          </cell>
        </row>
        <row r="514">
          <cell r="AD514" t="str">
            <v>18290002706</v>
          </cell>
          <cell r="AE514" t="str">
            <v>450221199604172928</v>
          </cell>
          <cell r="AF514" t="str">
            <v>女</v>
          </cell>
          <cell r="AG514">
            <v>27</v>
          </cell>
          <cell r="AH514">
            <v>35172</v>
          </cell>
          <cell r="AI514" t="str">
            <v>否</v>
          </cell>
          <cell r="AJ514" t="str">
            <v>否</v>
          </cell>
          <cell r="AK514" t="str">
            <v>壮族</v>
          </cell>
          <cell r="AL514" t="str">
            <v>广西柳州</v>
          </cell>
        </row>
        <row r="514">
          <cell r="AS514" t="str">
            <v>无</v>
          </cell>
          <cell r="AT514" t="str">
            <v>无</v>
          </cell>
          <cell r="AU514" t="str">
            <v>无</v>
          </cell>
          <cell r="AV514" t="str">
            <v>无</v>
          </cell>
        </row>
        <row r="514">
          <cell r="AY514">
            <v>44970</v>
          </cell>
        </row>
        <row r="514">
          <cell r="BC514" t="str">
            <v>0年05月</v>
          </cell>
        </row>
        <row r="514">
          <cell r="BO514" t="str">
            <v>柳州坤菱科技有限公司</v>
          </cell>
          <cell r="BP514" t="str">
            <v>本科</v>
          </cell>
        </row>
        <row r="515">
          <cell r="E515" t="str">
            <v>李勇明</v>
          </cell>
          <cell r="F515" t="str">
            <v>柳州五菱新能源汽车有限公司</v>
          </cell>
          <cell r="G515" t="str">
            <v>海外事业筹备组</v>
          </cell>
        </row>
        <row r="515">
          <cell r="K515" t="str">
            <v>NE00243</v>
          </cell>
          <cell r="L515" t="str">
            <v>产品外协工程师</v>
          </cell>
        </row>
        <row r="515">
          <cell r="O515" t="str">
            <v>计时</v>
          </cell>
          <cell r="P515" t="str">
            <v>技术类</v>
          </cell>
          <cell r="Q515" t="str">
            <v>产品外协</v>
          </cell>
        </row>
        <row r="515">
          <cell r="S515" t="str">
            <v>职能</v>
          </cell>
          <cell r="T515" t="str">
            <v>专业技术人才队伍</v>
          </cell>
          <cell r="U515">
            <v>44970</v>
          </cell>
        </row>
        <row r="515">
          <cell r="W515" t="str">
            <v>社会招聘</v>
          </cell>
          <cell r="X515" t="str">
            <v>其他</v>
          </cell>
        </row>
        <row r="515">
          <cell r="Z515" t="str">
            <v>在职</v>
          </cell>
          <cell r="AA515" t="str">
            <v>劳务工</v>
          </cell>
          <cell r="AB515" t="str">
            <v>产品外协</v>
          </cell>
        </row>
        <row r="515">
          <cell r="AD515" t="str">
            <v>18290002706</v>
          </cell>
          <cell r="AE515" t="str">
            <v>450921199507054610</v>
          </cell>
          <cell r="AF515" t="str">
            <v>男</v>
          </cell>
          <cell r="AG515">
            <v>28</v>
          </cell>
          <cell r="AH515">
            <v>34885</v>
          </cell>
          <cell r="AI515" t="str">
            <v>否</v>
          </cell>
          <cell r="AJ515" t="str">
            <v>否</v>
          </cell>
          <cell r="AK515" t="str">
            <v>壮族</v>
          </cell>
          <cell r="AL515" t="str">
            <v>广西柳江</v>
          </cell>
        </row>
        <row r="515">
          <cell r="AS515" t="str">
            <v>无</v>
          </cell>
          <cell r="AT515" t="str">
            <v>无</v>
          </cell>
          <cell r="AU515" t="str">
            <v>无</v>
          </cell>
          <cell r="AV515" t="str">
            <v>无</v>
          </cell>
        </row>
        <row r="515">
          <cell r="AY515">
            <v>44970</v>
          </cell>
        </row>
        <row r="515">
          <cell r="BC515" t="str">
            <v>0年05月</v>
          </cell>
        </row>
        <row r="515">
          <cell r="BO515" t="str">
            <v>柳州坤菱科技有限公司</v>
          </cell>
          <cell r="BP515" t="str">
            <v>本科</v>
          </cell>
        </row>
        <row r="516">
          <cell r="E516" t="str">
            <v>王兵</v>
          </cell>
          <cell r="F516" t="str">
            <v>柳州五菱新能源汽车有限公司</v>
          </cell>
          <cell r="G516" t="str">
            <v>海外事业筹备组</v>
          </cell>
        </row>
        <row r="516">
          <cell r="K516" t="str">
            <v>NE00243</v>
          </cell>
          <cell r="L516" t="str">
            <v>产品外协工程师</v>
          </cell>
        </row>
        <row r="516">
          <cell r="O516" t="str">
            <v>计时</v>
          </cell>
          <cell r="P516" t="str">
            <v>技术类</v>
          </cell>
          <cell r="Q516" t="str">
            <v>产品外协</v>
          </cell>
        </row>
        <row r="516">
          <cell r="S516" t="str">
            <v>职能</v>
          </cell>
          <cell r="T516" t="str">
            <v>专业技术人才队伍</v>
          </cell>
          <cell r="U516">
            <v>45047</v>
          </cell>
        </row>
        <row r="516">
          <cell r="W516" t="str">
            <v>社会招聘</v>
          </cell>
          <cell r="X516" t="str">
            <v>其他</v>
          </cell>
        </row>
        <row r="516">
          <cell r="Z516" t="str">
            <v>在职</v>
          </cell>
          <cell r="AA516" t="str">
            <v>劳务工</v>
          </cell>
          <cell r="AB516" t="str">
            <v>产品外协</v>
          </cell>
        </row>
        <row r="516">
          <cell r="AD516" t="str">
            <v>18290002706</v>
          </cell>
          <cell r="AE516" t="str">
            <v>420381198510115414</v>
          </cell>
          <cell r="AF516" t="str">
            <v>男</v>
          </cell>
          <cell r="AG516">
            <v>38</v>
          </cell>
          <cell r="AH516">
            <v>31331</v>
          </cell>
          <cell r="AI516" t="str">
            <v>否</v>
          </cell>
          <cell r="AJ516" t="str">
            <v>否</v>
          </cell>
          <cell r="AK516" t="str">
            <v>汉族</v>
          </cell>
          <cell r="AL516" t="str">
            <v>广西容县</v>
          </cell>
        </row>
        <row r="516">
          <cell r="AS516" t="str">
            <v>无</v>
          </cell>
          <cell r="AT516" t="str">
            <v>无</v>
          </cell>
          <cell r="AU516" t="str">
            <v>无</v>
          </cell>
          <cell r="AV516" t="str">
            <v>无</v>
          </cell>
        </row>
        <row r="516">
          <cell r="AY516">
            <v>45047</v>
          </cell>
        </row>
        <row r="516">
          <cell r="BC516" t="str">
            <v>0年02月</v>
          </cell>
        </row>
        <row r="516">
          <cell r="BO516" t="str">
            <v>柳州坤菱科技有限公司</v>
          </cell>
          <cell r="BP516" t="str">
            <v>本科</v>
          </cell>
        </row>
        <row r="517">
          <cell r="E517" t="str">
            <v>徐郭俊</v>
          </cell>
          <cell r="F517" t="str">
            <v>柳州五菱新能源汽车有限公司</v>
          </cell>
          <cell r="G517" t="str">
            <v>海外事业筹备组</v>
          </cell>
        </row>
        <row r="517">
          <cell r="K517" t="str">
            <v>NE00243</v>
          </cell>
          <cell r="L517" t="str">
            <v>产品外协工程师</v>
          </cell>
        </row>
        <row r="517">
          <cell r="O517" t="str">
            <v>计时</v>
          </cell>
          <cell r="P517" t="str">
            <v>技术类</v>
          </cell>
          <cell r="Q517" t="str">
            <v>产品外协</v>
          </cell>
        </row>
        <row r="517">
          <cell r="S517" t="str">
            <v>职能</v>
          </cell>
          <cell r="T517" t="str">
            <v>专业技术人才队伍</v>
          </cell>
          <cell r="U517">
            <v>45047</v>
          </cell>
        </row>
        <row r="517">
          <cell r="W517" t="str">
            <v>社会招聘</v>
          </cell>
          <cell r="X517" t="str">
            <v>其他</v>
          </cell>
        </row>
        <row r="517">
          <cell r="Z517" t="str">
            <v>在职</v>
          </cell>
          <cell r="AA517" t="str">
            <v>劳务工</v>
          </cell>
          <cell r="AB517" t="str">
            <v>产品外协</v>
          </cell>
        </row>
        <row r="517">
          <cell r="AD517" t="str">
            <v>18290002706</v>
          </cell>
          <cell r="AE517" t="str">
            <v>420684198702041013</v>
          </cell>
          <cell r="AF517" t="str">
            <v>男</v>
          </cell>
          <cell r="AG517">
            <v>36</v>
          </cell>
          <cell r="AH517">
            <v>31812</v>
          </cell>
          <cell r="AI517" t="str">
            <v>否</v>
          </cell>
          <cell r="AJ517" t="str">
            <v>否</v>
          </cell>
          <cell r="AK517" t="str">
            <v>汉族</v>
          </cell>
          <cell r="AL517" t="str">
            <v>广西南宁</v>
          </cell>
        </row>
        <row r="517">
          <cell r="AS517" t="str">
            <v>无</v>
          </cell>
          <cell r="AT517" t="str">
            <v>无</v>
          </cell>
          <cell r="AU517" t="str">
            <v>无</v>
          </cell>
          <cell r="AV517" t="str">
            <v>无</v>
          </cell>
        </row>
        <row r="517">
          <cell r="AY517">
            <v>45047</v>
          </cell>
        </row>
        <row r="517">
          <cell r="BC517" t="str">
            <v>0年02月</v>
          </cell>
        </row>
        <row r="517">
          <cell r="BO517" t="str">
            <v>柳州坤菱科技有限公司</v>
          </cell>
          <cell r="BP517" t="str">
            <v>本科</v>
          </cell>
        </row>
        <row r="518">
          <cell r="E518" t="str">
            <v>林健平</v>
          </cell>
          <cell r="F518" t="str">
            <v>柳州五菱新能源汽车有限公司</v>
          </cell>
          <cell r="G518" t="str">
            <v>海外事业筹备组</v>
          </cell>
        </row>
        <row r="518">
          <cell r="K518" t="str">
            <v>NE00243</v>
          </cell>
          <cell r="L518" t="str">
            <v>产品外协工程师</v>
          </cell>
        </row>
        <row r="518">
          <cell r="O518" t="str">
            <v>计时</v>
          </cell>
          <cell r="P518" t="str">
            <v>技术类</v>
          </cell>
          <cell r="Q518" t="str">
            <v>产品外协</v>
          </cell>
        </row>
        <row r="518">
          <cell r="S518" t="str">
            <v>职能</v>
          </cell>
          <cell r="T518" t="str">
            <v>专业技术人才队伍</v>
          </cell>
          <cell r="U518">
            <v>45047</v>
          </cell>
        </row>
        <row r="518">
          <cell r="W518" t="str">
            <v>社会招聘</v>
          </cell>
          <cell r="X518" t="str">
            <v>其他</v>
          </cell>
        </row>
        <row r="518">
          <cell r="Z518" t="str">
            <v>在职</v>
          </cell>
          <cell r="AA518" t="str">
            <v>劳务工</v>
          </cell>
          <cell r="AB518" t="str">
            <v>产品外协</v>
          </cell>
        </row>
        <row r="518">
          <cell r="AD518" t="str">
            <v>18290002706</v>
          </cell>
          <cell r="AE518" t="str">
            <v>622723198602013412</v>
          </cell>
          <cell r="AF518" t="str">
            <v>男</v>
          </cell>
          <cell r="AG518">
            <v>37</v>
          </cell>
          <cell r="AH518">
            <v>31444</v>
          </cell>
          <cell r="AI518" t="str">
            <v>否</v>
          </cell>
          <cell r="AJ518" t="str">
            <v>否</v>
          </cell>
          <cell r="AK518" t="str">
            <v>壮族</v>
          </cell>
          <cell r="AL518" t="str">
            <v>广西柳州</v>
          </cell>
        </row>
        <row r="518">
          <cell r="AS518" t="str">
            <v>无</v>
          </cell>
          <cell r="AT518" t="str">
            <v>无</v>
          </cell>
          <cell r="AU518" t="str">
            <v>无</v>
          </cell>
          <cell r="AV518" t="str">
            <v>无</v>
          </cell>
        </row>
        <row r="518">
          <cell r="AY518">
            <v>45047</v>
          </cell>
        </row>
        <row r="518">
          <cell r="BC518" t="str">
            <v>0年02月</v>
          </cell>
        </row>
        <row r="518">
          <cell r="BO518" t="str">
            <v>柳州坤菱科技有限公司</v>
          </cell>
          <cell r="BP518" t="str">
            <v>本科</v>
          </cell>
        </row>
        <row r="519">
          <cell r="E519" t="str">
            <v>梁健云</v>
          </cell>
          <cell r="F519" t="str">
            <v>柳州五菱新能源汽车有限公司</v>
          </cell>
          <cell r="G519" t="str">
            <v>海外事业筹备组</v>
          </cell>
        </row>
        <row r="519">
          <cell r="K519" t="str">
            <v>NE00243</v>
          </cell>
          <cell r="L519" t="str">
            <v>产品外协工程师</v>
          </cell>
        </row>
        <row r="519">
          <cell r="O519" t="str">
            <v>计时</v>
          </cell>
          <cell r="P519" t="str">
            <v>技术类</v>
          </cell>
          <cell r="Q519" t="str">
            <v>产品外协</v>
          </cell>
        </row>
        <row r="519">
          <cell r="S519" t="str">
            <v>职能</v>
          </cell>
          <cell r="T519" t="str">
            <v>专业技术人才队伍</v>
          </cell>
          <cell r="U519">
            <v>45047</v>
          </cell>
        </row>
        <row r="519">
          <cell r="W519" t="str">
            <v>社会招聘</v>
          </cell>
          <cell r="X519" t="str">
            <v>其他</v>
          </cell>
        </row>
        <row r="519">
          <cell r="Z519" t="str">
            <v>在职</v>
          </cell>
          <cell r="AA519" t="str">
            <v>劳务工</v>
          </cell>
          <cell r="AB519" t="str">
            <v>产品外协</v>
          </cell>
        </row>
        <row r="519">
          <cell r="AD519" t="str">
            <v>18290002706</v>
          </cell>
          <cell r="AE519" t="str">
            <v>450422198611053014</v>
          </cell>
          <cell r="AF519" t="str">
            <v>男</v>
          </cell>
          <cell r="AG519">
            <v>37</v>
          </cell>
          <cell r="AH519">
            <v>31721</v>
          </cell>
          <cell r="AI519" t="str">
            <v>否</v>
          </cell>
          <cell r="AJ519" t="str">
            <v>否</v>
          </cell>
          <cell r="AK519" t="str">
            <v>汉族</v>
          </cell>
          <cell r="AL519" t="str">
            <v>广西武宣</v>
          </cell>
        </row>
        <row r="519">
          <cell r="AS519" t="str">
            <v>无</v>
          </cell>
          <cell r="AT519" t="str">
            <v>无</v>
          </cell>
          <cell r="AU519" t="str">
            <v>无</v>
          </cell>
          <cell r="AV519" t="str">
            <v>无</v>
          </cell>
        </row>
        <row r="519">
          <cell r="AY519">
            <v>45047</v>
          </cell>
        </row>
        <row r="519">
          <cell r="BC519" t="str">
            <v>0年02月</v>
          </cell>
        </row>
        <row r="519">
          <cell r="BO519" t="str">
            <v>柳州坤菱科技有限公司</v>
          </cell>
          <cell r="BP519" t="str">
            <v>本科</v>
          </cell>
        </row>
        <row r="520">
          <cell r="E520" t="str">
            <v>王中云</v>
          </cell>
          <cell r="F520" t="str">
            <v>柳州五菱新能源汽车有限公司</v>
          </cell>
          <cell r="G520" t="str">
            <v>海外事业筹备组</v>
          </cell>
        </row>
        <row r="520">
          <cell r="K520" t="str">
            <v>NE00243</v>
          </cell>
          <cell r="L520" t="str">
            <v>产品外协工程师</v>
          </cell>
        </row>
        <row r="520">
          <cell r="O520" t="str">
            <v>计时</v>
          </cell>
          <cell r="P520" t="str">
            <v>技术类</v>
          </cell>
          <cell r="Q520" t="str">
            <v>产品外协</v>
          </cell>
        </row>
        <row r="520">
          <cell r="S520" t="str">
            <v>职能</v>
          </cell>
          <cell r="T520" t="str">
            <v>专业技术人才队伍</v>
          </cell>
          <cell r="U520">
            <v>45047</v>
          </cell>
        </row>
        <row r="520">
          <cell r="W520" t="str">
            <v>社会招聘</v>
          </cell>
          <cell r="X520" t="str">
            <v>其他</v>
          </cell>
        </row>
        <row r="520">
          <cell r="Z520" t="str">
            <v>在职</v>
          </cell>
          <cell r="AA520" t="str">
            <v>劳务工</v>
          </cell>
          <cell r="AB520" t="str">
            <v>产品外协</v>
          </cell>
        </row>
        <row r="520">
          <cell r="AD520" t="str">
            <v>18290002706</v>
          </cell>
          <cell r="AE520" t="str">
            <v>371521198710123151</v>
          </cell>
          <cell r="AF520" t="str">
            <v>男</v>
          </cell>
          <cell r="AG520">
            <v>36</v>
          </cell>
          <cell r="AH520">
            <v>32062</v>
          </cell>
          <cell r="AI520" t="str">
            <v>否</v>
          </cell>
          <cell r="AJ520" t="str">
            <v>否</v>
          </cell>
          <cell r="AK520" t="str">
            <v>壮族</v>
          </cell>
          <cell r="AL520" t="str">
            <v>山东聊城</v>
          </cell>
        </row>
        <row r="520">
          <cell r="AS520" t="str">
            <v>无</v>
          </cell>
          <cell r="AT520" t="str">
            <v>无</v>
          </cell>
          <cell r="AU520" t="str">
            <v>无</v>
          </cell>
          <cell r="AV520" t="str">
            <v>无</v>
          </cell>
        </row>
        <row r="520">
          <cell r="AY520">
            <v>45047</v>
          </cell>
        </row>
        <row r="520">
          <cell r="BC520" t="str">
            <v>0年02月</v>
          </cell>
        </row>
        <row r="520">
          <cell r="BO520" t="str">
            <v>柳州坤菱科技有限公司</v>
          </cell>
          <cell r="BP520" t="str">
            <v>本科</v>
          </cell>
        </row>
        <row r="521">
          <cell r="E521" t="str">
            <v>黄倩芳</v>
          </cell>
          <cell r="F521" t="str">
            <v>柳州五菱新能源汽车有限公司</v>
          </cell>
          <cell r="G521" t="str">
            <v>海外事业筹备组</v>
          </cell>
        </row>
        <row r="521">
          <cell r="K521" t="str">
            <v>NE00243</v>
          </cell>
          <cell r="L521" t="str">
            <v>产品外协工程师</v>
          </cell>
        </row>
        <row r="521">
          <cell r="O521" t="str">
            <v>计时</v>
          </cell>
          <cell r="P521" t="str">
            <v>技术类</v>
          </cell>
          <cell r="Q521" t="str">
            <v>产品外协</v>
          </cell>
        </row>
        <row r="521">
          <cell r="S521" t="str">
            <v>职能</v>
          </cell>
          <cell r="T521" t="str">
            <v>专业技术人才队伍</v>
          </cell>
          <cell r="U521">
            <v>45047</v>
          </cell>
        </row>
        <row r="521">
          <cell r="W521" t="str">
            <v>社会招聘</v>
          </cell>
          <cell r="X521" t="str">
            <v>其他</v>
          </cell>
        </row>
        <row r="521">
          <cell r="Z521" t="str">
            <v>在职</v>
          </cell>
          <cell r="AA521" t="str">
            <v>劳务工</v>
          </cell>
          <cell r="AB521" t="str">
            <v>产品外协</v>
          </cell>
        </row>
        <row r="521">
          <cell r="AD521" t="str">
            <v>18290002706</v>
          </cell>
          <cell r="AE521" t="str">
            <v>452128197907204060</v>
          </cell>
          <cell r="AF521" t="str">
            <v>女</v>
          </cell>
          <cell r="AG521">
            <v>44</v>
          </cell>
          <cell r="AH521">
            <v>29056</v>
          </cell>
          <cell r="AI521" t="str">
            <v>否</v>
          </cell>
          <cell r="AJ521" t="str">
            <v>否</v>
          </cell>
          <cell r="AK521" t="str">
            <v>汉族</v>
          </cell>
          <cell r="AL521" t="str">
            <v>广西南宁</v>
          </cell>
        </row>
        <row r="521">
          <cell r="AS521" t="str">
            <v>无</v>
          </cell>
          <cell r="AT521" t="str">
            <v>无</v>
          </cell>
          <cell r="AU521" t="str">
            <v>无</v>
          </cell>
          <cell r="AV521" t="str">
            <v>无</v>
          </cell>
        </row>
        <row r="521">
          <cell r="AY521">
            <v>45047</v>
          </cell>
        </row>
        <row r="521">
          <cell r="BC521" t="str">
            <v>0年02月</v>
          </cell>
        </row>
        <row r="521">
          <cell r="BO521" t="str">
            <v>柳州坤菱科技有限公司</v>
          </cell>
          <cell r="BP521" t="str">
            <v>大专</v>
          </cell>
        </row>
        <row r="522">
          <cell r="E522" t="str">
            <v>胡纯恒</v>
          </cell>
          <cell r="F522" t="str">
            <v>柳州五菱新能源汽车有限公司</v>
          </cell>
          <cell r="G522" t="str">
            <v>海外事业筹备组</v>
          </cell>
        </row>
        <row r="522">
          <cell r="K522" t="str">
            <v>NE00243</v>
          </cell>
          <cell r="L522" t="str">
            <v>产品外协工程师</v>
          </cell>
        </row>
        <row r="522">
          <cell r="O522" t="str">
            <v>计时</v>
          </cell>
          <cell r="P522" t="str">
            <v>技术类</v>
          </cell>
          <cell r="Q522" t="str">
            <v>产品外协</v>
          </cell>
        </row>
        <row r="522">
          <cell r="S522" t="str">
            <v>职能</v>
          </cell>
          <cell r="T522" t="str">
            <v>专业技术人才队伍</v>
          </cell>
          <cell r="U522">
            <v>45047</v>
          </cell>
        </row>
        <row r="522">
          <cell r="W522" t="str">
            <v>社会招聘</v>
          </cell>
          <cell r="X522" t="str">
            <v>其他</v>
          </cell>
        </row>
        <row r="522">
          <cell r="Z522" t="str">
            <v>在职</v>
          </cell>
          <cell r="AA522" t="str">
            <v>劳务工</v>
          </cell>
          <cell r="AB522" t="str">
            <v>产品外协</v>
          </cell>
        </row>
        <row r="522">
          <cell r="AD522" t="str">
            <v>18290002706</v>
          </cell>
          <cell r="AE522" t="str">
            <v>450325198709100919</v>
          </cell>
          <cell r="AF522" t="str">
            <v>男</v>
          </cell>
          <cell r="AG522">
            <v>36</v>
          </cell>
          <cell r="AH522">
            <v>32030</v>
          </cell>
          <cell r="AI522" t="str">
            <v>否</v>
          </cell>
          <cell r="AJ522" t="str">
            <v>否</v>
          </cell>
          <cell r="AK522" t="str">
            <v>壮族</v>
          </cell>
          <cell r="AL522" t="str">
            <v>广西柳州</v>
          </cell>
        </row>
        <row r="522">
          <cell r="AS522" t="str">
            <v>无</v>
          </cell>
          <cell r="AT522" t="str">
            <v>无</v>
          </cell>
          <cell r="AU522" t="str">
            <v>无</v>
          </cell>
          <cell r="AV522" t="str">
            <v>无</v>
          </cell>
        </row>
        <row r="522">
          <cell r="AY522">
            <v>45047</v>
          </cell>
        </row>
        <row r="522">
          <cell r="BC522" t="str">
            <v>0年02月</v>
          </cell>
        </row>
        <row r="522">
          <cell r="BO522" t="str">
            <v>柳州坤菱科技有限公司</v>
          </cell>
          <cell r="BP522" t="str">
            <v>本科</v>
          </cell>
        </row>
        <row r="523">
          <cell r="E523" t="str">
            <v>赵李鑫</v>
          </cell>
          <cell r="F523" t="str">
            <v>柳州五菱新能源汽车有限公司</v>
          </cell>
          <cell r="G523" t="str">
            <v>海外事业筹备组</v>
          </cell>
        </row>
        <row r="523">
          <cell r="K523" t="str">
            <v>NE00243</v>
          </cell>
          <cell r="L523" t="str">
            <v>产品外协工程师</v>
          </cell>
        </row>
        <row r="523">
          <cell r="O523" t="str">
            <v>计时</v>
          </cell>
          <cell r="P523" t="str">
            <v>技术类</v>
          </cell>
          <cell r="Q523" t="str">
            <v>产品外协</v>
          </cell>
        </row>
        <row r="523">
          <cell r="S523" t="str">
            <v>职能</v>
          </cell>
          <cell r="T523" t="str">
            <v>专业技术人才队伍</v>
          </cell>
          <cell r="U523">
            <v>45047</v>
          </cell>
        </row>
        <row r="523">
          <cell r="W523" t="str">
            <v>社会招聘</v>
          </cell>
          <cell r="X523" t="str">
            <v>其他</v>
          </cell>
        </row>
        <row r="523">
          <cell r="Z523" t="str">
            <v>在职</v>
          </cell>
          <cell r="AA523" t="str">
            <v>劳务工</v>
          </cell>
          <cell r="AB523" t="str">
            <v>产品外协</v>
          </cell>
        </row>
        <row r="523">
          <cell r="AD523" t="str">
            <v>18290002706</v>
          </cell>
          <cell r="AE523" t="str">
            <v>420101198703230635</v>
          </cell>
          <cell r="AF523" t="str">
            <v>男</v>
          </cell>
          <cell r="AG523">
            <v>36</v>
          </cell>
          <cell r="AH523">
            <v>31859</v>
          </cell>
          <cell r="AI523" t="str">
            <v>否</v>
          </cell>
          <cell r="AJ523" t="str">
            <v>否</v>
          </cell>
          <cell r="AK523" t="str">
            <v>汉族</v>
          </cell>
          <cell r="AL523" t="str">
            <v>广西兴安</v>
          </cell>
        </row>
        <row r="523">
          <cell r="AS523" t="str">
            <v>无</v>
          </cell>
          <cell r="AT523" t="str">
            <v>无</v>
          </cell>
          <cell r="AU523" t="str">
            <v>无</v>
          </cell>
          <cell r="AV523" t="str">
            <v>无</v>
          </cell>
        </row>
        <row r="523">
          <cell r="AY523">
            <v>45047</v>
          </cell>
        </row>
        <row r="523">
          <cell r="BC523" t="str">
            <v>0年02月</v>
          </cell>
        </row>
        <row r="523">
          <cell r="BO523" t="str">
            <v>柳州坤菱科技有限公司</v>
          </cell>
          <cell r="BP523" t="str">
            <v>本科</v>
          </cell>
        </row>
        <row r="524">
          <cell r="E524" t="str">
            <v>蓝明洋</v>
          </cell>
          <cell r="F524" t="str">
            <v>柳州五菱新能源汽车有限公司</v>
          </cell>
          <cell r="G524" t="str">
            <v>海外事业筹备组</v>
          </cell>
        </row>
        <row r="524">
          <cell r="K524" t="str">
            <v>NE00243</v>
          </cell>
          <cell r="L524" t="str">
            <v>产品外协工程师</v>
          </cell>
        </row>
        <row r="524">
          <cell r="O524" t="str">
            <v>计时</v>
          </cell>
          <cell r="P524" t="str">
            <v>技术类</v>
          </cell>
          <cell r="Q524" t="str">
            <v>产品外协</v>
          </cell>
        </row>
        <row r="524">
          <cell r="S524" t="str">
            <v>职能</v>
          </cell>
          <cell r="T524" t="str">
            <v>专业技术人才队伍</v>
          </cell>
          <cell r="U524">
            <v>45047</v>
          </cell>
        </row>
        <row r="524">
          <cell r="W524" t="str">
            <v>社会招聘</v>
          </cell>
          <cell r="X524" t="str">
            <v>其他</v>
          </cell>
        </row>
        <row r="524">
          <cell r="Z524" t="str">
            <v>在职</v>
          </cell>
          <cell r="AA524" t="str">
            <v>劳务工</v>
          </cell>
          <cell r="AB524" t="str">
            <v>产品外协</v>
          </cell>
        </row>
        <row r="524">
          <cell r="AD524" t="str">
            <v>18290002706</v>
          </cell>
          <cell r="AE524" t="str">
            <v>420111199003263512</v>
          </cell>
          <cell r="AF524" t="str">
            <v>男</v>
          </cell>
          <cell r="AG524">
            <v>33</v>
          </cell>
          <cell r="AH524">
            <v>32958</v>
          </cell>
          <cell r="AI524" t="str">
            <v>否</v>
          </cell>
          <cell r="AJ524" t="str">
            <v>否</v>
          </cell>
          <cell r="AK524" t="str">
            <v>壮族</v>
          </cell>
          <cell r="AL524" t="str">
            <v>广西柳州</v>
          </cell>
        </row>
        <row r="524">
          <cell r="AS524" t="str">
            <v>无</v>
          </cell>
          <cell r="AT524" t="str">
            <v>无</v>
          </cell>
          <cell r="AU524" t="str">
            <v>无</v>
          </cell>
          <cell r="AV524" t="str">
            <v>无</v>
          </cell>
        </row>
        <row r="524">
          <cell r="AY524">
            <v>45047</v>
          </cell>
        </row>
        <row r="524">
          <cell r="BC524" t="str">
            <v>0年02月</v>
          </cell>
        </row>
        <row r="524">
          <cell r="BO524" t="str">
            <v>柳州坤菱科技有限公司</v>
          </cell>
          <cell r="BP524" t="str">
            <v>本科</v>
          </cell>
        </row>
        <row r="525">
          <cell r="E525" t="str">
            <v>黄庆成</v>
          </cell>
          <cell r="F525" t="str">
            <v>柳州五菱新能源汽车有限公司</v>
          </cell>
          <cell r="G525" t="str">
            <v>海外事业筹备组</v>
          </cell>
        </row>
        <row r="525">
          <cell r="K525" t="str">
            <v>NE00243</v>
          </cell>
          <cell r="L525" t="str">
            <v>产品外协工程师</v>
          </cell>
        </row>
        <row r="525">
          <cell r="O525" t="str">
            <v>计时</v>
          </cell>
          <cell r="P525" t="str">
            <v>技术类</v>
          </cell>
          <cell r="Q525" t="str">
            <v>产品外协</v>
          </cell>
        </row>
        <row r="525">
          <cell r="S525" t="str">
            <v>职能</v>
          </cell>
          <cell r="T525" t="str">
            <v>专业技术人才队伍</v>
          </cell>
          <cell r="U525">
            <v>45047</v>
          </cell>
        </row>
        <row r="525">
          <cell r="W525" t="str">
            <v>社会招聘</v>
          </cell>
          <cell r="X525" t="str">
            <v>其他</v>
          </cell>
        </row>
        <row r="525">
          <cell r="Z525" t="str">
            <v>在职</v>
          </cell>
          <cell r="AA525" t="str">
            <v>劳务工</v>
          </cell>
          <cell r="AB525" t="str">
            <v>产品外协</v>
          </cell>
        </row>
        <row r="525">
          <cell r="AD525" t="str">
            <v>18290002706</v>
          </cell>
          <cell r="AE525" t="str">
            <v>450121199205110337</v>
          </cell>
          <cell r="AF525" t="str">
            <v>男</v>
          </cell>
          <cell r="AG525">
            <v>31</v>
          </cell>
          <cell r="AH525">
            <v>33735</v>
          </cell>
          <cell r="AI525" t="str">
            <v>否</v>
          </cell>
          <cell r="AJ525" t="str">
            <v>否</v>
          </cell>
          <cell r="AK525" t="str">
            <v>汉族</v>
          </cell>
          <cell r="AL525" t="str">
            <v>广西贵港</v>
          </cell>
        </row>
        <row r="525">
          <cell r="AS525" t="str">
            <v>无</v>
          </cell>
          <cell r="AT525" t="str">
            <v>无</v>
          </cell>
          <cell r="AU525" t="str">
            <v>无</v>
          </cell>
          <cell r="AV525" t="str">
            <v>无</v>
          </cell>
        </row>
        <row r="525">
          <cell r="AY525">
            <v>45047</v>
          </cell>
        </row>
        <row r="525">
          <cell r="BC525" t="str">
            <v>0年02月</v>
          </cell>
        </row>
        <row r="525">
          <cell r="BO525" t="str">
            <v>柳州坤菱科技有限公司</v>
          </cell>
          <cell r="BP525" t="str">
            <v>本科</v>
          </cell>
        </row>
        <row r="526">
          <cell r="E526" t="str">
            <v>罗英建</v>
          </cell>
          <cell r="F526" t="str">
            <v>柳州五菱新能源汽车有限公司</v>
          </cell>
          <cell r="G526" t="str">
            <v>海外事业筹备组</v>
          </cell>
        </row>
        <row r="526">
          <cell r="K526" t="str">
            <v>NE00243</v>
          </cell>
          <cell r="L526" t="str">
            <v>产品外协工程师</v>
          </cell>
        </row>
        <row r="526">
          <cell r="O526" t="str">
            <v>计时</v>
          </cell>
          <cell r="P526" t="str">
            <v>技术类</v>
          </cell>
          <cell r="Q526" t="str">
            <v>产品外协</v>
          </cell>
        </row>
        <row r="526">
          <cell r="S526" t="str">
            <v>职能</v>
          </cell>
          <cell r="T526" t="str">
            <v>专业技术人才队伍</v>
          </cell>
          <cell r="U526">
            <v>45047</v>
          </cell>
        </row>
        <row r="526">
          <cell r="W526" t="str">
            <v>社会招聘</v>
          </cell>
          <cell r="X526" t="str">
            <v>其他</v>
          </cell>
        </row>
        <row r="526">
          <cell r="Z526" t="str">
            <v>在职</v>
          </cell>
          <cell r="AA526" t="str">
            <v>劳务工</v>
          </cell>
          <cell r="AB526" t="str">
            <v>产品外协</v>
          </cell>
        </row>
        <row r="526">
          <cell r="AD526" t="str">
            <v>18290002706</v>
          </cell>
          <cell r="AE526" t="str">
            <v>452402199403065134</v>
          </cell>
          <cell r="AF526" t="str">
            <v>男</v>
          </cell>
          <cell r="AG526">
            <v>29</v>
          </cell>
          <cell r="AH526">
            <v>34399</v>
          </cell>
          <cell r="AI526" t="str">
            <v>否</v>
          </cell>
          <cell r="AJ526" t="str">
            <v>否</v>
          </cell>
          <cell r="AK526" t="str">
            <v>壮族</v>
          </cell>
          <cell r="AL526" t="str">
            <v>广西南宁</v>
          </cell>
        </row>
        <row r="526">
          <cell r="AS526" t="str">
            <v>无</v>
          </cell>
          <cell r="AT526" t="str">
            <v>无</v>
          </cell>
          <cell r="AU526" t="str">
            <v>无</v>
          </cell>
          <cell r="AV526" t="str">
            <v>无</v>
          </cell>
        </row>
        <row r="526">
          <cell r="AY526">
            <v>45047</v>
          </cell>
        </row>
        <row r="526">
          <cell r="BC526" t="str">
            <v>0年02月</v>
          </cell>
        </row>
        <row r="526">
          <cell r="BO526" t="str">
            <v>柳州坤菱科技有限公司</v>
          </cell>
          <cell r="BP526" t="str">
            <v>本科</v>
          </cell>
        </row>
        <row r="527">
          <cell r="E527" t="str">
            <v>韦国良</v>
          </cell>
          <cell r="F527" t="str">
            <v>柳州五菱新能源汽车有限公司</v>
          </cell>
          <cell r="G527" t="str">
            <v>海外事业筹备组</v>
          </cell>
        </row>
        <row r="527">
          <cell r="K527" t="str">
            <v>NE00243</v>
          </cell>
          <cell r="L527" t="str">
            <v>产品外协工程师</v>
          </cell>
        </row>
        <row r="527">
          <cell r="O527" t="str">
            <v>计时</v>
          </cell>
          <cell r="P527" t="str">
            <v>技术类</v>
          </cell>
          <cell r="Q527" t="str">
            <v>产品外协</v>
          </cell>
        </row>
        <row r="527">
          <cell r="S527" t="str">
            <v>职能</v>
          </cell>
          <cell r="T527" t="str">
            <v>专业技术人才队伍</v>
          </cell>
          <cell r="U527">
            <v>45047</v>
          </cell>
        </row>
        <row r="527">
          <cell r="W527" t="str">
            <v>社会招聘</v>
          </cell>
          <cell r="X527" t="str">
            <v>其他</v>
          </cell>
        </row>
        <row r="527">
          <cell r="Z527" t="str">
            <v>在职</v>
          </cell>
          <cell r="AA527" t="str">
            <v>劳务工</v>
          </cell>
          <cell r="AB527" t="str">
            <v>产品外协</v>
          </cell>
        </row>
        <row r="527">
          <cell r="AD527" t="str">
            <v>18290002706</v>
          </cell>
          <cell r="AE527" t="str">
            <v>452730199811090533</v>
          </cell>
          <cell r="AF527" t="str">
            <v>男</v>
          </cell>
          <cell r="AG527">
            <v>25</v>
          </cell>
          <cell r="AH527">
            <v>36108</v>
          </cell>
          <cell r="AI527" t="str">
            <v>否</v>
          </cell>
          <cell r="AJ527" t="str">
            <v>否</v>
          </cell>
          <cell r="AK527" t="str">
            <v>汉族</v>
          </cell>
          <cell r="AL527" t="str">
            <v>广西贺州</v>
          </cell>
        </row>
        <row r="527">
          <cell r="AS527" t="str">
            <v>无</v>
          </cell>
          <cell r="AT527" t="str">
            <v>无</v>
          </cell>
          <cell r="AU527" t="str">
            <v>无</v>
          </cell>
          <cell r="AV527" t="str">
            <v>无</v>
          </cell>
        </row>
        <row r="527">
          <cell r="AY527">
            <v>45047</v>
          </cell>
        </row>
        <row r="527">
          <cell r="BC527" t="str">
            <v>0年02月</v>
          </cell>
        </row>
        <row r="527">
          <cell r="BO527" t="str">
            <v>柳州坤菱科技有限公司</v>
          </cell>
          <cell r="BP527" t="str">
            <v>本科</v>
          </cell>
        </row>
        <row r="528">
          <cell r="E528" t="str">
            <v>蔡靖</v>
          </cell>
          <cell r="F528" t="str">
            <v>柳州五菱新能源汽车有限公司</v>
          </cell>
          <cell r="G528" t="str">
            <v>海外事业筹备组</v>
          </cell>
        </row>
        <row r="528">
          <cell r="K528" t="str">
            <v>NE00243</v>
          </cell>
          <cell r="L528" t="str">
            <v>产品外协工程师</v>
          </cell>
        </row>
        <row r="528">
          <cell r="O528" t="str">
            <v>计时</v>
          </cell>
          <cell r="P528" t="str">
            <v>技术类</v>
          </cell>
          <cell r="Q528" t="str">
            <v>产品外协</v>
          </cell>
        </row>
        <row r="528">
          <cell r="S528" t="str">
            <v>职能</v>
          </cell>
          <cell r="T528" t="str">
            <v>专业技术人才队伍</v>
          </cell>
          <cell r="U528">
            <v>45047</v>
          </cell>
        </row>
        <row r="528">
          <cell r="W528" t="str">
            <v>社会招聘</v>
          </cell>
          <cell r="X528" t="str">
            <v>其他</v>
          </cell>
        </row>
        <row r="528">
          <cell r="Z528" t="str">
            <v>在职</v>
          </cell>
          <cell r="AA528" t="str">
            <v>劳务工</v>
          </cell>
          <cell r="AB528" t="str">
            <v>产品外协</v>
          </cell>
        </row>
        <row r="528">
          <cell r="AD528" t="str">
            <v>18290002706</v>
          </cell>
          <cell r="AE528" t="str">
            <v>450303199504101017</v>
          </cell>
          <cell r="AF528" t="str">
            <v>男</v>
          </cell>
          <cell r="AG528">
            <v>28</v>
          </cell>
          <cell r="AH528">
            <v>34799</v>
          </cell>
          <cell r="AI528" t="str">
            <v>否</v>
          </cell>
          <cell r="AJ528" t="str">
            <v>否</v>
          </cell>
          <cell r="AK528" t="str">
            <v>壮族</v>
          </cell>
          <cell r="AL528" t="str">
            <v>广西柳州</v>
          </cell>
        </row>
        <row r="528">
          <cell r="AS528" t="str">
            <v>无</v>
          </cell>
          <cell r="AT528" t="str">
            <v>无</v>
          </cell>
          <cell r="AU528" t="str">
            <v>无</v>
          </cell>
          <cell r="AV528" t="str">
            <v>无</v>
          </cell>
        </row>
        <row r="528">
          <cell r="AY528">
            <v>45047</v>
          </cell>
        </row>
        <row r="528">
          <cell r="BC528" t="str">
            <v>0年02月</v>
          </cell>
        </row>
        <row r="528">
          <cell r="BO528" t="str">
            <v>柳州坤菱科技有限公司</v>
          </cell>
          <cell r="BP528" t="str">
            <v>本科</v>
          </cell>
        </row>
        <row r="529">
          <cell r="E529" t="str">
            <v>吴耀宏</v>
          </cell>
          <cell r="F529" t="str">
            <v>柳州五菱新能源汽车有限公司</v>
          </cell>
          <cell r="G529" t="str">
            <v>海外事业筹备组</v>
          </cell>
        </row>
        <row r="529">
          <cell r="K529" t="str">
            <v>NE00243</v>
          </cell>
          <cell r="L529" t="str">
            <v>产品外协工程师</v>
          </cell>
        </row>
        <row r="529">
          <cell r="O529" t="str">
            <v>计时</v>
          </cell>
          <cell r="P529" t="str">
            <v>技术类</v>
          </cell>
          <cell r="Q529" t="str">
            <v>产品外协</v>
          </cell>
        </row>
        <row r="529">
          <cell r="S529" t="str">
            <v>职能</v>
          </cell>
          <cell r="T529" t="str">
            <v>专业技术人才队伍</v>
          </cell>
          <cell r="U529">
            <v>45047</v>
          </cell>
        </row>
        <row r="529">
          <cell r="W529" t="str">
            <v>社会招聘</v>
          </cell>
          <cell r="X529" t="str">
            <v>其他</v>
          </cell>
        </row>
        <row r="529">
          <cell r="Z529" t="str">
            <v>在职</v>
          </cell>
          <cell r="AA529" t="str">
            <v>劳务工</v>
          </cell>
          <cell r="AB529" t="str">
            <v>产品外协</v>
          </cell>
        </row>
        <row r="529">
          <cell r="AD529" t="str">
            <v>18290002706</v>
          </cell>
          <cell r="AE529" t="str">
            <v>450521198709156950</v>
          </cell>
          <cell r="AF529" t="str">
            <v>男</v>
          </cell>
          <cell r="AG529">
            <v>36</v>
          </cell>
          <cell r="AH529">
            <v>32035</v>
          </cell>
          <cell r="AI529" t="str">
            <v>否</v>
          </cell>
          <cell r="AJ529" t="str">
            <v>否</v>
          </cell>
          <cell r="AK529" t="str">
            <v>汉族</v>
          </cell>
          <cell r="AL529" t="str">
            <v>广西桂林</v>
          </cell>
        </row>
        <row r="529">
          <cell r="AS529" t="str">
            <v>无</v>
          </cell>
          <cell r="AT529" t="str">
            <v>无</v>
          </cell>
          <cell r="AU529" t="str">
            <v>无</v>
          </cell>
          <cell r="AV529" t="str">
            <v>无</v>
          </cell>
        </row>
        <row r="529">
          <cell r="AY529">
            <v>45047</v>
          </cell>
        </row>
        <row r="529">
          <cell r="BC529" t="str">
            <v>0年02月</v>
          </cell>
        </row>
        <row r="529">
          <cell r="BO529" t="str">
            <v>柳州坤菱科技有限公司</v>
          </cell>
          <cell r="BP529" t="str">
            <v>本科</v>
          </cell>
        </row>
        <row r="530">
          <cell r="E530" t="str">
            <v>范林</v>
          </cell>
          <cell r="F530" t="str">
            <v>柳州五菱新能源汽车有限公司</v>
          </cell>
          <cell r="G530" t="str">
            <v>海外事业筹备组</v>
          </cell>
        </row>
        <row r="530">
          <cell r="K530" t="str">
            <v>NE00243</v>
          </cell>
          <cell r="L530" t="str">
            <v>产品外协工程师</v>
          </cell>
        </row>
        <row r="530">
          <cell r="O530" t="str">
            <v>计时</v>
          </cell>
          <cell r="P530" t="str">
            <v>技术类</v>
          </cell>
          <cell r="Q530" t="str">
            <v>产品外协</v>
          </cell>
        </row>
        <row r="530">
          <cell r="S530" t="str">
            <v>职能</v>
          </cell>
          <cell r="T530" t="str">
            <v>专业技术人才队伍</v>
          </cell>
          <cell r="U530">
            <v>45047</v>
          </cell>
        </row>
        <row r="530">
          <cell r="W530" t="str">
            <v>社会招聘</v>
          </cell>
          <cell r="X530" t="str">
            <v>其他</v>
          </cell>
        </row>
        <row r="530">
          <cell r="Z530" t="str">
            <v>在职</v>
          </cell>
          <cell r="AA530" t="str">
            <v>劳务工</v>
          </cell>
          <cell r="AB530" t="str">
            <v>产品外协</v>
          </cell>
        </row>
        <row r="530">
          <cell r="AD530" t="str">
            <v>18290002706</v>
          </cell>
          <cell r="AE530" t="str">
            <v>411425198804026015</v>
          </cell>
          <cell r="AF530" t="str">
            <v>男</v>
          </cell>
          <cell r="AG530">
            <v>35</v>
          </cell>
          <cell r="AH530">
            <v>32235</v>
          </cell>
          <cell r="AI530" t="str">
            <v>否</v>
          </cell>
          <cell r="AJ530" t="str">
            <v>否</v>
          </cell>
          <cell r="AK530" t="str">
            <v>汉族</v>
          </cell>
          <cell r="AL530" t="str">
            <v>广西合浦</v>
          </cell>
        </row>
        <row r="530">
          <cell r="AS530" t="str">
            <v>无</v>
          </cell>
          <cell r="AT530" t="str">
            <v>无</v>
          </cell>
          <cell r="AU530" t="str">
            <v>无</v>
          </cell>
          <cell r="AV530" t="str">
            <v>无</v>
          </cell>
        </row>
        <row r="530">
          <cell r="AY530">
            <v>45047</v>
          </cell>
        </row>
        <row r="530">
          <cell r="BC530" t="str">
            <v>0年02月</v>
          </cell>
        </row>
        <row r="530">
          <cell r="BO530" t="str">
            <v>柳州坤菱科技有限公司</v>
          </cell>
          <cell r="BP530" t="str">
            <v>本科</v>
          </cell>
        </row>
        <row r="531">
          <cell r="E531" t="str">
            <v>汤洪兴</v>
          </cell>
          <cell r="F531" t="str">
            <v>柳州五菱新能源汽车有限公司</v>
          </cell>
          <cell r="G531" t="str">
            <v>海外事业筹备组</v>
          </cell>
        </row>
        <row r="531">
          <cell r="K531" t="str">
            <v>NE00243</v>
          </cell>
          <cell r="L531" t="str">
            <v>产品外协工程师</v>
          </cell>
        </row>
        <row r="531">
          <cell r="O531" t="str">
            <v>计时</v>
          </cell>
          <cell r="P531" t="str">
            <v>技术类</v>
          </cell>
          <cell r="Q531" t="str">
            <v>产品外协</v>
          </cell>
        </row>
        <row r="531">
          <cell r="S531" t="str">
            <v>职能</v>
          </cell>
          <cell r="T531" t="str">
            <v>专业技术人才队伍</v>
          </cell>
          <cell r="U531">
            <v>45047</v>
          </cell>
        </row>
        <row r="531">
          <cell r="W531" t="str">
            <v>社会招聘</v>
          </cell>
          <cell r="X531" t="str">
            <v>其他</v>
          </cell>
        </row>
        <row r="531">
          <cell r="Z531" t="str">
            <v>在职</v>
          </cell>
          <cell r="AA531" t="str">
            <v>劳务工</v>
          </cell>
          <cell r="AB531" t="str">
            <v>产品外协</v>
          </cell>
        </row>
        <row r="531">
          <cell r="AD531" t="str">
            <v>18290002706</v>
          </cell>
          <cell r="AE531" t="str">
            <v>450923199111125139</v>
          </cell>
          <cell r="AF531" t="str">
            <v>男</v>
          </cell>
          <cell r="AG531">
            <v>32</v>
          </cell>
          <cell r="AH531">
            <v>33554</v>
          </cell>
          <cell r="AI531" t="str">
            <v>否</v>
          </cell>
          <cell r="AJ531" t="str">
            <v>否</v>
          </cell>
          <cell r="AK531" t="str">
            <v>汉族</v>
          </cell>
          <cell r="AL531" t="str">
            <v>河南虞城</v>
          </cell>
        </row>
        <row r="531">
          <cell r="AS531" t="str">
            <v>无</v>
          </cell>
          <cell r="AT531" t="str">
            <v>无</v>
          </cell>
          <cell r="AU531" t="str">
            <v>无</v>
          </cell>
          <cell r="AV531" t="str">
            <v>无</v>
          </cell>
        </row>
        <row r="531">
          <cell r="AY531">
            <v>45047</v>
          </cell>
        </row>
        <row r="531">
          <cell r="BC531" t="str">
            <v>0年02月</v>
          </cell>
        </row>
        <row r="531">
          <cell r="BO531" t="str">
            <v>柳州坤菱科技有限公司</v>
          </cell>
          <cell r="BP531" t="str">
            <v>本科</v>
          </cell>
        </row>
        <row r="532">
          <cell r="E532" t="str">
            <v>唐乾宗</v>
          </cell>
          <cell r="F532" t="str">
            <v>柳州五菱新能源汽车有限公司</v>
          </cell>
          <cell r="G532" t="str">
            <v>海外事业筹备组</v>
          </cell>
        </row>
        <row r="532">
          <cell r="K532" t="str">
            <v>NE00243</v>
          </cell>
          <cell r="L532" t="str">
            <v>产品外协工程师</v>
          </cell>
        </row>
        <row r="532">
          <cell r="O532" t="str">
            <v>计时</v>
          </cell>
          <cell r="P532" t="str">
            <v>技术类</v>
          </cell>
          <cell r="Q532" t="str">
            <v>产品外协</v>
          </cell>
        </row>
        <row r="532">
          <cell r="S532" t="str">
            <v>职能</v>
          </cell>
          <cell r="T532" t="str">
            <v>专业技术人才队伍</v>
          </cell>
          <cell r="U532">
            <v>45047</v>
          </cell>
        </row>
        <row r="532">
          <cell r="W532" t="str">
            <v>社会招聘</v>
          </cell>
          <cell r="X532" t="str">
            <v>其他</v>
          </cell>
        </row>
        <row r="532">
          <cell r="Z532" t="str">
            <v>在职</v>
          </cell>
          <cell r="AA532" t="str">
            <v>劳务工</v>
          </cell>
          <cell r="AB532" t="str">
            <v>产品外协</v>
          </cell>
        </row>
        <row r="532">
          <cell r="AD532" t="str">
            <v>18290002706</v>
          </cell>
          <cell r="AE532" t="str">
            <v>450521199102236916</v>
          </cell>
          <cell r="AF532" t="str">
            <v>男</v>
          </cell>
          <cell r="AG532">
            <v>32</v>
          </cell>
          <cell r="AH532">
            <v>33292</v>
          </cell>
          <cell r="AI532" t="str">
            <v>否</v>
          </cell>
          <cell r="AJ532" t="str">
            <v>否</v>
          </cell>
          <cell r="AK532" t="str">
            <v>汉族</v>
          </cell>
          <cell r="AL532" t="str">
            <v>广西柳州</v>
          </cell>
        </row>
        <row r="532">
          <cell r="AS532" t="str">
            <v>无</v>
          </cell>
          <cell r="AT532" t="str">
            <v>无</v>
          </cell>
          <cell r="AU532" t="str">
            <v>无</v>
          </cell>
          <cell r="AV532" t="str">
            <v>无</v>
          </cell>
        </row>
        <row r="532">
          <cell r="AY532">
            <v>45047</v>
          </cell>
        </row>
        <row r="532">
          <cell r="BC532" t="str">
            <v>0年02月</v>
          </cell>
        </row>
        <row r="532">
          <cell r="BO532" t="str">
            <v>柳州坤菱科技有限公司</v>
          </cell>
          <cell r="BP532" t="str">
            <v>大专</v>
          </cell>
        </row>
        <row r="533">
          <cell r="E533" t="str">
            <v>方升玉</v>
          </cell>
          <cell r="F533" t="str">
            <v>柳州五菱新能源汽车有限公司</v>
          </cell>
          <cell r="G533" t="str">
            <v>海外事业筹备组</v>
          </cell>
        </row>
        <row r="533">
          <cell r="K533" t="str">
            <v>NE00243</v>
          </cell>
          <cell r="L533" t="str">
            <v>产品外协工程师</v>
          </cell>
        </row>
        <row r="533">
          <cell r="O533" t="str">
            <v>计时</v>
          </cell>
          <cell r="P533" t="str">
            <v>技术类</v>
          </cell>
          <cell r="Q533" t="str">
            <v>产品外协</v>
          </cell>
        </row>
        <row r="533">
          <cell r="S533" t="str">
            <v>职能</v>
          </cell>
          <cell r="T533" t="str">
            <v>专业技术人才队伍</v>
          </cell>
          <cell r="U533">
            <v>45047</v>
          </cell>
        </row>
        <row r="533">
          <cell r="W533" t="str">
            <v>社会招聘</v>
          </cell>
          <cell r="X533" t="str">
            <v>其他</v>
          </cell>
        </row>
        <row r="533">
          <cell r="Z533" t="str">
            <v>在职</v>
          </cell>
          <cell r="AA533" t="str">
            <v>劳务工</v>
          </cell>
          <cell r="AB533" t="str">
            <v>产品外协</v>
          </cell>
        </row>
        <row r="533">
          <cell r="AD533" t="str">
            <v>18290002706</v>
          </cell>
          <cell r="AE533" t="str">
            <v>452226199304056056</v>
          </cell>
          <cell r="AF533" t="str">
            <v>男</v>
          </cell>
          <cell r="AG533">
            <v>30</v>
          </cell>
          <cell r="AH533">
            <v>34064</v>
          </cell>
          <cell r="AI533" t="str">
            <v>否</v>
          </cell>
          <cell r="AJ533" t="str">
            <v>否</v>
          </cell>
          <cell r="AK533" t="str">
            <v>汉族</v>
          </cell>
          <cell r="AL533" t="str">
            <v>广西北海合浦</v>
          </cell>
        </row>
        <row r="533">
          <cell r="AS533" t="str">
            <v>无</v>
          </cell>
          <cell r="AT533" t="str">
            <v>无</v>
          </cell>
          <cell r="AU533" t="str">
            <v>无</v>
          </cell>
          <cell r="AV533" t="str">
            <v>无</v>
          </cell>
        </row>
        <row r="533">
          <cell r="AY533">
            <v>45047</v>
          </cell>
        </row>
        <row r="533">
          <cell r="BC533" t="str">
            <v>0年02月</v>
          </cell>
        </row>
        <row r="533">
          <cell r="BO533" t="str">
            <v>柳州坤菱科技有限公司</v>
          </cell>
          <cell r="BP533" t="str">
            <v>本科</v>
          </cell>
        </row>
        <row r="534">
          <cell r="E534" t="str">
            <v>罗文俊</v>
          </cell>
          <cell r="F534" t="str">
            <v>柳州五菱新能源汽车有限公司</v>
          </cell>
          <cell r="G534" t="str">
            <v>海外事业筹备组</v>
          </cell>
        </row>
        <row r="534">
          <cell r="K534" t="str">
            <v>NE00243</v>
          </cell>
          <cell r="L534" t="str">
            <v>产品外协工程师</v>
          </cell>
        </row>
        <row r="534">
          <cell r="O534" t="str">
            <v>计时</v>
          </cell>
          <cell r="P534" t="str">
            <v>技术类</v>
          </cell>
          <cell r="Q534" t="str">
            <v>产品外协</v>
          </cell>
        </row>
        <row r="534">
          <cell r="S534" t="str">
            <v>职能</v>
          </cell>
          <cell r="T534" t="str">
            <v>专业技术人才队伍</v>
          </cell>
          <cell r="U534">
            <v>45047</v>
          </cell>
        </row>
        <row r="534">
          <cell r="W534" t="str">
            <v>社会招聘</v>
          </cell>
          <cell r="X534" t="str">
            <v>其他</v>
          </cell>
        </row>
        <row r="534">
          <cell r="Z534" t="str">
            <v>在职</v>
          </cell>
          <cell r="AA534" t="str">
            <v>劳务工</v>
          </cell>
          <cell r="AB534" t="str">
            <v>产品外协</v>
          </cell>
        </row>
        <row r="534">
          <cell r="AD534" t="str">
            <v>18290002706</v>
          </cell>
          <cell r="AE534" t="str">
            <v>450203199407111058</v>
          </cell>
          <cell r="AF534" t="str">
            <v>男</v>
          </cell>
          <cell r="AG534">
            <v>29</v>
          </cell>
          <cell r="AH534">
            <v>34526</v>
          </cell>
          <cell r="AI534" t="str">
            <v>否</v>
          </cell>
          <cell r="AJ534" t="str">
            <v>否</v>
          </cell>
          <cell r="AK534" t="str">
            <v>壮族</v>
          </cell>
          <cell r="AL534" t="str">
            <v>广西柳州</v>
          </cell>
        </row>
        <row r="534">
          <cell r="AS534" t="str">
            <v>无</v>
          </cell>
          <cell r="AT534" t="str">
            <v>无</v>
          </cell>
          <cell r="AU534" t="str">
            <v>无</v>
          </cell>
          <cell r="AV534" t="str">
            <v>无</v>
          </cell>
        </row>
        <row r="534">
          <cell r="AY534">
            <v>45047</v>
          </cell>
        </row>
        <row r="534">
          <cell r="BC534" t="str">
            <v>0年02月</v>
          </cell>
        </row>
        <row r="534">
          <cell r="BO534" t="str">
            <v>柳州坤菱科技有限公司</v>
          </cell>
          <cell r="BP534" t="str">
            <v>本科</v>
          </cell>
        </row>
        <row r="535">
          <cell r="E535" t="str">
            <v>韦荣兴</v>
          </cell>
          <cell r="F535" t="str">
            <v>柳州五菱新能源汽车有限公司</v>
          </cell>
          <cell r="G535" t="str">
            <v>海外事业筹备组</v>
          </cell>
        </row>
        <row r="535">
          <cell r="K535" t="str">
            <v>NE00243</v>
          </cell>
          <cell r="L535" t="str">
            <v>产品外协工程师</v>
          </cell>
        </row>
        <row r="535">
          <cell r="O535" t="str">
            <v>计时</v>
          </cell>
          <cell r="P535" t="str">
            <v>技术类</v>
          </cell>
          <cell r="Q535" t="str">
            <v>产品外协</v>
          </cell>
        </row>
        <row r="535">
          <cell r="S535" t="str">
            <v>职能</v>
          </cell>
          <cell r="T535" t="str">
            <v>专业技术人才队伍</v>
          </cell>
          <cell r="U535">
            <v>45047</v>
          </cell>
        </row>
        <row r="535">
          <cell r="W535" t="str">
            <v>社会招聘</v>
          </cell>
          <cell r="X535" t="str">
            <v>其他</v>
          </cell>
        </row>
        <row r="535">
          <cell r="Z535" t="str">
            <v>在职</v>
          </cell>
          <cell r="AA535" t="str">
            <v>劳务工</v>
          </cell>
          <cell r="AB535" t="str">
            <v>产品外协</v>
          </cell>
        </row>
        <row r="535">
          <cell r="AD535" t="str">
            <v>18290002706</v>
          </cell>
          <cell r="AE535" t="str">
            <v>452223198901014037</v>
          </cell>
          <cell r="AF535" t="str">
            <v>男</v>
          </cell>
          <cell r="AG535">
            <v>34</v>
          </cell>
          <cell r="AH535">
            <v>32509</v>
          </cell>
          <cell r="AI535" t="str">
            <v>否</v>
          </cell>
          <cell r="AJ535" t="str">
            <v>否</v>
          </cell>
          <cell r="AK535" t="str">
            <v>汉族</v>
          </cell>
          <cell r="AL535" t="str">
            <v>广西南宁</v>
          </cell>
        </row>
        <row r="535">
          <cell r="AS535" t="str">
            <v>无</v>
          </cell>
          <cell r="AT535" t="str">
            <v>无</v>
          </cell>
          <cell r="AU535" t="str">
            <v>无</v>
          </cell>
          <cell r="AV535" t="str">
            <v>无</v>
          </cell>
        </row>
        <row r="535">
          <cell r="AY535">
            <v>45047</v>
          </cell>
        </row>
        <row r="535">
          <cell r="BC535" t="str">
            <v>0年02月</v>
          </cell>
        </row>
        <row r="535">
          <cell r="BO535" t="str">
            <v>柳州坤菱科技有限公司</v>
          </cell>
          <cell r="BP535" t="str">
            <v>本科</v>
          </cell>
        </row>
        <row r="536">
          <cell r="E536" t="str">
            <v>韦威虎</v>
          </cell>
          <cell r="F536" t="str">
            <v>柳州五菱新能源汽车有限公司</v>
          </cell>
          <cell r="G536" t="str">
            <v>海外事业筹备组</v>
          </cell>
        </row>
        <row r="536">
          <cell r="K536" t="str">
            <v>NE00243</v>
          </cell>
          <cell r="L536" t="str">
            <v>产品外协工程师</v>
          </cell>
        </row>
        <row r="536">
          <cell r="O536" t="str">
            <v>计时</v>
          </cell>
          <cell r="P536" t="str">
            <v>技术类</v>
          </cell>
          <cell r="Q536" t="str">
            <v>产品外协</v>
          </cell>
        </row>
        <row r="536">
          <cell r="S536" t="str">
            <v>职能</v>
          </cell>
          <cell r="T536" t="str">
            <v>专业技术人才队伍</v>
          </cell>
          <cell r="U536">
            <v>45051</v>
          </cell>
        </row>
        <row r="536">
          <cell r="W536" t="str">
            <v>社会招聘</v>
          </cell>
          <cell r="X536" t="str">
            <v>其他</v>
          </cell>
        </row>
        <row r="536">
          <cell r="Z536" t="str">
            <v>在职</v>
          </cell>
          <cell r="AA536" t="str">
            <v>劳务工</v>
          </cell>
          <cell r="AB536" t="str">
            <v>产品外协</v>
          </cell>
        </row>
        <row r="536">
          <cell r="AD536" t="str">
            <v>18290002706</v>
          </cell>
          <cell r="AE536" t="str">
            <v>450203198705281018</v>
          </cell>
          <cell r="AF536" t="str">
            <v>男</v>
          </cell>
          <cell r="AG536">
            <v>36</v>
          </cell>
          <cell r="AH536">
            <v>31925</v>
          </cell>
          <cell r="AI536" t="str">
            <v>否</v>
          </cell>
          <cell r="AJ536" t="str">
            <v>否</v>
          </cell>
          <cell r="AK536" t="str">
            <v>汉族</v>
          </cell>
          <cell r="AL536" t="str">
            <v>广西鹿寨</v>
          </cell>
        </row>
        <row r="536">
          <cell r="AS536" t="str">
            <v>无</v>
          </cell>
          <cell r="AT536" t="str">
            <v>无</v>
          </cell>
          <cell r="AU536" t="str">
            <v>无</v>
          </cell>
          <cell r="AV536" t="str">
            <v>无</v>
          </cell>
        </row>
        <row r="536">
          <cell r="AY536">
            <v>45051</v>
          </cell>
        </row>
        <row r="536">
          <cell r="BC536" t="str">
            <v>0年02月</v>
          </cell>
        </row>
        <row r="536">
          <cell r="BO536" t="str">
            <v>柳州坤菱科技有限公司</v>
          </cell>
          <cell r="BP536" t="str">
            <v>大专</v>
          </cell>
        </row>
        <row r="537">
          <cell r="E537" t="str">
            <v>韦佳鑫</v>
          </cell>
          <cell r="F537" t="str">
            <v>柳州五菱新能源汽车有限公司</v>
          </cell>
          <cell r="G537" t="str">
            <v>海外事业筹备组</v>
          </cell>
        </row>
        <row r="537">
          <cell r="K537" t="str">
            <v>NE00243</v>
          </cell>
          <cell r="L537" t="str">
            <v>产品外协工程师</v>
          </cell>
        </row>
        <row r="537">
          <cell r="O537" t="str">
            <v>计时</v>
          </cell>
          <cell r="P537" t="str">
            <v>技术类</v>
          </cell>
          <cell r="Q537" t="str">
            <v>产品外协</v>
          </cell>
        </row>
        <row r="537">
          <cell r="S537" t="str">
            <v>职能</v>
          </cell>
          <cell r="T537" t="str">
            <v>专业技术人才队伍</v>
          </cell>
          <cell r="U537">
            <v>45050</v>
          </cell>
        </row>
        <row r="537">
          <cell r="W537" t="str">
            <v>社会招聘</v>
          </cell>
          <cell r="X537" t="str">
            <v>其他</v>
          </cell>
        </row>
        <row r="537">
          <cell r="Z537" t="str">
            <v>在职</v>
          </cell>
          <cell r="AA537" t="str">
            <v>劳务工</v>
          </cell>
          <cell r="AB537" t="str">
            <v>产品外协</v>
          </cell>
        </row>
        <row r="537">
          <cell r="AD537" t="str">
            <v>18290002706</v>
          </cell>
          <cell r="AE537" t="str">
            <v>450204199908051475</v>
          </cell>
          <cell r="AF537" t="str">
            <v>男</v>
          </cell>
          <cell r="AG537">
            <v>24</v>
          </cell>
          <cell r="AH537">
            <v>36377</v>
          </cell>
          <cell r="AI537" t="str">
            <v>否</v>
          </cell>
          <cell r="AJ537" t="str">
            <v>否</v>
          </cell>
          <cell r="AK537" t="str">
            <v>壮族</v>
          </cell>
          <cell r="AL537" t="str">
            <v>广西柳州</v>
          </cell>
        </row>
        <row r="537">
          <cell r="AS537" t="str">
            <v>无</v>
          </cell>
          <cell r="AT537" t="str">
            <v>无</v>
          </cell>
          <cell r="AU537" t="str">
            <v>无</v>
          </cell>
          <cell r="AV537" t="str">
            <v>无</v>
          </cell>
        </row>
        <row r="537">
          <cell r="AY537">
            <v>45050</v>
          </cell>
        </row>
        <row r="537">
          <cell r="BC537" t="str">
            <v>0年02月</v>
          </cell>
        </row>
        <row r="537">
          <cell r="BO537" t="str">
            <v>柳州坤菱科技有限公司</v>
          </cell>
          <cell r="BP537" t="str">
            <v>本科</v>
          </cell>
        </row>
        <row r="538">
          <cell r="E538" t="str">
            <v>公浩东</v>
          </cell>
          <cell r="F538" t="str">
            <v>柳州五菱新能源汽车有限公司</v>
          </cell>
          <cell r="G538" t="str">
            <v>海外事业筹备组</v>
          </cell>
        </row>
        <row r="538">
          <cell r="K538" t="str">
            <v>NE00243</v>
          </cell>
          <cell r="L538" t="str">
            <v>产品外协工程师</v>
          </cell>
        </row>
        <row r="538">
          <cell r="O538" t="str">
            <v>计时</v>
          </cell>
          <cell r="P538" t="str">
            <v>技术类</v>
          </cell>
          <cell r="Q538" t="str">
            <v>产品外协</v>
          </cell>
        </row>
        <row r="538">
          <cell r="S538" t="str">
            <v>职能</v>
          </cell>
          <cell r="T538" t="str">
            <v>专业技术人才队伍</v>
          </cell>
          <cell r="U538">
            <v>45019</v>
          </cell>
        </row>
        <row r="538">
          <cell r="W538" t="str">
            <v>社会招聘</v>
          </cell>
          <cell r="X538" t="str">
            <v>其他</v>
          </cell>
        </row>
        <row r="538">
          <cell r="Z538" t="str">
            <v>在职</v>
          </cell>
          <cell r="AA538" t="str">
            <v>劳务工</v>
          </cell>
          <cell r="AB538" t="str">
            <v>产品外协</v>
          </cell>
        </row>
        <row r="538">
          <cell r="AD538" t="str">
            <v>18290002706</v>
          </cell>
          <cell r="AE538" t="str">
            <v>610323199604164715</v>
          </cell>
          <cell r="AF538" t="str">
            <v>男</v>
          </cell>
          <cell r="AG538">
            <v>27</v>
          </cell>
          <cell r="AH538">
            <v>35171</v>
          </cell>
          <cell r="AI538" t="str">
            <v>否</v>
          </cell>
          <cell r="AJ538" t="str">
            <v>否</v>
          </cell>
          <cell r="AK538" t="str">
            <v>汉族</v>
          </cell>
          <cell r="AL538" t="str">
            <v>广西柳州</v>
          </cell>
        </row>
        <row r="538">
          <cell r="AS538" t="str">
            <v>无</v>
          </cell>
          <cell r="AT538" t="str">
            <v>无</v>
          </cell>
          <cell r="AU538" t="str">
            <v>无</v>
          </cell>
          <cell r="AV538" t="str">
            <v>无</v>
          </cell>
        </row>
        <row r="538">
          <cell r="AY538">
            <v>45019</v>
          </cell>
        </row>
        <row r="538">
          <cell r="BC538" t="str">
            <v>0年03月</v>
          </cell>
        </row>
        <row r="538">
          <cell r="BO538" t="str">
            <v>柳州坤菱科技有限公司</v>
          </cell>
          <cell r="BP538" t="str">
            <v>本科</v>
          </cell>
        </row>
        <row r="539">
          <cell r="E539" t="str">
            <v>陈道椿</v>
          </cell>
          <cell r="F539" t="str">
            <v>柳州五菱新能源汽车有限公司</v>
          </cell>
          <cell r="G539" t="str">
            <v>海外事业筹备组</v>
          </cell>
        </row>
        <row r="539">
          <cell r="K539" t="str">
            <v>NE00243</v>
          </cell>
          <cell r="L539" t="str">
            <v>产品外协工程师</v>
          </cell>
        </row>
        <row r="539">
          <cell r="O539" t="str">
            <v>计时</v>
          </cell>
          <cell r="P539" t="str">
            <v>技术类</v>
          </cell>
          <cell r="Q539" t="str">
            <v>产品外协</v>
          </cell>
        </row>
        <row r="539">
          <cell r="S539" t="str">
            <v>职能</v>
          </cell>
          <cell r="T539" t="str">
            <v>专业技术人才队伍</v>
          </cell>
          <cell r="U539">
            <v>45051</v>
          </cell>
        </row>
        <row r="539">
          <cell r="W539" t="str">
            <v>社会招聘</v>
          </cell>
          <cell r="X539" t="str">
            <v>其他</v>
          </cell>
        </row>
        <row r="539">
          <cell r="Z539" t="str">
            <v>在职</v>
          </cell>
          <cell r="AA539" t="str">
            <v>劳务工</v>
          </cell>
          <cell r="AB539" t="str">
            <v>产品外协</v>
          </cell>
        </row>
        <row r="539">
          <cell r="AD539" t="str">
            <v>18290002706</v>
          </cell>
          <cell r="AE539" t="str">
            <v>452122199111210351</v>
          </cell>
          <cell r="AF539" t="str">
            <v>男</v>
          </cell>
          <cell r="AG539">
            <v>32</v>
          </cell>
          <cell r="AH539">
            <v>33563</v>
          </cell>
          <cell r="AI539" t="str">
            <v>否</v>
          </cell>
          <cell r="AJ539" t="str">
            <v>否</v>
          </cell>
          <cell r="AK539" t="str">
            <v>汉族</v>
          </cell>
          <cell r="AL539" t="str">
            <v>陕西岐山</v>
          </cell>
        </row>
        <row r="539">
          <cell r="AS539" t="str">
            <v>无</v>
          </cell>
          <cell r="AT539" t="str">
            <v>无</v>
          </cell>
          <cell r="AU539" t="str">
            <v>无</v>
          </cell>
          <cell r="AV539" t="str">
            <v>无</v>
          </cell>
        </row>
        <row r="539">
          <cell r="AY539">
            <v>45051</v>
          </cell>
        </row>
        <row r="539">
          <cell r="BC539" t="str">
            <v>0年02月</v>
          </cell>
        </row>
        <row r="539">
          <cell r="BO539" t="str">
            <v>柳州坤菱科技有限公司</v>
          </cell>
          <cell r="BP539" t="str">
            <v>本科</v>
          </cell>
        </row>
        <row r="540">
          <cell r="E540" t="str">
            <v>莫天恩</v>
          </cell>
          <cell r="F540" t="str">
            <v>柳州五菱新能源汽车有限公司</v>
          </cell>
          <cell r="G540" t="str">
            <v>海外事业筹备组</v>
          </cell>
        </row>
        <row r="540">
          <cell r="K540" t="str">
            <v>NE00243</v>
          </cell>
          <cell r="L540" t="str">
            <v>产品外协工程师</v>
          </cell>
        </row>
        <row r="540">
          <cell r="O540" t="str">
            <v>计时</v>
          </cell>
          <cell r="P540" t="str">
            <v>技术类</v>
          </cell>
          <cell r="Q540" t="str">
            <v>产品外协</v>
          </cell>
        </row>
        <row r="540">
          <cell r="S540" t="str">
            <v>职能</v>
          </cell>
          <cell r="T540" t="str">
            <v>专业技术人才队伍</v>
          </cell>
          <cell r="U540">
            <v>45051</v>
          </cell>
        </row>
        <row r="540">
          <cell r="W540" t="str">
            <v>社会招聘</v>
          </cell>
          <cell r="X540" t="str">
            <v>其他</v>
          </cell>
        </row>
        <row r="540">
          <cell r="Z540" t="str">
            <v>在职</v>
          </cell>
          <cell r="AA540" t="str">
            <v>劳务工</v>
          </cell>
          <cell r="AB540" t="str">
            <v>产品外协</v>
          </cell>
        </row>
        <row r="540">
          <cell r="AD540" t="str">
            <v>18290002706</v>
          </cell>
          <cell r="AE540" t="str">
            <v>452701199210142615</v>
          </cell>
          <cell r="AF540" t="str">
            <v>男</v>
          </cell>
          <cell r="AG540">
            <v>31</v>
          </cell>
          <cell r="AH540">
            <v>33891</v>
          </cell>
          <cell r="AI540" t="str">
            <v>否</v>
          </cell>
          <cell r="AJ540" t="str">
            <v>否</v>
          </cell>
          <cell r="AK540" t="str">
            <v>汉族</v>
          </cell>
          <cell r="AL540" t="str">
            <v>广西横县</v>
          </cell>
        </row>
        <row r="540">
          <cell r="AS540" t="str">
            <v>无</v>
          </cell>
          <cell r="AT540" t="str">
            <v>无</v>
          </cell>
          <cell r="AU540" t="str">
            <v>无</v>
          </cell>
          <cell r="AV540" t="str">
            <v>无</v>
          </cell>
        </row>
        <row r="540">
          <cell r="AY540">
            <v>45051</v>
          </cell>
        </row>
        <row r="540">
          <cell r="BC540" t="str">
            <v>0年02月</v>
          </cell>
        </row>
        <row r="540">
          <cell r="BO540" t="str">
            <v>柳州坤菱科技有限公司</v>
          </cell>
          <cell r="BP540" t="str">
            <v>本科</v>
          </cell>
        </row>
        <row r="541">
          <cell r="E541" t="str">
            <v>吴佐坤</v>
          </cell>
          <cell r="F541" t="str">
            <v>柳州五菱新能源汽车有限公司</v>
          </cell>
          <cell r="G541" t="str">
            <v>海外事业筹备组</v>
          </cell>
        </row>
        <row r="541">
          <cell r="K541" t="str">
            <v>NE00243</v>
          </cell>
          <cell r="L541" t="str">
            <v>产品外协工程师</v>
          </cell>
        </row>
        <row r="541">
          <cell r="O541" t="str">
            <v>计时</v>
          </cell>
          <cell r="P541" t="str">
            <v>技术类</v>
          </cell>
          <cell r="Q541" t="str">
            <v>产品外协</v>
          </cell>
        </row>
        <row r="541">
          <cell r="S541" t="str">
            <v>职能</v>
          </cell>
          <cell r="T541" t="str">
            <v>专业技术人才队伍</v>
          </cell>
          <cell r="U541">
            <v>44993</v>
          </cell>
        </row>
        <row r="541">
          <cell r="W541" t="str">
            <v>社会招聘</v>
          </cell>
          <cell r="X541" t="str">
            <v>其他</v>
          </cell>
        </row>
        <row r="541">
          <cell r="Z541" t="str">
            <v>在职</v>
          </cell>
          <cell r="AA541" t="str">
            <v>劳务工</v>
          </cell>
          <cell r="AB541" t="str">
            <v>产品外协</v>
          </cell>
        </row>
        <row r="541">
          <cell r="AD541" t="str">
            <v>18290002706</v>
          </cell>
          <cell r="AE541" t="str">
            <v>450821199201222516</v>
          </cell>
          <cell r="AF541" t="str">
            <v>男</v>
          </cell>
          <cell r="AG541">
            <v>31</v>
          </cell>
          <cell r="AH541">
            <v>33625</v>
          </cell>
          <cell r="AI541" t="str">
            <v>否</v>
          </cell>
          <cell r="AJ541" t="str">
            <v>否</v>
          </cell>
          <cell r="AK541" t="str">
            <v>壮族</v>
          </cell>
          <cell r="AL541" t="str">
            <v>广西河池</v>
          </cell>
        </row>
        <row r="541">
          <cell r="AS541" t="str">
            <v>无</v>
          </cell>
          <cell r="AT541" t="str">
            <v>无</v>
          </cell>
          <cell r="AU541" t="str">
            <v>无</v>
          </cell>
          <cell r="AV541" t="str">
            <v>无</v>
          </cell>
        </row>
        <row r="541">
          <cell r="AY541">
            <v>44993</v>
          </cell>
        </row>
        <row r="541">
          <cell r="BC541" t="str">
            <v>0年04月</v>
          </cell>
        </row>
        <row r="541">
          <cell r="BO541" t="str">
            <v>柳州坤菱科技有限公司</v>
          </cell>
          <cell r="BP541" t="str">
            <v>大专</v>
          </cell>
        </row>
        <row r="542">
          <cell r="E542" t="str">
            <v>蒙泽睿</v>
          </cell>
          <cell r="F542" t="str">
            <v>柳州五菱新能源汽车有限公司</v>
          </cell>
          <cell r="G542" t="str">
            <v>海外事业筹备组</v>
          </cell>
        </row>
        <row r="542">
          <cell r="K542" t="str">
            <v>NE00243</v>
          </cell>
          <cell r="L542" t="str">
            <v>产品外协工程师</v>
          </cell>
        </row>
        <row r="542">
          <cell r="O542" t="str">
            <v>计时</v>
          </cell>
          <cell r="P542" t="str">
            <v>技术类</v>
          </cell>
          <cell r="Q542" t="str">
            <v>产品外协</v>
          </cell>
        </row>
        <row r="542">
          <cell r="S542" t="str">
            <v>职能</v>
          </cell>
          <cell r="T542" t="str">
            <v>专业技术人才队伍</v>
          </cell>
          <cell r="U542">
            <v>44999</v>
          </cell>
        </row>
        <row r="542">
          <cell r="W542" t="str">
            <v>社会招聘</v>
          </cell>
          <cell r="X542" t="str">
            <v>其他</v>
          </cell>
        </row>
        <row r="542">
          <cell r="Z542" t="str">
            <v>在职</v>
          </cell>
          <cell r="AA542" t="str">
            <v>劳务工</v>
          </cell>
          <cell r="AB542" t="str">
            <v>产品外协</v>
          </cell>
        </row>
        <row r="542">
          <cell r="AD542" t="str">
            <v>18290002706</v>
          </cell>
          <cell r="AE542" t="str">
            <v>452424199309040510</v>
          </cell>
          <cell r="AF542" t="str">
            <v>男</v>
          </cell>
          <cell r="AG542">
            <v>30</v>
          </cell>
          <cell r="AH542">
            <v>34216</v>
          </cell>
          <cell r="AI542" t="str">
            <v>否</v>
          </cell>
          <cell r="AJ542" t="str">
            <v>否</v>
          </cell>
          <cell r="AK542" t="str">
            <v>汉族</v>
          </cell>
          <cell r="AL542" t="str">
            <v>广西平南</v>
          </cell>
        </row>
        <row r="542">
          <cell r="AS542" t="str">
            <v>无</v>
          </cell>
          <cell r="AT542" t="str">
            <v>无</v>
          </cell>
          <cell r="AU542" t="str">
            <v>无</v>
          </cell>
          <cell r="AV542" t="str">
            <v>无</v>
          </cell>
        </row>
        <row r="542">
          <cell r="AY542">
            <v>44999</v>
          </cell>
        </row>
        <row r="542">
          <cell r="BC542" t="str">
            <v>0年04月</v>
          </cell>
        </row>
        <row r="542">
          <cell r="BO542" t="str">
            <v>柳州坤菱科技有限公司</v>
          </cell>
          <cell r="BP542" t="str">
            <v>本科</v>
          </cell>
        </row>
        <row r="543">
          <cell r="E543" t="str">
            <v>吴丽君</v>
          </cell>
          <cell r="F543" t="str">
            <v>柳州五菱新能源汽车有限公司</v>
          </cell>
          <cell r="G543" t="str">
            <v>海外事业筹备组</v>
          </cell>
        </row>
        <row r="543">
          <cell r="K543" t="str">
            <v>NE00243</v>
          </cell>
          <cell r="L543" t="str">
            <v>产品外协工程师</v>
          </cell>
        </row>
        <row r="543">
          <cell r="O543" t="str">
            <v>计时</v>
          </cell>
          <cell r="P543" t="str">
            <v>技术类</v>
          </cell>
          <cell r="Q543" t="str">
            <v>产品外协</v>
          </cell>
        </row>
        <row r="543">
          <cell r="S543" t="str">
            <v>职能</v>
          </cell>
          <cell r="T543" t="str">
            <v>专业技术人才队伍</v>
          </cell>
          <cell r="U543">
            <v>45014</v>
          </cell>
        </row>
        <row r="543">
          <cell r="W543" t="str">
            <v>社会招聘</v>
          </cell>
          <cell r="X543" t="str">
            <v>其他</v>
          </cell>
        </row>
        <row r="543">
          <cell r="Z543" t="str">
            <v>在职</v>
          </cell>
          <cell r="AA543" t="str">
            <v>劳务工</v>
          </cell>
          <cell r="AB543" t="str">
            <v>产品外协</v>
          </cell>
        </row>
        <row r="543">
          <cell r="AD543" t="str">
            <v>18290002706</v>
          </cell>
          <cell r="AE543" t="str">
            <v>450221199502140925</v>
          </cell>
          <cell r="AF543" t="str">
            <v>女</v>
          </cell>
          <cell r="AG543">
            <v>28</v>
          </cell>
          <cell r="AH543">
            <v>34744</v>
          </cell>
          <cell r="AI543" t="str">
            <v>否</v>
          </cell>
          <cell r="AJ543" t="str">
            <v>否</v>
          </cell>
          <cell r="AK543" t="str">
            <v>壮族</v>
          </cell>
          <cell r="AL543" t="str">
            <v>广西昭平</v>
          </cell>
        </row>
        <row r="543">
          <cell r="AS543" t="str">
            <v>无</v>
          </cell>
          <cell r="AT543" t="str">
            <v>无</v>
          </cell>
          <cell r="AU543" t="str">
            <v>无</v>
          </cell>
          <cell r="AV543" t="str">
            <v>无</v>
          </cell>
        </row>
        <row r="543">
          <cell r="AY543">
            <v>45014</v>
          </cell>
        </row>
        <row r="543">
          <cell r="BC543" t="str">
            <v>0年04月</v>
          </cell>
        </row>
        <row r="543">
          <cell r="BO543" t="str">
            <v>柳州坤菱科技有限公司</v>
          </cell>
          <cell r="BP543" t="str">
            <v>大专</v>
          </cell>
        </row>
        <row r="544">
          <cell r="E544" t="str">
            <v>谢煜堃</v>
          </cell>
          <cell r="F544" t="str">
            <v>柳州五菱新能源汽车有限公司</v>
          </cell>
          <cell r="G544" t="str">
            <v>海外事业筹备组</v>
          </cell>
        </row>
        <row r="544">
          <cell r="K544" t="str">
            <v>NE00243</v>
          </cell>
          <cell r="L544" t="str">
            <v>产品外协工程师</v>
          </cell>
        </row>
        <row r="544">
          <cell r="O544" t="str">
            <v>计时</v>
          </cell>
          <cell r="P544" t="str">
            <v>技术类</v>
          </cell>
          <cell r="Q544" t="str">
            <v>产品外协</v>
          </cell>
        </row>
        <row r="544">
          <cell r="S544" t="str">
            <v>职能</v>
          </cell>
          <cell r="T544" t="str">
            <v>专业技术人才队伍</v>
          </cell>
          <cell r="U544">
            <v>45051</v>
          </cell>
        </row>
        <row r="544">
          <cell r="W544" t="str">
            <v>社会招聘</v>
          </cell>
          <cell r="X544" t="str">
            <v>其他</v>
          </cell>
        </row>
        <row r="544">
          <cell r="Z544" t="str">
            <v>在职</v>
          </cell>
          <cell r="AA544" t="str">
            <v>劳务工</v>
          </cell>
          <cell r="AB544" t="str">
            <v>产品外协</v>
          </cell>
        </row>
        <row r="544">
          <cell r="AD544" t="str">
            <v>18290002706</v>
          </cell>
          <cell r="AE544" t="str">
            <v>452426199312060910</v>
          </cell>
          <cell r="AF544" t="str">
            <v>男</v>
          </cell>
          <cell r="AG544">
            <v>30</v>
          </cell>
          <cell r="AH544">
            <v>34309</v>
          </cell>
          <cell r="AI544" t="str">
            <v>否</v>
          </cell>
          <cell r="AJ544" t="str">
            <v>否</v>
          </cell>
          <cell r="AK544" t="str">
            <v>汉族</v>
          </cell>
          <cell r="AL544" t="str">
            <v>广西柳州</v>
          </cell>
        </row>
        <row r="544">
          <cell r="AS544" t="str">
            <v>无</v>
          </cell>
          <cell r="AT544" t="str">
            <v>无</v>
          </cell>
          <cell r="AU544" t="str">
            <v>无</v>
          </cell>
          <cell r="AV544" t="str">
            <v>无</v>
          </cell>
        </row>
        <row r="544">
          <cell r="AY544">
            <v>45051</v>
          </cell>
        </row>
        <row r="544">
          <cell r="BC544" t="str">
            <v>0年02月</v>
          </cell>
        </row>
        <row r="544">
          <cell r="BO544" t="str">
            <v>柳州坤菱科技有限公司</v>
          </cell>
          <cell r="BP544" t="str">
            <v>本科</v>
          </cell>
        </row>
        <row r="545">
          <cell r="E545" t="str">
            <v>陈智强</v>
          </cell>
          <cell r="F545" t="str">
            <v>柳州五菱新能源汽车有限公司</v>
          </cell>
          <cell r="G545" t="str">
            <v>海外事业筹备组</v>
          </cell>
        </row>
        <row r="545">
          <cell r="K545" t="str">
            <v>NE00243</v>
          </cell>
          <cell r="L545" t="str">
            <v>产品外协工程师</v>
          </cell>
        </row>
        <row r="545">
          <cell r="O545" t="str">
            <v>计时</v>
          </cell>
          <cell r="P545" t="str">
            <v>技术类</v>
          </cell>
          <cell r="Q545" t="str">
            <v>产品外协</v>
          </cell>
        </row>
        <row r="545">
          <cell r="S545" t="str">
            <v>职能</v>
          </cell>
          <cell r="T545" t="str">
            <v>专业技术人才队伍</v>
          </cell>
          <cell r="U545">
            <v>44995</v>
          </cell>
        </row>
        <row r="545">
          <cell r="W545" t="str">
            <v>社会招聘</v>
          </cell>
          <cell r="X545" t="str">
            <v>其他</v>
          </cell>
        </row>
        <row r="545">
          <cell r="Z545" t="str">
            <v>在职</v>
          </cell>
          <cell r="AA545" t="str">
            <v>劳务工</v>
          </cell>
          <cell r="AB545" t="str">
            <v>产品外协</v>
          </cell>
        </row>
        <row r="545">
          <cell r="AD545" t="str">
            <v>18290002706</v>
          </cell>
          <cell r="AE545" t="str">
            <v>450321199406081019</v>
          </cell>
          <cell r="AF545" t="str">
            <v>男</v>
          </cell>
          <cell r="AG545">
            <v>29</v>
          </cell>
          <cell r="AH545">
            <v>34493</v>
          </cell>
          <cell r="AI545" t="str">
            <v>否</v>
          </cell>
          <cell r="AJ545" t="str">
            <v>否</v>
          </cell>
          <cell r="AK545" t="str">
            <v>汉族</v>
          </cell>
          <cell r="AL545" t="str">
            <v>广西贺州</v>
          </cell>
        </row>
        <row r="545">
          <cell r="AS545" t="str">
            <v>无</v>
          </cell>
          <cell r="AT545" t="str">
            <v>无</v>
          </cell>
          <cell r="AU545" t="str">
            <v>无</v>
          </cell>
          <cell r="AV545" t="str">
            <v>无</v>
          </cell>
        </row>
        <row r="545">
          <cell r="AY545">
            <v>44995</v>
          </cell>
        </row>
        <row r="545">
          <cell r="BC545" t="str">
            <v>0年04月</v>
          </cell>
        </row>
        <row r="545">
          <cell r="BO545" t="str">
            <v>柳州坤菱科技有限公司</v>
          </cell>
          <cell r="BP545" t="str">
            <v>大专</v>
          </cell>
        </row>
        <row r="546">
          <cell r="E546" t="str">
            <v>陈建宏</v>
          </cell>
          <cell r="F546" t="str">
            <v>柳州五菱新能源汽车有限公司</v>
          </cell>
          <cell r="G546" t="str">
            <v>海外事业筹备组</v>
          </cell>
        </row>
        <row r="546">
          <cell r="K546" t="str">
            <v>NE00243</v>
          </cell>
          <cell r="L546" t="str">
            <v>产品外协工程师</v>
          </cell>
        </row>
        <row r="546">
          <cell r="O546" t="str">
            <v>计时</v>
          </cell>
          <cell r="P546" t="str">
            <v>技术类</v>
          </cell>
          <cell r="Q546" t="str">
            <v>产品外协</v>
          </cell>
        </row>
        <row r="546">
          <cell r="S546" t="str">
            <v>职能</v>
          </cell>
          <cell r="T546" t="str">
            <v>专业技术人才队伍</v>
          </cell>
          <cell r="U546">
            <v>45009</v>
          </cell>
        </row>
        <row r="546">
          <cell r="W546" t="str">
            <v>社会招聘</v>
          </cell>
          <cell r="X546" t="str">
            <v>其他</v>
          </cell>
        </row>
        <row r="546">
          <cell r="Z546" t="str">
            <v>在职</v>
          </cell>
          <cell r="AA546" t="str">
            <v>劳务工</v>
          </cell>
          <cell r="AB546" t="str">
            <v>产品外协</v>
          </cell>
        </row>
        <row r="546">
          <cell r="AD546" t="str">
            <v>18290002706</v>
          </cell>
          <cell r="AE546" t="str">
            <v>452123198904195536</v>
          </cell>
          <cell r="AF546" t="str">
            <v>男</v>
          </cell>
          <cell r="AG546">
            <v>34</v>
          </cell>
          <cell r="AH546">
            <v>32617</v>
          </cell>
          <cell r="AI546" t="str">
            <v>否</v>
          </cell>
          <cell r="AJ546" t="str">
            <v>否</v>
          </cell>
          <cell r="AK546" t="str">
            <v>汉族</v>
          </cell>
          <cell r="AL546" t="str">
            <v>广西桂林</v>
          </cell>
        </row>
        <row r="546">
          <cell r="AS546" t="str">
            <v>无</v>
          </cell>
          <cell r="AT546" t="str">
            <v>无</v>
          </cell>
          <cell r="AU546" t="str">
            <v>无</v>
          </cell>
          <cell r="AV546" t="str">
            <v>无</v>
          </cell>
        </row>
        <row r="546">
          <cell r="AY546">
            <v>45009</v>
          </cell>
        </row>
        <row r="546">
          <cell r="BC546" t="str">
            <v>0年04月</v>
          </cell>
        </row>
        <row r="546">
          <cell r="BO546" t="str">
            <v>柳州坤菱科技有限公司</v>
          </cell>
          <cell r="BP546" t="str">
            <v>大专</v>
          </cell>
        </row>
        <row r="547">
          <cell r="E547" t="str">
            <v>赖妹华</v>
          </cell>
          <cell r="F547" t="str">
            <v>柳州五菱新能源汽车有限公司</v>
          </cell>
          <cell r="G547" t="str">
            <v>海外事业筹备组</v>
          </cell>
        </row>
        <row r="547">
          <cell r="K547" t="str">
            <v>NE00243</v>
          </cell>
          <cell r="L547" t="str">
            <v>产品外协工程师</v>
          </cell>
        </row>
        <row r="547">
          <cell r="O547" t="str">
            <v>计时</v>
          </cell>
          <cell r="P547" t="str">
            <v>技术类</v>
          </cell>
          <cell r="Q547" t="str">
            <v>产品外协</v>
          </cell>
        </row>
        <row r="547">
          <cell r="S547" t="str">
            <v>职能</v>
          </cell>
          <cell r="T547" t="str">
            <v>专业技术人才队伍</v>
          </cell>
          <cell r="U547">
            <v>45051</v>
          </cell>
        </row>
        <row r="547">
          <cell r="W547" t="str">
            <v>社会招聘</v>
          </cell>
          <cell r="X547" t="str">
            <v>其他</v>
          </cell>
        </row>
        <row r="547">
          <cell r="Z547" t="str">
            <v>在职</v>
          </cell>
          <cell r="AA547" t="str">
            <v>劳务工</v>
          </cell>
          <cell r="AB547" t="str">
            <v>产品外协</v>
          </cell>
        </row>
        <row r="547">
          <cell r="AD547" t="str">
            <v>18290002706</v>
          </cell>
          <cell r="AE547" t="str">
            <v>452226199310065469</v>
          </cell>
          <cell r="AF547" t="str">
            <v>女</v>
          </cell>
          <cell r="AG547">
            <v>30</v>
          </cell>
          <cell r="AH547">
            <v>34248</v>
          </cell>
          <cell r="AI547" t="str">
            <v>否</v>
          </cell>
          <cell r="AJ547" t="str">
            <v>否</v>
          </cell>
          <cell r="AK547" t="str">
            <v>壮族</v>
          </cell>
          <cell r="AL547" t="str">
            <v>广西柳州</v>
          </cell>
        </row>
        <row r="547">
          <cell r="AS547" t="str">
            <v>无</v>
          </cell>
          <cell r="AT547" t="str">
            <v>无</v>
          </cell>
          <cell r="AU547" t="str">
            <v>无</v>
          </cell>
          <cell r="AV547" t="str">
            <v>无</v>
          </cell>
        </row>
        <row r="547">
          <cell r="AY547">
            <v>45051</v>
          </cell>
        </row>
        <row r="547">
          <cell r="BC547" t="str">
            <v>0年02月</v>
          </cell>
        </row>
        <row r="547">
          <cell r="BO547" t="str">
            <v>柳州坤菱科技有限公司</v>
          </cell>
          <cell r="BP547" t="str">
            <v>本科</v>
          </cell>
        </row>
        <row r="548">
          <cell r="E548" t="str">
            <v>陈剑荣</v>
          </cell>
          <cell r="F548" t="str">
            <v>柳州五菱新能源汽车有限公司</v>
          </cell>
          <cell r="G548" t="str">
            <v>海外事业筹备组</v>
          </cell>
        </row>
        <row r="548">
          <cell r="K548" t="str">
            <v>NE00243</v>
          </cell>
          <cell r="L548" t="str">
            <v>产品外协工程师</v>
          </cell>
        </row>
        <row r="548">
          <cell r="O548" t="str">
            <v>计时</v>
          </cell>
          <cell r="P548" t="str">
            <v>技术类</v>
          </cell>
          <cell r="Q548" t="str">
            <v>产品外协</v>
          </cell>
        </row>
        <row r="548">
          <cell r="S548" t="str">
            <v>职能</v>
          </cell>
          <cell r="T548" t="str">
            <v>专业技术人才队伍</v>
          </cell>
          <cell r="U548">
            <v>45012</v>
          </cell>
        </row>
        <row r="548">
          <cell r="W548" t="str">
            <v>社会招聘</v>
          </cell>
          <cell r="X548" t="str">
            <v>其他</v>
          </cell>
        </row>
        <row r="548">
          <cell r="Z548" t="str">
            <v>在职</v>
          </cell>
          <cell r="AA548" t="str">
            <v>劳务工</v>
          </cell>
          <cell r="AB548" t="str">
            <v>产品外协</v>
          </cell>
        </row>
        <row r="548">
          <cell r="AD548" t="str">
            <v>18290002706</v>
          </cell>
          <cell r="AE548" t="str">
            <v>450221198712255419</v>
          </cell>
          <cell r="AF548" t="str">
            <v>男</v>
          </cell>
          <cell r="AG548">
            <v>36</v>
          </cell>
          <cell r="AH548">
            <v>32136</v>
          </cell>
          <cell r="AI548" t="str">
            <v>否</v>
          </cell>
          <cell r="AJ548" t="str">
            <v>否</v>
          </cell>
          <cell r="AK548" t="str">
            <v>壮族</v>
          </cell>
          <cell r="AL548" t="str">
            <v>广西柳州</v>
          </cell>
        </row>
        <row r="548">
          <cell r="AS548" t="str">
            <v>无</v>
          </cell>
          <cell r="AT548" t="str">
            <v>无</v>
          </cell>
          <cell r="AU548" t="str">
            <v>无</v>
          </cell>
          <cell r="AV548" t="str">
            <v>无</v>
          </cell>
        </row>
        <row r="548">
          <cell r="AY548">
            <v>45012</v>
          </cell>
        </row>
        <row r="548">
          <cell r="BC548" t="str">
            <v>0年04月</v>
          </cell>
        </row>
        <row r="548">
          <cell r="BO548" t="str">
            <v>柳州坤菱科技有限公司</v>
          </cell>
          <cell r="BP548" t="str">
            <v>大专</v>
          </cell>
        </row>
        <row r="549">
          <cell r="E549" t="str">
            <v>苏峻</v>
          </cell>
          <cell r="F549" t="str">
            <v>柳州五菱新能源汽车有限公司</v>
          </cell>
          <cell r="G549" t="str">
            <v>海外事业筹备组</v>
          </cell>
        </row>
        <row r="549">
          <cell r="K549" t="str">
            <v>NE00243</v>
          </cell>
          <cell r="L549" t="str">
            <v>产品外协工程师</v>
          </cell>
        </row>
        <row r="549">
          <cell r="O549" t="str">
            <v>计时</v>
          </cell>
          <cell r="P549" t="str">
            <v>技术类</v>
          </cell>
          <cell r="Q549" t="str">
            <v>产品外协</v>
          </cell>
        </row>
        <row r="549">
          <cell r="S549" t="str">
            <v>职能</v>
          </cell>
          <cell r="T549" t="str">
            <v>专业技术人才队伍</v>
          </cell>
          <cell r="U549">
            <v>45051</v>
          </cell>
        </row>
        <row r="549">
          <cell r="W549" t="str">
            <v>社会招聘</v>
          </cell>
          <cell r="X549" t="str">
            <v>其他</v>
          </cell>
        </row>
        <row r="549">
          <cell r="Z549" t="str">
            <v>在职</v>
          </cell>
          <cell r="AA549" t="str">
            <v>劳务工</v>
          </cell>
          <cell r="AB549" t="str">
            <v>产品外协</v>
          </cell>
        </row>
        <row r="549">
          <cell r="AD549" t="str">
            <v>18290002706</v>
          </cell>
          <cell r="AE549" t="str">
            <v>45033019980823001X</v>
          </cell>
          <cell r="AF549" t="str">
            <v>男</v>
          </cell>
          <cell r="AG549">
            <v>25</v>
          </cell>
          <cell r="AH549">
            <v>36030</v>
          </cell>
          <cell r="AI549" t="str">
            <v>否</v>
          </cell>
          <cell r="AJ549" t="str">
            <v>否</v>
          </cell>
          <cell r="AK549" t="str">
            <v>汉族</v>
          </cell>
          <cell r="AL549" t="str">
            <v>广西柳江</v>
          </cell>
        </row>
        <row r="549">
          <cell r="AS549" t="str">
            <v>无</v>
          </cell>
          <cell r="AT549" t="str">
            <v>无</v>
          </cell>
          <cell r="AU549" t="str">
            <v>无</v>
          </cell>
          <cell r="AV549" t="str">
            <v>无</v>
          </cell>
        </row>
        <row r="549">
          <cell r="AY549">
            <v>45051</v>
          </cell>
        </row>
        <row r="549">
          <cell r="BC549" t="str">
            <v>0年02月</v>
          </cell>
        </row>
        <row r="549">
          <cell r="BO549" t="str">
            <v>柳州坤菱科技有限公司</v>
          </cell>
          <cell r="BP549" t="str">
            <v>本科</v>
          </cell>
        </row>
        <row r="550">
          <cell r="E550" t="str">
            <v>刘晨</v>
          </cell>
          <cell r="F550" t="str">
            <v>柳州五菱新能源汽车有限公司</v>
          </cell>
          <cell r="G550" t="str">
            <v>海外事业筹备组</v>
          </cell>
        </row>
        <row r="550">
          <cell r="K550" t="str">
            <v>NE00243</v>
          </cell>
          <cell r="L550" t="str">
            <v>产品外协工程师</v>
          </cell>
        </row>
        <row r="550">
          <cell r="O550" t="str">
            <v>计时</v>
          </cell>
          <cell r="P550" t="str">
            <v>技术类</v>
          </cell>
          <cell r="Q550" t="str">
            <v>产品外协</v>
          </cell>
        </row>
        <row r="550">
          <cell r="S550" t="str">
            <v>职能</v>
          </cell>
          <cell r="T550" t="str">
            <v>专业技术人才队伍</v>
          </cell>
          <cell r="U550">
            <v>45051</v>
          </cell>
        </row>
        <row r="550">
          <cell r="W550" t="str">
            <v>社会招聘</v>
          </cell>
          <cell r="X550" t="str">
            <v>其他</v>
          </cell>
        </row>
        <row r="550">
          <cell r="Z550" t="str">
            <v>在职</v>
          </cell>
          <cell r="AA550" t="str">
            <v>劳务工</v>
          </cell>
          <cell r="AB550" t="str">
            <v>产品外协</v>
          </cell>
        </row>
        <row r="550">
          <cell r="AD550" t="str">
            <v>18290002706</v>
          </cell>
          <cell r="AE550" t="str">
            <v>450203198407311311</v>
          </cell>
          <cell r="AF550" t="str">
            <v>男</v>
          </cell>
          <cell r="AG550">
            <v>39</v>
          </cell>
          <cell r="AH550">
            <v>30894</v>
          </cell>
          <cell r="AI550" t="str">
            <v>否</v>
          </cell>
          <cell r="AJ550" t="str">
            <v>否</v>
          </cell>
          <cell r="AK550" t="str">
            <v>汉族</v>
          </cell>
          <cell r="AL550" t="str">
            <v>广西平乐</v>
          </cell>
        </row>
        <row r="550">
          <cell r="AS550" t="str">
            <v>无</v>
          </cell>
          <cell r="AT550" t="str">
            <v>无</v>
          </cell>
          <cell r="AU550" t="str">
            <v>无</v>
          </cell>
          <cell r="AV550" t="str">
            <v>无</v>
          </cell>
        </row>
        <row r="550">
          <cell r="AY550">
            <v>45051</v>
          </cell>
        </row>
        <row r="550">
          <cell r="BC550" t="str">
            <v>0年02月</v>
          </cell>
        </row>
        <row r="550">
          <cell r="BO550" t="str">
            <v>柳州坤菱科技有限公司</v>
          </cell>
          <cell r="BP550" t="str">
            <v>本科</v>
          </cell>
        </row>
        <row r="551">
          <cell r="E551" t="str">
            <v>陈超欢</v>
          </cell>
          <cell r="F551" t="str">
            <v>柳州五菱新能源汽车有限公司</v>
          </cell>
          <cell r="G551" t="str">
            <v>海外事业筹备组</v>
          </cell>
        </row>
        <row r="551">
          <cell r="K551" t="str">
            <v>NE00243</v>
          </cell>
          <cell r="L551" t="str">
            <v>产品外协工程师</v>
          </cell>
        </row>
        <row r="551">
          <cell r="O551" t="str">
            <v>计时</v>
          </cell>
          <cell r="P551" t="str">
            <v>技术类</v>
          </cell>
          <cell r="Q551" t="str">
            <v>产品外协</v>
          </cell>
        </row>
        <row r="551">
          <cell r="S551" t="str">
            <v>职能</v>
          </cell>
          <cell r="T551" t="str">
            <v>专业技术人才队伍</v>
          </cell>
          <cell r="U551">
            <v>45051</v>
          </cell>
        </row>
        <row r="551">
          <cell r="W551" t="str">
            <v>社会招聘</v>
          </cell>
          <cell r="X551" t="str">
            <v>其他</v>
          </cell>
        </row>
        <row r="551">
          <cell r="Z551" t="str">
            <v>在职</v>
          </cell>
          <cell r="AA551" t="str">
            <v>劳务工</v>
          </cell>
          <cell r="AB551" t="str">
            <v>产品外协</v>
          </cell>
        </row>
        <row r="551">
          <cell r="AD551" t="str">
            <v>18290002706</v>
          </cell>
          <cell r="AE551" t="str">
            <v>450204198511251415</v>
          </cell>
          <cell r="AF551" t="str">
            <v>男</v>
          </cell>
          <cell r="AG551">
            <v>38</v>
          </cell>
          <cell r="AH551">
            <v>31376</v>
          </cell>
          <cell r="AI551" t="str">
            <v>否</v>
          </cell>
          <cell r="AJ551" t="str">
            <v>否</v>
          </cell>
          <cell r="AK551" t="str">
            <v>汉族</v>
          </cell>
          <cell r="AL551" t="str">
            <v>广西柳州</v>
          </cell>
        </row>
        <row r="551">
          <cell r="AS551" t="str">
            <v>无</v>
          </cell>
          <cell r="AT551" t="str">
            <v>无</v>
          </cell>
          <cell r="AU551" t="str">
            <v>无</v>
          </cell>
          <cell r="AV551" t="str">
            <v>无</v>
          </cell>
        </row>
        <row r="551">
          <cell r="AY551">
            <v>45051</v>
          </cell>
        </row>
        <row r="551">
          <cell r="BC551" t="str">
            <v>0年02月</v>
          </cell>
        </row>
        <row r="551">
          <cell r="BO551" t="str">
            <v>柳州坤菱科技有限公司</v>
          </cell>
          <cell r="BP551" t="str">
            <v>本科</v>
          </cell>
        </row>
        <row r="552">
          <cell r="E552" t="str">
            <v>潘洵兴</v>
          </cell>
          <cell r="F552" t="str">
            <v>柳州五菱新能源汽车有限公司</v>
          </cell>
          <cell r="G552" t="str">
            <v>海外事业筹备组</v>
          </cell>
        </row>
        <row r="552">
          <cell r="K552" t="str">
            <v>NE00243</v>
          </cell>
          <cell r="L552" t="str">
            <v>产品外协工程师</v>
          </cell>
        </row>
        <row r="552">
          <cell r="O552" t="str">
            <v>计时</v>
          </cell>
          <cell r="P552" t="str">
            <v>技术类</v>
          </cell>
          <cell r="Q552" t="str">
            <v>产品外协</v>
          </cell>
        </row>
        <row r="552">
          <cell r="S552" t="str">
            <v>职能</v>
          </cell>
          <cell r="T552" t="str">
            <v>专业技术人才队伍</v>
          </cell>
          <cell r="U552">
            <v>45051</v>
          </cell>
        </row>
        <row r="552">
          <cell r="W552" t="str">
            <v>社会招聘</v>
          </cell>
          <cell r="X552" t="str">
            <v>其他</v>
          </cell>
        </row>
        <row r="552">
          <cell r="Z552" t="str">
            <v>在职</v>
          </cell>
          <cell r="AA552" t="str">
            <v>劳务工</v>
          </cell>
          <cell r="AB552" t="str">
            <v>产品外协</v>
          </cell>
        </row>
        <row r="552">
          <cell r="AD552" t="str">
            <v>18290002706</v>
          </cell>
          <cell r="AE552" t="str">
            <v>450122198610232559</v>
          </cell>
          <cell r="AF552" t="str">
            <v>男</v>
          </cell>
          <cell r="AG552">
            <v>37</v>
          </cell>
          <cell r="AH552">
            <v>31708</v>
          </cell>
          <cell r="AI552" t="str">
            <v>否</v>
          </cell>
          <cell r="AJ552" t="str">
            <v>否</v>
          </cell>
          <cell r="AK552" t="str">
            <v>汉族</v>
          </cell>
          <cell r="AL552" t="str">
            <v>广西柳州</v>
          </cell>
        </row>
        <row r="552">
          <cell r="AS552" t="str">
            <v>无</v>
          </cell>
          <cell r="AT552" t="str">
            <v>无</v>
          </cell>
          <cell r="AU552" t="str">
            <v>无</v>
          </cell>
          <cell r="AV552" t="str">
            <v>无</v>
          </cell>
        </row>
        <row r="552">
          <cell r="AY552">
            <v>45051</v>
          </cell>
        </row>
        <row r="552">
          <cell r="BC552" t="str">
            <v>0年02月</v>
          </cell>
        </row>
        <row r="552">
          <cell r="BO552" t="str">
            <v>柳州坤菱科技有限公司</v>
          </cell>
          <cell r="BP552" t="str">
            <v>本科</v>
          </cell>
        </row>
        <row r="553">
          <cell r="E553" t="str">
            <v>谭必宏</v>
          </cell>
          <cell r="F553" t="str">
            <v>柳州五菱新能源汽车有限公司</v>
          </cell>
          <cell r="G553" t="str">
            <v>海外事业筹备组</v>
          </cell>
        </row>
        <row r="553">
          <cell r="K553" t="str">
            <v>NE00243</v>
          </cell>
          <cell r="L553" t="str">
            <v>产品外协工程师</v>
          </cell>
        </row>
        <row r="553">
          <cell r="O553" t="str">
            <v>计时</v>
          </cell>
          <cell r="P553" t="str">
            <v>技术类</v>
          </cell>
          <cell r="Q553" t="str">
            <v>产品外协</v>
          </cell>
        </row>
        <row r="553">
          <cell r="S553" t="str">
            <v>职能</v>
          </cell>
          <cell r="T553" t="str">
            <v>专业技术人才队伍</v>
          </cell>
          <cell r="U553">
            <v>45056</v>
          </cell>
        </row>
        <row r="553">
          <cell r="W553" t="str">
            <v>社会招聘</v>
          </cell>
          <cell r="X553" t="str">
            <v>其他</v>
          </cell>
        </row>
        <row r="553">
          <cell r="Z553" t="str">
            <v>在职</v>
          </cell>
          <cell r="AA553" t="str">
            <v>劳务工</v>
          </cell>
          <cell r="AB553" t="str">
            <v>产品外协</v>
          </cell>
        </row>
        <row r="553">
          <cell r="AD553" t="str">
            <v>18290002706</v>
          </cell>
          <cell r="AE553" t="str">
            <v>451227199007100378</v>
          </cell>
          <cell r="AF553" t="str">
            <v>男</v>
          </cell>
          <cell r="AG553">
            <v>33</v>
          </cell>
          <cell r="AH553">
            <v>33064</v>
          </cell>
          <cell r="AI553" t="str">
            <v>否</v>
          </cell>
          <cell r="AJ553" t="str">
            <v>否</v>
          </cell>
          <cell r="AK553" t="str">
            <v>壮族</v>
          </cell>
          <cell r="AL553" t="str">
            <v>南宁武鸣</v>
          </cell>
        </row>
        <row r="553">
          <cell r="AS553" t="str">
            <v>无</v>
          </cell>
          <cell r="AT553" t="str">
            <v>无</v>
          </cell>
          <cell r="AU553" t="str">
            <v>无</v>
          </cell>
          <cell r="AV553" t="str">
            <v>无</v>
          </cell>
        </row>
        <row r="553">
          <cell r="AY553">
            <v>45056</v>
          </cell>
        </row>
        <row r="553">
          <cell r="BC553" t="str">
            <v>0年02月</v>
          </cell>
        </row>
        <row r="553">
          <cell r="BO553" t="str">
            <v>柳州坤菱科技有限公司</v>
          </cell>
          <cell r="BP553" t="str">
            <v>本科</v>
          </cell>
        </row>
        <row r="554">
          <cell r="E554" t="str">
            <v>蒋家园</v>
          </cell>
          <cell r="F554" t="str">
            <v>柳州五菱新能源汽车有限公司</v>
          </cell>
          <cell r="G554" t="str">
            <v>海外事业筹备组</v>
          </cell>
        </row>
        <row r="554">
          <cell r="K554" t="str">
            <v>NE00243</v>
          </cell>
          <cell r="L554" t="str">
            <v>产品外协工程师</v>
          </cell>
        </row>
        <row r="554">
          <cell r="O554" t="str">
            <v>计时</v>
          </cell>
          <cell r="P554" t="str">
            <v>技术类</v>
          </cell>
          <cell r="Q554" t="str">
            <v>产品外协</v>
          </cell>
        </row>
        <row r="554">
          <cell r="S554" t="str">
            <v>职能</v>
          </cell>
          <cell r="T554" t="str">
            <v>专业技术人才队伍</v>
          </cell>
          <cell r="U554">
            <v>45040</v>
          </cell>
        </row>
        <row r="554">
          <cell r="W554" t="str">
            <v>社会招聘</v>
          </cell>
          <cell r="X554" t="str">
            <v>其他</v>
          </cell>
        </row>
        <row r="554">
          <cell r="Z554" t="str">
            <v>在职</v>
          </cell>
          <cell r="AA554" t="str">
            <v>劳务工</v>
          </cell>
          <cell r="AB554" t="str">
            <v>产品外协</v>
          </cell>
        </row>
        <row r="554">
          <cell r="AD554" t="str">
            <v>18290002706</v>
          </cell>
          <cell r="AE554" t="str">
            <v>431125199610125711</v>
          </cell>
          <cell r="AF554" t="str">
            <v>男</v>
          </cell>
          <cell r="AG554">
            <v>27</v>
          </cell>
          <cell r="AH554">
            <v>35350</v>
          </cell>
          <cell r="AI554" t="str">
            <v>否</v>
          </cell>
          <cell r="AJ554" t="str">
            <v>否</v>
          </cell>
          <cell r="AK554" t="str">
            <v>壮族</v>
          </cell>
          <cell r="AL554" t="str">
            <v>广西马巴</v>
          </cell>
        </row>
        <row r="554">
          <cell r="AS554" t="str">
            <v>无</v>
          </cell>
          <cell r="AT554" t="str">
            <v>无</v>
          </cell>
          <cell r="AU554" t="str">
            <v>无</v>
          </cell>
          <cell r="AV554" t="str">
            <v>无</v>
          </cell>
        </row>
        <row r="554">
          <cell r="AY554">
            <v>45040</v>
          </cell>
        </row>
        <row r="554">
          <cell r="BC554" t="str">
            <v>0年03月</v>
          </cell>
        </row>
        <row r="554">
          <cell r="BO554" t="str">
            <v>柳州坤菱科技有限公司</v>
          </cell>
          <cell r="BP554" t="str">
            <v>大专</v>
          </cell>
        </row>
        <row r="555">
          <cell r="E555" t="str">
            <v>陆玢</v>
          </cell>
          <cell r="F555" t="str">
            <v>柳州五菱新能源汽车有限公司</v>
          </cell>
          <cell r="G555" t="str">
            <v>海外事业筹备组</v>
          </cell>
        </row>
        <row r="555">
          <cell r="K555" t="str">
            <v>NE00243</v>
          </cell>
          <cell r="L555" t="str">
            <v>产品外协工程师</v>
          </cell>
        </row>
        <row r="555">
          <cell r="O555" t="str">
            <v>计时</v>
          </cell>
          <cell r="P555" t="str">
            <v>技术类</v>
          </cell>
          <cell r="Q555" t="str">
            <v>产品外协</v>
          </cell>
        </row>
        <row r="555">
          <cell r="S555" t="str">
            <v>职能</v>
          </cell>
          <cell r="T555" t="str">
            <v>专业技术人才队伍</v>
          </cell>
          <cell r="U555">
            <v>44970</v>
          </cell>
        </row>
        <row r="555">
          <cell r="W555" t="str">
            <v>社会招聘</v>
          </cell>
          <cell r="X555" t="str">
            <v>其他</v>
          </cell>
        </row>
        <row r="555">
          <cell r="Z555" t="str">
            <v>在职</v>
          </cell>
          <cell r="AA555" t="str">
            <v>劳务工</v>
          </cell>
          <cell r="AB555" t="str">
            <v>产品外协</v>
          </cell>
        </row>
        <row r="555">
          <cell r="AD555" t="str">
            <v>18290002706</v>
          </cell>
          <cell r="AE555" t="str">
            <v>452730199102076237</v>
          </cell>
          <cell r="AF555" t="str">
            <v>男</v>
          </cell>
          <cell r="AG555">
            <v>32</v>
          </cell>
          <cell r="AH555">
            <v>33276</v>
          </cell>
          <cell r="AI555" t="str">
            <v>否</v>
          </cell>
          <cell r="AJ555" t="str">
            <v>否</v>
          </cell>
          <cell r="AK555" t="str">
            <v>瑶族</v>
          </cell>
          <cell r="AL555" t="str">
            <v>湖南江永</v>
          </cell>
        </row>
        <row r="555">
          <cell r="AS555" t="str">
            <v>无</v>
          </cell>
          <cell r="AT555" t="str">
            <v>无</v>
          </cell>
          <cell r="AU555" t="str">
            <v>无</v>
          </cell>
          <cell r="AV555" t="str">
            <v>无</v>
          </cell>
        </row>
        <row r="555">
          <cell r="AY555">
            <v>44970</v>
          </cell>
        </row>
        <row r="555">
          <cell r="BC555" t="str">
            <v>0年05月</v>
          </cell>
        </row>
        <row r="555">
          <cell r="BO555" t="str">
            <v>柳州坤菱科技有限公司</v>
          </cell>
          <cell r="BP555" t="str">
            <v>本科</v>
          </cell>
        </row>
        <row r="556">
          <cell r="E556" t="str">
            <v>李添斌</v>
          </cell>
          <cell r="F556" t="str">
            <v>柳州五菱新能源汽车有限公司</v>
          </cell>
          <cell r="G556" t="str">
            <v>海外事业筹备组</v>
          </cell>
        </row>
        <row r="556">
          <cell r="K556" t="str">
            <v>NE00243</v>
          </cell>
          <cell r="L556" t="str">
            <v>产品外协工程师</v>
          </cell>
        </row>
        <row r="556">
          <cell r="O556" t="str">
            <v>计时</v>
          </cell>
          <cell r="P556" t="str">
            <v>技术类</v>
          </cell>
          <cell r="Q556" t="str">
            <v>产品外协</v>
          </cell>
        </row>
        <row r="556">
          <cell r="S556" t="str">
            <v>职能</v>
          </cell>
          <cell r="T556" t="str">
            <v>专业技术人才队伍</v>
          </cell>
          <cell r="U556">
            <v>45051</v>
          </cell>
        </row>
        <row r="556">
          <cell r="W556" t="str">
            <v>社会招聘</v>
          </cell>
          <cell r="X556" t="str">
            <v>其他</v>
          </cell>
        </row>
        <row r="556">
          <cell r="Z556" t="str">
            <v>在职</v>
          </cell>
          <cell r="AA556" t="str">
            <v>劳务工</v>
          </cell>
          <cell r="AB556" t="str">
            <v>产品外协</v>
          </cell>
        </row>
        <row r="556">
          <cell r="AD556" t="str">
            <v>18290002706</v>
          </cell>
          <cell r="AE556" t="str">
            <v>452627199106081136</v>
          </cell>
          <cell r="AF556" t="str">
            <v>男</v>
          </cell>
          <cell r="AG556">
            <v>32</v>
          </cell>
          <cell r="AH556">
            <v>33397</v>
          </cell>
          <cell r="AI556" t="str">
            <v>否</v>
          </cell>
          <cell r="AJ556" t="str">
            <v>否</v>
          </cell>
          <cell r="AK556" t="str">
            <v>壮族</v>
          </cell>
          <cell r="AL556" t="str">
            <v>广西都安</v>
          </cell>
        </row>
        <row r="556">
          <cell r="AS556" t="str">
            <v>无</v>
          </cell>
          <cell r="AT556" t="str">
            <v>无</v>
          </cell>
          <cell r="AU556" t="str">
            <v>无</v>
          </cell>
          <cell r="AV556" t="str">
            <v>无</v>
          </cell>
        </row>
        <row r="556">
          <cell r="AY556">
            <v>45051</v>
          </cell>
        </row>
        <row r="556">
          <cell r="BC556" t="str">
            <v>0年02月</v>
          </cell>
        </row>
        <row r="556">
          <cell r="BO556" t="str">
            <v>柳州坤菱科技有限公司</v>
          </cell>
          <cell r="BP556" t="str">
            <v>本科</v>
          </cell>
        </row>
        <row r="557">
          <cell r="E557" t="str">
            <v>霍正结</v>
          </cell>
          <cell r="F557" t="str">
            <v>柳州五菱新能源汽车有限公司</v>
          </cell>
          <cell r="G557" t="str">
            <v>海外事业筹备组</v>
          </cell>
        </row>
        <row r="557">
          <cell r="K557" t="str">
            <v>NE00243</v>
          </cell>
          <cell r="L557" t="str">
            <v>产品外协工程师</v>
          </cell>
        </row>
        <row r="557">
          <cell r="O557" t="str">
            <v>计时</v>
          </cell>
          <cell r="P557" t="str">
            <v>技术类</v>
          </cell>
          <cell r="Q557" t="str">
            <v>产品外协</v>
          </cell>
        </row>
        <row r="557">
          <cell r="S557" t="str">
            <v>职能</v>
          </cell>
          <cell r="T557" t="str">
            <v>专业技术人才队伍</v>
          </cell>
          <cell r="U557">
            <v>45026</v>
          </cell>
        </row>
        <row r="557">
          <cell r="W557" t="str">
            <v>社会招聘</v>
          </cell>
          <cell r="X557" t="str">
            <v>其他</v>
          </cell>
        </row>
        <row r="557">
          <cell r="Z557" t="str">
            <v>在职</v>
          </cell>
          <cell r="AA557" t="str">
            <v>劳务工</v>
          </cell>
          <cell r="AB557" t="str">
            <v>产品外协</v>
          </cell>
        </row>
        <row r="557">
          <cell r="AD557" t="str">
            <v>18290002706</v>
          </cell>
          <cell r="AE557" t="str">
            <v>45222619811215065X</v>
          </cell>
          <cell r="AF557" t="str">
            <v>男</v>
          </cell>
          <cell r="AG557">
            <v>42</v>
          </cell>
          <cell r="AH557">
            <v>29935</v>
          </cell>
          <cell r="AI557" t="str">
            <v>否</v>
          </cell>
          <cell r="AJ557" t="str">
            <v>否</v>
          </cell>
          <cell r="AK557" t="str">
            <v>壮族</v>
          </cell>
          <cell r="AL557" t="str">
            <v>广西柳州</v>
          </cell>
        </row>
        <row r="557">
          <cell r="AS557" t="str">
            <v>无</v>
          </cell>
          <cell r="AT557" t="str">
            <v>无</v>
          </cell>
          <cell r="AU557" t="str">
            <v>无</v>
          </cell>
          <cell r="AV557" t="str">
            <v>无</v>
          </cell>
        </row>
        <row r="557">
          <cell r="AY557">
            <v>45026</v>
          </cell>
        </row>
        <row r="557">
          <cell r="BC557" t="str">
            <v>0年03月</v>
          </cell>
        </row>
        <row r="557">
          <cell r="BO557" t="str">
            <v>柳州坤菱科技有限公司</v>
          </cell>
          <cell r="BP557" t="str">
            <v>中专职高中技</v>
          </cell>
        </row>
        <row r="558">
          <cell r="E558" t="str">
            <v>韦尚隆</v>
          </cell>
          <cell r="F558" t="str">
            <v>柳州五菱新能源汽车有限公司</v>
          </cell>
          <cell r="G558" t="str">
            <v>海外事业筹备组</v>
          </cell>
        </row>
        <row r="558">
          <cell r="K558" t="str">
            <v>NE00243</v>
          </cell>
          <cell r="L558" t="str">
            <v>产品外协工程师</v>
          </cell>
        </row>
        <row r="558">
          <cell r="O558" t="str">
            <v>计时</v>
          </cell>
          <cell r="P558" t="str">
            <v>技术类</v>
          </cell>
          <cell r="Q558" t="str">
            <v>产品外协</v>
          </cell>
        </row>
        <row r="558">
          <cell r="S558" t="str">
            <v>职能</v>
          </cell>
          <cell r="T558" t="str">
            <v>专业技术人才队伍</v>
          </cell>
          <cell r="U558">
            <v>45019</v>
          </cell>
        </row>
        <row r="558">
          <cell r="W558" t="str">
            <v>社会招聘</v>
          </cell>
          <cell r="X558" t="str">
            <v>其他</v>
          </cell>
        </row>
        <row r="558">
          <cell r="Z558" t="str">
            <v>在职</v>
          </cell>
          <cell r="AA558" t="str">
            <v>劳务工</v>
          </cell>
          <cell r="AB558" t="str">
            <v>产品外协</v>
          </cell>
        </row>
        <row r="558">
          <cell r="AD558" t="str">
            <v>18290002706</v>
          </cell>
          <cell r="AE558" t="str">
            <v>452730199405082319</v>
          </cell>
          <cell r="AF558" t="str">
            <v>男</v>
          </cell>
          <cell r="AG558">
            <v>29</v>
          </cell>
          <cell r="AH558">
            <v>34462</v>
          </cell>
          <cell r="AI558" t="str">
            <v>否</v>
          </cell>
          <cell r="AJ558" t="str">
            <v>否</v>
          </cell>
          <cell r="AK558" t="str">
            <v>壮族</v>
          </cell>
          <cell r="AL558" t="str">
            <v>广西来宾</v>
          </cell>
        </row>
        <row r="558">
          <cell r="AS558" t="str">
            <v>无</v>
          </cell>
          <cell r="AT558" t="str">
            <v>无</v>
          </cell>
          <cell r="AU558" t="str">
            <v>无</v>
          </cell>
          <cell r="AV558" t="str">
            <v>无</v>
          </cell>
        </row>
        <row r="558">
          <cell r="AY558">
            <v>45019</v>
          </cell>
        </row>
        <row r="558">
          <cell r="BC558" t="str">
            <v>0年03月</v>
          </cell>
        </row>
        <row r="558">
          <cell r="BO558" t="str">
            <v>柳州坤菱科技有限公司</v>
          </cell>
          <cell r="BP558" t="str">
            <v>本科</v>
          </cell>
        </row>
        <row r="559">
          <cell r="E559" t="str">
            <v>岳伟宏</v>
          </cell>
          <cell r="F559" t="str">
            <v>柳州五菱新能源汽车有限公司</v>
          </cell>
          <cell r="G559" t="str">
            <v>海外事业筹备组</v>
          </cell>
        </row>
        <row r="559">
          <cell r="K559" t="str">
            <v>NE00243</v>
          </cell>
          <cell r="L559" t="str">
            <v>产品外协工程师</v>
          </cell>
        </row>
        <row r="559">
          <cell r="O559" t="str">
            <v>计时</v>
          </cell>
          <cell r="P559" t="str">
            <v>技术类</v>
          </cell>
          <cell r="Q559" t="str">
            <v>产品外协</v>
          </cell>
        </row>
        <row r="559">
          <cell r="S559" t="str">
            <v>职能</v>
          </cell>
          <cell r="T559" t="str">
            <v>专业技术人才队伍</v>
          </cell>
          <cell r="U559">
            <v>45051</v>
          </cell>
        </row>
        <row r="559">
          <cell r="W559" t="str">
            <v>社会招聘</v>
          </cell>
          <cell r="X559" t="str">
            <v>其他</v>
          </cell>
        </row>
        <row r="559">
          <cell r="Z559" t="str">
            <v>在职</v>
          </cell>
          <cell r="AA559" t="str">
            <v>劳务工</v>
          </cell>
          <cell r="AB559" t="str">
            <v>产品外协</v>
          </cell>
        </row>
        <row r="559">
          <cell r="AD559" t="str">
            <v>18290002706</v>
          </cell>
          <cell r="AE559" t="str">
            <v>45088119970710197x</v>
          </cell>
          <cell r="AF559" t="str">
            <v>男</v>
          </cell>
          <cell r="AG559">
            <v>26</v>
          </cell>
          <cell r="AH559">
            <v>35621</v>
          </cell>
          <cell r="AI559" t="str">
            <v>否</v>
          </cell>
          <cell r="AJ559" t="str">
            <v>否</v>
          </cell>
          <cell r="AK559" t="str">
            <v>壮族</v>
          </cell>
          <cell r="AL559" t="str">
            <v>广西都安</v>
          </cell>
        </row>
        <row r="559">
          <cell r="AS559" t="str">
            <v>无</v>
          </cell>
          <cell r="AT559" t="str">
            <v>无</v>
          </cell>
          <cell r="AU559" t="str">
            <v>无</v>
          </cell>
          <cell r="AV559" t="str">
            <v>无</v>
          </cell>
        </row>
        <row r="559">
          <cell r="AY559">
            <v>45051</v>
          </cell>
        </row>
        <row r="559">
          <cell r="BC559" t="str">
            <v>0年02月</v>
          </cell>
        </row>
        <row r="559">
          <cell r="BO559" t="str">
            <v>柳州坤菱科技有限公司</v>
          </cell>
          <cell r="BP559" t="str">
            <v>本科</v>
          </cell>
        </row>
        <row r="560">
          <cell r="E560" t="str">
            <v>黄斌</v>
          </cell>
          <cell r="F560" t="str">
            <v>柳州五菱新能源汽车有限公司</v>
          </cell>
          <cell r="G560" t="str">
            <v>海外事业筹备组</v>
          </cell>
        </row>
        <row r="560">
          <cell r="K560" t="str">
            <v>NE00243</v>
          </cell>
          <cell r="L560" t="str">
            <v>产品外协工程师</v>
          </cell>
        </row>
        <row r="560">
          <cell r="O560" t="str">
            <v>计时</v>
          </cell>
          <cell r="P560" t="str">
            <v>技术类</v>
          </cell>
          <cell r="Q560" t="str">
            <v>产品外协</v>
          </cell>
        </row>
        <row r="560">
          <cell r="S560" t="str">
            <v>职能</v>
          </cell>
          <cell r="T560" t="str">
            <v>专业技术人才队伍</v>
          </cell>
          <cell r="U560">
            <v>45051</v>
          </cell>
        </row>
        <row r="560">
          <cell r="W560" t="str">
            <v>社会招聘</v>
          </cell>
          <cell r="X560" t="str">
            <v>其他</v>
          </cell>
        </row>
        <row r="560">
          <cell r="Z560" t="str">
            <v>在职</v>
          </cell>
          <cell r="AA560" t="str">
            <v>劳务工</v>
          </cell>
          <cell r="AB560" t="str">
            <v>产品外协</v>
          </cell>
        </row>
        <row r="560">
          <cell r="AD560" t="str">
            <v>18290002706</v>
          </cell>
          <cell r="AE560" t="str">
            <v>452225199006270031</v>
          </cell>
          <cell r="AF560" t="str">
            <v>男</v>
          </cell>
          <cell r="AG560">
            <v>33</v>
          </cell>
          <cell r="AH560">
            <v>33051</v>
          </cell>
          <cell r="AI560" t="str">
            <v>否</v>
          </cell>
          <cell r="AJ560" t="str">
            <v>否</v>
          </cell>
          <cell r="AK560" t="str">
            <v>壮族</v>
          </cell>
          <cell r="AL560" t="str">
            <v>广西桂平</v>
          </cell>
        </row>
        <row r="560">
          <cell r="AS560" t="str">
            <v>无</v>
          </cell>
          <cell r="AT560" t="str">
            <v>无</v>
          </cell>
          <cell r="AU560" t="str">
            <v>无</v>
          </cell>
          <cell r="AV560" t="str">
            <v>无</v>
          </cell>
        </row>
        <row r="560">
          <cell r="AY560">
            <v>45051</v>
          </cell>
        </row>
        <row r="560">
          <cell r="BC560" t="str">
            <v>0年02月</v>
          </cell>
        </row>
        <row r="560">
          <cell r="BO560" t="str">
            <v>柳州坤菱科技有限公司</v>
          </cell>
          <cell r="BP560" t="str">
            <v>本科</v>
          </cell>
        </row>
        <row r="561">
          <cell r="E561" t="str">
            <v>张玉双</v>
          </cell>
          <cell r="F561" t="str">
            <v>柳州五菱新能源汽车有限公司</v>
          </cell>
          <cell r="G561" t="str">
            <v>海外事业筹备组</v>
          </cell>
        </row>
        <row r="561">
          <cell r="K561" t="str">
            <v>NE00243</v>
          </cell>
          <cell r="L561" t="str">
            <v>产品外协工程师</v>
          </cell>
        </row>
        <row r="561">
          <cell r="O561" t="str">
            <v>计时</v>
          </cell>
          <cell r="P561" t="str">
            <v>技术类</v>
          </cell>
          <cell r="Q561" t="str">
            <v>产品外协</v>
          </cell>
        </row>
        <row r="561">
          <cell r="S561" t="str">
            <v>职能</v>
          </cell>
          <cell r="T561" t="str">
            <v>专业技术人才队伍</v>
          </cell>
          <cell r="U561">
            <v>45051</v>
          </cell>
        </row>
        <row r="561">
          <cell r="W561" t="str">
            <v>社会招聘</v>
          </cell>
          <cell r="X561" t="str">
            <v>其他</v>
          </cell>
        </row>
        <row r="561">
          <cell r="Z561" t="str">
            <v>在职</v>
          </cell>
          <cell r="AA561" t="str">
            <v>劳务工</v>
          </cell>
          <cell r="AB561" t="str">
            <v>产品外协</v>
          </cell>
        </row>
        <row r="561">
          <cell r="AD561" t="str">
            <v>18290002706</v>
          </cell>
          <cell r="AE561" t="str">
            <v>429006199012044293</v>
          </cell>
          <cell r="AF561" t="str">
            <v>男</v>
          </cell>
          <cell r="AG561">
            <v>33</v>
          </cell>
          <cell r="AH561">
            <v>33211</v>
          </cell>
          <cell r="AI561" t="str">
            <v>否</v>
          </cell>
          <cell r="AJ561" t="str">
            <v>否</v>
          </cell>
          <cell r="AK561" t="str">
            <v>壮族</v>
          </cell>
          <cell r="AL561" t="str">
            <v>广西武宣</v>
          </cell>
        </row>
        <row r="561">
          <cell r="AS561" t="str">
            <v>无</v>
          </cell>
          <cell r="AT561" t="str">
            <v>无</v>
          </cell>
          <cell r="AU561" t="str">
            <v>无</v>
          </cell>
          <cell r="AV561" t="str">
            <v>无</v>
          </cell>
        </row>
        <row r="561">
          <cell r="AY561">
            <v>45051</v>
          </cell>
        </row>
        <row r="561">
          <cell r="BC561" t="str">
            <v>0年02月</v>
          </cell>
        </row>
        <row r="561">
          <cell r="BO561" t="str">
            <v>柳州坤菱科技有限公司</v>
          </cell>
          <cell r="BP561" t="str">
            <v>大专</v>
          </cell>
        </row>
        <row r="562">
          <cell r="E562" t="str">
            <v>尹洪波</v>
          </cell>
          <cell r="F562" t="str">
            <v>柳州五菱新能源汽车有限公司</v>
          </cell>
          <cell r="G562" t="str">
            <v>海外事业筹备组</v>
          </cell>
        </row>
        <row r="562">
          <cell r="K562" t="str">
            <v>NE00243</v>
          </cell>
          <cell r="L562" t="str">
            <v>产品外协工程师</v>
          </cell>
        </row>
        <row r="562">
          <cell r="O562" t="str">
            <v>计时</v>
          </cell>
          <cell r="P562" t="str">
            <v>技术类</v>
          </cell>
          <cell r="Q562" t="str">
            <v>产品外协</v>
          </cell>
        </row>
        <row r="562">
          <cell r="S562" t="str">
            <v>职能</v>
          </cell>
          <cell r="T562" t="str">
            <v>专业技术人才队伍</v>
          </cell>
          <cell r="U562">
            <v>44998</v>
          </cell>
        </row>
        <row r="562">
          <cell r="W562" t="str">
            <v>社会招聘</v>
          </cell>
          <cell r="X562" t="str">
            <v>其他</v>
          </cell>
        </row>
        <row r="562">
          <cell r="Z562" t="str">
            <v>在职</v>
          </cell>
          <cell r="AA562" t="str">
            <v>劳务工</v>
          </cell>
          <cell r="AB562" t="str">
            <v>产品外协</v>
          </cell>
        </row>
        <row r="562">
          <cell r="AD562" t="str">
            <v>18290002706</v>
          </cell>
          <cell r="AE562" t="str">
            <v>360102197310236310</v>
          </cell>
          <cell r="AF562" t="str">
            <v>男</v>
          </cell>
          <cell r="AG562">
            <v>50</v>
          </cell>
          <cell r="AH562">
            <v>26960</v>
          </cell>
          <cell r="AI562" t="str">
            <v>否</v>
          </cell>
          <cell r="AJ562" t="str">
            <v>否</v>
          </cell>
          <cell r="AK562" t="str">
            <v>汉族</v>
          </cell>
          <cell r="AL562" t="str">
            <v>湖北天门</v>
          </cell>
        </row>
        <row r="562">
          <cell r="AS562" t="str">
            <v>无</v>
          </cell>
          <cell r="AT562" t="str">
            <v>无</v>
          </cell>
          <cell r="AU562" t="str">
            <v>无</v>
          </cell>
          <cell r="AV562" t="str">
            <v>无</v>
          </cell>
        </row>
        <row r="562">
          <cell r="AY562">
            <v>44998</v>
          </cell>
        </row>
        <row r="562">
          <cell r="BC562" t="str">
            <v>0年04月</v>
          </cell>
        </row>
        <row r="562">
          <cell r="BO562" t="str">
            <v>柳州坤菱科技有限公司</v>
          </cell>
          <cell r="BP562" t="str">
            <v>本科</v>
          </cell>
        </row>
        <row r="563">
          <cell r="E563" t="str">
            <v>何等</v>
          </cell>
          <cell r="F563" t="str">
            <v>柳州五菱新能源汽车有限公司</v>
          </cell>
          <cell r="G563" t="str">
            <v>海外事业筹备组</v>
          </cell>
        </row>
        <row r="563">
          <cell r="K563" t="str">
            <v>NE00243</v>
          </cell>
          <cell r="L563" t="str">
            <v>产品外协工程师</v>
          </cell>
        </row>
        <row r="563">
          <cell r="O563" t="str">
            <v>计时</v>
          </cell>
          <cell r="P563" t="str">
            <v>技术类</v>
          </cell>
          <cell r="Q563" t="str">
            <v>产品外协</v>
          </cell>
        </row>
        <row r="563">
          <cell r="S563" t="str">
            <v>职能</v>
          </cell>
          <cell r="T563" t="str">
            <v>专业技术人才队伍</v>
          </cell>
          <cell r="U563">
            <v>45051</v>
          </cell>
        </row>
        <row r="563">
          <cell r="W563" t="str">
            <v>社会招聘</v>
          </cell>
          <cell r="X563" t="str">
            <v>其他</v>
          </cell>
        </row>
        <row r="563">
          <cell r="Z563" t="str">
            <v>在职</v>
          </cell>
          <cell r="AA563" t="str">
            <v>劳务工</v>
          </cell>
          <cell r="AB563" t="str">
            <v>产品外协</v>
          </cell>
        </row>
        <row r="563">
          <cell r="AD563" t="str">
            <v>18290002706</v>
          </cell>
          <cell r="AE563" t="str">
            <v>452701198703202618</v>
          </cell>
          <cell r="AF563" t="str">
            <v>男</v>
          </cell>
          <cell r="AG563">
            <v>36</v>
          </cell>
          <cell r="AH563">
            <v>31856</v>
          </cell>
          <cell r="AI563" t="str">
            <v>否</v>
          </cell>
          <cell r="AJ563" t="str">
            <v>否</v>
          </cell>
          <cell r="AK563" t="str">
            <v>汉族</v>
          </cell>
          <cell r="AL563" t="str">
            <v>江西南昌</v>
          </cell>
        </row>
        <row r="563">
          <cell r="AS563" t="str">
            <v>无</v>
          </cell>
          <cell r="AT563" t="str">
            <v>无</v>
          </cell>
          <cell r="AU563" t="str">
            <v>无</v>
          </cell>
          <cell r="AV563" t="str">
            <v>无</v>
          </cell>
        </row>
        <row r="563">
          <cell r="AY563">
            <v>45051</v>
          </cell>
        </row>
        <row r="563">
          <cell r="BC563" t="str">
            <v>0年02月</v>
          </cell>
        </row>
        <row r="563">
          <cell r="BO563" t="str">
            <v>柳州坤菱科技有限公司</v>
          </cell>
          <cell r="BP563" t="str">
            <v>本科</v>
          </cell>
        </row>
        <row r="564">
          <cell r="E564" t="str">
            <v>邱贵龙</v>
          </cell>
          <cell r="F564" t="str">
            <v>柳州五菱新能源汽车有限公司</v>
          </cell>
          <cell r="G564" t="str">
            <v>海外事业筹备组</v>
          </cell>
        </row>
        <row r="564">
          <cell r="K564" t="str">
            <v>NE00243</v>
          </cell>
          <cell r="L564" t="str">
            <v>产品外协工程师</v>
          </cell>
        </row>
        <row r="564">
          <cell r="O564" t="str">
            <v>计时</v>
          </cell>
          <cell r="P564" t="str">
            <v>技术类</v>
          </cell>
          <cell r="Q564" t="str">
            <v>产品外协</v>
          </cell>
        </row>
        <row r="564">
          <cell r="S564" t="str">
            <v>职能</v>
          </cell>
          <cell r="T564" t="str">
            <v>专业技术人才队伍</v>
          </cell>
          <cell r="U564">
            <v>45051</v>
          </cell>
        </row>
        <row r="564">
          <cell r="W564" t="str">
            <v>社会招聘</v>
          </cell>
          <cell r="X564" t="str">
            <v>其他</v>
          </cell>
        </row>
        <row r="564">
          <cell r="Z564" t="str">
            <v>在职</v>
          </cell>
          <cell r="AA564" t="str">
            <v>劳务工</v>
          </cell>
          <cell r="AB564" t="str">
            <v>产品外协</v>
          </cell>
        </row>
        <row r="564">
          <cell r="AD564" t="str">
            <v>18290002706</v>
          </cell>
          <cell r="AE564" t="str">
            <v>430802198209080113</v>
          </cell>
          <cell r="AF564" t="str">
            <v>男</v>
          </cell>
          <cell r="AG564">
            <v>41</v>
          </cell>
          <cell r="AH564">
            <v>30202</v>
          </cell>
          <cell r="AI564" t="str">
            <v>否</v>
          </cell>
          <cell r="AJ564" t="str">
            <v>否</v>
          </cell>
          <cell r="AK564" t="str">
            <v>壮族</v>
          </cell>
          <cell r="AL564" t="str">
            <v>广西河池</v>
          </cell>
        </row>
        <row r="564">
          <cell r="AS564" t="str">
            <v>无</v>
          </cell>
          <cell r="AT564" t="str">
            <v>无</v>
          </cell>
          <cell r="AU564" t="str">
            <v>无</v>
          </cell>
          <cell r="AV564" t="str">
            <v>无</v>
          </cell>
        </row>
        <row r="564">
          <cell r="AY564">
            <v>45051</v>
          </cell>
        </row>
        <row r="564">
          <cell r="BC564" t="str">
            <v>0年02月</v>
          </cell>
        </row>
        <row r="564">
          <cell r="BO564" t="str">
            <v>柳州坤菱科技有限公司</v>
          </cell>
          <cell r="BP564" t="str">
            <v>本科</v>
          </cell>
        </row>
        <row r="565">
          <cell r="E565" t="str">
            <v>曾鹏</v>
          </cell>
          <cell r="F565" t="str">
            <v>柳州五菱新能源汽车有限公司</v>
          </cell>
          <cell r="G565" t="str">
            <v>海外事业筹备组</v>
          </cell>
        </row>
        <row r="565">
          <cell r="K565" t="str">
            <v>NE00243</v>
          </cell>
          <cell r="L565" t="str">
            <v>产品外协工程师</v>
          </cell>
        </row>
        <row r="565">
          <cell r="O565" t="str">
            <v>计时</v>
          </cell>
          <cell r="P565" t="str">
            <v>技术类</v>
          </cell>
          <cell r="Q565" t="str">
            <v>产品外协</v>
          </cell>
        </row>
        <row r="565">
          <cell r="S565" t="str">
            <v>职能</v>
          </cell>
          <cell r="T565" t="str">
            <v>专业技术人才队伍</v>
          </cell>
          <cell r="U565">
            <v>45051</v>
          </cell>
        </row>
        <row r="565">
          <cell r="W565" t="str">
            <v>社会招聘</v>
          </cell>
          <cell r="X565" t="str">
            <v>其他</v>
          </cell>
        </row>
        <row r="565">
          <cell r="Z565" t="str">
            <v>在职</v>
          </cell>
          <cell r="AA565" t="str">
            <v>劳务工</v>
          </cell>
          <cell r="AB565" t="str">
            <v>产品外协</v>
          </cell>
        </row>
        <row r="565">
          <cell r="AD565" t="str">
            <v>18290002706</v>
          </cell>
          <cell r="AE565" t="str">
            <v>450324199206302832</v>
          </cell>
          <cell r="AF565" t="str">
            <v>男</v>
          </cell>
          <cell r="AG565">
            <v>31</v>
          </cell>
          <cell r="AH565">
            <v>33785</v>
          </cell>
          <cell r="AI565" t="str">
            <v>否</v>
          </cell>
          <cell r="AJ565" t="str">
            <v>否</v>
          </cell>
          <cell r="AK565" t="str">
            <v>壮族</v>
          </cell>
          <cell r="AL565" t="str">
            <v>广西柳城</v>
          </cell>
        </row>
        <row r="565">
          <cell r="AS565" t="str">
            <v>无</v>
          </cell>
          <cell r="AT565" t="str">
            <v>无</v>
          </cell>
          <cell r="AU565" t="str">
            <v>无</v>
          </cell>
          <cell r="AV565" t="str">
            <v>无</v>
          </cell>
        </row>
        <row r="565">
          <cell r="AY565">
            <v>45051</v>
          </cell>
        </row>
        <row r="565">
          <cell r="BC565" t="str">
            <v>0年02月</v>
          </cell>
        </row>
        <row r="565">
          <cell r="BO565" t="str">
            <v>柳州坤菱科技有限公司</v>
          </cell>
          <cell r="BP565" t="str">
            <v>本科</v>
          </cell>
        </row>
        <row r="566">
          <cell r="E566" t="str">
            <v>廖俊</v>
          </cell>
          <cell r="F566" t="str">
            <v>柳州五菱新能源汽车有限公司</v>
          </cell>
          <cell r="G566" t="str">
            <v>海外事业筹备组</v>
          </cell>
        </row>
        <row r="566">
          <cell r="K566" t="str">
            <v>NE00243</v>
          </cell>
          <cell r="L566" t="str">
            <v>产品外协工程师</v>
          </cell>
        </row>
        <row r="566">
          <cell r="O566" t="str">
            <v>计时</v>
          </cell>
          <cell r="P566" t="str">
            <v>技术类</v>
          </cell>
          <cell r="Q566" t="str">
            <v>产品外协</v>
          </cell>
        </row>
        <row r="566">
          <cell r="S566" t="str">
            <v>职能</v>
          </cell>
          <cell r="T566" t="str">
            <v>专业技术人才队伍</v>
          </cell>
          <cell r="U566">
            <v>45051</v>
          </cell>
        </row>
        <row r="566">
          <cell r="W566" t="str">
            <v>社会招聘</v>
          </cell>
          <cell r="X566" t="str">
            <v>其他</v>
          </cell>
        </row>
        <row r="566">
          <cell r="Z566" t="str">
            <v>在职</v>
          </cell>
          <cell r="AA566" t="str">
            <v>劳务工</v>
          </cell>
          <cell r="AB566" t="str">
            <v>产品外协</v>
          </cell>
        </row>
        <row r="566">
          <cell r="AD566" t="str">
            <v>18290002706</v>
          </cell>
          <cell r="AE566" t="str">
            <v>452724199810252513</v>
          </cell>
          <cell r="AF566" t="str">
            <v>男</v>
          </cell>
          <cell r="AG566">
            <v>25</v>
          </cell>
          <cell r="AH566">
            <v>36093</v>
          </cell>
          <cell r="AI566" t="str">
            <v>否</v>
          </cell>
          <cell r="AJ566" t="str">
            <v>否</v>
          </cell>
          <cell r="AK566" t="str">
            <v>汉族</v>
          </cell>
          <cell r="AL566" t="str">
            <v>广西全州</v>
          </cell>
        </row>
        <row r="566">
          <cell r="AS566" t="str">
            <v>无</v>
          </cell>
          <cell r="AT566" t="str">
            <v>无</v>
          </cell>
          <cell r="AU566" t="str">
            <v>无</v>
          </cell>
          <cell r="AV566" t="str">
            <v>无</v>
          </cell>
        </row>
        <row r="566">
          <cell r="AY566">
            <v>45051</v>
          </cell>
        </row>
        <row r="566">
          <cell r="BC566" t="str">
            <v>0年02月</v>
          </cell>
        </row>
        <row r="566">
          <cell r="BO566" t="str">
            <v>柳州坤菱科技有限公司</v>
          </cell>
          <cell r="BP566" t="str">
            <v>本科</v>
          </cell>
        </row>
        <row r="567">
          <cell r="E567" t="str">
            <v>闭明勇</v>
          </cell>
          <cell r="F567" t="str">
            <v>柳州五菱新能源汽车有限公司</v>
          </cell>
          <cell r="G567" t="str">
            <v>海外事业筹备组</v>
          </cell>
        </row>
        <row r="567">
          <cell r="K567" t="str">
            <v>NE00243</v>
          </cell>
          <cell r="L567" t="str">
            <v>产品外协工程师</v>
          </cell>
        </row>
        <row r="567">
          <cell r="O567" t="str">
            <v>计时</v>
          </cell>
          <cell r="P567" t="str">
            <v>技术类</v>
          </cell>
          <cell r="Q567" t="str">
            <v>产品外协</v>
          </cell>
        </row>
        <row r="567">
          <cell r="S567" t="str">
            <v>职能</v>
          </cell>
          <cell r="T567" t="str">
            <v>专业技术人才队伍</v>
          </cell>
          <cell r="U567">
            <v>45051</v>
          </cell>
        </row>
        <row r="567">
          <cell r="W567" t="str">
            <v>社会招聘</v>
          </cell>
          <cell r="X567" t="str">
            <v>其他</v>
          </cell>
        </row>
        <row r="567">
          <cell r="Z567" t="str">
            <v>在职</v>
          </cell>
          <cell r="AA567" t="str">
            <v>劳务工</v>
          </cell>
          <cell r="AB567" t="str">
            <v>产品外协</v>
          </cell>
        </row>
        <row r="567">
          <cell r="AD567" t="str">
            <v>18290002706</v>
          </cell>
          <cell r="AE567" t="str">
            <v>450802199109103179</v>
          </cell>
          <cell r="AF567" t="str">
            <v>男</v>
          </cell>
          <cell r="AG567">
            <v>32</v>
          </cell>
          <cell r="AH567">
            <v>33491</v>
          </cell>
          <cell r="AI567" t="str">
            <v>否</v>
          </cell>
          <cell r="AJ567" t="str">
            <v>否</v>
          </cell>
          <cell r="AK567" t="str">
            <v>壮族</v>
          </cell>
          <cell r="AL567" t="str">
            <v>广西环江</v>
          </cell>
        </row>
        <row r="567">
          <cell r="AS567" t="str">
            <v>无</v>
          </cell>
          <cell r="AT567" t="str">
            <v>无</v>
          </cell>
          <cell r="AU567" t="str">
            <v>无</v>
          </cell>
          <cell r="AV567" t="str">
            <v>无</v>
          </cell>
        </row>
        <row r="567">
          <cell r="AY567">
            <v>45051</v>
          </cell>
        </row>
        <row r="567">
          <cell r="BC567" t="str">
            <v>0年02月</v>
          </cell>
        </row>
        <row r="567">
          <cell r="BO567" t="str">
            <v>柳州坤菱科技有限公司</v>
          </cell>
          <cell r="BP567" t="str">
            <v>本科</v>
          </cell>
        </row>
        <row r="568">
          <cell r="E568" t="str">
            <v>何嘉炜</v>
          </cell>
          <cell r="F568" t="str">
            <v>柳州五菱新能源汽车有限公司</v>
          </cell>
          <cell r="G568" t="str">
            <v>海外事业筹备组</v>
          </cell>
        </row>
        <row r="568">
          <cell r="K568" t="str">
            <v>NE00243</v>
          </cell>
          <cell r="L568" t="str">
            <v>产品外协工程师</v>
          </cell>
        </row>
        <row r="568">
          <cell r="O568" t="str">
            <v>计时</v>
          </cell>
          <cell r="P568" t="str">
            <v>技术类</v>
          </cell>
          <cell r="Q568" t="str">
            <v>产品外协</v>
          </cell>
        </row>
        <row r="568">
          <cell r="S568" t="str">
            <v>职能</v>
          </cell>
          <cell r="T568" t="str">
            <v>专业技术人才队伍</v>
          </cell>
          <cell r="U568">
            <v>45051</v>
          </cell>
        </row>
        <row r="568">
          <cell r="W568" t="str">
            <v>社会招聘</v>
          </cell>
          <cell r="X568" t="str">
            <v>其他</v>
          </cell>
        </row>
        <row r="568">
          <cell r="Z568" t="str">
            <v>在职</v>
          </cell>
          <cell r="AA568" t="str">
            <v>劳务工</v>
          </cell>
          <cell r="AB568" t="str">
            <v>产品外协</v>
          </cell>
        </row>
        <row r="568">
          <cell r="AD568" t="str">
            <v>18290002706</v>
          </cell>
          <cell r="AE568" t="str">
            <v>450422199812054210</v>
          </cell>
          <cell r="AF568" t="str">
            <v>男</v>
          </cell>
          <cell r="AG568">
            <v>25</v>
          </cell>
          <cell r="AH568">
            <v>36134</v>
          </cell>
          <cell r="AI568" t="str">
            <v>否</v>
          </cell>
          <cell r="AJ568" t="str">
            <v>否</v>
          </cell>
          <cell r="AK568" t="str">
            <v>壮族</v>
          </cell>
          <cell r="AL568" t="str">
            <v>广西贵港</v>
          </cell>
        </row>
        <row r="568">
          <cell r="AS568" t="str">
            <v>无</v>
          </cell>
          <cell r="AT568" t="str">
            <v>无</v>
          </cell>
          <cell r="AU568" t="str">
            <v>无</v>
          </cell>
          <cell r="AV568" t="str">
            <v>无</v>
          </cell>
        </row>
        <row r="568">
          <cell r="AY568">
            <v>45051</v>
          </cell>
        </row>
        <row r="568">
          <cell r="BC568" t="str">
            <v>0年02月</v>
          </cell>
        </row>
        <row r="568">
          <cell r="BO568" t="str">
            <v>柳州坤菱科技有限公司</v>
          </cell>
          <cell r="BP568" t="str">
            <v>本科</v>
          </cell>
        </row>
        <row r="569">
          <cell r="E569" t="str">
            <v>黄柳鲜</v>
          </cell>
          <cell r="F569" t="str">
            <v>柳州五菱新能源汽车有限公司</v>
          </cell>
          <cell r="G569" t="str">
            <v>海外事业筹备组</v>
          </cell>
        </row>
        <row r="569">
          <cell r="K569" t="str">
            <v>NE00243</v>
          </cell>
          <cell r="L569" t="str">
            <v>产品外协工程师</v>
          </cell>
        </row>
        <row r="569">
          <cell r="O569" t="str">
            <v>计时</v>
          </cell>
          <cell r="P569" t="str">
            <v>技术类</v>
          </cell>
          <cell r="Q569" t="str">
            <v>产品外协</v>
          </cell>
        </row>
        <row r="569">
          <cell r="S569" t="str">
            <v>职能</v>
          </cell>
          <cell r="T569" t="str">
            <v>专业技术人才队伍</v>
          </cell>
          <cell r="U569">
            <v>45063</v>
          </cell>
        </row>
        <row r="569">
          <cell r="W569" t="str">
            <v>社会招聘</v>
          </cell>
          <cell r="X569" t="str">
            <v>其他</v>
          </cell>
        </row>
        <row r="569">
          <cell r="Z569" t="str">
            <v>在职</v>
          </cell>
          <cell r="AA569" t="str">
            <v>劳务工</v>
          </cell>
          <cell r="AB569" t="str">
            <v>产品外协</v>
          </cell>
        </row>
        <row r="569">
          <cell r="AD569" t="str">
            <v>18290002706</v>
          </cell>
          <cell r="AE569" t="str">
            <v>452702199705234083</v>
          </cell>
          <cell r="AF569" t="str">
            <v>女</v>
          </cell>
          <cell r="AG569">
            <v>26</v>
          </cell>
          <cell r="AH569">
            <v>35573</v>
          </cell>
          <cell r="AI569" t="str">
            <v>否</v>
          </cell>
          <cell r="AJ569" t="str">
            <v>否</v>
          </cell>
          <cell r="AK569" t="str">
            <v>汉族</v>
          </cell>
          <cell r="AL569" t="str">
            <v>广西梧州</v>
          </cell>
        </row>
        <row r="569">
          <cell r="AS569" t="str">
            <v>无</v>
          </cell>
          <cell r="AT569" t="str">
            <v>无</v>
          </cell>
          <cell r="AU569" t="str">
            <v>无</v>
          </cell>
          <cell r="AV569" t="str">
            <v>无</v>
          </cell>
        </row>
        <row r="569">
          <cell r="AY569">
            <v>45063</v>
          </cell>
        </row>
        <row r="569">
          <cell r="BC569" t="str">
            <v>0年02月</v>
          </cell>
        </row>
        <row r="569">
          <cell r="BO569" t="str">
            <v>柳州坤菱科技有限公司</v>
          </cell>
          <cell r="BP569" t="str">
            <v>本科</v>
          </cell>
        </row>
        <row r="570">
          <cell r="E570" t="str">
            <v>陈发健</v>
          </cell>
          <cell r="F570" t="str">
            <v>柳州五菱新能源汽车有限公司</v>
          </cell>
          <cell r="G570" t="str">
            <v>海外事业筹备组</v>
          </cell>
        </row>
        <row r="570">
          <cell r="K570" t="str">
            <v>NE00243</v>
          </cell>
          <cell r="L570" t="str">
            <v>产品外协工程师</v>
          </cell>
        </row>
        <row r="570">
          <cell r="O570" t="str">
            <v>计时</v>
          </cell>
          <cell r="P570" t="str">
            <v>技术类</v>
          </cell>
          <cell r="Q570" t="str">
            <v>产品外协</v>
          </cell>
        </row>
        <row r="570">
          <cell r="S570" t="str">
            <v>职能</v>
          </cell>
          <cell r="T570" t="str">
            <v>专业技术人才队伍</v>
          </cell>
          <cell r="U570">
            <v>45051</v>
          </cell>
        </row>
        <row r="570">
          <cell r="W570" t="str">
            <v>社会招聘</v>
          </cell>
          <cell r="X570" t="str">
            <v>其他</v>
          </cell>
        </row>
        <row r="570">
          <cell r="Z570" t="str">
            <v>在职</v>
          </cell>
          <cell r="AA570" t="str">
            <v>劳务工</v>
          </cell>
          <cell r="AB570" t="str">
            <v>产品外协</v>
          </cell>
        </row>
        <row r="570">
          <cell r="AD570" t="str">
            <v>18290002706</v>
          </cell>
          <cell r="AE570" t="str">
            <v>450521199603059030</v>
          </cell>
          <cell r="AF570" t="str">
            <v>男</v>
          </cell>
          <cell r="AG570">
            <v>27</v>
          </cell>
          <cell r="AH570">
            <v>35129</v>
          </cell>
          <cell r="AI570" t="str">
            <v>否</v>
          </cell>
          <cell r="AJ570" t="str">
            <v>否</v>
          </cell>
          <cell r="AK570" t="str">
            <v>瑶族</v>
          </cell>
          <cell r="AL570" t="str">
            <v>广西宜州</v>
          </cell>
        </row>
        <row r="570">
          <cell r="AS570" t="str">
            <v>无</v>
          </cell>
          <cell r="AT570" t="str">
            <v>无</v>
          </cell>
          <cell r="AU570" t="str">
            <v>无</v>
          </cell>
          <cell r="AV570" t="str">
            <v>无</v>
          </cell>
        </row>
        <row r="570">
          <cell r="AY570">
            <v>45051</v>
          </cell>
        </row>
        <row r="570">
          <cell r="BC570" t="str">
            <v>0年02月</v>
          </cell>
        </row>
        <row r="570">
          <cell r="BO570" t="str">
            <v>柳州坤菱科技有限公司</v>
          </cell>
          <cell r="BP570" t="str">
            <v>本科</v>
          </cell>
        </row>
        <row r="571">
          <cell r="E571" t="str">
            <v>黎念豪</v>
          </cell>
          <cell r="F571" t="str">
            <v>柳州五菱新能源汽车有限公司</v>
          </cell>
          <cell r="G571" t="str">
            <v>海外事业筹备组</v>
          </cell>
        </row>
        <row r="571">
          <cell r="K571" t="str">
            <v>NE00243</v>
          </cell>
          <cell r="L571" t="str">
            <v>产品外协工程师</v>
          </cell>
        </row>
        <row r="571">
          <cell r="O571" t="str">
            <v>计时</v>
          </cell>
          <cell r="P571" t="str">
            <v>技术类</v>
          </cell>
          <cell r="Q571" t="str">
            <v>产品外协</v>
          </cell>
        </row>
        <row r="571">
          <cell r="S571" t="str">
            <v>职能</v>
          </cell>
          <cell r="T571" t="str">
            <v>专业技术人才队伍</v>
          </cell>
          <cell r="U571">
            <v>45078</v>
          </cell>
        </row>
        <row r="571">
          <cell r="W571" t="str">
            <v>社会招聘</v>
          </cell>
          <cell r="X571" t="str">
            <v>其他</v>
          </cell>
        </row>
        <row r="571">
          <cell r="Z571" t="str">
            <v>在职</v>
          </cell>
          <cell r="AA571" t="str">
            <v>劳务工</v>
          </cell>
          <cell r="AB571" t="str">
            <v>产品外协</v>
          </cell>
        </row>
        <row r="571">
          <cell r="AD571" t="str">
            <v>18290002706</v>
          </cell>
          <cell r="AE571" t="str">
            <v>450121199111034839</v>
          </cell>
          <cell r="AF571" t="str">
            <v>男</v>
          </cell>
          <cell r="AG571">
            <v>32</v>
          </cell>
          <cell r="AH571">
            <v>33545</v>
          </cell>
          <cell r="AI571" t="str">
            <v>否</v>
          </cell>
          <cell r="AJ571" t="str">
            <v>否</v>
          </cell>
          <cell r="AK571" t="str">
            <v>汉族</v>
          </cell>
          <cell r="AL571" t="str">
            <v>广西合浦</v>
          </cell>
        </row>
        <row r="571">
          <cell r="AS571" t="str">
            <v>无</v>
          </cell>
          <cell r="AT571" t="str">
            <v>无</v>
          </cell>
          <cell r="AU571" t="str">
            <v>无</v>
          </cell>
          <cell r="AV571" t="str">
            <v>无</v>
          </cell>
        </row>
        <row r="571">
          <cell r="AY571">
            <v>45078</v>
          </cell>
        </row>
        <row r="571">
          <cell r="BC571" t="str">
            <v>0年01月</v>
          </cell>
        </row>
        <row r="571">
          <cell r="BO571" t="str">
            <v>柳州坤菱科技有限公司</v>
          </cell>
          <cell r="BP571" t="str">
            <v>本科</v>
          </cell>
        </row>
        <row r="572">
          <cell r="E572" t="str">
            <v>吴仕杰</v>
          </cell>
          <cell r="F572" t="str">
            <v>柳州五菱新能源汽车有限公司</v>
          </cell>
          <cell r="G572" t="str">
            <v>海外事业筹备组</v>
          </cell>
        </row>
        <row r="572">
          <cell r="K572" t="str">
            <v>NE00243</v>
          </cell>
          <cell r="L572" t="str">
            <v>产品外协工程师</v>
          </cell>
        </row>
        <row r="572">
          <cell r="O572" t="str">
            <v>计时</v>
          </cell>
          <cell r="P572" t="str">
            <v>技术类</v>
          </cell>
          <cell r="Q572" t="str">
            <v>产品外协</v>
          </cell>
        </row>
        <row r="572">
          <cell r="S572" t="str">
            <v>职能</v>
          </cell>
          <cell r="T572" t="str">
            <v>专业技术人才队伍</v>
          </cell>
          <cell r="U572">
            <v>45051</v>
          </cell>
        </row>
        <row r="572">
          <cell r="W572" t="str">
            <v>社会招聘</v>
          </cell>
          <cell r="X572" t="str">
            <v>其他</v>
          </cell>
        </row>
        <row r="572">
          <cell r="Z572" t="str">
            <v>在职</v>
          </cell>
          <cell r="AA572" t="str">
            <v>劳务工</v>
          </cell>
          <cell r="AB572" t="str">
            <v>产品外协</v>
          </cell>
        </row>
        <row r="572">
          <cell r="AD572" t="str">
            <v>18290002706</v>
          </cell>
          <cell r="AE572" t="str">
            <v>452223199301072019</v>
          </cell>
          <cell r="AF572" t="str">
            <v>男</v>
          </cell>
          <cell r="AG572">
            <v>30</v>
          </cell>
          <cell r="AH572">
            <v>33976</v>
          </cell>
          <cell r="AI572" t="str">
            <v>否</v>
          </cell>
          <cell r="AJ572" t="str">
            <v>否</v>
          </cell>
          <cell r="AK572" t="str">
            <v>壮族</v>
          </cell>
          <cell r="AL572" t="str">
            <v>广西南宁</v>
          </cell>
        </row>
        <row r="572">
          <cell r="AS572" t="str">
            <v>无</v>
          </cell>
          <cell r="AT572" t="str">
            <v>无</v>
          </cell>
          <cell r="AU572" t="str">
            <v>无</v>
          </cell>
          <cell r="AV572" t="str">
            <v>无</v>
          </cell>
        </row>
        <row r="572">
          <cell r="AY572">
            <v>45051</v>
          </cell>
        </row>
        <row r="572">
          <cell r="BC572" t="str">
            <v>0年02月</v>
          </cell>
        </row>
        <row r="572">
          <cell r="BO572" t="str">
            <v>柳州坤菱科技有限公司</v>
          </cell>
          <cell r="BP572" t="str">
            <v>本科</v>
          </cell>
        </row>
        <row r="573">
          <cell r="E573" t="str">
            <v>韦炎翊</v>
          </cell>
          <cell r="F573" t="str">
            <v>柳州五菱新能源汽车有限公司</v>
          </cell>
          <cell r="G573" t="str">
            <v>海外事业筹备组</v>
          </cell>
        </row>
        <row r="573">
          <cell r="K573" t="str">
            <v>NE00243</v>
          </cell>
          <cell r="L573" t="str">
            <v>产品外协工程师</v>
          </cell>
        </row>
        <row r="573">
          <cell r="O573" t="str">
            <v>计时</v>
          </cell>
          <cell r="P573" t="str">
            <v>技术类</v>
          </cell>
          <cell r="Q573" t="str">
            <v>产品外协</v>
          </cell>
        </row>
        <row r="573">
          <cell r="S573" t="str">
            <v>职能</v>
          </cell>
          <cell r="T573" t="str">
            <v>专业技术人才队伍</v>
          </cell>
          <cell r="U573">
            <v>45051</v>
          </cell>
        </row>
        <row r="573">
          <cell r="W573" t="str">
            <v>社会招聘</v>
          </cell>
          <cell r="X573" t="str">
            <v>其他</v>
          </cell>
        </row>
        <row r="573">
          <cell r="Z573" t="str">
            <v>在职</v>
          </cell>
          <cell r="AA573" t="str">
            <v>劳务工</v>
          </cell>
          <cell r="AB573" t="str">
            <v>产品外协</v>
          </cell>
        </row>
        <row r="573">
          <cell r="AD573" t="str">
            <v>18290002706</v>
          </cell>
          <cell r="AE573" t="str">
            <v>452226199009108976</v>
          </cell>
          <cell r="AF573" t="str">
            <v>男</v>
          </cell>
          <cell r="AG573">
            <v>33</v>
          </cell>
          <cell r="AH573">
            <v>33126</v>
          </cell>
          <cell r="AI573" t="str">
            <v>否</v>
          </cell>
          <cell r="AJ573" t="str">
            <v>否</v>
          </cell>
          <cell r="AK573" t="str">
            <v>汉族</v>
          </cell>
          <cell r="AL573" t="str">
            <v>广西柳州</v>
          </cell>
        </row>
        <row r="573">
          <cell r="AS573" t="str">
            <v>无</v>
          </cell>
          <cell r="AT573" t="str">
            <v>无</v>
          </cell>
          <cell r="AU573" t="str">
            <v>无</v>
          </cell>
          <cell r="AV573" t="str">
            <v>无</v>
          </cell>
        </row>
        <row r="573">
          <cell r="AY573">
            <v>45051</v>
          </cell>
        </row>
        <row r="573">
          <cell r="BC573" t="str">
            <v>0年02月</v>
          </cell>
        </row>
        <row r="573">
          <cell r="BO573" t="str">
            <v>柳州坤菱科技有限公司</v>
          </cell>
          <cell r="BP573" t="str">
            <v>本科</v>
          </cell>
        </row>
        <row r="574">
          <cell r="E574" t="str">
            <v>黄雅致</v>
          </cell>
          <cell r="F574" t="str">
            <v>柳州五菱新能源汽车有限公司</v>
          </cell>
          <cell r="G574" t="str">
            <v>海外事业筹备组</v>
          </cell>
        </row>
        <row r="574">
          <cell r="K574" t="str">
            <v>NE00243</v>
          </cell>
          <cell r="L574" t="str">
            <v>产品外协工程师</v>
          </cell>
        </row>
        <row r="574">
          <cell r="O574" t="str">
            <v>计时</v>
          </cell>
          <cell r="P574" t="str">
            <v>技术类</v>
          </cell>
          <cell r="Q574" t="str">
            <v>产品外协</v>
          </cell>
        </row>
        <row r="574">
          <cell r="S574" t="str">
            <v>职能</v>
          </cell>
          <cell r="T574" t="str">
            <v>专业技术人才队伍</v>
          </cell>
          <cell r="U574">
            <v>45051</v>
          </cell>
        </row>
        <row r="574">
          <cell r="W574" t="str">
            <v>社会招聘</v>
          </cell>
          <cell r="X574" t="str">
            <v>其他</v>
          </cell>
        </row>
        <row r="574">
          <cell r="Z574" t="str">
            <v>在职</v>
          </cell>
          <cell r="AA574" t="str">
            <v>劳务工</v>
          </cell>
          <cell r="AB574" t="str">
            <v>产品外协</v>
          </cell>
        </row>
        <row r="574">
          <cell r="AD574" t="str">
            <v>18290002706</v>
          </cell>
          <cell r="AE574" t="str">
            <v>452702200005134060</v>
          </cell>
          <cell r="AF574" t="str">
            <v>女</v>
          </cell>
          <cell r="AG574">
            <v>23</v>
          </cell>
          <cell r="AH574">
            <v>36659</v>
          </cell>
          <cell r="AI574" t="str">
            <v>否</v>
          </cell>
          <cell r="AJ574" t="str">
            <v>否</v>
          </cell>
          <cell r="AK574" t="str">
            <v>汉族</v>
          </cell>
          <cell r="AL574" t="str">
            <v>广西河池</v>
          </cell>
        </row>
        <row r="574">
          <cell r="AS574" t="str">
            <v>无</v>
          </cell>
          <cell r="AT574" t="str">
            <v>无</v>
          </cell>
          <cell r="AU574" t="str">
            <v>无</v>
          </cell>
          <cell r="AV574" t="str">
            <v>无</v>
          </cell>
        </row>
        <row r="574">
          <cell r="AY574">
            <v>45051</v>
          </cell>
        </row>
        <row r="574">
          <cell r="BC574" t="str">
            <v>0年02月</v>
          </cell>
        </row>
        <row r="574">
          <cell r="BO574" t="str">
            <v>柳州坤菱科技有限公司</v>
          </cell>
          <cell r="BP574" t="str">
            <v>本科</v>
          </cell>
        </row>
        <row r="575">
          <cell r="E575" t="str">
            <v>黄雄连</v>
          </cell>
          <cell r="F575" t="str">
            <v>柳州五菱新能源汽车有限公司</v>
          </cell>
          <cell r="G575" t="str">
            <v>产品工程部</v>
          </cell>
          <cell r="H575" t="str">
            <v>车身工程部</v>
          </cell>
          <cell r="I575" t="str">
            <v>车身工程科</v>
          </cell>
        </row>
        <row r="575">
          <cell r="K575" t="str">
            <v>NE00211</v>
          </cell>
          <cell r="L575" t="str">
            <v>产品外协工程师</v>
          </cell>
        </row>
        <row r="575">
          <cell r="O575" t="str">
            <v>计时</v>
          </cell>
          <cell r="P575" t="str">
            <v>技术类</v>
          </cell>
          <cell r="Q575" t="str">
            <v>产品外协</v>
          </cell>
        </row>
        <row r="575">
          <cell r="S575" t="str">
            <v>职能</v>
          </cell>
        </row>
        <row r="575">
          <cell r="U575">
            <v>44967</v>
          </cell>
        </row>
        <row r="575">
          <cell r="W575" t="str">
            <v>社会招聘</v>
          </cell>
          <cell r="X575" t="str">
            <v>其他</v>
          </cell>
        </row>
        <row r="575">
          <cell r="Z575" t="str">
            <v>在职</v>
          </cell>
          <cell r="AA575" t="str">
            <v>劳务工</v>
          </cell>
          <cell r="AB575" t="str">
            <v>产品外协</v>
          </cell>
        </row>
        <row r="575">
          <cell r="AD575" t="str">
            <v>17376105603</v>
          </cell>
          <cell r="AE575" t="str">
            <v>450881199403150879</v>
          </cell>
          <cell r="AF575" t="str">
            <v>男</v>
          </cell>
          <cell r="AG575">
            <v>29</v>
          </cell>
          <cell r="AH575">
            <v>34408</v>
          </cell>
          <cell r="AI575" t="str">
            <v>否</v>
          </cell>
          <cell r="AJ575" t="str">
            <v>否</v>
          </cell>
          <cell r="AK575" t="str">
            <v>汉族</v>
          </cell>
          <cell r="AL575" t="str">
            <v>广西贵港</v>
          </cell>
        </row>
        <row r="575">
          <cell r="AS575" t="str">
            <v>无</v>
          </cell>
          <cell r="AT575" t="str">
            <v>无</v>
          </cell>
          <cell r="AU575" t="str">
            <v>无</v>
          </cell>
          <cell r="AV575" t="str">
            <v>无</v>
          </cell>
        </row>
        <row r="575">
          <cell r="AY575">
            <v>44967</v>
          </cell>
        </row>
        <row r="575">
          <cell r="BC575" t="str">
            <v>0年05月</v>
          </cell>
        </row>
        <row r="575">
          <cell r="BO575" t="str">
            <v>柳州坤菱科技有限公司</v>
          </cell>
          <cell r="BP575" t="str">
            <v>本科</v>
          </cell>
        </row>
        <row r="576">
          <cell r="E576" t="str">
            <v>袁智军</v>
          </cell>
          <cell r="F576" t="str">
            <v>柳州五菱新能源汽车有限公司</v>
          </cell>
          <cell r="G576" t="str">
            <v>行政部</v>
          </cell>
        </row>
        <row r="576">
          <cell r="K576" t="str">
            <v>NE00143</v>
          </cell>
          <cell r="L576" t="str">
            <v>董事长</v>
          </cell>
        </row>
        <row r="576">
          <cell r="N576" t="str">
            <v>否</v>
          </cell>
          <cell r="O576" t="str">
            <v>计时</v>
          </cell>
          <cell r="P576" t="str">
            <v>管理类</v>
          </cell>
          <cell r="Q576" t="str">
            <v>公司领导</v>
          </cell>
        </row>
        <row r="576">
          <cell r="S576" t="str">
            <v>职能</v>
          </cell>
          <cell r="T576" t="str">
            <v>管理人才队伍</v>
          </cell>
          <cell r="U576">
            <v>31959</v>
          </cell>
        </row>
        <row r="576">
          <cell r="Z576" t="str">
            <v>在职</v>
          </cell>
          <cell r="AA576" t="str">
            <v>合同工</v>
          </cell>
          <cell r="AB576" t="str">
            <v>在岗</v>
          </cell>
        </row>
        <row r="576">
          <cell r="AE576" t="str">
            <v>420106196610055156</v>
          </cell>
          <cell r="AF576" t="str">
            <v>男</v>
          </cell>
          <cell r="AG576">
            <v>57</v>
          </cell>
          <cell r="AH576">
            <v>24385</v>
          </cell>
          <cell r="AI576" t="str">
            <v>是</v>
          </cell>
          <cell r="AJ576" t="str">
            <v>否</v>
          </cell>
          <cell r="AK576" t="str">
            <v>汉族</v>
          </cell>
          <cell r="AL576" t="str">
            <v>广西壮族自治区桂林市</v>
          </cell>
        </row>
        <row r="576">
          <cell r="AQ576" t="str">
            <v>党员</v>
          </cell>
        </row>
        <row r="576">
          <cell r="AS576" t="str">
            <v>教授级高级工程师</v>
          </cell>
          <cell r="AT576" t="str">
            <v>正高级</v>
          </cell>
          <cell r="AU576" t="str">
            <v>无</v>
          </cell>
          <cell r="AV576" t="str">
            <v>无</v>
          </cell>
        </row>
        <row r="576">
          <cell r="AX576">
            <v>44862</v>
          </cell>
          <cell r="AY576">
            <v>44862</v>
          </cell>
          <cell r="AZ576">
            <v>31959</v>
          </cell>
        </row>
        <row r="576">
          <cell r="BC576" t="str">
            <v>36年00月</v>
          </cell>
          <cell r="BD576">
            <v>31959</v>
          </cell>
        </row>
        <row r="576">
          <cell r="BF576" t="str">
            <v>36年00月</v>
          </cell>
        </row>
        <row r="576">
          <cell r="BL576" t="str">
            <v>yuanzhijun@wuling.com.cn</v>
          </cell>
        </row>
        <row r="576">
          <cell r="BP576" t="str">
            <v>研究生</v>
          </cell>
          <cell r="BQ576" t="str">
            <v>硕士</v>
          </cell>
        </row>
        <row r="577">
          <cell r="E577" t="str">
            <v>詹强民</v>
          </cell>
          <cell r="F577" t="str">
            <v>柳州五菱新能源汽车有限公司</v>
          </cell>
          <cell r="G577" t="str">
            <v>行政部</v>
          </cell>
        </row>
        <row r="577">
          <cell r="K577" t="str">
            <v>NE00143</v>
          </cell>
          <cell r="L577" t="str">
            <v>常务副总经理</v>
          </cell>
        </row>
        <row r="577">
          <cell r="N577" t="str">
            <v>否</v>
          </cell>
          <cell r="O577" t="str">
            <v>计时</v>
          </cell>
          <cell r="P577" t="str">
            <v>管理类</v>
          </cell>
          <cell r="Q577" t="str">
            <v>公司领导</v>
          </cell>
        </row>
        <row r="577">
          <cell r="S577" t="str">
            <v>职能</v>
          </cell>
          <cell r="T577" t="str">
            <v>管理人才队伍</v>
          </cell>
          <cell r="U577">
            <v>34163</v>
          </cell>
          <cell r="V577" t="str">
            <v>社招员工</v>
          </cell>
        </row>
        <row r="577">
          <cell r="Z577" t="str">
            <v>在职</v>
          </cell>
          <cell r="AA577" t="str">
            <v>合同工</v>
          </cell>
          <cell r="AB577" t="str">
            <v>在岗</v>
          </cell>
        </row>
        <row r="577">
          <cell r="AE577" t="str">
            <v>450104197007141575</v>
          </cell>
          <cell r="AF577" t="str">
            <v>男</v>
          </cell>
          <cell r="AG577">
            <v>53</v>
          </cell>
          <cell r="AH577">
            <v>25763</v>
          </cell>
          <cell r="AI577" t="str">
            <v>是</v>
          </cell>
          <cell r="AJ577" t="str">
            <v>否</v>
          </cell>
          <cell r="AK577" t="str">
            <v>汉族</v>
          </cell>
          <cell r="AL577" t="str">
            <v>广西壮族自治区玉林市博白县</v>
          </cell>
        </row>
        <row r="577">
          <cell r="AQ577" t="str">
            <v>党员</v>
          </cell>
        </row>
        <row r="577">
          <cell r="AS577" t="str">
            <v>工程师</v>
          </cell>
          <cell r="AT577" t="str">
            <v>中级</v>
          </cell>
          <cell r="AU577" t="str">
            <v>无</v>
          </cell>
          <cell r="AV577" t="str">
            <v>无</v>
          </cell>
        </row>
        <row r="577">
          <cell r="AX577">
            <v>44862</v>
          </cell>
          <cell r="AY577">
            <v>44862</v>
          </cell>
          <cell r="AZ577">
            <v>34163</v>
          </cell>
        </row>
        <row r="577">
          <cell r="BC577" t="str">
            <v>30年00月</v>
          </cell>
          <cell r="BD577">
            <v>34163</v>
          </cell>
        </row>
        <row r="577">
          <cell r="BF577" t="str">
            <v>30年00月</v>
          </cell>
        </row>
        <row r="577">
          <cell r="BL577" t="str">
            <v>zhanqiangmin@wuling.com.cn</v>
          </cell>
        </row>
        <row r="577">
          <cell r="BP577" t="str">
            <v>研究生</v>
          </cell>
          <cell r="BQ577" t="str">
            <v>无</v>
          </cell>
        </row>
        <row r="578">
          <cell r="E578" t="str">
            <v>余洪桥</v>
          </cell>
          <cell r="F578" t="str">
            <v>柳州五菱新能源汽车有限公司</v>
          </cell>
          <cell r="G578" t="str">
            <v>海外事业筹备组</v>
          </cell>
        </row>
        <row r="578">
          <cell r="K578" t="str">
            <v>NE00243</v>
          </cell>
          <cell r="L578" t="str">
            <v>副总经理</v>
          </cell>
        </row>
        <row r="578">
          <cell r="N578" t="str">
            <v>是</v>
          </cell>
          <cell r="O578" t="str">
            <v>计时</v>
          </cell>
          <cell r="P578" t="str">
            <v>管理类</v>
          </cell>
          <cell r="Q578" t="str">
            <v>公司领导</v>
          </cell>
        </row>
        <row r="578">
          <cell r="S578" t="str">
            <v>职能</v>
          </cell>
          <cell r="T578" t="str">
            <v>管理人才队伍</v>
          </cell>
          <cell r="U578">
            <v>34881</v>
          </cell>
          <cell r="V578" t="str">
            <v>现有人员</v>
          </cell>
        </row>
        <row r="578">
          <cell r="Z578" t="str">
            <v>在职</v>
          </cell>
          <cell r="AA578" t="str">
            <v>合同工</v>
          </cell>
          <cell r="AB578" t="str">
            <v>在岗</v>
          </cell>
        </row>
        <row r="578">
          <cell r="AD578" t="str">
            <v>13607829081</v>
          </cell>
          <cell r="AE578" t="str">
            <v>412326196910286016</v>
          </cell>
          <cell r="AF578" t="str">
            <v>男</v>
          </cell>
          <cell r="AG578">
            <v>54</v>
          </cell>
          <cell r="AH578">
            <v>25504</v>
          </cell>
          <cell r="AI578" t="str">
            <v>是</v>
          </cell>
          <cell r="AJ578" t="str">
            <v>否</v>
          </cell>
          <cell r="AK578" t="str">
            <v>汉族</v>
          </cell>
          <cell r="AL578" t="str">
            <v>河南省</v>
          </cell>
          <cell r="AM578" t="str">
            <v>广西柳州市桂中大道6号龙城世家3-2-701</v>
          </cell>
          <cell r="AN578" t="str">
            <v>广西柳州市桂中大道6号龙城世家3-2-701</v>
          </cell>
        </row>
        <row r="578">
          <cell r="AQ578" t="str">
            <v>党员</v>
          </cell>
        </row>
        <row r="578">
          <cell r="AS578" t="str">
            <v>高级工程师</v>
          </cell>
          <cell r="AT578" t="str">
            <v>副高级</v>
          </cell>
          <cell r="AU578" t="str">
            <v>无</v>
          </cell>
          <cell r="AV578" t="str">
            <v>无</v>
          </cell>
        </row>
        <row r="578">
          <cell r="AX578">
            <v>44743</v>
          </cell>
          <cell r="AY578">
            <v>44743</v>
          </cell>
          <cell r="AZ578">
            <v>34881</v>
          </cell>
        </row>
        <row r="578">
          <cell r="BC578" t="str">
            <v>28年00月</v>
          </cell>
          <cell r="BD578">
            <v>34881</v>
          </cell>
        </row>
        <row r="578">
          <cell r="BF578" t="str">
            <v>28年00月</v>
          </cell>
        </row>
        <row r="578">
          <cell r="BL578" t="str">
            <v>yuhongqiao@wuling.com.cn</v>
          </cell>
        </row>
        <row r="578">
          <cell r="BP578" t="str">
            <v>研究生</v>
          </cell>
          <cell r="BQ578" t="str">
            <v>硕士</v>
          </cell>
        </row>
        <row r="579">
          <cell r="E579" t="str">
            <v>严格</v>
          </cell>
          <cell r="F579" t="str">
            <v>柳州五菱新能源汽车有限公司</v>
          </cell>
          <cell r="G579" t="str">
            <v>产品工程部</v>
          </cell>
        </row>
        <row r="579">
          <cell r="K579" t="str">
            <v>NE00005</v>
          </cell>
          <cell r="L579" t="str">
            <v>副总经理</v>
          </cell>
        </row>
        <row r="579">
          <cell r="N579" t="str">
            <v>是</v>
          </cell>
          <cell r="O579" t="str">
            <v>计时</v>
          </cell>
          <cell r="P579" t="str">
            <v>管理类</v>
          </cell>
          <cell r="Q579" t="str">
            <v>公司领导</v>
          </cell>
        </row>
        <row r="579">
          <cell r="S579" t="str">
            <v>职能</v>
          </cell>
          <cell r="T579" t="str">
            <v>管理人才队伍</v>
          </cell>
          <cell r="U579">
            <v>33796</v>
          </cell>
          <cell r="V579" t="str">
            <v>现有人员</v>
          </cell>
        </row>
        <row r="579">
          <cell r="Z579" t="str">
            <v>在职</v>
          </cell>
          <cell r="AA579" t="str">
            <v>合同工</v>
          </cell>
          <cell r="AB579" t="str">
            <v>在岗</v>
          </cell>
        </row>
        <row r="579">
          <cell r="AD579" t="str">
            <v>13607827508</v>
          </cell>
          <cell r="AE579" t="str">
            <v>450204197004191011</v>
          </cell>
          <cell r="AF579" t="str">
            <v>男</v>
          </cell>
          <cell r="AG579">
            <v>53</v>
          </cell>
          <cell r="AH579">
            <v>25677</v>
          </cell>
          <cell r="AI579" t="str">
            <v>是</v>
          </cell>
          <cell r="AJ579" t="str">
            <v>否</v>
          </cell>
          <cell r="AK579" t="str">
            <v>汉族</v>
          </cell>
          <cell r="AL579" t="str">
            <v>广东省佛山市三水区</v>
          </cell>
          <cell r="AM579" t="str">
            <v>潭中西路28号金河湾9-1-8-3</v>
          </cell>
          <cell r="AN579" t="str">
            <v>潭中西路28号金河湾9-1-8-3</v>
          </cell>
        </row>
        <row r="579">
          <cell r="AQ579" t="str">
            <v>党员</v>
          </cell>
        </row>
        <row r="579">
          <cell r="AS579" t="str">
            <v>高级工程师</v>
          </cell>
          <cell r="AT579" t="str">
            <v>副高级</v>
          </cell>
          <cell r="AU579" t="str">
            <v>无</v>
          </cell>
          <cell r="AV579" t="str">
            <v>无</v>
          </cell>
        </row>
        <row r="579">
          <cell r="AX579">
            <v>33796</v>
          </cell>
          <cell r="AY579">
            <v>45019</v>
          </cell>
          <cell r="AZ579">
            <v>33796</v>
          </cell>
        </row>
        <row r="579">
          <cell r="BC579" t="str">
            <v>31年00月</v>
          </cell>
          <cell r="BD579">
            <v>33796</v>
          </cell>
        </row>
        <row r="579">
          <cell r="BF579" t="str">
            <v>31年00月</v>
          </cell>
        </row>
        <row r="579">
          <cell r="BL579" t="str">
            <v>yange@wuling.com.cn</v>
          </cell>
        </row>
        <row r="579">
          <cell r="BP579" t="str">
            <v>本科</v>
          </cell>
          <cell r="BQ579" t="str">
            <v>无</v>
          </cell>
        </row>
        <row r="580">
          <cell r="E580" t="str">
            <v>杨晓</v>
          </cell>
          <cell r="F580" t="str">
            <v>柳州五菱新能源汽车有限公司</v>
          </cell>
          <cell r="G580" t="str">
            <v>产品工程部</v>
          </cell>
        </row>
        <row r="580">
          <cell r="K580" t="str">
            <v>NE00005</v>
          </cell>
          <cell r="L580" t="str">
            <v>产品工程技术总负责人</v>
          </cell>
        </row>
        <row r="580">
          <cell r="N580" t="str">
            <v>是</v>
          </cell>
          <cell r="O580" t="str">
            <v>计时</v>
          </cell>
          <cell r="P580" t="str">
            <v>管理类</v>
          </cell>
          <cell r="Q580" t="str">
            <v>公司领导</v>
          </cell>
        </row>
        <row r="580">
          <cell r="S580" t="str">
            <v>职能</v>
          </cell>
          <cell r="T580" t="str">
            <v>管理人才队伍</v>
          </cell>
          <cell r="U580">
            <v>44028</v>
          </cell>
          <cell r="V580" t="str">
            <v>现有人员</v>
          </cell>
          <cell r="W580" t="str">
            <v>社会招聘</v>
          </cell>
          <cell r="X580" t="str">
            <v>其他</v>
          </cell>
        </row>
        <row r="580">
          <cell r="Z580" t="str">
            <v>在职</v>
          </cell>
          <cell r="AA580" t="str">
            <v>合同工</v>
          </cell>
          <cell r="AB580" t="str">
            <v>在岗</v>
          </cell>
        </row>
        <row r="580">
          <cell r="AD580" t="str">
            <v>15807729550</v>
          </cell>
          <cell r="AE580" t="str">
            <v>450204196909220353</v>
          </cell>
          <cell r="AF580" t="str">
            <v>男</v>
          </cell>
          <cell r="AG580">
            <v>54</v>
          </cell>
          <cell r="AH580">
            <v>25468</v>
          </cell>
          <cell r="AI580" t="str">
            <v>是</v>
          </cell>
          <cell r="AJ580" t="str">
            <v>否</v>
          </cell>
          <cell r="AK580" t="str">
            <v>汉族</v>
          </cell>
          <cell r="AL580" t="str">
            <v>广西壮族自治区玉林市容县</v>
          </cell>
          <cell r="AM580" t="str">
            <v>广西壮族自治区柳州市</v>
          </cell>
          <cell r="AN580" t="str">
            <v>广西壮族自治区柳州市</v>
          </cell>
        </row>
        <row r="580">
          <cell r="AQ580" t="str">
            <v>九三学社社员</v>
          </cell>
        </row>
        <row r="580">
          <cell r="AS580" t="str">
            <v>教授级高级工程师</v>
          </cell>
          <cell r="AT580" t="str">
            <v>正高级</v>
          </cell>
          <cell r="AU580" t="str">
            <v>无</v>
          </cell>
          <cell r="AV580" t="str">
            <v>无</v>
          </cell>
          <cell r="AW580" t="str">
            <v>上通五汽车股份有限公司</v>
          </cell>
          <cell r="AX580">
            <v>44028</v>
          </cell>
          <cell r="AY580">
            <v>44028</v>
          </cell>
          <cell r="AZ580">
            <v>34151</v>
          </cell>
        </row>
        <row r="580">
          <cell r="BC580" t="str">
            <v>3年00月</v>
          </cell>
          <cell r="BD580">
            <v>34151</v>
          </cell>
        </row>
        <row r="580">
          <cell r="BF580" t="str">
            <v>30年00月</v>
          </cell>
        </row>
        <row r="580">
          <cell r="BL580" t="str">
            <v>yangxiao03@wuling.com.cn</v>
          </cell>
        </row>
        <row r="580">
          <cell r="BP580" t="str">
            <v>研究生</v>
          </cell>
          <cell r="BQ580" t="str">
            <v>硕士</v>
          </cell>
        </row>
        <row r="581">
          <cell r="E581" t="str">
            <v>杨杰</v>
          </cell>
          <cell r="F581" t="str">
            <v>柳州五菱新能源汽车有限公司</v>
          </cell>
          <cell r="G581" t="str">
            <v>营销部</v>
          </cell>
        </row>
        <row r="581">
          <cell r="K581" t="str">
            <v>NE00020</v>
          </cell>
          <cell r="L581" t="str">
            <v>高级顾问</v>
          </cell>
        </row>
        <row r="581">
          <cell r="N581" t="str">
            <v>否</v>
          </cell>
          <cell r="O581" t="str">
            <v>计时</v>
          </cell>
          <cell r="P581" t="str">
            <v>管理类</v>
          </cell>
          <cell r="Q581" t="str">
            <v>公司领导</v>
          </cell>
        </row>
        <row r="581">
          <cell r="S581" t="str">
            <v>职能</v>
          </cell>
          <cell r="T581" t="str">
            <v>管理人才队伍</v>
          </cell>
          <cell r="U581">
            <v>44317</v>
          </cell>
          <cell r="V581" t="str">
            <v>现有人员</v>
          </cell>
          <cell r="W581" t="str">
            <v>社会招聘</v>
          </cell>
        </row>
        <row r="581">
          <cell r="Z581" t="str">
            <v>在职</v>
          </cell>
          <cell r="AA581" t="str">
            <v>合同工</v>
          </cell>
          <cell r="AB581" t="str">
            <v>在岗</v>
          </cell>
        </row>
        <row r="581">
          <cell r="AD581" t="str">
            <v>13977218507</v>
          </cell>
          <cell r="AE581" t="str">
            <v>522101197408200813</v>
          </cell>
          <cell r="AF581" t="str">
            <v>男</v>
          </cell>
          <cell r="AG581">
            <v>49</v>
          </cell>
          <cell r="AH581">
            <v>27261</v>
          </cell>
          <cell r="AI581" t="str">
            <v>否</v>
          </cell>
          <cell r="AJ581" t="str">
            <v>否</v>
          </cell>
          <cell r="AK581" t="str">
            <v>汉族</v>
          </cell>
          <cell r="AL581" t="str">
            <v>河北省沧州市青县</v>
          </cell>
          <cell r="AM581" t="str">
            <v>海南省海口市龙华区金盘路36号汇水湾公寓5栋金星社区集体户</v>
          </cell>
          <cell r="AN581" t="str">
            <v>广西柳州市城中区滨江东路金沙角7-14-3</v>
          </cell>
        </row>
        <row r="581">
          <cell r="AP581" t="str">
            <v>已婚已育二孩</v>
          </cell>
          <cell r="AQ581" t="str">
            <v>党员</v>
          </cell>
        </row>
        <row r="581">
          <cell r="AS581" t="str">
            <v>经济师</v>
          </cell>
          <cell r="AT581" t="str">
            <v>中级</v>
          </cell>
          <cell r="AU581" t="str">
            <v>无</v>
          </cell>
          <cell r="AV581" t="str">
            <v>无</v>
          </cell>
          <cell r="AW581" t="str">
            <v>雷诺（中国）汽车有限公司</v>
          </cell>
          <cell r="AX581">
            <v>44317</v>
          </cell>
          <cell r="AY581">
            <v>44317</v>
          </cell>
          <cell r="AZ581">
            <v>35612</v>
          </cell>
          <cell r="BA581">
            <v>44317</v>
          </cell>
        </row>
        <row r="581">
          <cell r="BC581" t="str">
            <v>2年02月</v>
          </cell>
          <cell r="BD581">
            <v>44317</v>
          </cell>
        </row>
        <row r="581">
          <cell r="BF581" t="str">
            <v>2年02月</v>
          </cell>
        </row>
        <row r="581">
          <cell r="BL581" t="str">
            <v>yangjie06@wuling.com.cn</v>
          </cell>
          <cell r="BM581" t="str">
            <v>jie_yang@vip.sina.com</v>
          </cell>
        </row>
        <row r="581">
          <cell r="BP581" t="str">
            <v>研究生</v>
          </cell>
          <cell r="BQ581" t="str">
            <v>硕士</v>
          </cell>
        </row>
        <row r="582">
          <cell r="E582" t="str">
            <v>庞中标</v>
          </cell>
          <cell r="F582" t="str">
            <v>柳州五菱新能源汽车有限公司</v>
          </cell>
          <cell r="G582" t="str">
            <v>财务部</v>
          </cell>
        </row>
        <row r="582">
          <cell r="K582" t="str">
            <v>NE00018</v>
          </cell>
          <cell r="L582" t="str">
            <v>副总经理</v>
          </cell>
        </row>
        <row r="582">
          <cell r="N582" t="str">
            <v>是</v>
          </cell>
          <cell r="O582" t="str">
            <v>计时</v>
          </cell>
          <cell r="P582" t="str">
            <v>管理类</v>
          </cell>
          <cell r="Q582" t="str">
            <v>公司领导</v>
          </cell>
        </row>
        <row r="582">
          <cell r="S582" t="str">
            <v>职能</v>
          </cell>
          <cell r="T582" t="str">
            <v>管理人才队伍</v>
          </cell>
          <cell r="U582">
            <v>42917</v>
          </cell>
          <cell r="V582" t="str">
            <v>现有人员</v>
          </cell>
        </row>
        <row r="582">
          <cell r="Z582" t="str">
            <v>在职</v>
          </cell>
          <cell r="AA582" t="str">
            <v>合同工</v>
          </cell>
          <cell r="AB582" t="str">
            <v>在岗</v>
          </cell>
        </row>
        <row r="582">
          <cell r="AD582" t="str">
            <v>18877209109</v>
          </cell>
          <cell r="AE582" t="str">
            <v>452528197710065118</v>
          </cell>
          <cell r="AF582" t="str">
            <v>男</v>
          </cell>
          <cell r="AG582">
            <v>46</v>
          </cell>
          <cell r="AH582">
            <v>28404</v>
          </cell>
          <cell r="AI582" t="str">
            <v>是</v>
          </cell>
          <cell r="AJ582" t="str">
            <v>否</v>
          </cell>
          <cell r="AK582" t="str">
            <v>汉族</v>
          </cell>
          <cell r="AL582" t="str">
            <v>广西壮族自治区玉林市博白县</v>
          </cell>
          <cell r="AM582" t="str">
            <v>广西柳州市柳北区广雅路北三巷4栋4单元502室</v>
          </cell>
          <cell r="AN582" t="str">
            <v>广西柳州市柳北区广雅路北三巷4栋4单元502室</v>
          </cell>
        </row>
        <row r="582">
          <cell r="AP582" t="str">
            <v>已婚已育二孩</v>
          </cell>
          <cell r="AQ582" t="str">
            <v>党员</v>
          </cell>
        </row>
        <row r="582">
          <cell r="AS582" t="str">
            <v>高级会计师</v>
          </cell>
          <cell r="AT582" t="str">
            <v>副高级</v>
          </cell>
          <cell r="AU582" t="str">
            <v>无</v>
          </cell>
          <cell r="AV582" t="str">
            <v>无</v>
          </cell>
          <cell r="AW582" t="str">
            <v>上汽通用五菱</v>
          </cell>
          <cell r="AX582">
            <v>42917</v>
          </cell>
          <cell r="AY582">
            <v>42917</v>
          </cell>
          <cell r="AZ582">
            <v>37075</v>
          </cell>
        </row>
        <row r="582">
          <cell r="BC582" t="str">
            <v>6年00月</v>
          </cell>
          <cell r="BD582">
            <v>37075</v>
          </cell>
        </row>
        <row r="582">
          <cell r="BF582" t="str">
            <v>22年00月</v>
          </cell>
        </row>
        <row r="582">
          <cell r="BL582" t="str">
            <v>pangzhongbiao@wuling.com.cn</v>
          </cell>
          <cell r="BM582" t="str">
            <v>13453216@qq.com</v>
          </cell>
        </row>
        <row r="582">
          <cell r="BP582" t="str">
            <v>研究生</v>
          </cell>
          <cell r="BQ582" t="str">
            <v>硕士</v>
          </cell>
        </row>
        <row r="583">
          <cell r="E583" t="str">
            <v>赵尚义</v>
          </cell>
          <cell r="F583" t="str">
            <v>柳州五菱新能源汽车有限公司</v>
          </cell>
          <cell r="G583" t="str">
            <v>海外事业筹备组</v>
          </cell>
        </row>
        <row r="583">
          <cell r="K583" t="str">
            <v>NE00243</v>
          </cell>
          <cell r="L583" t="str">
            <v>技术副总监</v>
          </cell>
        </row>
        <row r="583">
          <cell r="N583" t="str">
            <v>是</v>
          </cell>
          <cell r="O583" t="str">
            <v>计时</v>
          </cell>
          <cell r="P583" t="str">
            <v>管理类</v>
          </cell>
          <cell r="Q583" t="str">
            <v>总监</v>
          </cell>
        </row>
        <row r="583">
          <cell r="S583" t="str">
            <v>职能</v>
          </cell>
          <cell r="T583" t="str">
            <v>管理人才队伍</v>
          </cell>
          <cell r="U583">
            <v>43184</v>
          </cell>
          <cell r="V583" t="str">
            <v>现有人员</v>
          </cell>
        </row>
        <row r="583">
          <cell r="Z583" t="str">
            <v>在职</v>
          </cell>
          <cell r="AA583" t="str">
            <v>合同工</v>
          </cell>
          <cell r="AB583" t="str">
            <v>在岗</v>
          </cell>
        </row>
        <row r="583">
          <cell r="AD583" t="str">
            <v>18907723758</v>
          </cell>
          <cell r="AE583" t="str">
            <v>430521197005080531</v>
          </cell>
          <cell r="AF583" t="str">
            <v>男</v>
          </cell>
          <cell r="AG583">
            <v>53</v>
          </cell>
          <cell r="AH583">
            <v>25696</v>
          </cell>
          <cell r="AI583" t="str">
            <v>是</v>
          </cell>
          <cell r="AJ583" t="str">
            <v>否</v>
          </cell>
          <cell r="AK583" t="str">
            <v>汉族</v>
          </cell>
          <cell r="AL583" t="str">
            <v>湖南省邵阳市</v>
          </cell>
        </row>
        <row r="583">
          <cell r="AQ583" t="str">
            <v>党员</v>
          </cell>
        </row>
        <row r="583">
          <cell r="AS583" t="str">
            <v>高级工程师</v>
          </cell>
          <cell r="AT583" t="str">
            <v>副高级</v>
          </cell>
          <cell r="AU583" t="str">
            <v>无</v>
          </cell>
          <cell r="AV583" t="str">
            <v>无</v>
          </cell>
        </row>
        <row r="583">
          <cell r="AX583">
            <v>44799</v>
          </cell>
          <cell r="AY583">
            <v>44799</v>
          </cell>
          <cell r="AZ583">
            <v>34895</v>
          </cell>
          <cell r="BA583">
            <v>34881</v>
          </cell>
        </row>
        <row r="583">
          <cell r="BC583" t="str">
            <v>28年00月</v>
          </cell>
          <cell r="BD583">
            <v>34895</v>
          </cell>
        </row>
        <row r="583">
          <cell r="BF583" t="str">
            <v>28年00月</v>
          </cell>
        </row>
        <row r="583">
          <cell r="BL583" t="str">
            <v>zhaoshangyi@wuling.com.cn</v>
          </cell>
        </row>
        <row r="583">
          <cell r="BP583" t="str">
            <v>本科</v>
          </cell>
          <cell r="BQ583" t="str">
            <v>硕士</v>
          </cell>
        </row>
        <row r="584">
          <cell r="E584" t="str">
            <v>徐海军</v>
          </cell>
          <cell r="F584" t="str">
            <v>柳州五菱新能源汽车有限公司</v>
          </cell>
          <cell r="G584" t="str">
            <v>产品工程部</v>
          </cell>
        </row>
        <row r="584">
          <cell r="K584" t="str">
            <v>NE00005</v>
          </cell>
          <cell r="L584" t="str">
            <v>产品工程部主任</v>
          </cell>
        </row>
        <row r="584">
          <cell r="N584" t="str">
            <v>是</v>
          </cell>
          <cell r="O584" t="str">
            <v>计时</v>
          </cell>
          <cell r="P584" t="str">
            <v>管理类</v>
          </cell>
          <cell r="Q584" t="str">
            <v>总监</v>
          </cell>
        </row>
        <row r="584">
          <cell r="S584" t="str">
            <v>职能</v>
          </cell>
          <cell r="T584" t="str">
            <v>管理人才队伍</v>
          </cell>
          <cell r="U584">
            <v>37438</v>
          </cell>
          <cell r="V584" t="str">
            <v>现有人员</v>
          </cell>
        </row>
        <row r="584">
          <cell r="Z584" t="str">
            <v>在职</v>
          </cell>
          <cell r="AA584" t="str">
            <v>合同工</v>
          </cell>
          <cell r="AB584" t="str">
            <v>在岗</v>
          </cell>
        </row>
        <row r="584">
          <cell r="AD584" t="str">
            <v>13517602951</v>
          </cell>
          <cell r="AE584" t="str">
            <v>421022197908231896</v>
          </cell>
          <cell r="AF584" t="str">
            <v>男</v>
          </cell>
          <cell r="AG584">
            <v>44</v>
          </cell>
          <cell r="AH584">
            <v>29090</v>
          </cell>
          <cell r="AI584" t="str">
            <v>是</v>
          </cell>
          <cell r="AJ584" t="str">
            <v>否</v>
          </cell>
          <cell r="AK584" t="str">
            <v>汉族</v>
          </cell>
          <cell r="AL584" t="str">
            <v>湖北省荆州市公安县</v>
          </cell>
        </row>
        <row r="584">
          <cell r="AQ584" t="str">
            <v>党员</v>
          </cell>
        </row>
        <row r="584">
          <cell r="AS584" t="str">
            <v>教授级高级工程师</v>
          </cell>
          <cell r="AT584" t="str">
            <v>正高级</v>
          </cell>
          <cell r="AU584" t="str">
            <v>无</v>
          </cell>
          <cell r="AV584" t="str">
            <v>无</v>
          </cell>
        </row>
        <row r="584">
          <cell r="AX584">
            <v>37438</v>
          </cell>
          <cell r="AY584">
            <v>44890</v>
          </cell>
          <cell r="AZ584">
            <v>37438</v>
          </cell>
        </row>
        <row r="584">
          <cell r="BC584" t="str">
            <v>21年00月</v>
          </cell>
          <cell r="BD584">
            <v>37438</v>
          </cell>
        </row>
        <row r="584">
          <cell r="BF584" t="str">
            <v>21年00月</v>
          </cell>
        </row>
        <row r="584">
          <cell r="BL584" t="str">
            <v>xuhj@wuling.com.cn</v>
          </cell>
        </row>
        <row r="584">
          <cell r="BP584" t="str">
            <v>研究生</v>
          </cell>
          <cell r="BQ584" t="str">
            <v>硕士</v>
          </cell>
        </row>
        <row r="585">
          <cell r="E585" t="str">
            <v>方朝</v>
          </cell>
          <cell r="F585" t="str">
            <v>柳州五菱新能源汽车有限公司</v>
          </cell>
          <cell r="G585" t="str">
            <v>产品工程部</v>
          </cell>
          <cell r="H585" t="str">
            <v>内外饰工程部</v>
          </cell>
        </row>
        <row r="585">
          <cell r="K585" t="str">
            <v>NE00145</v>
          </cell>
          <cell r="L585" t="str">
            <v>内外饰工程副总监</v>
          </cell>
        </row>
        <row r="585">
          <cell r="N585" t="str">
            <v>是</v>
          </cell>
          <cell r="O585" t="str">
            <v>计时</v>
          </cell>
          <cell r="P585" t="str">
            <v>管理类</v>
          </cell>
          <cell r="Q585" t="str">
            <v>总监</v>
          </cell>
        </row>
        <row r="585">
          <cell r="S585" t="str">
            <v>职能</v>
          </cell>
          <cell r="T585" t="str">
            <v>管理人才队伍</v>
          </cell>
          <cell r="U585">
            <v>37454</v>
          </cell>
          <cell r="V585" t="str">
            <v>现有人员</v>
          </cell>
        </row>
        <row r="585">
          <cell r="Z585" t="str">
            <v>在职</v>
          </cell>
          <cell r="AA585" t="str">
            <v>合同工</v>
          </cell>
          <cell r="AB585" t="str">
            <v>在岗</v>
          </cell>
        </row>
        <row r="585">
          <cell r="AD585" t="str">
            <v>13978067566</v>
          </cell>
          <cell r="AE585" t="str">
            <v>452122197806010031</v>
          </cell>
          <cell r="AF585" t="str">
            <v>男</v>
          </cell>
          <cell r="AG585">
            <v>45</v>
          </cell>
          <cell r="AH585">
            <v>28642</v>
          </cell>
          <cell r="AI585" t="str">
            <v>是</v>
          </cell>
          <cell r="AJ585" t="str">
            <v>否</v>
          </cell>
          <cell r="AK585" t="str">
            <v>汉族</v>
          </cell>
          <cell r="AL585" t="str">
            <v>广西壮族自治区南宁市横　县</v>
          </cell>
          <cell r="AM585" t="str">
            <v>谭中西路在水一方14栋1单元</v>
          </cell>
          <cell r="AN585" t="str">
            <v>谭中西路在水一方14栋1单元</v>
          </cell>
        </row>
        <row r="585">
          <cell r="AQ585" t="str">
            <v>党员</v>
          </cell>
        </row>
        <row r="585">
          <cell r="AS585" t="str">
            <v>高级工程师</v>
          </cell>
          <cell r="AT585" t="str">
            <v>副高级</v>
          </cell>
          <cell r="AU585" t="str">
            <v>无</v>
          </cell>
          <cell r="AV585" t="str">
            <v>无</v>
          </cell>
        </row>
        <row r="585">
          <cell r="AX585">
            <v>37454</v>
          </cell>
          <cell r="AY585">
            <v>37454</v>
          </cell>
          <cell r="AZ585">
            <v>37454</v>
          </cell>
        </row>
        <row r="585">
          <cell r="BC585" t="str">
            <v>21年00月</v>
          </cell>
          <cell r="BD585">
            <v>37454</v>
          </cell>
        </row>
        <row r="585">
          <cell r="BF585" t="str">
            <v>21年00月</v>
          </cell>
        </row>
        <row r="585">
          <cell r="BL585" t="str">
            <v>fangz@wuling.com.cn</v>
          </cell>
        </row>
        <row r="585">
          <cell r="BP585" t="str">
            <v>研究生</v>
          </cell>
          <cell r="BQ585" t="str">
            <v>硕士</v>
          </cell>
        </row>
        <row r="586">
          <cell r="E586" t="str">
            <v>韦乐侠</v>
          </cell>
          <cell r="F586" t="str">
            <v>柳州五菱新能源汽车有限公司</v>
          </cell>
          <cell r="G586" t="str">
            <v>产品工程部</v>
          </cell>
        </row>
        <row r="586">
          <cell r="K586" t="str">
            <v>NE00005</v>
          </cell>
          <cell r="L586" t="str">
            <v>产品工程部副主任</v>
          </cell>
        </row>
        <row r="586">
          <cell r="N586" t="str">
            <v>是</v>
          </cell>
          <cell r="O586" t="str">
            <v>计时</v>
          </cell>
          <cell r="P586" t="str">
            <v>管理类</v>
          </cell>
          <cell r="Q586" t="str">
            <v>总监</v>
          </cell>
        </row>
        <row r="586">
          <cell r="S586" t="str">
            <v>职能</v>
          </cell>
          <cell r="T586" t="str">
            <v>管理人才队伍</v>
          </cell>
          <cell r="U586">
            <v>37477</v>
          </cell>
          <cell r="V586" t="str">
            <v>现有人员</v>
          </cell>
        </row>
        <row r="586">
          <cell r="Z586" t="str">
            <v>在职</v>
          </cell>
          <cell r="AA586" t="str">
            <v>合同工</v>
          </cell>
          <cell r="AB586" t="str">
            <v>在岗</v>
          </cell>
        </row>
        <row r="586">
          <cell r="AD586" t="str">
            <v>13978087002</v>
          </cell>
          <cell r="AE586" t="str">
            <v>452126198002261812</v>
          </cell>
          <cell r="AF586" t="str">
            <v>男</v>
          </cell>
          <cell r="AG586">
            <v>43</v>
          </cell>
          <cell r="AH586">
            <v>29277</v>
          </cell>
          <cell r="AI586" t="str">
            <v>是</v>
          </cell>
          <cell r="AJ586" t="str">
            <v>否</v>
          </cell>
          <cell r="AK586" t="str">
            <v>壮族</v>
          </cell>
          <cell r="AL586" t="str">
            <v>广西壮族自治区南宁市隆安县</v>
          </cell>
          <cell r="AM586" t="str">
            <v>潭中西路在水一方13#3单元5-2</v>
          </cell>
          <cell r="AN586" t="str">
            <v>潭中西路在水一方13#3单元5-2</v>
          </cell>
        </row>
        <row r="586">
          <cell r="AQ586" t="str">
            <v>党员</v>
          </cell>
        </row>
        <row r="586">
          <cell r="AS586" t="str">
            <v>高级工程师</v>
          </cell>
          <cell r="AT586" t="str">
            <v>副高级</v>
          </cell>
          <cell r="AU586" t="str">
            <v>无</v>
          </cell>
          <cell r="AV586" t="str">
            <v>无</v>
          </cell>
        </row>
        <row r="586">
          <cell r="AX586">
            <v>37477</v>
          </cell>
          <cell r="AY586">
            <v>44890</v>
          </cell>
          <cell r="AZ586">
            <v>37477</v>
          </cell>
        </row>
        <row r="586">
          <cell r="BC586" t="str">
            <v>20年11月</v>
          </cell>
          <cell r="BD586">
            <v>37477</v>
          </cell>
        </row>
        <row r="586">
          <cell r="BF586" t="str">
            <v>20年11月</v>
          </cell>
        </row>
        <row r="586">
          <cell r="BL586" t="str">
            <v>weilexia@wuling.com.cn</v>
          </cell>
        </row>
        <row r="586">
          <cell r="BP586" t="str">
            <v>本科</v>
          </cell>
          <cell r="BQ586" t="str">
            <v>无</v>
          </cell>
        </row>
        <row r="587">
          <cell r="E587" t="str">
            <v>黄好</v>
          </cell>
          <cell r="F587" t="str">
            <v>柳州五菱新能源汽车有限公司</v>
          </cell>
          <cell r="G587" t="str">
            <v>产品工程部</v>
          </cell>
          <cell r="H587" t="str">
            <v>电子电器及智能网联部</v>
          </cell>
        </row>
        <row r="587">
          <cell r="K587" t="str">
            <v>NE00151</v>
          </cell>
          <cell r="L587" t="str">
            <v>电子电器及智能网联高级总监</v>
          </cell>
        </row>
        <row r="587">
          <cell r="N587" t="str">
            <v>是</v>
          </cell>
          <cell r="O587" t="str">
            <v>计时</v>
          </cell>
          <cell r="P587" t="str">
            <v>管理类</v>
          </cell>
          <cell r="Q587" t="str">
            <v>总监</v>
          </cell>
        </row>
        <row r="587">
          <cell r="S587" t="str">
            <v>职能</v>
          </cell>
          <cell r="T587" t="str">
            <v>管理人才队伍</v>
          </cell>
          <cell r="U587">
            <v>36770</v>
          </cell>
          <cell r="V587" t="str">
            <v>现有人员</v>
          </cell>
        </row>
        <row r="587">
          <cell r="Z587" t="str">
            <v>在职</v>
          </cell>
          <cell r="AA587" t="str">
            <v>合同工</v>
          </cell>
          <cell r="AB587" t="str">
            <v>在岗</v>
          </cell>
        </row>
        <row r="587">
          <cell r="AD587" t="str">
            <v>15277288850</v>
          </cell>
          <cell r="AE587" t="str">
            <v>51021319780425161X</v>
          </cell>
          <cell r="AF587" t="str">
            <v>男</v>
          </cell>
          <cell r="AG587">
            <v>45</v>
          </cell>
          <cell r="AH587">
            <v>28605</v>
          </cell>
          <cell r="AI587" t="str">
            <v>是</v>
          </cell>
          <cell r="AJ587" t="str">
            <v>否</v>
          </cell>
          <cell r="AK587" t="str">
            <v>壮族</v>
          </cell>
          <cell r="AL587" t="str">
            <v>广西壮族自治区百色市</v>
          </cell>
          <cell r="AM587" t="str">
            <v>柳州市城中区海关路3号温馨嘉园二期</v>
          </cell>
          <cell r="AN587" t="str">
            <v>柳州市城中区海关路3号温馨嘉园二期</v>
          </cell>
        </row>
        <row r="587">
          <cell r="AP587" t="str">
            <v>已婚</v>
          </cell>
          <cell r="AQ587" t="str">
            <v>群众</v>
          </cell>
        </row>
        <row r="587">
          <cell r="AS587" t="str">
            <v>正高级工程师</v>
          </cell>
          <cell r="AT587" t="str">
            <v>正高级</v>
          </cell>
          <cell r="AU587" t="str">
            <v>无</v>
          </cell>
          <cell r="AV587" t="str">
            <v>无</v>
          </cell>
        </row>
        <row r="587">
          <cell r="AX587">
            <v>36770</v>
          </cell>
          <cell r="AY587">
            <v>36770</v>
          </cell>
          <cell r="AZ587">
            <v>36770</v>
          </cell>
        </row>
        <row r="587">
          <cell r="BC587" t="str">
            <v>22年10月</v>
          </cell>
          <cell r="BD587">
            <v>36770</v>
          </cell>
        </row>
        <row r="587">
          <cell r="BF587" t="str">
            <v>22年10月</v>
          </cell>
        </row>
        <row r="587">
          <cell r="BL587" t="str">
            <v>huanghao@wuling.com.cn</v>
          </cell>
        </row>
        <row r="587">
          <cell r="BP587" t="str">
            <v>研究生</v>
          </cell>
          <cell r="BQ587" t="str">
            <v>硕士</v>
          </cell>
        </row>
        <row r="588">
          <cell r="E588" t="str">
            <v>窦志勇</v>
          </cell>
          <cell r="F588" t="str">
            <v>柳州五菱新能源汽车有限公司</v>
          </cell>
          <cell r="G588" t="str">
            <v>产品工程部</v>
          </cell>
          <cell r="H588" t="str">
            <v>工程支持部</v>
          </cell>
        </row>
        <row r="588">
          <cell r="K588" t="str">
            <v>NE00147</v>
          </cell>
          <cell r="L588" t="str">
            <v>工程支持副总监</v>
          </cell>
        </row>
        <row r="588">
          <cell r="N588" t="str">
            <v>是</v>
          </cell>
          <cell r="O588" t="str">
            <v>计时</v>
          </cell>
          <cell r="P588" t="str">
            <v>管理类</v>
          </cell>
          <cell r="Q588" t="str">
            <v>总监</v>
          </cell>
        </row>
        <row r="588">
          <cell r="S588" t="str">
            <v>职能</v>
          </cell>
          <cell r="T588" t="str">
            <v>管理人才队伍</v>
          </cell>
          <cell r="U588">
            <v>35490</v>
          </cell>
          <cell r="V588" t="str">
            <v>现有人员</v>
          </cell>
        </row>
        <row r="588">
          <cell r="Z588" t="str">
            <v>在职</v>
          </cell>
          <cell r="AA588" t="str">
            <v>合同工</v>
          </cell>
          <cell r="AB588" t="str">
            <v>在岗</v>
          </cell>
        </row>
        <row r="588">
          <cell r="AD588" t="str">
            <v>13877285972</v>
          </cell>
          <cell r="AE588" t="str">
            <v>142601197307302817</v>
          </cell>
          <cell r="AF588" t="str">
            <v>男</v>
          </cell>
          <cell r="AG588">
            <v>50</v>
          </cell>
          <cell r="AH588">
            <v>26875</v>
          </cell>
          <cell r="AI588" t="str">
            <v>是</v>
          </cell>
          <cell r="AJ588" t="str">
            <v>否</v>
          </cell>
          <cell r="AK588" t="str">
            <v>汉族</v>
          </cell>
          <cell r="AL588" t="str">
            <v>辽宁省</v>
          </cell>
          <cell r="AM588" t="str">
            <v>技术中心</v>
          </cell>
          <cell r="AN588" t="str">
            <v>技术中心</v>
          </cell>
        </row>
        <row r="588">
          <cell r="AP588" t="str">
            <v>已婚已育一孩</v>
          </cell>
          <cell r="AQ588" t="str">
            <v>党员</v>
          </cell>
        </row>
        <row r="588">
          <cell r="AS588" t="str">
            <v>高级工程师</v>
          </cell>
          <cell r="AT588" t="str">
            <v>副高级</v>
          </cell>
          <cell r="AU588" t="str">
            <v>无</v>
          </cell>
          <cell r="AV588" t="str">
            <v>无</v>
          </cell>
        </row>
        <row r="588">
          <cell r="AX588">
            <v>35490</v>
          </cell>
          <cell r="AY588">
            <v>35490</v>
          </cell>
          <cell r="AZ588">
            <v>34516</v>
          </cell>
        </row>
        <row r="588">
          <cell r="BC588" t="str">
            <v>26年04月</v>
          </cell>
          <cell r="BD588">
            <v>34516</v>
          </cell>
        </row>
        <row r="588">
          <cell r="BF588" t="str">
            <v>29年00月</v>
          </cell>
        </row>
        <row r="588">
          <cell r="BL588" t="str">
            <v>douzhiyong@wuling.com.cn</v>
          </cell>
        </row>
        <row r="588">
          <cell r="BP588" t="str">
            <v>研究生</v>
          </cell>
          <cell r="BQ588" t="str">
            <v>硕士</v>
          </cell>
        </row>
        <row r="589">
          <cell r="E589" t="str">
            <v>黄颢华</v>
          </cell>
          <cell r="F589" t="str">
            <v>柳州五菱新能源汽车有限公司</v>
          </cell>
          <cell r="G589" t="str">
            <v>营销部</v>
          </cell>
          <cell r="H589" t="str">
            <v>市场销售部</v>
          </cell>
        </row>
        <row r="589">
          <cell r="K589" t="str">
            <v>NE00148</v>
          </cell>
          <cell r="L589" t="str">
            <v>市场销售总监</v>
          </cell>
        </row>
        <row r="589">
          <cell r="N589" t="str">
            <v>否</v>
          </cell>
          <cell r="O589" t="str">
            <v>计时</v>
          </cell>
          <cell r="P589" t="str">
            <v>管理类</v>
          </cell>
          <cell r="Q589" t="str">
            <v>总监</v>
          </cell>
        </row>
        <row r="589">
          <cell r="S589" t="str">
            <v>职能</v>
          </cell>
          <cell r="T589" t="str">
            <v>管理人才队伍</v>
          </cell>
          <cell r="U589">
            <v>35622</v>
          </cell>
          <cell r="V589" t="str">
            <v>现有人员</v>
          </cell>
        </row>
        <row r="589">
          <cell r="Z589" t="str">
            <v>在职</v>
          </cell>
          <cell r="AA589" t="str">
            <v>合同工</v>
          </cell>
          <cell r="AB589" t="str">
            <v>在岗</v>
          </cell>
        </row>
        <row r="589">
          <cell r="AD589" t="str">
            <v>13607727378</v>
          </cell>
          <cell r="AE589" t="str">
            <v>450211197506221333</v>
          </cell>
          <cell r="AF589" t="str">
            <v>男</v>
          </cell>
          <cell r="AG589">
            <v>48</v>
          </cell>
          <cell r="AH589">
            <v>27567</v>
          </cell>
          <cell r="AI589" t="str">
            <v>是</v>
          </cell>
          <cell r="AJ589" t="str">
            <v>否</v>
          </cell>
          <cell r="AK589" t="str">
            <v>汉族</v>
          </cell>
          <cell r="AL589" t="str">
            <v>广西壮族自治区柳州市城中区</v>
          </cell>
          <cell r="AM589" t="str">
            <v>柳州市城中区高新五路21号荣和天誉12栋1601室</v>
          </cell>
          <cell r="AN589" t="str">
            <v>柳州市城中区高新五路21号荣和天誉12栋1601室</v>
          </cell>
        </row>
        <row r="589">
          <cell r="AP589" t="str">
            <v>已婚</v>
          </cell>
          <cell r="AQ589" t="str">
            <v>群众</v>
          </cell>
        </row>
        <row r="589">
          <cell r="AS589" t="str">
            <v>经济师</v>
          </cell>
          <cell r="AT589" t="str">
            <v>中级</v>
          </cell>
          <cell r="AU589" t="str">
            <v>无</v>
          </cell>
          <cell r="AV589" t="str">
            <v>无</v>
          </cell>
        </row>
        <row r="589">
          <cell r="AX589">
            <v>35622</v>
          </cell>
          <cell r="AY589">
            <v>35622</v>
          </cell>
          <cell r="AZ589">
            <v>35622</v>
          </cell>
        </row>
        <row r="589">
          <cell r="BC589" t="str">
            <v>26年00月</v>
          </cell>
          <cell r="BD589">
            <v>35622</v>
          </cell>
        </row>
        <row r="589">
          <cell r="BF589" t="str">
            <v>26年00月</v>
          </cell>
        </row>
        <row r="589">
          <cell r="BL589" t="str">
            <v>huanghaohua1@wuling.com.cn</v>
          </cell>
        </row>
        <row r="589">
          <cell r="BP589" t="str">
            <v>本科</v>
          </cell>
          <cell r="BQ589" t="str">
            <v>学士</v>
          </cell>
        </row>
        <row r="590">
          <cell r="E590" t="str">
            <v>郭亮</v>
          </cell>
          <cell r="F590" t="str">
            <v>柳州五菱新能源汽车有限公司</v>
          </cell>
          <cell r="G590" t="str">
            <v>采购部</v>
          </cell>
        </row>
        <row r="590">
          <cell r="K590" t="str">
            <v>NE00144</v>
          </cell>
          <cell r="L590" t="str">
            <v>采购高级总监</v>
          </cell>
        </row>
        <row r="590">
          <cell r="N590" t="str">
            <v>是</v>
          </cell>
          <cell r="O590" t="str">
            <v>计时</v>
          </cell>
          <cell r="P590" t="str">
            <v>管理类</v>
          </cell>
          <cell r="Q590" t="str">
            <v>总监</v>
          </cell>
        </row>
        <row r="590">
          <cell r="S590" t="str">
            <v>职能</v>
          </cell>
          <cell r="T590" t="str">
            <v>管理人才队伍</v>
          </cell>
          <cell r="U590">
            <v>38169</v>
          </cell>
          <cell r="V590" t="str">
            <v>现有人员</v>
          </cell>
        </row>
        <row r="590">
          <cell r="Z590" t="str">
            <v>在职</v>
          </cell>
          <cell r="AA590" t="str">
            <v>合同工</v>
          </cell>
          <cell r="AB590" t="str">
            <v>在岗</v>
          </cell>
        </row>
        <row r="590">
          <cell r="AD590" t="str">
            <v>13877259899</v>
          </cell>
          <cell r="AE590" t="str">
            <v>36050219811106601X</v>
          </cell>
          <cell r="AF590" t="str">
            <v>男</v>
          </cell>
          <cell r="AG590">
            <v>42</v>
          </cell>
          <cell r="AH590">
            <v>29896</v>
          </cell>
          <cell r="AI590" t="str">
            <v>是</v>
          </cell>
          <cell r="AJ590" t="str">
            <v>否</v>
          </cell>
          <cell r="AK590" t="str">
            <v>汉族</v>
          </cell>
          <cell r="AL590" t="str">
            <v>江西省新余市</v>
          </cell>
          <cell r="AM590" t="str">
            <v>广西柳州市柳南区潭中西路7号</v>
          </cell>
          <cell r="AN590" t="str">
            <v>广西柳州市柳南区潭中西路7号</v>
          </cell>
          <cell r="AO590" t="str">
            <v>15007729997</v>
          </cell>
          <cell r="AP590" t="str">
            <v>已婚已育二孩</v>
          </cell>
          <cell r="AQ590" t="str">
            <v>党员</v>
          </cell>
        </row>
        <row r="590">
          <cell r="AS590" t="str">
            <v>经济师</v>
          </cell>
          <cell r="AT590" t="str">
            <v>中级</v>
          </cell>
          <cell r="AU590" t="str">
            <v>无</v>
          </cell>
          <cell r="AV590" t="str">
            <v>无</v>
          </cell>
        </row>
        <row r="590">
          <cell r="AX590">
            <v>38169</v>
          </cell>
          <cell r="AY590">
            <v>38169</v>
          </cell>
          <cell r="AZ590">
            <v>38169</v>
          </cell>
        </row>
        <row r="590">
          <cell r="BC590" t="str">
            <v>19年00月</v>
          </cell>
          <cell r="BD590">
            <v>38169</v>
          </cell>
        </row>
        <row r="590">
          <cell r="BF590" t="str">
            <v>19年00月</v>
          </cell>
        </row>
        <row r="590">
          <cell r="BL590" t="str">
            <v>guoliang@wuling.com.cn</v>
          </cell>
        </row>
        <row r="590">
          <cell r="BP590" t="str">
            <v>本科</v>
          </cell>
          <cell r="BQ590" t="str">
            <v>学士</v>
          </cell>
        </row>
        <row r="591">
          <cell r="E591" t="str">
            <v>黄辑</v>
          </cell>
          <cell r="F591" t="str">
            <v>柳州五菱新能源汽车有限公司</v>
          </cell>
          <cell r="G591" t="str">
            <v>生产制造部</v>
          </cell>
        </row>
        <row r="591">
          <cell r="K591" t="str">
            <v>NE00142</v>
          </cell>
          <cell r="L591" t="str">
            <v>总经理助理</v>
          </cell>
        </row>
        <row r="591">
          <cell r="N591" t="str">
            <v>是</v>
          </cell>
          <cell r="O591" t="str">
            <v>计时</v>
          </cell>
          <cell r="P591" t="str">
            <v>管理类</v>
          </cell>
          <cell r="Q591" t="str">
            <v>总监</v>
          </cell>
        </row>
        <row r="591">
          <cell r="S591" t="str">
            <v>职能</v>
          </cell>
          <cell r="T591" t="str">
            <v>管理人才队伍</v>
          </cell>
          <cell r="U591">
            <v>35977</v>
          </cell>
          <cell r="V591" t="str">
            <v>现有人员</v>
          </cell>
        </row>
        <row r="591">
          <cell r="Z591" t="str">
            <v>在职</v>
          </cell>
          <cell r="AA591" t="str">
            <v>合同工</v>
          </cell>
          <cell r="AB591" t="str">
            <v>在岗</v>
          </cell>
        </row>
        <row r="591">
          <cell r="AD591" t="str">
            <v>13788620350</v>
          </cell>
          <cell r="AE591" t="str">
            <v>452527197410183095</v>
          </cell>
          <cell r="AF591" t="str">
            <v>男</v>
          </cell>
          <cell r="AG591">
            <v>49</v>
          </cell>
          <cell r="AH591">
            <v>27320</v>
          </cell>
          <cell r="AI591" t="str">
            <v>是</v>
          </cell>
          <cell r="AJ591" t="str">
            <v>否</v>
          </cell>
          <cell r="AK591" t="str">
            <v>汉族</v>
          </cell>
          <cell r="AL591" t="str">
            <v>广西壮族自治区玉林市陆川县</v>
          </cell>
          <cell r="AM591" t="str">
            <v>广西柳州市城中区晨华路9号碧桂苑3-22-6室</v>
          </cell>
          <cell r="AN591" t="str">
            <v>广西柳州市城中区晨华路9号碧桂苑3-22-6室</v>
          </cell>
        </row>
        <row r="591">
          <cell r="AP591" t="str">
            <v>已婚已育一孩</v>
          </cell>
          <cell r="AQ591" t="str">
            <v>党员</v>
          </cell>
        </row>
        <row r="591">
          <cell r="AS591" t="str">
            <v>中级工程师</v>
          </cell>
          <cell r="AT591" t="str">
            <v>中级</v>
          </cell>
          <cell r="AU591" t="str">
            <v>无</v>
          </cell>
          <cell r="AV591" t="str">
            <v>无</v>
          </cell>
        </row>
        <row r="591">
          <cell r="AX591">
            <v>35977</v>
          </cell>
          <cell r="AY591">
            <v>44890</v>
          </cell>
          <cell r="AZ591">
            <v>35977</v>
          </cell>
        </row>
        <row r="591">
          <cell r="BC591" t="str">
            <v>25年00月</v>
          </cell>
          <cell r="BD591">
            <v>35977</v>
          </cell>
        </row>
        <row r="591">
          <cell r="BF591" t="str">
            <v>25年00月</v>
          </cell>
        </row>
        <row r="591">
          <cell r="BL591" t="str">
            <v>huangji@wuling.com.cn</v>
          </cell>
        </row>
        <row r="591">
          <cell r="BP591" t="str">
            <v>本科</v>
          </cell>
          <cell r="BQ591" t="str">
            <v>学士</v>
          </cell>
        </row>
        <row r="592">
          <cell r="E592" t="str">
            <v>李鹏</v>
          </cell>
          <cell r="F592" t="str">
            <v>柳州五菱新能源汽车有限公司</v>
          </cell>
          <cell r="G592" t="str">
            <v>规划运营部</v>
          </cell>
          <cell r="H592" t="str">
            <v>项目管理</v>
          </cell>
        </row>
        <row r="592">
          <cell r="K592" t="str">
            <v>NE00234</v>
          </cell>
          <cell r="L592" t="str">
            <v>项目管理副总监</v>
          </cell>
        </row>
        <row r="592">
          <cell r="N592" t="str">
            <v>是</v>
          </cell>
          <cell r="O592" t="str">
            <v>计时</v>
          </cell>
          <cell r="P592" t="str">
            <v>管理类</v>
          </cell>
          <cell r="Q592" t="str">
            <v>总监</v>
          </cell>
        </row>
        <row r="592">
          <cell r="S592" t="str">
            <v>职能</v>
          </cell>
          <cell r="T592" t="str">
            <v>管理人才队伍</v>
          </cell>
          <cell r="U592">
            <v>39635</v>
          </cell>
          <cell r="V592" t="str">
            <v>现有人员</v>
          </cell>
        </row>
        <row r="592">
          <cell r="Z592" t="str">
            <v>在职</v>
          </cell>
          <cell r="AA592" t="str">
            <v>合同工</v>
          </cell>
          <cell r="AB592" t="str">
            <v>在岗</v>
          </cell>
        </row>
        <row r="592">
          <cell r="AD592" t="str">
            <v>15077208081</v>
          </cell>
          <cell r="AE592" t="str">
            <v>420984198504284715</v>
          </cell>
          <cell r="AF592" t="str">
            <v>男</v>
          </cell>
          <cell r="AG592">
            <v>38</v>
          </cell>
          <cell r="AH592">
            <v>31165</v>
          </cell>
          <cell r="AI592" t="str">
            <v>是</v>
          </cell>
          <cell r="AJ592" t="str">
            <v>否</v>
          </cell>
          <cell r="AK592" t="str">
            <v>汉族</v>
          </cell>
          <cell r="AL592" t="str">
            <v>湖北省汉川市</v>
          </cell>
          <cell r="AM592" t="str">
            <v>柳州市柳南区潭中西路北一巷 川海汇景龙湾</v>
          </cell>
          <cell r="AN592" t="str">
            <v>柳州市柳南区潭中西路北一巷 川海汇景龙湾</v>
          </cell>
        </row>
        <row r="592">
          <cell r="AP592" t="str">
            <v>已婚已育二孩</v>
          </cell>
          <cell r="AQ592" t="str">
            <v>党员</v>
          </cell>
        </row>
        <row r="592">
          <cell r="AS592" t="str">
            <v>工程师</v>
          </cell>
          <cell r="AT592" t="str">
            <v>中级</v>
          </cell>
          <cell r="AU592" t="str">
            <v>无</v>
          </cell>
          <cell r="AV592" t="str">
            <v>无</v>
          </cell>
        </row>
        <row r="592">
          <cell r="AX592">
            <v>44862</v>
          </cell>
          <cell r="AY592">
            <v>44862</v>
          </cell>
          <cell r="AZ592">
            <v>39635</v>
          </cell>
        </row>
        <row r="592">
          <cell r="BC592" t="str">
            <v>15年00月</v>
          </cell>
          <cell r="BD592">
            <v>39635</v>
          </cell>
        </row>
        <row r="592">
          <cell r="BF592" t="str">
            <v>15年00月</v>
          </cell>
        </row>
        <row r="592">
          <cell r="BL592" t="str">
            <v>lipeng@wuling.com.cn</v>
          </cell>
        </row>
        <row r="592">
          <cell r="BP592" t="str">
            <v>研究生</v>
          </cell>
          <cell r="BQ592" t="str">
            <v>硕士</v>
          </cell>
        </row>
        <row r="593">
          <cell r="E593" t="str">
            <v>李金凤</v>
          </cell>
          <cell r="F593" t="str">
            <v>柳州五菱新能源汽车有限公司</v>
          </cell>
          <cell r="G593" t="str">
            <v>人力资源部</v>
          </cell>
        </row>
        <row r="593">
          <cell r="K593" t="str">
            <v>NE00017</v>
          </cell>
          <cell r="L593" t="str">
            <v>人力资源副总监</v>
          </cell>
        </row>
        <row r="593">
          <cell r="N593" t="str">
            <v>是</v>
          </cell>
          <cell r="O593" t="str">
            <v>计时</v>
          </cell>
          <cell r="P593" t="str">
            <v>管理类</v>
          </cell>
          <cell r="Q593" t="str">
            <v>总监</v>
          </cell>
        </row>
        <row r="593">
          <cell r="S593" t="str">
            <v>职能</v>
          </cell>
          <cell r="T593" t="str">
            <v>管理人才队伍</v>
          </cell>
          <cell r="U593">
            <v>38183</v>
          </cell>
          <cell r="V593" t="str">
            <v>现有人员</v>
          </cell>
        </row>
        <row r="593">
          <cell r="Z593" t="str">
            <v>在职</v>
          </cell>
          <cell r="AA593" t="str">
            <v>合同工</v>
          </cell>
          <cell r="AB593" t="str">
            <v>在岗</v>
          </cell>
        </row>
        <row r="593">
          <cell r="AD593" t="str">
            <v>13877279620</v>
          </cell>
          <cell r="AE593" t="str">
            <v>232330198204120625</v>
          </cell>
          <cell r="AF593" t="str">
            <v>女</v>
          </cell>
          <cell r="AG593">
            <v>41</v>
          </cell>
          <cell r="AH593">
            <v>30053</v>
          </cell>
          <cell r="AI593" t="str">
            <v>是</v>
          </cell>
          <cell r="AJ593" t="str">
            <v>否</v>
          </cell>
          <cell r="AK593" t="str">
            <v>汉族</v>
          </cell>
          <cell r="AL593" t="str">
            <v>黑龙江庆安</v>
          </cell>
          <cell r="AM593" t="str">
            <v>广西柳州潭中西路19号金绿洲小区30-3-703</v>
          </cell>
          <cell r="AN593" t="str">
            <v>广西柳州潭中西路19号金绿洲小区30-3-703</v>
          </cell>
        </row>
        <row r="593">
          <cell r="AP593" t="str">
            <v>已婚已育二孩</v>
          </cell>
          <cell r="AQ593" t="str">
            <v>党员</v>
          </cell>
        </row>
        <row r="593">
          <cell r="AS593" t="str">
            <v>高级经济师</v>
          </cell>
          <cell r="AT593" t="str">
            <v>副高级</v>
          </cell>
          <cell r="AU593" t="str">
            <v>无</v>
          </cell>
          <cell r="AV593" t="str">
            <v>无</v>
          </cell>
        </row>
        <row r="593">
          <cell r="AX593">
            <v>38183</v>
          </cell>
          <cell r="AY593">
            <v>38183</v>
          </cell>
          <cell r="AZ593">
            <v>38183</v>
          </cell>
        </row>
        <row r="593">
          <cell r="BC593" t="str">
            <v>19年00月</v>
          </cell>
          <cell r="BD593">
            <v>38183</v>
          </cell>
        </row>
        <row r="593">
          <cell r="BF593" t="str">
            <v>19年00月</v>
          </cell>
        </row>
        <row r="593">
          <cell r="BL593" t="str">
            <v>lijinfeng@wuling.com.cn</v>
          </cell>
          <cell r="BM593" t="str">
            <v>26535228@qq.com</v>
          </cell>
        </row>
        <row r="593">
          <cell r="BP593" t="str">
            <v>本科</v>
          </cell>
          <cell r="BQ593" t="str">
            <v>学士</v>
          </cell>
        </row>
        <row r="594">
          <cell r="E594" t="str">
            <v>袁世军</v>
          </cell>
          <cell r="F594" t="str">
            <v>柳州五菱新能源汽车有限公司</v>
          </cell>
          <cell r="G594" t="str">
            <v>规划运营部</v>
          </cell>
          <cell r="H594" t="str">
            <v>规划运营</v>
          </cell>
        </row>
        <row r="594">
          <cell r="K594" t="str">
            <v>NE00235</v>
          </cell>
          <cell r="L594" t="str">
            <v>规划发展副总监</v>
          </cell>
        </row>
        <row r="594">
          <cell r="N594" t="str">
            <v>是</v>
          </cell>
          <cell r="O594" t="str">
            <v>计时</v>
          </cell>
          <cell r="P594" t="str">
            <v>管理类</v>
          </cell>
          <cell r="Q594" t="str">
            <v>总监</v>
          </cell>
        </row>
        <row r="594">
          <cell r="S594" t="str">
            <v>职能</v>
          </cell>
          <cell r="T594" t="str">
            <v>管理人才队伍</v>
          </cell>
          <cell r="U594">
            <v>38903</v>
          </cell>
          <cell r="V594" t="str">
            <v>现有人员</v>
          </cell>
        </row>
        <row r="594">
          <cell r="Z594" t="str">
            <v>在职</v>
          </cell>
          <cell r="AA594" t="str">
            <v>合同工</v>
          </cell>
          <cell r="AB594" t="str">
            <v>在岗</v>
          </cell>
        </row>
        <row r="594">
          <cell r="AD594" t="str">
            <v>13737273796</v>
          </cell>
          <cell r="AE594" t="str">
            <v>452730198409032613</v>
          </cell>
          <cell r="AF594" t="str">
            <v>男</v>
          </cell>
          <cell r="AG594">
            <v>39</v>
          </cell>
          <cell r="AH594">
            <v>30928</v>
          </cell>
          <cell r="AI594" t="str">
            <v>是</v>
          </cell>
          <cell r="AJ594" t="str">
            <v>否</v>
          </cell>
          <cell r="AK594" t="str">
            <v>瑶族</v>
          </cell>
          <cell r="AL594" t="str">
            <v>广西都安瑶族自治县</v>
          </cell>
          <cell r="AM594" t="str">
            <v>广西柳州市谭中西路28号金河湾小区18栋2单元803室</v>
          </cell>
          <cell r="AN594" t="str">
            <v>广西柳州市谭中西路28号金河湾小区18栋2单元803室</v>
          </cell>
          <cell r="AO594" t="str">
            <v>18775965098</v>
          </cell>
          <cell r="AP594" t="str">
            <v>已婚已育二孩</v>
          </cell>
          <cell r="AQ594" t="str">
            <v>党员</v>
          </cell>
        </row>
        <row r="594">
          <cell r="AS594" t="str">
            <v>工程师</v>
          </cell>
          <cell r="AT594" t="str">
            <v>中级</v>
          </cell>
          <cell r="AU594" t="str">
            <v>无</v>
          </cell>
          <cell r="AV594" t="str">
            <v>无</v>
          </cell>
        </row>
        <row r="594">
          <cell r="AX594">
            <v>38903</v>
          </cell>
          <cell r="AY594">
            <v>44621</v>
          </cell>
          <cell r="AZ594">
            <v>38903</v>
          </cell>
        </row>
        <row r="594">
          <cell r="BC594" t="str">
            <v>17年00月</v>
          </cell>
          <cell r="BD594">
            <v>38903</v>
          </cell>
        </row>
        <row r="594">
          <cell r="BF594" t="str">
            <v>17年00月</v>
          </cell>
        </row>
        <row r="594">
          <cell r="BL594" t="str">
            <v>yuanshijun@wuling.com.cn</v>
          </cell>
        </row>
        <row r="594">
          <cell r="BP594" t="str">
            <v>研究生</v>
          </cell>
          <cell r="BQ594" t="str">
            <v>硕士</v>
          </cell>
        </row>
        <row r="595">
          <cell r="E595" t="str">
            <v>黄健柱</v>
          </cell>
          <cell r="F595" t="str">
            <v>柳州五菱新能源汽车有限公司</v>
          </cell>
          <cell r="G595" t="str">
            <v>投融资部</v>
          </cell>
        </row>
        <row r="595">
          <cell r="K595" t="str">
            <v>NE00141</v>
          </cell>
          <cell r="L595" t="str">
            <v>投融资副总监</v>
          </cell>
        </row>
        <row r="595">
          <cell r="N595" t="str">
            <v>是</v>
          </cell>
          <cell r="O595" t="str">
            <v>计时</v>
          </cell>
          <cell r="P595" t="str">
            <v>管理类</v>
          </cell>
          <cell r="Q595" t="str">
            <v>总监</v>
          </cell>
        </row>
        <row r="595">
          <cell r="S595" t="str">
            <v>职能</v>
          </cell>
          <cell r="T595" t="str">
            <v>管理人才队伍</v>
          </cell>
          <cell r="U595">
            <v>41338</v>
          </cell>
          <cell r="V595" t="str">
            <v>现有人员</v>
          </cell>
        </row>
        <row r="595">
          <cell r="Z595" t="str">
            <v>在职</v>
          </cell>
          <cell r="AA595" t="str">
            <v>合同工</v>
          </cell>
          <cell r="AB595" t="str">
            <v>在岗</v>
          </cell>
        </row>
        <row r="595">
          <cell r="AD595" t="str">
            <v>19807725050</v>
          </cell>
          <cell r="AE595" t="str">
            <v>441202198209160017</v>
          </cell>
          <cell r="AF595" t="str">
            <v>男</v>
          </cell>
          <cell r="AG595">
            <v>41</v>
          </cell>
          <cell r="AH595">
            <v>30210</v>
          </cell>
          <cell r="AI595" t="str">
            <v>是</v>
          </cell>
          <cell r="AJ595" t="str">
            <v>否</v>
          </cell>
          <cell r="AK595" t="str">
            <v>汉族</v>
          </cell>
          <cell r="AL595" t="str">
            <v>广东省肇庆市</v>
          </cell>
          <cell r="AM595" t="str">
            <v>广西佛山市禅城区朝安路尚辉苑C7 1007</v>
          </cell>
          <cell r="AN595" t="str">
            <v>广西佛山市禅城区朝安路尚辉苑C7 1007</v>
          </cell>
        </row>
        <row r="595">
          <cell r="AP595" t="str">
            <v>已婚</v>
          </cell>
          <cell r="AQ595" t="str">
            <v>群众</v>
          </cell>
        </row>
        <row r="595">
          <cell r="AS595" t="str">
            <v>无</v>
          </cell>
          <cell r="AT595" t="str">
            <v>无</v>
          </cell>
          <cell r="AU595" t="str">
            <v>无</v>
          </cell>
          <cell r="AV595" t="str">
            <v>无</v>
          </cell>
        </row>
        <row r="595">
          <cell r="AX595">
            <v>41338</v>
          </cell>
          <cell r="AY595">
            <v>41338</v>
          </cell>
          <cell r="AZ595">
            <v>38899</v>
          </cell>
        </row>
        <row r="595">
          <cell r="BC595" t="str">
            <v>10年04月</v>
          </cell>
          <cell r="BD595">
            <v>38899</v>
          </cell>
        </row>
        <row r="595">
          <cell r="BF595" t="str">
            <v>17年00月</v>
          </cell>
        </row>
        <row r="595">
          <cell r="BL595" t="str">
            <v>huangjianzhu@wuling.com.cn</v>
          </cell>
        </row>
        <row r="595">
          <cell r="BP595" t="str">
            <v>研究生</v>
          </cell>
          <cell r="BQ595" t="str">
            <v>无</v>
          </cell>
        </row>
        <row r="596">
          <cell r="E596" t="str">
            <v>潘玲</v>
          </cell>
          <cell r="F596" t="str">
            <v>柳州五菱新能源汽车有限公司</v>
          </cell>
          <cell r="G596" t="str">
            <v>财务部</v>
          </cell>
        </row>
        <row r="596">
          <cell r="K596" t="str">
            <v>NE00018</v>
          </cell>
          <cell r="L596" t="str">
            <v>财务副总监</v>
          </cell>
        </row>
        <row r="596">
          <cell r="N596" t="str">
            <v>是</v>
          </cell>
          <cell r="O596" t="str">
            <v>计时</v>
          </cell>
          <cell r="P596" t="str">
            <v>管理类</v>
          </cell>
          <cell r="Q596" t="str">
            <v>总监</v>
          </cell>
        </row>
        <row r="596">
          <cell r="S596" t="str">
            <v>职能</v>
          </cell>
          <cell r="T596" t="str">
            <v>管理人才队伍</v>
          </cell>
          <cell r="U596">
            <v>43252</v>
          </cell>
          <cell r="V596" t="str">
            <v>现有人员</v>
          </cell>
        </row>
        <row r="596">
          <cell r="Z596" t="str">
            <v>在职</v>
          </cell>
          <cell r="AA596" t="str">
            <v>合同工</v>
          </cell>
          <cell r="AB596" t="str">
            <v>在岗</v>
          </cell>
        </row>
        <row r="596">
          <cell r="AD596" t="str">
            <v>13633080896</v>
          </cell>
          <cell r="AE596" t="str">
            <v>450204198009030027</v>
          </cell>
          <cell r="AF596" t="str">
            <v>女</v>
          </cell>
          <cell r="AG596">
            <v>43</v>
          </cell>
          <cell r="AH596">
            <v>29467</v>
          </cell>
          <cell r="AI596" t="str">
            <v>是</v>
          </cell>
          <cell r="AJ596" t="str">
            <v>否</v>
          </cell>
          <cell r="AK596" t="str">
            <v>壮族</v>
          </cell>
          <cell r="AL596" t="str">
            <v>广西壮族自治区南宁市武鸣县</v>
          </cell>
          <cell r="AM596" t="str">
            <v>广西柳州高新一路一号之一方兴苑</v>
          </cell>
          <cell r="AN596" t="str">
            <v>广西柳州高新一路一号之一方兴苑</v>
          </cell>
        </row>
        <row r="596">
          <cell r="AP596" t="str">
            <v>已婚已育二孩</v>
          </cell>
          <cell r="AQ596" t="str">
            <v>党员</v>
          </cell>
        </row>
        <row r="596">
          <cell r="AS596" t="str">
            <v>经济师</v>
          </cell>
          <cell r="AT596" t="str">
            <v>中级</v>
          </cell>
          <cell r="AU596" t="str">
            <v>无</v>
          </cell>
          <cell r="AV596" t="str">
            <v>无</v>
          </cell>
          <cell r="AW596" t="str">
            <v>上汽通用五菱汽车股份有限公司</v>
          </cell>
          <cell r="AX596">
            <v>43252</v>
          </cell>
          <cell r="AY596">
            <v>43252</v>
          </cell>
          <cell r="AZ596">
            <v>38169</v>
          </cell>
          <cell r="BA596">
            <v>38169</v>
          </cell>
        </row>
        <row r="596">
          <cell r="BC596" t="str">
            <v>19年00月</v>
          </cell>
          <cell r="BD596">
            <v>38169</v>
          </cell>
        </row>
        <row r="596">
          <cell r="BF596" t="str">
            <v>19年00月</v>
          </cell>
        </row>
        <row r="596">
          <cell r="BL596" t="str">
            <v>panling@wuling.com.cn</v>
          </cell>
        </row>
        <row r="596">
          <cell r="BP596" t="str">
            <v>本科</v>
          </cell>
          <cell r="BQ596" t="str">
            <v>学士</v>
          </cell>
        </row>
        <row r="597">
          <cell r="E597" t="str">
            <v>梁聪慧</v>
          </cell>
          <cell r="F597" t="str">
            <v>柳州五菱新能源汽车有限公司</v>
          </cell>
          <cell r="G597" t="str">
            <v>产品工程部</v>
          </cell>
          <cell r="H597" t="str">
            <v>造型部</v>
          </cell>
          <cell r="I597" t="str">
            <v>创意科</v>
          </cell>
        </row>
        <row r="597">
          <cell r="K597" t="str">
            <v>NE00253</v>
          </cell>
          <cell r="L597" t="str">
            <v>创意经理（代理）</v>
          </cell>
        </row>
        <row r="597">
          <cell r="N597" t="str">
            <v>否</v>
          </cell>
          <cell r="O597" t="str">
            <v>计时</v>
          </cell>
          <cell r="P597" t="str">
            <v>管理类</v>
          </cell>
          <cell r="Q597" t="str">
            <v>主任工程师</v>
          </cell>
        </row>
        <row r="597">
          <cell r="S597" t="str">
            <v>职能</v>
          </cell>
          <cell r="T597" t="str">
            <v>管理人才队伍</v>
          </cell>
          <cell r="U597">
            <v>38902</v>
          </cell>
          <cell r="V597" t="str">
            <v>现有人员</v>
          </cell>
        </row>
        <row r="597">
          <cell r="Z597" t="str">
            <v>在职</v>
          </cell>
          <cell r="AA597" t="str">
            <v>合同工</v>
          </cell>
          <cell r="AB597" t="str">
            <v>在岗</v>
          </cell>
        </row>
        <row r="597">
          <cell r="AD597" t="str">
            <v>13737273065</v>
          </cell>
          <cell r="AE597" t="str">
            <v>450103198308101524</v>
          </cell>
          <cell r="AF597" t="str">
            <v>女</v>
          </cell>
          <cell r="AG597">
            <v>40</v>
          </cell>
          <cell r="AH597">
            <v>30538</v>
          </cell>
          <cell r="AI597" t="str">
            <v>是</v>
          </cell>
          <cell r="AJ597" t="str">
            <v>否</v>
          </cell>
          <cell r="AK597" t="str">
            <v>汉族</v>
          </cell>
          <cell r="AL597" t="str">
            <v>广西壮族自治区南宁市</v>
          </cell>
          <cell r="AM597" t="str">
            <v>柳州河西路18号五菱集体户</v>
          </cell>
          <cell r="AN597" t="str">
            <v>柳州阳和大道北2号盛天龙湾5-4-1</v>
          </cell>
        </row>
        <row r="597">
          <cell r="AP597" t="str">
            <v>已婚</v>
          </cell>
          <cell r="AQ597" t="str">
            <v>党员</v>
          </cell>
        </row>
        <row r="597">
          <cell r="AS597" t="str">
            <v>工程师</v>
          </cell>
          <cell r="AT597" t="str">
            <v>中级</v>
          </cell>
          <cell r="AU597" t="str">
            <v>无</v>
          </cell>
          <cell r="AV597" t="str">
            <v>无</v>
          </cell>
        </row>
        <row r="597">
          <cell r="AX597">
            <v>38902</v>
          </cell>
          <cell r="AY597">
            <v>44890</v>
          </cell>
          <cell r="AZ597">
            <v>38902</v>
          </cell>
        </row>
        <row r="597">
          <cell r="BC597" t="str">
            <v>17年00月</v>
          </cell>
          <cell r="BD597">
            <v>38902</v>
          </cell>
        </row>
        <row r="597">
          <cell r="BF597" t="str">
            <v>17年00月</v>
          </cell>
        </row>
        <row r="597">
          <cell r="BL597" t="str">
            <v>liangconghui@wuling.com.cn</v>
          </cell>
        </row>
        <row r="597">
          <cell r="BP597" t="str">
            <v>本科</v>
          </cell>
          <cell r="BQ597" t="str">
            <v>学士</v>
          </cell>
        </row>
        <row r="598">
          <cell r="E598" t="str">
            <v>程丹</v>
          </cell>
          <cell r="F598" t="str">
            <v>柳州五菱新能源汽车有限公司</v>
          </cell>
          <cell r="G598" t="str">
            <v>产品工程部</v>
          </cell>
          <cell r="H598" t="str">
            <v>造型部</v>
          </cell>
          <cell r="I598" t="str">
            <v>设计运营科</v>
          </cell>
        </row>
        <row r="598">
          <cell r="K598" t="str">
            <v>NE00254</v>
          </cell>
          <cell r="L598" t="str">
            <v>设计运营经理（代理）</v>
          </cell>
        </row>
        <row r="598">
          <cell r="N598" t="str">
            <v>否</v>
          </cell>
          <cell r="O598" t="str">
            <v>计时</v>
          </cell>
          <cell r="P598" t="str">
            <v>管理类</v>
          </cell>
          <cell r="Q598" t="str">
            <v>主任工程师</v>
          </cell>
        </row>
        <row r="598">
          <cell r="S598" t="str">
            <v>职能</v>
          </cell>
          <cell r="T598" t="str">
            <v>管理人才队伍</v>
          </cell>
          <cell r="U598">
            <v>38534</v>
          </cell>
          <cell r="V598" t="str">
            <v>现有人员</v>
          </cell>
        </row>
        <row r="598">
          <cell r="Z598" t="str">
            <v>在职</v>
          </cell>
          <cell r="AA598" t="str">
            <v>合同工</v>
          </cell>
          <cell r="AB598" t="str">
            <v>在岗</v>
          </cell>
        </row>
        <row r="598">
          <cell r="AD598" t="str">
            <v>15077206779</v>
          </cell>
          <cell r="AE598" t="str">
            <v>362322198302210025</v>
          </cell>
          <cell r="AF598" t="str">
            <v>女</v>
          </cell>
          <cell r="AG598">
            <v>40</v>
          </cell>
          <cell r="AH598">
            <v>30368</v>
          </cell>
          <cell r="AI598" t="str">
            <v>是</v>
          </cell>
          <cell r="AJ598" t="str">
            <v>否</v>
          </cell>
          <cell r="AK598" t="str">
            <v>汉族</v>
          </cell>
          <cell r="AL598" t="str">
            <v>江西省上饶市广丰县</v>
          </cell>
          <cell r="AM598" t="str">
            <v>广西省柳州市城中区罗池路16号金谷大厦603</v>
          </cell>
          <cell r="AN598" t="str">
            <v>广西省柳州市城中区罗池路16号金谷大厦603</v>
          </cell>
        </row>
        <row r="598">
          <cell r="AP598" t="str">
            <v>已婚已育二孩</v>
          </cell>
          <cell r="AQ598" t="str">
            <v>党员</v>
          </cell>
        </row>
        <row r="598">
          <cell r="AS598" t="str">
            <v>工程师</v>
          </cell>
          <cell r="AT598" t="str">
            <v>中级</v>
          </cell>
          <cell r="AU598" t="str">
            <v>无</v>
          </cell>
          <cell r="AV598" t="str">
            <v>无</v>
          </cell>
        </row>
        <row r="598">
          <cell r="AX598">
            <v>38534</v>
          </cell>
          <cell r="AY598">
            <v>44890</v>
          </cell>
          <cell r="AZ598">
            <v>38534</v>
          </cell>
        </row>
        <row r="598">
          <cell r="BC598" t="str">
            <v>18年00月</v>
          </cell>
          <cell r="BD598">
            <v>38534</v>
          </cell>
        </row>
        <row r="598">
          <cell r="BF598" t="str">
            <v>18年00月</v>
          </cell>
        </row>
        <row r="598">
          <cell r="BL598" t="str">
            <v>chengdan@wuling.com.cn</v>
          </cell>
        </row>
        <row r="598">
          <cell r="BP598" t="str">
            <v>本科</v>
          </cell>
          <cell r="BQ598" t="str">
            <v>学士</v>
          </cell>
        </row>
        <row r="599">
          <cell r="E599" t="str">
            <v>余晴晴</v>
          </cell>
          <cell r="F599" t="str">
            <v>柳州五菱新能源汽车有限公司</v>
          </cell>
          <cell r="G599" t="str">
            <v>产品工程部</v>
          </cell>
          <cell r="H599" t="str">
            <v>造型部</v>
          </cell>
          <cell r="I599" t="str">
            <v>创意科</v>
          </cell>
        </row>
        <row r="599">
          <cell r="K599" t="str">
            <v>NE00253</v>
          </cell>
          <cell r="L599" t="str">
            <v>主任工程师</v>
          </cell>
        </row>
        <row r="599">
          <cell r="N599" t="str">
            <v>否</v>
          </cell>
          <cell r="O599" t="str">
            <v>计时</v>
          </cell>
          <cell r="P599" t="str">
            <v>管理类</v>
          </cell>
          <cell r="Q599" t="str">
            <v>主任工程师</v>
          </cell>
        </row>
        <row r="599">
          <cell r="S599" t="str">
            <v>职能</v>
          </cell>
          <cell r="T599" t="str">
            <v>管理人才队伍</v>
          </cell>
          <cell r="U599">
            <v>42225</v>
          </cell>
          <cell r="V599" t="str">
            <v>现有人员</v>
          </cell>
        </row>
        <row r="599">
          <cell r="Z599" t="str">
            <v>在职</v>
          </cell>
          <cell r="AA599" t="str">
            <v>合同工</v>
          </cell>
          <cell r="AB599" t="str">
            <v>在岗</v>
          </cell>
        </row>
        <row r="599">
          <cell r="AD599" t="str">
            <v>18307721018</v>
          </cell>
          <cell r="AE599" t="str">
            <v>430821199307076023</v>
          </cell>
          <cell r="AF599" t="str">
            <v>女</v>
          </cell>
          <cell r="AG599">
            <v>30</v>
          </cell>
          <cell r="AH599">
            <v>34157</v>
          </cell>
          <cell r="AI599" t="str">
            <v>是</v>
          </cell>
          <cell r="AJ599" t="str">
            <v>否</v>
          </cell>
          <cell r="AK599" t="str">
            <v>土家族</v>
          </cell>
          <cell r="AL599" t="str">
            <v>湖南省张家界市</v>
          </cell>
          <cell r="AM599" t="str">
            <v>湖南省张家界是武陵源区军地坪街道办事处吴家峪居委会四组</v>
          </cell>
          <cell r="AN599" t="str">
            <v>广西省柳州市城中区河东街道新希望小区</v>
          </cell>
        </row>
        <row r="599">
          <cell r="AP599" t="str">
            <v>已婚已育一孩</v>
          </cell>
          <cell r="AQ599" t="str">
            <v>党员</v>
          </cell>
        </row>
        <row r="599">
          <cell r="AS599" t="str">
            <v>工程师</v>
          </cell>
          <cell r="AT599" t="str">
            <v>中级</v>
          </cell>
          <cell r="AU599" t="str">
            <v>无</v>
          </cell>
          <cell r="AV599" t="str">
            <v>无</v>
          </cell>
        </row>
        <row r="599">
          <cell r="AX599">
            <v>42225</v>
          </cell>
          <cell r="AY599">
            <v>44927</v>
          </cell>
          <cell r="AZ599">
            <v>42225</v>
          </cell>
        </row>
        <row r="599">
          <cell r="BC599" t="str">
            <v>7年11月</v>
          </cell>
          <cell r="BD599">
            <v>42225</v>
          </cell>
        </row>
        <row r="599">
          <cell r="BF599" t="str">
            <v>7年11月</v>
          </cell>
        </row>
        <row r="599">
          <cell r="BL599" t="str">
            <v>yuqingqing@wuling.com.cn</v>
          </cell>
        </row>
        <row r="599">
          <cell r="BP599" t="str">
            <v>本科</v>
          </cell>
          <cell r="BQ599" t="str">
            <v>学士</v>
          </cell>
        </row>
        <row r="600">
          <cell r="E600" t="str">
            <v>伍剑权</v>
          </cell>
          <cell r="F600" t="str">
            <v>柳州五菱新能源汽车有限公司</v>
          </cell>
          <cell r="G600" t="str">
            <v>产品工程部</v>
          </cell>
          <cell r="H600" t="str">
            <v>造型部</v>
          </cell>
          <cell r="I600" t="str">
            <v>创意科</v>
          </cell>
        </row>
        <row r="600">
          <cell r="K600" t="str">
            <v>NE00253</v>
          </cell>
          <cell r="L600" t="str">
            <v>主任工程师</v>
          </cell>
        </row>
        <row r="600">
          <cell r="N600" t="str">
            <v>否</v>
          </cell>
          <cell r="O600" t="str">
            <v>计时</v>
          </cell>
          <cell r="P600" t="str">
            <v>管理类</v>
          </cell>
          <cell r="Q600" t="str">
            <v>主任工程师</v>
          </cell>
        </row>
        <row r="600">
          <cell r="S600" t="str">
            <v>职能</v>
          </cell>
          <cell r="T600" t="str">
            <v>管理人才队伍</v>
          </cell>
          <cell r="U600">
            <v>43325</v>
          </cell>
          <cell r="V600" t="str">
            <v>现有人员</v>
          </cell>
        </row>
        <row r="600">
          <cell r="Z600" t="str">
            <v>在职</v>
          </cell>
          <cell r="AA600" t="str">
            <v>合同工</v>
          </cell>
          <cell r="AB600" t="str">
            <v>在岗</v>
          </cell>
        </row>
        <row r="600">
          <cell r="AD600" t="str">
            <v>18434362815</v>
          </cell>
          <cell r="AE600" t="str">
            <v>450327199412231210</v>
          </cell>
          <cell r="AF600" t="str">
            <v>男</v>
          </cell>
          <cell r="AG600">
            <v>29</v>
          </cell>
          <cell r="AH600">
            <v>34691</v>
          </cell>
          <cell r="AI600" t="str">
            <v>是</v>
          </cell>
          <cell r="AJ600" t="str">
            <v>否</v>
          </cell>
          <cell r="AK600" t="str">
            <v>汉族</v>
          </cell>
          <cell r="AL600" t="str">
            <v>广西灌阳县</v>
          </cell>
          <cell r="AM600" t="str">
            <v>广西省桂林市灌阳县水车乡几比田村</v>
          </cell>
          <cell r="AN600" t="str">
            <v>柳州市柳南区河西街道河西路18号五菱集体宿舍</v>
          </cell>
        </row>
        <row r="600">
          <cell r="AP600" t="str">
            <v>未婚</v>
          </cell>
          <cell r="AQ600" t="str">
            <v>团员</v>
          </cell>
        </row>
        <row r="600">
          <cell r="AS600" t="str">
            <v>助理工程师</v>
          </cell>
          <cell r="AT600" t="str">
            <v>初级</v>
          </cell>
          <cell r="AU600" t="str">
            <v>无</v>
          </cell>
          <cell r="AV600" t="str">
            <v>无</v>
          </cell>
        </row>
        <row r="600">
          <cell r="AX600">
            <v>43325</v>
          </cell>
          <cell r="AY600">
            <v>44927</v>
          </cell>
          <cell r="AZ600">
            <v>43325</v>
          </cell>
        </row>
        <row r="600">
          <cell r="BC600" t="str">
            <v>4年11月</v>
          </cell>
          <cell r="BD600">
            <v>43325</v>
          </cell>
        </row>
        <row r="600">
          <cell r="BF600" t="str">
            <v>4年11月</v>
          </cell>
        </row>
        <row r="600">
          <cell r="BL600" t="str">
            <v>wujianquan@wuling.com.cn</v>
          </cell>
        </row>
        <row r="600">
          <cell r="BP600" t="str">
            <v>本科</v>
          </cell>
          <cell r="BQ600" t="str">
            <v>学士</v>
          </cell>
        </row>
        <row r="601">
          <cell r="E601" t="str">
            <v>缪金凤</v>
          </cell>
          <cell r="F601" t="str">
            <v>柳州五菱新能源汽车有限公司</v>
          </cell>
          <cell r="G601" t="str">
            <v>产品工程部</v>
          </cell>
          <cell r="H601" t="str">
            <v>造型部</v>
          </cell>
          <cell r="I601" t="str">
            <v>创意科</v>
          </cell>
        </row>
        <row r="601">
          <cell r="K601" t="str">
            <v>NE00253</v>
          </cell>
          <cell r="L601" t="str">
            <v>工程师</v>
          </cell>
        </row>
        <row r="601">
          <cell r="N601" t="str">
            <v>否</v>
          </cell>
          <cell r="O601" t="str">
            <v>计时</v>
          </cell>
          <cell r="P601" t="str">
            <v>技术类</v>
          </cell>
          <cell r="Q601" t="str">
            <v>产品工程</v>
          </cell>
        </row>
        <row r="601">
          <cell r="S601" t="str">
            <v>职能</v>
          </cell>
          <cell r="T601" t="str">
            <v>专业技术人才队伍</v>
          </cell>
          <cell r="U601">
            <v>44048</v>
          </cell>
          <cell r="V601" t="str">
            <v>现有人员</v>
          </cell>
          <cell r="W601" t="str">
            <v>校园招聘</v>
          </cell>
        </row>
        <row r="601">
          <cell r="Y601" t="str">
            <v>是</v>
          </cell>
          <cell r="Z601" t="str">
            <v>在职</v>
          </cell>
          <cell r="AA601" t="str">
            <v>合同工</v>
          </cell>
          <cell r="AB601" t="str">
            <v>在岗</v>
          </cell>
        </row>
        <row r="601">
          <cell r="AD601" t="str">
            <v>17361567636</v>
          </cell>
          <cell r="AE601" t="str">
            <v>622801199706040820</v>
          </cell>
          <cell r="AF601" t="str">
            <v>女</v>
          </cell>
          <cell r="AG601">
            <v>26</v>
          </cell>
          <cell r="AH601">
            <v>35585</v>
          </cell>
          <cell r="AI601" t="str">
            <v>是</v>
          </cell>
          <cell r="AJ601" t="str">
            <v>否</v>
          </cell>
          <cell r="AK601" t="str">
            <v>汉族</v>
          </cell>
          <cell r="AL601" t="str">
            <v>甘肃庆阳西峰区</v>
          </cell>
          <cell r="AM601" t="str">
            <v>甘肃省庆阳市西峰区彭原乡缪岭队</v>
          </cell>
          <cell r="AN601" t="str">
            <v>柳州市柳南区十一冶二区27栋2单元401室</v>
          </cell>
          <cell r="AO601" t="str">
            <v>13195880416</v>
          </cell>
          <cell r="AP601" t="str">
            <v>未婚</v>
          </cell>
          <cell r="AQ601" t="str">
            <v>团员</v>
          </cell>
          <cell r="AR601" t="str">
            <v>助理工程师</v>
          </cell>
        </row>
        <row r="601">
          <cell r="AT601" t="str">
            <v>初级</v>
          </cell>
          <cell r="AU601" t="str">
            <v>无</v>
          </cell>
          <cell r="AV601" t="str">
            <v>无</v>
          </cell>
        </row>
        <row r="601">
          <cell r="AX601">
            <v>44048</v>
          </cell>
          <cell r="AY601">
            <v>44911</v>
          </cell>
          <cell r="AZ601">
            <v>44048</v>
          </cell>
          <cell r="BA601">
            <v>44048</v>
          </cell>
        </row>
        <row r="601">
          <cell r="BC601" t="str">
            <v>2年11月</v>
          </cell>
          <cell r="BD601">
            <v>44048</v>
          </cell>
        </row>
        <row r="601">
          <cell r="BF601" t="str">
            <v>2年11月</v>
          </cell>
        </row>
        <row r="601">
          <cell r="BI601">
            <v>6</v>
          </cell>
          <cell r="BJ601">
            <v>44231</v>
          </cell>
          <cell r="BK601">
            <v>44232</v>
          </cell>
          <cell r="BL601" t="str">
            <v>liaojinfeng@wuling.com.cn</v>
          </cell>
          <cell r="BM601" t="str">
            <v>2671249538@qq.com</v>
          </cell>
        </row>
        <row r="601">
          <cell r="BP601" t="str">
            <v>本科</v>
          </cell>
          <cell r="BQ601" t="str">
            <v>学士</v>
          </cell>
        </row>
        <row r="602">
          <cell r="E602" t="str">
            <v>杨晴芝</v>
          </cell>
          <cell r="F602" t="str">
            <v>柳州五菱新能源汽车有限公司</v>
          </cell>
          <cell r="G602" t="str">
            <v>产品工程部</v>
          </cell>
          <cell r="H602" t="str">
            <v>造型部</v>
          </cell>
          <cell r="I602" t="str">
            <v>设计运营科</v>
          </cell>
        </row>
        <row r="602">
          <cell r="K602" t="str">
            <v>NE00254</v>
          </cell>
          <cell r="L602" t="str">
            <v>工程师</v>
          </cell>
        </row>
        <row r="602">
          <cell r="N602" t="str">
            <v>否</v>
          </cell>
          <cell r="O602" t="str">
            <v>计时</v>
          </cell>
          <cell r="P602" t="str">
            <v>技术类</v>
          </cell>
          <cell r="Q602" t="str">
            <v>产品工程</v>
          </cell>
        </row>
        <row r="602">
          <cell r="S602" t="str">
            <v>职能</v>
          </cell>
          <cell r="T602" t="str">
            <v>专业技术人才队伍</v>
          </cell>
          <cell r="U602">
            <v>44413</v>
          </cell>
          <cell r="V602" t="str">
            <v>现有人员</v>
          </cell>
          <cell r="W602" t="str">
            <v>校园招聘</v>
          </cell>
        </row>
        <row r="602">
          <cell r="Y602" t="str">
            <v>是</v>
          </cell>
          <cell r="Z602" t="str">
            <v>在职</v>
          </cell>
          <cell r="AA602" t="str">
            <v>合同工</v>
          </cell>
          <cell r="AB602" t="str">
            <v>在岗</v>
          </cell>
        </row>
        <row r="602">
          <cell r="AD602" t="str">
            <v>13517729068</v>
          </cell>
          <cell r="AE602" t="str">
            <v>450203199905031325</v>
          </cell>
          <cell r="AF602" t="str">
            <v>女</v>
          </cell>
          <cell r="AG602">
            <v>24</v>
          </cell>
          <cell r="AH602">
            <v>36283</v>
          </cell>
          <cell r="AI602" t="str">
            <v>是</v>
          </cell>
          <cell r="AJ602" t="str">
            <v>否</v>
          </cell>
          <cell r="AK602" t="str">
            <v>汉族</v>
          </cell>
          <cell r="AL602" t="str">
            <v>广东汕头</v>
          </cell>
          <cell r="AM602" t="str">
            <v>广西柳州市鱼峰区燎原路6号青山悠客1404室</v>
          </cell>
          <cell r="AN602" t="str">
            <v>广西柳州市鱼峰区燎原路6号青山悠客1404室</v>
          </cell>
          <cell r="AO602" t="str">
            <v>13877266893</v>
          </cell>
          <cell r="AP602" t="str">
            <v>未婚</v>
          </cell>
          <cell r="AQ602" t="str">
            <v>团员</v>
          </cell>
        </row>
        <row r="602">
          <cell r="AS602" t="str">
            <v>无</v>
          </cell>
          <cell r="AT602" t="str">
            <v>无</v>
          </cell>
          <cell r="AU602" t="str">
            <v>无</v>
          </cell>
          <cell r="AV602" t="str">
            <v>无</v>
          </cell>
        </row>
        <row r="602">
          <cell r="AX602">
            <v>44413</v>
          </cell>
          <cell r="AY602">
            <v>44911</v>
          </cell>
          <cell r="AZ602">
            <v>44413</v>
          </cell>
          <cell r="BA602">
            <v>44413</v>
          </cell>
        </row>
        <row r="602">
          <cell r="BC602" t="str">
            <v>1年11月</v>
          </cell>
          <cell r="BD602">
            <v>44413</v>
          </cell>
        </row>
        <row r="602">
          <cell r="BF602" t="str">
            <v>1年11月</v>
          </cell>
        </row>
        <row r="602">
          <cell r="BI602">
            <v>6</v>
          </cell>
          <cell r="BJ602">
            <v>44596</v>
          </cell>
          <cell r="BK602">
            <v>44597</v>
          </cell>
          <cell r="BL602" t="str">
            <v>yangqingzhi@wuling.com.cn</v>
          </cell>
          <cell r="BM602" t="str">
            <v>2373302665@qq.com</v>
          </cell>
        </row>
        <row r="602">
          <cell r="BP602" t="str">
            <v>本科</v>
          </cell>
          <cell r="BQ602" t="str">
            <v>学士</v>
          </cell>
        </row>
        <row r="603">
          <cell r="E603" t="str">
            <v>张景桦</v>
          </cell>
          <cell r="F603" t="str">
            <v>柳州五菱新能源汽车有限公司</v>
          </cell>
          <cell r="G603" t="str">
            <v>产品工程部</v>
          </cell>
          <cell r="H603" t="str">
            <v>造型部</v>
          </cell>
          <cell r="I603" t="str">
            <v>设计运营科</v>
          </cell>
        </row>
        <row r="603">
          <cell r="K603" t="str">
            <v>NE00254</v>
          </cell>
          <cell r="L603" t="str">
            <v>工程师</v>
          </cell>
        </row>
        <row r="603">
          <cell r="N603" t="str">
            <v>否</v>
          </cell>
          <cell r="O603" t="str">
            <v>计时</v>
          </cell>
          <cell r="P603" t="str">
            <v>技术类</v>
          </cell>
          <cell r="Q603" t="str">
            <v>产品工程</v>
          </cell>
        </row>
        <row r="603">
          <cell r="S603" t="str">
            <v>职能</v>
          </cell>
          <cell r="T603" t="str">
            <v>专业技术人才队伍</v>
          </cell>
          <cell r="U603">
            <v>42933</v>
          </cell>
          <cell r="V603" t="str">
            <v>现有人员</v>
          </cell>
        </row>
        <row r="603">
          <cell r="Z603" t="str">
            <v>在职</v>
          </cell>
          <cell r="AA603" t="str">
            <v>合同工</v>
          </cell>
          <cell r="AB603" t="str">
            <v>在岗</v>
          </cell>
        </row>
        <row r="603">
          <cell r="AD603" t="str">
            <v>13737242878</v>
          </cell>
          <cell r="AE603" t="str">
            <v>450404199309110016</v>
          </cell>
          <cell r="AF603" t="str">
            <v>男</v>
          </cell>
          <cell r="AG603">
            <v>30</v>
          </cell>
          <cell r="AH603">
            <v>34223</v>
          </cell>
          <cell r="AI603" t="str">
            <v>是</v>
          </cell>
          <cell r="AJ603" t="str">
            <v>否</v>
          </cell>
          <cell r="AK603" t="str">
            <v>汉族</v>
          </cell>
          <cell r="AL603" t="str">
            <v>广东省肇庆市高要市</v>
          </cell>
          <cell r="AM603" t="str">
            <v>广西梧州市蝶山区新兴一路68号</v>
          </cell>
          <cell r="AN603" t="str">
            <v>柳州市柳南区河西路37号</v>
          </cell>
        </row>
        <row r="603">
          <cell r="AP603" t="str">
            <v>未婚</v>
          </cell>
          <cell r="AQ603" t="str">
            <v>群众</v>
          </cell>
        </row>
        <row r="603">
          <cell r="AS603" t="str">
            <v>助理工程师</v>
          </cell>
          <cell r="AT603" t="str">
            <v>初级</v>
          </cell>
          <cell r="AU603" t="str">
            <v>无</v>
          </cell>
          <cell r="AV603" t="str">
            <v>无</v>
          </cell>
          <cell r="AW603" t="str">
            <v>上海伊狄达汽车技术服务有限公司</v>
          </cell>
          <cell r="AX603">
            <v>42933</v>
          </cell>
          <cell r="AY603">
            <v>44911</v>
          </cell>
          <cell r="AZ603">
            <v>42522</v>
          </cell>
        </row>
        <row r="603">
          <cell r="BC603" t="str">
            <v>6年00月</v>
          </cell>
          <cell r="BD603">
            <v>42522</v>
          </cell>
        </row>
        <row r="603">
          <cell r="BF603" t="str">
            <v>7年01月</v>
          </cell>
        </row>
        <row r="603">
          <cell r="BL603" t="str">
            <v>zhangjinghua@wuling.com.cn</v>
          </cell>
          <cell r="BM603" t="str">
            <v>160505538@qq.com</v>
          </cell>
        </row>
        <row r="603">
          <cell r="BP603" t="str">
            <v>本科</v>
          </cell>
          <cell r="BQ603" t="str">
            <v>学士</v>
          </cell>
        </row>
        <row r="604">
          <cell r="E604" t="str">
            <v>韦承安</v>
          </cell>
          <cell r="F604" t="str">
            <v>柳州五菱新能源汽车有限公司</v>
          </cell>
          <cell r="G604" t="str">
            <v>产品工程部</v>
          </cell>
          <cell r="H604" t="str">
            <v>造型部</v>
          </cell>
          <cell r="I604" t="str">
            <v>设计运营科</v>
          </cell>
        </row>
        <row r="604">
          <cell r="K604" t="str">
            <v>NE00254</v>
          </cell>
          <cell r="L604" t="str">
            <v>工程师</v>
          </cell>
        </row>
        <row r="604">
          <cell r="N604" t="str">
            <v>否</v>
          </cell>
          <cell r="O604" t="str">
            <v>计时</v>
          </cell>
          <cell r="P604" t="str">
            <v>技术类</v>
          </cell>
          <cell r="Q604" t="str">
            <v>产品工程</v>
          </cell>
        </row>
        <row r="604">
          <cell r="S604" t="str">
            <v>职能</v>
          </cell>
          <cell r="T604" t="str">
            <v>专业技术人才队伍</v>
          </cell>
          <cell r="U604">
            <v>44322</v>
          </cell>
          <cell r="V604" t="str">
            <v>现有人员</v>
          </cell>
          <cell r="W604" t="str">
            <v>社会招聘</v>
          </cell>
        </row>
        <row r="604">
          <cell r="Z604" t="str">
            <v>在职</v>
          </cell>
          <cell r="AA604" t="str">
            <v>合同工</v>
          </cell>
          <cell r="AB604" t="str">
            <v>在岗</v>
          </cell>
        </row>
        <row r="604">
          <cell r="AD604" t="str">
            <v>18376216496</v>
          </cell>
          <cell r="AE604" t="str">
            <v>452124199103120316</v>
          </cell>
          <cell r="AF604" t="str">
            <v>男</v>
          </cell>
          <cell r="AG604">
            <v>32</v>
          </cell>
          <cell r="AH604">
            <v>33309</v>
          </cell>
          <cell r="AI604" t="str">
            <v>是</v>
          </cell>
          <cell r="AJ604" t="str">
            <v>否</v>
          </cell>
          <cell r="AK604" t="str">
            <v>壮族</v>
          </cell>
          <cell r="AL604" t="str">
            <v>广西上林县</v>
          </cell>
          <cell r="AM604" t="str">
            <v>广西南宁上林县巷贤镇高贤社区仓帽村</v>
          </cell>
          <cell r="AN604" t="str">
            <v>柳州市城中区云星钱隆学府8栋11-3</v>
          </cell>
          <cell r="AO604" t="str">
            <v>18775241588</v>
          </cell>
          <cell r="AP604" t="str">
            <v>已婚已育一孩</v>
          </cell>
          <cell r="AQ604" t="str">
            <v>党员</v>
          </cell>
        </row>
        <row r="604">
          <cell r="AS604" t="str">
            <v>无</v>
          </cell>
          <cell r="AT604" t="str">
            <v>无</v>
          </cell>
          <cell r="AU604" t="str">
            <v>无</v>
          </cell>
          <cell r="AV604" t="str">
            <v>无</v>
          </cell>
          <cell r="AW604" t="str">
            <v>上海梵思汽车技术服务有限公司</v>
          </cell>
          <cell r="AX604">
            <v>44322</v>
          </cell>
          <cell r="AY604">
            <v>44911</v>
          </cell>
          <cell r="AZ604">
            <v>42370</v>
          </cell>
          <cell r="BA604">
            <v>44322</v>
          </cell>
        </row>
        <row r="604">
          <cell r="BC604" t="str">
            <v>2年02月</v>
          </cell>
          <cell r="BD604">
            <v>43282</v>
          </cell>
        </row>
        <row r="604">
          <cell r="BF604" t="str">
            <v>5年00月</v>
          </cell>
        </row>
        <row r="604">
          <cell r="BI604">
            <v>6</v>
          </cell>
          <cell r="BJ604">
            <v>44505</v>
          </cell>
          <cell r="BK604">
            <v>44506</v>
          </cell>
          <cell r="BL604" t="str">
            <v>weichengan@wuling.com.cn</v>
          </cell>
          <cell r="BM604" t="str">
            <v>598558254@qq.com</v>
          </cell>
        </row>
        <row r="604">
          <cell r="BP604" t="str">
            <v>本科</v>
          </cell>
          <cell r="BQ604" t="str">
            <v>学士</v>
          </cell>
        </row>
        <row r="605">
          <cell r="E605" t="str">
            <v>黄毅</v>
          </cell>
          <cell r="F605" t="str">
            <v>柳州五菱新能源汽车有限公司</v>
          </cell>
          <cell r="G605" t="str">
            <v>产品工程部</v>
          </cell>
          <cell r="H605" t="str">
            <v>造型部</v>
          </cell>
          <cell r="I605" t="str">
            <v>创意科</v>
          </cell>
        </row>
        <row r="605">
          <cell r="K605" t="str">
            <v>NE00253</v>
          </cell>
          <cell r="L605" t="str">
            <v>主任工程师</v>
          </cell>
        </row>
        <row r="605">
          <cell r="N605" t="str">
            <v>否</v>
          </cell>
          <cell r="O605" t="str">
            <v>计时</v>
          </cell>
          <cell r="P605" t="str">
            <v>管理类</v>
          </cell>
          <cell r="Q605" t="str">
            <v>主任工程师</v>
          </cell>
        </row>
        <row r="605">
          <cell r="S605" t="str">
            <v>职能</v>
          </cell>
          <cell r="T605" t="str">
            <v>管理人才队伍</v>
          </cell>
          <cell r="U605">
            <v>44440</v>
          </cell>
          <cell r="V605" t="str">
            <v>现有人员</v>
          </cell>
          <cell r="W605" t="str">
            <v>分子公司转入</v>
          </cell>
          <cell r="X605" t="str">
            <v>桂林客车发展有限责任公司</v>
          </cell>
        </row>
        <row r="605">
          <cell r="Z605" t="str">
            <v>在职</v>
          </cell>
          <cell r="AA605" t="str">
            <v>合同工</v>
          </cell>
          <cell r="AB605" t="str">
            <v>在岗</v>
          </cell>
        </row>
        <row r="605">
          <cell r="AD605" t="str">
            <v>18177200190</v>
          </cell>
          <cell r="AE605" t="str">
            <v>450921198706201674</v>
          </cell>
          <cell r="AF605" t="str">
            <v>男</v>
          </cell>
          <cell r="AG605">
            <v>36</v>
          </cell>
          <cell r="AH605">
            <v>31948</v>
          </cell>
          <cell r="AI605" t="str">
            <v>是</v>
          </cell>
          <cell r="AJ605" t="str">
            <v>否</v>
          </cell>
          <cell r="AK605" t="str">
            <v>汉族</v>
          </cell>
          <cell r="AL605" t="str">
            <v>广西容县</v>
          </cell>
          <cell r="AM605" t="str">
            <v>广西柳州市鱼峰区箭盘路36号之九锦园19栋1101室</v>
          </cell>
          <cell r="AN605" t="str">
            <v>广西柳州市鱼峰区箭盘路36号之九锦园19栋1101室</v>
          </cell>
          <cell r="AO605" t="str">
            <v>18177208214</v>
          </cell>
          <cell r="AP605" t="str">
            <v>已婚已育一孩</v>
          </cell>
          <cell r="AQ605" t="str">
            <v>群众</v>
          </cell>
        </row>
        <row r="605">
          <cell r="AS605" t="str">
            <v>工程师</v>
          </cell>
          <cell r="AT605" t="str">
            <v>中级</v>
          </cell>
          <cell r="AU605" t="str">
            <v>无</v>
          </cell>
          <cell r="AV605" t="str">
            <v>无</v>
          </cell>
          <cell r="AW605" t="str">
            <v>桂林客车发展有限责任公司</v>
          </cell>
          <cell r="AX605">
            <v>44440</v>
          </cell>
          <cell r="AY605">
            <v>44927</v>
          </cell>
          <cell r="AZ605">
            <v>39995</v>
          </cell>
          <cell r="BA605">
            <v>43723</v>
          </cell>
        </row>
        <row r="605">
          <cell r="BC605" t="str">
            <v>3年10月</v>
          </cell>
          <cell r="BD605">
            <v>40544</v>
          </cell>
        </row>
        <row r="605">
          <cell r="BF605" t="str">
            <v>12年06月</v>
          </cell>
        </row>
        <row r="605">
          <cell r="BL605" t="str">
            <v>huangyi@wuling.com.cn</v>
          </cell>
          <cell r="BM605" t="str">
            <v>lam_wong1987@163.com</v>
          </cell>
        </row>
        <row r="605">
          <cell r="BP605" t="str">
            <v>本科</v>
          </cell>
          <cell r="BQ605" t="str">
            <v>学士</v>
          </cell>
        </row>
        <row r="606">
          <cell r="E606" t="str">
            <v>叶林万</v>
          </cell>
          <cell r="F606" t="str">
            <v>柳州五菱新能源汽车有限公司</v>
          </cell>
          <cell r="G606" t="str">
            <v>产品工程部</v>
          </cell>
          <cell r="H606" t="str">
            <v>工程支持部</v>
          </cell>
        </row>
        <row r="606">
          <cell r="K606" t="str">
            <v>NE00147</v>
          </cell>
          <cell r="L606" t="str">
            <v>产品工程经理</v>
          </cell>
        </row>
        <row r="606">
          <cell r="N606" t="str">
            <v>否</v>
          </cell>
          <cell r="O606" t="str">
            <v>计时</v>
          </cell>
          <cell r="P606" t="str">
            <v>管理类</v>
          </cell>
          <cell r="Q606" t="str">
            <v>经理</v>
          </cell>
        </row>
        <row r="606">
          <cell r="S606" t="str">
            <v>职能</v>
          </cell>
          <cell r="T606" t="str">
            <v>管理人才队伍</v>
          </cell>
          <cell r="U606">
            <v>40371</v>
          </cell>
          <cell r="V606" t="str">
            <v>现有人员</v>
          </cell>
        </row>
        <row r="606">
          <cell r="Z606" t="str">
            <v>在职</v>
          </cell>
          <cell r="AA606" t="str">
            <v>合同工</v>
          </cell>
          <cell r="AB606" t="str">
            <v>在岗</v>
          </cell>
        </row>
        <row r="606">
          <cell r="AD606" t="str">
            <v>15207725862</v>
          </cell>
          <cell r="AE606" t="str">
            <v>45092119860614051X</v>
          </cell>
          <cell r="AF606" t="str">
            <v>男</v>
          </cell>
          <cell r="AG606">
            <v>37</v>
          </cell>
          <cell r="AH606">
            <v>31577</v>
          </cell>
          <cell r="AI606" t="str">
            <v>是</v>
          </cell>
          <cell r="AJ606" t="str">
            <v>否</v>
          </cell>
          <cell r="AK606" t="str">
            <v>汉族</v>
          </cell>
          <cell r="AL606" t="str">
            <v>广西壮族自治区玉林市容县</v>
          </cell>
          <cell r="AM606" t="str">
            <v>广西柳州市柳南区和平路工程区128栋2单元602室</v>
          </cell>
          <cell r="AN606" t="str">
            <v>柳州市柳南区柳太路柳工生活南区</v>
          </cell>
          <cell r="AO606" t="str">
            <v>13907758456</v>
          </cell>
          <cell r="AP606" t="str">
            <v>已婚已育二孩</v>
          </cell>
          <cell r="AQ606" t="str">
            <v>党员</v>
          </cell>
        </row>
        <row r="606">
          <cell r="AS606" t="str">
            <v>工程师</v>
          </cell>
          <cell r="AT606" t="str">
            <v>中级</v>
          </cell>
          <cell r="AU606" t="str">
            <v>无</v>
          </cell>
          <cell r="AV606" t="str">
            <v>无</v>
          </cell>
        </row>
        <row r="606">
          <cell r="AX606">
            <v>40371</v>
          </cell>
          <cell r="AY606">
            <v>44897</v>
          </cell>
          <cell r="AZ606">
            <v>40371</v>
          </cell>
        </row>
        <row r="606">
          <cell r="BC606" t="str">
            <v>13年00月</v>
          </cell>
          <cell r="BD606">
            <v>40371</v>
          </cell>
        </row>
        <row r="606">
          <cell r="BF606" t="str">
            <v>13年00月</v>
          </cell>
        </row>
        <row r="606">
          <cell r="BL606" t="str">
            <v>yelinwan@wuling.com.cn</v>
          </cell>
          <cell r="BM606" t="str">
            <v>55870941@qq.com</v>
          </cell>
        </row>
        <row r="606">
          <cell r="BP606" t="str">
            <v>本科</v>
          </cell>
          <cell r="BQ606" t="str">
            <v>学士</v>
          </cell>
        </row>
        <row r="607">
          <cell r="E607" t="str">
            <v>李艳</v>
          </cell>
          <cell r="F607" t="str">
            <v>柳州五菱新能源汽车有限公司</v>
          </cell>
          <cell r="G607" t="str">
            <v>产品工程部</v>
          </cell>
          <cell r="H607" t="str">
            <v>整车工程部</v>
          </cell>
          <cell r="I607" t="str">
            <v>总布置科</v>
          </cell>
        </row>
        <row r="607">
          <cell r="K607" t="str">
            <v>NE00176</v>
          </cell>
          <cell r="L607" t="str">
            <v>总布置经理（代理）</v>
          </cell>
        </row>
        <row r="607">
          <cell r="N607" t="str">
            <v>否</v>
          </cell>
          <cell r="O607" t="str">
            <v>计时</v>
          </cell>
          <cell r="P607" t="str">
            <v>管理类</v>
          </cell>
          <cell r="Q607" t="str">
            <v>主任工程师</v>
          </cell>
        </row>
        <row r="607">
          <cell r="S607" t="str">
            <v>职能</v>
          </cell>
        </row>
        <row r="607">
          <cell r="U607">
            <v>41859</v>
          </cell>
          <cell r="V607" t="str">
            <v>现有人员</v>
          </cell>
        </row>
        <row r="607">
          <cell r="Z607" t="str">
            <v>在职</v>
          </cell>
          <cell r="AA607" t="str">
            <v>合同工</v>
          </cell>
          <cell r="AB607" t="str">
            <v>在岗</v>
          </cell>
        </row>
        <row r="607">
          <cell r="AD607" t="str">
            <v>15678081321</v>
          </cell>
          <cell r="AE607" t="str">
            <v>450122198911281581</v>
          </cell>
          <cell r="AF607" t="str">
            <v>女</v>
          </cell>
          <cell r="AG607">
            <v>34</v>
          </cell>
          <cell r="AH607">
            <v>32840</v>
          </cell>
          <cell r="AI607" t="str">
            <v>是</v>
          </cell>
          <cell r="AJ607" t="str">
            <v>否</v>
          </cell>
          <cell r="AK607" t="str">
            <v>壮族</v>
          </cell>
          <cell r="AL607" t="str">
            <v>广西壮族自治区南宁市</v>
          </cell>
          <cell r="AM607" t="str">
            <v>广西柳州市鱼峰区西江路66号国信风起新都6栋3单元802室</v>
          </cell>
          <cell r="AN607" t="str">
            <v>广西柳州市鱼峰区西江路66号国信风起新都6栋3单元802室</v>
          </cell>
        </row>
        <row r="607">
          <cell r="AP607" t="str">
            <v>已婚已育一孩</v>
          </cell>
          <cell r="AQ607" t="str">
            <v>党员</v>
          </cell>
        </row>
        <row r="607">
          <cell r="AS607" t="str">
            <v>工程师</v>
          </cell>
          <cell r="AT607" t="str">
            <v>中级</v>
          </cell>
          <cell r="AU607" t="str">
            <v>无</v>
          </cell>
          <cell r="AV607" t="str">
            <v>无</v>
          </cell>
        </row>
        <row r="607">
          <cell r="AX607">
            <v>41859</v>
          </cell>
          <cell r="AY607">
            <v>44911</v>
          </cell>
          <cell r="AZ607">
            <v>41859</v>
          </cell>
        </row>
        <row r="607">
          <cell r="BC607" t="str">
            <v>8年11月</v>
          </cell>
          <cell r="BD607">
            <v>41859</v>
          </cell>
        </row>
        <row r="607">
          <cell r="BF607" t="str">
            <v>8年11月</v>
          </cell>
        </row>
        <row r="607">
          <cell r="BL607" t="str">
            <v>liyan@wuling.com.cn</v>
          </cell>
        </row>
        <row r="607">
          <cell r="BP607" t="str">
            <v>本科</v>
          </cell>
          <cell r="BQ607" t="str">
            <v>学士</v>
          </cell>
        </row>
        <row r="608">
          <cell r="E608" t="str">
            <v>覃敏</v>
          </cell>
          <cell r="F608" t="str">
            <v>柳州五菱新能源汽车有限公司</v>
          </cell>
          <cell r="G608" t="str">
            <v>产品工程部</v>
          </cell>
          <cell r="H608" t="str">
            <v>整车工程部</v>
          </cell>
          <cell r="I608" t="str">
            <v>总布置科</v>
          </cell>
        </row>
        <row r="608">
          <cell r="K608" t="str">
            <v>NE00176</v>
          </cell>
          <cell r="L608" t="str">
            <v>产品主任工程师</v>
          </cell>
        </row>
        <row r="608">
          <cell r="N608" t="str">
            <v>否</v>
          </cell>
          <cell r="O608" t="str">
            <v>计时</v>
          </cell>
          <cell r="P608" t="str">
            <v>管理类</v>
          </cell>
          <cell r="Q608" t="str">
            <v>主任工程师</v>
          </cell>
        </row>
        <row r="608">
          <cell r="S608" t="str">
            <v>职能</v>
          </cell>
        </row>
        <row r="608">
          <cell r="U608">
            <v>43381</v>
          </cell>
          <cell r="V608" t="str">
            <v>现有人员</v>
          </cell>
        </row>
        <row r="608">
          <cell r="Z608" t="str">
            <v>在职</v>
          </cell>
          <cell r="AA608" t="str">
            <v>合同工</v>
          </cell>
          <cell r="AB608" t="str">
            <v>在岗</v>
          </cell>
        </row>
        <row r="608">
          <cell r="AD608" t="str">
            <v>13517801911</v>
          </cell>
          <cell r="AE608" t="str">
            <v>452624197708212318</v>
          </cell>
          <cell r="AF608" t="str">
            <v>男</v>
          </cell>
          <cell r="AG608">
            <v>46</v>
          </cell>
          <cell r="AH608">
            <v>28358</v>
          </cell>
          <cell r="AI608" t="str">
            <v>是</v>
          </cell>
          <cell r="AJ608" t="str">
            <v>否</v>
          </cell>
          <cell r="AK608" t="str">
            <v>壮族</v>
          </cell>
          <cell r="AL608" t="str">
            <v>广西壮族自治区百色市平果县</v>
          </cell>
          <cell r="AM608" t="str">
            <v>广西柳州市航生路18号荣昌明珠园13-2-5-4</v>
          </cell>
          <cell r="AN608" t="str">
            <v>广西柳州市航生路18号荣昌明珠园13-2-5-4</v>
          </cell>
          <cell r="AO608" t="str">
            <v>13324766745</v>
          </cell>
          <cell r="AP608" t="str">
            <v>已婚已育一孩</v>
          </cell>
          <cell r="AQ608" t="str">
            <v>群众</v>
          </cell>
        </row>
        <row r="608">
          <cell r="AS608" t="str">
            <v>工程师</v>
          </cell>
          <cell r="AT608" t="str">
            <v>中级</v>
          </cell>
          <cell r="AU608" t="str">
            <v>无</v>
          </cell>
          <cell r="AV608" t="str">
            <v>无</v>
          </cell>
          <cell r="AW608" t="str">
            <v>吉利汽车研究总院</v>
          </cell>
          <cell r="AX608">
            <v>44608</v>
          </cell>
          <cell r="AY608">
            <v>44608</v>
          </cell>
          <cell r="AZ608">
            <v>37834</v>
          </cell>
        </row>
        <row r="608">
          <cell r="BC608" t="str">
            <v>4年09月</v>
          </cell>
          <cell r="BD608">
            <v>38353</v>
          </cell>
        </row>
        <row r="608">
          <cell r="BF608" t="str">
            <v>18年06月</v>
          </cell>
        </row>
        <row r="608">
          <cell r="BL608" t="str">
            <v>qinmin01@wuling.com.cn</v>
          </cell>
        </row>
        <row r="608">
          <cell r="BP608" t="str">
            <v>本科</v>
          </cell>
          <cell r="BQ608" t="str">
            <v>无</v>
          </cell>
        </row>
        <row r="609">
          <cell r="E609" t="str">
            <v>李泽均</v>
          </cell>
          <cell r="F609" t="str">
            <v>柳州五菱新能源汽车有限公司</v>
          </cell>
          <cell r="G609" t="str">
            <v>产品工程部</v>
          </cell>
          <cell r="H609" t="str">
            <v>整车工程部</v>
          </cell>
          <cell r="I609" t="str">
            <v>总布置科</v>
          </cell>
        </row>
        <row r="609">
          <cell r="K609" t="str">
            <v>NE00176</v>
          </cell>
          <cell r="L609" t="str">
            <v>产品工程师</v>
          </cell>
        </row>
        <row r="609">
          <cell r="N609" t="str">
            <v>否</v>
          </cell>
          <cell r="O609" t="str">
            <v>计时</v>
          </cell>
          <cell r="P609" t="str">
            <v>技术类</v>
          </cell>
          <cell r="Q609" t="str">
            <v>产品工程</v>
          </cell>
        </row>
        <row r="609">
          <cell r="S609" t="str">
            <v>职能</v>
          </cell>
        </row>
        <row r="609">
          <cell r="U609">
            <v>44048</v>
          </cell>
          <cell r="V609" t="str">
            <v>现有人员</v>
          </cell>
          <cell r="W609" t="str">
            <v>校园招聘</v>
          </cell>
        </row>
        <row r="609">
          <cell r="Y609" t="str">
            <v>是</v>
          </cell>
          <cell r="Z609" t="str">
            <v>在职</v>
          </cell>
          <cell r="AA609" t="str">
            <v>合同工</v>
          </cell>
          <cell r="AB609" t="str">
            <v>在岗</v>
          </cell>
        </row>
        <row r="609">
          <cell r="AD609" t="str">
            <v>18780071703</v>
          </cell>
          <cell r="AE609" t="str">
            <v>511526199801053210</v>
          </cell>
          <cell r="AF609" t="str">
            <v>男</v>
          </cell>
          <cell r="AG609">
            <v>25</v>
          </cell>
          <cell r="AH609">
            <v>35800</v>
          </cell>
          <cell r="AI609" t="str">
            <v>是</v>
          </cell>
          <cell r="AJ609" t="str">
            <v>否</v>
          </cell>
          <cell r="AK609" t="str">
            <v>汉族</v>
          </cell>
          <cell r="AL609" t="str">
            <v>四川省珙县</v>
          </cell>
          <cell r="AM609" t="str">
            <v>四川省珙县底洞镇木梯村3组15号</v>
          </cell>
          <cell r="AN609" t="str">
            <v>柳州市柳南区河西路18号五菱集体宿舍</v>
          </cell>
          <cell r="AO609" t="str">
            <v>13550729228</v>
          </cell>
          <cell r="AP609" t="str">
            <v>未婚</v>
          </cell>
          <cell r="AQ609" t="str">
            <v>团员</v>
          </cell>
        </row>
        <row r="609">
          <cell r="AS609" t="str">
            <v>助理工程师</v>
          </cell>
          <cell r="AT609" t="str">
            <v>初级</v>
          </cell>
          <cell r="AU609" t="str">
            <v>无</v>
          </cell>
          <cell r="AV609" t="str">
            <v>无</v>
          </cell>
        </row>
        <row r="609">
          <cell r="AX609">
            <v>44048</v>
          </cell>
          <cell r="AY609">
            <v>44048</v>
          </cell>
          <cell r="AZ609">
            <v>44048</v>
          </cell>
          <cell r="BA609">
            <v>44048</v>
          </cell>
        </row>
        <row r="609">
          <cell r="BC609" t="str">
            <v>2年11月</v>
          </cell>
          <cell r="BD609">
            <v>44048</v>
          </cell>
        </row>
        <row r="609">
          <cell r="BF609" t="str">
            <v>2年11月</v>
          </cell>
        </row>
        <row r="609">
          <cell r="BI609">
            <v>6</v>
          </cell>
          <cell r="BJ609">
            <v>44231</v>
          </cell>
          <cell r="BK609">
            <v>44232</v>
          </cell>
          <cell r="BL609" t="str">
            <v>lizejun@wuling.com.cn</v>
          </cell>
          <cell r="BM609" t="str">
            <v>2574436178@qq.com</v>
          </cell>
        </row>
        <row r="609">
          <cell r="BP609" t="str">
            <v>本科</v>
          </cell>
          <cell r="BQ609" t="str">
            <v>学士</v>
          </cell>
        </row>
        <row r="610">
          <cell r="E610" t="str">
            <v>官运</v>
          </cell>
          <cell r="F610" t="str">
            <v>柳州五菱新能源汽车有限公司</v>
          </cell>
          <cell r="G610" t="str">
            <v>产品工程部</v>
          </cell>
          <cell r="H610" t="str">
            <v>整车工程部</v>
          </cell>
          <cell r="I610" t="str">
            <v>总布置科</v>
          </cell>
        </row>
        <row r="610">
          <cell r="K610" t="str">
            <v>NE00176</v>
          </cell>
          <cell r="L610" t="str">
            <v>产品主任工程师</v>
          </cell>
        </row>
        <row r="610">
          <cell r="N610" t="str">
            <v>否</v>
          </cell>
          <cell r="O610" t="str">
            <v>计时</v>
          </cell>
          <cell r="P610" t="str">
            <v>管理类</v>
          </cell>
          <cell r="Q610" t="str">
            <v>主任工程师</v>
          </cell>
        </row>
        <row r="610">
          <cell r="S610" t="str">
            <v>职能</v>
          </cell>
        </row>
        <row r="610">
          <cell r="U610">
            <v>44411</v>
          </cell>
          <cell r="V610" t="str">
            <v>现有人员</v>
          </cell>
          <cell r="W610" t="str">
            <v>社会招聘</v>
          </cell>
        </row>
        <row r="610">
          <cell r="Z610" t="str">
            <v>在职</v>
          </cell>
          <cell r="AA610" t="str">
            <v>合同工</v>
          </cell>
          <cell r="AB610" t="str">
            <v>在岗</v>
          </cell>
        </row>
        <row r="610">
          <cell r="AD610" t="str">
            <v>15506757633</v>
          </cell>
          <cell r="AE610" t="str">
            <v>430725198808090013</v>
          </cell>
          <cell r="AF610" t="str">
            <v>男</v>
          </cell>
          <cell r="AG610">
            <v>35</v>
          </cell>
          <cell r="AH610">
            <v>32364</v>
          </cell>
          <cell r="AI610" t="str">
            <v>是</v>
          </cell>
          <cell r="AJ610" t="str">
            <v>否</v>
          </cell>
          <cell r="AK610" t="str">
            <v>汉族</v>
          </cell>
          <cell r="AL610" t="str">
            <v>湖南常德</v>
          </cell>
          <cell r="AM610" t="str">
            <v>广西柳州市柳南区潭中西路20号31栋2单元202</v>
          </cell>
          <cell r="AN610" t="str">
            <v>广西柳州柳南区柳太路柳太苑3栋2单元303</v>
          </cell>
          <cell r="AO610" t="str">
            <v>13973641865</v>
          </cell>
          <cell r="AP610" t="str">
            <v>已婚已育二孩</v>
          </cell>
          <cell r="AQ610" t="str">
            <v>群众</v>
          </cell>
        </row>
        <row r="610">
          <cell r="AS610" t="str">
            <v>工程师</v>
          </cell>
          <cell r="AT610" t="str">
            <v>中级</v>
          </cell>
          <cell r="AU610" t="str">
            <v>无</v>
          </cell>
          <cell r="AV610" t="str">
            <v>无</v>
          </cell>
          <cell r="AW610" t="str">
            <v>桂林客车发展有限责任公司</v>
          </cell>
          <cell r="AX610">
            <v>44411</v>
          </cell>
          <cell r="AY610">
            <v>44758</v>
          </cell>
          <cell r="AZ610">
            <v>41153</v>
          </cell>
          <cell r="BA610">
            <v>43617</v>
          </cell>
        </row>
        <row r="610">
          <cell r="BC610" t="str">
            <v>4年01月</v>
          </cell>
          <cell r="BD610">
            <v>41214</v>
          </cell>
        </row>
        <row r="610">
          <cell r="BF610" t="str">
            <v>10年08月</v>
          </cell>
        </row>
        <row r="610">
          <cell r="BL610" t="str">
            <v>guanyun1@wuling.com.cn</v>
          </cell>
          <cell r="BM610" t="str">
            <v>bin258133414@126.com</v>
          </cell>
        </row>
        <row r="610">
          <cell r="BP610" t="str">
            <v>本科</v>
          </cell>
          <cell r="BQ610" t="str">
            <v>学士</v>
          </cell>
        </row>
        <row r="611">
          <cell r="E611" t="str">
            <v>王鹏</v>
          </cell>
          <cell r="F611" t="str">
            <v>柳州五菱新能源汽车有限公司</v>
          </cell>
          <cell r="G611" t="str">
            <v>产品工程部</v>
          </cell>
          <cell r="H611" t="str">
            <v>整车工程部</v>
          </cell>
          <cell r="I611" t="str">
            <v>总布置科</v>
          </cell>
        </row>
        <row r="611">
          <cell r="K611" t="str">
            <v>NE00176</v>
          </cell>
          <cell r="L611" t="str">
            <v>产品工程师</v>
          </cell>
        </row>
        <row r="611">
          <cell r="N611" t="str">
            <v>否</v>
          </cell>
          <cell r="O611" t="str">
            <v>计时</v>
          </cell>
          <cell r="P611" t="str">
            <v>技术类</v>
          </cell>
          <cell r="Q611" t="str">
            <v>产品工程</v>
          </cell>
        </row>
        <row r="611">
          <cell r="S611" t="str">
            <v>职能</v>
          </cell>
        </row>
        <row r="611">
          <cell r="U611">
            <v>44413</v>
          </cell>
          <cell r="V611" t="str">
            <v>现有人员</v>
          </cell>
          <cell r="W611" t="str">
            <v>校园招聘</v>
          </cell>
        </row>
        <row r="611">
          <cell r="Y611" t="str">
            <v>是</v>
          </cell>
          <cell r="Z611" t="str">
            <v>在职</v>
          </cell>
          <cell r="AA611" t="str">
            <v>合同工</v>
          </cell>
          <cell r="AB611" t="str">
            <v>在岗</v>
          </cell>
        </row>
        <row r="611">
          <cell r="AD611" t="str">
            <v>13779875907</v>
          </cell>
          <cell r="AE611" t="str">
            <v>410328199912209633</v>
          </cell>
          <cell r="AF611" t="str">
            <v>男</v>
          </cell>
          <cell r="AG611">
            <v>24</v>
          </cell>
          <cell r="AH611">
            <v>36514</v>
          </cell>
          <cell r="AI611" t="str">
            <v>是</v>
          </cell>
          <cell r="AJ611" t="str">
            <v>否</v>
          </cell>
          <cell r="AK611" t="str">
            <v>汉族</v>
          </cell>
          <cell r="AL611" t="str">
            <v>河南洛宁县</v>
          </cell>
          <cell r="AM611" t="str">
            <v>新疆维吾尔自治区呼图壁县枣园105团振兴路南巷一区四号平房</v>
          </cell>
          <cell r="AN611" t="str">
            <v>广西柳州市柳南区河西路五菱集体宿舍8栋701</v>
          </cell>
          <cell r="AO611" t="str">
            <v>13779865095</v>
          </cell>
          <cell r="AP611" t="str">
            <v>未婚</v>
          </cell>
          <cell r="AQ611" t="str">
            <v>团员</v>
          </cell>
        </row>
        <row r="611">
          <cell r="AS611" t="str">
            <v>助理工程师</v>
          </cell>
          <cell r="AT611" t="str">
            <v>初级</v>
          </cell>
          <cell r="AU611" t="str">
            <v>无</v>
          </cell>
          <cell r="AV611" t="str">
            <v>无</v>
          </cell>
        </row>
        <row r="611">
          <cell r="AX611">
            <v>44413</v>
          </cell>
          <cell r="AY611">
            <v>44413</v>
          </cell>
          <cell r="AZ611">
            <v>44413</v>
          </cell>
          <cell r="BA611">
            <v>44413</v>
          </cell>
        </row>
        <row r="611">
          <cell r="BC611" t="str">
            <v>1年11月</v>
          </cell>
          <cell r="BD611">
            <v>44413</v>
          </cell>
        </row>
        <row r="611">
          <cell r="BF611" t="str">
            <v>1年11月</v>
          </cell>
        </row>
        <row r="611">
          <cell r="BI611">
            <v>6</v>
          </cell>
          <cell r="BJ611">
            <v>44596</v>
          </cell>
          <cell r="BK611">
            <v>44597</v>
          </cell>
          <cell r="BL611" t="str">
            <v>wangpeng01@wuling.com.cn</v>
          </cell>
          <cell r="BM611" t="str">
            <v>2606095635@qq.com</v>
          </cell>
        </row>
        <row r="611">
          <cell r="BP611" t="str">
            <v>本科</v>
          </cell>
          <cell r="BQ611" t="str">
            <v>学士</v>
          </cell>
        </row>
        <row r="612">
          <cell r="E612" t="str">
            <v>刘福栋</v>
          </cell>
          <cell r="F612" t="str">
            <v>柳州五菱新能源汽车有限公司</v>
          </cell>
          <cell r="G612" t="str">
            <v>产品工程部</v>
          </cell>
          <cell r="H612" t="str">
            <v>整车工程部</v>
          </cell>
          <cell r="I612" t="str">
            <v>总布置科</v>
          </cell>
        </row>
        <row r="612">
          <cell r="K612" t="str">
            <v>NE00176</v>
          </cell>
          <cell r="L612" t="str">
            <v>产品工程师</v>
          </cell>
        </row>
        <row r="612">
          <cell r="N612" t="str">
            <v>否</v>
          </cell>
          <cell r="O612" t="str">
            <v>计时</v>
          </cell>
          <cell r="P612" t="str">
            <v>技术类</v>
          </cell>
          <cell r="Q612" t="str">
            <v>产品工程</v>
          </cell>
        </row>
        <row r="612">
          <cell r="S612" t="str">
            <v>职能</v>
          </cell>
        </row>
        <row r="612">
          <cell r="U612">
            <v>44413</v>
          </cell>
          <cell r="V612" t="str">
            <v>现有人员</v>
          </cell>
          <cell r="W612" t="str">
            <v>校园招聘</v>
          </cell>
        </row>
        <row r="612">
          <cell r="Y612" t="str">
            <v>是</v>
          </cell>
          <cell r="Z612" t="str">
            <v>在职</v>
          </cell>
          <cell r="AA612" t="str">
            <v>合同工</v>
          </cell>
          <cell r="AB612" t="str">
            <v>在岗</v>
          </cell>
        </row>
        <row r="612">
          <cell r="AD612" t="str">
            <v>18774804553</v>
          </cell>
          <cell r="AE612" t="str">
            <v>450821199712111914</v>
          </cell>
          <cell r="AF612" t="str">
            <v>男</v>
          </cell>
          <cell r="AG612">
            <v>26</v>
          </cell>
          <cell r="AH612">
            <v>35775</v>
          </cell>
          <cell r="AI612" t="str">
            <v>是</v>
          </cell>
          <cell r="AJ612" t="str">
            <v>是</v>
          </cell>
          <cell r="AK612" t="str">
            <v>汉族</v>
          </cell>
          <cell r="AL612" t="str">
            <v>广西平南</v>
          </cell>
          <cell r="AM612" t="str">
            <v>广西平南县镇隆镇盆龙村另新屯21号</v>
          </cell>
          <cell r="AN612" t="str">
            <v>广西柳州市柳南区河西路18号五菱集体宿舍6栋四单元502</v>
          </cell>
          <cell r="AO612" t="str">
            <v>13202350318</v>
          </cell>
          <cell r="AP612" t="str">
            <v>未婚</v>
          </cell>
          <cell r="AQ612" t="str">
            <v>团员</v>
          </cell>
        </row>
        <row r="612">
          <cell r="AS612" t="str">
            <v>助理工程师</v>
          </cell>
          <cell r="AT612" t="str">
            <v>初级</v>
          </cell>
          <cell r="AU612" t="str">
            <v>无</v>
          </cell>
          <cell r="AV612" t="str">
            <v>无</v>
          </cell>
        </row>
        <row r="612">
          <cell r="AX612">
            <v>44413</v>
          </cell>
          <cell r="AY612">
            <v>44413</v>
          </cell>
          <cell r="AZ612">
            <v>44413</v>
          </cell>
          <cell r="BA612">
            <v>44413</v>
          </cell>
        </row>
        <row r="612">
          <cell r="BC612" t="str">
            <v>1年11月</v>
          </cell>
          <cell r="BD612">
            <v>44413</v>
          </cell>
        </row>
        <row r="612">
          <cell r="BF612" t="str">
            <v>1年11月</v>
          </cell>
        </row>
        <row r="612">
          <cell r="BI612">
            <v>6</v>
          </cell>
          <cell r="BJ612">
            <v>44596</v>
          </cell>
          <cell r="BK612">
            <v>44597</v>
          </cell>
          <cell r="BL612" t="str">
            <v>liufudong@wuling.com.cn</v>
          </cell>
          <cell r="BM612" t="str">
            <v>2309406289@qq.com</v>
          </cell>
        </row>
        <row r="612">
          <cell r="BP612" t="str">
            <v>本科</v>
          </cell>
          <cell r="BQ612" t="str">
            <v>学士</v>
          </cell>
        </row>
        <row r="613">
          <cell r="E613" t="str">
            <v>李海建</v>
          </cell>
          <cell r="F613" t="str">
            <v>柳州五菱新能源汽车有限公司</v>
          </cell>
          <cell r="G613" t="str">
            <v>产品工程部</v>
          </cell>
          <cell r="H613" t="str">
            <v>整车工程部</v>
          </cell>
          <cell r="I613" t="str">
            <v>整车性能科</v>
          </cell>
        </row>
        <row r="613">
          <cell r="K613" t="str">
            <v>NE00184</v>
          </cell>
          <cell r="L613" t="str">
            <v>整车性能经理</v>
          </cell>
        </row>
        <row r="613">
          <cell r="N613" t="str">
            <v>否</v>
          </cell>
          <cell r="O613" t="str">
            <v>计时</v>
          </cell>
          <cell r="P613" t="str">
            <v>管理类</v>
          </cell>
          <cell r="Q613" t="str">
            <v>经理</v>
          </cell>
        </row>
        <row r="613">
          <cell r="S613" t="str">
            <v>职能</v>
          </cell>
          <cell r="T613" t="str">
            <v>管理人才队伍</v>
          </cell>
          <cell r="U613">
            <v>43087</v>
          </cell>
          <cell r="V613" t="str">
            <v>现有人员</v>
          </cell>
        </row>
        <row r="613">
          <cell r="Z613" t="str">
            <v>在职</v>
          </cell>
          <cell r="AA613" t="str">
            <v>合同工</v>
          </cell>
          <cell r="AB613" t="str">
            <v>在岗</v>
          </cell>
        </row>
        <row r="613">
          <cell r="AD613" t="str">
            <v>13117721084</v>
          </cell>
          <cell r="AE613" t="str">
            <v>450502198406191717</v>
          </cell>
          <cell r="AF613" t="str">
            <v>男</v>
          </cell>
          <cell r="AG613">
            <v>39</v>
          </cell>
          <cell r="AH613">
            <v>30852</v>
          </cell>
          <cell r="AI613" t="str">
            <v>是</v>
          </cell>
          <cell r="AJ613" t="str">
            <v>否</v>
          </cell>
          <cell r="AK613" t="str">
            <v>汉族</v>
          </cell>
          <cell r="AL613" t="str">
            <v>广西壮族自治区北海市</v>
          </cell>
          <cell r="AM613" t="str">
            <v>  广西北海市海城区涠洲镇东湾街86号</v>
          </cell>
          <cell r="AN613" t="str">
            <v>柳工颐华城7栋1单元402室</v>
          </cell>
        </row>
        <row r="613">
          <cell r="AP613" t="str">
            <v>已婚已育二孩</v>
          </cell>
          <cell r="AQ613" t="str">
            <v>群众</v>
          </cell>
        </row>
        <row r="613">
          <cell r="AS613" t="str">
            <v>高级工程师</v>
          </cell>
          <cell r="AT613" t="str">
            <v>副高级</v>
          </cell>
          <cell r="AU613" t="str">
            <v>无</v>
          </cell>
          <cell r="AV613" t="str">
            <v>无</v>
          </cell>
        </row>
        <row r="613">
          <cell r="AX613">
            <v>43087</v>
          </cell>
          <cell r="AY613">
            <v>43087</v>
          </cell>
          <cell r="AZ613">
            <v>39630</v>
          </cell>
        </row>
        <row r="613">
          <cell r="BC613" t="str">
            <v>5年07月</v>
          </cell>
          <cell r="BD613">
            <v>39630</v>
          </cell>
        </row>
        <row r="613">
          <cell r="BF613" t="str">
            <v>15年00月</v>
          </cell>
        </row>
        <row r="613">
          <cell r="BL613" t="str">
            <v>lihaijian@wuling.com.cn</v>
          </cell>
        </row>
        <row r="613">
          <cell r="BP613" t="str">
            <v>研究生</v>
          </cell>
          <cell r="BQ613" t="str">
            <v>硕士</v>
          </cell>
        </row>
        <row r="614">
          <cell r="E614" t="str">
            <v>周炳松</v>
          </cell>
          <cell r="F614" t="str">
            <v>柳州五菱新能源汽车有限公司</v>
          </cell>
          <cell r="G614" t="str">
            <v>产品工程部</v>
          </cell>
          <cell r="H614" t="str">
            <v>整车工程部</v>
          </cell>
          <cell r="I614" t="str">
            <v>整车性能科</v>
          </cell>
        </row>
        <row r="614">
          <cell r="K614" t="str">
            <v>NE00184</v>
          </cell>
          <cell r="L614" t="str">
            <v>产品主任工程师</v>
          </cell>
        </row>
        <row r="614">
          <cell r="N614" t="str">
            <v>否</v>
          </cell>
          <cell r="O614" t="str">
            <v>计时</v>
          </cell>
          <cell r="P614" t="str">
            <v>管理类</v>
          </cell>
          <cell r="Q614" t="str">
            <v>主任工程师</v>
          </cell>
        </row>
        <row r="614">
          <cell r="S614" t="str">
            <v>职能</v>
          </cell>
        </row>
        <row r="614">
          <cell r="U614">
            <v>41767</v>
          </cell>
          <cell r="V614" t="str">
            <v>现有人员</v>
          </cell>
        </row>
        <row r="614">
          <cell r="Z614" t="str">
            <v>在职</v>
          </cell>
          <cell r="AA614" t="str">
            <v>合同工</v>
          </cell>
          <cell r="AB614" t="str">
            <v>在岗</v>
          </cell>
        </row>
        <row r="614">
          <cell r="AD614" t="str">
            <v>15678072524</v>
          </cell>
          <cell r="AE614" t="str">
            <v>450421198812142519</v>
          </cell>
          <cell r="AF614" t="str">
            <v>男</v>
          </cell>
          <cell r="AG614">
            <v>35</v>
          </cell>
          <cell r="AH614">
            <v>32491</v>
          </cell>
          <cell r="AI614" t="str">
            <v>是</v>
          </cell>
          <cell r="AJ614" t="str">
            <v>否</v>
          </cell>
          <cell r="AK614" t="str">
            <v>汉族</v>
          </cell>
          <cell r="AL614" t="str">
            <v>广西苍梧县</v>
          </cell>
          <cell r="AM614" t="str">
            <v>广西梧州市苍梧县岭脚镇丽山村象口组</v>
          </cell>
          <cell r="AN614" t="str">
            <v>柳州市柳北区跃进路128号之一绿水云间小区2栋2单元13-4</v>
          </cell>
        </row>
        <row r="614">
          <cell r="AP614" t="str">
            <v>已婚已育一孩</v>
          </cell>
          <cell r="AQ614" t="str">
            <v>群众</v>
          </cell>
        </row>
        <row r="614">
          <cell r="AS614" t="str">
            <v>工程师</v>
          </cell>
          <cell r="AT614" t="str">
            <v>中级</v>
          </cell>
          <cell r="AU614" t="str">
            <v>工具钳工</v>
          </cell>
          <cell r="AV614" t="str">
            <v>职业资格四级（中级）</v>
          </cell>
          <cell r="AW614" t="str">
            <v>柳州市恒力传动轴有限责任公司</v>
          </cell>
          <cell r="AX614">
            <v>41767</v>
          </cell>
          <cell r="AY614">
            <v>41767</v>
          </cell>
          <cell r="AZ614">
            <v>40725</v>
          </cell>
        </row>
        <row r="614">
          <cell r="BC614" t="str">
            <v>9年02月</v>
          </cell>
          <cell r="BD614">
            <v>40725</v>
          </cell>
        </row>
        <row r="614">
          <cell r="BF614" t="str">
            <v>12年00月</v>
          </cell>
        </row>
        <row r="614">
          <cell r="BL614" t="str">
            <v>zhoubingsong@wuling.com.cn</v>
          </cell>
        </row>
        <row r="614">
          <cell r="BP614" t="str">
            <v>本科</v>
          </cell>
          <cell r="BQ614" t="str">
            <v>学士</v>
          </cell>
        </row>
        <row r="615">
          <cell r="E615" t="str">
            <v>谢静华</v>
          </cell>
          <cell r="F615" t="str">
            <v>柳州五菱新能源汽车有限公司</v>
          </cell>
          <cell r="G615" t="str">
            <v>产品工程部</v>
          </cell>
          <cell r="H615" t="str">
            <v>整车工程部</v>
          </cell>
          <cell r="I615" t="str">
            <v>整车性能科</v>
          </cell>
        </row>
        <row r="615">
          <cell r="K615" t="str">
            <v>NE00184</v>
          </cell>
          <cell r="L615" t="str">
            <v>产品主任工程师</v>
          </cell>
        </row>
        <row r="615">
          <cell r="N615" t="str">
            <v>否</v>
          </cell>
          <cell r="O615" t="str">
            <v>计时</v>
          </cell>
          <cell r="P615" t="str">
            <v>管理类</v>
          </cell>
          <cell r="Q615" t="str">
            <v>主任工程师</v>
          </cell>
        </row>
        <row r="615">
          <cell r="S615" t="str">
            <v>职能</v>
          </cell>
        </row>
        <row r="615">
          <cell r="U615">
            <v>42961</v>
          </cell>
          <cell r="V615" t="str">
            <v>现有人员</v>
          </cell>
        </row>
        <row r="615">
          <cell r="Z615" t="str">
            <v>在职</v>
          </cell>
          <cell r="AA615" t="str">
            <v>合同工</v>
          </cell>
          <cell r="AB615" t="str">
            <v>在岗</v>
          </cell>
        </row>
        <row r="615">
          <cell r="AD615" t="str">
            <v>15678164517</v>
          </cell>
          <cell r="AE615" t="str">
            <v>452122199312180347</v>
          </cell>
          <cell r="AF615" t="str">
            <v>女</v>
          </cell>
          <cell r="AG615">
            <v>30</v>
          </cell>
          <cell r="AH615">
            <v>34321</v>
          </cell>
          <cell r="AI615" t="str">
            <v>是</v>
          </cell>
          <cell r="AJ615" t="str">
            <v>否</v>
          </cell>
          <cell r="AK615" t="str">
            <v>汉族</v>
          </cell>
          <cell r="AL615" t="str">
            <v>广西壮族自治区南宁市横县</v>
          </cell>
          <cell r="AM615" t="str">
            <v>广西壮族自治区柳州市柳南区河西街道富丽嘉园</v>
          </cell>
          <cell r="AN615" t="str">
            <v>广西壮族自治区柳州市柳南区龙福花苑3栋1单元4001</v>
          </cell>
        </row>
        <row r="615">
          <cell r="AP615" t="str">
            <v>已婚</v>
          </cell>
          <cell r="AQ615" t="str">
            <v>团员</v>
          </cell>
        </row>
        <row r="615">
          <cell r="AS615" t="str">
            <v>工程师</v>
          </cell>
          <cell r="AT615" t="str">
            <v>中级</v>
          </cell>
          <cell r="AU615" t="str">
            <v>无</v>
          </cell>
          <cell r="AV615" t="str">
            <v>无</v>
          </cell>
        </row>
        <row r="615">
          <cell r="AX615">
            <v>42961</v>
          </cell>
          <cell r="AY615">
            <v>42961</v>
          </cell>
          <cell r="AZ615">
            <v>42961</v>
          </cell>
        </row>
        <row r="615">
          <cell r="BC615" t="str">
            <v>5年11月</v>
          </cell>
          <cell r="BD615">
            <v>42961</v>
          </cell>
        </row>
        <row r="615">
          <cell r="BF615" t="str">
            <v>5年11月</v>
          </cell>
        </row>
        <row r="615">
          <cell r="BL615" t="str">
            <v>xiejinghua@wuling.com.cn</v>
          </cell>
          <cell r="BM615" t="str">
            <v>525421972@qq.com</v>
          </cell>
        </row>
        <row r="615">
          <cell r="BP615" t="str">
            <v>本科</v>
          </cell>
          <cell r="BQ615" t="str">
            <v>学士</v>
          </cell>
        </row>
        <row r="616">
          <cell r="E616" t="str">
            <v>罗彦</v>
          </cell>
          <cell r="F616" t="str">
            <v>柳州五菱新能源汽车有限公司</v>
          </cell>
          <cell r="G616" t="str">
            <v>产品工程部</v>
          </cell>
          <cell r="H616" t="str">
            <v>整车工程部</v>
          </cell>
          <cell r="I616" t="str">
            <v>整车性能科</v>
          </cell>
        </row>
        <row r="616">
          <cell r="K616" t="str">
            <v>NE00184</v>
          </cell>
          <cell r="L616" t="str">
            <v>产品工程师</v>
          </cell>
        </row>
        <row r="616">
          <cell r="N616" t="str">
            <v>否</v>
          </cell>
          <cell r="O616" t="str">
            <v>计时</v>
          </cell>
          <cell r="P616" t="str">
            <v>技术类</v>
          </cell>
          <cell r="Q616" t="str">
            <v>产品工程</v>
          </cell>
        </row>
        <row r="616">
          <cell r="S616" t="str">
            <v>职能</v>
          </cell>
          <cell r="T616" t="str">
            <v>专业技术人才队伍</v>
          </cell>
          <cell r="U616">
            <v>44048</v>
          </cell>
          <cell r="V616" t="str">
            <v>现有人员</v>
          </cell>
          <cell r="W616" t="str">
            <v>校园招聘</v>
          </cell>
        </row>
        <row r="616">
          <cell r="Y616" t="str">
            <v>是</v>
          </cell>
          <cell r="Z616" t="str">
            <v>在职</v>
          </cell>
          <cell r="AA616" t="str">
            <v>合同工</v>
          </cell>
          <cell r="AB616" t="str">
            <v>在岗</v>
          </cell>
        </row>
        <row r="616">
          <cell r="AD616" t="str">
            <v>13367853119</v>
          </cell>
          <cell r="AE616" t="str">
            <v>450981199709092515</v>
          </cell>
          <cell r="AF616" t="str">
            <v>男</v>
          </cell>
          <cell r="AG616">
            <v>26</v>
          </cell>
          <cell r="AH616">
            <v>35682</v>
          </cell>
          <cell r="AI616" t="str">
            <v>是</v>
          </cell>
          <cell r="AJ616" t="str">
            <v>否</v>
          </cell>
          <cell r="AK616" t="str">
            <v>汉族</v>
          </cell>
          <cell r="AL616" t="str">
            <v>广西北流市</v>
          </cell>
          <cell r="AM616" t="str">
            <v>广西北流市清水口镇大罗村高一组48号</v>
          </cell>
          <cell r="AN616" t="str">
            <v>广西柳州市柳南区河西路18号五菱生活区集体宿舍八栋二单元</v>
          </cell>
          <cell r="AO616" t="str">
            <v>15534433090</v>
          </cell>
          <cell r="AP616" t="str">
            <v>未婚</v>
          </cell>
          <cell r="AQ616" t="str">
            <v>团员</v>
          </cell>
          <cell r="AR616" t="str">
            <v>助理工程师</v>
          </cell>
        </row>
        <row r="616">
          <cell r="AT616" t="str">
            <v>初级</v>
          </cell>
          <cell r="AU616" t="str">
            <v>无</v>
          </cell>
          <cell r="AV616" t="str">
            <v>无</v>
          </cell>
        </row>
        <row r="616">
          <cell r="AX616">
            <v>44048</v>
          </cell>
          <cell r="AY616">
            <v>44048</v>
          </cell>
          <cell r="AZ616">
            <v>44048</v>
          </cell>
          <cell r="BA616">
            <v>44048</v>
          </cell>
        </row>
        <row r="616">
          <cell r="BC616" t="str">
            <v>2年11月</v>
          </cell>
          <cell r="BD616">
            <v>44048</v>
          </cell>
        </row>
        <row r="616">
          <cell r="BF616" t="str">
            <v>2年11月</v>
          </cell>
        </row>
        <row r="616">
          <cell r="BI616">
            <v>6</v>
          </cell>
          <cell r="BJ616">
            <v>44231</v>
          </cell>
          <cell r="BK616">
            <v>44232</v>
          </cell>
          <cell r="BL616" t="str">
            <v>luoyan02@wuling.com.cn</v>
          </cell>
          <cell r="BM616" t="str">
            <v>1035562883@qq.com</v>
          </cell>
        </row>
        <row r="616">
          <cell r="BP616" t="str">
            <v>本科</v>
          </cell>
          <cell r="BQ616" t="str">
            <v>学士</v>
          </cell>
        </row>
        <row r="617">
          <cell r="E617" t="str">
            <v>吕良远</v>
          </cell>
          <cell r="F617" t="str">
            <v>柳州五菱新能源汽车有限公司</v>
          </cell>
          <cell r="G617" t="str">
            <v>产品工程部</v>
          </cell>
          <cell r="H617" t="str">
            <v>整车工程部</v>
          </cell>
          <cell r="I617" t="str">
            <v>整车性能科</v>
          </cell>
        </row>
        <row r="617">
          <cell r="K617" t="str">
            <v>NE00184</v>
          </cell>
          <cell r="L617" t="str">
            <v>产品主任工程师</v>
          </cell>
        </row>
        <row r="617">
          <cell r="N617" t="str">
            <v>否</v>
          </cell>
          <cell r="O617" t="str">
            <v>计时</v>
          </cell>
          <cell r="P617" t="str">
            <v>管理类</v>
          </cell>
          <cell r="Q617" t="str">
            <v>主任工程师</v>
          </cell>
        </row>
        <row r="617">
          <cell r="S617" t="str">
            <v>职能</v>
          </cell>
        </row>
        <row r="617">
          <cell r="U617">
            <v>44292</v>
          </cell>
          <cell r="V617" t="str">
            <v>现有人员</v>
          </cell>
          <cell r="W617" t="str">
            <v>社会招聘</v>
          </cell>
        </row>
        <row r="617">
          <cell r="Z617" t="str">
            <v>在职</v>
          </cell>
          <cell r="AA617" t="str">
            <v>合同工</v>
          </cell>
          <cell r="AB617" t="str">
            <v>在岗</v>
          </cell>
        </row>
        <row r="617">
          <cell r="AD617" t="str">
            <v>18307722375</v>
          </cell>
          <cell r="AE617" t="str">
            <v>450326198812061512</v>
          </cell>
          <cell r="AF617" t="str">
            <v>男</v>
          </cell>
          <cell r="AG617">
            <v>35</v>
          </cell>
          <cell r="AH617">
            <v>32483</v>
          </cell>
          <cell r="AI617" t="str">
            <v>是</v>
          </cell>
          <cell r="AJ617" t="str">
            <v>否</v>
          </cell>
          <cell r="AK617" t="str">
            <v>汉族</v>
          </cell>
          <cell r="AL617" t="str">
            <v>广西永福</v>
          </cell>
          <cell r="AM617" t="str">
            <v>广西桂林市永福县广福乡大石村五队52号</v>
          </cell>
          <cell r="AN617" t="str">
            <v>广西柳州市鱼峰区古亭大道98号</v>
          </cell>
          <cell r="AO617" t="str">
            <v>13347531749</v>
          </cell>
          <cell r="AP617" t="str">
            <v>已婚已育二孩</v>
          </cell>
          <cell r="AQ617" t="str">
            <v>群众</v>
          </cell>
        </row>
        <row r="617">
          <cell r="AS617" t="str">
            <v>工程师</v>
          </cell>
          <cell r="AT617" t="str">
            <v>中级</v>
          </cell>
          <cell r="AU617" t="str">
            <v>无</v>
          </cell>
          <cell r="AV617" t="str">
            <v>无</v>
          </cell>
          <cell r="AW617" t="str">
            <v>柳州铠玥科技有限公司</v>
          </cell>
          <cell r="AX617">
            <v>44292</v>
          </cell>
          <cell r="AY617">
            <v>44713</v>
          </cell>
          <cell r="AZ617">
            <v>41091</v>
          </cell>
          <cell r="BA617">
            <v>44292</v>
          </cell>
        </row>
        <row r="617">
          <cell r="BC617" t="str">
            <v>2年03月</v>
          </cell>
          <cell r="BD617">
            <v>41122</v>
          </cell>
        </row>
        <row r="617">
          <cell r="BF617" t="str">
            <v>10年11月</v>
          </cell>
        </row>
        <row r="617">
          <cell r="BI617">
            <v>6</v>
          </cell>
          <cell r="BJ617">
            <v>44474</v>
          </cell>
          <cell r="BK617">
            <v>44475</v>
          </cell>
          <cell r="BL617" t="str">
            <v>lvliangyuan@wuling.com.cn</v>
          </cell>
          <cell r="BM617" t="str">
            <v>362628505@qq.com</v>
          </cell>
        </row>
        <row r="617">
          <cell r="BP617" t="str">
            <v>研究生</v>
          </cell>
          <cell r="BQ617" t="str">
            <v>硕士</v>
          </cell>
        </row>
        <row r="618">
          <cell r="E618" t="str">
            <v>龙德沐</v>
          </cell>
          <cell r="F618" t="str">
            <v>柳州五菱新能源汽车有限公司</v>
          </cell>
          <cell r="G618" t="str">
            <v>产品工程部</v>
          </cell>
          <cell r="H618" t="str">
            <v>整车工程部</v>
          </cell>
          <cell r="I618" t="str">
            <v>整车性能科</v>
          </cell>
        </row>
        <row r="618">
          <cell r="K618" t="str">
            <v>NE00184</v>
          </cell>
          <cell r="L618" t="str">
            <v>产品工程师</v>
          </cell>
        </row>
        <row r="618">
          <cell r="N618" t="str">
            <v>否</v>
          </cell>
          <cell r="O618" t="str">
            <v>计时</v>
          </cell>
          <cell r="P618" t="str">
            <v>技术类</v>
          </cell>
          <cell r="Q618" t="str">
            <v>产品工程</v>
          </cell>
        </row>
        <row r="618">
          <cell r="S618" t="str">
            <v>职能</v>
          </cell>
          <cell r="T618" t="str">
            <v>专业技术人才队伍</v>
          </cell>
          <cell r="U618">
            <v>44418</v>
          </cell>
          <cell r="V618" t="str">
            <v>现有人员</v>
          </cell>
          <cell r="W618" t="str">
            <v>社会招聘</v>
          </cell>
        </row>
        <row r="618">
          <cell r="Y618" t="str">
            <v>是</v>
          </cell>
          <cell r="Z618" t="str">
            <v>在职</v>
          </cell>
          <cell r="AA618" t="str">
            <v>合同工</v>
          </cell>
          <cell r="AB618" t="str">
            <v>在岗</v>
          </cell>
        </row>
        <row r="618">
          <cell r="AD618" t="str">
            <v>15277201652</v>
          </cell>
          <cell r="AE618" t="str">
            <v>450422199001072175</v>
          </cell>
          <cell r="AF618" t="str">
            <v>男</v>
          </cell>
          <cell r="AG618">
            <v>33</v>
          </cell>
          <cell r="AH618">
            <v>32880</v>
          </cell>
          <cell r="AI618" t="str">
            <v>是</v>
          </cell>
          <cell r="AJ618" t="str">
            <v>否</v>
          </cell>
          <cell r="AK618" t="str">
            <v>汉族</v>
          </cell>
          <cell r="AL618" t="str">
            <v>广西藤县</v>
          </cell>
          <cell r="AM618" t="str">
            <v>广西藤县金鸡镇兴隆村龙村一组10号</v>
          </cell>
          <cell r="AN618" t="str">
            <v>柳州市柳南区河西路14号</v>
          </cell>
          <cell r="AO618" t="str">
            <v>13117721084</v>
          </cell>
          <cell r="AP618" t="str">
            <v>已婚已育一孩</v>
          </cell>
          <cell r="AQ618" t="str">
            <v>群众</v>
          </cell>
        </row>
        <row r="618">
          <cell r="AS618" t="str">
            <v>工程师</v>
          </cell>
          <cell r="AT618" t="str">
            <v>中级</v>
          </cell>
          <cell r="AU618" t="str">
            <v>无</v>
          </cell>
          <cell r="AV618" t="str">
            <v>无</v>
          </cell>
          <cell r="AW618" t="str">
            <v>比亚迪汽车工业有限公司</v>
          </cell>
          <cell r="AX618">
            <v>44418</v>
          </cell>
          <cell r="AY618">
            <v>44418</v>
          </cell>
          <cell r="AZ618">
            <v>41518</v>
          </cell>
          <cell r="BA618">
            <v>44418</v>
          </cell>
        </row>
        <row r="618">
          <cell r="BC618" t="str">
            <v>1年11月</v>
          </cell>
          <cell r="BD618">
            <v>41548</v>
          </cell>
        </row>
        <row r="618">
          <cell r="BF618" t="str">
            <v>9年09月</v>
          </cell>
        </row>
        <row r="618">
          <cell r="BI618">
            <v>6</v>
          </cell>
          <cell r="BJ618">
            <v>44601</v>
          </cell>
          <cell r="BK618">
            <v>44602</v>
          </cell>
          <cell r="BL618" t="str">
            <v>longdemu@wuling.com.cn</v>
          </cell>
          <cell r="BM618" t="str">
            <v>1176229859@qq.com</v>
          </cell>
        </row>
        <row r="618">
          <cell r="BP618" t="str">
            <v>本科</v>
          </cell>
          <cell r="BQ618" t="str">
            <v>学士</v>
          </cell>
        </row>
        <row r="619">
          <cell r="E619" t="str">
            <v>高少昆</v>
          </cell>
          <cell r="F619" t="str">
            <v>柳州五菱新能源汽车有限公司</v>
          </cell>
          <cell r="G619" t="str">
            <v>产品工程部</v>
          </cell>
          <cell r="H619" t="str">
            <v>车身工程部</v>
          </cell>
          <cell r="I619" t="str">
            <v>尺寸科</v>
          </cell>
        </row>
        <row r="619">
          <cell r="K619" t="str">
            <v>NE00172</v>
          </cell>
          <cell r="L619" t="str">
            <v>工程师</v>
          </cell>
        </row>
        <row r="619">
          <cell r="N619" t="str">
            <v>否</v>
          </cell>
          <cell r="O619" t="str">
            <v>计时</v>
          </cell>
          <cell r="P619" t="str">
            <v>技术类</v>
          </cell>
          <cell r="Q619" t="str">
            <v>产品工程</v>
          </cell>
        </row>
        <row r="619">
          <cell r="S619" t="str">
            <v>职能</v>
          </cell>
          <cell r="T619" t="str">
            <v>专业技术人才队伍</v>
          </cell>
          <cell r="U619">
            <v>44327</v>
          </cell>
          <cell r="V619" t="str">
            <v>现有人员</v>
          </cell>
          <cell r="W619" t="str">
            <v>社会招聘</v>
          </cell>
        </row>
        <row r="619">
          <cell r="Z619" t="str">
            <v>在职</v>
          </cell>
          <cell r="AA619" t="str">
            <v>合同工</v>
          </cell>
          <cell r="AB619" t="str">
            <v>在岗</v>
          </cell>
        </row>
        <row r="619">
          <cell r="AD619" t="str">
            <v>17877878872</v>
          </cell>
          <cell r="AE619" t="str">
            <v>45072219951107461X</v>
          </cell>
          <cell r="AF619" t="str">
            <v>男</v>
          </cell>
          <cell r="AG619">
            <v>28</v>
          </cell>
          <cell r="AH619">
            <v>35010</v>
          </cell>
          <cell r="AI619" t="str">
            <v>是</v>
          </cell>
          <cell r="AJ619" t="str">
            <v>否</v>
          </cell>
          <cell r="AK619" t="str">
            <v>汉族</v>
          </cell>
          <cell r="AL619" t="str">
            <v>广西浦北县</v>
          </cell>
          <cell r="AM619" t="str">
            <v>广西浦北县小江镇云坊村委会岸山村8号</v>
          </cell>
          <cell r="AN619" t="str">
            <v>广西柳州市柳南区谭中西路富丽嘉园1A栋902室</v>
          </cell>
          <cell r="AO619" t="str">
            <v>13335700755</v>
          </cell>
          <cell r="AP619" t="str">
            <v>未婚</v>
          </cell>
          <cell r="AQ619" t="str">
            <v>团员</v>
          </cell>
        </row>
        <row r="619">
          <cell r="AS619" t="str">
            <v>助理工程师</v>
          </cell>
          <cell r="AT619" t="str">
            <v>初级</v>
          </cell>
          <cell r="AU619" t="str">
            <v>无</v>
          </cell>
          <cell r="AV619" t="str">
            <v>无</v>
          </cell>
          <cell r="AW619" t="str">
            <v>柳州沪信汽车科技有限公司</v>
          </cell>
          <cell r="AX619">
            <v>44327</v>
          </cell>
          <cell r="AY619">
            <v>44835</v>
          </cell>
          <cell r="AZ619">
            <v>43297</v>
          </cell>
          <cell r="BA619">
            <v>44327</v>
          </cell>
        </row>
        <row r="619">
          <cell r="BC619" t="str">
            <v>2年02月</v>
          </cell>
          <cell r="BD619">
            <v>43359</v>
          </cell>
        </row>
        <row r="619">
          <cell r="BF619" t="str">
            <v>4年10月</v>
          </cell>
        </row>
        <row r="619">
          <cell r="BI619">
            <v>6</v>
          </cell>
          <cell r="BJ619">
            <v>44510</v>
          </cell>
          <cell r="BK619">
            <v>44511</v>
          </cell>
          <cell r="BL619" t="str">
            <v>gaoshaokun@wuling.com.cn</v>
          </cell>
          <cell r="BM619" t="str">
            <v>515338010@qq.com</v>
          </cell>
        </row>
        <row r="619">
          <cell r="BP619" t="str">
            <v>本科</v>
          </cell>
          <cell r="BQ619" t="str">
            <v>学士</v>
          </cell>
        </row>
        <row r="620">
          <cell r="E620" t="str">
            <v>邹平</v>
          </cell>
          <cell r="F620" t="str">
            <v>柳州五菱新能源汽车有限公司</v>
          </cell>
          <cell r="G620" t="str">
            <v>产品工程部</v>
          </cell>
          <cell r="H620" t="str">
            <v>整车工程部</v>
          </cell>
          <cell r="I620" t="str">
            <v>CAE工程科</v>
          </cell>
        </row>
        <row r="620">
          <cell r="K620" t="str">
            <v>NE00155</v>
          </cell>
          <cell r="L620" t="str">
            <v>CAE工程经理</v>
          </cell>
        </row>
        <row r="620">
          <cell r="N620" t="str">
            <v>否</v>
          </cell>
          <cell r="O620" t="str">
            <v>计时</v>
          </cell>
          <cell r="P620" t="str">
            <v>管理类</v>
          </cell>
          <cell r="Q620" t="str">
            <v>经理</v>
          </cell>
        </row>
        <row r="620">
          <cell r="S620" t="str">
            <v>职能</v>
          </cell>
          <cell r="T620" t="str">
            <v>管理人才队伍</v>
          </cell>
          <cell r="U620">
            <v>39996</v>
          </cell>
          <cell r="V620" t="str">
            <v>现有人员</v>
          </cell>
        </row>
        <row r="620">
          <cell r="Z620" t="str">
            <v>在职</v>
          </cell>
          <cell r="AA620" t="str">
            <v>合同工</v>
          </cell>
          <cell r="AB620" t="str">
            <v>在岗</v>
          </cell>
        </row>
        <row r="620">
          <cell r="AD620" t="str">
            <v>15807729326</v>
          </cell>
          <cell r="AE620" t="str">
            <v>430426198204237694</v>
          </cell>
          <cell r="AF620" t="str">
            <v>男</v>
          </cell>
          <cell r="AG620">
            <v>41</v>
          </cell>
          <cell r="AH620">
            <v>30064</v>
          </cell>
          <cell r="AI620" t="str">
            <v>是</v>
          </cell>
          <cell r="AJ620" t="str">
            <v>否</v>
          </cell>
          <cell r="AK620" t="str">
            <v>汉族</v>
          </cell>
          <cell r="AL620" t="str">
            <v>湖南省衡阳市</v>
          </cell>
          <cell r="AM620" t="str">
            <v>柳州市古亭山冠亚国际星城1栋1单元26-3号</v>
          </cell>
          <cell r="AN620" t="str">
            <v>柳州市古亭山冠亚国际星城1栋1单元26-3号</v>
          </cell>
          <cell r="AO620" t="str">
            <v>13281006270</v>
          </cell>
          <cell r="AP620" t="str">
            <v>已婚已育一孩</v>
          </cell>
          <cell r="AQ620" t="str">
            <v>党员</v>
          </cell>
        </row>
        <row r="620">
          <cell r="AS620" t="str">
            <v>高级工程师</v>
          </cell>
          <cell r="AT620" t="str">
            <v>副高级</v>
          </cell>
          <cell r="AU620" t="str">
            <v>无</v>
          </cell>
          <cell r="AV620" t="str">
            <v>无</v>
          </cell>
        </row>
        <row r="620">
          <cell r="AX620">
            <v>39996</v>
          </cell>
          <cell r="AY620">
            <v>39996</v>
          </cell>
          <cell r="AZ620">
            <v>39996</v>
          </cell>
        </row>
        <row r="620">
          <cell r="BC620" t="str">
            <v>14年00月</v>
          </cell>
          <cell r="BD620">
            <v>39996</v>
          </cell>
        </row>
        <row r="620">
          <cell r="BF620" t="str">
            <v>14年00月</v>
          </cell>
        </row>
        <row r="620">
          <cell r="BL620" t="str">
            <v>zouping@wuling.com.cn</v>
          </cell>
        </row>
        <row r="620">
          <cell r="BP620" t="str">
            <v>研究生</v>
          </cell>
          <cell r="BQ620" t="str">
            <v>硕士</v>
          </cell>
        </row>
        <row r="621">
          <cell r="E621" t="str">
            <v>徐明欣</v>
          </cell>
          <cell r="F621" t="str">
            <v>柳州五菱新能源汽车有限公司</v>
          </cell>
          <cell r="G621" t="str">
            <v>产品工程部</v>
          </cell>
          <cell r="H621" t="str">
            <v>整车工程部</v>
          </cell>
          <cell r="I621" t="str">
            <v>CAE工程科</v>
          </cell>
        </row>
        <row r="621">
          <cell r="K621" t="str">
            <v>NE00155</v>
          </cell>
          <cell r="L621" t="str">
            <v>CAE主任工程师</v>
          </cell>
        </row>
        <row r="621">
          <cell r="N621" t="str">
            <v>否</v>
          </cell>
          <cell r="O621" t="str">
            <v>计时</v>
          </cell>
          <cell r="P621" t="str">
            <v>管理类</v>
          </cell>
          <cell r="Q621" t="str">
            <v>主任工程师</v>
          </cell>
        </row>
        <row r="621">
          <cell r="S621" t="str">
            <v>职能</v>
          </cell>
        </row>
        <row r="621">
          <cell r="U621">
            <v>39630</v>
          </cell>
          <cell r="V621" t="str">
            <v>现有人员</v>
          </cell>
        </row>
        <row r="621">
          <cell r="Z621" t="str">
            <v>在职</v>
          </cell>
          <cell r="AA621" t="str">
            <v>合同工</v>
          </cell>
          <cell r="AB621" t="str">
            <v>在岗</v>
          </cell>
        </row>
        <row r="621">
          <cell r="AD621" t="str">
            <v>15077208103</v>
          </cell>
          <cell r="AE621" t="str">
            <v>412922198110312921</v>
          </cell>
          <cell r="AF621" t="str">
            <v>女</v>
          </cell>
          <cell r="AG621">
            <v>42</v>
          </cell>
          <cell r="AH621">
            <v>29890</v>
          </cell>
          <cell r="AI621" t="str">
            <v>是</v>
          </cell>
          <cell r="AJ621" t="str">
            <v>否</v>
          </cell>
          <cell r="AK621" t="str">
            <v>汉族</v>
          </cell>
          <cell r="AL621" t="str">
            <v>河南省南阳市方城县</v>
          </cell>
          <cell r="AM621" t="str">
            <v>广西柳州市鱼峰区连升路1号叠翠湾13栋2单元1101室</v>
          </cell>
          <cell r="AN621" t="str">
            <v>柳州市鱼峰区连升路1号叠翠湾13栋2单元1101室</v>
          </cell>
          <cell r="AO621" t="str">
            <v>15139049580</v>
          </cell>
          <cell r="AP621" t="str">
            <v>已婚已育二孩</v>
          </cell>
          <cell r="AQ621" t="str">
            <v>党员</v>
          </cell>
        </row>
        <row r="621">
          <cell r="AS621" t="str">
            <v>工程师</v>
          </cell>
          <cell r="AT621" t="str">
            <v>中级</v>
          </cell>
          <cell r="AU621" t="str">
            <v>无</v>
          </cell>
          <cell r="AV621" t="str">
            <v>无</v>
          </cell>
        </row>
        <row r="621">
          <cell r="AX621">
            <v>39630</v>
          </cell>
          <cell r="AY621">
            <v>39630</v>
          </cell>
          <cell r="AZ621">
            <v>39630</v>
          </cell>
        </row>
        <row r="621">
          <cell r="BC621" t="str">
            <v>15年00月</v>
          </cell>
          <cell r="BD621">
            <v>39630</v>
          </cell>
        </row>
        <row r="621">
          <cell r="BF621" t="str">
            <v>15年00月</v>
          </cell>
        </row>
        <row r="621">
          <cell r="BL621" t="str">
            <v>xumingxin@wuling.com.cn</v>
          </cell>
        </row>
        <row r="621">
          <cell r="BP621" t="str">
            <v>研究生</v>
          </cell>
          <cell r="BQ621" t="str">
            <v>硕士</v>
          </cell>
        </row>
        <row r="622">
          <cell r="E622" t="str">
            <v>彭和飘</v>
          </cell>
          <cell r="F622" t="str">
            <v>柳州五菱新能源汽车有限公司</v>
          </cell>
          <cell r="G622" t="str">
            <v>产品工程部</v>
          </cell>
          <cell r="H622" t="str">
            <v>整车工程部</v>
          </cell>
          <cell r="I622" t="str">
            <v>CAE工程科</v>
          </cell>
        </row>
        <row r="622">
          <cell r="K622" t="str">
            <v>NE00155</v>
          </cell>
          <cell r="L622" t="str">
            <v>CAE主任工程师</v>
          </cell>
        </row>
        <row r="622">
          <cell r="N622" t="str">
            <v>否</v>
          </cell>
          <cell r="O622" t="str">
            <v>计时</v>
          </cell>
          <cell r="P622" t="str">
            <v>管理类</v>
          </cell>
          <cell r="Q622" t="str">
            <v>主任工程师</v>
          </cell>
        </row>
        <row r="622">
          <cell r="S622" t="str">
            <v>职能</v>
          </cell>
        </row>
        <row r="622">
          <cell r="U622">
            <v>43381</v>
          </cell>
          <cell r="V622" t="str">
            <v>现有人员</v>
          </cell>
        </row>
        <row r="622">
          <cell r="Z622" t="str">
            <v>在职</v>
          </cell>
          <cell r="AA622" t="str">
            <v>合同工</v>
          </cell>
          <cell r="AB622" t="str">
            <v>在岗</v>
          </cell>
        </row>
        <row r="622">
          <cell r="AD622" t="str">
            <v>13558225815</v>
          </cell>
          <cell r="AE622" t="str">
            <v>452402198609214233</v>
          </cell>
          <cell r="AF622" t="str">
            <v>男</v>
          </cell>
          <cell r="AG622">
            <v>37</v>
          </cell>
          <cell r="AH622">
            <v>31676</v>
          </cell>
          <cell r="AI622" t="str">
            <v>是</v>
          </cell>
          <cell r="AJ622" t="str">
            <v>否</v>
          </cell>
          <cell r="AK622" t="str">
            <v>汉族</v>
          </cell>
          <cell r="AL622" t="str">
            <v>广西壮族自治区贺州市</v>
          </cell>
          <cell r="AM622" t="str">
            <v>广西贺州市平桂区沙田镇桥头村19组0224号</v>
          </cell>
          <cell r="AN622" t="str">
            <v>柳州市鱼峰区桂柳路6号华润凯旋门13栋1102</v>
          </cell>
          <cell r="AO622" t="str">
            <v>18378027724</v>
          </cell>
          <cell r="AP622" t="str">
            <v>已婚已育一孩</v>
          </cell>
          <cell r="AQ622" t="str">
            <v>群众</v>
          </cell>
        </row>
        <row r="622">
          <cell r="AS622" t="str">
            <v>工程师</v>
          </cell>
          <cell r="AT622" t="str">
            <v>中级</v>
          </cell>
          <cell r="AU622" t="str">
            <v>无</v>
          </cell>
          <cell r="AV622" t="str">
            <v>无</v>
          </cell>
        </row>
        <row r="622">
          <cell r="AX622">
            <v>43381</v>
          </cell>
          <cell r="AY622">
            <v>43381</v>
          </cell>
          <cell r="AZ622">
            <v>40735</v>
          </cell>
        </row>
        <row r="622">
          <cell r="BC622" t="str">
            <v>4年09月</v>
          </cell>
          <cell r="BD622">
            <v>40725</v>
          </cell>
        </row>
        <row r="622">
          <cell r="BF622" t="str">
            <v>12年00月</v>
          </cell>
        </row>
        <row r="622">
          <cell r="BL622" t="str">
            <v>penghepiao@wuling.com.cn</v>
          </cell>
          <cell r="BM622" t="str">
            <v>hepiaopeng220@163.com</v>
          </cell>
        </row>
        <row r="622">
          <cell r="BP622" t="str">
            <v>本科</v>
          </cell>
          <cell r="BQ622" t="str">
            <v>学士</v>
          </cell>
        </row>
        <row r="623">
          <cell r="E623" t="str">
            <v>陈元新</v>
          </cell>
          <cell r="F623" t="str">
            <v>柳州五菱新能源汽车有限公司</v>
          </cell>
          <cell r="G623" t="str">
            <v>产品工程部</v>
          </cell>
          <cell r="H623" t="str">
            <v>整车工程部</v>
          </cell>
          <cell r="I623" t="str">
            <v>CAE工程科</v>
          </cell>
        </row>
        <row r="623">
          <cell r="K623" t="str">
            <v>NE00155</v>
          </cell>
          <cell r="L623" t="str">
            <v>CAE主任工程师</v>
          </cell>
        </row>
        <row r="623">
          <cell r="N623" t="str">
            <v>否</v>
          </cell>
          <cell r="O623" t="str">
            <v>计时</v>
          </cell>
          <cell r="P623" t="str">
            <v>管理类</v>
          </cell>
          <cell r="Q623" t="str">
            <v>主任工程师</v>
          </cell>
        </row>
        <row r="623">
          <cell r="S623" t="str">
            <v>职能</v>
          </cell>
        </row>
        <row r="623">
          <cell r="U623">
            <v>42225</v>
          </cell>
          <cell r="V623" t="str">
            <v>现有人员</v>
          </cell>
        </row>
        <row r="623">
          <cell r="Z623" t="str">
            <v>在职</v>
          </cell>
          <cell r="AA623" t="str">
            <v>合同工</v>
          </cell>
          <cell r="AB623" t="str">
            <v>在岗</v>
          </cell>
        </row>
        <row r="623">
          <cell r="AD623" t="str">
            <v>15347799586</v>
          </cell>
          <cell r="AE623" t="str">
            <v>450326198906122419</v>
          </cell>
          <cell r="AF623" t="str">
            <v>男</v>
          </cell>
          <cell r="AG623">
            <v>34</v>
          </cell>
          <cell r="AH623">
            <v>32671</v>
          </cell>
          <cell r="AI623" t="str">
            <v>是</v>
          </cell>
          <cell r="AJ623" t="str">
            <v>否</v>
          </cell>
          <cell r="AK623" t="str">
            <v>汉族</v>
          </cell>
          <cell r="AL623" t="str">
            <v>广西壮族自治区桂林市</v>
          </cell>
          <cell r="AM623" t="str">
            <v>广西壮族自治区柳州市柳南区潭中西路汇景龙湾11栋1604</v>
          </cell>
          <cell r="AN623" t="str">
            <v>广西壮族自治区柳州市柳南区潭中西路北一巷龙湾公馆</v>
          </cell>
        </row>
        <row r="623">
          <cell r="AP623" t="str">
            <v>已婚已育一孩</v>
          </cell>
          <cell r="AQ623" t="str">
            <v>党员</v>
          </cell>
        </row>
        <row r="623">
          <cell r="AS623" t="str">
            <v>工程师</v>
          </cell>
          <cell r="AT623" t="str">
            <v>中级</v>
          </cell>
          <cell r="AU623" t="str">
            <v>无</v>
          </cell>
          <cell r="AV623" t="str">
            <v>无</v>
          </cell>
        </row>
        <row r="623">
          <cell r="AX623">
            <v>42225</v>
          </cell>
          <cell r="AY623">
            <v>44805</v>
          </cell>
          <cell r="AZ623">
            <v>42225</v>
          </cell>
        </row>
        <row r="623">
          <cell r="BC623" t="str">
            <v>7年11月</v>
          </cell>
          <cell r="BD623">
            <v>42225</v>
          </cell>
        </row>
        <row r="623">
          <cell r="BF623" t="str">
            <v>7年11月</v>
          </cell>
        </row>
        <row r="623">
          <cell r="BL623" t="str">
            <v>chenyuanxin@wuling.com.cn</v>
          </cell>
          <cell r="BM623" t="str">
            <v>48693969@qq.com</v>
          </cell>
        </row>
        <row r="623">
          <cell r="BP623" t="str">
            <v>研究生</v>
          </cell>
          <cell r="BQ623" t="str">
            <v>硕士</v>
          </cell>
        </row>
        <row r="624">
          <cell r="E624" t="str">
            <v>张俏</v>
          </cell>
          <cell r="F624" t="str">
            <v>柳州五菱新能源汽车有限公司</v>
          </cell>
          <cell r="G624" t="str">
            <v>产品工程部</v>
          </cell>
          <cell r="H624" t="str">
            <v>整车工程部</v>
          </cell>
          <cell r="I624" t="str">
            <v>CAE工程科</v>
          </cell>
        </row>
        <row r="624">
          <cell r="K624" t="str">
            <v>NE00155</v>
          </cell>
          <cell r="L624" t="str">
            <v>CAE工程师</v>
          </cell>
        </row>
        <row r="624">
          <cell r="N624" t="str">
            <v>否</v>
          </cell>
          <cell r="O624" t="str">
            <v>计时</v>
          </cell>
          <cell r="P624" t="str">
            <v>技术类</v>
          </cell>
          <cell r="Q624" t="str">
            <v>产品工程</v>
          </cell>
        </row>
        <row r="624">
          <cell r="S624" t="str">
            <v>职能</v>
          </cell>
        </row>
        <row r="624">
          <cell r="U624">
            <v>44256</v>
          </cell>
          <cell r="V624" t="str">
            <v>现有人员</v>
          </cell>
          <cell r="W624" t="str">
            <v>社会招聘</v>
          </cell>
        </row>
        <row r="624">
          <cell r="Z624" t="str">
            <v>在职</v>
          </cell>
          <cell r="AA624" t="str">
            <v>合同工</v>
          </cell>
          <cell r="AB624" t="str">
            <v>在岗</v>
          </cell>
        </row>
        <row r="624">
          <cell r="AD624" t="str">
            <v>18677211159</v>
          </cell>
          <cell r="AE624" t="str">
            <v>452223199002041036</v>
          </cell>
          <cell r="AF624" t="str">
            <v>男</v>
          </cell>
          <cell r="AG624">
            <v>33</v>
          </cell>
          <cell r="AH624">
            <v>32908</v>
          </cell>
          <cell r="AI624" t="str">
            <v>是</v>
          </cell>
          <cell r="AJ624" t="str">
            <v>否</v>
          </cell>
          <cell r="AK624" t="str">
            <v>壮族</v>
          </cell>
          <cell r="AL624" t="str">
            <v>广西鹿寨县</v>
          </cell>
          <cell r="AM624" t="str">
            <v>广西鹿寨县中渡镇高坡村下龙屯19号</v>
          </cell>
          <cell r="AN624" t="str">
            <v>柳南区十一冶二区47栋</v>
          </cell>
          <cell r="AO624" t="str">
            <v>18888426057</v>
          </cell>
          <cell r="AP624" t="str">
            <v>已婚</v>
          </cell>
          <cell r="AQ624" t="str">
            <v>党员</v>
          </cell>
        </row>
        <row r="624">
          <cell r="AS624" t="str">
            <v>无</v>
          </cell>
          <cell r="AT624" t="str">
            <v>无</v>
          </cell>
          <cell r="AU624" t="str">
            <v>无</v>
          </cell>
          <cell r="AV624" t="str">
            <v>无</v>
          </cell>
          <cell r="AW624" t="str">
            <v>广西盛才人力资源有限公司</v>
          </cell>
          <cell r="AX624">
            <v>44256</v>
          </cell>
          <cell r="AY624">
            <v>44256</v>
          </cell>
          <cell r="AZ624">
            <v>41821</v>
          </cell>
          <cell r="BA624">
            <v>44256</v>
          </cell>
        </row>
        <row r="624">
          <cell r="BC624" t="str">
            <v>2年04月</v>
          </cell>
          <cell r="BD624">
            <v>41852</v>
          </cell>
        </row>
        <row r="624">
          <cell r="BF624" t="str">
            <v>8年11月</v>
          </cell>
        </row>
        <row r="624">
          <cell r="BI624">
            <v>6</v>
          </cell>
          <cell r="BJ624">
            <v>44439</v>
          </cell>
          <cell r="BK624">
            <v>44440</v>
          </cell>
          <cell r="BL624" t="str">
            <v>zhangqiao@wuling.com.cn</v>
          </cell>
          <cell r="BM624" t="str">
            <v>1019354445@qq.com</v>
          </cell>
        </row>
        <row r="624">
          <cell r="BP624" t="str">
            <v>本科</v>
          </cell>
          <cell r="BQ624" t="str">
            <v>学士</v>
          </cell>
        </row>
        <row r="625">
          <cell r="E625" t="str">
            <v>许元洪</v>
          </cell>
          <cell r="F625" t="str">
            <v>柳州五菱新能源汽车有限公司</v>
          </cell>
          <cell r="G625" t="str">
            <v>海外事业筹备组</v>
          </cell>
        </row>
        <row r="625">
          <cell r="I625" t="str">
            <v>G100海外平台</v>
          </cell>
        </row>
        <row r="625">
          <cell r="K625" t="str">
            <v>NE00245</v>
          </cell>
          <cell r="L625" t="str">
            <v>产品技术工程师</v>
          </cell>
        </row>
        <row r="625">
          <cell r="N625" t="str">
            <v>否</v>
          </cell>
          <cell r="O625" t="str">
            <v>计时</v>
          </cell>
          <cell r="P625" t="str">
            <v>技术类</v>
          </cell>
          <cell r="Q625" t="str">
            <v>工程师</v>
          </cell>
        </row>
        <row r="625">
          <cell r="S625" t="str">
            <v>职能</v>
          </cell>
          <cell r="T625" t="str">
            <v>专业技术人才队伍</v>
          </cell>
          <cell r="U625">
            <v>43651</v>
          </cell>
          <cell r="V625" t="str">
            <v>现有人员</v>
          </cell>
          <cell r="W625" t="str">
            <v>校园招聘</v>
          </cell>
        </row>
        <row r="625">
          <cell r="Z625" t="str">
            <v>在职</v>
          </cell>
          <cell r="AA625" t="str">
            <v>合同工</v>
          </cell>
          <cell r="AB625" t="str">
            <v>在岗</v>
          </cell>
        </row>
        <row r="625">
          <cell r="AD625" t="str">
            <v>15577260119</v>
          </cell>
          <cell r="AE625" t="str">
            <v>41272719900505177X</v>
          </cell>
          <cell r="AF625" t="str">
            <v>男</v>
          </cell>
          <cell r="AG625">
            <v>33</v>
          </cell>
          <cell r="AH625">
            <v>32998</v>
          </cell>
          <cell r="AI625" t="str">
            <v>是</v>
          </cell>
          <cell r="AJ625" t="str">
            <v>否</v>
          </cell>
          <cell r="AK625" t="str">
            <v>汉族</v>
          </cell>
          <cell r="AL625" t="str">
            <v>河南省淮阳县</v>
          </cell>
          <cell r="AM625" t="str">
            <v>河南省淮阳县临蔡镇许庄村091号</v>
          </cell>
          <cell r="AN625" t="str">
            <v>柳州市鱼峰区荣军路317号广西地球物理勘察院14栋2单元402</v>
          </cell>
          <cell r="AO625" t="str">
            <v>13049699117</v>
          </cell>
          <cell r="AP625" t="str">
            <v>已婚已育一孩</v>
          </cell>
          <cell r="AQ625" t="str">
            <v>党员</v>
          </cell>
        </row>
        <row r="625">
          <cell r="AS625" t="str">
            <v>工程师</v>
          </cell>
          <cell r="AT625" t="str">
            <v>中级</v>
          </cell>
          <cell r="AU625" t="str">
            <v>无</v>
          </cell>
          <cell r="AV625" t="str">
            <v>无</v>
          </cell>
        </row>
        <row r="625">
          <cell r="AX625">
            <v>44911</v>
          </cell>
          <cell r="AY625">
            <v>44911</v>
          </cell>
          <cell r="AZ625">
            <v>43651</v>
          </cell>
        </row>
        <row r="625">
          <cell r="BC625" t="str">
            <v>4年00月</v>
          </cell>
          <cell r="BD625">
            <v>43651</v>
          </cell>
        </row>
        <row r="625">
          <cell r="BF625" t="str">
            <v>4年00月</v>
          </cell>
        </row>
        <row r="625">
          <cell r="BL625" t="str">
            <v>xuyuanhong@wuling.com.cn</v>
          </cell>
          <cell r="BM625" t="str">
            <v>1663672156@qq.com</v>
          </cell>
        </row>
        <row r="625">
          <cell r="BP625" t="str">
            <v>研究生</v>
          </cell>
          <cell r="BQ625" t="str">
            <v>硕士</v>
          </cell>
        </row>
        <row r="626">
          <cell r="E626" t="str">
            <v>李月</v>
          </cell>
          <cell r="F626" t="str">
            <v>柳州五菱新能源汽车有限公司</v>
          </cell>
          <cell r="G626" t="str">
            <v>产品工程部</v>
          </cell>
          <cell r="H626" t="str">
            <v>整车工程部</v>
          </cell>
          <cell r="I626" t="str">
            <v>整车性能科</v>
          </cell>
        </row>
        <row r="626">
          <cell r="K626" t="str">
            <v>NE00184</v>
          </cell>
          <cell r="L626" t="str">
            <v>产品工程师</v>
          </cell>
        </row>
        <row r="626">
          <cell r="N626" t="str">
            <v>否</v>
          </cell>
          <cell r="O626" t="str">
            <v>计时</v>
          </cell>
          <cell r="P626" t="str">
            <v>技术类</v>
          </cell>
          <cell r="Q626" t="str">
            <v>产品工程</v>
          </cell>
        </row>
        <row r="626">
          <cell r="S626" t="str">
            <v>职能</v>
          </cell>
          <cell r="T626" t="str">
            <v>专业技术人才队伍</v>
          </cell>
          <cell r="U626">
            <v>44413</v>
          </cell>
          <cell r="V626" t="str">
            <v>现有人员</v>
          </cell>
          <cell r="W626" t="str">
            <v>校园招聘</v>
          </cell>
        </row>
        <row r="626">
          <cell r="Y626" t="str">
            <v>是</v>
          </cell>
          <cell r="Z626" t="str">
            <v>在职</v>
          </cell>
          <cell r="AA626" t="str">
            <v>合同工</v>
          </cell>
          <cell r="AB626" t="str">
            <v>在岗</v>
          </cell>
        </row>
        <row r="626">
          <cell r="AD626" t="str">
            <v>18435151677</v>
          </cell>
          <cell r="AE626" t="str">
            <v>130221199409206817</v>
          </cell>
          <cell r="AF626" t="str">
            <v>男</v>
          </cell>
          <cell r="AG626">
            <v>29</v>
          </cell>
          <cell r="AH626">
            <v>34597</v>
          </cell>
          <cell r="AI626" t="str">
            <v>是</v>
          </cell>
          <cell r="AJ626" t="str">
            <v>否</v>
          </cell>
          <cell r="AK626" t="str">
            <v>汉族</v>
          </cell>
          <cell r="AL626" t="str">
            <v>河北省唐山市</v>
          </cell>
          <cell r="AM626" t="str">
            <v>河北省唐山市丰润区左家坞派出所左家坞镇大旺庄村三区184号</v>
          </cell>
          <cell r="AN626" t="str">
            <v>广西省柳州市柳南区河西路五菱集体宿舍</v>
          </cell>
          <cell r="AO626" t="str">
            <v>15830576548</v>
          </cell>
          <cell r="AP626" t="str">
            <v>未婚</v>
          </cell>
          <cell r="AQ626" t="str">
            <v>团员</v>
          </cell>
        </row>
        <row r="626">
          <cell r="AS626" t="str">
            <v>无</v>
          </cell>
          <cell r="AT626" t="str">
            <v>无</v>
          </cell>
          <cell r="AU626" t="str">
            <v>无</v>
          </cell>
          <cell r="AV626" t="str">
            <v>无</v>
          </cell>
        </row>
        <row r="626">
          <cell r="AX626">
            <v>44413</v>
          </cell>
          <cell r="AY626">
            <v>44682</v>
          </cell>
          <cell r="AZ626">
            <v>44413</v>
          </cell>
          <cell r="BA626">
            <v>44413</v>
          </cell>
        </row>
        <row r="626">
          <cell r="BC626" t="str">
            <v>1年11月</v>
          </cell>
          <cell r="BD626">
            <v>44413</v>
          </cell>
        </row>
        <row r="626">
          <cell r="BF626" t="str">
            <v>1年11月</v>
          </cell>
        </row>
        <row r="626">
          <cell r="BI626">
            <v>6</v>
          </cell>
          <cell r="BJ626">
            <v>44596</v>
          </cell>
          <cell r="BK626">
            <v>44597</v>
          </cell>
          <cell r="BL626" t="str">
            <v>liyue02@wuling.com.cn</v>
          </cell>
          <cell r="BM626" t="str">
            <v>1260828844@qq.com</v>
          </cell>
        </row>
        <row r="626">
          <cell r="BP626" t="str">
            <v>研究生</v>
          </cell>
          <cell r="BQ626" t="str">
            <v>硕士</v>
          </cell>
        </row>
        <row r="627">
          <cell r="E627" t="str">
            <v>郭震</v>
          </cell>
          <cell r="F627" t="str">
            <v>柳州五菱新能源汽车有限公司</v>
          </cell>
          <cell r="G627" t="str">
            <v>产品工程部</v>
          </cell>
          <cell r="H627" t="str">
            <v>整车工程部</v>
          </cell>
          <cell r="I627" t="str">
            <v>CAE工程科</v>
          </cell>
        </row>
        <row r="627">
          <cell r="K627" t="str">
            <v>NE00155</v>
          </cell>
          <cell r="L627" t="str">
            <v>CAE工程师</v>
          </cell>
        </row>
        <row r="627">
          <cell r="N627" t="str">
            <v>否</v>
          </cell>
          <cell r="O627" t="str">
            <v>计时</v>
          </cell>
          <cell r="P627" t="str">
            <v>技术类</v>
          </cell>
          <cell r="Q627" t="str">
            <v>产品工程</v>
          </cell>
        </row>
        <row r="627">
          <cell r="S627" t="str">
            <v>职能</v>
          </cell>
        </row>
        <row r="627">
          <cell r="U627">
            <v>44413</v>
          </cell>
          <cell r="V627" t="str">
            <v>现有人员</v>
          </cell>
          <cell r="W627" t="str">
            <v>校园招聘</v>
          </cell>
        </row>
        <row r="627">
          <cell r="Y627" t="str">
            <v>是</v>
          </cell>
          <cell r="Z627" t="str">
            <v>在职</v>
          </cell>
          <cell r="AA627" t="str">
            <v>合同工</v>
          </cell>
          <cell r="AB627" t="str">
            <v>在岗</v>
          </cell>
        </row>
        <row r="627">
          <cell r="AD627" t="str">
            <v>18434304561</v>
          </cell>
          <cell r="AE627" t="str">
            <v>140322199507106610</v>
          </cell>
          <cell r="AF627" t="str">
            <v>男</v>
          </cell>
          <cell r="AG627">
            <v>28</v>
          </cell>
          <cell r="AH627">
            <v>34890</v>
          </cell>
          <cell r="AI627" t="str">
            <v>是</v>
          </cell>
          <cell r="AJ627" t="str">
            <v>否</v>
          </cell>
          <cell r="AK627" t="str">
            <v>汉族</v>
          </cell>
          <cell r="AL627" t="str">
            <v>山西省盂县</v>
          </cell>
          <cell r="AM627" t="str">
            <v>山西省盂县西潘乡高庄村108号</v>
          </cell>
          <cell r="AN627" t="str">
            <v>柳州柳南区潭中西路28号金河湾8栋2单元803</v>
          </cell>
          <cell r="AO627" t="str">
            <v>18434304561</v>
          </cell>
          <cell r="AP627" t="str">
            <v>未婚</v>
          </cell>
          <cell r="AQ627" t="str">
            <v>党员</v>
          </cell>
        </row>
        <row r="627">
          <cell r="AS627" t="str">
            <v>无</v>
          </cell>
          <cell r="AT627" t="str">
            <v>无</v>
          </cell>
          <cell r="AU627" t="str">
            <v>无</v>
          </cell>
          <cell r="AV627" t="str">
            <v>无</v>
          </cell>
        </row>
        <row r="627">
          <cell r="AX627">
            <v>44413</v>
          </cell>
          <cell r="AY627">
            <v>44413</v>
          </cell>
          <cell r="AZ627">
            <v>44413</v>
          </cell>
          <cell r="BA627">
            <v>44413</v>
          </cell>
        </row>
        <row r="627">
          <cell r="BC627" t="str">
            <v>1年11月</v>
          </cell>
          <cell r="BD627">
            <v>44413</v>
          </cell>
        </row>
        <row r="627">
          <cell r="BF627" t="str">
            <v>1年11月</v>
          </cell>
        </row>
        <row r="627">
          <cell r="BI627">
            <v>6</v>
          </cell>
          <cell r="BJ627">
            <v>44596</v>
          </cell>
          <cell r="BK627">
            <v>44597</v>
          </cell>
          <cell r="BL627" t="str">
            <v>guozhen@wuling.com.cn</v>
          </cell>
          <cell r="BM627" t="str">
            <v>191057717@qq.com</v>
          </cell>
        </row>
        <row r="627">
          <cell r="BP627" t="str">
            <v>研究生</v>
          </cell>
          <cell r="BQ627" t="str">
            <v>硕士</v>
          </cell>
        </row>
        <row r="628">
          <cell r="E628" t="str">
            <v>宋钰青</v>
          </cell>
          <cell r="F628" t="str">
            <v>柳州五菱新能源汽车有限公司</v>
          </cell>
          <cell r="G628" t="str">
            <v>产品工程部</v>
          </cell>
          <cell r="H628" t="str">
            <v>整车工程部</v>
          </cell>
          <cell r="I628" t="str">
            <v>CAE工程科</v>
          </cell>
        </row>
        <row r="628">
          <cell r="K628" t="str">
            <v>NE00155</v>
          </cell>
          <cell r="L628" t="str">
            <v>CAE工程师</v>
          </cell>
        </row>
        <row r="628">
          <cell r="N628" t="str">
            <v>否</v>
          </cell>
          <cell r="O628" t="str">
            <v>计时</v>
          </cell>
          <cell r="P628" t="str">
            <v>技术类</v>
          </cell>
          <cell r="Q628" t="str">
            <v>产品工程</v>
          </cell>
        </row>
        <row r="628">
          <cell r="S628" t="str">
            <v>职能</v>
          </cell>
        </row>
        <row r="628">
          <cell r="U628">
            <v>44049</v>
          </cell>
          <cell r="V628" t="str">
            <v>现有人员</v>
          </cell>
          <cell r="W628" t="str">
            <v>校园招聘</v>
          </cell>
        </row>
        <row r="628">
          <cell r="Y628" t="str">
            <v>是</v>
          </cell>
          <cell r="Z628" t="str">
            <v>在职</v>
          </cell>
          <cell r="AA628" t="str">
            <v>合同工</v>
          </cell>
          <cell r="AB628" t="str">
            <v>在岗</v>
          </cell>
        </row>
        <row r="628">
          <cell r="AD628" t="str">
            <v>17362734221</v>
          </cell>
          <cell r="AE628" t="str">
            <v>420111199602181827</v>
          </cell>
          <cell r="AF628" t="str">
            <v>女</v>
          </cell>
          <cell r="AG628">
            <v>27</v>
          </cell>
          <cell r="AH628">
            <v>35113</v>
          </cell>
          <cell r="AI628" t="str">
            <v>是</v>
          </cell>
          <cell r="AJ628" t="str">
            <v>否</v>
          </cell>
          <cell r="AK628" t="str">
            <v>汉族</v>
          </cell>
          <cell r="AL628" t="str">
            <v>湖北武汉</v>
          </cell>
          <cell r="AM628" t="str">
            <v>湖北省武汉市洪山区沙湖村75号</v>
          </cell>
          <cell r="AN628" t="str">
            <v>广西柳州市柳南区五菱集体宿舍</v>
          </cell>
          <cell r="AO628" t="str">
            <v>18827080956</v>
          </cell>
          <cell r="AP628" t="str">
            <v>未婚</v>
          </cell>
          <cell r="AQ628" t="str">
            <v>团员</v>
          </cell>
        </row>
        <row r="628">
          <cell r="AS628" t="str">
            <v>无</v>
          </cell>
          <cell r="AT628" t="str">
            <v>无</v>
          </cell>
          <cell r="AU628" t="str">
            <v>无</v>
          </cell>
          <cell r="AV628" t="str">
            <v>无</v>
          </cell>
        </row>
        <row r="628">
          <cell r="AX628">
            <v>44049</v>
          </cell>
          <cell r="AY628">
            <v>44049</v>
          </cell>
          <cell r="AZ628">
            <v>44049</v>
          </cell>
          <cell r="BA628">
            <v>44049</v>
          </cell>
        </row>
        <row r="628">
          <cell r="BC628" t="str">
            <v>2年11月</v>
          </cell>
          <cell r="BD628">
            <v>44049</v>
          </cell>
        </row>
        <row r="628">
          <cell r="BF628" t="str">
            <v>2年11月</v>
          </cell>
        </row>
        <row r="628">
          <cell r="BI628">
            <v>6</v>
          </cell>
          <cell r="BJ628">
            <v>44232</v>
          </cell>
          <cell r="BK628">
            <v>44233</v>
          </cell>
          <cell r="BL628" t="str">
            <v>songyuqing@wuling.com.cn</v>
          </cell>
          <cell r="BM628" t="str">
            <v>813699370@qq.com</v>
          </cell>
        </row>
        <row r="628">
          <cell r="BP628" t="str">
            <v>研究生</v>
          </cell>
          <cell r="BQ628" t="str">
            <v>硕士</v>
          </cell>
        </row>
        <row r="629">
          <cell r="E629" t="str">
            <v>全旺贤</v>
          </cell>
          <cell r="F629" t="str">
            <v>柳州五菱新能源汽车有限公司</v>
          </cell>
          <cell r="G629" t="str">
            <v>产品工程部</v>
          </cell>
          <cell r="H629" t="str">
            <v>整车工程部</v>
          </cell>
          <cell r="I629" t="str">
            <v>整车性能科</v>
          </cell>
        </row>
        <row r="629">
          <cell r="K629" t="str">
            <v>NE00184</v>
          </cell>
          <cell r="L629" t="str">
            <v>产品主任工程师</v>
          </cell>
        </row>
        <row r="629">
          <cell r="N629" t="str">
            <v>否</v>
          </cell>
          <cell r="O629" t="str">
            <v>计时</v>
          </cell>
          <cell r="P629" t="str">
            <v>管理类</v>
          </cell>
          <cell r="Q629" t="str">
            <v>主任工程师</v>
          </cell>
        </row>
        <row r="629">
          <cell r="S629" t="str">
            <v>职能</v>
          </cell>
        </row>
        <row r="629">
          <cell r="U629">
            <v>42192</v>
          </cell>
          <cell r="V629" t="str">
            <v>现有人员</v>
          </cell>
        </row>
        <row r="629">
          <cell r="Z629" t="str">
            <v>在职</v>
          </cell>
          <cell r="AA629" t="str">
            <v>合同工</v>
          </cell>
          <cell r="AB629" t="str">
            <v>在岗</v>
          </cell>
        </row>
        <row r="629">
          <cell r="AD629" t="str">
            <v>15347787897</v>
          </cell>
          <cell r="AE629" t="str">
            <v>450821198907011230</v>
          </cell>
          <cell r="AF629" t="str">
            <v>男</v>
          </cell>
          <cell r="AG629">
            <v>34</v>
          </cell>
          <cell r="AH629">
            <v>32690</v>
          </cell>
          <cell r="AI629" t="str">
            <v>是</v>
          </cell>
          <cell r="AJ629" t="str">
            <v>否</v>
          </cell>
          <cell r="AK629" t="str">
            <v>汉族</v>
          </cell>
          <cell r="AL629" t="str">
            <v>广西平南县</v>
          </cell>
          <cell r="AM629" t="str">
            <v>柳州市柳南区潭中西路北一巷6号龙湾公馆8-24-4</v>
          </cell>
          <cell r="AN629" t="str">
            <v>柳州市柳南区潭中西路北一巷6号龙湾公馆8-24-4</v>
          </cell>
        </row>
        <row r="629">
          <cell r="AP629" t="str">
            <v>已婚已育一孩</v>
          </cell>
          <cell r="AQ629" t="str">
            <v>党员</v>
          </cell>
        </row>
        <row r="629">
          <cell r="AS629" t="str">
            <v>工程师</v>
          </cell>
          <cell r="AT629" t="str">
            <v>中级</v>
          </cell>
          <cell r="AU629" t="str">
            <v>无</v>
          </cell>
          <cell r="AV629" t="str">
            <v>无</v>
          </cell>
        </row>
        <row r="629">
          <cell r="AX629">
            <v>42192</v>
          </cell>
          <cell r="AY629">
            <v>44713</v>
          </cell>
          <cell r="AZ629">
            <v>42192</v>
          </cell>
        </row>
        <row r="629">
          <cell r="BC629" t="str">
            <v>8年00月</v>
          </cell>
          <cell r="BD629">
            <v>42192</v>
          </cell>
        </row>
        <row r="629">
          <cell r="BF629" t="str">
            <v>8年00月</v>
          </cell>
        </row>
        <row r="629">
          <cell r="BL629" t="str">
            <v>quanwangxian@wuling.com.cn</v>
          </cell>
          <cell r="BM629" t="str">
            <v>513082397@qq.com</v>
          </cell>
        </row>
        <row r="629">
          <cell r="BP629" t="str">
            <v>研究生</v>
          </cell>
          <cell r="BQ629" t="str">
            <v>硕士</v>
          </cell>
        </row>
        <row r="630">
          <cell r="E630" t="str">
            <v>牛贝贝</v>
          </cell>
          <cell r="F630" t="str">
            <v>柳州五菱新能源汽车有限公司</v>
          </cell>
          <cell r="G630" t="str">
            <v>产品工程部</v>
          </cell>
          <cell r="H630" t="str">
            <v>整车工程部</v>
          </cell>
          <cell r="I630" t="str">
            <v>CAE工程科</v>
          </cell>
        </row>
        <row r="630">
          <cell r="K630" t="str">
            <v>NE00155</v>
          </cell>
          <cell r="L630" t="str">
            <v>CAE工程师</v>
          </cell>
        </row>
        <row r="630">
          <cell r="N630" t="str">
            <v>否</v>
          </cell>
          <cell r="O630" t="str">
            <v>计时</v>
          </cell>
          <cell r="P630" t="str">
            <v>技术类</v>
          </cell>
          <cell r="Q630" t="str">
            <v>产品工程</v>
          </cell>
        </row>
        <row r="630">
          <cell r="S630" t="str">
            <v>职能</v>
          </cell>
        </row>
        <row r="630">
          <cell r="U630">
            <v>42739</v>
          </cell>
          <cell r="V630" t="str">
            <v>现有人员</v>
          </cell>
        </row>
        <row r="630">
          <cell r="Z630" t="str">
            <v>在职</v>
          </cell>
          <cell r="AA630" t="str">
            <v>合同工</v>
          </cell>
          <cell r="AB630" t="str">
            <v>在岗</v>
          </cell>
        </row>
        <row r="630">
          <cell r="AD630" t="str">
            <v>15678062798</v>
          </cell>
          <cell r="AE630" t="str">
            <v>410503198603031527</v>
          </cell>
          <cell r="AF630" t="str">
            <v>女</v>
          </cell>
          <cell r="AG630">
            <v>37</v>
          </cell>
          <cell r="AH630">
            <v>31474</v>
          </cell>
          <cell r="AI630" t="str">
            <v>是</v>
          </cell>
          <cell r="AJ630" t="str">
            <v>否</v>
          </cell>
          <cell r="AK630" t="str">
            <v>汉族</v>
          </cell>
          <cell r="AL630" t="str">
            <v>河南省安阳市</v>
          </cell>
          <cell r="AM630" t="str">
            <v>广西柳州市柳南区柳太路1号集体户</v>
          </cell>
          <cell r="AN630" t="str">
            <v>广西柳州城中区桂中大道91号红星天铂5#2201</v>
          </cell>
          <cell r="AO630" t="str">
            <v>15515027655</v>
          </cell>
          <cell r="AP630" t="str">
            <v>已婚已育一孩</v>
          </cell>
          <cell r="AQ630" t="str">
            <v>党员</v>
          </cell>
        </row>
        <row r="630">
          <cell r="AS630" t="str">
            <v>工程师</v>
          </cell>
          <cell r="AT630" t="str">
            <v>中级</v>
          </cell>
          <cell r="AU630" t="str">
            <v>无</v>
          </cell>
          <cell r="AV630" t="str">
            <v>无</v>
          </cell>
          <cell r="AW630" t="str">
            <v>广西柳工机械股份有限公司</v>
          </cell>
          <cell r="AX630">
            <v>42739</v>
          </cell>
          <cell r="AY630">
            <v>42739</v>
          </cell>
          <cell r="AZ630">
            <v>42095</v>
          </cell>
        </row>
        <row r="630">
          <cell r="BC630" t="str">
            <v>6年06月</v>
          </cell>
          <cell r="BD630">
            <v>42095</v>
          </cell>
        </row>
        <row r="630">
          <cell r="BF630" t="str">
            <v>8年03月</v>
          </cell>
        </row>
        <row r="630">
          <cell r="BL630" t="str">
            <v>niubeibei@wuling.com.cn</v>
          </cell>
        </row>
        <row r="630">
          <cell r="BP630" t="str">
            <v>研究生</v>
          </cell>
          <cell r="BQ630" t="str">
            <v>硕士</v>
          </cell>
        </row>
        <row r="631">
          <cell r="E631" t="str">
            <v>李劼</v>
          </cell>
          <cell r="F631" t="str">
            <v>柳州五菱新能源汽车有限公司</v>
          </cell>
          <cell r="G631" t="str">
            <v>产品工程部</v>
          </cell>
          <cell r="H631" t="str">
            <v>整车工程部</v>
          </cell>
          <cell r="I631" t="str">
            <v>售后工程科</v>
          </cell>
        </row>
        <row r="631">
          <cell r="K631" t="str">
            <v>NE00168</v>
          </cell>
          <cell r="L631" t="str">
            <v>售后工程经理（代理）</v>
          </cell>
        </row>
        <row r="631">
          <cell r="N631" t="str">
            <v>否</v>
          </cell>
          <cell r="O631" t="str">
            <v>计时</v>
          </cell>
          <cell r="P631" t="str">
            <v>管理类</v>
          </cell>
          <cell r="Q631" t="str">
            <v>主任工程师</v>
          </cell>
        </row>
        <row r="631">
          <cell r="S631" t="str">
            <v>职能</v>
          </cell>
        </row>
        <row r="631">
          <cell r="U631">
            <v>41974</v>
          </cell>
          <cell r="V631" t="str">
            <v>现有人员</v>
          </cell>
        </row>
        <row r="631">
          <cell r="Z631" t="str">
            <v>在职</v>
          </cell>
          <cell r="AA631" t="str">
            <v>合同工</v>
          </cell>
          <cell r="AB631" t="str">
            <v>在岗</v>
          </cell>
        </row>
        <row r="631">
          <cell r="AD631" t="str">
            <v>15578999547</v>
          </cell>
          <cell r="AE631" t="str">
            <v>45020219870327001X</v>
          </cell>
          <cell r="AF631" t="str">
            <v>男</v>
          </cell>
          <cell r="AG631">
            <v>36</v>
          </cell>
          <cell r="AH631">
            <v>31863</v>
          </cell>
          <cell r="AI631" t="str">
            <v>是</v>
          </cell>
          <cell r="AJ631" t="str">
            <v>否</v>
          </cell>
          <cell r="AK631" t="str">
            <v>汉族</v>
          </cell>
          <cell r="AL631" t="str">
            <v>浙江省宁波市</v>
          </cell>
          <cell r="AM631" t="str">
            <v>柳州市城中区万达华城南区11栋</v>
          </cell>
          <cell r="AN631" t="str">
            <v>柳州市城中区万达华城南区11栋</v>
          </cell>
        </row>
        <row r="631">
          <cell r="AP631" t="str">
            <v>已婚已育二孩</v>
          </cell>
          <cell r="AQ631" t="str">
            <v>党员</v>
          </cell>
        </row>
        <row r="631">
          <cell r="AS631" t="str">
            <v>工程师</v>
          </cell>
          <cell r="AT631" t="str">
            <v>中级</v>
          </cell>
          <cell r="AU631" t="str">
            <v>无</v>
          </cell>
          <cell r="AV631" t="str">
            <v>无</v>
          </cell>
          <cell r="AW631" t="str">
            <v>上汽通用五菱</v>
          </cell>
          <cell r="AX631">
            <v>41974</v>
          </cell>
          <cell r="AY631">
            <v>41974</v>
          </cell>
          <cell r="AZ631">
            <v>41456</v>
          </cell>
        </row>
        <row r="631">
          <cell r="BC631" t="str">
            <v>8年07月</v>
          </cell>
          <cell r="BD631">
            <v>41518</v>
          </cell>
        </row>
        <row r="631">
          <cell r="BF631" t="str">
            <v>9年10月</v>
          </cell>
        </row>
        <row r="631">
          <cell r="BL631" t="str">
            <v>lijie07@wuling.com.cn</v>
          </cell>
          <cell r="BM631" t="str">
            <v>Lijie5050@126.com</v>
          </cell>
        </row>
        <row r="631">
          <cell r="BP631" t="str">
            <v>研究生</v>
          </cell>
          <cell r="BQ631" t="str">
            <v>硕士</v>
          </cell>
        </row>
        <row r="632">
          <cell r="E632" t="str">
            <v>周智锋</v>
          </cell>
          <cell r="F632" t="str">
            <v>柳州五菱新能源汽车有限公司</v>
          </cell>
          <cell r="G632" t="str">
            <v>产品工程部</v>
          </cell>
          <cell r="H632" t="str">
            <v>底盘工程部</v>
          </cell>
          <cell r="I632" t="str">
            <v>底盘集成科</v>
          </cell>
        </row>
        <row r="632">
          <cell r="K632" t="str">
            <v>NE00251</v>
          </cell>
          <cell r="L632" t="str">
            <v>底盘集成经理</v>
          </cell>
        </row>
        <row r="632">
          <cell r="N632" t="str">
            <v>否</v>
          </cell>
          <cell r="O632" t="str">
            <v>计时</v>
          </cell>
          <cell r="P632" t="str">
            <v>管理类</v>
          </cell>
          <cell r="Q632" t="str">
            <v>经理</v>
          </cell>
        </row>
        <row r="632">
          <cell r="S632" t="str">
            <v>职能</v>
          </cell>
          <cell r="T632" t="str">
            <v>管理人才队伍</v>
          </cell>
          <cell r="U632">
            <v>43160</v>
          </cell>
          <cell r="V632" t="str">
            <v>现有人员</v>
          </cell>
        </row>
        <row r="632">
          <cell r="Z632" t="str">
            <v>在职</v>
          </cell>
          <cell r="AA632" t="str">
            <v>合同工</v>
          </cell>
          <cell r="AB632" t="str">
            <v>在岗</v>
          </cell>
        </row>
        <row r="632">
          <cell r="AD632" t="str">
            <v>13877224067</v>
          </cell>
          <cell r="AE632" t="str">
            <v>452124198608150639</v>
          </cell>
          <cell r="AF632" t="str">
            <v>男</v>
          </cell>
          <cell r="AG632">
            <v>37</v>
          </cell>
          <cell r="AH632">
            <v>31639</v>
          </cell>
          <cell r="AI632" t="str">
            <v>是</v>
          </cell>
          <cell r="AJ632" t="str">
            <v>否</v>
          </cell>
          <cell r="AK632" t="str">
            <v>瑶族</v>
          </cell>
          <cell r="AL632" t="str">
            <v>广西上林县</v>
          </cell>
          <cell r="AM632" t="str">
            <v>广西上林县白圩镇蓬寨村下寨庄148号</v>
          </cell>
          <cell r="AN632" t="str">
            <v>柳州市柳南区河西路12号川海碧园1栋901号</v>
          </cell>
          <cell r="AO632" t="str">
            <v>13737108496</v>
          </cell>
          <cell r="AP632" t="str">
            <v>已婚已育二孩</v>
          </cell>
          <cell r="AQ632" t="str">
            <v>群众</v>
          </cell>
        </row>
        <row r="632">
          <cell r="AS632" t="str">
            <v>工程师</v>
          </cell>
          <cell r="AT632" t="str">
            <v>中级</v>
          </cell>
          <cell r="AU632" t="str">
            <v>无</v>
          </cell>
          <cell r="AV632" t="str">
            <v>无</v>
          </cell>
          <cell r="AW632" t="str">
            <v>柳州孔辉汽车科技有限公司</v>
          </cell>
          <cell r="AX632">
            <v>43160</v>
          </cell>
          <cell r="AY632">
            <v>44897</v>
          </cell>
          <cell r="AZ632">
            <v>40360</v>
          </cell>
        </row>
        <row r="632">
          <cell r="BC632" t="str">
            <v>5年04月</v>
          </cell>
          <cell r="BD632">
            <v>40360</v>
          </cell>
        </row>
        <row r="632">
          <cell r="BF632" t="str">
            <v>13年00月</v>
          </cell>
        </row>
        <row r="632">
          <cell r="BL632" t="str">
            <v>zhouzhifeng@wuling.com.cn</v>
          </cell>
          <cell r="BM632" t="str">
            <v>434422136@qq.com</v>
          </cell>
        </row>
        <row r="632">
          <cell r="BP632" t="str">
            <v>本科</v>
          </cell>
          <cell r="BQ632" t="str">
            <v>学士</v>
          </cell>
        </row>
        <row r="633">
          <cell r="E633" t="str">
            <v>郭启薪</v>
          </cell>
          <cell r="F633" t="str">
            <v>柳州五菱新能源汽车有限公司</v>
          </cell>
          <cell r="G633" t="str">
            <v>产品工程部</v>
          </cell>
          <cell r="H633" t="str">
            <v>电子电器及智能网联部</v>
          </cell>
          <cell r="I633" t="str">
            <v>车联网科</v>
          </cell>
        </row>
        <row r="633">
          <cell r="K633" t="str">
            <v>NE00210</v>
          </cell>
          <cell r="L633" t="str">
            <v>产品工程师</v>
          </cell>
        </row>
        <row r="633">
          <cell r="N633" t="str">
            <v>否</v>
          </cell>
          <cell r="O633" t="str">
            <v>计时</v>
          </cell>
          <cell r="P633" t="str">
            <v>技术类</v>
          </cell>
          <cell r="Q633" t="str">
            <v>产品工程</v>
          </cell>
        </row>
        <row r="633">
          <cell r="S633" t="str">
            <v>职能</v>
          </cell>
          <cell r="T633" t="str">
            <v>专业技术人才队伍</v>
          </cell>
          <cell r="U633">
            <v>42948</v>
          </cell>
          <cell r="V633" t="str">
            <v>现有人员</v>
          </cell>
        </row>
        <row r="633">
          <cell r="Z633" t="str">
            <v>在职</v>
          </cell>
          <cell r="AA633" t="str">
            <v>合同工</v>
          </cell>
          <cell r="AB633" t="str">
            <v>在岗</v>
          </cell>
        </row>
        <row r="633">
          <cell r="AD633" t="str">
            <v>18707778675</v>
          </cell>
          <cell r="AE633" t="str">
            <v>450121198510071229</v>
          </cell>
          <cell r="AF633" t="str">
            <v>女</v>
          </cell>
          <cell r="AG633">
            <v>38</v>
          </cell>
          <cell r="AH633">
            <v>31327</v>
          </cell>
          <cell r="AI633" t="str">
            <v>是</v>
          </cell>
          <cell r="AJ633" t="str">
            <v>否</v>
          </cell>
          <cell r="AK633" t="str">
            <v>壮族</v>
          </cell>
          <cell r="AL633" t="str">
            <v>广西邕宁县</v>
          </cell>
          <cell r="AM633" t="str">
            <v>广西柳州市鱼峰区连升路1号叠翠湾16栋1单元2503室</v>
          </cell>
          <cell r="AN633" t="str">
            <v>广西柳州市鱼峰区连升路1号叠翠湾16栋1单元2503室</v>
          </cell>
          <cell r="AO633" t="str">
            <v>17307776567</v>
          </cell>
          <cell r="AP633" t="str">
            <v>已婚已育二孩</v>
          </cell>
          <cell r="AQ633" t="str">
            <v>党员</v>
          </cell>
        </row>
        <row r="633">
          <cell r="AS633" t="str">
            <v>工程师</v>
          </cell>
          <cell r="AT633" t="str">
            <v>中级</v>
          </cell>
          <cell r="AU633" t="str">
            <v>无</v>
          </cell>
          <cell r="AV633" t="str">
            <v>无</v>
          </cell>
          <cell r="AW633" t="str">
            <v>广西金桂浆纸业有限公司</v>
          </cell>
          <cell r="AX633">
            <v>42948</v>
          </cell>
          <cell r="AY633">
            <v>44820</v>
          </cell>
          <cell r="AZ633">
            <v>40360</v>
          </cell>
        </row>
        <row r="633">
          <cell r="BC633" t="str">
            <v>5年11月</v>
          </cell>
          <cell r="BD633">
            <v>40513</v>
          </cell>
        </row>
        <row r="633">
          <cell r="BF633" t="str">
            <v>12年07月</v>
          </cell>
        </row>
        <row r="633">
          <cell r="BL633" t="str">
            <v>guoqixin@wuling.com.cn</v>
          </cell>
        </row>
        <row r="633">
          <cell r="BP633" t="str">
            <v>本科</v>
          </cell>
          <cell r="BQ633" t="str">
            <v>学士</v>
          </cell>
        </row>
        <row r="634">
          <cell r="E634" t="str">
            <v>黄建霖</v>
          </cell>
          <cell r="F634" t="str">
            <v>柳州五菱新能源汽车有限公司</v>
          </cell>
          <cell r="G634" t="str">
            <v>产品工程部</v>
          </cell>
          <cell r="H634" t="str">
            <v>底盘工程部</v>
          </cell>
          <cell r="I634" t="str">
            <v>底盘工程科</v>
          </cell>
        </row>
        <row r="634">
          <cell r="K634" t="str">
            <v>NE00175</v>
          </cell>
          <cell r="L634" t="str">
            <v>产品主任工程师</v>
          </cell>
        </row>
        <row r="634">
          <cell r="N634" t="str">
            <v>否</v>
          </cell>
          <cell r="O634" t="str">
            <v>计时</v>
          </cell>
          <cell r="P634" t="str">
            <v>管理类</v>
          </cell>
          <cell r="Q634" t="str">
            <v>主任工程师</v>
          </cell>
        </row>
        <row r="634">
          <cell r="S634" t="str">
            <v>职能</v>
          </cell>
          <cell r="T634" t="str">
            <v>管理人才队伍</v>
          </cell>
          <cell r="U634">
            <v>37803</v>
          </cell>
          <cell r="V634" t="str">
            <v>现有人员</v>
          </cell>
        </row>
        <row r="634">
          <cell r="Z634" t="str">
            <v>在职</v>
          </cell>
          <cell r="AA634" t="str">
            <v>合同工</v>
          </cell>
          <cell r="AB634" t="str">
            <v>在岗</v>
          </cell>
        </row>
        <row r="634">
          <cell r="AD634" t="str">
            <v>13877280775</v>
          </cell>
          <cell r="AE634" t="str">
            <v>452523197804086276</v>
          </cell>
          <cell r="AF634" t="str">
            <v>男</v>
          </cell>
          <cell r="AG634">
            <v>45</v>
          </cell>
          <cell r="AH634">
            <v>28588</v>
          </cell>
          <cell r="AI634" t="str">
            <v>是</v>
          </cell>
          <cell r="AJ634" t="str">
            <v>否</v>
          </cell>
          <cell r="AK634" t="str">
            <v>汉族</v>
          </cell>
          <cell r="AL634" t="str">
            <v>广西壮族自治区贵港市桂平市</v>
          </cell>
          <cell r="AM634" t="str">
            <v>广西柳州市北雀路45号桂景湾小区18-2-502</v>
          </cell>
          <cell r="AN634" t="str">
            <v>广西柳州市北雀路45号桂景湾小区18-2-502</v>
          </cell>
        </row>
        <row r="634">
          <cell r="AP634" t="str">
            <v>已婚已育一孩</v>
          </cell>
          <cell r="AQ634" t="str">
            <v>群众</v>
          </cell>
        </row>
        <row r="634">
          <cell r="AS634" t="str">
            <v>高级工程师</v>
          </cell>
          <cell r="AT634" t="str">
            <v>副高级</v>
          </cell>
          <cell r="AU634" t="str">
            <v>无</v>
          </cell>
          <cell r="AV634" t="str">
            <v>无</v>
          </cell>
        </row>
        <row r="634">
          <cell r="AX634">
            <v>37803</v>
          </cell>
          <cell r="AY634">
            <v>37803</v>
          </cell>
          <cell r="AZ634">
            <v>37803</v>
          </cell>
        </row>
        <row r="634">
          <cell r="BC634" t="str">
            <v>20年00月</v>
          </cell>
          <cell r="BD634">
            <v>37803</v>
          </cell>
        </row>
        <row r="634">
          <cell r="BF634" t="str">
            <v>20年00月</v>
          </cell>
        </row>
        <row r="634">
          <cell r="BL634" t="str">
            <v>huangjianlin@wuling.com.cn</v>
          </cell>
        </row>
        <row r="634">
          <cell r="BP634" t="str">
            <v>本科</v>
          </cell>
          <cell r="BQ634" t="str">
            <v>学士</v>
          </cell>
        </row>
        <row r="635">
          <cell r="E635" t="str">
            <v>周华</v>
          </cell>
          <cell r="F635" t="str">
            <v>柳州五菱新能源汽车有限公司</v>
          </cell>
          <cell r="G635" t="str">
            <v>产品工程部</v>
          </cell>
          <cell r="H635" t="str">
            <v>底盘工程部</v>
          </cell>
          <cell r="I635" t="str">
            <v>底盘工程科</v>
          </cell>
        </row>
        <row r="635">
          <cell r="K635" t="str">
            <v>NE00175</v>
          </cell>
          <cell r="L635" t="str">
            <v>产品主任工程师</v>
          </cell>
        </row>
        <row r="635">
          <cell r="N635" t="str">
            <v>是</v>
          </cell>
          <cell r="O635" t="str">
            <v>计时</v>
          </cell>
          <cell r="P635" t="str">
            <v>管理类</v>
          </cell>
          <cell r="Q635" t="str">
            <v>主任工程师</v>
          </cell>
        </row>
        <row r="635">
          <cell r="S635" t="str">
            <v>职能</v>
          </cell>
          <cell r="T635" t="str">
            <v>管理人才队伍</v>
          </cell>
          <cell r="U635">
            <v>37373</v>
          </cell>
          <cell r="V635" t="str">
            <v>现有人员</v>
          </cell>
        </row>
        <row r="635">
          <cell r="Z635" t="str">
            <v>在职</v>
          </cell>
          <cell r="AA635" t="str">
            <v>合同工</v>
          </cell>
          <cell r="AB635" t="str">
            <v>在岗</v>
          </cell>
        </row>
        <row r="635">
          <cell r="AD635" t="str">
            <v>13977213869</v>
          </cell>
          <cell r="AE635" t="str">
            <v>450204197303151458</v>
          </cell>
          <cell r="AF635" t="str">
            <v>男</v>
          </cell>
          <cell r="AG635">
            <v>50</v>
          </cell>
          <cell r="AH635">
            <v>26738</v>
          </cell>
          <cell r="AI635" t="str">
            <v>是</v>
          </cell>
          <cell r="AJ635" t="str">
            <v>否</v>
          </cell>
          <cell r="AK635" t="str">
            <v>汉族</v>
          </cell>
          <cell r="AL635" t="str">
            <v>广西壮族自治区南宁市</v>
          </cell>
          <cell r="AM635" t="str">
            <v>广西柳州市柳南区潭中西路19号5栋4单元302室</v>
          </cell>
          <cell r="AN635" t="str">
            <v>广西柳州市柳南区潭中西路19号5栋4单元302室</v>
          </cell>
        </row>
        <row r="635">
          <cell r="AP635" t="str">
            <v>已婚已育二孩</v>
          </cell>
          <cell r="AQ635" t="str">
            <v>群众</v>
          </cell>
        </row>
        <row r="635">
          <cell r="AS635" t="str">
            <v>高级工程师</v>
          </cell>
          <cell r="AT635" t="str">
            <v>副高级</v>
          </cell>
          <cell r="AU635" t="str">
            <v>无</v>
          </cell>
          <cell r="AV635" t="str">
            <v>无</v>
          </cell>
          <cell r="AW635" t="str">
            <v>柳工机械股份有限公司</v>
          </cell>
          <cell r="AX635">
            <v>37373</v>
          </cell>
          <cell r="AY635">
            <v>37373</v>
          </cell>
          <cell r="AZ635">
            <v>34547</v>
          </cell>
        </row>
        <row r="635">
          <cell r="BC635" t="str">
            <v>21年03月</v>
          </cell>
          <cell r="BD635">
            <v>34547</v>
          </cell>
        </row>
        <row r="635">
          <cell r="BF635" t="str">
            <v>28年11月</v>
          </cell>
        </row>
        <row r="635">
          <cell r="BL635" t="str">
            <v>zhouhua@wuling.com.cn</v>
          </cell>
          <cell r="BM635" t="str">
            <v>gxzh2006@163.com</v>
          </cell>
        </row>
        <row r="635">
          <cell r="BP635" t="str">
            <v>本科</v>
          </cell>
          <cell r="BQ635" t="str">
            <v>学士</v>
          </cell>
        </row>
        <row r="636">
          <cell r="E636" t="str">
            <v>覃跃淳</v>
          </cell>
          <cell r="F636" t="str">
            <v>柳州五菱新能源汽车有限公司</v>
          </cell>
          <cell r="G636" t="str">
            <v>产品工程部</v>
          </cell>
          <cell r="H636" t="str">
            <v>底盘工程部</v>
          </cell>
          <cell r="I636" t="str">
            <v>底盘集成科</v>
          </cell>
        </row>
        <row r="636">
          <cell r="K636" t="str">
            <v>NE00251</v>
          </cell>
          <cell r="L636" t="str">
            <v>产品主任工程师</v>
          </cell>
        </row>
        <row r="636">
          <cell r="N636" t="str">
            <v>否</v>
          </cell>
          <cell r="O636" t="str">
            <v>计时</v>
          </cell>
          <cell r="P636" t="str">
            <v>管理类</v>
          </cell>
          <cell r="Q636" t="str">
            <v>主任工程师</v>
          </cell>
        </row>
        <row r="636">
          <cell r="S636" t="str">
            <v>职能</v>
          </cell>
          <cell r="T636" t="str">
            <v>管理人才队伍</v>
          </cell>
          <cell r="U636">
            <v>41495</v>
          </cell>
          <cell r="V636" t="str">
            <v>现有人员</v>
          </cell>
        </row>
        <row r="636">
          <cell r="Z636" t="str">
            <v>在职</v>
          </cell>
          <cell r="AA636" t="str">
            <v>合同工</v>
          </cell>
          <cell r="AB636" t="str">
            <v>在岗</v>
          </cell>
        </row>
        <row r="636">
          <cell r="AD636" t="str">
            <v>13647805995</v>
          </cell>
          <cell r="AE636" t="str">
            <v>522732199103301011</v>
          </cell>
          <cell r="AF636" t="str">
            <v>男</v>
          </cell>
          <cell r="AG636">
            <v>32</v>
          </cell>
          <cell r="AH636">
            <v>33327</v>
          </cell>
          <cell r="AI636" t="str">
            <v>是</v>
          </cell>
          <cell r="AJ636" t="str">
            <v>否</v>
          </cell>
          <cell r="AK636" t="str">
            <v>布依族</v>
          </cell>
          <cell r="AL636" t="str">
            <v>贵州省三都水族自治县</v>
          </cell>
          <cell r="AM636" t="str">
            <v>贵州省三都县周覃镇三江村板帽二组</v>
          </cell>
          <cell r="AN636" t="str">
            <v>柳州市柳南区西环路5号中山花园1区4栋8-1</v>
          </cell>
          <cell r="AO636" t="str">
            <v>18785471756</v>
          </cell>
          <cell r="AP636" t="str">
            <v>未婚</v>
          </cell>
          <cell r="AQ636" t="str">
            <v>群众</v>
          </cell>
        </row>
        <row r="636">
          <cell r="AS636" t="str">
            <v>工程师</v>
          </cell>
          <cell r="AT636" t="str">
            <v>中级</v>
          </cell>
          <cell r="AU636" t="str">
            <v>无</v>
          </cell>
          <cell r="AV636" t="str">
            <v>无</v>
          </cell>
        </row>
        <row r="636">
          <cell r="AX636">
            <v>41495</v>
          </cell>
          <cell r="AY636">
            <v>44911</v>
          </cell>
          <cell r="AZ636">
            <v>41495</v>
          </cell>
        </row>
        <row r="636">
          <cell r="BC636" t="str">
            <v>9年11月</v>
          </cell>
          <cell r="BD636">
            <v>41495</v>
          </cell>
        </row>
        <row r="636">
          <cell r="BF636" t="str">
            <v>9年11月</v>
          </cell>
        </row>
        <row r="636">
          <cell r="BL636" t="str">
            <v>qinyuechun@wuling.com.cn</v>
          </cell>
        </row>
        <row r="636">
          <cell r="BP636" t="str">
            <v>本科</v>
          </cell>
          <cell r="BQ636" t="str">
            <v>学士</v>
          </cell>
        </row>
        <row r="637">
          <cell r="E637" t="str">
            <v>甘芳艳</v>
          </cell>
          <cell r="F637" t="str">
            <v>柳州五菱新能源汽车有限公司</v>
          </cell>
          <cell r="G637" t="str">
            <v>产品工程部</v>
          </cell>
          <cell r="H637" t="str">
            <v>底盘工程部</v>
          </cell>
          <cell r="I637" t="str">
            <v>底盘工程科</v>
          </cell>
        </row>
        <row r="637">
          <cell r="K637" t="str">
            <v>NE00175</v>
          </cell>
          <cell r="L637" t="str">
            <v>产品主任工程师</v>
          </cell>
        </row>
        <row r="637">
          <cell r="N637" t="str">
            <v>否</v>
          </cell>
          <cell r="O637" t="str">
            <v>计时</v>
          </cell>
          <cell r="P637" t="str">
            <v>管理类</v>
          </cell>
          <cell r="Q637" t="str">
            <v>主任工程师</v>
          </cell>
        </row>
        <row r="637">
          <cell r="S637" t="str">
            <v>职能</v>
          </cell>
          <cell r="T637" t="str">
            <v>管理人才队伍</v>
          </cell>
          <cell r="U637">
            <v>36960</v>
          </cell>
          <cell r="V637" t="str">
            <v>现有人员</v>
          </cell>
        </row>
        <row r="637">
          <cell r="Z637" t="str">
            <v>在职</v>
          </cell>
          <cell r="AA637" t="str">
            <v>合同工</v>
          </cell>
          <cell r="AB637" t="str">
            <v>在岗</v>
          </cell>
        </row>
        <row r="637">
          <cell r="AD637" t="str">
            <v>18307726275</v>
          </cell>
          <cell r="AE637" t="str">
            <v>450211197512084021</v>
          </cell>
          <cell r="AF637" t="str">
            <v>女</v>
          </cell>
          <cell r="AG637">
            <v>48</v>
          </cell>
          <cell r="AH637">
            <v>27736</v>
          </cell>
          <cell r="AI637" t="str">
            <v>是</v>
          </cell>
          <cell r="AJ637" t="str">
            <v>否</v>
          </cell>
          <cell r="AK637" t="str">
            <v>汉族</v>
          </cell>
          <cell r="AL637" t="str">
            <v>广西贵港市</v>
          </cell>
          <cell r="AM637" t="str">
            <v>广西柳州市西环路6号2-3-6-1号</v>
          </cell>
          <cell r="AN637" t="str">
            <v>广西柳州市西环路5号中山花园6区A3栋2-6-2</v>
          </cell>
        </row>
        <row r="637">
          <cell r="AP637" t="str">
            <v>已婚已育一孩</v>
          </cell>
          <cell r="AQ637" t="str">
            <v>群众</v>
          </cell>
        </row>
        <row r="637">
          <cell r="AS637" t="str">
            <v>高级工程师</v>
          </cell>
          <cell r="AT637" t="str">
            <v>副高级</v>
          </cell>
          <cell r="AU637" t="str">
            <v>无</v>
          </cell>
          <cell r="AV637" t="str">
            <v>无</v>
          </cell>
          <cell r="AW637" t="str">
            <v>柳州机械厂</v>
          </cell>
          <cell r="AX637">
            <v>36960</v>
          </cell>
          <cell r="AY637">
            <v>36960</v>
          </cell>
          <cell r="AZ637">
            <v>35431</v>
          </cell>
        </row>
        <row r="637">
          <cell r="BC637" t="str">
            <v>22年04月</v>
          </cell>
          <cell r="BD637">
            <v>35431</v>
          </cell>
        </row>
        <row r="637">
          <cell r="BF637" t="str">
            <v>26年06月</v>
          </cell>
        </row>
        <row r="637">
          <cell r="BL637" t="str">
            <v>ganfangyan@wuling.com.cn</v>
          </cell>
          <cell r="BM637" t="str">
            <v>gfy751208@163.com</v>
          </cell>
        </row>
        <row r="637">
          <cell r="BP637" t="str">
            <v>本科</v>
          </cell>
          <cell r="BQ637" t="str">
            <v>学士</v>
          </cell>
        </row>
        <row r="638">
          <cell r="E638" t="str">
            <v>张浩</v>
          </cell>
          <cell r="F638" t="str">
            <v>柳州五菱新能源汽车有限公司</v>
          </cell>
          <cell r="G638" t="str">
            <v>产品工程部</v>
          </cell>
          <cell r="H638" t="str">
            <v>底盘工程部</v>
          </cell>
          <cell r="I638" t="str">
            <v>底盘工程科</v>
          </cell>
        </row>
        <row r="638">
          <cell r="K638" t="str">
            <v>NE00175</v>
          </cell>
          <cell r="L638" t="str">
            <v>产品工程师</v>
          </cell>
        </row>
        <row r="638">
          <cell r="N638" t="str">
            <v>否</v>
          </cell>
          <cell r="O638" t="str">
            <v>计时</v>
          </cell>
          <cell r="P638" t="str">
            <v>技术类</v>
          </cell>
          <cell r="Q638" t="str">
            <v>产品工程</v>
          </cell>
        </row>
        <row r="638">
          <cell r="S638" t="str">
            <v>职能</v>
          </cell>
          <cell r="T638" t="str">
            <v>专业技术人才队伍</v>
          </cell>
          <cell r="U638">
            <v>42597</v>
          </cell>
          <cell r="V638" t="str">
            <v>现有人员</v>
          </cell>
        </row>
        <row r="638">
          <cell r="Z638" t="str">
            <v>在职</v>
          </cell>
          <cell r="AA638" t="str">
            <v>合同工</v>
          </cell>
          <cell r="AB638" t="str">
            <v>在岗</v>
          </cell>
        </row>
        <row r="638">
          <cell r="AD638" t="str">
            <v>18772534297</v>
          </cell>
          <cell r="AE638" t="str">
            <v>422129199404230515</v>
          </cell>
          <cell r="AF638" t="str">
            <v>男</v>
          </cell>
          <cell r="AG638">
            <v>29</v>
          </cell>
          <cell r="AH638">
            <v>34447</v>
          </cell>
          <cell r="AI638" t="str">
            <v>是</v>
          </cell>
          <cell r="AJ638" t="str">
            <v>否</v>
          </cell>
          <cell r="AK638" t="str">
            <v>汉族</v>
          </cell>
          <cell r="AL638" t="str">
            <v>湖北省黄冈市武穴市</v>
          </cell>
          <cell r="AM638" t="str">
            <v>湖北省武穴市刊江办事处高湖村张受六垸</v>
          </cell>
          <cell r="AN638" t="str">
            <v>柳州市柳南区五菱集体宿舍8栋1单元501</v>
          </cell>
          <cell r="AO638" t="str">
            <v>18428347186</v>
          </cell>
          <cell r="AP638" t="str">
            <v>未婚</v>
          </cell>
          <cell r="AQ638" t="str">
            <v>团员</v>
          </cell>
        </row>
        <row r="638">
          <cell r="AS638" t="str">
            <v>助理工程师</v>
          </cell>
          <cell r="AT638" t="str">
            <v>初级</v>
          </cell>
          <cell r="AU638" t="str">
            <v>无</v>
          </cell>
          <cell r="AV638" t="str">
            <v>无</v>
          </cell>
        </row>
        <row r="638">
          <cell r="AX638">
            <v>42597</v>
          </cell>
          <cell r="AY638">
            <v>42597</v>
          </cell>
          <cell r="AZ638">
            <v>42597</v>
          </cell>
        </row>
        <row r="638">
          <cell r="BC638" t="str">
            <v>6年11月</v>
          </cell>
          <cell r="BD638">
            <v>42597</v>
          </cell>
        </row>
        <row r="638">
          <cell r="BF638" t="str">
            <v>6年11月</v>
          </cell>
        </row>
        <row r="638">
          <cell r="BL638" t="str">
            <v>zhanghao04@wuling.com.cn</v>
          </cell>
          <cell r="BM638" t="str">
            <v>1101824733@qq.com</v>
          </cell>
        </row>
        <row r="638">
          <cell r="BP638" t="str">
            <v>本科</v>
          </cell>
          <cell r="BQ638" t="str">
            <v>学士</v>
          </cell>
        </row>
        <row r="639">
          <cell r="E639" t="str">
            <v>卢良杰</v>
          </cell>
          <cell r="F639" t="str">
            <v>柳州五菱新能源汽车有限公司</v>
          </cell>
          <cell r="G639" t="str">
            <v>产品工程部</v>
          </cell>
          <cell r="H639" t="str">
            <v>底盘工程部</v>
          </cell>
          <cell r="I639" t="str">
            <v>底盘工程科</v>
          </cell>
        </row>
        <row r="639">
          <cell r="K639" t="str">
            <v>NE00175</v>
          </cell>
          <cell r="L639" t="str">
            <v>产品工程师</v>
          </cell>
        </row>
        <row r="639">
          <cell r="N639" t="str">
            <v>否</v>
          </cell>
          <cell r="O639" t="str">
            <v>计时</v>
          </cell>
          <cell r="P639" t="str">
            <v>技术类</v>
          </cell>
          <cell r="Q639" t="str">
            <v>产品工程</v>
          </cell>
        </row>
        <row r="639">
          <cell r="S639" t="str">
            <v>职能</v>
          </cell>
          <cell r="T639" t="str">
            <v>专业技术人才队伍</v>
          </cell>
          <cell r="U639">
            <v>43922</v>
          </cell>
          <cell r="V639" t="str">
            <v>现有人员</v>
          </cell>
          <cell r="W639" t="str">
            <v>社会招聘</v>
          </cell>
          <cell r="X639" t="str">
            <v>广西人才网</v>
          </cell>
        </row>
        <row r="639">
          <cell r="Z639" t="str">
            <v>在职</v>
          </cell>
          <cell r="AA639" t="str">
            <v>合同工</v>
          </cell>
          <cell r="AB639" t="str">
            <v>在岗</v>
          </cell>
        </row>
        <row r="639">
          <cell r="AD639" t="str">
            <v>13633087402</v>
          </cell>
          <cell r="AE639" t="str">
            <v>450327199108240833</v>
          </cell>
          <cell r="AF639" t="str">
            <v>男</v>
          </cell>
          <cell r="AG639">
            <v>32</v>
          </cell>
          <cell r="AH639">
            <v>33474</v>
          </cell>
          <cell r="AI639" t="str">
            <v>是</v>
          </cell>
          <cell r="AJ639" t="str">
            <v>否</v>
          </cell>
          <cell r="AK639" t="str">
            <v>汉族</v>
          </cell>
          <cell r="AL639" t="str">
            <v>广西灌阳县</v>
          </cell>
          <cell r="AM639" t="str">
            <v>广西灌阳县文市镇马莲村大莲塘屯087号</v>
          </cell>
          <cell r="AN639" t="str">
            <v>广西柳州市五菱集体宿舍6栋4单元7-3</v>
          </cell>
          <cell r="AO639" t="str">
            <v>18776892408</v>
          </cell>
          <cell r="AP639" t="str">
            <v>未婚</v>
          </cell>
          <cell r="AQ639" t="str">
            <v>群众</v>
          </cell>
        </row>
        <row r="639">
          <cell r="AS639" t="str">
            <v>助理工程师</v>
          </cell>
          <cell r="AT639" t="str">
            <v>初级</v>
          </cell>
          <cell r="AU639" t="str">
            <v>无</v>
          </cell>
          <cell r="AV639" t="str">
            <v>无</v>
          </cell>
          <cell r="AW639" t="str">
            <v>柳州万超汽车天窗有限公司</v>
          </cell>
          <cell r="AX639">
            <v>43922</v>
          </cell>
          <cell r="AY639">
            <v>43922</v>
          </cell>
          <cell r="AZ639">
            <v>42217</v>
          </cell>
        </row>
        <row r="639">
          <cell r="BC639" t="str">
            <v>3年03月</v>
          </cell>
          <cell r="BD639">
            <v>43262</v>
          </cell>
        </row>
        <row r="639">
          <cell r="BF639" t="str">
            <v>5年01月</v>
          </cell>
        </row>
        <row r="639">
          <cell r="BL639" t="str">
            <v>luliangjie@wuling.com.cn</v>
          </cell>
          <cell r="BM639" t="str">
            <v>497829130@qq.com</v>
          </cell>
        </row>
        <row r="639">
          <cell r="BP639" t="str">
            <v>本科</v>
          </cell>
          <cell r="BQ639" t="str">
            <v>学士</v>
          </cell>
        </row>
        <row r="640">
          <cell r="E640" t="str">
            <v>廖宝宇</v>
          </cell>
          <cell r="F640" t="str">
            <v>柳州五菱新能源汽车有限公司</v>
          </cell>
          <cell r="G640" t="str">
            <v>产品工程部</v>
          </cell>
          <cell r="H640" t="str">
            <v>底盘工程部</v>
          </cell>
          <cell r="I640" t="str">
            <v>底盘工程科</v>
          </cell>
        </row>
        <row r="640">
          <cell r="K640" t="str">
            <v>NE00175</v>
          </cell>
          <cell r="L640" t="str">
            <v>产品工程师</v>
          </cell>
        </row>
        <row r="640">
          <cell r="N640" t="str">
            <v>否</v>
          </cell>
          <cell r="O640" t="str">
            <v>计时</v>
          </cell>
          <cell r="P640" t="str">
            <v>技术类</v>
          </cell>
          <cell r="Q640" t="str">
            <v>产品工程</v>
          </cell>
        </row>
        <row r="640">
          <cell r="S640" t="str">
            <v>职能</v>
          </cell>
          <cell r="T640" t="str">
            <v>专业技术人才队伍</v>
          </cell>
          <cell r="U640">
            <v>40371</v>
          </cell>
          <cell r="V640" t="str">
            <v>现有人员</v>
          </cell>
        </row>
        <row r="640">
          <cell r="Z640" t="str">
            <v>在职</v>
          </cell>
          <cell r="AA640" t="str">
            <v>合同工</v>
          </cell>
          <cell r="AB640" t="str">
            <v>在岗</v>
          </cell>
        </row>
        <row r="640">
          <cell r="AD640" t="str">
            <v>13558229378</v>
          </cell>
          <cell r="AE640" t="str">
            <v>450331198608010970</v>
          </cell>
          <cell r="AF640" t="str">
            <v>男</v>
          </cell>
          <cell r="AG640">
            <v>37</v>
          </cell>
          <cell r="AH640">
            <v>31625</v>
          </cell>
          <cell r="AI640" t="str">
            <v>是</v>
          </cell>
          <cell r="AJ640" t="str">
            <v>否</v>
          </cell>
          <cell r="AK640" t="str">
            <v>汉族</v>
          </cell>
          <cell r="AL640" t="str">
            <v>广西壮族自治区桂林市荔蒲县</v>
          </cell>
          <cell r="AM640" t="str">
            <v>广西荔浦县杜莫镇三保村福应屯14号</v>
          </cell>
          <cell r="AN640" t="str">
            <v>广西柳州市柳南区中山花园1区4栋801</v>
          </cell>
          <cell r="AO640" t="str">
            <v>18589919163</v>
          </cell>
          <cell r="AP640" t="str">
            <v>未婚</v>
          </cell>
          <cell r="AQ640" t="str">
            <v>群众</v>
          </cell>
        </row>
        <row r="640">
          <cell r="AS640" t="str">
            <v>工程师</v>
          </cell>
          <cell r="AT640" t="str">
            <v>中级</v>
          </cell>
          <cell r="AU640" t="str">
            <v>无</v>
          </cell>
          <cell r="AV640" t="str">
            <v>无</v>
          </cell>
        </row>
        <row r="640">
          <cell r="AX640">
            <v>40371</v>
          </cell>
          <cell r="AY640">
            <v>40371</v>
          </cell>
          <cell r="AZ640">
            <v>40360</v>
          </cell>
        </row>
        <row r="640">
          <cell r="BC640" t="str">
            <v>13年00月</v>
          </cell>
          <cell r="BD640">
            <v>40360</v>
          </cell>
        </row>
        <row r="640">
          <cell r="BF640" t="str">
            <v>13年00月</v>
          </cell>
        </row>
        <row r="640">
          <cell r="BL640" t="str">
            <v>liaobaoyu@wuling.com.cn</v>
          </cell>
        </row>
        <row r="640">
          <cell r="BP640" t="str">
            <v>本科</v>
          </cell>
          <cell r="BQ640" t="str">
            <v>学士</v>
          </cell>
        </row>
        <row r="641">
          <cell r="E641" t="str">
            <v>邵心达</v>
          </cell>
          <cell r="F641" t="str">
            <v>柳州五菱新能源汽车有限公司</v>
          </cell>
          <cell r="G641" t="str">
            <v>产品工程部</v>
          </cell>
          <cell r="H641" t="str">
            <v>底盘工程部</v>
          </cell>
          <cell r="I641" t="str">
            <v>底盘工程科</v>
          </cell>
        </row>
        <row r="641">
          <cell r="K641" t="str">
            <v>NE00175</v>
          </cell>
          <cell r="L641" t="str">
            <v>产品工程师</v>
          </cell>
        </row>
        <row r="641">
          <cell r="N641" t="str">
            <v>否</v>
          </cell>
          <cell r="O641" t="str">
            <v>计时</v>
          </cell>
          <cell r="P641" t="str">
            <v>技术类</v>
          </cell>
          <cell r="Q641" t="str">
            <v>产品工程</v>
          </cell>
        </row>
        <row r="641">
          <cell r="S641" t="str">
            <v>职能</v>
          </cell>
          <cell r="T641" t="str">
            <v>专业技术人才队伍</v>
          </cell>
          <cell r="U641">
            <v>43746</v>
          </cell>
          <cell r="V641" t="str">
            <v>现有人员</v>
          </cell>
          <cell r="W641" t="str">
            <v>校园招聘</v>
          </cell>
        </row>
        <row r="641">
          <cell r="Z641" t="str">
            <v>在职</v>
          </cell>
          <cell r="AA641" t="str">
            <v>合同工</v>
          </cell>
          <cell r="AB641" t="str">
            <v>在岗</v>
          </cell>
        </row>
        <row r="641">
          <cell r="AD641" t="str">
            <v>15220537722</v>
          </cell>
          <cell r="AE641" t="str">
            <v>150721199806036672</v>
          </cell>
          <cell r="AF641" t="str">
            <v>男</v>
          </cell>
          <cell r="AG641">
            <v>25</v>
          </cell>
          <cell r="AH641">
            <v>35949</v>
          </cell>
          <cell r="AI641" t="str">
            <v>是</v>
          </cell>
          <cell r="AJ641" t="str">
            <v>否</v>
          </cell>
          <cell r="AK641" t="str">
            <v>满族</v>
          </cell>
          <cell r="AL641" t="str">
            <v>内蒙古自治区呼伦贝尔市阿荣旗</v>
          </cell>
          <cell r="AM641" t="str">
            <v>广西柳州市柳南区河西路18号集体户</v>
          </cell>
          <cell r="AN641" t="str">
            <v>广西柳州市柳南区河西路18号集体户</v>
          </cell>
          <cell r="AO641" t="str">
            <v>17300089528</v>
          </cell>
          <cell r="AP641" t="str">
            <v>未婚</v>
          </cell>
          <cell r="AQ641" t="str">
            <v>团员</v>
          </cell>
        </row>
        <row r="641">
          <cell r="AS641" t="str">
            <v>助理工程师</v>
          </cell>
          <cell r="AT641" t="str">
            <v>初级</v>
          </cell>
          <cell r="AU641" t="str">
            <v>无</v>
          </cell>
          <cell r="AV641" t="str">
            <v>无</v>
          </cell>
        </row>
        <row r="641">
          <cell r="AX641">
            <v>43746</v>
          </cell>
          <cell r="AY641">
            <v>43746</v>
          </cell>
          <cell r="AZ641">
            <v>43746</v>
          </cell>
        </row>
        <row r="641">
          <cell r="BC641" t="str">
            <v>3年09月</v>
          </cell>
          <cell r="BD641">
            <v>43746</v>
          </cell>
        </row>
        <row r="641">
          <cell r="BF641" t="str">
            <v>3年09月</v>
          </cell>
        </row>
        <row r="641">
          <cell r="BL641" t="str">
            <v>shaoxinda@wuling.com.cn</v>
          </cell>
        </row>
        <row r="641">
          <cell r="BP641" t="str">
            <v>本科</v>
          </cell>
          <cell r="BQ641" t="str">
            <v>学士</v>
          </cell>
        </row>
        <row r="642">
          <cell r="E642" t="str">
            <v>覃有义</v>
          </cell>
          <cell r="F642" t="str">
            <v>柳州五菱新能源汽车有限公司</v>
          </cell>
          <cell r="G642" t="str">
            <v>产品工程部</v>
          </cell>
          <cell r="H642" t="str">
            <v>底盘工程部</v>
          </cell>
          <cell r="I642" t="str">
            <v>底盘工程科</v>
          </cell>
        </row>
        <row r="642">
          <cell r="K642" t="str">
            <v>NE00175</v>
          </cell>
          <cell r="L642" t="str">
            <v>产品工程师</v>
          </cell>
        </row>
        <row r="642">
          <cell r="N642" t="str">
            <v>否</v>
          </cell>
          <cell r="O642" t="str">
            <v>计时</v>
          </cell>
          <cell r="P642" t="str">
            <v>技术类</v>
          </cell>
          <cell r="Q642" t="str">
            <v>产品工程</v>
          </cell>
        </row>
        <row r="642">
          <cell r="S642" t="str">
            <v>职能</v>
          </cell>
          <cell r="T642" t="str">
            <v>专业技术人才队伍</v>
          </cell>
          <cell r="U642">
            <v>44413</v>
          </cell>
          <cell r="V642" t="str">
            <v>现有人员</v>
          </cell>
          <cell r="W642" t="str">
            <v>校园招聘</v>
          </cell>
        </row>
        <row r="642">
          <cell r="Y642" t="str">
            <v>是</v>
          </cell>
          <cell r="Z642" t="str">
            <v>在职</v>
          </cell>
          <cell r="AA642" t="str">
            <v>合同工</v>
          </cell>
          <cell r="AB642" t="str">
            <v>在岗</v>
          </cell>
        </row>
        <row r="642">
          <cell r="AD642" t="str">
            <v>18877275272</v>
          </cell>
          <cell r="AE642" t="str">
            <v>452227199808274213</v>
          </cell>
          <cell r="AF642" t="str">
            <v>男</v>
          </cell>
          <cell r="AG642">
            <v>25</v>
          </cell>
          <cell r="AH642">
            <v>36034</v>
          </cell>
          <cell r="AI642" t="str">
            <v>是</v>
          </cell>
          <cell r="AJ642" t="str">
            <v>是</v>
          </cell>
          <cell r="AK642" t="str">
            <v>壮族</v>
          </cell>
          <cell r="AL642" t="str">
            <v>广西融安县</v>
          </cell>
          <cell r="AM642" t="str">
            <v>广西融安县大将镇东潭村才顿屯22号</v>
          </cell>
          <cell r="AN642" t="str">
            <v>广西柳州市柳南区河西路12-2-504室</v>
          </cell>
          <cell r="AO642" t="str">
            <v>17776335405</v>
          </cell>
          <cell r="AP642" t="str">
            <v>未婚</v>
          </cell>
          <cell r="AQ642" t="str">
            <v>团员</v>
          </cell>
        </row>
        <row r="642">
          <cell r="AS642" t="str">
            <v>助理工程师</v>
          </cell>
          <cell r="AT642" t="str">
            <v>初级</v>
          </cell>
          <cell r="AU642" t="str">
            <v>无</v>
          </cell>
          <cell r="AV642" t="str">
            <v>无</v>
          </cell>
        </row>
        <row r="642">
          <cell r="AX642">
            <v>44413</v>
          </cell>
          <cell r="AY642">
            <v>44413</v>
          </cell>
          <cell r="AZ642">
            <v>44413</v>
          </cell>
          <cell r="BA642">
            <v>44413</v>
          </cell>
        </row>
        <row r="642">
          <cell r="BC642" t="str">
            <v>1年11月</v>
          </cell>
          <cell r="BD642">
            <v>44413</v>
          </cell>
        </row>
        <row r="642">
          <cell r="BF642" t="str">
            <v>1年11月</v>
          </cell>
        </row>
        <row r="642">
          <cell r="BI642">
            <v>6</v>
          </cell>
          <cell r="BJ642">
            <v>44596</v>
          </cell>
          <cell r="BK642">
            <v>44597</v>
          </cell>
          <cell r="BL642" t="str">
            <v>qinyouyi@wuling.com.cn</v>
          </cell>
          <cell r="BM642" t="str">
            <v>595438843@qq.com</v>
          </cell>
        </row>
        <row r="642">
          <cell r="BP642" t="str">
            <v>本科</v>
          </cell>
          <cell r="BQ642" t="str">
            <v>学士</v>
          </cell>
        </row>
        <row r="643">
          <cell r="E643" t="str">
            <v>吴军</v>
          </cell>
          <cell r="F643" t="str">
            <v>柳州五菱新能源汽车有限公司</v>
          </cell>
          <cell r="G643" t="str">
            <v>产品工程部</v>
          </cell>
          <cell r="H643" t="str">
            <v>底盘工程部</v>
          </cell>
          <cell r="I643" t="str">
            <v>底盘工程科</v>
          </cell>
        </row>
        <row r="643">
          <cell r="K643" t="str">
            <v>NE00175</v>
          </cell>
          <cell r="L643" t="str">
            <v>产品工程师</v>
          </cell>
        </row>
        <row r="643">
          <cell r="N643" t="str">
            <v>否</v>
          </cell>
          <cell r="O643" t="str">
            <v>计时</v>
          </cell>
          <cell r="P643" t="str">
            <v>技术类</v>
          </cell>
          <cell r="Q643" t="str">
            <v>产品工程</v>
          </cell>
        </row>
        <row r="643">
          <cell r="S643" t="str">
            <v>职能</v>
          </cell>
          <cell r="T643" t="str">
            <v>专业技术人才队伍</v>
          </cell>
          <cell r="U643">
            <v>43992</v>
          </cell>
          <cell r="V643" t="str">
            <v>现有人员</v>
          </cell>
          <cell r="W643" t="str">
            <v>社会招聘</v>
          </cell>
          <cell r="X643" t="str">
            <v>前程无忧</v>
          </cell>
        </row>
        <row r="643">
          <cell r="Z643" t="str">
            <v>在职</v>
          </cell>
          <cell r="AA643" t="str">
            <v>合同工</v>
          </cell>
          <cell r="AB643" t="str">
            <v>在岗</v>
          </cell>
        </row>
        <row r="643">
          <cell r="AD643" t="str">
            <v>13262815715</v>
          </cell>
          <cell r="AE643" t="str">
            <v>452227199412110933</v>
          </cell>
          <cell r="AF643" t="str">
            <v>男</v>
          </cell>
          <cell r="AG643">
            <v>29</v>
          </cell>
          <cell r="AH643">
            <v>34679</v>
          </cell>
          <cell r="AI643" t="str">
            <v>是</v>
          </cell>
          <cell r="AJ643" t="str">
            <v>否</v>
          </cell>
          <cell r="AK643" t="str">
            <v>汉族</v>
          </cell>
          <cell r="AL643" t="str">
            <v>广西壮族自治区柳州市融安县</v>
          </cell>
          <cell r="AM643" t="str">
            <v>广西壮族自治区柳州市融安县竹子村23号</v>
          </cell>
          <cell r="AN643" t="str">
            <v>柳州市恒大御府3期20栋2002</v>
          </cell>
          <cell r="AO643" t="str">
            <v>15278824954</v>
          </cell>
          <cell r="AP643" t="str">
            <v>未婚</v>
          </cell>
          <cell r="AQ643" t="str">
            <v>团员</v>
          </cell>
        </row>
        <row r="643">
          <cell r="AS643" t="str">
            <v>无</v>
          </cell>
          <cell r="AT643" t="str">
            <v>无</v>
          </cell>
          <cell r="AU643" t="str">
            <v>无</v>
          </cell>
          <cell r="AV643" t="str">
            <v>无</v>
          </cell>
          <cell r="AW643" t="str">
            <v>上海龙感汽车电子有限公司</v>
          </cell>
          <cell r="AX643">
            <v>43992</v>
          </cell>
          <cell r="AY643">
            <v>43992</v>
          </cell>
          <cell r="AZ643">
            <v>43282</v>
          </cell>
        </row>
        <row r="643">
          <cell r="BC643" t="str">
            <v>3年01月</v>
          </cell>
          <cell r="BD643">
            <v>43282</v>
          </cell>
        </row>
        <row r="643">
          <cell r="BF643" t="str">
            <v>5年00月</v>
          </cell>
        </row>
        <row r="643">
          <cell r="BI643">
            <v>6</v>
          </cell>
          <cell r="BJ643">
            <v>44174</v>
          </cell>
          <cell r="BK643">
            <v>44175</v>
          </cell>
          <cell r="BL643" t="str">
            <v>wujun03@wuling.com.cn</v>
          </cell>
          <cell r="BM643" t="str">
            <v>1029162341@qq.com</v>
          </cell>
        </row>
        <row r="643">
          <cell r="BP643" t="str">
            <v>本科</v>
          </cell>
          <cell r="BQ643" t="str">
            <v>学士</v>
          </cell>
        </row>
        <row r="644">
          <cell r="E644" t="str">
            <v>陈术</v>
          </cell>
          <cell r="F644" t="str">
            <v>柳州五菱新能源汽车有限公司</v>
          </cell>
          <cell r="G644" t="str">
            <v>产品工程部</v>
          </cell>
          <cell r="H644" t="str">
            <v>工程支持部</v>
          </cell>
        </row>
        <row r="644">
          <cell r="K644" t="str">
            <v>NE00147</v>
          </cell>
          <cell r="L644" t="str">
            <v>产品工程经理</v>
          </cell>
        </row>
        <row r="644">
          <cell r="N644" t="str">
            <v>否</v>
          </cell>
          <cell r="O644" t="str">
            <v>计时</v>
          </cell>
          <cell r="P644" t="str">
            <v>管理类</v>
          </cell>
          <cell r="Q644" t="str">
            <v>经理</v>
          </cell>
        </row>
        <row r="644">
          <cell r="S644" t="str">
            <v>职能</v>
          </cell>
          <cell r="T644" t="str">
            <v>管理人才队伍</v>
          </cell>
          <cell r="U644">
            <v>41380</v>
          </cell>
          <cell r="V644" t="str">
            <v>现有人员</v>
          </cell>
        </row>
        <row r="644">
          <cell r="Z644" t="str">
            <v>在职</v>
          </cell>
          <cell r="AA644" t="str">
            <v>合同工</v>
          </cell>
          <cell r="AB644" t="str">
            <v>在岗</v>
          </cell>
        </row>
        <row r="644">
          <cell r="AD644" t="str">
            <v>18172185100</v>
          </cell>
          <cell r="AE644" t="str">
            <v>450881198207160039</v>
          </cell>
          <cell r="AF644" t="str">
            <v>男</v>
          </cell>
          <cell r="AG644">
            <v>41</v>
          </cell>
          <cell r="AH644">
            <v>30148</v>
          </cell>
          <cell r="AI644" t="str">
            <v>是</v>
          </cell>
          <cell r="AJ644" t="str">
            <v>否</v>
          </cell>
          <cell r="AK644" t="str">
            <v>汉族</v>
          </cell>
          <cell r="AL644" t="str">
            <v>广西壮族自治区贵港市桂平市</v>
          </cell>
          <cell r="AM644" t="str">
            <v>广西柳州市鱼峰区德润路6号华润凯旋门</v>
          </cell>
          <cell r="AN644" t="str">
            <v>柳州市鱼峰区德润路6号华润凯旋门13栋4103号</v>
          </cell>
          <cell r="AO644" t="str">
            <v>18776690787</v>
          </cell>
          <cell r="AP644" t="str">
            <v>已婚已育一孩</v>
          </cell>
          <cell r="AQ644" t="str">
            <v>党员</v>
          </cell>
          <cell r="AR644" t="str">
            <v>高级工程师</v>
          </cell>
        </row>
        <row r="644">
          <cell r="AT644" t="str">
            <v>副高级</v>
          </cell>
          <cell r="AU644" t="str">
            <v>无</v>
          </cell>
          <cell r="AV644" t="str">
            <v>无</v>
          </cell>
          <cell r="AW644" t="str">
            <v>柳州乘龙专用车有限公司</v>
          </cell>
          <cell r="AX644">
            <v>41380</v>
          </cell>
          <cell r="AY644">
            <v>44897</v>
          </cell>
          <cell r="AZ644">
            <v>38899</v>
          </cell>
        </row>
        <row r="644">
          <cell r="BC644" t="str">
            <v>10年03月</v>
          </cell>
          <cell r="BD644">
            <v>38899</v>
          </cell>
        </row>
        <row r="644">
          <cell r="BF644" t="str">
            <v>17年00月</v>
          </cell>
        </row>
        <row r="644">
          <cell r="BL644" t="str">
            <v>chenshu@wuling.com.cn</v>
          </cell>
        </row>
        <row r="644">
          <cell r="BP644" t="str">
            <v>本科</v>
          </cell>
          <cell r="BQ644" t="str">
            <v>学士</v>
          </cell>
        </row>
        <row r="645">
          <cell r="E645" t="str">
            <v>李火德</v>
          </cell>
          <cell r="F645" t="str">
            <v>柳州五菱新能源汽车有限公司</v>
          </cell>
          <cell r="G645" t="str">
            <v>产品工程部</v>
          </cell>
          <cell r="H645" t="str">
            <v>内外饰工程部</v>
          </cell>
          <cell r="I645" t="str">
            <v>内外饰工程科</v>
          </cell>
        </row>
        <row r="645">
          <cell r="K645" t="str">
            <v>NE00250</v>
          </cell>
          <cell r="L645" t="str">
            <v>产品主任工程师</v>
          </cell>
        </row>
        <row r="645">
          <cell r="N645" t="str">
            <v>否</v>
          </cell>
          <cell r="O645" t="str">
            <v>计时</v>
          </cell>
          <cell r="P645" t="str">
            <v>管理类</v>
          </cell>
          <cell r="Q645" t="str">
            <v>主任工程师</v>
          </cell>
        </row>
        <row r="645">
          <cell r="S645" t="str">
            <v>职能</v>
          </cell>
          <cell r="T645" t="str">
            <v>管理人才队伍</v>
          </cell>
          <cell r="U645">
            <v>34894</v>
          </cell>
          <cell r="V645" t="str">
            <v>现有人员</v>
          </cell>
        </row>
        <row r="645">
          <cell r="Z645" t="str">
            <v>在职</v>
          </cell>
          <cell r="AA645" t="str">
            <v>合同工</v>
          </cell>
          <cell r="AB645" t="str">
            <v>在岗</v>
          </cell>
        </row>
        <row r="645">
          <cell r="AD645" t="str">
            <v>13877231958</v>
          </cell>
          <cell r="AE645" t="str">
            <v>452423197305060236</v>
          </cell>
          <cell r="AF645" t="str">
            <v>男</v>
          </cell>
          <cell r="AG645">
            <v>50</v>
          </cell>
          <cell r="AH645">
            <v>26790</v>
          </cell>
          <cell r="AI645" t="str">
            <v>是</v>
          </cell>
          <cell r="AJ645" t="str">
            <v>否</v>
          </cell>
          <cell r="AK645" t="str">
            <v>汉族</v>
          </cell>
          <cell r="AL645" t="str">
            <v>广西壮族自治区梧州市藤县</v>
          </cell>
          <cell r="AM645" t="str">
            <v>广西柳州市东环大道280号居上好人家4-2-602号</v>
          </cell>
          <cell r="AN645" t="str">
            <v>广西柳州市东环大道280号居上好人家4-2-602号</v>
          </cell>
          <cell r="AO645" t="str">
            <v>19994634450</v>
          </cell>
          <cell r="AP645" t="str">
            <v>已婚已育一孩</v>
          </cell>
          <cell r="AQ645" t="str">
            <v>群众</v>
          </cell>
        </row>
        <row r="645">
          <cell r="AS645" t="str">
            <v>工程师</v>
          </cell>
          <cell r="AT645" t="str">
            <v>中级</v>
          </cell>
          <cell r="AU645" t="str">
            <v>无</v>
          </cell>
          <cell r="AV645" t="str">
            <v>无</v>
          </cell>
        </row>
        <row r="645">
          <cell r="AX645">
            <v>34894</v>
          </cell>
          <cell r="AY645">
            <v>44911</v>
          </cell>
          <cell r="AZ645">
            <v>34894</v>
          </cell>
        </row>
        <row r="645">
          <cell r="BC645" t="str">
            <v>28年00月</v>
          </cell>
          <cell r="BD645">
            <v>34894</v>
          </cell>
        </row>
        <row r="645">
          <cell r="BF645" t="str">
            <v>28年00月</v>
          </cell>
        </row>
        <row r="645">
          <cell r="BL645" t="str">
            <v>lihuode@wuling.com.cn</v>
          </cell>
        </row>
        <row r="645">
          <cell r="BP645" t="str">
            <v>本科</v>
          </cell>
          <cell r="BQ645" t="str">
            <v>学士</v>
          </cell>
        </row>
        <row r="646">
          <cell r="E646" t="str">
            <v>刘文文</v>
          </cell>
          <cell r="F646" t="str">
            <v>柳州五菱新能源汽车有限公司</v>
          </cell>
          <cell r="G646" t="str">
            <v>产品工程部</v>
          </cell>
          <cell r="H646" t="str">
            <v>内外饰工程部</v>
          </cell>
          <cell r="I646" t="str">
            <v>附件工程科</v>
          </cell>
        </row>
        <row r="646">
          <cell r="K646" t="str">
            <v>NE00219</v>
          </cell>
          <cell r="L646" t="str">
            <v>产品主任工程师</v>
          </cell>
        </row>
        <row r="646">
          <cell r="N646" t="str">
            <v>否</v>
          </cell>
          <cell r="O646" t="str">
            <v>计时</v>
          </cell>
          <cell r="P646" t="str">
            <v>管理类</v>
          </cell>
          <cell r="Q646" t="str">
            <v>主任工程师</v>
          </cell>
        </row>
        <row r="646">
          <cell r="S646" t="str">
            <v>职能</v>
          </cell>
        </row>
        <row r="646">
          <cell r="U646">
            <v>38902</v>
          </cell>
          <cell r="V646" t="str">
            <v>现有人员</v>
          </cell>
        </row>
        <row r="646">
          <cell r="Z646" t="str">
            <v>在职</v>
          </cell>
          <cell r="AA646" t="str">
            <v>合同工</v>
          </cell>
          <cell r="AB646" t="str">
            <v>在岗</v>
          </cell>
        </row>
        <row r="646">
          <cell r="AD646" t="str">
            <v>13737273100</v>
          </cell>
          <cell r="AE646" t="str">
            <v>450702198403300325</v>
          </cell>
          <cell r="AF646" t="str">
            <v>女</v>
          </cell>
          <cell r="AG646">
            <v>39</v>
          </cell>
          <cell r="AH646">
            <v>30771</v>
          </cell>
          <cell r="AI646" t="str">
            <v>是</v>
          </cell>
          <cell r="AJ646" t="str">
            <v>否</v>
          </cell>
          <cell r="AK646" t="str">
            <v>汉族</v>
          </cell>
          <cell r="AL646" t="str">
            <v>广西壮族自治区钦州市</v>
          </cell>
          <cell r="AM646" t="str">
            <v>柳州市柳南区潭中西路19号金绿洲小区18栋1单元501室</v>
          </cell>
          <cell r="AN646" t="str">
            <v>柳州市柳南区潭中西路19号金绿洲小区18栋1单元501室</v>
          </cell>
          <cell r="AO646" t="str">
            <v>13977774163</v>
          </cell>
          <cell r="AP646" t="str">
            <v>已婚已育二孩</v>
          </cell>
          <cell r="AQ646" t="str">
            <v>党员</v>
          </cell>
        </row>
        <row r="646">
          <cell r="AS646" t="str">
            <v>工程师</v>
          </cell>
          <cell r="AT646" t="str">
            <v>中级</v>
          </cell>
          <cell r="AU646" t="str">
            <v>无</v>
          </cell>
          <cell r="AV646" t="str">
            <v>无</v>
          </cell>
        </row>
        <row r="646">
          <cell r="AX646">
            <v>38902</v>
          </cell>
          <cell r="AY646">
            <v>38902</v>
          </cell>
          <cell r="AZ646">
            <v>38902</v>
          </cell>
        </row>
        <row r="646">
          <cell r="BC646" t="str">
            <v>17年00月</v>
          </cell>
          <cell r="BD646">
            <v>38902</v>
          </cell>
        </row>
        <row r="646">
          <cell r="BF646" t="str">
            <v>17年00月</v>
          </cell>
        </row>
        <row r="646">
          <cell r="BL646" t="str">
            <v>liuwenwen@wuling.com.cn</v>
          </cell>
          <cell r="BM646" t="str">
            <v>liuwenwen266@126.com</v>
          </cell>
        </row>
        <row r="646">
          <cell r="BP646" t="str">
            <v>本科</v>
          </cell>
          <cell r="BQ646" t="str">
            <v>学士</v>
          </cell>
        </row>
        <row r="647">
          <cell r="E647" t="str">
            <v>高凯</v>
          </cell>
          <cell r="F647" t="str">
            <v>柳州五菱新能源汽车有限公司</v>
          </cell>
          <cell r="G647" t="str">
            <v>产品工程部</v>
          </cell>
          <cell r="H647" t="str">
            <v>内外饰工程部</v>
          </cell>
          <cell r="I647" t="str">
            <v>内外饰工程科</v>
          </cell>
        </row>
        <row r="647">
          <cell r="K647" t="str">
            <v>NE00250</v>
          </cell>
          <cell r="L647" t="str">
            <v>产品主任工程师</v>
          </cell>
        </row>
        <row r="647">
          <cell r="N647" t="str">
            <v>否</v>
          </cell>
          <cell r="O647" t="str">
            <v>计时</v>
          </cell>
          <cell r="P647" t="str">
            <v>管理类</v>
          </cell>
          <cell r="Q647" t="str">
            <v>主任工程师</v>
          </cell>
        </row>
        <row r="647">
          <cell r="S647" t="str">
            <v>职能</v>
          </cell>
          <cell r="T647" t="str">
            <v>管理人才队伍</v>
          </cell>
          <cell r="U647">
            <v>41558</v>
          </cell>
          <cell r="V647" t="str">
            <v>现有人员</v>
          </cell>
        </row>
        <row r="647">
          <cell r="Z647" t="str">
            <v>在职</v>
          </cell>
          <cell r="AA647" t="str">
            <v>合同工</v>
          </cell>
          <cell r="AB647" t="str">
            <v>在岗</v>
          </cell>
        </row>
        <row r="647">
          <cell r="AD647" t="str">
            <v>15877235567</v>
          </cell>
          <cell r="AE647" t="str">
            <v>452229198706133039</v>
          </cell>
          <cell r="AF647" t="str">
            <v>男</v>
          </cell>
          <cell r="AG647">
            <v>36</v>
          </cell>
          <cell r="AH647">
            <v>31941</v>
          </cell>
          <cell r="AI647" t="str">
            <v>是</v>
          </cell>
          <cell r="AJ647" t="str">
            <v>否</v>
          </cell>
          <cell r="AK647" t="str">
            <v>苗族</v>
          </cell>
          <cell r="AL647" t="str">
            <v>广西壮族自治区柳州市融水苗族自治县</v>
          </cell>
          <cell r="AM647" t="str">
            <v>柳州市融水苗族自治县怀宝镇中寨村下寨屯16号</v>
          </cell>
          <cell r="AN647" t="str">
            <v>柳州市鱼峰区阳和工业园恒大御景湾</v>
          </cell>
          <cell r="AO647" t="str">
            <v>18867085169</v>
          </cell>
          <cell r="AP647" t="str">
            <v>已婚已育一孩</v>
          </cell>
          <cell r="AQ647" t="str">
            <v>群众</v>
          </cell>
        </row>
        <row r="647">
          <cell r="AS647" t="str">
            <v>工程师</v>
          </cell>
          <cell r="AT647" t="str">
            <v>中级</v>
          </cell>
          <cell r="AU647" t="str">
            <v>无</v>
          </cell>
          <cell r="AV647" t="str">
            <v>无</v>
          </cell>
          <cell r="AW647" t="str">
            <v>柳州市方鑫汽车装饰件有限公司</v>
          </cell>
          <cell r="AX647">
            <v>41558</v>
          </cell>
          <cell r="AY647">
            <v>44911</v>
          </cell>
          <cell r="AZ647">
            <v>40725</v>
          </cell>
        </row>
        <row r="647">
          <cell r="BC647" t="str">
            <v>9年09月</v>
          </cell>
          <cell r="BD647">
            <v>40725</v>
          </cell>
        </row>
        <row r="647">
          <cell r="BF647" t="str">
            <v>12年00月</v>
          </cell>
        </row>
        <row r="647">
          <cell r="BL647" t="str">
            <v>gaokai@wuling.com.cn</v>
          </cell>
        </row>
        <row r="647">
          <cell r="BP647" t="str">
            <v>本科</v>
          </cell>
          <cell r="BQ647" t="str">
            <v>学士</v>
          </cell>
        </row>
        <row r="648">
          <cell r="E648" t="str">
            <v>段于喜</v>
          </cell>
          <cell r="F648" t="str">
            <v>柳州五菱新能源汽车有限公司</v>
          </cell>
          <cell r="G648" t="str">
            <v>产品工程部</v>
          </cell>
          <cell r="H648" t="str">
            <v>内外饰工程部</v>
          </cell>
          <cell r="I648" t="str">
            <v>内外饰工程科</v>
          </cell>
        </row>
        <row r="648">
          <cell r="K648" t="str">
            <v>NE00250</v>
          </cell>
          <cell r="L648" t="str">
            <v>内外饰工程经理（代理）</v>
          </cell>
        </row>
        <row r="648">
          <cell r="N648" t="str">
            <v>否</v>
          </cell>
          <cell r="O648" t="str">
            <v>计时</v>
          </cell>
          <cell r="P648" t="str">
            <v>管理类</v>
          </cell>
          <cell r="Q648" t="str">
            <v>主任工程师</v>
          </cell>
        </row>
        <row r="648">
          <cell r="S648" t="str">
            <v>职能</v>
          </cell>
          <cell r="T648" t="str">
            <v>管理人才队伍</v>
          </cell>
          <cell r="U648">
            <v>42285</v>
          </cell>
          <cell r="V648" t="str">
            <v>现有人员</v>
          </cell>
        </row>
        <row r="648">
          <cell r="Z648" t="str">
            <v>在职</v>
          </cell>
          <cell r="AA648" t="str">
            <v>合同工</v>
          </cell>
          <cell r="AB648" t="str">
            <v>在岗</v>
          </cell>
        </row>
        <row r="648">
          <cell r="AD648" t="str">
            <v>15878193259</v>
          </cell>
          <cell r="AE648" t="str">
            <v>452628198902161817</v>
          </cell>
          <cell r="AF648" t="str">
            <v>男</v>
          </cell>
          <cell r="AG648">
            <v>34</v>
          </cell>
          <cell r="AH648">
            <v>32555</v>
          </cell>
          <cell r="AI648" t="str">
            <v>是</v>
          </cell>
          <cell r="AJ648" t="str">
            <v>否</v>
          </cell>
          <cell r="AK648" t="str">
            <v>汉族</v>
          </cell>
          <cell r="AL648" t="str">
            <v>广西凌云县</v>
          </cell>
          <cell r="AM648" t="str">
            <v>广西百色市凌云县逻楼镇仰村村那柳屯8号</v>
          </cell>
          <cell r="AN648" t="str">
            <v>柳州市柳北区石碑坪镇长虹厂27栋2单元402</v>
          </cell>
          <cell r="AO648" t="str">
            <v>17774765219</v>
          </cell>
          <cell r="AP648" t="str">
            <v>已婚已育二孩</v>
          </cell>
          <cell r="AQ648" t="str">
            <v>党员</v>
          </cell>
        </row>
        <row r="648">
          <cell r="AS648" t="str">
            <v>工程师</v>
          </cell>
          <cell r="AT648" t="str">
            <v>中级</v>
          </cell>
          <cell r="AU648" t="str">
            <v>无</v>
          </cell>
          <cell r="AV648" t="str">
            <v>无</v>
          </cell>
          <cell r="AW648" t="str">
            <v>东莞银辉玩具有限公司</v>
          </cell>
          <cell r="AX648">
            <v>42285</v>
          </cell>
          <cell r="AY648">
            <v>44911</v>
          </cell>
          <cell r="AZ648">
            <v>41091</v>
          </cell>
        </row>
        <row r="648">
          <cell r="BC648" t="str">
            <v>7年09月</v>
          </cell>
          <cell r="BD648">
            <v>41306</v>
          </cell>
        </row>
        <row r="648">
          <cell r="BF648" t="str">
            <v>10年05月</v>
          </cell>
        </row>
        <row r="648">
          <cell r="BL648" t="str">
            <v>duanyuxi@wuling.com.cn</v>
          </cell>
          <cell r="BM648" t="str">
            <v>1052731265@qq.com</v>
          </cell>
        </row>
        <row r="648">
          <cell r="BP648" t="str">
            <v>本科</v>
          </cell>
          <cell r="BQ648" t="str">
            <v>学士</v>
          </cell>
        </row>
        <row r="649">
          <cell r="E649" t="str">
            <v>周云</v>
          </cell>
          <cell r="F649" t="str">
            <v>柳州五菱新能源汽车有限公司</v>
          </cell>
          <cell r="G649" t="str">
            <v>产品工程部</v>
          </cell>
          <cell r="H649" t="str">
            <v>内外饰工程部</v>
          </cell>
          <cell r="I649" t="str">
            <v>附件工程科</v>
          </cell>
        </row>
        <row r="649">
          <cell r="K649" t="str">
            <v>NE00219</v>
          </cell>
          <cell r="L649" t="str">
            <v>产品主任工程师</v>
          </cell>
        </row>
        <row r="649">
          <cell r="N649" t="str">
            <v>否</v>
          </cell>
          <cell r="O649" t="str">
            <v>计时</v>
          </cell>
          <cell r="P649" t="str">
            <v>管理类</v>
          </cell>
          <cell r="Q649" t="str">
            <v>主任工程师</v>
          </cell>
        </row>
        <row r="649">
          <cell r="S649" t="str">
            <v>职能</v>
          </cell>
        </row>
        <row r="649">
          <cell r="U649">
            <v>41495</v>
          </cell>
          <cell r="V649" t="str">
            <v>现有人员</v>
          </cell>
        </row>
        <row r="649">
          <cell r="Z649" t="str">
            <v>在职</v>
          </cell>
          <cell r="AA649" t="str">
            <v>合同工</v>
          </cell>
          <cell r="AB649" t="str">
            <v>在岗</v>
          </cell>
        </row>
        <row r="649">
          <cell r="AD649" t="str">
            <v>18172185751</v>
          </cell>
          <cell r="AE649" t="str">
            <v>450924199006137185</v>
          </cell>
          <cell r="AF649" t="str">
            <v>女</v>
          </cell>
          <cell r="AG649">
            <v>33</v>
          </cell>
          <cell r="AH649">
            <v>33037</v>
          </cell>
          <cell r="AI649" t="str">
            <v>是</v>
          </cell>
          <cell r="AJ649" t="str">
            <v>否</v>
          </cell>
          <cell r="AK649" t="str">
            <v>汉族</v>
          </cell>
          <cell r="AL649" t="str">
            <v>广西兴业县</v>
          </cell>
          <cell r="AM649" t="str">
            <v>广西兴业县卖酒镇通流瑶充村二社</v>
          </cell>
          <cell r="AN649" t="str">
            <v>柳州市柳工颐华城8栋</v>
          </cell>
          <cell r="AO649" t="str">
            <v>18376581764</v>
          </cell>
          <cell r="AP649" t="str">
            <v>已婚已育一孩</v>
          </cell>
          <cell r="AQ649" t="str">
            <v>党员</v>
          </cell>
        </row>
        <row r="649">
          <cell r="AS649" t="str">
            <v>工程师</v>
          </cell>
          <cell r="AT649" t="str">
            <v>中级</v>
          </cell>
          <cell r="AU649" t="str">
            <v>无</v>
          </cell>
          <cell r="AV649" t="str">
            <v>无</v>
          </cell>
        </row>
        <row r="649">
          <cell r="AX649">
            <v>41495</v>
          </cell>
          <cell r="AY649">
            <v>44713</v>
          </cell>
          <cell r="AZ649">
            <v>41495</v>
          </cell>
        </row>
        <row r="649">
          <cell r="BC649" t="str">
            <v>9年11月</v>
          </cell>
          <cell r="BD649">
            <v>41495</v>
          </cell>
        </row>
        <row r="649">
          <cell r="BF649" t="str">
            <v>9年11月</v>
          </cell>
        </row>
        <row r="649">
          <cell r="BL649" t="str">
            <v>zhouyun@wuling.com.cn</v>
          </cell>
        </row>
        <row r="649">
          <cell r="BP649" t="str">
            <v>本科</v>
          </cell>
          <cell r="BQ649" t="str">
            <v>学士</v>
          </cell>
        </row>
        <row r="650">
          <cell r="E650" t="str">
            <v>刘俊红</v>
          </cell>
          <cell r="F650" t="str">
            <v>柳州五菱新能源汽车有限公司</v>
          </cell>
          <cell r="G650" t="str">
            <v>产品工程部</v>
          </cell>
          <cell r="H650" t="str">
            <v>内外饰工程部</v>
          </cell>
          <cell r="I650" t="str">
            <v>附件工程科</v>
          </cell>
        </row>
        <row r="650">
          <cell r="K650" t="str">
            <v>NE00219</v>
          </cell>
          <cell r="L650" t="str">
            <v>产品工程师</v>
          </cell>
        </row>
        <row r="650">
          <cell r="N650" t="str">
            <v>否</v>
          </cell>
          <cell r="O650" t="str">
            <v>计时</v>
          </cell>
          <cell r="P650" t="str">
            <v>技术类</v>
          </cell>
          <cell r="Q650" t="str">
            <v>产品工程</v>
          </cell>
        </row>
        <row r="650">
          <cell r="S650" t="str">
            <v>职能</v>
          </cell>
          <cell r="T650" t="str">
            <v>专业技术人才队伍</v>
          </cell>
          <cell r="U650">
            <v>33420</v>
          </cell>
          <cell r="V650" t="str">
            <v>现有人员</v>
          </cell>
        </row>
        <row r="650">
          <cell r="Z650" t="str">
            <v>在职</v>
          </cell>
          <cell r="AA650" t="str">
            <v>合同工</v>
          </cell>
          <cell r="AB650" t="str">
            <v>在岗</v>
          </cell>
        </row>
        <row r="650">
          <cell r="AD650" t="str">
            <v>13707825831</v>
          </cell>
          <cell r="AE650" t="str">
            <v>450204196903301427</v>
          </cell>
          <cell r="AF650" t="str">
            <v>女</v>
          </cell>
          <cell r="AG650">
            <v>54</v>
          </cell>
          <cell r="AH650">
            <v>25292</v>
          </cell>
          <cell r="AI650" t="str">
            <v>是</v>
          </cell>
          <cell r="AJ650" t="str">
            <v>否</v>
          </cell>
          <cell r="AK650" t="str">
            <v>壮族</v>
          </cell>
          <cell r="AL650" t="str">
            <v>广西柳江县</v>
          </cell>
          <cell r="AM650" t="str">
            <v>柳州市城中区高新五路荣和天誉3栋1单元2301</v>
          </cell>
          <cell r="AN650" t="str">
            <v>柳州市城中区高新五路荣和天誉3栋1单元2301</v>
          </cell>
          <cell r="AO650" t="str">
            <v>18589978339</v>
          </cell>
          <cell r="AP650" t="str">
            <v>已婚已育一孩</v>
          </cell>
          <cell r="AQ650" t="str">
            <v>群众</v>
          </cell>
        </row>
        <row r="650">
          <cell r="AS650" t="str">
            <v>高级工程师</v>
          </cell>
          <cell r="AT650" t="str">
            <v>副高级</v>
          </cell>
          <cell r="AU650" t="str">
            <v>无</v>
          </cell>
          <cell r="AV650" t="str">
            <v>无</v>
          </cell>
        </row>
        <row r="650">
          <cell r="AX650">
            <v>33420</v>
          </cell>
          <cell r="AY650">
            <v>33420</v>
          </cell>
          <cell r="AZ650">
            <v>33420</v>
          </cell>
        </row>
        <row r="650">
          <cell r="BC650" t="str">
            <v>32年00月</v>
          </cell>
          <cell r="BD650">
            <v>33420</v>
          </cell>
        </row>
        <row r="650">
          <cell r="BF650" t="str">
            <v>32年00月</v>
          </cell>
        </row>
        <row r="650">
          <cell r="BL650" t="str">
            <v>liujunhong@wuling.com.cn</v>
          </cell>
        </row>
        <row r="650">
          <cell r="BP650" t="str">
            <v>本科</v>
          </cell>
          <cell r="BQ650" t="str">
            <v>学士</v>
          </cell>
        </row>
        <row r="651">
          <cell r="E651" t="str">
            <v>阙祖钦</v>
          </cell>
          <cell r="F651" t="str">
            <v>柳州五菱新能源汽车有限公司</v>
          </cell>
          <cell r="G651" t="str">
            <v>产品工程部</v>
          </cell>
          <cell r="H651" t="str">
            <v>内外饰工程部</v>
          </cell>
          <cell r="I651" t="str">
            <v>附件工程科</v>
          </cell>
        </row>
        <row r="651">
          <cell r="K651" t="str">
            <v>NE00219</v>
          </cell>
          <cell r="L651" t="str">
            <v>产品工程师</v>
          </cell>
        </row>
        <row r="651">
          <cell r="N651" t="str">
            <v>否</v>
          </cell>
          <cell r="O651" t="str">
            <v>计时</v>
          </cell>
          <cell r="P651" t="str">
            <v>技术类</v>
          </cell>
          <cell r="Q651" t="str">
            <v>产品工程</v>
          </cell>
        </row>
        <row r="651">
          <cell r="S651" t="str">
            <v>职能</v>
          </cell>
          <cell r="T651" t="str">
            <v>专业技术人才队伍</v>
          </cell>
          <cell r="U651">
            <v>44287</v>
          </cell>
          <cell r="V651" t="str">
            <v>现有人员</v>
          </cell>
          <cell r="W651" t="str">
            <v>社会招聘</v>
          </cell>
        </row>
        <row r="651">
          <cell r="Z651" t="str">
            <v>在职</v>
          </cell>
          <cell r="AA651" t="str">
            <v>合同工</v>
          </cell>
          <cell r="AB651" t="str">
            <v>在岗</v>
          </cell>
        </row>
        <row r="651">
          <cell r="AD651" t="str">
            <v>13617829386</v>
          </cell>
          <cell r="AE651" t="str">
            <v>450923199411016479</v>
          </cell>
          <cell r="AF651" t="str">
            <v>男</v>
          </cell>
          <cell r="AG651">
            <v>29</v>
          </cell>
          <cell r="AH651">
            <v>34639</v>
          </cell>
          <cell r="AI651" t="str">
            <v>是</v>
          </cell>
          <cell r="AJ651" t="str">
            <v>否</v>
          </cell>
          <cell r="AK651" t="str">
            <v>汉族</v>
          </cell>
          <cell r="AL651" t="str">
            <v>广西博白县</v>
          </cell>
          <cell r="AM651" t="str">
            <v>广西博白县新田镇马田村大田队002号</v>
          </cell>
          <cell r="AN651" t="str">
            <v>柳州市柳江区祥和南路241号</v>
          </cell>
          <cell r="AO651" t="str">
            <v>13617829386</v>
          </cell>
          <cell r="AP651" t="str">
            <v>未婚</v>
          </cell>
          <cell r="AQ651" t="str">
            <v>团员</v>
          </cell>
        </row>
        <row r="651">
          <cell r="AS651" t="str">
            <v>助理工程师</v>
          </cell>
          <cell r="AT651" t="str">
            <v>初级</v>
          </cell>
          <cell r="AU651" t="str">
            <v>无</v>
          </cell>
          <cell r="AV651" t="str">
            <v>无</v>
          </cell>
          <cell r="AW651" t="str">
            <v>广西中源机械有限公司</v>
          </cell>
          <cell r="AX651">
            <v>44287</v>
          </cell>
          <cell r="AY651">
            <v>44287</v>
          </cell>
          <cell r="AZ651">
            <v>43299</v>
          </cell>
          <cell r="BA651">
            <v>44287</v>
          </cell>
        </row>
        <row r="651">
          <cell r="BC651" t="str">
            <v>2年03月</v>
          </cell>
          <cell r="BD651">
            <v>43299</v>
          </cell>
        </row>
        <row r="651">
          <cell r="BF651" t="str">
            <v>5年00月</v>
          </cell>
        </row>
        <row r="651">
          <cell r="BI651">
            <v>6</v>
          </cell>
          <cell r="BJ651">
            <v>44469</v>
          </cell>
          <cell r="BK651">
            <v>44470</v>
          </cell>
          <cell r="BL651" t="str">
            <v>quezuqin@wuling.com.cn</v>
          </cell>
          <cell r="BM651" t="str">
            <v>89562479@qq.com</v>
          </cell>
        </row>
        <row r="651">
          <cell r="BP651" t="str">
            <v>本科</v>
          </cell>
          <cell r="BQ651" t="str">
            <v>学士</v>
          </cell>
        </row>
        <row r="652">
          <cell r="E652" t="str">
            <v>谭克京</v>
          </cell>
          <cell r="F652" t="str">
            <v>柳州五菱新能源汽车有限公司</v>
          </cell>
          <cell r="G652" t="str">
            <v>产品工程部</v>
          </cell>
          <cell r="H652" t="str">
            <v>内外饰工程部</v>
          </cell>
          <cell r="I652" t="str">
            <v>附件工程科</v>
          </cell>
        </row>
        <row r="652">
          <cell r="K652" t="str">
            <v>NE00219</v>
          </cell>
          <cell r="L652" t="str">
            <v>产品工程师</v>
          </cell>
        </row>
        <row r="652">
          <cell r="N652" t="str">
            <v>否</v>
          </cell>
          <cell r="O652" t="str">
            <v>计时</v>
          </cell>
          <cell r="P652" t="str">
            <v>技术类</v>
          </cell>
          <cell r="Q652" t="str">
            <v>产品工程</v>
          </cell>
        </row>
        <row r="652">
          <cell r="S652" t="str">
            <v>职能</v>
          </cell>
          <cell r="T652" t="str">
            <v>专业技术人才队伍</v>
          </cell>
          <cell r="U652">
            <v>39569</v>
          </cell>
          <cell r="V652" t="str">
            <v>现有人员</v>
          </cell>
        </row>
        <row r="652">
          <cell r="Z652" t="str">
            <v>在职</v>
          </cell>
          <cell r="AA652" t="str">
            <v>合同工</v>
          </cell>
          <cell r="AB652" t="str">
            <v>在岗</v>
          </cell>
        </row>
        <row r="652">
          <cell r="AD652" t="str">
            <v>13978056917</v>
          </cell>
          <cell r="AE652" t="str">
            <v>452122198010075475</v>
          </cell>
          <cell r="AF652" t="str">
            <v>男</v>
          </cell>
          <cell r="AG652">
            <v>43</v>
          </cell>
          <cell r="AH652">
            <v>29501</v>
          </cell>
          <cell r="AI652" t="str">
            <v>是</v>
          </cell>
          <cell r="AJ652" t="str">
            <v>否</v>
          </cell>
          <cell r="AK652" t="str">
            <v>壮族</v>
          </cell>
          <cell r="AL652" t="str">
            <v>广西壮族自治区南宁市横县</v>
          </cell>
          <cell r="AM652" t="str">
            <v>广西柳州市静园路2号金科天宸</v>
          </cell>
          <cell r="AN652" t="str">
            <v>广西柳州市河西路18号</v>
          </cell>
          <cell r="AO652" t="str">
            <v>18376846909</v>
          </cell>
          <cell r="AP652" t="str">
            <v>已婚已育二孩</v>
          </cell>
          <cell r="AQ652" t="str">
            <v>党员</v>
          </cell>
          <cell r="AR652" t="str">
            <v>高级工程师</v>
          </cell>
        </row>
        <row r="652">
          <cell r="AT652" t="str">
            <v>副高级</v>
          </cell>
          <cell r="AU652" t="str">
            <v>无</v>
          </cell>
          <cell r="AV652" t="str">
            <v>无</v>
          </cell>
          <cell r="AW652" t="str">
            <v>柳州远翅塑料有限公司</v>
          </cell>
          <cell r="AX652">
            <v>39569</v>
          </cell>
          <cell r="AY652">
            <v>39569</v>
          </cell>
          <cell r="AZ652">
            <v>38169</v>
          </cell>
        </row>
        <row r="652">
          <cell r="BC652" t="str">
            <v>15年02月</v>
          </cell>
          <cell r="BD652">
            <v>38169</v>
          </cell>
        </row>
        <row r="652">
          <cell r="BF652" t="str">
            <v>19年00月</v>
          </cell>
        </row>
        <row r="652">
          <cell r="BL652" t="str">
            <v>tankejing@wuling.com.cn</v>
          </cell>
        </row>
        <row r="652">
          <cell r="BP652" t="str">
            <v>本科</v>
          </cell>
          <cell r="BQ652" t="str">
            <v>学士</v>
          </cell>
        </row>
        <row r="653">
          <cell r="E653" t="str">
            <v>闭勤钦</v>
          </cell>
          <cell r="F653" t="str">
            <v>柳州五菱新能源汽车有限公司</v>
          </cell>
          <cell r="G653" t="str">
            <v>产品工程部</v>
          </cell>
          <cell r="H653" t="str">
            <v>内外饰工程部</v>
          </cell>
          <cell r="I653" t="str">
            <v>内外饰工程科</v>
          </cell>
        </row>
        <row r="653">
          <cell r="K653" t="str">
            <v>NE00250</v>
          </cell>
          <cell r="L653" t="str">
            <v>产品主任工程师</v>
          </cell>
        </row>
        <row r="653">
          <cell r="N653" t="str">
            <v>否</v>
          </cell>
          <cell r="O653" t="str">
            <v>计时</v>
          </cell>
          <cell r="P653" t="str">
            <v>管理类</v>
          </cell>
          <cell r="Q653" t="str">
            <v>主任工程师</v>
          </cell>
        </row>
        <row r="653">
          <cell r="S653" t="str">
            <v>职能</v>
          </cell>
          <cell r="T653" t="str">
            <v>管理人才队伍</v>
          </cell>
          <cell r="U653">
            <v>43922</v>
          </cell>
          <cell r="V653" t="str">
            <v>现有人员</v>
          </cell>
        </row>
        <row r="653">
          <cell r="Z653" t="str">
            <v>在职</v>
          </cell>
          <cell r="AA653" t="str">
            <v>合同工</v>
          </cell>
          <cell r="AB653" t="str">
            <v>在岗</v>
          </cell>
        </row>
        <row r="653">
          <cell r="AD653" t="str">
            <v>13977234035</v>
          </cell>
          <cell r="AE653" t="str">
            <v>450721198708101852</v>
          </cell>
          <cell r="AF653" t="str">
            <v>男</v>
          </cell>
          <cell r="AG653">
            <v>36</v>
          </cell>
          <cell r="AH653">
            <v>31999</v>
          </cell>
          <cell r="AI653" t="str">
            <v>是</v>
          </cell>
          <cell r="AJ653" t="str">
            <v>否</v>
          </cell>
          <cell r="AK653" t="str">
            <v>汉族</v>
          </cell>
          <cell r="AL653" t="str">
            <v>广西壮族自治区钦州市灵山县</v>
          </cell>
          <cell r="AM653" t="str">
            <v>广西灵山县平山镇平坡村委会六湖水村189号</v>
          </cell>
          <cell r="AN653" t="str">
            <v>广西柳州市鱼峰区阳和街道冠亚国际星城豪园</v>
          </cell>
          <cell r="AO653" t="str">
            <v>13411660322</v>
          </cell>
          <cell r="AP653" t="str">
            <v>已婚已育一孩</v>
          </cell>
          <cell r="AQ653" t="str">
            <v>群众</v>
          </cell>
        </row>
        <row r="653">
          <cell r="AS653" t="str">
            <v>工程师</v>
          </cell>
          <cell r="AT653" t="str">
            <v>中级</v>
          </cell>
          <cell r="AU653" t="str">
            <v>无</v>
          </cell>
          <cell r="AV653" t="str">
            <v>无</v>
          </cell>
          <cell r="AW653" t="str">
            <v>柳州市华工百川橡塑科技有限公司</v>
          </cell>
          <cell r="AX653">
            <v>43922</v>
          </cell>
          <cell r="AY653">
            <v>44911</v>
          </cell>
          <cell r="AZ653">
            <v>40360</v>
          </cell>
        </row>
        <row r="653">
          <cell r="BC653" t="str">
            <v>3年03月</v>
          </cell>
          <cell r="BD653">
            <v>40391</v>
          </cell>
        </row>
        <row r="653">
          <cell r="BF653" t="str">
            <v>12年11月</v>
          </cell>
        </row>
        <row r="653">
          <cell r="BL653" t="str">
            <v>biqinqin@wuling.com.cn</v>
          </cell>
          <cell r="BM653" t="str">
            <v>biqinqin10@163.com</v>
          </cell>
        </row>
        <row r="653">
          <cell r="BP653" t="str">
            <v>本科</v>
          </cell>
          <cell r="BQ653" t="str">
            <v>学士</v>
          </cell>
        </row>
        <row r="654">
          <cell r="E654" t="str">
            <v>李性宁</v>
          </cell>
          <cell r="F654" t="str">
            <v>柳州五菱新能源汽车有限公司</v>
          </cell>
          <cell r="G654" t="str">
            <v>产品工程部</v>
          </cell>
          <cell r="H654" t="str">
            <v>内外饰工程部</v>
          </cell>
          <cell r="I654" t="str">
            <v>附件工程科</v>
          </cell>
        </row>
        <row r="654">
          <cell r="K654" t="str">
            <v>NE00219</v>
          </cell>
          <cell r="L654" t="str">
            <v>产品工程师</v>
          </cell>
        </row>
        <row r="654">
          <cell r="N654" t="str">
            <v>否</v>
          </cell>
          <cell r="O654" t="str">
            <v>计时</v>
          </cell>
          <cell r="P654" t="str">
            <v>技术类</v>
          </cell>
          <cell r="Q654" t="str">
            <v>产品工程</v>
          </cell>
        </row>
        <row r="654">
          <cell r="S654" t="str">
            <v>职能</v>
          </cell>
          <cell r="T654" t="str">
            <v>专业技术人才队伍</v>
          </cell>
          <cell r="U654">
            <v>41495</v>
          </cell>
          <cell r="V654" t="str">
            <v>现有人员</v>
          </cell>
        </row>
        <row r="654">
          <cell r="Z654" t="str">
            <v>在职</v>
          </cell>
          <cell r="AA654" t="str">
            <v>合同工</v>
          </cell>
          <cell r="AB654" t="str">
            <v>在岗</v>
          </cell>
        </row>
        <row r="654">
          <cell r="AD654" t="str">
            <v>13557027530</v>
          </cell>
          <cell r="AE654" t="str">
            <v>452501199002066071</v>
          </cell>
          <cell r="AF654" t="str">
            <v>男</v>
          </cell>
          <cell r="AG654">
            <v>33</v>
          </cell>
          <cell r="AH654">
            <v>32910</v>
          </cell>
          <cell r="AI654" t="str">
            <v>是</v>
          </cell>
          <cell r="AJ654" t="str">
            <v>否</v>
          </cell>
          <cell r="AK654" t="str">
            <v>汉族</v>
          </cell>
          <cell r="AL654" t="str">
            <v>广西玉林市玉州区</v>
          </cell>
          <cell r="AM654" t="str">
            <v>广西玉林市玉州区城西街道新定村914号</v>
          </cell>
          <cell r="AN654" t="str">
            <v>柳州市祥源大地小区2栋</v>
          </cell>
          <cell r="AO654" t="str">
            <v>15289620743</v>
          </cell>
          <cell r="AP654" t="str">
            <v>已婚</v>
          </cell>
          <cell r="AQ654" t="str">
            <v>群众</v>
          </cell>
        </row>
        <row r="654">
          <cell r="AS654" t="str">
            <v>工程师</v>
          </cell>
          <cell r="AT654" t="str">
            <v>中级</v>
          </cell>
          <cell r="AU654" t="str">
            <v>无</v>
          </cell>
          <cell r="AV654" t="str">
            <v>无</v>
          </cell>
        </row>
        <row r="654">
          <cell r="AX654">
            <v>41495</v>
          </cell>
          <cell r="AY654">
            <v>41495</v>
          </cell>
          <cell r="AZ654">
            <v>41495</v>
          </cell>
        </row>
        <row r="654">
          <cell r="BC654" t="str">
            <v>9年11月</v>
          </cell>
          <cell r="BD654">
            <v>41495</v>
          </cell>
        </row>
        <row r="654">
          <cell r="BF654" t="str">
            <v>9年11月</v>
          </cell>
        </row>
        <row r="654">
          <cell r="BL654" t="str">
            <v>lixingning@wuling.com.cn</v>
          </cell>
        </row>
        <row r="654">
          <cell r="BP654" t="str">
            <v>本科</v>
          </cell>
          <cell r="BQ654" t="str">
            <v>学士</v>
          </cell>
        </row>
        <row r="655">
          <cell r="E655" t="str">
            <v>蓝荣波</v>
          </cell>
          <cell r="F655" t="str">
            <v>柳州五菱新能源汽车有限公司</v>
          </cell>
          <cell r="G655" t="str">
            <v>产品工程部</v>
          </cell>
          <cell r="H655" t="str">
            <v>内外饰工程部</v>
          </cell>
          <cell r="I655" t="str">
            <v>附件工程科</v>
          </cell>
        </row>
        <row r="655">
          <cell r="K655" t="str">
            <v>NE00219</v>
          </cell>
          <cell r="L655" t="str">
            <v>产品工程师</v>
          </cell>
        </row>
        <row r="655">
          <cell r="N655" t="str">
            <v>否</v>
          </cell>
          <cell r="O655" t="str">
            <v>计时</v>
          </cell>
          <cell r="P655" t="str">
            <v>技术类</v>
          </cell>
          <cell r="Q655" t="str">
            <v>产品工程</v>
          </cell>
        </row>
        <row r="655">
          <cell r="S655" t="str">
            <v>职能</v>
          </cell>
          <cell r="T655" t="str">
            <v>专业技术人才队伍</v>
          </cell>
          <cell r="U655">
            <v>44292</v>
          </cell>
          <cell r="V655" t="str">
            <v>现有人员</v>
          </cell>
          <cell r="W655" t="str">
            <v>社会招聘</v>
          </cell>
        </row>
        <row r="655">
          <cell r="Z655" t="str">
            <v>在职</v>
          </cell>
          <cell r="AA655" t="str">
            <v>合同工</v>
          </cell>
          <cell r="AB655" t="str">
            <v>在岗</v>
          </cell>
        </row>
        <row r="655">
          <cell r="AD655" t="str">
            <v>15678321175</v>
          </cell>
          <cell r="AE655" t="str">
            <v>452730199205084731</v>
          </cell>
          <cell r="AF655" t="str">
            <v>男</v>
          </cell>
          <cell r="AG655">
            <v>31</v>
          </cell>
          <cell r="AH655">
            <v>33732</v>
          </cell>
          <cell r="AI655" t="str">
            <v>是</v>
          </cell>
          <cell r="AJ655" t="str">
            <v>否</v>
          </cell>
          <cell r="AK655" t="str">
            <v>瑶族</v>
          </cell>
          <cell r="AL655" t="str">
            <v>广西都安瑶族自治县</v>
          </cell>
          <cell r="AM655" t="str">
            <v>广西都安瑶族自治县拉烈镇拉烈村第二队</v>
          </cell>
          <cell r="AN655" t="str">
            <v>广西柳州市城中区东岸盛世花园3栋3单元502</v>
          </cell>
          <cell r="AO655" t="str">
            <v>13471857456</v>
          </cell>
          <cell r="AP655" t="str">
            <v>已婚已育一孩</v>
          </cell>
          <cell r="AQ655" t="str">
            <v>党员</v>
          </cell>
        </row>
        <row r="655">
          <cell r="AS655" t="str">
            <v>助理工程师</v>
          </cell>
          <cell r="AT655" t="str">
            <v>初级</v>
          </cell>
          <cell r="AU655" t="str">
            <v>无</v>
          </cell>
          <cell r="AV655" t="str">
            <v>无</v>
          </cell>
          <cell r="AW655" t="str">
            <v>巴斯夫催化剂（桂林）有限公司</v>
          </cell>
          <cell r="AX655">
            <v>44608</v>
          </cell>
          <cell r="AY655">
            <v>44608</v>
          </cell>
          <cell r="AZ655">
            <v>42917</v>
          </cell>
          <cell r="BA655">
            <v>44292</v>
          </cell>
        </row>
        <row r="655">
          <cell r="BC655" t="str">
            <v>2年03月</v>
          </cell>
          <cell r="BD655">
            <v>43160</v>
          </cell>
        </row>
        <row r="655">
          <cell r="BF655" t="str">
            <v>5年04月</v>
          </cell>
        </row>
        <row r="655">
          <cell r="BI655">
            <v>6</v>
          </cell>
          <cell r="BJ655">
            <v>44474</v>
          </cell>
          <cell r="BK655">
            <v>44475</v>
          </cell>
          <cell r="BL655" t="str">
            <v>lanrongbo@wuling.com.cn</v>
          </cell>
          <cell r="BM655" t="str">
            <v>786853727@qq.com</v>
          </cell>
        </row>
        <row r="655">
          <cell r="BP655" t="str">
            <v>本科</v>
          </cell>
          <cell r="BQ655" t="str">
            <v>学士</v>
          </cell>
        </row>
        <row r="656">
          <cell r="E656" t="str">
            <v>黄馨瑶</v>
          </cell>
          <cell r="F656" t="str">
            <v>柳州五菱新能源汽车有限公司</v>
          </cell>
          <cell r="G656" t="str">
            <v>产品工程部</v>
          </cell>
          <cell r="H656" t="str">
            <v>内外饰工程部</v>
          </cell>
          <cell r="I656" t="str">
            <v>附件工程科</v>
          </cell>
        </row>
        <row r="656">
          <cell r="K656" t="str">
            <v>NE00219</v>
          </cell>
          <cell r="L656" t="str">
            <v>产品工程师</v>
          </cell>
        </row>
        <row r="656">
          <cell r="N656" t="str">
            <v>否</v>
          </cell>
          <cell r="O656" t="str">
            <v>计时</v>
          </cell>
          <cell r="P656" t="str">
            <v>技术类</v>
          </cell>
          <cell r="Q656" t="str">
            <v>产品工程</v>
          </cell>
        </row>
        <row r="656">
          <cell r="S656" t="str">
            <v>职能</v>
          </cell>
          <cell r="T656" t="str">
            <v>专业技术人才队伍</v>
          </cell>
          <cell r="U656">
            <v>44413</v>
          </cell>
          <cell r="V656" t="str">
            <v>现有人员</v>
          </cell>
          <cell r="W656" t="str">
            <v>校园招聘</v>
          </cell>
        </row>
        <row r="656">
          <cell r="Y656" t="str">
            <v>是</v>
          </cell>
          <cell r="Z656" t="str">
            <v>在职</v>
          </cell>
          <cell r="AA656" t="str">
            <v>合同工</v>
          </cell>
          <cell r="AB656" t="str">
            <v>在岗</v>
          </cell>
        </row>
        <row r="656">
          <cell r="AD656" t="str">
            <v>18725970131</v>
          </cell>
          <cell r="AE656" t="str">
            <v>450422199709195023</v>
          </cell>
          <cell r="AF656" t="str">
            <v>女</v>
          </cell>
          <cell r="AG656">
            <v>26</v>
          </cell>
          <cell r="AH656">
            <v>35692</v>
          </cell>
          <cell r="AI656" t="str">
            <v>是</v>
          </cell>
          <cell r="AJ656" t="str">
            <v>否</v>
          </cell>
          <cell r="AK656" t="str">
            <v>汉族</v>
          </cell>
          <cell r="AL656" t="str">
            <v>广西梧州</v>
          </cell>
          <cell r="AM656" t="str">
            <v>广西藤县藤州镇绣江路149号</v>
          </cell>
          <cell r="AN656" t="str">
            <v>广西柳州市柳南区河西路一区14栋3单元2-2号</v>
          </cell>
          <cell r="AO656" t="str">
            <v>18070630023</v>
          </cell>
          <cell r="AP656" t="str">
            <v>未婚</v>
          </cell>
          <cell r="AQ656" t="str">
            <v>团员</v>
          </cell>
        </row>
        <row r="656">
          <cell r="AS656" t="str">
            <v>助理工程师</v>
          </cell>
          <cell r="AT656" t="str">
            <v>初级</v>
          </cell>
          <cell r="AU656" t="str">
            <v>无</v>
          </cell>
          <cell r="AV656" t="str">
            <v>无</v>
          </cell>
        </row>
        <row r="656">
          <cell r="AX656">
            <v>44413</v>
          </cell>
          <cell r="AY656">
            <v>44413</v>
          </cell>
          <cell r="AZ656">
            <v>44413</v>
          </cell>
          <cell r="BA656">
            <v>44413</v>
          </cell>
        </row>
        <row r="656">
          <cell r="BC656" t="str">
            <v>1年11月</v>
          </cell>
          <cell r="BD656">
            <v>44413</v>
          </cell>
        </row>
        <row r="656">
          <cell r="BF656" t="str">
            <v>1年11月</v>
          </cell>
        </row>
        <row r="656">
          <cell r="BI656">
            <v>6</v>
          </cell>
          <cell r="BJ656">
            <v>44596</v>
          </cell>
          <cell r="BK656">
            <v>44597</v>
          </cell>
          <cell r="BL656" t="str">
            <v>huangxinyao@wuling.com.cn</v>
          </cell>
          <cell r="BM656" t="str">
            <v>469707537@qq.com</v>
          </cell>
        </row>
        <row r="656">
          <cell r="BP656" t="str">
            <v>本科</v>
          </cell>
          <cell r="BQ656" t="str">
            <v>学士</v>
          </cell>
        </row>
        <row r="657">
          <cell r="E657" t="str">
            <v>李续枝</v>
          </cell>
          <cell r="F657" t="str">
            <v>柳州五菱新能源汽车有限公司</v>
          </cell>
          <cell r="G657" t="str">
            <v>产品工程部</v>
          </cell>
          <cell r="H657" t="str">
            <v>内外饰工程部</v>
          </cell>
          <cell r="I657" t="str">
            <v>附件工程科</v>
          </cell>
        </row>
        <row r="657">
          <cell r="K657" t="str">
            <v>NE00219</v>
          </cell>
          <cell r="L657" t="str">
            <v>产品工程师</v>
          </cell>
        </row>
        <row r="657">
          <cell r="N657" t="str">
            <v>否</v>
          </cell>
          <cell r="O657" t="str">
            <v>计时</v>
          </cell>
          <cell r="P657" t="str">
            <v>技术类</v>
          </cell>
          <cell r="Q657" t="str">
            <v>产品工程</v>
          </cell>
        </row>
        <row r="657">
          <cell r="S657" t="str">
            <v>职能</v>
          </cell>
          <cell r="T657" t="str">
            <v>专业技术人才队伍</v>
          </cell>
          <cell r="U657">
            <v>44231</v>
          </cell>
          <cell r="V657" t="str">
            <v>现有人员</v>
          </cell>
          <cell r="W657" t="str">
            <v>分子公司转入</v>
          </cell>
          <cell r="X657" t="str">
            <v>佛吉亚（柳州）汽车座椅有限公司</v>
          </cell>
        </row>
        <row r="657">
          <cell r="Z657" t="str">
            <v>在职</v>
          </cell>
          <cell r="AA657" t="str">
            <v>合同工</v>
          </cell>
          <cell r="AB657" t="str">
            <v>在岗</v>
          </cell>
        </row>
        <row r="657">
          <cell r="AD657" t="str">
            <v>18877207423</v>
          </cell>
          <cell r="AE657" t="str">
            <v>452128198709162116</v>
          </cell>
          <cell r="AF657" t="str">
            <v>男</v>
          </cell>
          <cell r="AG657">
            <v>36</v>
          </cell>
          <cell r="AH657">
            <v>32036</v>
          </cell>
          <cell r="AI657" t="str">
            <v>是</v>
          </cell>
          <cell r="AJ657" t="str">
            <v>否</v>
          </cell>
          <cell r="AK657" t="str">
            <v>壮族</v>
          </cell>
          <cell r="AL657" t="str">
            <v>广西扶绥</v>
          </cell>
          <cell r="AM657" t="str">
            <v>广西崇左市扶绥县中东镇新隆村高椅屯04号</v>
          </cell>
          <cell r="AN657" t="str">
            <v>西环路温馨年华</v>
          </cell>
          <cell r="AO657" t="str">
            <v>18907725910</v>
          </cell>
          <cell r="AP657" t="str">
            <v>未婚</v>
          </cell>
          <cell r="AQ657" t="str">
            <v>群众</v>
          </cell>
          <cell r="AR657" t="str">
            <v>工程师</v>
          </cell>
        </row>
        <row r="657">
          <cell r="AT657" t="str">
            <v>中级</v>
          </cell>
          <cell r="AU657" t="str">
            <v>无</v>
          </cell>
          <cell r="AV657" t="str">
            <v>无</v>
          </cell>
          <cell r="AW657" t="str">
            <v>佛吉亚（柳州）汽车座椅有限公司</v>
          </cell>
          <cell r="AX657">
            <v>44231</v>
          </cell>
          <cell r="AY657">
            <v>44231</v>
          </cell>
          <cell r="AZ657">
            <v>40725</v>
          </cell>
          <cell r="BA657">
            <v>44231</v>
          </cell>
        </row>
        <row r="657">
          <cell r="BC657" t="str">
            <v>2年05月</v>
          </cell>
          <cell r="BD657">
            <v>40848</v>
          </cell>
        </row>
        <row r="657">
          <cell r="BF657" t="str">
            <v>11年08月</v>
          </cell>
        </row>
        <row r="657">
          <cell r="BL657" t="str">
            <v>lixuzhi@wuling.com.cn</v>
          </cell>
          <cell r="BM657" t="str">
            <v>lixuzhigo@163.com</v>
          </cell>
        </row>
        <row r="657">
          <cell r="BP657" t="str">
            <v>本科</v>
          </cell>
          <cell r="BQ657" t="str">
            <v>学士</v>
          </cell>
        </row>
        <row r="658">
          <cell r="E658" t="str">
            <v>覃宝珍</v>
          </cell>
          <cell r="F658" t="str">
            <v>柳州五菱新能源汽车有限公司</v>
          </cell>
          <cell r="G658" t="str">
            <v>产品工程部</v>
          </cell>
          <cell r="H658" t="str">
            <v>内外饰工程部</v>
          </cell>
          <cell r="I658" t="str">
            <v>内外饰工程科</v>
          </cell>
        </row>
        <row r="658">
          <cell r="K658" t="str">
            <v>NE00250</v>
          </cell>
          <cell r="L658" t="str">
            <v>产品工程师</v>
          </cell>
        </row>
        <row r="658">
          <cell r="N658" t="str">
            <v>否</v>
          </cell>
          <cell r="O658" t="str">
            <v>计时</v>
          </cell>
          <cell r="P658" t="str">
            <v>技术类</v>
          </cell>
          <cell r="Q658" t="str">
            <v>产品工程</v>
          </cell>
        </row>
        <row r="658">
          <cell r="S658" t="str">
            <v>职能</v>
          </cell>
          <cell r="T658" t="str">
            <v>专业技术人才队伍</v>
          </cell>
          <cell r="U658">
            <v>44417</v>
          </cell>
          <cell r="V658" t="str">
            <v>现有人员</v>
          </cell>
          <cell r="W658" t="str">
            <v>社会招聘</v>
          </cell>
        </row>
        <row r="658">
          <cell r="Z658" t="str">
            <v>在职</v>
          </cell>
          <cell r="AA658" t="str">
            <v>合同工</v>
          </cell>
          <cell r="AB658" t="str">
            <v>在岗</v>
          </cell>
        </row>
        <row r="658">
          <cell r="AD658" t="str">
            <v>18176708350</v>
          </cell>
          <cell r="AE658" t="str">
            <v>452226199603182140</v>
          </cell>
          <cell r="AF658" t="str">
            <v>女</v>
          </cell>
          <cell r="AG658">
            <v>27</v>
          </cell>
          <cell r="AH658">
            <v>35142</v>
          </cell>
          <cell r="AI658" t="str">
            <v>是</v>
          </cell>
          <cell r="AJ658" t="str">
            <v>否</v>
          </cell>
          <cell r="AK658" t="str">
            <v>壮族</v>
          </cell>
          <cell r="AL658" t="str">
            <v>广西来宾兴宾区</v>
          </cell>
          <cell r="AM658" t="str">
            <v>广西来宾市兴宾区陶邓镇大邓村民委黄绿村</v>
          </cell>
          <cell r="AN658" t="str">
            <v>广西柳州市柳南区西环路中山花园</v>
          </cell>
          <cell r="AO658" t="str">
            <v>13878294742</v>
          </cell>
          <cell r="AP658" t="str">
            <v>未婚</v>
          </cell>
          <cell r="AQ658" t="str">
            <v>团员</v>
          </cell>
        </row>
        <row r="658">
          <cell r="AS658" t="str">
            <v>助理工程师</v>
          </cell>
          <cell r="AT658" t="str">
            <v>初级</v>
          </cell>
          <cell r="AU658" t="str">
            <v>无</v>
          </cell>
          <cell r="AV658" t="str">
            <v>无</v>
          </cell>
          <cell r="AW658" t="str">
            <v>湖南湖大艾盛汽车技术开发有限公司柳州分公司</v>
          </cell>
          <cell r="AX658">
            <v>44417</v>
          </cell>
          <cell r="AY658">
            <v>44973</v>
          </cell>
          <cell r="AZ658">
            <v>43282</v>
          </cell>
          <cell r="BA658">
            <v>44417</v>
          </cell>
        </row>
        <row r="658">
          <cell r="BC658" t="str">
            <v>1年11月</v>
          </cell>
          <cell r="BD658">
            <v>43313</v>
          </cell>
        </row>
        <row r="658">
          <cell r="BF658" t="str">
            <v>4年11月</v>
          </cell>
        </row>
        <row r="658">
          <cell r="BI658">
            <v>6</v>
          </cell>
          <cell r="BJ658">
            <v>44600</v>
          </cell>
          <cell r="BK658">
            <v>44601</v>
          </cell>
          <cell r="BL658" t="str">
            <v>qinbaozhen@wuling.com.cn</v>
          </cell>
          <cell r="BM658" t="str">
            <v>1018815712@qq.com</v>
          </cell>
        </row>
        <row r="658">
          <cell r="BP658" t="str">
            <v>本科</v>
          </cell>
          <cell r="BQ658" t="str">
            <v>学士</v>
          </cell>
        </row>
        <row r="659">
          <cell r="E659" t="str">
            <v>石静卫</v>
          </cell>
          <cell r="F659" t="str">
            <v>柳州五菱新能源汽车有限公司</v>
          </cell>
          <cell r="G659" t="str">
            <v>产品工程部</v>
          </cell>
          <cell r="H659" t="str">
            <v>内外饰工程部</v>
          </cell>
          <cell r="I659" t="str">
            <v>附件工程科</v>
          </cell>
        </row>
        <row r="659">
          <cell r="K659" t="str">
            <v>NE00219</v>
          </cell>
          <cell r="L659" t="str">
            <v>产品工程师</v>
          </cell>
        </row>
        <row r="659">
          <cell r="N659" t="str">
            <v>否</v>
          </cell>
          <cell r="O659" t="str">
            <v>计时</v>
          </cell>
          <cell r="P659" t="str">
            <v>技术类</v>
          </cell>
          <cell r="Q659" t="str">
            <v>产品工程</v>
          </cell>
        </row>
        <row r="659">
          <cell r="S659" t="str">
            <v>职能</v>
          </cell>
          <cell r="T659" t="str">
            <v>专业技术人才队伍</v>
          </cell>
          <cell r="U659">
            <v>44440</v>
          </cell>
          <cell r="V659" t="str">
            <v>现有人员</v>
          </cell>
          <cell r="W659" t="str">
            <v>分子公司转入</v>
          </cell>
          <cell r="X659" t="str">
            <v>桂林客车发展有限责任公司</v>
          </cell>
        </row>
        <row r="659">
          <cell r="Z659" t="str">
            <v>在职</v>
          </cell>
          <cell r="AA659" t="str">
            <v>合同工</v>
          </cell>
          <cell r="AB659" t="str">
            <v>在岗</v>
          </cell>
        </row>
        <row r="659">
          <cell r="AD659" t="str">
            <v>15907725632</v>
          </cell>
          <cell r="AE659" t="str">
            <v>610528198603088624</v>
          </cell>
          <cell r="AF659" t="str">
            <v>女</v>
          </cell>
          <cell r="AG659">
            <v>37</v>
          </cell>
          <cell r="AH659">
            <v>31479</v>
          </cell>
          <cell r="AI659" t="str">
            <v>是</v>
          </cell>
          <cell r="AJ659" t="str">
            <v>否</v>
          </cell>
          <cell r="AK659" t="str">
            <v>汉族</v>
          </cell>
          <cell r="AL659" t="str">
            <v>陕西省富平县</v>
          </cell>
          <cell r="AM659" t="str">
            <v>广西柳州市柳南区河西路18号集体户</v>
          </cell>
          <cell r="AN659" t="str">
            <v>广西柳州市柳南区河西一区4栋2单元7-2室</v>
          </cell>
          <cell r="AO659" t="str">
            <v>18572392100</v>
          </cell>
          <cell r="AP659" t="str">
            <v>已婚已育二孩</v>
          </cell>
          <cell r="AQ659" t="str">
            <v>党员</v>
          </cell>
        </row>
        <row r="659">
          <cell r="AS659" t="str">
            <v>工程师</v>
          </cell>
          <cell r="AT659" t="str">
            <v>中级</v>
          </cell>
          <cell r="AU659" t="str">
            <v>无</v>
          </cell>
          <cell r="AV659" t="str">
            <v>无</v>
          </cell>
          <cell r="AW659" t="str">
            <v>桂林客车发展有限责任公司</v>
          </cell>
          <cell r="AX659">
            <v>44440</v>
          </cell>
          <cell r="AY659">
            <v>44440</v>
          </cell>
          <cell r="AZ659">
            <v>39995</v>
          </cell>
          <cell r="BA659">
            <v>43617</v>
          </cell>
        </row>
        <row r="659">
          <cell r="BC659" t="str">
            <v>4年01月</v>
          </cell>
          <cell r="BD659">
            <v>39995</v>
          </cell>
        </row>
        <row r="659">
          <cell r="BF659" t="str">
            <v>14年00月</v>
          </cell>
        </row>
        <row r="659">
          <cell r="BL659" t="str">
            <v>shijingwei02@wuling.com.cn</v>
          </cell>
          <cell r="BM659" t="str">
            <v>573256400@qq.com</v>
          </cell>
        </row>
        <row r="659">
          <cell r="BP659" t="str">
            <v>本科</v>
          </cell>
          <cell r="BQ659" t="str">
            <v>学士</v>
          </cell>
        </row>
        <row r="660">
          <cell r="E660" t="str">
            <v>黎兆宇</v>
          </cell>
          <cell r="F660" t="str">
            <v>柳州五菱新能源汽车有限公司</v>
          </cell>
          <cell r="G660" t="str">
            <v>产品工程部</v>
          </cell>
          <cell r="H660" t="str">
            <v>内外饰工程部</v>
          </cell>
          <cell r="I660" t="str">
            <v>改装工程科</v>
          </cell>
        </row>
        <row r="660">
          <cell r="K660" t="str">
            <v>NE00182</v>
          </cell>
          <cell r="L660" t="str">
            <v>改装工程经理</v>
          </cell>
        </row>
        <row r="660">
          <cell r="N660" t="str">
            <v>否</v>
          </cell>
          <cell r="O660" t="str">
            <v>计时</v>
          </cell>
          <cell r="P660" t="str">
            <v>管理类</v>
          </cell>
          <cell r="Q660" t="str">
            <v>经理</v>
          </cell>
        </row>
        <row r="660">
          <cell r="S660" t="str">
            <v>职能</v>
          </cell>
          <cell r="T660" t="str">
            <v>管理人才队伍</v>
          </cell>
          <cell r="U660">
            <v>37373</v>
          </cell>
          <cell r="V660" t="str">
            <v>现有人员</v>
          </cell>
        </row>
        <row r="660">
          <cell r="Z660" t="str">
            <v>在职</v>
          </cell>
          <cell r="AA660" t="str">
            <v>合同工</v>
          </cell>
          <cell r="AB660" t="str">
            <v>在岗</v>
          </cell>
        </row>
        <row r="660">
          <cell r="AD660" t="str">
            <v>18978065056</v>
          </cell>
          <cell r="AE660" t="str">
            <v>321102197007150497</v>
          </cell>
          <cell r="AF660" t="str">
            <v>男</v>
          </cell>
          <cell r="AG660">
            <v>53</v>
          </cell>
          <cell r="AH660">
            <v>25764</v>
          </cell>
          <cell r="AI660" t="str">
            <v>是</v>
          </cell>
          <cell r="AJ660" t="str">
            <v>否</v>
          </cell>
          <cell r="AK660" t="str">
            <v>汉族</v>
          </cell>
          <cell r="AL660" t="str">
            <v>广西壮族自治区贵港市</v>
          </cell>
          <cell r="AM660" t="str">
            <v>柳州市桂中大道68号清华坊5-1-3-2</v>
          </cell>
          <cell r="AN660" t="str">
            <v>柳州市桂中大道68号清华坊5-1-3-2</v>
          </cell>
          <cell r="AO660" t="str">
            <v>13481218845</v>
          </cell>
          <cell r="AP660" t="str">
            <v>已婚已育一孩</v>
          </cell>
          <cell r="AQ660" t="str">
            <v>群众</v>
          </cell>
        </row>
        <row r="660">
          <cell r="AS660" t="str">
            <v>高级工程师</v>
          </cell>
          <cell r="AT660" t="str">
            <v>副高级</v>
          </cell>
          <cell r="AU660" t="str">
            <v>无</v>
          </cell>
          <cell r="AV660" t="str">
            <v>无</v>
          </cell>
          <cell r="AW660" t="str">
            <v>柳工机械股份有限公司</v>
          </cell>
          <cell r="AX660">
            <v>37373</v>
          </cell>
          <cell r="AY660">
            <v>37373</v>
          </cell>
          <cell r="AZ660">
            <v>34151</v>
          </cell>
          <cell r="BA660">
            <v>37382</v>
          </cell>
        </row>
        <row r="660">
          <cell r="BC660" t="str">
            <v>21年02月</v>
          </cell>
          <cell r="BD660">
            <v>34151</v>
          </cell>
        </row>
        <row r="660">
          <cell r="BF660" t="str">
            <v>30年00月</v>
          </cell>
        </row>
        <row r="660">
          <cell r="BL660" t="str">
            <v>lzy@wuling.com.cn</v>
          </cell>
          <cell r="BM660" t="str">
            <v>18978065056@189.com</v>
          </cell>
        </row>
        <row r="660">
          <cell r="BP660" t="str">
            <v>本科</v>
          </cell>
          <cell r="BQ660" t="str">
            <v>学士</v>
          </cell>
        </row>
        <row r="661">
          <cell r="E661" t="str">
            <v>覃宽树</v>
          </cell>
          <cell r="F661" t="str">
            <v>柳州五菱新能源汽车有限公司</v>
          </cell>
          <cell r="G661" t="str">
            <v>产品工程部</v>
          </cell>
          <cell r="H661" t="str">
            <v>内外饰工程部</v>
          </cell>
          <cell r="I661" t="str">
            <v>改装工程科</v>
          </cell>
        </row>
        <row r="661">
          <cell r="K661" t="str">
            <v>NE00182</v>
          </cell>
          <cell r="L661" t="str">
            <v>产品主任工程师</v>
          </cell>
        </row>
        <row r="661">
          <cell r="N661" t="str">
            <v>否</v>
          </cell>
          <cell r="O661" t="str">
            <v>计时</v>
          </cell>
          <cell r="P661" t="str">
            <v>管理类</v>
          </cell>
          <cell r="Q661" t="str">
            <v>主任工程师</v>
          </cell>
        </row>
        <row r="661">
          <cell r="S661" t="str">
            <v>职能</v>
          </cell>
        </row>
        <row r="661">
          <cell r="U661">
            <v>41920</v>
          </cell>
          <cell r="V661" t="str">
            <v>现有人员</v>
          </cell>
        </row>
        <row r="661">
          <cell r="Z661" t="str">
            <v>在职</v>
          </cell>
          <cell r="AA661" t="str">
            <v>合同工</v>
          </cell>
          <cell r="AB661" t="str">
            <v>在岗</v>
          </cell>
        </row>
        <row r="661">
          <cell r="AD661" t="str">
            <v>15278886560</v>
          </cell>
          <cell r="AE661" t="str">
            <v>452225198709090534</v>
          </cell>
          <cell r="AF661" t="str">
            <v>男</v>
          </cell>
          <cell r="AG661">
            <v>36</v>
          </cell>
          <cell r="AH661">
            <v>32029</v>
          </cell>
          <cell r="AI661" t="str">
            <v>是</v>
          </cell>
          <cell r="AJ661" t="str">
            <v>否</v>
          </cell>
          <cell r="AK661" t="str">
            <v>壮族</v>
          </cell>
          <cell r="AL661" t="str">
            <v>广西壮族自治区来宾市武宣县</v>
          </cell>
          <cell r="AM661" t="str">
            <v>广西来宾市武宣县二塘镇禄当村民禄卓村</v>
          </cell>
          <cell r="AN661" t="str">
            <v>柳州市柳南区永前路林溪小区11栋5单元701室</v>
          </cell>
          <cell r="AO661" t="str">
            <v>15289627928</v>
          </cell>
          <cell r="AP661" t="str">
            <v>已婚已育一孩</v>
          </cell>
          <cell r="AQ661" t="str">
            <v>群众</v>
          </cell>
          <cell r="AR661" t="str">
            <v>工程师</v>
          </cell>
        </row>
        <row r="661">
          <cell r="AT661" t="str">
            <v>中级</v>
          </cell>
          <cell r="AU661" t="str">
            <v>无</v>
          </cell>
          <cell r="AV661" t="str">
            <v>无</v>
          </cell>
          <cell r="AW661" t="str">
            <v>柳州运力专用汽车有限公司</v>
          </cell>
          <cell r="AX661">
            <v>41920</v>
          </cell>
          <cell r="AY661">
            <v>41920</v>
          </cell>
          <cell r="AZ661">
            <v>40725</v>
          </cell>
        </row>
        <row r="661">
          <cell r="BC661" t="str">
            <v>8年09月</v>
          </cell>
          <cell r="BD661">
            <v>40725</v>
          </cell>
        </row>
        <row r="661">
          <cell r="BF661" t="str">
            <v>12年00月</v>
          </cell>
        </row>
        <row r="661">
          <cell r="BL661" t="str">
            <v>qinkuanshu@wuling.com.cn</v>
          </cell>
          <cell r="BM661" t="str">
            <v>634472261@qq.com</v>
          </cell>
        </row>
        <row r="661">
          <cell r="BP661" t="str">
            <v>本科</v>
          </cell>
          <cell r="BQ661" t="str">
            <v>学士</v>
          </cell>
        </row>
        <row r="662">
          <cell r="E662" t="str">
            <v>黄昌庆</v>
          </cell>
          <cell r="F662" t="str">
            <v>柳州五菱新能源汽车有限公司</v>
          </cell>
          <cell r="G662" t="str">
            <v>产品工程部</v>
          </cell>
          <cell r="H662" t="str">
            <v>内外饰工程部</v>
          </cell>
          <cell r="I662" t="str">
            <v>改装工程科</v>
          </cell>
        </row>
        <row r="662">
          <cell r="K662" t="str">
            <v>NE00182</v>
          </cell>
          <cell r="L662" t="str">
            <v>产品工程师</v>
          </cell>
        </row>
        <row r="662">
          <cell r="N662" t="str">
            <v>否</v>
          </cell>
          <cell r="O662" t="str">
            <v>计时</v>
          </cell>
          <cell r="P662" t="str">
            <v>技术类</v>
          </cell>
          <cell r="Q662" t="str">
            <v>产品工程</v>
          </cell>
        </row>
        <row r="662">
          <cell r="S662" t="str">
            <v>职能</v>
          </cell>
        </row>
        <row r="662">
          <cell r="U662">
            <v>44417</v>
          </cell>
          <cell r="V662" t="str">
            <v>现有人员</v>
          </cell>
          <cell r="W662" t="str">
            <v>社会招聘</v>
          </cell>
        </row>
        <row r="662">
          <cell r="Z662" t="str">
            <v>在职</v>
          </cell>
          <cell r="AA662" t="str">
            <v>合同工</v>
          </cell>
          <cell r="AB662" t="str">
            <v>在岗</v>
          </cell>
        </row>
        <row r="662">
          <cell r="AD662" t="str">
            <v>18369651536</v>
          </cell>
          <cell r="AE662" t="str">
            <v>450203199502050038</v>
          </cell>
          <cell r="AF662" t="str">
            <v>男</v>
          </cell>
          <cell r="AG662">
            <v>28</v>
          </cell>
          <cell r="AH662">
            <v>34735</v>
          </cell>
          <cell r="AI662" t="str">
            <v>是</v>
          </cell>
          <cell r="AJ662" t="str">
            <v>否</v>
          </cell>
          <cell r="AK662" t="str">
            <v>汉族</v>
          </cell>
          <cell r="AL662" t="str">
            <v>广西柳城县</v>
          </cell>
          <cell r="AM662" t="str">
            <v>广西柳州市鱼峰区柳石路139号兆安福园7栋2单元301室</v>
          </cell>
          <cell r="AN662" t="str">
            <v>广西柳州市鱼峰区柳石路139号兆安福园7栋2单元301室</v>
          </cell>
          <cell r="AO662" t="str">
            <v>13978239812</v>
          </cell>
          <cell r="AP662" t="str">
            <v>未婚</v>
          </cell>
          <cell r="AQ662" t="str">
            <v>群众</v>
          </cell>
        </row>
        <row r="662">
          <cell r="AS662" t="str">
            <v>助理工程师</v>
          </cell>
          <cell r="AT662" t="str">
            <v>初级</v>
          </cell>
          <cell r="AU662" t="str">
            <v>无</v>
          </cell>
          <cell r="AV662" t="str">
            <v>无</v>
          </cell>
          <cell r="AW662" t="str">
            <v>柳州市博实唯汽车科技股份有限公司</v>
          </cell>
          <cell r="AX662">
            <v>44417</v>
          </cell>
          <cell r="AY662">
            <v>44417</v>
          </cell>
          <cell r="AZ662">
            <v>42948</v>
          </cell>
          <cell r="BA662">
            <v>44417</v>
          </cell>
        </row>
        <row r="662">
          <cell r="BC662" t="str">
            <v>1年11月</v>
          </cell>
          <cell r="BD662">
            <v>42979</v>
          </cell>
        </row>
        <row r="662">
          <cell r="BF662" t="str">
            <v>5年10月</v>
          </cell>
        </row>
        <row r="662">
          <cell r="BI662">
            <v>6</v>
          </cell>
          <cell r="BJ662">
            <v>44600</v>
          </cell>
          <cell r="BK662">
            <v>44601</v>
          </cell>
          <cell r="BL662" t="str">
            <v>huangchangqing@wuling.com.cn</v>
          </cell>
          <cell r="BM662" t="str">
            <v>976568917@qq.com</v>
          </cell>
        </row>
        <row r="662">
          <cell r="BP662" t="str">
            <v>本科</v>
          </cell>
          <cell r="BQ662" t="str">
            <v>学士</v>
          </cell>
        </row>
        <row r="663">
          <cell r="E663" t="str">
            <v>蒋存宝</v>
          </cell>
          <cell r="F663" t="str">
            <v>柳州五菱新能源汽车有限公司</v>
          </cell>
          <cell r="G663" t="str">
            <v>产品工程部</v>
          </cell>
          <cell r="H663" t="str">
            <v>内外饰工程部</v>
          </cell>
          <cell r="I663" t="str">
            <v>改装工程科</v>
          </cell>
        </row>
        <row r="663">
          <cell r="K663" t="str">
            <v>NE00182</v>
          </cell>
          <cell r="L663" t="str">
            <v>产品工程师</v>
          </cell>
        </row>
        <row r="663">
          <cell r="N663" t="str">
            <v>否</v>
          </cell>
          <cell r="O663" t="str">
            <v>计时</v>
          </cell>
          <cell r="P663" t="str">
            <v>技术类</v>
          </cell>
          <cell r="Q663" t="str">
            <v>产品工程</v>
          </cell>
        </row>
        <row r="663">
          <cell r="S663" t="str">
            <v>职能</v>
          </cell>
        </row>
        <row r="663">
          <cell r="U663">
            <v>44385</v>
          </cell>
          <cell r="V663" t="str">
            <v>现有人员</v>
          </cell>
          <cell r="W663" t="str">
            <v>社会招聘</v>
          </cell>
        </row>
        <row r="663">
          <cell r="Z663" t="str">
            <v>在职</v>
          </cell>
          <cell r="AA663" t="str">
            <v>合同工</v>
          </cell>
          <cell r="AB663" t="str">
            <v>在岗</v>
          </cell>
        </row>
        <row r="663">
          <cell r="AD663" t="str">
            <v>18977222438</v>
          </cell>
          <cell r="AE663" t="str">
            <v>450202198611100611</v>
          </cell>
          <cell r="AF663" t="str">
            <v>男</v>
          </cell>
          <cell r="AG663">
            <v>37</v>
          </cell>
          <cell r="AH663">
            <v>31726</v>
          </cell>
          <cell r="AI663" t="str">
            <v>是</v>
          </cell>
          <cell r="AJ663" t="str">
            <v>否</v>
          </cell>
          <cell r="AK663" t="str">
            <v>汉族</v>
          </cell>
          <cell r="AL663" t="str">
            <v>广西柳城</v>
          </cell>
          <cell r="AM663" t="str">
            <v>广西柳州市城中区中山西路65号5栋502室</v>
          </cell>
          <cell r="AN663" t="str">
            <v>广西柳州市蝴蝶山路58号阳光花园3栋2单元3-1</v>
          </cell>
          <cell r="AO663" t="str">
            <v>18077200483</v>
          </cell>
          <cell r="AP663" t="str">
            <v>已婚</v>
          </cell>
          <cell r="AQ663" t="str">
            <v>群众</v>
          </cell>
        </row>
        <row r="663">
          <cell r="AS663" t="str">
            <v>工程师</v>
          </cell>
          <cell r="AT663" t="str">
            <v>中级</v>
          </cell>
          <cell r="AU663" t="str">
            <v>无</v>
          </cell>
          <cell r="AV663" t="str">
            <v>无</v>
          </cell>
          <cell r="AW663" t="str">
            <v>中国重汽集团柳州运力专用汽车有限公司</v>
          </cell>
          <cell r="AX663">
            <v>44385</v>
          </cell>
          <cell r="AY663">
            <v>44385</v>
          </cell>
          <cell r="AZ663">
            <v>40372</v>
          </cell>
          <cell r="BA663">
            <v>44385</v>
          </cell>
        </row>
        <row r="663">
          <cell r="BC663" t="str">
            <v>2年00月</v>
          </cell>
          <cell r="BD663">
            <v>40525</v>
          </cell>
        </row>
        <row r="663">
          <cell r="BF663" t="str">
            <v>12年07月</v>
          </cell>
        </row>
        <row r="663">
          <cell r="BI663">
            <v>6</v>
          </cell>
          <cell r="BJ663">
            <v>44568</v>
          </cell>
          <cell r="BK663">
            <v>44569</v>
          </cell>
          <cell r="BL663" t="str">
            <v>jiangcunbao@wuling.com.cn</v>
          </cell>
          <cell r="BM663" t="str">
            <v>252619636@qq.com</v>
          </cell>
        </row>
        <row r="663">
          <cell r="BP663" t="str">
            <v>本科</v>
          </cell>
          <cell r="BQ663" t="str">
            <v>学士</v>
          </cell>
        </row>
        <row r="664">
          <cell r="E664" t="str">
            <v>张方磊</v>
          </cell>
          <cell r="F664" t="str">
            <v>柳州五菱新能源汽车有限公司</v>
          </cell>
          <cell r="G664" t="str">
            <v>产品工程部</v>
          </cell>
          <cell r="H664" t="str">
            <v>车身工程部</v>
          </cell>
          <cell r="I664" t="str">
            <v>车身工程科</v>
          </cell>
        </row>
        <row r="664">
          <cell r="K664" t="str">
            <v>NE00211</v>
          </cell>
          <cell r="L664" t="str">
            <v>车身工程经理</v>
          </cell>
        </row>
        <row r="664">
          <cell r="N664" t="str">
            <v>否</v>
          </cell>
          <cell r="O664" t="str">
            <v>计时</v>
          </cell>
          <cell r="P664" t="str">
            <v>管理类</v>
          </cell>
          <cell r="Q664" t="str">
            <v>经理</v>
          </cell>
        </row>
        <row r="664">
          <cell r="S664" t="str">
            <v>职能</v>
          </cell>
          <cell r="T664" t="str">
            <v>管理人才队伍</v>
          </cell>
          <cell r="U664">
            <v>40651</v>
          </cell>
          <cell r="V664" t="str">
            <v>现有人员</v>
          </cell>
        </row>
        <row r="664">
          <cell r="Z664" t="str">
            <v>在职</v>
          </cell>
          <cell r="AA664" t="str">
            <v>合同工</v>
          </cell>
          <cell r="AB664" t="str">
            <v>在岗</v>
          </cell>
        </row>
        <row r="664">
          <cell r="AD664" t="str">
            <v>13977215721</v>
          </cell>
          <cell r="AE664" t="str">
            <v>450204197902011035</v>
          </cell>
          <cell r="AF664" t="str">
            <v>男</v>
          </cell>
          <cell r="AG664">
            <v>44</v>
          </cell>
          <cell r="AH664">
            <v>28887</v>
          </cell>
          <cell r="AI664" t="str">
            <v>是</v>
          </cell>
          <cell r="AJ664" t="str">
            <v>否</v>
          </cell>
          <cell r="AK664" t="str">
            <v>汉族</v>
          </cell>
          <cell r="AL664" t="str">
            <v>山东省桓台县</v>
          </cell>
          <cell r="AM664" t="str">
            <v>广西柳州市城中区桂中大道19号1栋1单元1401室</v>
          </cell>
          <cell r="AN664" t="str">
            <v>广西柳州市城中区桂中大道19号1栋1单元1401室</v>
          </cell>
        </row>
        <row r="664">
          <cell r="AP664" t="str">
            <v>已婚已育二孩</v>
          </cell>
          <cell r="AQ664" t="str">
            <v>群众</v>
          </cell>
        </row>
        <row r="664">
          <cell r="AS664" t="str">
            <v>工程师</v>
          </cell>
          <cell r="AT664" t="str">
            <v>中级</v>
          </cell>
          <cell r="AU664" t="str">
            <v>无</v>
          </cell>
          <cell r="AV664" t="str">
            <v>无</v>
          </cell>
          <cell r="AW664" t="str">
            <v>柳州科尔数字化制造技术有限公司</v>
          </cell>
          <cell r="AX664">
            <v>40651</v>
          </cell>
          <cell r="AY664">
            <v>40651</v>
          </cell>
          <cell r="AZ664">
            <v>37408</v>
          </cell>
        </row>
        <row r="664">
          <cell r="BC664" t="str">
            <v>12年03月</v>
          </cell>
          <cell r="BD664">
            <v>37408</v>
          </cell>
        </row>
        <row r="664">
          <cell r="BF664" t="str">
            <v>21年01月</v>
          </cell>
        </row>
        <row r="664">
          <cell r="BL664" t="str">
            <v>zhangfanglei@wuling.com.cn</v>
          </cell>
        </row>
        <row r="664">
          <cell r="BP664" t="str">
            <v>本科</v>
          </cell>
          <cell r="BQ664" t="str">
            <v>无</v>
          </cell>
        </row>
        <row r="665">
          <cell r="E665" t="str">
            <v>杨仕举</v>
          </cell>
          <cell r="F665" t="str">
            <v>柳州五菱新能源汽车有限公司</v>
          </cell>
          <cell r="G665" t="str">
            <v>产品工程部</v>
          </cell>
          <cell r="H665" t="str">
            <v>车身工程部</v>
          </cell>
          <cell r="I665" t="str">
            <v>车身工程科</v>
          </cell>
        </row>
        <row r="665">
          <cell r="K665" t="str">
            <v>NE00211</v>
          </cell>
          <cell r="L665" t="str">
            <v>产品主任工程师</v>
          </cell>
        </row>
        <row r="665">
          <cell r="N665" t="str">
            <v>否</v>
          </cell>
          <cell r="O665" t="str">
            <v>计时</v>
          </cell>
          <cell r="P665" t="str">
            <v>管理类</v>
          </cell>
          <cell r="Q665" t="str">
            <v>主任工程师</v>
          </cell>
        </row>
        <row r="665">
          <cell r="S665" t="str">
            <v>职能</v>
          </cell>
        </row>
        <row r="665">
          <cell r="U665">
            <v>39989</v>
          </cell>
          <cell r="V665" t="str">
            <v>现有人员</v>
          </cell>
        </row>
        <row r="665">
          <cell r="Z665" t="str">
            <v>在职</v>
          </cell>
          <cell r="AA665" t="str">
            <v>合同工</v>
          </cell>
          <cell r="AB665" t="str">
            <v>在岗</v>
          </cell>
        </row>
        <row r="665">
          <cell r="AD665" t="str">
            <v>13387722975</v>
          </cell>
          <cell r="AE665" t="str">
            <v>42068319811024251X</v>
          </cell>
          <cell r="AF665" t="str">
            <v>男</v>
          </cell>
          <cell r="AG665">
            <v>42</v>
          </cell>
          <cell r="AH665">
            <v>29883</v>
          </cell>
          <cell r="AI665" t="str">
            <v>是</v>
          </cell>
          <cell r="AJ665" t="str">
            <v>否</v>
          </cell>
          <cell r="AK665" t="str">
            <v>汉族</v>
          </cell>
          <cell r="AL665" t="str">
            <v>湖北省襄樊市枣阳市</v>
          </cell>
          <cell r="AM665" t="str">
            <v>柳州市西环中山市花园六区3A2-7-1</v>
          </cell>
          <cell r="AN665" t="str">
            <v>柳州市西环中山市花园六区3A2-7-1</v>
          </cell>
          <cell r="AO665" t="str">
            <v>18972089610</v>
          </cell>
          <cell r="AP665" t="str">
            <v>已婚已育一孩</v>
          </cell>
          <cell r="AQ665" t="str">
            <v>党员</v>
          </cell>
        </row>
        <row r="665">
          <cell r="AS665" t="str">
            <v>工程师</v>
          </cell>
          <cell r="AT665" t="str">
            <v>中级</v>
          </cell>
          <cell r="AU665" t="str">
            <v>无</v>
          </cell>
          <cell r="AV665" t="str">
            <v>无</v>
          </cell>
        </row>
        <row r="665">
          <cell r="AX665">
            <v>39989</v>
          </cell>
          <cell r="AY665">
            <v>39989</v>
          </cell>
          <cell r="AZ665">
            <v>37987</v>
          </cell>
        </row>
        <row r="665">
          <cell r="BC665" t="str">
            <v>14年01月</v>
          </cell>
          <cell r="BD665">
            <v>37987</v>
          </cell>
        </row>
        <row r="665">
          <cell r="BF665" t="str">
            <v>19年06月</v>
          </cell>
        </row>
        <row r="665">
          <cell r="BL665" t="str">
            <v>yangshijv@wuling.com.cn</v>
          </cell>
          <cell r="BM665" t="str">
            <v>yangshi1980@sina.com</v>
          </cell>
        </row>
        <row r="665">
          <cell r="BP665" t="str">
            <v>本科</v>
          </cell>
          <cell r="BQ665" t="str">
            <v>学士</v>
          </cell>
        </row>
        <row r="666">
          <cell r="E666" t="str">
            <v>何益同</v>
          </cell>
          <cell r="F666" t="str">
            <v>柳州五菱新能源汽车有限公司</v>
          </cell>
          <cell r="G666" t="str">
            <v>产品工程部</v>
          </cell>
          <cell r="H666" t="str">
            <v>车身工程部</v>
          </cell>
          <cell r="I666" t="str">
            <v>车身工程科</v>
          </cell>
        </row>
        <row r="666">
          <cell r="K666" t="str">
            <v>NE00211</v>
          </cell>
          <cell r="L666" t="str">
            <v>产品主任工程师</v>
          </cell>
        </row>
        <row r="666">
          <cell r="N666" t="str">
            <v>否</v>
          </cell>
          <cell r="O666" t="str">
            <v>计时</v>
          </cell>
          <cell r="P666" t="str">
            <v>管理类</v>
          </cell>
          <cell r="Q666" t="str">
            <v>主任工程师</v>
          </cell>
        </row>
        <row r="666">
          <cell r="S666" t="str">
            <v>职能</v>
          </cell>
        </row>
        <row r="666">
          <cell r="U666">
            <v>41229</v>
          </cell>
          <cell r="V666" t="str">
            <v>现有人员</v>
          </cell>
        </row>
        <row r="666">
          <cell r="Z666" t="str">
            <v>在职</v>
          </cell>
          <cell r="AA666" t="str">
            <v>合同工</v>
          </cell>
          <cell r="AB666" t="str">
            <v>在岗</v>
          </cell>
        </row>
        <row r="666">
          <cell r="AD666" t="str">
            <v>13977295924</v>
          </cell>
          <cell r="AE666" t="str">
            <v>452132198806261516</v>
          </cell>
          <cell r="AF666" t="str">
            <v>男</v>
          </cell>
          <cell r="AG666">
            <v>35</v>
          </cell>
          <cell r="AH666">
            <v>32320</v>
          </cell>
          <cell r="AI666" t="str">
            <v>是</v>
          </cell>
          <cell r="AJ666" t="str">
            <v>否</v>
          </cell>
          <cell r="AK666" t="str">
            <v>瑶族</v>
          </cell>
          <cell r="AL666" t="str">
            <v>广西宁明县</v>
          </cell>
          <cell r="AM666" t="str">
            <v>广西崇左市宁明县海渊珍那明村那迪屯4号</v>
          </cell>
          <cell r="AN666" t="str">
            <v>广西柳州市龙屯一区32栋四单元5-2</v>
          </cell>
        </row>
        <row r="666">
          <cell r="AP666" t="str">
            <v>未婚</v>
          </cell>
          <cell r="AQ666" t="str">
            <v>党员</v>
          </cell>
        </row>
        <row r="666">
          <cell r="AS666" t="str">
            <v>工程师</v>
          </cell>
          <cell r="AT666" t="str">
            <v>中级</v>
          </cell>
          <cell r="AU666" t="str">
            <v>无</v>
          </cell>
          <cell r="AV666" t="str">
            <v>无</v>
          </cell>
        </row>
        <row r="666">
          <cell r="AX666">
            <v>41229</v>
          </cell>
          <cell r="AY666">
            <v>41229</v>
          </cell>
          <cell r="AZ666">
            <v>40360</v>
          </cell>
        </row>
        <row r="666">
          <cell r="BC666" t="str">
            <v>10年08月</v>
          </cell>
          <cell r="BD666">
            <v>40360</v>
          </cell>
        </row>
        <row r="666">
          <cell r="BF666" t="str">
            <v>13年00月</v>
          </cell>
        </row>
        <row r="666">
          <cell r="BL666" t="str">
            <v>heyitong@wuling.com.cn</v>
          </cell>
          <cell r="BM666" t="str">
            <v>31566598@qq.com</v>
          </cell>
        </row>
        <row r="666">
          <cell r="BP666" t="str">
            <v>本科</v>
          </cell>
          <cell r="BQ666" t="str">
            <v>学士</v>
          </cell>
        </row>
        <row r="667">
          <cell r="E667" t="str">
            <v>于恩云</v>
          </cell>
          <cell r="F667" t="str">
            <v>柳州五菱新能源汽车有限公司</v>
          </cell>
          <cell r="G667" t="str">
            <v>产品工程部</v>
          </cell>
          <cell r="H667" t="str">
            <v>车身工程部</v>
          </cell>
          <cell r="I667" t="str">
            <v>车身工程科</v>
          </cell>
        </row>
        <row r="667">
          <cell r="K667" t="str">
            <v>NE00211</v>
          </cell>
          <cell r="L667" t="str">
            <v>产品主任工程师</v>
          </cell>
        </row>
        <row r="667">
          <cell r="N667" t="str">
            <v>否</v>
          </cell>
          <cell r="O667" t="str">
            <v>计时</v>
          </cell>
          <cell r="P667" t="str">
            <v>管理类</v>
          </cell>
          <cell r="Q667" t="str">
            <v>主任工程师</v>
          </cell>
        </row>
        <row r="667">
          <cell r="S667" t="str">
            <v>职能</v>
          </cell>
        </row>
        <row r="667">
          <cell r="U667">
            <v>40422</v>
          </cell>
          <cell r="V667" t="str">
            <v>现有人员</v>
          </cell>
        </row>
        <row r="667">
          <cell r="Z667" t="str">
            <v>在职</v>
          </cell>
          <cell r="AA667" t="str">
            <v>合同工</v>
          </cell>
          <cell r="AB667" t="str">
            <v>在岗</v>
          </cell>
        </row>
        <row r="667">
          <cell r="AD667" t="str">
            <v>18207720210</v>
          </cell>
          <cell r="AE667" t="str">
            <v>450304198710192513</v>
          </cell>
          <cell r="AF667" t="str">
            <v>男</v>
          </cell>
          <cell r="AG667">
            <v>36</v>
          </cell>
          <cell r="AH667">
            <v>32069</v>
          </cell>
          <cell r="AI667" t="str">
            <v>是</v>
          </cell>
          <cell r="AJ667" t="str">
            <v>否</v>
          </cell>
          <cell r="AK667" t="str">
            <v>汉族</v>
          </cell>
          <cell r="AL667" t="str">
            <v>广西临桂县</v>
          </cell>
          <cell r="AM667" t="str">
            <v>广西柳州市鱼峰区东晋大道3号盛天龙湾16栋603</v>
          </cell>
          <cell r="AN667" t="str">
            <v>广西柳州市鱼峰区东晋大道3号盛天龙湾16栋603</v>
          </cell>
        </row>
        <row r="667">
          <cell r="AP667" t="str">
            <v>已婚</v>
          </cell>
          <cell r="AQ667" t="str">
            <v>党员</v>
          </cell>
        </row>
        <row r="667">
          <cell r="AS667" t="str">
            <v>工程师</v>
          </cell>
          <cell r="AT667" t="str">
            <v>中级</v>
          </cell>
          <cell r="AU667" t="str">
            <v>无</v>
          </cell>
          <cell r="AV667" t="str">
            <v>无</v>
          </cell>
        </row>
        <row r="667">
          <cell r="AX667">
            <v>40422</v>
          </cell>
          <cell r="AY667">
            <v>40422</v>
          </cell>
          <cell r="AZ667">
            <v>40422</v>
          </cell>
        </row>
        <row r="667">
          <cell r="BC667" t="str">
            <v>12年10月</v>
          </cell>
          <cell r="BD667">
            <v>40422</v>
          </cell>
        </row>
        <row r="667">
          <cell r="BF667" t="str">
            <v>12年10月</v>
          </cell>
        </row>
        <row r="667">
          <cell r="BL667" t="str">
            <v>yuenyun@wuling.com.cn</v>
          </cell>
          <cell r="BM667" t="str">
            <v>513371538@qq.com</v>
          </cell>
        </row>
        <row r="667">
          <cell r="BP667" t="str">
            <v>本科</v>
          </cell>
          <cell r="BQ667" t="str">
            <v>学士</v>
          </cell>
        </row>
        <row r="668">
          <cell r="E668" t="str">
            <v>陈成威</v>
          </cell>
          <cell r="F668" t="str">
            <v>柳州五菱新能源汽车有限公司</v>
          </cell>
          <cell r="G668" t="str">
            <v>产品工程部</v>
          </cell>
          <cell r="H668" t="str">
            <v>车身工程部</v>
          </cell>
          <cell r="I668" t="str">
            <v>车身工程科</v>
          </cell>
        </row>
        <row r="668">
          <cell r="K668" t="str">
            <v>NE00211</v>
          </cell>
          <cell r="L668" t="str">
            <v>产品工程师</v>
          </cell>
        </row>
        <row r="668">
          <cell r="N668" t="str">
            <v>否</v>
          </cell>
          <cell r="O668" t="str">
            <v>计时</v>
          </cell>
          <cell r="P668" t="str">
            <v>技术类</v>
          </cell>
          <cell r="Q668" t="str">
            <v>产品工程</v>
          </cell>
        </row>
        <row r="668">
          <cell r="S668" t="str">
            <v>职能</v>
          </cell>
        </row>
        <row r="668">
          <cell r="U668">
            <v>44048</v>
          </cell>
          <cell r="V668" t="str">
            <v>现有人员</v>
          </cell>
          <cell r="W668" t="str">
            <v>校园招聘</v>
          </cell>
        </row>
        <row r="668">
          <cell r="Y668" t="str">
            <v>是</v>
          </cell>
          <cell r="Z668" t="str">
            <v>在职</v>
          </cell>
          <cell r="AA668" t="str">
            <v>合同工</v>
          </cell>
          <cell r="AB668" t="str">
            <v>在岗</v>
          </cell>
        </row>
        <row r="668">
          <cell r="AD668" t="str">
            <v>13597020393</v>
          </cell>
          <cell r="AE668" t="str">
            <v>450205199808121313</v>
          </cell>
          <cell r="AF668" t="str">
            <v>男</v>
          </cell>
          <cell r="AG668">
            <v>25</v>
          </cell>
          <cell r="AH668">
            <v>36019</v>
          </cell>
          <cell r="AI668" t="str">
            <v>是</v>
          </cell>
          <cell r="AJ668" t="str">
            <v>否</v>
          </cell>
          <cell r="AK668" t="str">
            <v>壮族</v>
          </cell>
          <cell r="AL668" t="str">
            <v>广西容县</v>
          </cell>
          <cell r="AM668" t="str">
            <v>广西柳州市柳北区北雀路98号26栋2单元601室</v>
          </cell>
          <cell r="AN668" t="str">
            <v>广西柳州市柳北区北雀路98号26栋2单元601室</v>
          </cell>
          <cell r="AO668" t="str">
            <v>18177221436</v>
          </cell>
          <cell r="AP668" t="str">
            <v>未婚</v>
          </cell>
          <cell r="AQ668" t="str">
            <v>团员</v>
          </cell>
          <cell r="AR668" t="str">
            <v>助理工程师</v>
          </cell>
        </row>
        <row r="668">
          <cell r="AT668" t="str">
            <v>初级</v>
          </cell>
          <cell r="AU668" t="str">
            <v>无</v>
          </cell>
          <cell r="AV668" t="str">
            <v>无</v>
          </cell>
        </row>
        <row r="668">
          <cell r="AX668">
            <v>44048</v>
          </cell>
          <cell r="AY668">
            <v>44048</v>
          </cell>
          <cell r="AZ668">
            <v>44048</v>
          </cell>
          <cell r="BA668">
            <v>44048</v>
          </cell>
        </row>
        <row r="668">
          <cell r="BC668" t="str">
            <v>2年11月</v>
          </cell>
          <cell r="BD668">
            <v>44048</v>
          </cell>
        </row>
        <row r="668">
          <cell r="BF668" t="str">
            <v>2年11月</v>
          </cell>
        </row>
        <row r="668">
          <cell r="BI668">
            <v>6</v>
          </cell>
          <cell r="BJ668">
            <v>44231</v>
          </cell>
          <cell r="BK668">
            <v>44232</v>
          </cell>
          <cell r="BL668" t="str">
            <v>chenchengwei@wuling.com.cn</v>
          </cell>
          <cell r="BM668" t="str">
            <v>1033148612@qq.com</v>
          </cell>
        </row>
        <row r="668">
          <cell r="BP668" t="str">
            <v>本科</v>
          </cell>
          <cell r="BQ668" t="str">
            <v>学士</v>
          </cell>
        </row>
        <row r="669">
          <cell r="E669" t="str">
            <v>潘国静</v>
          </cell>
          <cell r="F669" t="str">
            <v>柳州五菱新能源汽车有限公司</v>
          </cell>
          <cell r="G669" t="str">
            <v>产品工程部</v>
          </cell>
          <cell r="H669" t="str">
            <v>车身工程部</v>
          </cell>
          <cell r="I669" t="str">
            <v>车身工程科</v>
          </cell>
        </row>
        <row r="669">
          <cell r="K669" t="str">
            <v>NE00211</v>
          </cell>
          <cell r="L669" t="str">
            <v>产品主任工程师</v>
          </cell>
        </row>
        <row r="669">
          <cell r="N669" t="str">
            <v>否</v>
          </cell>
          <cell r="O669" t="str">
            <v>计时</v>
          </cell>
          <cell r="P669" t="str">
            <v>管理类</v>
          </cell>
          <cell r="Q669" t="str">
            <v>主任工程师</v>
          </cell>
        </row>
        <row r="669">
          <cell r="S669" t="str">
            <v>职能</v>
          </cell>
        </row>
        <row r="669">
          <cell r="U669">
            <v>42751</v>
          </cell>
          <cell r="V669" t="str">
            <v>现有人员</v>
          </cell>
        </row>
        <row r="669">
          <cell r="Z669" t="str">
            <v>在职</v>
          </cell>
          <cell r="AA669" t="str">
            <v>合同工</v>
          </cell>
          <cell r="AB669" t="str">
            <v>在岗</v>
          </cell>
        </row>
        <row r="669">
          <cell r="AD669" t="str">
            <v>13737248892</v>
          </cell>
          <cell r="AE669" t="str">
            <v>450821199101214535</v>
          </cell>
          <cell r="AF669" t="str">
            <v>男</v>
          </cell>
          <cell r="AG669">
            <v>32</v>
          </cell>
          <cell r="AH669">
            <v>33259</v>
          </cell>
          <cell r="AI669" t="str">
            <v>是</v>
          </cell>
          <cell r="AJ669" t="str">
            <v>否</v>
          </cell>
          <cell r="AK669" t="str">
            <v>瑶族</v>
          </cell>
          <cell r="AL669" t="str">
            <v>广西贵港市平南县</v>
          </cell>
          <cell r="AM669" t="str">
            <v>广西省平南县国安乡月段屯2号</v>
          </cell>
          <cell r="AN669" t="str">
            <v>广西柳州市鱼峰区鼓山路一号君悦兰亭5-2-602</v>
          </cell>
        </row>
        <row r="669">
          <cell r="AP669" t="str">
            <v>已婚已育一孩</v>
          </cell>
          <cell r="AQ669" t="str">
            <v>党员</v>
          </cell>
          <cell r="AR669" t="str">
            <v>工程师</v>
          </cell>
        </row>
        <row r="669">
          <cell r="AT669" t="str">
            <v>中级</v>
          </cell>
          <cell r="AU669" t="str">
            <v>无</v>
          </cell>
          <cell r="AV669" t="str">
            <v>无</v>
          </cell>
          <cell r="AW669" t="str">
            <v>柳州开宇塑料机械有限公司</v>
          </cell>
          <cell r="AX669">
            <v>42751</v>
          </cell>
          <cell r="AY669">
            <v>44713</v>
          </cell>
          <cell r="AZ669">
            <v>41456</v>
          </cell>
        </row>
        <row r="669">
          <cell r="BC669" t="str">
            <v>6年06月</v>
          </cell>
          <cell r="BD669">
            <v>41456</v>
          </cell>
        </row>
        <row r="669">
          <cell r="BF669" t="str">
            <v>10年00月</v>
          </cell>
        </row>
        <row r="669">
          <cell r="BL669" t="str">
            <v>panguojing@wuling.com.cn</v>
          </cell>
        </row>
        <row r="669">
          <cell r="BP669" t="str">
            <v>本科</v>
          </cell>
          <cell r="BQ669" t="str">
            <v>学士</v>
          </cell>
        </row>
        <row r="670">
          <cell r="E670" t="str">
            <v>方圆</v>
          </cell>
          <cell r="F670" t="str">
            <v>柳州五菱新能源汽车有限公司</v>
          </cell>
          <cell r="G670" t="str">
            <v>产品工程部</v>
          </cell>
          <cell r="H670" t="str">
            <v>车身工程部</v>
          </cell>
          <cell r="I670" t="str">
            <v>车身工程科</v>
          </cell>
        </row>
        <row r="670">
          <cell r="K670" t="str">
            <v>NE00211</v>
          </cell>
          <cell r="L670" t="str">
            <v>产品工程师</v>
          </cell>
        </row>
        <row r="670">
          <cell r="N670" t="str">
            <v>否</v>
          </cell>
          <cell r="O670" t="str">
            <v>计时</v>
          </cell>
          <cell r="P670" t="str">
            <v>技术类</v>
          </cell>
          <cell r="Q670" t="str">
            <v>产品工程</v>
          </cell>
        </row>
        <row r="670">
          <cell r="S670" t="str">
            <v>职能</v>
          </cell>
        </row>
        <row r="670">
          <cell r="U670">
            <v>41883</v>
          </cell>
          <cell r="V670" t="str">
            <v>现有人员</v>
          </cell>
        </row>
        <row r="670">
          <cell r="Z670" t="str">
            <v>在职</v>
          </cell>
          <cell r="AA670" t="str">
            <v>合同工</v>
          </cell>
          <cell r="AB670" t="str">
            <v>在岗</v>
          </cell>
        </row>
        <row r="670">
          <cell r="AD670" t="str">
            <v>13737271209</v>
          </cell>
          <cell r="AE670" t="str">
            <v>452122198605101935</v>
          </cell>
          <cell r="AF670" t="str">
            <v>男</v>
          </cell>
          <cell r="AG670">
            <v>37</v>
          </cell>
          <cell r="AH670">
            <v>31542</v>
          </cell>
          <cell r="AI670" t="str">
            <v>是</v>
          </cell>
          <cell r="AJ670" t="str">
            <v>否</v>
          </cell>
          <cell r="AK670" t="str">
            <v>壮族</v>
          </cell>
          <cell r="AL670" t="str">
            <v>广西壮族自治区南宁市横　县</v>
          </cell>
          <cell r="AM670" t="str">
            <v>柳州市城中区文华路17号</v>
          </cell>
          <cell r="AN670" t="str">
            <v>柳州市城中区文华路17号</v>
          </cell>
        </row>
        <row r="670">
          <cell r="AP670" t="str">
            <v>已婚已育一孩</v>
          </cell>
          <cell r="AQ670" t="str">
            <v>群众</v>
          </cell>
        </row>
        <row r="670">
          <cell r="AS670" t="str">
            <v>工程师</v>
          </cell>
          <cell r="AT670" t="str">
            <v>中级</v>
          </cell>
          <cell r="AU670" t="str">
            <v>无</v>
          </cell>
          <cell r="AV670" t="str">
            <v>无</v>
          </cell>
        </row>
        <row r="670">
          <cell r="AX670">
            <v>41883</v>
          </cell>
          <cell r="AY670">
            <v>41883</v>
          </cell>
          <cell r="AZ670">
            <v>40391</v>
          </cell>
        </row>
        <row r="670">
          <cell r="BC670" t="str">
            <v>8年10月</v>
          </cell>
          <cell r="BD670">
            <v>40391</v>
          </cell>
        </row>
        <row r="670">
          <cell r="BF670" t="str">
            <v>12年11月</v>
          </cell>
        </row>
        <row r="670">
          <cell r="BL670" t="str">
            <v>fangyuan@wuling.com.cn</v>
          </cell>
          <cell r="BM670" t="str">
            <v>Fang248yuan@163.com</v>
          </cell>
        </row>
        <row r="670">
          <cell r="BP670" t="str">
            <v>本科</v>
          </cell>
          <cell r="BQ670" t="str">
            <v>学士</v>
          </cell>
        </row>
        <row r="671">
          <cell r="E671" t="str">
            <v>梁金玲</v>
          </cell>
          <cell r="F671" t="str">
            <v>柳州五菱新能源汽车有限公司</v>
          </cell>
          <cell r="G671" t="str">
            <v>产品工程部</v>
          </cell>
          <cell r="H671" t="str">
            <v>车身工程部</v>
          </cell>
          <cell r="I671" t="str">
            <v>车身工程科</v>
          </cell>
        </row>
        <row r="671">
          <cell r="K671" t="str">
            <v>NE00211</v>
          </cell>
          <cell r="L671" t="str">
            <v>产品工程师</v>
          </cell>
        </row>
        <row r="671">
          <cell r="N671" t="str">
            <v>否</v>
          </cell>
          <cell r="O671" t="str">
            <v>计时</v>
          </cell>
          <cell r="P671" t="str">
            <v>技术类</v>
          </cell>
          <cell r="Q671" t="str">
            <v>产品工程</v>
          </cell>
        </row>
        <row r="671">
          <cell r="S671" t="str">
            <v>职能</v>
          </cell>
        </row>
        <row r="671">
          <cell r="U671">
            <v>41502</v>
          </cell>
          <cell r="V671" t="str">
            <v>现有人员</v>
          </cell>
        </row>
        <row r="671">
          <cell r="Z671" t="str">
            <v>在职</v>
          </cell>
          <cell r="AA671" t="str">
            <v>合同工</v>
          </cell>
          <cell r="AB671" t="str">
            <v>在岗</v>
          </cell>
        </row>
        <row r="671">
          <cell r="AD671" t="str">
            <v>13657807225</v>
          </cell>
          <cell r="AE671" t="str">
            <v>452626198710173407</v>
          </cell>
          <cell r="AF671" t="str">
            <v>女</v>
          </cell>
          <cell r="AG671">
            <v>36</v>
          </cell>
          <cell r="AH671">
            <v>32067</v>
          </cell>
          <cell r="AI671" t="str">
            <v>是</v>
          </cell>
          <cell r="AJ671" t="str">
            <v>否</v>
          </cell>
          <cell r="AK671" t="str">
            <v>壮族</v>
          </cell>
          <cell r="AL671" t="str">
            <v>广西壮族自治区百色市靖西县</v>
          </cell>
          <cell r="AM671" t="str">
            <v>广西柳州市柳工颐华城7栋1单元4-2</v>
          </cell>
          <cell r="AN671" t="str">
            <v>广西柳州市柳工颐华城7栋1单元4-2</v>
          </cell>
        </row>
        <row r="671">
          <cell r="AP671" t="str">
            <v>已婚已育二孩</v>
          </cell>
          <cell r="AQ671" t="str">
            <v>群众</v>
          </cell>
        </row>
        <row r="671">
          <cell r="AS671" t="str">
            <v>工程师</v>
          </cell>
          <cell r="AT671" t="str">
            <v>中级</v>
          </cell>
          <cell r="AU671" t="str">
            <v>无</v>
          </cell>
          <cell r="AV671" t="str">
            <v>无</v>
          </cell>
          <cell r="AW671" t="str">
            <v>湖南湖大艾盛汽车技术开发有限公司</v>
          </cell>
          <cell r="AX671">
            <v>41502</v>
          </cell>
          <cell r="AY671">
            <v>41502</v>
          </cell>
          <cell r="AZ671">
            <v>40360</v>
          </cell>
        </row>
        <row r="671">
          <cell r="BC671" t="str">
            <v>9年11月</v>
          </cell>
          <cell r="BD671">
            <v>40360</v>
          </cell>
        </row>
        <row r="671">
          <cell r="BF671" t="str">
            <v>13年00月</v>
          </cell>
        </row>
        <row r="671">
          <cell r="BL671" t="str">
            <v>liangjinling@wuling.com.cn</v>
          </cell>
          <cell r="BM671" t="str">
            <v>Liangjinling3344@163.com</v>
          </cell>
        </row>
        <row r="671">
          <cell r="BP671" t="str">
            <v>本科</v>
          </cell>
          <cell r="BQ671" t="str">
            <v>学士</v>
          </cell>
        </row>
        <row r="672">
          <cell r="E672" t="str">
            <v>梁俊杰</v>
          </cell>
          <cell r="F672" t="str">
            <v>柳州五菱新能源汽车有限公司</v>
          </cell>
          <cell r="G672" t="str">
            <v>产品工程部</v>
          </cell>
          <cell r="H672" t="str">
            <v>车身工程部</v>
          </cell>
          <cell r="I672" t="str">
            <v>车身工程科</v>
          </cell>
        </row>
        <row r="672">
          <cell r="K672" t="str">
            <v>NE00211</v>
          </cell>
          <cell r="L672" t="str">
            <v>产品工程师</v>
          </cell>
        </row>
        <row r="672">
          <cell r="N672" t="str">
            <v>否</v>
          </cell>
          <cell r="O672" t="str">
            <v>计时</v>
          </cell>
          <cell r="P672" t="str">
            <v>技术类</v>
          </cell>
          <cell r="Q672" t="str">
            <v>产品工程</v>
          </cell>
        </row>
        <row r="672">
          <cell r="S672" t="str">
            <v>职能</v>
          </cell>
        </row>
        <row r="672">
          <cell r="U672">
            <v>44382</v>
          </cell>
          <cell r="V672" t="str">
            <v>现有人员</v>
          </cell>
          <cell r="W672" t="str">
            <v>校园招聘</v>
          </cell>
        </row>
        <row r="672">
          <cell r="Y672" t="str">
            <v>是</v>
          </cell>
          <cell r="Z672" t="str">
            <v>在职</v>
          </cell>
          <cell r="AA672" t="str">
            <v>合同工</v>
          </cell>
          <cell r="AB672" t="str">
            <v>在岗</v>
          </cell>
        </row>
        <row r="672">
          <cell r="AD672" t="str">
            <v>13669443036</v>
          </cell>
          <cell r="AE672" t="str">
            <v>450481199810060836</v>
          </cell>
          <cell r="AF672" t="str">
            <v>男</v>
          </cell>
          <cell r="AG672">
            <v>25</v>
          </cell>
          <cell r="AH672">
            <v>36074</v>
          </cell>
          <cell r="AI672" t="str">
            <v>是</v>
          </cell>
          <cell r="AJ672" t="str">
            <v>否</v>
          </cell>
          <cell r="AK672" t="str">
            <v>汉族</v>
          </cell>
          <cell r="AL672" t="str">
            <v>广西岑溪</v>
          </cell>
          <cell r="AM672" t="str">
            <v>广西岑溪市岑城镇思孟村岑华八组200号</v>
          </cell>
          <cell r="AN672" t="str">
            <v>广西柳州市柳南区河西路18号五菱集体宿舍</v>
          </cell>
          <cell r="AO672" t="str">
            <v>13877455563</v>
          </cell>
          <cell r="AP672" t="str">
            <v>未婚</v>
          </cell>
          <cell r="AQ672" t="str">
            <v>团员</v>
          </cell>
        </row>
        <row r="672">
          <cell r="AS672" t="str">
            <v>助理工程师</v>
          </cell>
          <cell r="AT672" t="str">
            <v>初级</v>
          </cell>
          <cell r="AU672" t="str">
            <v>无</v>
          </cell>
          <cell r="AV672" t="str">
            <v>无</v>
          </cell>
        </row>
        <row r="672">
          <cell r="AX672">
            <v>44382</v>
          </cell>
          <cell r="AY672">
            <v>44382</v>
          </cell>
          <cell r="AZ672">
            <v>44382</v>
          </cell>
          <cell r="BA672">
            <v>44382</v>
          </cell>
        </row>
        <row r="672">
          <cell r="BC672" t="str">
            <v>2年00月</v>
          </cell>
          <cell r="BD672">
            <v>44382</v>
          </cell>
        </row>
        <row r="672">
          <cell r="BF672" t="str">
            <v>2年00月</v>
          </cell>
        </row>
        <row r="672">
          <cell r="BI672">
            <v>6</v>
          </cell>
          <cell r="BJ672">
            <v>44565</v>
          </cell>
          <cell r="BK672">
            <v>44566</v>
          </cell>
          <cell r="BL672" t="str">
            <v>liangjunjie@wuling.com.cn</v>
          </cell>
          <cell r="BM672" t="str">
            <v>1678331359@qq.com</v>
          </cell>
        </row>
        <row r="672">
          <cell r="BP672" t="str">
            <v>本科</v>
          </cell>
          <cell r="BQ672" t="str">
            <v>学士</v>
          </cell>
        </row>
        <row r="673">
          <cell r="E673" t="str">
            <v>黄江猛</v>
          </cell>
          <cell r="F673" t="str">
            <v>柳州五菱新能源汽车有限公司</v>
          </cell>
          <cell r="G673" t="str">
            <v>产品工程部</v>
          </cell>
          <cell r="H673" t="str">
            <v>车身工程部</v>
          </cell>
          <cell r="I673" t="str">
            <v>车身工程科</v>
          </cell>
        </row>
        <row r="673">
          <cell r="K673" t="str">
            <v>NE00211</v>
          </cell>
          <cell r="L673" t="str">
            <v>产品工程师</v>
          </cell>
        </row>
        <row r="673">
          <cell r="N673" t="str">
            <v>否</v>
          </cell>
          <cell r="O673" t="str">
            <v>计时</v>
          </cell>
          <cell r="P673" t="str">
            <v>技术类</v>
          </cell>
          <cell r="Q673" t="str">
            <v>产品工程</v>
          </cell>
        </row>
        <row r="673">
          <cell r="S673" t="str">
            <v>职能</v>
          </cell>
        </row>
        <row r="673">
          <cell r="U673">
            <v>44413</v>
          </cell>
          <cell r="V673" t="str">
            <v>现有人员</v>
          </cell>
          <cell r="W673" t="str">
            <v>校园招聘</v>
          </cell>
        </row>
        <row r="673">
          <cell r="Y673" t="str">
            <v>是</v>
          </cell>
          <cell r="Z673" t="str">
            <v>在职</v>
          </cell>
          <cell r="AA673" t="str">
            <v>合同工</v>
          </cell>
          <cell r="AB673" t="str">
            <v>在岗</v>
          </cell>
        </row>
        <row r="673">
          <cell r="AD673" t="str">
            <v>18778556062</v>
          </cell>
          <cell r="AE673" t="str">
            <v>450923199802185691</v>
          </cell>
          <cell r="AF673" t="str">
            <v>男</v>
          </cell>
          <cell r="AG673">
            <v>25</v>
          </cell>
          <cell r="AH673">
            <v>35844</v>
          </cell>
          <cell r="AI673" t="str">
            <v>是</v>
          </cell>
          <cell r="AJ673" t="str">
            <v>否</v>
          </cell>
          <cell r="AK673" t="str">
            <v>汉族</v>
          </cell>
          <cell r="AL673" t="str">
            <v>广西博白</v>
          </cell>
          <cell r="AM673" t="str">
            <v>广西壮族自治区博白县文地镇汉平村旱塘七队044号</v>
          </cell>
          <cell r="AN673" t="str">
            <v>五菱集体宿舍</v>
          </cell>
          <cell r="AO673" t="str">
            <v>13257862783</v>
          </cell>
          <cell r="AP673" t="str">
            <v>未婚</v>
          </cell>
          <cell r="AQ673" t="str">
            <v>团员</v>
          </cell>
        </row>
        <row r="673">
          <cell r="AS673" t="str">
            <v>助理工程师</v>
          </cell>
          <cell r="AT673" t="str">
            <v>初级</v>
          </cell>
          <cell r="AU673" t="str">
            <v>无</v>
          </cell>
          <cell r="AV673" t="str">
            <v>无</v>
          </cell>
        </row>
        <row r="673">
          <cell r="AX673">
            <v>44413</v>
          </cell>
          <cell r="AY673">
            <v>44413</v>
          </cell>
          <cell r="AZ673">
            <v>44413</v>
          </cell>
          <cell r="BA673">
            <v>44413</v>
          </cell>
        </row>
        <row r="673">
          <cell r="BC673" t="str">
            <v>1年11月</v>
          </cell>
          <cell r="BD673">
            <v>44413</v>
          </cell>
        </row>
        <row r="673">
          <cell r="BF673" t="str">
            <v>1年11月</v>
          </cell>
        </row>
        <row r="673">
          <cell r="BI673">
            <v>6</v>
          </cell>
          <cell r="BJ673">
            <v>44596</v>
          </cell>
          <cell r="BK673">
            <v>44597</v>
          </cell>
          <cell r="BL673" t="str">
            <v>huangjiangmeng@wuling.com.cn</v>
          </cell>
          <cell r="BM673" t="str">
            <v>1657728625@qq.com</v>
          </cell>
        </row>
        <row r="673">
          <cell r="BP673" t="str">
            <v>本科</v>
          </cell>
          <cell r="BQ673" t="str">
            <v>学士</v>
          </cell>
        </row>
        <row r="674">
          <cell r="E674" t="str">
            <v>龚宜君</v>
          </cell>
          <cell r="F674" t="str">
            <v>柳州五菱新能源汽车有限公司</v>
          </cell>
          <cell r="G674" t="str">
            <v>产品工程部</v>
          </cell>
          <cell r="H674" t="str">
            <v>车身工程部</v>
          </cell>
          <cell r="I674" t="str">
            <v>车身工程科</v>
          </cell>
        </row>
        <row r="674">
          <cell r="K674" t="str">
            <v>NE00211</v>
          </cell>
          <cell r="L674" t="str">
            <v>产品主任工程师</v>
          </cell>
        </row>
        <row r="674">
          <cell r="N674" t="str">
            <v>否</v>
          </cell>
          <cell r="O674" t="str">
            <v>计时</v>
          </cell>
          <cell r="P674" t="str">
            <v>管理类</v>
          </cell>
          <cell r="Q674" t="str">
            <v>主任工程师</v>
          </cell>
        </row>
        <row r="674">
          <cell r="S674" t="str">
            <v>职能</v>
          </cell>
        </row>
        <row r="674">
          <cell r="U674">
            <v>42961</v>
          </cell>
          <cell r="V674" t="str">
            <v>现有人员</v>
          </cell>
        </row>
        <row r="674">
          <cell r="Z674" t="str">
            <v>在职</v>
          </cell>
          <cell r="AA674" t="str">
            <v>合同工</v>
          </cell>
          <cell r="AB674" t="str">
            <v>在岗</v>
          </cell>
        </row>
        <row r="674">
          <cell r="AD674" t="str">
            <v>17772001400</v>
          </cell>
          <cell r="AE674" t="str">
            <v>450924199411094924</v>
          </cell>
          <cell r="AF674" t="str">
            <v>女</v>
          </cell>
          <cell r="AG674">
            <v>29</v>
          </cell>
          <cell r="AH674">
            <v>34647</v>
          </cell>
          <cell r="AI674" t="str">
            <v>否</v>
          </cell>
          <cell r="AJ674" t="str">
            <v>否</v>
          </cell>
          <cell r="AK674" t="str">
            <v>汉族</v>
          </cell>
          <cell r="AL674" t="str">
            <v>广西壮族自治区玉林市兴业县</v>
          </cell>
          <cell r="AM674" t="str">
            <v>广西兴业县高峰镇大同村娥眉湾14号</v>
          </cell>
          <cell r="AN674" t="str">
            <v>柳州市柳南区河西路18号五菱集体宿舍6-1-6-2</v>
          </cell>
        </row>
        <row r="674">
          <cell r="AP674" t="str">
            <v>未婚</v>
          </cell>
          <cell r="AQ674" t="str">
            <v>群众</v>
          </cell>
        </row>
        <row r="674">
          <cell r="AS674" t="str">
            <v>工程师</v>
          </cell>
          <cell r="AT674" t="str">
            <v>中级</v>
          </cell>
          <cell r="AU674" t="str">
            <v>无</v>
          </cell>
          <cell r="AV674" t="str">
            <v>无</v>
          </cell>
        </row>
        <row r="674">
          <cell r="AX674">
            <v>42961</v>
          </cell>
          <cell r="AY674">
            <v>44713</v>
          </cell>
          <cell r="AZ674">
            <v>42961</v>
          </cell>
        </row>
        <row r="674">
          <cell r="BC674" t="str">
            <v>5年11月</v>
          </cell>
          <cell r="BD674">
            <v>42961</v>
          </cell>
        </row>
        <row r="674">
          <cell r="BF674" t="str">
            <v>5年11月</v>
          </cell>
        </row>
        <row r="674">
          <cell r="BL674" t="str">
            <v>gongyijun@wuling.com.cn</v>
          </cell>
          <cell r="BM674" t="str">
            <v>1801502640@qq.com.cn</v>
          </cell>
        </row>
        <row r="674">
          <cell r="BP674" t="str">
            <v>本科</v>
          </cell>
          <cell r="BQ674" t="str">
            <v>学士</v>
          </cell>
        </row>
        <row r="675">
          <cell r="E675" t="str">
            <v>姚威</v>
          </cell>
          <cell r="F675" t="str">
            <v>柳州五菱新能源汽车有限公司</v>
          </cell>
          <cell r="G675" t="str">
            <v>产品工程部</v>
          </cell>
          <cell r="H675" t="str">
            <v>车身工程部</v>
          </cell>
          <cell r="I675" t="str">
            <v>车身工程科</v>
          </cell>
        </row>
        <row r="675">
          <cell r="K675" t="str">
            <v>NE00211</v>
          </cell>
          <cell r="L675" t="str">
            <v>产品工程师</v>
          </cell>
        </row>
        <row r="675">
          <cell r="N675" t="str">
            <v>否</v>
          </cell>
          <cell r="O675" t="str">
            <v>计时</v>
          </cell>
          <cell r="P675" t="str">
            <v>技术类</v>
          </cell>
          <cell r="Q675" t="str">
            <v>产品工程</v>
          </cell>
        </row>
        <row r="675">
          <cell r="S675" t="str">
            <v>职能</v>
          </cell>
        </row>
        <row r="675">
          <cell r="U675">
            <v>42225</v>
          </cell>
          <cell r="V675" t="str">
            <v>现有人员</v>
          </cell>
        </row>
        <row r="675">
          <cell r="Z675" t="str">
            <v>在职</v>
          </cell>
          <cell r="AA675" t="str">
            <v>合同工</v>
          </cell>
          <cell r="AB675" t="str">
            <v>在岗</v>
          </cell>
        </row>
        <row r="675">
          <cell r="AD675" t="str">
            <v>18577261344</v>
          </cell>
          <cell r="AE675" t="str">
            <v>421087199203022135</v>
          </cell>
          <cell r="AF675" t="str">
            <v>男</v>
          </cell>
          <cell r="AG675">
            <v>31</v>
          </cell>
          <cell r="AH675">
            <v>33665</v>
          </cell>
          <cell r="AI675" t="str">
            <v>是</v>
          </cell>
          <cell r="AJ675" t="str">
            <v>否</v>
          </cell>
          <cell r="AK675" t="str">
            <v>汉族</v>
          </cell>
          <cell r="AL675" t="str">
            <v>湖北松滋市</v>
          </cell>
          <cell r="AM675" t="str">
            <v>湖北省松滋市洈水镇后坪村三组68号</v>
          </cell>
          <cell r="AN675" t="str">
            <v>柳州市城中区西江路39号中辰阳光郡2栋1101室</v>
          </cell>
        </row>
        <row r="675">
          <cell r="AP675" t="str">
            <v>已婚已育一孩</v>
          </cell>
          <cell r="AQ675" t="str">
            <v>预备党员</v>
          </cell>
          <cell r="AR675" t="str">
            <v>工程师</v>
          </cell>
        </row>
        <row r="675">
          <cell r="AT675" t="str">
            <v>中级</v>
          </cell>
          <cell r="AU675" t="str">
            <v>无</v>
          </cell>
          <cell r="AV675" t="str">
            <v>无</v>
          </cell>
        </row>
        <row r="675">
          <cell r="AX675">
            <v>42225</v>
          </cell>
          <cell r="AY675">
            <v>42225</v>
          </cell>
          <cell r="AZ675">
            <v>42225</v>
          </cell>
        </row>
        <row r="675">
          <cell r="BC675" t="str">
            <v>7年11月</v>
          </cell>
          <cell r="BD675">
            <v>42225</v>
          </cell>
        </row>
        <row r="675">
          <cell r="BF675" t="str">
            <v>7年11月</v>
          </cell>
        </row>
        <row r="675">
          <cell r="BL675" t="str">
            <v>yaowei@wuling.com.cn</v>
          </cell>
          <cell r="BM675" t="str">
            <v>891290743@qq.com</v>
          </cell>
        </row>
        <row r="675">
          <cell r="BP675" t="str">
            <v>本科</v>
          </cell>
          <cell r="BQ675" t="str">
            <v>学士</v>
          </cell>
        </row>
        <row r="676">
          <cell r="E676" t="str">
            <v>黄莹莹</v>
          </cell>
          <cell r="F676" t="str">
            <v>柳州五菱新能源汽车有限公司</v>
          </cell>
          <cell r="G676" t="str">
            <v>产品工程部</v>
          </cell>
          <cell r="H676" t="str">
            <v>车身工程部</v>
          </cell>
          <cell r="I676" t="str">
            <v>车身工程科</v>
          </cell>
        </row>
        <row r="676">
          <cell r="K676" t="str">
            <v>NE00211</v>
          </cell>
          <cell r="L676" t="str">
            <v>产品工程师</v>
          </cell>
        </row>
        <row r="676">
          <cell r="N676" t="str">
            <v>否</v>
          </cell>
          <cell r="O676" t="str">
            <v>计时</v>
          </cell>
          <cell r="P676" t="str">
            <v>技术类</v>
          </cell>
          <cell r="Q676" t="str">
            <v>产品工程</v>
          </cell>
        </row>
        <row r="676">
          <cell r="S676" t="str">
            <v>职能</v>
          </cell>
        </row>
        <row r="676">
          <cell r="U676">
            <v>44440</v>
          </cell>
          <cell r="V676" t="str">
            <v>现有人员</v>
          </cell>
          <cell r="W676" t="str">
            <v>分子公司转入</v>
          </cell>
          <cell r="X676" t="str">
            <v>桂林客车发展有限责任公司</v>
          </cell>
        </row>
        <row r="676">
          <cell r="Z676" t="str">
            <v>在职</v>
          </cell>
          <cell r="AA676" t="str">
            <v>合同工</v>
          </cell>
          <cell r="AB676" t="str">
            <v>在岗</v>
          </cell>
        </row>
        <row r="676">
          <cell r="AD676" t="str">
            <v>15677329327</v>
          </cell>
          <cell r="AE676" t="str">
            <v>450881199504280947</v>
          </cell>
          <cell r="AF676" t="str">
            <v>女</v>
          </cell>
          <cell r="AG676">
            <v>28</v>
          </cell>
          <cell r="AH676">
            <v>34817</v>
          </cell>
          <cell r="AI676" t="str">
            <v>是</v>
          </cell>
          <cell r="AJ676" t="str">
            <v>否</v>
          </cell>
          <cell r="AK676" t="str">
            <v>汉族</v>
          </cell>
          <cell r="AL676" t="str">
            <v>广西桂平</v>
          </cell>
          <cell r="AM676" t="str">
            <v>广西桂平市麻垌镇连山村255号</v>
          </cell>
          <cell r="AN676" t="str">
            <v>广西柳州市柳南区河西路18号五菱社区河西路1一区4号楼2单元7-2室</v>
          </cell>
          <cell r="AO676" t="str">
            <v>18877057727</v>
          </cell>
          <cell r="AP676" t="str">
            <v>未婚</v>
          </cell>
          <cell r="AQ676" t="str">
            <v>群众</v>
          </cell>
        </row>
        <row r="676">
          <cell r="AS676" t="str">
            <v>助理工程师</v>
          </cell>
          <cell r="AT676" t="str">
            <v>初级</v>
          </cell>
          <cell r="AU676" t="str">
            <v>无</v>
          </cell>
          <cell r="AV676" t="str">
            <v>无</v>
          </cell>
          <cell r="AW676" t="str">
            <v>桂林客车发展有限责任公司</v>
          </cell>
          <cell r="AX676">
            <v>44440</v>
          </cell>
          <cell r="AY676">
            <v>44440</v>
          </cell>
          <cell r="AZ676">
            <v>43647</v>
          </cell>
          <cell r="BA676">
            <v>43647</v>
          </cell>
        </row>
        <row r="676">
          <cell r="BC676" t="str">
            <v>4年00月</v>
          </cell>
          <cell r="BD676">
            <v>43647</v>
          </cell>
        </row>
        <row r="676">
          <cell r="BF676" t="str">
            <v>4年00月</v>
          </cell>
        </row>
        <row r="676">
          <cell r="BI676">
            <v>6</v>
          </cell>
          <cell r="BJ676">
            <v>44620</v>
          </cell>
          <cell r="BK676">
            <v>44621</v>
          </cell>
          <cell r="BL676" t="str">
            <v>huangyingying01@wuling.com.cn</v>
          </cell>
          <cell r="BM676" t="str">
            <v>946910653@qq.com</v>
          </cell>
        </row>
        <row r="676">
          <cell r="BP676" t="str">
            <v>本科</v>
          </cell>
          <cell r="BQ676" t="str">
            <v>学士</v>
          </cell>
        </row>
        <row r="677">
          <cell r="E677" t="str">
            <v>王定发</v>
          </cell>
          <cell r="F677" t="str">
            <v>柳州五菱新能源汽车有限公司</v>
          </cell>
          <cell r="G677" t="str">
            <v>产品工程部</v>
          </cell>
          <cell r="H677" t="str">
            <v>车身工程部</v>
          </cell>
          <cell r="I677" t="str">
            <v>车身工程科</v>
          </cell>
        </row>
        <row r="677">
          <cell r="K677" t="str">
            <v>NE00211</v>
          </cell>
          <cell r="L677" t="str">
            <v>产品工程师</v>
          </cell>
        </row>
        <row r="677">
          <cell r="N677" t="str">
            <v>否</v>
          </cell>
          <cell r="O677" t="str">
            <v>计时</v>
          </cell>
          <cell r="P677" t="str">
            <v>技术类</v>
          </cell>
          <cell r="Q677" t="str">
            <v>产品工程</v>
          </cell>
        </row>
        <row r="677">
          <cell r="S677" t="str">
            <v>职能</v>
          </cell>
        </row>
        <row r="677">
          <cell r="U677">
            <v>43686</v>
          </cell>
          <cell r="V677" t="str">
            <v>现有人员</v>
          </cell>
          <cell r="W677" t="str">
            <v>校园招聘</v>
          </cell>
        </row>
        <row r="677">
          <cell r="Y677" t="str">
            <v>是</v>
          </cell>
          <cell r="Z677" t="str">
            <v>在职</v>
          </cell>
          <cell r="AA677" t="str">
            <v>合同工</v>
          </cell>
          <cell r="AB677" t="str">
            <v>在岗</v>
          </cell>
        </row>
        <row r="677">
          <cell r="AD677" t="str">
            <v>18278812932</v>
          </cell>
          <cell r="AE677" t="str">
            <v>452702199606182476</v>
          </cell>
          <cell r="AF677" t="str">
            <v>男</v>
          </cell>
          <cell r="AG677">
            <v>27</v>
          </cell>
          <cell r="AH677">
            <v>35234</v>
          </cell>
          <cell r="AI677" t="str">
            <v>是</v>
          </cell>
          <cell r="AJ677" t="str">
            <v>否</v>
          </cell>
          <cell r="AK677" t="str">
            <v>壮族</v>
          </cell>
          <cell r="AL677" t="str">
            <v>广西壮族自治区河池市宜州市</v>
          </cell>
          <cell r="AM677" t="str">
            <v>广西河池市宜州区同德乡同德街152号</v>
          </cell>
          <cell r="AN677" t="str">
            <v>柳州市柳南区河西街道河西路18号五菱集体宿舍6-2-3-1</v>
          </cell>
        </row>
        <row r="677">
          <cell r="AP677" t="str">
            <v>未婚</v>
          </cell>
          <cell r="AQ677" t="str">
            <v>团员</v>
          </cell>
        </row>
        <row r="677">
          <cell r="AS677" t="str">
            <v>助理工程师</v>
          </cell>
          <cell r="AT677" t="str">
            <v>初级</v>
          </cell>
          <cell r="AU677" t="str">
            <v>无</v>
          </cell>
          <cell r="AV677" t="str">
            <v>无</v>
          </cell>
        </row>
        <row r="677">
          <cell r="AX677">
            <v>43686</v>
          </cell>
          <cell r="AY677">
            <v>43686</v>
          </cell>
          <cell r="AZ677">
            <v>43686</v>
          </cell>
        </row>
        <row r="677">
          <cell r="BC677" t="str">
            <v>3年11月</v>
          </cell>
          <cell r="BD677">
            <v>43686</v>
          </cell>
        </row>
        <row r="677">
          <cell r="BF677" t="str">
            <v>3年11月</v>
          </cell>
        </row>
        <row r="677">
          <cell r="BL677" t="str">
            <v>wangdingfa@wuling.com.cn</v>
          </cell>
        </row>
        <row r="677">
          <cell r="BP677" t="str">
            <v>本科</v>
          </cell>
          <cell r="BQ677" t="str">
            <v>学士</v>
          </cell>
        </row>
        <row r="678">
          <cell r="E678" t="str">
            <v>钱柳任</v>
          </cell>
          <cell r="F678" t="str">
            <v>柳州五菱新能源汽车有限公司</v>
          </cell>
          <cell r="G678" t="str">
            <v>海外事业筹备组</v>
          </cell>
        </row>
        <row r="678">
          <cell r="I678" t="str">
            <v>G100海外平台</v>
          </cell>
        </row>
        <row r="678">
          <cell r="K678" t="str">
            <v>NE00245</v>
          </cell>
          <cell r="L678" t="str">
            <v>主任工程师</v>
          </cell>
        </row>
        <row r="678">
          <cell r="N678" t="str">
            <v>否</v>
          </cell>
          <cell r="O678" t="str">
            <v>计时</v>
          </cell>
          <cell r="P678" t="str">
            <v>管理类</v>
          </cell>
          <cell r="Q678" t="str">
            <v>主任工程师</v>
          </cell>
        </row>
        <row r="678">
          <cell r="S678" t="str">
            <v>职能</v>
          </cell>
          <cell r="T678" t="str">
            <v>管理人才队伍</v>
          </cell>
          <cell r="U678">
            <v>39635</v>
          </cell>
          <cell r="V678" t="str">
            <v>现有人员</v>
          </cell>
        </row>
        <row r="678">
          <cell r="Z678" t="str">
            <v>在职</v>
          </cell>
          <cell r="AA678" t="str">
            <v>合同工</v>
          </cell>
          <cell r="AB678" t="str">
            <v>在岗</v>
          </cell>
        </row>
        <row r="678">
          <cell r="AD678" t="str">
            <v>15077208028</v>
          </cell>
          <cell r="AE678" t="str">
            <v>452724198306011011</v>
          </cell>
          <cell r="AF678" t="str">
            <v>男</v>
          </cell>
          <cell r="AG678">
            <v>40</v>
          </cell>
          <cell r="AH678">
            <v>30468</v>
          </cell>
          <cell r="AI678" t="str">
            <v>是</v>
          </cell>
          <cell r="AJ678" t="str">
            <v>否</v>
          </cell>
          <cell r="AK678" t="str">
            <v>汉族</v>
          </cell>
          <cell r="AL678" t="str">
            <v>广西壮族自治区河池市</v>
          </cell>
          <cell r="AM678" t="str">
            <v>广西柳州市城中区静兰路9号37栋2单元503室</v>
          </cell>
          <cell r="AN678" t="str">
            <v>广西柳州市城中区静兰路9号37栋2单元503室</v>
          </cell>
        </row>
        <row r="678">
          <cell r="AP678" t="str">
            <v>已婚已育一孩</v>
          </cell>
          <cell r="AQ678" t="str">
            <v>党员</v>
          </cell>
        </row>
        <row r="678">
          <cell r="AS678" t="str">
            <v>高级工程师</v>
          </cell>
          <cell r="AT678" t="str">
            <v>副高级</v>
          </cell>
          <cell r="AU678" t="str">
            <v>无</v>
          </cell>
          <cell r="AV678" t="str">
            <v>无</v>
          </cell>
        </row>
        <row r="678">
          <cell r="AX678">
            <v>44942</v>
          </cell>
          <cell r="AY678">
            <v>44942</v>
          </cell>
          <cell r="AZ678">
            <v>39635</v>
          </cell>
        </row>
        <row r="678">
          <cell r="BC678" t="str">
            <v>15年00月</v>
          </cell>
          <cell r="BD678">
            <v>39635</v>
          </cell>
        </row>
        <row r="678">
          <cell r="BF678" t="str">
            <v>15年00月</v>
          </cell>
        </row>
        <row r="678">
          <cell r="BL678" t="str">
            <v>qianliuren@wuling.com.cn</v>
          </cell>
        </row>
        <row r="678">
          <cell r="BP678" t="str">
            <v>本科</v>
          </cell>
          <cell r="BQ678" t="str">
            <v>学士</v>
          </cell>
        </row>
        <row r="679">
          <cell r="E679" t="str">
            <v>刘杰</v>
          </cell>
          <cell r="F679" t="str">
            <v>柳州五菱新能源汽车有限公司</v>
          </cell>
          <cell r="G679" t="str">
            <v>产品工程部</v>
          </cell>
          <cell r="H679" t="str">
            <v>车身工程部</v>
          </cell>
          <cell r="I679" t="str">
            <v>总装工艺科</v>
          </cell>
        </row>
        <row r="679">
          <cell r="K679" t="str">
            <v>NE00177</v>
          </cell>
          <cell r="L679" t="str">
            <v>总装工艺经理</v>
          </cell>
        </row>
        <row r="679">
          <cell r="N679" t="str">
            <v>否</v>
          </cell>
          <cell r="O679" t="str">
            <v>计时</v>
          </cell>
          <cell r="P679" t="str">
            <v>管理类</v>
          </cell>
          <cell r="Q679" t="str">
            <v>经理</v>
          </cell>
        </row>
        <row r="679">
          <cell r="S679" t="str">
            <v>职能</v>
          </cell>
          <cell r="T679" t="str">
            <v>管理人才队伍</v>
          </cell>
          <cell r="U679">
            <v>39632</v>
          </cell>
          <cell r="V679" t="str">
            <v>现有人员</v>
          </cell>
        </row>
        <row r="679">
          <cell r="Z679" t="str">
            <v>在职</v>
          </cell>
          <cell r="AA679" t="str">
            <v>合同工</v>
          </cell>
          <cell r="AB679" t="str">
            <v>在岗</v>
          </cell>
        </row>
        <row r="679">
          <cell r="AD679" t="str">
            <v>15077208198</v>
          </cell>
          <cell r="AE679" t="str">
            <v>422301198601085855</v>
          </cell>
          <cell r="AF679" t="str">
            <v>男</v>
          </cell>
          <cell r="AG679">
            <v>37</v>
          </cell>
          <cell r="AH679">
            <v>31420</v>
          </cell>
          <cell r="AI679" t="str">
            <v>是</v>
          </cell>
          <cell r="AJ679" t="str">
            <v>否</v>
          </cell>
          <cell r="AK679" t="str">
            <v>汉族</v>
          </cell>
          <cell r="AL679" t="str">
            <v>湖北省咸宁市咸安区</v>
          </cell>
          <cell r="AM679" t="str">
            <v>广西柳州市柳南区潭中西路28号金河湾8栋601</v>
          </cell>
          <cell r="AN679" t="str">
            <v>广西柳州市柳南区潭中西路28号金河湾8栋601</v>
          </cell>
          <cell r="AO679" t="str">
            <v>18871523572</v>
          </cell>
          <cell r="AP679" t="str">
            <v>已婚已育二孩</v>
          </cell>
          <cell r="AQ679" t="str">
            <v>党员</v>
          </cell>
        </row>
        <row r="679">
          <cell r="AS679" t="str">
            <v>工程师</v>
          </cell>
          <cell r="AT679" t="str">
            <v>中级</v>
          </cell>
          <cell r="AU679" t="str">
            <v>无</v>
          </cell>
          <cell r="AV679" t="str">
            <v>无</v>
          </cell>
        </row>
        <row r="679">
          <cell r="AX679">
            <v>39632</v>
          </cell>
          <cell r="AY679">
            <v>44929</v>
          </cell>
          <cell r="AZ679">
            <v>39632</v>
          </cell>
        </row>
        <row r="679">
          <cell r="BC679" t="str">
            <v>15年00月</v>
          </cell>
          <cell r="BD679">
            <v>39632</v>
          </cell>
        </row>
        <row r="679">
          <cell r="BF679" t="str">
            <v>15年00月</v>
          </cell>
        </row>
        <row r="679">
          <cell r="BL679" t="str">
            <v>liujie1@wuling.com.cn</v>
          </cell>
          <cell r="BM679" t="str">
            <v>1507208198@163.com</v>
          </cell>
        </row>
        <row r="679">
          <cell r="BP679" t="str">
            <v>本科</v>
          </cell>
          <cell r="BQ679" t="str">
            <v>学士</v>
          </cell>
        </row>
        <row r="680">
          <cell r="E680" t="str">
            <v>王涛</v>
          </cell>
          <cell r="F680" t="str">
            <v>柳州五菱新能源汽车有限公司</v>
          </cell>
          <cell r="G680" t="str">
            <v>产品工程部</v>
          </cell>
          <cell r="H680" t="str">
            <v>车身工程部</v>
          </cell>
          <cell r="I680" t="str">
            <v>冲压车身工艺科</v>
          </cell>
        </row>
        <row r="680">
          <cell r="K680" t="str">
            <v>NE00162</v>
          </cell>
          <cell r="L680" t="str">
            <v>工装主任工程师</v>
          </cell>
        </row>
        <row r="680">
          <cell r="N680" t="str">
            <v>否</v>
          </cell>
          <cell r="O680" t="str">
            <v>计时</v>
          </cell>
          <cell r="P680" t="str">
            <v>管理类</v>
          </cell>
          <cell r="Q680" t="str">
            <v>主任工程师</v>
          </cell>
        </row>
        <row r="680">
          <cell r="S680" t="str">
            <v>职能</v>
          </cell>
        </row>
        <row r="680">
          <cell r="U680">
            <v>41815</v>
          </cell>
          <cell r="V680" t="str">
            <v>现有人员</v>
          </cell>
        </row>
        <row r="680">
          <cell r="Z680" t="str">
            <v>在职</v>
          </cell>
          <cell r="AA680" t="str">
            <v>合同工</v>
          </cell>
          <cell r="AB680" t="str">
            <v>在岗</v>
          </cell>
        </row>
        <row r="680">
          <cell r="AD680" t="str">
            <v>13557309295</v>
          </cell>
          <cell r="AE680" t="str">
            <v>340621199101119339</v>
          </cell>
          <cell r="AF680" t="str">
            <v>男</v>
          </cell>
          <cell r="AG680">
            <v>32</v>
          </cell>
          <cell r="AH680">
            <v>33249</v>
          </cell>
          <cell r="AI680" t="str">
            <v>是</v>
          </cell>
          <cell r="AJ680" t="str">
            <v>否</v>
          </cell>
          <cell r="AK680" t="str">
            <v>汉族</v>
          </cell>
          <cell r="AL680" t="str">
            <v>安徽省濉溪县</v>
          </cell>
          <cell r="AM680" t="str">
            <v>安徽省濉溪县双堆集镇大桥村后王庄20号</v>
          </cell>
          <cell r="AN680" t="str">
            <v>柳州市鱼峰区东环大道金盛广场4-1404</v>
          </cell>
          <cell r="AO680" t="str">
            <v>18256147071</v>
          </cell>
          <cell r="AP680" t="str">
            <v>已婚已育一孩</v>
          </cell>
          <cell r="AQ680" t="str">
            <v>民盟</v>
          </cell>
        </row>
        <row r="680">
          <cell r="AS680" t="str">
            <v>工程师</v>
          </cell>
          <cell r="AT680" t="str">
            <v>中级</v>
          </cell>
          <cell r="AU680" t="str">
            <v>制图员</v>
          </cell>
          <cell r="AV680" t="str">
            <v>职业资格四级（中级）</v>
          </cell>
          <cell r="AW680" t="str">
            <v>柳州市威联制造有限公司</v>
          </cell>
          <cell r="AX680">
            <v>41815</v>
          </cell>
          <cell r="AY680">
            <v>41815</v>
          </cell>
          <cell r="AZ680">
            <v>41091</v>
          </cell>
        </row>
        <row r="680">
          <cell r="BC680" t="str">
            <v>9年01月</v>
          </cell>
          <cell r="BD680">
            <v>41091</v>
          </cell>
        </row>
        <row r="680">
          <cell r="BF680" t="str">
            <v>11年00月</v>
          </cell>
        </row>
        <row r="680">
          <cell r="BL680" t="str">
            <v>wangtao02@wuling.com.cn</v>
          </cell>
          <cell r="BM680" t="str">
            <v>1010536181@qq.com</v>
          </cell>
        </row>
        <row r="680">
          <cell r="BP680" t="str">
            <v>本科</v>
          </cell>
          <cell r="BQ680" t="str">
            <v>学士</v>
          </cell>
        </row>
        <row r="681">
          <cell r="E681" t="str">
            <v>吴祖诺</v>
          </cell>
          <cell r="F681" t="str">
            <v>柳州五菱新能源汽车有限公司</v>
          </cell>
          <cell r="G681" t="str">
            <v>产品工程部</v>
          </cell>
          <cell r="H681" t="str">
            <v>车身工程部</v>
          </cell>
          <cell r="I681" t="str">
            <v>冲压车身工艺科</v>
          </cell>
        </row>
        <row r="681">
          <cell r="K681" t="str">
            <v>NE00162</v>
          </cell>
          <cell r="L681" t="str">
            <v>工装工程师</v>
          </cell>
        </row>
        <row r="681">
          <cell r="N681" t="str">
            <v>否</v>
          </cell>
          <cell r="O681" t="str">
            <v>计时</v>
          </cell>
          <cell r="P681" t="str">
            <v>技术类</v>
          </cell>
          <cell r="Q681" t="str">
            <v>产品工程</v>
          </cell>
        </row>
        <row r="681">
          <cell r="S681" t="str">
            <v>职能</v>
          </cell>
        </row>
        <row r="681">
          <cell r="U681">
            <v>44055</v>
          </cell>
          <cell r="V681" t="str">
            <v>现有人员</v>
          </cell>
          <cell r="W681" t="str">
            <v>校园招聘</v>
          </cell>
        </row>
        <row r="681">
          <cell r="Y681" t="str">
            <v>是</v>
          </cell>
          <cell r="Z681" t="str">
            <v>在职</v>
          </cell>
          <cell r="AA681" t="str">
            <v>合同工</v>
          </cell>
          <cell r="AB681" t="str">
            <v>在岗</v>
          </cell>
        </row>
        <row r="681">
          <cell r="AD681" t="str">
            <v>18800203013</v>
          </cell>
          <cell r="AE681" t="str">
            <v>452501199609280912</v>
          </cell>
          <cell r="AF681" t="str">
            <v>男</v>
          </cell>
          <cell r="AG681">
            <v>27</v>
          </cell>
          <cell r="AH681">
            <v>35336</v>
          </cell>
          <cell r="AI681" t="str">
            <v>是</v>
          </cell>
          <cell r="AJ681" t="str">
            <v>否</v>
          </cell>
          <cell r="AK681" t="str">
            <v>汉族</v>
          </cell>
          <cell r="AL681" t="str">
            <v>广西玉林</v>
          </cell>
          <cell r="AM681" t="str">
            <v>玉林市玉州区</v>
          </cell>
          <cell r="AN681" t="str">
            <v>玉林市玉州区苗园路龙城花园</v>
          </cell>
          <cell r="AO681" t="str">
            <v>13627759855</v>
          </cell>
          <cell r="AP681" t="str">
            <v>未婚</v>
          </cell>
          <cell r="AQ681" t="str">
            <v>团员</v>
          </cell>
        </row>
        <row r="681">
          <cell r="AS681" t="str">
            <v>助理工程师</v>
          </cell>
          <cell r="AT681" t="str">
            <v>初级</v>
          </cell>
          <cell r="AU681" t="str">
            <v>无</v>
          </cell>
          <cell r="AV681" t="str">
            <v>无</v>
          </cell>
        </row>
        <row r="681">
          <cell r="AX681">
            <v>44055</v>
          </cell>
          <cell r="AY681">
            <v>44055</v>
          </cell>
          <cell r="AZ681">
            <v>44055</v>
          </cell>
          <cell r="BA681">
            <v>44055</v>
          </cell>
        </row>
        <row r="681">
          <cell r="BC681" t="str">
            <v>2年11月</v>
          </cell>
          <cell r="BD681">
            <v>44055</v>
          </cell>
        </row>
        <row r="681">
          <cell r="BF681" t="str">
            <v>2年11月</v>
          </cell>
        </row>
        <row r="681">
          <cell r="BI681">
            <v>6</v>
          </cell>
          <cell r="BJ681">
            <v>44238</v>
          </cell>
          <cell r="BK681">
            <v>44239</v>
          </cell>
          <cell r="BL681" t="str">
            <v>wuzunuo@wuling.com.cn</v>
          </cell>
          <cell r="BM681" t="str">
            <v>756739198@qq.com</v>
          </cell>
        </row>
        <row r="681">
          <cell r="BP681" t="str">
            <v>本科</v>
          </cell>
          <cell r="BQ681" t="str">
            <v>学士</v>
          </cell>
        </row>
        <row r="682">
          <cell r="E682" t="str">
            <v>梁素美</v>
          </cell>
          <cell r="F682" t="str">
            <v>柳州五菱新能源汽车有限公司</v>
          </cell>
          <cell r="G682" t="str">
            <v>产品工程部</v>
          </cell>
          <cell r="H682" t="str">
            <v>车身工程部</v>
          </cell>
          <cell r="I682" t="str">
            <v>冲压车身工艺科</v>
          </cell>
        </row>
        <row r="682">
          <cell r="K682" t="str">
            <v>NE00162</v>
          </cell>
          <cell r="L682" t="str">
            <v>工艺工程主任工程师</v>
          </cell>
        </row>
        <row r="682">
          <cell r="N682" t="str">
            <v>否</v>
          </cell>
          <cell r="O682" t="str">
            <v>计时</v>
          </cell>
          <cell r="P682" t="str">
            <v>管理类</v>
          </cell>
          <cell r="Q682" t="str">
            <v>主任工程师</v>
          </cell>
        </row>
        <row r="682">
          <cell r="S682" t="str">
            <v>职能</v>
          </cell>
        </row>
        <row r="682">
          <cell r="U682">
            <v>33066</v>
          </cell>
          <cell r="V682" t="str">
            <v>现有人员</v>
          </cell>
        </row>
        <row r="682">
          <cell r="Z682" t="str">
            <v>在职</v>
          </cell>
          <cell r="AA682" t="str">
            <v>合同工</v>
          </cell>
          <cell r="AB682" t="str">
            <v>在岗</v>
          </cell>
        </row>
        <row r="682">
          <cell r="AD682" t="str">
            <v>13633085798</v>
          </cell>
          <cell r="AE682" t="str">
            <v>450204196809131468</v>
          </cell>
          <cell r="AF682" t="str">
            <v>女</v>
          </cell>
          <cell r="AG682">
            <v>55</v>
          </cell>
          <cell r="AH682">
            <v>25094</v>
          </cell>
          <cell r="AI682" t="str">
            <v>是</v>
          </cell>
          <cell r="AJ682" t="str">
            <v>否</v>
          </cell>
          <cell r="AK682" t="str">
            <v>壮族</v>
          </cell>
          <cell r="AL682" t="str">
            <v>广西壮族自治区柳州市柳城县</v>
          </cell>
          <cell r="AM682" t="str">
            <v>柳州市城中区桂中大道7号东方百盛1-602</v>
          </cell>
          <cell r="AN682" t="str">
            <v>柳州市城中区桂中大道7号东方百盛1-602</v>
          </cell>
        </row>
        <row r="682">
          <cell r="AP682" t="str">
            <v>已婚已育一孩</v>
          </cell>
          <cell r="AQ682" t="str">
            <v>群众</v>
          </cell>
        </row>
        <row r="682">
          <cell r="AS682" t="str">
            <v>高级工程师</v>
          </cell>
          <cell r="AT682" t="str">
            <v>副高级</v>
          </cell>
          <cell r="AU682" t="str">
            <v>无</v>
          </cell>
          <cell r="AV682" t="str">
            <v>无</v>
          </cell>
        </row>
        <row r="682">
          <cell r="AX682">
            <v>33066</v>
          </cell>
          <cell r="AY682">
            <v>33066</v>
          </cell>
          <cell r="AZ682">
            <v>33066</v>
          </cell>
        </row>
        <row r="682">
          <cell r="BC682" t="str">
            <v>33年00月</v>
          </cell>
          <cell r="BD682">
            <v>33066</v>
          </cell>
        </row>
        <row r="682">
          <cell r="BF682" t="str">
            <v>33年00月</v>
          </cell>
        </row>
        <row r="682">
          <cell r="BL682" t="str">
            <v>liangsm@wuling.com.cn</v>
          </cell>
        </row>
        <row r="682">
          <cell r="BP682" t="str">
            <v>本科</v>
          </cell>
          <cell r="BQ682" t="str">
            <v>学士</v>
          </cell>
        </row>
        <row r="683">
          <cell r="E683" t="str">
            <v>蒙健</v>
          </cell>
          <cell r="F683" t="str">
            <v>柳州五菱新能源汽车有限公司</v>
          </cell>
          <cell r="G683" t="str">
            <v>产品工程部</v>
          </cell>
          <cell r="H683" t="str">
            <v>车身工程部</v>
          </cell>
          <cell r="I683" t="str">
            <v>尺寸科</v>
          </cell>
        </row>
        <row r="683">
          <cell r="K683" t="str">
            <v>NE00172</v>
          </cell>
          <cell r="L683" t="str">
            <v>尺寸主任工程师</v>
          </cell>
        </row>
        <row r="683">
          <cell r="N683" t="str">
            <v>是</v>
          </cell>
          <cell r="O683" t="str">
            <v>计时</v>
          </cell>
          <cell r="P683" t="str">
            <v>管理类</v>
          </cell>
          <cell r="Q683" t="str">
            <v>主任工程师</v>
          </cell>
        </row>
        <row r="683">
          <cell r="S683" t="str">
            <v>职能</v>
          </cell>
        </row>
        <row r="683">
          <cell r="U683">
            <v>36373</v>
          </cell>
          <cell r="V683" t="str">
            <v>现有人员</v>
          </cell>
        </row>
        <row r="683">
          <cell r="Z683" t="str">
            <v>在职</v>
          </cell>
          <cell r="AA683" t="str">
            <v>合同工</v>
          </cell>
          <cell r="AB683" t="str">
            <v>在岗</v>
          </cell>
        </row>
        <row r="683">
          <cell r="AD683" t="str">
            <v>15877280393</v>
          </cell>
          <cell r="AE683" t="str">
            <v>45020419771026031X</v>
          </cell>
          <cell r="AF683" t="str">
            <v>男</v>
          </cell>
          <cell r="AG683">
            <v>46</v>
          </cell>
          <cell r="AH683">
            <v>28424</v>
          </cell>
          <cell r="AI683" t="str">
            <v>是</v>
          </cell>
          <cell r="AJ683" t="str">
            <v>否</v>
          </cell>
          <cell r="AK683" t="str">
            <v>壮族</v>
          </cell>
          <cell r="AL683" t="str">
            <v>广西壮族自治区来宾市武宣县</v>
          </cell>
          <cell r="AM683" t="str">
            <v>柳州市柳南区河西路12号川海碧园</v>
          </cell>
          <cell r="AN683" t="str">
            <v>城中区静兰路东一巷静兰小区10栋二单元901室</v>
          </cell>
          <cell r="AO683" t="str">
            <v>13978861640</v>
          </cell>
          <cell r="AP683" t="str">
            <v>已婚已育二孩</v>
          </cell>
          <cell r="AQ683" t="str">
            <v>群众</v>
          </cell>
        </row>
        <row r="683">
          <cell r="AS683" t="str">
            <v>工程师</v>
          </cell>
          <cell r="AT683" t="str">
            <v>中级</v>
          </cell>
          <cell r="AU683" t="str">
            <v>无</v>
          </cell>
          <cell r="AV683" t="str">
            <v>无</v>
          </cell>
        </row>
        <row r="683">
          <cell r="AX683">
            <v>36373</v>
          </cell>
          <cell r="AY683">
            <v>36373</v>
          </cell>
          <cell r="AZ683">
            <v>36373</v>
          </cell>
        </row>
        <row r="683">
          <cell r="BC683" t="str">
            <v>23年11月</v>
          </cell>
          <cell r="BD683">
            <v>36373</v>
          </cell>
        </row>
        <row r="683">
          <cell r="BF683" t="str">
            <v>23年11月</v>
          </cell>
        </row>
        <row r="683">
          <cell r="BL683" t="str">
            <v>mengjian@wuling.com.cn</v>
          </cell>
        </row>
        <row r="683">
          <cell r="BP683" t="str">
            <v>本科</v>
          </cell>
          <cell r="BQ683" t="str">
            <v>学士</v>
          </cell>
        </row>
        <row r="684">
          <cell r="E684" t="str">
            <v>马超</v>
          </cell>
          <cell r="F684" t="str">
            <v>柳州五菱新能源汽车有限公司</v>
          </cell>
          <cell r="G684" t="str">
            <v>产品工程部</v>
          </cell>
          <cell r="H684" t="str">
            <v>车身工程部</v>
          </cell>
          <cell r="I684" t="str">
            <v>冲压车身工艺科</v>
          </cell>
        </row>
        <row r="684">
          <cell r="K684" t="str">
            <v>NE00162</v>
          </cell>
          <cell r="L684" t="str">
            <v>专家</v>
          </cell>
        </row>
        <row r="684">
          <cell r="N684" t="str">
            <v>否</v>
          </cell>
          <cell r="O684" t="str">
            <v>计时</v>
          </cell>
          <cell r="P684" t="str">
            <v>技术类</v>
          </cell>
          <cell r="Q684" t="str">
            <v>产品研发</v>
          </cell>
        </row>
        <row r="684">
          <cell r="S684" t="str">
            <v>职能</v>
          </cell>
        </row>
        <row r="684">
          <cell r="U684">
            <v>34555</v>
          </cell>
          <cell r="V684" t="str">
            <v>现有人员</v>
          </cell>
        </row>
        <row r="684">
          <cell r="Z684" t="str">
            <v>在职</v>
          </cell>
          <cell r="AA684" t="str">
            <v>合同工</v>
          </cell>
          <cell r="AB684" t="str">
            <v>在岗</v>
          </cell>
        </row>
        <row r="684">
          <cell r="AD684" t="str">
            <v>13633085708</v>
          </cell>
          <cell r="AE684" t="str">
            <v>640121197009030272</v>
          </cell>
          <cell r="AF684" t="str">
            <v>男</v>
          </cell>
          <cell r="AG684">
            <v>53</v>
          </cell>
          <cell r="AH684">
            <v>25814</v>
          </cell>
          <cell r="AI684" t="str">
            <v>是</v>
          </cell>
          <cell r="AJ684" t="str">
            <v>否</v>
          </cell>
          <cell r="AK684" t="str">
            <v>汉族</v>
          </cell>
          <cell r="AL684" t="str">
            <v>湖南邵阳县</v>
          </cell>
          <cell r="AM684" t="str">
            <v>广西柳州市潭中西路20号潭西小区51栋1单元301号</v>
          </cell>
          <cell r="AN684" t="str">
            <v>广西柳州市潭中西路20号潭西小区51栋1单元301号</v>
          </cell>
          <cell r="AO684" t="str">
            <v>15509590548</v>
          </cell>
          <cell r="AP684" t="str">
            <v>已婚已育一孩</v>
          </cell>
          <cell r="AQ684" t="str">
            <v>群众</v>
          </cell>
        </row>
        <row r="684">
          <cell r="AS684" t="str">
            <v>高级工程师</v>
          </cell>
          <cell r="AT684" t="str">
            <v>副高级</v>
          </cell>
          <cell r="AU684" t="str">
            <v>无</v>
          </cell>
          <cell r="AV684" t="str">
            <v>无</v>
          </cell>
        </row>
        <row r="684">
          <cell r="AX684">
            <v>34555</v>
          </cell>
          <cell r="AY684">
            <v>34555</v>
          </cell>
          <cell r="AZ684">
            <v>34555</v>
          </cell>
        </row>
        <row r="684">
          <cell r="BC684" t="str">
            <v>28年11月</v>
          </cell>
          <cell r="BD684">
            <v>34555</v>
          </cell>
        </row>
        <row r="684">
          <cell r="BF684" t="str">
            <v>28年11月</v>
          </cell>
        </row>
        <row r="684">
          <cell r="BL684" t="str">
            <v>mac@wuling.com.cn</v>
          </cell>
          <cell r="BM684" t="str">
            <v>wyiqeq@163.com</v>
          </cell>
        </row>
        <row r="684">
          <cell r="BP684" t="str">
            <v>本科</v>
          </cell>
          <cell r="BQ684" t="str">
            <v>学士</v>
          </cell>
        </row>
        <row r="685">
          <cell r="E685" t="str">
            <v>陆静易</v>
          </cell>
          <cell r="F685" t="str">
            <v>柳州五菱新能源汽车有限公司</v>
          </cell>
          <cell r="G685" t="str">
            <v>产品工程部</v>
          </cell>
          <cell r="H685" t="str">
            <v>车身工程部</v>
          </cell>
          <cell r="I685" t="str">
            <v>冲压车身工艺科</v>
          </cell>
        </row>
        <row r="685">
          <cell r="K685" t="str">
            <v>NE00162</v>
          </cell>
          <cell r="L685" t="str">
            <v>专家</v>
          </cell>
        </row>
        <row r="685">
          <cell r="N685" t="str">
            <v>否</v>
          </cell>
          <cell r="O685" t="str">
            <v>计时</v>
          </cell>
          <cell r="P685" t="str">
            <v>技术类</v>
          </cell>
          <cell r="Q685" t="str">
            <v>产品研发</v>
          </cell>
        </row>
        <row r="685">
          <cell r="S685" t="str">
            <v>职能</v>
          </cell>
        </row>
        <row r="685">
          <cell r="U685">
            <v>34163</v>
          </cell>
          <cell r="V685" t="str">
            <v>现有人员</v>
          </cell>
        </row>
        <row r="685">
          <cell r="Z685" t="str">
            <v>在职</v>
          </cell>
          <cell r="AA685" t="str">
            <v>合同工</v>
          </cell>
          <cell r="AB685" t="str">
            <v>在岗</v>
          </cell>
        </row>
        <row r="685">
          <cell r="AD685" t="str">
            <v>13597025864</v>
          </cell>
          <cell r="AE685" t="str">
            <v>452327197103071236</v>
          </cell>
          <cell r="AF685" t="str">
            <v>男</v>
          </cell>
          <cell r="AG685">
            <v>52</v>
          </cell>
          <cell r="AH685">
            <v>25999</v>
          </cell>
          <cell r="AI685" t="str">
            <v>是</v>
          </cell>
          <cell r="AJ685" t="str">
            <v>否</v>
          </cell>
          <cell r="AK685" t="str">
            <v>汉族</v>
          </cell>
          <cell r="AL685" t="str">
            <v>广西壮族自治区桂林市灌阳县</v>
          </cell>
          <cell r="AM685" t="str">
            <v>广西柳州市潭中西路河西小区北区8-2-5-1</v>
          </cell>
          <cell r="AN685" t="str">
            <v>广西柳州市潭中西路河西小区北区8-2-5-1</v>
          </cell>
          <cell r="AO685" t="str">
            <v>13681247946</v>
          </cell>
          <cell r="AP685" t="str">
            <v>已婚已育一孩</v>
          </cell>
          <cell r="AQ685" t="str">
            <v>群众</v>
          </cell>
        </row>
        <row r="685">
          <cell r="AS685" t="str">
            <v>高级工程师</v>
          </cell>
          <cell r="AT685" t="str">
            <v>副高级</v>
          </cell>
          <cell r="AU685" t="str">
            <v>无</v>
          </cell>
          <cell r="AV685" t="str">
            <v>无</v>
          </cell>
        </row>
        <row r="685">
          <cell r="AX685">
            <v>34163</v>
          </cell>
          <cell r="AY685">
            <v>34163</v>
          </cell>
          <cell r="AZ685">
            <v>34163</v>
          </cell>
        </row>
        <row r="685">
          <cell r="BC685" t="str">
            <v>30年00月</v>
          </cell>
          <cell r="BD685">
            <v>34163</v>
          </cell>
        </row>
        <row r="685">
          <cell r="BF685" t="str">
            <v>30年00月</v>
          </cell>
        </row>
        <row r="685">
          <cell r="BL685" t="str">
            <v>lujy@wuling.com.cn</v>
          </cell>
        </row>
        <row r="685">
          <cell r="BP685" t="str">
            <v>本科</v>
          </cell>
          <cell r="BQ685" t="str">
            <v>学士</v>
          </cell>
        </row>
        <row r="686">
          <cell r="E686" t="str">
            <v>蔡锡斌</v>
          </cell>
          <cell r="F686" t="str">
            <v>柳州五菱新能源汽车有限公司</v>
          </cell>
          <cell r="G686" t="str">
            <v>产品工程部</v>
          </cell>
          <cell r="H686" t="str">
            <v>车身工程部</v>
          </cell>
          <cell r="I686" t="str">
            <v>冲压车身工艺科</v>
          </cell>
        </row>
        <row r="686">
          <cell r="K686" t="str">
            <v>NE00162</v>
          </cell>
          <cell r="L686" t="str">
            <v>专家</v>
          </cell>
        </row>
        <row r="686">
          <cell r="N686" t="str">
            <v>否</v>
          </cell>
          <cell r="O686" t="str">
            <v>计时</v>
          </cell>
          <cell r="P686" t="str">
            <v>技术类</v>
          </cell>
          <cell r="Q686" t="str">
            <v>产品研发</v>
          </cell>
        </row>
        <row r="686">
          <cell r="S686" t="str">
            <v>职能</v>
          </cell>
        </row>
        <row r="686">
          <cell r="U686">
            <v>32690</v>
          </cell>
          <cell r="V686" t="str">
            <v>现有人员</v>
          </cell>
        </row>
        <row r="686">
          <cell r="Z686" t="str">
            <v>在职</v>
          </cell>
          <cell r="AA686" t="str">
            <v>合同工</v>
          </cell>
          <cell r="AB686" t="str">
            <v>在岗</v>
          </cell>
        </row>
        <row r="686">
          <cell r="AD686" t="str">
            <v>13978072073</v>
          </cell>
          <cell r="AE686" t="str">
            <v>510212196508110379</v>
          </cell>
          <cell r="AF686" t="str">
            <v>男</v>
          </cell>
          <cell r="AG686">
            <v>58</v>
          </cell>
          <cell r="AH686">
            <v>23965</v>
          </cell>
          <cell r="AI686" t="str">
            <v>是</v>
          </cell>
          <cell r="AJ686" t="str">
            <v>否</v>
          </cell>
          <cell r="AK686" t="str">
            <v>汉族</v>
          </cell>
          <cell r="AL686" t="str">
            <v>湖南省新化县</v>
          </cell>
          <cell r="AM686" t="str">
            <v>广西柳州市柳南区河西路一区28栋3单元501号</v>
          </cell>
          <cell r="AN686" t="str">
            <v>柳州市潭中西路北一巷汇景龙湾16-2-303</v>
          </cell>
          <cell r="AO686" t="str">
            <v>13107008966</v>
          </cell>
          <cell r="AP686" t="str">
            <v>已婚已育一孩</v>
          </cell>
          <cell r="AQ686" t="str">
            <v>民革</v>
          </cell>
        </row>
        <row r="686">
          <cell r="AS686" t="str">
            <v>高级工程师</v>
          </cell>
          <cell r="AT686" t="str">
            <v>副高级</v>
          </cell>
          <cell r="AU686" t="str">
            <v>无</v>
          </cell>
          <cell r="AV686" t="str">
            <v>无</v>
          </cell>
        </row>
        <row r="686">
          <cell r="AX686">
            <v>32690</v>
          </cell>
          <cell r="AY686">
            <v>32690</v>
          </cell>
          <cell r="AZ686">
            <v>32690</v>
          </cell>
        </row>
        <row r="686">
          <cell r="BC686" t="str">
            <v>34年00月</v>
          </cell>
          <cell r="BD686">
            <v>32690</v>
          </cell>
        </row>
        <row r="686">
          <cell r="BF686" t="str">
            <v>34年00月</v>
          </cell>
        </row>
        <row r="686">
          <cell r="BL686" t="str">
            <v>caixb@wuling.com.cn</v>
          </cell>
        </row>
        <row r="686">
          <cell r="BP686" t="str">
            <v>本科</v>
          </cell>
          <cell r="BQ686" t="str">
            <v>无</v>
          </cell>
        </row>
        <row r="687">
          <cell r="E687" t="str">
            <v>李坚</v>
          </cell>
          <cell r="F687" t="str">
            <v>柳州五菱新能源汽车有限公司</v>
          </cell>
          <cell r="G687" t="str">
            <v>产品工程部</v>
          </cell>
          <cell r="H687" t="str">
            <v>车身工程部</v>
          </cell>
          <cell r="I687" t="str">
            <v>冲压车身工艺科</v>
          </cell>
        </row>
        <row r="687">
          <cell r="K687" t="str">
            <v>NE00162</v>
          </cell>
          <cell r="L687" t="str">
            <v>专家</v>
          </cell>
        </row>
        <row r="687">
          <cell r="N687" t="str">
            <v>否</v>
          </cell>
          <cell r="O687" t="str">
            <v>计时</v>
          </cell>
          <cell r="P687" t="str">
            <v>技术类</v>
          </cell>
          <cell r="Q687" t="str">
            <v>产品研发</v>
          </cell>
        </row>
        <row r="687">
          <cell r="S687" t="str">
            <v>职能</v>
          </cell>
        </row>
        <row r="687">
          <cell r="U687">
            <v>33435</v>
          </cell>
          <cell r="V687" t="str">
            <v>现有人员</v>
          </cell>
        </row>
        <row r="687">
          <cell r="Z687" t="str">
            <v>在职</v>
          </cell>
          <cell r="AA687" t="str">
            <v>合同工</v>
          </cell>
          <cell r="AB687" t="str">
            <v>在岗</v>
          </cell>
        </row>
        <row r="687">
          <cell r="AD687" t="str">
            <v>13977276505</v>
          </cell>
          <cell r="AE687" t="str">
            <v>110108196810152778</v>
          </cell>
          <cell r="AF687" t="str">
            <v>男</v>
          </cell>
          <cell r="AG687">
            <v>55</v>
          </cell>
          <cell r="AH687">
            <v>25126</v>
          </cell>
          <cell r="AI687" t="str">
            <v>是</v>
          </cell>
          <cell r="AJ687" t="str">
            <v>否</v>
          </cell>
          <cell r="AK687" t="str">
            <v>汉族</v>
          </cell>
          <cell r="AL687" t="str">
            <v>广西壮族自治区玉林市容　县</v>
          </cell>
          <cell r="AM687" t="str">
            <v>柳州市柳南区西环路3号福柳宏都2-1-6-1</v>
          </cell>
          <cell r="AN687" t="str">
            <v>柳州市柳南区西环路3号福柳宏都2-1-6-1</v>
          </cell>
        </row>
        <row r="687">
          <cell r="AP687" t="str">
            <v>已婚已育一孩</v>
          </cell>
          <cell r="AQ687" t="str">
            <v>群众</v>
          </cell>
        </row>
        <row r="687">
          <cell r="AS687" t="str">
            <v>工程师</v>
          </cell>
          <cell r="AT687" t="str">
            <v>中级</v>
          </cell>
          <cell r="AU687" t="str">
            <v>无</v>
          </cell>
          <cell r="AV687" t="str">
            <v>无</v>
          </cell>
        </row>
        <row r="687">
          <cell r="AX687">
            <v>33435</v>
          </cell>
          <cell r="AY687">
            <v>33435</v>
          </cell>
          <cell r="AZ687">
            <v>33435</v>
          </cell>
        </row>
        <row r="687">
          <cell r="BC687" t="str">
            <v>32年00月</v>
          </cell>
          <cell r="BD687">
            <v>33435</v>
          </cell>
        </row>
        <row r="687">
          <cell r="BF687" t="str">
            <v>32年00月</v>
          </cell>
        </row>
        <row r="687">
          <cell r="BL687" t="str">
            <v>lij@wuling.com.cn</v>
          </cell>
        </row>
        <row r="687">
          <cell r="BP687" t="str">
            <v>本科</v>
          </cell>
          <cell r="BQ687" t="str">
            <v>学士</v>
          </cell>
        </row>
        <row r="688">
          <cell r="E688" t="str">
            <v>张世东</v>
          </cell>
          <cell r="F688" t="str">
            <v>柳州五菱新能源汽车有限公司</v>
          </cell>
          <cell r="G688" t="str">
            <v>产品工程部</v>
          </cell>
          <cell r="H688" t="str">
            <v>车身工程部</v>
          </cell>
          <cell r="I688" t="str">
            <v>尺寸科</v>
          </cell>
        </row>
        <row r="688">
          <cell r="K688" t="str">
            <v>NE00172</v>
          </cell>
          <cell r="L688" t="str">
            <v>尺寸经理</v>
          </cell>
        </row>
        <row r="688">
          <cell r="N688" t="str">
            <v>否</v>
          </cell>
          <cell r="O688" t="str">
            <v>计时</v>
          </cell>
          <cell r="P688" t="str">
            <v>管理类</v>
          </cell>
          <cell r="Q688" t="str">
            <v>经理</v>
          </cell>
        </row>
        <row r="688">
          <cell r="S688" t="str">
            <v>职能</v>
          </cell>
          <cell r="T688" t="str">
            <v>管理人才队伍</v>
          </cell>
          <cell r="U688">
            <v>37371</v>
          </cell>
          <cell r="V688" t="str">
            <v>现有人员</v>
          </cell>
        </row>
        <row r="688">
          <cell r="Z688" t="str">
            <v>在职</v>
          </cell>
          <cell r="AA688" t="str">
            <v>合同工</v>
          </cell>
          <cell r="AB688" t="str">
            <v>在岗</v>
          </cell>
        </row>
        <row r="688">
          <cell r="AD688" t="str">
            <v>13977293672</v>
          </cell>
          <cell r="AE688" t="str">
            <v>452623197612040359</v>
          </cell>
          <cell r="AF688" t="str">
            <v>男</v>
          </cell>
          <cell r="AG688">
            <v>47</v>
          </cell>
          <cell r="AH688">
            <v>28098</v>
          </cell>
          <cell r="AI688" t="str">
            <v>是</v>
          </cell>
          <cell r="AJ688" t="str">
            <v>否</v>
          </cell>
          <cell r="AK688" t="str">
            <v>壮族</v>
          </cell>
          <cell r="AL688" t="str">
            <v>广西壮族自治区百色市田东县</v>
          </cell>
          <cell r="AM688" t="str">
            <v>广西柳州市潭中西路7号在水一方1-3-2-3</v>
          </cell>
          <cell r="AN688" t="str">
            <v>广西柳州市潭中西路7号在水一方1-3-2-3</v>
          </cell>
        </row>
        <row r="688">
          <cell r="AP688" t="str">
            <v>已婚已育二孩</v>
          </cell>
          <cell r="AQ688" t="str">
            <v>党员</v>
          </cell>
        </row>
        <row r="688">
          <cell r="AS688" t="str">
            <v>高级工程师</v>
          </cell>
          <cell r="AT688" t="str">
            <v>副高级</v>
          </cell>
          <cell r="AU688" t="str">
            <v>无</v>
          </cell>
          <cell r="AV688" t="str">
            <v>无</v>
          </cell>
          <cell r="AW688" t="str">
            <v>柳发股份有限责任公司</v>
          </cell>
          <cell r="AX688">
            <v>37371</v>
          </cell>
          <cell r="AY688">
            <v>37371</v>
          </cell>
          <cell r="AZ688">
            <v>36708</v>
          </cell>
        </row>
        <row r="688">
          <cell r="BC688" t="str">
            <v>21年03月</v>
          </cell>
          <cell r="BD688">
            <v>36708</v>
          </cell>
        </row>
        <row r="688">
          <cell r="BF688" t="str">
            <v>23年00月</v>
          </cell>
        </row>
        <row r="688">
          <cell r="BL688" t="str">
            <v>zsd@wuling.com.cn</v>
          </cell>
          <cell r="BM688" t="str">
            <v>13977293672@139.com</v>
          </cell>
        </row>
        <row r="688">
          <cell r="BP688" t="str">
            <v>本科</v>
          </cell>
          <cell r="BQ688" t="str">
            <v>学士</v>
          </cell>
        </row>
        <row r="689">
          <cell r="E689" t="str">
            <v>吴宏亮</v>
          </cell>
          <cell r="F689" t="str">
            <v>柳州五菱新能源汽车有限公司</v>
          </cell>
          <cell r="G689" t="str">
            <v>产品工程部</v>
          </cell>
          <cell r="H689" t="str">
            <v>车身工程部</v>
          </cell>
          <cell r="I689" t="str">
            <v>尺寸科</v>
          </cell>
        </row>
        <row r="689">
          <cell r="K689" t="str">
            <v>NE00172</v>
          </cell>
          <cell r="L689" t="str">
            <v>尺寸工程师</v>
          </cell>
        </row>
        <row r="689">
          <cell r="N689" t="str">
            <v>否</v>
          </cell>
          <cell r="O689" t="str">
            <v>计时</v>
          </cell>
          <cell r="P689" t="str">
            <v>技术类</v>
          </cell>
          <cell r="Q689" t="str">
            <v>产品工程</v>
          </cell>
        </row>
        <row r="689">
          <cell r="S689" t="str">
            <v>职能</v>
          </cell>
        </row>
        <row r="689">
          <cell r="U689">
            <v>43686</v>
          </cell>
          <cell r="V689" t="str">
            <v>现有人员</v>
          </cell>
          <cell r="W689" t="str">
            <v>校园招聘</v>
          </cell>
        </row>
        <row r="689">
          <cell r="Y689" t="str">
            <v>是</v>
          </cell>
          <cell r="Z689" t="str">
            <v>在职</v>
          </cell>
          <cell r="AA689" t="str">
            <v>合同工</v>
          </cell>
          <cell r="AB689" t="str">
            <v>在岗</v>
          </cell>
        </row>
        <row r="689">
          <cell r="AD689" t="str">
            <v>18172118997</v>
          </cell>
          <cell r="AE689" t="str">
            <v>450222199702033215</v>
          </cell>
          <cell r="AF689" t="str">
            <v>男</v>
          </cell>
          <cell r="AG689">
            <v>26</v>
          </cell>
          <cell r="AH689">
            <v>35464</v>
          </cell>
          <cell r="AI689" t="str">
            <v>是</v>
          </cell>
          <cell r="AJ689" t="str">
            <v>否</v>
          </cell>
          <cell r="AK689" t="str">
            <v>壮族</v>
          </cell>
          <cell r="AL689" t="str">
            <v>广西壮族自治区柳州市柳城县</v>
          </cell>
          <cell r="AM689" t="str">
            <v>广西柳城县寨隆镇更祥村民委黄垌屯298号</v>
          </cell>
          <cell r="AN689" t="str">
            <v>柳州市柳南区潭西小区49栋1单元202</v>
          </cell>
          <cell r="AO689" t="str">
            <v>15977233772</v>
          </cell>
          <cell r="AP689" t="str">
            <v>未婚</v>
          </cell>
          <cell r="AQ689" t="str">
            <v>团员</v>
          </cell>
        </row>
        <row r="689">
          <cell r="AS689" t="str">
            <v>助理工程师</v>
          </cell>
          <cell r="AT689" t="str">
            <v>初级</v>
          </cell>
          <cell r="AU689" t="str">
            <v>无</v>
          </cell>
          <cell r="AV689" t="str">
            <v>无</v>
          </cell>
        </row>
        <row r="689">
          <cell r="AX689">
            <v>43686</v>
          </cell>
          <cell r="AY689">
            <v>43686</v>
          </cell>
          <cell r="AZ689">
            <v>43686</v>
          </cell>
        </row>
        <row r="689">
          <cell r="BC689" t="str">
            <v>3年11月</v>
          </cell>
          <cell r="BD689">
            <v>43686</v>
          </cell>
        </row>
        <row r="689">
          <cell r="BF689" t="str">
            <v>3年11月</v>
          </cell>
        </row>
        <row r="689">
          <cell r="BL689" t="str">
            <v>wuhongliang@wuling.com.cn</v>
          </cell>
          <cell r="BM689" t="str">
            <v>1398457332@qq.com</v>
          </cell>
        </row>
        <row r="689">
          <cell r="BP689" t="str">
            <v>本科</v>
          </cell>
          <cell r="BQ689" t="str">
            <v>学士</v>
          </cell>
        </row>
        <row r="690">
          <cell r="E690" t="str">
            <v>常俊桃</v>
          </cell>
          <cell r="F690" t="str">
            <v>柳州五菱新能源汽车有限公司</v>
          </cell>
          <cell r="G690" t="str">
            <v>产品工程部</v>
          </cell>
          <cell r="H690" t="str">
            <v>车身工程部</v>
          </cell>
          <cell r="I690" t="str">
            <v>涂装工艺科</v>
          </cell>
        </row>
        <row r="690">
          <cell r="K690" t="str">
            <v>NE00190</v>
          </cell>
          <cell r="L690" t="str">
            <v>涂装工艺经理</v>
          </cell>
        </row>
        <row r="690">
          <cell r="N690" t="str">
            <v>否</v>
          </cell>
          <cell r="O690" t="str">
            <v>计时</v>
          </cell>
          <cell r="P690" t="str">
            <v>管理类</v>
          </cell>
          <cell r="Q690" t="str">
            <v>经理</v>
          </cell>
        </row>
        <row r="690">
          <cell r="S690" t="str">
            <v>职能</v>
          </cell>
          <cell r="T690" t="str">
            <v>管理人才队伍</v>
          </cell>
          <cell r="U690">
            <v>39996</v>
          </cell>
          <cell r="V690" t="str">
            <v>现有人员</v>
          </cell>
        </row>
        <row r="690">
          <cell r="Z690" t="str">
            <v>在职</v>
          </cell>
          <cell r="AA690" t="str">
            <v>合同工</v>
          </cell>
          <cell r="AB690" t="str">
            <v>在岗</v>
          </cell>
        </row>
        <row r="690">
          <cell r="AD690" t="str">
            <v>18978042335</v>
          </cell>
          <cell r="AE690" t="str">
            <v>622224198505261528</v>
          </cell>
          <cell r="AF690" t="str">
            <v>女</v>
          </cell>
          <cell r="AG690">
            <v>38</v>
          </cell>
          <cell r="AH690">
            <v>31193</v>
          </cell>
          <cell r="AI690" t="str">
            <v>是</v>
          </cell>
          <cell r="AJ690" t="str">
            <v>否</v>
          </cell>
          <cell r="AK690" t="str">
            <v>汉族</v>
          </cell>
          <cell r="AL690" t="str">
            <v>甘肃省酒泉市</v>
          </cell>
          <cell r="AM690" t="str">
            <v>广西柳州市城中区高新二路一品江山</v>
          </cell>
          <cell r="AN690" t="str">
            <v>广西柳州市城中区高新二路一品江山2栋902</v>
          </cell>
        </row>
        <row r="690">
          <cell r="AP690" t="str">
            <v>已婚已育二孩</v>
          </cell>
          <cell r="AQ690" t="str">
            <v>党员</v>
          </cell>
        </row>
        <row r="690">
          <cell r="AS690" t="str">
            <v>工程师</v>
          </cell>
          <cell r="AT690" t="str">
            <v>中级</v>
          </cell>
          <cell r="AU690" t="str">
            <v>无</v>
          </cell>
          <cell r="AV690" t="str">
            <v>无</v>
          </cell>
        </row>
        <row r="690">
          <cell r="AX690">
            <v>39996</v>
          </cell>
          <cell r="AY690">
            <v>39996</v>
          </cell>
          <cell r="AZ690">
            <v>39996</v>
          </cell>
        </row>
        <row r="690">
          <cell r="BC690" t="str">
            <v>14年00月</v>
          </cell>
          <cell r="BD690">
            <v>39996</v>
          </cell>
        </row>
        <row r="690">
          <cell r="BF690" t="str">
            <v>14年00月</v>
          </cell>
        </row>
        <row r="690">
          <cell r="BL690" t="str">
            <v>changjuntao@wuling.com.cn</v>
          </cell>
        </row>
        <row r="690">
          <cell r="BP690" t="str">
            <v>本科</v>
          </cell>
          <cell r="BQ690" t="str">
            <v>学士</v>
          </cell>
        </row>
        <row r="691">
          <cell r="E691" t="str">
            <v>康勇</v>
          </cell>
          <cell r="F691" t="str">
            <v>柳州五菱新能源汽车有限公司</v>
          </cell>
          <cell r="G691" t="str">
            <v>产品工程部</v>
          </cell>
          <cell r="H691" t="str">
            <v>车身工程部</v>
          </cell>
          <cell r="I691" t="str">
            <v>涂装工艺科</v>
          </cell>
        </row>
        <row r="691">
          <cell r="K691" t="str">
            <v>NE00190</v>
          </cell>
          <cell r="L691" t="str">
            <v>工艺主任工程师</v>
          </cell>
        </row>
        <row r="691">
          <cell r="N691" t="str">
            <v>否</v>
          </cell>
          <cell r="O691" t="str">
            <v>计时</v>
          </cell>
          <cell r="P691" t="str">
            <v>管理类</v>
          </cell>
          <cell r="Q691" t="str">
            <v>主任工程师</v>
          </cell>
        </row>
        <row r="691">
          <cell r="S691" t="str">
            <v>职能</v>
          </cell>
        </row>
        <row r="691">
          <cell r="U691">
            <v>37834</v>
          </cell>
          <cell r="V691" t="str">
            <v>现有人员</v>
          </cell>
        </row>
        <row r="691">
          <cell r="Z691" t="str">
            <v>在职</v>
          </cell>
          <cell r="AA691" t="str">
            <v>合同工</v>
          </cell>
          <cell r="AB691" t="str">
            <v>在岗</v>
          </cell>
        </row>
        <row r="691">
          <cell r="AD691" t="str">
            <v>18978063869</v>
          </cell>
          <cell r="AE691" t="str">
            <v>450205196805091012</v>
          </cell>
          <cell r="AF691" t="str">
            <v>男</v>
          </cell>
          <cell r="AG691">
            <v>55</v>
          </cell>
          <cell r="AH691">
            <v>24967</v>
          </cell>
          <cell r="AI691" t="str">
            <v>是</v>
          </cell>
          <cell r="AJ691" t="str">
            <v>否</v>
          </cell>
          <cell r="AK691" t="str">
            <v>汉族</v>
          </cell>
          <cell r="AL691" t="str">
            <v>湖南省常德市</v>
          </cell>
          <cell r="AM691" t="str">
            <v>柳州市东环大道145号金色世纪30-2-203</v>
          </cell>
          <cell r="AN691" t="str">
            <v>柳州市东环大道145号金色世纪30-2-203</v>
          </cell>
        </row>
        <row r="691">
          <cell r="AP691" t="str">
            <v>已婚已育一孩</v>
          </cell>
          <cell r="AQ691" t="str">
            <v>党员</v>
          </cell>
        </row>
        <row r="691">
          <cell r="AS691" t="str">
            <v>高级工程师</v>
          </cell>
          <cell r="AT691" t="str">
            <v>副高级</v>
          </cell>
          <cell r="AU691" t="str">
            <v>无</v>
          </cell>
          <cell r="AV691" t="str">
            <v>无</v>
          </cell>
        </row>
        <row r="691">
          <cell r="AX691">
            <v>37834</v>
          </cell>
          <cell r="AY691">
            <v>37834</v>
          </cell>
          <cell r="AZ691">
            <v>32752</v>
          </cell>
        </row>
        <row r="691">
          <cell r="BC691" t="str">
            <v>19年11月</v>
          </cell>
          <cell r="BD691">
            <v>32752</v>
          </cell>
        </row>
        <row r="691">
          <cell r="BF691" t="str">
            <v>33年10月</v>
          </cell>
        </row>
        <row r="691">
          <cell r="BL691" t="str">
            <v>kangyong@wuling.com.cn</v>
          </cell>
        </row>
        <row r="691">
          <cell r="BP691" t="str">
            <v>大专</v>
          </cell>
          <cell r="BQ691" t="str">
            <v>无</v>
          </cell>
        </row>
        <row r="692">
          <cell r="E692" t="str">
            <v>粟鸿光</v>
          </cell>
          <cell r="F692" t="str">
            <v>柳州五菱新能源汽车有限公司</v>
          </cell>
          <cell r="G692" t="str">
            <v>产品工程部</v>
          </cell>
          <cell r="H692" t="str">
            <v>车身工程部</v>
          </cell>
          <cell r="I692" t="str">
            <v>涂装工艺科</v>
          </cell>
        </row>
        <row r="692">
          <cell r="K692" t="str">
            <v>NE00190</v>
          </cell>
          <cell r="L692" t="str">
            <v>工艺主任工程师</v>
          </cell>
        </row>
        <row r="692">
          <cell r="N692" t="str">
            <v>否</v>
          </cell>
          <cell r="O692" t="str">
            <v>计时</v>
          </cell>
          <cell r="P692" t="str">
            <v>管理类</v>
          </cell>
          <cell r="Q692" t="str">
            <v>主任工程师</v>
          </cell>
        </row>
        <row r="692">
          <cell r="S692" t="str">
            <v>职能</v>
          </cell>
        </row>
        <row r="692">
          <cell r="U692">
            <v>39934</v>
          </cell>
          <cell r="V692" t="str">
            <v>现有人员</v>
          </cell>
        </row>
        <row r="692">
          <cell r="Z692" t="str">
            <v>在职</v>
          </cell>
          <cell r="AA692" t="str">
            <v>合同工</v>
          </cell>
          <cell r="AB692" t="str">
            <v>在岗</v>
          </cell>
        </row>
        <row r="692">
          <cell r="AD692" t="str">
            <v>13633098695</v>
          </cell>
          <cell r="AE692" t="str">
            <v>452329197511100334</v>
          </cell>
          <cell r="AF692" t="str">
            <v>男</v>
          </cell>
          <cell r="AG692">
            <v>48</v>
          </cell>
          <cell r="AH692">
            <v>27708</v>
          </cell>
          <cell r="AI692" t="str">
            <v>是</v>
          </cell>
          <cell r="AJ692" t="str">
            <v>否</v>
          </cell>
          <cell r="AK692" t="str">
            <v>汉族</v>
          </cell>
          <cell r="AL692" t="str">
            <v>广西壮族自治区桂林市资源县</v>
          </cell>
          <cell r="AM692" t="str">
            <v>广西柳州市柳南区河西路18号集体户</v>
          </cell>
          <cell r="AN692" t="str">
            <v>柳州市桂中大道华坊32-1-302</v>
          </cell>
        </row>
        <row r="692">
          <cell r="AP692" t="str">
            <v>已婚已育二孩</v>
          </cell>
          <cell r="AQ692" t="str">
            <v>群众</v>
          </cell>
          <cell r="AR692" t="str">
            <v>高级工程师</v>
          </cell>
        </row>
        <row r="692">
          <cell r="AT692" t="str">
            <v>副高级</v>
          </cell>
          <cell r="AU692" t="str">
            <v>无</v>
          </cell>
          <cell r="AV692" t="str">
            <v>无</v>
          </cell>
          <cell r="AW692" t="str">
            <v>上汽通用五菱有限公司</v>
          </cell>
          <cell r="AX692">
            <v>39934</v>
          </cell>
          <cell r="AY692">
            <v>39934</v>
          </cell>
          <cell r="AZ692">
            <v>37073</v>
          </cell>
        </row>
        <row r="692">
          <cell r="BC692" t="str">
            <v>14年02月</v>
          </cell>
          <cell r="BD692">
            <v>37073</v>
          </cell>
        </row>
        <row r="692">
          <cell r="BF692" t="str">
            <v>22年00月</v>
          </cell>
        </row>
        <row r="692">
          <cell r="BL692" t="str">
            <v>suhongguang@wuling.com.cn</v>
          </cell>
        </row>
        <row r="692">
          <cell r="BP692" t="str">
            <v>研究生</v>
          </cell>
          <cell r="BQ692" t="str">
            <v>硕士</v>
          </cell>
        </row>
        <row r="693">
          <cell r="E693" t="str">
            <v>曾志辉</v>
          </cell>
          <cell r="F693" t="str">
            <v>柳州五菱新能源汽车有限公司</v>
          </cell>
          <cell r="G693" t="str">
            <v>产品工程部</v>
          </cell>
          <cell r="H693" t="str">
            <v>车身工程部</v>
          </cell>
          <cell r="I693" t="str">
            <v>涂装工艺科</v>
          </cell>
        </row>
        <row r="693">
          <cell r="K693" t="str">
            <v>NE00190</v>
          </cell>
          <cell r="L693" t="str">
            <v>工艺工程师</v>
          </cell>
        </row>
        <row r="693">
          <cell r="N693" t="str">
            <v>否</v>
          </cell>
          <cell r="O693" t="str">
            <v>计时</v>
          </cell>
          <cell r="P693" t="str">
            <v>技术类</v>
          </cell>
          <cell r="Q693" t="str">
            <v>产品工程</v>
          </cell>
        </row>
        <row r="693">
          <cell r="S693" t="str">
            <v>职能</v>
          </cell>
        </row>
        <row r="693">
          <cell r="U693">
            <v>40544</v>
          </cell>
          <cell r="V693" t="str">
            <v>现有人员</v>
          </cell>
        </row>
        <row r="693">
          <cell r="Z693" t="str">
            <v>在职</v>
          </cell>
          <cell r="AA693" t="str">
            <v>合同工</v>
          </cell>
          <cell r="AB693" t="str">
            <v>在岗</v>
          </cell>
        </row>
        <row r="693">
          <cell r="AD693" t="str">
            <v>13737264956</v>
          </cell>
          <cell r="AE693" t="str">
            <v>430382197901113065</v>
          </cell>
          <cell r="AF693" t="str">
            <v>女</v>
          </cell>
          <cell r="AG693">
            <v>44</v>
          </cell>
          <cell r="AH693">
            <v>28866</v>
          </cell>
          <cell r="AI693" t="str">
            <v>是</v>
          </cell>
          <cell r="AJ693" t="str">
            <v>否</v>
          </cell>
          <cell r="AK693" t="str">
            <v>汉族</v>
          </cell>
          <cell r="AL693" t="str">
            <v>湖南省湘潭市韶山市</v>
          </cell>
          <cell r="AM693" t="str">
            <v>广西柳州市城中区高新五路21号3栋1单元1601</v>
          </cell>
          <cell r="AN693" t="str">
            <v>广西柳州市城中区高新五路21号3栋1单元1601</v>
          </cell>
        </row>
        <row r="693">
          <cell r="AP693" t="str">
            <v>已婚已育二孩</v>
          </cell>
          <cell r="AQ693" t="str">
            <v>党员</v>
          </cell>
        </row>
        <row r="693">
          <cell r="AS693" t="str">
            <v>工程师</v>
          </cell>
          <cell r="AT693" t="str">
            <v>中级</v>
          </cell>
          <cell r="AU693" t="str">
            <v>无</v>
          </cell>
          <cell r="AV693" t="str">
            <v>无</v>
          </cell>
          <cell r="AW693" t="str">
            <v>柳州市龙城化工总厂</v>
          </cell>
          <cell r="AX693">
            <v>40544</v>
          </cell>
          <cell r="AY693">
            <v>40544</v>
          </cell>
          <cell r="AZ693">
            <v>37438</v>
          </cell>
        </row>
        <row r="693">
          <cell r="BC693" t="str">
            <v>12年06月</v>
          </cell>
          <cell r="BD693">
            <v>37438</v>
          </cell>
        </row>
        <row r="693">
          <cell r="BF693" t="str">
            <v>21年00月</v>
          </cell>
        </row>
        <row r="693">
          <cell r="BL693" t="str">
            <v>zengzhihui@wuling.com.cn</v>
          </cell>
        </row>
        <row r="693">
          <cell r="BP693" t="str">
            <v>本科</v>
          </cell>
          <cell r="BQ693" t="str">
            <v>学士</v>
          </cell>
        </row>
        <row r="694">
          <cell r="E694" t="str">
            <v>于发泽</v>
          </cell>
          <cell r="F694" t="str">
            <v>柳州五菱新能源汽车有限公司</v>
          </cell>
          <cell r="G694" t="str">
            <v>产品工程部</v>
          </cell>
          <cell r="H694" t="str">
            <v>车身工程部</v>
          </cell>
          <cell r="I694" t="str">
            <v>涂装工艺科</v>
          </cell>
        </row>
        <row r="694">
          <cell r="K694" t="str">
            <v>NE00190</v>
          </cell>
          <cell r="L694" t="str">
            <v>工艺主任工程师</v>
          </cell>
        </row>
        <row r="694">
          <cell r="N694" t="str">
            <v>否</v>
          </cell>
          <cell r="O694" t="str">
            <v>计时</v>
          </cell>
          <cell r="P694" t="str">
            <v>管理类</v>
          </cell>
          <cell r="Q694" t="str">
            <v>主任工程师</v>
          </cell>
        </row>
        <row r="694">
          <cell r="S694" t="str">
            <v>职能</v>
          </cell>
        </row>
        <row r="694">
          <cell r="U694">
            <v>41495</v>
          </cell>
          <cell r="V694" t="str">
            <v>现有人员</v>
          </cell>
        </row>
        <row r="694">
          <cell r="Z694" t="str">
            <v>在职</v>
          </cell>
          <cell r="AA694" t="str">
            <v>合同工</v>
          </cell>
          <cell r="AB694" t="str">
            <v>在岗</v>
          </cell>
        </row>
        <row r="694">
          <cell r="AD694" t="str">
            <v>13607805282</v>
          </cell>
          <cell r="AE694" t="str">
            <v>452402199011241231</v>
          </cell>
          <cell r="AF694" t="str">
            <v>男</v>
          </cell>
          <cell r="AG694">
            <v>33</v>
          </cell>
          <cell r="AH694">
            <v>33201</v>
          </cell>
          <cell r="AI694" t="str">
            <v>是</v>
          </cell>
          <cell r="AJ694" t="str">
            <v>否</v>
          </cell>
          <cell r="AK694" t="str">
            <v>汉族</v>
          </cell>
          <cell r="AL694" t="str">
            <v>广西壮族自治区贺州市</v>
          </cell>
          <cell r="AM694" t="str">
            <v>广西柳州柳南区河西路18号五菱集体户</v>
          </cell>
          <cell r="AN694" t="str">
            <v>中山花园小区2B栋2单元7楼</v>
          </cell>
        </row>
        <row r="694">
          <cell r="AP694" t="str">
            <v>未婚</v>
          </cell>
          <cell r="AQ694" t="str">
            <v>群众</v>
          </cell>
        </row>
        <row r="694">
          <cell r="AS694" t="str">
            <v>助理工程师</v>
          </cell>
          <cell r="AT694" t="str">
            <v>初级</v>
          </cell>
          <cell r="AU694" t="str">
            <v>无</v>
          </cell>
          <cell r="AV694" t="str">
            <v>无</v>
          </cell>
        </row>
        <row r="694">
          <cell r="AX694">
            <v>41495</v>
          </cell>
          <cell r="AY694">
            <v>44927</v>
          </cell>
          <cell r="AZ694">
            <v>41495</v>
          </cell>
        </row>
        <row r="694">
          <cell r="BC694" t="str">
            <v>9年11月</v>
          </cell>
          <cell r="BD694">
            <v>41495</v>
          </cell>
        </row>
        <row r="694">
          <cell r="BF694" t="str">
            <v>9年11月</v>
          </cell>
        </row>
        <row r="694">
          <cell r="BL694" t="str">
            <v>yufaze@wuling.com.cn</v>
          </cell>
        </row>
        <row r="694">
          <cell r="BP694" t="str">
            <v>本科</v>
          </cell>
          <cell r="BQ694" t="str">
            <v>学士</v>
          </cell>
        </row>
        <row r="695">
          <cell r="E695" t="str">
            <v>周华康</v>
          </cell>
          <cell r="F695" t="str">
            <v>柳州五菱新能源汽车有限公司</v>
          </cell>
          <cell r="G695" t="str">
            <v>产品工程部</v>
          </cell>
          <cell r="H695" t="str">
            <v>车身工程部</v>
          </cell>
          <cell r="I695" t="str">
            <v>涂装工艺科</v>
          </cell>
        </row>
        <row r="695">
          <cell r="K695" t="str">
            <v>NE00190</v>
          </cell>
          <cell r="L695" t="str">
            <v>工艺工程师</v>
          </cell>
        </row>
        <row r="695">
          <cell r="N695" t="str">
            <v>否</v>
          </cell>
          <cell r="O695" t="str">
            <v>计时</v>
          </cell>
          <cell r="P695" t="str">
            <v>技术类</v>
          </cell>
          <cell r="Q695" t="str">
            <v>产品工程</v>
          </cell>
        </row>
        <row r="695">
          <cell r="S695" t="str">
            <v>职能</v>
          </cell>
        </row>
        <row r="695">
          <cell r="U695">
            <v>44413</v>
          </cell>
          <cell r="V695" t="str">
            <v>现有人员</v>
          </cell>
          <cell r="W695" t="str">
            <v>校园招聘</v>
          </cell>
        </row>
        <row r="695">
          <cell r="Y695" t="str">
            <v>是</v>
          </cell>
          <cell r="Z695" t="str">
            <v>在职</v>
          </cell>
          <cell r="AA695" t="str">
            <v>合同工</v>
          </cell>
          <cell r="AB695" t="str">
            <v>在岗</v>
          </cell>
        </row>
        <row r="695">
          <cell r="AD695" t="str">
            <v>18877269803</v>
          </cell>
          <cell r="AE695" t="str">
            <v>450211199503231316</v>
          </cell>
          <cell r="AF695" t="str">
            <v>男</v>
          </cell>
          <cell r="AG695">
            <v>28</v>
          </cell>
          <cell r="AH695">
            <v>34781</v>
          </cell>
          <cell r="AI695" t="str">
            <v>否</v>
          </cell>
          <cell r="AJ695" t="str">
            <v>否</v>
          </cell>
          <cell r="AK695" t="str">
            <v>壮族</v>
          </cell>
          <cell r="AL695" t="str">
            <v>广东信宜县</v>
          </cell>
          <cell r="AM695" t="str">
            <v>柳州市柳东乡静兰村九队金鸡岭屯58号</v>
          </cell>
          <cell r="AN695" t="str">
            <v>广西柳州市鱼峰区西江路大东星城国际1栋2单元1103</v>
          </cell>
          <cell r="AO695" t="str">
            <v>15877268892</v>
          </cell>
          <cell r="AP695" t="str">
            <v>未婚</v>
          </cell>
          <cell r="AQ695" t="str">
            <v>团员</v>
          </cell>
        </row>
        <row r="695">
          <cell r="AS695" t="str">
            <v>无</v>
          </cell>
          <cell r="AT695" t="str">
            <v>无</v>
          </cell>
          <cell r="AU695" t="str">
            <v>无</v>
          </cell>
          <cell r="AV695" t="str">
            <v>无</v>
          </cell>
        </row>
        <row r="695">
          <cell r="AX695">
            <v>44413</v>
          </cell>
          <cell r="AY695">
            <v>44413</v>
          </cell>
          <cell r="AZ695">
            <v>44413</v>
          </cell>
          <cell r="BA695">
            <v>44413</v>
          </cell>
        </row>
        <row r="695">
          <cell r="BC695" t="str">
            <v>1年11月</v>
          </cell>
          <cell r="BD695">
            <v>44413</v>
          </cell>
        </row>
        <row r="695">
          <cell r="BF695" t="str">
            <v>1年11月</v>
          </cell>
        </row>
        <row r="695">
          <cell r="BI695">
            <v>6</v>
          </cell>
          <cell r="BJ695">
            <v>44596</v>
          </cell>
          <cell r="BK695">
            <v>44597</v>
          </cell>
          <cell r="BL695" t="str">
            <v>zhouhuakang@wuling.com.cn</v>
          </cell>
          <cell r="BM695" t="str">
            <v>zhouhuakang@126.com</v>
          </cell>
        </row>
        <row r="695">
          <cell r="BP695" t="str">
            <v>研究生</v>
          </cell>
          <cell r="BQ695" t="str">
            <v>硕士</v>
          </cell>
        </row>
        <row r="696">
          <cell r="E696" t="str">
            <v>周斟</v>
          </cell>
          <cell r="F696" t="str">
            <v>柳州五菱新能源汽车有限公司</v>
          </cell>
          <cell r="G696" t="str">
            <v>产品工程部</v>
          </cell>
          <cell r="H696" t="str">
            <v>底盘工程部</v>
          </cell>
        </row>
        <row r="696">
          <cell r="K696" t="str">
            <v>NE00149</v>
          </cell>
          <cell r="L696" t="str">
            <v>专家</v>
          </cell>
        </row>
        <row r="696">
          <cell r="N696" t="str">
            <v>否</v>
          </cell>
          <cell r="O696" t="str">
            <v>计时</v>
          </cell>
          <cell r="P696" t="str">
            <v>技术类</v>
          </cell>
          <cell r="Q696" t="str">
            <v>产品研发</v>
          </cell>
        </row>
        <row r="696">
          <cell r="S696" t="str">
            <v>职能</v>
          </cell>
          <cell r="T696" t="str">
            <v>专业技术人才队伍</v>
          </cell>
          <cell r="U696">
            <v>36725</v>
          </cell>
          <cell r="V696" t="str">
            <v>现有人员</v>
          </cell>
        </row>
        <row r="696">
          <cell r="Z696" t="str">
            <v>在职</v>
          </cell>
          <cell r="AA696" t="str">
            <v>合同工</v>
          </cell>
          <cell r="AB696" t="str">
            <v>在岗</v>
          </cell>
        </row>
        <row r="696">
          <cell r="AD696" t="str">
            <v>18172123619</v>
          </cell>
          <cell r="AE696" t="str">
            <v>420111197612234137</v>
          </cell>
          <cell r="AF696" t="str">
            <v>男</v>
          </cell>
          <cell r="AG696">
            <v>47</v>
          </cell>
          <cell r="AH696">
            <v>28117</v>
          </cell>
          <cell r="AI696" t="str">
            <v>是</v>
          </cell>
          <cell r="AJ696" t="str">
            <v>否</v>
          </cell>
          <cell r="AK696" t="str">
            <v>汉族</v>
          </cell>
          <cell r="AL696" t="str">
            <v>湖南省汨罗市</v>
          </cell>
          <cell r="AM696" t="str">
            <v>广西柳州市柳南区潭中西路15号13栋2单元102室</v>
          </cell>
          <cell r="AN696" t="str">
            <v>广西柳州市柳南区潭中西路15号13栋2单元102室</v>
          </cell>
          <cell r="AO696" t="str">
            <v>17769309319</v>
          </cell>
          <cell r="AP696" t="str">
            <v>已婚已育二孩</v>
          </cell>
          <cell r="AQ696" t="str">
            <v>群众</v>
          </cell>
        </row>
        <row r="696">
          <cell r="AS696" t="str">
            <v>高级工程师</v>
          </cell>
          <cell r="AT696" t="str">
            <v>副高级</v>
          </cell>
          <cell r="AU696" t="str">
            <v>无</v>
          </cell>
          <cell r="AV696" t="str">
            <v>无</v>
          </cell>
          <cell r="AW696" t="str">
            <v>广西柳州上汽通用五菱</v>
          </cell>
          <cell r="AX696">
            <v>36725</v>
          </cell>
          <cell r="AY696">
            <v>44866</v>
          </cell>
          <cell r="AZ696">
            <v>36725</v>
          </cell>
        </row>
        <row r="696">
          <cell r="BC696" t="str">
            <v>23年00月</v>
          </cell>
          <cell r="BD696">
            <v>36725</v>
          </cell>
        </row>
        <row r="696">
          <cell r="BF696" t="str">
            <v>23年00月</v>
          </cell>
        </row>
        <row r="696">
          <cell r="BL696" t="str">
            <v>zhouzhen02@wuling.com.cn</v>
          </cell>
          <cell r="BM696" t="str">
            <v>lucaszhou@126.com</v>
          </cell>
        </row>
        <row r="696">
          <cell r="BP696" t="str">
            <v>研究生</v>
          </cell>
          <cell r="BQ696" t="str">
            <v>硕士</v>
          </cell>
        </row>
        <row r="697">
          <cell r="E697" t="str">
            <v>廖熙淘</v>
          </cell>
          <cell r="F697" t="str">
            <v>柳州五菱新能源汽车有限公司</v>
          </cell>
          <cell r="G697" t="str">
            <v>产品工程部</v>
          </cell>
          <cell r="H697" t="str">
            <v>车身工程部</v>
          </cell>
          <cell r="I697" t="str">
            <v>总装工艺科</v>
          </cell>
        </row>
        <row r="697">
          <cell r="K697" t="str">
            <v>NE00177</v>
          </cell>
          <cell r="L697" t="str">
            <v>智能制造主任工程师</v>
          </cell>
        </row>
        <row r="697">
          <cell r="N697" t="str">
            <v>否</v>
          </cell>
          <cell r="O697" t="str">
            <v>计时</v>
          </cell>
          <cell r="P697" t="str">
            <v>管理类</v>
          </cell>
          <cell r="Q697" t="str">
            <v>主任工程师</v>
          </cell>
        </row>
        <row r="697">
          <cell r="S697" t="str">
            <v>职能</v>
          </cell>
        </row>
        <row r="697">
          <cell r="U697">
            <v>39996</v>
          </cell>
          <cell r="V697" t="str">
            <v>现有人员</v>
          </cell>
        </row>
        <row r="697">
          <cell r="Z697" t="str">
            <v>在职</v>
          </cell>
          <cell r="AA697" t="str">
            <v>合同工</v>
          </cell>
          <cell r="AB697" t="str">
            <v>在岗</v>
          </cell>
        </row>
        <row r="697">
          <cell r="AD697" t="str">
            <v>13647808736</v>
          </cell>
          <cell r="AE697" t="str">
            <v>430219198202247739</v>
          </cell>
          <cell r="AF697" t="str">
            <v>男</v>
          </cell>
          <cell r="AG697">
            <v>41</v>
          </cell>
          <cell r="AH697">
            <v>30006</v>
          </cell>
          <cell r="AI697" t="str">
            <v>否</v>
          </cell>
          <cell r="AJ697" t="str">
            <v>否</v>
          </cell>
          <cell r="AK697" t="str">
            <v>汉族</v>
          </cell>
          <cell r="AL697" t="str">
            <v>湖南省株洲市醴陵市</v>
          </cell>
          <cell r="AM697" t="str">
            <v>广西柳州市柳北区胜利小区一区</v>
          </cell>
          <cell r="AN697" t="str">
            <v>柳州市柳北区一区二栋四单元</v>
          </cell>
          <cell r="AO697" t="str">
            <v>13510612620</v>
          </cell>
          <cell r="AP697" t="str">
            <v>已婚</v>
          </cell>
          <cell r="AQ697" t="str">
            <v>群众</v>
          </cell>
        </row>
        <row r="697">
          <cell r="AS697" t="str">
            <v>工程师</v>
          </cell>
          <cell r="AT697" t="str">
            <v>中级</v>
          </cell>
          <cell r="AU697" t="str">
            <v>无</v>
          </cell>
          <cell r="AV697" t="str">
            <v>无</v>
          </cell>
        </row>
        <row r="697">
          <cell r="AX697">
            <v>39996</v>
          </cell>
          <cell r="AY697">
            <v>39996</v>
          </cell>
          <cell r="AZ697">
            <v>39996</v>
          </cell>
        </row>
        <row r="697">
          <cell r="BC697" t="str">
            <v>14年00月</v>
          </cell>
          <cell r="BD697">
            <v>39996</v>
          </cell>
        </row>
        <row r="697">
          <cell r="BF697" t="str">
            <v>14年00月</v>
          </cell>
        </row>
        <row r="697">
          <cell r="BL697" t="str">
            <v>liaoxitao@wuling.com.cn</v>
          </cell>
          <cell r="BM697" t="str">
            <v>kjtx123@163.com</v>
          </cell>
        </row>
        <row r="697">
          <cell r="BP697" t="str">
            <v>研究生</v>
          </cell>
          <cell r="BQ697" t="str">
            <v>硕士</v>
          </cell>
        </row>
        <row r="698">
          <cell r="E698" t="str">
            <v>李亮</v>
          </cell>
          <cell r="F698" t="str">
            <v>柳州五菱新能源汽车有限公司</v>
          </cell>
          <cell r="G698" t="str">
            <v>生产制造部</v>
          </cell>
        </row>
        <row r="698">
          <cell r="K698" t="str">
            <v>NE00142</v>
          </cell>
          <cell r="L698" t="str">
            <v>基地总经理</v>
          </cell>
        </row>
        <row r="698">
          <cell r="N698" t="str">
            <v>否</v>
          </cell>
          <cell r="O698" t="str">
            <v>计时</v>
          </cell>
          <cell r="P698" t="str">
            <v>管理类</v>
          </cell>
          <cell r="Q698" t="str">
            <v>总监</v>
          </cell>
        </row>
        <row r="698">
          <cell r="S698" t="str">
            <v>职能</v>
          </cell>
          <cell r="T698" t="str">
            <v>管理人才队伍</v>
          </cell>
          <cell r="U698">
            <v>44896</v>
          </cell>
          <cell r="V698" t="str">
            <v>社招员工</v>
          </cell>
          <cell r="W698" t="str">
            <v>社会招聘</v>
          </cell>
        </row>
        <row r="698">
          <cell r="Z698" t="str">
            <v>试用</v>
          </cell>
          <cell r="AA698" t="str">
            <v>合同工</v>
          </cell>
          <cell r="AB698" t="str">
            <v>在岗</v>
          </cell>
        </row>
        <row r="698">
          <cell r="AD698" t="str">
            <v>13788020772</v>
          </cell>
          <cell r="AE698" t="str">
            <v>452227198307190279</v>
          </cell>
          <cell r="AF698" t="str">
            <v>男</v>
          </cell>
          <cell r="AG698">
            <v>40</v>
          </cell>
          <cell r="AH698">
            <v>30516</v>
          </cell>
          <cell r="AI698" t="str">
            <v>否</v>
          </cell>
          <cell r="AJ698" t="str">
            <v>否</v>
          </cell>
          <cell r="AK698" t="str">
            <v>汉族</v>
          </cell>
          <cell r="AL698" t="str">
            <v>广西柳州融安县</v>
          </cell>
          <cell r="AM698" t="str">
            <v>广西柳州市城中区桂中大道68号34栋1504室</v>
          </cell>
          <cell r="AN698" t="str">
            <v>广西柳州市城中区桂中大道68号34栋1504室</v>
          </cell>
          <cell r="AO698" t="str">
            <v>13299295711</v>
          </cell>
          <cell r="AP698" t="str">
            <v>已婚已育二孩</v>
          </cell>
          <cell r="AQ698" t="str">
            <v>党员</v>
          </cell>
        </row>
        <row r="698">
          <cell r="AS698" t="str">
            <v>无</v>
          </cell>
          <cell r="AT698" t="str">
            <v>无</v>
          </cell>
          <cell r="AU698" t="str">
            <v>无</v>
          </cell>
          <cell r="AV698" t="str">
            <v>无</v>
          </cell>
          <cell r="AW698" t="str">
            <v>零跑汽车</v>
          </cell>
          <cell r="AX698">
            <v>44896</v>
          </cell>
          <cell r="AY698">
            <v>44896</v>
          </cell>
          <cell r="AZ698">
            <v>38534</v>
          </cell>
          <cell r="BA698">
            <v>44896</v>
          </cell>
        </row>
        <row r="698">
          <cell r="BC698" t="str">
            <v>0年07月</v>
          </cell>
          <cell r="BD698">
            <v>38534</v>
          </cell>
        </row>
        <row r="698">
          <cell r="BF698" t="str">
            <v>18年00月</v>
          </cell>
        </row>
        <row r="698">
          <cell r="BI698">
            <v>6</v>
          </cell>
          <cell r="BJ698">
            <v>45077</v>
          </cell>
        </row>
        <row r="698">
          <cell r="BL698" t="str">
            <v>liliang03@wuling.com.cn</v>
          </cell>
          <cell r="BM698" t="str">
            <v>liliang503@vip.sina.com</v>
          </cell>
        </row>
        <row r="698">
          <cell r="BP698" t="str">
            <v>研究生</v>
          </cell>
          <cell r="BQ698" t="str">
            <v>硕士</v>
          </cell>
        </row>
        <row r="699">
          <cell r="E699" t="str">
            <v>覃腾寅</v>
          </cell>
          <cell r="F699" t="str">
            <v>柳州五菱新能源汽车有限公司</v>
          </cell>
          <cell r="G699" t="str">
            <v>产品工程部</v>
          </cell>
          <cell r="H699" t="str">
            <v>车身工程部</v>
          </cell>
          <cell r="I699" t="str">
            <v>总装工艺科</v>
          </cell>
        </row>
        <row r="699">
          <cell r="K699" t="str">
            <v>NE00177</v>
          </cell>
          <cell r="L699" t="str">
            <v>工艺工程师</v>
          </cell>
        </row>
        <row r="699">
          <cell r="N699" t="str">
            <v>否</v>
          </cell>
          <cell r="O699" t="str">
            <v>计时</v>
          </cell>
          <cell r="P699" t="str">
            <v>技术类</v>
          </cell>
          <cell r="Q699" t="str">
            <v>产品工程</v>
          </cell>
        </row>
        <row r="699">
          <cell r="S699" t="str">
            <v>职能</v>
          </cell>
          <cell r="T699" t="str">
            <v>专业技术人才队伍</v>
          </cell>
          <cell r="U699">
            <v>44382</v>
          </cell>
          <cell r="V699" t="str">
            <v>现有人员</v>
          </cell>
          <cell r="W699" t="str">
            <v>校园招聘</v>
          </cell>
        </row>
        <row r="699">
          <cell r="Y699" t="str">
            <v>是</v>
          </cell>
          <cell r="Z699" t="str">
            <v>在职</v>
          </cell>
          <cell r="AA699" t="str">
            <v>合同工</v>
          </cell>
          <cell r="AB699" t="str">
            <v>在岗</v>
          </cell>
        </row>
        <row r="699">
          <cell r="AD699" t="str">
            <v>15277235145</v>
          </cell>
          <cell r="AE699" t="str">
            <v>452225199810300035</v>
          </cell>
          <cell r="AF699" t="str">
            <v>男</v>
          </cell>
          <cell r="AG699">
            <v>25</v>
          </cell>
          <cell r="AH699">
            <v>36098</v>
          </cell>
          <cell r="AI699" t="str">
            <v>是</v>
          </cell>
          <cell r="AJ699" t="str">
            <v>否</v>
          </cell>
          <cell r="AK699" t="str">
            <v>壮族</v>
          </cell>
          <cell r="AL699" t="str">
            <v>广西武宣</v>
          </cell>
          <cell r="AM699" t="str">
            <v>广西武宣县武宣镇文汇路西一巷5号</v>
          </cell>
          <cell r="AN699" t="str">
            <v>广西柳州市柳南区五菱生活区集体宿舍6-2-1-1</v>
          </cell>
          <cell r="AO699" t="str">
            <v>13211582300</v>
          </cell>
          <cell r="AP699" t="str">
            <v>未婚</v>
          </cell>
          <cell r="AQ699" t="str">
            <v>团员</v>
          </cell>
        </row>
        <row r="699">
          <cell r="AS699" t="str">
            <v>助理工程师</v>
          </cell>
          <cell r="AT699" t="str">
            <v>初级</v>
          </cell>
          <cell r="AU699" t="str">
            <v>无</v>
          </cell>
          <cell r="AV699" t="str">
            <v>无</v>
          </cell>
        </row>
        <row r="699">
          <cell r="AX699">
            <v>44382</v>
          </cell>
          <cell r="AY699">
            <v>44382</v>
          </cell>
          <cell r="AZ699">
            <v>44382</v>
          </cell>
          <cell r="BA699">
            <v>44382</v>
          </cell>
        </row>
        <row r="699">
          <cell r="BC699" t="str">
            <v>2年00月</v>
          </cell>
          <cell r="BD699">
            <v>44382</v>
          </cell>
        </row>
        <row r="699">
          <cell r="BF699" t="str">
            <v>2年00月</v>
          </cell>
        </row>
        <row r="699">
          <cell r="BI699">
            <v>6</v>
          </cell>
          <cell r="BJ699">
            <v>44565</v>
          </cell>
          <cell r="BK699">
            <v>44566</v>
          </cell>
          <cell r="BL699" t="str">
            <v>qintengyin@wuling.com.cn</v>
          </cell>
          <cell r="BM699" t="str">
            <v>qty0911wx@163.com</v>
          </cell>
        </row>
        <row r="699">
          <cell r="BP699" t="str">
            <v>本科</v>
          </cell>
          <cell r="BQ699" t="str">
            <v>学士</v>
          </cell>
        </row>
        <row r="700">
          <cell r="E700" t="str">
            <v>黄涛</v>
          </cell>
          <cell r="F700" t="str">
            <v>柳州五菱新能源汽车有限公司</v>
          </cell>
          <cell r="G700" t="str">
            <v>产品工程部</v>
          </cell>
          <cell r="H700" t="str">
            <v>车身工程部</v>
          </cell>
          <cell r="I700" t="str">
            <v>总装工艺科</v>
          </cell>
        </row>
        <row r="700">
          <cell r="K700" t="str">
            <v>NE00177</v>
          </cell>
          <cell r="L700" t="str">
            <v>工装主任工程师</v>
          </cell>
        </row>
        <row r="700">
          <cell r="N700" t="str">
            <v>否</v>
          </cell>
          <cell r="O700" t="str">
            <v>计时</v>
          </cell>
          <cell r="P700" t="str">
            <v>管理类</v>
          </cell>
          <cell r="Q700" t="str">
            <v>主任工程师</v>
          </cell>
        </row>
        <row r="700">
          <cell r="S700" t="str">
            <v>职能</v>
          </cell>
        </row>
        <row r="700">
          <cell r="U700">
            <v>40006</v>
          </cell>
          <cell r="V700" t="str">
            <v>现有人员</v>
          </cell>
        </row>
        <row r="700">
          <cell r="Z700" t="str">
            <v>在职</v>
          </cell>
          <cell r="AA700" t="str">
            <v>合同工</v>
          </cell>
          <cell r="AB700" t="str">
            <v>在岗</v>
          </cell>
        </row>
        <row r="700">
          <cell r="AD700" t="str">
            <v>13457217627</v>
          </cell>
          <cell r="AE700" t="str">
            <v>450204198507261426</v>
          </cell>
          <cell r="AF700" t="str">
            <v>女</v>
          </cell>
          <cell r="AG700">
            <v>38</v>
          </cell>
          <cell r="AH700">
            <v>31254</v>
          </cell>
          <cell r="AI700" t="str">
            <v>是</v>
          </cell>
          <cell r="AJ700" t="str">
            <v>否</v>
          </cell>
          <cell r="AK700" t="str">
            <v>壮族</v>
          </cell>
          <cell r="AL700" t="str">
            <v>广西壮族自治区南宁市上林县</v>
          </cell>
          <cell r="AM700" t="str">
            <v>广西柳州市城中区高新三路9号1栋1单元408室</v>
          </cell>
          <cell r="AN700" t="str">
            <v>广西柳州市城中区高新三路9号1栋1单元408室</v>
          </cell>
          <cell r="AO700" t="str">
            <v>18579402095</v>
          </cell>
          <cell r="AP700" t="str">
            <v>已婚已育二孩</v>
          </cell>
          <cell r="AQ700" t="str">
            <v>党员</v>
          </cell>
        </row>
        <row r="700">
          <cell r="AS700" t="str">
            <v>工程师</v>
          </cell>
          <cell r="AT700" t="str">
            <v>中级</v>
          </cell>
          <cell r="AU700" t="str">
            <v>无</v>
          </cell>
          <cell r="AV700" t="str">
            <v>无</v>
          </cell>
        </row>
        <row r="700">
          <cell r="AX700">
            <v>40006</v>
          </cell>
          <cell r="AY700">
            <v>40006</v>
          </cell>
          <cell r="AZ700">
            <v>40006</v>
          </cell>
        </row>
        <row r="700">
          <cell r="BC700" t="str">
            <v>14年00月</v>
          </cell>
          <cell r="BD700">
            <v>40006</v>
          </cell>
        </row>
        <row r="700">
          <cell r="BF700" t="str">
            <v>14年00月</v>
          </cell>
        </row>
        <row r="700">
          <cell r="BL700" t="str">
            <v>huangtao@wuling.com.cn</v>
          </cell>
        </row>
        <row r="700">
          <cell r="BP700" t="str">
            <v>本科</v>
          </cell>
          <cell r="BQ700" t="str">
            <v>学士</v>
          </cell>
        </row>
        <row r="701">
          <cell r="E701" t="str">
            <v>蒋利华</v>
          </cell>
          <cell r="F701" t="str">
            <v>柳州五菱新能源汽车有限公司</v>
          </cell>
          <cell r="G701" t="str">
            <v>产品工程部</v>
          </cell>
          <cell r="H701" t="str">
            <v>车身工程部</v>
          </cell>
          <cell r="I701" t="str">
            <v>总装工艺科</v>
          </cell>
        </row>
        <row r="701">
          <cell r="K701" t="str">
            <v>NE00177</v>
          </cell>
          <cell r="L701" t="str">
            <v>工艺工程主任工程师</v>
          </cell>
        </row>
        <row r="701">
          <cell r="N701" t="str">
            <v>否</v>
          </cell>
          <cell r="O701" t="str">
            <v>计时</v>
          </cell>
          <cell r="P701" t="str">
            <v>管理类</v>
          </cell>
          <cell r="Q701" t="str">
            <v>主任工程师</v>
          </cell>
        </row>
        <row r="701">
          <cell r="S701" t="str">
            <v>职能</v>
          </cell>
        </row>
        <row r="701">
          <cell r="U701">
            <v>37073</v>
          </cell>
          <cell r="V701" t="str">
            <v>现有人员</v>
          </cell>
        </row>
        <row r="701">
          <cell r="Z701" t="str">
            <v>在职</v>
          </cell>
          <cell r="AA701" t="str">
            <v>合同工</v>
          </cell>
          <cell r="AB701" t="str">
            <v>在岗</v>
          </cell>
        </row>
        <row r="701">
          <cell r="AD701" t="str">
            <v>13078099506</v>
          </cell>
          <cell r="AE701" t="str">
            <v>340104197905311542</v>
          </cell>
          <cell r="AF701" t="str">
            <v>女</v>
          </cell>
          <cell r="AG701">
            <v>44</v>
          </cell>
          <cell r="AH701">
            <v>29006</v>
          </cell>
          <cell r="AI701" t="str">
            <v>是</v>
          </cell>
          <cell r="AJ701" t="str">
            <v>否</v>
          </cell>
          <cell r="AK701" t="str">
            <v>汉族</v>
          </cell>
          <cell r="AL701" t="str">
            <v>广西全州县</v>
          </cell>
          <cell r="AM701" t="str">
            <v>广西柳州市柳南区潭中西路17号3-10-3</v>
          </cell>
          <cell r="AN701" t="str">
            <v>广西柳州市柳南区潭中西路17号3-10-3</v>
          </cell>
          <cell r="AO701" t="str">
            <v>19968210922</v>
          </cell>
          <cell r="AP701" t="str">
            <v>已婚已育一孩</v>
          </cell>
          <cell r="AQ701" t="str">
            <v>党员</v>
          </cell>
        </row>
        <row r="701">
          <cell r="AS701" t="str">
            <v>工程师</v>
          </cell>
          <cell r="AT701" t="str">
            <v>中级</v>
          </cell>
          <cell r="AU701" t="str">
            <v>无</v>
          </cell>
          <cell r="AV701" t="str">
            <v>无</v>
          </cell>
        </row>
        <row r="701">
          <cell r="AX701">
            <v>37073</v>
          </cell>
          <cell r="AY701">
            <v>37073</v>
          </cell>
          <cell r="AZ701">
            <v>37073</v>
          </cell>
        </row>
        <row r="701">
          <cell r="BC701" t="str">
            <v>22年00月</v>
          </cell>
          <cell r="BD701">
            <v>37073</v>
          </cell>
        </row>
        <row r="701">
          <cell r="BF701" t="str">
            <v>22年00月</v>
          </cell>
        </row>
        <row r="701">
          <cell r="BL701" t="str">
            <v>jianglihua@wuling.com.cn</v>
          </cell>
        </row>
        <row r="701">
          <cell r="BP701" t="str">
            <v>本科</v>
          </cell>
          <cell r="BQ701" t="str">
            <v>学士</v>
          </cell>
        </row>
        <row r="702">
          <cell r="E702" t="str">
            <v>罗志</v>
          </cell>
          <cell r="F702" t="str">
            <v>柳州五菱新能源汽车有限公司</v>
          </cell>
          <cell r="G702" t="str">
            <v>产品工程部</v>
          </cell>
          <cell r="H702" t="str">
            <v>车身工程部</v>
          </cell>
          <cell r="I702" t="str">
            <v>总装工艺科</v>
          </cell>
        </row>
        <row r="702">
          <cell r="K702" t="str">
            <v>NE00177</v>
          </cell>
          <cell r="L702" t="str">
            <v>工艺工程师</v>
          </cell>
        </row>
        <row r="702">
          <cell r="N702" t="str">
            <v>否</v>
          </cell>
          <cell r="O702" t="str">
            <v>计时</v>
          </cell>
          <cell r="P702" t="str">
            <v>技术类</v>
          </cell>
          <cell r="Q702" t="str">
            <v>产品工程</v>
          </cell>
        </row>
        <row r="702">
          <cell r="S702" t="str">
            <v>职能</v>
          </cell>
          <cell r="T702" t="str">
            <v>专业技术人才队伍</v>
          </cell>
          <cell r="U702">
            <v>44323</v>
          </cell>
          <cell r="V702" t="str">
            <v>现有人员</v>
          </cell>
          <cell r="W702" t="str">
            <v>社会招聘</v>
          </cell>
        </row>
        <row r="702">
          <cell r="Z702" t="str">
            <v>在职</v>
          </cell>
          <cell r="AA702" t="str">
            <v>合同工</v>
          </cell>
          <cell r="AB702" t="str">
            <v>在岗</v>
          </cell>
        </row>
        <row r="702">
          <cell r="AD702" t="str">
            <v>15347728250</v>
          </cell>
          <cell r="AE702" t="str">
            <v>430381198807213631</v>
          </cell>
          <cell r="AF702" t="str">
            <v>男</v>
          </cell>
          <cell r="AG702">
            <v>35</v>
          </cell>
          <cell r="AH702">
            <v>32345</v>
          </cell>
          <cell r="AI702" t="str">
            <v>是</v>
          </cell>
          <cell r="AJ702" t="str">
            <v>否</v>
          </cell>
          <cell r="AK702" t="str">
            <v>汉族</v>
          </cell>
          <cell r="AL702" t="str">
            <v>湖南湘乡市</v>
          </cell>
          <cell r="AM702" t="str">
            <v>湖南省湘乡市梅桥镇先锋村第四村民组161号</v>
          </cell>
          <cell r="AN702" t="str">
            <v>柳州市柳南区柳太路7号钢圈厂小区18栋1单元601</v>
          </cell>
          <cell r="AO702" t="str">
            <v>13558320388</v>
          </cell>
          <cell r="AP702" t="str">
            <v>已婚已育一孩</v>
          </cell>
          <cell r="AQ702" t="str">
            <v>党员</v>
          </cell>
        </row>
        <row r="702">
          <cell r="AS702" t="str">
            <v>工程师</v>
          </cell>
          <cell r="AT702" t="str">
            <v>中级</v>
          </cell>
          <cell r="AU702" t="str">
            <v>无</v>
          </cell>
          <cell r="AV702" t="str">
            <v>无</v>
          </cell>
          <cell r="AW702" t="str">
            <v>东风李尔方盛汽车座椅有限公司</v>
          </cell>
          <cell r="AX702">
            <v>44323</v>
          </cell>
          <cell r="AY702">
            <v>44323</v>
          </cell>
          <cell r="AZ702">
            <v>38180</v>
          </cell>
          <cell r="BA702">
            <v>44323</v>
          </cell>
        </row>
        <row r="702">
          <cell r="BC702" t="str">
            <v>2年02月</v>
          </cell>
          <cell r="BD702">
            <v>38180</v>
          </cell>
        </row>
        <row r="702">
          <cell r="BF702" t="str">
            <v>19年00月</v>
          </cell>
        </row>
        <row r="702">
          <cell r="BJ702">
            <v>44530</v>
          </cell>
          <cell r="BK702">
            <v>44531</v>
          </cell>
          <cell r="BL702" t="str">
            <v>luozhi@wuling.com.cn</v>
          </cell>
          <cell r="BM702" t="str">
            <v>luozhi564640843@126.com</v>
          </cell>
        </row>
        <row r="702">
          <cell r="BP702" t="str">
            <v>本科</v>
          </cell>
          <cell r="BQ702" t="str">
            <v>学士</v>
          </cell>
        </row>
        <row r="703">
          <cell r="E703" t="str">
            <v>杜文理</v>
          </cell>
          <cell r="F703" t="str">
            <v>柳州五菱新能源汽车有限公司</v>
          </cell>
          <cell r="G703" t="str">
            <v>产品工程部</v>
          </cell>
          <cell r="H703" t="str">
            <v>车身工程部</v>
          </cell>
          <cell r="I703" t="str">
            <v>总装工艺科</v>
          </cell>
        </row>
        <row r="703">
          <cell r="K703" t="str">
            <v>NE00177</v>
          </cell>
          <cell r="L703" t="str">
            <v>工艺工程师</v>
          </cell>
        </row>
        <row r="703">
          <cell r="N703" t="str">
            <v>否</v>
          </cell>
          <cell r="O703" t="str">
            <v>计时</v>
          </cell>
          <cell r="P703" t="str">
            <v>技术类</v>
          </cell>
          <cell r="Q703" t="str">
            <v>产品工程</v>
          </cell>
        </row>
        <row r="703">
          <cell r="S703" t="str">
            <v>职能</v>
          </cell>
          <cell r="T703" t="str">
            <v>专业技术人才队伍</v>
          </cell>
          <cell r="U703">
            <v>42591</v>
          </cell>
          <cell r="V703" t="str">
            <v>现有人员</v>
          </cell>
        </row>
        <row r="703">
          <cell r="Z703" t="str">
            <v>在职</v>
          </cell>
          <cell r="AA703" t="str">
            <v>合同工</v>
          </cell>
          <cell r="AB703" t="str">
            <v>在岗</v>
          </cell>
        </row>
        <row r="703">
          <cell r="AD703" t="str">
            <v>18276800214</v>
          </cell>
          <cell r="AE703" t="str">
            <v>340604198703202219</v>
          </cell>
          <cell r="AF703" t="str">
            <v>男</v>
          </cell>
          <cell r="AG703">
            <v>36</v>
          </cell>
          <cell r="AH703">
            <v>31856</v>
          </cell>
          <cell r="AI703" t="str">
            <v>是</v>
          </cell>
          <cell r="AJ703" t="str">
            <v>否</v>
          </cell>
          <cell r="AK703" t="str">
            <v>汉族</v>
          </cell>
          <cell r="AL703" t="str">
            <v>安徽省淮北市</v>
          </cell>
          <cell r="AM703" t="str">
            <v>广西柳州市城中区桂中大道98号柳州碧桂园尊裕</v>
          </cell>
          <cell r="AN703" t="str">
            <v>广西柳州市城中区桂中大道98号柳州碧桂园尊裕</v>
          </cell>
        </row>
        <row r="703">
          <cell r="AP703" t="str">
            <v>已婚已育一孩</v>
          </cell>
          <cell r="AQ703" t="str">
            <v>群众</v>
          </cell>
        </row>
        <row r="703">
          <cell r="AS703" t="str">
            <v>助理工程师</v>
          </cell>
          <cell r="AT703" t="str">
            <v>初级</v>
          </cell>
          <cell r="AU703" t="str">
            <v>无</v>
          </cell>
          <cell r="AV703" t="str">
            <v>无</v>
          </cell>
        </row>
        <row r="703">
          <cell r="AX703">
            <v>42591</v>
          </cell>
          <cell r="AY703">
            <v>42591</v>
          </cell>
          <cell r="AZ703">
            <v>40387</v>
          </cell>
        </row>
        <row r="703">
          <cell r="BC703" t="str">
            <v>6年11月</v>
          </cell>
          <cell r="BD703">
            <v>40387</v>
          </cell>
        </row>
        <row r="703">
          <cell r="BF703" t="str">
            <v>13年00月</v>
          </cell>
        </row>
        <row r="703">
          <cell r="BL703" t="str">
            <v>duwenli@wuling.com.cn</v>
          </cell>
        </row>
        <row r="703">
          <cell r="BP703" t="str">
            <v>本科</v>
          </cell>
          <cell r="BQ703" t="str">
            <v>学士</v>
          </cell>
        </row>
        <row r="704">
          <cell r="E704" t="str">
            <v>赵砚</v>
          </cell>
          <cell r="F704" t="str">
            <v>柳州五菱新能源汽车有限公司</v>
          </cell>
          <cell r="G704" t="str">
            <v>产品工程部</v>
          </cell>
          <cell r="H704" t="str">
            <v>新能源动力系统部</v>
          </cell>
        </row>
        <row r="704">
          <cell r="K704" t="str">
            <v>NE00146</v>
          </cell>
          <cell r="L704" t="str">
            <v>新能源动力系统副总监</v>
          </cell>
        </row>
        <row r="704">
          <cell r="N704" t="str">
            <v>否</v>
          </cell>
          <cell r="O704" t="str">
            <v>计时</v>
          </cell>
          <cell r="P704" t="str">
            <v>管理类</v>
          </cell>
          <cell r="Q704" t="str">
            <v>总监</v>
          </cell>
        </row>
        <row r="704">
          <cell r="S704" t="str">
            <v>职能</v>
          </cell>
          <cell r="T704" t="str">
            <v>管理人才队伍</v>
          </cell>
          <cell r="U704">
            <v>43164</v>
          </cell>
          <cell r="V704" t="str">
            <v>现有人员</v>
          </cell>
        </row>
        <row r="704">
          <cell r="Z704" t="str">
            <v>在职</v>
          </cell>
          <cell r="AA704" t="str">
            <v>合同工</v>
          </cell>
          <cell r="AB704" t="str">
            <v>在岗</v>
          </cell>
        </row>
        <row r="704">
          <cell r="AD704" t="str">
            <v>18607725097</v>
          </cell>
          <cell r="AE704" t="str">
            <v>510704198812030011</v>
          </cell>
          <cell r="AF704" t="str">
            <v>男</v>
          </cell>
          <cell r="AG704">
            <v>35</v>
          </cell>
          <cell r="AH704">
            <v>32480</v>
          </cell>
          <cell r="AI704" t="str">
            <v>否</v>
          </cell>
          <cell r="AJ704" t="str">
            <v>否</v>
          </cell>
          <cell r="AK704" t="str">
            <v>汉族</v>
          </cell>
          <cell r="AL704" t="str">
            <v>四川省绵阳市</v>
          </cell>
          <cell r="AM704" t="str">
            <v>四川绵阳市涪城区红桥路8号</v>
          </cell>
          <cell r="AN704" t="str">
            <v>广西柳州市城中区桂柳路30号</v>
          </cell>
          <cell r="AO704" t="str">
            <v>13980125698</v>
          </cell>
          <cell r="AP704" t="str">
            <v>未婚</v>
          </cell>
          <cell r="AQ704" t="str">
            <v>党员</v>
          </cell>
        </row>
        <row r="704">
          <cell r="AS704" t="str">
            <v>工程师</v>
          </cell>
          <cell r="AT704" t="str">
            <v>中级</v>
          </cell>
          <cell r="AU704" t="str">
            <v>无</v>
          </cell>
          <cell r="AV704" t="str">
            <v>无</v>
          </cell>
          <cell r="AW704" t="str">
            <v>上汽通用五菱汽车股份有限公司</v>
          </cell>
          <cell r="AX704">
            <v>43164</v>
          </cell>
          <cell r="AY704">
            <v>44862</v>
          </cell>
          <cell r="AZ704">
            <v>40725</v>
          </cell>
          <cell r="BA704">
            <v>40725</v>
          </cell>
        </row>
        <row r="704">
          <cell r="BC704" t="str">
            <v>12年00月</v>
          </cell>
          <cell r="BD704">
            <v>40725</v>
          </cell>
        </row>
        <row r="704">
          <cell r="BF704" t="str">
            <v>12年00月</v>
          </cell>
        </row>
        <row r="704">
          <cell r="BL704" t="str">
            <v>zhaoyan02@wuling.com.cn</v>
          </cell>
          <cell r="BM704" t="str">
            <v>Jasoncnzhao@live.com</v>
          </cell>
        </row>
        <row r="704">
          <cell r="BP704" t="str">
            <v>本科</v>
          </cell>
          <cell r="BQ704" t="str">
            <v>学士</v>
          </cell>
        </row>
        <row r="705">
          <cell r="E705" t="str">
            <v>孟平平</v>
          </cell>
          <cell r="F705" t="str">
            <v>柳州五菱新能源汽车有限公司</v>
          </cell>
          <cell r="G705" t="str">
            <v>产品工程部</v>
          </cell>
          <cell r="H705" t="str">
            <v>新能源动力系统部</v>
          </cell>
          <cell r="I705" t="str">
            <v>新能源集成科</v>
          </cell>
        </row>
        <row r="705">
          <cell r="K705" t="str">
            <v>NE00247</v>
          </cell>
          <cell r="L705" t="str">
            <v>新能源集成经理（代理）</v>
          </cell>
        </row>
        <row r="705">
          <cell r="N705" t="str">
            <v>否</v>
          </cell>
          <cell r="O705" t="str">
            <v>计时</v>
          </cell>
          <cell r="P705" t="str">
            <v>管理类</v>
          </cell>
          <cell r="Q705" t="str">
            <v>主任工程师</v>
          </cell>
        </row>
        <row r="705">
          <cell r="S705" t="str">
            <v>职能</v>
          </cell>
          <cell r="T705" t="str">
            <v>管理人才队伍</v>
          </cell>
          <cell r="U705">
            <v>39661</v>
          </cell>
          <cell r="V705" t="str">
            <v>现有人员</v>
          </cell>
        </row>
        <row r="705">
          <cell r="Z705" t="str">
            <v>在职</v>
          </cell>
          <cell r="AA705" t="str">
            <v>合同工</v>
          </cell>
          <cell r="AB705" t="str">
            <v>在岗</v>
          </cell>
        </row>
        <row r="705">
          <cell r="AD705" t="str">
            <v>13667727169</v>
          </cell>
          <cell r="AE705" t="str">
            <v>130225198409250026</v>
          </cell>
          <cell r="AF705" t="str">
            <v>女</v>
          </cell>
          <cell r="AG705">
            <v>39</v>
          </cell>
          <cell r="AH705">
            <v>30950</v>
          </cell>
          <cell r="AI705" t="str">
            <v>是</v>
          </cell>
          <cell r="AJ705" t="str">
            <v>否</v>
          </cell>
          <cell r="AK705" t="str">
            <v>汉族</v>
          </cell>
          <cell r="AL705" t="str">
            <v>河北省唐山市乐亭县</v>
          </cell>
          <cell r="AM705" t="str">
            <v>广西柳州市鱼峰区德润路1号恒大御府7栋1单元602室</v>
          </cell>
          <cell r="AN705" t="str">
            <v>广西柳州市鱼峰区德润路1号恒大御府7栋1单元602室</v>
          </cell>
        </row>
        <row r="705">
          <cell r="AP705" t="str">
            <v>已婚已育一孩</v>
          </cell>
          <cell r="AQ705" t="str">
            <v>党员</v>
          </cell>
        </row>
        <row r="705">
          <cell r="AS705" t="str">
            <v>高级工程师</v>
          </cell>
          <cell r="AT705" t="str">
            <v>副高级</v>
          </cell>
          <cell r="AU705" t="str">
            <v>无</v>
          </cell>
          <cell r="AV705" t="str">
            <v>无</v>
          </cell>
          <cell r="AW705" t="str">
            <v>广西柳工机械股份有限公司</v>
          </cell>
          <cell r="AX705">
            <v>39661</v>
          </cell>
          <cell r="AY705">
            <v>44890</v>
          </cell>
          <cell r="AZ705">
            <v>39264</v>
          </cell>
        </row>
        <row r="705">
          <cell r="BC705" t="str">
            <v>14年11月</v>
          </cell>
          <cell r="BD705">
            <v>39264</v>
          </cell>
        </row>
        <row r="705">
          <cell r="BF705" t="str">
            <v>16年00月</v>
          </cell>
        </row>
        <row r="705">
          <cell r="BL705" t="str">
            <v>mengpingping@wuling.com.cn</v>
          </cell>
        </row>
        <row r="705">
          <cell r="BP705" t="str">
            <v>本科</v>
          </cell>
          <cell r="BQ705" t="str">
            <v>学士</v>
          </cell>
        </row>
        <row r="706">
          <cell r="E706" t="str">
            <v>钟冀</v>
          </cell>
          <cell r="F706" t="str">
            <v>柳州五菱新能源汽车有限公司</v>
          </cell>
          <cell r="G706" t="str">
            <v>产品工程部</v>
          </cell>
          <cell r="H706" t="str">
            <v>工程支持部</v>
          </cell>
          <cell r="I706" t="str">
            <v>价值工程科</v>
          </cell>
        </row>
        <row r="706">
          <cell r="K706" t="str">
            <v>NE00159</v>
          </cell>
          <cell r="L706" t="str">
            <v>主任工程师</v>
          </cell>
        </row>
        <row r="706">
          <cell r="N706" t="str">
            <v>否</v>
          </cell>
          <cell r="O706" t="str">
            <v>计时</v>
          </cell>
          <cell r="P706" t="str">
            <v>管理类</v>
          </cell>
          <cell r="Q706" t="str">
            <v>主任工程师</v>
          </cell>
        </row>
        <row r="706">
          <cell r="S706" t="str">
            <v>职能</v>
          </cell>
        </row>
        <row r="706">
          <cell r="U706">
            <v>39269</v>
          </cell>
          <cell r="V706" t="str">
            <v>现有人员</v>
          </cell>
        </row>
        <row r="706">
          <cell r="Z706" t="str">
            <v>在职</v>
          </cell>
          <cell r="AA706" t="str">
            <v>合同工</v>
          </cell>
          <cell r="AB706" t="str">
            <v>在岗</v>
          </cell>
        </row>
        <row r="706">
          <cell r="AD706" t="str">
            <v>13877219059</v>
          </cell>
          <cell r="AE706" t="str">
            <v>450204198407280312</v>
          </cell>
          <cell r="AF706" t="str">
            <v>男</v>
          </cell>
          <cell r="AG706">
            <v>39</v>
          </cell>
          <cell r="AH706">
            <v>30891</v>
          </cell>
          <cell r="AI706" t="str">
            <v>是</v>
          </cell>
          <cell r="AJ706" t="str">
            <v>否</v>
          </cell>
          <cell r="AK706" t="str">
            <v>汉族</v>
          </cell>
          <cell r="AL706" t="str">
            <v>湖南省平江县</v>
          </cell>
          <cell r="AM706" t="str">
            <v>广西柳州市飞鹅路67号3-1-4-2</v>
          </cell>
          <cell r="AN706" t="str">
            <v>柳州市阳河大道北2号盛大龙湾5-4-1</v>
          </cell>
        </row>
        <row r="706">
          <cell r="AP706" t="str">
            <v>已婚</v>
          </cell>
          <cell r="AQ706" t="str">
            <v>党员</v>
          </cell>
        </row>
        <row r="706">
          <cell r="AS706" t="str">
            <v>工程师</v>
          </cell>
          <cell r="AT706" t="str">
            <v>中级</v>
          </cell>
          <cell r="AU706" t="str">
            <v>无</v>
          </cell>
          <cell r="AV706" t="str">
            <v>无</v>
          </cell>
        </row>
        <row r="706">
          <cell r="AX706">
            <v>39269</v>
          </cell>
          <cell r="AY706">
            <v>44682</v>
          </cell>
          <cell r="AZ706">
            <v>39269</v>
          </cell>
        </row>
        <row r="706">
          <cell r="BC706" t="str">
            <v>16年00月</v>
          </cell>
          <cell r="BD706">
            <v>39269</v>
          </cell>
        </row>
        <row r="706">
          <cell r="BF706" t="str">
            <v>16年00月</v>
          </cell>
        </row>
        <row r="706">
          <cell r="BL706" t="str">
            <v>zhongji@wuling.com.cn</v>
          </cell>
        </row>
        <row r="706">
          <cell r="BP706" t="str">
            <v>本科</v>
          </cell>
          <cell r="BQ706" t="str">
            <v>学士</v>
          </cell>
        </row>
        <row r="707">
          <cell r="E707" t="str">
            <v>时武林</v>
          </cell>
          <cell r="F707" t="str">
            <v>柳州五菱新能源汽车有限公司</v>
          </cell>
          <cell r="G707" t="str">
            <v>产品工程部</v>
          </cell>
          <cell r="H707" t="str">
            <v>新能源动力系统部</v>
          </cell>
          <cell r="I707" t="str">
            <v>新能源标定科</v>
          </cell>
        </row>
        <row r="707">
          <cell r="K707" t="str">
            <v>NE00248</v>
          </cell>
          <cell r="L707" t="str">
            <v>新能源标定经理（代理）</v>
          </cell>
        </row>
        <row r="707">
          <cell r="N707" t="str">
            <v>否</v>
          </cell>
          <cell r="O707" t="str">
            <v>计时</v>
          </cell>
          <cell r="P707" t="str">
            <v>管理类</v>
          </cell>
          <cell r="Q707" t="str">
            <v>主任工程师</v>
          </cell>
        </row>
        <row r="707">
          <cell r="S707" t="str">
            <v>职能</v>
          </cell>
          <cell r="T707" t="str">
            <v>管理人才队伍</v>
          </cell>
          <cell r="U707">
            <v>43024</v>
          </cell>
          <cell r="V707" t="str">
            <v>现有人员</v>
          </cell>
        </row>
        <row r="707">
          <cell r="Z707" t="str">
            <v>在职</v>
          </cell>
          <cell r="AA707" t="str">
            <v>合同工</v>
          </cell>
          <cell r="AB707" t="str">
            <v>在岗</v>
          </cell>
        </row>
        <row r="707">
          <cell r="AD707" t="str">
            <v>13768349750</v>
          </cell>
          <cell r="AE707" t="str">
            <v>450324198705053418</v>
          </cell>
          <cell r="AF707" t="str">
            <v>男</v>
          </cell>
          <cell r="AG707">
            <v>36</v>
          </cell>
          <cell r="AH707">
            <v>31902</v>
          </cell>
          <cell r="AI707" t="str">
            <v>是</v>
          </cell>
          <cell r="AJ707" t="str">
            <v>否</v>
          </cell>
          <cell r="AK707" t="str">
            <v>汉族</v>
          </cell>
          <cell r="AL707" t="str">
            <v>广西全州县</v>
          </cell>
          <cell r="AM707" t="str">
            <v>广西柳州市城中区桂柳路30号22栋1单元80室</v>
          </cell>
          <cell r="AN707" t="str">
            <v>广西省柳州市城中区大城小院</v>
          </cell>
        </row>
        <row r="707">
          <cell r="AP707" t="str">
            <v>已婚已育二孩</v>
          </cell>
          <cell r="AQ707" t="str">
            <v>群众</v>
          </cell>
        </row>
        <row r="707">
          <cell r="AS707" t="str">
            <v>工程师</v>
          </cell>
          <cell r="AT707" t="str">
            <v>中级</v>
          </cell>
          <cell r="AU707" t="str">
            <v>无</v>
          </cell>
          <cell r="AV707" t="str">
            <v>无</v>
          </cell>
        </row>
        <row r="707">
          <cell r="AX707">
            <v>43024</v>
          </cell>
          <cell r="AY707">
            <v>44890</v>
          </cell>
          <cell r="AZ707">
            <v>40725</v>
          </cell>
          <cell r="BA707">
            <v>41000</v>
          </cell>
        </row>
        <row r="707">
          <cell r="BC707" t="str">
            <v>11年03月</v>
          </cell>
          <cell r="BD707">
            <v>40725</v>
          </cell>
        </row>
        <row r="707">
          <cell r="BF707" t="str">
            <v>12年00月</v>
          </cell>
        </row>
        <row r="707">
          <cell r="BL707" t="str">
            <v>shiwulin@wuling.com.cn</v>
          </cell>
          <cell r="BM707" t="str">
            <v>499518180@qq.com</v>
          </cell>
        </row>
        <row r="707">
          <cell r="BP707" t="str">
            <v>本科</v>
          </cell>
          <cell r="BQ707" t="str">
            <v>学士</v>
          </cell>
        </row>
        <row r="708">
          <cell r="E708" t="str">
            <v>梁志鑫</v>
          </cell>
          <cell r="F708" t="str">
            <v>柳州五菱新能源汽车有限公司</v>
          </cell>
          <cell r="G708" t="str">
            <v>产品工程部</v>
          </cell>
          <cell r="H708" t="str">
            <v>新能源动力系统部</v>
          </cell>
          <cell r="I708" t="str">
            <v>新能源集成科</v>
          </cell>
        </row>
        <row r="708">
          <cell r="K708" t="str">
            <v>NE00247</v>
          </cell>
          <cell r="L708" t="str">
            <v>产品工程师</v>
          </cell>
        </row>
        <row r="708">
          <cell r="N708" t="str">
            <v>否</v>
          </cell>
          <cell r="O708" t="str">
            <v>计时</v>
          </cell>
          <cell r="P708" t="str">
            <v>技术类</v>
          </cell>
          <cell r="Q708" t="str">
            <v>产品工程</v>
          </cell>
        </row>
        <row r="708">
          <cell r="S708" t="str">
            <v>职能</v>
          </cell>
          <cell r="T708" t="str">
            <v>专业技术人才队伍</v>
          </cell>
          <cell r="U708">
            <v>44019</v>
          </cell>
          <cell r="V708" t="str">
            <v>现有人员</v>
          </cell>
          <cell r="W708" t="str">
            <v>校园招聘</v>
          </cell>
        </row>
        <row r="708">
          <cell r="Y708" t="str">
            <v>是</v>
          </cell>
          <cell r="Z708" t="str">
            <v>在职</v>
          </cell>
          <cell r="AA708" t="str">
            <v>合同工</v>
          </cell>
          <cell r="AB708" t="str">
            <v>在岗</v>
          </cell>
        </row>
        <row r="708">
          <cell r="AD708" t="str">
            <v>18721831197</v>
          </cell>
          <cell r="AE708" t="str">
            <v>45080219941029033X</v>
          </cell>
          <cell r="AF708" t="str">
            <v>男</v>
          </cell>
          <cell r="AG708">
            <v>29</v>
          </cell>
          <cell r="AH708">
            <v>34636</v>
          </cell>
          <cell r="AI708" t="str">
            <v>是</v>
          </cell>
          <cell r="AJ708" t="str">
            <v>否</v>
          </cell>
          <cell r="AK708" t="str">
            <v>汉族</v>
          </cell>
          <cell r="AL708" t="str">
            <v>广西壮族自治区贵港市</v>
          </cell>
          <cell r="AM708" t="str">
            <v>广西贵港市港北区世纪花园C区15栋303</v>
          </cell>
          <cell r="AN708" t="str">
            <v>广西柳州市柳南区西环路吉祥苑1栋3单元602</v>
          </cell>
        </row>
        <row r="708">
          <cell r="AP708" t="str">
            <v>未婚</v>
          </cell>
          <cell r="AQ708" t="str">
            <v>团员</v>
          </cell>
        </row>
        <row r="708">
          <cell r="AS708" t="str">
            <v>无</v>
          </cell>
          <cell r="AT708" t="str">
            <v>无</v>
          </cell>
          <cell r="AU708" t="str">
            <v>无</v>
          </cell>
          <cell r="AV708" t="str">
            <v>无</v>
          </cell>
        </row>
        <row r="708">
          <cell r="AX708">
            <v>44019</v>
          </cell>
          <cell r="AY708">
            <v>44911</v>
          </cell>
          <cell r="AZ708">
            <v>44019</v>
          </cell>
        </row>
        <row r="708">
          <cell r="BC708" t="str">
            <v>3年00月</v>
          </cell>
          <cell r="BD708">
            <v>44019</v>
          </cell>
        </row>
        <row r="708">
          <cell r="BF708" t="str">
            <v>3年00月</v>
          </cell>
        </row>
        <row r="708">
          <cell r="BI708">
            <v>6</v>
          </cell>
          <cell r="BJ708">
            <v>44202</v>
          </cell>
          <cell r="BK708">
            <v>44203</v>
          </cell>
          <cell r="BL708" t="str">
            <v>liangzhixin@wuling.com.cn</v>
          </cell>
          <cell r="BM708" t="str">
            <v>645567913@qq.com</v>
          </cell>
        </row>
        <row r="708">
          <cell r="BP708" t="str">
            <v>研究生</v>
          </cell>
          <cell r="BQ708" t="str">
            <v>硕士</v>
          </cell>
        </row>
        <row r="709">
          <cell r="E709" t="str">
            <v>蔡智诚</v>
          </cell>
          <cell r="F709" t="str">
            <v>柳州五菱新能源汽车有限公司</v>
          </cell>
          <cell r="G709" t="str">
            <v>产品工程部</v>
          </cell>
          <cell r="H709" t="str">
            <v>新能源动力系统部</v>
          </cell>
          <cell r="I709" t="str">
            <v>新能源集成科</v>
          </cell>
        </row>
        <row r="709">
          <cell r="K709" t="str">
            <v>NE00247</v>
          </cell>
          <cell r="L709" t="str">
            <v>产品工程师</v>
          </cell>
        </row>
        <row r="709">
          <cell r="N709" t="str">
            <v>否</v>
          </cell>
          <cell r="O709" t="str">
            <v>计时</v>
          </cell>
          <cell r="P709" t="str">
            <v>技术类</v>
          </cell>
          <cell r="Q709" t="str">
            <v>产品工程</v>
          </cell>
        </row>
        <row r="709">
          <cell r="S709" t="str">
            <v>职能</v>
          </cell>
          <cell r="T709" t="str">
            <v>专业技术人才队伍</v>
          </cell>
          <cell r="U709">
            <v>41495</v>
          </cell>
          <cell r="V709" t="str">
            <v>现有人员</v>
          </cell>
        </row>
        <row r="709">
          <cell r="Z709" t="str">
            <v>在职</v>
          </cell>
          <cell r="AA709" t="str">
            <v>合同工</v>
          </cell>
          <cell r="AB709" t="str">
            <v>在岗</v>
          </cell>
        </row>
        <row r="709">
          <cell r="AD709" t="str">
            <v>18177220614</v>
          </cell>
          <cell r="AE709" t="str">
            <v>450202198906140610</v>
          </cell>
          <cell r="AF709" t="str">
            <v>男</v>
          </cell>
          <cell r="AG709">
            <v>34</v>
          </cell>
          <cell r="AH709">
            <v>32673</v>
          </cell>
          <cell r="AI709" t="str">
            <v>是</v>
          </cell>
          <cell r="AJ709" t="str">
            <v>否</v>
          </cell>
          <cell r="AK709" t="str">
            <v>汉族</v>
          </cell>
          <cell r="AL709" t="str">
            <v>广东省广州市番禺区</v>
          </cell>
          <cell r="AM709" t="str">
            <v>柳州市鱼峰区箭盘新村8-3-8-1</v>
          </cell>
          <cell r="AN709" t="str">
            <v>柳州市鱼峰区箭盘新村8-3-8-1</v>
          </cell>
        </row>
        <row r="709">
          <cell r="AP709" t="str">
            <v>已婚</v>
          </cell>
          <cell r="AQ709" t="str">
            <v>群众</v>
          </cell>
        </row>
        <row r="709">
          <cell r="AS709" t="str">
            <v>工程师</v>
          </cell>
          <cell r="AT709" t="str">
            <v>中级</v>
          </cell>
          <cell r="AU709" t="str">
            <v>无</v>
          </cell>
          <cell r="AV709" t="str">
            <v>无</v>
          </cell>
        </row>
        <row r="709">
          <cell r="AX709">
            <v>41495</v>
          </cell>
          <cell r="AY709">
            <v>44911</v>
          </cell>
          <cell r="AZ709">
            <v>41495</v>
          </cell>
        </row>
        <row r="709">
          <cell r="BC709" t="str">
            <v>9年11月</v>
          </cell>
          <cell r="BD709">
            <v>41495</v>
          </cell>
        </row>
        <row r="709">
          <cell r="BF709" t="str">
            <v>9年11月</v>
          </cell>
        </row>
        <row r="709">
          <cell r="BL709" t="str">
            <v>caizhicheng@wuling.com.cn</v>
          </cell>
          <cell r="BM709" t="str">
            <v>m18177220614@163.com</v>
          </cell>
        </row>
        <row r="709">
          <cell r="BP709" t="str">
            <v>本科</v>
          </cell>
          <cell r="BQ709" t="str">
            <v>学士</v>
          </cell>
        </row>
        <row r="710">
          <cell r="E710" t="str">
            <v>王舒</v>
          </cell>
          <cell r="F710" t="str">
            <v>柳州五菱新能源汽车有限公司</v>
          </cell>
          <cell r="G710" t="str">
            <v>产品工程部</v>
          </cell>
          <cell r="H710" t="str">
            <v>新能源动力系统部</v>
          </cell>
          <cell r="I710" t="str">
            <v>新能源集成科</v>
          </cell>
        </row>
        <row r="710">
          <cell r="K710" t="str">
            <v>NE00247</v>
          </cell>
          <cell r="L710" t="str">
            <v>产品工程师</v>
          </cell>
        </row>
        <row r="710">
          <cell r="N710" t="str">
            <v>否</v>
          </cell>
          <cell r="O710" t="str">
            <v>计时</v>
          </cell>
          <cell r="P710" t="str">
            <v>技术类</v>
          </cell>
          <cell r="Q710" t="str">
            <v>产品工程</v>
          </cell>
        </row>
        <row r="710">
          <cell r="S710" t="str">
            <v>职能</v>
          </cell>
          <cell r="T710" t="str">
            <v>专业技术人才队伍</v>
          </cell>
          <cell r="U710">
            <v>44413</v>
          </cell>
          <cell r="V710" t="str">
            <v>现有人员</v>
          </cell>
          <cell r="W710" t="str">
            <v>校园招聘</v>
          </cell>
        </row>
        <row r="710">
          <cell r="Y710" t="str">
            <v>是</v>
          </cell>
          <cell r="Z710" t="str">
            <v>在职</v>
          </cell>
          <cell r="AA710" t="str">
            <v>合同工</v>
          </cell>
          <cell r="AB710" t="str">
            <v>在岗</v>
          </cell>
        </row>
        <row r="710">
          <cell r="AD710" t="str">
            <v>13872596897</v>
          </cell>
          <cell r="AE710" t="str">
            <v>420822199909055785</v>
          </cell>
          <cell r="AF710" t="str">
            <v>女</v>
          </cell>
          <cell r="AG710">
            <v>24</v>
          </cell>
          <cell r="AH710">
            <v>36408</v>
          </cell>
          <cell r="AI710" t="str">
            <v>是</v>
          </cell>
          <cell r="AJ710" t="str">
            <v>否</v>
          </cell>
          <cell r="AK710" t="str">
            <v>汉族</v>
          </cell>
          <cell r="AL710" t="str">
            <v>湖北沙洋</v>
          </cell>
          <cell r="AM710" t="str">
            <v>湖北省沙洋县曾集镇张池村3组7号</v>
          </cell>
          <cell r="AN710" t="str">
            <v>柳州市柳南区五菱集体宿舍8-1-2-3</v>
          </cell>
          <cell r="AO710" t="str">
            <v>17786224925</v>
          </cell>
          <cell r="AP710" t="str">
            <v>未婚</v>
          </cell>
          <cell r="AQ710" t="str">
            <v>团员</v>
          </cell>
        </row>
        <row r="710">
          <cell r="AS710" t="str">
            <v>助理工程师</v>
          </cell>
          <cell r="AT710" t="str">
            <v>初级</v>
          </cell>
          <cell r="AU710" t="str">
            <v>无</v>
          </cell>
          <cell r="AV710" t="str">
            <v>无</v>
          </cell>
        </row>
        <row r="710">
          <cell r="AX710">
            <v>44413</v>
          </cell>
          <cell r="AY710">
            <v>44911</v>
          </cell>
          <cell r="AZ710">
            <v>44413</v>
          </cell>
          <cell r="BA710">
            <v>44413</v>
          </cell>
        </row>
        <row r="710">
          <cell r="BC710" t="str">
            <v>1年11月</v>
          </cell>
          <cell r="BD710">
            <v>44413</v>
          </cell>
        </row>
        <row r="710">
          <cell r="BF710" t="str">
            <v>1年11月</v>
          </cell>
        </row>
        <row r="710">
          <cell r="BI710">
            <v>6</v>
          </cell>
          <cell r="BJ710">
            <v>44596</v>
          </cell>
          <cell r="BK710">
            <v>44597</v>
          </cell>
          <cell r="BL710" t="str">
            <v>wangshu@wuling.com.cn</v>
          </cell>
          <cell r="BM710" t="str">
            <v>1367962479@qq.com</v>
          </cell>
        </row>
        <row r="710">
          <cell r="BP710" t="str">
            <v>本科</v>
          </cell>
          <cell r="BQ710" t="str">
            <v>学士</v>
          </cell>
        </row>
        <row r="711">
          <cell r="E711" t="str">
            <v>李荣峰</v>
          </cell>
          <cell r="F711" t="str">
            <v>柳州五菱新能源汽车有限公司</v>
          </cell>
          <cell r="G711" t="str">
            <v>产品工程部</v>
          </cell>
          <cell r="H711" t="str">
            <v>新能源动力系统部</v>
          </cell>
          <cell r="I711" t="str">
            <v>新能源集成科</v>
          </cell>
        </row>
        <row r="711">
          <cell r="K711" t="str">
            <v>NE00247</v>
          </cell>
          <cell r="L711" t="str">
            <v>产品主任工程师</v>
          </cell>
        </row>
        <row r="711">
          <cell r="N711" t="str">
            <v>否</v>
          </cell>
          <cell r="O711" t="str">
            <v>计时</v>
          </cell>
          <cell r="P711" t="str">
            <v>管理类</v>
          </cell>
          <cell r="Q711" t="str">
            <v>主任工程师</v>
          </cell>
        </row>
        <row r="711">
          <cell r="S711" t="str">
            <v>职能</v>
          </cell>
          <cell r="T711" t="str">
            <v>管理人才队伍</v>
          </cell>
          <cell r="U711">
            <v>43922</v>
          </cell>
          <cell r="V711" t="str">
            <v>现有人员</v>
          </cell>
        </row>
        <row r="711">
          <cell r="Z711" t="str">
            <v>在职</v>
          </cell>
          <cell r="AA711" t="str">
            <v>合同工</v>
          </cell>
          <cell r="AB711" t="str">
            <v>在岗</v>
          </cell>
        </row>
        <row r="711">
          <cell r="AD711" t="str">
            <v>18207725732</v>
          </cell>
          <cell r="AE711" t="str">
            <v>452226199304093615</v>
          </cell>
          <cell r="AF711" t="str">
            <v>男</v>
          </cell>
          <cell r="AG711">
            <v>30</v>
          </cell>
          <cell r="AH711">
            <v>34068</v>
          </cell>
          <cell r="AI711" t="str">
            <v>是</v>
          </cell>
          <cell r="AJ711" t="str">
            <v>否</v>
          </cell>
          <cell r="AK711" t="str">
            <v>壮族</v>
          </cell>
          <cell r="AL711" t="str">
            <v>广西壮族自治区来宾市兴宾区</v>
          </cell>
          <cell r="AM711" t="str">
            <v>广西来宾市兴宾区迁江镇兴仁村民委脚姓村7号</v>
          </cell>
          <cell r="AN711" t="str">
            <v>广西柳州市鱼峰区古亭大道6号恒大城25栋15-2</v>
          </cell>
          <cell r="AO711" t="str">
            <v>15177216269</v>
          </cell>
          <cell r="AP711" t="str">
            <v>已婚</v>
          </cell>
          <cell r="AQ711" t="str">
            <v>群众</v>
          </cell>
        </row>
        <row r="711">
          <cell r="AS711" t="str">
            <v>助理工程师</v>
          </cell>
          <cell r="AT711" t="str">
            <v>初级</v>
          </cell>
          <cell r="AU711" t="str">
            <v>无</v>
          </cell>
          <cell r="AV711" t="str">
            <v>无</v>
          </cell>
        </row>
        <row r="711">
          <cell r="AX711">
            <v>43922</v>
          </cell>
          <cell r="AY711">
            <v>45017</v>
          </cell>
          <cell r="AZ711">
            <v>42597</v>
          </cell>
        </row>
        <row r="711">
          <cell r="BC711" t="str">
            <v>3年03月</v>
          </cell>
          <cell r="BD711">
            <v>42597</v>
          </cell>
        </row>
        <row r="711">
          <cell r="BF711" t="str">
            <v>6年11月</v>
          </cell>
        </row>
        <row r="711">
          <cell r="BL711" t="str">
            <v>lirongfeng@wuling.com.cn</v>
          </cell>
          <cell r="BM711" t="str">
            <v>719032148@qq.com</v>
          </cell>
        </row>
        <row r="711">
          <cell r="BP711" t="str">
            <v>本科</v>
          </cell>
          <cell r="BQ711" t="str">
            <v>学士</v>
          </cell>
        </row>
        <row r="712">
          <cell r="E712" t="str">
            <v>谢圣焙</v>
          </cell>
          <cell r="F712" t="str">
            <v>柳州五菱新能源汽车有限公司</v>
          </cell>
          <cell r="G712" t="str">
            <v>产品工程部</v>
          </cell>
          <cell r="H712" t="str">
            <v>新能源动力系统部</v>
          </cell>
          <cell r="I712" t="str">
            <v>新能源集成科</v>
          </cell>
        </row>
        <row r="712">
          <cell r="K712" t="str">
            <v>NE00247</v>
          </cell>
          <cell r="L712" t="str">
            <v>产品工程师</v>
          </cell>
        </row>
        <row r="712">
          <cell r="N712" t="str">
            <v>否</v>
          </cell>
          <cell r="O712" t="str">
            <v>计时</v>
          </cell>
          <cell r="P712" t="str">
            <v>技术类</v>
          </cell>
          <cell r="Q712" t="str">
            <v>产品工程</v>
          </cell>
        </row>
        <row r="712">
          <cell r="S712" t="str">
            <v>职能</v>
          </cell>
          <cell r="T712" t="str">
            <v>专业技术人才队伍</v>
          </cell>
          <cell r="U712">
            <v>44413</v>
          </cell>
          <cell r="V712" t="str">
            <v>现有人员</v>
          </cell>
          <cell r="W712" t="str">
            <v>校园招聘</v>
          </cell>
        </row>
        <row r="712">
          <cell r="Y712" t="str">
            <v>是</v>
          </cell>
          <cell r="Z712" t="str">
            <v>在职</v>
          </cell>
          <cell r="AA712" t="str">
            <v>合同工</v>
          </cell>
          <cell r="AB712" t="str">
            <v>在岗</v>
          </cell>
        </row>
        <row r="712">
          <cell r="AD712" t="str">
            <v>13657757983</v>
          </cell>
          <cell r="AE712" t="str">
            <v>452501199811020735</v>
          </cell>
          <cell r="AF712" t="str">
            <v>男</v>
          </cell>
          <cell r="AG712">
            <v>25</v>
          </cell>
          <cell r="AH712">
            <v>36101</v>
          </cell>
          <cell r="AI712" t="str">
            <v>是</v>
          </cell>
          <cell r="AJ712" t="str">
            <v>否</v>
          </cell>
          <cell r="AK712" t="str">
            <v>汉族</v>
          </cell>
          <cell r="AL712" t="str">
            <v>广西玉林</v>
          </cell>
          <cell r="AM712" t="str">
            <v>广西省玉林市玉州区城站路200号</v>
          </cell>
          <cell r="AN712" t="str">
            <v>广西柳州市五菱生活区集体宿舍8-1-7-1</v>
          </cell>
          <cell r="AO712" t="str">
            <v>15807758340</v>
          </cell>
          <cell r="AP712" t="str">
            <v>未婚</v>
          </cell>
          <cell r="AQ712" t="str">
            <v>团员</v>
          </cell>
        </row>
        <row r="712">
          <cell r="AS712" t="str">
            <v>助理工程师</v>
          </cell>
          <cell r="AT712" t="str">
            <v>初级</v>
          </cell>
          <cell r="AU712" t="str">
            <v>无</v>
          </cell>
          <cell r="AV712" t="str">
            <v>无</v>
          </cell>
        </row>
        <row r="712">
          <cell r="AX712">
            <v>44413</v>
          </cell>
          <cell r="AY712">
            <v>44911</v>
          </cell>
          <cell r="AZ712">
            <v>44413</v>
          </cell>
          <cell r="BA712">
            <v>44413</v>
          </cell>
        </row>
        <row r="712">
          <cell r="BC712" t="str">
            <v>1年11月</v>
          </cell>
          <cell r="BD712">
            <v>44413</v>
          </cell>
        </row>
        <row r="712">
          <cell r="BF712" t="str">
            <v>1年11月</v>
          </cell>
        </row>
        <row r="712">
          <cell r="BI712">
            <v>6</v>
          </cell>
          <cell r="BJ712">
            <v>44596</v>
          </cell>
          <cell r="BK712">
            <v>44597</v>
          </cell>
          <cell r="BL712" t="str">
            <v>xieshengbei@wuling.com.cn</v>
          </cell>
          <cell r="BM712" t="str">
            <v>997004874@qq.com</v>
          </cell>
        </row>
        <row r="712">
          <cell r="BP712" t="str">
            <v>本科</v>
          </cell>
          <cell r="BQ712" t="str">
            <v>学士</v>
          </cell>
        </row>
        <row r="713">
          <cell r="E713" t="str">
            <v>程宝</v>
          </cell>
          <cell r="F713" t="str">
            <v>柳州五菱新能源汽车有限公司</v>
          </cell>
          <cell r="G713" t="str">
            <v>产品工程部</v>
          </cell>
          <cell r="H713" t="str">
            <v>新能源动力系统部</v>
          </cell>
          <cell r="I713" t="str">
            <v>新能源部件科</v>
          </cell>
        </row>
        <row r="713">
          <cell r="K713" t="str">
            <v>NE00185</v>
          </cell>
          <cell r="L713" t="str">
            <v>产品工程师</v>
          </cell>
        </row>
        <row r="713">
          <cell r="N713" t="str">
            <v>否</v>
          </cell>
          <cell r="O713" t="str">
            <v>计时</v>
          </cell>
          <cell r="P713" t="str">
            <v>技术类</v>
          </cell>
          <cell r="Q713" t="str">
            <v>产品工程</v>
          </cell>
        </row>
        <row r="713">
          <cell r="S713" t="str">
            <v>职能</v>
          </cell>
          <cell r="T713" t="str">
            <v>专业技术人才队伍</v>
          </cell>
          <cell r="U713">
            <v>44229</v>
          </cell>
          <cell r="V713" t="str">
            <v>现有人员</v>
          </cell>
          <cell r="W713" t="str">
            <v>社会招聘</v>
          </cell>
          <cell r="X713" t="str">
            <v>内部推荐</v>
          </cell>
        </row>
        <row r="713">
          <cell r="Z713" t="str">
            <v>在职</v>
          </cell>
          <cell r="AA713" t="str">
            <v>合同工</v>
          </cell>
          <cell r="AB713" t="str">
            <v>在岗</v>
          </cell>
        </row>
        <row r="713">
          <cell r="AD713" t="str">
            <v>18290060761</v>
          </cell>
          <cell r="AE713" t="str">
            <v>450923199508177711</v>
          </cell>
          <cell r="AF713" t="str">
            <v>男</v>
          </cell>
          <cell r="AG713">
            <v>28</v>
          </cell>
          <cell r="AH713">
            <v>34928</v>
          </cell>
          <cell r="AI713" t="str">
            <v>是</v>
          </cell>
          <cell r="AJ713" t="str">
            <v>是</v>
          </cell>
          <cell r="AK713" t="str">
            <v>汉族</v>
          </cell>
          <cell r="AL713" t="str">
            <v>广西博白</v>
          </cell>
          <cell r="AM713" t="str">
            <v>广西博白县龙潭镇坡头村佛冲队010号</v>
          </cell>
          <cell r="AN713" t="str">
            <v>广西柳州市城中区莲塘路北三巷20号</v>
          </cell>
          <cell r="AO713" t="str">
            <v>18888453007</v>
          </cell>
          <cell r="AP713" t="str">
            <v>未婚</v>
          </cell>
          <cell r="AQ713" t="str">
            <v>群众</v>
          </cell>
        </row>
        <row r="713">
          <cell r="AS713" t="str">
            <v>无</v>
          </cell>
          <cell r="AT713" t="str">
            <v>无</v>
          </cell>
          <cell r="AU713" t="str">
            <v>无</v>
          </cell>
          <cell r="AV713" t="str">
            <v>无</v>
          </cell>
          <cell r="AW713" t="str">
            <v>惠州锂威新能源科技有限公司</v>
          </cell>
          <cell r="AX713">
            <v>44229</v>
          </cell>
          <cell r="AY713">
            <v>44911</v>
          </cell>
          <cell r="AZ713">
            <v>43291</v>
          </cell>
          <cell r="BA713">
            <v>44229</v>
          </cell>
        </row>
        <row r="713">
          <cell r="BC713" t="str">
            <v>2年05月</v>
          </cell>
          <cell r="BD713">
            <v>43444</v>
          </cell>
        </row>
        <row r="713">
          <cell r="BF713" t="str">
            <v>4年07月</v>
          </cell>
        </row>
        <row r="713">
          <cell r="BI713">
            <v>6</v>
          </cell>
          <cell r="BJ713">
            <v>44409</v>
          </cell>
          <cell r="BK713">
            <v>44410</v>
          </cell>
          <cell r="BL713" t="str">
            <v>chengbao@wuling.com.cn</v>
          </cell>
          <cell r="BM713" t="str">
            <v>1375744032@qq.com</v>
          </cell>
        </row>
        <row r="713">
          <cell r="BP713" t="str">
            <v>本科</v>
          </cell>
          <cell r="BQ713" t="str">
            <v>学士</v>
          </cell>
        </row>
        <row r="714">
          <cell r="E714" t="str">
            <v>杨翔</v>
          </cell>
          <cell r="F714" t="str">
            <v>柳州五菱新能源汽车有限公司</v>
          </cell>
          <cell r="G714" t="str">
            <v>产品工程部</v>
          </cell>
          <cell r="H714" t="str">
            <v>新能源动力系统部</v>
          </cell>
          <cell r="I714" t="str">
            <v>新能源标定科</v>
          </cell>
        </row>
        <row r="714">
          <cell r="K714" t="str">
            <v>NE00248</v>
          </cell>
          <cell r="L714" t="str">
            <v>标定工程师</v>
          </cell>
        </row>
        <row r="714">
          <cell r="N714" t="str">
            <v>否</v>
          </cell>
          <cell r="O714" t="str">
            <v>计时</v>
          </cell>
          <cell r="P714" t="str">
            <v>技术类</v>
          </cell>
          <cell r="Q714" t="str">
            <v>产品工程</v>
          </cell>
        </row>
        <row r="714">
          <cell r="S714" t="str">
            <v>职能</v>
          </cell>
          <cell r="T714" t="str">
            <v>专业技术人才队伍</v>
          </cell>
          <cell r="U714">
            <v>44382</v>
          </cell>
          <cell r="V714" t="str">
            <v>现有人员</v>
          </cell>
          <cell r="W714" t="str">
            <v>校园招聘</v>
          </cell>
        </row>
        <row r="714">
          <cell r="Y714" t="str">
            <v>是</v>
          </cell>
          <cell r="Z714" t="str">
            <v>在职</v>
          </cell>
          <cell r="AA714" t="str">
            <v>合同工</v>
          </cell>
          <cell r="AB714" t="str">
            <v>在岗</v>
          </cell>
        </row>
        <row r="714">
          <cell r="AD714" t="str">
            <v>15678685917</v>
          </cell>
          <cell r="AE714" t="str">
            <v>450921199809030016</v>
          </cell>
          <cell r="AF714" t="str">
            <v>男</v>
          </cell>
          <cell r="AG714">
            <v>25</v>
          </cell>
          <cell r="AH714">
            <v>36041</v>
          </cell>
          <cell r="AI714" t="str">
            <v>是</v>
          </cell>
          <cell r="AJ714" t="str">
            <v>否</v>
          </cell>
          <cell r="AK714" t="str">
            <v>汉族</v>
          </cell>
          <cell r="AL714" t="str">
            <v>广西玉林容县</v>
          </cell>
          <cell r="AM714" t="str">
            <v>广西玉林容县容州镇站前大道汇丰国际2栋1602</v>
          </cell>
          <cell r="AN714" t="str">
            <v>广西柳州市柳南区五菱集体宿舍8-2-8-3</v>
          </cell>
          <cell r="AO714" t="str">
            <v>15878877206</v>
          </cell>
          <cell r="AP714" t="str">
            <v>未婚</v>
          </cell>
          <cell r="AQ714" t="str">
            <v>党员</v>
          </cell>
        </row>
        <row r="714">
          <cell r="AS714" t="str">
            <v>助理工程师</v>
          </cell>
          <cell r="AT714" t="str">
            <v>初级</v>
          </cell>
          <cell r="AU714" t="str">
            <v>无</v>
          </cell>
          <cell r="AV714" t="str">
            <v>无</v>
          </cell>
        </row>
        <row r="714">
          <cell r="AX714">
            <v>44382</v>
          </cell>
          <cell r="AY714">
            <v>44911</v>
          </cell>
          <cell r="AZ714">
            <v>44382</v>
          </cell>
          <cell r="BA714">
            <v>44382</v>
          </cell>
        </row>
        <row r="714">
          <cell r="BC714" t="str">
            <v>2年00月</v>
          </cell>
          <cell r="BD714">
            <v>44382</v>
          </cell>
        </row>
        <row r="714">
          <cell r="BF714" t="str">
            <v>2年00月</v>
          </cell>
        </row>
        <row r="714">
          <cell r="BI714">
            <v>6</v>
          </cell>
          <cell r="BJ714">
            <v>44565</v>
          </cell>
          <cell r="BK714">
            <v>44566</v>
          </cell>
          <cell r="BL714" t="str">
            <v>yangxiang@wuling.com.cn</v>
          </cell>
          <cell r="BM714" t="str">
            <v>yangxiang1998@qq.com</v>
          </cell>
        </row>
        <row r="714">
          <cell r="BP714" t="str">
            <v>本科</v>
          </cell>
          <cell r="BQ714" t="str">
            <v>学士</v>
          </cell>
        </row>
        <row r="715">
          <cell r="E715" t="str">
            <v>李俊良</v>
          </cell>
          <cell r="F715" t="str">
            <v>柳州五菱新能源汽车有限公司</v>
          </cell>
          <cell r="G715" t="str">
            <v>产品工程部</v>
          </cell>
          <cell r="H715" t="str">
            <v>新能源动力系统部</v>
          </cell>
          <cell r="I715" t="str">
            <v>新能源标定科</v>
          </cell>
        </row>
        <row r="715">
          <cell r="K715" t="str">
            <v>NE00248</v>
          </cell>
          <cell r="L715" t="str">
            <v>标定工程师</v>
          </cell>
        </row>
        <row r="715">
          <cell r="N715" t="str">
            <v>否</v>
          </cell>
          <cell r="O715" t="str">
            <v>计时</v>
          </cell>
          <cell r="P715" t="str">
            <v>技术类</v>
          </cell>
          <cell r="Q715" t="str">
            <v>产品工程</v>
          </cell>
        </row>
        <row r="715">
          <cell r="S715" t="str">
            <v>职能</v>
          </cell>
          <cell r="T715" t="str">
            <v>专业技术人才队伍</v>
          </cell>
          <cell r="U715">
            <v>44013</v>
          </cell>
          <cell r="V715" t="str">
            <v>现有人员</v>
          </cell>
          <cell r="W715" t="str">
            <v>校园招聘</v>
          </cell>
        </row>
        <row r="715">
          <cell r="Y715" t="str">
            <v>是</v>
          </cell>
          <cell r="Z715" t="str">
            <v>在职</v>
          </cell>
          <cell r="AA715" t="str">
            <v>合同工</v>
          </cell>
          <cell r="AB715" t="str">
            <v>在岗</v>
          </cell>
        </row>
        <row r="715">
          <cell r="AD715" t="str">
            <v>15777855538</v>
          </cell>
          <cell r="AE715" t="str">
            <v>450802199707178939</v>
          </cell>
          <cell r="AF715" t="str">
            <v>男</v>
          </cell>
          <cell r="AG715">
            <v>26</v>
          </cell>
          <cell r="AH715">
            <v>35628</v>
          </cell>
          <cell r="AI715" t="str">
            <v>是</v>
          </cell>
          <cell r="AJ715" t="str">
            <v>否</v>
          </cell>
          <cell r="AK715" t="str">
            <v>汉族</v>
          </cell>
          <cell r="AL715" t="str">
            <v>广西壮族自治区贵港市</v>
          </cell>
          <cell r="AM715" t="str">
            <v>广西贵港市港南区航运新村二路5号</v>
          </cell>
          <cell r="AN715" t="str">
            <v>柳州市柳南区河西路五菱生活集体宿舍8-2-2</v>
          </cell>
          <cell r="AO715" t="str">
            <v>13768457559</v>
          </cell>
          <cell r="AP715" t="str">
            <v>未婚</v>
          </cell>
          <cell r="AQ715" t="str">
            <v>团员</v>
          </cell>
        </row>
        <row r="715">
          <cell r="AS715" t="str">
            <v>助理工程师</v>
          </cell>
          <cell r="AT715" t="str">
            <v>初级</v>
          </cell>
          <cell r="AU715" t="str">
            <v>无</v>
          </cell>
          <cell r="AV715" t="str">
            <v>无</v>
          </cell>
        </row>
        <row r="715">
          <cell r="AX715">
            <v>44013</v>
          </cell>
          <cell r="AY715">
            <v>44911</v>
          </cell>
          <cell r="AZ715">
            <v>44013</v>
          </cell>
        </row>
        <row r="715">
          <cell r="BC715" t="str">
            <v>3年00月</v>
          </cell>
          <cell r="BD715">
            <v>44013</v>
          </cell>
        </row>
        <row r="715">
          <cell r="BF715" t="str">
            <v>3年00月</v>
          </cell>
        </row>
        <row r="715">
          <cell r="BI715">
            <v>6</v>
          </cell>
          <cell r="BJ715">
            <v>44196</v>
          </cell>
          <cell r="BK715">
            <v>44197</v>
          </cell>
          <cell r="BL715" t="str">
            <v>lijunliang@wuling.com.cn</v>
          </cell>
          <cell r="BM715" t="str">
            <v>280431515@qq.com</v>
          </cell>
        </row>
        <row r="715">
          <cell r="BP715" t="str">
            <v>本科</v>
          </cell>
          <cell r="BQ715" t="str">
            <v>学士</v>
          </cell>
        </row>
        <row r="716">
          <cell r="E716" t="str">
            <v>张成</v>
          </cell>
          <cell r="F716" t="str">
            <v>柳州五菱新能源汽车有限公司</v>
          </cell>
          <cell r="G716" t="str">
            <v>产品工程部</v>
          </cell>
          <cell r="H716" t="str">
            <v>新能源动力系统部</v>
          </cell>
          <cell r="I716" t="str">
            <v>新能源集成科</v>
          </cell>
        </row>
        <row r="716">
          <cell r="K716" t="str">
            <v>NE00247</v>
          </cell>
          <cell r="L716" t="str">
            <v>热管理系统性能集成工程师</v>
          </cell>
        </row>
        <row r="716">
          <cell r="N716" t="str">
            <v>否</v>
          </cell>
          <cell r="O716" t="str">
            <v>计时</v>
          </cell>
          <cell r="P716" t="str">
            <v>技术类</v>
          </cell>
          <cell r="Q716" t="str">
            <v>产品工程</v>
          </cell>
        </row>
        <row r="716">
          <cell r="S716" t="str">
            <v>职能</v>
          </cell>
          <cell r="T716" t="str">
            <v>专业技术人才队伍</v>
          </cell>
          <cell r="U716">
            <v>43325</v>
          </cell>
          <cell r="V716" t="str">
            <v>现有人员</v>
          </cell>
          <cell r="W716" t="str">
            <v>校园招聘</v>
          </cell>
        </row>
        <row r="716">
          <cell r="Z716" t="str">
            <v>在职</v>
          </cell>
          <cell r="AA716" t="str">
            <v>合同工</v>
          </cell>
          <cell r="AB716" t="str">
            <v>在岗</v>
          </cell>
        </row>
        <row r="716">
          <cell r="AD716" t="str">
            <v>13557738331</v>
          </cell>
          <cell r="AE716" t="str">
            <v>450204199201251430</v>
          </cell>
          <cell r="AF716" t="str">
            <v>男</v>
          </cell>
          <cell r="AG716">
            <v>31</v>
          </cell>
          <cell r="AH716">
            <v>33628</v>
          </cell>
          <cell r="AI716" t="str">
            <v>是</v>
          </cell>
          <cell r="AJ716" t="str">
            <v>否</v>
          </cell>
          <cell r="AK716" t="str">
            <v>汉族</v>
          </cell>
          <cell r="AL716" t="str">
            <v>广西柳州</v>
          </cell>
          <cell r="AM716" t="str">
            <v>广西柳州市柳北区锦绣路8号之一11栋1602室</v>
          </cell>
          <cell r="AN716" t="str">
            <v>广西柳州市柳北区锦绣路8号之一11栋1602室</v>
          </cell>
        </row>
        <row r="716">
          <cell r="AP716" t="str">
            <v>已婚已育一孩</v>
          </cell>
          <cell r="AQ716" t="str">
            <v>党员</v>
          </cell>
        </row>
        <row r="716">
          <cell r="AS716" t="str">
            <v>工程师</v>
          </cell>
          <cell r="AT716" t="str">
            <v>中级</v>
          </cell>
          <cell r="AU716" t="str">
            <v>无</v>
          </cell>
          <cell r="AV716" t="str">
            <v>无</v>
          </cell>
        </row>
        <row r="716">
          <cell r="AX716">
            <v>43325</v>
          </cell>
          <cell r="AY716">
            <v>44911</v>
          </cell>
          <cell r="AZ716">
            <v>43325</v>
          </cell>
        </row>
        <row r="716">
          <cell r="BC716" t="str">
            <v>4年11月</v>
          </cell>
          <cell r="BD716">
            <v>43325</v>
          </cell>
        </row>
        <row r="716">
          <cell r="BF716" t="str">
            <v>4年11月</v>
          </cell>
        </row>
        <row r="716">
          <cell r="BL716" t="str">
            <v>zhangcheng@wuling.com.cn</v>
          </cell>
          <cell r="BM716" t="str">
            <v>348637457@qq.com</v>
          </cell>
        </row>
        <row r="716">
          <cell r="BP716" t="str">
            <v>研究生</v>
          </cell>
          <cell r="BQ716" t="str">
            <v>硕士</v>
          </cell>
        </row>
        <row r="717">
          <cell r="E717" t="str">
            <v>班凤梅</v>
          </cell>
          <cell r="F717" t="str">
            <v>柳州五菱新能源汽车有限公司</v>
          </cell>
          <cell r="G717" t="str">
            <v>产品工程部</v>
          </cell>
          <cell r="H717" t="str">
            <v>新能源动力系统部</v>
          </cell>
          <cell r="I717" t="str">
            <v>新能源集成科</v>
          </cell>
        </row>
        <row r="717">
          <cell r="K717" t="str">
            <v>NE00247</v>
          </cell>
          <cell r="L717" t="str">
            <v>整车系统工程师</v>
          </cell>
        </row>
        <row r="717">
          <cell r="N717" t="str">
            <v>否</v>
          </cell>
          <cell r="O717" t="str">
            <v>计时</v>
          </cell>
          <cell r="P717" t="str">
            <v>技术类</v>
          </cell>
          <cell r="Q717" t="str">
            <v>产品研发</v>
          </cell>
        </row>
        <row r="717">
          <cell r="S717" t="str">
            <v>职能</v>
          </cell>
          <cell r="T717" t="str">
            <v>专业技术人才队伍</v>
          </cell>
          <cell r="U717">
            <v>40637</v>
          </cell>
          <cell r="V717" t="str">
            <v>现有人员</v>
          </cell>
        </row>
        <row r="717">
          <cell r="Z717" t="str">
            <v>在职</v>
          </cell>
          <cell r="AA717" t="str">
            <v>合同工</v>
          </cell>
          <cell r="AB717" t="str">
            <v>在岗</v>
          </cell>
        </row>
        <row r="717">
          <cell r="AD717" t="str">
            <v>13978054285</v>
          </cell>
          <cell r="AE717" t="str">
            <v>452728198411034245</v>
          </cell>
          <cell r="AF717" t="str">
            <v>女</v>
          </cell>
          <cell r="AG717">
            <v>39</v>
          </cell>
          <cell r="AH717">
            <v>30989</v>
          </cell>
          <cell r="AI717" t="str">
            <v>是</v>
          </cell>
          <cell r="AJ717" t="str">
            <v>否</v>
          </cell>
          <cell r="AK717" t="str">
            <v>壮族</v>
          </cell>
          <cell r="AL717" t="str">
            <v>广西东兰县</v>
          </cell>
          <cell r="AM717" t="str">
            <v>广西东兰县金谷乡纳立村上卡伍屯23号</v>
          </cell>
          <cell r="AN717" t="str">
            <v>柳州金色蓝庭4-1-10-1</v>
          </cell>
          <cell r="AO717" t="str">
            <v>19162369497</v>
          </cell>
          <cell r="AP717" t="str">
            <v>已婚已育一孩</v>
          </cell>
          <cell r="AQ717" t="str">
            <v>群众</v>
          </cell>
        </row>
        <row r="717">
          <cell r="AS717" t="str">
            <v>助理工程师</v>
          </cell>
          <cell r="AT717" t="str">
            <v>初级</v>
          </cell>
          <cell r="AU717" t="str">
            <v>机械检查工</v>
          </cell>
          <cell r="AV717" t="str">
            <v>职业资格三级（高级）</v>
          </cell>
        </row>
        <row r="717">
          <cell r="AX717">
            <v>40637</v>
          </cell>
          <cell r="AY717">
            <v>44911</v>
          </cell>
          <cell r="AZ717">
            <v>39722</v>
          </cell>
        </row>
        <row r="717">
          <cell r="BC717" t="str">
            <v>12年03月</v>
          </cell>
          <cell r="BD717">
            <v>39722</v>
          </cell>
        </row>
        <row r="717">
          <cell r="BF717" t="str">
            <v>14年09月</v>
          </cell>
        </row>
        <row r="717">
          <cell r="BL717" t="str">
            <v>banfengmei@wuling.com.cn</v>
          </cell>
          <cell r="BM717" t="str">
            <v>115246297@qq.com</v>
          </cell>
        </row>
        <row r="717">
          <cell r="BP717" t="str">
            <v>本科</v>
          </cell>
          <cell r="BQ717" t="str">
            <v>无</v>
          </cell>
        </row>
        <row r="718">
          <cell r="E718" t="str">
            <v>任彪</v>
          </cell>
          <cell r="F718" t="str">
            <v>柳州五菱新能源汽车有限公司</v>
          </cell>
          <cell r="G718" t="str">
            <v>产品工程部</v>
          </cell>
          <cell r="H718" t="str">
            <v>新能源动力系统部</v>
          </cell>
          <cell r="I718" t="str">
            <v>动力总成科</v>
          </cell>
        </row>
        <row r="718">
          <cell r="K718" t="str">
            <v>NE00164</v>
          </cell>
          <cell r="L718" t="str">
            <v>动力总成经理</v>
          </cell>
        </row>
        <row r="718">
          <cell r="N718" t="str">
            <v>否</v>
          </cell>
          <cell r="O718" t="str">
            <v>计时</v>
          </cell>
          <cell r="P718" t="str">
            <v>管理类</v>
          </cell>
          <cell r="Q718" t="str">
            <v>经理</v>
          </cell>
        </row>
        <row r="718">
          <cell r="S718" t="str">
            <v>职能</v>
          </cell>
          <cell r="T718" t="str">
            <v>管理人才队伍</v>
          </cell>
          <cell r="U718">
            <v>39632</v>
          </cell>
          <cell r="V718" t="str">
            <v>现有人员</v>
          </cell>
        </row>
        <row r="718">
          <cell r="Z718" t="str">
            <v>在职</v>
          </cell>
          <cell r="AA718" t="str">
            <v>合同工</v>
          </cell>
          <cell r="AB718" t="str">
            <v>在岗</v>
          </cell>
        </row>
        <row r="718">
          <cell r="AD718" t="str">
            <v>18177215670</v>
          </cell>
          <cell r="AE718" t="str">
            <v>510723198210226817</v>
          </cell>
          <cell r="AF718" t="str">
            <v>男</v>
          </cell>
          <cell r="AG718">
            <v>41</v>
          </cell>
          <cell r="AH718">
            <v>30246</v>
          </cell>
          <cell r="AI718" t="str">
            <v>是</v>
          </cell>
          <cell r="AJ718" t="str">
            <v>否</v>
          </cell>
          <cell r="AK718" t="str">
            <v>汉族</v>
          </cell>
          <cell r="AL718" t="str">
            <v>四川省盐亭县</v>
          </cell>
          <cell r="AM718" t="str">
            <v>广西柳州鱼峰区阳和大道北2号盛天龙湾10栋</v>
          </cell>
          <cell r="AN718" t="str">
            <v>广西柳州鱼峰区阳和大道北2号盛天龙湾10栋</v>
          </cell>
        </row>
        <row r="718">
          <cell r="AP718" t="str">
            <v>已婚</v>
          </cell>
          <cell r="AQ718" t="str">
            <v>党员</v>
          </cell>
        </row>
        <row r="718">
          <cell r="AS718" t="str">
            <v>工程师</v>
          </cell>
          <cell r="AT718" t="str">
            <v>中级</v>
          </cell>
          <cell r="AU718" t="str">
            <v>无</v>
          </cell>
          <cell r="AV718" t="str">
            <v>无</v>
          </cell>
        </row>
        <row r="718">
          <cell r="AX718">
            <v>39632</v>
          </cell>
          <cell r="AY718">
            <v>39632</v>
          </cell>
          <cell r="AZ718">
            <v>39632</v>
          </cell>
          <cell r="BA718">
            <v>39632</v>
          </cell>
        </row>
        <row r="718">
          <cell r="BC718" t="str">
            <v>15年00月</v>
          </cell>
          <cell r="BD718">
            <v>39632</v>
          </cell>
        </row>
        <row r="718">
          <cell r="BF718" t="str">
            <v>15年00月</v>
          </cell>
        </row>
        <row r="718">
          <cell r="BL718" t="str">
            <v>renbiao@wuling.com.cn</v>
          </cell>
          <cell r="BM718" t="str">
            <v>93962739@qq.com</v>
          </cell>
        </row>
        <row r="718">
          <cell r="BP718" t="str">
            <v>研究生</v>
          </cell>
          <cell r="BQ718" t="str">
            <v>硕士</v>
          </cell>
        </row>
        <row r="719">
          <cell r="E719" t="str">
            <v>黄雄</v>
          </cell>
          <cell r="F719" t="str">
            <v>柳州五菱新能源汽车有限公司</v>
          </cell>
          <cell r="G719" t="str">
            <v>产品工程部</v>
          </cell>
          <cell r="H719" t="str">
            <v>新能源动力系统部</v>
          </cell>
          <cell r="I719" t="str">
            <v>动力总成科</v>
          </cell>
        </row>
        <row r="719">
          <cell r="K719" t="str">
            <v>NE00164</v>
          </cell>
          <cell r="L719" t="str">
            <v>产品主任工程师</v>
          </cell>
        </row>
        <row r="719">
          <cell r="N719" t="str">
            <v>否</v>
          </cell>
          <cell r="O719" t="str">
            <v>计时</v>
          </cell>
          <cell r="P719" t="str">
            <v>管理类</v>
          </cell>
          <cell r="Q719" t="str">
            <v>主任工程师</v>
          </cell>
        </row>
        <row r="719">
          <cell r="S719" t="str">
            <v>职能</v>
          </cell>
          <cell r="T719" t="str">
            <v>管理人才队伍</v>
          </cell>
          <cell r="U719">
            <v>41495</v>
          </cell>
          <cell r="V719" t="str">
            <v>现有人员</v>
          </cell>
          <cell r="W719" t="str">
            <v>社会招聘</v>
          </cell>
        </row>
        <row r="719">
          <cell r="Z719" t="str">
            <v>在职</v>
          </cell>
          <cell r="AA719" t="str">
            <v>合同工</v>
          </cell>
          <cell r="AB719" t="str">
            <v>在岗</v>
          </cell>
        </row>
        <row r="719">
          <cell r="AD719" t="str">
            <v>15289625515</v>
          </cell>
          <cell r="AE719" t="str">
            <v>430321199001109518</v>
          </cell>
          <cell r="AF719" t="str">
            <v>男</v>
          </cell>
          <cell r="AG719">
            <v>33</v>
          </cell>
          <cell r="AH719">
            <v>32883</v>
          </cell>
          <cell r="AI719" t="str">
            <v>是</v>
          </cell>
          <cell r="AJ719" t="str">
            <v>否</v>
          </cell>
          <cell r="AK719" t="str">
            <v>汉族</v>
          </cell>
          <cell r="AL719" t="str">
            <v>湖南省湘潭市</v>
          </cell>
          <cell r="AM719" t="str">
            <v>湖南省湘潭县茶恩寺镇吴家村宾家湾组</v>
          </cell>
          <cell r="AN719" t="str">
            <v>广西区柳州市柳北区跃进路110号云星钱隆世家18栋1304</v>
          </cell>
          <cell r="AO719" t="str">
            <v>13528569819</v>
          </cell>
          <cell r="AP719" t="str">
            <v>已婚已育一孩</v>
          </cell>
          <cell r="AQ719" t="str">
            <v>党员</v>
          </cell>
        </row>
        <row r="719">
          <cell r="AS719" t="str">
            <v>工程师</v>
          </cell>
          <cell r="AT719" t="str">
            <v>中级</v>
          </cell>
          <cell r="AU719" t="str">
            <v>无</v>
          </cell>
          <cell r="AV719" t="str">
            <v>无</v>
          </cell>
        </row>
        <row r="719">
          <cell r="AX719">
            <v>41495</v>
          </cell>
          <cell r="AY719">
            <v>41495</v>
          </cell>
          <cell r="AZ719">
            <v>41495</v>
          </cell>
          <cell r="BA719">
            <v>41495</v>
          </cell>
        </row>
        <row r="719">
          <cell r="BC719" t="str">
            <v>9年11月</v>
          </cell>
          <cell r="BD719">
            <v>41495</v>
          </cell>
        </row>
        <row r="719">
          <cell r="BF719" t="str">
            <v>9年11月</v>
          </cell>
        </row>
        <row r="719">
          <cell r="BL719" t="str">
            <v>huangxiong@wuling.com.cn</v>
          </cell>
          <cell r="BM719" t="str">
            <v>hx9518@163.com</v>
          </cell>
        </row>
        <row r="719">
          <cell r="BP719" t="str">
            <v>本科</v>
          </cell>
          <cell r="BQ719" t="str">
            <v>学士</v>
          </cell>
        </row>
        <row r="720">
          <cell r="E720" t="str">
            <v>叶劲志</v>
          </cell>
          <cell r="F720" t="str">
            <v>柳州五菱新能源汽车有限公司</v>
          </cell>
          <cell r="G720" t="str">
            <v>产品工程部</v>
          </cell>
          <cell r="H720" t="str">
            <v>新能源动力系统部</v>
          </cell>
          <cell r="I720" t="str">
            <v>动力总成科</v>
          </cell>
        </row>
        <row r="720">
          <cell r="K720" t="str">
            <v>NE00164</v>
          </cell>
          <cell r="L720" t="str">
            <v>产品主任工程师</v>
          </cell>
        </row>
        <row r="720">
          <cell r="N720" t="str">
            <v>否</v>
          </cell>
          <cell r="O720" t="str">
            <v>计时</v>
          </cell>
          <cell r="P720" t="str">
            <v>管理类</v>
          </cell>
          <cell r="Q720" t="str">
            <v>主任工程师</v>
          </cell>
        </row>
        <row r="720">
          <cell r="S720" t="str">
            <v>职能</v>
          </cell>
          <cell r="T720" t="str">
            <v>管理人才队伍</v>
          </cell>
          <cell r="U720">
            <v>44020</v>
          </cell>
          <cell r="V720" t="str">
            <v>现有人员</v>
          </cell>
          <cell r="W720" t="str">
            <v>社会招聘</v>
          </cell>
          <cell r="X720" t="str">
            <v>广西人才网</v>
          </cell>
        </row>
        <row r="720">
          <cell r="Z720" t="str">
            <v>在职</v>
          </cell>
          <cell r="AA720" t="str">
            <v>合同工</v>
          </cell>
          <cell r="AB720" t="str">
            <v>在岗</v>
          </cell>
        </row>
        <row r="720">
          <cell r="AD720" t="str">
            <v>13457223707</v>
          </cell>
          <cell r="AE720" t="str">
            <v>45048119940908361X</v>
          </cell>
          <cell r="AF720" t="str">
            <v>男</v>
          </cell>
          <cell r="AG720">
            <v>29</v>
          </cell>
          <cell r="AH720">
            <v>34585</v>
          </cell>
          <cell r="AI720" t="str">
            <v>是</v>
          </cell>
          <cell r="AJ720" t="str">
            <v>否</v>
          </cell>
          <cell r="AK720" t="str">
            <v>汉族</v>
          </cell>
          <cell r="AL720" t="str">
            <v>广西壮族自治区梧州市岑溪市</v>
          </cell>
          <cell r="AM720" t="str">
            <v>广西岑溪市岑城镇东升路1号</v>
          </cell>
          <cell r="AN720" t="str">
            <v>柳州市柳南区红岩路3区2栋1单元502</v>
          </cell>
        </row>
        <row r="720">
          <cell r="AP720" t="str">
            <v>未婚</v>
          </cell>
          <cell r="AQ720" t="str">
            <v>团员</v>
          </cell>
        </row>
        <row r="720">
          <cell r="AS720" t="str">
            <v>助理工程师</v>
          </cell>
          <cell r="AT720" t="str">
            <v>初级</v>
          </cell>
          <cell r="AU720" t="str">
            <v>无</v>
          </cell>
          <cell r="AV720" t="str">
            <v>无</v>
          </cell>
          <cell r="AW720" t="str">
            <v>深圳市艾比森光电股份有限公司</v>
          </cell>
          <cell r="AX720">
            <v>44020</v>
          </cell>
          <cell r="AY720">
            <v>44713</v>
          </cell>
          <cell r="AZ720">
            <v>42948</v>
          </cell>
        </row>
        <row r="720">
          <cell r="BC720" t="str">
            <v>3年00月</v>
          </cell>
          <cell r="BD720">
            <v>42925</v>
          </cell>
        </row>
        <row r="720">
          <cell r="BF720" t="str">
            <v>6年00月</v>
          </cell>
        </row>
        <row r="720">
          <cell r="BI720">
            <v>6</v>
          </cell>
          <cell r="BJ720">
            <v>44203</v>
          </cell>
          <cell r="BK720">
            <v>44204</v>
          </cell>
          <cell r="BL720" t="str">
            <v>yejingzhi01@wuling.com.cn</v>
          </cell>
          <cell r="BM720" t="str">
            <v>625303752@qq.com</v>
          </cell>
        </row>
        <row r="720">
          <cell r="BP720" t="str">
            <v>本科</v>
          </cell>
          <cell r="BQ720" t="str">
            <v>学士</v>
          </cell>
        </row>
        <row r="721">
          <cell r="E721" t="str">
            <v>罗静</v>
          </cell>
          <cell r="F721" t="str">
            <v>柳州五菱新能源汽车有限公司</v>
          </cell>
          <cell r="G721" t="str">
            <v>产品工程部</v>
          </cell>
          <cell r="H721" t="str">
            <v>新能源动力系统部</v>
          </cell>
          <cell r="I721" t="str">
            <v>动力总成科</v>
          </cell>
        </row>
        <row r="721">
          <cell r="K721" t="str">
            <v>NE00164</v>
          </cell>
          <cell r="L721" t="str">
            <v>产品主任工程师</v>
          </cell>
        </row>
        <row r="721">
          <cell r="N721" t="str">
            <v>否</v>
          </cell>
          <cell r="O721" t="str">
            <v>计时</v>
          </cell>
          <cell r="P721" t="str">
            <v>管理类</v>
          </cell>
          <cell r="Q721" t="str">
            <v>主任工程师</v>
          </cell>
        </row>
        <row r="721">
          <cell r="S721" t="str">
            <v>职能</v>
          </cell>
          <cell r="T721" t="str">
            <v>管理人才队伍</v>
          </cell>
          <cell r="U721">
            <v>40743</v>
          </cell>
          <cell r="V721" t="str">
            <v>现有人员</v>
          </cell>
        </row>
        <row r="721">
          <cell r="Z721" t="str">
            <v>在职</v>
          </cell>
          <cell r="AA721" t="str">
            <v>合同工</v>
          </cell>
          <cell r="AB721" t="str">
            <v>在岗</v>
          </cell>
        </row>
        <row r="721">
          <cell r="AD721" t="str">
            <v>13627721797</v>
          </cell>
          <cell r="AE721" t="str">
            <v>452225198410010085</v>
          </cell>
          <cell r="AF721" t="str">
            <v>女</v>
          </cell>
          <cell r="AG721">
            <v>39</v>
          </cell>
          <cell r="AH721">
            <v>30956</v>
          </cell>
          <cell r="AI721" t="str">
            <v>是</v>
          </cell>
          <cell r="AJ721" t="str">
            <v>否</v>
          </cell>
          <cell r="AK721" t="str">
            <v>壮族</v>
          </cell>
          <cell r="AL721" t="str">
            <v>广西武宣县</v>
          </cell>
          <cell r="AM721" t="str">
            <v>柳州市柳北区绿城杨柳郡15-2-401</v>
          </cell>
          <cell r="AN721" t="str">
            <v>柳州市柳北区绿城杨柳郡15-2-401</v>
          </cell>
          <cell r="AO721" t="str">
            <v>13132925066</v>
          </cell>
          <cell r="AP721" t="str">
            <v>已婚已育一孩</v>
          </cell>
          <cell r="AQ721" t="str">
            <v>群众</v>
          </cell>
        </row>
        <row r="721">
          <cell r="AS721" t="str">
            <v>高级工程师</v>
          </cell>
          <cell r="AT721" t="str">
            <v>副高级</v>
          </cell>
          <cell r="AU721" t="str">
            <v>无</v>
          </cell>
          <cell r="AV721" t="str">
            <v>无</v>
          </cell>
          <cell r="AW721" t="str">
            <v>柳州日高滤清器有限责任公司</v>
          </cell>
          <cell r="AX721">
            <v>40743</v>
          </cell>
          <cell r="AY721">
            <v>44758</v>
          </cell>
          <cell r="AZ721">
            <v>39264</v>
          </cell>
          <cell r="BA721">
            <v>39264</v>
          </cell>
        </row>
        <row r="721">
          <cell r="BC721" t="str">
            <v>16年00月</v>
          </cell>
          <cell r="BD721">
            <v>39264</v>
          </cell>
        </row>
        <row r="721">
          <cell r="BF721" t="str">
            <v>16年00月</v>
          </cell>
        </row>
        <row r="721">
          <cell r="BL721" t="str">
            <v>luojing1@wuling.com.cn</v>
          </cell>
        </row>
        <row r="721">
          <cell r="BP721" t="str">
            <v>本科</v>
          </cell>
          <cell r="BQ721" t="str">
            <v>学士</v>
          </cell>
        </row>
        <row r="722">
          <cell r="E722" t="str">
            <v>唐礼飞</v>
          </cell>
          <cell r="F722" t="str">
            <v>柳州五菱新能源汽车有限公司</v>
          </cell>
          <cell r="G722" t="str">
            <v>产品工程部</v>
          </cell>
          <cell r="H722" t="str">
            <v>新能源动力系统部</v>
          </cell>
          <cell r="I722" t="str">
            <v>动力总成科</v>
          </cell>
        </row>
        <row r="722">
          <cell r="K722" t="str">
            <v>NE00164</v>
          </cell>
          <cell r="L722" t="str">
            <v>产品主任工程师</v>
          </cell>
        </row>
        <row r="722">
          <cell r="N722" t="str">
            <v>否</v>
          </cell>
          <cell r="O722" t="str">
            <v>计时</v>
          </cell>
          <cell r="P722" t="str">
            <v>管理类</v>
          </cell>
          <cell r="Q722" t="str">
            <v>主任工程师</v>
          </cell>
        </row>
        <row r="722">
          <cell r="S722" t="str">
            <v>职能</v>
          </cell>
          <cell r="T722" t="str">
            <v>管理人才队伍</v>
          </cell>
          <cell r="U722">
            <v>40533</v>
          </cell>
          <cell r="V722" t="str">
            <v>现有人员</v>
          </cell>
          <cell r="W722" t="str">
            <v>社会招聘</v>
          </cell>
        </row>
        <row r="722">
          <cell r="Z722" t="str">
            <v>在职</v>
          </cell>
          <cell r="AA722" t="str">
            <v>合同工</v>
          </cell>
          <cell r="AB722" t="str">
            <v>在岗</v>
          </cell>
        </row>
        <row r="722">
          <cell r="AD722" t="str">
            <v>13617723525</v>
          </cell>
          <cell r="AE722" t="str">
            <v>452501198408232792</v>
          </cell>
          <cell r="AF722" t="str">
            <v>男</v>
          </cell>
          <cell r="AG722">
            <v>39</v>
          </cell>
          <cell r="AH722">
            <v>30917</v>
          </cell>
          <cell r="AI722" t="str">
            <v>否</v>
          </cell>
          <cell r="AJ722" t="str">
            <v>否</v>
          </cell>
          <cell r="AK722" t="str">
            <v>汉族</v>
          </cell>
          <cell r="AL722" t="str">
            <v>广西玉林市玉林区</v>
          </cell>
          <cell r="AM722" t="str">
            <v>广西柳州市城中区通达路2号</v>
          </cell>
          <cell r="AN722" t="str">
            <v>广西柳州市城中区通达路2号</v>
          </cell>
          <cell r="AO722" t="str">
            <v>15077788695</v>
          </cell>
          <cell r="AP722" t="str">
            <v>已婚</v>
          </cell>
          <cell r="AQ722" t="str">
            <v>群众</v>
          </cell>
        </row>
        <row r="722">
          <cell r="AS722" t="str">
            <v>工程师</v>
          </cell>
          <cell r="AT722" t="str">
            <v>中级</v>
          </cell>
          <cell r="AU722" t="str">
            <v>无</v>
          </cell>
          <cell r="AV722" t="str">
            <v>无</v>
          </cell>
          <cell r="AW722" t="str">
            <v>深圳比亚迪汽车有限公司</v>
          </cell>
          <cell r="AX722">
            <v>40533</v>
          </cell>
          <cell r="AY722">
            <v>40533</v>
          </cell>
          <cell r="AZ722">
            <v>39264</v>
          </cell>
          <cell r="BA722">
            <v>40533</v>
          </cell>
        </row>
        <row r="722">
          <cell r="BC722" t="str">
            <v>12年07月</v>
          </cell>
          <cell r="BD722">
            <v>39264</v>
          </cell>
        </row>
        <row r="722">
          <cell r="BF722" t="str">
            <v>16年00月</v>
          </cell>
        </row>
        <row r="722">
          <cell r="BL722" t="str">
            <v>tanglifei@wuling.com.cn</v>
          </cell>
          <cell r="BM722" t="str">
            <v>tlf823@163.com</v>
          </cell>
        </row>
        <row r="722">
          <cell r="BP722" t="str">
            <v>本科</v>
          </cell>
          <cell r="BQ722" t="str">
            <v>学士</v>
          </cell>
        </row>
        <row r="723">
          <cell r="E723" t="str">
            <v>徐宾宾</v>
          </cell>
          <cell r="F723" t="str">
            <v>柳州五菱新能源汽车有限公司</v>
          </cell>
          <cell r="G723" t="str">
            <v>产品工程部</v>
          </cell>
          <cell r="H723" t="str">
            <v>新能源动力系统部</v>
          </cell>
          <cell r="I723" t="str">
            <v>动力总成科</v>
          </cell>
        </row>
        <row r="723">
          <cell r="K723" t="str">
            <v>NE00164</v>
          </cell>
          <cell r="L723" t="str">
            <v>产品工程师</v>
          </cell>
        </row>
        <row r="723">
          <cell r="N723" t="str">
            <v>否</v>
          </cell>
          <cell r="O723" t="str">
            <v>计时</v>
          </cell>
          <cell r="P723" t="str">
            <v>技术类</v>
          </cell>
          <cell r="Q723" t="str">
            <v>产品工程</v>
          </cell>
        </row>
        <row r="723">
          <cell r="S723" t="str">
            <v>职能</v>
          </cell>
          <cell r="T723" t="str">
            <v>专业技术人才队伍</v>
          </cell>
          <cell r="U723">
            <v>44417</v>
          </cell>
          <cell r="V723" t="str">
            <v>现有人员</v>
          </cell>
          <cell r="W723" t="str">
            <v>社会招聘</v>
          </cell>
        </row>
        <row r="723">
          <cell r="Z723" t="str">
            <v>在职</v>
          </cell>
          <cell r="AA723" t="str">
            <v>合同工</v>
          </cell>
          <cell r="AB723" t="str">
            <v>在岗</v>
          </cell>
        </row>
        <row r="723">
          <cell r="AD723" t="str">
            <v>15278917668</v>
          </cell>
          <cell r="AE723" t="str">
            <v>450521199601024838</v>
          </cell>
          <cell r="AF723" t="str">
            <v>男</v>
          </cell>
          <cell r="AG723">
            <v>27</v>
          </cell>
          <cell r="AH723">
            <v>35066</v>
          </cell>
          <cell r="AI723" t="str">
            <v>否</v>
          </cell>
          <cell r="AJ723" t="str">
            <v>否</v>
          </cell>
          <cell r="AK723" t="str">
            <v>汉族</v>
          </cell>
          <cell r="AL723" t="str">
            <v>广西北海</v>
          </cell>
          <cell r="AM723" t="str">
            <v>广西北海市海城区屋仔村158号</v>
          </cell>
          <cell r="AN723" t="str">
            <v>广西柳州市柳南区河西一区1栋2单元2-4号</v>
          </cell>
          <cell r="AO723" t="str">
            <v>18775792558</v>
          </cell>
          <cell r="AP723" t="str">
            <v>未婚</v>
          </cell>
          <cell r="AQ723" t="str">
            <v>团员</v>
          </cell>
        </row>
        <row r="723">
          <cell r="AS723" t="str">
            <v>助理工程师</v>
          </cell>
          <cell r="AT723" t="str">
            <v>初级</v>
          </cell>
          <cell r="AU723" t="str">
            <v>无</v>
          </cell>
          <cell r="AV723" t="str">
            <v>无</v>
          </cell>
          <cell r="AW723" t="str">
            <v>柳工柳州传动件有限公司</v>
          </cell>
          <cell r="AX723">
            <v>44417</v>
          </cell>
          <cell r="AY723">
            <v>44417</v>
          </cell>
          <cell r="AZ723">
            <v>43774</v>
          </cell>
          <cell r="BA723">
            <v>44417</v>
          </cell>
        </row>
        <row r="723">
          <cell r="BC723" t="str">
            <v>1年11月</v>
          </cell>
          <cell r="BD723">
            <v>43804</v>
          </cell>
        </row>
        <row r="723">
          <cell r="BF723" t="str">
            <v>3年07月</v>
          </cell>
        </row>
        <row r="723">
          <cell r="BI723">
            <v>6</v>
          </cell>
          <cell r="BJ723">
            <v>44600</v>
          </cell>
          <cell r="BK723">
            <v>44601</v>
          </cell>
          <cell r="BL723" t="str">
            <v>xubinbin@wuling.com.cn</v>
          </cell>
          <cell r="BM723" t="str">
            <v>846903851@qq.com</v>
          </cell>
        </row>
        <row r="723">
          <cell r="BP723" t="str">
            <v>本科</v>
          </cell>
          <cell r="BQ723" t="str">
            <v>学士</v>
          </cell>
        </row>
        <row r="724">
          <cell r="E724" t="str">
            <v>周杰斌</v>
          </cell>
          <cell r="F724" t="str">
            <v>柳州五菱新能源汽车有限公司</v>
          </cell>
          <cell r="G724" t="str">
            <v>产品工程部</v>
          </cell>
          <cell r="H724" t="str">
            <v>新能源动力系统部</v>
          </cell>
          <cell r="I724" t="str">
            <v>动力总成科</v>
          </cell>
        </row>
        <row r="724">
          <cell r="K724" t="str">
            <v>NE00164</v>
          </cell>
          <cell r="L724" t="str">
            <v>产品工程师</v>
          </cell>
        </row>
        <row r="724">
          <cell r="N724" t="str">
            <v>否</v>
          </cell>
          <cell r="O724" t="str">
            <v>计时</v>
          </cell>
          <cell r="P724" t="str">
            <v>技术类</v>
          </cell>
          <cell r="Q724" t="str">
            <v>产品工程</v>
          </cell>
        </row>
        <row r="724">
          <cell r="S724" t="str">
            <v>职能</v>
          </cell>
          <cell r="T724" t="str">
            <v>专业技术人才队伍</v>
          </cell>
          <cell r="U724">
            <v>44413</v>
          </cell>
          <cell r="V724" t="str">
            <v>现有人员</v>
          </cell>
          <cell r="W724" t="str">
            <v>校园招聘</v>
          </cell>
        </row>
        <row r="724">
          <cell r="Y724" t="str">
            <v>是</v>
          </cell>
          <cell r="Z724" t="str">
            <v>在职</v>
          </cell>
          <cell r="AA724" t="str">
            <v>合同工</v>
          </cell>
          <cell r="AB724" t="str">
            <v>在岗</v>
          </cell>
        </row>
        <row r="724">
          <cell r="AD724" t="str">
            <v>13054149002</v>
          </cell>
          <cell r="AE724" t="str">
            <v>430321200006173338</v>
          </cell>
          <cell r="AF724" t="str">
            <v>男</v>
          </cell>
          <cell r="AG724">
            <v>23</v>
          </cell>
          <cell r="AH724">
            <v>36694</v>
          </cell>
          <cell r="AI724" t="str">
            <v>是</v>
          </cell>
          <cell r="AJ724" t="str">
            <v>否</v>
          </cell>
          <cell r="AK724" t="str">
            <v>汉族</v>
          </cell>
          <cell r="AL724" t="str">
            <v>湖南湘潭</v>
          </cell>
          <cell r="AM724" t="str">
            <v>湖南省湘潭县乌石镇锦绣村下新塘组</v>
          </cell>
          <cell r="AN724" t="str">
            <v>五菱集体宿舍6栋4单元3楼2号房</v>
          </cell>
        </row>
        <row r="724">
          <cell r="AP724" t="str">
            <v>未婚</v>
          </cell>
          <cell r="AQ724" t="str">
            <v>群众</v>
          </cell>
        </row>
        <row r="724">
          <cell r="AS724" t="str">
            <v>助理工程师</v>
          </cell>
          <cell r="AT724" t="str">
            <v>初级</v>
          </cell>
          <cell r="AU724" t="str">
            <v>无</v>
          </cell>
          <cell r="AV724" t="str">
            <v>无</v>
          </cell>
        </row>
        <row r="724">
          <cell r="AX724">
            <v>44413</v>
          </cell>
          <cell r="AY724">
            <v>44413</v>
          </cell>
          <cell r="AZ724">
            <v>44413</v>
          </cell>
          <cell r="BA724">
            <v>44413</v>
          </cell>
        </row>
        <row r="724">
          <cell r="BC724" t="str">
            <v>1年11月</v>
          </cell>
          <cell r="BD724">
            <v>44413</v>
          </cell>
        </row>
        <row r="724">
          <cell r="BF724" t="str">
            <v>1年11月</v>
          </cell>
        </row>
        <row r="724">
          <cell r="BI724">
            <v>6</v>
          </cell>
          <cell r="BJ724">
            <v>44596</v>
          </cell>
          <cell r="BK724">
            <v>44597</v>
          </cell>
          <cell r="BL724" t="str">
            <v>zhoujiebin@wuling.com.cn</v>
          </cell>
          <cell r="BM724" t="str">
            <v>zhou_jiebin@163.com</v>
          </cell>
        </row>
        <row r="724">
          <cell r="BP724" t="str">
            <v>本科</v>
          </cell>
          <cell r="BQ724" t="str">
            <v>学士</v>
          </cell>
        </row>
        <row r="725">
          <cell r="E725" t="str">
            <v>张斌</v>
          </cell>
          <cell r="F725" t="str">
            <v>柳州五菱新能源汽车有限公司</v>
          </cell>
          <cell r="G725" t="str">
            <v>产品工程部</v>
          </cell>
          <cell r="H725" t="str">
            <v>新能源动力系统部</v>
          </cell>
          <cell r="I725" t="str">
            <v>动力总成科</v>
          </cell>
        </row>
        <row r="725">
          <cell r="K725" t="str">
            <v>NE00164</v>
          </cell>
          <cell r="L725" t="str">
            <v>产品工程师</v>
          </cell>
        </row>
        <row r="725">
          <cell r="N725" t="str">
            <v>是</v>
          </cell>
          <cell r="O725" t="str">
            <v>计时</v>
          </cell>
          <cell r="P725" t="str">
            <v>技术类</v>
          </cell>
          <cell r="Q725" t="str">
            <v>产品工程</v>
          </cell>
        </row>
        <row r="725">
          <cell r="S725" t="str">
            <v>职能</v>
          </cell>
          <cell r="T725" t="str">
            <v>专业技术人才队伍</v>
          </cell>
          <cell r="U725">
            <v>44440</v>
          </cell>
          <cell r="V725" t="str">
            <v>现有人员</v>
          </cell>
          <cell r="W725" t="str">
            <v>分子公司转入</v>
          </cell>
          <cell r="X725" t="str">
            <v>桂林客车发展有限责任公司</v>
          </cell>
        </row>
        <row r="725">
          <cell r="Z725" t="str">
            <v>在职</v>
          </cell>
          <cell r="AA725" t="str">
            <v>合同工</v>
          </cell>
          <cell r="AB725" t="str">
            <v>在岗</v>
          </cell>
        </row>
        <row r="725">
          <cell r="AD725" t="str">
            <v>15878926437</v>
          </cell>
          <cell r="AE725" t="str">
            <v>452723199701100012</v>
          </cell>
          <cell r="AF725" t="str">
            <v>男</v>
          </cell>
          <cell r="AG725">
            <v>26</v>
          </cell>
          <cell r="AH725">
            <v>35440</v>
          </cell>
          <cell r="AI725" t="str">
            <v>是</v>
          </cell>
          <cell r="AJ725" t="str">
            <v>是</v>
          </cell>
          <cell r="AK725" t="str">
            <v>汉族</v>
          </cell>
          <cell r="AL725" t="str">
            <v>广西罗城仫佬族自治县</v>
          </cell>
          <cell r="AM725" t="str">
            <v>广西罗成仫佬族自治县东门镇永安村五昌屯</v>
          </cell>
          <cell r="AN725" t="str">
            <v>广西柳州市柳南区红桥路4区41号</v>
          </cell>
          <cell r="AO725" t="str">
            <v>17878854711</v>
          </cell>
          <cell r="AP725" t="str">
            <v>未婚</v>
          </cell>
          <cell r="AQ725" t="str">
            <v>团员</v>
          </cell>
        </row>
        <row r="725">
          <cell r="AS725" t="str">
            <v>助理工程师</v>
          </cell>
          <cell r="AT725" t="str">
            <v>初级</v>
          </cell>
          <cell r="AU725" t="str">
            <v>铣工</v>
          </cell>
          <cell r="AV725" t="str">
            <v>职业资格四级（中级）</v>
          </cell>
          <cell r="AW725" t="str">
            <v>桂林客车发展有限责任公司</v>
          </cell>
          <cell r="AX725">
            <v>44440</v>
          </cell>
          <cell r="AY725">
            <v>44440</v>
          </cell>
          <cell r="AZ725">
            <v>43647</v>
          </cell>
          <cell r="BA725">
            <v>43647</v>
          </cell>
        </row>
        <row r="725">
          <cell r="BC725" t="str">
            <v>4年00月</v>
          </cell>
          <cell r="BD725">
            <v>43647</v>
          </cell>
        </row>
        <row r="725">
          <cell r="BF725" t="str">
            <v>4年00月</v>
          </cell>
        </row>
        <row r="725">
          <cell r="BI725">
            <v>6</v>
          </cell>
          <cell r="BJ725">
            <v>44620</v>
          </cell>
          <cell r="BK725">
            <v>44621</v>
          </cell>
          <cell r="BL725" t="str">
            <v>zhangbin01@wuling.com.cn</v>
          </cell>
          <cell r="BM725" t="str">
            <v>1105440028@qq.com</v>
          </cell>
        </row>
        <row r="725">
          <cell r="BP725" t="str">
            <v>本科</v>
          </cell>
          <cell r="BQ725" t="str">
            <v>学士</v>
          </cell>
        </row>
        <row r="726">
          <cell r="E726" t="str">
            <v>卓建能</v>
          </cell>
          <cell r="F726" t="str">
            <v>柳州五菱新能源汽车有限公司</v>
          </cell>
          <cell r="G726" t="str">
            <v>产品工程部</v>
          </cell>
          <cell r="H726" t="str">
            <v>新能源动力系统部</v>
          </cell>
          <cell r="I726" t="str">
            <v>动力总成科</v>
          </cell>
        </row>
        <row r="726">
          <cell r="K726" t="str">
            <v>NE00164</v>
          </cell>
          <cell r="L726" t="str">
            <v>产品工程师</v>
          </cell>
        </row>
        <row r="726">
          <cell r="N726" t="str">
            <v>否</v>
          </cell>
          <cell r="O726" t="str">
            <v>计时</v>
          </cell>
          <cell r="P726" t="str">
            <v>技术类</v>
          </cell>
          <cell r="Q726" t="str">
            <v>产品工程</v>
          </cell>
        </row>
        <row r="726">
          <cell r="S726" t="str">
            <v>职能</v>
          </cell>
          <cell r="T726" t="str">
            <v>专业技术人才队伍</v>
          </cell>
          <cell r="U726">
            <v>44322</v>
          </cell>
          <cell r="V726" t="str">
            <v>现有人员</v>
          </cell>
          <cell r="W726" t="str">
            <v>社会招聘</v>
          </cell>
        </row>
        <row r="726">
          <cell r="Z726" t="str">
            <v>在职</v>
          </cell>
          <cell r="AA726" t="str">
            <v>合同工</v>
          </cell>
          <cell r="AB726" t="str">
            <v>在岗</v>
          </cell>
        </row>
        <row r="726">
          <cell r="AD726" t="str">
            <v>13788420170</v>
          </cell>
          <cell r="AE726" t="str">
            <v>452225199101033915</v>
          </cell>
          <cell r="AF726" t="str">
            <v>男</v>
          </cell>
          <cell r="AG726">
            <v>32</v>
          </cell>
          <cell r="AH726">
            <v>33241</v>
          </cell>
          <cell r="AI726" t="str">
            <v>是</v>
          </cell>
          <cell r="AJ726" t="str">
            <v>否</v>
          </cell>
          <cell r="AK726" t="str">
            <v>汉族</v>
          </cell>
          <cell r="AL726" t="str">
            <v>广西武宣</v>
          </cell>
          <cell r="AM726" t="str">
            <v>广西柳州市城中区通达路2号</v>
          </cell>
          <cell r="AN726" t="str">
            <v>广西柳州市城中区通达路2号</v>
          </cell>
          <cell r="AO726" t="str">
            <v>15240680027</v>
          </cell>
          <cell r="AP726" t="str">
            <v>未婚</v>
          </cell>
          <cell r="AQ726" t="str">
            <v>群众</v>
          </cell>
          <cell r="AR726" t="str">
            <v>工程师</v>
          </cell>
        </row>
        <row r="726">
          <cell r="AT726" t="str">
            <v>中级</v>
          </cell>
          <cell r="AU726" t="str">
            <v>无</v>
          </cell>
          <cell r="AV726" t="str">
            <v>无</v>
          </cell>
          <cell r="AW726" t="str">
            <v>柳州日高滤清器有限责任公司</v>
          </cell>
          <cell r="AX726">
            <v>44322</v>
          </cell>
          <cell r="AY726">
            <v>44322</v>
          </cell>
          <cell r="AZ726">
            <v>41456</v>
          </cell>
          <cell r="BA726">
            <v>44322</v>
          </cell>
        </row>
        <row r="726">
          <cell r="BC726" t="str">
            <v>2年02月</v>
          </cell>
          <cell r="BD726">
            <v>41913</v>
          </cell>
        </row>
        <row r="726">
          <cell r="BF726" t="str">
            <v>8年09月</v>
          </cell>
        </row>
        <row r="726">
          <cell r="BI726">
            <v>6</v>
          </cell>
          <cell r="BJ726">
            <v>44505</v>
          </cell>
          <cell r="BK726">
            <v>44506</v>
          </cell>
          <cell r="BL726" t="str">
            <v>zhuojianneng@wuling.com.cn</v>
          </cell>
          <cell r="BM726" t="str">
            <v>859606564@qq.com</v>
          </cell>
        </row>
        <row r="726">
          <cell r="BP726" t="str">
            <v>本科</v>
          </cell>
          <cell r="BQ726" t="str">
            <v>学士</v>
          </cell>
        </row>
        <row r="727">
          <cell r="E727" t="str">
            <v>彭潇峰</v>
          </cell>
          <cell r="F727" t="str">
            <v>柳州五菱新能源汽车有限公司</v>
          </cell>
          <cell r="G727" t="str">
            <v>产品工程部</v>
          </cell>
          <cell r="H727" t="str">
            <v>新能源动力系统部</v>
          </cell>
          <cell r="I727" t="str">
            <v>动力总成科</v>
          </cell>
        </row>
        <row r="727">
          <cell r="K727" t="str">
            <v>NE00164</v>
          </cell>
          <cell r="L727" t="str">
            <v>产品工程师</v>
          </cell>
        </row>
        <row r="727">
          <cell r="N727" t="str">
            <v>否</v>
          </cell>
          <cell r="O727" t="str">
            <v>计时</v>
          </cell>
          <cell r="P727" t="str">
            <v>技术类</v>
          </cell>
          <cell r="Q727" t="str">
            <v>产品工程</v>
          </cell>
        </row>
        <row r="727">
          <cell r="S727" t="str">
            <v>职能</v>
          </cell>
          <cell r="T727" t="str">
            <v>专业技术人才队伍</v>
          </cell>
          <cell r="U727">
            <v>44413</v>
          </cell>
          <cell r="V727" t="str">
            <v>现有人员</v>
          </cell>
          <cell r="W727" t="str">
            <v>校园招聘</v>
          </cell>
        </row>
        <row r="727">
          <cell r="Y727" t="str">
            <v>是</v>
          </cell>
          <cell r="Z727" t="str">
            <v>在职</v>
          </cell>
          <cell r="AA727" t="str">
            <v>合同工</v>
          </cell>
          <cell r="AB727" t="str">
            <v>在岗</v>
          </cell>
        </row>
        <row r="727">
          <cell r="AD727" t="str">
            <v>15575473616</v>
          </cell>
          <cell r="AE727" t="str">
            <v>430426199906230475</v>
          </cell>
          <cell r="AF727" t="str">
            <v>男</v>
          </cell>
          <cell r="AG727">
            <v>24</v>
          </cell>
          <cell r="AH727">
            <v>36334</v>
          </cell>
          <cell r="AI727" t="str">
            <v>是</v>
          </cell>
          <cell r="AJ727" t="str">
            <v>否</v>
          </cell>
          <cell r="AK727" t="str">
            <v>汉族</v>
          </cell>
          <cell r="AL727" t="str">
            <v>湖南省祁东县</v>
          </cell>
          <cell r="AM727" t="str">
            <v>湖南省祁东县永昌街道廖家居委会冲安桥组</v>
          </cell>
          <cell r="AN727" t="str">
            <v>柳州市柳南区汇景龙湾</v>
          </cell>
          <cell r="AO727" t="str">
            <v>13873457843</v>
          </cell>
          <cell r="AP727" t="str">
            <v>未婚</v>
          </cell>
          <cell r="AQ727" t="str">
            <v>团员</v>
          </cell>
        </row>
        <row r="727">
          <cell r="AS727" t="str">
            <v>助理工程师</v>
          </cell>
          <cell r="AT727" t="str">
            <v>初级</v>
          </cell>
          <cell r="AU727" t="str">
            <v>无</v>
          </cell>
          <cell r="AV727" t="str">
            <v>无</v>
          </cell>
        </row>
        <row r="727">
          <cell r="AX727">
            <v>44413</v>
          </cell>
          <cell r="AY727">
            <v>44413</v>
          </cell>
          <cell r="AZ727">
            <v>44413</v>
          </cell>
          <cell r="BA727">
            <v>44413</v>
          </cell>
        </row>
        <row r="727">
          <cell r="BC727" t="str">
            <v>1年11月</v>
          </cell>
          <cell r="BD727">
            <v>44413</v>
          </cell>
        </row>
        <row r="727">
          <cell r="BF727" t="str">
            <v>1年11月</v>
          </cell>
        </row>
        <row r="727">
          <cell r="BI727">
            <v>6</v>
          </cell>
          <cell r="BJ727">
            <v>44596</v>
          </cell>
          <cell r="BK727">
            <v>44597</v>
          </cell>
          <cell r="BL727" t="str">
            <v>pengxiaofeng@wuling.com.cn</v>
          </cell>
          <cell r="BM727" t="str">
            <v>1106691021@qq.com</v>
          </cell>
        </row>
        <row r="727">
          <cell r="BP727" t="str">
            <v>本科</v>
          </cell>
          <cell r="BQ727" t="str">
            <v>学士</v>
          </cell>
        </row>
        <row r="728">
          <cell r="E728" t="str">
            <v>廖平</v>
          </cell>
          <cell r="F728" t="str">
            <v>柳州五菱新能源汽车有限公司</v>
          </cell>
          <cell r="G728" t="str">
            <v>产品工程部</v>
          </cell>
          <cell r="H728" t="str">
            <v>新能源动力系统部</v>
          </cell>
          <cell r="I728" t="str">
            <v>新能源部件科</v>
          </cell>
        </row>
        <row r="728">
          <cell r="K728" t="str">
            <v>NE00185</v>
          </cell>
          <cell r="L728" t="str">
            <v>新能源部件经理</v>
          </cell>
        </row>
        <row r="728">
          <cell r="N728" t="str">
            <v>否</v>
          </cell>
          <cell r="O728" t="str">
            <v>计时</v>
          </cell>
          <cell r="P728" t="str">
            <v>管理类</v>
          </cell>
          <cell r="Q728" t="str">
            <v>经理</v>
          </cell>
        </row>
        <row r="728">
          <cell r="S728" t="str">
            <v>职能</v>
          </cell>
          <cell r="T728" t="str">
            <v>管理人才队伍</v>
          </cell>
          <cell r="U728">
            <v>43346</v>
          </cell>
          <cell r="V728" t="str">
            <v>现有人员</v>
          </cell>
        </row>
        <row r="728">
          <cell r="Z728" t="str">
            <v>在职</v>
          </cell>
          <cell r="AA728" t="str">
            <v>合同工</v>
          </cell>
          <cell r="AB728" t="str">
            <v>在岗</v>
          </cell>
        </row>
        <row r="728">
          <cell r="AD728" t="str">
            <v>15078255351</v>
          </cell>
          <cell r="AE728" t="str">
            <v>45222419871010401X</v>
          </cell>
          <cell r="AF728" t="str">
            <v>男</v>
          </cell>
          <cell r="AG728">
            <v>36</v>
          </cell>
          <cell r="AH728">
            <v>32060</v>
          </cell>
          <cell r="AI728" t="str">
            <v>是</v>
          </cell>
          <cell r="AJ728" t="str">
            <v>否</v>
          </cell>
          <cell r="AK728" t="str">
            <v>壮族</v>
          </cell>
          <cell r="AL728" t="str">
            <v>广西壮族自治区来宾市象州县</v>
          </cell>
          <cell r="AM728" t="str">
            <v>柳州市柳南区潭中西路15号</v>
          </cell>
          <cell r="AN728" t="str">
            <v>柳州市柳南区潭中西路15号</v>
          </cell>
          <cell r="AO728" t="str">
            <v>15819229852</v>
          </cell>
          <cell r="AP728" t="str">
            <v>已婚已育一孩</v>
          </cell>
          <cell r="AQ728" t="str">
            <v>群众</v>
          </cell>
        </row>
        <row r="728">
          <cell r="AS728" t="str">
            <v>工程师</v>
          </cell>
          <cell r="AT728" t="str">
            <v>中级</v>
          </cell>
          <cell r="AU728" t="str">
            <v>无</v>
          </cell>
          <cell r="AV728" t="str">
            <v>无</v>
          </cell>
          <cell r="AW728" t="str">
            <v>深圳市沃特玛电池有限公司</v>
          </cell>
          <cell r="AX728">
            <v>43346</v>
          </cell>
          <cell r="AY728">
            <v>43346</v>
          </cell>
          <cell r="AZ728">
            <v>40725</v>
          </cell>
        </row>
        <row r="728">
          <cell r="BC728" t="str">
            <v>4年10月</v>
          </cell>
          <cell r="BD728">
            <v>40848</v>
          </cell>
        </row>
        <row r="728">
          <cell r="BF728" t="str">
            <v>11年08月</v>
          </cell>
        </row>
        <row r="728">
          <cell r="BL728" t="str">
            <v>liaoping03@wuling.com.cn</v>
          </cell>
          <cell r="BM728" t="str">
            <v>lip034@163.com</v>
          </cell>
        </row>
        <row r="728">
          <cell r="BP728" t="str">
            <v>本科</v>
          </cell>
          <cell r="BQ728" t="str">
            <v>学士</v>
          </cell>
        </row>
        <row r="729">
          <cell r="E729" t="str">
            <v>黄日新</v>
          </cell>
          <cell r="F729" t="str">
            <v>柳州五菱新能源汽车有限公司</v>
          </cell>
          <cell r="G729" t="str">
            <v>产品工程部</v>
          </cell>
          <cell r="H729" t="str">
            <v>新能源动力系统部</v>
          </cell>
          <cell r="I729" t="str">
            <v>新能源部件科</v>
          </cell>
        </row>
        <row r="729">
          <cell r="K729" t="str">
            <v>NE00185</v>
          </cell>
          <cell r="L729" t="str">
            <v>产品主任工程师</v>
          </cell>
        </row>
        <row r="729">
          <cell r="N729" t="str">
            <v>否</v>
          </cell>
          <cell r="O729" t="str">
            <v>计时</v>
          </cell>
          <cell r="P729" t="str">
            <v>管理类</v>
          </cell>
          <cell r="Q729" t="str">
            <v>主任工程师</v>
          </cell>
        </row>
        <row r="729">
          <cell r="S729" t="str">
            <v>职能</v>
          </cell>
          <cell r="T729" t="str">
            <v>管理人才队伍</v>
          </cell>
          <cell r="U729">
            <v>44322</v>
          </cell>
          <cell r="V729" t="str">
            <v>现有人员</v>
          </cell>
          <cell r="W729" t="str">
            <v>社会招聘</v>
          </cell>
        </row>
        <row r="729">
          <cell r="Z729" t="str">
            <v>在职</v>
          </cell>
          <cell r="AA729" t="str">
            <v>合同工</v>
          </cell>
          <cell r="AB729" t="str">
            <v>在岗</v>
          </cell>
        </row>
        <row r="729">
          <cell r="AD729" t="str">
            <v>15678043787</v>
          </cell>
          <cell r="AE729" t="str">
            <v>450221199203070912</v>
          </cell>
          <cell r="AF729" t="str">
            <v>男</v>
          </cell>
          <cell r="AG729">
            <v>31</v>
          </cell>
          <cell r="AH729">
            <v>33670</v>
          </cell>
          <cell r="AI729" t="str">
            <v>是</v>
          </cell>
          <cell r="AJ729" t="str">
            <v>否</v>
          </cell>
          <cell r="AK729" t="str">
            <v>壮族</v>
          </cell>
          <cell r="AL729" t="str">
            <v>广西柳州</v>
          </cell>
          <cell r="AM729" t="str">
            <v>广西柳州市鱼峰区里雍镇基田村64号</v>
          </cell>
          <cell r="AN729" t="str">
            <v>柳州市阳和街道政和路100号9栋1803</v>
          </cell>
          <cell r="AO729" t="str">
            <v>13647823159</v>
          </cell>
          <cell r="AP729" t="str">
            <v>已婚已育一孩</v>
          </cell>
          <cell r="AQ729" t="str">
            <v>党员</v>
          </cell>
        </row>
        <row r="729">
          <cell r="AS729" t="str">
            <v>助理工程师</v>
          </cell>
          <cell r="AT729" t="str">
            <v>初级</v>
          </cell>
          <cell r="AU729" t="str">
            <v>无</v>
          </cell>
          <cell r="AV729" t="str">
            <v>无</v>
          </cell>
          <cell r="AW729" t="str">
            <v>柳州市智甲金属科技有限公司</v>
          </cell>
          <cell r="AX729">
            <v>44322</v>
          </cell>
          <cell r="AY729">
            <v>44322</v>
          </cell>
          <cell r="AZ729">
            <v>41821</v>
          </cell>
          <cell r="BA729">
            <v>44322</v>
          </cell>
        </row>
        <row r="729">
          <cell r="BC729" t="str">
            <v>2年02月</v>
          </cell>
          <cell r="BD729">
            <v>42005</v>
          </cell>
        </row>
        <row r="729">
          <cell r="BF729" t="str">
            <v>8年06月</v>
          </cell>
        </row>
        <row r="729">
          <cell r="BI729">
            <v>6</v>
          </cell>
          <cell r="BJ729">
            <v>44505</v>
          </cell>
          <cell r="BK729">
            <v>44506</v>
          </cell>
          <cell r="BL729" t="str">
            <v>huangrixin@wuling.com.cn</v>
          </cell>
          <cell r="BM729" t="str">
            <v>503873264@qq.com</v>
          </cell>
        </row>
        <row r="729">
          <cell r="BP729" t="str">
            <v>本科</v>
          </cell>
          <cell r="BQ729" t="str">
            <v>学士</v>
          </cell>
        </row>
        <row r="730">
          <cell r="E730" t="str">
            <v>韦明章</v>
          </cell>
          <cell r="F730" t="str">
            <v>柳州五菱新能源汽车有限公司</v>
          </cell>
          <cell r="G730" t="str">
            <v>产品工程部</v>
          </cell>
          <cell r="H730" t="str">
            <v>新能源动力系统部</v>
          </cell>
          <cell r="I730" t="str">
            <v>新能源部件科</v>
          </cell>
        </row>
        <row r="730">
          <cell r="K730" t="str">
            <v>NE00185</v>
          </cell>
          <cell r="L730" t="str">
            <v>产品主任工程师</v>
          </cell>
        </row>
        <row r="730">
          <cell r="N730" t="str">
            <v>否</v>
          </cell>
          <cell r="O730" t="str">
            <v>计时</v>
          </cell>
          <cell r="P730" t="str">
            <v>管理类</v>
          </cell>
          <cell r="Q730" t="str">
            <v>主任工程师</v>
          </cell>
        </row>
        <row r="730">
          <cell r="S730" t="str">
            <v>职能</v>
          </cell>
          <cell r="T730" t="str">
            <v>管理人才队伍</v>
          </cell>
          <cell r="U730">
            <v>42340</v>
          </cell>
          <cell r="V730" t="str">
            <v>现有人员</v>
          </cell>
        </row>
        <row r="730">
          <cell r="Z730" t="str">
            <v>在职</v>
          </cell>
          <cell r="AA730" t="str">
            <v>合同工</v>
          </cell>
          <cell r="AB730" t="str">
            <v>在岗</v>
          </cell>
        </row>
        <row r="730">
          <cell r="AD730" t="str">
            <v>18377241805</v>
          </cell>
          <cell r="AE730" t="str">
            <v>450221198301160036</v>
          </cell>
          <cell r="AF730" t="str">
            <v>男</v>
          </cell>
          <cell r="AG730">
            <v>40</v>
          </cell>
          <cell r="AH730">
            <v>30332</v>
          </cell>
          <cell r="AI730" t="str">
            <v>是</v>
          </cell>
          <cell r="AJ730" t="str">
            <v>否</v>
          </cell>
          <cell r="AK730" t="str">
            <v>壮族</v>
          </cell>
          <cell r="AL730" t="str">
            <v>广西壮族自治区柳州市柳江县</v>
          </cell>
          <cell r="AM730" t="str">
            <v>广西柳江县拉堡镇柳堡路3号西10栋1单元402室</v>
          </cell>
          <cell r="AN730" t="str">
            <v>柳州市东环大道228号双福雅苑2栋1单元1304</v>
          </cell>
          <cell r="AO730" t="str">
            <v>13677801641</v>
          </cell>
          <cell r="AP730" t="str">
            <v>未婚</v>
          </cell>
          <cell r="AQ730" t="str">
            <v>群众</v>
          </cell>
        </row>
        <row r="730">
          <cell r="AS730" t="str">
            <v>工程师</v>
          </cell>
          <cell r="AT730" t="str">
            <v>中级</v>
          </cell>
          <cell r="AU730" t="str">
            <v>无</v>
          </cell>
          <cell r="AV730" t="str">
            <v>无</v>
          </cell>
          <cell r="AW730" t="str">
            <v>柳州华航电器有限公司</v>
          </cell>
          <cell r="AX730">
            <v>42340</v>
          </cell>
          <cell r="AY730">
            <v>42340</v>
          </cell>
          <cell r="AZ730">
            <v>39264</v>
          </cell>
        </row>
        <row r="730">
          <cell r="BC730" t="str">
            <v>7年07月</v>
          </cell>
          <cell r="BD730">
            <v>39264</v>
          </cell>
        </row>
        <row r="730">
          <cell r="BF730" t="str">
            <v>16年00月</v>
          </cell>
        </row>
        <row r="730">
          <cell r="BL730" t="str">
            <v>weimingzhang@wuling.com.cn</v>
          </cell>
          <cell r="BM730" t="str">
            <v>215340203@qq.com</v>
          </cell>
        </row>
        <row r="730">
          <cell r="BP730" t="str">
            <v>本科</v>
          </cell>
          <cell r="BQ730" t="str">
            <v>学士</v>
          </cell>
        </row>
        <row r="731">
          <cell r="E731" t="str">
            <v>李斌</v>
          </cell>
          <cell r="F731" t="str">
            <v>柳州五菱新能源汽车有限公司</v>
          </cell>
          <cell r="G731" t="str">
            <v>产品工程部</v>
          </cell>
          <cell r="H731" t="str">
            <v>新能源动力系统部</v>
          </cell>
          <cell r="I731" t="str">
            <v>新能源部件科</v>
          </cell>
        </row>
        <row r="731">
          <cell r="K731" t="str">
            <v>NE00185</v>
          </cell>
          <cell r="L731" t="str">
            <v>产品主任工程师</v>
          </cell>
        </row>
        <row r="731">
          <cell r="N731" t="str">
            <v>是</v>
          </cell>
          <cell r="O731" t="str">
            <v>计时</v>
          </cell>
          <cell r="P731" t="str">
            <v>管理类</v>
          </cell>
          <cell r="Q731" t="str">
            <v>主任工程师</v>
          </cell>
        </row>
        <row r="731">
          <cell r="S731" t="str">
            <v>职能</v>
          </cell>
          <cell r="T731" t="str">
            <v>管理人才队伍</v>
          </cell>
          <cell r="U731">
            <v>40667</v>
          </cell>
          <cell r="V731" t="str">
            <v>现有人员</v>
          </cell>
        </row>
        <row r="731">
          <cell r="Z731" t="str">
            <v>在职</v>
          </cell>
          <cell r="AA731" t="str">
            <v>合同工</v>
          </cell>
          <cell r="AB731" t="str">
            <v>在岗</v>
          </cell>
        </row>
        <row r="731">
          <cell r="AD731" t="str">
            <v>15207724806</v>
          </cell>
          <cell r="AE731" t="str">
            <v>450203198109290014</v>
          </cell>
          <cell r="AF731" t="str">
            <v>男</v>
          </cell>
          <cell r="AG731">
            <v>42</v>
          </cell>
          <cell r="AH731">
            <v>29858</v>
          </cell>
          <cell r="AI731" t="str">
            <v>是</v>
          </cell>
          <cell r="AJ731" t="str">
            <v>否</v>
          </cell>
          <cell r="AK731" t="str">
            <v>汉族</v>
          </cell>
          <cell r="AL731" t="str">
            <v>广西桂平</v>
          </cell>
          <cell r="AM731" t="str">
            <v>广西柳州市鱼峰区龙泉路1号13栋2单元502室</v>
          </cell>
          <cell r="AN731" t="str">
            <v>广西柳州市鱼峰区龙泉路1号13栋2单元502室</v>
          </cell>
          <cell r="AO731" t="str">
            <v>18178283677</v>
          </cell>
          <cell r="AP731" t="str">
            <v>已婚已育一孩</v>
          </cell>
          <cell r="AQ731" t="str">
            <v>群众</v>
          </cell>
        </row>
        <row r="731">
          <cell r="AS731" t="str">
            <v>工程师</v>
          </cell>
          <cell r="AT731" t="str">
            <v>中级</v>
          </cell>
          <cell r="AU731" t="str">
            <v>无</v>
          </cell>
          <cell r="AV731" t="str">
            <v>无</v>
          </cell>
          <cell r="AW731" t="str">
            <v>深圳富士康电子有限公司</v>
          </cell>
          <cell r="AX731">
            <v>44608</v>
          </cell>
          <cell r="AY731">
            <v>44911</v>
          </cell>
          <cell r="AZ731">
            <v>38596</v>
          </cell>
        </row>
        <row r="731">
          <cell r="BC731" t="str">
            <v>12年02月</v>
          </cell>
          <cell r="BD731">
            <v>38596</v>
          </cell>
        </row>
        <row r="731">
          <cell r="BF731" t="str">
            <v>17年10月</v>
          </cell>
        </row>
        <row r="731">
          <cell r="BL731" t="str">
            <v>libin1@wuling.com.cn</v>
          </cell>
          <cell r="BM731" t="str">
            <v>Ben.li_2008@163.com</v>
          </cell>
        </row>
        <row r="731">
          <cell r="BP731" t="str">
            <v>本科</v>
          </cell>
          <cell r="BQ731" t="str">
            <v>学士</v>
          </cell>
        </row>
        <row r="732">
          <cell r="E732" t="str">
            <v>王坚</v>
          </cell>
          <cell r="F732" t="str">
            <v>柳州五菱新能源汽车有限公司</v>
          </cell>
          <cell r="G732" t="str">
            <v>产品工程部</v>
          </cell>
          <cell r="H732" t="str">
            <v>新能源动力系统部</v>
          </cell>
          <cell r="I732" t="str">
            <v>新能源标定科</v>
          </cell>
        </row>
        <row r="732">
          <cell r="K732" t="str">
            <v>NE00248</v>
          </cell>
          <cell r="L732" t="str">
            <v>标定主任工程师</v>
          </cell>
        </row>
        <row r="732">
          <cell r="N732" t="str">
            <v>否</v>
          </cell>
          <cell r="O732" t="str">
            <v>计时</v>
          </cell>
          <cell r="P732" t="str">
            <v>管理类</v>
          </cell>
          <cell r="Q732" t="str">
            <v>主任工程师</v>
          </cell>
        </row>
        <row r="732">
          <cell r="S732" t="str">
            <v>职能</v>
          </cell>
          <cell r="T732" t="str">
            <v>管理人才队伍</v>
          </cell>
          <cell r="U732">
            <v>42830</v>
          </cell>
          <cell r="V732" t="str">
            <v>现有人员</v>
          </cell>
        </row>
        <row r="732">
          <cell r="Z732" t="str">
            <v>在职</v>
          </cell>
          <cell r="AA732" t="str">
            <v>合同工</v>
          </cell>
          <cell r="AB732" t="str">
            <v>在岗</v>
          </cell>
        </row>
        <row r="732">
          <cell r="AD732" t="str">
            <v>13397729135</v>
          </cell>
          <cell r="AE732" t="str">
            <v>450203198504251314</v>
          </cell>
          <cell r="AF732" t="str">
            <v>男</v>
          </cell>
          <cell r="AG732">
            <v>38</v>
          </cell>
          <cell r="AH732">
            <v>31162</v>
          </cell>
          <cell r="AI732" t="str">
            <v>是</v>
          </cell>
          <cell r="AJ732" t="str">
            <v>否</v>
          </cell>
          <cell r="AK732" t="str">
            <v>汉族</v>
          </cell>
          <cell r="AL732" t="str">
            <v>广西壮族自治区南宁市宾阳县</v>
          </cell>
          <cell r="AM732" t="str">
            <v>柳州市鱼峰区桂柳路1号之三兴怡园7栋2单元1304室</v>
          </cell>
          <cell r="AN732" t="str">
            <v>柳州市鱼峰区桂柳路1号之三兴怡园7栋2单元1304室</v>
          </cell>
        </row>
        <row r="732">
          <cell r="AP732" t="str">
            <v>已婚已育一孩</v>
          </cell>
          <cell r="AQ732" t="str">
            <v>群众</v>
          </cell>
        </row>
        <row r="732">
          <cell r="AS732" t="str">
            <v>工程师</v>
          </cell>
          <cell r="AT732" t="str">
            <v>中级</v>
          </cell>
          <cell r="AU732" t="str">
            <v>无</v>
          </cell>
          <cell r="AV732" t="str">
            <v>无</v>
          </cell>
          <cell r="AW732" t="str">
            <v>柳州华航电器有限公司</v>
          </cell>
          <cell r="AX732">
            <v>42830</v>
          </cell>
          <cell r="AY732">
            <v>44911</v>
          </cell>
          <cell r="AZ732">
            <v>40238</v>
          </cell>
        </row>
        <row r="732">
          <cell r="BC732" t="str">
            <v>6年03月</v>
          </cell>
          <cell r="BD732">
            <v>40664</v>
          </cell>
        </row>
        <row r="732">
          <cell r="BF732" t="str">
            <v>12年02月</v>
          </cell>
        </row>
        <row r="732">
          <cell r="BL732" t="str">
            <v>wangjian02@wuling.com.cn</v>
          </cell>
        </row>
        <row r="732">
          <cell r="BP732" t="str">
            <v>本科</v>
          </cell>
          <cell r="BQ732" t="str">
            <v>学士</v>
          </cell>
        </row>
        <row r="733">
          <cell r="E733" t="str">
            <v>李和晴</v>
          </cell>
          <cell r="F733" t="str">
            <v>柳州五菱新能源汽车有限公司</v>
          </cell>
          <cell r="G733" t="str">
            <v>产品工程部</v>
          </cell>
          <cell r="H733" t="str">
            <v>新能源动力系统部</v>
          </cell>
          <cell r="I733" t="str">
            <v>新能源部件科</v>
          </cell>
        </row>
        <row r="733">
          <cell r="K733" t="str">
            <v>NE00185</v>
          </cell>
          <cell r="L733" t="str">
            <v>产品工程师</v>
          </cell>
        </row>
        <row r="733">
          <cell r="N733" t="str">
            <v>否</v>
          </cell>
          <cell r="O733" t="str">
            <v>计时</v>
          </cell>
          <cell r="P733" t="str">
            <v>技术类</v>
          </cell>
          <cell r="Q733" t="str">
            <v>产品工程</v>
          </cell>
        </row>
        <row r="733">
          <cell r="S733" t="str">
            <v>职能</v>
          </cell>
          <cell r="T733" t="str">
            <v>专业技术人才队伍</v>
          </cell>
          <cell r="U733">
            <v>43987</v>
          </cell>
          <cell r="V733" t="str">
            <v>现有人员</v>
          </cell>
          <cell r="W733" t="str">
            <v>社会招聘</v>
          </cell>
          <cell r="X733" t="str">
            <v>广西人才网</v>
          </cell>
        </row>
        <row r="733">
          <cell r="Z733" t="str">
            <v>在职</v>
          </cell>
          <cell r="AA733" t="str">
            <v>合同工</v>
          </cell>
          <cell r="AB733" t="str">
            <v>在岗</v>
          </cell>
        </row>
        <row r="733">
          <cell r="AD733" t="str">
            <v>13077648113</v>
          </cell>
          <cell r="AE733" t="str">
            <v>452227199405034215</v>
          </cell>
          <cell r="AF733" t="str">
            <v>男</v>
          </cell>
          <cell r="AG733">
            <v>29</v>
          </cell>
          <cell r="AH733">
            <v>34457</v>
          </cell>
          <cell r="AI733" t="str">
            <v>是</v>
          </cell>
          <cell r="AJ733" t="str">
            <v>否</v>
          </cell>
          <cell r="AK733" t="str">
            <v>壮族</v>
          </cell>
          <cell r="AL733" t="str">
            <v>广西壮族自治区柳州市融安县</v>
          </cell>
          <cell r="AM733" t="str">
            <v>广西融安县大将镇龙妙村第五屯79号</v>
          </cell>
          <cell r="AN733" t="str">
            <v>柳州市鱼峰区政和路100号9栋28-3</v>
          </cell>
          <cell r="AO733" t="str">
            <v>19167193121</v>
          </cell>
          <cell r="AP733" t="str">
            <v>未婚</v>
          </cell>
          <cell r="AQ733" t="str">
            <v>团员</v>
          </cell>
        </row>
        <row r="733">
          <cell r="AS733" t="str">
            <v>助理工程师</v>
          </cell>
          <cell r="AT733" t="str">
            <v>初级</v>
          </cell>
          <cell r="AU733" t="str">
            <v>无</v>
          </cell>
          <cell r="AV733" t="str">
            <v>无</v>
          </cell>
          <cell r="AW733" t="str">
            <v>广西卡耐新能源有限公司</v>
          </cell>
          <cell r="AX733">
            <v>43987</v>
          </cell>
          <cell r="AY733">
            <v>43987</v>
          </cell>
          <cell r="AZ733">
            <v>42919</v>
          </cell>
        </row>
        <row r="733">
          <cell r="BC733" t="str">
            <v>3年01月</v>
          </cell>
          <cell r="BD733">
            <v>42919</v>
          </cell>
        </row>
        <row r="733">
          <cell r="BF733" t="str">
            <v>6年00月</v>
          </cell>
        </row>
        <row r="733">
          <cell r="BI733">
            <v>6</v>
          </cell>
          <cell r="BJ733">
            <v>44169</v>
          </cell>
          <cell r="BK733">
            <v>44170</v>
          </cell>
          <cell r="BL733" t="str">
            <v>liheqing@wuling.com.cn</v>
          </cell>
          <cell r="BM733" t="str">
            <v>690761783@qq.com</v>
          </cell>
        </row>
        <row r="733">
          <cell r="BP733" t="str">
            <v>本科</v>
          </cell>
          <cell r="BQ733" t="str">
            <v>学士</v>
          </cell>
        </row>
        <row r="734">
          <cell r="E734" t="str">
            <v>林淙蔚</v>
          </cell>
          <cell r="F734" t="str">
            <v>柳州五菱新能源汽车有限公司</v>
          </cell>
          <cell r="G734" t="str">
            <v>产品工程部</v>
          </cell>
          <cell r="H734" t="str">
            <v>新能源动力系统部</v>
          </cell>
          <cell r="I734" t="str">
            <v>动力总成科</v>
          </cell>
        </row>
        <row r="734">
          <cell r="K734" t="str">
            <v>NE00164</v>
          </cell>
          <cell r="L734" t="str">
            <v>产品工程师</v>
          </cell>
        </row>
        <row r="734">
          <cell r="N734" t="str">
            <v>否</v>
          </cell>
          <cell r="O734" t="str">
            <v>计时</v>
          </cell>
          <cell r="P734" t="str">
            <v>技术类</v>
          </cell>
          <cell r="Q734" t="str">
            <v>产品工程</v>
          </cell>
        </row>
        <row r="734">
          <cell r="S734" t="str">
            <v>职能</v>
          </cell>
          <cell r="T734" t="str">
            <v>专业技术人才队伍</v>
          </cell>
          <cell r="U734">
            <v>44048</v>
          </cell>
          <cell r="V734" t="str">
            <v>现有人员</v>
          </cell>
          <cell r="W734" t="str">
            <v>校园招聘</v>
          </cell>
        </row>
        <row r="734">
          <cell r="Y734" t="str">
            <v>是</v>
          </cell>
          <cell r="Z734" t="str">
            <v>在职</v>
          </cell>
          <cell r="AA734" t="str">
            <v>合同工</v>
          </cell>
          <cell r="AB734" t="str">
            <v>在岗</v>
          </cell>
        </row>
        <row r="734">
          <cell r="AD734" t="str">
            <v>15871558935</v>
          </cell>
          <cell r="AE734" t="str">
            <v>450802199708050267</v>
          </cell>
          <cell r="AF734" t="str">
            <v>女</v>
          </cell>
          <cell r="AG734">
            <v>26</v>
          </cell>
          <cell r="AH734">
            <v>35647</v>
          </cell>
          <cell r="AI734" t="str">
            <v>是</v>
          </cell>
          <cell r="AJ734" t="str">
            <v>否</v>
          </cell>
          <cell r="AK734" t="str">
            <v>汉族</v>
          </cell>
          <cell r="AL734" t="str">
            <v>广西贵港港南区</v>
          </cell>
          <cell r="AM734" t="str">
            <v>广西贵港市港北区荷城路966号院荷城新苑小区6栋3单元501室</v>
          </cell>
          <cell r="AN734" t="str">
            <v>广西柳州市柳南区吉祥苑1栋3单元602</v>
          </cell>
          <cell r="AO734" t="str">
            <v>13635010099</v>
          </cell>
          <cell r="AP734" t="str">
            <v>未婚</v>
          </cell>
          <cell r="AQ734" t="str">
            <v>团员</v>
          </cell>
        </row>
        <row r="734">
          <cell r="AS734" t="str">
            <v>助理工程师</v>
          </cell>
          <cell r="AT734" t="str">
            <v>初级</v>
          </cell>
          <cell r="AU734" t="str">
            <v>无</v>
          </cell>
          <cell r="AV734" t="str">
            <v>无</v>
          </cell>
        </row>
        <row r="734">
          <cell r="AX734">
            <v>44048</v>
          </cell>
          <cell r="AY734">
            <v>44927</v>
          </cell>
          <cell r="AZ734">
            <v>44048</v>
          </cell>
          <cell r="BA734">
            <v>44048</v>
          </cell>
        </row>
        <row r="734">
          <cell r="BC734" t="str">
            <v>2年11月</v>
          </cell>
          <cell r="BD734">
            <v>44048</v>
          </cell>
        </row>
        <row r="734">
          <cell r="BF734" t="str">
            <v>2年11月</v>
          </cell>
        </row>
        <row r="734">
          <cell r="BI734">
            <v>6</v>
          </cell>
          <cell r="BJ734">
            <v>44231</v>
          </cell>
          <cell r="BK734">
            <v>44232</v>
          </cell>
          <cell r="BL734" t="str">
            <v>lincongwei@wuling.com.cn</v>
          </cell>
          <cell r="BM734" t="str">
            <v>904751550@qq.com</v>
          </cell>
        </row>
        <row r="734">
          <cell r="BP734" t="str">
            <v>本科</v>
          </cell>
          <cell r="BQ734" t="str">
            <v>学士</v>
          </cell>
        </row>
        <row r="735">
          <cell r="E735" t="str">
            <v>黄尚国</v>
          </cell>
          <cell r="F735" t="str">
            <v>柳州五菱新能源汽车有限公司</v>
          </cell>
          <cell r="G735" t="str">
            <v>产品工程部</v>
          </cell>
          <cell r="H735" t="str">
            <v>新能源动力系统部</v>
          </cell>
          <cell r="I735" t="str">
            <v>新能源部件科</v>
          </cell>
        </row>
        <row r="735">
          <cell r="K735" t="str">
            <v>NE00185</v>
          </cell>
          <cell r="L735" t="str">
            <v>产品工程师</v>
          </cell>
        </row>
        <row r="735">
          <cell r="N735" t="str">
            <v>否</v>
          </cell>
          <cell r="O735" t="str">
            <v>计时</v>
          </cell>
          <cell r="P735" t="str">
            <v>技术类</v>
          </cell>
          <cell r="Q735" t="str">
            <v>产品工程</v>
          </cell>
        </row>
        <row r="735">
          <cell r="S735" t="str">
            <v>职能</v>
          </cell>
          <cell r="T735" t="str">
            <v>专业技术人才队伍</v>
          </cell>
          <cell r="U735">
            <v>44048</v>
          </cell>
          <cell r="V735" t="str">
            <v>现有人员</v>
          </cell>
          <cell r="W735" t="str">
            <v>校园招聘</v>
          </cell>
        </row>
        <row r="735">
          <cell r="Y735" t="str">
            <v>是</v>
          </cell>
          <cell r="Z735" t="str">
            <v>在职</v>
          </cell>
          <cell r="AA735" t="str">
            <v>合同工</v>
          </cell>
          <cell r="AB735" t="str">
            <v>在岗</v>
          </cell>
        </row>
        <row r="735">
          <cell r="AD735" t="str">
            <v>18677205275</v>
          </cell>
          <cell r="AE735" t="str">
            <v>45033119980723121X</v>
          </cell>
          <cell r="AF735" t="str">
            <v>男</v>
          </cell>
          <cell r="AG735">
            <v>25</v>
          </cell>
          <cell r="AH735">
            <v>35999</v>
          </cell>
          <cell r="AI735" t="str">
            <v>否</v>
          </cell>
          <cell r="AJ735" t="str">
            <v>否</v>
          </cell>
          <cell r="AK735" t="str">
            <v>汉族</v>
          </cell>
          <cell r="AL735" t="str">
            <v>广西桂林</v>
          </cell>
          <cell r="AM735" t="str">
            <v>广西荔浦县青山镇青山街兴贤路314号</v>
          </cell>
          <cell r="AN735" t="str">
            <v>广西柳州市柳南区河西路18号</v>
          </cell>
          <cell r="AO735" t="str">
            <v>15007831925</v>
          </cell>
          <cell r="AP735" t="str">
            <v>未婚</v>
          </cell>
          <cell r="AQ735" t="str">
            <v>团员</v>
          </cell>
        </row>
        <row r="735">
          <cell r="AS735" t="str">
            <v>助理工程师</v>
          </cell>
          <cell r="AT735" t="str">
            <v>初级</v>
          </cell>
          <cell r="AU735" t="str">
            <v>无</v>
          </cell>
          <cell r="AV735" t="str">
            <v>无</v>
          </cell>
        </row>
        <row r="735">
          <cell r="AX735">
            <v>44048</v>
          </cell>
          <cell r="AY735">
            <v>44048</v>
          </cell>
          <cell r="AZ735">
            <v>44048</v>
          </cell>
          <cell r="BA735">
            <v>44048</v>
          </cell>
        </row>
        <row r="735">
          <cell r="BC735" t="str">
            <v>2年11月</v>
          </cell>
          <cell r="BD735">
            <v>44048</v>
          </cell>
        </row>
        <row r="735">
          <cell r="BF735" t="str">
            <v>2年11月</v>
          </cell>
        </row>
        <row r="735">
          <cell r="BI735">
            <v>6</v>
          </cell>
          <cell r="BJ735">
            <v>44231</v>
          </cell>
          <cell r="BK735">
            <v>44232</v>
          </cell>
          <cell r="BL735" t="str">
            <v>huangshangguo@wuling.com.cn</v>
          </cell>
          <cell r="BM735" t="str">
            <v>1240612821@qq.com</v>
          </cell>
        </row>
        <row r="735">
          <cell r="BP735" t="str">
            <v>本科</v>
          </cell>
          <cell r="BQ735" t="str">
            <v>学士</v>
          </cell>
        </row>
        <row r="736">
          <cell r="E736" t="str">
            <v>杨晓云</v>
          </cell>
          <cell r="F736" t="str">
            <v>柳州五菱新能源汽车有限公司</v>
          </cell>
          <cell r="G736" t="str">
            <v>产品工程部</v>
          </cell>
          <cell r="H736" t="str">
            <v>新能源动力系统部</v>
          </cell>
          <cell r="I736" t="str">
            <v>新能源部件科</v>
          </cell>
        </row>
        <row r="736">
          <cell r="K736" t="str">
            <v>NE00185</v>
          </cell>
          <cell r="L736" t="str">
            <v>产品工程师</v>
          </cell>
        </row>
        <row r="736">
          <cell r="N736" t="str">
            <v>否</v>
          </cell>
          <cell r="O736" t="str">
            <v>计时</v>
          </cell>
          <cell r="P736" t="str">
            <v>技术类</v>
          </cell>
          <cell r="Q736" t="str">
            <v>产品工程</v>
          </cell>
        </row>
        <row r="736">
          <cell r="S736" t="str">
            <v>职能</v>
          </cell>
          <cell r="T736" t="str">
            <v>专业技术人才队伍</v>
          </cell>
          <cell r="U736">
            <v>44440</v>
          </cell>
          <cell r="V736" t="str">
            <v>现有人员</v>
          </cell>
          <cell r="W736" t="str">
            <v>分子公司转入</v>
          </cell>
          <cell r="X736" t="str">
            <v>桂林客车发展有限责任公司</v>
          </cell>
        </row>
        <row r="736">
          <cell r="Z736" t="str">
            <v>在职</v>
          </cell>
          <cell r="AA736" t="str">
            <v>合同工</v>
          </cell>
          <cell r="AB736" t="str">
            <v>在岗</v>
          </cell>
        </row>
        <row r="736">
          <cell r="AD736" t="str">
            <v>18290107786</v>
          </cell>
          <cell r="AE736" t="str">
            <v>45012719940703422X</v>
          </cell>
          <cell r="AF736" t="str">
            <v>女</v>
          </cell>
          <cell r="AG736">
            <v>29</v>
          </cell>
          <cell r="AH736">
            <v>34518</v>
          </cell>
          <cell r="AI736" t="str">
            <v>是</v>
          </cell>
          <cell r="AJ736" t="str">
            <v>否</v>
          </cell>
          <cell r="AK736" t="str">
            <v>壮族</v>
          </cell>
          <cell r="AL736" t="str">
            <v>广西横县</v>
          </cell>
          <cell r="AM736" t="str">
            <v>广西横县六景镇亭茶村委亭茶村62-1</v>
          </cell>
          <cell r="AN736" t="str">
            <v>广西柳州市西环路6号冲压件厂综合楼2栋1单元1-2-1</v>
          </cell>
          <cell r="AO736" t="str">
            <v>17710407786</v>
          </cell>
          <cell r="AP736" t="str">
            <v>已婚</v>
          </cell>
          <cell r="AQ736" t="str">
            <v>党员</v>
          </cell>
        </row>
        <row r="736">
          <cell r="AS736" t="str">
            <v>助理工程师</v>
          </cell>
          <cell r="AT736" t="str">
            <v>初级</v>
          </cell>
          <cell r="AU736" t="str">
            <v>无</v>
          </cell>
          <cell r="AV736" t="str">
            <v>无</v>
          </cell>
          <cell r="AW736" t="str">
            <v>桂林客车发展有限责任公司</v>
          </cell>
          <cell r="AX736">
            <v>44440</v>
          </cell>
          <cell r="AY736">
            <v>44440</v>
          </cell>
          <cell r="AZ736">
            <v>42917</v>
          </cell>
          <cell r="BA736">
            <v>42917</v>
          </cell>
        </row>
        <row r="736">
          <cell r="BC736" t="str">
            <v>6年00月</v>
          </cell>
          <cell r="BD736">
            <v>42917</v>
          </cell>
        </row>
        <row r="736">
          <cell r="BF736" t="str">
            <v>6年00月</v>
          </cell>
        </row>
        <row r="736">
          <cell r="BI736">
            <v>6</v>
          </cell>
          <cell r="BJ736">
            <v>44620</v>
          </cell>
          <cell r="BK736">
            <v>44621</v>
          </cell>
          <cell r="BL736" t="str">
            <v>yangxiaoyun@wuling.com.cn</v>
          </cell>
          <cell r="BM736" t="str">
            <v>547767219@qq.com</v>
          </cell>
        </row>
        <row r="736">
          <cell r="BP736" t="str">
            <v>本科</v>
          </cell>
          <cell r="BQ736" t="str">
            <v>学士</v>
          </cell>
        </row>
        <row r="737">
          <cell r="E737" t="str">
            <v>黄宇扬</v>
          </cell>
          <cell r="F737" t="str">
            <v>柳州五菱新能源汽车有限公司</v>
          </cell>
          <cell r="G737" t="str">
            <v>产品工程部</v>
          </cell>
          <cell r="H737" t="str">
            <v>新能源动力系统部</v>
          </cell>
          <cell r="I737" t="str">
            <v>新能源部件科</v>
          </cell>
        </row>
        <row r="737">
          <cell r="K737" t="str">
            <v>NE00185</v>
          </cell>
          <cell r="L737" t="str">
            <v>产品工程师</v>
          </cell>
        </row>
        <row r="737">
          <cell r="N737" t="str">
            <v>否</v>
          </cell>
          <cell r="O737" t="str">
            <v>计时</v>
          </cell>
          <cell r="P737" t="str">
            <v>技术类</v>
          </cell>
          <cell r="Q737" t="str">
            <v>产品工程</v>
          </cell>
        </row>
        <row r="737">
          <cell r="S737" t="str">
            <v>职能</v>
          </cell>
          <cell r="T737" t="str">
            <v>专业技术人才队伍</v>
          </cell>
          <cell r="U737">
            <v>43325</v>
          </cell>
          <cell r="V737" t="str">
            <v>现有人员</v>
          </cell>
          <cell r="W737" t="str">
            <v>校园招聘</v>
          </cell>
        </row>
        <row r="737">
          <cell r="Z737" t="str">
            <v>在职</v>
          </cell>
          <cell r="AA737" t="str">
            <v>合同工</v>
          </cell>
          <cell r="AB737" t="str">
            <v>在岗</v>
          </cell>
        </row>
        <row r="737">
          <cell r="AD737" t="str">
            <v>18778393225</v>
          </cell>
          <cell r="AE737" t="str">
            <v>450821199412141935</v>
          </cell>
          <cell r="AF737" t="str">
            <v>男</v>
          </cell>
          <cell r="AG737">
            <v>29</v>
          </cell>
          <cell r="AH737">
            <v>34682</v>
          </cell>
          <cell r="AI737" t="str">
            <v>是</v>
          </cell>
          <cell r="AJ737" t="str">
            <v>否</v>
          </cell>
          <cell r="AK737" t="str">
            <v>汉族</v>
          </cell>
          <cell r="AL737" t="str">
            <v>广西平南县</v>
          </cell>
          <cell r="AM737" t="str">
            <v>广西壮族自治区贵港市平南县镇隆镇平界村出水冲屯</v>
          </cell>
          <cell r="AN737" t="str">
            <v>柳州市柳南区河西路18号五菱集体宿舍</v>
          </cell>
        </row>
        <row r="737">
          <cell r="AP737" t="str">
            <v>未婚</v>
          </cell>
          <cell r="AQ737" t="str">
            <v>群众</v>
          </cell>
        </row>
        <row r="737">
          <cell r="AS737" t="str">
            <v>助理工程师</v>
          </cell>
          <cell r="AT737" t="str">
            <v>初级</v>
          </cell>
          <cell r="AU737" t="str">
            <v>无</v>
          </cell>
          <cell r="AV737" t="str">
            <v>无</v>
          </cell>
        </row>
        <row r="737">
          <cell r="AX737">
            <v>43325</v>
          </cell>
          <cell r="AY737">
            <v>43325</v>
          </cell>
          <cell r="AZ737">
            <v>43325</v>
          </cell>
        </row>
        <row r="737">
          <cell r="BC737" t="str">
            <v>4年11月</v>
          </cell>
          <cell r="BD737">
            <v>43325</v>
          </cell>
        </row>
        <row r="737">
          <cell r="BF737" t="str">
            <v>4年11月</v>
          </cell>
        </row>
        <row r="737">
          <cell r="BL737" t="str">
            <v>huangyuyang@wuling.com.cn</v>
          </cell>
          <cell r="BM737" t="str">
            <v>1765465692@qq.com</v>
          </cell>
        </row>
        <row r="737">
          <cell r="BP737" t="str">
            <v>本科</v>
          </cell>
          <cell r="BQ737" t="str">
            <v>学士</v>
          </cell>
        </row>
        <row r="738">
          <cell r="E738" t="str">
            <v>陶宏辉</v>
          </cell>
          <cell r="F738" t="str">
            <v>柳州五菱新能源汽车有限公司</v>
          </cell>
          <cell r="G738" t="str">
            <v>产品工程部</v>
          </cell>
          <cell r="H738" t="str">
            <v>新能源动力系统部</v>
          </cell>
          <cell r="I738" t="str">
            <v>新能源部件科</v>
          </cell>
        </row>
        <row r="738">
          <cell r="K738" t="str">
            <v>NE00185</v>
          </cell>
          <cell r="L738" t="str">
            <v>产品工程师</v>
          </cell>
        </row>
        <row r="738">
          <cell r="N738" t="str">
            <v>否</v>
          </cell>
          <cell r="O738" t="str">
            <v>计时</v>
          </cell>
          <cell r="P738" t="str">
            <v>技术类</v>
          </cell>
          <cell r="Q738" t="str">
            <v>产品工程</v>
          </cell>
        </row>
        <row r="738">
          <cell r="S738" t="str">
            <v>职能</v>
          </cell>
          <cell r="T738" t="str">
            <v>专业技术人才队伍</v>
          </cell>
          <cell r="U738">
            <v>44013</v>
          </cell>
          <cell r="V738" t="str">
            <v>现有人员</v>
          </cell>
          <cell r="W738" t="str">
            <v>社会招聘</v>
          </cell>
          <cell r="X738" t="str">
            <v>前程无忧</v>
          </cell>
        </row>
        <row r="738">
          <cell r="Z738" t="str">
            <v>在职</v>
          </cell>
          <cell r="AA738" t="str">
            <v>合同工</v>
          </cell>
          <cell r="AB738" t="str">
            <v>在岗</v>
          </cell>
        </row>
        <row r="738">
          <cell r="AD738" t="str">
            <v>13558327992</v>
          </cell>
          <cell r="AE738" t="str">
            <v>450122199206156034</v>
          </cell>
          <cell r="AF738" t="str">
            <v>男</v>
          </cell>
          <cell r="AG738">
            <v>31</v>
          </cell>
          <cell r="AH738">
            <v>33770</v>
          </cell>
          <cell r="AI738" t="str">
            <v>是</v>
          </cell>
          <cell r="AJ738" t="str">
            <v>否</v>
          </cell>
          <cell r="AK738" t="str">
            <v>壮族</v>
          </cell>
          <cell r="AL738" t="str">
            <v>广西壮族自治区南宁市武鸣县</v>
          </cell>
          <cell r="AM738" t="str">
            <v>南宁市武鸣区两江镇培群村大陶屯14号</v>
          </cell>
          <cell r="AN738" t="str">
            <v>广西柳州市鱼峰区鼓山路君悦兰亭1栋402室</v>
          </cell>
        </row>
        <row r="738">
          <cell r="AP738" t="str">
            <v>已婚</v>
          </cell>
          <cell r="AQ738" t="str">
            <v>群众</v>
          </cell>
        </row>
        <row r="738">
          <cell r="AS738" t="str">
            <v>助理工程师</v>
          </cell>
          <cell r="AT738" t="str">
            <v>初级</v>
          </cell>
          <cell r="AU738" t="str">
            <v>无</v>
          </cell>
          <cell r="AV738" t="str">
            <v>无</v>
          </cell>
          <cell r="AW738" t="str">
            <v>中船西江造船有限公司</v>
          </cell>
          <cell r="AX738">
            <v>44013</v>
          </cell>
          <cell r="AY738">
            <v>44013</v>
          </cell>
          <cell r="AZ738">
            <v>42552</v>
          </cell>
        </row>
        <row r="738">
          <cell r="BC738" t="str">
            <v>3年00月</v>
          </cell>
          <cell r="BD738">
            <v>42583</v>
          </cell>
        </row>
        <row r="738">
          <cell r="BF738" t="str">
            <v>6年11月</v>
          </cell>
        </row>
        <row r="738">
          <cell r="BI738">
            <v>6</v>
          </cell>
          <cell r="BJ738">
            <v>44196</v>
          </cell>
          <cell r="BK738">
            <v>44197</v>
          </cell>
          <cell r="BL738" t="str">
            <v>taohonghui@wuling.com.cn</v>
          </cell>
          <cell r="BM738" t="str">
            <v>thh20150421@163.com</v>
          </cell>
        </row>
        <row r="738">
          <cell r="BP738" t="str">
            <v>本科</v>
          </cell>
          <cell r="BQ738" t="str">
            <v>学士</v>
          </cell>
        </row>
        <row r="739">
          <cell r="E739" t="str">
            <v>唐伟杰</v>
          </cell>
          <cell r="F739" t="str">
            <v>柳州五菱新能源汽车有限公司</v>
          </cell>
          <cell r="G739" t="str">
            <v>产品工程部</v>
          </cell>
          <cell r="H739" t="str">
            <v>新能源动力系统部</v>
          </cell>
          <cell r="I739" t="str">
            <v>新能源部件科</v>
          </cell>
        </row>
        <row r="739">
          <cell r="K739" t="str">
            <v>NE00185</v>
          </cell>
          <cell r="L739" t="str">
            <v>产品工程师</v>
          </cell>
        </row>
        <row r="739">
          <cell r="N739" t="str">
            <v>否</v>
          </cell>
          <cell r="O739" t="str">
            <v>计时</v>
          </cell>
          <cell r="P739" t="str">
            <v>技术类</v>
          </cell>
          <cell r="Q739" t="str">
            <v>产品工程</v>
          </cell>
        </row>
        <row r="739">
          <cell r="S739" t="str">
            <v>职能</v>
          </cell>
          <cell r="T739" t="str">
            <v>专业技术人才队伍</v>
          </cell>
          <cell r="U739">
            <v>44413</v>
          </cell>
          <cell r="V739" t="str">
            <v>现有人员</v>
          </cell>
          <cell r="W739" t="str">
            <v>校园招聘</v>
          </cell>
        </row>
        <row r="739">
          <cell r="Y739" t="str">
            <v>是</v>
          </cell>
          <cell r="Z739" t="str">
            <v>在职</v>
          </cell>
          <cell r="AA739" t="str">
            <v>合同工</v>
          </cell>
          <cell r="AB739" t="str">
            <v>在岗</v>
          </cell>
        </row>
        <row r="739">
          <cell r="AD739" t="str">
            <v>13787695838</v>
          </cell>
          <cell r="AE739" t="str">
            <v>431121199910090017</v>
          </cell>
          <cell r="AF739" t="str">
            <v>男</v>
          </cell>
          <cell r="AG739">
            <v>24</v>
          </cell>
          <cell r="AH739">
            <v>36442</v>
          </cell>
          <cell r="AI739" t="str">
            <v>是</v>
          </cell>
          <cell r="AJ739" t="str">
            <v>否</v>
          </cell>
          <cell r="AK739" t="str">
            <v>汉族</v>
          </cell>
          <cell r="AL739" t="str">
            <v>湖南祁阳</v>
          </cell>
          <cell r="AM739" t="str">
            <v>湖南省祁阳县浯溪镇阿司巷37号</v>
          </cell>
          <cell r="AN739" t="str">
            <v>广西柳州市五菱集体宿舍6栋4单元3楼2号房</v>
          </cell>
          <cell r="AO739" t="str">
            <v>13574673014</v>
          </cell>
          <cell r="AP739" t="str">
            <v>未婚</v>
          </cell>
          <cell r="AQ739" t="str">
            <v>团员</v>
          </cell>
        </row>
        <row r="739">
          <cell r="AS739" t="str">
            <v>助理工程师</v>
          </cell>
          <cell r="AT739" t="str">
            <v>初级</v>
          </cell>
          <cell r="AU739" t="str">
            <v>无</v>
          </cell>
          <cell r="AV739" t="str">
            <v>无</v>
          </cell>
        </row>
        <row r="739">
          <cell r="AX739">
            <v>44413</v>
          </cell>
          <cell r="AY739">
            <v>44413</v>
          </cell>
          <cell r="AZ739">
            <v>44413</v>
          </cell>
          <cell r="BA739">
            <v>44413</v>
          </cell>
        </row>
        <row r="739">
          <cell r="BC739" t="str">
            <v>1年11月</v>
          </cell>
          <cell r="BD739">
            <v>44413</v>
          </cell>
        </row>
        <row r="739">
          <cell r="BF739" t="str">
            <v>1年11月</v>
          </cell>
        </row>
        <row r="739">
          <cell r="BI739">
            <v>6</v>
          </cell>
          <cell r="BJ739">
            <v>44596</v>
          </cell>
          <cell r="BK739">
            <v>44597</v>
          </cell>
          <cell r="BL739" t="str">
            <v>tangweijie@wuling.com.cn</v>
          </cell>
          <cell r="BM739" t="str">
            <v>2596474381@qq.com</v>
          </cell>
        </row>
        <row r="739">
          <cell r="BP739" t="str">
            <v>本科</v>
          </cell>
          <cell r="BQ739" t="str">
            <v>学士</v>
          </cell>
        </row>
        <row r="740">
          <cell r="E740" t="str">
            <v>宋少宇</v>
          </cell>
          <cell r="F740" t="str">
            <v>柳州五菱新能源汽车有限公司</v>
          </cell>
          <cell r="G740" t="str">
            <v>产品工程部</v>
          </cell>
          <cell r="H740" t="str">
            <v>电子电器及智能网联部</v>
          </cell>
          <cell r="I740" t="str">
            <v>汽车电器科</v>
          </cell>
        </row>
        <row r="740">
          <cell r="K740" t="str">
            <v>NE00189</v>
          </cell>
          <cell r="L740" t="str">
            <v>产品工程师</v>
          </cell>
        </row>
        <row r="740">
          <cell r="N740" t="str">
            <v>否</v>
          </cell>
          <cell r="O740" t="str">
            <v>计时</v>
          </cell>
          <cell r="P740" t="str">
            <v>技术类</v>
          </cell>
          <cell r="Q740" t="str">
            <v>产品工程</v>
          </cell>
        </row>
        <row r="740">
          <cell r="S740" t="str">
            <v>职能</v>
          </cell>
          <cell r="T740" t="str">
            <v>专业技术人才队伍</v>
          </cell>
          <cell r="U740">
            <v>44413</v>
          </cell>
          <cell r="V740" t="str">
            <v>现有人员</v>
          </cell>
          <cell r="W740" t="str">
            <v>校园招聘</v>
          </cell>
        </row>
        <row r="740">
          <cell r="Y740" t="str">
            <v>是</v>
          </cell>
          <cell r="Z740" t="str">
            <v>在职</v>
          </cell>
          <cell r="AA740" t="str">
            <v>合同工</v>
          </cell>
          <cell r="AB740" t="str">
            <v>在岗</v>
          </cell>
        </row>
        <row r="740">
          <cell r="AD740" t="str">
            <v>13788218423</v>
          </cell>
          <cell r="AE740" t="str">
            <v>45212319981208581X</v>
          </cell>
          <cell r="AF740" t="str">
            <v>男</v>
          </cell>
          <cell r="AG740">
            <v>25</v>
          </cell>
          <cell r="AH740">
            <v>36137</v>
          </cell>
          <cell r="AI740" t="str">
            <v>是</v>
          </cell>
          <cell r="AJ740" t="str">
            <v>否</v>
          </cell>
          <cell r="AK740" t="str">
            <v>壮族</v>
          </cell>
          <cell r="AL740" t="str">
            <v>广西宾阳</v>
          </cell>
          <cell r="AM740" t="str">
            <v>广西南宁市宾阳县黎塘镇永安东路195号</v>
          </cell>
          <cell r="AN740" t="str">
            <v>广西柳州市柳南区河西路五菱集体宿舍</v>
          </cell>
          <cell r="AO740" t="str">
            <v>13978168827</v>
          </cell>
          <cell r="AP740" t="str">
            <v>未婚</v>
          </cell>
          <cell r="AQ740" t="str">
            <v>团员</v>
          </cell>
        </row>
        <row r="740">
          <cell r="AS740" t="str">
            <v>助理工程师</v>
          </cell>
          <cell r="AT740" t="str">
            <v>初级</v>
          </cell>
          <cell r="AU740" t="str">
            <v>无</v>
          </cell>
          <cell r="AV740" t="str">
            <v>无</v>
          </cell>
        </row>
        <row r="740">
          <cell r="AX740">
            <v>44413</v>
          </cell>
          <cell r="AY740">
            <v>44805</v>
          </cell>
          <cell r="AZ740">
            <v>44413</v>
          </cell>
          <cell r="BA740">
            <v>44413</v>
          </cell>
        </row>
        <row r="740">
          <cell r="BC740" t="str">
            <v>1年11月</v>
          </cell>
          <cell r="BD740">
            <v>44413</v>
          </cell>
        </row>
        <row r="740">
          <cell r="BF740" t="str">
            <v>1年11月</v>
          </cell>
        </row>
        <row r="740">
          <cell r="BI740">
            <v>6</v>
          </cell>
          <cell r="BJ740">
            <v>44596</v>
          </cell>
          <cell r="BK740">
            <v>44597</v>
          </cell>
          <cell r="BL740" t="str">
            <v>songshaoyu@wuling.com.cn</v>
          </cell>
          <cell r="BM740" t="str">
            <v>973475380@qq.com</v>
          </cell>
        </row>
        <row r="740">
          <cell r="BP740" t="str">
            <v>本科</v>
          </cell>
          <cell r="BQ740" t="str">
            <v>学士</v>
          </cell>
        </row>
        <row r="741">
          <cell r="E741" t="str">
            <v>韦虹宇</v>
          </cell>
          <cell r="F741" t="str">
            <v>柳州五菱新能源汽车有限公司</v>
          </cell>
          <cell r="G741" t="str">
            <v>产品工程部</v>
          </cell>
          <cell r="H741" t="str">
            <v>新能源动力系统部</v>
          </cell>
          <cell r="I741" t="str">
            <v>新能源部件科</v>
          </cell>
        </row>
        <row r="741">
          <cell r="K741" t="str">
            <v>NE00185</v>
          </cell>
          <cell r="L741" t="str">
            <v>产品工程师</v>
          </cell>
        </row>
        <row r="741">
          <cell r="N741" t="str">
            <v>否</v>
          </cell>
          <cell r="O741" t="str">
            <v>计时</v>
          </cell>
          <cell r="P741" t="str">
            <v>技术类</v>
          </cell>
          <cell r="Q741" t="str">
            <v>产品工程</v>
          </cell>
        </row>
        <row r="741">
          <cell r="S741" t="str">
            <v>职能</v>
          </cell>
          <cell r="T741" t="str">
            <v>专业技术人才队伍</v>
          </cell>
          <cell r="U741">
            <v>43957</v>
          </cell>
          <cell r="V741" t="str">
            <v>现有人员</v>
          </cell>
        </row>
        <row r="741">
          <cell r="Y741" t="str">
            <v>是</v>
          </cell>
          <cell r="Z741" t="str">
            <v>在职</v>
          </cell>
          <cell r="AA741" t="str">
            <v>合同工</v>
          </cell>
          <cell r="AB741" t="str">
            <v>在岗</v>
          </cell>
        </row>
        <row r="741">
          <cell r="AD741" t="str">
            <v>13977452806</v>
          </cell>
          <cell r="AE741" t="str">
            <v>450481199510223816</v>
          </cell>
          <cell r="AF741" t="str">
            <v>男</v>
          </cell>
          <cell r="AG741">
            <v>28</v>
          </cell>
          <cell r="AH741">
            <v>34994</v>
          </cell>
          <cell r="AI741" t="str">
            <v>是</v>
          </cell>
          <cell r="AJ741" t="str">
            <v>否</v>
          </cell>
          <cell r="AK741" t="str">
            <v>汉族</v>
          </cell>
          <cell r="AL741" t="str">
            <v>广西壮族自治区梧州市岑溪市</v>
          </cell>
          <cell r="AM741" t="str">
            <v>广西岑溪市岑城镇大中路46号</v>
          </cell>
          <cell r="AN741" t="str">
            <v>广西柳州市柳南区鹅山路鹅山五区15栋一单元501</v>
          </cell>
          <cell r="AO741" t="str">
            <v>13977452223</v>
          </cell>
          <cell r="AP741" t="str">
            <v>未婚</v>
          </cell>
          <cell r="AQ741" t="str">
            <v>团员</v>
          </cell>
        </row>
        <row r="741">
          <cell r="AS741" t="str">
            <v>助理工程师</v>
          </cell>
          <cell r="AT741" t="str">
            <v>初级</v>
          </cell>
          <cell r="AU741" t="str">
            <v>无</v>
          </cell>
          <cell r="AV741" t="str">
            <v>无</v>
          </cell>
        </row>
        <row r="741">
          <cell r="AX741">
            <v>43957</v>
          </cell>
          <cell r="AY741">
            <v>43957</v>
          </cell>
          <cell r="AZ741">
            <v>43957</v>
          </cell>
        </row>
        <row r="741">
          <cell r="BC741" t="str">
            <v>3年02月</v>
          </cell>
          <cell r="BD741">
            <v>43957</v>
          </cell>
        </row>
        <row r="741">
          <cell r="BF741" t="str">
            <v>3年02月</v>
          </cell>
        </row>
        <row r="741">
          <cell r="BL741" t="str">
            <v>weihongyu@wuling.com.cn</v>
          </cell>
        </row>
        <row r="741">
          <cell r="BP741" t="str">
            <v>本科</v>
          </cell>
          <cell r="BQ741" t="str">
            <v>学士</v>
          </cell>
        </row>
        <row r="742">
          <cell r="E742" t="str">
            <v>谢昌智</v>
          </cell>
          <cell r="F742" t="str">
            <v>柳州五菱新能源汽车有限公司</v>
          </cell>
          <cell r="G742" t="str">
            <v>产品工程部</v>
          </cell>
          <cell r="H742" t="str">
            <v>新能源动力系统部</v>
          </cell>
          <cell r="I742" t="str">
            <v>新能源部件科</v>
          </cell>
        </row>
        <row r="742">
          <cell r="K742" t="str">
            <v>NE00185</v>
          </cell>
          <cell r="L742" t="str">
            <v>产品工程师</v>
          </cell>
        </row>
        <row r="742">
          <cell r="N742" t="str">
            <v>否</v>
          </cell>
          <cell r="O742" t="str">
            <v>计时</v>
          </cell>
          <cell r="P742" t="str">
            <v>技术类</v>
          </cell>
          <cell r="Q742" t="str">
            <v>产品工程</v>
          </cell>
        </row>
        <row r="742">
          <cell r="S742" t="str">
            <v>职能</v>
          </cell>
          <cell r="T742" t="str">
            <v>专业技术人才队伍</v>
          </cell>
          <cell r="U742">
            <v>44440</v>
          </cell>
          <cell r="V742" t="str">
            <v>现有人员</v>
          </cell>
          <cell r="W742" t="str">
            <v>分子公司转入</v>
          </cell>
          <cell r="X742" t="str">
            <v>桂林客车发展有限责任公司</v>
          </cell>
        </row>
        <row r="742">
          <cell r="Z742" t="str">
            <v>在职</v>
          </cell>
          <cell r="AA742" t="str">
            <v>合同工</v>
          </cell>
          <cell r="AB742" t="str">
            <v>在岗</v>
          </cell>
        </row>
        <row r="742">
          <cell r="AD742" t="str">
            <v>18778388237</v>
          </cell>
          <cell r="AE742" t="str">
            <v>450326198603200619</v>
          </cell>
          <cell r="AF742" t="str">
            <v>男</v>
          </cell>
          <cell r="AG742">
            <v>37</v>
          </cell>
          <cell r="AH742">
            <v>31491</v>
          </cell>
          <cell r="AI742" t="str">
            <v>是</v>
          </cell>
          <cell r="AJ742" t="str">
            <v>否</v>
          </cell>
          <cell r="AK742" t="str">
            <v>汉族</v>
          </cell>
          <cell r="AL742" t="str">
            <v>广西永福县</v>
          </cell>
          <cell r="AM742" t="str">
            <v>广西永福县罗锦镇金福村北江屯39号</v>
          </cell>
          <cell r="AN742" t="str">
            <v>柳州市柳南区河西一区4栋2单元7-2室</v>
          </cell>
          <cell r="AO742" t="str">
            <v>18178374381</v>
          </cell>
          <cell r="AP742" t="str">
            <v>已婚已育二孩</v>
          </cell>
          <cell r="AQ742" t="str">
            <v>群众</v>
          </cell>
        </row>
        <row r="742">
          <cell r="AS742" t="str">
            <v>工程师</v>
          </cell>
          <cell r="AT742" t="str">
            <v>中级</v>
          </cell>
          <cell r="AU742" t="str">
            <v>无</v>
          </cell>
          <cell r="AV742" t="str">
            <v>无</v>
          </cell>
          <cell r="AW742" t="str">
            <v>桂林客车发展有限责任公司</v>
          </cell>
          <cell r="AX742">
            <v>44440</v>
          </cell>
          <cell r="AY742">
            <v>44440</v>
          </cell>
          <cell r="AZ742">
            <v>39996</v>
          </cell>
          <cell r="BA742">
            <v>42979</v>
          </cell>
        </row>
        <row r="742">
          <cell r="BC742" t="str">
            <v>5年10月</v>
          </cell>
          <cell r="BD742">
            <v>41487</v>
          </cell>
        </row>
        <row r="742">
          <cell r="BF742" t="str">
            <v>9年11月</v>
          </cell>
        </row>
        <row r="742">
          <cell r="BL742" t="str">
            <v>xiechangzhi01@wuling.com.cn</v>
          </cell>
          <cell r="BM742" t="str">
            <v>18778388237@163.com</v>
          </cell>
        </row>
        <row r="742">
          <cell r="BP742" t="str">
            <v>本科</v>
          </cell>
          <cell r="BQ742" t="str">
            <v>学士</v>
          </cell>
        </row>
        <row r="743">
          <cell r="E743" t="str">
            <v>石平</v>
          </cell>
          <cell r="F743" t="str">
            <v>柳州五菱新能源汽车有限公司</v>
          </cell>
          <cell r="G743" t="str">
            <v>产品工程部</v>
          </cell>
          <cell r="H743" t="str">
            <v>新能源动力系统部</v>
          </cell>
          <cell r="I743" t="str">
            <v>新能源部件科</v>
          </cell>
        </row>
        <row r="743">
          <cell r="K743" t="str">
            <v>NE00185</v>
          </cell>
          <cell r="L743" t="str">
            <v>产品工程师</v>
          </cell>
        </row>
        <row r="743">
          <cell r="N743" t="str">
            <v>否</v>
          </cell>
          <cell r="O743" t="str">
            <v>计时</v>
          </cell>
          <cell r="P743" t="str">
            <v>技术类</v>
          </cell>
          <cell r="Q743" t="str">
            <v>产品工程</v>
          </cell>
        </row>
        <row r="743">
          <cell r="S743" t="str">
            <v>职能</v>
          </cell>
          <cell r="T743" t="str">
            <v>专业技术人才队伍</v>
          </cell>
          <cell r="U743">
            <v>44054</v>
          </cell>
          <cell r="V743" t="str">
            <v>现有人员</v>
          </cell>
          <cell r="W743" t="str">
            <v>社会招聘</v>
          </cell>
          <cell r="X743" t="str">
            <v>广西人才网</v>
          </cell>
        </row>
        <row r="743">
          <cell r="Z743" t="str">
            <v>在职</v>
          </cell>
          <cell r="AA743" t="str">
            <v>合同工</v>
          </cell>
          <cell r="AB743" t="str">
            <v>在岗</v>
          </cell>
        </row>
        <row r="743">
          <cell r="AD743" t="str">
            <v>18076708308</v>
          </cell>
          <cell r="AE743" t="str">
            <v>452229198802271474</v>
          </cell>
          <cell r="AF743" t="str">
            <v>男</v>
          </cell>
          <cell r="AG743">
            <v>35</v>
          </cell>
          <cell r="AH743">
            <v>32200</v>
          </cell>
          <cell r="AI743" t="str">
            <v>否</v>
          </cell>
          <cell r="AJ743" t="str">
            <v>否</v>
          </cell>
          <cell r="AK743" t="str">
            <v>苗族</v>
          </cell>
          <cell r="AL743" t="str">
            <v>广西融水县</v>
          </cell>
          <cell r="AM743" t="str">
            <v>广西融水苗族自治县融水镇保桓路63号吉祥小区D栋101室</v>
          </cell>
          <cell r="AN743" t="str">
            <v>柳州市鱼峰区和源路8号恒大御景湾</v>
          </cell>
        </row>
        <row r="743">
          <cell r="AP743" t="str">
            <v>已婚已育一孩</v>
          </cell>
          <cell r="AQ743" t="str">
            <v>群众</v>
          </cell>
        </row>
        <row r="743">
          <cell r="AS743" t="str">
            <v>无</v>
          </cell>
          <cell r="AT743" t="str">
            <v>无</v>
          </cell>
          <cell r="AU743" t="str">
            <v>无</v>
          </cell>
          <cell r="AV743" t="str">
            <v>无</v>
          </cell>
          <cell r="AW743" t="str">
            <v>佛吉亚（柳州）汽车座椅有限公司</v>
          </cell>
          <cell r="AX743">
            <v>44054</v>
          </cell>
          <cell r="AY743">
            <v>44054</v>
          </cell>
          <cell r="AZ743">
            <v>40725</v>
          </cell>
          <cell r="BA743">
            <v>44054</v>
          </cell>
        </row>
        <row r="743">
          <cell r="BC743" t="str">
            <v>2年11月</v>
          </cell>
          <cell r="BD743">
            <v>41244</v>
          </cell>
        </row>
        <row r="743">
          <cell r="BF743" t="str">
            <v>10年07月</v>
          </cell>
        </row>
        <row r="743">
          <cell r="BL743" t="str">
            <v>shiping@wuling.com.cn</v>
          </cell>
          <cell r="BM743" t="str">
            <v>274508107@qq.com</v>
          </cell>
        </row>
        <row r="743">
          <cell r="BP743" t="str">
            <v>本科</v>
          </cell>
          <cell r="BQ743" t="str">
            <v>无</v>
          </cell>
        </row>
        <row r="744">
          <cell r="E744" t="str">
            <v>刘阳阳</v>
          </cell>
          <cell r="F744" t="str">
            <v>柳州五菱新能源汽车有限公司</v>
          </cell>
          <cell r="G744" t="str">
            <v>产品工程部</v>
          </cell>
          <cell r="H744" t="str">
            <v>新能源动力系统部</v>
          </cell>
          <cell r="I744" t="str">
            <v>新能源部件科</v>
          </cell>
        </row>
        <row r="744">
          <cell r="K744" t="str">
            <v>NE00185</v>
          </cell>
          <cell r="L744" t="str">
            <v>产品工程师</v>
          </cell>
        </row>
        <row r="744">
          <cell r="N744" t="str">
            <v>否</v>
          </cell>
          <cell r="O744" t="str">
            <v>计时</v>
          </cell>
          <cell r="P744" t="str">
            <v>技术类</v>
          </cell>
          <cell r="Q744" t="str">
            <v>产品工程</v>
          </cell>
        </row>
        <row r="744">
          <cell r="S744" t="str">
            <v>职能</v>
          </cell>
          <cell r="T744" t="str">
            <v>专业技术人才队伍</v>
          </cell>
          <cell r="U744">
            <v>44228</v>
          </cell>
          <cell r="V744" t="str">
            <v>现有人员</v>
          </cell>
          <cell r="W744" t="str">
            <v>社会招聘</v>
          </cell>
          <cell r="X744" t="str">
            <v>广西人才网</v>
          </cell>
          <cell r="Y744" t="str">
            <v>是</v>
          </cell>
          <cell r="Z744" t="str">
            <v>在职</v>
          </cell>
          <cell r="AA744" t="str">
            <v>合同工</v>
          </cell>
          <cell r="AB744" t="str">
            <v>在岗</v>
          </cell>
        </row>
        <row r="744">
          <cell r="AD744" t="str">
            <v>13877287946</v>
          </cell>
          <cell r="AE744" t="str">
            <v>142702199506265212</v>
          </cell>
          <cell r="AF744" t="str">
            <v>男</v>
          </cell>
          <cell r="AG744">
            <v>28</v>
          </cell>
          <cell r="AH744">
            <v>34876</v>
          </cell>
          <cell r="AI744" t="str">
            <v>是</v>
          </cell>
          <cell r="AJ744" t="str">
            <v>否</v>
          </cell>
          <cell r="AK744" t="str">
            <v>汉族</v>
          </cell>
          <cell r="AL744" t="str">
            <v>山西省永济市</v>
          </cell>
          <cell r="AM744" t="str">
            <v>广西柳州柳南区河西路18号</v>
          </cell>
          <cell r="AN744" t="str">
            <v>广西柳州柳北区建安园</v>
          </cell>
          <cell r="AO744" t="str">
            <v>13934385754</v>
          </cell>
          <cell r="AP744" t="str">
            <v>未婚</v>
          </cell>
          <cell r="AQ744" t="str">
            <v>群众</v>
          </cell>
        </row>
        <row r="744">
          <cell r="AS744" t="str">
            <v>无</v>
          </cell>
          <cell r="AT744" t="str">
            <v>无</v>
          </cell>
          <cell r="AU744" t="str">
            <v>无</v>
          </cell>
          <cell r="AV744" t="str">
            <v>无</v>
          </cell>
          <cell r="AW744" t="str">
            <v>比亚迪汽车工业有限公司</v>
          </cell>
          <cell r="AX744">
            <v>44228</v>
          </cell>
          <cell r="AY744">
            <v>44228</v>
          </cell>
          <cell r="AZ744">
            <v>43307</v>
          </cell>
          <cell r="BA744">
            <v>44228</v>
          </cell>
        </row>
        <row r="744">
          <cell r="BC744" t="str">
            <v>2年05月</v>
          </cell>
          <cell r="BD744">
            <v>43338</v>
          </cell>
        </row>
        <row r="744">
          <cell r="BF744" t="str">
            <v>4年11月</v>
          </cell>
        </row>
        <row r="744">
          <cell r="BI744">
            <v>6</v>
          </cell>
          <cell r="BJ744">
            <v>44408</v>
          </cell>
          <cell r="BK744">
            <v>44409</v>
          </cell>
          <cell r="BL744" t="str">
            <v>liuyangyang@wuling.com.cn</v>
          </cell>
          <cell r="BM744" t="str">
            <v>935810513@qq.com</v>
          </cell>
        </row>
        <row r="744">
          <cell r="BP744" t="str">
            <v>本科</v>
          </cell>
          <cell r="BQ744" t="str">
            <v>学士</v>
          </cell>
        </row>
        <row r="745">
          <cell r="E745" t="str">
            <v>鲜思静</v>
          </cell>
          <cell r="F745" t="str">
            <v>柳州五菱新能源汽车有限公司</v>
          </cell>
          <cell r="G745" t="str">
            <v>产品工程部</v>
          </cell>
          <cell r="H745" t="str">
            <v>电子电器及智能网联部</v>
          </cell>
          <cell r="I745" t="str">
            <v>智能驾驶系统集成科</v>
          </cell>
        </row>
        <row r="745">
          <cell r="K745" t="str">
            <v>NE00187</v>
          </cell>
          <cell r="L745" t="str">
            <v>智能驾驶系统集成经理</v>
          </cell>
        </row>
        <row r="745">
          <cell r="N745" t="str">
            <v>否</v>
          </cell>
          <cell r="O745" t="str">
            <v>计时</v>
          </cell>
          <cell r="P745" t="str">
            <v>管理类</v>
          </cell>
          <cell r="Q745" t="str">
            <v>经理</v>
          </cell>
        </row>
        <row r="745">
          <cell r="S745" t="str">
            <v>职能</v>
          </cell>
          <cell r="T745" t="str">
            <v>管理人才队伍</v>
          </cell>
          <cell r="U745">
            <v>44382</v>
          </cell>
          <cell r="V745" t="str">
            <v>现有人员</v>
          </cell>
          <cell r="W745" t="str">
            <v>社会招聘</v>
          </cell>
        </row>
        <row r="745">
          <cell r="Z745" t="str">
            <v>在职</v>
          </cell>
          <cell r="AA745" t="str">
            <v>合同工</v>
          </cell>
          <cell r="AB745" t="str">
            <v>在岗</v>
          </cell>
        </row>
        <row r="745">
          <cell r="AD745" t="str">
            <v>18580857021</v>
          </cell>
          <cell r="AE745" t="str">
            <v>500113198612095517</v>
          </cell>
          <cell r="AF745" t="str">
            <v>男</v>
          </cell>
          <cell r="AG745">
            <v>37</v>
          </cell>
          <cell r="AH745">
            <v>31755</v>
          </cell>
          <cell r="AI745" t="str">
            <v>是</v>
          </cell>
          <cell r="AJ745" t="str">
            <v>否</v>
          </cell>
          <cell r="AK745" t="str">
            <v>汉族</v>
          </cell>
          <cell r="AL745" t="str">
            <v>重庆市巴南区</v>
          </cell>
          <cell r="AM745" t="str">
            <v>重庆市巴南区化龙路339号附2673号</v>
          </cell>
          <cell r="AN745" t="str">
            <v>广西壮族自治区柳州市柳北区三中路77号1栋1单元7-2室</v>
          </cell>
          <cell r="AO745" t="str">
            <v>13883956837</v>
          </cell>
          <cell r="AP745" t="str">
            <v>已婚</v>
          </cell>
          <cell r="AQ745" t="str">
            <v>群众</v>
          </cell>
        </row>
        <row r="745">
          <cell r="AS745" t="str">
            <v>无</v>
          </cell>
          <cell r="AT745" t="str">
            <v>无</v>
          </cell>
          <cell r="AU745" t="str">
            <v>无</v>
          </cell>
          <cell r="AV745" t="str">
            <v>无</v>
          </cell>
          <cell r="AW745" t="str">
            <v>重庆文博服务外包有限公司（重庆长安凯程汽车有限公司)</v>
          </cell>
          <cell r="AX745">
            <v>44382</v>
          </cell>
          <cell r="AY745">
            <v>44757</v>
          </cell>
          <cell r="AZ745">
            <v>40118</v>
          </cell>
          <cell r="BA745">
            <v>44382</v>
          </cell>
        </row>
        <row r="745">
          <cell r="BC745" t="str">
            <v>2年00月</v>
          </cell>
          <cell r="BD745">
            <v>41306</v>
          </cell>
        </row>
        <row r="745">
          <cell r="BF745" t="str">
            <v>10年05月</v>
          </cell>
        </row>
        <row r="745">
          <cell r="BI745">
            <v>6</v>
          </cell>
          <cell r="BJ745">
            <v>44565</v>
          </cell>
          <cell r="BK745">
            <v>44566</v>
          </cell>
          <cell r="BL745" t="str">
            <v>xiansijing@wuling.com.cn</v>
          </cell>
          <cell r="BM745" t="str">
            <v>1647828658@qq-com</v>
          </cell>
        </row>
        <row r="745">
          <cell r="BP745" t="str">
            <v>本科</v>
          </cell>
          <cell r="BQ745" t="str">
            <v>学士</v>
          </cell>
        </row>
        <row r="746">
          <cell r="E746" t="str">
            <v>梁力</v>
          </cell>
          <cell r="F746" t="str">
            <v>柳州五菱新能源汽车有限公司</v>
          </cell>
          <cell r="G746" t="str">
            <v>产品工程部</v>
          </cell>
          <cell r="H746" t="str">
            <v>电子电器及智能网联部</v>
          </cell>
          <cell r="I746" t="str">
            <v>智能驾驶系统集成科</v>
          </cell>
        </row>
        <row r="746">
          <cell r="K746" t="str">
            <v>NE00187</v>
          </cell>
          <cell r="L746" t="str">
            <v>产品主任工程师</v>
          </cell>
        </row>
        <row r="746">
          <cell r="N746" t="str">
            <v>否</v>
          </cell>
          <cell r="O746" t="str">
            <v>计时</v>
          </cell>
          <cell r="P746" t="str">
            <v>管理类</v>
          </cell>
          <cell r="Q746" t="str">
            <v>主任工程师</v>
          </cell>
        </row>
        <row r="746">
          <cell r="S746" t="str">
            <v>职能</v>
          </cell>
          <cell r="T746" t="str">
            <v>管理人才队伍</v>
          </cell>
          <cell r="U746">
            <v>43685</v>
          </cell>
          <cell r="V746" t="str">
            <v>现有人员</v>
          </cell>
          <cell r="W746" t="str">
            <v>校园招聘</v>
          </cell>
        </row>
        <row r="746">
          <cell r="Z746" t="str">
            <v>在职</v>
          </cell>
          <cell r="AA746" t="str">
            <v>合同工</v>
          </cell>
          <cell r="AB746" t="str">
            <v>在岗</v>
          </cell>
        </row>
        <row r="746">
          <cell r="AD746" t="str">
            <v>15278868624</v>
          </cell>
          <cell r="AE746" t="str">
            <v>452501199304217736</v>
          </cell>
          <cell r="AF746" t="str">
            <v>男</v>
          </cell>
          <cell r="AG746">
            <v>30</v>
          </cell>
          <cell r="AH746">
            <v>34080</v>
          </cell>
          <cell r="AI746" t="str">
            <v>是</v>
          </cell>
          <cell r="AJ746" t="str">
            <v>否</v>
          </cell>
          <cell r="AK746" t="str">
            <v>汉族</v>
          </cell>
          <cell r="AL746" t="str">
            <v>广西壮族自治区玉林市玉州区</v>
          </cell>
          <cell r="AM746" t="str">
            <v>广西玉林市玉州区教育中路92号</v>
          </cell>
          <cell r="AN746" t="str">
            <v>广西柳州市柳南区河西路18号五菱集体宿舍6栋4单元602</v>
          </cell>
          <cell r="AO746" t="str">
            <v>18977548521</v>
          </cell>
          <cell r="AP746" t="str">
            <v>已婚</v>
          </cell>
          <cell r="AQ746" t="str">
            <v>群众</v>
          </cell>
        </row>
        <row r="746">
          <cell r="AS746" t="str">
            <v>工程师</v>
          </cell>
          <cell r="AT746" t="str">
            <v>中级</v>
          </cell>
          <cell r="AU746" t="str">
            <v>无</v>
          </cell>
          <cell r="AV746" t="str">
            <v>无</v>
          </cell>
        </row>
        <row r="746">
          <cell r="AX746">
            <v>43685</v>
          </cell>
          <cell r="AY746">
            <v>43685</v>
          </cell>
          <cell r="AZ746">
            <v>43686</v>
          </cell>
        </row>
        <row r="746">
          <cell r="BC746" t="str">
            <v>3年11月</v>
          </cell>
          <cell r="BD746">
            <v>43686</v>
          </cell>
        </row>
        <row r="746">
          <cell r="BF746" t="str">
            <v>3年11月</v>
          </cell>
        </row>
        <row r="746">
          <cell r="BL746" t="str">
            <v>liangli01@wuling.com.cn</v>
          </cell>
        </row>
        <row r="746">
          <cell r="BP746" t="str">
            <v>研究生</v>
          </cell>
          <cell r="BQ746" t="str">
            <v>硕士</v>
          </cell>
        </row>
        <row r="747">
          <cell r="E747" t="str">
            <v>肖红明</v>
          </cell>
          <cell r="F747" t="str">
            <v>柳州五菱新能源汽车有限公司</v>
          </cell>
          <cell r="G747" t="str">
            <v>产品工程部</v>
          </cell>
          <cell r="H747" t="str">
            <v>电子电器及智能网联部</v>
          </cell>
          <cell r="I747" t="str">
            <v>智能驾驶系统集成科</v>
          </cell>
        </row>
        <row r="747">
          <cell r="K747" t="str">
            <v>NE00187</v>
          </cell>
          <cell r="L747" t="str">
            <v>产品主任工程师</v>
          </cell>
        </row>
        <row r="747">
          <cell r="N747" t="str">
            <v>否</v>
          </cell>
          <cell r="O747" t="str">
            <v>计时</v>
          </cell>
          <cell r="P747" t="str">
            <v>管理类</v>
          </cell>
          <cell r="Q747" t="str">
            <v>主任工程师</v>
          </cell>
        </row>
        <row r="747">
          <cell r="S747" t="str">
            <v>职能</v>
          </cell>
          <cell r="T747" t="str">
            <v>管理人才队伍</v>
          </cell>
          <cell r="U747">
            <v>44350</v>
          </cell>
          <cell r="V747" t="str">
            <v>现有人员</v>
          </cell>
          <cell r="W747" t="str">
            <v>社会招聘</v>
          </cell>
        </row>
        <row r="747">
          <cell r="Z747" t="str">
            <v>在职</v>
          </cell>
          <cell r="AA747" t="str">
            <v>合同工</v>
          </cell>
          <cell r="AB747" t="str">
            <v>在岗</v>
          </cell>
        </row>
        <row r="747">
          <cell r="AD747" t="str">
            <v>18775185569</v>
          </cell>
          <cell r="AE747" t="str">
            <v>431122198612115177</v>
          </cell>
          <cell r="AF747" t="str">
            <v>男</v>
          </cell>
          <cell r="AG747">
            <v>37</v>
          </cell>
          <cell r="AH747">
            <v>31757</v>
          </cell>
          <cell r="AI747" t="str">
            <v>是</v>
          </cell>
          <cell r="AJ747" t="str">
            <v>否</v>
          </cell>
          <cell r="AK747" t="str">
            <v>汉族</v>
          </cell>
          <cell r="AL747" t="str">
            <v>湖南省东安县</v>
          </cell>
          <cell r="AM747" t="str">
            <v>湖南省永州市东安县鹿马桥镇肖罗塘村七组</v>
          </cell>
          <cell r="AN747" t="str">
            <v>广西柳州市鱼峰区古亭山长安路93号</v>
          </cell>
          <cell r="AO747" t="str">
            <v>19857567921</v>
          </cell>
          <cell r="AP747" t="str">
            <v>已婚已育一孩</v>
          </cell>
          <cell r="AQ747" t="str">
            <v>群众</v>
          </cell>
        </row>
        <row r="747">
          <cell r="AS747" t="str">
            <v>工程师</v>
          </cell>
          <cell r="AT747" t="str">
            <v>中级</v>
          </cell>
          <cell r="AU747" t="str">
            <v>无</v>
          </cell>
          <cell r="AV747" t="str">
            <v>无</v>
          </cell>
          <cell r="AW747" t="str">
            <v>佛吉亚（柳州）汽车内饰系统有限公司</v>
          </cell>
          <cell r="AX747">
            <v>44350</v>
          </cell>
          <cell r="AY747">
            <v>44350</v>
          </cell>
          <cell r="AZ747">
            <v>40360</v>
          </cell>
          <cell r="BA747">
            <v>44350</v>
          </cell>
        </row>
        <row r="747">
          <cell r="BC747" t="str">
            <v>2年01月</v>
          </cell>
          <cell r="BD747">
            <v>40452</v>
          </cell>
        </row>
        <row r="747">
          <cell r="BF747" t="str">
            <v>12年09月</v>
          </cell>
        </row>
        <row r="747">
          <cell r="BL747" t="str">
            <v>xiaohongming@wuling.com.cn</v>
          </cell>
          <cell r="BM747" t="str">
            <v>xiaohongmingggg@126.com</v>
          </cell>
        </row>
        <row r="747">
          <cell r="BP747" t="str">
            <v>本科</v>
          </cell>
          <cell r="BQ747" t="str">
            <v>学士</v>
          </cell>
        </row>
        <row r="748">
          <cell r="E748" t="str">
            <v>苏玉淋</v>
          </cell>
          <cell r="F748" t="str">
            <v>柳州五菱新能源汽车有限公司</v>
          </cell>
          <cell r="G748" t="str">
            <v>产品工程部</v>
          </cell>
          <cell r="H748" t="str">
            <v>电子电器及智能网联部</v>
          </cell>
          <cell r="I748" t="str">
            <v>智能驾驶系统集成科</v>
          </cell>
        </row>
        <row r="748">
          <cell r="K748" t="str">
            <v>NE00187</v>
          </cell>
          <cell r="L748" t="str">
            <v>产品工程师</v>
          </cell>
        </row>
        <row r="748">
          <cell r="N748" t="str">
            <v>否</v>
          </cell>
          <cell r="O748" t="str">
            <v>计时</v>
          </cell>
          <cell r="P748" t="str">
            <v>技术类</v>
          </cell>
          <cell r="Q748" t="str">
            <v>产品工程</v>
          </cell>
        </row>
        <row r="748">
          <cell r="S748" t="str">
            <v>职能</v>
          </cell>
          <cell r="T748" t="str">
            <v>专业技术人才队伍</v>
          </cell>
          <cell r="U748">
            <v>39632</v>
          </cell>
          <cell r="V748" t="str">
            <v>现有人员</v>
          </cell>
        </row>
        <row r="748">
          <cell r="Z748" t="str">
            <v>在职</v>
          </cell>
          <cell r="AA748" t="str">
            <v>合同工</v>
          </cell>
          <cell r="AB748" t="str">
            <v>在岗</v>
          </cell>
        </row>
        <row r="748">
          <cell r="AD748" t="str">
            <v>15077208152</v>
          </cell>
          <cell r="AE748" t="str">
            <v>452501197908257465</v>
          </cell>
          <cell r="AF748" t="str">
            <v>女</v>
          </cell>
          <cell r="AG748">
            <v>44</v>
          </cell>
          <cell r="AH748">
            <v>29092</v>
          </cell>
          <cell r="AI748" t="str">
            <v>是</v>
          </cell>
          <cell r="AJ748" t="str">
            <v>否</v>
          </cell>
          <cell r="AK748" t="str">
            <v>汉族</v>
          </cell>
          <cell r="AL748" t="str">
            <v>广西壮族自治区玉林市</v>
          </cell>
          <cell r="AM748" t="str">
            <v>广西柳州市柳南区河西路18号集体户</v>
          </cell>
          <cell r="AN748" t="str">
            <v>广西柳州市金河湾小区8栋3单元</v>
          </cell>
          <cell r="AO748" t="str">
            <v>13878632503</v>
          </cell>
          <cell r="AP748" t="str">
            <v>已婚已育二孩</v>
          </cell>
          <cell r="AQ748" t="str">
            <v>党员</v>
          </cell>
        </row>
        <row r="748">
          <cell r="AS748" t="str">
            <v>工程师</v>
          </cell>
          <cell r="AT748" t="str">
            <v>中级</v>
          </cell>
          <cell r="AU748" t="str">
            <v>无</v>
          </cell>
          <cell r="AV748" t="str">
            <v>无</v>
          </cell>
        </row>
        <row r="748">
          <cell r="AX748">
            <v>39632</v>
          </cell>
          <cell r="AY748">
            <v>39632</v>
          </cell>
          <cell r="AZ748">
            <v>39632</v>
          </cell>
        </row>
        <row r="748">
          <cell r="BC748" t="str">
            <v>15年00月</v>
          </cell>
          <cell r="BD748">
            <v>39632</v>
          </cell>
        </row>
        <row r="748">
          <cell r="BF748" t="str">
            <v>15年00月</v>
          </cell>
        </row>
        <row r="748">
          <cell r="BL748" t="str">
            <v>suyulin@wuling.com.cn</v>
          </cell>
        </row>
        <row r="748">
          <cell r="BP748" t="str">
            <v>研究生</v>
          </cell>
          <cell r="BQ748" t="str">
            <v>硕士</v>
          </cell>
        </row>
        <row r="749">
          <cell r="E749" t="str">
            <v>陆正乾</v>
          </cell>
          <cell r="F749" t="str">
            <v>柳州五菱新能源汽车有限公司</v>
          </cell>
          <cell r="G749" t="str">
            <v>产品工程部</v>
          </cell>
          <cell r="H749" t="str">
            <v>电子电器及智能网联部</v>
          </cell>
          <cell r="I749" t="str">
            <v>智能驾驶系统集成科</v>
          </cell>
        </row>
        <row r="749">
          <cell r="K749" t="str">
            <v>NE00187</v>
          </cell>
          <cell r="L749" t="str">
            <v>产品工程师</v>
          </cell>
        </row>
        <row r="749">
          <cell r="N749" t="str">
            <v>否</v>
          </cell>
          <cell r="O749" t="str">
            <v>计时</v>
          </cell>
          <cell r="P749" t="str">
            <v>技术类</v>
          </cell>
          <cell r="Q749" t="str">
            <v>产品工程</v>
          </cell>
        </row>
        <row r="749">
          <cell r="S749" t="str">
            <v>职能</v>
          </cell>
          <cell r="T749" t="str">
            <v>专业技术人才队伍</v>
          </cell>
          <cell r="U749">
            <v>44382</v>
          </cell>
          <cell r="V749" t="str">
            <v>现有人员</v>
          </cell>
          <cell r="W749" t="str">
            <v>校园招聘</v>
          </cell>
        </row>
        <row r="749">
          <cell r="Y749" t="str">
            <v>是</v>
          </cell>
          <cell r="Z749" t="str">
            <v>在职</v>
          </cell>
          <cell r="AA749" t="str">
            <v>合同工</v>
          </cell>
          <cell r="AB749" t="str">
            <v>在岗</v>
          </cell>
        </row>
        <row r="749">
          <cell r="AD749" t="str">
            <v>13367719097</v>
          </cell>
          <cell r="AE749" t="str">
            <v>452630199807190018</v>
          </cell>
          <cell r="AF749" t="str">
            <v>男</v>
          </cell>
          <cell r="AG749">
            <v>25</v>
          </cell>
          <cell r="AH749">
            <v>35995</v>
          </cell>
          <cell r="AI749" t="str">
            <v>是</v>
          </cell>
          <cell r="AJ749" t="str">
            <v>否</v>
          </cell>
          <cell r="AK749" t="str">
            <v>壮族</v>
          </cell>
          <cell r="AL749" t="str">
            <v>广西田林县</v>
          </cell>
          <cell r="AM749" t="str">
            <v>广西南宁市江南区那洪街道金凯路36号</v>
          </cell>
          <cell r="AN749" t="str">
            <v>广西柳州市柳南区河西路18号五菱集体宿舍</v>
          </cell>
          <cell r="AO749" t="str">
            <v>15577112623</v>
          </cell>
          <cell r="AP749" t="str">
            <v>未婚</v>
          </cell>
          <cell r="AQ749" t="str">
            <v>团员</v>
          </cell>
        </row>
        <row r="749">
          <cell r="AS749" t="str">
            <v>助理工程师</v>
          </cell>
          <cell r="AT749" t="str">
            <v>初级</v>
          </cell>
          <cell r="AU749" t="str">
            <v>无</v>
          </cell>
          <cell r="AV749" t="str">
            <v>无</v>
          </cell>
        </row>
        <row r="749">
          <cell r="AX749">
            <v>44382</v>
          </cell>
          <cell r="AY749">
            <v>44382</v>
          </cell>
          <cell r="AZ749">
            <v>44382</v>
          </cell>
          <cell r="BA749">
            <v>44382</v>
          </cell>
        </row>
        <row r="749">
          <cell r="BC749" t="str">
            <v>2年00月</v>
          </cell>
          <cell r="BD749">
            <v>44382</v>
          </cell>
        </row>
        <row r="749">
          <cell r="BF749" t="str">
            <v>2年00月</v>
          </cell>
        </row>
        <row r="749">
          <cell r="BI749">
            <v>6</v>
          </cell>
          <cell r="BJ749">
            <v>44565</v>
          </cell>
          <cell r="BK749">
            <v>44566</v>
          </cell>
          <cell r="BL749" t="str">
            <v>luzhengqian@wuling.com.cn</v>
          </cell>
          <cell r="BM749" t="str">
            <v>841103825@qq.com</v>
          </cell>
        </row>
        <row r="749">
          <cell r="BP749" t="str">
            <v>本科</v>
          </cell>
          <cell r="BQ749" t="str">
            <v>学士</v>
          </cell>
        </row>
        <row r="750">
          <cell r="E750" t="str">
            <v>蒋炬卿</v>
          </cell>
          <cell r="F750" t="str">
            <v>柳州五菱新能源汽车有限公司</v>
          </cell>
          <cell r="G750" t="str">
            <v>产品工程部</v>
          </cell>
          <cell r="H750" t="str">
            <v>电子电器及智能网联部</v>
          </cell>
          <cell r="I750" t="str">
            <v>智能驾驶系统集成科</v>
          </cell>
        </row>
        <row r="750">
          <cell r="K750" t="str">
            <v>NE00187</v>
          </cell>
          <cell r="L750" t="str">
            <v>产品主任工程师</v>
          </cell>
        </row>
        <row r="750">
          <cell r="N750" t="str">
            <v>否</v>
          </cell>
          <cell r="O750" t="str">
            <v>计时</v>
          </cell>
          <cell r="P750" t="str">
            <v>管理类</v>
          </cell>
          <cell r="Q750" t="str">
            <v>主任工程师</v>
          </cell>
        </row>
        <row r="750">
          <cell r="S750" t="str">
            <v>职能</v>
          </cell>
          <cell r="T750" t="str">
            <v>管理人才队伍</v>
          </cell>
          <cell r="U750">
            <v>43923</v>
          </cell>
          <cell r="V750" t="str">
            <v>现有人员</v>
          </cell>
        </row>
        <row r="750">
          <cell r="Z750" t="str">
            <v>在职</v>
          </cell>
          <cell r="AA750" t="str">
            <v>合同工</v>
          </cell>
          <cell r="AB750" t="str">
            <v>在岗</v>
          </cell>
        </row>
        <row r="750">
          <cell r="AD750" t="str">
            <v>18307722527</v>
          </cell>
          <cell r="AE750" t="str">
            <v>450881199112085034</v>
          </cell>
          <cell r="AF750" t="str">
            <v>男</v>
          </cell>
          <cell r="AG750">
            <v>32</v>
          </cell>
          <cell r="AH750">
            <v>33580</v>
          </cell>
          <cell r="AI750" t="str">
            <v>是</v>
          </cell>
          <cell r="AJ750" t="str">
            <v>否</v>
          </cell>
          <cell r="AK750" t="str">
            <v>汉族</v>
          </cell>
          <cell r="AL750" t="str">
            <v>广西壮族自治区贵港市桂平市</v>
          </cell>
          <cell r="AM750" t="str">
            <v>广西桂平市木根镇宁垌村大湾屯19号</v>
          </cell>
          <cell r="AN750" t="str">
            <v>广西柳州市柳南区西环路新西环二区28-2-702</v>
          </cell>
          <cell r="AO750" t="str">
            <v>15557292530</v>
          </cell>
          <cell r="AP750" t="str">
            <v>未婚</v>
          </cell>
          <cell r="AQ750" t="str">
            <v>群众</v>
          </cell>
        </row>
        <row r="750">
          <cell r="AS750" t="str">
            <v>助理工程师</v>
          </cell>
          <cell r="AT750" t="str">
            <v>初级</v>
          </cell>
          <cell r="AU750" t="str">
            <v>无</v>
          </cell>
          <cell r="AV750" t="str">
            <v>无</v>
          </cell>
          <cell r="AW750" t="str">
            <v>广西柳工机械股份有限公司</v>
          </cell>
          <cell r="AX750">
            <v>43923</v>
          </cell>
          <cell r="AY750">
            <v>44713</v>
          </cell>
          <cell r="AZ750">
            <v>42225</v>
          </cell>
        </row>
        <row r="750">
          <cell r="BC750" t="str">
            <v>3年03月</v>
          </cell>
          <cell r="BD750">
            <v>42401</v>
          </cell>
        </row>
        <row r="750">
          <cell r="BF750" t="str">
            <v>7年05月</v>
          </cell>
        </row>
        <row r="750">
          <cell r="BL750" t="str">
            <v>jiangjuqing@wuling.com.cn</v>
          </cell>
          <cell r="BM750" t="str">
            <v>957753995@qq.com</v>
          </cell>
        </row>
        <row r="750">
          <cell r="BP750" t="str">
            <v>本科</v>
          </cell>
          <cell r="BQ750" t="str">
            <v>学士</v>
          </cell>
        </row>
        <row r="751">
          <cell r="E751" t="str">
            <v>王晓玲</v>
          </cell>
          <cell r="F751" t="str">
            <v>柳州五菱新能源汽车有限公司</v>
          </cell>
          <cell r="G751" t="str">
            <v>行政部</v>
          </cell>
        </row>
        <row r="751">
          <cell r="I751" t="str">
            <v>行政管理科</v>
          </cell>
        </row>
        <row r="751">
          <cell r="K751" t="str">
            <v>NE00198</v>
          </cell>
          <cell r="L751" t="str">
            <v>行政管理经理</v>
          </cell>
        </row>
        <row r="751">
          <cell r="N751" t="str">
            <v>否</v>
          </cell>
          <cell r="O751" t="str">
            <v>计时</v>
          </cell>
          <cell r="P751" t="str">
            <v>管理类</v>
          </cell>
          <cell r="Q751" t="str">
            <v>经理</v>
          </cell>
        </row>
        <row r="751">
          <cell r="S751" t="str">
            <v>职能</v>
          </cell>
          <cell r="T751" t="str">
            <v>管理人才队伍</v>
          </cell>
          <cell r="U751">
            <v>42795</v>
          </cell>
          <cell r="V751" t="str">
            <v>现有人员</v>
          </cell>
        </row>
        <row r="751">
          <cell r="Z751" t="str">
            <v>在职</v>
          </cell>
          <cell r="AA751" t="str">
            <v>合同工</v>
          </cell>
          <cell r="AB751" t="str">
            <v>在岗</v>
          </cell>
        </row>
        <row r="751">
          <cell r="AD751" t="str">
            <v>18677246215</v>
          </cell>
          <cell r="AE751" t="str">
            <v>430921199002153601</v>
          </cell>
          <cell r="AF751" t="str">
            <v>女</v>
          </cell>
          <cell r="AG751">
            <v>33</v>
          </cell>
          <cell r="AH751">
            <v>32919</v>
          </cell>
          <cell r="AI751" t="str">
            <v>是</v>
          </cell>
          <cell r="AJ751" t="str">
            <v>否</v>
          </cell>
          <cell r="AK751" t="str">
            <v>汉族</v>
          </cell>
          <cell r="AL751" t="str">
            <v>湖南省南县</v>
          </cell>
          <cell r="AM751" t="str">
            <v>柳州市西江路66号凤起新都51栋2单元101室</v>
          </cell>
          <cell r="AN751" t="str">
            <v>柳州市西江路66号凤起新都51栋2单元101室</v>
          </cell>
          <cell r="AO751" t="str">
            <v>13597022251</v>
          </cell>
          <cell r="AP751" t="str">
            <v>已婚已育一孩</v>
          </cell>
          <cell r="AQ751" t="str">
            <v>党员</v>
          </cell>
        </row>
        <row r="751">
          <cell r="AS751" t="str">
            <v>无</v>
          </cell>
          <cell r="AT751" t="str">
            <v>无</v>
          </cell>
          <cell r="AU751" t="str">
            <v>无</v>
          </cell>
          <cell r="AV751" t="str">
            <v>无</v>
          </cell>
          <cell r="AW751" t="str">
            <v>广西味之坊食品科技有限公司</v>
          </cell>
          <cell r="AX751">
            <v>42795</v>
          </cell>
          <cell r="AY751">
            <v>42795</v>
          </cell>
          <cell r="AZ751">
            <v>41365</v>
          </cell>
        </row>
        <row r="751">
          <cell r="BC751" t="str">
            <v>6年04月</v>
          </cell>
          <cell r="BD751">
            <v>41365</v>
          </cell>
        </row>
        <row r="751">
          <cell r="BF751" t="str">
            <v>10年03月</v>
          </cell>
        </row>
        <row r="751">
          <cell r="BL751" t="str">
            <v>wangxiaoling@wuling.com.cn</v>
          </cell>
          <cell r="BM751" t="str">
            <v>251280094@qq.com</v>
          </cell>
        </row>
        <row r="751">
          <cell r="BP751" t="str">
            <v>本科</v>
          </cell>
          <cell r="BQ751" t="str">
            <v>学士</v>
          </cell>
        </row>
        <row r="752">
          <cell r="E752" t="str">
            <v>阳皓</v>
          </cell>
          <cell r="F752" t="str">
            <v>柳州五菱新能源汽车有限公司</v>
          </cell>
          <cell r="G752" t="str">
            <v>产品工程部</v>
          </cell>
          <cell r="H752" t="str">
            <v>电子电器及智能网联部</v>
          </cell>
          <cell r="I752" t="str">
            <v>汽车电器科</v>
          </cell>
        </row>
        <row r="752">
          <cell r="K752" t="str">
            <v>NE00189</v>
          </cell>
          <cell r="L752" t="str">
            <v>产品工程师</v>
          </cell>
        </row>
        <row r="752">
          <cell r="N752" t="str">
            <v>否</v>
          </cell>
          <cell r="O752" t="str">
            <v>计时</v>
          </cell>
          <cell r="P752" t="str">
            <v>技术类</v>
          </cell>
          <cell r="Q752" t="str">
            <v>产品工程</v>
          </cell>
        </row>
        <row r="752">
          <cell r="S752" t="str">
            <v>职能</v>
          </cell>
          <cell r="T752" t="str">
            <v>专业技术人才队伍</v>
          </cell>
          <cell r="U752">
            <v>44383</v>
          </cell>
          <cell r="V752" t="str">
            <v>现有人员</v>
          </cell>
          <cell r="W752" t="str">
            <v>校园招聘</v>
          </cell>
        </row>
        <row r="752">
          <cell r="Y752" t="str">
            <v>是</v>
          </cell>
          <cell r="Z752" t="str">
            <v>在职</v>
          </cell>
          <cell r="AA752" t="str">
            <v>合同工</v>
          </cell>
          <cell r="AB752" t="str">
            <v>在岗</v>
          </cell>
        </row>
        <row r="752">
          <cell r="AD752" t="str">
            <v>17707734963</v>
          </cell>
          <cell r="AE752" t="str">
            <v>452228199810135016</v>
          </cell>
          <cell r="AF752" t="str">
            <v>男</v>
          </cell>
          <cell r="AG752">
            <v>25</v>
          </cell>
          <cell r="AH752">
            <v>36081</v>
          </cell>
          <cell r="AI752" t="str">
            <v>是</v>
          </cell>
          <cell r="AJ752" t="str">
            <v>是</v>
          </cell>
          <cell r="AK752" t="str">
            <v>侗族</v>
          </cell>
          <cell r="AL752" t="str">
            <v>广西三江侗族自治县</v>
          </cell>
          <cell r="AM752" t="str">
            <v>广西三江侗族自治县独峒乡唐朝村唐朝屯198号之三</v>
          </cell>
          <cell r="AN752" t="str">
            <v>广西柳州市柳南区河西路18号五菱生活区集体宿舍6栋2单元102</v>
          </cell>
          <cell r="AO752" t="str">
            <v>184 7727 8010</v>
          </cell>
          <cell r="AP752" t="str">
            <v>未婚</v>
          </cell>
          <cell r="AQ752" t="str">
            <v>团员</v>
          </cell>
        </row>
        <row r="752">
          <cell r="AS752" t="str">
            <v>助理工程师</v>
          </cell>
          <cell r="AT752" t="str">
            <v>初级</v>
          </cell>
          <cell r="AU752" t="str">
            <v>无</v>
          </cell>
          <cell r="AV752" t="str">
            <v>无</v>
          </cell>
        </row>
        <row r="752">
          <cell r="AX752">
            <v>44383</v>
          </cell>
          <cell r="AY752">
            <v>44682</v>
          </cell>
          <cell r="AZ752">
            <v>44383</v>
          </cell>
          <cell r="BA752">
            <v>44383</v>
          </cell>
        </row>
        <row r="752">
          <cell r="BC752" t="str">
            <v>2年00月</v>
          </cell>
          <cell r="BD752">
            <v>44383</v>
          </cell>
        </row>
        <row r="752">
          <cell r="BF752" t="str">
            <v>2年00月</v>
          </cell>
        </row>
        <row r="752">
          <cell r="BI752">
            <v>6</v>
          </cell>
          <cell r="BJ752">
            <v>44566</v>
          </cell>
          <cell r="BK752">
            <v>44567</v>
          </cell>
          <cell r="BL752" t="str">
            <v>yanghao03@wuling.com.cn</v>
          </cell>
          <cell r="BM752" t="str">
            <v>785803153@qq.com</v>
          </cell>
        </row>
        <row r="752">
          <cell r="BP752" t="str">
            <v>本科</v>
          </cell>
          <cell r="BQ752" t="str">
            <v>学士</v>
          </cell>
        </row>
        <row r="753">
          <cell r="E753" t="str">
            <v>黄重棱</v>
          </cell>
          <cell r="F753" t="str">
            <v>柳州五菱新能源汽车有限公司</v>
          </cell>
          <cell r="G753" t="str">
            <v>产品工程部</v>
          </cell>
          <cell r="H753" t="str">
            <v>电子电器及智能网联部</v>
          </cell>
          <cell r="I753" t="str">
            <v>智能驾驶系统集成科</v>
          </cell>
        </row>
        <row r="753">
          <cell r="K753" t="str">
            <v>NE00187</v>
          </cell>
          <cell r="L753" t="str">
            <v>产品工程师</v>
          </cell>
        </row>
        <row r="753">
          <cell r="N753" t="str">
            <v>否</v>
          </cell>
          <cell r="O753" t="str">
            <v>计时</v>
          </cell>
          <cell r="P753" t="str">
            <v>技术类</v>
          </cell>
          <cell r="Q753" t="str">
            <v>产品工程</v>
          </cell>
        </row>
        <row r="753">
          <cell r="S753" t="str">
            <v>职能</v>
          </cell>
          <cell r="T753" t="str">
            <v>专业技术人才队伍</v>
          </cell>
          <cell r="U753">
            <v>42830</v>
          </cell>
          <cell r="V753" t="str">
            <v>现有人员</v>
          </cell>
        </row>
        <row r="753">
          <cell r="Z753" t="str">
            <v>在职</v>
          </cell>
          <cell r="AA753" t="str">
            <v>合同工</v>
          </cell>
          <cell r="AB753" t="str">
            <v>在岗</v>
          </cell>
        </row>
        <row r="753">
          <cell r="AD753" t="str">
            <v>13507828375</v>
          </cell>
          <cell r="AE753" t="str">
            <v>452226199301050070</v>
          </cell>
          <cell r="AF753" t="str">
            <v>男</v>
          </cell>
          <cell r="AG753">
            <v>30</v>
          </cell>
          <cell r="AH753">
            <v>33974</v>
          </cell>
          <cell r="AI753" t="str">
            <v>是</v>
          </cell>
          <cell r="AJ753" t="str">
            <v>否</v>
          </cell>
          <cell r="AK753" t="str">
            <v>汉族</v>
          </cell>
          <cell r="AL753" t="str">
            <v>广西壮族自治区来宾市兴宾区</v>
          </cell>
          <cell r="AM753" t="str">
            <v>广西柳州市鱼峰区屏山大道286号</v>
          </cell>
          <cell r="AN753" t="str">
            <v>广西柳州市柳南区河西路18号</v>
          </cell>
          <cell r="AO753" t="str">
            <v>13778292669</v>
          </cell>
          <cell r="AP753" t="str">
            <v>已婚</v>
          </cell>
          <cell r="AQ753" t="str">
            <v>群众</v>
          </cell>
        </row>
        <row r="753">
          <cell r="AS753" t="str">
            <v>工程师</v>
          </cell>
          <cell r="AT753" t="str">
            <v>中级</v>
          </cell>
          <cell r="AU753" t="str">
            <v>无</v>
          </cell>
          <cell r="AV753" t="str">
            <v>无</v>
          </cell>
          <cell r="AW753" t="str">
            <v>广东长宝科技股份有限公司</v>
          </cell>
          <cell r="AX753">
            <v>42830</v>
          </cell>
          <cell r="AY753">
            <v>42830</v>
          </cell>
          <cell r="AZ753">
            <v>42186</v>
          </cell>
        </row>
        <row r="753">
          <cell r="BC753" t="str">
            <v>6年03月</v>
          </cell>
          <cell r="BD753">
            <v>42186</v>
          </cell>
        </row>
        <row r="753">
          <cell r="BF753" t="str">
            <v>8年00月</v>
          </cell>
        </row>
        <row r="753">
          <cell r="BL753" t="str">
            <v>huangzhongling@wuling.com.cn</v>
          </cell>
        </row>
        <row r="753">
          <cell r="BP753" t="str">
            <v>本科</v>
          </cell>
          <cell r="BQ753" t="str">
            <v>学士</v>
          </cell>
        </row>
        <row r="754">
          <cell r="E754" t="str">
            <v>钟声峙</v>
          </cell>
          <cell r="F754" t="str">
            <v>柳州五菱新能源汽车有限公司</v>
          </cell>
          <cell r="G754" t="str">
            <v>产品工程部</v>
          </cell>
          <cell r="H754" t="str">
            <v>电子电器及智能网联部</v>
          </cell>
          <cell r="I754" t="str">
            <v>智能驾驶软件与算法科</v>
          </cell>
        </row>
        <row r="754">
          <cell r="K754" t="str">
            <v>NE00188</v>
          </cell>
          <cell r="L754" t="str">
            <v>智能驾驶软件与算法经理</v>
          </cell>
        </row>
        <row r="754">
          <cell r="N754" t="str">
            <v>否</v>
          </cell>
          <cell r="O754" t="str">
            <v>计时</v>
          </cell>
          <cell r="P754" t="str">
            <v>管理类</v>
          </cell>
          <cell r="Q754" t="str">
            <v>经理</v>
          </cell>
        </row>
        <row r="754">
          <cell r="S754" t="str">
            <v>职能</v>
          </cell>
          <cell r="T754" t="str">
            <v>管理人才队伍</v>
          </cell>
          <cell r="U754">
            <v>39371</v>
          </cell>
          <cell r="V754" t="str">
            <v>现有人员</v>
          </cell>
        </row>
        <row r="754">
          <cell r="Z754" t="str">
            <v>在职</v>
          </cell>
          <cell r="AA754" t="str">
            <v>合同工</v>
          </cell>
          <cell r="AB754" t="str">
            <v>在岗</v>
          </cell>
        </row>
        <row r="754">
          <cell r="AD754" t="str">
            <v>13481265028</v>
          </cell>
          <cell r="AE754" t="str">
            <v>452331197704303316</v>
          </cell>
          <cell r="AF754" t="str">
            <v>男</v>
          </cell>
          <cell r="AG754">
            <v>46</v>
          </cell>
          <cell r="AH754">
            <v>28245</v>
          </cell>
          <cell r="AI754" t="str">
            <v>是</v>
          </cell>
          <cell r="AJ754" t="str">
            <v>否</v>
          </cell>
          <cell r="AK754" t="str">
            <v>汉族</v>
          </cell>
          <cell r="AL754" t="str">
            <v>广西壮族自治区桂林市荔蒲县</v>
          </cell>
          <cell r="AM754" t="str">
            <v>广西柳州市潭中西路19号</v>
          </cell>
          <cell r="AN754" t="str">
            <v>柳州市潭中西路19号金绿洲小区27栋</v>
          </cell>
          <cell r="AO754" t="str">
            <v>15289621121</v>
          </cell>
          <cell r="AP754" t="str">
            <v>已婚已育一孩</v>
          </cell>
          <cell r="AQ754" t="str">
            <v>党员</v>
          </cell>
        </row>
        <row r="754">
          <cell r="AS754" t="str">
            <v>高级工程师</v>
          </cell>
          <cell r="AT754" t="str">
            <v>副高级</v>
          </cell>
          <cell r="AU754" t="str">
            <v>无</v>
          </cell>
          <cell r="AV754" t="str">
            <v>无</v>
          </cell>
          <cell r="AW754" t="str">
            <v>柳州华航电器有限公司</v>
          </cell>
          <cell r="AX754">
            <v>39371</v>
          </cell>
          <cell r="AY754">
            <v>39371</v>
          </cell>
          <cell r="AZ754">
            <v>39371</v>
          </cell>
        </row>
        <row r="754">
          <cell r="BC754" t="str">
            <v>15年09月</v>
          </cell>
          <cell r="BD754">
            <v>39371</v>
          </cell>
        </row>
        <row r="754">
          <cell r="BF754" t="str">
            <v>15年09月</v>
          </cell>
        </row>
        <row r="754">
          <cell r="BL754" t="str">
            <v>zhongshengshi@wuling.com.cn</v>
          </cell>
        </row>
        <row r="754">
          <cell r="BP754" t="str">
            <v>研究生</v>
          </cell>
          <cell r="BQ754" t="str">
            <v>硕士</v>
          </cell>
        </row>
        <row r="755">
          <cell r="E755" t="str">
            <v>农惠航</v>
          </cell>
          <cell r="F755" t="str">
            <v>柳州五菱新能源汽车有限公司</v>
          </cell>
          <cell r="G755" t="str">
            <v>产品工程部</v>
          </cell>
          <cell r="H755" t="str">
            <v>电子电器及智能网联部</v>
          </cell>
          <cell r="I755" t="str">
            <v>智能驾驶软件与算法科</v>
          </cell>
        </row>
        <row r="755">
          <cell r="K755" t="str">
            <v>NE00188</v>
          </cell>
          <cell r="L755" t="str">
            <v>产品工程师</v>
          </cell>
        </row>
        <row r="755">
          <cell r="N755" t="str">
            <v>否</v>
          </cell>
          <cell r="O755" t="str">
            <v>计时</v>
          </cell>
          <cell r="P755" t="str">
            <v>技术类</v>
          </cell>
          <cell r="Q755" t="str">
            <v>产品工程</v>
          </cell>
        </row>
        <row r="755">
          <cell r="S755" t="str">
            <v>职能</v>
          </cell>
          <cell r="T755" t="str">
            <v>专业技术人才队伍</v>
          </cell>
          <cell r="U755">
            <v>43748</v>
          </cell>
          <cell r="V755" t="str">
            <v>现有人员</v>
          </cell>
          <cell r="W755" t="str">
            <v>校园招聘</v>
          </cell>
        </row>
        <row r="755">
          <cell r="Z755" t="str">
            <v>在职</v>
          </cell>
          <cell r="AA755" t="str">
            <v>合同工</v>
          </cell>
          <cell r="AB755" t="str">
            <v>在岗</v>
          </cell>
        </row>
        <row r="755">
          <cell r="AD755" t="str">
            <v>13347621197</v>
          </cell>
          <cell r="AE755" t="str">
            <v>450211199702190318</v>
          </cell>
          <cell r="AF755" t="str">
            <v>男</v>
          </cell>
          <cell r="AG755">
            <v>26</v>
          </cell>
          <cell r="AH755">
            <v>35480</v>
          </cell>
          <cell r="AI755" t="str">
            <v>是</v>
          </cell>
          <cell r="AJ755" t="str">
            <v>否</v>
          </cell>
          <cell r="AK755" t="str">
            <v>壮族</v>
          </cell>
          <cell r="AL755" t="str">
            <v>广西崇左</v>
          </cell>
          <cell r="AM755" t="str">
            <v>广西壮族自治区柳州市柳北区柳长路611号66栋2-2-2</v>
          </cell>
          <cell r="AN755" t="str">
            <v>柳州市柳南区河西路18号五菱集体宿舍6-7-3-4</v>
          </cell>
          <cell r="AO755" t="str">
            <v>13633067831</v>
          </cell>
          <cell r="AP755" t="str">
            <v>未婚</v>
          </cell>
          <cell r="AQ755" t="str">
            <v>团员</v>
          </cell>
        </row>
        <row r="755">
          <cell r="AS755" t="str">
            <v>无</v>
          </cell>
          <cell r="AT755" t="str">
            <v>无</v>
          </cell>
          <cell r="AU755" t="str">
            <v>无</v>
          </cell>
          <cell r="AV755" t="str">
            <v>无</v>
          </cell>
        </row>
        <row r="755">
          <cell r="AX755">
            <v>43748</v>
          </cell>
          <cell r="AY755">
            <v>43748</v>
          </cell>
          <cell r="AZ755">
            <v>43748</v>
          </cell>
        </row>
        <row r="755">
          <cell r="BC755" t="str">
            <v>3年09月</v>
          </cell>
          <cell r="BD755">
            <v>43748</v>
          </cell>
        </row>
        <row r="755">
          <cell r="BF755" t="str">
            <v>3年09月</v>
          </cell>
        </row>
        <row r="755">
          <cell r="BL755" t="str">
            <v>nonghuihang@wuling.com.cn</v>
          </cell>
          <cell r="BM755" t="str">
            <v>259041020@qq.com</v>
          </cell>
        </row>
        <row r="755">
          <cell r="BP755" t="str">
            <v>本科</v>
          </cell>
          <cell r="BQ755" t="str">
            <v>学士</v>
          </cell>
        </row>
        <row r="756">
          <cell r="E756" t="str">
            <v>梁高洋</v>
          </cell>
          <cell r="F756" t="str">
            <v>柳州五菱新能源汽车有限公司</v>
          </cell>
          <cell r="G756" t="str">
            <v>产品工程部</v>
          </cell>
          <cell r="H756" t="str">
            <v>电子电器及智能网联部</v>
          </cell>
          <cell r="I756" t="str">
            <v>智能驾驶软件与算法科</v>
          </cell>
        </row>
        <row r="756">
          <cell r="K756" t="str">
            <v>NE00188</v>
          </cell>
          <cell r="L756" t="str">
            <v>产品工程师</v>
          </cell>
        </row>
        <row r="756">
          <cell r="N756" t="str">
            <v>否</v>
          </cell>
          <cell r="O756" t="str">
            <v>计时</v>
          </cell>
          <cell r="P756" t="str">
            <v>技术类</v>
          </cell>
          <cell r="Q756" t="str">
            <v>产品工程</v>
          </cell>
        </row>
        <row r="756">
          <cell r="S756" t="str">
            <v>职能</v>
          </cell>
          <cell r="T756" t="str">
            <v>专业技术人才队伍</v>
          </cell>
          <cell r="U756">
            <v>42961</v>
          </cell>
          <cell r="V756" t="str">
            <v>现有人员</v>
          </cell>
        </row>
        <row r="756">
          <cell r="Z756" t="str">
            <v>在职</v>
          </cell>
          <cell r="AA756" t="str">
            <v>合同工</v>
          </cell>
          <cell r="AB756" t="str">
            <v>在岗</v>
          </cell>
        </row>
        <row r="756">
          <cell r="AD756" t="str">
            <v>15777269912</v>
          </cell>
          <cell r="AE756" t="str">
            <v>450603199410204513</v>
          </cell>
          <cell r="AF756" t="str">
            <v>男</v>
          </cell>
          <cell r="AG756">
            <v>29</v>
          </cell>
          <cell r="AH756">
            <v>34627</v>
          </cell>
          <cell r="AI756" t="str">
            <v>是</v>
          </cell>
          <cell r="AJ756" t="str">
            <v>否</v>
          </cell>
          <cell r="AK756" t="str">
            <v>汉族</v>
          </cell>
          <cell r="AL756" t="str">
            <v>广西壮族自治区防城港市</v>
          </cell>
          <cell r="AM756" t="str">
            <v>广西防城港市防城区茅岭镇大陶村吴屋组2号</v>
          </cell>
          <cell r="AN756" t="str">
            <v>河西路18号五菱集体宿舍6234</v>
          </cell>
          <cell r="AO756" t="str">
            <v>13877053527</v>
          </cell>
          <cell r="AP756" t="str">
            <v>未婚</v>
          </cell>
          <cell r="AQ756" t="str">
            <v>团员</v>
          </cell>
        </row>
        <row r="756">
          <cell r="AS756" t="str">
            <v>助理工程师</v>
          </cell>
          <cell r="AT756" t="str">
            <v>初级</v>
          </cell>
          <cell r="AU756" t="str">
            <v>无</v>
          </cell>
          <cell r="AV756" t="str">
            <v>无</v>
          </cell>
        </row>
        <row r="756">
          <cell r="AX756">
            <v>42961</v>
          </cell>
          <cell r="AY756">
            <v>42961</v>
          </cell>
          <cell r="AZ756">
            <v>42961</v>
          </cell>
        </row>
        <row r="756">
          <cell r="BC756" t="str">
            <v>5年11月</v>
          </cell>
          <cell r="BD756">
            <v>42961</v>
          </cell>
        </row>
        <row r="756">
          <cell r="BF756" t="str">
            <v>5年11月</v>
          </cell>
        </row>
        <row r="756">
          <cell r="BL756" t="str">
            <v>lianggaoyang@wuling.com.cn</v>
          </cell>
          <cell r="BM756" t="str">
            <v>1570743828@qq.com</v>
          </cell>
        </row>
        <row r="756">
          <cell r="BP756" t="str">
            <v>本科</v>
          </cell>
          <cell r="BQ756" t="str">
            <v>学士</v>
          </cell>
        </row>
        <row r="757">
          <cell r="E757" t="str">
            <v>胡希琛</v>
          </cell>
          <cell r="F757" t="str">
            <v>柳州五菱新能源汽车有限公司</v>
          </cell>
          <cell r="G757" t="str">
            <v>产品工程部</v>
          </cell>
          <cell r="H757" t="str">
            <v>电子电器及智能网联部</v>
          </cell>
          <cell r="I757" t="str">
            <v>智能驾驶软件与算法科</v>
          </cell>
        </row>
        <row r="757">
          <cell r="K757" t="str">
            <v>NE00188</v>
          </cell>
          <cell r="L757" t="str">
            <v>产品工程师</v>
          </cell>
        </row>
        <row r="757">
          <cell r="N757" t="str">
            <v>否</v>
          </cell>
          <cell r="O757" t="str">
            <v>计时</v>
          </cell>
          <cell r="P757" t="str">
            <v>技术类</v>
          </cell>
          <cell r="Q757" t="str">
            <v>产品工程</v>
          </cell>
        </row>
        <row r="757">
          <cell r="S757" t="str">
            <v>职能</v>
          </cell>
          <cell r="T757" t="str">
            <v>专业技术人才队伍</v>
          </cell>
          <cell r="U757">
            <v>44020</v>
          </cell>
          <cell r="V757" t="str">
            <v>现有人员</v>
          </cell>
          <cell r="W757" t="str">
            <v>校园招聘</v>
          </cell>
        </row>
        <row r="757">
          <cell r="Y757" t="str">
            <v>是</v>
          </cell>
          <cell r="Z757" t="str">
            <v>在职</v>
          </cell>
          <cell r="AA757" t="str">
            <v>合同工</v>
          </cell>
          <cell r="AB757" t="str">
            <v>在岗</v>
          </cell>
        </row>
        <row r="757">
          <cell r="AD757" t="str">
            <v>15533508874</v>
          </cell>
          <cell r="AE757" t="str">
            <v>130983199802252438</v>
          </cell>
          <cell r="AF757" t="str">
            <v>男</v>
          </cell>
          <cell r="AG757">
            <v>25</v>
          </cell>
          <cell r="AH757">
            <v>35851</v>
          </cell>
          <cell r="AI757" t="str">
            <v>否</v>
          </cell>
          <cell r="AJ757" t="str">
            <v>否</v>
          </cell>
          <cell r="AK757" t="str">
            <v>汉族</v>
          </cell>
          <cell r="AL757" t="str">
            <v>河北省黄骅市</v>
          </cell>
          <cell r="AM757" t="str">
            <v>河北省黄骅市腾庄子乡东道安村庆昊超市</v>
          </cell>
          <cell r="AN757" t="str">
            <v>河北省黄骅市庄子乡东道安村153号</v>
          </cell>
          <cell r="AO757" t="str">
            <v>13833777383</v>
          </cell>
          <cell r="AP757" t="str">
            <v>未婚</v>
          </cell>
          <cell r="AQ757" t="str">
            <v>团员</v>
          </cell>
          <cell r="AR757" t="str">
            <v>助理工程师</v>
          </cell>
        </row>
        <row r="757">
          <cell r="AT757" t="str">
            <v>初级</v>
          </cell>
          <cell r="AU757" t="str">
            <v>无</v>
          </cell>
          <cell r="AV757" t="str">
            <v>无</v>
          </cell>
        </row>
        <row r="757">
          <cell r="AX757">
            <v>44020</v>
          </cell>
          <cell r="AY757">
            <v>44020</v>
          </cell>
          <cell r="AZ757">
            <v>44020</v>
          </cell>
        </row>
        <row r="757">
          <cell r="BC757" t="str">
            <v>3年00月</v>
          </cell>
          <cell r="BD757">
            <v>44020</v>
          </cell>
        </row>
        <row r="757">
          <cell r="BF757" t="str">
            <v>3年00月</v>
          </cell>
        </row>
        <row r="757">
          <cell r="BI757">
            <v>6</v>
          </cell>
          <cell r="BJ757">
            <v>44203</v>
          </cell>
          <cell r="BK757">
            <v>44204</v>
          </cell>
          <cell r="BL757" t="str">
            <v>huxishen@wuling.com.cn</v>
          </cell>
          <cell r="BM757" t="str">
            <v>670756831@qq.com</v>
          </cell>
        </row>
        <row r="757">
          <cell r="BP757" t="str">
            <v>本科</v>
          </cell>
          <cell r="BQ757" t="str">
            <v>学士</v>
          </cell>
        </row>
        <row r="758">
          <cell r="E758" t="str">
            <v>梁淑婉</v>
          </cell>
          <cell r="F758" t="str">
            <v>柳州五菱新能源汽车有限公司</v>
          </cell>
          <cell r="G758" t="str">
            <v>产品工程部</v>
          </cell>
          <cell r="H758" t="str">
            <v>电子电器及智能网联部</v>
          </cell>
          <cell r="I758" t="str">
            <v>智能驾驶软件与算法科</v>
          </cell>
        </row>
        <row r="758">
          <cell r="K758" t="str">
            <v>NE00188</v>
          </cell>
          <cell r="L758" t="str">
            <v>产品工程师</v>
          </cell>
        </row>
        <row r="758">
          <cell r="N758" t="str">
            <v>否</v>
          </cell>
          <cell r="O758" t="str">
            <v>计时</v>
          </cell>
          <cell r="P758" t="str">
            <v>技术类</v>
          </cell>
          <cell r="Q758" t="str">
            <v>产品工程</v>
          </cell>
        </row>
        <row r="758">
          <cell r="S758" t="str">
            <v>职能</v>
          </cell>
          <cell r="T758" t="str">
            <v>专业技术人才队伍</v>
          </cell>
          <cell r="U758">
            <v>44413</v>
          </cell>
          <cell r="V758" t="str">
            <v>现有人员</v>
          </cell>
          <cell r="W758" t="str">
            <v>校园招聘</v>
          </cell>
        </row>
        <row r="758">
          <cell r="Y758" t="str">
            <v>是</v>
          </cell>
          <cell r="Z758" t="str">
            <v>在职</v>
          </cell>
          <cell r="AA758" t="str">
            <v>合同工</v>
          </cell>
          <cell r="AB758" t="str">
            <v>在岗</v>
          </cell>
        </row>
        <row r="758">
          <cell r="AD758" t="str">
            <v>18269594186</v>
          </cell>
          <cell r="AE758" t="str">
            <v>450803199805036666</v>
          </cell>
          <cell r="AF758" t="str">
            <v>女</v>
          </cell>
          <cell r="AG758">
            <v>25</v>
          </cell>
          <cell r="AH758">
            <v>35918</v>
          </cell>
          <cell r="AI758" t="str">
            <v>是</v>
          </cell>
          <cell r="AJ758" t="str">
            <v>否</v>
          </cell>
          <cell r="AK758" t="str">
            <v>汉族</v>
          </cell>
          <cell r="AL758" t="str">
            <v>广西贵港</v>
          </cell>
          <cell r="AM758" t="str">
            <v>广西贵港市港南区桥圩镇大垌心村岭头屯29号</v>
          </cell>
          <cell r="AN758" t="str">
            <v>湖北省武汉市武汉理工大学孵化楼B座13楼</v>
          </cell>
          <cell r="AO758" t="str">
            <v>13669657763</v>
          </cell>
          <cell r="AP758" t="str">
            <v>未婚</v>
          </cell>
          <cell r="AQ758" t="str">
            <v>党员</v>
          </cell>
        </row>
        <row r="758">
          <cell r="AS758" t="str">
            <v>助理工程师</v>
          </cell>
          <cell r="AT758" t="str">
            <v>初级</v>
          </cell>
          <cell r="AU758" t="str">
            <v>无</v>
          </cell>
          <cell r="AV758" t="str">
            <v>无</v>
          </cell>
        </row>
        <row r="758">
          <cell r="AX758">
            <v>44413</v>
          </cell>
          <cell r="AY758">
            <v>44413</v>
          </cell>
          <cell r="AZ758">
            <v>44413</v>
          </cell>
          <cell r="BA758">
            <v>44413</v>
          </cell>
        </row>
        <row r="758">
          <cell r="BC758" t="str">
            <v>1年11月</v>
          </cell>
          <cell r="BD758">
            <v>44413</v>
          </cell>
        </row>
        <row r="758">
          <cell r="BF758" t="str">
            <v>1年11月</v>
          </cell>
        </row>
        <row r="758">
          <cell r="BI758">
            <v>6</v>
          </cell>
          <cell r="BJ758">
            <v>44596</v>
          </cell>
          <cell r="BK758">
            <v>44597</v>
          </cell>
          <cell r="BL758" t="str">
            <v>liangshuwan@wuling.com.cn</v>
          </cell>
          <cell r="BM758" t="str">
            <v>3036921924@qq.com</v>
          </cell>
        </row>
        <row r="758">
          <cell r="BP758" t="str">
            <v>本科</v>
          </cell>
          <cell r="BQ758" t="str">
            <v>学士</v>
          </cell>
        </row>
        <row r="759">
          <cell r="E759" t="str">
            <v>翚浩乘</v>
          </cell>
          <cell r="F759" t="str">
            <v>柳州五菱新能源汽车有限公司</v>
          </cell>
          <cell r="G759" t="str">
            <v>产品工程部</v>
          </cell>
          <cell r="H759" t="str">
            <v>电子电器及智能网联部</v>
          </cell>
          <cell r="I759" t="str">
            <v>智能驾驶软件与算法科</v>
          </cell>
        </row>
        <row r="759">
          <cell r="K759" t="str">
            <v>NE00188</v>
          </cell>
          <cell r="L759" t="str">
            <v>产品工程师</v>
          </cell>
        </row>
        <row r="759">
          <cell r="N759" t="str">
            <v>否</v>
          </cell>
          <cell r="O759" t="str">
            <v>计时</v>
          </cell>
          <cell r="P759" t="str">
            <v>技术类</v>
          </cell>
          <cell r="Q759" t="str">
            <v>产品工程</v>
          </cell>
        </row>
        <row r="759">
          <cell r="S759" t="str">
            <v>职能</v>
          </cell>
          <cell r="T759" t="str">
            <v>专业技术人才队伍</v>
          </cell>
          <cell r="U759">
            <v>44413</v>
          </cell>
          <cell r="V759" t="str">
            <v>现有人员</v>
          </cell>
          <cell r="W759" t="str">
            <v>校园招聘</v>
          </cell>
        </row>
        <row r="759">
          <cell r="Y759" t="str">
            <v>是</v>
          </cell>
          <cell r="Z759" t="str">
            <v>在职</v>
          </cell>
          <cell r="AA759" t="str">
            <v>合同工</v>
          </cell>
          <cell r="AB759" t="str">
            <v>在岗</v>
          </cell>
        </row>
        <row r="759">
          <cell r="AD759" t="str">
            <v>17376046585</v>
          </cell>
          <cell r="AE759" t="str">
            <v>450802199911052559</v>
          </cell>
          <cell r="AF759" t="str">
            <v>男</v>
          </cell>
          <cell r="AG759">
            <v>24</v>
          </cell>
          <cell r="AH759">
            <v>36469</v>
          </cell>
          <cell r="AI759" t="str">
            <v>是</v>
          </cell>
          <cell r="AJ759" t="str">
            <v>否</v>
          </cell>
          <cell r="AK759" t="str">
            <v>壮族</v>
          </cell>
          <cell r="AL759" t="str">
            <v>广西贵港市</v>
          </cell>
          <cell r="AM759" t="str">
            <v>广西贵港市覃塘区樟木镇北街138—9号</v>
          </cell>
          <cell r="AN759" t="str">
            <v>广西贵港市覃塘区樟木镇沙村翚村屯117号</v>
          </cell>
          <cell r="AO759" t="str">
            <v>13471588913</v>
          </cell>
          <cell r="AP759" t="str">
            <v>未婚</v>
          </cell>
          <cell r="AQ759" t="str">
            <v>团员</v>
          </cell>
        </row>
        <row r="759">
          <cell r="AS759" t="str">
            <v>助理工程师</v>
          </cell>
          <cell r="AT759" t="str">
            <v>初级</v>
          </cell>
          <cell r="AU759" t="str">
            <v>无</v>
          </cell>
          <cell r="AV759" t="str">
            <v>无</v>
          </cell>
        </row>
        <row r="759">
          <cell r="AX759">
            <v>44413</v>
          </cell>
          <cell r="AY759">
            <v>44413</v>
          </cell>
          <cell r="AZ759">
            <v>44413</v>
          </cell>
          <cell r="BA759">
            <v>44413</v>
          </cell>
        </row>
        <row r="759">
          <cell r="BC759" t="str">
            <v>1年11月</v>
          </cell>
          <cell r="BD759">
            <v>44413</v>
          </cell>
        </row>
        <row r="759">
          <cell r="BF759" t="str">
            <v>1年11月</v>
          </cell>
        </row>
        <row r="759">
          <cell r="BI759">
            <v>6</v>
          </cell>
          <cell r="BJ759">
            <v>44596</v>
          </cell>
          <cell r="BK759">
            <v>44597</v>
          </cell>
          <cell r="BL759" t="str">
            <v>huihaocheng@wuling.com.cn</v>
          </cell>
          <cell r="BM759" t="str">
            <v>douhuia@163.com</v>
          </cell>
        </row>
        <row r="759">
          <cell r="BP759" t="str">
            <v>本科</v>
          </cell>
          <cell r="BQ759" t="str">
            <v>学士</v>
          </cell>
        </row>
        <row r="760">
          <cell r="E760" t="str">
            <v>黄海</v>
          </cell>
          <cell r="F760" t="str">
            <v>柳州五菱新能源汽车有限公司</v>
          </cell>
          <cell r="G760" t="str">
            <v>产品工程部</v>
          </cell>
          <cell r="H760" t="str">
            <v>电子电器及智能网联部</v>
          </cell>
          <cell r="I760" t="str">
            <v>智能驾驶测试科</v>
          </cell>
        </row>
        <row r="760">
          <cell r="K760" t="str">
            <v>NE00186</v>
          </cell>
          <cell r="L760" t="str">
            <v>智能驾驶测试经理</v>
          </cell>
        </row>
        <row r="760">
          <cell r="N760" t="str">
            <v>否</v>
          </cell>
          <cell r="O760" t="str">
            <v>计时</v>
          </cell>
          <cell r="P760" t="str">
            <v>管理类</v>
          </cell>
          <cell r="Q760" t="str">
            <v>经理</v>
          </cell>
        </row>
        <row r="760">
          <cell r="S760" t="str">
            <v>职能</v>
          </cell>
          <cell r="T760" t="str">
            <v>管理人才队伍</v>
          </cell>
          <cell r="U760">
            <v>36770</v>
          </cell>
          <cell r="V760" t="str">
            <v>现有人员</v>
          </cell>
        </row>
        <row r="760">
          <cell r="Z760" t="str">
            <v>在职</v>
          </cell>
          <cell r="AA760" t="str">
            <v>合同工</v>
          </cell>
          <cell r="AB760" t="str">
            <v>在岗</v>
          </cell>
        </row>
        <row r="760">
          <cell r="AD760" t="str">
            <v>15907727635</v>
          </cell>
          <cell r="AE760" t="str">
            <v>510212197602170313</v>
          </cell>
          <cell r="AF760" t="str">
            <v>男</v>
          </cell>
          <cell r="AG760">
            <v>47</v>
          </cell>
          <cell r="AH760">
            <v>27807</v>
          </cell>
          <cell r="AI760" t="str">
            <v>是</v>
          </cell>
          <cell r="AJ760" t="str">
            <v>否</v>
          </cell>
          <cell r="AK760" t="str">
            <v>汉族</v>
          </cell>
          <cell r="AL760" t="str">
            <v>广西壮族自治区玉林市陆川县</v>
          </cell>
          <cell r="AM760" t="str">
            <v>柳州市潭中西路28号9-1-9-3</v>
          </cell>
          <cell r="AN760" t="str">
            <v>柳州市潭中西路28号9-1-9-3</v>
          </cell>
        </row>
        <row r="760">
          <cell r="AP760" t="str">
            <v>已婚已育二孩</v>
          </cell>
          <cell r="AQ760" t="str">
            <v>党员</v>
          </cell>
        </row>
        <row r="760">
          <cell r="AS760" t="str">
            <v>高级工程师</v>
          </cell>
          <cell r="AT760" t="str">
            <v>副高级</v>
          </cell>
          <cell r="AU760" t="str">
            <v>无</v>
          </cell>
          <cell r="AV760" t="str">
            <v>无</v>
          </cell>
        </row>
        <row r="760">
          <cell r="AX760">
            <v>44628</v>
          </cell>
          <cell r="AY760">
            <v>44628</v>
          </cell>
          <cell r="AZ760">
            <v>36770</v>
          </cell>
        </row>
        <row r="760">
          <cell r="BC760" t="str">
            <v>22年10月</v>
          </cell>
          <cell r="BD760">
            <v>36770</v>
          </cell>
        </row>
        <row r="760">
          <cell r="BF760" t="str">
            <v>22年10月</v>
          </cell>
        </row>
        <row r="760">
          <cell r="BL760" t="str">
            <v>hh@wuling.com.cn</v>
          </cell>
        </row>
        <row r="760">
          <cell r="BP760" t="str">
            <v>本科</v>
          </cell>
          <cell r="BQ760" t="str">
            <v>学士</v>
          </cell>
        </row>
        <row r="761">
          <cell r="E761" t="str">
            <v>陆岱骏</v>
          </cell>
          <cell r="F761" t="str">
            <v>柳州五菱新能源汽车有限公司</v>
          </cell>
          <cell r="G761" t="str">
            <v>产品工程部</v>
          </cell>
          <cell r="H761" t="str">
            <v>内外饰工程部</v>
          </cell>
          <cell r="I761" t="str">
            <v>内外饰工程科</v>
          </cell>
        </row>
        <row r="761">
          <cell r="K761" t="str">
            <v>NE00250</v>
          </cell>
          <cell r="L761" t="str">
            <v>产品工程师</v>
          </cell>
        </row>
        <row r="761">
          <cell r="N761" t="str">
            <v>否</v>
          </cell>
          <cell r="O761" t="str">
            <v>计时</v>
          </cell>
          <cell r="P761" t="str">
            <v>技术类</v>
          </cell>
          <cell r="Q761" t="str">
            <v>产品工程</v>
          </cell>
        </row>
        <row r="761">
          <cell r="S761" t="str">
            <v>职能</v>
          </cell>
          <cell r="T761" t="str">
            <v>专业技术人才队伍</v>
          </cell>
          <cell r="U761">
            <v>43770</v>
          </cell>
          <cell r="V761" t="str">
            <v>现有人员</v>
          </cell>
        </row>
        <row r="761">
          <cell r="Z761" t="str">
            <v>在职</v>
          </cell>
          <cell r="AA761" t="str">
            <v>合同工</v>
          </cell>
          <cell r="AB761" t="str">
            <v>在岗</v>
          </cell>
        </row>
        <row r="761">
          <cell r="AD761" t="str">
            <v>15278865310</v>
          </cell>
          <cell r="AE761" t="str">
            <v>450202198701010636</v>
          </cell>
          <cell r="AF761" t="str">
            <v>男</v>
          </cell>
          <cell r="AG761">
            <v>36</v>
          </cell>
          <cell r="AH761">
            <v>31778</v>
          </cell>
          <cell r="AI761" t="str">
            <v>是</v>
          </cell>
          <cell r="AJ761" t="str">
            <v>否</v>
          </cell>
          <cell r="AK761" t="str">
            <v>侗族</v>
          </cell>
          <cell r="AL761" t="str">
            <v>广西三江侗族自治县</v>
          </cell>
          <cell r="AM761" t="str">
            <v>柳州市城中区八一路西一巷8号15栋1单元6-2号</v>
          </cell>
          <cell r="AN761" t="str">
            <v>柳州市鱼峰区德润路6号华润凯旋门7栋3003室</v>
          </cell>
          <cell r="AO761" t="str">
            <v>13768863629</v>
          </cell>
          <cell r="AP761" t="str">
            <v>已婚已育一孩</v>
          </cell>
          <cell r="AQ761" t="str">
            <v>群众</v>
          </cell>
        </row>
        <row r="761">
          <cell r="AS761" t="str">
            <v>工程师</v>
          </cell>
          <cell r="AT761" t="str">
            <v>中级</v>
          </cell>
          <cell r="AU761" t="str">
            <v>无</v>
          </cell>
          <cell r="AV761" t="str">
            <v>无</v>
          </cell>
          <cell r="AW761" t="str">
            <v>广西晶联光电材料有限责任公司</v>
          </cell>
          <cell r="AX761">
            <v>43770</v>
          </cell>
          <cell r="AY761">
            <v>45032</v>
          </cell>
          <cell r="AZ761">
            <v>41122</v>
          </cell>
        </row>
        <row r="761">
          <cell r="BC761" t="str">
            <v>3年08月</v>
          </cell>
          <cell r="BD761">
            <v>41122</v>
          </cell>
        </row>
        <row r="761">
          <cell r="BF761" t="str">
            <v>10年11月</v>
          </cell>
        </row>
        <row r="761">
          <cell r="BL761" t="str">
            <v>ludaijun@wuling.com.cn</v>
          </cell>
          <cell r="BM761" t="str">
            <v>1830950@qq.com</v>
          </cell>
        </row>
        <row r="761">
          <cell r="BP761" t="str">
            <v>本科</v>
          </cell>
          <cell r="BQ761" t="str">
            <v>学士</v>
          </cell>
        </row>
        <row r="762">
          <cell r="E762" t="str">
            <v>马生凌</v>
          </cell>
          <cell r="F762" t="str">
            <v>柳州五菱新能源汽车有限公司</v>
          </cell>
          <cell r="G762" t="str">
            <v>产品工程部</v>
          </cell>
          <cell r="H762" t="str">
            <v>电子电器及智能网联部</v>
          </cell>
          <cell r="I762" t="str">
            <v>智能驾驶测试科</v>
          </cell>
        </row>
        <row r="762">
          <cell r="K762" t="str">
            <v>NE00186</v>
          </cell>
          <cell r="L762" t="str">
            <v>产品主任工程师</v>
          </cell>
        </row>
        <row r="762">
          <cell r="N762" t="str">
            <v>否</v>
          </cell>
          <cell r="O762" t="str">
            <v>计时</v>
          </cell>
          <cell r="P762" t="str">
            <v>管理类</v>
          </cell>
          <cell r="Q762" t="str">
            <v>主任工程师</v>
          </cell>
        </row>
        <row r="762">
          <cell r="S762" t="str">
            <v>职能</v>
          </cell>
          <cell r="T762" t="str">
            <v>管理人才队伍</v>
          </cell>
          <cell r="U762">
            <v>43360</v>
          </cell>
          <cell r="V762" t="str">
            <v>现有人员</v>
          </cell>
          <cell r="W762" t="str">
            <v>校园招聘</v>
          </cell>
        </row>
        <row r="762">
          <cell r="Z762" t="str">
            <v>在职</v>
          </cell>
          <cell r="AA762" t="str">
            <v>合同工</v>
          </cell>
          <cell r="AB762" t="str">
            <v>在岗</v>
          </cell>
        </row>
        <row r="762">
          <cell r="AD762" t="str">
            <v>18589869816</v>
          </cell>
          <cell r="AE762" t="str">
            <v>622301198810011374</v>
          </cell>
          <cell r="AF762" t="str">
            <v>男</v>
          </cell>
          <cell r="AG762">
            <v>35</v>
          </cell>
          <cell r="AH762">
            <v>32417</v>
          </cell>
          <cell r="AI762" t="str">
            <v>是</v>
          </cell>
          <cell r="AJ762" t="str">
            <v>否</v>
          </cell>
          <cell r="AK762" t="str">
            <v>汉族</v>
          </cell>
          <cell r="AL762" t="str">
            <v>甘肃省武威市</v>
          </cell>
          <cell r="AM762" t="str">
            <v>西宁市城北区柴达木西路52号</v>
          </cell>
          <cell r="AN762" t="str">
            <v>广西柳州市五菱集体宿舍6栋3单元501</v>
          </cell>
          <cell r="AO762" t="str">
            <v>18393152603</v>
          </cell>
          <cell r="AP762" t="str">
            <v>未婚</v>
          </cell>
          <cell r="AQ762" t="str">
            <v>团员</v>
          </cell>
        </row>
        <row r="762">
          <cell r="AS762" t="str">
            <v>工程师</v>
          </cell>
          <cell r="AT762" t="str">
            <v>中级</v>
          </cell>
          <cell r="AU762" t="str">
            <v>无</v>
          </cell>
          <cell r="AV762" t="str">
            <v>无</v>
          </cell>
        </row>
        <row r="762">
          <cell r="AX762">
            <v>43360</v>
          </cell>
          <cell r="AY762">
            <v>44805</v>
          </cell>
          <cell r="AZ762">
            <v>43360</v>
          </cell>
        </row>
        <row r="762">
          <cell r="BC762" t="str">
            <v>4年10月</v>
          </cell>
          <cell r="BD762">
            <v>43360</v>
          </cell>
        </row>
        <row r="762">
          <cell r="BF762" t="str">
            <v>4年10月</v>
          </cell>
        </row>
        <row r="762">
          <cell r="BL762" t="str">
            <v>mashengling@wuling.com.cn</v>
          </cell>
          <cell r="BM762" t="str">
            <v>1321132623@qq.com</v>
          </cell>
        </row>
        <row r="762">
          <cell r="BP762" t="str">
            <v>研究生</v>
          </cell>
          <cell r="BQ762" t="str">
            <v>硕士</v>
          </cell>
        </row>
        <row r="763">
          <cell r="E763" t="str">
            <v>荣应杭</v>
          </cell>
          <cell r="F763" t="str">
            <v>柳州五菱新能源汽车有限公司</v>
          </cell>
          <cell r="G763" t="str">
            <v>产品工程部</v>
          </cell>
          <cell r="H763" t="str">
            <v>电子电器及智能网联部</v>
          </cell>
          <cell r="I763" t="str">
            <v>智能驾驶系统集成科</v>
          </cell>
        </row>
        <row r="763">
          <cell r="K763" t="str">
            <v>NE00187</v>
          </cell>
          <cell r="L763" t="str">
            <v>产品工程师</v>
          </cell>
        </row>
        <row r="763">
          <cell r="N763" t="str">
            <v>否</v>
          </cell>
          <cell r="O763" t="str">
            <v>计时</v>
          </cell>
          <cell r="P763" t="str">
            <v>技术类</v>
          </cell>
          <cell r="Q763" t="str">
            <v>产品工程</v>
          </cell>
        </row>
        <row r="763">
          <cell r="S763" t="str">
            <v>职能</v>
          </cell>
          <cell r="T763" t="str">
            <v>专业技术人才队伍</v>
          </cell>
          <cell r="U763">
            <v>44383</v>
          </cell>
          <cell r="V763" t="str">
            <v>现有人员</v>
          </cell>
          <cell r="W763" t="str">
            <v>校园招聘</v>
          </cell>
        </row>
        <row r="763">
          <cell r="Y763" t="str">
            <v>是</v>
          </cell>
          <cell r="Z763" t="str">
            <v>在职</v>
          </cell>
          <cell r="AA763" t="str">
            <v>合同工</v>
          </cell>
          <cell r="AB763" t="str">
            <v>在岗</v>
          </cell>
        </row>
        <row r="763">
          <cell r="AD763" t="str">
            <v>14793803628</v>
          </cell>
          <cell r="AE763" t="str">
            <v>452228199806280018</v>
          </cell>
          <cell r="AF763" t="str">
            <v>男</v>
          </cell>
          <cell r="AG763">
            <v>25</v>
          </cell>
          <cell r="AH763">
            <v>35974</v>
          </cell>
          <cell r="AI763" t="str">
            <v>是</v>
          </cell>
          <cell r="AJ763" t="str">
            <v>否</v>
          </cell>
          <cell r="AK763" t="str">
            <v>侗族</v>
          </cell>
          <cell r="AL763" t="str">
            <v>广西柳州三江侗族自治县</v>
          </cell>
          <cell r="AM763" t="str">
            <v>广西三江侗族自治县古宜镇中山路120号3栋301室</v>
          </cell>
          <cell r="AN763" t="str">
            <v>广西柳州市屏山大道北四巷八中教室宿舍3-1-401</v>
          </cell>
          <cell r="AO763" t="str">
            <v>13257819298</v>
          </cell>
          <cell r="AP763" t="str">
            <v>未婚</v>
          </cell>
          <cell r="AQ763" t="str">
            <v>团员</v>
          </cell>
        </row>
        <row r="763">
          <cell r="AS763" t="str">
            <v>助理工程师</v>
          </cell>
          <cell r="AT763" t="str">
            <v>初级</v>
          </cell>
          <cell r="AU763" t="str">
            <v>无</v>
          </cell>
          <cell r="AV763" t="str">
            <v>无</v>
          </cell>
        </row>
        <row r="763">
          <cell r="AX763">
            <v>44383</v>
          </cell>
          <cell r="AY763">
            <v>45047</v>
          </cell>
          <cell r="AZ763">
            <v>44383</v>
          </cell>
          <cell r="BA763">
            <v>44383</v>
          </cell>
        </row>
        <row r="763">
          <cell r="BC763" t="str">
            <v>2年00月</v>
          </cell>
          <cell r="BD763">
            <v>44383</v>
          </cell>
        </row>
        <row r="763">
          <cell r="BF763" t="str">
            <v>2年00月</v>
          </cell>
        </row>
        <row r="763">
          <cell r="BI763">
            <v>6</v>
          </cell>
          <cell r="BJ763">
            <v>44566</v>
          </cell>
          <cell r="BK763">
            <v>44567</v>
          </cell>
          <cell r="BL763" t="str">
            <v>rongyinghang@wuling.com.cn</v>
          </cell>
          <cell r="BM763" t="str">
            <v>1074577613@qq.com</v>
          </cell>
        </row>
        <row r="763">
          <cell r="BP763" t="str">
            <v>本科</v>
          </cell>
          <cell r="BQ763" t="str">
            <v>学士</v>
          </cell>
        </row>
        <row r="764">
          <cell r="E764" t="str">
            <v>唐浩</v>
          </cell>
          <cell r="F764" t="str">
            <v>柳州五菱新能源汽车有限公司</v>
          </cell>
          <cell r="G764" t="str">
            <v>产品工程部</v>
          </cell>
          <cell r="H764" t="str">
            <v>电子电器及智能网联部</v>
          </cell>
          <cell r="I764" t="str">
            <v>智能驾驶测试科</v>
          </cell>
        </row>
        <row r="764">
          <cell r="K764" t="str">
            <v>NE00186</v>
          </cell>
          <cell r="L764" t="str">
            <v>产品工程师</v>
          </cell>
        </row>
        <row r="764">
          <cell r="N764" t="str">
            <v>否</v>
          </cell>
          <cell r="O764" t="str">
            <v>计时</v>
          </cell>
          <cell r="P764" t="str">
            <v>技术类</v>
          </cell>
          <cell r="Q764" t="str">
            <v>产品工程</v>
          </cell>
        </row>
        <row r="764">
          <cell r="S764" t="str">
            <v>职能</v>
          </cell>
          <cell r="T764" t="str">
            <v>专业技术人才队伍</v>
          </cell>
          <cell r="U764">
            <v>44413</v>
          </cell>
          <cell r="V764" t="str">
            <v>现有人员</v>
          </cell>
          <cell r="W764" t="str">
            <v>校园招聘</v>
          </cell>
        </row>
        <row r="764">
          <cell r="Y764" t="str">
            <v>是</v>
          </cell>
          <cell r="Z764" t="str">
            <v>在职</v>
          </cell>
          <cell r="AA764" t="str">
            <v>合同工</v>
          </cell>
          <cell r="AB764" t="str">
            <v>在岗</v>
          </cell>
        </row>
        <row r="764">
          <cell r="AD764" t="str">
            <v>17361016064</v>
          </cell>
          <cell r="AE764" t="str">
            <v>45273019990325171X</v>
          </cell>
          <cell r="AF764" t="str">
            <v>男</v>
          </cell>
          <cell r="AG764">
            <v>24</v>
          </cell>
          <cell r="AH764">
            <v>36244</v>
          </cell>
          <cell r="AI764" t="str">
            <v>是</v>
          </cell>
          <cell r="AJ764" t="str">
            <v>否</v>
          </cell>
          <cell r="AK764" t="str">
            <v>壮族</v>
          </cell>
          <cell r="AL764" t="str">
            <v>广西都安</v>
          </cell>
          <cell r="AM764" t="str">
            <v>广西都安瑶族自治县澄江镇德雅村加千队17号</v>
          </cell>
          <cell r="AN764" t="str">
            <v>广西柳州五菱集体宿舍6-2-6-1</v>
          </cell>
          <cell r="AO764" t="str">
            <v>13517728596</v>
          </cell>
          <cell r="AP764" t="str">
            <v>未婚</v>
          </cell>
          <cell r="AQ764" t="str">
            <v>团员</v>
          </cell>
        </row>
        <row r="764">
          <cell r="AS764" t="str">
            <v>助理工程师</v>
          </cell>
          <cell r="AT764" t="str">
            <v>初级</v>
          </cell>
          <cell r="AU764" t="str">
            <v>无</v>
          </cell>
          <cell r="AV764" t="str">
            <v>无</v>
          </cell>
        </row>
        <row r="764">
          <cell r="AX764">
            <v>44413</v>
          </cell>
          <cell r="AY764">
            <v>44413</v>
          </cell>
          <cell r="AZ764">
            <v>44413</v>
          </cell>
          <cell r="BA764">
            <v>44413</v>
          </cell>
        </row>
        <row r="764">
          <cell r="BC764" t="str">
            <v>1年11月</v>
          </cell>
          <cell r="BD764">
            <v>44413</v>
          </cell>
        </row>
        <row r="764">
          <cell r="BF764" t="str">
            <v>1年11月</v>
          </cell>
        </row>
        <row r="764">
          <cell r="BI764">
            <v>6</v>
          </cell>
          <cell r="BJ764">
            <v>44596</v>
          </cell>
          <cell r="BK764">
            <v>44597</v>
          </cell>
          <cell r="BL764" t="str">
            <v>tanghao01@wuling.com.cn</v>
          </cell>
          <cell r="BM764" t="str">
            <v>942133711@qq.com</v>
          </cell>
        </row>
        <row r="764">
          <cell r="BP764" t="str">
            <v>本科</v>
          </cell>
          <cell r="BQ764" t="str">
            <v>学士</v>
          </cell>
        </row>
        <row r="765">
          <cell r="E765" t="str">
            <v>覃理忠</v>
          </cell>
          <cell r="F765" t="str">
            <v>柳州五菱新能源汽车有限公司</v>
          </cell>
          <cell r="G765" t="str">
            <v>产品工程部</v>
          </cell>
          <cell r="H765" t="str">
            <v>电子电器及智能网联部</v>
          </cell>
          <cell r="I765" t="str">
            <v>车联网科</v>
          </cell>
        </row>
        <row r="765">
          <cell r="K765" t="str">
            <v>NE00210</v>
          </cell>
          <cell r="L765" t="str">
            <v>车联网经理</v>
          </cell>
        </row>
        <row r="765">
          <cell r="N765" t="str">
            <v>否</v>
          </cell>
          <cell r="O765" t="str">
            <v>计时</v>
          </cell>
          <cell r="P765" t="str">
            <v>管理类</v>
          </cell>
          <cell r="Q765" t="str">
            <v>经理</v>
          </cell>
        </row>
        <row r="765">
          <cell r="S765" t="str">
            <v>职能</v>
          </cell>
          <cell r="T765" t="str">
            <v>管理人才队伍</v>
          </cell>
          <cell r="U765">
            <v>44350</v>
          </cell>
          <cell r="V765" t="str">
            <v>现有人员</v>
          </cell>
          <cell r="W765" t="str">
            <v>社会招聘</v>
          </cell>
        </row>
        <row r="765">
          <cell r="Z765" t="str">
            <v>在职</v>
          </cell>
          <cell r="AA765" t="str">
            <v>合同工</v>
          </cell>
          <cell r="AB765" t="str">
            <v>在岗</v>
          </cell>
        </row>
        <row r="765">
          <cell r="AD765" t="str">
            <v>13978046546</v>
          </cell>
          <cell r="AE765" t="str">
            <v>450205198302141013</v>
          </cell>
          <cell r="AF765" t="str">
            <v>男</v>
          </cell>
          <cell r="AG765">
            <v>40</v>
          </cell>
          <cell r="AH765">
            <v>30361</v>
          </cell>
          <cell r="AI765" t="str">
            <v>是</v>
          </cell>
          <cell r="AJ765" t="str">
            <v>否</v>
          </cell>
          <cell r="AK765" t="str">
            <v>汉族</v>
          </cell>
          <cell r="AL765" t="str">
            <v>广西贵港</v>
          </cell>
          <cell r="AM765" t="str">
            <v>广西柳州柳南区谭中西路7号19栋2单元801</v>
          </cell>
          <cell r="AN765" t="str">
            <v>广西柳州市柳南区谭中西路7号在水一方19-2-8-1</v>
          </cell>
        </row>
        <row r="765">
          <cell r="AP765" t="str">
            <v>已婚已育二孩</v>
          </cell>
          <cell r="AQ765" t="str">
            <v>群众</v>
          </cell>
        </row>
        <row r="765">
          <cell r="AS765" t="str">
            <v>工程师</v>
          </cell>
          <cell r="AT765" t="str">
            <v>中级</v>
          </cell>
          <cell r="AU765" t="str">
            <v>无</v>
          </cell>
          <cell r="AV765" t="str">
            <v>无</v>
          </cell>
          <cell r="AW765" t="str">
            <v>广西柳工机械股份有限公司</v>
          </cell>
          <cell r="AX765">
            <v>44350</v>
          </cell>
          <cell r="AY765">
            <v>44350</v>
          </cell>
          <cell r="AZ765">
            <v>38899</v>
          </cell>
          <cell r="BA765">
            <v>44350</v>
          </cell>
        </row>
        <row r="765">
          <cell r="BC765" t="str">
            <v>2年01月</v>
          </cell>
          <cell r="BD765">
            <v>38899</v>
          </cell>
        </row>
        <row r="765">
          <cell r="BF765" t="str">
            <v>17年00月</v>
          </cell>
        </row>
        <row r="765">
          <cell r="BI765">
            <v>6</v>
          </cell>
          <cell r="BJ765">
            <v>44532</v>
          </cell>
          <cell r="BK765">
            <v>44533</v>
          </cell>
          <cell r="BL765" t="str">
            <v>qinlizhong@wuling.com.cn</v>
          </cell>
          <cell r="BM765" t="str">
            <v>156674644@qq.com</v>
          </cell>
        </row>
        <row r="765">
          <cell r="BP765" t="str">
            <v>本科</v>
          </cell>
          <cell r="BQ765" t="str">
            <v>学士</v>
          </cell>
        </row>
        <row r="766">
          <cell r="E766" t="str">
            <v>王春龙</v>
          </cell>
          <cell r="F766" t="str">
            <v>柳州五菱新能源汽车有限公司</v>
          </cell>
          <cell r="G766" t="str">
            <v>产品工程部</v>
          </cell>
          <cell r="H766" t="str">
            <v>电子电器及智能网联部</v>
          </cell>
          <cell r="I766" t="str">
            <v>智能驾驶系统集成科</v>
          </cell>
        </row>
        <row r="766">
          <cell r="K766" t="str">
            <v>NE00187</v>
          </cell>
          <cell r="L766" t="str">
            <v>产品主任工程师</v>
          </cell>
        </row>
        <row r="766">
          <cell r="N766" t="str">
            <v>否</v>
          </cell>
          <cell r="O766" t="str">
            <v>计时</v>
          </cell>
          <cell r="P766" t="str">
            <v>管理类</v>
          </cell>
          <cell r="Q766" t="str">
            <v>主任工程师</v>
          </cell>
        </row>
        <row r="766">
          <cell r="S766" t="str">
            <v>职能</v>
          </cell>
          <cell r="T766" t="str">
            <v>管理人才队伍</v>
          </cell>
          <cell r="U766">
            <v>42389</v>
          </cell>
          <cell r="V766" t="str">
            <v>现有人员</v>
          </cell>
        </row>
        <row r="766">
          <cell r="Z766" t="str">
            <v>在职</v>
          </cell>
          <cell r="AA766" t="str">
            <v>合同工</v>
          </cell>
          <cell r="AB766" t="str">
            <v>在岗</v>
          </cell>
        </row>
        <row r="766">
          <cell r="AD766" t="str">
            <v>18978084722</v>
          </cell>
          <cell r="AE766" t="str">
            <v>452323198301173136</v>
          </cell>
          <cell r="AF766" t="str">
            <v>男</v>
          </cell>
          <cell r="AG766">
            <v>40</v>
          </cell>
          <cell r="AH766">
            <v>30333</v>
          </cell>
          <cell r="AI766" t="str">
            <v>是</v>
          </cell>
          <cell r="AJ766" t="str">
            <v>否</v>
          </cell>
          <cell r="AK766" t="str">
            <v>汉族</v>
          </cell>
          <cell r="AL766" t="str">
            <v>广西</v>
          </cell>
          <cell r="AM766" t="str">
            <v>广西柳州市鱼峰区阳和大道冠亚国际新城一期16栋</v>
          </cell>
          <cell r="AN766" t="str">
            <v>广西柳州市鱼峰区阳和大道冠亚国际新城一期16栋</v>
          </cell>
        </row>
        <row r="766">
          <cell r="AP766" t="str">
            <v>已婚</v>
          </cell>
          <cell r="AQ766" t="str">
            <v>群众</v>
          </cell>
        </row>
        <row r="766">
          <cell r="AS766" t="str">
            <v>工程师</v>
          </cell>
          <cell r="AT766" t="str">
            <v>中级</v>
          </cell>
          <cell r="AU766" t="str">
            <v>无</v>
          </cell>
          <cell r="AV766" t="str">
            <v>无</v>
          </cell>
        </row>
        <row r="766">
          <cell r="AX766">
            <v>42389</v>
          </cell>
          <cell r="AY766">
            <v>45047</v>
          </cell>
          <cell r="AZ766">
            <v>38899</v>
          </cell>
        </row>
        <row r="766">
          <cell r="BC766" t="str">
            <v>7年06月</v>
          </cell>
          <cell r="BD766">
            <v>38899</v>
          </cell>
        </row>
        <row r="766">
          <cell r="BF766" t="str">
            <v>17年00月</v>
          </cell>
        </row>
        <row r="766">
          <cell r="BL766" t="str">
            <v>wangchunlong@wuling.com.cn</v>
          </cell>
        </row>
        <row r="766">
          <cell r="BP766" t="str">
            <v>本科</v>
          </cell>
          <cell r="BQ766" t="str">
            <v>无</v>
          </cell>
        </row>
        <row r="767">
          <cell r="E767" t="str">
            <v>陈绵雨</v>
          </cell>
          <cell r="F767" t="str">
            <v>柳州五菱新能源汽车有限公司</v>
          </cell>
          <cell r="G767" t="str">
            <v>产品工程部</v>
          </cell>
          <cell r="H767" t="str">
            <v>电子电器及智能网联部</v>
          </cell>
          <cell r="I767" t="str">
            <v>车联网科</v>
          </cell>
        </row>
        <row r="767">
          <cell r="K767" t="str">
            <v>NE00210</v>
          </cell>
          <cell r="L767" t="str">
            <v>产品工程师</v>
          </cell>
        </row>
        <row r="767">
          <cell r="N767" t="str">
            <v>否</v>
          </cell>
          <cell r="O767" t="str">
            <v>计时</v>
          </cell>
          <cell r="P767" t="str">
            <v>技术类</v>
          </cell>
          <cell r="Q767" t="str">
            <v>产品工程</v>
          </cell>
        </row>
        <row r="767">
          <cell r="S767" t="str">
            <v>职能</v>
          </cell>
          <cell r="T767" t="str">
            <v>专业技术人才队伍</v>
          </cell>
          <cell r="U767">
            <v>44048</v>
          </cell>
          <cell r="V767" t="str">
            <v>现有人员</v>
          </cell>
          <cell r="W767" t="str">
            <v>校园招聘</v>
          </cell>
        </row>
        <row r="767">
          <cell r="Y767" t="str">
            <v>是</v>
          </cell>
          <cell r="Z767" t="str">
            <v>在职</v>
          </cell>
          <cell r="AA767" t="str">
            <v>合同工</v>
          </cell>
          <cell r="AB767" t="str">
            <v>在岗</v>
          </cell>
        </row>
        <row r="767">
          <cell r="AD767" t="str">
            <v>18406587450</v>
          </cell>
          <cell r="AE767" t="str">
            <v>511024199702092564</v>
          </cell>
          <cell r="AF767" t="str">
            <v>女</v>
          </cell>
          <cell r="AG767">
            <v>26</v>
          </cell>
          <cell r="AH767">
            <v>35470</v>
          </cell>
          <cell r="AI767" t="str">
            <v>是</v>
          </cell>
          <cell r="AJ767" t="str">
            <v>否</v>
          </cell>
          <cell r="AK767" t="str">
            <v>汉族</v>
          </cell>
          <cell r="AL767" t="str">
            <v>四川省内江市</v>
          </cell>
          <cell r="AM767" t="str">
            <v>四川省内江市威远县向义镇四方村</v>
          </cell>
          <cell r="AN767" t="str">
            <v>广西省柳州市河西路18号五菱集体宿舍</v>
          </cell>
          <cell r="AO767" t="str">
            <v>18783277901</v>
          </cell>
          <cell r="AP767" t="str">
            <v>未婚</v>
          </cell>
          <cell r="AQ767" t="str">
            <v>党员</v>
          </cell>
          <cell r="AR767" t="str">
            <v>助理工程师</v>
          </cell>
        </row>
        <row r="767">
          <cell r="AT767" t="str">
            <v>初级</v>
          </cell>
          <cell r="AU767" t="str">
            <v>无</v>
          </cell>
          <cell r="AV767" t="str">
            <v>无</v>
          </cell>
        </row>
        <row r="767">
          <cell r="AX767">
            <v>44048</v>
          </cell>
          <cell r="AY767">
            <v>44048</v>
          </cell>
          <cell r="AZ767">
            <v>44048</v>
          </cell>
          <cell r="BA767">
            <v>44048</v>
          </cell>
        </row>
        <row r="767">
          <cell r="BC767" t="str">
            <v>2年11月</v>
          </cell>
          <cell r="BD767">
            <v>44048</v>
          </cell>
        </row>
        <row r="767">
          <cell r="BF767" t="str">
            <v>2年11月</v>
          </cell>
        </row>
        <row r="767">
          <cell r="BI767">
            <v>6</v>
          </cell>
          <cell r="BJ767">
            <v>44231</v>
          </cell>
          <cell r="BK767">
            <v>44232</v>
          </cell>
          <cell r="BL767" t="str">
            <v>chenmianyu@wuling.com.cn</v>
          </cell>
          <cell r="BM767" t="str">
            <v>18406587450@163.com</v>
          </cell>
        </row>
        <row r="767">
          <cell r="BP767" t="str">
            <v>本科</v>
          </cell>
          <cell r="BQ767" t="str">
            <v>学士</v>
          </cell>
        </row>
        <row r="768">
          <cell r="E768" t="str">
            <v>杨洪章</v>
          </cell>
          <cell r="F768" t="str">
            <v>柳州五菱新能源汽车有限公司</v>
          </cell>
          <cell r="G768" t="str">
            <v>产品工程部</v>
          </cell>
          <cell r="H768" t="str">
            <v>电子电器及智能网联部</v>
          </cell>
          <cell r="I768" t="str">
            <v>车联网科</v>
          </cell>
        </row>
        <row r="768">
          <cell r="K768" t="str">
            <v>NE00210</v>
          </cell>
          <cell r="L768" t="str">
            <v>产品工程师</v>
          </cell>
        </row>
        <row r="768">
          <cell r="N768" t="str">
            <v>否</v>
          </cell>
          <cell r="O768" t="str">
            <v>计时</v>
          </cell>
          <cell r="P768" t="str">
            <v>技术类</v>
          </cell>
          <cell r="Q768" t="str">
            <v>产品工程</v>
          </cell>
        </row>
        <row r="768">
          <cell r="S768" t="str">
            <v>职能</v>
          </cell>
          <cell r="T768" t="str">
            <v>专业技术人才队伍</v>
          </cell>
          <cell r="U768">
            <v>44292</v>
          </cell>
          <cell r="V768" t="str">
            <v>现有人员</v>
          </cell>
          <cell r="W768" t="str">
            <v>社会招聘</v>
          </cell>
        </row>
        <row r="768">
          <cell r="Z768" t="str">
            <v>在职</v>
          </cell>
          <cell r="AA768" t="str">
            <v>合同工</v>
          </cell>
          <cell r="AB768" t="str">
            <v>在岗</v>
          </cell>
        </row>
        <row r="768">
          <cell r="AD768" t="str">
            <v>18978048043</v>
          </cell>
          <cell r="AE768" t="str">
            <v>452224199608030514</v>
          </cell>
          <cell r="AF768" t="str">
            <v>男</v>
          </cell>
          <cell r="AG768">
            <v>27</v>
          </cell>
          <cell r="AH768">
            <v>35280</v>
          </cell>
          <cell r="AI768" t="str">
            <v>是</v>
          </cell>
          <cell r="AJ768" t="str">
            <v>否</v>
          </cell>
          <cell r="AK768" t="str">
            <v>汉族</v>
          </cell>
          <cell r="AL768" t="str">
            <v>广西柳州</v>
          </cell>
          <cell r="AM768" t="str">
            <v>广西柳州市河北新村四区132号2-11</v>
          </cell>
          <cell r="AN768" t="str">
            <v>广西柳州市河北新村四区132号2-11</v>
          </cell>
          <cell r="AO768" t="str">
            <v>13788023411</v>
          </cell>
          <cell r="AP768" t="str">
            <v>未婚</v>
          </cell>
          <cell r="AQ768" t="str">
            <v>团员</v>
          </cell>
        </row>
        <row r="768">
          <cell r="AS768" t="str">
            <v>助理工程师</v>
          </cell>
          <cell r="AT768" t="str">
            <v>初级</v>
          </cell>
          <cell r="AU768" t="str">
            <v>无</v>
          </cell>
          <cell r="AV768" t="str">
            <v>无</v>
          </cell>
          <cell r="AW768" t="str">
            <v>柳州智银通信息技术有限公司</v>
          </cell>
          <cell r="AX768">
            <v>44292</v>
          </cell>
          <cell r="AY768">
            <v>44292</v>
          </cell>
          <cell r="AZ768">
            <v>43836</v>
          </cell>
          <cell r="BA768">
            <v>44292</v>
          </cell>
        </row>
        <row r="768">
          <cell r="BC768" t="str">
            <v>2年03月</v>
          </cell>
          <cell r="BD768">
            <v>43891</v>
          </cell>
        </row>
        <row r="768">
          <cell r="BF768" t="str">
            <v>3年04月</v>
          </cell>
        </row>
        <row r="768">
          <cell r="BI768">
            <v>6</v>
          </cell>
          <cell r="BJ768">
            <v>44474</v>
          </cell>
          <cell r="BK768">
            <v>44475</v>
          </cell>
          <cell r="BL768" t="str">
            <v>yanghongzhang@wuling.com.cn</v>
          </cell>
          <cell r="BM768" t="str">
            <v>290663834@qq.com</v>
          </cell>
        </row>
        <row r="768">
          <cell r="BP768" t="str">
            <v>本科</v>
          </cell>
          <cell r="BQ768" t="str">
            <v>学士</v>
          </cell>
        </row>
        <row r="769">
          <cell r="E769" t="str">
            <v>武慧东</v>
          </cell>
          <cell r="F769" t="str">
            <v>柳州五菱新能源汽车有限公司</v>
          </cell>
          <cell r="G769" t="str">
            <v>产品工程部</v>
          </cell>
          <cell r="H769" t="str">
            <v>电子电器及智能网联部</v>
          </cell>
          <cell r="I769" t="str">
            <v>车联网科</v>
          </cell>
        </row>
        <row r="769">
          <cell r="K769" t="str">
            <v>NE00210</v>
          </cell>
          <cell r="L769" t="str">
            <v>产品工程师</v>
          </cell>
        </row>
        <row r="769">
          <cell r="N769" t="str">
            <v>否</v>
          </cell>
          <cell r="O769" t="str">
            <v>计时</v>
          </cell>
          <cell r="P769" t="str">
            <v>技术类</v>
          </cell>
          <cell r="Q769" t="str">
            <v>产品工程</v>
          </cell>
        </row>
        <row r="769">
          <cell r="S769" t="str">
            <v>职能</v>
          </cell>
          <cell r="T769" t="str">
            <v>专业技术人才队伍</v>
          </cell>
          <cell r="U769">
            <v>44413</v>
          </cell>
          <cell r="V769" t="str">
            <v>现有人员</v>
          </cell>
          <cell r="W769" t="str">
            <v>校园招聘</v>
          </cell>
        </row>
        <row r="769">
          <cell r="Y769" t="str">
            <v>是</v>
          </cell>
          <cell r="Z769" t="str">
            <v>在职</v>
          </cell>
          <cell r="AA769" t="str">
            <v>合同工</v>
          </cell>
          <cell r="AB769" t="str">
            <v>在岗</v>
          </cell>
        </row>
        <row r="769">
          <cell r="AD769" t="str">
            <v>18234935057</v>
          </cell>
          <cell r="AE769" t="str">
            <v>140622199810225213</v>
          </cell>
          <cell r="AF769" t="str">
            <v>男</v>
          </cell>
          <cell r="AG769">
            <v>25</v>
          </cell>
          <cell r="AH769">
            <v>36090</v>
          </cell>
          <cell r="AI769" t="str">
            <v>是</v>
          </cell>
          <cell r="AJ769" t="str">
            <v>否</v>
          </cell>
          <cell r="AK769" t="str">
            <v>汉族</v>
          </cell>
          <cell r="AL769" t="str">
            <v>山西省朔州市应县</v>
          </cell>
          <cell r="AM769" t="str">
            <v>山西省朔州市应县大临河乡东乡寨村137号</v>
          </cell>
          <cell r="AN769" t="str">
            <v>广西柳州河西路五菱集体宿舍</v>
          </cell>
          <cell r="AO769" t="str">
            <v>17634911816</v>
          </cell>
          <cell r="AP769" t="str">
            <v>未婚</v>
          </cell>
          <cell r="AQ769" t="str">
            <v>团员</v>
          </cell>
        </row>
        <row r="769">
          <cell r="AS769" t="str">
            <v>助理工程师</v>
          </cell>
          <cell r="AT769" t="str">
            <v>初级</v>
          </cell>
          <cell r="AU769" t="str">
            <v>无</v>
          </cell>
          <cell r="AV769" t="str">
            <v>无</v>
          </cell>
        </row>
        <row r="769">
          <cell r="AX769">
            <v>44413</v>
          </cell>
          <cell r="AY769">
            <v>44413</v>
          </cell>
          <cell r="AZ769">
            <v>44413</v>
          </cell>
          <cell r="BA769">
            <v>44413</v>
          </cell>
        </row>
        <row r="769">
          <cell r="BC769" t="str">
            <v>1年11月</v>
          </cell>
          <cell r="BD769">
            <v>44413</v>
          </cell>
        </row>
        <row r="769">
          <cell r="BF769" t="str">
            <v>1年11月</v>
          </cell>
        </row>
        <row r="769">
          <cell r="BI769">
            <v>6</v>
          </cell>
          <cell r="BJ769">
            <v>44596</v>
          </cell>
          <cell r="BK769">
            <v>44597</v>
          </cell>
          <cell r="BL769" t="str">
            <v>wuhuidong@wuling.com.cn</v>
          </cell>
          <cell r="BM769" t="str">
            <v>1472468375@qq.com</v>
          </cell>
        </row>
        <row r="769">
          <cell r="BP769" t="str">
            <v>本科</v>
          </cell>
          <cell r="BQ769" t="str">
            <v>学士</v>
          </cell>
        </row>
        <row r="770">
          <cell r="E770" t="str">
            <v>李小恒</v>
          </cell>
          <cell r="F770" t="str">
            <v>柳州五菱新能源汽车有限公司</v>
          </cell>
          <cell r="G770" t="str">
            <v>产品工程部</v>
          </cell>
          <cell r="H770" t="str">
            <v>电子电器及智能网联部</v>
          </cell>
          <cell r="I770" t="str">
            <v>车联网科</v>
          </cell>
        </row>
        <row r="770">
          <cell r="K770" t="str">
            <v>NE00210</v>
          </cell>
          <cell r="L770" t="str">
            <v>产品工程师</v>
          </cell>
        </row>
        <row r="770">
          <cell r="N770" t="str">
            <v>否</v>
          </cell>
          <cell r="O770" t="str">
            <v>计时</v>
          </cell>
          <cell r="P770" t="str">
            <v>技术类</v>
          </cell>
          <cell r="Q770" t="str">
            <v>产品工程</v>
          </cell>
        </row>
        <row r="770">
          <cell r="S770" t="str">
            <v>职能</v>
          </cell>
          <cell r="T770" t="str">
            <v>专业技术人才队伍</v>
          </cell>
          <cell r="U770">
            <v>44413</v>
          </cell>
          <cell r="V770" t="str">
            <v>现有人员</v>
          </cell>
          <cell r="W770" t="str">
            <v>校园招聘</v>
          </cell>
        </row>
        <row r="770">
          <cell r="Y770" t="str">
            <v>是</v>
          </cell>
          <cell r="Z770" t="str">
            <v>在职</v>
          </cell>
          <cell r="AA770" t="str">
            <v>合同工</v>
          </cell>
          <cell r="AB770" t="str">
            <v>在岗</v>
          </cell>
        </row>
        <row r="770">
          <cell r="AD770" t="str">
            <v>15870343483</v>
          </cell>
          <cell r="AE770" t="str">
            <v>522323199806208130</v>
          </cell>
          <cell r="AF770" t="str">
            <v>男</v>
          </cell>
          <cell r="AG770">
            <v>25</v>
          </cell>
          <cell r="AH770">
            <v>35966</v>
          </cell>
          <cell r="AI770" t="str">
            <v>是</v>
          </cell>
          <cell r="AJ770" t="str">
            <v>是</v>
          </cell>
          <cell r="AK770" t="str">
            <v>汉族</v>
          </cell>
          <cell r="AL770" t="str">
            <v>贵州省普安县</v>
          </cell>
          <cell r="AM770" t="str">
            <v>贵州省普安县窝沿乡大榜村一组</v>
          </cell>
          <cell r="AN770" t="str">
            <v>五菱集体宿舍6-4-4-1</v>
          </cell>
          <cell r="AO770" t="str">
            <v>18083281758</v>
          </cell>
          <cell r="AP770" t="str">
            <v>未婚</v>
          </cell>
          <cell r="AQ770" t="str">
            <v>团员</v>
          </cell>
        </row>
        <row r="770">
          <cell r="AS770" t="str">
            <v>助理工程师</v>
          </cell>
          <cell r="AT770" t="str">
            <v>初级</v>
          </cell>
          <cell r="AU770" t="str">
            <v>无</v>
          </cell>
          <cell r="AV770" t="str">
            <v>无</v>
          </cell>
        </row>
        <row r="770">
          <cell r="AX770">
            <v>44413</v>
          </cell>
          <cell r="AY770">
            <v>44413</v>
          </cell>
          <cell r="AZ770">
            <v>44413</v>
          </cell>
          <cell r="BA770">
            <v>44413</v>
          </cell>
        </row>
        <row r="770">
          <cell r="BC770" t="str">
            <v>1年11月</v>
          </cell>
          <cell r="BD770">
            <v>44413</v>
          </cell>
        </row>
        <row r="770">
          <cell r="BF770" t="str">
            <v>1年11月</v>
          </cell>
        </row>
        <row r="770">
          <cell r="BI770">
            <v>6</v>
          </cell>
          <cell r="BJ770">
            <v>44596</v>
          </cell>
          <cell r="BK770">
            <v>44597</v>
          </cell>
          <cell r="BL770" t="str">
            <v>lixiaoheng@wuling.com.cn</v>
          </cell>
          <cell r="BM770" t="str">
            <v>284983688@qq.com</v>
          </cell>
        </row>
        <row r="770">
          <cell r="BP770" t="str">
            <v>本科</v>
          </cell>
          <cell r="BQ770" t="str">
            <v>学士</v>
          </cell>
        </row>
        <row r="771">
          <cell r="E771" t="str">
            <v>张利斌</v>
          </cell>
          <cell r="F771" t="str">
            <v>柳州五菱新能源汽车有限公司</v>
          </cell>
          <cell r="G771" t="str">
            <v>产品工程部</v>
          </cell>
          <cell r="H771" t="str">
            <v>电子电器及智能网联部</v>
          </cell>
          <cell r="I771" t="str">
            <v>车联网科</v>
          </cell>
        </row>
        <row r="771">
          <cell r="K771" t="str">
            <v>NE00210</v>
          </cell>
          <cell r="L771" t="str">
            <v>产品工程师</v>
          </cell>
        </row>
        <row r="771">
          <cell r="N771" t="str">
            <v>否</v>
          </cell>
          <cell r="O771" t="str">
            <v>计时</v>
          </cell>
          <cell r="P771" t="str">
            <v>技术类</v>
          </cell>
          <cell r="Q771" t="str">
            <v>产品工程</v>
          </cell>
        </row>
        <row r="771">
          <cell r="S771" t="str">
            <v>职能</v>
          </cell>
          <cell r="T771" t="str">
            <v>专业技术人才队伍</v>
          </cell>
          <cell r="U771">
            <v>44354</v>
          </cell>
          <cell r="V771" t="str">
            <v>现有人员</v>
          </cell>
          <cell r="W771" t="str">
            <v>社会招聘</v>
          </cell>
        </row>
        <row r="771">
          <cell r="Z771" t="str">
            <v>在职</v>
          </cell>
          <cell r="AA771" t="str">
            <v>合同工</v>
          </cell>
          <cell r="AB771" t="str">
            <v>在岗</v>
          </cell>
        </row>
        <row r="771">
          <cell r="AD771" t="str">
            <v>18607727353</v>
          </cell>
          <cell r="AE771" t="str">
            <v>450204198804121411</v>
          </cell>
          <cell r="AF771" t="str">
            <v>男</v>
          </cell>
          <cell r="AG771">
            <v>35</v>
          </cell>
          <cell r="AH771">
            <v>32245</v>
          </cell>
          <cell r="AI771" t="str">
            <v>是</v>
          </cell>
          <cell r="AJ771" t="str">
            <v>否</v>
          </cell>
          <cell r="AK771" t="str">
            <v>壮族</v>
          </cell>
          <cell r="AL771" t="str">
            <v>广西柳州</v>
          </cell>
          <cell r="AM771" t="str">
            <v>广西柳州市柳南区和平路工程区74栋3单元101室</v>
          </cell>
          <cell r="AN771" t="str">
            <v>广西柳州兆安现代城三期64栋605</v>
          </cell>
          <cell r="AO771" t="str">
            <v>13788326096</v>
          </cell>
          <cell r="AP771" t="str">
            <v>已婚已育一孩</v>
          </cell>
          <cell r="AQ771" t="str">
            <v>群众</v>
          </cell>
        </row>
        <row r="771">
          <cell r="AS771" t="str">
            <v>助理工程师</v>
          </cell>
          <cell r="AT771" t="str">
            <v>初级</v>
          </cell>
          <cell r="AU771" t="str">
            <v>无</v>
          </cell>
          <cell r="AV771" t="str">
            <v>无</v>
          </cell>
          <cell r="AW771" t="str">
            <v>广西奇星科技有限公司</v>
          </cell>
          <cell r="AX771">
            <v>44354</v>
          </cell>
          <cell r="AY771">
            <v>44354</v>
          </cell>
          <cell r="AZ771">
            <v>40756</v>
          </cell>
          <cell r="BA771">
            <v>44354</v>
          </cell>
        </row>
        <row r="771">
          <cell r="BC771" t="str">
            <v>2年01月</v>
          </cell>
          <cell r="BD771">
            <v>43070</v>
          </cell>
        </row>
        <row r="771">
          <cell r="BF771" t="str">
            <v>5年07月</v>
          </cell>
        </row>
        <row r="771">
          <cell r="BI771">
            <v>6</v>
          </cell>
          <cell r="BJ771">
            <v>44536</v>
          </cell>
          <cell r="BK771">
            <v>44537</v>
          </cell>
          <cell r="BL771" t="str">
            <v>zhanglibin@wuling.com.cn</v>
          </cell>
          <cell r="BM771" t="str">
            <v>ariablei@outlook.com</v>
          </cell>
        </row>
        <row r="771">
          <cell r="BP771" t="str">
            <v>本科</v>
          </cell>
          <cell r="BQ771" t="str">
            <v>学士</v>
          </cell>
        </row>
        <row r="772">
          <cell r="E772" t="str">
            <v>覃冠森</v>
          </cell>
          <cell r="F772" t="str">
            <v>柳州五菱新能源汽车有限公司</v>
          </cell>
          <cell r="G772" t="str">
            <v>产品工程部</v>
          </cell>
          <cell r="H772" t="str">
            <v>电子电器及智能网联部</v>
          </cell>
          <cell r="I772" t="str">
            <v>车联网科</v>
          </cell>
        </row>
        <row r="772">
          <cell r="K772" t="str">
            <v>NE00210</v>
          </cell>
          <cell r="L772" t="str">
            <v>产品工程师</v>
          </cell>
        </row>
        <row r="772">
          <cell r="N772" t="str">
            <v>否</v>
          </cell>
          <cell r="O772" t="str">
            <v>计时</v>
          </cell>
          <cell r="P772" t="str">
            <v>技术类</v>
          </cell>
          <cell r="Q772" t="str">
            <v>产品工程</v>
          </cell>
        </row>
        <row r="772">
          <cell r="S772" t="str">
            <v>职能</v>
          </cell>
          <cell r="T772" t="str">
            <v>专业技术人才队伍</v>
          </cell>
          <cell r="U772">
            <v>44382</v>
          </cell>
          <cell r="V772" t="str">
            <v>现有人员</v>
          </cell>
          <cell r="W772" t="str">
            <v>校园招聘</v>
          </cell>
        </row>
        <row r="772">
          <cell r="Y772" t="str">
            <v>是</v>
          </cell>
          <cell r="Z772" t="str">
            <v>在职</v>
          </cell>
          <cell r="AA772" t="str">
            <v>合同工</v>
          </cell>
          <cell r="AB772" t="str">
            <v>在岗</v>
          </cell>
        </row>
        <row r="772">
          <cell r="AD772" t="str">
            <v>18677330957</v>
          </cell>
          <cell r="AE772" t="str">
            <v>452226199905173610</v>
          </cell>
          <cell r="AF772" t="str">
            <v>男</v>
          </cell>
          <cell r="AG772">
            <v>24</v>
          </cell>
          <cell r="AH772">
            <v>36297</v>
          </cell>
          <cell r="AI772" t="str">
            <v>是</v>
          </cell>
          <cell r="AJ772" t="str">
            <v>否</v>
          </cell>
          <cell r="AK772" t="str">
            <v>壮族</v>
          </cell>
          <cell r="AL772" t="str">
            <v>广西来宾市</v>
          </cell>
          <cell r="AM772" t="str">
            <v>广西来宾市兴宾区迁江镇方庆金村8-1号</v>
          </cell>
          <cell r="AN772" t="str">
            <v>广西柳州市柳南区河西路18号五菱集体宿舍</v>
          </cell>
          <cell r="AO772" t="str">
            <v>13268247126</v>
          </cell>
          <cell r="AP772" t="str">
            <v>未婚</v>
          </cell>
          <cell r="AQ772" t="str">
            <v>团员</v>
          </cell>
        </row>
        <row r="772">
          <cell r="AS772" t="str">
            <v>助理工程师</v>
          </cell>
          <cell r="AT772" t="str">
            <v>初级</v>
          </cell>
          <cell r="AU772" t="str">
            <v>无</v>
          </cell>
          <cell r="AV772" t="str">
            <v>无</v>
          </cell>
        </row>
        <row r="772">
          <cell r="AX772">
            <v>44382</v>
          </cell>
          <cell r="AY772">
            <v>44382</v>
          </cell>
          <cell r="AZ772">
            <v>44382</v>
          </cell>
          <cell r="BA772">
            <v>44382</v>
          </cell>
        </row>
        <row r="772">
          <cell r="BC772" t="str">
            <v>2年00月</v>
          </cell>
          <cell r="BD772">
            <v>44382</v>
          </cell>
        </row>
        <row r="772">
          <cell r="BF772" t="str">
            <v>2年00月</v>
          </cell>
        </row>
        <row r="772">
          <cell r="BI772">
            <v>6</v>
          </cell>
          <cell r="BJ772">
            <v>44565</v>
          </cell>
          <cell r="BK772">
            <v>44566</v>
          </cell>
          <cell r="BL772" t="str">
            <v>qinguansen@wuling.com.cn</v>
          </cell>
          <cell r="BM772" t="str">
            <v>1454538956@qq.com</v>
          </cell>
        </row>
        <row r="772">
          <cell r="BP772" t="str">
            <v>本科</v>
          </cell>
          <cell r="BQ772" t="str">
            <v>学士</v>
          </cell>
        </row>
        <row r="773">
          <cell r="E773" t="str">
            <v>廖祖茂</v>
          </cell>
          <cell r="F773" t="str">
            <v>柳州五菱新能源汽车有限公司</v>
          </cell>
          <cell r="G773" t="str">
            <v>产品工程部</v>
          </cell>
          <cell r="H773" t="str">
            <v>电子电器及智能网联部</v>
          </cell>
          <cell r="I773" t="str">
            <v>车联网科</v>
          </cell>
        </row>
        <row r="773">
          <cell r="K773" t="str">
            <v>NE00210</v>
          </cell>
          <cell r="L773" t="str">
            <v>产品工程师</v>
          </cell>
        </row>
        <row r="773">
          <cell r="N773" t="str">
            <v>否</v>
          </cell>
          <cell r="O773" t="str">
            <v>计时</v>
          </cell>
          <cell r="P773" t="str">
            <v>技术类</v>
          </cell>
          <cell r="Q773" t="str">
            <v>产品工程</v>
          </cell>
        </row>
        <row r="773">
          <cell r="S773" t="str">
            <v>职能</v>
          </cell>
          <cell r="T773" t="str">
            <v>专业技术人才队伍</v>
          </cell>
          <cell r="U773">
            <v>41687</v>
          </cell>
          <cell r="V773" t="str">
            <v>现有人员</v>
          </cell>
        </row>
        <row r="773">
          <cell r="Z773" t="str">
            <v>在职</v>
          </cell>
          <cell r="AA773" t="str">
            <v>合同工</v>
          </cell>
          <cell r="AB773" t="str">
            <v>在岗</v>
          </cell>
        </row>
        <row r="773">
          <cell r="AD773" t="str">
            <v>18078223069</v>
          </cell>
          <cell r="AE773" t="str">
            <v>452223198410104011</v>
          </cell>
          <cell r="AF773" t="str">
            <v>男</v>
          </cell>
          <cell r="AG773">
            <v>39</v>
          </cell>
          <cell r="AH773">
            <v>30965</v>
          </cell>
          <cell r="AI773" t="str">
            <v>是</v>
          </cell>
          <cell r="AJ773" t="str">
            <v>否</v>
          </cell>
          <cell r="AK773" t="str">
            <v>壮族</v>
          </cell>
          <cell r="AL773" t="str">
            <v>广西柳州市鹿寨县</v>
          </cell>
          <cell r="AM773" t="str">
            <v>广西柳州市鱼峰区古亭大道98号冠亚国际星城景园12栋1单元403室</v>
          </cell>
          <cell r="AN773" t="str">
            <v>广西柳州市鱼峰区古亭大道98号冠亚国际星城景园12栋1单元403室</v>
          </cell>
        </row>
        <row r="773">
          <cell r="AP773" t="str">
            <v>已婚</v>
          </cell>
          <cell r="AQ773" t="str">
            <v>群众</v>
          </cell>
          <cell r="AR773" t="str">
            <v>工程师</v>
          </cell>
        </row>
        <row r="773">
          <cell r="AT773" t="str">
            <v>中级</v>
          </cell>
          <cell r="AU773" t="str">
            <v>无</v>
          </cell>
          <cell r="AV773" t="str">
            <v>无</v>
          </cell>
          <cell r="AW773" t="str">
            <v>柳州邦胜汽车配件有限公司</v>
          </cell>
          <cell r="AX773">
            <v>41687</v>
          </cell>
          <cell r="AY773">
            <v>41687</v>
          </cell>
          <cell r="AZ773">
            <v>40360</v>
          </cell>
        </row>
        <row r="773">
          <cell r="BC773" t="str">
            <v>9年05月</v>
          </cell>
          <cell r="BD773">
            <v>40360</v>
          </cell>
        </row>
        <row r="773">
          <cell r="BF773" t="str">
            <v>13年00月</v>
          </cell>
        </row>
        <row r="773">
          <cell r="BL773" t="str">
            <v>liaozumao@wuling.com.cn</v>
          </cell>
        </row>
        <row r="773">
          <cell r="BP773" t="str">
            <v>本科</v>
          </cell>
          <cell r="BQ773" t="str">
            <v>学士</v>
          </cell>
        </row>
        <row r="774">
          <cell r="E774" t="str">
            <v>周雯</v>
          </cell>
          <cell r="F774" t="str">
            <v>柳州五菱新能源汽车有限公司</v>
          </cell>
          <cell r="G774" t="str">
            <v>产品工程部</v>
          </cell>
          <cell r="H774" t="str">
            <v>电子电器及智能网联部</v>
          </cell>
          <cell r="I774" t="str">
            <v>车联网科</v>
          </cell>
        </row>
        <row r="774">
          <cell r="K774" t="str">
            <v>NE00210</v>
          </cell>
          <cell r="L774" t="str">
            <v>产品工程师</v>
          </cell>
        </row>
        <row r="774">
          <cell r="N774" t="str">
            <v>否</v>
          </cell>
          <cell r="O774" t="str">
            <v>计时</v>
          </cell>
          <cell r="P774" t="str">
            <v>技术类</v>
          </cell>
          <cell r="Q774" t="str">
            <v>产品工程</v>
          </cell>
        </row>
        <row r="774">
          <cell r="S774" t="str">
            <v>职能</v>
          </cell>
          <cell r="T774" t="str">
            <v>专业技术人才队伍</v>
          </cell>
          <cell r="U774">
            <v>44413</v>
          </cell>
          <cell r="V774" t="str">
            <v>现有人员</v>
          </cell>
          <cell r="W774" t="str">
            <v>校园招聘</v>
          </cell>
        </row>
        <row r="774">
          <cell r="Y774" t="str">
            <v>是</v>
          </cell>
          <cell r="Z774" t="str">
            <v>在职</v>
          </cell>
          <cell r="AA774" t="str">
            <v>合同工</v>
          </cell>
          <cell r="AB774" t="str">
            <v>在岗</v>
          </cell>
        </row>
        <row r="774">
          <cell r="AD774" t="str">
            <v>18810909519</v>
          </cell>
          <cell r="AE774" t="str">
            <v>452501199809090726</v>
          </cell>
          <cell r="AF774" t="str">
            <v>女</v>
          </cell>
          <cell r="AG774">
            <v>25</v>
          </cell>
          <cell r="AH774">
            <v>36047</v>
          </cell>
          <cell r="AI774" t="str">
            <v>是</v>
          </cell>
          <cell r="AJ774" t="str">
            <v>否</v>
          </cell>
          <cell r="AK774" t="str">
            <v>汉族</v>
          </cell>
          <cell r="AL774" t="str">
            <v>广西玉林玉州区</v>
          </cell>
          <cell r="AM774" t="str">
            <v>广西玉林市玉州区天桥西路86号</v>
          </cell>
          <cell r="AN774" t="str">
            <v>广西柳州柳南区河西路18号五菱集体宿舍6栋</v>
          </cell>
          <cell r="AO774" t="str">
            <v>15977996809</v>
          </cell>
          <cell r="AP774" t="str">
            <v>未婚</v>
          </cell>
          <cell r="AQ774" t="str">
            <v>团员</v>
          </cell>
        </row>
        <row r="774">
          <cell r="AS774" t="str">
            <v>助理工程师</v>
          </cell>
          <cell r="AT774" t="str">
            <v>初级</v>
          </cell>
          <cell r="AU774" t="str">
            <v>无</v>
          </cell>
          <cell r="AV774" t="str">
            <v>无</v>
          </cell>
        </row>
        <row r="774">
          <cell r="AX774">
            <v>44413</v>
          </cell>
          <cell r="AY774">
            <v>44413</v>
          </cell>
          <cell r="AZ774">
            <v>44413</v>
          </cell>
          <cell r="BA774">
            <v>44413</v>
          </cell>
        </row>
        <row r="774">
          <cell r="BC774" t="str">
            <v>1年11月</v>
          </cell>
          <cell r="BD774">
            <v>44413</v>
          </cell>
        </row>
        <row r="774">
          <cell r="BF774" t="str">
            <v>1年11月</v>
          </cell>
        </row>
        <row r="774">
          <cell r="BI774">
            <v>6</v>
          </cell>
          <cell r="BJ774">
            <v>44596</v>
          </cell>
          <cell r="BK774">
            <v>44597</v>
          </cell>
          <cell r="BL774" t="str">
            <v>zhouwen@wuling.com.cn</v>
          </cell>
          <cell r="BM774" t="str">
            <v>abc19980909@163.com</v>
          </cell>
        </row>
        <row r="774">
          <cell r="BP774" t="str">
            <v>本科</v>
          </cell>
          <cell r="BQ774" t="str">
            <v>学士</v>
          </cell>
        </row>
        <row r="775">
          <cell r="E775" t="str">
            <v>淡永虎</v>
          </cell>
          <cell r="F775" t="str">
            <v>柳州五菱新能源汽车有限公司</v>
          </cell>
          <cell r="G775" t="str">
            <v>产品工程部</v>
          </cell>
          <cell r="H775" t="str">
            <v>电子电器及智能网联部</v>
          </cell>
          <cell r="I775" t="str">
            <v>智能驾驶系统集成科</v>
          </cell>
        </row>
        <row r="775">
          <cell r="K775" t="str">
            <v>NE00187</v>
          </cell>
          <cell r="L775" t="str">
            <v>产品工程师</v>
          </cell>
        </row>
        <row r="775">
          <cell r="N775" t="str">
            <v>否</v>
          </cell>
          <cell r="O775" t="str">
            <v>计时</v>
          </cell>
          <cell r="P775" t="str">
            <v>技术类</v>
          </cell>
          <cell r="Q775" t="str">
            <v>产品工程</v>
          </cell>
        </row>
        <row r="775">
          <cell r="S775" t="str">
            <v>职能</v>
          </cell>
          <cell r="T775" t="str">
            <v>专业技术人才队伍</v>
          </cell>
          <cell r="U775">
            <v>44349</v>
          </cell>
          <cell r="V775" t="str">
            <v>现有人员</v>
          </cell>
          <cell r="W775" t="str">
            <v>社会招聘</v>
          </cell>
        </row>
        <row r="775">
          <cell r="Z775" t="str">
            <v>在职</v>
          </cell>
          <cell r="AA775" t="str">
            <v>合同工</v>
          </cell>
          <cell r="AB775" t="str">
            <v>在岗</v>
          </cell>
        </row>
        <row r="775">
          <cell r="AD775" t="str">
            <v>19167183060</v>
          </cell>
          <cell r="AE775" t="str">
            <v>511602199706160514</v>
          </cell>
          <cell r="AF775" t="str">
            <v>男</v>
          </cell>
          <cell r="AG775">
            <v>26</v>
          </cell>
          <cell r="AH775">
            <v>35597</v>
          </cell>
          <cell r="AI775" t="str">
            <v>是</v>
          </cell>
          <cell r="AJ775" t="str">
            <v>否</v>
          </cell>
          <cell r="AK775" t="str">
            <v>汉族</v>
          </cell>
          <cell r="AL775" t="str">
            <v>四川省广安市</v>
          </cell>
          <cell r="AM775" t="str">
            <v>四川省广安市广安区恒升镇保卫处7组46号</v>
          </cell>
          <cell r="AN775" t="str">
            <v>广西省柳北区沙塘镇兴郭路8号乐居小区9栋301</v>
          </cell>
          <cell r="AO775" t="str">
            <v>17623292616</v>
          </cell>
          <cell r="AP775" t="str">
            <v>未婚</v>
          </cell>
          <cell r="AQ775" t="str">
            <v>团员</v>
          </cell>
        </row>
        <row r="775">
          <cell r="AS775" t="str">
            <v>无</v>
          </cell>
          <cell r="AT775" t="str">
            <v>无</v>
          </cell>
          <cell r="AU775" t="str">
            <v>无</v>
          </cell>
          <cell r="AV775" t="str">
            <v>无</v>
          </cell>
          <cell r="AW775" t="str">
            <v>国电南瑞科技股份有限公司</v>
          </cell>
          <cell r="AX775">
            <v>44349</v>
          </cell>
          <cell r="AY775">
            <v>45047</v>
          </cell>
          <cell r="AZ775">
            <v>43647</v>
          </cell>
          <cell r="BA775">
            <v>44349</v>
          </cell>
        </row>
        <row r="775">
          <cell r="BC775" t="str">
            <v>2年01月</v>
          </cell>
          <cell r="BD775">
            <v>44075</v>
          </cell>
        </row>
        <row r="775">
          <cell r="BF775" t="str">
            <v>2年10月</v>
          </cell>
        </row>
        <row r="775">
          <cell r="BI775">
            <v>6</v>
          </cell>
          <cell r="BJ775">
            <v>44531</v>
          </cell>
          <cell r="BK775">
            <v>44532</v>
          </cell>
          <cell r="BL775" t="str">
            <v>danyonghu@wuling.com.cn</v>
          </cell>
          <cell r="BM775" t="str">
            <v>2186019864@qq.com</v>
          </cell>
        </row>
        <row r="775">
          <cell r="BP775" t="str">
            <v>本科</v>
          </cell>
          <cell r="BQ775" t="str">
            <v>学士</v>
          </cell>
        </row>
        <row r="776">
          <cell r="E776" t="str">
            <v>秦少威</v>
          </cell>
          <cell r="F776" t="str">
            <v>柳州五菱新能源汽车有限公司</v>
          </cell>
          <cell r="G776" t="str">
            <v>产品工程部</v>
          </cell>
          <cell r="H776" t="str">
            <v>电子电器及智能网联部</v>
          </cell>
          <cell r="I776" t="str">
            <v>汽车电器科</v>
          </cell>
        </row>
        <row r="776">
          <cell r="K776" t="str">
            <v>NE00189</v>
          </cell>
          <cell r="L776" t="str">
            <v>汽车电器经理</v>
          </cell>
        </row>
        <row r="776">
          <cell r="N776" t="str">
            <v>否</v>
          </cell>
          <cell r="O776" t="str">
            <v>计时</v>
          </cell>
          <cell r="P776" t="str">
            <v>管理类</v>
          </cell>
          <cell r="Q776" t="str">
            <v>经理</v>
          </cell>
        </row>
        <row r="776">
          <cell r="S776" t="str">
            <v>职能</v>
          </cell>
          <cell r="T776" t="str">
            <v>管理人才队伍</v>
          </cell>
          <cell r="U776">
            <v>41855</v>
          </cell>
          <cell r="V776" t="str">
            <v>现有人员</v>
          </cell>
        </row>
        <row r="776">
          <cell r="Z776" t="str">
            <v>在职</v>
          </cell>
          <cell r="AA776" t="str">
            <v>合同工</v>
          </cell>
          <cell r="AB776" t="str">
            <v>在岗</v>
          </cell>
        </row>
        <row r="776">
          <cell r="AD776" t="str">
            <v>13737239185</v>
          </cell>
          <cell r="AE776" t="str">
            <v>452229198706260134</v>
          </cell>
          <cell r="AF776" t="str">
            <v>男</v>
          </cell>
          <cell r="AG776">
            <v>36</v>
          </cell>
          <cell r="AH776">
            <v>31954</v>
          </cell>
          <cell r="AI776" t="str">
            <v>是</v>
          </cell>
          <cell r="AJ776" t="str">
            <v>否</v>
          </cell>
          <cell r="AK776" t="str">
            <v>汉族</v>
          </cell>
          <cell r="AL776" t="str">
            <v>广西融水苗族自治县</v>
          </cell>
          <cell r="AM776" t="str">
            <v>广西柳州市城中区东环大道256号万达华城26栋2单元1401室</v>
          </cell>
          <cell r="AN776" t="str">
            <v>柳州市城中区东环大道256号万达华城26栋2单元1401室</v>
          </cell>
          <cell r="AO776" t="str">
            <v>15277226171</v>
          </cell>
          <cell r="AP776" t="str">
            <v>已婚已育二孩</v>
          </cell>
          <cell r="AQ776" t="str">
            <v>群众</v>
          </cell>
        </row>
        <row r="776">
          <cell r="AS776" t="str">
            <v>工程师</v>
          </cell>
          <cell r="AT776" t="str">
            <v>中级</v>
          </cell>
          <cell r="AU776" t="str">
            <v>无</v>
          </cell>
          <cell r="AV776" t="str">
            <v>无</v>
          </cell>
          <cell r="AW776" t="str">
            <v>柳州安泰方盛电气系统有限公司</v>
          </cell>
          <cell r="AX776">
            <v>41855</v>
          </cell>
          <cell r="AY776">
            <v>41855</v>
          </cell>
          <cell r="AZ776">
            <v>40360</v>
          </cell>
        </row>
        <row r="776">
          <cell r="BC776" t="str">
            <v>8年11月</v>
          </cell>
          <cell r="BD776">
            <v>40422</v>
          </cell>
        </row>
        <row r="776">
          <cell r="BF776" t="str">
            <v>12年10月</v>
          </cell>
        </row>
        <row r="776">
          <cell r="BL776" t="str">
            <v>qinshaowei@wuling.com.cn</v>
          </cell>
        </row>
        <row r="776">
          <cell r="BP776" t="str">
            <v>本科</v>
          </cell>
          <cell r="BQ776" t="str">
            <v>学士</v>
          </cell>
        </row>
        <row r="777">
          <cell r="E777" t="str">
            <v>周美宏</v>
          </cell>
          <cell r="F777" t="str">
            <v>柳州五菱新能源汽车有限公司</v>
          </cell>
          <cell r="G777" t="str">
            <v>人力资源部</v>
          </cell>
        </row>
        <row r="777">
          <cell r="I777" t="str">
            <v>规划人事科</v>
          </cell>
        </row>
        <row r="777">
          <cell r="K777" t="str">
            <v>NE00199</v>
          </cell>
          <cell r="L777" t="str">
            <v>规划人事经理</v>
          </cell>
        </row>
        <row r="777">
          <cell r="N777" t="str">
            <v>否</v>
          </cell>
          <cell r="O777" t="str">
            <v>计时</v>
          </cell>
          <cell r="P777" t="str">
            <v>管理类</v>
          </cell>
          <cell r="Q777" t="str">
            <v>经理</v>
          </cell>
        </row>
        <row r="777">
          <cell r="S777" t="str">
            <v>职能</v>
          </cell>
          <cell r="T777" t="str">
            <v>管理人才队伍</v>
          </cell>
          <cell r="U777">
            <v>44505</v>
          </cell>
          <cell r="V777" t="str">
            <v>现有人员</v>
          </cell>
          <cell r="W777" t="str">
            <v>社会招聘</v>
          </cell>
        </row>
        <row r="777">
          <cell r="Z777" t="str">
            <v>在职</v>
          </cell>
          <cell r="AA777" t="str">
            <v>合同工</v>
          </cell>
          <cell r="AB777" t="str">
            <v>在岗</v>
          </cell>
        </row>
        <row r="777">
          <cell r="AD777" t="str">
            <v>18172342469</v>
          </cell>
          <cell r="AE777" t="str">
            <v>450329199210281124</v>
          </cell>
          <cell r="AF777" t="str">
            <v>女</v>
          </cell>
          <cell r="AG777">
            <v>31</v>
          </cell>
          <cell r="AH777">
            <v>33905</v>
          </cell>
          <cell r="AI777" t="str">
            <v>是</v>
          </cell>
          <cell r="AJ777" t="str">
            <v>否</v>
          </cell>
          <cell r="AK777" t="str">
            <v>汉族</v>
          </cell>
          <cell r="AL777" t="str">
            <v>广西桂林</v>
          </cell>
          <cell r="AM777" t="str">
            <v>广西桂林市资源县资源镇天门村八组018号</v>
          </cell>
          <cell r="AN777" t="str">
            <v>柳州市河西路18号河西一区37栋7-2</v>
          </cell>
          <cell r="AO777" t="str">
            <v>17607721957</v>
          </cell>
          <cell r="AP777" t="str">
            <v>已婚</v>
          </cell>
          <cell r="AQ777" t="str">
            <v>党员</v>
          </cell>
        </row>
        <row r="777">
          <cell r="AS777" t="str">
            <v>无</v>
          </cell>
          <cell r="AT777" t="str">
            <v>无</v>
          </cell>
          <cell r="AU777" t="str">
            <v>无</v>
          </cell>
          <cell r="AV777" t="str">
            <v>无</v>
          </cell>
          <cell r="AW777" t="str">
            <v>太平人寿保险有限公司广西分公司</v>
          </cell>
          <cell r="AX777">
            <v>44505</v>
          </cell>
          <cell r="AY777">
            <v>44929</v>
          </cell>
          <cell r="AZ777">
            <v>42339</v>
          </cell>
          <cell r="BA777">
            <v>44505</v>
          </cell>
        </row>
        <row r="777">
          <cell r="BC777" t="str">
            <v>1年08月</v>
          </cell>
          <cell r="BD777">
            <v>42339</v>
          </cell>
        </row>
        <row r="777">
          <cell r="BF777" t="str">
            <v>7年07月</v>
          </cell>
        </row>
        <row r="777">
          <cell r="BI777">
            <v>6</v>
          </cell>
          <cell r="BJ777">
            <v>44685</v>
          </cell>
          <cell r="BK777">
            <v>44686</v>
          </cell>
          <cell r="BL777" t="str">
            <v>zhoumeihong@wuling.com.cn</v>
          </cell>
          <cell r="BM777" t="str">
            <v>969004266@qq.com</v>
          </cell>
        </row>
        <row r="777">
          <cell r="BP777" t="str">
            <v>本科</v>
          </cell>
          <cell r="BQ777" t="str">
            <v>学士</v>
          </cell>
        </row>
        <row r="778">
          <cell r="E778" t="str">
            <v>蒙承秦</v>
          </cell>
          <cell r="F778" t="str">
            <v>柳州五菱新能源汽车有限公司</v>
          </cell>
          <cell r="G778" t="str">
            <v>产品工程部</v>
          </cell>
          <cell r="H778" t="str">
            <v>电子电器及智能网联部</v>
          </cell>
          <cell r="I778" t="str">
            <v>智能驾驶系统集成科</v>
          </cell>
        </row>
        <row r="778">
          <cell r="K778" t="str">
            <v>NE00187</v>
          </cell>
          <cell r="L778" t="str">
            <v>产品主任工程师</v>
          </cell>
        </row>
        <row r="778">
          <cell r="N778" t="str">
            <v>否</v>
          </cell>
          <cell r="O778" t="str">
            <v>计时</v>
          </cell>
          <cell r="P778" t="str">
            <v>管理类</v>
          </cell>
          <cell r="Q778" t="str">
            <v>主任工程师</v>
          </cell>
        </row>
        <row r="778">
          <cell r="S778" t="str">
            <v>职能</v>
          </cell>
          <cell r="T778" t="str">
            <v>管理人才队伍</v>
          </cell>
          <cell r="U778">
            <v>44440</v>
          </cell>
          <cell r="V778" t="str">
            <v>现有人员</v>
          </cell>
          <cell r="W778" t="str">
            <v>分子公司转入</v>
          </cell>
          <cell r="X778" t="str">
            <v>桂林客车发展有限责任公司</v>
          </cell>
        </row>
        <row r="778">
          <cell r="Z778" t="str">
            <v>在职</v>
          </cell>
          <cell r="AA778" t="str">
            <v>合同工</v>
          </cell>
          <cell r="AB778" t="str">
            <v>在岗</v>
          </cell>
        </row>
        <row r="778">
          <cell r="AD778" t="str">
            <v>18378335092</v>
          </cell>
          <cell r="AE778" t="str">
            <v>450225199312311012</v>
          </cell>
          <cell r="AF778" t="str">
            <v>男</v>
          </cell>
          <cell r="AG778">
            <v>30</v>
          </cell>
          <cell r="AH778">
            <v>34334</v>
          </cell>
          <cell r="AI778" t="str">
            <v>是</v>
          </cell>
          <cell r="AJ778" t="str">
            <v>否</v>
          </cell>
          <cell r="AK778" t="str">
            <v>壮族</v>
          </cell>
          <cell r="AL778" t="str">
            <v>广西融水苗族自治县</v>
          </cell>
          <cell r="AM778" t="str">
            <v>广西柳州市融水苗族自治县永乐镇下覃村白马屯44号</v>
          </cell>
          <cell r="AN778" t="str">
            <v>广西柳州市柳南区龙屯一区32栋2单元502</v>
          </cell>
          <cell r="AO778" t="str">
            <v>17776471792</v>
          </cell>
          <cell r="AP778" t="str">
            <v>已婚已育一孩</v>
          </cell>
          <cell r="AQ778" t="str">
            <v>团员</v>
          </cell>
        </row>
        <row r="778">
          <cell r="AS778" t="str">
            <v>工程师</v>
          </cell>
          <cell r="AT778" t="str">
            <v>中级</v>
          </cell>
          <cell r="AU778" t="str">
            <v>无</v>
          </cell>
          <cell r="AV778" t="str">
            <v>无</v>
          </cell>
          <cell r="AW778" t="str">
            <v>桂林客车发展有限责任公司</v>
          </cell>
          <cell r="AX778">
            <v>44440</v>
          </cell>
          <cell r="AY778">
            <v>45001</v>
          </cell>
          <cell r="AZ778">
            <v>42552</v>
          </cell>
          <cell r="BA778">
            <v>42552</v>
          </cell>
        </row>
        <row r="778">
          <cell r="BC778" t="str">
            <v>7年00月</v>
          </cell>
          <cell r="BD778">
            <v>42552</v>
          </cell>
        </row>
        <row r="778">
          <cell r="BF778" t="str">
            <v>7年00月</v>
          </cell>
        </row>
        <row r="778">
          <cell r="BI778">
            <v>6</v>
          </cell>
          <cell r="BJ778">
            <v>44620</v>
          </cell>
          <cell r="BK778">
            <v>44621</v>
          </cell>
          <cell r="BL778" t="str">
            <v>mengchengqin@wuling.com.cn</v>
          </cell>
          <cell r="BM778" t="str">
            <v>374694283@qq.com</v>
          </cell>
        </row>
        <row r="778">
          <cell r="BP778" t="str">
            <v>本科</v>
          </cell>
          <cell r="BQ778" t="str">
            <v>学士</v>
          </cell>
        </row>
        <row r="779">
          <cell r="E779" t="str">
            <v>梁丽边</v>
          </cell>
          <cell r="F779" t="str">
            <v>柳州五菱新能源汽车有限公司</v>
          </cell>
          <cell r="G779" t="str">
            <v>产品工程部</v>
          </cell>
          <cell r="H779" t="str">
            <v>电子电器及智能网联部</v>
          </cell>
          <cell r="I779" t="str">
            <v>汽车电器科</v>
          </cell>
        </row>
        <row r="779">
          <cell r="K779" t="str">
            <v>NE00189</v>
          </cell>
          <cell r="L779" t="str">
            <v>产品主任工程师</v>
          </cell>
        </row>
        <row r="779">
          <cell r="N779" t="str">
            <v>否</v>
          </cell>
          <cell r="O779" t="str">
            <v>计时</v>
          </cell>
          <cell r="P779" t="str">
            <v>管理类</v>
          </cell>
          <cell r="Q779" t="str">
            <v>主任工程师</v>
          </cell>
        </row>
        <row r="779">
          <cell r="S779" t="str">
            <v>职能</v>
          </cell>
          <cell r="T779" t="str">
            <v>管理人才队伍</v>
          </cell>
          <cell r="U779">
            <v>41920</v>
          </cell>
          <cell r="V779" t="str">
            <v>现有人员</v>
          </cell>
        </row>
        <row r="779">
          <cell r="Z779" t="str">
            <v>在职</v>
          </cell>
          <cell r="AA779" t="str">
            <v>合同工</v>
          </cell>
          <cell r="AB779" t="str">
            <v>在岗</v>
          </cell>
        </row>
        <row r="779">
          <cell r="AD779" t="str">
            <v>18577208013</v>
          </cell>
          <cell r="AE779" t="str">
            <v>450221198508052980</v>
          </cell>
          <cell r="AF779" t="str">
            <v>女</v>
          </cell>
          <cell r="AG779">
            <v>38</v>
          </cell>
          <cell r="AH779">
            <v>31264</v>
          </cell>
          <cell r="AI779" t="str">
            <v>是</v>
          </cell>
          <cell r="AJ779" t="str">
            <v>否</v>
          </cell>
          <cell r="AK779" t="str">
            <v>壮族</v>
          </cell>
          <cell r="AL779" t="str">
            <v>广西柳江县</v>
          </cell>
          <cell r="AM779" t="str">
            <v>广西柳州市柳北区广场路10号地王公馆3栋4单元31-3</v>
          </cell>
          <cell r="AN779" t="str">
            <v>广西柳州市柳北区广场路10号地王公馆3栋4单元31-3</v>
          </cell>
        </row>
        <row r="779">
          <cell r="AP779" t="str">
            <v>已婚已育二孩</v>
          </cell>
          <cell r="AQ779" t="str">
            <v>群众</v>
          </cell>
        </row>
        <row r="779">
          <cell r="AS779" t="str">
            <v>工程师</v>
          </cell>
          <cell r="AT779" t="str">
            <v>中级</v>
          </cell>
          <cell r="AU779" t="str">
            <v>无</v>
          </cell>
          <cell r="AV779" t="str">
            <v>无</v>
          </cell>
          <cell r="AW779" t="str">
            <v>柳州方盛电气系统有限公司</v>
          </cell>
          <cell r="AX779">
            <v>41920</v>
          </cell>
          <cell r="AY779">
            <v>41920</v>
          </cell>
          <cell r="AZ779">
            <v>40057</v>
          </cell>
        </row>
        <row r="779">
          <cell r="BC779" t="str">
            <v>8年09月</v>
          </cell>
          <cell r="BD779">
            <v>40057</v>
          </cell>
        </row>
        <row r="779">
          <cell r="BF779" t="str">
            <v>13年10月</v>
          </cell>
        </row>
        <row r="779">
          <cell r="BL779" t="str">
            <v>lianglibian@wuling.com.cn</v>
          </cell>
          <cell r="BM779" t="str">
            <v>lianglibian2007@163.com</v>
          </cell>
        </row>
        <row r="779">
          <cell r="BP779" t="str">
            <v>本科</v>
          </cell>
          <cell r="BQ779" t="str">
            <v>学士</v>
          </cell>
        </row>
        <row r="780">
          <cell r="E780" t="str">
            <v>覃红霞</v>
          </cell>
          <cell r="F780" t="str">
            <v>柳州五菱新能源汽车有限公司</v>
          </cell>
          <cell r="G780" t="str">
            <v>产品工程部</v>
          </cell>
          <cell r="H780" t="str">
            <v>电子电器及智能网联部</v>
          </cell>
          <cell r="I780" t="str">
            <v>汽车电器科</v>
          </cell>
        </row>
        <row r="780">
          <cell r="K780" t="str">
            <v>NE00189</v>
          </cell>
          <cell r="L780" t="str">
            <v>产品工程师</v>
          </cell>
        </row>
        <row r="780">
          <cell r="N780" t="str">
            <v>否</v>
          </cell>
          <cell r="O780" t="str">
            <v>计时</v>
          </cell>
          <cell r="P780" t="str">
            <v>技术类</v>
          </cell>
          <cell r="Q780" t="str">
            <v>产品工程</v>
          </cell>
        </row>
        <row r="780">
          <cell r="S780" t="str">
            <v>职能</v>
          </cell>
          <cell r="T780" t="str">
            <v>专业技术人才队伍</v>
          </cell>
          <cell r="U780">
            <v>44020</v>
          </cell>
          <cell r="V780" t="str">
            <v>现有人员</v>
          </cell>
          <cell r="W780" t="str">
            <v>社会招聘</v>
          </cell>
          <cell r="X780" t="str">
            <v>广西人才网</v>
          </cell>
        </row>
        <row r="780">
          <cell r="Z780" t="str">
            <v>在职</v>
          </cell>
          <cell r="AA780" t="str">
            <v>合同工</v>
          </cell>
          <cell r="AB780" t="str">
            <v>在岗</v>
          </cell>
        </row>
        <row r="780">
          <cell r="AD780" t="str">
            <v>15877245053</v>
          </cell>
          <cell r="AE780" t="str">
            <v>450221198901214421</v>
          </cell>
          <cell r="AF780" t="str">
            <v>女</v>
          </cell>
          <cell r="AG780">
            <v>34</v>
          </cell>
          <cell r="AH780">
            <v>32529</v>
          </cell>
          <cell r="AI780" t="str">
            <v>是</v>
          </cell>
          <cell r="AJ780" t="str">
            <v>否</v>
          </cell>
          <cell r="AK780" t="str">
            <v>壮族</v>
          </cell>
          <cell r="AL780" t="str">
            <v>广西柳江县</v>
          </cell>
          <cell r="AM780" t="str">
            <v>广西柳州市鱼峰区东环大道4号集体户</v>
          </cell>
          <cell r="AN780" t="str">
            <v>广西壮族自治区柳州市鱼峰区恒大御景湾4栋</v>
          </cell>
          <cell r="AO780" t="str">
            <v>13768668890</v>
          </cell>
          <cell r="AP780" t="str">
            <v>未婚</v>
          </cell>
          <cell r="AQ780" t="str">
            <v>党员</v>
          </cell>
        </row>
        <row r="780">
          <cell r="AS780" t="str">
            <v>工程师</v>
          </cell>
          <cell r="AT780" t="str">
            <v>中级</v>
          </cell>
          <cell r="AU780" t="str">
            <v>无</v>
          </cell>
          <cell r="AV780" t="str">
            <v>无</v>
          </cell>
          <cell r="AW780" t="str">
            <v>中船西江造船有限公司</v>
          </cell>
          <cell r="AX780">
            <v>44020</v>
          </cell>
          <cell r="AY780">
            <v>44020</v>
          </cell>
          <cell r="AZ780">
            <v>41456</v>
          </cell>
          <cell r="BA780">
            <v>44013</v>
          </cell>
        </row>
        <row r="780">
          <cell r="BC780" t="str">
            <v>3年00月</v>
          </cell>
          <cell r="BD780">
            <v>41487</v>
          </cell>
        </row>
        <row r="780">
          <cell r="BF780" t="str">
            <v>9年11月</v>
          </cell>
        </row>
        <row r="780">
          <cell r="BI780">
            <v>6</v>
          </cell>
          <cell r="BJ780">
            <v>44203</v>
          </cell>
          <cell r="BK780">
            <v>44204</v>
          </cell>
          <cell r="BL780" t="str">
            <v>qinhongxia01@wuling.com.cn</v>
          </cell>
          <cell r="BM780" t="str">
            <v>Qhx15877245053@163.com</v>
          </cell>
        </row>
        <row r="780">
          <cell r="BP780" t="str">
            <v>本科</v>
          </cell>
          <cell r="BQ780" t="str">
            <v>学士</v>
          </cell>
        </row>
        <row r="781">
          <cell r="E781" t="str">
            <v>凌子威</v>
          </cell>
          <cell r="F781" t="str">
            <v>柳州五菱新能源汽车有限公司</v>
          </cell>
          <cell r="G781" t="str">
            <v>产品工程部</v>
          </cell>
          <cell r="H781" t="str">
            <v>电子电器及智能网联部</v>
          </cell>
          <cell r="I781" t="str">
            <v>汽车电器科</v>
          </cell>
        </row>
        <row r="781">
          <cell r="K781" t="str">
            <v>NE00189</v>
          </cell>
          <cell r="L781" t="str">
            <v>产品工程师</v>
          </cell>
        </row>
        <row r="781">
          <cell r="N781" t="str">
            <v>否</v>
          </cell>
          <cell r="O781" t="str">
            <v>计时</v>
          </cell>
          <cell r="P781" t="str">
            <v>技术类</v>
          </cell>
          <cell r="Q781" t="str">
            <v>产品工程</v>
          </cell>
        </row>
        <row r="781">
          <cell r="S781" t="str">
            <v>职能</v>
          </cell>
          <cell r="T781" t="str">
            <v>专业技术人才队伍</v>
          </cell>
          <cell r="U781">
            <v>44263</v>
          </cell>
          <cell r="V781" t="str">
            <v>现有人员</v>
          </cell>
          <cell r="W781" t="str">
            <v>社会招聘</v>
          </cell>
        </row>
        <row r="781">
          <cell r="Z781" t="str">
            <v>在职</v>
          </cell>
          <cell r="AA781" t="str">
            <v>合同工</v>
          </cell>
          <cell r="AB781" t="str">
            <v>在岗</v>
          </cell>
        </row>
        <row r="781">
          <cell r="AD781" t="str">
            <v>18078251070</v>
          </cell>
          <cell r="AE781" t="str">
            <v>450221199308101957</v>
          </cell>
          <cell r="AF781" t="str">
            <v>男</v>
          </cell>
          <cell r="AG781">
            <v>30</v>
          </cell>
          <cell r="AH781">
            <v>34191</v>
          </cell>
          <cell r="AI781" t="str">
            <v>否</v>
          </cell>
          <cell r="AJ781" t="str">
            <v>否</v>
          </cell>
          <cell r="AK781" t="str">
            <v>汉族</v>
          </cell>
          <cell r="AL781" t="str">
            <v>广西柳江县</v>
          </cell>
          <cell r="AM781" t="str">
            <v>广西柳州柳江区拉堡镇塘头村中屯26号</v>
          </cell>
          <cell r="AN781" t="str">
            <v>广西柳州柳江拉堡镇第三开发区永兴西路北二巷五号</v>
          </cell>
          <cell r="AO781" t="str">
            <v>15177266632</v>
          </cell>
          <cell r="AP781" t="str">
            <v>未婚</v>
          </cell>
          <cell r="AQ781" t="str">
            <v>群众</v>
          </cell>
        </row>
        <row r="781">
          <cell r="AS781" t="str">
            <v>工程师</v>
          </cell>
          <cell r="AT781" t="str">
            <v>中级</v>
          </cell>
          <cell r="AU781" t="str">
            <v>无</v>
          </cell>
          <cell r="AV781" t="str">
            <v>无</v>
          </cell>
          <cell r="AW781" t="str">
            <v>柳州双飞汽车配件制造有限公司</v>
          </cell>
          <cell r="AX781">
            <v>44263</v>
          </cell>
          <cell r="AY781">
            <v>44263</v>
          </cell>
          <cell r="AZ781">
            <v>42614</v>
          </cell>
          <cell r="BA781">
            <v>44263</v>
          </cell>
        </row>
        <row r="781">
          <cell r="BC781" t="str">
            <v>2年04月</v>
          </cell>
          <cell r="BD781">
            <v>43221</v>
          </cell>
        </row>
        <row r="781">
          <cell r="BF781" t="str">
            <v>5年02月</v>
          </cell>
        </row>
        <row r="781">
          <cell r="BI781">
            <v>6</v>
          </cell>
          <cell r="BJ781">
            <v>44446</v>
          </cell>
          <cell r="BK781">
            <v>44447</v>
          </cell>
          <cell r="BL781" t="str">
            <v>lingziwei@wuling.com.cn</v>
          </cell>
          <cell r="BM781" t="str">
            <v>569107400@qq.com</v>
          </cell>
        </row>
        <row r="781">
          <cell r="BP781" t="str">
            <v>本科</v>
          </cell>
          <cell r="BQ781" t="str">
            <v>学士</v>
          </cell>
        </row>
        <row r="782">
          <cell r="E782" t="str">
            <v>吴方杰</v>
          </cell>
          <cell r="F782" t="str">
            <v>柳州五菱新能源汽车有限公司</v>
          </cell>
          <cell r="G782" t="str">
            <v>产品工程部</v>
          </cell>
          <cell r="H782" t="str">
            <v>电子电器及智能网联部</v>
          </cell>
          <cell r="I782" t="str">
            <v>汽车电器科</v>
          </cell>
        </row>
        <row r="782">
          <cell r="K782" t="str">
            <v>NE00189</v>
          </cell>
          <cell r="L782" t="str">
            <v>产品工程师</v>
          </cell>
        </row>
        <row r="782">
          <cell r="N782" t="str">
            <v>否</v>
          </cell>
          <cell r="O782" t="str">
            <v>计时</v>
          </cell>
          <cell r="P782" t="str">
            <v>技术类</v>
          </cell>
          <cell r="Q782" t="str">
            <v>产品工程</v>
          </cell>
        </row>
        <row r="782">
          <cell r="S782" t="str">
            <v>职能</v>
          </cell>
          <cell r="T782" t="str">
            <v>专业技术人才队伍</v>
          </cell>
          <cell r="U782">
            <v>44413</v>
          </cell>
          <cell r="V782" t="str">
            <v>现有人员</v>
          </cell>
          <cell r="W782" t="str">
            <v>校园招聘</v>
          </cell>
        </row>
        <row r="782">
          <cell r="Y782" t="str">
            <v>是</v>
          </cell>
          <cell r="Z782" t="str">
            <v>在职</v>
          </cell>
          <cell r="AA782" t="str">
            <v>合同工</v>
          </cell>
          <cell r="AB782" t="str">
            <v>在岗</v>
          </cell>
        </row>
        <row r="782">
          <cell r="AD782" t="str">
            <v>13032734852</v>
          </cell>
          <cell r="AE782" t="str">
            <v>421127200006110413</v>
          </cell>
          <cell r="AF782" t="str">
            <v>男</v>
          </cell>
          <cell r="AG782">
            <v>23</v>
          </cell>
          <cell r="AH782">
            <v>36688</v>
          </cell>
          <cell r="AI782" t="str">
            <v>是</v>
          </cell>
          <cell r="AJ782" t="str">
            <v>否</v>
          </cell>
          <cell r="AK782" t="str">
            <v>汉族</v>
          </cell>
          <cell r="AL782" t="str">
            <v>湖北黄梅县</v>
          </cell>
          <cell r="AM782" t="str">
            <v>湖北省黄梅县孔垄镇棉纺厂156户</v>
          </cell>
          <cell r="AN782" t="str">
            <v>五菱集体宿舍 6栋2单元6楼</v>
          </cell>
          <cell r="AO782" t="str">
            <v>13986534566</v>
          </cell>
          <cell r="AP782" t="str">
            <v>未婚</v>
          </cell>
          <cell r="AQ782" t="str">
            <v>团员</v>
          </cell>
        </row>
        <row r="782">
          <cell r="AS782" t="str">
            <v>助理工程师</v>
          </cell>
          <cell r="AT782" t="str">
            <v>初级</v>
          </cell>
          <cell r="AU782" t="str">
            <v>无</v>
          </cell>
          <cell r="AV782" t="str">
            <v>无</v>
          </cell>
        </row>
        <row r="782">
          <cell r="AX782">
            <v>44413</v>
          </cell>
          <cell r="AY782">
            <v>44413</v>
          </cell>
          <cell r="AZ782">
            <v>44413</v>
          </cell>
          <cell r="BA782">
            <v>44413</v>
          </cell>
        </row>
        <row r="782">
          <cell r="BC782" t="str">
            <v>1年11月</v>
          </cell>
          <cell r="BD782">
            <v>44413</v>
          </cell>
        </row>
        <row r="782">
          <cell r="BF782" t="str">
            <v>1年11月</v>
          </cell>
        </row>
        <row r="782">
          <cell r="BI782">
            <v>6</v>
          </cell>
          <cell r="BJ782">
            <v>44596</v>
          </cell>
          <cell r="BK782">
            <v>44597</v>
          </cell>
          <cell r="BL782" t="str">
            <v>wufangjie@wuling.com.cn</v>
          </cell>
          <cell r="BM782" t="str">
            <v>wfjsxtongxin@163.com</v>
          </cell>
        </row>
        <row r="782">
          <cell r="BP782" t="str">
            <v>本科</v>
          </cell>
          <cell r="BQ782" t="str">
            <v>学士</v>
          </cell>
        </row>
        <row r="783">
          <cell r="E783" t="str">
            <v>蒋韬靖</v>
          </cell>
          <cell r="F783" t="str">
            <v>柳州五菱新能源汽车有限公司</v>
          </cell>
          <cell r="G783" t="str">
            <v>产品工程部</v>
          </cell>
          <cell r="H783" t="str">
            <v>电子电器及智能网联部</v>
          </cell>
          <cell r="I783" t="str">
            <v>汽车电器科</v>
          </cell>
        </row>
        <row r="783">
          <cell r="K783" t="str">
            <v>NE00189</v>
          </cell>
          <cell r="L783" t="str">
            <v>产品工程师</v>
          </cell>
        </row>
        <row r="783">
          <cell r="N783" t="str">
            <v>否</v>
          </cell>
          <cell r="O783" t="str">
            <v>计时</v>
          </cell>
          <cell r="P783" t="str">
            <v>技术类</v>
          </cell>
          <cell r="Q783" t="str">
            <v>产品工程</v>
          </cell>
        </row>
        <row r="783">
          <cell r="S783" t="str">
            <v>职能</v>
          </cell>
          <cell r="T783" t="str">
            <v>专业技术人才队伍</v>
          </cell>
          <cell r="U783">
            <v>44326</v>
          </cell>
          <cell r="V783" t="str">
            <v>现有人员</v>
          </cell>
          <cell r="W783" t="str">
            <v>社会招聘</v>
          </cell>
        </row>
        <row r="783">
          <cell r="Z783" t="str">
            <v>在职</v>
          </cell>
          <cell r="AA783" t="str">
            <v>合同工</v>
          </cell>
          <cell r="AB783" t="str">
            <v>在岗</v>
          </cell>
        </row>
        <row r="783">
          <cell r="AD783" t="str">
            <v>13657722714</v>
          </cell>
          <cell r="AE783" t="str">
            <v>450330199204020011</v>
          </cell>
          <cell r="AF783" t="str">
            <v>男</v>
          </cell>
          <cell r="AG783">
            <v>31</v>
          </cell>
          <cell r="AH783">
            <v>33696</v>
          </cell>
          <cell r="AI783" t="str">
            <v>是</v>
          </cell>
          <cell r="AJ783" t="str">
            <v>否</v>
          </cell>
          <cell r="AK783" t="str">
            <v>汉族</v>
          </cell>
          <cell r="AL783" t="str">
            <v>广西全州县</v>
          </cell>
          <cell r="AM783" t="str">
            <v>柳州市跃进路110云星钱隆世家6栋3302</v>
          </cell>
          <cell r="AN783" t="str">
            <v>柳州市跃进路110云星钱隆世家6栋3302</v>
          </cell>
          <cell r="AO783" t="str">
            <v>15177734520</v>
          </cell>
          <cell r="AP783" t="str">
            <v>已婚</v>
          </cell>
          <cell r="AQ783" t="str">
            <v>群众</v>
          </cell>
        </row>
        <row r="783">
          <cell r="AS783" t="str">
            <v>工程师</v>
          </cell>
          <cell r="AT783" t="str">
            <v>中级</v>
          </cell>
          <cell r="AU783" t="str">
            <v>无</v>
          </cell>
          <cell r="AV783" t="str">
            <v>无</v>
          </cell>
          <cell r="AW783" t="str">
            <v>随北实验(上海）有限公司</v>
          </cell>
          <cell r="AX783">
            <v>44326</v>
          </cell>
          <cell r="AY783">
            <v>44326</v>
          </cell>
          <cell r="AZ783">
            <v>42248</v>
          </cell>
          <cell r="BA783">
            <v>44326</v>
          </cell>
        </row>
        <row r="783">
          <cell r="BC783" t="str">
            <v>2年02月</v>
          </cell>
          <cell r="BD783">
            <v>42339</v>
          </cell>
        </row>
        <row r="783">
          <cell r="BF783" t="str">
            <v>7年07月</v>
          </cell>
        </row>
        <row r="783">
          <cell r="BI783">
            <v>6</v>
          </cell>
          <cell r="BJ783">
            <v>44509</v>
          </cell>
          <cell r="BK783">
            <v>44510</v>
          </cell>
          <cell r="BL783" t="str">
            <v>jiangtaojing@wuling.com.cn</v>
          </cell>
          <cell r="BM783" t="str">
            <v>364329331@qq.com</v>
          </cell>
        </row>
        <row r="783">
          <cell r="BP783" t="str">
            <v>本科</v>
          </cell>
          <cell r="BQ783" t="str">
            <v>学士</v>
          </cell>
        </row>
        <row r="784">
          <cell r="E784" t="str">
            <v>容彬雄</v>
          </cell>
          <cell r="F784" t="str">
            <v>柳州五菱新能源汽车有限公司</v>
          </cell>
          <cell r="G784" t="str">
            <v>产品工程部</v>
          </cell>
          <cell r="H784" t="str">
            <v>整车工程部</v>
          </cell>
          <cell r="I784" t="str">
            <v>售后工程科</v>
          </cell>
        </row>
        <row r="784">
          <cell r="K784" t="str">
            <v>NE00168</v>
          </cell>
          <cell r="L784" t="str">
            <v>售后工程师</v>
          </cell>
        </row>
        <row r="784">
          <cell r="N784" t="str">
            <v>否</v>
          </cell>
          <cell r="O784" t="str">
            <v>计时</v>
          </cell>
          <cell r="P784" t="str">
            <v>技术类</v>
          </cell>
          <cell r="Q784" t="str">
            <v>产品工程</v>
          </cell>
        </row>
        <row r="784">
          <cell r="S784" t="str">
            <v>职能</v>
          </cell>
        </row>
        <row r="784">
          <cell r="U784">
            <v>42887</v>
          </cell>
          <cell r="V784" t="str">
            <v>现有人员</v>
          </cell>
        </row>
        <row r="784">
          <cell r="Z784" t="str">
            <v>在职</v>
          </cell>
          <cell r="AA784" t="str">
            <v>合同工</v>
          </cell>
          <cell r="AB784" t="str">
            <v>在岗</v>
          </cell>
        </row>
        <row r="784">
          <cell r="AD784" t="str">
            <v>18777222701</v>
          </cell>
          <cell r="AE784" t="str">
            <v>450981198908103956</v>
          </cell>
          <cell r="AF784" t="str">
            <v>男</v>
          </cell>
          <cell r="AG784">
            <v>34</v>
          </cell>
          <cell r="AH784">
            <v>32730</v>
          </cell>
          <cell r="AI784" t="str">
            <v>是</v>
          </cell>
          <cell r="AJ784" t="str">
            <v>否</v>
          </cell>
          <cell r="AK784" t="str">
            <v>汉族</v>
          </cell>
          <cell r="AL784" t="str">
            <v>广西壮族自治区玉林市北流市</v>
          </cell>
          <cell r="AM784" t="str">
            <v>广西北流市平政镇灰沙村</v>
          </cell>
          <cell r="AN784" t="str">
            <v>柳州市五菱集体宿舍</v>
          </cell>
        </row>
        <row r="784">
          <cell r="AP784" t="str">
            <v>已婚已育二孩</v>
          </cell>
          <cell r="AQ784" t="str">
            <v>群众</v>
          </cell>
        </row>
        <row r="784">
          <cell r="AS784" t="str">
            <v>工程师</v>
          </cell>
          <cell r="AT784" t="str">
            <v>中级</v>
          </cell>
          <cell r="AU784" t="str">
            <v>无</v>
          </cell>
          <cell r="AV784" t="str">
            <v>无</v>
          </cell>
          <cell r="AW784" t="str">
            <v>中航工业</v>
          </cell>
          <cell r="AX784">
            <v>42887</v>
          </cell>
          <cell r="AY784">
            <v>42887</v>
          </cell>
          <cell r="AZ784">
            <v>41821</v>
          </cell>
        </row>
        <row r="784">
          <cell r="BC784" t="str">
            <v>6年01月</v>
          </cell>
          <cell r="BD784">
            <v>41852</v>
          </cell>
        </row>
        <row r="784">
          <cell r="BF784" t="str">
            <v>8年11月</v>
          </cell>
        </row>
        <row r="784">
          <cell r="BL784" t="str">
            <v>rongbinxiong@wuling.com.cn</v>
          </cell>
          <cell r="BM784" t="str">
            <v>823382077@qq.com</v>
          </cell>
        </row>
        <row r="784">
          <cell r="BP784" t="str">
            <v>本科</v>
          </cell>
          <cell r="BQ784" t="str">
            <v>学士</v>
          </cell>
        </row>
        <row r="785">
          <cell r="E785" t="str">
            <v>周平</v>
          </cell>
          <cell r="F785" t="str">
            <v>柳州五菱新能源汽车有限公司</v>
          </cell>
          <cell r="G785" t="str">
            <v>产品工程部</v>
          </cell>
          <cell r="H785" t="str">
            <v>电子电器及智能网联部</v>
          </cell>
          <cell r="I785" t="str">
            <v>汽车电器科</v>
          </cell>
        </row>
        <row r="785">
          <cell r="K785" t="str">
            <v>NE00189</v>
          </cell>
          <cell r="L785" t="str">
            <v>产品工程师</v>
          </cell>
        </row>
        <row r="785">
          <cell r="N785" t="str">
            <v>否</v>
          </cell>
          <cell r="O785" t="str">
            <v>计时</v>
          </cell>
          <cell r="P785" t="str">
            <v>技术类</v>
          </cell>
          <cell r="Q785" t="str">
            <v>产品工程</v>
          </cell>
        </row>
        <row r="785">
          <cell r="S785" t="str">
            <v>职能</v>
          </cell>
          <cell r="T785" t="str">
            <v>专业技术人才队伍</v>
          </cell>
          <cell r="U785">
            <v>44046</v>
          </cell>
          <cell r="V785" t="str">
            <v>现有人员</v>
          </cell>
          <cell r="W785" t="str">
            <v>社会招聘</v>
          </cell>
          <cell r="X785" t="str">
            <v>广西人才网</v>
          </cell>
        </row>
        <row r="785">
          <cell r="Z785" t="str">
            <v>在职</v>
          </cell>
          <cell r="AA785" t="str">
            <v>合同工</v>
          </cell>
          <cell r="AB785" t="str">
            <v>在岗</v>
          </cell>
        </row>
        <row r="785">
          <cell r="AD785" t="str">
            <v>18877412148</v>
          </cell>
          <cell r="AE785" t="str">
            <v>452428199206130252</v>
          </cell>
          <cell r="AF785" t="str">
            <v>男</v>
          </cell>
          <cell r="AG785">
            <v>31</v>
          </cell>
          <cell r="AH785">
            <v>33768</v>
          </cell>
          <cell r="AI785" t="str">
            <v>是</v>
          </cell>
          <cell r="AJ785" t="str">
            <v>否</v>
          </cell>
          <cell r="AK785" t="str">
            <v>瑶族</v>
          </cell>
          <cell r="AL785" t="str">
            <v>广西贺州市富川瑶族自治县</v>
          </cell>
          <cell r="AM785" t="str">
            <v>广西富川瑶族自治县朝东镇水路美村11号</v>
          </cell>
          <cell r="AN785" t="str">
            <v>柳州市柳北区北雀路西三巷火电大院</v>
          </cell>
        </row>
        <row r="785">
          <cell r="AP785" t="str">
            <v>已婚已育一孩</v>
          </cell>
          <cell r="AQ785" t="str">
            <v>群众</v>
          </cell>
        </row>
        <row r="785">
          <cell r="AS785" t="str">
            <v>助理工程师</v>
          </cell>
          <cell r="AT785" t="str">
            <v>初级</v>
          </cell>
          <cell r="AU785" t="str">
            <v>无</v>
          </cell>
          <cell r="AV785" t="str">
            <v>无</v>
          </cell>
          <cell r="AW785" t="str">
            <v>广西建工集团第二安装建设有限公司</v>
          </cell>
          <cell r="AX785">
            <v>44046</v>
          </cell>
          <cell r="AY785">
            <v>44046</v>
          </cell>
          <cell r="AZ785">
            <v>42917</v>
          </cell>
          <cell r="BA785">
            <v>44046</v>
          </cell>
        </row>
        <row r="785">
          <cell r="BC785" t="str">
            <v>2年11月</v>
          </cell>
          <cell r="BD785">
            <v>42948</v>
          </cell>
        </row>
        <row r="785">
          <cell r="BF785" t="str">
            <v>5年11月</v>
          </cell>
        </row>
        <row r="785">
          <cell r="BI785">
            <v>6</v>
          </cell>
          <cell r="BJ785">
            <v>44229</v>
          </cell>
          <cell r="BK785">
            <v>44230</v>
          </cell>
          <cell r="BL785" t="str">
            <v>zhouping01@wuling.com.cn</v>
          </cell>
          <cell r="BM785" t="str">
            <v>1103622624@qq.com.cn</v>
          </cell>
        </row>
        <row r="785">
          <cell r="BP785" t="str">
            <v>本科</v>
          </cell>
          <cell r="BQ785" t="str">
            <v>学士</v>
          </cell>
        </row>
        <row r="786">
          <cell r="E786" t="str">
            <v>吴州丽</v>
          </cell>
          <cell r="F786" t="str">
            <v>柳州五菱新能源汽车有限公司</v>
          </cell>
          <cell r="G786" t="str">
            <v>产品工程部</v>
          </cell>
          <cell r="H786" t="str">
            <v>电子电器及智能网联部</v>
          </cell>
          <cell r="I786" t="str">
            <v>汽车电器科</v>
          </cell>
        </row>
        <row r="786">
          <cell r="K786" t="str">
            <v>NE00189</v>
          </cell>
          <cell r="L786" t="str">
            <v>产品工程师</v>
          </cell>
        </row>
        <row r="786">
          <cell r="N786" t="str">
            <v>否</v>
          </cell>
          <cell r="O786" t="str">
            <v>计时</v>
          </cell>
          <cell r="P786" t="str">
            <v>技术类</v>
          </cell>
          <cell r="Q786" t="str">
            <v>产品工程</v>
          </cell>
        </row>
        <row r="786">
          <cell r="S786" t="str">
            <v>职能</v>
          </cell>
          <cell r="T786" t="str">
            <v>专业技术人才队伍</v>
          </cell>
          <cell r="U786">
            <v>44260</v>
          </cell>
          <cell r="V786" t="str">
            <v>现有人员</v>
          </cell>
          <cell r="W786" t="str">
            <v>社会招聘</v>
          </cell>
        </row>
        <row r="786">
          <cell r="Z786" t="str">
            <v>在职</v>
          </cell>
          <cell r="AA786" t="str">
            <v>合同工</v>
          </cell>
          <cell r="AB786" t="str">
            <v>在岗</v>
          </cell>
        </row>
        <row r="786">
          <cell r="AD786" t="str">
            <v>17607725680</v>
          </cell>
          <cell r="AE786" t="str">
            <v>340823199110070841</v>
          </cell>
          <cell r="AF786" t="str">
            <v>女</v>
          </cell>
          <cell r="AG786">
            <v>32</v>
          </cell>
          <cell r="AH786">
            <v>33518</v>
          </cell>
          <cell r="AI786" t="str">
            <v>是</v>
          </cell>
          <cell r="AJ786" t="str">
            <v>否</v>
          </cell>
          <cell r="AK786" t="str">
            <v>汉族</v>
          </cell>
          <cell r="AL786" t="str">
            <v>安徽枞阳县</v>
          </cell>
          <cell r="AM786" t="str">
            <v>广西省柳州市柳北区北雀路45号之八13栋2单元302室</v>
          </cell>
          <cell r="AN786" t="str">
            <v>广西省柳州市柳北区北雀路北城华府13栋2单元302</v>
          </cell>
          <cell r="AO786" t="str">
            <v>13907782827</v>
          </cell>
          <cell r="AP786" t="str">
            <v>已婚已育一孩</v>
          </cell>
          <cell r="AQ786" t="str">
            <v>党员</v>
          </cell>
        </row>
        <row r="786">
          <cell r="AS786" t="str">
            <v>助理工程师</v>
          </cell>
          <cell r="AT786" t="str">
            <v>初级</v>
          </cell>
          <cell r="AU786" t="str">
            <v>无</v>
          </cell>
          <cell r="AV786" t="str">
            <v>无</v>
          </cell>
          <cell r="AW786" t="str">
            <v>广西艾盛创制科技有限公司</v>
          </cell>
          <cell r="AX786">
            <v>44260</v>
          </cell>
          <cell r="AY786">
            <v>44260</v>
          </cell>
          <cell r="AZ786">
            <v>42156</v>
          </cell>
          <cell r="BA786">
            <v>44260</v>
          </cell>
        </row>
        <row r="786">
          <cell r="BC786" t="str">
            <v>2年04月</v>
          </cell>
          <cell r="BD786">
            <v>42583</v>
          </cell>
        </row>
        <row r="786">
          <cell r="BF786" t="str">
            <v>6年11月</v>
          </cell>
        </row>
        <row r="786">
          <cell r="BI786">
            <v>6</v>
          </cell>
          <cell r="BJ786">
            <v>44443</v>
          </cell>
          <cell r="BK786">
            <v>44444</v>
          </cell>
          <cell r="BL786" t="str">
            <v>wuzhouli@wuling.com.cn</v>
          </cell>
          <cell r="BM786" t="str">
            <v>477698810@qq.com</v>
          </cell>
        </row>
        <row r="786">
          <cell r="BP786" t="str">
            <v>本科</v>
          </cell>
          <cell r="BQ786" t="str">
            <v>学士</v>
          </cell>
        </row>
        <row r="787">
          <cell r="E787" t="str">
            <v>赖云桥</v>
          </cell>
          <cell r="F787" t="str">
            <v>柳州五菱新能源汽车有限公司</v>
          </cell>
          <cell r="G787" t="str">
            <v>产品工程部</v>
          </cell>
          <cell r="H787" t="str">
            <v>工程支持部</v>
          </cell>
          <cell r="I787" t="str">
            <v>数据工程科</v>
          </cell>
        </row>
        <row r="787">
          <cell r="K787" t="str">
            <v>NE00183</v>
          </cell>
          <cell r="L787" t="str">
            <v>数据工程经理</v>
          </cell>
        </row>
        <row r="787">
          <cell r="N787" t="str">
            <v>否</v>
          </cell>
          <cell r="O787" t="str">
            <v>计时</v>
          </cell>
          <cell r="P787" t="str">
            <v>管理类</v>
          </cell>
          <cell r="Q787" t="str">
            <v>经理</v>
          </cell>
        </row>
        <row r="787">
          <cell r="S787" t="str">
            <v>职能</v>
          </cell>
          <cell r="T787" t="str">
            <v>管理人才队伍</v>
          </cell>
          <cell r="U787">
            <v>39272</v>
          </cell>
          <cell r="V787" t="str">
            <v>现有人员</v>
          </cell>
        </row>
        <row r="787">
          <cell r="Z787" t="str">
            <v>在职</v>
          </cell>
          <cell r="AA787" t="str">
            <v>合同工</v>
          </cell>
          <cell r="AB787" t="str">
            <v>在岗</v>
          </cell>
        </row>
        <row r="787">
          <cell r="AD787" t="str">
            <v>13667800883</v>
          </cell>
          <cell r="AE787" t="str">
            <v>450211198310080828</v>
          </cell>
          <cell r="AF787" t="str">
            <v>女</v>
          </cell>
          <cell r="AG787">
            <v>40</v>
          </cell>
          <cell r="AH787">
            <v>30597</v>
          </cell>
          <cell r="AI787" t="str">
            <v>是</v>
          </cell>
          <cell r="AJ787" t="str">
            <v>否</v>
          </cell>
          <cell r="AK787" t="str">
            <v>汉族</v>
          </cell>
          <cell r="AL787" t="str">
            <v>广西壮族自治区柳州市</v>
          </cell>
          <cell r="AM787" t="str">
            <v>广西柳州市潭中西路在水一方小区19-2-8-1</v>
          </cell>
          <cell r="AN787" t="str">
            <v>广西柳州市潭中西路在水一方小区19-2-8-1</v>
          </cell>
        </row>
        <row r="787">
          <cell r="AP787" t="str">
            <v>已婚已育二孩</v>
          </cell>
          <cell r="AQ787" t="str">
            <v>党员</v>
          </cell>
        </row>
        <row r="787">
          <cell r="AS787" t="str">
            <v>工程师</v>
          </cell>
          <cell r="AT787" t="str">
            <v>中级</v>
          </cell>
          <cell r="AU787" t="str">
            <v>无</v>
          </cell>
          <cell r="AV787" t="str">
            <v>无</v>
          </cell>
          <cell r="AW787" t="str">
            <v>长沙恒软科技有限公司</v>
          </cell>
          <cell r="AX787">
            <v>39272</v>
          </cell>
          <cell r="AY787">
            <v>39272</v>
          </cell>
          <cell r="AZ787">
            <v>38779</v>
          </cell>
        </row>
        <row r="787">
          <cell r="BC787" t="str">
            <v>16年00月</v>
          </cell>
          <cell r="BD787">
            <v>38779</v>
          </cell>
        </row>
        <row r="787">
          <cell r="BF787" t="str">
            <v>17年04月</v>
          </cell>
        </row>
        <row r="787">
          <cell r="BL787" t="str">
            <v>laiyunqiao@wuling.com.cn</v>
          </cell>
        </row>
        <row r="787">
          <cell r="BP787" t="str">
            <v>本科</v>
          </cell>
          <cell r="BQ787" t="str">
            <v>学士</v>
          </cell>
        </row>
        <row r="788">
          <cell r="E788" t="str">
            <v>胡晓</v>
          </cell>
          <cell r="F788" t="str">
            <v>柳州五菱新能源汽车有限公司</v>
          </cell>
          <cell r="G788" t="str">
            <v>产品工程部</v>
          </cell>
          <cell r="H788" t="str">
            <v>工程支持部</v>
          </cell>
          <cell r="I788" t="str">
            <v>数据工程科</v>
          </cell>
        </row>
        <row r="788">
          <cell r="K788" t="str">
            <v>NE00183</v>
          </cell>
          <cell r="L788" t="str">
            <v>数据管理主任工程师</v>
          </cell>
        </row>
        <row r="788">
          <cell r="N788" t="str">
            <v>是</v>
          </cell>
          <cell r="O788" t="str">
            <v>计时</v>
          </cell>
          <cell r="P788" t="str">
            <v>管理类</v>
          </cell>
          <cell r="Q788" t="str">
            <v>主任工程师</v>
          </cell>
        </row>
        <row r="788">
          <cell r="S788" t="str">
            <v>职能</v>
          </cell>
        </row>
        <row r="788">
          <cell r="U788">
            <v>40560</v>
          </cell>
          <cell r="V788" t="str">
            <v>现有人员</v>
          </cell>
        </row>
        <row r="788">
          <cell r="Z788" t="str">
            <v>在职</v>
          </cell>
          <cell r="AA788" t="str">
            <v>合同工</v>
          </cell>
          <cell r="AB788" t="str">
            <v>在岗</v>
          </cell>
        </row>
        <row r="788">
          <cell r="AD788" t="str">
            <v>18707724586</v>
          </cell>
          <cell r="AE788" t="str">
            <v>430724198811150025</v>
          </cell>
          <cell r="AF788" t="str">
            <v>女</v>
          </cell>
          <cell r="AG788">
            <v>35</v>
          </cell>
          <cell r="AH788">
            <v>32462</v>
          </cell>
          <cell r="AI788" t="str">
            <v>是</v>
          </cell>
          <cell r="AJ788" t="str">
            <v>否</v>
          </cell>
          <cell r="AK788" t="str">
            <v>汉族</v>
          </cell>
          <cell r="AL788" t="str">
            <v>湖南省常德市市辖区</v>
          </cell>
          <cell r="AM788" t="str">
            <v>湖南省常德市临澧县安福镇滨河西区146号</v>
          </cell>
          <cell r="AN788" t="str">
            <v>广西省柳州市河西路18号</v>
          </cell>
        </row>
        <row r="788">
          <cell r="AP788" t="str">
            <v>已婚已育一孩</v>
          </cell>
          <cell r="AQ788" t="str">
            <v>党员</v>
          </cell>
        </row>
        <row r="788">
          <cell r="AS788" t="str">
            <v>工程师</v>
          </cell>
          <cell r="AT788" t="str">
            <v>中级</v>
          </cell>
          <cell r="AU788" t="str">
            <v>无</v>
          </cell>
          <cell r="AV788" t="str">
            <v>无</v>
          </cell>
        </row>
        <row r="788">
          <cell r="AX788">
            <v>40560</v>
          </cell>
          <cell r="AY788">
            <v>40560</v>
          </cell>
          <cell r="AZ788">
            <v>40360</v>
          </cell>
        </row>
        <row r="788">
          <cell r="BC788" t="str">
            <v>12年06月</v>
          </cell>
          <cell r="BD788">
            <v>40360</v>
          </cell>
        </row>
        <row r="788">
          <cell r="BF788" t="str">
            <v>13年00月</v>
          </cell>
        </row>
        <row r="788">
          <cell r="BL788" t="str">
            <v>huxiao@wuling.com.cn</v>
          </cell>
        </row>
        <row r="788">
          <cell r="BP788" t="str">
            <v>本科</v>
          </cell>
          <cell r="BQ788" t="str">
            <v>学士</v>
          </cell>
        </row>
        <row r="789">
          <cell r="E789" t="str">
            <v>陈丽娟</v>
          </cell>
          <cell r="F789" t="str">
            <v>柳州五菱新能源汽车有限公司</v>
          </cell>
          <cell r="G789" t="str">
            <v>产品工程部</v>
          </cell>
          <cell r="H789" t="str">
            <v>工程支持部</v>
          </cell>
          <cell r="I789" t="str">
            <v>数据工程科</v>
          </cell>
        </row>
        <row r="789">
          <cell r="K789" t="str">
            <v>NE00183</v>
          </cell>
          <cell r="L789" t="str">
            <v>数据管理主任工程师</v>
          </cell>
        </row>
        <row r="789">
          <cell r="N789" t="str">
            <v>是</v>
          </cell>
          <cell r="O789" t="str">
            <v>计时</v>
          </cell>
          <cell r="P789" t="str">
            <v>管理类</v>
          </cell>
          <cell r="Q789" t="str">
            <v>主任工程师</v>
          </cell>
        </row>
        <row r="789">
          <cell r="S789" t="str">
            <v>职能</v>
          </cell>
        </row>
        <row r="789">
          <cell r="U789">
            <v>36045</v>
          </cell>
          <cell r="V789" t="str">
            <v>现有人员</v>
          </cell>
        </row>
        <row r="789">
          <cell r="Z789" t="str">
            <v>在职</v>
          </cell>
          <cell r="AA789" t="str">
            <v>合同工</v>
          </cell>
          <cell r="AB789" t="str">
            <v>在岗</v>
          </cell>
        </row>
        <row r="789">
          <cell r="AD789" t="str">
            <v>13978031281</v>
          </cell>
          <cell r="AE789" t="str">
            <v>450204197906170068</v>
          </cell>
          <cell r="AF789" t="str">
            <v>女</v>
          </cell>
          <cell r="AG789">
            <v>44</v>
          </cell>
          <cell r="AH789">
            <v>29023</v>
          </cell>
          <cell r="AI789" t="str">
            <v>是</v>
          </cell>
          <cell r="AJ789" t="str">
            <v>否</v>
          </cell>
          <cell r="AK789" t="str">
            <v>汉族</v>
          </cell>
          <cell r="AL789" t="str">
            <v>广西壮族自治区柳州市柳江县</v>
          </cell>
          <cell r="AM789" t="str">
            <v>广西柳州市桂中大道6号龙城市世家</v>
          </cell>
          <cell r="AN789" t="str">
            <v>广西柳州市桂中大道6号龙城市世家</v>
          </cell>
        </row>
        <row r="789">
          <cell r="AP789" t="str">
            <v>已婚已育二孩</v>
          </cell>
          <cell r="AQ789" t="str">
            <v>群众</v>
          </cell>
        </row>
        <row r="789">
          <cell r="AS789" t="str">
            <v>工程师</v>
          </cell>
          <cell r="AT789" t="str">
            <v>中级</v>
          </cell>
          <cell r="AU789" t="str">
            <v>无</v>
          </cell>
          <cell r="AV789" t="str">
            <v>无</v>
          </cell>
        </row>
        <row r="789">
          <cell r="AX789">
            <v>36045</v>
          </cell>
          <cell r="AY789">
            <v>36045</v>
          </cell>
          <cell r="AZ789">
            <v>36045</v>
          </cell>
        </row>
        <row r="789">
          <cell r="BC789" t="str">
            <v>24年10月</v>
          </cell>
          <cell r="BD789">
            <v>36045</v>
          </cell>
        </row>
        <row r="789">
          <cell r="BF789" t="str">
            <v>24年10月</v>
          </cell>
        </row>
        <row r="789">
          <cell r="BL789" t="str">
            <v>chenlijuan@wuling.com.cn</v>
          </cell>
        </row>
        <row r="789">
          <cell r="BP789" t="str">
            <v>本科</v>
          </cell>
          <cell r="BQ789" t="str">
            <v>无</v>
          </cell>
        </row>
        <row r="790">
          <cell r="E790" t="str">
            <v>甘加靖</v>
          </cell>
          <cell r="F790" t="str">
            <v>柳州五菱新能源汽车有限公司</v>
          </cell>
          <cell r="G790" t="str">
            <v>产品工程部</v>
          </cell>
          <cell r="H790" t="str">
            <v>工程支持部</v>
          </cell>
          <cell r="I790" t="str">
            <v>数据工程科</v>
          </cell>
        </row>
        <row r="790">
          <cell r="K790" t="str">
            <v>NE00183</v>
          </cell>
          <cell r="L790" t="str">
            <v>数据管理工程师</v>
          </cell>
        </row>
        <row r="790">
          <cell r="N790" t="str">
            <v>否</v>
          </cell>
          <cell r="O790" t="str">
            <v>计时</v>
          </cell>
          <cell r="P790" t="str">
            <v>技术类</v>
          </cell>
          <cell r="Q790" t="str">
            <v>产品工程</v>
          </cell>
        </row>
        <row r="790">
          <cell r="S790" t="str">
            <v>职能</v>
          </cell>
          <cell r="T790" t="str">
            <v>专业技术人才队伍</v>
          </cell>
          <cell r="U790">
            <v>42191</v>
          </cell>
          <cell r="V790" t="str">
            <v>现有人员</v>
          </cell>
        </row>
        <row r="790">
          <cell r="Z790" t="str">
            <v>在职</v>
          </cell>
          <cell r="AA790" t="str">
            <v>合同工</v>
          </cell>
          <cell r="AB790" t="str">
            <v>在岗</v>
          </cell>
        </row>
        <row r="790">
          <cell r="AD790" t="str">
            <v>13768860848</v>
          </cell>
          <cell r="AE790" t="str">
            <v>452502197801100552</v>
          </cell>
          <cell r="AF790" t="str">
            <v>男</v>
          </cell>
          <cell r="AG790">
            <v>45</v>
          </cell>
          <cell r="AH790">
            <v>28500</v>
          </cell>
          <cell r="AI790" t="str">
            <v>是</v>
          </cell>
          <cell r="AJ790" t="str">
            <v>否</v>
          </cell>
          <cell r="AK790" t="str">
            <v>汉族</v>
          </cell>
          <cell r="AL790" t="str">
            <v>广西壮族自治区贵港市</v>
          </cell>
          <cell r="AM790" t="str">
            <v>柳州市城中区桂中大道清华坊小区</v>
          </cell>
          <cell r="AN790" t="str">
            <v>柳州市城中区桂中大道清华坊小区</v>
          </cell>
        </row>
        <row r="790">
          <cell r="AP790" t="str">
            <v>已婚已育一孩</v>
          </cell>
          <cell r="AQ790" t="str">
            <v>群众</v>
          </cell>
        </row>
        <row r="790">
          <cell r="AS790" t="str">
            <v>工程师</v>
          </cell>
          <cell r="AT790" t="str">
            <v>中级</v>
          </cell>
          <cell r="AU790" t="str">
            <v>无</v>
          </cell>
          <cell r="AV790" t="str">
            <v>无</v>
          </cell>
          <cell r="AW790" t="str">
            <v>广西柳工机械股份公司</v>
          </cell>
          <cell r="AX790">
            <v>42191</v>
          </cell>
          <cell r="AY790">
            <v>42191</v>
          </cell>
          <cell r="AZ790">
            <v>37438</v>
          </cell>
        </row>
        <row r="790">
          <cell r="BC790" t="str">
            <v>8年00月</v>
          </cell>
          <cell r="BD790">
            <v>37500</v>
          </cell>
        </row>
        <row r="790">
          <cell r="BF790" t="str">
            <v>20年10月</v>
          </cell>
        </row>
        <row r="790">
          <cell r="BL790" t="str">
            <v>ganjiajing@wuling.com.cn</v>
          </cell>
        </row>
        <row r="790">
          <cell r="BP790" t="str">
            <v>本科</v>
          </cell>
          <cell r="BQ790" t="str">
            <v>学士</v>
          </cell>
        </row>
        <row r="791">
          <cell r="E791" t="str">
            <v>覃海陆</v>
          </cell>
          <cell r="F791" t="str">
            <v>柳州五菱新能源汽车有限公司</v>
          </cell>
          <cell r="G791" t="str">
            <v>产品工程部</v>
          </cell>
          <cell r="H791" t="str">
            <v>工程支持部</v>
          </cell>
          <cell r="I791" t="str">
            <v>数据工程科</v>
          </cell>
        </row>
        <row r="791">
          <cell r="K791" t="str">
            <v>NE00183</v>
          </cell>
          <cell r="L791" t="str">
            <v>数据管理工程师</v>
          </cell>
        </row>
        <row r="791">
          <cell r="N791" t="str">
            <v>否</v>
          </cell>
          <cell r="O791" t="str">
            <v>计时</v>
          </cell>
          <cell r="P791" t="str">
            <v>技术类</v>
          </cell>
          <cell r="Q791" t="str">
            <v>产品工程</v>
          </cell>
        </row>
        <row r="791">
          <cell r="S791" t="str">
            <v>职能</v>
          </cell>
          <cell r="T791" t="str">
            <v>专业技术人才队伍</v>
          </cell>
          <cell r="U791">
            <v>40368</v>
          </cell>
          <cell r="V791" t="str">
            <v>现有人员</v>
          </cell>
        </row>
        <row r="791">
          <cell r="Z791" t="str">
            <v>在职</v>
          </cell>
          <cell r="AA791" t="str">
            <v>合同工</v>
          </cell>
          <cell r="AB791" t="str">
            <v>在岗</v>
          </cell>
        </row>
        <row r="791">
          <cell r="AD791" t="str">
            <v>13737239507</v>
          </cell>
          <cell r="AE791" t="str">
            <v>450203198109150740</v>
          </cell>
          <cell r="AF791" t="str">
            <v>女</v>
          </cell>
          <cell r="AG791">
            <v>42</v>
          </cell>
          <cell r="AH791">
            <v>29844</v>
          </cell>
          <cell r="AI791" t="str">
            <v>是</v>
          </cell>
          <cell r="AJ791" t="str">
            <v>否</v>
          </cell>
          <cell r="AK791" t="str">
            <v>壮族</v>
          </cell>
          <cell r="AL791" t="str">
            <v>广西壮族自治区柳州市柳江县</v>
          </cell>
          <cell r="AM791" t="str">
            <v>广西柳州市东环路4号42栋1单元101室</v>
          </cell>
          <cell r="AN791" t="str">
            <v>广西柳州市和平路2号之一9栋601室</v>
          </cell>
        </row>
        <row r="791">
          <cell r="AP791" t="str">
            <v>已婚已育一孩</v>
          </cell>
          <cell r="AQ791" t="str">
            <v>群众</v>
          </cell>
        </row>
        <row r="791">
          <cell r="AS791" t="str">
            <v>经济师</v>
          </cell>
          <cell r="AT791" t="str">
            <v>中级</v>
          </cell>
          <cell r="AU791" t="str">
            <v>无</v>
          </cell>
          <cell r="AV791" t="str">
            <v>无</v>
          </cell>
          <cell r="AW791" t="str">
            <v>柳州起重机器有限公司</v>
          </cell>
          <cell r="AX791">
            <v>40368</v>
          </cell>
          <cell r="AY791">
            <v>40368</v>
          </cell>
          <cell r="AZ791">
            <v>38899</v>
          </cell>
        </row>
        <row r="791">
          <cell r="BC791" t="str">
            <v>13年00月</v>
          </cell>
          <cell r="BD791">
            <v>38899</v>
          </cell>
        </row>
        <row r="791">
          <cell r="BF791" t="str">
            <v>17年00月</v>
          </cell>
        </row>
        <row r="791">
          <cell r="BL791" t="str">
            <v>qinhailu@wuling.com.cn</v>
          </cell>
        </row>
        <row r="791">
          <cell r="BP791" t="str">
            <v>本科</v>
          </cell>
          <cell r="BQ791" t="str">
            <v>学士</v>
          </cell>
        </row>
        <row r="792">
          <cell r="E792" t="str">
            <v>黄晓慧</v>
          </cell>
          <cell r="F792" t="str">
            <v>柳州五菱新能源汽车有限公司</v>
          </cell>
          <cell r="G792" t="str">
            <v>产品工程部</v>
          </cell>
          <cell r="H792" t="str">
            <v>工程支持部</v>
          </cell>
          <cell r="I792" t="str">
            <v>数据工程科</v>
          </cell>
        </row>
        <row r="792">
          <cell r="K792" t="str">
            <v>NE00183</v>
          </cell>
          <cell r="L792" t="str">
            <v>数据管理工程师</v>
          </cell>
        </row>
        <row r="792">
          <cell r="N792" t="str">
            <v>否</v>
          </cell>
          <cell r="O792" t="str">
            <v>计时</v>
          </cell>
          <cell r="P792" t="str">
            <v>技术类</v>
          </cell>
          <cell r="Q792" t="str">
            <v>产品工程</v>
          </cell>
        </row>
        <row r="792">
          <cell r="S792" t="str">
            <v>职能</v>
          </cell>
          <cell r="T792" t="str">
            <v>专业技术人才队伍</v>
          </cell>
          <cell r="U792">
            <v>44386</v>
          </cell>
          <cell r="V792" t="str">
            <v>现有人员</v>
          </cell>
          <cell r="W792" t="str">
            <v>校园招聘</v>
          </cell>
        </row>
        <row r="792">
          <cell r="Y792" t="str">
            <v>是</v>
          </cell>
          <cell r="Z792" t="str">
            <v>在职</v>
          </cell>
          <cell r="AA792" t="str">
            <v>合同工</v>
          </cell>
          <cell r="AB792" t="str">
            <v>在岗</v>
          </cell>
        </row>
        <row r="792">
          <cell r="AD792" t="str">
            <v>18978150820</v>
          </cell>
          <cell r="AE792" t="str">
            <v>45212919980703002X</v>
          </cell>
          <cell r="AF792" t="str">
            <v>女</v>
          </cell>
          <cell r="AG792">
            <v>25</v>
          </cell>
          <cell r="AH792">
            <v>35979</v>
          </cell>
          <cell r="AI792" t="str">
            <v>是</v>
          </cell>
          <cell r="AJ792" t="str">
            <v>否</v>
          </cell>
          <cell r="AK792" t="str">
            <v>壮族</v>
          </cell>
          <cell r="AL792" t="str">
            <v>广西崇左市江州区</v>
          </cell>
          <cell r="AM792" t="str">
            <v>广西崇左市江州区驮逐村驮逐屯260号</v>
          </cell>
          <cell r="AN792" t="str">
            <v>广西柳州市柳南区河西路18号五菱集体宿舍</v>
          </cell>
          <cell r="AO792" t="str">
            <v>18978130566</v>
          </cell>
          <cell r="AP792" t="str">
            <v>未婚</v>
          </cell>
          <cell r="AQ792" t="str">
            <v>党员</v>
          </cell>
        </row>
        <row r="792">
          <cell r="AS792" t="str">
            <v>无</v>
          </cell>
          <cell r="AT792" t="str">
            <v>无</v>
          </cell>
          <cell r="AU792" t="str">
            <v>无</v>
          </cell>
          <cell r="AV792" t="str">
            <v>无</v>
          </cell>
        </row>
        <row r="792">
          <cell r="AX792">
            <v>44386</v>
          </cell>
          <cell r="AY792">
            <v>44386</v>
          </cell>
          <cell r="AZ792">
            <v>44386</v>
          </cell>
          <cell r="BA792">
            <v>44386</v>
          </cell>
        </row>
        <row r="792">
          <cell r="BC792" t="str">
            <v>2年00月</v>
          </cell>
          <cell r="BD792">
            <v>44386</v>
          </cell>
        </row>
        <row r="792">
          <cell r="BF792" t="str">
            <v>2年00月</v>
          </cell>
        </row>
        <row r="792">
          <cell r="BI792">
            <v>6</v>
          </cell>
          <cell r="BJ792">
            <v>44569</v>
          </cell>
          <cell r="BK792">
            <v>44570</v>
          </cell>
          <cell r="BL792" t="str">
            <v>huangxiaohui@wuling.com.cn</v>
          </cell>
          <cell r="BM792" t="str">
            <v>563025646@qq.com</v>
          </cell>
        </row>
        <row r="792">
          <cell r="BP792" t="str">
            <v>本科</v>
          </cell>
          <cell r="BQ792" t="str">
            <v>学士</v>
          </cell>
        </row>
        <row r="793">
          <cell r="E793" t="str">
            <v>陆晓阳</v>
          </cell>
          <cell r="F793" t="str">
            <v>柳州五菱新能源汽车有限公司</v>
          </cell>
          <cell r="G793" t="str">
            <v>产品工程部</v>
          </cell>
          <cell r="H793" t="str">
            <v>工程支持部</v>
          </cell>
          <cell r="I793" t="str">
            <v>数据工程科</v>
          </cell>
        </row>
        <row r="793">
          <cell r="K793" t="str">
            <v>NE00183</v>
          </cell>
          <cell r="L793" t="str">
            <v>标准化工程师</v>
          </cell>
        </row>
        <row r="793">
          <cell r="N793" t="str">
            <v>否</v>
          </cell>
          <cell r="O793" t="str">
            <v>计时</v>
          </cell>
          <cell r="P793" t="str">
            <v>技术类</v>
          </cell>
          <cell r="Q793" t="str">
            <v>产品工程</v>
          </cell>
        </row>
        <row r="793">
          <cell r="S793" t="str">
            <v>职能</v>
          </cell>
        </row>
        <row r="793">
          <cell r="U793">
            <v>33420</v>
          </cell>
          <cell r="V793" t="str">
            <v>现有人员</v>
          </cell>
        </row>
        <row r="793">
          <cell r="Z793" t="str">
            <v>在职</v>
          </cell>
          <cell r="AA793" t="str">
            <v>合同工</v>
          </cell>
          <cell r="AB793" t="str">
            <v>在岗</v>
          </cell>
        </row>
        <row r="793">
          <cell r="AD793" t="str">
            <v>13788024225</v>
          </cell>
          <cell r="AE793" t="str">
            <v>452601196902230369</v>
          </cell>
          <cell r="AF793" t="str">
            <v>女</v>
          </cell>
          <cell r="AG793">
            <v>54</v>
          </cell>
          <cell r="AH793">
            <v>25257</v>
          </cell>
          <cell r="AI793" t="str">
            <v>是</v>
          </cell>
          <cell r="AJ793" t="str">
            <v>否</v>
          </cell>
          <cell r="AK793" t="str">
            <v>汉族</v>
          </cell>
          <cell r="AL793" t="str">
            <v>广西壮族自治区贵港市桂平市</v>
          </cell>
          <cell r="AM793" t="str">
            <v>柳州市潭中西路28号金河湾17-1-4-4</v>
          </cell>
          <cell r="AN793" t="str">
            <v>柳州市潭中西路28号金河湾17-1-4-4</v>
          </cell>
        </row>
        <row r="793">
          <cell r="AP793" t="str">
            <v>已婚已育一孩</v>
          </cell>
          <cell r="AQ793" t="str">
            <v>群众</v>
          </cell>
        </row>
        <row r="793">
          <cell r="AS793" t="str">
            <v>工程师</v>
          </cell>
          <cell r="AT793" t="str">
            <v>中级</v>
          </cell>
          <cell r="AU793" t="str">
            <v>无</v>
          </cell>
          <cell r="AV793" t="str">
            <v>无</v>
          </cell>
        </row>
        <row r="793">
          <cell r="AX793">
            <v>33420</v>
          </cell>
          <cell r="AY793">
            <v>33420</v>
          </cell>
          <cell r="AZ793">
            <v>33420</v>
          </cell>
        </row>
        <row r="793">
          <cell r="BC793" t="str">
            <v>32年00月</v>
          </cell>
          <cell r="BD793">
            <v>33420</v>
          </cell>
        </row>
        <row r="793">
          <cell r="BF793" t="str">
            <v>32年00月</v>
          </cell>
        </row>
        <row r="793">
          <cell r="BL793" t="str">
            <v>luxiaoyang@wuling.com.cn</v>
          </cell>
        </row>
        <row r="793">
          <cell r="BP793" t="str">
            <v>本科</v>
          </cell>
          <cell r="BQ793" t="str">
            <v>学士</v>
          </cell>
        </row>
        <row r="794">
          <cell r="E794" t="str">
            <v>闫小波</v>
          </cell>
          <cell r="F794" t="str">
            <v>柳州五菱新能源汽车有限公司</v>
          </cell>
          <cell r="G794" t="str">
            <v>产品工程部</v>
          </cell>
          <cell r="H794" t="str">
            <v>整车工程部</v>
          </cell>
          <cell r="I794" t="str">
            <v>售后工程科</v>
          </cell>
        </row>
        <row r="794">
          <cell r="K794" t="str">
            <v>NE00168</v>
          </cell>
          <cell r="L794" t="str">
            <v>售后工程主任工程师</v>
          </cell>
        </row>
        <row r="794">
          <cell r="N794" t="str">
            <v>否</v>
          </cell>
          <cell r="O794" t="str">
            <v>计时</v>
          </cell>
          <cell r="P794" t="str">
            <v>管理类</v>
          </cell>
          <cell r="Q794" t="str">
            <v>主任工程师</v>
          </cell>
        </row>
        <row r="794">
          <cell r="S794" t="str">
            <v>职能</v>
          </cell>
        </row>
        <row r="794">
          <cell r="U794">
            <v>40769</v>
          </cell>
          <cell r="V794" t="str">
            <v>现有人员</v>
          </cell>
        </row>
        <row r="794">
          <cell r="Z794" t="str">
            <v>在职</v>
          </cell>
          <cell r="AA794" t="str">
            <v>合同工</v>
          </cell>
          <cell r="AB794" t="str">
            <v>在岗</v>
          </cell>
        </row>
        <row r="794">
          <cell r="AD794" t="str">
            <v>18276206733</v>
          </cell>
          <cell r="AE794" t="str">
            <v>612522198703151217</v>
          </cell>
          <cell r="AF794" t="str">
            <v>男</v>
          </cell>
          <cell r="AG794">
            <v>36</v>
          </cell>
          <cell r="AH794">
            <v>31851</v>
          </cell>
          <cell r="AI794" t="str">
            <v>是</v>
          </cell>
          <cell r="AJ794" t="str">
            <v>否</v>
          </cell>
          <cell r="AK794" t="str">
            <v>汉族</v>
          </cell>
          <cell r="AL794" t="str">
            <v>陕西省商洛市</v>
          </cell>
          <cell r="AM794" t="str">
            <v>陕西省商洛市洛南县四皓镇柳林村四组</v>
          </cell>
          <cell r="AN794" t="str">
            <v>柳州市鱼峰区华润凯旋门14栋3304</v>
          </cell>
        </row>
        <row r="794">
          <cell r="AP794" t="str">
            <v>已婚已育二孩</v>
          </cell>
          <cell r="AQ794" t="str">
            <v>群众</v>
          </cell>
        </row>
        <row r="794">
          <cell r="AS794" t="str">
            <v>工程师</v>
          </cell>
          <cell r="AT794" t="str">
            <v>中级</v>
          </cell>
          <cell r="AU794" t="str">
            <v>无</v>
          </cell>
          <cell r="AV794" t="str">
            <v>无</v>
          </cell>
        </row>
        <row r="794">
          <cell r="AX794">
            <v>40769</v>
          </cell>
          <cell r="AY794">
            <v>40769</v>
          </cell>
          <cell r="AZ794">
            <v>40769</v>
          </cell>
        </row>
        <row r="794">
          <cell r="BC794" t="str">
            <v>11年11月</v>
          </cell>
          <cell r="BD794">
            <v>40769</v>
          </cell>
        </row>
        <row r="794">
          <cell r="BF794" t="str">
            <v>11年11月</v>
          </cell>
        </row>
        <row r="794">
          <cell r="BL794" t="str">
            <v>yanxiaobo@wuling.com.cn</v>
          </cell>
        </row>
        <row r="794">
          <cell r="BP794" t="str">
            <v>本科</v>
          </cell>
          <cell r="BQ794" t="str">
            <v>学士</v>
          </cell>
        </row>
        <row r="795">
          <cell r="E795" t="str">
            <v>谢钟铭</v>
          </cell>
          <cell r="F795" t="str">
            <v>柳州五菱新能源汽车有限公司</v>
          </cell>
          <cell r="G795" t="str">
            <v>产品工程部</v>
          </cell>
          <cell r="H795" t="str">
            <v>工程支持部</v>
          </cell>
          <cell r="I795" t="str">
            <v>数据工程科</v>
          </cell>
        </row>
        <row r="795">
          <cell r="K795" t="str">
            <v>NE00183</v>
          </cell>
          <cell r="L795" t="str">
            <v>售后数据工程师</v>
          </cell>
        </row>
        <row r="795">
          <cell r="N795" t="str">
            <v>否</v>
          </cell>
          <cell r="O795" t="str">
            <v>计时</v>
          </cell>
          <cell r="P795" t="str">
            <v>技术类</v>
          </cell>
          <cell r="Q795" t="str">
            <v>产品工程</v>
          </cell>
        </row>
        <row r="795">
          <cell r="S795" t="str">
            <v>职能</v>
          </cell>
        </row>
        <row r="795">
          <cell r="U795">
            <v>38480</v>
          </cell>
          <cell r="V795" t="str">
            <v>现有人员</v>
          </cell>
        </row>
        <row r="795">
          <cell r="Z795" t="str">
            <v>在职</v>
          </cell>
          <cell r="AA795" t="str">
            <v>合同工</v>
          </cell>
          <cell r="AB795" t="str">
            <v>在岗</v>
          </cell>
        </row>
        <row r="795">
          <cell r="AD795" t="str">
            <v>18677201953</v>
          </cell>
          <cell r="AE795" t="str">
            <v>310104196806054093</v>
          </cell>
          <cell r="AF795" t="str">
            <v>男</v>
          </cell>
          <cell r="AG795">
            <v>55</v>
          </cell>
          <cell r="AH795">
            <v>24994</v>
          </cell>
          <cell r="AI795" t="str">
            <v>是</v>
          </cell>
          <cell r="AJ795" t="str">
            <v>否</v>
          </cell>
          <cell r="AK795" t="str">
            <v>汉族</v>
          </cell>
          <cell r="AL795" t="str">
            <v>广西壮族自治区桂林市资源县</v>
          </cell>
          <cell r="AM795" t="str">
            <v>北雀路68号宝丰盛世名邸6栋1503号</v>
          </cell>
          <cell r="AN795" t="str">
            <v>北雀路68号宝丰盛世名邸6栋1503号</v>
          </cell>
        </row>
        <row r="795">
          <cell r="AP795" t="str">
            <v>已婚已育一孩</v>
          </cell>
          <cell r="AQ795" t="str">
            <v>群众</v>
          </cell>
        </row>
        <row r="795">
          <cell r="AS795" t="str">
            <v>高级工程师</v>
          </cell>
          <cell r="AT795" t="str">
            <v>副高级</v>
          </cell>
          <cell r="AU795" t="str">
            <v>无</v>
          </cell>
          <cell r="AV795" t="str">
            <v>无</v>
          </cell>
          <cell r="AW795" t="str">
            <v>柳州压缩机总厂</v>
          </cell>
          <cell r="AX795">
            <v>38480</v>
          </cell>
          <cell r="AY795">
            <v>38480</v>
          </cell>
          <cell r="AZ795">
            <v>33420</v>
          </cell>
        </row>
        <row r="795">
          <cell r="BC795" t="str">
            <v>18年02月</v>
          </cell>
          <cell r="BD795">
            <v>33420</v>
          </cell>
        </row>
        <row r="795">
          <cell r="BF795" t="str">
            <v>32年00月</v>
          </cell>
        </row>
        <row r="795">
          <cell r="BL795" t="str">
            <v>xiezhongming@wuling.com.cn</v>
          </cell>
        </row>
        <row r="795">
          <cell r="BP795" t="str">
            <v>本科</v>
          </cell>
          <cell r="BQ795" t="str">
            <v>学士</v>
          </cell>
        </row>
        <row r="796">
          <cell r="E796" t="str">
            <v>彭子珍</v>
          </cell>
          <cell r="F796" t="str">
            <v>柳州五菱新能源汽车有限公司</v>
          </cell>
          <cell r="G796" t="str">
            <v>产品工程部</v>
          </cell>
          <cell r="H796" t="str">
            <v>工程支持部</v>
          </cell>
          <cell r="I796" t="str">
            <v>研发管理科</v>
          </cell>
        </row>
        <row r="796">
          <cell r="K796" t="str">
            <v>NE00195</v>
          </cell>
          <cell r="L796" t="str">
            <v>研发管理经理</v>
          </cell>
        </row>
        <row r="796">
          <cell r="N796" t="str">
            <v>是</v>
          </cell>
          <cell r="O796" t="str">
            <v>计时</v>
          </cell>
          <cell r="P796" t="str">
            <v>管理类</v>
          </cell>
          <cell r="Q796" t="str">
            <v>经理</v>
          </cell>
        </row>
        <row r="796">
          <cell r="S796" t="str">
            <v>职能</v>
          </cell>
          <cell r="T796" t="str">
            <v>管理人才队伍</v>
          </cell>
          <cell r="U796">
            <v>39305</v>
          </cell>
          <cell r="V796" t="str">
            <v>现有人员</v>
          </cell>
        </row>
        <row r="796">
          <cell r="Z796" t="str">
            <v>在职</v>
          </cell>
          <cell r="AA796" t="str">
            <v>合同工</v>
          </cell>
          <cell r="AB796" t="str">
            <v>在岗</v>
          </cell>
        </row>
        <row r="796">
          <cell r="AD796" t="str">
            <v>15807721975</v>
          </cell>
          <cell r="AE796" t="str">
            <v>430703198406072041</v>
          </cell>
          <cell r="AF796" t="str">
            <v>女</v>
          </cell>
          <cell r="AG796">
            <v>39</v>
          </cell>
          <cell r="AH796">
            <v>30840</v>
          </cell>
          <cell r="AI796" t="str">
            <v>是</v>
          </cell>
          <cell r="AJ796" t="str">
            <v>否</v>
          </cell>
          <cell r="AK796" t="str">
            <v>汉族</v>
          </cell>
          <cell r="AL796" t="str">
            <v>湖南省常德市</v>
          </cell>
          <cell r="AM796" t="str">
            <v>广西柳州市城中区桂中大道98号39栋1904</v>
          </cell>
          <cell r="AN796" t="str">
            <v>广西柳州市城中区东环大道柳州碧桂园尊峪</v>
          </cell>
        </row>
        <row r="796">
          <cell r="AP796" t="str">
            <v>已婚已育一孩</v>
          </cell>
          <cell r="AQ796" t="str">
            <v>群众</v>
          </cell>
        </row>
        <row r="796">
          <cell r="AS796" t="str">
            <v>工程师</v>
          </cell>
          <cell r="AT796" t="str">
            <v>中级</v>
          </cell>
          <cell r="AU796" t="str">
            <v>无</v>
          </cell>
          <cell r="AV796" t="str">
            <v>无</v>
          </cell>
        </row>
        <row r="796">
          <cell r="AX796">
            <v>39305</v>
          </cell>
          <cell r="AY796">
            <v>39305</v>
          </cell>
          <cell r="AZ796">
            <v>39305</v>
          </cell>
        </row>
        <row r="796">
          <cell r="BC796" t="str">
            <v>15年11月</v>
          </cell>
          <cell r="BD796">
            <v>39305</v>
          </cell>
        </row>
        <row r="796">
          <cell r="BF796" t="str">
            <v>15年11月</v>
          </cell>
        </row>
        <row r="796">
          <cell r="BL796" t="str">
            <v>pengzizhen@wuling.com.cn</v>
          </cell>
        </row>
        <row r="796">
          <cell r="BP796" t="str">
            <v>本科</v>
          </cell>
          <cell r="BQ796" t="str">
            <v>学士</v>
          </cell>
        </row>
        <row r="797">
          <cell r="E797" t="str">
            <v>施莉</v>
          </cell>
          <cell r="F797" t="str">
            <v>柳州五菱新能源汽车有限公司</v>
          </cell>
          <cell r="G797" t="str">
            <v>产品工程部</v>
          </cell>
          <cell r="H797" t="str">
            <v>工程支持部</v>
          </cell>
          <cell r="I797" t="str">
            <v>研发管理科</v>
          </cell>
        </row>
        <row r="797">
          <cell r="K797" t="str">
            <v>NE00195</v>
          </cell>
          <cell r="L797" t="str">
            <v>研发管理主任工程师</v>
          </cell>
        </row>
        <row r="797">
          <cell r="N797" t="str">
            <v>否</v>
          </cell>
          <cell r="O797" t="str">
            <v>计时</v>
          </cell>
          <cell r="P797" t="str">
            <v>管理类</v>
          </cell>
          <cell r="Q797" t="str">
            <v>主任工程师</v>
          </cell>
        </row>
        <row r="797">
          <cell r="S797" t="str">
            <v>职能</v>
          </cell>
          <cell r="T797" t="str">
            <v>管理人才队伍</v>
          </cell>
          <cell r="U797">
            <v>38899</v>
          </cell>
          <cell r="V797" t="str">
            <v>现有人员</v>
          </cell>
        </row>
        <row r="797">
          <cell r="Z797" t="str">
            <v>在职</v>
          </cell>
          <cell r="AA797" t="str">
            <v>合同工</v>
          </cell>
          <cell r="AB797" t="str">
            <v>在岗</v>
          </cell>
        </row>
        <row r="797">
          <cell r="AD797" t="str">
            <v>13407889431</v>
          </cell>
          <cell r="AE797" t="str">
            <v>452731198401316028</v>
          </cell>
          <cell r="AF797" t="str">
            <v>女</v>
          </cell>
          <cell r="AG797">
            <v>39</v>
          </cell>
          <cell r="AH797">
            <v>30712</v>
          </cell>
          <cell r="AI797" t="str">
            <v>是</v>
          </cell>
          <cell r="AJ797" t="str">
            <v>否</v>
          </cell>
          <cell r="AK797" t="str">
            <v>壮族</v>
          </cell>
          <cell r="AL797" t="str">
            <v>广西壮族自治区南宁市邕宁区</v>
          </cell>
          <cell r="AM797" t="str">
            <v>柳州市在水一方小区19栋2单元601</v>
          </cell>
          <cell r="AN797" t="str">
            <v>柳州市在水一方小区19栋2单元601</v>
          </cell>
          <cell r="AO797" t="str">
            <v>13977284232</v>
          </cell>
          <cell r="AP797" t="str">
            <v>已婚</v>
          </cell>
          <cell r="AQ797" t="str">
            <v>党员</v>
          </cell>
        </row>
        <row r="797">
          <cell r="AS797" t="str">
            <v>工程师</v>
          </cell>
          <cell r="AT797" t="str">
            <v>中级</v>
          </cell>
          <cell r="AU797" t="str">
            <v>无</v>
          </cell>
          <cell r="AV797" t="str">
            <v>无</v>
          </cell>
        </row>
        <row r="797">
          <cell r="AX797">
            <v>38899</v>
          </cell>
          <cell r="AY797">
            <v>38899</v>
          </cell>
          <cell r="AZ797">
            <v>38899</v>
          </cell>
        </row>
        <row r="797">
          <cell r="BC797" t="str">
            <v>17年00月</v>
          </cell>
          <cell r="BD797">
            <v>38899</v>
          </cell>
        </row>
        <row r="797">
          <cell r="BF797" t="str">
            <v>17年00月</v>
          </cell>
        </row>
        <row r="797">
          <cell r="BL797" t="str">
            <v>shili@wuling.com.cn</v>
          </cell>
        </row>
        <row r="797">
          <cell r="BP797" t="str">
            <v>本科</v>
          </cell>
          <cell r="BQ797" t="str">
            <v>学士</v>
          </cell>
        </row>
        <row r="798">
          <cell r="E798" t="str">
            <v>靳育平</v>
          </cell>
          <cell r="F798" t="str">
            <v>柳州五菱新能源汽车有限公司</v>
          </cell>
          <cell r="G798" t="str">
            <v>产品工程部</v>
          </cell>
          <cell r="H798" t="str">
            <v>工程支持部</v>
          </cell>
          <cell r="I798" t="str">
            <v>研发管理科</v>
          </cell>
        </row>
        <row r="798">
          <cell r="K798" t="str">
            <v>NE00195</v>
          </cell>
          <cell r="L798" t="str">
            <v>研发管理主任工程师</v>
          </cell>
        </row>
        <row r="798">
          <cell r="N798" t="str">
            <v>否</v>
          </cell>
          <cell r="O798" t="str">
            <v>计时</v>
          </cell>
          <cell r="P798" t="str">
            <v>管理类</v>
          </cell>
          <cell r="Q798" t="str">
            <v>主任工程师</v>
          </cell>
        </row>
        <row r="798">
          <cell r="S798" t="str">
            <v>职能</v>
          </cell>
          <cell r="T798" t="str">
            <v>管理人才队伍</v>
          </cell>
          <cell r="U798">
            <v>43040</v>
          </cell>
          <cell r="V798" t="str">
            <v>现有人员</v>
          </cell>
        </row>
        <row r="798">
          <cell r="Z798" t="str">
            <v>在职</v>
          </cell>
          <cell r="AA798" t="str">
            <v>合同工</v>
          </cell>
          <cell r="AB798" t="str">
            <v>在岗</v>
          </cell>
        </row>
        <row r="798">
          <cell r="AD798" t="str">
            <v>13377233655</v>
          </cell>
          <cell r="AE798" t="str">
            <v>610431199011171587</v>
          </cell>
          <cell r="AF798" t="str">
            <v>女</v>
          </cell>
          <cell r="AG798">
            <v>33</v>
          </cell>
          <cell r="AH798">
            <v>33194</v>
          </cell>
          <cell r="AI798" t="str">
            <v>是</v>
          </cell>
          <cell r="AJ798" t="str">
            <v>否</v>
          </cell>
          <cell r="AK798" t="str">
            <v>汉族</v>
          </cell>
          <cell r="AL798" t="str">
            <v>陕西省咸阳市</v>
          </cell>
          <cell r="AM798" t="str">
            <v>广西柳州市柳南区潭中西路28号</v>
          </cell>
          <cell r="AN798" t="str">
            <v>广西柳州市柳南区潭中西路28号金河湾小区</v>
          </cell>
          <cell r="AO798" t="str">
            <v>18740704030</v>
          </cell>
          <cell r="AP798" t="str">
            <v>已婚已育一孩</v>
          </cell>
          <cell r="AQ798" t="str">
            <v>群众</v>
          </cell>
        </row>
        <row r="798">
          <cell r="AS798" t="str">
            <v>工程师</v>
          </cell>
          <cell r="AT798" t="str">
            <v>中级</v>
          </cell>
          <cell r="AU798" t="str">
            <v>无</v>
          </cell>
          <cell r="AV798" t="str">
            <v>无</v>
          </cell>
          <cell r="AW798" t="str">
            <v>陕西东辰建筑设计有限公司</v>
          </cell>
          <cell r="AX798">
            <v>43040</v>
          </cell>
          <cell r="AY798">
            <v>44758</v>
          </cell>
          <cell r="AZ798">
            <v>41456</v>
          </cell>
        </row>
        <row r="798">
          <cell r="BC798" t="str">
            <v>5年08月</v>
          </cell>
          <cell r="BD798">
            <v>42248</v>
          </cell>
        </row>
        <row r="798">
          <cell r="BF798" t="str">
            <v>7年10月</v>
          </cell>
        </row>
        <row r="798">
          <cell r="BL798" t="str">
            <v>jinyuping@wuling.com.cn</v>
          </cell>
          <cell r="BM798" t="str">
            <v>jinyupingg@qq.com</v>
          </cell>
        </row>
        <row r="798">
          <cell r="BP798" t="str">
            <v>本科</v>
          </cell>
          <cell r="BQ798" t="str">
            <v>学士</v>
          </cell>
        </row>
        <row r="799">
          <cell r="E799" t="str">
            <v>杨玉辉</v>
          </cell>
          <cell r="F799" t="str">
            <v>柳州五菱新能源汽车有限公司</v>
          </cell>
          <cell r="G799" t="str">
            <v>产品工程部</v>
          </cell>
          <cell r="H799" t="str">
            <v>工程支持部</v>
          </cell>
          <cell r="I799" t="str">
            <v>价值工程科</v>
          </cell>
        </row>
        <row r="799">
          <cell r="K799" t="str">
            <v>NE00159</v>
          </cell>
          <cell r="L799" t="str">
            <v>价值工程经理</v>
          </cell>
        </row>
        <row r="799">
          <cell r="N799" t="str">
            <v>否</v>
          </cell>
          <cell r="O799" t="str">
            <v>计时</v>
          </cell>
          <cell r="P799" t="str">
            <v>管理类</v>
          </cell>
          <cell r="Q799" t="str">
            <v>经理</v>
          </cell>
        </row>
        <row r="799">
          <cell r="S799" t="str">
            <v>职能</v>
          </cell>
          <cell r="T799" t="str">
            <v>管理人才队伍</v>
          </cell>
          <cell r="U799">
            <v>38902</v>
          </cell>
          <cell r="V799" t="str">
            <v>现有人员</v>
          </cell>
        </row>
        <row r="799">
          <cell r="Z799" t="str">
            <v>在职</v>
          </cell>
          <cell r="AA799" t="str">
            <v>合同工</v>
          </cell>
          <cell r="AB799" t="str">
            <v>在岗</v>
          </cell>
        </row>
        <row r="799">
          <cell r="AD799" t="str">
            <v>18907722721</v>
          </cell>
          <cell r="AE799" t="str">
            <v>413024198310090731</v>
          </cell>
          <cell r="AF799" t="str">
            <v>男</v>
          </cell>
          <cell r="AG799">
            <v>40</v>
          </cell>
          <cell r="AH799">
            <v>30598</v>
          </cell>
          <cell r="AI799" t="str">
            <v>是</v>
          </cell>
          <cell r="AJ799" t="str">
            <v>否</v>
          </cell>
          <cell r="AK799" t="str">
            <v>汉族</v>
          </cell>
          <cell r="AL799" t="str">
            <v>河南省信阳市潢川县</v>
          </cell>
          <cell r="AM799" t="str">
            <v>广西柳州市河西路18号集体户</v>
          </cell>
          <cell r="AN799" t="str">
            <v>广西柳州市谭中西路在水一方23-402</v>
          </cell>
        </row>
        <row r="799">
          <cell r="AP799" t="str">
            <v>已婚已育二孩</v>
          </cell>
          <cell r="AQ799" t="str">
            <v>群众</v>
          </cell>
        </row>
        <row r="799">
          <cell r="AS799" t="str">
            <v>工程师</v>
          </cell>
          <cell r="AT799" t="str">
            <v>中级</v>
          </cell>
          <cell r="AU799" t="str">
            <v>无</v>
          </cell>
          <cell r="AV799" t="str">
            <v>无</v>
          </cell>
        </row>
        <row r="799">
          <cell r="AX799">
            <v>38902</v>
          </cell>
          <cell r="AY799">
            <v>38902</v>
          </cell>
          <cell r="AZ799">
            <v>38902</v>
          </cell>
        </row>
        <row r="799">
          <cell r="BC799" t="str">
            <v>17年00月</v>
          </cell>
          <cell r="BD799">
            <v>38902</v>
          </cell>
        </row>
        <row r="799">
          <cell r="BF799" t="str">
            <v>17年00月</v>
          </cell>
        </row>
        <row r="799">
          <cell r="BL799" t="str">
            <v>yangyuhui@wuling.com.cn</v>
          </cell>
          <cell r="BM799" t="str">
            <v>Jimic_yang@163.com</v>
          </cell>
        </row>
        <row r="799">
          <cell r="BP799" t="str">
            <v>本科</v>
          </cell>
          <cell r="BQ799" t="str">
            <v>学士</v>
          </cell>
        </row>
        <row r="800">
          <cell r="E800" t="str">
            <v>陈广勇</v>
          </cell>
          <cell r="F800" t="str">
            <v>柳州五菱新能源汽车有限公司</v>
          </cell>
          <cell r="G800" t="str">
            <v>产品工程部</v>
          </cell>
          <cell r="H800" t="str">
            <v>工程支持部</v>
          </cell>
          <cell r="I800" t="str">
            <v>价值工程科</v>
          </cell>
        </row>
        <row r="800">
          <cell r="K800" t="str">
            <v>NE00159</v>
          </cell>
          <cell r="L800" t="str">
            <v>主任工程师</v>
          </cell>
        </row>
        <row r="800">
          <cell r="N800" t="str">
            <v>否</v>
          </cell>
          <cell r="O800" t="str">
            <v>计时</v>
          </cell>
          <cell r="P800" t="str">
            <v>管理类</v>
          </cell>
          <cell r="Q800" t="str">
            <v>主任工程师</v>
          </cell>
        </row>
        <row r="800">
          <cell r="S800" t="str">
            <v>职能</v>
          </cell>
        </row>
        <row r="800">
          <cell r="U800">
            <v>39633</v>
          </cell>
          <cell r="V800" t="str">
            <v>现有人员</v>
          </cell>
        </row>
        <row r="800">
          <cell r="Z800" t="str">
            <v>在职</v>
          </cell>
          <cell r="AA800" t="str">
            <v>合同工</v>
          </cell>
          <cell r="AB800" t="str">
            <v>在岗</v>
          </cell>
        </row>
        <row r="800">
          <cell r="AD800" t="str">
            <v>15077208190</v>
          </cell>
          <cell r="AE800" t="str">
            <v>452421198401201635</v>
          </cell>
          <cell r="AF800" t="str">
            <v>男</v>
          </cell>
          <cell r="AG800">
            <v>39</v>
          </cell>
          <cell r="AH800">
            <v>30701</v>
          </cell>
          <cell r="AI800" t="str">
            <v>是</v>
          </cell>
          <cell r="AJ800" t="str">
            <v>否</v>
          </cell>
          <cell r="AK800" t="str">
            <v>汉族</v>
          </cell>
          <cell r="AL800" t="str">
            <v>广西壮族自治区梧州市岑溪市</v>
          </cell>
          <cell r="AM800" t="str">
            <v>广西柳州市鱼峰区德润路1号恒大御府</v>
          </cell>
          <cell r="AN800" t="str">
            <v>广西岑溪市大业镇新村</v>
          </cell>
        </row>
        <row r="800">
          <cell r="AP800" t="str">
            <v>已婚已育二孩</v>
          </cell>
          <cell r="AQ800" t="str">
            <v>党员</v>
          </cell>
        </row>
        <row r="800">
          <cell r="AS800" t="str">
            <v>中级经济师</v>
          </cell>
          <cell r="AT800" t="str">
            <v>中级</v>
          </cell>
          <cell r="AU800" t="str">
            <v>无</v>
          </cell>
          <cell r="AV800" t="str">
            <v>无</v>
          </cell>
        </row>
        <row r="800">
          <cell r="AX800">
            <v>39633</v>
          </cell>
          <cell r="AY800">
            <v>39633</v>
          </cell>
          <cell r="AZ800">
            <v>39633</v>
          </cell>
        </row>
        <row r="800">
          <cell r="BC800" t="str">
            <v>15年00月</v>
          </cell>
          <cell r="BD800">
            <v>39633</v>
          </cell>
        </row>
        <row r="800">
          <cell r="BF800" t="str">
            <v>15年00月</v>
          </cell>
        </row>
        <row r="800">
          <cell r="BL800" t="str">
            <v>chenguangyong@wuling.com.cn</v>
          </cell>
        </row>
        <row r="800">
          <cell r="BP800" t="str">
            <v>本科</v>
          </cell>
          <cell r="BQ800" t="str">
            <v>学士</v>
          </cell>
        </row>
        <row r="801">
          <cell r="E801" t="str">
            <v>吴婷</v>
          </cell>
          <cell r="F801" t="str">
            <v>柳州五菱新能源汽车有限公司</v>
          </cell>
          <cell r="G801" t="str">
            <v>产品工程部</v>
          </cell>
          <cell r="H801" t="str">
            <v>工程支持部</v>
          </cell>
          <cell r="I801" t="str">
            <v>价值工程科</v>
          </cell>
        </row>
        <row r="801">
          <cell r="K801" t="str">
            <v>NE00159</v>
          </cell>
          <cell r="L801" t="str">
            <v>工程师</v>
          </cell>
        </row>
        <row r="801">
          <cell r="N801" t="str">
            <v>否</v>
          </cell>
          <cell r="O801" t="str">
            <v>计时</v>
          </cell>
          <cell r="P801" t="str">
            <v>技术类</v>
          </cell>
          <cell r="Q801" t="str">
            <v>工程师</v>
          </cell>
        </row>
        <row r="801">
          <cell r="S801" t="str">
            <v>职能</v>
          </cell>
          <cell r="T801" t="str">
            <v>专业技术人才队伍</v>
          </cell>
          <cell r="U801">
            <v>44019</v>
          </cell>
          <cell r="V801" t="str">
            <v>现有人员</v>
          </cell>
          <cell r="W801" t="str">
            <v>校园招聘</v>
          </cell>
        </row>
        <row r="801">
          <cell r="Y801" t="str">
            <v>是</v>
          </cell>
          <cell r="Z801" t="str">
            <v>在职</v>
          </cell>
          <cell r="AA801" t="str">
            <v>合同工</v>
          </cell>
          <cell r="AB801" t="str">
            <v>在岗</v>
          </cell>
        </row>
        <row r="801">
          <cell r="AD801" t="str">
            <v>15255475427</v>
          </cell>
          <cell r="AE801" t="str">
            <v>450881199810160863</v>
          </cell>
          <cell r="AF801" t="str">
            <v>女</v>
          </cell>
          <cell r="AG801">
            <v>25</v>
          </cell>
          <cell r="AH801">
            <v>36084</v>
          </cell>
          <cell r="AI801" t="str">
            <v>是</v>
          </cell>
          <cell r="AJ801" t="str">
            <v>否</v>
          </cell>
          <cell r="AK801" t="str">
            <v>汉族</v>
          </cell>
          <cell r="AL801" t="str">
            <v>广西壮族自治区贵港市桂平市</v>
          </cell>
          <cell r="AM801" t="str">
            <v>广西桂平市麻垌镇荔城街1号</v>
          </cell>
          <cell r="AN801" t="str">
            <v>柳州市柳南区河西路18号</v>
          </cell>
        </row>
        <row r="801">
          <cell r="AP801" t="str">
            <v>未婚</v>
          </cell>
          <cell r="AQ801" t="str">
            <v>团员</v>
          </cell>
          <cell r="AR801" t="str">
            <v>助理工程师</v>
          </cell>
        </row>
        <row r="801">
          <cell r="AT801" t="str">
            <v>初级</v>
          </cell>
          <cell r="AU801" t="str">
            <v>无</v>
          </cell>
          <cell r="AV801" t="str">
            <v>无</v>
          </cell>
        </row>
        <row r="801">
          <cell r="AX801">
            <v>44019</v>
          </cell>
          <cell r="AY801">
            <v>44019</v>
          </cell>
          <cell r="AZ801">
            <v>44019</v>
          </cell>
        </row>
        <row r="801">
          <cell r="BC801" t="str">
            <v>3年00月</v>
          </cell>
          <cell r="BD801">
            <v>44019</v>
          </cell>
        </row>
        <row r="801">
          <cell r="BF801" t="str">
            <v>3年00月</v>
          </cell>
        </row>
        <row r="801">
          <cell r="BI801">
            <v>6</v>
          </cell>
          <cell r="BJ801">
            <v>44202</v>
          </cell>
          <cell r="BK801">
            <v>44203</v>
          </cell>
          <cell r="BL801" t="str">
            <v>wuting@wuling.com.cn</v>
          </cell>
        </row>
        <row r="801">
          <cell r="BP801" t="str">
            <v>本科</v>
          </cell>
          <cell r="BQ801" t="str">
            <v>学士</v>
          </cell>
        </row>
        <row r="802">
          <cell r="E802" t="str">
            <v>杨海艳</v>
          </cell>
          <cell r="F802" t="str">
            <v>柳州五菱新能源汽车有限公司</v>
          </cell>
          <cell r="G802" t="str">
            <v>产品工程部</v>
          </cell>
          <cell r="H802" t="str">
            <v>试验认证部</v>
          </cell>
          <cell r="I802" t="str">
            <v>标准法规科</v>
          </cell>
        </row>
        <row r="802">
          <cell r="K802" t="str">
            <v>NE00209</v>
          </cell>
          <cell r="L802" t="str">
            <v>标准法规经理</v>
          </cell>
        </row>
        <row r="802">
          <cell r="N802" t="str">
            <v>否</v>
          </cell>
          <cell r="O802" t="str">
            <v>计时</v>
          </cell>
          <cell r="P802" t="str">
            <v>管理类</v>
          </cell>
          <cell r="Q802" t="str">
            <v>经理</v>
          </cell>
        </row>
        <row r="802">
          <cell r="S802" t="str">
            <v>职能</v>
          </cell>
          <cell r="T802" t="str">
            <v>管理人才队伍</v>
          </cell>
          <cell r="U802">
            <v>38537</v>
          </cell>
          <cell r="V802" t="str">
            <v>现有人员</v>
          </cell>
        </row>
        <row r="802">
          <cell r="Z802" t="str">
            <v>在职</v>
          </cell>
          <cell r="AA802" t="str">
            <v>合同工</v>
          </cell>
          <cell r="AB802" t="str">
            <v>在岗</v>
          </cell>
        </row>
        <row r="802">
          <cell r="AD802" t="str">
            <v>13669429194</v>
          </cell>
          <cell r="AE802" t="str">
            <v>120224198211074620</v>
          </cell>
          <cell r="AF802" t="str">
            <v>女</v>
          </cell>
          <cell r="AG802">
            <v>41</v>
          </cell>
          <cell r="AH802">
            <v>30262</v>
          </cell>
          <cell r="AI802" t="str">
            <v>是</v>
          </cell>
          <cell r="AJ802" t="str">
            <v>否</v>
          </cell>
          <cell r="AK802" t="str">
            <v>汉族</v>
          </cell>
          <cell r="AL802" t="str">
            <v>天津市宝坻区</v>
          </cell>
          <cell r="AM802" t="str">
            <v>广西柳州市城中区高新三路9号栋1单元1408室</v>
          </cell>
          <cell r="AN802" t="str">
            <v>柳州市柳南区在水一方14-1-702</v>
          </cell>
          <cell r="AO802" t="str">
            <v>15822519260</v>
          </cell>
          <cell r="AP802" t="str">
            <v>已婚已育二孩</v>
          </cell>
          <cell r="AQ802" t="str">
            <v>党员</v>
          </cell>
        </row>
        <row r="802">
          <cell r="AS802" t="str">
            <v>工程师</v>
          </cell>
          <cell r="AT802" t="str">
            <v>中级</v>
          </cell>
          <cell r="AU802" t="str">
            <v>无</v>
          </cell>
          <cell r="AV802" t="str">
            <v>无</v>
          </cell>
        </row>
        <row r="802">
          <cell r="AX802">
            <v>38537</v>
          </cell>
          <cell r="AY802">
            <v>38537</v>
          </cell>
          <cell r="AZ802">
            <v>38537</v>
          </cell>
        </row>
        <row r="802">
          <cell r="BC802" t="str">
            <v>18年00月</v>
          </cell>
          <cell r="BD802">
            <v>38537</v>
          </cell>
        </row>
        <row r="802">
          <cell r="BF802" t="str">
            <v>18年00月</v>
          </cell>
        </row>
        <row r="802">
          <cell r="BL802" t="str">
            <v>yanghaiyan@wuling.com.cn</v>
          </cell>
        </row>
        <row r="802">
          <cell r="BP802" t="str">
            <v>本科</v>
          </cell>
          <cell r="BQ802" t="str">
            <v>学士</v>
          </cell>
        </row>
        <row r="803">
          <cell r="E803" t="str">
            <v>傅星</v>
          </cell>
          <cell r="F803" t="str">
            <v>柳州五菱新能源汽车有限公司</v>
          </cell>
          <cell r="G803" t="str">
            <v>产品工程部</v>
          </cell>
          <cell r="H803" t="str">
            <v>试验认证部</v>
          </cell>
          <cell r="I803" t="str">
            <v>标准法规科</v>
          </cell>
        </row>
        <row r="803">
          <cell r="K803" t="str">
            <v>NE00209</v>
          </cell>
          <cell r="L803" t="str">
            <v>技术标准主任工程师</v>
          </cell>
        </row>
        <row r="803">
          <cell r="N803" t="str">
            <v>否</v>
          </cell>
          <cell r="O803" t="str">
            <v>计时</v>
          </cell>
          <cell r="P803" t="str">
            <v>管理类</v>
          </cell>
          <cell r="Q803" t="str">
            <v>主任工程师</v>
          </cell>
        </row>
        <row r="803">
          <cell r="S803" t="str">
            <v>职能</v>
          </cell>
        </row>
        <row r="803">
          <cell r="U803">
            <v>41572</v>
          </cell>
          <cell r="V803" t="str">
            <v>现有人员</v>
          </cell>
        </row>
        <row r="803">
          <cell r="Z803" t="str">
            <v>在职</v>
          </cell>
          <cell r="AA803" t="str">
            <v>合同工</v>
          </cell>
          <cell r="AB803" t="str">
            <v>在岗</v>
          </cell>
        </row>
        <row r="803">
          <cell r="AD803" t="str">
            <v>15877274260</v>
          </cell>
          <cell r="AE803" t="str">
            <v>362424199003240016</v>
          </cell>
          <cell r="AF803" t="str">
            <v>男</v>
          </cell>
          <cell r="AG803">
            <v>33</v>
          </cell>
          <cell r="AH803">
            <v>32956</v>
          </cell>
          <cell r="AI803" t="str">
            <v>是</v>
          </cell>
          <cell r="AJ803" t="str">
            <v>否</v>
          </cell>
          <cell r="AK803" t="str">
            <v>汉族</v>
          </cell>
          <cell r="AL803" t="str">
            <v>江西省吉安市新干县</v>
          </cell>
          <cell r="AM803" t="str">
            <v>广西柳州市鱼峰区德润路6号华润凯旋门5栋1202</v>
          </cell>
          <cell r="AN803" t="str">
            <v>广西柳州市鱼峰区德润路6号华润凯旋门5栋1202</v>
          </cell>
          <cell r="AO803" t="str">
            <v>13970650807</v>
          </cell>
          <cell r="AP803" t="str">
            <v>已婚</v>
          </cell>
          <cell r="AQ803" t="str">
            <v>党员</v>
          </cell>
        </row>
        <row r="803">
          <cell r="AS803" t="str">
            <v>工程师</v>
          </cell>
          <cell r="AT803" t="str">
            <v>中级</v>
          </cell>
          <cell r="AU803" t="str">
            <v>无</v>
          </cell>
          <cell r="AV803" t="str">
            <v>无</v>
          </cell>
          <cell r="AW803" t="str">
            <v>贵州华阳电工有限公司</v>
          </cell>
          <cell r="AX803">
            <v>41572</v>
          </cell>
          <cell r="AY803">
            <v>41572</v>
          </cell>
          <cell r="AZ803">
            <v>40725</v>
          </cell>
        </row>
        <row r="803">
          <cell r="BC803" t="str">
            <v>9年09月</v>
          </cell>
          <cell r="BD803">
            <v>40725</v>
          </cell>
        </row>
        <row r="803">
          <cell r="BF803" t="str">
            <v>12年00月</v>
          </cell>
        </row>
        <row r="803">
          <cell r="BL803" t="str">
            <v>fuxing@wuling.com.cn</v>
          </cell>
          <cell r="BM803" t="str">
            <v>844120735@qq.com</v>
          </cell>
        </row>
        <row r="803">
          <cell r="BP803" t="str">
            <v>本科</v>
          </cell>
          <cell r="BQ803" t="str">
            <v>学士</v>
          </cell>
        </row>
        <row r="804">
          <cell r="E804" t="str">
            <v>杨成</v>
          </cell>
          <cell r="F804" t="str">
            <v>柳州五菱新能源汽车有限公司</v>
          </cell>
          <cell r="G804" t="str">
            <v>产品工程部</v>
          </cell>
          <cell r="H804" t="str">
            <v>整车工程部</v>
          </cell>
          <cell r="I804" t="str">
            <v>整车性能科</v>
          </cell>
        </row>
        <row r="804">
          <cell r="K804" t="str">
            <v>NE00184</v>
          </cell>
          <cell r="L804" t="str">
            <v>工程师</v>
          </cell>
        </row>
        <row r="804">
          <cell r="N804" t="str">
            <v>否</v>
          </cell>
          <cell r="O804" t="str">
            <v>计时</v>
          </cell>
          <cell r="P804" t="str">
            <v>技术类</v>
          </cell>
          <cell r="Q804" t="str">
            <v>工程师</v>
          </cell>
        </row>
        <row r="804">
          <cell r="S804" t="str">
            <v>职能</v>
          </cell>
          <cell r="T804" t="str">
            <v>专业技术人才队伍</v>
          </cell>
          <cell r="U804">
            <v>41106</v>
          </cell>
          <cell r="V804" t="str">
            <v>现有人员</v>
          </cell>
        </row>
        <row r="804">
          <cell r="Z804" t="str">
            <v>在职</v>
          </cell>
          <cell r="AA804" t="str">
            <v>合同工</v>
          </cell>
          <cell r="AB804" t="str">
            <v>在岗</v>
          </cell>
        </row>
        <row r="804">
          <cell r="AD804" t="str">
            <v>18276287061</v>
          </cell>
          <cell r="AE804" t="str">
            <v>450211198308270518</v>
          </cell>
          <cell r="AF804" t="str">
            <v>男</v>
          </cell>
          <cell r="AG804">
            <v>40</v>
          </cell>
          <cell r="AH804">
            <v>30555</v>
          </cell>
          <cell r="AI804" t="str">
            <v>是</v>
          </cell>
          <cell r="AJ804" t="str">
            <v>否</v>
          </cell>
          <cell r="AK804" t="str">
            <v>汉族</v>
          </cell>
          <cell r="AL804" t="str">
            <v>广西壮族自治区柳州市</v>
          </cell>
          <cell r="AM804" t="str">
            <v>广西省柳州市柳北区沙塘镇垦村南26号</v>
          </cell>
          <cell r="AN804" t="str">
            <v>广西省柳州市柳北区北雀路桃源居18-2-402</v>
          </cell>
          <cell r="AO804" t="str">
            <v>13457222388</v>
          </cell>
          <cell r="AP804" t="str">
            <v>已婚</v>
          </cell>
          <cell r="AQ804" t="str">
            <v>群众</v>
          </cell>
        </row>
        <row r="804">
          <cell r="AS804" t="str">
            <v>工程师</v>
          </cell>
          <cell r="AT804" t="str">
            <v>中级</v>
          </cell>
          <cell r="AU804" t="str">
            <v>无</v>
          </cell>
          <cell r="AV804" t="str">
            <v>无</v>
          </cell>
          <cell r="AW804" t="str">
            <v>深圳琦富瑞电子有限公司</v>
          </cell>
          <cell r="AX804">
            <v>44608</v>
          </cell>
          <cell r="AY804">
            <v>44835</v>
          </cell>
          <cell r="AZ804">
            <v>39264</v>
          </cell>
        </row>
        <row r="804">
          <cell r="BC804" t="str">
            <v>11年00月</v>
          </cell>
          <cell r="BD804">
            <v>39264</v>
          </cell>
        </row>
        <row r="804">
          <cell r="BF804" t="str">
            <v>16年00月</v>
          </cell>
        </row>
        <row r="804">
          <cell r="BL804" t="str">
            <v>yangcheng@wuling.com.cn</v>
          </cell>
        </row>
        <row r="804">
          <cell r="BP804" t="str">
            <v>本科</v>
          </cell>
          <cell r="BQ804" t="str">
            <v>学士</v>
          </cell>
        </row>
        <row r="805">
          <cell r="E805" t="str">
            <v>何志敏</v>
          </cell>
          <cell r="F805" t="str">
            <v>柳州五菱新能源汽车有限公司</v>
          </cell>
          <cell r="G805" t="str">
            <v>产品工程部</v>
          </cell>
          <cell r="H805" t="str">
            <v>试验认证部</v>
          </cell>
          <cell r="I805" t="str">
            <v>标准法规科</v>
          </cell>
        </row>
        <row r="805">
          <cell r="K805" t="str">
            <v>NE00209</v>
          </cell>
          <cell r="L805" t="str">
            <v>政策法规主任工程师</v>
          </cell>
        </row>
        <row r="805">
          <cell r="N805" t="str">
            <v>否</v>
          </cell>
          <cell r="O805" t="str">
            <v>计时</v>
          </cell>
          <cell r="P805" t="str">
            <v>管理类</v>
          </cell>
          <cell r="Q805" t="str">
            <v>主任工程师</v>
          </cell>
        </row>
        <row r="805">
          <cell r="S805" t="str">
            <v>职能</v>
          </cell>
        </row>
        <row r="805">
          <cell r="U805">
            <v>35400</v>
          </cell>
          <cell r="V805" t="str">
            <v>现有人员</v>
          </cell>
        </row>
        <row r="805">
          <cell r="Z805" t="str">
            <v>在职</v>
          </cell>
          <cell r="AA805" t="str">
            <v>合同工</v>
          </cell>
          <cell r="AB805" t="str">
            <v>在岗</v>
          </cell>
        </row>
        <row r="805">
          <cell r="AD805" t="str">
            <v>13977285227</v>
          </cell>
          <cell r="AE805" t="str">
            <v>450204197608041428</v>
          </cell>
          <cell r="AF805" t="str">
            <v>女</v>
          </cell>
          <cell r="AG805">
            <v>47</v>
          </cell>
          <cell r="AH805">
            <v>27976</v>
          </cell>
          <cell r="AI805" t="str">
            <v>是</v>
          </cell>
          <cell r="AJ805" t="str">
            <v>否</v>
          </cell>
          <cell r="AK805" t="str">
            <v>壮族</v>
          </cell>
          <cell r="AL805" t="str">
            <v>广西邕宁县</v>
          </cell>
          <cell r="AM805" t="str">
            <v>柳州市城中区桂中大道南端2号</v>
          </cell>
          <cell r="AN805" t="str">
            <v>柳州市西环路17号五菱小区</v>
          </cell>
        </row>
        <row r="805">
          <cell r="AP805" t="str">
            <v>已婚已育一孩</v>
          </cell>
          <cell r="AQ805" t="str">
            <v>党员</v>
          </cell>
        </row>
        <row r="805">
          <cell r="AS805" t="str">
            <v>工程师</v>
          </cell>
          <cell r="AT805" t="str">
            <v>中级</v>
          </cell>
          <cell r="AU805" t="str">
            <v>无</v>
          </cell>
          <cell r="AV805" t="str">
            <v>无</v>
          </cell>
        </row>
        <row r="805">
          <cell r="AX805">
            <v>35400</v>
          </cell>
          <cell r="AY805">
            <v>35400</v>
          </cell>
          <cell r="AZ805">
            <v>35400</v>
          </cell>
        </row>
        <row r="805">
          <cell r="BC805" t="str">
            <v>26年07月</v>
          </cell>
          <cell r="BD805">
            <v>35400</v>
          </cell>
        </row>
        <row r="805">
          <cell r="BF805" t="str">
            <v>26年07月</v>
          </cell>
        </row>
        <row r="805">
          <cell r="BL805" t="str">
            <v>hzm@wuling.com.cn</v>
          </cell>
        </row>
        <row r="805">
          <cell r="BP805" t="str">
            <v>本科</v>
          </cell>
          <cell r="BQ805" t="str">
            <v>无</v>
          </cell>
        </row>
        <row r="806">
          <cell r="E806" t="str">
            <v>蓝俊杰</v>
          </cell>
          <cell r="F806" t="str">
            <v>柳州五菱新能源汽车有限公司</v>
          </cell>
          <cell r="G806" t="str">
            <v>产品工程部</v>
          </cell>
          <cell r="H806" t="str">
            <v>试验认证部</v>
          </cell>
          <cell r="I806" t="str">
            <v>标准法规科</v>
          </cell>
        </row>
        <row r="806">
          <cell r="K806" t="str">
            <v>NE00209</v>
          </cell>
          <cell r="L806" t="str">
            <v>政策法规工程师</v>
          </cell>
        </row>
        <row r="806">
          <cell r="N806" t="str">
            <v>否</v>
          </cell>
          <cell r="O806" t="str">
            <v>计时</v>
          </cell>
          <cell r="P806" t="str">
            <v>技术类</v>
          </cell>
          <cell r="Q806" t="str">
            <v>产品工程</v>
          </cell>
        </row>
        <row r="806">
          <cell r="S806" t="str">
            <v>职能</v>
          </cell>
        </row>
        <row r="806">
          <cell r="U806">
            <v>42961</v>
          </cell>
          <cell r="V806" t="str">
            <v>现有人员</v>
          </cell>
        </row>
        <row r="806">
          <cell r="Z806" t="str">
            <v>在职</v>
          </cell>
          <cell r="AA806" t="str">
            <v>合同工</v>
          </cell>
          <cell r="AB806" t="str">
            <v>在岗</v>
          </cell>
        </row>
        <row r="806">
          <cell r="AD806" t="str">
            <v>18278256898</v>
          </cell>
          <cell r="AE806" t="str">
            <v>452231199504150013</v>
          </cell>
          <cell r="AF806" t="str">
            <v>男</v>
          </cell>
          <cell r="AG806">
            <v>28</v>
          </cell>
          <cell r="AH806">
            <v>34804</v>
          </cell>
          <cell r="AI806" t="str">
            <v>是</v>
          </cell>
          <cell r="AJ806" t="str">
            <v>否</v>
          </cell>
          <cell r="AK806" t="str">
            <v>壮族</v>
          </cell>
          <cell r="AL806" t="str">
            <v>广西忻城县</v>
          </cell>
          <cell r="AM806" t="str">
            <v>广西柳州市城中区河东路10号新希望小区9栋一单元202室</v>
          </cell>
          <cell r="AN806" t="str">
            <v>广西柳州市城中区河东路10号新希望小区9栋一单元202室</v>
          </cell>
          <cell r="AO806" t="str">
            <v>18378243697</v>
          </cell>
          <cell r="AP806" t="str">
            <v>已婚已育一孩</v>
          </cell>
          <cell r="AQ806" t="str">
            <v>团员</v>
          </cell>
        </row>
        <row r="806">
          <cell r="AS806" t="str">
            <v>助理工程师</v>
          </cell>
          <cell r="AT806" t="str">
            <v>初级</v>
          </cell>
          <cell r="AU806" t="str">
            <v>无</v>
          </cell>
          <cell r="AV806" t="str">
            <v>无</v>
          </cell>
        </row>
        <row r="806">
          <cell r="AX806">
            <v>42961</v>
          </cell>
          <cell r="AY806">
            <v>42961</v>
          </cell>
          <cell r="AZ806">
            <v>42961</v>
          </cell>
        </row>
        <row r="806">
          <cell r="BC806" t="str">
            <v>5年11月</v>
          </cell>
          <cell r="BD806">
            <v>42961</v>
          </cell>
        </row>
        <row r="806">
          <cell r="BF806" t="str">
            <v>5年11月</v>
          </cell>
        </row>
        <row r="806">
          <cell r="BL806" t="str">
            <v>lanjunjie@wuling.com.cn</v>
          </cell>
          <cell r="BM806" t="str">
            <v>284513364@qq.com</v>
          </cell>
        </row>
        <row r="806">
          <cell r="BP806" t="str">
            <v>本科</v>
          </cell>
          <cell r="BQ806" t="str">
            <v>学士</v>
          </cell>
        </row>
        <row r="807">
          <cell r="E807" t="str">
            <v>张威</v>
          </cell>
          <cell r="F807" t="str">
            <v>柳州五菱新能源汽车有限公司</v>
          </cell>
          <cell r="G807" t="str">
            <v>产品工程部</v>
          </cell>
          <cell r="H807" t="str">
            <v>试验认证部</v>
          </cell>
          <cell r="I807" t="str">
            <v>认证科</v>
          </cell>
        </row>
        <row r="807">
          <cell r="K807" t="str">
            <v>NE00202</v>
          </cell>
          <cell r="L807" t="str">
            <v>认证经理</v>
          </cell>
        </row>
        <row r="807">
          <cell r="N807" t="str">
            <v>否</v>
          </cell>
          <cell r="O807" t="str">
            <v>计时</v>
          </cell>
          <cell r="P807" t="str">
            <v>管理类</v>
          </cell>
          <cell r="Q807" t="str">
            <v>经理</v>
          </cell>
        </row>
        <row r="807">
          <cell r="S807" t="str">
            <v>职能</v>
          </cell>
          <cell r="T807" t="str">
            <v>管理人才队伍</v>
          </cell>
          <cell r="U807">
            <v>37453</v>
          </cell>
          <cell r="V807" t="str">
            <v>现有人员</v>
          </cell>
        </row>
        <row r="807">
          <cell r="Z807" t="str">
            <v>在职</v>
          </cell>
          <cell r="AA807" t="str">
            <v>合同工</v>
          </cell>
          <cell r="AB807" t="str">
            <v>在岗</v>
          </cell>
        </row>
        <row r="807">
          <cell r="AD807" t="str">
            <v>13978072276</v>
          </cell>
          <cell r="AE807" t="str">
            <v>410305197910184037</v>
          </cell>
          <cell r="AF807" t="str">
            <v>男</v>
          </cell>
          <cell r="AG807">
            <v>44</v>
          </cell>
          <cell r="AH807">
            <v>29146</v>
          </cell>
          <cell r="AI807" t="str">
            <v>是</v>
          </cell>
          <cell r="AJ807" t="str">
            <v>否</v>
          </cell>
          <cell r="AK807" t="str">
            <v>汉族</v>
          </cell>
          <cell r="AL807" t="str">
            <v>湖北省荆门市京山市</v>
          </cell>
          <cell r="AM807" t="str">
            <v>广西柳州市文昌路3号南亚名邸31-3-10-4</v>
          </cell>
          <cell r="AN807" t="str">
            <v>广西柳州市文昌路3号南亚名邸31-3-10-4</v>
          </cell>
        </row>
        <row r="807">
          <cell r="AP807" t="str">
            <v>已婚已育二孩</v>
          </cell>
          <cell r="AQ807" t="str">
            <v>党员</v>
          </cell>
        </row>
        <row r="807">
          <cell r="AS807" t="str">
            <v>工程师</v>
          </cell>
          <cell r="AT807" t="str">
            <v>中级</v>
          </cell>
          <cell r="AU807" t="str">
            <v>无</v>
          </cell>
          <cell r="AV807" t="str">
            <v>无</v>
          </cell>
        </row>
        <row r="807">
          <cell r="AX807">
            <v>37453</v>
          </cell>
          <cell r="AY807">
            <v>37453</v>
          </cell>
          <cell r="AZ807">
            <v>37453</v>
          </cell>
        </row>
        <row r="807">
          <cell r="BC807" t="str">
            <v>21年00月</v>
          </cell>
          <cell r="BD807">
            <v>37453</v>
          </cell>
        </row>
        <row r="807">
          <cell r="BF807" t="str">
            <v>21年00月</v>
          </cell>
        </row>
        <row r="807">
          <cell r="BL807" t="str">
            <v>zhangw@wuling.com.cn</v>
          </cell>
        </row>
        <row r="807">
          <cell r="BP807" t="str">
            <v>本科</v>
          </cell>
          <cell r="BQ807" t="str">
            <v>学士</v>
          </cell>
        </row>
        <row r="808">
          <cell r="E808" t="str">
            <v>李世珍</v>
          </cell>
          <cell r="F808" t="str">
            <v>柳州五菱新能源汽车有限公司</v>
          </cell>
          <cell r="G808" t="str">
            <v>产品工程部</v>
          </cell>
          <cell r="H808" t="str">
            <v>试验认证部</v>
          </cell>
          <cell r="I808" t="str">
            <v>认证科</v>
          </cell>
        </row>
        <row r="808">
          <cell r="K808" t="str">
            <v>NE00202</v>
          </cell>
          <cell r="L808" t="str">
            <v>认证主任工程师</v>
          </cell>
        </row>
        <row r="808">
          <cell r="N808" t="str">
            <v>否</v>
          </cell>
          <cell r="O808" t="str">
            <v>计时</v>
          </cell>
          <cell r="P808" t="str">
            <v>管理类</v>
          </cell>
          <cell r="Q808" t="str">
            <v>主任工程师</v>
          </cell>
        </row>
        <row r="808">
          <cell r="S808" t="str">
            <v>职能</v>
          </cell>
        </row>
        <row r="808">
          <cell r="U808">
            <v>38108</v>
          </cell>
          <cell r="V808" t="str">
            <v>现有人员</v>
          </cell>
        </row>
        <row r="808">
          <cell r="Z808" t="str">
            <v>在职</v>
          </cell>
          <cell r="AA808" t="str">
            <v>合同工</v>
          </cell>
          <cell r="AB808" t="str">
            <v>在岗</v>
          </cell>
        </row>
        <row r="808">
          <cell r="AD808" t="str">
            <v>13677723650</v>
          </cell>
          <cell r="AE808" t="str">
            <v>43052119790625616X</v>
          </cell>
          <cell r="AF808" t="str">
            <v>女</v>
          </cell>
          <cell r="AG808">
            <v>44</v>
          </cell>
          <cell r="AH808">
            <v>29031</v>
          </cell>
          <cell r="AI808" t="str">
            <v>是</v>
          </cell>
          <cell r="AJ808" t="str">
            <v>否</v>
          </cell>
          <cell r="AK808" t="str">
            <v>汉族</v>
          </cell>
          <cell r="AL808" t="str">
            <v>湖南省邵东县</v>
          </cell>
          <cell r="AM808" t="str">
            <v>广西柳州市桂中大道19号文源华都12栋2单元1420</v>
          </cell>
          <cell r="AN808" t="str">
            <v>广西柳州市桂中大道19号文源华都12栋2单元1420</v>
          </cell>
          <cell r="AO808" t="str">
            <v>13649420282</v>
          </cell>
          <cell r="AP808" t="str">
            <v>已婚已育一孩</v>
          </cell>
          <cell r="AQ808" t="str">
            <v>群众</v>
          </cell>
        </row>
        <row r="808">
          <cell r="AS808" t="str">
            <v>经济师</v>
          </cell>
          <cell r="AT808" t="str">
            <v>中级</v>
          </cell>
          <cell r="AU808" t="str">
            <v>无</v>
          </cell>
          <cell r="AV808" t="str">
            <v>无</v>
          </cell>
          <cell r="AW808" t="str">
            <v>柳州延龙汽车有限公司</v>
          </cell>
          <cell r="AX808">
            <v>38108</v>
          </cell>
          <cell r="AY808">
            <v>38108</v>
          </cell>
          <cell r="AZ808">
            <v>37073</v>
          </cell>
        </row>
        <row r="808">
          <cell r="BC808" t="str">
            <v>19年02月</v>
          </cell>
          <cell r="BD808">
            <v>37073</v>
          </cell>
        </row>
        <row r="808">
          <cell r="BF808" t="str">
            <v>22年00月</v>
          </cell>
        </row>
        <row r="808">
          <cell r="BL808" t="str">
            <v>lishizhen@wuling.com.cn</v>
          </cell>
        </row>
        <row r="808">
          <cell r="BP808" t="str">
            <v>本科</v>
          </cell>
          <cell r="BQ808" t="str">
            <v>学士</v>
          </cell>
        </row>
        <row r="809">
          <cell r="E809" t="str">
            <v>刘波</v>
          </cell>
          <cell r="F809" t="str">
            <v>柳州五菱新能源汽车有限公司</v>
          </cell>
          <cell r="G809" t="str">
            <v>产品工程部</v>
          </cell>
          <cell r="H809" t="str">
            <v>试验认证部</v>
          </cell>
          <cell r="I809" t="str">
            <v>认证科</v>
          </cell>
        </row>
        <row r="809">
          <cell r="K809" t="str">
            <v>NE00202</v>
          </cell>
          <cell r="L809" t="str">
            <v>认证工程师</v>
          </cell>
        </row>
        <row r="809">
          <cell r="N809" t="str">
            <v>否</v>
          </cell>
          <cell r="O809" t="str">
            <v>计时</v>
          </cell>
          <cell r="P809" t="str">
            <v>技术类</v>
          </cell>
          <cell r="Q809" t="str">
            <v>产品工程</v>
          </cell>
        </row>
        <row r="809">
          <cell r="S809" t="str">
            <v>职能</v>
          </cell>
        </row>
        <row r="809">
          <cell r="U809">
            <v>36434</v>
          </cell>
          <cell r="V809" t="str">
            <v>现有人员</v>
          </cell>
        </row>
        <row r="809">
          <cell r="Z809" t="str">
            <v>在职</v>
          </cell>
          <cell r="AA809" t="str">
            <v>合同工</v>
          </cell>
          <cell r="AB809" t="str">
            <v>在岗</v>
          </cell>
        </row>
        <row r="809">
          <cell r="AD809" t="str">
            <v>13607823269</v>
          </cell>
          <cell r="AE809" t="str">
            <v>450204198101191421</v>
          </cell>
          <cell r="AF809" t="str">
            <v>女</v>
          </cell>
          <cell r="AG809">
            <v>42</v>
          </cell>
          <cell r="AH809">
            <v>29605</v>
          </cell>
          <cell r="AI809" t="str">
            <v>是</v>
          </cell>
          <cell r="AJ809" t="str">
            <v>否</v>
          </cell>
          <cell r="AK809" t="str">
            <v>汉族</v>
          </cell>
          <cell r="AL809" t="str">
            <v>广西壮族自治区玉林市玉州区</v>
          </cell>
          <cell r="AM809" t="str">
            <v>广西柳州市城中区桂中大道南端2号7栋1306室</v>
          </cell>
          <cell r="AN809" t="str">
            <v>柳州市城市区桂中大道2号阳光100C区31栋17-8</v>
          </cell>
          <cell r="AO809" t="str">
            <v>15877263773</v>
          </cell>
          <cell r="AP809" t="str">
            <v>已婚已育一孩</v>
          </cell>
          <cell r="AQ809" t="str">
            <v>党员</v>
          </cell>
        </row>
        <row r="809">
          <cell r="AS809" t="str">
            <v>工程师</v>
          </cell>
          <cell r="AT809" t="str">
            <v>中级</v>
          </cell>
          <cell r="AU809" t="str">
            <v>无</v>
          </cell>
          <cell r="AV809" t="str">
            <v>无</v>
          </cell>
        </row>
        <row r="809">
          <cell r="AX809">
            <v>36434</v>
          </cell>
          <cell r="AY809">
            <v>36434</v>
          </cell>
          <cell r="AZ809">
            <v>36434</v>
          </cell>
        </row>
        <row r="809">
          <cell r="BC809" t="str">
            <v>23年09月</v>
          </cell>
          <cell r="BD809">
            <v>36434</v>
          </cell>
        </row>
        <row r="809">
          <cell r="BF809" t="str">
            <v>23年09月</v>
          </cell>
        </row>
        <row r="809">
          <cell r="BL809" t="str">
            <v>liubo@wuling.com.cn</v>
          </cell>
        </row>
        <row r="809">
          <cell r="BP809" t="str">
            <v>本科</v>
          </cell>
          <cell r="BQ809" t="str">
            <v>无</v>
          </cell>
        </row>
        <row r="810">
          <cell r="E810" t="str">
            <v>朱军</v>
          </cell>
          <cell r="F810" t="str">
            <v>柳州五菱新能源汽车有限公司</v>
          </cell>
          <cell r="G810" t="str">
            <v>产品工程部</v>
          </cell>
          <cell r="H810" t="str">
            <v>试验认证部</v>
          </cell>
          <cell r="I810" t="str">
            <v>认证科</v>
          </cell>
        </row>
        <row r="810">
          <cell r="K810" t="str">
            <v>NE00202</v>
          </cell>
          <cell r="L810" t="str">
            <v>认证工程师</v>
          </cell>
        </row>
        <row r="810">
          <cell r="N810" t="str">
            <v>否</v>
          </cell>
          <cell r="O810" t="str">
            <v>计时</v>
          </cell>
          <cell r="P810" t="str">
            <v>技术类</v>
          </cell>
          <cell r="Q810" t="str">
            <v>产品工程</v>
          </cell>
        </row>
        <row r="810">
          <cell r="S810" t="str">
            <v>职能</v>
          </cell>
        </row>
        <row r="810">
          <cell r="U810">
            <v>41155</v>
          </cell>
          <cell r="V810" t="str">
            <v>现有人员</v>
          </cell>
        </row>
        <row r="810">
          <cell r="Z810" t="str">
            <v>在职</v>
          </cell>
          <cell r="AA810" t="str">
            <v>合同工</v>
          </cell>
          <cell r="AB810" t="str">
            <v>在岗</v>
          </cell>
        </row>
        <row r="810">
          <cell r="AD810" t="str">
            <v>13737251373</v>
          </cell>
          <cell r="AE810" t="str">
            <v>450203197302091055</v>
          </cell>
          <cell r="AF810" t="str">
            <v>男</v>
          </cell>
          <cell r="AG810">
            <v>50</v>
          </cell>
          <cell r="AH810">
            <v>26704</v>
          </cell>
          <cell r="AI810" t="str">
            <v>是</v>
          </cell>
          <cell r="AJ810" t="str">
            <v>否</v>
          </cell>
          <cell r="AK810" t="str">
            <v>汉族</v>
          </cell>
          <cell r="AL810" t="str">
            <v>湖南省张家界市慈利县</v>
          </cell>
          <cell r="AM810" t="str">
            <v>广西柳州市城中区中山中路9号柳州风情港2栋1单元16-1号</v>
          </cell>
          <cell r="AN810" t="str">
            <v>柳州市城中区中山中路9号柳州风情港2栋1单元16-1号</v>
          </cell>
          <cell r="AO810" t="str">
            <v>13737251373</v>
          </cell>
          <cell r="AP810" t="str">
            <v>已婚已育一孩</v>
          </cell>
          <cell r="AQ810" t="str">
            <v>群众</v>
          </cell>
        </row>
        <row r="810">
          <cell r="AS810" t="str">
            <v>工程师</v>
          </cell>
          <cell r="AT810" t="str">
            <v>中级</v>
          </cell>
          <cell r="AU810" t="str">
            <v>无</v>
          </cell>
          <cell r="AV810" t="str">
            <v>无</v>
          </cell>
          <cell r="AW810" t="str">
            <v>柳州乘龙专用车有限公司</v>
          </cell>
          <cell r="AX810">
            <v>41155</v>
          </cell>
          <cell r="AY810">
            <v>41155</v>
          </cell>
          <cell r="AZ810">
            <v>35247</v>
          </cell>
        </row>
        <row r="810">
          <cell r="BC810" t="str">
            <v>10年10月</v>
          </cell>
          <cell r="BD810">
            <v>35247</v>
          </cell>
        </row>
        <row r="810">
          <cell r="BF810" t="str">
            <v>27年00月</v>
          </cell>
        </row>
        <row r="810">
          <cell r="BL810" t="str">
            <v>zhujun1@wuling.com.cn</v>
          </cell>
        </row>
        <row r="810">
          <cell r="BP810" t="str">
            <v>本科</v>
          </cell>
          <cell r="BQ810" t="str">
            <v>学士</v>
          </cell>
        </row>
        <row r="811">
          <cell r="E811" t="str">
            <v>吴振宇</v>
          </cell>
          <cell r="F811" t="str">
            <v>柳州五菱新能源汽车有限公司</v>
          </cell>
          <cell r="G811" t="str">
            <v>产品工程部</v>
          </cell>
          <cell r="H811" t="str">
            <v>试验认证部</v>
          </cell>
          <cell r="I811" t="str">
            <v>认证科</v>
          </cell>
        </row>
        <row r="811">
          <cell r="K811" t="str">
            <v>NE00202</v>
          </cell>
          <cell r="L811" t="str">
            <v>认证工程师</v>
          </cell>
        </row>
        <row r="811">
          <cell r="N811" t="str">
            <v>否</v>
          </cell>
          <cell r="O811" t="str">
            <v>计时</v>
          </cell>
          <cell r="P811" t="str">
            <v>技术类</v>
          </cell>
          <cell r="Q811" t="str">
            <v>产品工程</v>
          </cell>
        </row>
        <row r="811">
          <cell r="S811" t="str">
            <v>职能</v>
          </cell>
        </row>
        <row r="811">
          <cell r="U811">
            <v>44015</v>
          </cell>
          <cell r="V811" t="str">
            <v>现有人员</v>
          </cell>
          <cell r="W811" t="str">
            <v>校园招聘</v>
          </cell>
        </row>
        <row r="811">
          <cell r="Y811" t="str">
            <v>是</v>
          </cell>
          <cell r="Z811" t="str">
            <v>在职</v>
          </cell>
          <cell r="AA811" t="str">
            <v>合同工</v>
          </cell>
          <cell r="AB811" t="str">
            <v>在岗</v>
          </cell>
        </row>
        <row r="811">
          <cell r="AD811" t="str">
            <v>18290068623</v>
          </cell>
          <cell r="AE811" t="str">
            <v>452427199601240914</v>
          </cell>
          <cell r="AF811" t="str">
            <v>男</v>
          </cell>
          <cell r="AG811">
            <v>27</v>
          </cell>
          <cell r="AH811">
            <v>35088</v>
          </cell>
          <cell r="AI811" t="str">
            <v>是</v>
          </cell>
          <cell r="AJ811" t="str">
            <v>否</v>
          </cell>
          <cell r="AK811" t="str">
            <v>汉族</v>
          </cell>
          <cell r="AL811" t="str">
            <v>广西钟山县</v>
          </cell>
          <cell r="AM811" t="str">
            <v>广西贺州市八步区东发街2号21号楼302</v>
          </cell>
          <cell r="AN811" t="str">
            <v>广西壮族自治区柳州市柳南区五菱集体宿舍</v>
          </cell>
          <cell r="AO811" t="str">
            <v>13878452953</v>
          </cell>
          <cell r="AP811" t="str">
            <v>未婚</v>
          </cell>
          <cell r="AQ811" t="str">
            <v>团员</v>
          </cell>
          <cell r="AR811" t="str">
            <v>助理工程师</v>
          </cell>
        </row>
        <row r="811">
          <cell r="AT811" t="str">
            <v>初级</v>
          </cell>
          <cell r="AU811" t="str">
            <v>无</v>
          </cell>
          <cell r="AV811" t="str">
            <v>无</v>
          </cell>
        </row>
        <row r="811">
          <cell r="AX811">
            <v>44015</v>
          </cell>
          <cell r="AY811">
            <v>44015</v>
          </cell>
          <cell r="AZ811">
            <v>44015</v>
          </cell>
        </row>
        <row r="811">
          <cell r="BC811" t="str">
            <v>3年00月</v>
          </cell>
          <cell r="BD811">
            <v>44015</v>
          </cell>
        </row>
        <row r="811">
          <cell r="BF811" t="str">
            <v>3年00月</v>
          </cell>
        </row>
        <row r="811">
          <cell r="BI811">
            <v>6</v>
          </cell>
          <cell r="BJ811">
            <v>44198</v>
          </cell>
          <cell r="BK811">
            <v>44199</v>
          </cell>
          <cell r="BL811" t="str">
            <v>wuzhenyu01@wuling.com.cn</v>
          </cell>
          <cell r="BM811" t="str">
            <v>634958790@qq.com</v>
          </cell>
        </row>
        <row r="811">
          <cell r="BP811" t="str">
            <v>本科</v>
          </cell>
          <cell r="BQ811" t="str">
            <v>学士</v>
          </cell>
        </row>
        <row r="812">
          <cell r="E812" t="str">
            <v>乔龙惠</v>
          </cell>
          <cell r="F812" t="str">
            <v>柳州五菱新能源汽车有限公司</v>
          </cell>
          <cell r="G812" t="str">
            <v>产品工程部</v>
          </cell>
          <cell r="H812" t="str">
            <v>试验认证部</v>
          </cell>
          <cell r="I812" t="str">
            <v>认证科</v>
          </cell>
        </row>
        <row r="812">
          <cell r="K812" t="str">
            <v>NE00202</v>
          </cell>
          <cell r="L812" t="str">
            <v>认证工程师</v>
          </cell>
        </row>
        <row r="812">
          <cell r="N812" t="str">
            <v>否</v>
          </cell>
          <cell r="O812" t="str">
            <v>计时</v>
          </cell>
          <cell r="P812" t="str">
            <v>技术类</v>
          </cell>
          <cell r="Q812" t="str">
            <v>产品工程</v>
          </cell>
        </row>
        <row r="812">
          <cell r="S812" t="str">
            <v>职能</v>
          </cell>
        </row>
        <row r="812">
          <cell r="U812">
            <v>35309</v>
          </cell>
          <cell r="V812" t="str">
            <v>现有人员</v>
          </cell>
        </row>
        <row r="812">
          <cell r="Z812" t="str">
            <v>在职</v>
          </cell>
          <cell r="AA812" t="str">
            <v>合同工</v>
          </cell>
          <cell r="AB812" t="str">
            <v>在岗</v>
          </cell>
        </row>
        <row r="812">
          <cell r="AD812" t="str">
            <v>13877295169</v>
          </cell>
          <cell r="AE812" t="str">
            <v>450203197512010743</v>
          </cell>
          <cell r="AF812" t="str">
            <v>女</v>
          </cell>
          <cell r="AG812">
            <v>48</v>
          </cell>
          <cell r="AH812">
            <v>27729</v>
          </cell>
          <cell r="AI812" t="str">
            <v>是</v>
          </cell>
          <cell r="AJ812" t="str">
            <v>否</v>
          </cell>
          <cell r="AK812" t="str">
            <v>汉族</v>
          </cell>
          <cell r="AL812" t="str">
            <v>山东省莱西县</v>
          </cell>
          <cell r="AM812" t="str">
            <v>广西柳州市柳北区白沙路2号之一6栋502室</v>
          </cell>
          <cell r="AN812" t="str">
            <v>柳州市柳北区白沙路2号保利大江郡一期</v>
          </cell>
          <cell r="AO812" t="str">
            <v>13607806916</v>
          </cell>
          <cell r="AP812" t="str">
            <v>已婚已育一孩</v>
          </cell>
          <cell r="AQ812" t="str">
            <v>群众</v>
          </cell>
        </row>
        <row r="812">
          <cell r="AS812" t="str">
            <v>工程师</v>
          </cell>
          <cell r="AT812" t="str">
            <v>中级</v>
          </cell>
          <cell r="AU812" t="str">
            <v>无</v>
          </cell>
          <cell r="AV812" t="str">
            <v>无</v>
          </cell>
        </row>
        <row r="812">
          <cell r="AX812">
            <v>35309</v>
          </cell>
          <cell r="AY812">
            <v>35309</v>
          </cell>
          <cell r="AZ812">
            <v>34881</v>
          </cell>
        </row>
        <row r="812">
          <cell r="BC812" t="str">
            <v>26年10月</v>
          </cell>
          <cell r="BD812">
            <v>34881</v>
          </cell>
        </row>
        <row r="812">
          <cell r="BF812" t="str">
            <v>28年00月</v>
          </cell>
        </row>
        <row r="812">
          <cell r="BL812" t="str">
            <v>qiaolonghui@wuling.com.cn</v>
          </cell>
        </row>
        <row r="812">
          <cell r="BP812" t="str">
            <v>本科</v>
          </cell>
          <cell r="BQ812" t="str">
            <v>无</v>
          </cell>
        </row>
        <row r="813">
          <cell r="E813" t="str">
            <v>刘公民</v>
          </cell>
          <cell r="F813" t="str">
            <v>柳州五菱新能源汽车有限公司</v>
          </cell>
          <cell r="G813" t="str">
            <v>产品工程部</v>
          </cell>
          <cell r="H813" t="str">
            <v>车身工程部</v>
          </cell>
          <cell r="I813" t="str">
            <v>试制车间</v>
          </cell>
        </row>
        <row r="813">
          <cell r="K813" t="str">
            <v>NE00204</v>
          </cell>
          <cell r="L813" t="str">
            <v>试制车间经理</v>
          </cell>
        </row>
        <row r="813">
          <cell r="N813" t="str">
            <v>否</v>
          </cell>
          <cell r="O813" t="str">
            <v>计时</v>
          </cell>
          <cell r="P813" t="str">
            <v>管理类</v>
          </cell>
          <cell r="Q813" t="str">
            <v>经理</v>
          </cell>
        </row>
        <row r="813">
          <cell r="S813" t="str">
            <v>职能</v>
          </cell>
          <cell r="T813" t="str">
            <v>管理人才队伍</v>
          </cell>
          <cell r="U813">
            <v>39268</v>
          </cell>
          <cell r="V813" t="str">
            <v>现有人员</v>
          </cell>
        </row>
        <row r="813">
          <cell r="Z813" t="str">
            <v>在职</v>
          </cell>
          <cell r="AA813" t="str">
            <v>合同工</v>
          </cell>
          <cell r="AB813" t="str">
            <v>在岗</v>
          </cell>
        </row>
        <row r="813">
          <cell r="AD813" t="str">
            <v>13633043151</v>
          </cell>
          <cell r="AE813" t="str">
            <v>420281198309274792</v>
          </cell>
          <cell r="AF813" t="str">
            <v>男</v>
          </cell>
          <cell r="AG813">
            <v>40</v>
          </cell>
          <cell r="AH813">
            <v>30586</v>
          </cell>
          <cell r="AI813" t="str">
            <v>是</v>
          </cell>
          <cell r="AJ813" t="str">
            <v>否</v>
          </cell>
          <cell r="AK813" t="str">
            <v>汉族</v>
          </cell>
          <cell r="AL813" t="str">
            <v>湖北省黄石市大冶市</v>
          </cell>
          <cell r="AM813" t="str">
            <v>柳州市盛天龙湾10栋401室</v>
          </cell>
          <cell r="AN813" t="str">
            <v>柳州市柳北区广场路10号地王公馆2单元3406室</v>
          </cell>
        </row>
        <row r="813">
          <cell r="AP813" t="str">
            <v>已婚已育一孩</v>
          </cell>
          <cell r="AQ813" t="str">
            <v>党员</v>
          </cell>
        </row>
        <row r="813">
          <cell r="AS813" t="str">
            <v>工程师</v>
          </cell>
          <cell r="AT813" t="str">
            <v>中级</v>
          </cell>
          <cell r="AU813" t="str">
            <v>无</v>
          </cell>
          <cell r="AV813" t="str">
            <v>无</v>
          </cell>
        </row>
        <row r="813">
          <cell r="AX813">
            <v>39268</v>
          </cell>
          <cell r="AY813">
            <v>39268</v>
          </cell>
          <cell r="AZ813">
            <v>39268</v>
          </cell>
        </row>
        <row r="813">
          <cell r="BC813" t="str">
            <v>16年00月</v>
          </cell>
          <cell r="BD813">
            <v>39268</v>
          </cell>
        </row>
        <row r="813">
          <cell r="BF813" t="str">
            <v>16年00月</v>
          </cell>
        </row>
        <row r="813">
          <cell r="BL813" t="str">
            <v>liugongmin@wuling.com.cn</v>
          </cell>
        </row>
        <row r="813">
          <cell r="BP813" t="str">
            <v>本科</v>
          </cell>
          <cell r="BQ813" t="str">
            <v>学士</v>
          </cell>
        </row>
        <row r="814">
          <cell r="E814" t="str">
            <v>唐波</v>
          </cell>
          <cell r="F814" t="str">
            <v>柳州五菱新能源汽车有限公司</v>
          </cell>
          <cell r="G814" t="str">
            <v>产品工程部</v>
          </cell>
          <cell r="H814" t="str">
            <v>车身工程部</v>
          </cell>
          <cell r="I814" t="str">
            <v>试制车间</v>
          </cell>
        </row>
        <row r="814">
          <cell r="K814" t="str">
            <v>NE00204</v>
          </cell>
          <cell r="L814" t="str">
            <v>技术主任工程师</v>
          </cell>
        </row>
        <row r="814">
          <cell r="N814" t="str">
            <v>否</v>
          </cell>
          <cell r="O814" t="str">
            <v>计时</v>
          </cell>
          <cell r="P814" t="str">
            <v>管理类</v>
          </cell>
          <cell r="Q814" t="str">
            <v>主任工程师</v>
          </cell>
        </row>
        <row r="814">
          <cell r="S814" t="str">
            <v>职能</v>
          </cell>
        </row>
        <row r="814">
          <cell r="U814">
            <v>41859</v>
          </cell>
          <cell r="V814" t="str">
            <v>现有人员</v>
          </cell>
        </row>
        <row r="814">
          <cell r="Z814" t="str">
            <v>在职</v>
          </cell>
          <cell r="AA814" t="str">
            <v>合同工</v>
          </cell>
          <cell r="AB814" t="str">
            <v>在岗</v>
          </cell>
        </row>
        <row r="814">
          <cell r="AD814" t="str">
            <v>18277217325</v>
          </cell>
          <cell r="AE814" t="str">
            <v>431223199108022613</v>
          </cell>
          <cell r="AF814" t="str">
            <v>男</v>
          </cell>
          <cell r="AG814">
            <v>32</v>
          </cell>
          <cell r="AH814">
            <v>33452</v>
          </cell>
          <cell r="AI814" t="str">
            <v>是</v>
          </cell>
          <cell r="AJ814" t="str">
            <v>否</v>
          </cell>
          <cell r="AK814" t="str">
            <v>汉族</v>
          </cell>
          <cell r="AL814" t="str">
            <v>湖南省辰溪县</v>
          </cell>
          <cell r="AM814" t="str">
            <v>湖南省辰溪县小龙门乡小龙门村四组</v>
          </cell>
          <cell r="AN814" t="str">
            <v>柳州市柳南区石烂路3号蓝天福园1栋1408</v>
          </cell>
        </row>
        <row r="814">
          <cell r="AP814" t="str">
            <v>未婚</v>
          </cell>
          <cell r="AQ814" t="str">
            <v>党员</v>
          </cell>
        </row>
        <row r="814">
          <cell r="AS814" t="str">
            <v>工程师</v>
          </cell>
          <cell r="AT814" t="str">
            <v>中级</v>
          </cell>
          <cell r="AU814" t="str">
            <v>无</v>
          </cell>
          <cell r="AV814" t="str">
            <v>无</v>
          </cell>
        </row>
        <row r="814">
          <cell r="AX814">
            <v>41859</v>
          </cell>
          <cell r="AY814">
            <v>41859</v>
          </cell>
          <cell r="AZ814">
            <v>41859</v>
          </cell>
        </row>
        <row r="814">
          <cell r="BC814" t="str">
            <v>8年11月</v>
          </cell>
          <cell r="BD814">
            <v>41859</v>
          </cell>
        </row>
        <row r="814">
          <cell r="BF814" t="str">
            <v>8年11月</v>
          </cell>
        </row>
        <row r="814">
          <cell r="BL814" t="str">
            <v>tangbo@wuling.com.cn</v>
          </cell>
        </row>
        <row r="814">
          <cell r="BP814" t="str">
            <v>本科</v>
          </cell>
          <cell r="BQ814" t="str">
            <v>学士</v>
          </cell>
        </row>
        <row r="815">
          <cell r="E815" t="str">
            <v>朱志华</v>
          </cell>
          <cell r="F815" t="str">
            <v>柳州五菱新能源汽车有限公司</v>
          </cell>
          <cell r="G815" t="str">
            <v>产品工程部</v>
          </cell>
          <cell r="H815" t="str">
            <v>车身工程部</v>
          </cell>
          <cell r="I815" t="str">
            <v>试制车间</v>
          </cell>
        </row>
        <row r="815">
          <cell r="K815" t="str">
            <v>NE00204</v>
          </cell>
          <cell r="L815" t="str">
            <v>技术工程师</v>
          </cell>
        </row>
        <row r="815">
          <cell r="N815" t="str">
            <v>否</v>
          </cell>
          <cell r="O815" t="str">
            <v>计时</v>
          </cell>
          <cell r="P815" t="str">
            <v>技术类</v>
          </cell>
          <cell r="Q815" t="str">
            <v>产品工程</v>
          </cell>
        </row>
        <row r="815">
          <cell r="S815" t="str">
            <v>职能</v>
          </cell>
        </row>
        <row r="815">
          <cell r="U815">
            <v>42857</v>
          </cell>
          <cell r="V815" t="str">
            <v>现有人员</v>
          </cell>
        </row>
        <row r="815">
          <cell r="Z815" t="str">
            <v>在职</v>
          </cell>
          <cell r="AA815" t="str">
            <v>合同工</v>
          </cell>
          <cell r="AB815" t="str">
            <v>在岗</v>
          </cell>
        </row>
        <row r="815">
          <cell r="AD815" t="str">
            <v>18877284075</v>
          </cell>
          <cell r="AE815" t="str">
            <v>450321198908262018</v>
          </cell>
          <cell r="AF815" t="str">
            <v>男</v>
          </cell>
          <cell r="AG815">
            <v>34</v>
          </cell>
          <cell r="AH815">
            <v>32746</v>
          </cell>
          <cell r="AI815" t="str">
            <v>是</v>
          </cell>
          <cell r="AJ815" t="str">
            <v>否</v>
          </cell>
          <cell r="AK815" t="str">
            <v>汉族</v>
          </cell>
          <cell r="AL815" t="str">
            <v>广西阳朔县</v>
          </cell>
          <cell r="AM815" t="str">
            <v>广西阳朔县福利镇渡头村133号</v>
          </cell>
          <cell r="AN815" t="str">
            <v>柳州市潭中西路金河湾小区7栋1单元403</v>
          </cell>
          <cell r="AO815" t="str">
            <v>14797726927</v>
          </cell>
          <cell r="AP815" t="str">
            <v>已婚已育一孩</v>
          </cell>
          <cell r="AQ815" t="str">
            <v>群众</v>
          </cell>
          <cell r="AR815" t="str">
            <v>工程师</v>
          </cell>
        </row>
        <row r="815">
          <cell r="AT815" t="str">
            <v>中级</v>
          </cell>
          <cell r="AU815" t="str">
            <v>无</v>
          </cell>
          <cell r="AV815" t="str">
            <v>无</v>
          </cell>
        </row>
        <row r="815">
          <cell r="AX815">
            <v>42857</v>
          </cell>
          <cell r="AY815">
            <v>42857</v>
          </cell>
          <cell r="AZ815">
            <v>41456</v>
          </cell>
        </row>
        <row r="815">
          <cell r="BC815" t="str">
            <v>6年02月</v>
          </cell>
          <cell r="BD815">
            <v>41456</v>
          </cell>
        </row>
        <row r="815">
          <cell r="BF815" t="str">
            <v>10年00月</v>
          </cell>
        </row>
        <row r="815">
          <cell r="BL815" t="str">
            <v>zhuzhihua@wuling.com.cn</v>
          </cell>
        </row>
        <row r="815">
          <cell r="BP815" t="str">
            <v>本科</v>
          </cell>
          <cell r="BQ815" t="str">
            <v>学士</v>
          </cell>
        </row>
        <row r="816">
          <cell r="E816" t="str">
            <v>何剑锋</v>
          </cell>
          <cell r="F816" t="str">
            <v>柳州五菱新能源汽车有限公司</v>
          </cell>
          <cell r="G816" t="str">
            <v>产品工程部</v>
          </cell>
          <cell r="H816" t="str">
            <v>车身工程部</v>
          </cell>
          <cell r="I816" t="str">
            <v>试制车间</v>
          </cell>
        </row>
        <row r="816">
          <cell r="K816" t="str">
            <v>NE00204</v>
          </cell>
          <cell r="L816" t="str">
            <v>技术工程师</v>
          </cell>
        </row>
        <row r="816">
          <cell r="N816" t="str">
            <v>否</v>
          </cell>
          <cell r="O816" t="str">
            <v>计时</v>
          </cell>
          <cell r="P816" t="str">
            <v>技术类</v>
          </cell>
          <cell r="Q816" t="str">
            <v>产品工程</v>
          </cell>
        </row>
        <row r="816">
          <cell r="S816" t="str">
            <v>职能</v>
          </cell>
        </row>
        <row r="816">
          <cell r="U816">
            <v>39267</v>
          </cell>
          <cell r="V816" t="str">
            <v>现有人员</v>
          </cell>
        </row>
        <row r="816">
          <cell r="Z816" t="str">
            <v>在职</v>
          </cell>
          <cell r="AA816" t="str">
            <v>合同工</v>
          </cell>
          <cell r="AB816" t="str">
            <v>在岗</v>
          </cell>
        </row>
        <row r="816">
          <cell r="AD816" t="str">
            <v>13907728294</v>
          </cell>
          <cell r="AE816" t="str">
            <v>450981198408053235</v>
          </cell>
          <cell r="AF816" t="str">
            <v>男</v>
          </cell>
          <cell r="AG816">
            <v>39</v>
          </cell>
          <cell r="AH816">
            <v>30899</v>
          </cell>
          <cell r="AI816" t="str">
            <v>是</v>
          </cell>
          <cell r="AJ816" t="str">
            <v>否</v>
          </cell>
          <cell r="AK816" t="str">
            <v>汉族</v>
          </cell>
          <cell r="AL816" t="str">
            <v>广西壮族自治区玉林市北流市</v>
          </cell>
          <cell r="AM816" t="str">
            <v>柳州市航一路银海北区6-4-6-2</v>
          </cell>
          <cell r="AN816" t="str">
            <v>广西柳州鱼峰区静园路2号金科天宸12栋2单元1301</v>
          </cell>
        </row>
        <row r="816">
          <cell r="AP816" t="str">
            <v>已婚已育一孩</v>
          </cell>
          <cell r="AQ816" t="str">
            <v>群众</v>
          </cell>
          <cell r="AR816" t="str">
            <v>工程师</v>
          </cell>
        </row>
        <row r="816">
          <cell r="AT816" t="str">
            <v>中级</v>
          </cell>
          <cell r="AU816" t="str">
            <v>无</v>
          </cell>
          <cell r="AV816" t="str">
            <v>职业资格四级（中级）</v>
          </cell>
        </row>
        <row r="816">
          <cell r="AX816">
            <v>39267</v>
          </cell>
          <cell r="AY816">
            <v>39267</v>
          </cell>
          <cell r="AZ816">
            <v>39267</v>
          </cell>
        </row>
        <row r="816">
          <cell r="BC816" t="str">
            <v>16年00月</v>
          </cell>
          <cell r="BD816">
            <v>39267</v>
          </cell>
        </row>
        <row r="816">
          <cell r="BF816" t="str">
            <v>16年00月</v>
          </cell>
        </row>
        <row r="816">
          <cell r="BL816" t="str">
            <v>hejianfeng@wuling.com.cn</v>
          </cell>
        </row>
        <row r="816">
          <cell r="BP816" t="str">
            <v>本科</v>
          </cell>
          <cell r="BQ816" t="str">
            <v>学士</v>
          </cell>
        </row>
        <row r="817">
          <cell r="E817" t="str">
            <v>李郯</v>
          </cell>
          <cell r="F817" t="str">
            <v>柳州五菱新能源汽车有限公司</v>
          </cell>
          <cell r="G817" t="str">
            <v>产品工程部</v>
          </cell>
          <cell r="H817" t="str">
            <v>新能源动力系统部</v>
          </cell>
          <cell r="I817" t="str">
            <v>动力总成科</v>
          </cell>
        </row>
        <row r="817">
          <cell r="K817" t="str">
            <v>NE00164</v>
          </cell>
          <cell r="L817" t="str">
            <v>产品工程师</v>
          </cell>
        </row>
        <row r="817">
          <cell r="N817" t="str">
            <v>否</v>
          </cell>
          <cell r="O817" t="str">
            <v>计时</v>
          </cell>
          <cell r="P817" t="str">
            <v>技术类</v>
          </cell>
          <cell r="Q817" t="str">
            <v>产品工程</v>
          </cell>
        </row>
        <row r="817">
          <cell r="S817" t="str">
            <v>职能</v>
          </cell>
          <cell r="T817" t="str">
            <v>专业技术人才队伍</v>
          </cell>
          <cell r="U817">
            <v>33848</v>
          </cell>
          <cell r="V817" t="str">
            <v>现有人员</v>
          </cell>
        </row>
        <row r="817">
          <cell r="Z817" t="str">
            <v>在职</v>
          </cell>
          <cell r="AA817" t="str">
            <v>合同工</v>
          </cell>
          <cell r="AB817" t="str">
            <v>在岗</v>
          </cell>
        </row>
        <row r="817">
          <cell r="AD817" t="str">
            <v>13978010210</v>
          </cell>
          <cell r="AE817" t="str">
            <v>350211196810170093</v>
          </cell>
          <cell r="AF817" t="str">
            <v>男</v>
          </cell>
          <cell r="AG817">
            <v>55</v>
          </cell>
          <cell r="AH817">
            <v>25128</v>
          </cell>
          <cell r="AI817" t="str">
            <v>是</v>
          </cell>
          <cell r="AJ817" t="str">
            <v>否</v>
          </cell>
          <cell r="AK817" t="str">
            <v>汉族</v>
          </cell>
          <cell r="AL817" t="str">
            <v>广西壮族自治区玉林市容县</v>
          </cell>
          <cell r="AM817" t="str">
            <v>广西柳州市西华五菱小区3-1-7</v>
          </cell>
          <cell r="AN817" t="str">
            <v>广西柳州市西华五菱小区3-1-7</v>
          </cell>
        </row>
        <row r="817">
          <cell r="AP817" t="str">
            <v>已婚已育一孩</v>
          </cell>
          <cell r="AQ817" t="str">
            <v>党员</v>
          </cell>
        </row>
        <row r="817">
          <cell r="AS817" t="str">
            <v>工程师</v>
          </cell>
          <cell r="AT817" t="str">
            <v>中级</v>
          </cell>
          <cell r="AU817" t="str">
            <v>钳工</v>
          </cell>
          <cell r="AV817" t="str">
            <v>职业资格三级（高级）</v>
          </cell>
        </row>
        <row r="817">
          <cell r="AX817">
            <v>33848</v>
          </cell>
          <cell r="AY817">
            <v>45078</v>
          </cell>
          <cell r="AZ817">
            <v>33848</v>
          </cell>
        </row>
        <row r="817">
          <cell r="BC817" t="str">
            <v>30年10月</v>
          </cell>
          <cell r="BD817">
            <v>33848</v>
          </cell>
        </row>
        <row r="817">
          <cell r="BF817" t="str">
            <v>30年10月</v>
          </cell>
        </row>
        <row r="817">
          <cell r="BL817" t="str">
            <v>litan@wuling.com.cn</v>
          </cell>
        </row>
        <row r="817">
          <cell r="BP817" t="str">
            <v>本科</v>
          </cell>
          <cell r="BQ817" t="str">
            <v>无</v>
          </cell>
        </row>
        <row r="818">
          <cell r="E818" t="str">
            <v>易明深</v>
          </cell>
          <cell r="F818" t="str">
            <v>柳州五菱新能源汽车有限公司</v>
          </cell>
          <cell r="G818" t="str">
            <v>产品工程部</v>
          </cell>
          <cell r="H818" t="str">
            <v>车身工程部</v>
          </cell>
          <cell r="I818" t="str">
            <v>试制车间</v>
          </cell>
        </row>
        <row r="818">
          <cell r="K818" t="str">
            <v>NE00204</v>
          </cell>
          <cell r="L818" t="str">
            <v>技术工程师</v>
          </cell>
        </row>
        <row r="818">
          <cell r="N818" t="str">
            <v>否</v>
          </cell>
          <cell r="O818" t="str">
            <v>计时</v>
          </cell>
          <cell r="P818" t="str">
            <v>技术类</v>
          </cell>
          <cell r="Q818" t="str">
            <v>产品工程</v>
          </cell>
        </row>
        <row r="818">
          <cell r="S818" t="str">
            <v>职能</v>
          </cell>
        </row>
        <row r="818">
          <cell r="U818">
            <v>44382</v>
          </cell>
          <cell r="V818" t="str">
            <v>现有人员</v>
          </cell>
          <cell r="W818" t="str">
            <v>校园招聘</v>
          </cell>
        </row>
        <row r="818">
          <cell r="Y818" t="str">
            <v>是</v>
          </cell>
          <cell r="Z818" t="str">
            <v>在职</v>
          </cell>
          <cell r="AA818" t="str">
            <v>合同工</v>
          </cell>
          <cell r="AB818" t="str">
            <v>在岗</v>
          </cell>
        </row>
        <row r="818">
          <cell r="AD818" t="str">
            <v>17677531419</v>
          </cell>
          <cell r="AE818" t="str">
            <v>430482199808240910</v>
          </cell>
          <cell r="AF818" t="str">
            <v>男</v>
          </cell>
          <cell r="AG818">
            <v>25</v>
          </cell>
          <cell r="AH818">
            <v>36031</v>
          </cell>
          <cell r="AI818" t="str">
            <v>是</v>
          </cell>
          <cell r="AJ818" t="str">
            <v>否</v>
          </cell>
          <cell r="AK818" t="str">
            <v>汉族</v>
          </cell>
          <cell r="AL818" t="str">
            <v>湖南省衡阳市常宁市</v>
          </cell>
          <cell r="AM818" t="str">
            <v>湖南省常宁市宜潭乡上洞村刘家村民19号</v>
          </cell>
          <cell r="AN818" t="str">
            <v>广西柳州市鱼峰区桂柳路16号3栋2单元302室</v>
          </cell>
          <cell r="AO818" t="str">
            <v>13633085505</v>
          </cell>
          <cell r="AP818" t="str">
            <v>未婚</v>
          </cell>
          <cell r="AQ818" t="str">
            <v>团员</v>
          </cell>
        </row>
        <row r="818">
          <cell r="AS818" t="str">
            <v>助理工程师</v>
          </cell>
          <cell r="AT818" t="str">
            <v>初级</v>
          </cell>
          <cell r="AU818" t="str">
            <v>无</v>
          </cell>
          <cell r="AV818" t="str">
            <v>无</v>
          </cell>
        </row>
        <row r="818">
          <cell r="AX818">
            <v>44382</v>
          </cell>
          <cell r="AY818">
            <v>44382</v>
          </cell>
          <cell r="AZ818">
            <v>44382</v>
          </cell>
          <cell r="BA818">
            <v>44382</v>
          </cell>
        </row>
        <row r="818">
          <cell r="BC818" t="str">
            <v>2年00月</v>
          </cell>
          <cell r="BD818">
            <v>44382</v>
          </cell>
        </row>
        <row r="818">
          <cell r="BF818" t="str">
            <v>2年00月</v>
          </cell>
        </row>
        <row r="818">
          <cell r="BI818">
            <v>6</v>
          </cell>
          <cell r="BJ818">
            <v>44565</v>
          </cell>
          <cell r="BK818">
            <v>44566</v>
          </cell>
          <cell r="BL818" t="str">
            <v>yimingshen@wuling.com.cn</v>
          </cell>
          <cell r="BM818" t="str">
            <v>1040304567@qq.com</v>
          </cell>
        </row>
        <row r="818">
          <cell r="BP818" t="str">
            <v>本科</v>
          </cell>
          <cell r="BQ818" t="str">
            <v>学士</v>
          </cell>
        </row>
        <row r="819">
          <cell r="E819" t="str">
            <v>陈显鑫</v>
          </cell>
          <cell r="F819" t="str">
            <v>柳州五菱新能源汽车有限公司</v>
          </cell>
          <cell r="G819" t="str">
            <v>产品工程部</v>
          </cell>
          <cell r="H819" t="str">
            <v>车身工程部</v>
          </cell>
          <cell r="I819" t="str">
            <v>试制车间</v>
          </cell>
        </row>
        <row r="819">
          <cell r="K819" t="str">
            <v>NE00204</v>
          </cell>
          <cell r="L819" t="str">
            <v>试制主管</v>
          </cell>
        </row>
        <row r="819">
          <cell r="N819" t="str">
            <v>否</v>
          </cell>
          <cell r="O819" t="str">
            <v>计时</v>
          </cell>
          <cell r="P819" t="str">
            <v>管理类</v>
          </cell>
          <cell r="Q819" t="str">
            <v>主管</v>
          </cell>
        </row>
        <row r="819">
          <cell r="S819" t="str">
            <v>职能</v>
          </cell>
        </row>
        <row r="819">
          <cell r="U819">
            <v>38565</v>
          </cell>
          <cell r="V819" t="str">
            <v>现有人员</v>
          </cell>
        </row>
        <row r="819">
          <cell r="Z819" t="str">
            <v>在职</v>
          </cell>
          <cell r="AA819" t="str">
            <v>合同工</v>
          </cell>
          <cell r="AB819" t="str">
            <v>在岗</v>
          </cell>
        </row>
        <row r="819">
          <cell r="AD819" t="str">
            <v>13977215557</v>
          </cell>
          <cell r="AE819" t="str">
            <v>452226198307291831</v>
          </cell>
          <cell r="AF819" t="str">
            <v>男</v>
          </cell>
          <cell r="AG819">
            <v>40</v>
          </cell>
          <cell r="AH819">
            <v>30526</v>
          </cell>
          <cell r="AI819" t="str">
            <v>是</v>
          </cell>
          <cell r="AJ819" t="str">
            <v>否</v>
          </cell>
          <cell r="AK819" t="str">
            <v>壮族</v>
          </cell>
          <cell r="AL819" t="str">
            <v>广西壮族自治区来宾市</v>
          </cell>
          <cell r="AM819" t="str">
            <v>柳州市鱼峰区东环路东一巷南区47号</v>
          </cell>
          <cell r="AN819" t="str">
            <v>柳州市鱼峰区静兰路汇东智郡1-2-6-3</v>
          </cell>
        </row>
        <row r="819">
          <cell r="AP819" t="str">
            <v>已婚已育二孩</v>
          </cell>
          <cell r="AQ819" t="str">
            <v>党员</v>
          </cell>
          <cell r="AR819" t="str">
            <v>工程师</v>
          </cell>
        </row>
        <row r="819">
          <cell r="AT819" t="str">
            <v>中级</v>
          </cell>
          <cell r="AU819" t="str">
            <v>钳工</v>
          </cell>
          <cell r="AV819" t="str">
            <v>职业资格一级（高级技师）</v>
          </cell>
        </row>
        <row r="819">
          <cell r="AX819">
            <v>38565</v>
          </cell>
          <cell r="AY819">
            <v>38565</v>
          </cell>
          <cell r="AZ819">
            <v>38565</v>
          </cell>
        </row>
        <row r="819">
          <cell r="BC819" t="str">
            <v>17年11月</v>
          </cell>
          <cell r="BD819">
            <v>38565</v>
          </cell>
        </row>
        <row r="819">
          <cell r="BF819" t="str">
            <v>17年11月</v>
          </cell>
        </row>
        <row r="819">
          <cell r="BL819" t="str">
            <v>chenxianxin@wuling.com.cn</v>
          </cell>
        </row>
        <row r="819">
          <cell r="BP819" t="str">
            <v>本科</v>
          </cell>
          <cell r="BQ819" t="str">
            <v>无</v>
          </cell>
        </row>
        <row r="820">
          <cell r="E820" t="str">
            <v>陆森献</v>
          </cell>
          <cell r="F820" t="str">
            <v>柳州五菱新能源汽车有限公司</v>
          </cell>
          <cell r="G820" t="str">
            <v>产品工程部</v>
          </cell>
          <cell r="H820" t="str">
            <v>车身工程部</v>
          </cell>
          <cell r="I820" t="str">
            <v>试制车间</v>
          </cell>
        </row>
        <row r="820">
          <cell r="K820" t="str">
            <v>NE00204</v>
          </cell>
          <cell r="L820" t="str">
            <v>试制主管</v>
          </cell>
        </row>
        <row r="820">
          <cell r="N820" t="str">
            <v>否</v>
          </cell>
          <cell r="O820" t="str">
            <v>计时</v>
          </cell>
          <cell r="P820" t="str">
            <v>管理类</v>
          </cell>
          <cell r="Q820" t="str">
            <v>主管</v>
          </cell>
        </row>
        <row r="820">
          <cell r="S820" t="str">
            <v>职能</v>
          </cell>
        </row>
        <row r="820">
          <cell r="U820">
            <v>33878</v>
          </cell>
          <cell r="V820" t="str">
            <v>现有人员</v>
          </cell>
        </row>
        <row r="820">
          <cell r="Z820" t="str">
            <v>在职</v>
          </cell>
          <cell r="AA820" t="str">
            <v>合同工</v>
          </cell>
          <cell r="AB820" t="str">
            <v>在岗</v>
          </cell>
        </row>
        <row r="820">
          <cell r="AD820" t="str">
            <v>13978030901</v>
          </cell>
          <cell r="AE820" t="str">
            <v>452702197206201632</v>
          </cell>
          <cell r="AF820" t="str">
            <v>男</v>
          </cell>
          <cell r="AG820">
            <v>51</v>
          </cell>
          <cell r="AH820">
            <v>26470</v>
          </cell>
          <cell r="AI820" t="str">
            <v>是</v>
          </cell>
          <cell r="AJ820" t="str">
            <v>否</v>
          </cell>
          <cell r="AK820" t="str">
            <v>壮族</v>
          </cell>
          <cell r="AL820" t="str">
            <v>广西合浦县</v>
          </cell>
          <cell r="AM820" t="str">
            <v>广西柳州市柳南区潭中西路33号18栋3单元302号</v>
          </cell>
          <cell r="AN820" t="str">
            <v>广西柳州市柳南区潭中西路33号18栋3单元302号</v>
          </cell>
        </row>
        <row r="820">
          <cell r="AP820" t="str">
            <v>已婚已育一孩</v>
          </cell>
          <cell r="AQ820" t="str">
            <v>党员</v>
          </cell>
        </row>
        <row r="820">
          <cell r="AS820" t="str">
            <v>无</v>
          </cell>
          <cell r="AT820" t="str">
            <v>无</v>
          </cell>
          <cell r="AU820" t="str">
            <v>电焊工</v>
          </cell>
          <cell r="AV820" t="str">
            <v>职业资格一级（高级技师）</v>
          </cell>
        </row>
        <row r="820">
          <cell r="AX820">
            <v>33878</v>
          </cell>
          <cell r="AY820">
            <v>33878</v>
          </cell>
          <cell r="AZ820">
            <v>33055</v>
          </cell>
        </row>
        <row r="820">
          <cell r="BC820" t="str">
            <v>30年09月</v>
          </cell>
          <cell r="BD820">
            <v>33055</v>
          </cell>
        </row>
        <row r="820">
          <cell r="BF820" t="str">
            <v>33年00月</v>
          </cell>
        </row>
        <row r="820">
          <cell r="BL820" t="str">
            <v>lusenxian@wuling.com.cn</v>
          </cell>
        </row>
        <row r="820">
          <cell r="BP820" t="str">
            <v>大专</v>
          </cell>
          <cell r="BQ820" t="str">
            <v>无</v>
          </cell>
        </row>
        <row r="821">
          <cell r="E821" t="str">
            <v>张国文</v>
          </cell>
          <cell r="F821" t="str">
            <v>柳州五菱新能源汽车有限公司</v>
          </cell>
          <cell r="G821" t="str">
            <v>产品工程部</v>
          </cell>
          <cell r="H821" t="str">
            <v>新能源动力系统部</v>
          </cell>
          <cell r="I821" t="str">
            <v>新能源标定科</v>
          </cell>
        </row>
        <row r="821">
          <cell r="K821" t="str">
            <v>NE00248</v>
          </cell>
          <cell r="L821" t="str">
            <v>标定验证主管</v>
          </cell>
        </row>
        <row r="821">
          <cell r="N821" t="str">
            <v>否</v>
          </cell>
          <cell r="O821" t="str">
            <v>计时</v>
          </cell>
          <cell r="P821" t="str">
            <v>管理类</v>
          </cell>
          <cell r="Q821" t="str">
            <v>主管</v>
          </cell>
        </row>
        <row r="821">
          <cell r="S821" t="str">
            <v>职能</v>
          </cell>
          <cell r="T821" t="str">
            <v>管理人才队伍</v>
          </cell>
          <cell r="U821">
            <v>33950</v>
          </cell>
          <cell r="V821" t="str">
            <v>现有人员</v>
          </cell>
        </row>
        <row r="821">
          <cell r="Z821" t="str">
            <v>在职</v>
          </cell>
          <cell r="AA821" t="str">
            <v>合同工</v>
          </cell>
          <cell r="AB821" t="str">
            <v>在岗</v>
          </cell>
        </row>
        <row r="821">
          <cell r="AD821" t="str">
            <v>13978045469</v>
          </cell>
          <cell r="AE821" t="str">
            <v>432821197211200010</v>
          </cell>
          <cell r="AF821" t="str">
            <v>男</v>
          </cell>
          <cell r="AG821">
            <v>51</v>
          </cell>
          <cell r="AH821">
            <v>26623</v>
          </cell>
          <cell r="AI821" t="str">
            <v>是</v>
          </cell>
          <cell r="AJ821" t="str">
            <v>否</v>
          </cell>
          <cell r="AK821" t="str">
            <v>汉族</v>
          </cell>
          <cell r="AL821" t="str">
            <v>湖南省郴州市</v>
          </cell>
          <cell r="AM821" t="str">
            <v>广西柳州市柳南区河西路18号五菱集体户</v>
          </cell>
          <cell r="AN821" t="str">
            <v>柳州市柳南区革新路馨和小区39栋2单元101号</v>
          </cell>
        </row>
        <row r="821">
          <cell r="AP821" t="str">
            <v>已婚已育一孩</v>
          </cell>
          <cell r="AQ821" t="str">
            <v>群众</v>
          </cell>
        </row>
        <row r="821">
          <cell r="AS821" t="str">
            <v>无</v>
          </cell>
          <cell r="AT821" t="str">
            <v>无</v>
          </cell>
          <cell r="AU821" t="str">
            <v>钳工</v>
          </cell>
          <cell r="AV821" t="str">
            <v>职业资格一级（高级技师）</v>
          </cell>
        </row>
        <row r="821">
          <cell r="AX821">
            <v>33950</v>
          </cell>
          <cell r="AY821">
            <v>45093</v>
          </cell>
          <cell r="AZ821">
            <v>33950</v>
          </cell>
        </row>
        <row r="821">
          <cell r="BC821" t="str">
            <v>30年07月</v>
          </cell>
          <cell r="BD821">
            <v>33950</v>
          </cell>
        </row>
        <row r="821">
          <cell r="BF821" t="str">
            <v>30年07月</v>
          </cell>
        </row>
        <row r="821">
          <cell r="BL821" t="str">
            <v>zhangguowen@wuling.com.cn</v>
          </cell>
        </row>
        <row r="821">
          <cell r="BP821" t="str">
            <v>大专</v>
          </cell>
          <cell r="BQ821" t="str">
            <v>无</v>
          </cell>
        </row>
        <row r="822">
          <cell r="E822" t="str">
            <v>何珠兵</v>
          </cell>
          <cell r="F822" t="str">
            <v>柳州五菱新能源汽车有限公司</v>
          </cell>
          <cell r="G822" t="str">
            <v>产品工程部</v>
          </cell>
          <cell r="H822" t="str">
            <v>车身工程部</v>
          </cell>
          <cell r="I822" t="str">
            <v>试制车间</v>
          </cell>
        </row>
        <row r="822">
          <cell r="K822" t="str">
            <v>NE00204</v>
          </cell>
          <cell r="L822" t="str">
            <v>试制技工</v>
          </cell>
        </row>
        <row r="822">
          <cell r="N822" t="str">
            <v>否</v>
          </cell>
          <cell r="O822" t="str">
            <v>计时</v>
          </cell>
          <cell r="P822" t="str">
            <v>操作类</v>
          </cell>
          <cell r="Q822" t="str">
            <v>辅助生产技工</v>
          </cell>
        </row>
        <row r="822">
          <cell r="S822" t="str">
            <v>操作</v>
          </cell>
          <cell r="T822" t="str">
            <v>生产技能人才队伍</v>
          </cell>
          <cell r="U822">
            <v>37257</v>
          </cell>
          <cell r="V822" t="str">
            <v>现有人员</v>
          </cell>
        </row>
        <row r="822">
          <cell r="Z822" t="str">
            <v>在职</v>
          </cell>
          <cell r="AA822" t="str">
            <v>合同工</v>
          </cell>
          <cell r="AB822" t="str">
            <v>在岗</v>
          </cell>
        </row>
        <row r="822">
          <cell r="AD822" t="str">
            <v>13877252744</v>
          </cell>
          <cell r="AE822" t="str">
            <v>452726197411241298</v>
          </cell>
          <cell r="AF822" t="str">
            <v>男</v>
          </cell>
          <cell r="AG822">
            <v>49</v>
          </cell>
          <cell r="AH822">
            <v>27357</v>
          </cell>
          <cell r="AI822" t="str">
            <v>是</v>
          </cell>
          <cell r="AJ822" t="str">
            <v>否</v>
          </cell>
          <cell r="AK822" t="str">
            <v>汉族</v>
          </cell>
          <cell r="AL822" t="str">
            <v>广西壮族自治区河池市天峨县</v>
          </cell>
          <cell r="AM822" t="str">
            <v>广西柳州市柳南区河西路一区2栋1单元103号</v>
          </cell>
          <cell r="AN822" t="str">
            <v>广西柳州市柳南区河西路一区2栋1单元103号</v>
          </cell>
          <cell r="AO822" t="str">
            <v>13557182307</v>
          </cell>
          <cell r="AP822" t="str">
            <v>已婚已育一孩</v>
          </cell>
          <cell r="AQ822" t="str">
            <v>群众</v>
          </cell>
        </row>
        <row r="822">
          <cell r="AS822" t="str">
            <v>无</v>
          </cell>
          <cell r="AT822" t="str">
            <v>无</v>
          </cell>
          <cell r="AU822" t="str">
            <v>钳工</v>
          </cell>
          <cell r="AV822" t="str">
            <v>职业资格一级（高级技师）</v>
          </cell>
        </row>
        <row r="822">
          <cell r="AX822">
            <v>37257</v>
          </cell>
          <cell r="AY822">
            <v>37257</v>
          </cell>
          <cell r="AZ822">
            <v>34121</v>
          </cell>
        </row>
        <row r="822">
          <cell r="BC822" t="str">
            <v>21年06月</v>
          </cell>
          <cell r="BD822">
            <v>34121</v>
          </cell>
        </row>
        <row r="822">
          <cell r="BF822" t="str">
            <v>30年01月</v>
          </cell>
        </row>
        <row r="822">
          <cell r="BL822" t="str">
            <v>hezhubing@wuling.com.cn</v>
          </cell>
        </row>
        <row r="822">
          <cell r="BP822" t="str">
            <v>大专</v>
          </cell>
          <cell r="BQ822" t="str">
            <v>无</v>
          </cell>
        </row>
        <row r="823">
          <cell r="E823" t="str">
            <v>谢安和</v>
          </cell>
          <cell r="F823" t="str">
            <v>柳州五菱新能源汽车有限公司</v>
          </cell>
          <cell r="G823" t="str">
            <v>产品工程部</v>
          </cell>
          <cell r="H823" t="str">
            <v>车身工程部</v>
          </cell>
          <cell r="I823" t="str">
            <v>试制车间</v>
          </cell>
        </row>
        <row r="823">
          <cell r="K823" t="str">
            <v>NE00204</v>
          </cell>
          <cell r="L823" t="str">
            <v>试制技工</v>
          </cell>
        </row>
        <row r="823">
          <cell r="N823" t="str">
            <v>否</v>
          </cell>
          <cell r="O823" t="str">
            <v>计时</v>
          </cell>
          <cell r="P823" t="str">
            <v>操作类</v>
          </cell>
          <cell r="Q823" t="str">
            <v>辅助生产技工</v>
          </cell>
        </row>
        <row r="823">
          <cell r="S823" t="str">
            <v>操作</v>
          </cell>
          <cell r="T823" t="str">
            <v>生产技能人才队伍</v>
          </cell>
          <cell r="U823">
            <v>43313</v>
          </cell>
          <cell r="V823" t="str">
            <v>现有人员</v>
          </cell>
        </row>
        <row r="823">
          <cell r="Z823" t="str">
            <v>在职</v>
          </cell>
          <cell r="AA823" t="str">
            <v>合同工</v>
          </cell>
          <cell r="AB823" t="str">
            <v>在岗</v>
          </cell>
        </row>
        <row r="823">
          <cell r="AD823" t="str">
            <v>18978016254</v>
          </cell>
          <cell r="AE823" t="str">
            <v>450224199611224617</v>
          </cell>
          <cell r="AF823" t="str">
            <v>男</v>
          </cell>
          <cell r="AG823">
            <v>27</v>
          </cell>
          <cell r="AH823">
            <v>35391</v>
          </cell>
          <cell r="AI823" t="str">
            <v>是</v>
          </cell>
          <cell r="AJ823" t="str">
            <v>否</v>
          </cell>
          <cell r="AK823" t="str">
            <v>壮族</v>
          </cell>
          <cell r="AL823" t="str">
            <v>广西壮族自治区柳州市融安县</v>
          </cell>
          <cell r="AM823" t="str">
            <v>广西融安县长安镇县西山林场宿舍泗门山林站栋202室</v>
          </cell>
          <cell r="AN823" t="str">
            <v>柳州市柳南区上游路二区26栋3单元501</v>
          </cell>
        </row>
        <row r="823">
          <cell r="AP823" t="str">
            <v>未婚</v>
          </cell>
          <cell r="AQ823" t="str">
            <v>团员</v>
          </cell>
        </row>
        <row r="823">
          <cell r="AS823" t="str">
            <v>无</v>
          </cell>
          <cell r="AT823" t="str">
            <v>无</v>
          </cell>
          <cell r="AU823" t="str">
            <v>无</v>
          </cell>
          <cell r="AV823" t="str">
            <v>无</v>
          </cell>
        </row>
        <row r="823">
          <cell r="AX823">
            <v>43313</v>
          </cell>
          <cell r="AY823">
            <v>43313</v>
          </cell>
          <cell r="AZ823">
            <v>43313</v>
          </cell>
        </row>
        <row r="823">
          <cell r="BC823" t="str">
            <v>4年11月</v>
          </cell>
          <cell r="BD823">
            <v>43313</v>
          </cell>
        </row>
        <row r="823">
          <cell r="BF823" t="str">
            <v>4年11月</v>
          </cell>
        </row>
        <row r="823">
          <cell r="BL823" t="str">
            <v>xieanhe@wuling.com.cn</v>
          </cell>
        </row>
        <row r="823">
          <cell r="BP823" t="str">
            <v>大专</v>
          </cell>
          <cell r="BQ823" t="str">
            <v>无</v>
          </cell>
        </row>
        <row r="824">
          <cell r="E824" t="str">
            <v>赵建立</v>
          </cell>
          <cell r="F824" t="str">
            <v>柳州五菱新能源汽车有限公司</v>
          </cell>
          <cell r="G824" t="str">
            <v>产品工程部</v>
          </cell>
          <cell r="H824" t="str">
            <v>车身工程部</v>
          </cell>
          <cell r="I824" t="str">
            <v>试制车间</v>
          </cell>
        </row>
        <row r="824">
          <cell r="K824" t="str">
            <v>NE00204</v>
          </cell>
          <cell r="L824" t="str">
            <v>试制技工</v>
          </cell>
        </row>
        <row r="824">
          <cell r="N824" t="str">
            <v>否</v>
          </cell>
          <cell r="O824" t="str">
            <v>计时</v>
          </cell>
          <cell r="P824" t="str">
            <v>操作类</v>
          </cell>
          <cell r="Q824" t="str">
            <v>辅助生产技工</v>
          </cell>
        </row>
        <row r="824">
          <cell r="S824" t="str">
            <v>操作</v>
          </cell>
          <cell r="T824" t="str">
            <v>生产技能人才队伍</v>
          </cell>
          <cell r="U824">
            <v>35402</v>
          </cell>
          <cell r="V824" t="str">
            <v>现有人员</v>
          </cell>
        </row>
        <row r="824">
          <cell r="Z824" t="str">
            <v>在职</v>
          </cell>
          <cell r="AA824" t="str">
            <v>合同工</v>
          </cell>
          <cell r="AB824" t="str">
            <v>在岗</v>
          </cell>
        </row>
        <row r="824">
          <cell r="AD824" t="str">
            <v>13877252065</v>
          </cell>
          <cell r="AE824" t="str">
            <v>450205197608120712</v>
          </cell>
          <cell r="AF824" t="str">
            <v>男</v>
          </cell>
          <cell r="AG824">
            <v>47</v>
          </cell>
          <cell r="AH824">
            <v>27984</v>
          </cell>
          <cell r="AI824" t="str">
            <v>是</v>
          </cell>
          <cell r="AJ824" t="str">
            <v>否</v>
          </cell>
          <cell r="AK824" t="str">
            <v>汉族</v>
          </cell>
          <cell r="AL824" t="str">
            <v>广西象州县</v>
          </cell>
          <cell r="AM824" t="str">
            <v>柳州市柳北区前锋路二区67栋1单元702室</v>
          </cell>
          <cell r="AN824" t="str">
            <v>柳州市柳北区前锋路二区67栋1单元702室</v>
          </cell>
          <cell r="AO824" t="str">
            <v>13517727730</v>
          </cell>
          <cell r="AP824" t="str">
            <v>已婚</v>
          </cell>
          <cell r="AQ824" t="str">
            <v>群众</v>
          </cell>
        </row>
        <row r="824">
          <cell r="AS824" t="str">
            <v>无</v>
          </cell>
          <cell r="AT824" t="str">
            <v>无</v>
          </cell>
          <cell r="AU824" t="str">
            <v>数控车工</v>
          </cell>
          <cell r="AV824" t="str">
            <v>职业资格二级（技师）</v>
          </cell>
        </row>
        <row r="824">
          <cell r="AX824">
            <v>35402</v>
          </cell>
          <cell r="AY824">
            <v>35402</v>
          </cell>
          <cell r="AZ824">
            <v>35402</v>
          </cell>
        </row>
        <row r="824">
          <cell r="BC824" t="str">
            <v>26年07月</v>
          </cell>
          <cell r="BD824">
            <v>35402</v>
          </cell>
        </row>
        <row r="824">
          <cell r="BF824" t="str">
            <v>26年07月</v>
          </cell>
        </row>
        <row r="824">
          <cell r="BL824" t="str">
            <v>zhaojianli@wuling.com.cn</v>
          </cell>
        </row>
        <row r="824">
          <cell r="BP824" t="str">
            <v>中专职高中技</v>
          </cell>
          <cell r="BQ824" t="str">
            <v>无</v>
          </cell>
        </row>
        <row r="825">
          <cell r="E825" t="str">
            <v>叶志</v>
          </cell>
          <cell r="F825" t="str">
            <v>柳州五菱新能源汽车有限公司</v>
          </cell>
          <cell r="G825" t="str">
            <v>产品工程部</v>
          </cell>
          <cell r="H825" t="str">
            <v>试验认证部</v>
          </cell>
          <cell r="I825" t="str">
            <v>试验科</v>
          </cell>
        </row>
        <row r="825">
          <cell r="K825" t="str">
            <v>NE00205</v>
          </cell>
          <cell r="L825" t="str">
            <v>试验技师</v>
          </cell>
        </row>
        <row r="825">
          <cell r="N825" t="str">
            <v>否</v>
          </cell>
          <cell r="O825" t="str">
            <v>计时</v>
          </cell>
          <cell r="P825" t="str">
            <v>操作类</v>
          </cell>
          <cell r="Q825" t="str">
            <v>辅助生产技工</v>
          </cell>
        </row>
        <row r="825">
          <cell r="S825" t="str">
            <v>操作</v>
          </cell>
        </row>
        <row r="825">
          <cell r="U825">
            <v>38200</v>
          </cell>
          <cell r="V825" t="str">
            <v>现有人员</v>
          </cell>
        </row>
        <row r="825">
          <cell r="Z825" t="str">
            <v>在职</v>
          </cell>
          <cell r="AA825" t="str">
            <v>合同工</v>
          </cell>
          <cell r="AB825" t="str">
            <v>在岗</v>
          </cell>
        </row>
        <row r="825">
          <cell r="AD825" t="str">
            <v>13737272750</v>
          </cell>
          <cell r="AE825" t="str">
            <v>452701197607012713</v>
          </cell>
          <cell r="AF825" t="str">
            <v>男</v>
          </cell>
          <cell r="AG825">
            <v>47</v>
          </cell>
          <cell r="AH825">
            <v>27942</v>
          </cell>
          <cell r="AI825" t="str">
            <v>是</v>
          </cell>
          <cell r="AJ825" t="str">
            <v>否</v>
          </cell>
          <cell r="AK825" t="str">
            <v>汉族</v>
          </cell>
          <cell r="AL825" t="str">
            <v>广西壮族自治区玉林市陆川县</v>
          </cell>
          <cell r="AM825" t="str">
            <v>柳州市柳南区龙屯路9栋2单元601室</v>
          </cell>
          <cell r="AN825" t="str">
            <v>柳州市柳南区龙屯路9栋2单元601室</v>
          </cell>
        </row>
        <row r="825">
          <cell r="AP825" t="str">
            <v>已婚已育一孩</v>
          </cell>
          <cell r="AQ825" t="str">
            <v>党员</v>
          </cell>
        </row>
        <row r="825">
          <cell r="AS825" t="str">
            <v>助理工程师</v>
          </cell>
          <cell r="AT825" t="str">
            <v>初级</v>
          </cell>
          <cell r="AU825" t="str">
            <v>机动车检验工</v>
          </cell>
          <cell r="AV825" t="str">
            <v>职业资格三级（高级）</v>
          </cell>
        </row>
        <row r="825">
          <cell r="AX825">
            <v>38200</v>
          </cell>
          <cell r="AY825">
            <v>44911</v>
          </cell>
          <cell r="AZ825">
            <v>37073</v>
          </cell>
        </row>
        <row r="825">
          <cell r="BC825" t="str">
            <v>18年11月</v>
          </cell>
          <cell r="BD825">
            <v>37073</v>
          </cell>
        </row>
        <row r="825">
          <cell r="BF825" t="str">
            <v>22年00月</v>
          </cell>
        </row>
        <row r="825">
          <cell r="BL825" t="str">
            <v>yezhi@wuling.com.cn</v>
          </cell>
        </row>
        <row r="825">
          <cell r="BP825" t="str">
            <v>大专</v>
          </cell>
          <cell r="BQ825" t="str">
            <v>无</v>
          </cell>
        </row>
        <row r="826">
          <cell r="E826" t="str">
            <v>陈汇雨</v>
          </cell>
          <cell r="F826" t="str">
            <v>柳州五菱新能源汽车有限公司</v>
          </cell>
          <cell r="G826" t="str">
            <v>产品工程部</v>
          </cell>
          <cell r="H826" t="str">
            <v>车身工程部</v>
          </cell>
          <cell r="I826" t="str">
            <v>试制车间</v>
          </cell>
        </row>
        <row r="826">
          <cell r="K826" t="str">
            <v>NE00204</v>
          </cell>
          <cell r="L826" t="str">
            <v>试制技工</v>
          </cell>
        </row>
        <row r="826">
          <cell r="N826" t="str">
            <v>否</v>
          </cell>
          <cell r="O826" t="str">
            <v>计时</v>
          </cell>
          <cell r="P826" t="str">
            <v>操作类</v>
          </cell>
          <cell r="Q826" t="str">
            <v>辅助生产技工</v>
          </cell>
        </row>
        <row r="826">
          <cell r="S826" t="str">
            <v>操作</v>
          </cell>
          <cell r="T826" t="str">
            <v>生产技能人才队伍</v>
          </cell>
          <cell r="U826">
            <v>44378</v>
          </cell>
          <cell r="V826" t="str">
            <v>现有人员</v>
          </cell>
          <cell r="W826" t="str">
            <v>校园招聘</v>
          </cell>
        </row>
        <row r="826">
          <cell r="Z826" t="str">
            <v>在职</v>
          </cell>
          <cell r="AA826" t="str">
            <v>合同工</v>
          </cell>
          <cell r="AB826" t="str">
            <v>在岗</v>
          </cell>
        </row>
        <row r="826">
          <cell r="AD826" t="str">
            <v>15878992697</v>
          </cell>
          <cell r="AE826" t="str">
            <v>45052119991220553X</v>
          </cell>
          <cell r="AF826" t="str">
            <v>男</v>
          </cell>
          <cell r="AG826">
            <v>24</v>
          </cell>
          <cell r="AH826">
            <v>36514</v>
          </cell>
          <cell r="AI826" t="str">
            <v>是</v>
          </cell>
          <cell r="AJ826" t="str">
            <v>否</v>
          </cell>
          <cell r="AK826" t="str">
            <v>汉族</v>
          </cell>
          <cell r="AL826" t="str">
            <v>广西合浦</v>
          </cell>
          <cell r="AM826" t="str">
            <v>广西合浦县白沙镇草江村委会深水田村二队32号</v>
          </cell>
          <cell r="AN826" t="str">
            <v>广西柳州市柳南区河西街道河西一区集体宿舍3栋</v>
          </cell>
          <cell r="AO826" t="str">
            <v>15278937263</v>
          </cell>
          <cell r="AP826" t="str">
            <v>未婚</v>
          </cell>
          <cell r="AQ826" t="str">
            <v>团员</v>
          </cell>
        </row>
        <row r="826">
          <cell r="AS826" t="str">
            <v>无</v>
          </cell>
          <cell r="AT826" t="str">
            <v>无</v>
          </cell>
          <cell r="AU826" t="str">
            <v>无</v>
          </cell>
          <cell r="AV826" t="str">
            <v>无</v>
          </cell>
          <cell r="AW826" t="str">
            <v>广东中网电力有限公司</v>
          </cell>
          <cell r="AX826">
            <v>44378</v>
          </cell>
          <cell r="AY826">
            <v>44378</v>
          </cell>
          <cell r="AZ826">
            <v>44378</v>
          </cell>
          <cell r="BA826">
            <v>44378</v>
          </cell>
        </row>
        <row r="826">
          <cell r="BC826" t="str">
            <v>2年00月</v>
          </cell>
          <cell r="BD826">
            <v>44378</v>
          </cell>
        </row>
        <row r="826">
          <cell r="BF826" t="str">
            <v>2年00月</v>
          </cell>
        </row>
        <row r="826">
          <cell r="BI826">
            <v>6</v>
          </cell>
          <cell r="BJ826">
            <v>44561</v>
          </cell>
          <cell r="BK826">
            <v>44562</v>
          </cell>
          <cell r="BL826" t="str">
            <v>chenhuiyu@wuling.com.cn</v>
          </cell>
          <cell r="BM826" t="str">
            <v>1274037435@qq.com</v>
          </cell>
        </row>
        <row r="826">
          <cell r="BP826" t="str">
            <v>大专</v>
          </cell>
          <cell r="BQ826" t="str">
            <v>无</v>
          </cell>
        </row>
        <row r="827">
          <cell r="E827" t="str">
            <v>覃东健</v>
          </cell>
          <cell r="F827" t="str">
            <v>柳州五菱新能源汽车有限公司</v>
          </cell>
          <cell r="G827" t="str">
            <v>产品工程部</v>
          </cell>
          <cell r="H827" t="str">
            <v>车身工程部</v>
          </cell>
          <cell r="I827" t="str">
            <v>试制车间</v>
          </cell>
        </row>
        <row r="827">
          <cell r="K827" t="str">
            <v>NE00204</v>
          </cell>
          <cell r="L827" t="str">
            <v>试制技工</v>
          </cell>
        </row>
        <row r="827">
          <cell r="N827" t="str">
            <v>否</v>
          </cell>
          <cell r="O827" t="str">
            <v>计时</v>
          </cell>
          <cell r="P827" t="str">
            <v>操作类</v>
          </cell>
          <cell r="Q827" t="str">
            <v>辅助生产技工</v>
          </cell>
        </row>
        <row r="827">
          <cell r="S827" t="str">
            <v>操作</v>
          </cell>
          <cell r="T827" t="str">
            <v>生产技能人才队伍</v>
          </cell>
          <cell r="U827">
            <v>33786</v>
          </cell>
          <cell r="V827" t="str">
            <v>现有人员</v>
          </cell>
        </row>
        <row r="827">
          <cell r="Z827" t="str">
            <v>在职</v>
          </cell>
          <cell r="AA827" t="str">
            <v>合同工</v>
          </cell>
          <cell r="AB827" t="str">
            <v>在岗</v>
          </cell>
        </row>
        <row r="827">
          <cell r="AD827" t="str">
            <v>13633095763</v>
          </cell>
          <cell r="AE827" t="str">
            <v>450221197112122917</v>
          </cell>
          <cell r="AF827" t="str">
            <v>男</v>
          </cell>
          <cell r="AG827">
            <v>52</v>
          </cell>
          <cell r="AH827">
            <v>26279</v>
          </cell>
          <cell r="AI827" t="str">
            <v>是</v>
          </cell>
          <cell r="AJ827" t="str">
            <v>否</v>
          </cell>
          <cell r="AK827" t="str">
            <v>壮族</v>
          </cell>
          <cell r="AL827" t="str">
            <v>广西壮族自治区柳州市柳江县</v>
          </cell>
          <cell r="AM827" t="str">
            <v>广西柳州市柳南区西环路17号2栋3单元102</v>
          </cell>
          <cell r="AN827" t="str">
            <v>广西柳州市柳南区西环路17号2栋3单元102</v>
          </cell>
        </row>
        <row r="827">
          <cell r="AP827" t="str">
            <v>已婚已育一孩</v>
          </cell>
          <cell r="AQ827" t="str">
            <v>党员</v>
          </cell>
        </row>
        <row r="827">
          <cell r="AS827" t="str">
            <v>无</v>
          </cell>
          <cell r="AT827" t="str">
            <v>无</v>
          </cell>
          <cell r="AU827" t="str">
            <v>钳工</v>
          </cell>
          <cell r="AV827" t="str">
            <v>职业资格二级（技师）</v>
          </cell>
        </row>
        <row r="827">
          <cell r="AX827">
            <v>33786</v>
          </cell>
          <cell r="AY827">
            <v>33786</v>
          </cell>
          <cell r="AZ827">
            <v>33604</v>
          </cell>
        </row>
        <row r="827">
          <cell r="BC827" t="str">
            <v>31年00月</v>
          </cell>
          <cell r="BD827">
            <v>33604</v>
          </cell>
        </row>
        <row r="827">
          <cell r="BF827" t="str">
            <v>31年06月</v>
          </cell>
        </row>
        <row r="827">
          <cell r="BL827" t="str">
            <v>qindongjian@wuling.com.cn</v>
          </cell>
        </row>
        <row r="827">
          <cell r="BP827" t="str">
            <v>中专职高中技</v>
          </cell>
          <cell r="BQ827" t="str">
            <v>无</v>
          </cell>
        </row>
        <row r="828">
          <cell r="E828" t="str">
            <v>黄任德</v>
          </cell>
          <cell r="F828" t="str">
            <v>柳州五菱新能源汽车有限公司</v>
          </cell>
          <cell r="G828" t="str">
            <v>产品工程部</v>
          </cell>
          <cell r="H828" t="str">
            <v>车身工程部</v>
          </cell>
          <cell r="I828" t="str">
            <v>试制车间</v>
          </cell>
        </row>
        <row r="828">
          <cell r="K828" t="str">
            <v>NE00204</v>
          </cell>
          <cell r="L828" t="str">
            <v>试制技工</v>
          </cell>
        </row>
        <row r="828">
          <cell r="N828" t="str">
            <v>否</v>
          </cell>
          <cell r="O828" t="str">
            <v>计时</v>
          </cell>
          <cell r="P828" t="str">
            <v>操作类</v>
          </cell>
          <cell r="Q828" t="str">
            <v>辅助生产技工</v>
          </cell>
        </row>
        <row r="828">
          <cell r="S828" t="str">
            <v>操作</v>
          </cell>
          <cell r="T828" t="str">
            <v>生产技能人才队伍</v>
          </cell>
          <cell r="U828">
            <v>34243</v>
          </cell>
          <cell r="V828" t="str">
            <v>现有人员</v>
          </cell>
        </row>
        <row r="828">
          <cell r="Z828" t="str">
            <v>在职</v>
          </cell>
          <cell r="AA828" t="str">
            <v>合同工</v>
          </cell>
          <cell r="AB828" t="str">
            <v>在岗</v>
          </cell>
        </row>
        <row r="828">
          <cell r="AD828" t="str">
            <v>15907727553</v>
          </cell>
          <cell r="AE828" t="str">
            <v>452228196810180032</v>
          </cell>
          <cell r="AF828" t="str">
            <v>男</v>
          </cell>
          <cell r="AG828">
            <v>55</v>
          </cell>
          <cell r="AH828">
            <v>25129</v>
          </cell>
          <cell r="AI828" t="str">
            <v>是</v>
          </cell>
          <cell r="AJ828" t="str">
            <v>否</v>
          </cell>
          <cell r="AK828" t="str">
            <v>侗族</v>
          </cell>
          <cell r="AL828" t="str">
            <v>广西三江侗族自治县</v>
          </cell>
          <cell r="AM828" t="str">
            <v>柳州市柳南区龙屯路龙屯二区6栋2单元302</v>
          </cell>
          <cell r="AN828" t="str">
            <v>柳州市柳南区龙屯路龙屯二区6栋2单元302</v>
          </cell>
        </row>
        <row r="828">
          <cell r="AP828" t="str">
            <v>已婚已育一孩</v>
          </cell>
          <cell r="AQ828" t="str">
            <v>群众</v>
          </cell>
        </row>
        <row r="828">
          <cell r="AS828" t="str">
            <v>助理工程师</v>
          </cell>
          <cell r="AT828" t="str">
            <v>初级</v>
          </cell>
          <cell r="AU828" t="str">
            <v>电焊工</v>
          </cell>
          <cell r="AV828" t="str">
            <v>职业资格一级（高级技师）</v>
          </cell>
        </row>
        <row r="828">
          <cell r="AX828">
            <v>34243</v>
          </cell>
          <cell r="AY828">
            <v>34243</v>
          </cell>
          <cell r="AZ828">
            <v>34243</v>
          </cell>
        </row>
        <row r="828">
          <cell r="BC828" t="str">
            <v>29年09月</v>
          </cell>
          <cell r="BD828">
            <v>34243</v>
          </cell>
        </row>
        <row r="828">
          <cell r="BF828" t="str">
            <v>29年09月</v>
          </cell>
        </row>
        <row r="828">
          <cell r="BL828" t="str">
            <v>huangrende@wuling.com.cn</v>
          </cell>
        </row>
        <row r="828">
          <cell r="BP828" t="str">
            <v>大专</v>
          </cell>
          <cell r="BQ828" t="str">
            <v>无</v>
          </cell>
        </row>
        <row r="829">
          <cell r="E829" t="str">
            <v>覃彦翔</v>
          </cell>
          <cell r="F829" t="str">
            <v>柳州五菱新能源汽车有限公司</v>
          </cell>
          <cell r="G829" t="str">
            <v>产品工程部</v>
          </cell>
          <cell r="H829" t="str">
            <v>新能源动力系统部</v>
          </cell>
          <cell r="I829" t="str">
            <v>新能源标定科</v>
          </cell>
        </row>
        <row r="829">
          <cell r="K829" t="str">
            <v>NE00248</v>
          </cell>
          <cell r="L829" t="str">
            <v>标定验证技工</v>
          </cell>
        </row>
        <row r="829">
          <cell r="N829" t="str">
            <v>否</v>
          </cell>
          <cell r="O829" t="str">
            <v>计时</v>
          </cell>
          <cell r="P829" t="str">
            <v>操作类</v>
          </cell>
          <cell r="Q829" t="str">
            <v>操作</v>
          </cell>
        </row>
        <row r="829">
          <cell r="S829" t="str">
            <v>操作</v>
          </cell>
        </row>
        <row r="829">
          <cell r="U829">
            <v>42522</v>
          </cell>
          <cell r="V829" t="str">
            <v>现有人员</v>
          </cell>
        </row>
        <row r="829">
          <cell r="Z829" t="str">
            <v>在职</v>
          </cell>
          <cell r="AA829" t="str">
            <v>合同工</v>
          </cell>
          <cell r="AB829" t="str">
            <v>在岗</v>
          </cell>
        </row>
        <row r="829">
          <cell r="AD829" t="str">
            <v>13324721919</v>
          </cell>
          <cell r="AE829" t="str">
            <v>452224199005171510</v>
          </cell>
          <cell r="AF829" t="str">
            <v>男</v>
          </cell>
          <cell r="AG829">
            <v>33</v>
          </cell>
          <cell r="AH829">
            <v>33010</v>
          </cell>
          <cell r="AI829" t="str">
            <v>是</v>
          </cell>
          <cell r="AJ829" t="str">
            <v>否</v>
          </cell>
          <cell r="AK829" t="str">
            <v>壮族</v>
          </cell>
          <cell r="AL829" t="str">
            <v>广西壮族自治区象州县</v>
          </cell>
          <cell r="AM829" t="str">
            <v>象州县马坪镇马坪村民委西街61-1号</v>
          </cell>
          <cell r="AN829" t="str">
            <v>柳州市柳北区北雀路71号和安苑</v>
          </cell>
        </row>
        <row r="829">
          <cell r="AP829" t="str">
            <v>已婚已育一孩</v>
          </cell>
          <cell r="AQ829" t="str">
            <v>群众</v>
          </cell>
        </row>
        <row r="829">
          <cell r="AS829" t="str">
            <v>无</v>
          </cell>
          <cell r="AT829" t="str">
            <v>无</v>
          </cell>
          <cell r="AU829" t="str">
            <v>电焊工</v>
          </cell>
          <cell r="AV829" t="str">
            <v>职业资格四级（中级）</v>
          </cell>
          <cell r="AW829" t="str">
            <v>深圳市朗特科技有限公司</v>
          </cell>
          <cell r="AX829">
            <v>42522</v>
          </cell>
          <cell r="AY829">
            <v>45093</v>
          </cell>
          <cell r="AZ829">
            <v>41996</v>
          </cell>
        </row>
        <row r="829">
          <cell r="BC829" t="str">
            <v>7年01月</v>
          </cell>
          <cell r="BD829">
            <v>41996</v>
          </cell>
        </row>
        <row r="829">
          <cell r="BF829" t="str">
            <v>8年07月</v>
          </cell>
        </row>
        <row r="829">
          <cell r="BL829" t="str">
            <v>qinyanxiang@wuling.com.cn</v>
          </cell>
        </row>
        <row r="829">
          <cell r="BP829" t="str">
            <v>中专职高中技</v>
          </cell>
          <cell r="BQ829" t="str">
            <v>无</v>
          </cell>
        </row>
        <row r="830">
          <cell r="E830" t="str">
            <v>杨波</v>
          </cell>
          <cell r="F830" t="str">
            <v>柳州五菱新能源汽车有限公司</v>
          </cell>
          <cell r="G830" t="str">
            <v>产品工程部</v>
          </cell>
          <cell r="H830" t="str">
            <v>车身工程部</v>
          </cell>
          <cell r="I830" t="str">
            <v>试制车间</v>
          </cell>
        </row>
        <row r="830">
          <cell r="K830" t="str">
            <v>NE00204</v>
          </cell>
          <cell r="L830" t="str">
            <v>试制技工</v>
          </cell>
        </row>
        <row r="830">
          <cell r="N830" t="str">
            <v>是</v>
          </cell>
          <cell r="O830" t="str">
            <v>计时</v>
          </cell>
          <cell r="P830" t="str">
            <v>操作类</v>
          </cell>
          <cell r="Q830" t="str">
            <v>辅助生产技工</v>
          </cell>
        </row>
        <row r="830">
          <cell r="S830" t="str">
            <v>操作</v>
          </cell>
          <cell r="T830" t="str">
            <v>生产技能人才队伍</v>
          </cell>
          <cell r="U830">
            <v>35261</v>
          </cell>
          <cell r="V830" t="str">
            <v>现有人员</v>
          </cell>
        </row>
        <row r="830">
          <cell r="Z830" t="str">
            <v>在职</v>
          </cell>
          <cell r="AA830" t="str">
            <v>合同工</v>
          </cell>
          <cell r="AB830" t="str">
            <v>在岗</v>
          </cell>
        </row>
        <row r="830">
          <cell r="AD830" t="str">
            <v>13978081102</v>
          </cell>
          <cell r="AE830" t="str">
            <v>450203197711021314</v>
          </cell>
          <cell r="AF830" t="str">
            <v>男</v>
          </cell>
          <cell r="AG830">
            <v>46</v>
          </cell>
          <cell r="AH830">
            <v>28431</v>
          </cell>
          <cell r="AI830" t="str">
            <v>是</v>
          </cell>
          <cell r="AJ830" t="str">
            <v>否</v>
          </cell>
          <cell r="AK830" t="str">
            <v>汉族</v>
          </cell>
          <cell r="AL830" t="str">
            <v>广东信宜县</v>
          </cell>
          <cell r="AM830" t="str">
            <v>柳州市柳南区西环路6号3-2-5-2号</v>
          </cell>
          <cell r="AN830" t="str">
            <v>柳州市柳南区西环路6号3栋2单元502室</v>
          </cell>
          <cell r="AO830" t="str">
            <v>13607823750</v>
          </cell>
          <cell r="AP830" t="str">
            <v>已婚已育一孩</v>
          </cell>
          <cell r="AQ830" t="str">
            <v>群众</v>
          </cell>
        </row>
        <row r="830">
          <cell r="AS830" t="str">
            <v>无</v>
          </cell>
          <cell r="AT830" t="str">
            <v>无</v>
          </cell>
          <cell r="AU830" t="str">
            <v>机修钳工</v>
          </cell>
          <cell r="AV830" t="str">
            <v>职业资格一级（高级技师）</v>
          </cell>
        </row>
        <row r="830">
          <cell r="AX830">
            <v>35261</v>
          </cell>
          <cell r="AY830">
            <v>35261</v>
          </cell>
          <cell r="AZ830">
            <v>35261</v>
          </cell>
        </row>
        <row r="830">
          <cell r="BC830" t="str">
            <v>27年00月</v>
          </cell>
          <cell r="BD830">
            <v>35261</v>
          </cell>
        </row>
        <row r="830">
          <cell r="BF830" t="str">
            <v>27年00月</v>
          </cell>
        </row>
        <row r="830">
          <cell r="BL830" t="str">
            <v>yangbo02@wuling.com.cn</v>
          </cell>
        </row>
        <row r="830">
          <cell r="BP830" t="str">
            <v>本科</v>
          </cell>
          <cell r="BQ830" t="str">
            <v>无</v>
          </cell>
        </row>
        <row r="831">
          <cell r="E831" t="str">
            <v>蒋泽飞</v>
          </cell>
          <cell r="F831" t="str">
            <v>柳州五菱新能源汽车有限公司</v>
          </cell>
          <cell r="G831" t="str">
            <v>产品工程部</v>
          </cell>
          <cell r="H831" t="str">
            <v>车身工程部</v>
          </cell>
          <cell r="I831" t="str">
            <v>试制车间</v>
          </cell>
        </row>
        <row r="831">
          <cell r="K831" t="str">
            <v>NE00204</v>
          </cell>
          <cell r="L831" t="str">
            <v>试制技工</v>
          </cell>
        </row>
        <row r="831">
          <cell r="N831" t="str">
            <v>否</v>
          </cell>
          <cell r="O831" t="str">
            <v>计时</v>
          </cell>
          <cell r="P831" t="str">
            <v>操作类</v>
          </cell>
          <cell r="Q831" t="str">
            <v>辅助生产技工</v>
          </cell>
        </row>
        <row r="831">
          <cell r="S831" t="str">
            <v>操作</v>
          </cell>
          <cell r="T831" t="str">
            <v>生产技能人才队伍</v>
          </cell>
          <cell r="U831">
            <v>35217</v>
          </cell>
          <cell r="V831" t="str">
            <v>现有人员</v>
          </cell>
        </row>
        <row r="831">
          <cell r="Z831" t="str">
            <v>在职</v>
          </cell>
          <cell r="AA831" t="str">
            <v>合同工</v>
          </cell>
          <cell r="AB831" t="str">
            <v>在岗</v>
          </cell>
        </row>
        <row r="831">
          <cell r="AD831" t="str">
            <v>13877206075</v>
          </cell>
          <cell r="AE831" t="str">
            <v>450222197110264010</v>
          </cell>
          <cell r="AF831" t="str">
            <v>男</v>
          </cell>
          <cell r="AG831">
            <v>52</v>
          </cell>
          <cell r="AH831">
            <v>26232</v>
          </cell>
          <cell r="AI831" t="str">
            <v>是</v>
          </cell>
          <cell r="AJ831" t="str">
            <v>否</v>
          </cell>
          <cell r="AK831" t="str">
            <v>汉族</v>
          </cell>
          <cell r="AL831" t="str">
            <v>广西壮族自治区柳州市柳城县</v>
          </cell>
          <cell r="AM831" t="str">
            <v>广西柳州市西环路17号2栋1-7号</v>
          </cell>
          <cell r="AN831" t="str">
            <v>广西柳州市西环路17号2栋1-7号</v>
          </cell>
        </row>
        <row r="831">
          <cell r="AP831" t="str">
            <v>已婚已育一孩</v>
          </cell>
          <cell r="AQ831" t="str">
            <v>群众</v>
          </cell>
        </row>
        <row r="831">
          <cell r="AS831" t="str">
            <v>无</v>
          </cell>
          <cell r="AT831" t="str">
            <v>无</v>
          </cell>
          <cell r="AU831" t="str">
            <v>无</v>
          </cell>
          <cell r="AV831" t="str">
            <v>职业资格二级（技师）</v>
          </cell>
        </row>
        <row r="831">
          <cell r="AX831">
            <v>35217</v>
          </cell>
          <cell r="AY831">
            <v>35217</v>
          </cell>
          <cell r="AZ831">
            <v>33025</v>
          </cell>
        </row>
        <row r="831">
          <cell r="BC831" t="str">
            <v>27年01月</v>
          </cell>
          <cell r="BD831">
            <v>33025</v>
          </cell>
        </row>
        <row r="831">
          <cell r="BF831" t="str">
            <v>33年01月</v>
          </cell>
        </row>
        <row r="831">
          <cell r="BL831" t="str">
            <v>jiangzefei@wuling.com.cn</v>
          </cell>
        </row>
        <row r="831">
          <cell r="BP831" t="str">
            <v>中专职高中技</v>
          </cell>
          <cell r="BQ831" t="str">
            <v>无</v>
          </cell>
        </row>
        <row r="832">
          <cell r="E832" t="str">
            <v>何智</v>
          </cell>
          <cell r="F832" t="str">
            <v>柳州五菱新能源汽车有限公司</v>
          </cell>
          <cell r="G832" t="str">
            <v>产品工程部</v>
          </cell>
          <cell r="H832" t="str">
            <v>车身工程部</v>
          </cell>
          <cell r="I832" t="str">
            <v>试制车间</v>
          </cell>
        </row>
        <row r="832">
          <cell r="K832" t="str">
            <v>NE00204</v>
          </cell>
          <cell r="L832" t="str">
            <v>试制技工</v>
          </cell>
        </row>
        <row r="832">
          <cell r="N832" t="str">
            <v>否</v>
          </cell>
          <cell r="O832" t="str">
            <v>计时</v>
          </cell>
          <cell r="P832" t="str">
            <v>操作类</v>
          </cell>
          <cell r="Q832" t="str">
            <v>辅助生产技工</v>
          </cell>
        </row>
        <row r="832">
          <cell r="S832" t="str">
            <v>操作</v>
          </cell>
          <cell r="T832" t="str">
            <v>生产技能人才队伍</v>
          </cell>
          <cell r="U832">
            <v>41061</v>
          </cell>
          <cell r="V832" t="str">
            <v>现有人员</v>
          </cell>
        </row>
        <row r="832">
          <cell r="Z832" t="str">
            <v>在职</v>
          </cell>
          <cell r="AA832" t="str">
            <v>合同工</v>
          </cell>
          <cell r="AB832" t="str">
            <v>在岗</v>
          </cell>
        </row>
        <row r="832">
          <cell r="AD832" t="str">
            <v>13317722693</v>
          </cell>
          <cell r="AE832" t="str">
            <v>45020319760804071X</v>
          </cell>
          <cell r="AF832" t="str">
            <v>男</v>
          </cell>
          <cell r="AG832">
            <v>47</v>
          </cell>
          <cell r="AH832">
            <v>27976</v>
          </cell>
          <cell r="AI832" t="str">
            <v>是</v>
          </cell>
          <cell r="AJ832" t="str">
            <v>否</v>
          </cell>
          <cell r="AK832" t="str">
            <v>壮族</v>
          </cell>
          <cell r="AL832" t="str">
            <v>广西柳州市</v>
          </cell>
          <cell r="AM832" t="str">
            <v>广西柳州市和平路133号2栋3单元601室</v>
          </cell>
          <cell r="AN832" t="str">
            <v>广西柳州市和平路133号2栋3单元601室</v>
          </cell>
        </row>
        <row r="832">
          <cell r="AP832" t="str">
            <v>已婚已育二孩</v>
          </cell>
          <cell r="AQ832" t="str">
            <v>群众</v>
          </cell>
        </row>
        <row r="832">
          <cell r="AS832" t="str">
            <v>无</v>
          </cell>
          <cell r="AT832" t="str">
            <v>无</v>
          </cell>
          <cell r="AU832" t="str">
            <v>数控车工</v>
          </cell>
          <cell r="AV832" t="str">
            <v>职业资格四级（中级）</v>
          </cell>
          <cell r="AW832" t="str">
            <v>广西石油公司</v>
          </cell>
          <cell r="AX832">
            <v>41061</v>
          </cell>
          <cell r="AY832">
            <v>41061</v>
          </cell>
          <cell r="AZ832">
            <v>39440</v>
          </cell>
        </row>
        <row r="832">
          <cell r="BC832" t="str">
            <v>11年01月</v>
          </cell>
          <cell r="BD832">
            <v>39440</v>
          </cell>
        </row>
        <row r="832">
          <cell r="BF832" t="str">
            <v>15年07月</v>
          </cell>
        </row>
        <row r="832">
          <cell r="BL832" t="str">
            <v>hezhi@wuling.com.cn</v>
          </cell>
        </row>
        <row r="832">
          <cell r="BP832" t="str">
            <v>中专职高中技</v>
          </cell>
          <cell r="BQ832" t="str">
            <v>无</v>
          </cell>
        </row>
        <row r="833">
          <cell r="E833" t="str">
            <v>陆程</v>
          </cell>
          <cell r="F833" t="str">
            <v>柳州五菱新能源汽车有限公司</v>
          </cell>
          <cell r="G833" t="str">
            <v>产品工程部</v>
          </cell>
          <cell r="H833" t="str">
            <v>车身工程部</v>
          </cell>
          <cell r="I833" t="str">
            <v>试制车间</v>
          </cell>
        </row>
        <row r="833">
          <cell r="K833" t="str">
            <v>NE00204</v>
          </cell>
          <cell r="L833" t="str">
            <v>试制技工</v>
          </cell>
        </row>
        <row r="833">
          <cell r="N833" t="str">
            <v>否</v>
          </cell>
          <cell r="O833" t="str">
            <v>计时</v>
          </cell>
          <cell r="P833" t="str">
            <v>操作类</v>
          </cell>
          <cell r="Q833" t="str">
            <v>辅助生产技工</v>
          </cell>
        </row>
        <row r="833">
          <cell r="S833" t="str">
            <v>操作</v>
          </cell>
          <cell r="T833" t="str">
            <v>生产技能人才队伍</v>
          </cell>
          <cell r="U833">
            <v>34635</v>
          </cell>
          <cell r="V833" t="str">
            <v>现有人员</v>
          </cell>
        </row>
        <row r="833">
          <cell r="Z833" t="str">
            <v>在职</v>
          </cell>
          <cell r="AA833" t="str">
            <v>合同工</v>
          </cell>
          <cell r="AB833" t="str">
            <v>在岗</v>
          </cell>
        </row>
        <row r="833">
          <cell r="AD833" t="str">
            <v>13978087418</v>
          </cell>
          <cell r="AE833" t="str">
            <v>450204197408231454</v>
          </cell>
          <cell r="AF833" t="str">
            <v>男</v>
          </cell>
          <cell r="AG833">
            <v>49</v>
          </cell>
          <cell r="AH833">
            <v>27264</v>
          </cell>
          <cell r="AI833" t="str">
            <v>是</v>
          </cell>
          <cell r="AJ833" t="str">
            <v>否</v>
          </cell>
          <cell r="AK833" t="str">
            <v>壮族</v>
          </cell>
          <cell r="AL833" t="str">
            <v>广西壮族自治区南宁市邕宁区</v>
          </cell>
          <cell r="AM833" t="str">
            <v>广西柳州市柳南区龙屯一区10栋1单元202室</v>
          </cell>
          <cell r="AN833" t="str">
            <v>广西柳州市柳南区龙屯一区10栋1单元202室</v>
          </cell>
        </row>
        <row r="833">
          <cell r="AP833" t="str">
            <v>已婚已育一孩</v>
          </cell>
          <cell r="AQ833" t="str">
            <v>群众</v>
          </cell>
        </row>
        <row r="833">
          <cell r="AS833" t="str">
            <v>无</v>
          </cell>
          <cell r="AT833" t="str">
            <v>无</v>
          </cell>
          <cell r="AU833" t="str">
            <v>数控车床</v>
          </cell>
          <cell r="AV833" t="str">
            <v>职业资格一级（高级技师）</v>
          </cell>
        </row>
        <row r="833">
          <cell r="AX833">
            <v>34635</v>
          </cell>
          <cell r="AY833">
            <v>34635</v>
          </cell>
          <cell r="AZ833">
            <v>34635</v>
          </cell>
        </row>
        <row r="833">
          <cell r="BC833" t="str">
            <v>28年09月</v>
          </cell>
          <cell r="BD833">
            <v>34635</v>
          </cell>
        </row>
        <row r="833">
          <cell r="BF833" t="str">
            <v>28年09月</v>
          </cell>
        </row>
        <row r="833">
          <cell r="BL833" t="str">
            <v>lucheng@wuling.com.cn</v>
          </cell>
        </row>
        <row r="833">
          <cell r="BP833" t="str">
            <v>大专</v>
          </cell>
          <cell r="BQ833" t="str">
            <v>无</v>
          </cell>
        </row>
        <row r="834">
          <cell r="E834" t="str">
            <v>胡增超</v>
          </cell>
          <cell r="F834" t="str">
            <v>柳州五菱新能源汽车有限公司</v>
          </cell>
          <cell r="G834" t="str">
            <v>产品工程部</v>
          </cell>
          <cell r="H834" t="str">
            <v>车身工程部</v>
          </cell>
          <cell r="I834" t="str">
            <v>试制车间</v>
          </cell>
        </row>
        <row r="834">
          <cell r="K834" t="str">
            <v>NE00204</v>
          </cell>
          <cell r="L834" t="str">
            <v>试制技工</v>
          </cell>
        </row>
        <row r="834">
          <cell r="N834" t="str">
            <v>否</v>
          </cell>
          <cell r="O834" t="str">
            <v>计时</v>
          </cell>
          <cell r="P834" t="str">
            <v>操作类</v>
          </cell>
          <cell r="Q834" t="str">
            <v>辅助生产技工</v>
          </cell>
        </row>
        <row r="834">
          <cell r="S834" t="str">
            <v>操作</v>
          </cell>
          <cell r="T834" t="str">
            <v>生产技能人才队伍</v>
          </cell>
          <cell r="U834">
            <v>37622</v>
          </cell>
          <cell r="V834" t="str">
            <v>现有人员</v>
          </cell>
        </row>
        <row r="834">
          <cell r="Z834" t="str">
            <v>在职</v>
          </cell>
          <cell r="AA834" t="str">
            <v>合同工</v>
          </cell>
          <cell r="AB834" t="str">
            <v>在岗</v>
          </cell>
        </row>
        <row r="834">
          <cell r="AD834" t="str">
            <v>15878222772</v>
          </cell>
          <cell r="AE834" t="str">
            <v>450922198309022513</v>
          </cell>
          <cell r="AF834" t="str">
            <v>男</v>
          </cell>
          <cell r="AG834">
            <v>40</v>
          </cell>
          <cell r="AH834">
            <v>30561</v>
          </cell>
          <cell r="AI834" t="str">
            <v>是</v>
          </cell>
          <cell r="AJ834" t="str">
            <v>否</v>
          </cell>
          <cell r="AK834" t="str">
            <v>汉族</v>
          </cell>
          <cell r="AL834" t="str">
            <v>广西壮族自治区玉林市陆川县</v>
          </cell>
          <cell r="AM834" t="str">
            <v>广西柳州市柳北区柳北文化广场2栋3单元902</v>
          </cell>
          <cell r="AN834" t="str">
            <v>广西柳州市柳北区柳北文化广场2栋3单元902</v>
          </cell>
        </row>
        <row r="834">
          <cell r="AP834" t="str">
            <v>已婚已育一孩</v>
          </cell>
          <cell r="AQ834" t="str">
            <v>群众</v>
          </cell>
        </row>
        <row r="834">
          <cell r="AS834" t="str">
            <v>无</v>
          </cell>
          <cell r="AT834" t="str">
            <v>无</v>
          </cell>
          <cell r="AU834" t="str">
            <v>铣工</v>
          </cell>
          <cell r="AV834" t="str">
            <v>职业资格一级（高级技师）</v>
          </cell>
        </row>
        <row r="834">
          <cell r="AX834">
            <v>37622</v>
          </cell>
          <cell r="AY834">
            <v>37622</v>
          </cell>
          <cell r="AZ834">
            <v>37622</v>
          </cell>
        </row>
        <row r="834">
          <cell r="BC834" t="str">
            <v>20年06月</v>
          </cell>
          <cell r="BD834">
            <v>37622</v>
          </cell>
        </row>
        <row r="834">
          <cell r="BF834" t="str">
            <v>20年06月</v>
          </cell>
        </row>
        <row r="834">
          <cell r="BL834" t="str">
            <v>huzengchao@wuling.com.cn</v>
          </cell>
        </row>
        <row r="834">
          <cell r="BP834" t="str">
            <v>本科</v>
          </cell>
          <cell r="BQ834" t="str">
            <v>无</v>
          </cell>
        </row>
        <row r="835">
          <cell r="E835" t="str">
            <v>韦启选</v>
          </cell>
          <cell r="F835" t="str">
            <v>柳州五菱新能源汽车有限公司</v>
          </cell>
          <cell r="G835" t="str">
            <v>产品工程部</v>
          </cell>
          <cell r="H835" t="str">
            <v>车身工程部</v>
          </cell>
          <cell r="I835" t="str">
            <v>试制车间</v>
          </cell>
        </row>
        <row r="835">
          <cell r="K835" t="str">
            <v>NE00204</v>
          </cell>
          <cell r="L835" t="str">
            <v>试制技工</v>
          </cell>
        </row>
        <row r="835">
          <cell r="N835" t="str">
            <v>否</v>
          </cell>
          <cell r="O835" t="str">
            <v>计时</v>
          </cell>
          <cell r="P835" t="str">
            <v>操作类</v>
          </cell>
          <cell r="Q835" t="str">
            <v>辅助生产技工</v>
          </cell>
        </row>
        <row r="835">
          <cell r="S835" t="str">
            <v>操作</v>
          </cell>
          <cell r="T835" t="str">
            <v>生产技能人才队伍</v>
          </cell>
          <cell r="U835">
            <v>35065</v>
          </cell>
          <cell r="V835" t="str">
            <v>现有人员</v>
          </cell>
        </row>
        <row r="835">
          <cell r="Z835" t="str">
            <v>在职</v>
          </cell>
          <cell r="AA835" t="str">
            <v>合同工</v>
          </cell>
          <cell r="AB835" t="str">
            <v>在岗</v>
          </cell>
        </row>
        <row r="835">
          <cell r="AD835" t="str">
            <v>18776256186</v>
          </cell>
          <cell r="AE835" t="str">
            <v>452728197408233935</v>
          </cell>
          <cell r="AF835" t="str">
            <v>男</v>
          </cell>
          <cell r="AG835">
            <v>49</v>
          </cell>
          <cell r="AH835">
            <v>27264</v>
          </cell>
          <cell r="AI835" t="str">
            <v>是</v>
          </cell>
          <cell r="AJ835" t="str">
            <v>否</v>
          </cell>
          <cell r="AK835" t="str">
            <v>壮族</v>
          </cell>
          <cell r="AL835" t="str">
            <v>广西壮族自治区河池市东兰县</v>
          </cell>
          <cell r="AM835" t="str">
            <v>柳南区西环路17号11栋3单元</v>
          </cell>
          <cell r="AN835" t="str">
            <v>柳南区西环路17号11栋3单元</v>
          </cell>
        </row>
        <row r="835">
          <cell r="AP835" t="str">
            <v>已婚已育一孩</v>
          </cell>
          <cell r="AQ835" t="str">
            <v>群众</v>
          </cell>
        </row>
        <row r="835">
          <cell r="AS835" t="str">
            <v>无</v>
          </cell>
          <cell r="AT835" t="str">
            <v>无</v>
          </cell>
          <cell r="AU835" t="str">
            <v>数控车床</v>
          </cell>
          <cell r="AV835" t="str">
            <v>职业资格一级（高级技师）</v>
          </cell>
        </row>
        <row r="835">
          <cell r="AX835">
            <v>35065</v>
          </cell>
          <cell r="AY835">
            <v>35065</v>
          </cell>
          <cell r="AZ835">
            <v>35065</v>
          </cell>
        </row>
        <row r="835">
          <cell r="BC835" t="str">
            <v>27年06月</v>
          </cell>
          <cell r="BD835">
            <v>35065</v>
          </cell>
        </row>
        <row r="835">
          <cell r="BF835" t="str">
            <v>27年06月</v>
          </cell>
        </row>
        <row r="835">
          <cell r="BL835" t="str">
            <v>weiqixuan@wuling.com.cn</v>
          </cell>
        </row>
        <row r="835">
          <cell r="BP835" t="str">
            <v>大专</v>
          </cell>
          <cell r="BQ835" t="str">
            <v>无</v>
          </cell>
        </row>
        <row r="836">
          <cell r="E836" t="str">
            <v>黄珍</v>
          </cell>
          <cell r="F836" t="str">
            <v>柳州五菱新能源汽车有限公司</v>
          </cell>
          <cell r="G836" t="str">
            <v>产品工程部</v>
          </cell>
          <cell r="H836" t="str">
            <v>车身工程部</v>
          </cell>
          <cell r="I836" t="str">
            <v>试制车间</v>
          </cell>
        </row>
        <row r="836">
          <cell r="K836" t="str">
            <v>NE00204</v>
          </cell>
          <cell r="L836" t="str">
            <v>试制技工</v>
          </cell>
        </row>
        <row r="836">
          <cell r="N836" t="str">
            <v>否</v>
          </cell>
          <cell r="O836" t="str">
            <v>计时</v>
          </cell>
          <cell r="P836" t="str">
            <v>操作类</v>
          </cell>
          <cell r="Q836" t="str">
            <v>辅助生产技工</v>
          </cell>
        </row>
        <row r="836">
          <cell r="S836" t="str">
            <v>操作</v>
          </cell>
          <cell r="T836" t="str">
            <v>生产技能人才队伍</v>
          </cell>
          <cell r="U836">
            <v>35872</v>
          </cell>
          <cell r="V836" t="str">
            <v>现有人员</v>
          </cell>
        </row>
        <row r="836">
          <cell r="Z836" t="str">
            <v>在职</v>
          </cell>
          <cell r="AA836" t="str">
            <v>合同工</v>
          </cell>
          <cell r="AB836" t="str">
            <v>在岗</v>
          </cell>
        </row>
        <row r="836">
          <cell r="AD836" t="str">
            <v>13788720210</v>
          </cell>
          <cell r="AE836" t="str">
            <v>450204197806061024</v>
          </cell>
          <cell r="AF836" t="str">
            <v>女</v>
          </cell>
          <cell r="AG836">
            <v>45</v>
          </cell>
          <cell r="AH836">
            <v>28647</v>
          </cell>
          <cell r="AI836" t="str">
            <v>是</v>
          </cell>
          <cell r="AJ836" t="str">
            <v>否</v>
          </cell>
          <cell r="AK836" t="str">
            <v>汉族</v>
          </cell>
          <cell r="AL836" t="str">
            <v>广西壮族自治区钦州市灵山县</v>
          </cell>
          <cell r="AM836" t="str">
            <v>广西柳州市柳南区潭中西路19号2栋单元601</v>
          </cell>
          <cell r="AN836" t="str">
            <v>广西柳州市柳南区潭中西路19号2栋单元601</v>
          </cell>
        </row>
        <row r="836">
          <cell r="AP836" t="str">
            <v>已婚已育一孩</v>
          </cell>
          <cell r="AQ836" t="str">
            <v>群众</v>
          </cell>
        </row>
        <row r="836">
          <cell r="AS836" t="str">
            <v>无</v>
          </cell>
          <cell r="AT836" t="str">
            <v>无</v>
          </cell>
          <cell r="AU836" t="str">
            <v>钳工</v>
          </cell>
          <cell r="AV836" t="str">
            <v>职业资格二级（技师）</v>
          </cell>
        </row>
        <row r="836">
          <cell r="AX836">
            <v>35872</v>
          </cell>
          <cell r="AY836">
            <v>35872</v>
          </cell>
          <cell r="AZ836">
            <v>35872</v>
          </cell>
        </row>
        <row r="836">
          <cell r="BC836" t="str">
            <v>25年04月</v>
          </cell>
          <cell r="BD836">
            <v>35872</v>
          </cell>
        </row>
        <row r="836">
          <cell r="BF836" t="str">
            <v>25年04月</v>
          </cell>
        </row>
        <row r="836">
          <cell r="BL836" t="str">
            <v>huangzhen02@wuling.com.cn</v>
          </cell>
        </row>
        <row r="836">
          <cell r="BP836" t="str">
            <v>本科</v>
          </cell>
          <cell r="BQ836" t="str">
            <v>无</v>
          </cell>
        </row>
        <row r="837">
          <cell r="E837" t="str">
            <v>曾建云</v>
          </cell>
          <cell r="F837" t="str">
            <v>柳州五菱新能源汽车有限公司</v>
          </cell>
          <cell r="G837" t="str">
            <v>产品工程部</v>
          </cell>
          <cell r="H837" t="str">
            <v>车身工程部</v>
          </cell>
          <cell r="I837" t="str">
            <v>试制车间</v>
          </cell>
        </row>
        <row r="837">
          <cell r="K837" t="str">
            <v>NE00204</v>
          </cell>
          <cell r="L837" t="str">
            <v>试制技工</v>
          </cell>
        </row>
        <row r="837">
          <cell r="N837" t="str">
            <v>否</v>
          </cell>
          <cell r="O837" t="str">
            <v>计时</v>
          </cell>
          <cell r="P837" t="str">
            <v>操作类</v>
          </cell>
          <cell r="Q837" t="str">
            <v>辅助生产技工</v>
          </cell>
        </row>
        <row r="837">
          <cell r="S837" t="str">
            <v>操作</v>
          </cell>
          <cell r="T837" t="str">
            <v>生产技能人才队伍</v>
          </cell>
          <cell r="U837">
            <v>34700</v>
          </cell>
          <cell r="V837" t="str">
            <v>现有人员</v>
          </cell>
        </row>
        <row r="837">
          <cell r="Z837" t="str">
            <v>在职</v>
          </cell>
          <cell r="AA837" t="str">
            <v>合同工</v>
          </cell>
          <cell r="AB837" t="str">
            <v>在岗</v>
          </cell>
        </row>
        <row r="837">
          <cell r="AD837" t="str">
            <v>13557929569</v>
          </cell>
          <cell r="AE837" t="str">
            <v>432623196907046274</v>
          </cell>
          <cell r="AF837" t="str">
            <v>男</v>
          </cell>
          <cell r="AG837">
            <v>54</v>
          </cell>
          <cell r="AH837">
            <v>25388</v>
          </cell>
          <cell r="AI837" t="str">
            <v>是</v>
          </cell>
          <cell r="AJ837" t="str">
            <v>否</v>
          </cell>
          <cell r="AK837" t="str">
            <v>汉族</v>
          </cell>
          <cell r="AL837" t="str">
            <v>湖南武冈县</v>
          </cell>
          <cell r="AM837" t="str">
            <v>柳州市柳南区西环路17号5栋2单元5-1</v>
          </cell>
          <cell r="AN837" t="str">
            <v>柳州市柳南区西环路17号5栋2单元5-1</v>
          </cell>
        </row>
        <row r="837">
          <cell r="AP837" t="str">
            <v>已婚已育一孩</v>
          </cell>
          <cell r="AQ837" t="str">
            <v>群众</v>
          </cell>
        </row>
        <row r="837">
          <cell r="AS837" t="str">
            <v>无</v>
          </cell>
          <cell r="AT837" t="str">
            <v>无</v>
          </cell>
          <cell r="AU837" t="str">
            <v>车工</v>
          </cell>
          <cell r="AV837" t="str">
            <v>职业资格二级（技师）</v>
          </cell>
        </row>
        <row r="837">
          <cell r="AX837">
            <v>34700</v>
          </cell>
          <cell r="AY837">
            <v>34700</v>
          </cell>
          <cell r="AZ837">
            <v>34700</v>
          </cell>
          <cell r="BA837">
            <v>34700</v>
          </cell>
        </row>
        <row r="837">
          <cell r="BC837" t="str">
            <v>28年06月</v>
          </cell>
          <cell r="BD837">
            <v>34700</v>
          </cell>
        </row>
        <row r="837">
          <cell r="BF837" t="str">
            <v>28年06月</v>
          </cell>
        </row>
        <row r="837">
          <cell r="BL837" t="str">
            <v>zengjianyun@wuling.com.cn</v>
          </cell>
        </row>
        <row r="837">
          <cell r="BP837" t="str">
            <v>高中</v>
          </cell>
          <cell r="BQ837" t="str">
            <v>无</v>
          </cell>
        </row>
        <row r="838">
          <cell r="E838" t="str">
            <v>熊莎莹</v>
          </cell>
          <cell r="F838" t="str">
            <v>柳州五菱新能源汽车有限公司</v>
          </cell>
          <cell r="G838" t="str">
            <v>产品工程部</v>
          </cell>
          <cell r="H838" t="str">
            <v>车身工程部</v>
          </cell>
          <cell r="I838" t="str">
            <v>试制车间</v>
          </cell>
        </row>
        <row r="838">
          <cell r="K838" t="str">
            <v>NE00204</v>
          </cell>
          <cell r="L838" t="str">
            <v>试制主管</v>
          </cell>
        </row>
        <row r="838">
          <cell r="N838" t="str">
            <v>否</v>
          </cell>
          <cell r="O838" t="str">
            <v>计时</v>
          </cell>
          <cell r="P838" t="str">
            <v>管理类</v>
          </cell>
          <cell r="Q838" t="str">
            <v>主管</v>
          </cell>
        </row>
        <row r="838">
          <cell r="S838" t="str">
            <v>职能</v>
          </cell>
        </row>
        <row r="838">
          <cell r="U838">
            <v>42444</v>
          </cell>
          <cell r="V838" t="str">
            <v>现有人员</v>
          </cell>
        </row>
        <row r="838">
          <cell r="Z838" t="str">
            <v>在职</v>
          </cell>
          <cell r="AA838" t="str">
            <v>合同工</v>
          </cell>
          <cell r="AB838" t="str">
            <v>在岗</v>
          </cell>
          <cell r="AC838" t="str">
            <v>刘公民</v>
          </cell>
          <cell r="AD838" t="str">
            <v>18277250530</v>
          </cell>
          <cell r="AE838" t="str">
            <v>450221198810012517</v>
          </cell>
          <cell r="AF838" t="str">
            <v>男</v>
          </cell>
          <cell r="AG838">
            <v>35</v>
          </cell>
          <cell r="AH838">
            <v>32417</v>
          </cell>
          <cell r="AI838" t="str">
            <v>是</v>
          </cell>
          <cell r="AJ838" t="str">
            <v>否</v>
          </cell>
          <cell r="AK838" t="str">
            <v>壮族</v>
          </cell>
          <cell r="AL838" t="str">
            <v>广西壮族自治区柳州市柳江县</v>
          </cell>
          <cell r="AM838" t="str">
            <v>广西壮族自治区柳州市柳江区百朋镇怀洪村怀洪屯151号</v>
          </cell>
          <cell r="AN838" t="str">
            <v>柳州市柳江区拉堡镇柳江大道37号腾安九曲名邸</v>
          </cell>
        </row>
        <row r="838">
          <cell r="AP838" t="str">
            <v>已婚已育一孩</v>
          </cell>
          <cell r="AQ838" t="str">
            <v>群众</v>
          </cell>
        </row>
        <row r="838">
          <cell r="AS838" t="str">
            <v>无</v>
          </cell>
          <cell r="AT838" t="str">
            <v>无</v>
          </cell>
          <cell r="AU838" t="str">
            <v>电焊工</v>
          </cell>
          <cell r="AV838" t="str">
            <v>职业资格三级（高级）</v>
          </cell>
          <cell r="AW838" t="str">
            <v>柳州市八达车业有限公司</v>
          </cell>
          <cell r="AX838">
            <v>42444</v>
          </cell>
          <cell r="AY838">
            <v>44927</v>
          </cell>
          <cell r="AZ838">
            <v>40238</v>
          </cell>
        </row>
        <row r="838">
          <cell r="BC838" t="str">
            <v>7年04月</v>
          </cell>
          <cell r="BD838">
            <v>40299</v>
          </cell>
        </row>
        <row r="838">
          <cell r="BF838" t="str">
            <v>13年02月</v>
          </cell>
        </row>
        <row r="838">
          <cell r="BL838" t="str">
            <v>xiongshaying@wuling.com.cn</v>
          </cell>
        </row>
        <row r="838">
          <cell r="BP838" t="str">
            <v>大专</v>
          </cell>
          <cell r="BQ838" t="str">
            <v>无</v>
          </cell>
        </row>
        <row r="839">
          <cell r="E839" t="str">
            <v>陈浩</v>
          </cell>
          <cell r="F839" t="str">
            <v>柳州五菱新能源汽车有限公司</v>
          </cell>
          <cell r="G839" t="str">
            <v>产品工程部</v>
          </cell>
          <cell r="H839" t="str">
            <v>车身工程部</v>
          </cell>
          <cell r="I839" t="str">
            <v>试制车间</v>
          </cell>
        </row>
        <row r="839">
          <cell r="K839" t="str">
            <v>NE00204</v>
          </cell>
          <cell r="L839" t="str">
            <v>电工</v>
          </cell>
        </row>
        <row r="839">
          <cell r="N839" t="str">
            <v>是</v>
          </cell>
          <cell r="O839" t="str">
            <v>计时</v>
          </cell>
          <cell r="P839" t="str">
            <v>操作类</v>
          </cell>
          <cell r="Q839" t="str">
            <v>辅助生产技工</v>
          </cell>
        </row>
        <row r="839">
          <cell r="S839" t="str">
            <v>操作</v>
          </cell>
        </row>
        <row r="839">
          <cell r="U839">
            <v>34669</v>
          </cell>
          <cell r="V839" t="str">
            <v>现有人员</v>
          </cell>
        </row>
        <row r="839">
          <cell r="Z839" t="str">
            <v>在职</v>
          </cell>
          <cell r="AA839" t="str">
            <v>合同工</v>
          </cell>
          <cell r="AB839" t="str">
            <v>在岗</v>
          </cell>
        </row>
        <row r="839">
          <cell r="AD839" t="str">
            <v>15577271565</v>
          </cell>
          <cell r="AE839" t="str">
            <v>450211197305071316</v>
          </cell>
          <cell r="AF839" t="str">
            <v>男</v>
          </cell>
          <cell r="AG839">
            <v>50</v>
          </cell>
          <cell r="AH839">
            <v>26791</v>
          </cell>
          <cell r="AI839" t="str">
            <v>是</v>
          </cell>
          <cell r="AJ839" t="str">
            <v>否</v>
          </cell>
          <cell r="AK839" t="str">
            <v>汉族</v>
          </cell>
          <cell r="AL839" t="str">
            <v>广东广州市</v>
          </cell>
          <cell r="AM839" t="str">
            <v>广西柳州市柳北区胜利路10号之二栋2单元404室</v>
          </cell>
          <cell r="AN839" t="str">
            <v>广西柳州市柳北区胜利路10号之二栋2单元404室</v>
          </cell>
        </row>
        <row r="839">
          <cell r="AP839" t="str">
            <v>离异</v>
          </cell>
          <cell r="AQ839" t="str">
            <v>群众</v>
          </cell>
        </row>
        <row r="839">
          <cell r="AS839" t="str">
            <v>无</v>
          </cell>
          <cell r="AT839" t="str">
            <v>无</v>
          </cell>
          <cell r="AU839" t="str">
            <v>维修电工</v>
          </cell>
          <cell r="AV839" t="str">
            <v>职业资格一级（高级技师）</v>
          </cell>
        </row>
        <row r="839">
          <cell r="AX839">
            <v>34669</v>
          </cell>
          <cell r="AY839">
            <v>34669</v>
          </cell>
          <cell r="AZ839">
            <v>34669</v>
          </cell>
        </row>
        <row r="839">
          <cell r="BC839" t="str">
            <v>28年07月</v>
          </cell>
          <cell r="BD839">
            <v>34669</v>
          </cell>
        </row>
        <row r="839">
          <cell r="BF839" t="str">
            <v>28年07月</v>
          </cell>
        </row>
        <row r="839">
          <cell r="BL839" t="str">
            <v>chenhao1@wuling.com.cn</v>
          </cell>
        </row>
        <row r="839">
          <cell r="BP839" t="str">
            <v>本科</v>
          </cell>
          <cell r="BQ839" t="str">
            <v>无</v>
          </cell>
        </row>
        <row r="840">
          <cell r="E840" t="str">
            <v>葛延明</v>
          </cell>
          <cell r="F840" t="str">
            <v>柳州五菱新能源汽车有限公司</v>
          </cell>
          <cell r="G840" t="str">
            <v>产品工程部</v>
          </cell>
          <cell r="H840" t="str">
            <v>试验认证部</v>
          </cell>
          <cell r="I840" t="str">
            <v>试验科</v>
          </cell>
        </row>
        <row r="840">
          <cell r="K840" t="str">
            <v>NE00205</v>
          </cell>
          <cell r="L840" t="str">
            <v>试验经理</v>
          </cell>
        </row>
        <row r="840">
          <cell r="N840" t="str">
            <v>否</v>
          </cell>
          <cell r="O840" t="str">
            <v>计时</v>
          </cell>
          <cell r="P840" t="str">
            <v>管理类</v>
          </cell>
          <cell r="Q840" t="str">
            <v>经理</v>
          </cell>
        </row>
        <row r="840">
          <cell r="S840" t="str">
            <v>职能</v>
          </cell>
          <cell r="T840" t="str">
            <v>管理人才队伍</v>
          </cell>
          <cell r="U840">
            <v>40769</v>
          </cell>
          <cell r="V840" t="str">
            <v>现有人员</v>
          </cell>
        </row>
        <row r="840">
          <cell r="Z840" t="str">
            <v>在职</v>
          </cell>
          <cell r="AA840" t="str">
            <v>合同工</v>
          </cell>
          <cell r="AB840" t="str">
            <v>在岗</v>
          </cell>
        </row>
        <row r="840">
          <cell r="AD840" t="str">
            <v>18276206719</v>
          </cell>
          <cell r="AE840" t="str">
            <v>222406198704152811</v>
          </cell>
          <cell r="AF840" t="str">
            <v>男</v>
          </cell>
          <cell r="AG840">
            <v>36</v>
          </cell>
          <cell r="AH840">
            <v>31882</v>
          </cell>
          <cell r="AI840" t="str">
            <v>是</v>
          </cell>
          <cell r="AJ840" t="str">
            <v>否</v>
          </cell>
          <cell r="AK840" t="str">
            <v>汉族</v>
          </cell>
          <cell r="AL840" t="str">
            <v>山东省临沂市</v>
          </cell>
          <cell r="AM840" t="str">
            <v>广西柳州市柳江区柳堡路92号恒美嘉园8栋1单元1506</v>
          </cell>
          <cell r="AN840" t="str">
            <v>广西柳州市柳江区柳堡路92号恒美嘉园8栋1单元1506</v>
          </cell>
        </row>
        <row r="840">
          <cell r="AP840" t="str">
            <v>已婚已育一孩</v>
          </cell>
          <cell r="AQ840" t="str">
            <v>党员</v>
          </cell>
        </row>
        <row r="840">
          <cell r="AS840" t="str">
            <v>工程师</v>
          </cell>
          <cell r="AT840" t="str">
            <v>中级</v>
          </cell>
          <cell r="AU840" t="str">
            <v>无</v>
          </cell>
          <cell r="AV840" t="str">
            <v>无</v>
          </cell>
        </row>
        <row r="840">
          <cell r="AX840">
            <v>40769</v>
          </cell>
          <cell r="AY840">
            <v>40769</v>
          </cell>
          <cell r="AZ840">
            <v>40769</v>
          </cell>
        </row>
        <row r="840">
          <cell r="BC840" t="str">
            <v>11年11月</v>
          </cell>
          <cell r="BD840">
            <v>40769</v>
          </cell>
        </row>
        <row r="840">
          <cell r="BF840" t="str">
            <v>11年11月</v>
          </cell>
        </row>
        <row r="840">
          <cell r="BL840" t="str">
            <v>geyanming@wuling.com.cn</v>
          </cell>
        </row>
        <row r="840">
          <cell r="BP840" t="str">
            <v>本科</v>
          </cell>
          <cell r="BQ840" t="str">
            <v>学士</v>
          </cell>
        </row>
        <row r="841">
          <cell r="E841" t="str">
            <v>卢鑫</v>
          </cell>
          <cell r="F841" t="str">
            <v>柳州五菱新能源汽车有限公司</v>
          </cell>
          <cell r="G841" t="str">
            <v>产品工程部</v>
          </cell>
          <cell r="H841" t="str">
            <v>试验认证部</v>
          </cell>
          <cell r="I841" t="str">
            <v>试验科</v>
          </cell>
        </row>
        <row r="841">
          <cell r="K841" t="str">
            <v>NE00205</v>
          </cell>
          <cell r="L841" t="str">
            <v>试验主任工程师</v>
          </cell>
        </row>
        <row r="841">
          <cell r="N841" t="str">
            <v>否</v>
          </cell>
          <cell r="O841" t="str">
            <v>计时</v>
          </cell>
          <cell r="P841" t="str">
            <v>管理类</v>
          </cell>
          <cell r="Q841" t="str">
            <v>主任工程师</v>
          </cell>
        </row>
        <row r="841">
          <cell r="S841" t="str">
            <v>职能</v>
          </cell>
        </row>
        <row r="841">
          <cell r="U841">
            <v>41867</v>
          </cell>
          <cell r="V841" t="str">
            <v>现有人员</v>
          </cell>
        </row>
        <row r="841">
          <cell r="Z841" t="str">
            <v>在职</v>
          </cell>
          <cell r="AA841" t="str">
            <v>合同工</v>
          </cell>
          <cell r="AB841" t="str">
            <v>在岗</v>
          </cell>
        </row>
        <row r="841">
          <cell r="AD841" t="str">
            <v>15289628285</v>
          </cell>
          <cell r="AE841" t="str">
            <v>450221199112110616</v>
          </cell>
          <cell r="AF841" t="str">
            <v>男</v>
          </cell>
          <cell r="AG841">
            <v>32</v>
          </cell>
          <cell r="AH841">
            <v>33583</v>
          </cell>
          <cell r="AI841" t="str">
            <v>是</v>
          </cell>
          <cell r="AJ841" t="str">
            <v>否</v>
          </cell>
          <cell r="AK841" t="str">
            <v>汉族</v>
          </cell>
          <cell r="AL841" t="str">
            <v>四川省安岳县</v>
          </cell>
          <cell r="AM841" t="str">
            <v>广西柳州市柳南区潭中西路7号16栋1单元603室</v>
          </cell>
          <cell r="AN841" t="str">
            <v>广西柳州市柳南区潭中西路7号16栋1单元603室</v>
          </cell>
        </row>
        <row r="841">
          <cell r="AP841" t="str">
            <v>已婚已育一孩</v>
          </cell>
          <cell r="AQ841" t="str">
            <v>群众</v>
          </cell>
        </row>
        <row r="841">
          <cell r="AS841" t="str">
            <v>工程师</v>
          </cell>
          <cell r="AT841" t="str">
            <v>中级</v>
          </cell>
          <cell r="AU841" t="str">
            <v>无</v>
          </cell>
          <cell r="AV841" t="str">
            <v>无</v>
          </cell>
        </row>
        <row r="841">
          <cell r="AX841">
            <v>41867</v>
          </cell>
          <cell r="AY841">
            <v>41867</v>
          </cell>
          <cell r="AZ841">
            <v>41867</v>
          </cell>
        </row>
        <row r="841">
          <cell r="BC841" t="str">
            <v>8年11月</v>
          </cell>
          <cell r="BD841">
            <v>41867</v>
          </cell>
        </row>
        <row r="841">
          <cell r="BF841" t="str">
            <v>8年11月</v>
          </cell>
        </row>
        <row r="841">
          <cell r="BL841" t="str">
            <v>luxin@wuling.com.cn</v>
          </cell>
        </row>
        <row r="841">
          <cell r="BP841" t="str">
            <v>研究生</v>
          </cell>
          <cell r="BQ841" t="str">
            <v>硕士</v>
          </cell>
        </row>
        <row r="842">
          <cell r="E842" t="str">
            <v>陆军</v>
          </cell>
          <cell r="F842" t="str">
            <v>柳州五菱新能源汽车有限公司</v>
          </cell>
          <cell r="G842" t="str">
            <v>产品工程部</v>
          </cell>
          <cell r="H842" t="str">
            <v>试验认证部</v>
          </cell>
          <cell r="I842" t="str">
            <v>试验科</v>
          </cell>
        </row>
        <row r="842">
          <cell r="K842" t="str">
            <v>NE00205</v>
          </cell>
          <cell r="L842" t="str">
            <v>试验主任工程师</v>
          </cell>
        </row>
        <row r="842">
          <cell r="N842" t="str">
            <v>否</v>
          </cell>
          <cell r="O842" t="str">
            <v>计时</v>
          </cell>
          <cell r="P842" t="str">
            <v>管理类</v>
          </cell>
          <cell r="Q842" t="str">
            <v>主任工程师</v>
          </cell>
        </row>
        <row r="842">
          <cell r="S842" t="str">
            <v>职能</v>
          </cell>
        </row>
        <row r="842">
          <cell r="U842">
            <v>37848</v>
          </cell>
          <cell r="V842" t="str">
            <v>现有人员</v>
          </cell>
        </row>
        <row r="842">
          <cell r="Z842" t="str">
            <v>在职</v>
          </cell>
          <cell r="AA842" t="str">
            <v>合同工</v>
          </cell>
          <cell r="AB842" t="str">
            <v>在岗</v>
          </cell>
        </row>
        <row r="842">
          <cell r="AD842" t="str">
            <v>13084932699</v>
          </cell>
          <cell r="AE842" t="str">
            <v>450211197610131637</v>
          </cell>
          <cell r="AF842" t="str">
            <v>男</v>
          </cell>
          <cell r="AG842">
            <v>47</v>
          </cell>
          <cell r="AH842">
            <v>28046</v>
          </cell>
          <cell r="AI842" t="str">
            <v>是</v>
          </cell>
          <cell r="AJ842" t="str">
            <v>否</v>
          </cell>
          <cell r="AK842" t="str">
            <v>汉族</v>
          </cell>
          <cell r="AL842" t="str">
            <v>广西壮族自治区贵港市桂平市</v>
          </cell>
          <cell r="AM842" t="str">
            <v>广西柳州市柳北区广场路10号3栋4单元1603室</v>
          </cell>
          <cell r="AN842" t="str">
            <v>广西柳州市柳北区广场路10号3栋4单元1603室</v>
          </cell>
        </row>
        <row r="842">
          <cell r="AP842" t="str">
            <v>已婚已育一孩</v>
          </cell>
          <cell r="AQ842" t="str">
            <v>群众</v>
          </cell>
        </row>
        <row r="842">
          <cell r="AS842" t="str">
            <v>高级工程师</v>
          </cell>
          <cell r="AT842" t="str">
            <v>副高级</v>
          </cell>
          <cell r="AU842" t="str">
            <v>无</v>
          </cell>
          <cell r="AV842" t="str">
            <v>无</v>
          </cell>
          <cell r="AW842" t="str">
            <v>柳州市汽车发动机厂</v>
          </cell>
          <cell r="AX842">
            <v>37848</v>
          </cell>
          <cell r="AY842">
            <v>37848</v>
          </cell>
          <cell r="AZ842">
            <v>36381</v>
          </cell>
        </row>
        <row r="842">
          <cell r="BC842" t="str">
            <v>19年11月</v>
          </cell>
          <cell r="BD842">
            <v>36381</v>
          </cell>
        </row>
        <row r="842">
          <cell r="BF842" t="str">
            <v>23年11月</v>
          </cell>
        </row>
        <row r="842">
          <cell r="BL842" t="str">
            <v>luj@wuling.com.cn</v>
          </cell>
          <cell r="BM842" t="str">
            <v>ljp_0808@163.com</v>
          </cell>
        </row>
        <row r="842">
          <cell r="BP842" t="str">
            <v>本科</v>
          </cell>
          <cell r="BQ842" t="str">
            <v>学士</v>
          </cell>
        </row>
        <row r="843">
          <cell r="E843" t="str">
            <v>李富文</v>
          </cell>
          <cell r="F843" t="str">
            <v>柳州五菱新能源汽车有限公司</v>
          </cell>
          <cell r="G843" t="str">
            <v>产品工程部</v>
          </cell>
          <cell r="H843" t="str">
            <v>试验认证部</v>
          </cell>
          <cell r="I843" t="str">
            <v>试验科</v>
          </cell>
        </row>
        <row r="843">
          <cell r="K843" t="str">
            <v>NE00205</v>
          </cell>
          <cell r="L843" t="str">
            <v>试验主任工程师</v>
          </cell>
        </row>
        <row r="843">
          <cell r="N843" t="str">
            <v>否</v>
          </cell>
          <cell r="O843" t="str">
            <v>计时</v>
          </cell>
          <cell r="P843" t="str">
            <v>管理类</v>
          </cell>
          <cell r="Q843" t="str">
            <v>主任工程师</v>
          </cell>
        </row>
        <row r="843">
          <cell r="S843" t="str">
            <v>职能</v>
          </cell>
        </row>
        <row r="843">
          <cell r="U843">
            <v>41884</v>
          </cell>
          <cell r="V843" t="str">
            <v>现有人员</v>
          </cell>
        </row>
        <row r="843">
          <cell r="Z843" t="str">
            <v>在职</v>
          </cell>
          <cell r="AA843" t="str">
            <v>合同工</v>
          </cell>
          <cell r="AB843" t="str">
            <v>在岗</v>
          </cell>
        </row>
        <row r="843">
          <cell r="AD843" t="str">
            <v>17772006218</v>
          </cell>
          <cell r="AE843" t="str">
            <v>452424198506071135</v>
          </cell>
          <cell r="AF843" t="str">
            <v>男</v>
          </cell>
          <cell r="AG843">
            <v>38</v>
          </cell>
          <cell r="AH843">
            <v>31205</v>
          </cell>
          <cell r="AI843" t="str">
            <v>是</v>
          </cell>
          <cell r="AJ843" t="str">
            <v>否</v>
          </cell>
          <cell r="AK843" t="str">
            <v>汉族</v>
          </cell>
          <cell r="AL843" t="str">
            <v>广西壮族自治区贺州市昭平县</v>
          </cell>
          <cell r="AM843" t="str">
            <v>广西昭平县北陀镇北陀圩3号</v>
          </cell>
          <cell r="AN843" t="str">
            <v>柳州市柳北区北雀路十二区36栋3单元602</v>
          </cell>
          <cell r="AO843" t="str">
            <v>18278494344</v>
          </cell>
          <cell r="AP843" t="str">
            <v>未婚</v>
          </cell>
          <cell r="AQ843" t="str">
            <v>群众</v>
          </cell>
        </row>
        <row r="843">
          <cell r="AS843" t="str">
            <v>工程师</v>
          </cell>
          <cell r="AT843" t="str">
            <v>中级</v>
          </cell>
          <cell r="AU843" t="str">
            <v>无</v>
          </cell>
          <cell r="AV843" t="str">
            <v>无</v>
          </cell>
          <cell r="AW843" t="str">
            <v>奇瑞汽车股份有限公司</v>
          </cell>
          <cell r="AX843">
            <v>41884</v>
          </cell>
          <cell r="AY843">
            <v>41884</v>
          </cell>
          <cell r="AZ843">
            <v>39995</v>
          </cell>
        </row>
        <row r="843">
          <cell r="BC843" t="str">
            <v>8年10月</v>
          </cell>
          <cell r="BD843">
            <v>40544</v>
          </cell>
        </row>
        <row r="843">
          <cell r="BF843" t="str">
            <v>12年06月</v>
          </cell>
        </row>
        <row r="843">
          <cell r="BL843" t="str">
            <v>lifuwen@wuling.com.cn</v>
          </cell>
          <cell r="BM843" t="str">
            <v>285604504@qq.com</v>
          </cell>
        </row>
        <row r="843">
          <cell r="BP843" t="str">
            <v>本科</v>
          </cell>
          <cell r="BQ843" t="str">
            <v>学士</v>
          </cell>
        </row>
        <row r="844">
          <cell r="E844" t="str">
            <v>张喜财</v>
          </cell>
          <cell r="F844" t="str">
            <v>柳州五菱新能源汽车有限公司</v>
          </cell>
          <cell r="G844" t="str">
            <v>产品工程部</v>
          </cell>
          <cell r="H844" t="str">
            <v>试验认证部</v>
          </cell>
          <cell r="I844" t="str">
            <v>试验科</v>
          </cell>
        </row>
        <row r="844">
          <cell r="K844" t="str">
            <v>NE00205</v>
          </cell>
          <cell r="L844" t="str">
            <v>试验工程师</v>
          </cell>
        </row>
        <row r="844">
          <cell r="N844" t="str">
            <v>否</v>
          </cell>
          <cell r="O844" t="str">
            <v>计时</v>
          </cell>
          <cell r="P844" t="str">
            <v>技术类</v>
          </cell>
          <cell r="Q844" t="str">
            <v>产品工程</v>
          </cell>
        </row>
        <row r="844">
          <cell r="S844" t="str">
            <v>职能</v>
          </cell>
          <cell r="T844" t="str">
            <v>专业技术人才队伍</v>
          </cell>
          <cell r="U844">
            <v>44256</v>
          </cell>
          <cell r="V844" t="str">
            <v>现有人员</v>
          </cell>
          <cell r="W844" t="str">
            <v>社会招聘</v>
          </cell>
        </row>
        <row r="844">
          <cell r="Y844" t="str">
            <v>是</v>
          </cell>
          <cell r="Z844" t="str">
            <v>在职</v>
          </cell>
          <cell r="AA844" t="str">
            <v>合同工</v>
          </cell>
          <cell r="AB844" t="str">
            <v>在岗</v>
          </cell>
        </row>
        <row r="844">
          <cell r="AD844" t="str">
            <v>17830070980</v>
          </cell>
          <cell r="AE844" t="str">
            <v>532329199503211316</v>
          </cell>
          <cell r="AF844" t="str">
            <v>男</v>
          </cell>
          <cell r="AG844">
            <v>28</v>
          </cell>
          <cell r="AH844">
            <v>34779</v>
          </cell>
          <cell r="AI844" t="str">
            <v>是</v>
          </cell>
          <cell r="AJ844" t="str">
            <v>是</v>
          </cell>
          <cell r="AK844" t="str">
            <v>彝族</v>
          </cell>
          <cell r="AL844" t="str">
            <v>云南楚雄州武定县</v>
          </cell>
          <cell r="AM844" t="str">
            <v>云南省楚雄彝族自治州武定县高桥镇勒外村委会小鱼塘村18号</v>
          </cell>
          <cell r="AN844" t="str">
            <v>广西柳州市五菱小区</v>
          </cell>
          <cell r="AO844" t="str">
            <v>18487733366</v>
          </cell>
          <cell r="AP844" t="str">
            <v>已婚</v>
          </cell>
          <cell r="AQ844" t="str">
            <v>群众</v>
          </cell>
        </row>
        <row r="844">
          <cell r="AS844" t="str">
            <v>助理工程师</v>
          </cell>
          <cell r="AT844" t="str">
            <v>初级</v>
          </cell>
          <cell r="AU844" t="str">
            <v>二手车鉴定评估师</v>
          </cell>
          <cell r="AV844" t="str">
            <v>职业资格四级（中级）</v>
          </cell>
          <cell r="AW844" t="str">
            <v>云南五龙汽车有限公司</v>
          </cell>
          <cell r="AX844">
            <v>44256</v>
          </cell>
          <cell r="AY844">
            <v>44256</v>
          </cell>
          <cell r="AZ844">
            <v>43290</v>
          </cell>
          <cell r="BA844">
            <v>44256</v>
          </cell>
        </row>
        <row r="844">
          <cell r="BC844" t="str">
            <v>2年04月</v>
          </cell>
          <cell r="BD844">
            <v>43497</v>
          </cell>
        </row>
        <row r="844">
          <cell r="BF844" t="str">
            <v>4年05月</v>
          </cell>
        </row>
        <row r="844">
          <cell r="BI844">
            <v>6</v>
          </cell>
          <cell r="BJ844">
            <v>44439</v>
          </cell>
          <cell r="BK844">
            <v>44440</v>
          </cell>
          <cell r="BL844" t="str">
            <v>zhangxicai@wuling.com.cn</v>
          </cell>
          <cell r="BM844" t="str">
            <v>zhangxicai0980@dingtalk.com</v>
          </cell>
        </row>
        <row r="844">
          <cell r="BP844" t="str">
            <v>本科</v>
          </cell>
          <cell r="BQ844" t="str">
            <v>学士</v>
          </cell>
        </row>
        <row r="845">
          <cell r="E845" t="str">
            <v>吴陈骁</v>
          </cell>
          <cell r="F845" t="str">
            <v>柳州五菱新能源汽车有限公司</v>
          </cell>
          <cell r="G845" t="str">
            <v>产品工程部</v>
          </cell>
          <cell r="H845" t="str">
            <v>试验认证部</v>
          </cell>
          <cell r="I845" t="str">
            <v>试验科</v>
          </cell>
        </row>
        <row r="845">
          <cell r="K845" t="str">
            <v>NE00205</v>
          </cell>
          <cell r="L845" t="str">
            <v>试验工程师</v>
          </cell>
        </row>
        <row r="845">
          <cell r="N845" t="str">
            <v>否</v>
          </cell>
          <cell r="O845" t="str">
            <v>计时</v>
          </cell>
          <cell r="P845" t="str">
            <v>技术类</v>
          </cell>
          <cell r="Q845" t="str">
            <v>产品工程</v>
          </cell>
        </row>
        <row r="845">
          <cell r="S845" t="str">
            <v>职能</v>
          </cell>
          <cell r="T845" t="str">
            <v>专业技术人才队伍</v>
          </cell>
          <cell r="U845">
            <v>44413</v>
          </cell>
          <cell r="V845" t="str">
            <v>现有人员</v>
          </cell>
          <cell r="W845" t="str">
            <v>校园招聘</v>
          </cell>
        </row>
        <row r="845">
          <cell r="Y845" t="str">
            <v>是</v>
          </cell>
          <cell r="Z845" t="str">
            <v>在职</v>
          </cell>
          <cell r="AA845" t="str">
            <v>合同工</v>
          </cell>
          <cell r="AB845" t="str">
            <v>在岗</v>
          </cell>
        </row>
        <row r="845">
          <cell r="AD845" t="str">
            <v>14726636978</v>
          </cell>
          <cell r="AE845" t="str">
            <v>513401199908040638</v>
          </cell>
          <cell r="AF845" t="str">
            <v>男</v>
          </cell>
          <cell r="AG845">
            <v>24</v>
          </cell>
          <cell r="AH845">
            <v>36376</v>
          </cell>
          <cell r="AI845" t="str">
            <v>是</v>
          </cell>
          <cell r="AJ845" t="str">
            <v>否</v>
          </cell>
          <cell r="AK845" t="str">
            <v>汉族</v>
          </cell>
          <cell r="AL845" t="str">
            <v>四川省达县</v>
          </cell>
          <cell r="AM845" t="str">
            <v>四川省西昌市梨园巷6号6栋2单元5号</v>
          </cell>
          <cell r="AN845" t="str">
            <v>柳州五菱集体宿舍</v>
          </cell>
          <cell r="AO845" t="str">
            <v>13118328296</v>
          </cell>
          <cell r="AP845" t="str">
            <v>未婚</v>
          </cell>
          <cell r="AQ845" t="str">
            <v>团员</v>
          </cell>
        </row>
        <row r="845">
          <cell r="AS845" t="str">
            <v>无</v>
          </cell>
          <cell r="AT845" t="str">
            <v>无</v>
          </cell>
          <cell r="AU845" t="str">
            <v>无</v>
          </cell>
          <cell r="AV845" t="str">
            <v>无</v>
          </cell>
        </row>
        <row r="845">
          <cell r="AX845">
            <v>44413</v>
          </cell>
          <cell r="AY845">
            <v>44413</v>
          </cell>
          <cell r="AZ845">
            <v>44413</v>
          </cell>
          <cell r="BA845">
            <v>44413</v>
          </cell>
        </row>
        <row r="845">
          <cell r="BC845" t="str">
            <v>1年11月</v>
          </cell>
          <cell r="BD845">
            <v>44413</v>
          </cell>
        </row>
        <row r="845">
          <cell r="BF845" t="str">
            <v>1年11月</v>
          </cell>
        </row>
        <row r="845">
          <cell r="BI845">
            <v>6</v>
          </cell>
          <cell r="BJ845">
            <v>44596</v>
          </cell>
          <cell r="BK845">
            <v>44597</v>
          </cell>
          <cell r="BL845" t="str">
            <v>wuchenxiao@wuling.com.cn</v>
          </cell>
          <cell r="BM845" t="str">
            <v>3356213723@qq.com</v>
          </cell>
        </row>
        <row r="845">
          <cell r="BP845" t="str">
            <v>本科</v>
          </cell>
          <cell r="BQ845" t="str">
            <v>学士</v>
          </cell>
        </row>
        <row r="846">
          <cell r="E846" t="str">
            <v>文紫辉</v>
          </cell>
          <cell r="F846" t="str">
            <v>柳州五菱新能源汽车有限公司</v>
          </cell>
          <cell r="G846" t="str">
            <v>产品工程部</v>
          </cell>
          <cell r="H846" t="str">
            <v>试验认证部</v>
          </cell>
          <cell r="I846" t="str">
            <v>试验科</v>
          </cell>
        </row>
        <row r="846">
          <cell r="K846" t="str">
            <v>NE00205</v>
          </cell>
          <cell r="L846" t="str">
            <v>试验工程师</v>
          </cell>
        </row>
        <row r="846">
          <cell r="N846" t="str">
            <v>否</v>
          </cell>
          <cell r="O846" t="str">
            <v>计时</v>
          </cell>
          <cell r="P846" t="str">
            <v>技术类</v>
          </cell>
          <cell r="Q846" t="str">
            <v>产品工程</v>
          </cell>
        </row>
        <row r="846">
          <cell r="S846" t="str">
            <v>职能</v>
          </cell>
          <cell r="T846" t="str">
            <v>专业技术人才队伍</v>
          </cell>
          <cell r="U846">
            <v>42961</v>
          </cell>
          <cell r="V846" t="str">
            <v>现有人员</v>
          </cell>
        </row>
        <row r="846">
          <cell r="Z846" t="str">
            <v>在职</v>
          </cell>
          <cell r="AA846" t="str">
            <v>合同工</v>
          </cell>
          <cell r="AB846" t="str">
            <v>在岗</v>
          </cell>
        </row>
        <row r="846">
          <cell r="AD846" t="str">
            <v>13078087020</v>
          </cell>
          <cell r="AE846" t="str">
            <v>360313199404242518</v>
          </cell>
          <cell r="AF846" t="str">
            <v>男</v>
          </cell>
          <cell r="AG846">
            <v>29</v>
          </cell>
          <cell r="AH846">
            <v>34448</v>
          </cell>
          <cell r="AI846" t="str">
            <v>是</v>
          </cell>
          <cell r="AJ846" t="str">
            <v>否</v>
          </cell>
          <cell r="AK846" t="str">
            <v>汉族</v>
          </cell>
          <cell r="AL846" t="str">
            <v>江西省萍乡市</v>
          </cell>
          <cell r="AM846" t="str">
            <v>江西省萍乡市湘东区腊市镇救塘村14组87号</v>
          </cell>
          <cell r="AN846" t="str">
            <v>柳州市河西路18号集体宿舍6264</v>
          </cell>
          <cell r="AO846" t="str">
            <v>15179929504</v>
          </cell>
          <cell r="AP846" t="str">
            <v>已婚</v>
          </cell>
          <cell r="AQ846" t="str">
            <v>团员</v>
          </cell>
        </row>
        <row r="846">
          <cell r="AS846" t="str">
            <v>助理工程师</v>
          </cell>
          <cell r="AT846" t="str">
            <v>初级</v>
          </cell>
          <cell r="AU846" t="str">
            <v>无</v>
          </cell>
          <cell r="AV846" t="str">
            <v>无</v>
          </cell>
        </row>
        <row r="846">
          <cell r="AX846">
            <v>42961</v>
          </cell>
          <cell r="AY846">
            <v>42961</v>
          </cell>
          <cell r="AZ846">
            <v>42961</v>
          </cell>
        </row>
        <row r="846">
          <cell r="BC846" t="str">
            <v>5年11月</v>
          </cell>
          <cell r="BD846">
            <v>42961</v>
          </cell>
        </row>
        <row r="846">
          <cell r="BF846" t="str">
            <v>5年11月</v>
          </cell>
        </row>
        <row r="846">
          <cell r="BL846" t="str">
            <v>wenzihui@wuling.com.cn</v>
          </cell>
          <cell r="BM846" t="str">
            <v>1083155121@qq.com</v>
          </cell>
        </row>
        <row r="846">
          <cell r="BP846" t="str">
            <v>本科</v>
          </cell>
          <cell r="BQ846" t="str">
            <v>学士</v>
          </cell>
        </row>
        <row r="847">
          <cell r="E847" t="str">
            <v>张瑞洲</v>
          </cell>
          <cell r="F847" t="str">
            <v>柳州五菱新能源汽车有限公司</v>
          </cell>
          <cell r="G847" t="str">
            <v>产品工程部</v>
          </cell>
          <cell r="H847" t="str">
            <v>试验认证部</v>
          </cell>
          <cell r="I847" t="str">
            <v>试验科</v>
          </cell>
        </row>
        <row r="847">
          <cell r="K847" t="str">
            <v>NE00205</v>
          </cell>
          <cell r="L847" t="str">
            <v>试验工程师</v>
          </cell>
        </row>
        <row r="847">
          <cell r="N847" t="str">
            <v>否</v>
          </cell>
          <cell r="O847" t="str">
            <v>计时</v>
          </cell>
          <cell r="P847" t="str">
            <v>技术类</v>
          </cell>
          <cell r="Q847" t="str">
            <v>产品工程</v>
          </cell>
        </row>
        <row r="847">
          <cell r="S847" t="str">
            <v>职能</v>
          </cell>
          <cell r="T847" t="str">
            <v>专业技术人才队伍</v>
          </cell>
          <cell r="U847">
            <v>44049</v>
          </cell>
          <cell r="V847" t="str">
            <v>现有人员</v>
          </cell>
          <cell r="W847" t="str">
            <v>校园招聘</v>
          </cell>
        </row>
        <row r="847">
          <cell r="Y847" t="str">
            <v>是</v>
          </cell>
          <cell r="Z847" t="str">
            <v>在职</v>
          </cell>
          <cell r="AA847" t="str">
            <v>合同工</v>
          </cell>
          <cell r="AB847" t="str">
            <v>在岗</v>
          </cell>
        </row>
        <row r="847">
          <cell r="AD847" t="str">
            <v>17361566463</v>
          </cell>
          <cell r="AE847" t="str">
            <v>620121199603115338</v>
          </cell>
          <cell r="AF847" t="str">
            <v>男</v>
          </cell>
          <cell r="AG847">
            <v>27</v>
          </cell>
          <cell r="AH847">
            <v>35135</v>
          </cell>
          <cell r="AI847" t="str">
            <v>是</v>
          </cell>
          <cell r="AJ847" t="str">
            <v>否</v>
          </cell>
          <cell r="AK847" t="str">
            <v>汉族</v>
          </cell>
          <cell r="AL847" t="str">
            <v>甘肃永登县</v>
          </cell>
          <cell r="AM847" t="str">
            <v>甘肃省兰州市永登县上川镇祁联村二社</v>
          </cell>
          <cell r="AN847" t="str">
            <v>柳州市河西路五菱生活区龙屯一区13栋2单元401</v>
          </cell>
          <cell r="AO847" t="str">
            <v>18893484611</v>
          </cell>
          <cell r="AP847" t="str">
            <v>未婚</v>
          </cell>
          <cell r="AQ847" t="str">
            <v>党员</v>
          </cell>
          <cell r="AR847" t="str">
            <v>助理工程师</v>
          </cell>
        </row>
        <row r="847">
          <cell r="AT847" t="str">
            <v>初级</v>
          </cell>
          <cell r="AU847" t="str">
            <v>无</v>
          </cell>
          <cell r="AV847" t="str">
            <v>无</v>
          </cell>
        </row>
        <row r="847">
          <cell r="AX847">
            <v>44049</v>
          </cell>
          <cell r="AY847">
            <v>44049</v>
          </cell>
          <cell r="AZ847">
            <v>44049</v>
          </cell>
          <cell r="BA847">
            <v>44049</v>
          </cell>
        </row>
        <row r="847">
          <cell r="BC847" t="str">
            <v>2年11月</v>
          </cell>
          <cell r="BD847">
            <v>44049</v>
          </cell>
        </row>
        <row r="847">
          <cell r="BF847" t="str">
            <v>2年11月</v>
          </cell>
        </row>
        <row r="847">
          <cell r="BI847">
            <v>6</v>
          </cell>
          <cell r="BJ847">
            <v>44232</v>
          </cell>
          <cell r="BK847">
            <v>44233</v>
          </cell>
          <cell r="BL847" t="str">
            <v>zhangruizhou@wuling.com.cn</v>
          </cell>
          <cell r="BM847" t="str">
            <v>1197086071@qq.com</v>
          </cell>
        </row>
        <row r="847">
          <cell r="BP847" t="str">
            <v>本科</v>
          </cell>
          <cell r="BQ847" t="str">
            <v>学士</v>
          </cell>
        </row>
        <row r="848">
          <cell r="E848" t="str">
            <v>赵龙川</v>
          </cell>
          <cell r="F848" t="str">
            <v>柳州五菱新能源汽车有限公司</v>
          </cell>
          <cell r="G848" t="str">
            <v>产品工程部</v>
          </cell>
          <cell r="H848" t="str">
            <v>试验认证部</v>
          </cell>
          <cell r="I848" t="str">
            <v>试验科</v>
          </cell>
        </row>
        <row r="848">
          <cell r="K848" t="str">
            <v>NE00205</v>
          </cell>
          <cell r="L848" t="str">
            <v>试验工程师</v>
          </cell>
        </row>
        <row r="848">
          <cell r="N848" t="str">
            <v>否</v>
          </cell>
          <cell r="O848" t="str">
            <v>计时</v>
          </cell>
          <cell r="P848" t="str">
            <v>技术类</v>
          </cell>
          <cell r="Q848" t="str">
            <v>产品工程</v>
          </cell>
        </row>
        <row r="848">
          <cell r="S848" t="str">
            <v>职能</v>
          </cell>
          <cell r="T848" t="str">
            <v>专业技术人才队伍</v>
          </cell>
          <cell r="U848">
            <v>44015</v>
          </cell>
          <cell r="V848" t="str">
            <v>现有人员</v>
          </cell>
          <cell r="W848" t="str">
            <v>校园招聘</v>
          </cell>
        </row>
        <row r="848">
          <cell r="Y848" t="str">
            <v>是</v>
          </cell>
          <cell r="Z848" t="str">
            <v>在职</v>
          </cell>
          <cell r="AA848" t="str">
            <v>合同工</v>
          </cell>
          <cell r="AB848" t="str">
            <v>在岗</v>
          </cell>
        </row>
        <row r="848">
          <cell r="AD848" t="str">
            <v>18775967141</v>
          </cell>
          <cell r="AE848" t="str">
            <v>452130199712072118</v>
          </cell>
          <cell r="AF848" t="str">
            <v>男</v>
          </cell>
          <cell r="AG848">
            <v>26</v>
          </cell>
          <cell r="AH848">
            <v>35771</v>
          </cell>
          <cell r="AI848" t="str">
            <v>是</v>
          </cell>
          <cell r="AJ848" t="str">
            <v>否</v>
          </cell>
          <cell r="AK848" t="str">
            <v>壮族</v>
          </cell>
          <cell r="AL848" t="str">
            <v>广西壮族自治区崇左市大新县</v>
          </cell>
          <cell r="AM848" t="str">
            <v>广西大新县那岭乡那廉村新团屯49号</v>
          </cell>
          <cell r="AN848" t="str">
            <v>广西柳州市河西路18号五菱集体宿舍8栋2单元8224</v>
          </cell>
        </row>
        <row r="848">
          <cell r="AP848" t="str">
            <v>未婚</v>
          </cell>
          <cell r="AQ848" t="str">
            <v>团员</v>
          </cell>
          <cell r="AR848" t="str">
            <v>助理工程师</v>
          </cell>
        </row>
        <row r="848">
          <cell r="AT848" t="str">
            <v>初级</v>
          </cell>
          <cell r="AU848" t="str">
            <v>无</v>
          </cell>
          <cell r="AV848" t="str">
            <v>无</v>
          </cell>
        </row>
        <row r="848">
          <cell r="AX848">
            <v>44015</v>
          </cell>
          <cell r="AY848">
            <v>44015</v>
          </cell>
          <cell r="AZ848">
            <v>44015</v>
          </cell>
        </row>
        <row r="848">
          <cell r="BC848" t="str">
            <v>3年00月</v>
          </cell>
          <cell r="BD848">
            <v>44015</v>
          </cell>
        </row>
        <row r="848">
          <cell r="BF848" t="str">
            <v>3年00月</v>
          </cell>
        </row>
        <row r="848">
          <cell r="BI848">
            <v>6</v>
          </cell>
          <cell r="BJ848">
            <v>44198</v>
          </cell>
          <cell r="BK848">
            <v>44199</v>
          </cell>
          <cell r="BL848" t="str">
            <v>zhaolongchuan@wuling.com.cn</v>
          </cell>
          <cell r="BM848" t="str">
            <v>1757647135@qq.com</v>
          </cell>
        </row>
        <row r="848">
          <cell r="BP848" t="str">
            <v>本科</v>
          </cell>
          <cell r="BQ848" t="str">
            <v>学士</v>
          </cell>
        </row>
        <row r="849">
          <cell r="E849" t="str">
            <v>熊天善</v>
          </cell>
          <cell r="F849" t="str">
            <v>柳州五菱新能源汽车有限公司</v>
          </cell>
          <cell r="G849" t="str">
            <v>产品工程部</v>
          </cell>
          <cell r="H849" t="str">
            <v>试验认证部</v>
          </cell>
          <cell r="I849" t="str">
            <v>试验科</v>
          </cell>
        </row>
        <row r="849">
          <cell r="K849" t="str">
            <v>NE00205</v>
          </cell>
          <cell r="L849" t="str">
            <v>试验工程师</v>
          </cell>
        </row>
        <row r="849">
          <cell r="N849" t="str">
            <v>否</v>
          </cell>
          <cell r="O849" t="str">
            <v>计时</v>
          </cell>
          <cell r="P849" t="str">
            <v>技术类</v>
          </cell>
          <cell r="Q849" t="str">
            <v>产品工程</v>
          </cell>
        </row>
        <row r="849">
          <cell r="S849" t="str">
            <v>职能</v>
          </cell>
          <cell r="T849" t="str">
            <v>专业技术人才队伍</v>
          </cell>
          <cell r="U849">
            <v>41831</v>
          </cell>
          <cell r="V849" t="str">
            <v>现有人员</v>
          </cell>
        </row>
        <row r="849">
          <cell r="Z849" t="str">
            <v>在职</v>
          </cell>
          <cell r="AA849" t="str">
            <v>合同工</v>
          </cell>
          <cell r="AB849" t="str">
            <v>在岗</v>
          </cell>
        </row>
        <row r="849">
          <cell r="AD849" t="str">
            <v>13737243661</v>
          </cell>
          <cell r="AE849" t="str">
            <v>452123198511106133</v>
          </cell>
          <cell r="AF849" t="str">
            <v>男</v>
          </cell>
          <cell r="AG849">
            <v>38</v>
          </cell>
          <cell r="AH849">
            <v>31361</v>
          </cell>
          <cell r="AI849" t="str">
            <v>是</v>
          </cell>
          <cell r="AJ849" t="str">
            <v>否</v>
          </cell>
          <cell r="AK849" t="str">
            <v>汉族</v>
          </cell>
          <cell r="AL849" t="str">
            <v>广西宾阳县</v>
          </cell>
          <cell r="AM849" t="str">
            <v>广西南宁市宾阳县昙甘棠镇八合村委江南村</v>
          </cell>
          <cell r="AN849" t="str">
            <v>广西柳州市鱼峰区龙泉山路3号九龙尚城13#1504号</v>
          </cell>
        </row>
        <row r="849">
          <cell r="AP849" t="str">
            <v>已婚已育一孩</v>
          </cell>
          <cell r="AQ849" t="str">
            <v>群众</v>
          </cell>
        </row>
        <row r="849">
          <cell r="AS849" t="str">
            <v>工程师</v>
          </cell>
          <cell r="AT849" t="str">
            <v>中级</v>
          </cell>
          <cell r="AU849" t="str">
            <v>无</v>
          </cell>
          <cell r="AV849" t="str">
            <v>无</v>
          </cell>
          <cell r="AW849" t="str">
            <v>温州长江汽车电子有限公司</v>
          </cell>
          <cell r="AX849">
            <v>41831</v>
          </cell>
          <cell r="AY849">
            <v>41831</v>
          </cell>
          <cell r="AZ849">
            <v>40269</v>
          </cell>
        </row>
        <row r="849">
          <cell r="BC849" t="str">
            <v>9年00月</v>
          </cell>
          <cell r="BD849">
            <v>40269</v>
          </cell>
        </row>
        <row r="849">
          <cell r="BF849" t="str">
            <v>13年03月</v>
          </cell>
        </row>
        <row r="849">
          <cell r="BL849" t="str">
            <v>xiongtianshan@wuling.com.cn</v>
          </cell>
        </row>
        <row r="849">
          <cell r="BP849" t="str">
            <v>本科</v>
          </cell>
          <cell r="BQ849" t="str">
            <v>学士</v>
          </cell>
        </row>
        <row r="850">
          <cell r="E850" t="str">
            <v>刘芳解</v>
          </cell>
          <cell r="F850" t="str">
            <v>柳州五菱新能源汽车有限公司</v>
          </cell>
          <cell r="G850" t="str">
            <v>产品工程部</v>
          </cell>
          <cell r="H850" t="str">
            <v>试验认证部</v>
          </cell>
          <cell r="I850" t="str">
            <v>试验科</v>
          </cell>
        </row>
        <row r="850">
          <cell r="K850" t="str">
            <v>NE00205</v>
          </cell>
          <cell r="L850" t="str">
            <v>试验工程师</v>
          </cell>
        </row>
        <row r="850">
          <cell r="N850" t="str">
            <v>否</v>
          </cell>
          <cell r="O850" t="str">
            <v>计时</v>
          </cell>
          <cell r="P850" t="str">
            <v>技术类</v>
          </cell>
          <cell r="Q850" t="str">
            <v>产品工程</v>
          </cell>
        </row>
        <row r="850">
          <cell r="S850" t="str">
            <v>职能</v>
          </cell>
          <cell r="T850" t="str">
            <v>专业技术人才队伍</v>
          </cell>
          <cell r="U850">
            <v>41290</v>
          </cell>
          <cell r="V850" t="str">
            <v>现有人员</v>
          </cell>
        </row>
        <row r="850">
          <cell r="Z850" t="str">
            <v>在职</v>
          </cell>
          <cell r="AA850" t="str">
            <v>合同工</v>
          </cell>
          <cell r="AB850" t="str">
            <v>在岗</v>
          </cell>
        </row>
        <row r="850">
          <cell r="AD850" t="str">
            <v>13677726914</v>
          </cell>
          <cell r="AE850" t="str">
            <v>450802198509261729</v>
          </cell>
          <cell r="AF850" t="str">
            <v>女</v>
          </cell>
          <cell r="AG850">
            <v>38</v>
          </cell>
          <cell r="AH850">
            <v>31316</v>
          </cell>
          <cell r="AI850" t="str">
            <v>是</v>
          </cell>
          <cell r="AJ850" t="str">
            <v>否</v>
          </cell>
          <cell r="AK850" t="str">
            <v>壮族</v>
          </cell>
          <cell r="AL850" t="str">
            <v>广西壮族自治区贵港市</v>
          </cell>
          <cell r="AM850" t="str">
            <v>广西贵港市港北区中里乡平陆屯129号</v>
          </cell>
          <cell r="AN850" t="str">
            <v>广西柳州市城中区东环大道286号山水福第1栋5单元</v>
          </cell>
          <cell r="AO850" t="str">
            <v>13620423042</v>
          </cell>
          <cell r="AP850" t="str">
            <v>已婚已育二孩</v>
          </cell>
          <cell r="AQ850" t="str">
            <v>党员</v>
          </cell>
        </row>
        <row r="850">
          <cell r="AS850" t="str">
            <v>工程师</v>
          </cell>
          <cell r="AT850" t="str">
            <v>中级</v>
          </cell>
          <cell r="AU850" t="str">
            <v>无</v>
          </cell>
          <cell r="AV850" t="str">
            <v>无</v>
          </cell>
          <cell r="AW850" t="str">
            <v>柳州华航电器有限公司</v>
          </cell>
          <cell r="AX850">
            <v>41290</v>
          </cell>
          <cell r="AY850">
            <v>41290</v>
          </cell>
          <cell r="AZ850">
            <v>40379</v>
          </cell>
        </row>
        <row r="850">
          <cell r="BC850" t="str">
            <v>10年06月</v>
          </cell>
          <cell r="BD850">
            <v>40379</v>
          </cell>
        </row>
        <row r="850">
          <cell r="BF850" t="str">
            <v>13年00月</v>
          </cell>
        </row>
        <row r="850">
          <cell r="BL850" t="str">
            <v>liufangjie@wuling.com.cn</v>
          </cell>
          <cell r="BM850" t="str">
            <v>360430125@qq.com</v>
          </cell>
        </row>
        <row r="850">
          <cell r="BP850" t="str">
            <v>本科</v>
          </cell>
          <cell r="BQ850" t="str">
            <v>学士</v>
          </cell>
        </row>
        <row r="851">
          <cell r="E851" t="str">
            <v>刘天彬</v>
          </cell>
          <cell r="F851" t="str">
            <v>柳州五菱新能源汽车有限公司</v>
          </cell>
          <cell r="G851" t="str">
            <v>产品工程部</v>
          </cell>
          <cell r="H851" t="str">
            <v>试验认证部</v>
          </cell>
          <cell r="I851" t="str">
            <v>试验科</v>
          </cell>
        </row>
        <row r="851">
          <cell r="K851" t="str">
            <v>NE00205</v>
          </cell>
          <cell r="L851" t="str">
            <v>试验员</v>
          </cell>
        </row>
        <row r="851">
          <cell r="N851" t="str">
            <v>否</v>
          </cell>
          <cell r="O851" t="str">
            <v>计时</v>
          </cell>
          <cell r="P851" t="str">
            <v>操作类</v>
          </cell>
          <cell r="Q851" t="str">
            <v>辅助生产技工</v>
          </cell>
        </row>
        <row r="851">
          <cell r="S851" t="str">
            <v>操作</v>
          </cell>
          <cell r="T851" t="str">
            <v>生产技能人才队伍</v>
          </cell>
          <cell r="U851">
            <v>39630</v>
          </cell>
          <cell r="V851" t="str">
            <v>现有人员</v>
          </cell>
        </row>
        <row r="851">
          <cell r="Z851" t="str">
            <v>在职</v>
          </cell>
          <cell r="AA851" t="str">
            <v>合同工</v>
          </cell>
          <cell r="AB851" t="str">
            <v>在岗</v>
          </cell>
        </row>
        <row r="851">
          <cell r="AD851" t="str">
            <v>17772009632</v>
          </cell>
          <cell r="AE851" t="str">
            <v>450923198510154311</v>
          </cell>
          <cell r="AF851" t="str">
            <v>男</v>
          </cell>
          <cell r="AG851">
            <v>38</v>
          </cell>
          <cell r="AH851">
            <v>31335</v>
          </cell>
          <cell r="AI851" t="str">
            <v>是</v>
          </cell>
          <cell r="AJ851" t="str">
            <v>否</v>
          </cell>
          <cell r="AK851" t="str">
            <v>汉族</v>
          </cell>
          <cell r="AL851" t="str">
            <v>广西壮族自治区玉林市博白县</v>
          </cell>
          <cell r="AM851" t="str">
            <v>柳州市柳南区和平路134之一15栋一单元503室</v>
          </cell>
          <cell r="AN851" t="str">
            <v>柳州市柳南区和平路134之一15栋一单元503室</v>
          </cell>
          <cell r="AO851" t="str">
            <v>13633073601</v>
          </cell>
          <cell r="AP851" t="str">
            <v>已婚已育一孩</v>
          </cell>
          <cell r="AQ851" t="str">
            <v>群众</v>
          </cell>
        </row>
        <row r="851">
          <cell r="AS851" t="str">
            <v>无</v>
          </cell>
          <cell r="AT851" t="str">
            <v>无</v>
          </cell>
          <cell r="AU851" t="str">
            <v>汽车维修工</v>
          </cell>
          <cell r="AV851" t="str">
            <v>职业资格二级（技师）</v>
          </cell>
        </row>
        <row r="851">
          <cell r="AX851">
            <v>39630</v>
          </cell>
          <cell r="AY851">
            <v>39630</v>
          </cell>
          <cell r="AZ851">
            <v>39630</v>
          </cell>
        </row>
        <row r="851">
          <cell r="BC851" t="str">
            <v>15年00月</v>
          </cell>
          <cell r="BD851">
            <v>39630</v>
          </cell>
        </row>
        <row r="851">
          <cell r="BF851" t="str">
            <v>15年00月</v>
          </cell>
        </row>
        <row r="851">
          <cell r="BL851" t="str">
            <v>liutianbin@wuling.com.cn</v>
          </cell>
        </row>
        <row r="851">
          <cell r="BP851" t="str">
            <v>大专</v>
          </cell>
          <cell r="BQ851" t="str">
            <v>无</v>
          </cell>
        </row>
        <row r="852">
          <cell r="E852" t="str">
            <v>梁经辉</v>
          </cell>
          <cell r="F852" t="str">
            <v>柳州五菱新能源汽车有限公司</v>
          </cell>
          <cell r="G852" t="str">
            <v>产品工程部</v>
          </cell>
          <cell r="H852" t="str">
            <v>试验认证部</v>
          </cell>
          <cell r="I852" t="str">
            <v>试验科</v>
          </cell>
        </row>
        <row r="852">
          <cell r="K852" t="str">
            <v>NE00205</v>
          </cell>
          <cell r="L852" t="str">
            <v>试验员</v>
          </cell>
        </row>
        <row r="852">
          <cell r="N852" t="str">
            <v>否</v>
          </cell>
          <cell r="O852" t="str">
            <v>计时</v>
          </cell>
          <cell r="P852" t="str">
            <v>操作类</v>
          </cell>
          <cell r="Q852" t="str">
            <v>辅助生产技工</v>
          </cell>
        </row>
        <row r="852">
          <cell r="S852" t="str">
            <v>操作</v>
          </cell>
          <cell r="T852" t="str">
            <v>生产技能人才队伍</v>
          </cell>
          <cell r="U852">
            <v>35402</v>
          </cell>
          <cell r="V852" t="str">
            <v>现有人员</v>
          </cell>
        </row>
        <row r="852">
          <cell r="Z852" t="str">
            <v>在职</v>
          </cell>
          <cell r="AA852" t="str">
            <v>合同工</v>
          </cell>
          <cell r="AB852" t="str">
            <v>在岗</v>
          </cell>
        </row>
        <row r="852">
          <cell r="AD852" t="str">
            <v>13977273171</v>
          </cell>
          <cell r="AE852" t="str">
            <v>450204197502111416</v>
          </cell>
          <cell r="AF852" t="str">
            <v>男</v>
          </cell>
          <cell r="AG852">
            <v>48</v>
          </cell>
          <cell r="AH852">
            <v>27436</v>
          </cell>
          <cell r="AI852" t="str">
            <v>是</v>
          </cell>
          <cell r="AJ852" t="str">
            <v>否</v>
          </cell>
          <cell r="AK852" t="str">
            <v>汉族</v>
          </cell>
          <cell r="AL852" t="str">
            <v>广西玉林</v>
          </cell>
          <cell r="AM852" t="str">
            <v>广西柳州市柳太路十一冶二区24栋3单元4-8号</v>
          </cell>
          <cell r="AN852" t="str">
            <v>柳州市河西路二区6-1-1</v>
          </cell>
          <cell r="AO852" t="str">
            <v>18177207026</v>
          </cell>
          <cell r="AP852" t="str">
            <v>已婚已育一孩</v>
          </cell>
          <cell r="AQ852" t="str">
            <v>群众</v>
          </cell>
        </row>
        <row r="852">
          <cell r="AS852" t="str">
            <v>无</v>
          </cell>
          <cell r="AT852" t="str">
            <v>无</v>
          </cell>
          <cell r="AU852" t="str">
            <v>电焊工</v>
          </cell>
          <cell r="AV852" t="str">
            <v>职业资格四级（中级）</v>
          </cell>
        </row>
        <row r="852">
          <cell r="AX852">
            <v>35402</v>
          </cell>
          <cell r="AY852">
            <v>35402</v>
          </cell>
          <cell r="AZ852">
            <v>35402</v>
          </cell>
        </row>
        <row r="852">
          <cell r="BC852" t="str">
            <v>26年07月</v>
          </cell>
          <cell r="BD852">
            <v>35402</v>
          </cell>
        </row>
        <row r="852">
          <cell r="BF852" t="str">
            <v>26年07月</v>
          </cell>
        </row>
        <row r="852">
          <cell r="BL852" t="str">
            <v>liangjinghui@wuling.com.cn</v>
          </cell>
        </row>
        <row r="852">
          <cell r="BP852" t="str">
            <v>高中</v>
          </cell>
          <cell r="BQ852" t="str">
            <v>无</v>
          </cell>
        </row>
        <row r="853">
          <cell r="E853" t="str">
            <v>阮东生</v>
          </cell>
          <cell r="F853" t="str">
            <v>柳州五菱新能源汽车有限公司</v>
          </cell>
          <cell r="G853" t="str">
            <v>产品工程部</v>
          </cell>
          <cell r="H853" t="str">
            <v>试验认证部</v>
          </cell>
          <cell r="I853" t="str">
            <v>试验科</v>
          </cell>
        </row>
        <row r="853">
          <cell r="K853" t="str">
            <v>NE00205</v>
          </cell>
          <cell r="L853" t="str">
            <v>试验主管</v>
          </cell>
        </row>
        <row r="853">
          <cell r="N853" t="str">
            <v>否</v>
          </cell>
          <cell r="O853" t="str">
            <v>计时</v>
          </cell>
          <cell r="P853" t="str">
            <v>管理类</v>
          </cell>
          <cell r="Q853" t="str">
            <v>主管</v>
          </cell>
        </row>
        <row r="853">
          <cell r="S853" t="str">
            <v>职能</v>
          </cell>
        </row>
        <row r="853">
          <cell r="U853">
            <v>31280</v>
          </cell>
          <cell r="V853" t="str">
            <v>现有人员</v>
          </cell>
        </row>
        <row r="853">
          <cell r="Z853" t="str">
            <v>在职</v>
          </cell>
          <cell r="AA853" t="str">
            <v>合同工</v>
          </cell>
          <cell r="AB853" t="str">
            <v>在岗</v>
          </cell>
        </row>
        <row r="853">
          <cell r="AD853" t="str">
            <v>13877229961</v>
          </cell>
          <cell r="AE853" t="str">
            <v>450204196506221431</v>
          </cell>
          <cell r="AF853" t="str">
            <v>男</v>
          </cell>
          <cell r="AG853">
            <v>58</v>
          </cell>
          <cell r="AH853">
            <v>23915</v>
          </cell>
          <cell r="AI853" t="str">
            <v>是</v>
          </cell>
          <cell r="AJ853" t="str">
            <v>否</v>
          </cell>
          <cell r="AK853" t="str">
            <v>壮族</v>
          </cell>
          <cell r="AL853" t="str">
            <v>广西壮族自治区南宁市武鸣县</v>
          </cell>
          <cell r="AM853" t="str">
            <v>柳州市柳南区龙屯路二区二十九栋二单元</v>
          </cell>
          <cell r="AN853" t="str">
            <v>广西柳州市柳南区金绿洲小区32-2-506</v>
          </cell>
          <cell r="AO853" t="str">
            <v>13087903098</v>
          </cell>
          <cell r="AP853" t="str">
            <v>已婚已育一孩</v>
          </cell>
          <cell r="AQ853" t="str">
            <v>群众</v>
          </cell>
        </row>
        <row r="853">
          <cell r="AS853" t="str">
            <v>无</v>
          </cell>
          <cell r="AT853" t="str">
            <v>无</v>
          </cell>
          <cell r="AU853" t="str">
            <v>汽车维修工</v>
          </cell>
          <cell r="AV853" t="str">
            <v>职业资格一级（高级技师）</v>
          </cell>
        </row>
        <row r="853">
          <cell r="AX853">
            <v>31280</v>
          </cell>
          <cell r="AY853">
            <v>31280</v>
          </cell>
          <cell r="AZ853">
            <v>31280</v>
          </cell>
        </row>
        <row r="853">
          <cell r="BC853" t="str">
            <v>37年11月</v>
          </cell>
          <cell r="BD853">
            <v>31280</v>
          </cell>
        </row>
        <row r="853">
          <cell r="BF853" t="str">
            <v>37年11月</v>
          </cell>
        </row>
        <row r="853">
          <cell r="BL853" t="str">
            <v>ruandongsheng@wuling.com.cn</v>
          </cell>
        </row>
        <row r="853">
          <cell r="BP853" t="str">
            <v>大专</v>
          </cell>
          <cell r="BQ853" t="str">
            <v>无</v>
          </cell>
        </row>
        <row r="854">
          <cell r="E854" t="str">
            <v>蓝正登</v>
          </cell>
          <cell r="F854" t="str">
            <v>柳州五菱新能源汽车有限公司</v>
          </cell>
          <cell r="G854" t="str">
            <v>产品工程部</v>
          </cell>
          <cell r="H854" t="str">
            <v>试验认证部</v>
          </cell>
          <cell r="I854" t="str">
            <v>试验科</v>
          </cell>
        </row>
        <row r="854">
          <cell r="K854" t="str">
            <v>NE00205</v>
          </cell>
          <cell r="L854" t="str">
            <v>试验技师</v>
          </cell>
        </row>
        <row r="854">
          <cell r="N854" t="str">
            <v>否</v>
          </cell>
          <cell r="O854" t="str">
            <v>计时</v>
          </cell>
          <cell r="P854" t="str">
            <v>操作类</v>
          </cell>
          <cell r="Q854" t="str">
            <v>辅助生产技工</v>
          </cell>
        </row>
        <row r="854">
          <cell r="S854" t="str">
            <v>操作</v>
          </cell>
        </row>
        <row r="854">
          <cell r="U854">
            <v>38565</v>
          </cell>
          <cell r="V854" t="str">
            <v>现有人员</v>
          </cell>
        </row>
        <row r="854">
          <cell r="Z854" t="str">
            <v>在职</v>
          </cell>
          <cell r="AA854" t="str">
            <v>合同工</v>
          </cell>
          <cell r="AB854" t="str">
            <v>在岗</v>
          </cell>
        </row>
        <row r="854">
          <cell r="AD854" t="str">
            <v>13707722124</v>
          </cell>
          <cell r="AE854" t="str">
            <v>452231198708215531</v>
          </cell>
          <cell r="AF854" t="str">
            <v>男</v>
          </cell>
          <cell r="AG854">
            <v>36</v>
          </cell>
          <cell r="AH854">
            <v>32010</v>
          </cell>
          <cell r="AI854" t="str">
            <v>是</v>
          </cell>
          <cell r="AJ854" t="str">
            <v>否</v>
          </cell>
          <cell r="AK854" t="str">
            <v>壮族</v>
          </cell>
          <cell r="AL854" t="str">
            <v>广西壮族自治区来宾市忻城县</v>
          </cell>
          <cell r="AM854" t="str">
            <v>柳南区柳太路11-1号3栋2单元6-1</v>
          </cell>
          <cell r="AN854" t="str">
            <v>柳南区柳太路11-1号3栋2单元6-1</v>
          </cell>
        </row>
        <row r="854">
          <cell r="AP854" t="str">
            <v>已婚已育二孩</v>
          </cell>
          <cell r="AQ854" t="str">
            <v>党员</v>
          </cell>
        </row>
        <row r="854">
          <cell r="AS854" t="str">
            <v>无</v>
          </cell>
          <cell r="AT854" t="str">
            <v>无</v>
          </cell>
          <cell r="AU854" t="str">
            <v>汽车维修检验工</v>
          </cell>
          <cell r="AV854" t="str">
            <v>职业资格二级（技师）</v>
          </cell>
        </row>
        <row r="854">
          <cell r="AX854">
            <v>38565</v>
          </cell>
          <cell r="AY854">
            <v>38565</v>
          </cell>
          <cell r="AZ854">
            <v>38565</v>
          </cell>
        </row>
        <row r="854">
          <cell r="BC854" t="str">
            <v>17年11月</v>
          </cell>
          <cell r="BD854">
            <v>38565</v>
          </cell>
        </row>
        <row r="854">
          <cell r="BF854" t="str">
            <v>17年11月</v>
          </cell>
        </row>
        <row r="854">
          <cell r="BL854" t="str">
            <v>lanzhengdeng@wuling.com.cn</v>
          </cell>
        </row>
        <row r="854">
          <cell r="BP854" t="str">
            <v>大专</v>
          </cell>
          <cell r="BQ854" t="str">
            <v>无</v>
          </cell>
        </row>
        <row r="855">
          <cell r="E855" t="str">
            <v>谭玲源</v>
          </cell>
          <cell r="F855" t="str">
            <v>柳州五菱新能源汽车有限公司</v>
          </cell>
          <cell r="G855" t="str">
            <v>产品工程部</v>
          </cell>
          <cell r="H855" t="str">
            <v>试验认证部</v>
          </cell>
          <cell r="I855" t="str">
            <v>试验科</v>
          </cell>
        </row>
        <row r="855">
          <cell r="K855" t="str">
            <v>NE00205</v>
          </cell>
          <cell r="L855" t="str">
            <v>试验技师</v>
          </cell>
        </row>
        <row r="855">
          <cell r="N855" t="str">
            <v>否</v>
          </cell>
          <cell r="O855" t="str">
            <v>计时</v>
          </cell>
          <cell r="P855" t="str">
            <v>操作类</v>
          </cell>
          <cell r="Q855" t="str">
            <v>辅助生产技工</v>
          </cell>
        </row>
        <row r="855">
          <cell r="S855" t="str">
            <v>操作</v>
          </cell>
        </row>
        <row r="855">
          <cell r="U855">
            <v>38565</v>
          </cell>
          <cell r="V855" t="str">
            <v>现有人员</v>
          </cell>
        </row>
        <row r="855">
          <cell r="Z855" t="str">
            <v>在职</v>
          </cell>
          <cell r="AA855" t="str">
            <v>合同工</v>
          </cell>
          <cell r="AB855" t="str">
            <v>在岗</v>
          </cell>
        </row>
        <row r="855">
          <cell r="AD855" t="str">
            <v>13807723257</v>
          </cell>
          <cell r="AE855" t="str">
            <v>452229198409137156</v>
          </cell>
          <cell r="AF855" t="str">
            <v>男</v>
          </cell>
          <cell r="AG855">
            <v>39</v>
          </cell>
          <cell r="AH855">
            <v>30938</v>
          </cell>
          <cell r="AI855" t="str">
            <v>是</v>
          </cell>
          <cell r="AJ855" t="str">
            <v>否</v>
          </cell>
          <cell r="AK855" t="str">
            <v>侗族</v>
          </cell>
          <cell r="AL855" t="str">
            <v>广西壮族自治区柳州市融水苗族自治县</v>
          </cell>
          <cell r="AM855" t="str">
            <v>广西融水县良寨乡良寨街34号</v>
          </cell>
          <cell r="AN855" t="str">
            <v>柳州市河西路3号福柳宏都2栋一单元</v>
          </cell>
        </row>
        <row r="855">
          <cell r="AP855" t="str">
            <v>已婚已育一孩</v>
          </cell>
          <cell r="AQ855" t="str">
            <v>群众</v>
          </cell>
        </row>
        <row r="855">
          <cell r="AS855" t="str">
            <v>助理工程师</v>
          </cell>
          <cell r="AT855" t="str">
            <v>初级</v>
          </cell>
          <cell r="AU855" t="str">
            <v>汽车维修工</v>
          </cell>
          <cell r="AV855" t="str">
            <v>职业资格一级（高级技师）</v>
          </cell>
        </row>
        <row r="855">
          <cell r="AX855">
            <v>38565</v>
          </cell>
          <cell r="AY855">
            <v>38565</v>
          </cell>
          <cell r="AZ855">
            <v>38565</v>
          </cell>
        </row>
        <row r="855">
          <cell r="BC855" t="str">
            <v>17年11月</v>
          </cell>
          <cell r="BD855">
            <v>38565</v>
          </cell>
        </row>
        <row r="855">
          <cell r="BF855" t="str">
            <v>17年11月</v>
          </cell>
        </row>
        <row r="855">
          <cell r="BL855" t="str">
            <v>tanlingyuan@wuling.com.cn</v>
          </cell>
        </row>
        <row r="855">
          <cell r="BP855" t="str">
            <v>本科</v>
          </cell>
          <cell r="BQ855" t="str">
            <v>无</v>
          </cell>
        </row>
        <row r="856">
          <cell r="E856" t="str">
            <v>邱伯才</v>
          </cell>
          <cell r="F856" t="str">
            <v>柳州五菱新能源汽车有限公司</v>
          </cell>
          <cell r="G856" t="str">
            <v>产品工程部</v>
          </cell>
          <cell r="H856" t="str">
            <v>试验认证部</v>
          </cell>
          <cell r="I856" t="str">
            <v>试验科</v>
          </cell>
        </row>
        <row r="856">
          <cell r="K856" t="str">
            <v>NE00205</v>
          </cell>
          <cell r="L856" t="str">
            <v>试验技师</v>
          </cell>
        </row>
        <row r="856">
          <cell r="N856" t="str">
            <v>否</v>
          </cell>
          <cell r="O856" t="str">
            <v>计时</v>
          </cell>
          <cell r="P856" t="str">
            <v>操作类</v>
          </cell>
          <cell r="Q856" t="str">
            <v>辅助生产技工</v>
          </cell>
        </row>
        <row r="856">
          <cell r="S856" t="str">
            <v>操作</v>
          </cell>
        </row>
        <row r="856">
          <cell r="U856">
            <v>34314</v>
          </cell>
          <cell r="V856" t="str">
            <v>现有人员</v>
          </cell>
        </row>
        <row r="856">
          <cell r="Z856" t="str">
            <v>在职</v>
          </cell>
          <cell r="AA856" t="str">
            <v>合同工</v>
          </cell>
          <cell r="AB856" t="str">
            <v>在岗</v>
          </cell>
        </row>
        <row r="856">
          <cell r="AD856" t="str">
            <v>15078488178</v>
          </cell>
          <cell r="AE856" t="str">
            <v>450204197210161411</v>
          </cell>
          <cell r="AF856" t="str">
            <v>男</v>
          </cell>
          <cell r="AG856">
            <v>51</v>
          </cell>
          <cell r="AH856">
            <v>26588</v>
          </cell>
          <cell r="AI856" t="str">
            <v>是</v>
          </cell>
          <cell r="AJ856" t="str">
            <v>否</v>
          </cell>
          <cell r="AK856" t="str">
            <v>汉族</v>
          </cell>
          <cell r="AL856" t="str">
            <v>广西壮族自治区玉林市陆川县</v>
          </cell>
          <cell r="AM856" t="str">
            <v>柳州市柳南区潭中西路富丽嘉园5栋3单元2-2</v>
          </cell>
          <cell r="AN856" t="str">
            <v>柳州市柳南区潭中西路富丽嘉园5栋3单元2-2</v>
          </cell>
        </row>
        <row r="856">
          <cell r="AP856" t="str">
            <v>已婚已育一孩</v>
          </cell>
          <cell r="AQ856" t="str">
            <v>群众</v>
          </cell>
        </row>
        <row r="856">
          <cell r="AS856" t="str">
            <v>无</v>
          </cell>
          <cell r="AT856" t="str">
            <v>无</v>
          </cell>
          <cell r="AU856" t="str">
            <v>钳工</v>
          </cell>
          <cell r="AV856" t="str">
            <v>职业资格一级（高级技师）</v>
          </cell>
        </row>
        <row r="856">
          <cell r="AX856">
            <v>34314</v>
          </cell>
          <cell r="AY856">
            <v>34314</v>
          </cell>
          <cell r="AZ856">
            <v>34314</v>
          </cell>
        </row>
        <row r="856">
          <cell r="BC856" t="str">
            <v>29年07月</v>
          </cell>
          <cell r="BD856">
            <v>34314</v>
          </cell>
        </row>
        <row r="856">
          <cell r="BF856" t="str">
            <v>29年07月</v>
          </cell>
        </row>
        <row r="856">
          <cell r="BL856" t="str">
            <v>qiubocai@wuling.com.cn</v>
          </cell>
        </row>
        <row r="856">
          <cell r="BP856" t="str">
            <v>大专</v>
          </cell>
          <cell r="BQ856" t="str">
            <v>无</v>
          </cell>
        </row>
        <row r="857">
          <cell r="E857" t="str">
            <v>叶建奎</v>
          </cell>
          <cell r="F857" t="str">
            <v>柳州五菱新能源汽车有限公司</v>
          </cell>
          <cell r="G857" t="str">
            <v>产品工程部</v>
          </cell>
          <cell r="H857" t="str">
            <v>试验认证部</v>
          </cell>
          <cell r="I857" t="str">
            <v>试验科</v>
          </cell>
        </row>
        <row r="857">
          <cell r="K857" t="str">
            <v>NE00205</v>
          </cell>
          <cell r="L857" t="str">
            <v>试验技师</v>
          </cell>
        </row>
        <row r="857">
          <cell r="N857" t="str">
            <v>否</v>
          </cell>
          <cell r="O857" t="str">
            <v>计时</v>
          </cell>
          <cell r="P857" t="str">
            <v>操作类</v>
          </cell>
          <cell r="Q857" t="str">
            <v>辅助生产技工</v>
          </cell>
        </row>
        <row r="857">
          <cell r="S857" t="str">
            <v>操作</v>
          </cell>
        </row>
        <row r="857">
          <cell r="U857">
            <v>34973</v>
          </cell>
          <cell r="V857" t="str">
            <v>现有人员</v>
          </cell>
        </row>
        <row r="857">
          <cell r="Z857" t="str">
            <v>在职</v>
          </cell>
          <cell r="AA857" t="str">
            <v>合同工</v>
          </cell>
          <cell r="AB857" t="str">
            <v>在岗</v>
          </cell>
        </row>
        <row r="857">
          <cell r="AD857" t="str">
            <v>13627724067</v>
          </cell>
          <cell r="AE857" t="str">
            <v>45282619731205373X</v>
          </cell>
          <cell r="AF857" t="str">
            <v>男</v>
          </cell>
          <cell r="AG857">
            <v>50</v>
          </cell>
          <cell r="AH857">
            <v>27003</v>
          </cell>
          <cell r="AI857" t="str">
            <v>是</v>
          </cell>
          <cell r="AJ857" t="str">
            <v>否</v>
          </cell>
          <cell r="AK857" t="str">
            <v>汉族</v>
          </cell>
          <cell r="AL857" t="str">
            <v>广西壮族自治区钦州市浦北县</v>
          </cell>
          <cell r="AM857" t="str">
            <v>广西柳州市柳南区龙屯路一区29栋1单元101室</v>
          </cell>
          <cell r="AN857" t="str">
            <v>广西柳州市柳南区龙屯路一区29栋1单元101室</v>
          </cell>
        </row>
        <row r="857">
          <cell r="AP857" t="str">
            <v>已婚已育一孩</v>
          </cell>
          <cell r="AQ857" t="str">
            <v>群众</v>
          </cell>
        </row>
        <row r="857">
          <cell r="AS857" t="str">
            <v>无</v>
          </cell>
          <cell r="AT857" t="str">
            <v>无</v>
          </cell>
          <cell r="AU857" t="str">
            <v>电焊工</v>
          </cell>
          <cell r="AV857" t="str">
            <v>职业资格二级（技师）</v>
          </cell>
        </row>
        <row r="857">
          <cell r="AX857">
            <v>34973</v>
          </cell>
          <cell r="AY857">
            <v>34973</v>
          </cell>
          <cell r="AZ857">
            <v>34973</v>
          </cell>
        </row>
        <row r="857">
          <cell r="BC857" t="str">
            <v>27年09月</v>
          </cell>
          <cell r="BD857">
            <v>34973</v>
          </cell>
        </row>
        <row r="857">
          <cell r="BF857" t="str">
            <v>27年09月</v>
          </cell>
        </row>
        <row r="857">
          <cell r="BL857" t="str">
            <v>yejiankui@wuling.com.cn</v>
          </cell>
        </row>
        <row r="857">
          <cell r="BP857" t="str">
            <v>大专</v>
          </cell>
          <cell r="BQ857" t="str">
            <v>无</v>
          </cell>
        </row>
        <row r="858">
          <cell r="E858" t="str">
            <v>冼毅</v>
          </cell>
          <cell r="F858" t="str">
            <v>柳州五菱新能源汽车有限公司</v>
          </cell>
          <cell r="G858" t="str">
            <v>产品工程部</v>
          </cell>
          <cell r="H858" t="str">
            <v>试验认证部</v>
          </cell>
          <cell r="I858" t="str">
            <v>试验科</v>
          </cell>
        </row>
        <row r="858">
          <cell r="K858" t="str">
            <v>NE00205</v>
          </cell>
          <cell r="L858" t="str">
            <v>试验技师</v>
          </cell>
        </row>
        <row r="858">
          <cell r="N858" t="str">
            <v>否</v>
          </cell>
          <cell r="O858" t="str">
            <v>计时</v>
          </cell>
          <cell r="P858" t="str">
            <v>操作类</v>
          </cell>
          <cell r="Q858" t="str">
            <v>辅助生产技工</v>
          </cell>
        </row>
        <row r="858">
          <cell r="S858" t="str">
            <v>操作</v>
          </cell>
        </row>
        <row r="858">
          <cell r="U858">
            <v>40618</v>
          </cell>
          <cell r="V858" t="str">
            <v>现有人员</v>
          </cell>
        </row>
        <row r="858">
          <cell r="Z858" t="str">
            <v>在职</v>
          </cell>
          <cell r="AA858" t="str">
            <v>合同工</v>
          </cell>
          <cell r="AB858" t="str">
            <v>在岗</v>
          </cell>
        </row>
        <row r="858">
          <cell r="AD858" t="str">
            <v>15877264658</v>
          </cell>
          <cell r="AE858" t="str">
            <v>452724197506124614</v>
          </cell>
          <cell r="AF858" t="str">
            <v>男</v>
          </cell>
          <cell r="AG858">
            <v>48</v>
          </cell>
          <cell r="AH858">
            <v>27557</v>
          </cell>
          <cell r="AI858" t="str">
            <v>是</v>
          </cell>
          <cell r="AJ858" t="str">
            <v>否</v>
          </cell>
          <cell r="AK858" t="str">
            <v>汉族</v>
          </cell>
          <cell r="AL858" t="str">
            <v>广西东兰县</v>
          </cell>
          <cell r="AM858" t="str">
            <v>广西柳州市柳南区河西路一区19栋2单元701室</v>
          </cell>
          <cell r="AN858" t="str">
            <v>广西柳州市柳南区河西路一区19栋2单元701室</v>
          </cell>
          <cell r="AO858" t="str">
            <v>13788720859</v>
          </cell>
          <cell r="AP858" t="str">
            <v>已婚已育二孩</v>
          </cell>
          <cell r="AQ858" t="str">
            <v>群众</v>
          </cell>
        </row>
        <row r="858">
          <cell r="AS858" t="str">
            <v>无</v>
          </cell>
          <cell r="AT858" t="str">
            <v>无</v>
          </cell>
          <cell r="AU858" t="str">
            <v>无</v>
          </cell>
          <cell r="AV858" t="str">
            <v>无</v>
          </cell>
          <cell r="AW858" t="str">
            <v>北京桂龙汽车贸易公司</v>
          </cell>
          <cell r="AX858">
            <v>40618</v>
          </cell>
          <cell r="AY858">
            <v>40618</v>
          </cell>
          <cell r="AZ858">
            <v>34516</v>
          </cell>
        </row>
        <row r="858">
          <cell r="BC858" t="str">
            <v>12年04月</v>
          </cell>
          <cell r="BD858">
            <v>34516</v>
          </cell>
        </row>
        <row r="858">
          <cell r="BF858" t="str">
            <v>29年00月</v>
          </cell>
        </row>
        <row r="858">
          <cell r="BL858" t="str">
            <v>xianyi@wuling.com.cn</v>
          </cell>
          <cell r="BM858" t="str">
            <v>798528249@qq.com</v>
          </cell>
        </row>
        <row r="858">
          <cell r="BP858" t="str">
            <v>大专</v>
          </cell>
          <cell r="BQ858" t="str">
            <v>无</v>
          </cell>
        </row>
        <row r="859">
          <cell r="E859" t="str">
            <v>梁健</v>
          </cell>
          <cell r="F859" t="str">
            <v>柳州五菱新能源汽车有限公司</v>
          </cell>
          <cell r="G859" t="str">
            <v>产品工程部</v>
          </cell>
          <cell r="H859" t="str">
            <v>试验认证部</v>
          </cell>
          <cell r="I859" t="str">
            <v>试验科</v>
          </cell>
        </row>
        <row r="859">
          <cell r="K859" t="str">
            <v>NE00205</v>
          </cell>
          <cell r="L859" t="str">
            <v>试验技师</v>
          </cell>
        </row>
        <row r="859">
          <cell r="N859" t="str">
            <v>否</v>
          </cell>
          <cell r="O859" t="str">
            <v>计时</v>
          </cell>
          <cell r="P859" t="str">
            <v>操作类</v>
          </cell>
          <cell r="Q859" t="str">
            <v>辅助生产技工</v>
          </cell>
        </row>
        <row r="859">
          <cell r="S859" t="str">
            <v>操作</v>
          </cell>
        </row>
        <row r="859">
          <cell r="U859">
            <v>37438</v>
          </cell>
          <cell r="V859" t="str">
            <v>现有人员</v>
          </cell>
        </row>
        <row r="859">
          <cell r="Z859" t="str">
            <v>在职</v>
          </cell>
          <cell r="AA859" t="str">
            <v>合同工</v>
          </cell>
          <cell r="AB859" t="str">
            <v>在岗</v>
          </cell>
        </row>
        <row r="859">
          <cell r="AD859" t="str">
            <v>13707723934</v>
          </cell>
          <cell r="AE859" t="str">
            <v>450204198204121434</v>
          </cell>
          <cell r="AF859" t="str">
            <v>男</v>
          </cell>
          <cell r="AG859">
            <v>41</v>
          </cell>
          <cell r="AH859">
            <v>30053</v>
          </cell>
          <cell r="AI859" t="str">
            <v>是</v>
          </cell>
          <cell r="AJ859" t="str">
            <v>否</v>
          </cell>
          <cell r="AK859" t="str">
            <v>汉族</v>
          </cell>
          <cell r="AL859" t="str">
            <v>广西壮族自治区贵港市</v>
          </cell>
          <cell r="AM859" t="str">
            <v>柳州市柳南区潭中西路富丽家园B区10-4-4-2</v>
          </cell>
          <cell r="AN859" t="str">
            <v>柳州市柳南区潭中西路富丽家园B区10-4-4-2</v>
          </cell>
          <cell r="AO859" t="str">
            <v>13978094806</v>
          </cell>
          <cell r="AP859" t="str">
            <v>已婚</v>
          </cell>
          <cell r="AQ859" t="str">
            <v>群众</v>
          </cell>
        </row>
        <row r="859">
          <cell r="AS859" t="str">
            <v>无</v>
          </cell>
          <cell r="AT859" t="str">
            <v>无</v>
          </cell>
          <cell r="AU859" t="str">
            <v>无</v>
          </cell>
          <cell r="AV859" t="str">
            <v>职业资格三级（高级）</v>
          </cell>
        </row>
        <row r="859">
          <cell r="AX859">
            <v>37438</v>
          </cell>
          <cell r="AY859">
            <v>37438</v>
          </cell>
          <cell r="AZ859">
            <v>37438</v>
          </cell>
        </row>
        <row r="859">
          <cell r="BC859" t="str">
            <v>21年00月</v>
          </cell>
          <cell r="BD859">
            <v>37438</v>
          </cell>
        </row>
        <row r="859">
          <cell r="BF859" t="str">
            <v>21年00月</v>
          </cell>
        </row>
        <row r="859">
          <cell r="BL859" t="str">
            <v>liangjian@wuling.com.cn</v>
          </cell>
          <cell r="BM859" t="str">
            <v>jy01219841@163.com</v>
          </cell>
        </row>
        <row r="859">
          <cell r="BP859" t="str">
            <v>中专职高中技</v>
          </cell>
          <cell r="BQ859" t="str">
            <v>无</v>
          </cell>
        </row>
        <row r="860">
          <cell r="E860" t="str">
            <v>桂昆</v>
          </cell>
          <cell r="F860" t="str">
            <v>柳州五菱新能源汽车有限公司</v>
          </cell>
          <cell r="G860" t="str">
            <v>产品工程部</v>
          </cell>
          <cell r="H860" t="str">
            <v>试验认证部</v>
          </cell>
          <cell r="I860" t="str">
            <v>试验科</v>
          </cell>
        </row>
        <row r="860">
          <cell r="K860" t="str">
            <v>NE00205</v>
          </cell>
          <cell r="L860" t="str">
            <v>试验技师</v>
          </cell>
        </row>
        <row r="860">
          <cell r="N860" t="str">
            <v>否</v>
          </cell>
          <cell r="O860" t="str">
            <v>计时</v>
          </cell>
          <cell r="P860" t="str">
            <v>操作类</v>
          </cell>
          <cell r="Q860" t="str">
            <v>辅助生产技工</v>
          </cell>
        </row>
        <row r="860">
          <cell r="S860" t="str">
            <v>操作</v>
          </cell>
        </row>
        <row r="860">
          <cell r="U860">
            <v>40422</v>
          </cell>
          <cell r="V860" t="str">
            <v>现有人员</v>
          </cell>
        </row>
        <row r="860">
          <cell r="Z860" t="str">
            <v>在职</v>
          </cell>
          <cell r="AA860" t="str">
            <v>合同工</v>
          </cell>
          <cell r="AB860" t="str">
            <v>在岗</v>
          </cell>
        </row>
        <row r="860">
          <cell r="AD860" t="str">
            <v>13005934733</v>
          </cell>
          <cell r="AE860" t="str">
            <v>450204199006181019</v>
          </cell>
          <cell r="AF860" t="str">
            <v>男</v>
          </cell>
          <cell r="AG860">
            <v>33</v>
          </cell>
          <cell r="AH860">
            <v>33042</v>
          </cell>
          <cell r="AI860" t="str">
            <v>是</v>
          </cell>
          <cell r="AJ860" t="str">
            <v>否</v>
          </cell>
          <cell r="AK860" t="str">
            <v>汉族</v>
          </cell>
          <cell r="AL860" t="str">
            <v>广西来宾县</v>
          </cell>
          <cell r="AM860" t="str">
            <v>广西省柳州市柳南区永前路四区5－2－10</v>
          </cell>
          <cell r="AN860" t="str">
            <v>柳州市柳南区磨滩路天鹅湖小区9-1-3-1</v>
          </cell>
          <cell r="AO860" t="str">
            <v>13237728580</v>
          </cell>
          <cell r="AP860" t="str">
            <v>已婚</v>
          </cell>
          <cell r="AQ860" t="str">
            <v>群众</v>
          </cell>
        </row>
        <row r="860">
          <cell r="AS860" t="str">
            <v>无</v>
          </cell>
          <cell r="AT860" t="str">
            <v>无</v>
          </cell>
          <cell r="AU860" t="str">
            <v>机械产品检验工</v>
          </cell>
          <cell r="AV860" t="str">
            <v>职业资格四级（中级）</v>
          </cell>
        </row>
        <row r="860">
          <cell r="AX860">
            <v>40422</v>
          </cell>
          <cell r="AY860">
            <v>40422</v>
          </cell>
          <cell r="AZ860">
            <v>40422</v>
          </cell>
        </row>
        <row r="860">
          <cell r="BC860" t="str">
            <v>12年10月</v>
          </cell>
          <cell r="BD860">
            <v>40422</v>
          </cell>
        </row>
        <row r="860">
          <cell r="BF860" t="str">
            <v>12年10月</v>
          </cell>
        </row>
        <row r="860">
          <cell r="BL860" t="str">
            <v>guikun@wuling.com.cn</v>
          </cell>
        </row>
        <row r="860">
          <cell r="BP860" t="str">
            <v>大专</v>
          </cell>
          <cell r="BQ860" t="str">
            <v>无</v>
          </cell>
        </row>
        <row r="861">
          <cell r="E861" t="str">
            <v>高晖</v>
          </cell>
          <cell r="F861" t="str">
            <v>柳州五菱新能源汽车有限公司</v>
          </cell>
          <cell r="G861" t="str">
            <v>产品工程部</v>
          </cell>
        </row>
        <row r="861">
          <cell r="K861" t="str">
            <v>NE00005</v>
          </cell>
          <cell r="L861" t="str">
            <v>总经理助理</v>
          </cell>
        </row>
        <row r="861">
          <cell r="O861" t="str">
            <v>计时</v>
          </cell>
          <cell r="P861" t="str">
            <v>管理类</v>
          </cell>
          <cell r="Q861" t="str">
            <v>总监</v>
          </cell>
        </row>
        <row r="861">
          <cell r="S861" t="str">
            <v>职能</v>
          </cell>
          <cell r="T861" t="str">
            <v>管理人才队伍</v>
          </cell>
          <cell r="U861">
            <v>45083</v>
          </cell>
          <cell r="V861" t="str">
            <v>社招员工</v>
          </cell>
          <cell r="W861" t="str">
            <v>社会招聘</v>
          </cell>
          <cell r="X861" t="str">
            <v>其他</v>
          </cell>
        </row>
        <row r="861">
          <cell r="Z861" t="str">
            <v>试用</v>
          </cell>
          <cell r="AA861" t="str">
            <v>合同工</v>
          </cell>
          <cell r="AB861" t="str">
            <v>在岗</v>
          </cell>
        </row>
        <row r="861">
          <cell r="AD861" t="str">
            <v>15873175499</v>
          </cell>
          <cell r="AE861" t="str">
            <v>430305197210132010</v>
          </cell>
          <cell r="AF861" t="str">
            <v>男</v>
          </cell>
          <cell r="AG861">
            <v>51</v>
          </cell>
          <cell r="AH861">
            <v>26585</v>
          </cell>
          <cell r="AI861" t="str">
            <v>否</v>
          </cell>
          <cell r="AJ861" t="str">
            <v>否</v>
          </cell>
          <cell r="AK861" t="str">
            <v>汉族</v>
          </cell>
          <cell r="AL861" t="str">
            <v>湖南省桃江县</v>
          </cell>
          <cell r="AM861" t="str">
            <v>湖南长沙市岳麓区阳明山庄小区20栋608号</v>
          </cell>
          <cell r="AN861" t="str">
            <v>湖南长沙市岳麓区阳明山庄小区20栋608号</v>
          </cell>
          <cell r="AO861" t="str">
            <v>19918866826</v>
          </cell>
          <cell r="AP861" t="str">
            <v>已婚已育二孩</v>
          </cell>
          <cell r="AQ861" t="str">
            <v>群众</v>
          </cell>
          <cell r="AR861" t="str">
            <v>副研究馆员</v>
          </cell>
          <cell r="AS861" t="str">
            <v>无</v>
          </cell>
          <cell r="AT861" t="str">
            <v>副高级</v>
          </cell>
          <cell r="AU861" t="str">
            <v>无</v>
          </cell>
          <cell r="AV861" t="str">
            <v>无</v>
          </cell>
          <cell r="AW861" t="str">
            <v>季华实验室</v>
          </cell>
        </row>
        <row r="861">
          <cell r="AY861">
            <v>45083</v>
          </cell>
          <cell r="AZ861">
            <v>39356</v>
          </cell>
          <cell r="BA861">
            <v>45083</v>
          </cell>
        </row>
        <row r="861">
          <cell r="BC861" t="str">
            <v>0年01月</v>
          </cell>
          <cell r="BD861">
            <v>40603</v>
          </cell>
        </row>
        <row r="861">
          <cell r="BF861" t="str">
            <v>12年04月</v>
          </cell>
        </row>
        <row r="861">
          <cell r="BI861">
            <v>6</v>
          </cell>
          <cell r="BJ861">
            <v>45265</v>
          </cell>
        </row>
        <row r="861">
          <cell r="BL861" t="str">
            <v>gaohui@wuling.com.cn</v>
          </cell>
          <cell r="BM861" t="str">
            <v>gaohuihndx@163.com</v>
          </cell>
        </row>
        <row r="861">
          <cell r="BP861" t="str">
            <v>研究生</v>
          </cell>
          <cell r="BQ861" t="str">
            <v>博士</v>
          </cell>
        </row>
        <row r="862">
          <cell r="E862" t="str">
            <v>于林涛</v>
          </cell>
          <cell r="F862" t="str">
            <v>柳州五菱新能源汽车有限公司</v>
          </cell>
          <cell r="G862" t="str">
            <v>产品工程部</v>
          </cell>
          <cell r="H862" t="str">
            <v>试验认证部</v>
          </cell>
          <cell r="I862" t="str">
            <v>试验科</v>
          </cell>
        </row>
        <row r="862">
          <cell r="K862" t="str">
            <v>NE00205</v>
          </cell>
          <cell r="L862" t="str">
            <v>专职专家</v>
          </cell>
        </row>
        <row r="862">
          <cell r="N862" t="str">
            <v>否</v>
          </cell>
          <cell r="O862" t="str">
            <v>计时</v>
          </cell>
          <cell r="P862" t="str">
            <v>技术类</v>
          </cell>
          <cell r="Q862" t="str">
            <v>产品研发</v>
          </cell>
        </row>
        <row r="862">
          <cell r="S862" t="str">
            <v>职能</v>
          </cell>
        </row>
        <row r="862">
          <cell r="U862">
            <v>44413</v>
          </cell>
          <cell r="V862" t="str">
            <v>现有人员</v>
          </cell>
          <cell r="W862" t="str">
            <v>社会招聘</v>
          </cell>
        </row>
        <row r="862">
          <cell r="Z862" t="str">
            <v>在职</v>
          </cell>
          <cell r="AA862" t="str">
            <v>合同工</v>
          </cell>
          <cell r="AB862" t="str">
            <v>在岗</v>
          </cell>
        </row>
        <row r="862">
          <cell r="AD862" t="str">
            <v>15811076656</v>
          </cell>
          <cell r="AE862" t="str">
            <v>430104196812064076</v>
          </cell>
          <cell r="AF862" t="str">
            <v>男</v>
          </cell>
          <cell r="AG862">
            <v>55</v>
          </cell>
          <cell r="AH862">
            <v>25178</v>
          </cell>
          <cell r="AI862" t="str">
            <v>是</v>
          </cell>
          <cell r="AJ862" t="str">
            <v>否</v>
          </cell>
          <cell r="AK862" t="str">
            <v>汉族</v>
          </cell>
          <cell r="AL862" t="str">
            <v>山东省郯城县郯城镇坡里村</v>
          </cell>
          <cell r="AM862" t="str">
            <v>山东省济南市英雄山路159-1号1号楼4单元101</v>
          </cell>
          <cell r="AN862" t="str">
            <v>柳州市柳南区美景华庭东区9号楼1单元1602</v>
          </cell>
        </row>
        <row r="862">
          <cell r="AP862" t="str">
            <v>已婚已育一孩</v>
          </cell>
          <cell r="AQ862" t="str">
            <v>党员</v>
          </cell>
        </row>
        <row r="862">
          <cell r="AS862" t="str">
            <v>高级工程师</v>
          </cell>
          <cell r="AT862" t="str">
            <v>副高级</v>
          </cell>
          <cell r="AU862" t="str">
            <v>无</v>
          </cell>
          <cell r="AV862" t="str">
            <v>无</v>
          </cell>
          <cell r="AW862" t="str">
            <v>北京希艾益科技有限公司</v>
          </cell>
          <cell r="AX862">
            <v>44413</v>
          </cell>
          <cell r="AY862">
            <v>44413</v>
          </cell>
          <cell r="AZ862">
            <v>34151</v>
          </cell>
          <cell r="BA862">
            <v>44413</v>
          </cell>
        </row>
        <row r="862">
          <cell r="BC862" t="str">
            <v>1年11月</v>
          </cell>
          <cell r="BD862">
            <v>36831</v>
          </cell>
        </row>
        <row r="862">
          <cell r="BF862" t="str">
            <v>22年08月</v>
          </cell>
        </row>
        <row r="862">
          <cell r="BI862">
            <v>6</v>
          </cell>
          <cell r="BJ862">
            <v>44596</v>
          </cell>
          <cell r="BK862">
            <v>44597</v>
          </cell>
          <cell r="BL862" t="str">
            <v>yulintao@wuling.com.cn</v>
          </cell>
          <cell r="BM862" t="str">
            <v>190630050@qq.com</v>
          </cell>
        </row>
        <row r="862">
          <cell r="BP862" t="str">
            <v>研究生</v>
          </cell>
          <cell r="BQ862" t="str">
            <v>硕士</v>
          </cell>
        </row>
        <row r="863">
          <cell r="E863" t="str">
            <v>赖建文</v>
          </cell>
          <cell r="F863" t="str">
            <v>柳州五菱新能源汽车有限公司</v>
          </cell>
          <cell r="G863" t="str">
            <v>产品工程部</v>
          </cell>
          <cell r="H863" t="str">
            <v>电子电器及智能网联部</v>
          </cell>
          <cell r="I863" t="str">
            <v>汽车电器科</v>
          </cell>
        </row>
        <row r="863">
          <cell r="K863" t="str">
            <v>NE00189</v>
          </cell>
          <cell r="L863" t="str">
            <v>产品主任工程师</v>
          </cell>
        </row>
        <row r="863">
          <cell r="N863" t="str">
            <v>否</v>
          </cell>
          <cell r="O863" t="str">
            <v>计时</v>
          </cell>
          <cell r="P863" t="str">
            <v>管理类</v>
          </cell>
          <cell r="Q863" t="str">
            <v>主任工程师</v>
          </cell>
        </row>
        <row r="863">
          <cell r="S863" t="str">
            <v>职能</v>
          </cell>
          <cell r="T863" t="str">
            <v>管理人才队伍</v>
          </cell>
          <cell r="U863">
            <v>40893</v>
          </cell>
          <cell r="V863" t="str">
            <v>现有人员</v>
          </cell>
        </row>
        <row r="863">
          <cell r="Z863" t="str">
            <v>在职</v>
          </cell>
          <cell r="AA863" t="str">
            <v>合同工</v>
          </cell>
          <cell r="AB863" t="str">
            <v>在岗</v>
          </cell>
        </row>
        <row r="863">
          <cell r="AD863" t="str">
            <v>13877281104</v>
          </cell>
          <cell r="AE863" t="str">
            <v>450203197811060310</v>
          </cell>
          <cell r="AF863" t="str">
            <v>男</v>
          </cell>
          <cell r="AG863">
            <v>45</v>
          </cell>
          <cell r="AH863">
            <v>28800</v>
          </cell>
          <cell r="AI863" t="str">
            <v>是</v>
          </cell>
          <cell r="AJ863" t="str">
            <v>否</v>
          </cell>
          <cell r="AK863" t="str">
            <v>汉族</v>
          </cell>
          <cell r="AL863" t="str">
            <v>广西容县</v>
          </cell>
          <cell r="AM863" t="str">
            <v>广西柳州市天山路一区32号</v>
          </cell>
          <cell r="AN863" t="str">
            <v>广西柳州市屏山大道北五巷11号2栋3单元5-1</v>
          </cell>
          <cell r="AO863" t="str">
            <v>18571007550</v>
          </cell>
          <cell r="AP863" t="str">
            <v>已婚已育一孩</v>
          </cell>
          <cell r="AQ863" t="str">
            <v>群众</v>
          </cell>
        </row>
        <row r="863">
          <cell r="AS863" t="str">
            <v>工程师</v>
          </cell>
          <cell r="AT863" t="str">
            <v>中级</v>
          </cell>
          <cell r="AU863" t="str">
            <v>无</v>
          </cell>
          <cell r="AV863" t="str">
            <v>无</v>
          </cell>
          <cell r="AW863" t="str">
            <v>柳州安泰方盛电气系统有限公司</v>
          </cell>
          <cell r="AX863">
            <v>40893</v>
          </cell>
          <cell r="AY863">
            <v>40893</v>
          </cell>
          <cell r="AZ863">
            <v>37257</v>
          </cell>
        </row>
        <row r="863">
          <cell r="BC863" t="str">
            <v>11年07月</v>
          </cell>
          <cell r="BD863">
            <v>37257</v>
          </cell>
        </row>
        <row r="863">
          <cell r="BF863" t="str">
            <v>21年06月</v>
          </cell>
        </row>
        <row r="863">
          <cell r="BL863" t="str">
            <v>laijianwen@wuling.com.cn</v>
          </cell>
          <cell r="BM863" t="str">
            <v>carlfin@163.com</v>
          </cell>
        </row>
        <row r="863">
          <cell r="BP863" t="str">
            <v>本科</v>
          </cell>
          <cell r="BQ863" t="str">
            <v>无</v>
          </cell>
        </row>
        <row r="864">
          <cell r="E864" t="str">
            <v>王强</v>
          </cell>
          <cell r="F864" t="str">
            <v>柳州五菱新能源汽车有限公司</v>
          </cell>
          <cell r="G864" t="str">
            <v>营销部</v>
          </cell>
          <cell r="H864" t="str">
            <v>市场销售部</v>
          </cell>
          <cell r="I864" t="str">
            <v>品牌运营科</v>
          </cell>
        </row>
        <row r="864">
          <cell r="K864" t="str">
            <v>NE00167</v>
          </cell>
          <cell r="L864" t="str">
            <v>品牌运营经理</v>
          </cell>
        </row>
        <row r="864">
          <cell r="N864" t="str">
            <v>否</v>
          </cell>
          <cell r="O864" t="str">
            <v>计时</v>
          </cell>
          <cell r="P864" t="str">
            <v>管理类</v>
          </cell>
          <cell r="Q864" t="str">
            <v>经理</v>
          </cell>
        </row>
        <row r="864">
          <cell r="S864" t="str">
            <v>职能</v>
          </cell>
          <cell r="T864" t="str">
            <v>管理人才队伍</v>
          </cell>
          <cell r="U864">
            <v>39995</v>
          </cell>
          <cell r="V864" t="str">
            <v>社招员工</v>
          </cell>
          <cell r="W864" t="str">
            <v>社会招聘</v>
          </cell>
        </row>
        <row r="864">
          <cell r="Z864" t="str">
            <v>在职</v>
          </cell>
          <cell r="AA864" t="str">
            <v>合同工</v>
          </cell>
          <cell r="AB864" t="str">
            <v>在岗</v>
          </cell>
        </row>
        <row r="864">
          <cell r="AD864" t="str">
            <v>13667809505</v>
          </cell>
          <cell r="AE864" t="str">
            <v>45020419851025143X</v>
          </cell>
          <cell r="AF864" t="str">
            <v>男</v>
          </cell>
          <cell r="AG864">
            <v>38</v>
          </cell>
          <cell r="AH864">
            <v>31345</v>
          </cell>
          <cell r="AI864" t="str">
            <v>是</v>
          </cell>
          <cell r="AJ864" t="str">
            <v>否</v>
          </cell>
          <cell r="AK864" t="str">
            <v>汉族</v>
          </cell>
          <cell r="AL864" t="str">
            <v>广西壮族自治区柳州市</v>
          </cell>
          <cell r="AM864" t="str">
            <v>柳州市柳南区龙屯路二区21-1-4</v>
          </cell>
          <cell r="AN864" t="str">
            <v>柳州市柳南区龙屯路二区21-1-4</v>
          </cell>
        </row>
        <row r="864">
          <cell r="AP864" t="str">
            <v>已婚</v>
          </cell>
          <cell r="AQ864" t="str">
            <v>党员</v>
          </cell>
        </row>
        <row r="864">
          <cell r="AS864" t="str">
            <v>助理工程师</v>
          </cell>
          <cell r="AT864" t="str">
            <v>初级</v>
          </cell>
          <cell r="AU864" t="str">
            <v>无</v>
          </cell>
          <cell r="AV864" t="str">
            <v>无</v>
          </cell>
        </row>
        <row r="864">
          <cell r="AX864">
            <v>44608</v>
          </cell>
          <cell r="AY864">
            <v>44608</v>
          </cell>
          <cell r="AZ864">
            <v>39995</v>
          </cell>
          <cell r="BA864">
            <v>39995</v>
          </cell>
        </row>
        <row r="864">
          <cell r="BC864" t="str">
            <v>14年00月</v>
          </cell>
          <cell r="BD864">
            <v>39995</v>
          </cell>
        </row>
        <row r="864">
          <cell r="BF864" t="str">
            <v>14年00月</v>
          </cell>
        </row>
        <row r="864">
          <cell r="BL864" t="str">
            <v>wangqiang1@wuling.com.cn</v>
          </cell>
          <cell r="BM864" t="str">
            <v>303531143@qq.com</v>
          </cell>
        </row>
        <row r="864">
          <cell r="BP864" t="str">
            <v>研究生</v>
          </cell>
          <cell r="BQ864" t="str">
            <v>硕士</v>
          </cell>
        </row>
        <row r="865">
          <cell r="E865" t="str">
            <v>秦丽鹏</v>
          </cell>
          <cell r="F865" t="str">
            <v>柳州五菱新能源汽车有限公司</v>
          </cell>
          <cell r="G865" t="str">
            <v>营销部</v>
          </cell>
          <cell r="H865" t="str">
            <v>市场销售部</v>
          </cell>
          <cell r="I865" t="str">
            <v>品牌运营科</v>
          </cell>
        </row>
        <row r="865">
          <cell r="K865" t="str">
            <v>NE00167</v>
          </cell>
          <cell r="L865" t="str">
            <v>市场推广主管</v>
          </cell>
        </row>
        <row r="865">
          <cell r="N865" t="str">
            <v>否</v>
          </cell>
          <cell r="O865" t="str">
            <v>计时</v>
          </cell>
          <cell r="P865" t="str">
            <v>管理类</v>
          </cell>
          <cell r="Q865" t="str">
            <v>主管</v>
          </cell>
        </row>
        <row r="865">
          <cell r="S865" t="str">
            <v>职能</v>
          </cell>
          <cell r="T865" t="str">
            <v>管理人才队伍</v>
          </cell>
          <cell r="U865">
            <v>44531</v>
          </cell>
          <cell r="V865" t="str">
            <v>现有人员</v>
          </cell>
          <cell r="W865" t="str">
            <v>社会招聘</v>
          </cell>
        </row>
        <row r="865">
          <cell r="Z865" t="str">
            <v>在职</v>
          </cell>
          <cell r="AA865" t="str">
            <v>合同工</v>
          </cell>
          <cell r="AB865" t="str">
            <v>在岗</v>
          </cell>
        </row>
        <row r="865">
          <cell r="AD865" t="str">
            <v>18178319647</v>
          </cell>
          <cell r="AE865" t="str">
            <v>450323199307021814</v>
          </cell>
          <cell r="AF865" t="str">
            <v>男</v>
          </cell>
          <cell r="AG865">
            <v>30</v>
          </cell>
          <cell r="AH865">
            <v>34152</v>
          </cell>
          <cell r="AI865" t="str">
            <v>否</v>
          </cell>
          <cell r="AJ865" t="str">
            <v>否</v>
          </cell>
          <cell r="AK865" t="str">
            <v>汉族</v>
          </cell>
          <cell r="AL865" t="str">
            <v>广西灵川</v>
          </cell>
          <cell r="AM865" t="str">
            <v>广西桂林市灵川县潮田乡留村</v>
          </cell>
          <cell r="AN865" t="str">
            <v>广西桂林市象山区雉山路36号</v>
          </cell>
          <cell r="AO865" t="str">
            <v>18178358339</v>
          </cell>
          <cell r="AP865" t="str">
            <v>已婚已育一孩</v>
          </cell>
          <cell r="AQ865" t="str">
            <v>群众</v>
          </cell>
        </row>
        <row r="865">
          <cell r="AS865" t="str">
            <v>无</v>
          </cell>
          <cell r="AT865" t="str">
            <v>无</v>
          </cell>
          <cell r="AU865" t="str">
            <v>无</v>
          </cell>
          <cell r="AV865" t="str">
            <v>无</v>
          </cell>
          <cell r="AW865" t="str">
            <v>橙心优选(成都)科技发展有限公司</v>
          </cell>
          <cell r="AX865">
            <v>44531</v>
          </cell>
          <cell r="AY865">
            <v>44942</v>
          </cell>
          <cell r="AZ865">
            <v>44161</v>
          </cell>
          <cell r="BA865">
            <v>44531</v>
          </cell>
        </row>
        <row r="865">
          <cell r="BC865" t="str">
            <v>1年07月</v>
          </cell>
          <cell r="BD865">
            <v>44256</v>
          </cell>
        </row>
        <row r="865">
          <cell r="BF865" t="str">
            <v>2年04月</v>
          </cell>
        </row>
        <row r="865">
          <cell r="BI865">
            <v>6</v>
          </cell>
          <cell r="BJ865">
            <v>44712</v>
          </cell>
          <cell r="BK865">
            <v>44713</v>
          </cell>
          <cell r="BL865" t="str">
            <v>qinlipeng@wuling.com.cn</v>
          </cell>
          <cell r="BM865" t="str">
            <v>362662494@qq.com</v>
          </cell>
        </row>
        <row r="865">
          <cell r="BP865" t="str">
            <v>本科</v>
          </cell>
          <cell r="BQ865" t="str">
            <v>学士</v>
          </cell>
        </row>
        <row r="866">
          <cell r="E866" t="str">
            <v>罗锌宇</v>
          </cell>
          <cell r="F866" t="str">
            <v>柳州五菱新能源汽车有限公司</v>
          </cell>
          <cell r="G866" t="str">
            <v>营销部</v>
          </cell>
          <cell r="H866" t="str">
            <v>市场销售部</v>
          </cell>
          <cell r="I866" t="str">
            <v>品牌运营科</v>
          </cell>
        </row>
        <row r="866">
          <cell r="K866" t="str">
            <v>NE00167</v>
          </cell>
          <cell r="L866" t="str">
            <v>品牌策略主管</v>
          </cell>
        </row>
        <row r="866">
          <cell r="N866" t="str">
            <v>否</v>
          </cell>
          <cell r="O866" t="str">
            <v>计时</v>
          </cell>
          <cell r="P866" t="str">
            <v>管理类</v>
          </cell>
          <cell r="Q866" t="str">
            <v>主管</v>
          </cell>
        </row>
        <row r="866">
          <cell r="S866" t="str">
            <v>职能</v>
          </cell>
          <cell r="T866" t="str">
            <v>管理人才队伍</v>
          </cell>
          <cell r="U866">
            <v>44538</v>
          </cell>
          <cell r="V866" t="str">
            <v>现有人员</v>
          </cell>
          <cell r="W866" t="str">
            <v>社会招聘</v>
          </cell>
        </row>
        <row r="866">
          <cell r="Z866" t="str">
            <v>在职</v>
          </cell>
          <cell r="AA866" t="str">
            <v>合同工</v>
          </cell>
          <cell r="AB866" t="str">
            <v>在岗</v>
          </cell>
        </row>
        <row r="866">
          <cell r="AD866" t="str">
            <v>18176949313</v>
          </cell>
          <cell r="AE866" t="str">
            <v>450981199402281119</v>
          </cell>
          <cell r="AF866" t="str">
            <v>男</v>
          </cell>
          <cell r="AG866">
            <v>29</v>
          </cell>
          <cell r="AH866">
            <v>34393</v>
          </cell>
          <cell r="AI866" t="str">
            <v>否</v>
          </cell>
          <cell r="AJ866" t="str">
            <v>否</v>
          </cell>
          <cell r="AK866" t="str">
            <v>汉族</v>
          </cell>
          <cell r="AL866" t="str">
            <v>广西北流</v>
          </cell>
          <cell r="AM866" t="str">
            <v>广西北流市新圩镇庆安街01号</v>
          </cell>
          <cell r="AN866" t="str">
            <v>广西玉林教育中路中宜尚品3栋301</v>
          </cell>
          <cell r="AO866" t="str">
            <v>18078529370</v>
          </cell>
          <cell r="AP866" t="str">
            <v>未婚</v>
          </cell>
          <cell r="AQ866" t="str">
            <v>群众</v>
          </cell>
        </row>
        <row r="866">
          <cell r="AS866" t="str">
            <v>无</v>
          </cell>
          <cell r="AT866" t="str">
            <v>无</v>
          </cell>
          <cell r="AU866" t="str">
            <v>无</v>
          </cell>
          <cell r="AV866" t="str">
            <v>无</v>
          </cell>
          <cell r="AW866" t="str">
            <v>橙心优选（成都）科技发展有限公司</v>
          </cell>
          <cell r="AX866">
            <v>44538</v>
          </cell>
          <cell r="AY866">
            <v>44942</v>
          </cell>
          <cell r="AZ866">
            <v>42644</v>
          </cell>
          <cell r="BA866">
            <v>44538</v>
          </cell>
        </row>
        <row r="866">
          <cell r="BC866" t="str">
            <v>1年07月</v>
          </cell>
          <cell r="BD866">
            <v>42979</v>
          </cell>
        </row>
        <row r="866">
          <cell r="BF866" t="str">
            <v>5年10月</v>
          </cell>
        </row>
        <row r="866">
          <cell r="BI866">
            <v>6</v>
          </cell>
          <cell r="BJ866">
            <v>44719</v>
          </cell>
          <cell r="BK866">
            <v>44720</v>
          </cell>
          <cell r="BL866" t="str">
            <v>luoxinyu@wuling.com.cn</v>
          </cell>
          <cell r="BM866" t="str">
            <v>897935000@qq.com</v>
          </cell>
        </row>
        <row r="866">
          <cell r="BP866" t="str">
            <v>本科</v>
          </cell>
          <cell r="BQ866" t="str">
            <v>学士</v>
          </cell>
        </row>
        <row r="867">
          <cell r="E867" t="str">
            <v>宫兆毓</v>
          </cell>
          <cell r="F867" t="str">
            <v>柳州五菱新能源汽车有限公司</v>
          </cell>
          <cell r="G867" t="str">
            <v>营销部</v>
          </cell>
          <cell r="H867" t="str">
            <v>市场销售部</v>
          </cell>
          <cell r="I867" t="str">
            <v>网络发展科</v>
          </cell>
        </row>
        <row r="867">
          <cell r="K867" t="str">
            <v>NE00196</v>
          </cell>
          <cell r="L867" t="str">
            <v>网络发展经理</v>
          </cell>
        </row>
        <row r="867">
          <cell r="N867" t="str">
            <v>否</v>
          </cell>
          <cell r="O867" t="str">
            <v>计时</v>
          </cell>
          <cell r="P867" t="str">
            <v>管理类</v>
          </cell>
          <cell r="Q867" t="str">
            <v>经理</v>
          </cell>
        </row>
        <row r="867">
          <cell r="S867" t="str">
            <v>职能</v>
          </cell>
          <cell r="T867" t="str">
            <v>管理人才队伍</v>
          </cell>
          <cell r="U867">
            <v>44602</v>
          </cell>
          <cell r="V867" t="str">
            <v>现有人员</v>
          </cell>
          <cell r="W867" t="str">
            <v>社会招聘</v>
          </cell>
        </row>
        <row r="867">
          <cell r="Z867" t="str">
            <v>在职</v>
          </cell>
          <cell r="AA867" t="str">
            <v>合同工</v>
          </cell>
          <cell r="AB867" t="str">
            <v>在岗</v>
          </cell>
        </row>
        <row r="867">
          <cell r="AD867" t="str">
            <v>15807720347</v>
          </cell>
          <cell r="AE867" t="str">
            <v>210283199204137212</v>
          </cell>
          <cell r="AF867" t="str">
            <v>男</v>
          </cell>
          <cell r="AG867">
            <v>31</v>
          </cell>
          <cell r="AH867">
            <v>33707</v>
          </cell>
          <cell r="AI867" t="str">
            <v>是</v>
          </cell>
          <cell r="AJ867" t="str">
            <v>否</v>
          </cell>
          <cell r="AK867" t="str">
            <v>汉族</v>
          </cell>
          <cell r="AL867" t="str">
            <v>辽宁大连</v>
          </cell>
          <cell r="AM867" t="str">
            <v>辽宁省大连市庄河市鞍子山乡朱营村高店屯</v>
          </cell>
          <cell r="AN867" t="str">
            <v>广西柳州市鱼峰区白云路136号冠亚御龙湾10栋</v>
          </cell>
          <cell r="AO867" t="str">
            <v>13478798530</v>
          </cell>
          <cell r="AP867" t="str">
            <v>已婚已育二孩</v>
          </cell>
          <cell r="AQ867" t="str">
            <v>群众</v>
          </cell>
        </row>
        <row r="867">
          <cell r="AS867" t="str">
            <v>助理工程师</v>
          </cell>
          <cell r="AT867" t="str">
            <v>初级</v>
          </cell>
          <cell r="AU867" t="str">
            <v>无</v>
          </cell>
          <cell r="AV867" t="str">
            <v>无</v>
          </cell>
          <cell r="AW867" t="str">
            <v>上海汽车集团财务有限责任公司</v>
          </cell>
          <cell r="AX867">
            <v>44602</v>
          </cell>
          <cell r="AY867">
            <v>44602</v>
          </cell>
          <cell r="AZ867">
            <v>42198</v>
          </cell>
          <cell r="BA867">
            <v>44602</v>
          </cell>
        </row>
        <row r="867">
          <cell r="BC867" t="str">
            <v>1年05月</v>
          </cell>
          <cell r="BD867">
            <v>42198</v>
          </cell>
        </row>
        <row r="867">
          <cell r="BF867" t="str">
            <v>8年00月</v>
          </cell>
        </row>
        <row r="867">
          <cell r="BI867">
            <v>6</v>
          </cell>
          <cell r="BJ867">
            <v>44782</v>
          </cell>
          <cell r="BK867">
            <v>44783</v>
          </cell>
          <cell r="BL867" t="str">
            <v>gongzhaoyu@wuling.com.cn</v>
          </cell>
          <cell r="BM867" t="str">
            <v>1921256120@qq.com</v>
          </cell>
        </row>
        <row r="867">
          <cell r="BP867" t="str">
            <v>本科</v>
          </cell>
          <cell r="BQ867" t="str">
            <v>学士</v>
          </cell>
        </row>
        <row r="868">
          <cell r="E868" t="str">
            <v>陈妍</v>
          </cell>
          <cell r="F868" t="str">
            <v>柳州五菱新能源汽车有限公司</v>
          </cell>
          <cell r="G868" t="str">
            <v>营销部</v>
          </cell>
          <cell r="H868" t="str">
            <v>市场销售部</v>
          </cell>
          <cell r="I868" t="str">
            <v>网络发展科</v>
          </cell>
        </row>
        <row r="868">
          <cell r="K868" t="str">
            <v>NE00196</v>
          </cell>
          <cell r="L868" t="str">
            <v>网络开发专员</v>
          </cell>
        </row>
        <row r="868">
          <cell r="N868" t="str">
            <v>否</v>
          </cell>
          <cell r="O868" t="str">
            <v>计时</v>
          </cell>
          <cell r="P868" t="str">
            <v>营销类</v>
          </cell>
          <cell r="Q868" t="str">
            <v>营销类</v>
          </cell>
        </row>
        <row r="868">
          <cell r="S868" t="str">
            <v>职能</v>
          </cell>
          <cell r="T868" t="str">
            <v>专业技术人才队伍</v>
          </cell>
          <cell r="U868">
            <v>44572</v>
          </cell>
          <cell r="V868" t="str">
            <v>社招员工</v>
          </cell>
          <cell r="W868" t="str">
            <v>社会招聘</v>
          </cell>
        </row>
        <row r="868">
          <cell r="Z868" t="str">
            <v>在职</v>
          </cell>
          <cell r="AA868" t="str">
            <v>合同工</v>
          </cell>
          <cell r="AB868" t="str">
            <v>在岗</v>
          </cell>
        </row>
        <row r="868">
          <cell r="AD868" t="str">
            <v>13707823958</v>
          </cell>
          <cell r="AE868" t="str">
            <v>230405199112100426</v>
          </cell>
          <cell r="AF868" t="str">
            <v>女</v>
          </cell>
          <cell r="AG868">
            <v>32</v>
          </cell>
          <cell r="AH868">
            <v>33582</v>
          </cell>
          <cell r="AI868" t="str">
            <v>是</v>
          </cell>
          <cell r="AJ868" t="str">
            <v>否</v>
          </cell>
          <cell r="AK868" t="str">
            <v>汉族</v>
          </cell>
          <cell r="AL868" t="str">
            <v>山东平阴县</v>
          </cell>
          <cell r="AM868" t="str">
            <v>广西壮族自治区柳州市柳北区北站路东二巷94号2单元502室</v>
          </cell>
          <cell r="AN868" t="str">
            <v>广西壮族自治区柳州市柳北区北站路东二巷94号2单元502室</v>
          </cell>
          <cell r="AO868" t="str">
            <v>13707825710</v>
          </cell>
          <cell r="AP868" t="str">
            <v>未婚</v>
          </cell>
          <cell r="AQ868" t="str">
            <v>群众</v>
          </cell>
        </row>
        <row r="868">
          <cell r="AS868" t="str">
            <v>无</v>
          </cell>
          <cell r="AT868" t="str">
            <v>无</v>
          </cell>
          <cell r="AU868" t="str">
            <v>营销师</v>
          </cell>
          <cell r="AV868" t="str">
            <v>职业资格三级（高级）</v>
          </cell>
          <cell r="AW868" t="str">
            <v>柳州市保利置业有限公司</v>
          </cell>
          <cell r="AX868">
            <v>44572</v>
          </cell>
          <cell r="AY868">
            <v>44572</v>
          </cell>
          <cell r="AZ868">
            <v>41609</v>
          </cell>
          <cell r="BA868">
            <v>44572</v>
          </cell>
        </row>
        <row r="868">
          <cell r="BC868" t="str">
            <v>1年06月</v>
          </cell>
          <cell r="BD868">
            <v>41883</v>
          </cell>
        </row>
        <row r="868">
          <cell r="BF868" t="str">
            <v>8年10月</v>
          </cell>
        </row>
        <row r="868">
          <cell r="BI868">
            <v>6</v>
          </cell>
          <cell r="BJ868">
            <v>44752</v>
          </cell>
          <cell r="BK868">
            <v>44753</v>
          </cell>
          <cell r="BL868" t="str">
            <v>chenyan07@wuling.com.cn</v>
          </cell>
          <cell r="BM868" t="str">
            <v>398856456@qq.com</v>
          </cell>
        </row>
        <row r="868">
          <cell r="BP868" t="str">
            <v>本科</v>
          </cell>
          <cell r="BQ868" t="str">
            <v>无</v>
          </cell>
        </row>
        <row r="869">
          <cell r="E869" t="str">
            <v>覃婕</v>
          </cell>
          <cell r="F869" t="str">
            <v>柳州五菱新能源汽车有限公司</v>
          </cell>
          <cell r="G869" t="str">
            <v>营销部</v>
          </cell>
          <cell r="H869" t="str">
            <v>市场销售部</v>
          </cell>
          <cell r="I869" t="str">
            <v>网络发展科</v>
          </cell>
        </row>
        <row r="869">
          <cell r="K869" t="str">
            <v>NE00196</v>
          </cell>
          <cell r="L869" t="str">
            <v>网络培训主管</v>
          </cell>
        </row>
        <row r="869">
          <cell r="N869" t="str">
            <v>否</v>
          </cell>
          <cell r="O869" t="str">
            <v>计时</v>
          </cell>
          <cell r="P869" t="str">
            <v>管理类</v>
          </cell>
          <cell r="Q869" t="str">
            <v>主管</v>
          </cell>
        </row>
        <row r="869">
          <cell r="S869" t="str">
            <v>职能</v>
          </cell>
          <cell r="T869" t="str">
            <v>管理人才队伍</v>
          </cell>
          <cell r="U869">
            <v>44531</v>
          </cell>
          <cell r="V869" t="str">
            <v>现有人员</v>
          </cell>
          <cell r="W869" t="str">
            <v>社会招聘</v>
          </cell>
        </row>
        <row r="869">
          <cell r="Z869" t="str">
            <v>在职</v>
          </cell>
          <cell r="AA869" t="str">
            <v>合同工</v>
          </cell>
          <cell r="AB869" t="str">
            <v>在岗</v>
          </cell>
        </row>
        <row r="869">
          <cell r="AD869" t="str">
            <v>15907710564</v>
          </cell>
          <cell r="AE869" t="str">
            <v>452223199405290029</v>
          </cell>
          <cell r="AF869" t="str">
            <v>女</v>
          </cell>
          <cell r="AG869">
            <v>29</v>
          </cell>
          <cell r="AH869">
            <v>34483</v>
          </cell>
          <cell r="AI869" t="str">
            <v>是</v>
          </cell>
          <cell r="AJ869" t="str">
            <v>否</v>
          </cell>
          <cell r="AK869" t="str">
            <v>壮族</v>
          </cell>
          <cell r="AL869" t="str">
            <v>广西鹿寨县</v>
          </cell>
          <cell r="AM869" t="str">
            <v>广西鹿寨县鹿寨镇磨盘巷24号</v>
          </cell>
          <cell r="AN869" t="str">
            <v>广西柳州市柳南区潭中西路汇景龙湾20栋602</v>
          </cell>
          <cell r="AO869" t="str">
            <v>13633056242</v>
          </cell>
          <cell r="AP869" t="str">
            <v>已婚已育一孩</v>
          </cell>
          <cell r="AQ869" t="str">
            <v>党员</v>
          </cell>
        </row>
        <row r="869">
          <cell r="AS869" t="str">
            <v>无</v>
          </cell>
          <cell r="AT869" t="str">
            <v>无</v>
          </cell>
          <cell r="AU869" t="str">
            <v>无</v>
          </cell>
          <cell r="AV869" t="str">
            <v>无</v>
          </cell>
          <cell r="AW869" t="str">
            <v>广州纽缤乐营养科技有限公司</v>
          </cell>
          <cell r="AX869">
            <v>44531</v>
          </cell>
          <cell r="AY869">
            <v>44531</v>
          </cell>
          <cell r="AZ869">
            <v>43466</v>
          </cell>
          <cell r="BA869">
            <v>44531</v>
          </cell>
        </row>
        <row r="869">
          <cell r="BC869" t="str">
            <v>1年07月</v>
          </cell>
          <cell r="BD869">
            <v>43466</v>
          </cell>
        </row>
        <row r="869">
          <cell r="BF869" t="str">
            <v>4年06月</v>
          </cell>
        </row>
        <row r="869">
          <cell r="BI869">
            <v>6</v>
          </cell>
          <cell r="BJ869">
            <v>44712</v>
          </cell>
          <cell r="BK869">
            <v>44713</v>
          </cell>
          <cell r="BL869" t="str">
            <v>qinjie04@wuling.com.cn</v>
          </cell>
          <cell r="BM869" t="str">
            <v>599203169@qq.com</v>
          </cell>
        </row>
        <row r="869">
          <cell r="BP869" t="str">
            <v>本科</v>
          </cell>
          <cell r="BQ869" t="str">
            <v>学士</v>
          </cell>
        </row>
        <row r="870">
          <cell r="E870" t="str">
            <v>曾繁茂</v>
          </cell>
          <cell r="F870" t="str">
            <v>柳州五菱新能源汽车有限公司</v>
          </cell>
          <cell r="G870" t="str">
            <v>营销部</v>
          </cell>
          <cell r="H870" t="str">
            <v>市场销售部</v>
          </cell>
          <cell r="I870" t="str">
            <v>市场分析及产品规划科</v>
          </cell>
        </row>
        <row r="870">
          <cell r="K870" t="str">
            <v>NE00173</v>
          </cell>
          <cell r="L870" t="str">
            <v>市场分析及产品规划经理</v>
          </cell>
        </row>
        <row r="870">
          <cell r="N870" t="str">
            <v>否</v>
          </cell>
          <cell r="O870" t="str">
            <v>计时</v>
          </cell>
          <cell r="P870" t="str">
            <v>管理类</v>
          </cell>
          <cell r="Q870" t="str">
            <v>经理</v>
          </cell>
        </row>
        <row r="870">
          <cell r="S870" t="str">
            <v>职能</v>
          </cell>
          <cell r="T870" t="str">
            <v>管理人才队伍</v>
          </cell>
          <cell r="U870">
            <v>40006</v>
          </cell>
          <cell r="V870" t="str">
            <v>现有人员</v>
          </cell>
        </row>
        <row r="870">
          <cell r="Z870" t="str">
            <v>在职</v>
          </cell>
          <cell r="AA870" t="str">
            <v>合同工</v>
          </cell>
          <cell r="AB870" t="str">
            <v>在岗</v>
          </cell>
        </row>
        <row r="870">
          <cell r="AD870" t="str">
            <v>13788486882</v>
          </cell>
          <cell r="AE870" t="str">
            <v>450923198508055672</v>
          </cell>
          <cell r="AF870" t="str">
            <v>男</v>
          </cell>
          <cell r="AG870">
            <v>38</v>
          </cell>
          <cell r="AH870">
            <v>31264</v>
          </cell>
          <cell r="AI870" t="str">
            <v>是</v>
          </cell>
          <cell r="AJ870" t="str">
            <v>否</v>
          </cell>
          <cell r="AK870" t="str">
            <v>汉族</v>
          </cell>
          <cell r="AL870" t="str">
            <v>广西壮族自治区玉林市博白县</v>
          </cell>
          <cell r="AM870" t="str">
            <v>柳州市阳和大道盛天龙湾4-11-1</v>
          </cell>
          <cell r="AN870" t="str">
            <v>柳州市阳和大道盛天龙湾4-11-1</v>
          </cell>
        </row>
        <row r="870">
          <cell r="AP870" t="str">
            <v>已婚已育二孩</v>
          </cell>
          <cell r="AQ870" t="str">
            <v>群众</v>
          </cell>
        </row>
        <row r="870">
          <cell r="AS870" t="str">
            <v>工程师</v>
          </cell>
          <cell r="AT870" t="str">
            <v>中级</v>
          </cell>
          <cell r="AU870" t="str">
            <v>无</v>
          </cell>
          <cell r="AV870" t="str">
            <v>无</v>
          </cell>
        </row>
        <row r="870">
          <cell r="AX870">
            <v>40006</v>
          </cell>
          <cell r="AY870">
            <v>44862</v>
          </cell>
          <cell r="AZ870">
            <v>40006</v>
          </cell>
          <cell r="BA870">
            <v>40006</v>
          </cell>
        </row>
        <row r="870">
          <cell r="BC870" t="str">
            <v>14年00月</v>
          </cell>
          <cell r="BD870">
            <v>40006</v>
          </cell>
        </row>
        <row r="870">
          <cell r="BF870" t="str">
            <v>14年00月</v>
          </cell>
        </row>
        <row r="870">
          <cell r="BL870" t="str">
            <v>zengfanmao@wuling.com.cn</v>
          </cell>
        </row>
        <row r="870">
          <cell r="BP870" t="str">
            <v>本科</v>
          </cell>
          <cell r="BQ870" t="str">
            <v>学士</v>
          </cell>
        </row>
        <row r="871">
          <cell r="E871" t="str">
            <v>林子渤</v>
          </cell>
          <cell r="F871" t="str">
            <v>柳州五菱新能源汽车有限公司</v>
          </cell>
          <cell r="G871" t="str">
            <v>营销部</v>
          </cell>
          <cell r="H871" t="str">
            <v>市场销售部</v>
          </cell>
          <cell r="I871" t="str">
            <v>区域营销科</v>
          </cell>
        </row>
        <row r="871">
          <cell r="K871" t="str">
            <v>NE00166</v>
          </cell>
          <cell r="L871" t="str">
            <v>区域营销顾问</v>
          </cell>
        </row>
        <row r="871">
          <cell r="N871" t="str">
            <v>否</v>
          </cell>
          <cell r="O871" t="str">
            <v>计时</v>
          </cell>
          <cell r="P871" t="str">
            <v>营销类</v>
          </cell>
          <cell r="Q871" t="str">
            <v>营销类</v>
          </cell>
        </row>
        <row r="871">
          <cell r="S871" t="str">
            <v>职能</v>
          </cell>
          <cell r="T871" t="str">
            <v>专业技术人才队伍</v>
          </cell>
          <cell r="U871">
            <v>44413</v>
          </cell>
          <cell r="V871" t="str">
            <v>现有人员</v>
          </cell>
          <cell r="W871" t="str">
            <v>校园招聘</v>
          </cell>
        </row>
        <row r="871">
          <cell r="Y871" t="str">
            <v>是</v>
          </cell>
          <cell r="Z871" t="str">
            <v>在职</v>
          </cell>
          <cell r="AA871" t="str">
            <v>合同工</v>
          </cell>
          <cell r="AB871" t="str">
            <v>在岗</v>
          </cell>
        </row>
        <row r="871">
          <cell r="AD871" t="str">
            <v>13990575392</v>
          </cell>
          <cell r="AE871" t="str">
            <v>511025199707235997</v>
          </cell>
          <cell r="AF871" t="str">
            <v>男</v>
          </cell>
          <cell r="AG871">
            <v>26</v>
          </cell>
          <cell r="AH871">
            <v>35634</v>
          </cell>
          <cell r="AI871" t="str">
            <v>是</v>
          </cell>
          <cell r="AJ871" t="str">
            <v>否</v>
          </cell>
          <cell r="AK871" t="str">
            <v>汉族</v>
          </cell>
          <cell r="AL871" t="str">
            <v>四川省资中县</v>
          </cell>
          <cell r="AM871" t="str">
            <v>四川省资中县双龙镇大坟坝村12社5号</v>
          </cell>
          <cell r="AN871" t="str">
            <v>河西路18号五菱集体宿舍</v>
          </cell>
          <cell r="AO871" t="str">
            <v>13408579943</v>
          </cell>
          <cell r="AP871" t="str">
            <v>未婚</v>
          </cell>
          <cell r="AQ871" t="str">
            <v>团员</v>
          </cell>
        </row>
        <row r="871">
          <cell r="AS871" t="str">
            <v>无</v>
          </cell>
          <cell r="AT871" t="str">
            <v>无</v>
          </cell>
          <cell r="AU871" t="str">
            <v>无</v>
          </cell>
          <cell r="AV871" t="str">
            <v>无</v>
          </cell>
        </row>
        <row r="871">
          <cell r="AX871">
            <v>44413</v>
          </cell>
          <cell r="AY871">
            <v>44942</v>
          </cell>
          <cell r="AZ871">
            <v>44413</v>
          </cell>
          <cell r="BA871">
            <v>44413</v>
          </cell>
        </row>
        <row r="871">
          <cell r="BC871" t="str">
            <v>1年11月</v>
          </cell>
          <cell r="BD871">
            <v>44413</v>
          </cell>
        </row>
        <row r="871">
          <cell r="BF871" t="str">
            <v>1年11月</v>
          </cell>
        </row>
        <row r="871">
          <cell r="BI871">
            <v>6</v>
          </cell>
          <cell r="BJ871">
            <v>44596</v>
          </cell>
          <cell r="BK871">
            <v>44597</v>
          </cell>
          <cell r="BL871" t="str">
            <v>linzibo@wuling.com.cn</v>
          </cell>
          <cell r="BM871" t="str">
            <v>1187624739@qq.com</v>
          </cell>
        </row>
        <row r="871">
          <cell r="BP871" t="str">
            <v>本科</v>
          </cell>
          <cell r="BQ871" t="str">
            <v>学士</v>
          </cell>
        </row>
        <row r="872">
          <cell r="E872" t="str">
            <v>张健</v>
          </cell>
          <cell r="F872" t="str">
            <v>柳州五菱新能源汽车有限公司</v>
          </cell>
          <cell r="G872" t="str">
            <v>营销部</v>
          </cell>
          <cell r="H872" t="str">
            <v>市场销售部</v>
          </cell>
          <cell r="I872" t="str">
            <v>区域营销科</v>
          </cell>
        </row>
        <row r="872">
          <cell r="K872" t="str">
            <v>NE00166</v>
          </cell>
          <cell r="L872" t="str">
            <v>区域营销顾问</v>
          </cell>
        </row>
        <row r="872">
          <cell r="N872" t="str">
            <v>否</v>
          </cell>
          <cell r="O872" t="str">
            <v>计时</v>
          </cell>
          <cell r="P872" t="str">
            <v>营销类</v>
          </cell>
          <cell r="Q872" t="str">
            <v>营销类</v>
          </cell>
        </row>
        <row r="872">
          <cell r="S872" t="str">
            <v>职能</v>
          </cell>
          <cell r="T872" t="str">
            <v>专业技术人才队伍</v>
          </cell>
          <cell r="U872">
            <v>44413</v>
          </cell>
          <cell r="V872" t="str">
            <v>现有人员</v>
          </cell>
          <cell r="W872" t="str">
            <v>校园招聘</v>
          </cell>
        </row>
        <row r="872">
          <cell r="Y872" t="str">
            <v>是</v>
          </cell>
          <cell r="Z872" t="str">
            <v>在职</v>
          </cell>
          <cell r="AA872" t="str">
            <v>合同工</v>
          </cell>
          <cell r="AB872" t="str">
            <v>在岗</v>
          </cell>
        </row>
        <row r="872">
          <cell r="AD872" t="str">
            <v>18242893442</v>
          </cell>
          <cell r="AE872" t="str">
            <v>210911199811210019</v>
          </cell>
          <cell r="AF872" t="str">
            <v>男</v>
          </cell>
          <cell r="AG872">
            <v>25</v>
          </cell>
          <cell r="AH872">
            <v>36120</v>
          </cell>
          <cell r="AI872" t="str">
            <v>是</v>
          </cell>
          <cell r="AJ872" t="str">
            <v>否</v>
          </cell>
          <cell r="AK872" t="str">
            <v>汉族</v>
          </cell>
          <cell r="AL872" t="str">
            <v>辽宁阜新</v>
          </cell>
          <cell r="AM872" t="str">
            <v>辽宁省阜新市细河区太平沟村4-190</v>
          </cell>
          <cell r="AN872" t="str">
            <v>柳州市柳南区潭中西路28号金河湾小区17栋1单元6—2号</v>
          </cell>
          <cell r="AO872" t="str">
            <v>13898541962</v>
          </cell>
          <cell r="AP872" t="str">
            <v>未婚</v>
          </cell>
          <cell r="AQ872" t="str">
            <v>团员</v>
          </cell>
        </row>
        <row r="872">
          <cell r="AS872" t="str">
            <v>无</v>
          </cell>
          <cell r="AT872" t="str">
            <v>无</v>
          </cell>
          <cell r="AU872" t="str">
            <v>无</v>
          </cell>
          <cell r="AV872" t="str">
            <v>无</v>
          </cell>
          <cell r="AW872" t="str">
            <v>太原市爱在旅途文化传播有限公司</v>
          </cell>
          <cell r="AX872">
            <v>44413</v>
          </cell>
          <cell r="AY872">
            <v>44942</v>
          </cell>
          <cell r="AZ872">
            <v>44413</v>
          </cell>
          <cell r="BA872">
            <v>44413</v>
          </cell>
        </row>
        <row r="872">
          <cell r="BC872" t="str">
            <v>1年11月</v>
          </cell>
          <cell r="BD872">
            <v>44413</v>
          </cell>
        </row>
        <row r="872">
          <cell r="BF872" t="str">
            <v>1年11月</v>
          </cell>
        </row>
        <row r="872">
          <cell r="BI872">
            <v>6</v>
          </cell>
          <cell r="BJ872">
            <v>44596</v>
          </cell>
          <cell r="BK872">
            <v>44597</v>
          </cell>
          <cell r="BL872" t="str">
            <v>zhangjian03@wuling.com.cn</v>
          </cell>
          <cell r="BM872" t="str">
            <v>1007537488@qq.com</v>
          </cell>
        </row>
        <row r="872">
          <cell r="BP872" t="str">
            <v>本科</v>
          </cell>
          <cell r="BQ872" t="str">
            <v>学士</v>
          </cell>
        </row>
        <row r="873">
          <cell r="E873" t="str">
            <v>邹兰兰</v>
          </cell>
          <cell r="F873" t="str">
            <v>柳州五菱新能源汽车有限公司</v>
          </cell>
          <cell r="G873" t="str">
            <v>营销部</v>
          </cell>
          <cell r="H873" t="str">
            <v>市场销售部</v>
          </cell>
          <cell r="I873" t="str">
            <v>销售运营科</v>
          </cell>
        </row>
        <row r="873">
          <cell r="K873" t="str">
            <v>NE00218</v>
          </cell>
          <cell r="L873" t="str">
            <v>销售运营经理</v>
          </cell>
        </row>
        <row r="873">
          <cell r="N873" t="str">
            <v>否</v>
          </cell>
          <cell r="O873" t="str">
            <v>计时</v>
          </cell>
          <cell r="P873" t="str">
            <v>管理类</v>
          </cell>
          <cell r="Q873" t="str">
            <v>经理</v>
          </cell>
        </row>
        <row r="873">
          <cell r="S873" t="str">
            <v>职能</v>
          </cell>
          <cell r="T873" t="str">
            <v>管理人才队伍</v>
          </cell>
          <cell r="U873">
            <v>41859</v>
          </cell>
          <cell r="V873" t="str">
            <v>现有人员</v>
          </cell>
        </row>
        <row r="873">
          <cell r="Z873" t="str">
            <v>在职</v>
          </cell>
          <cell r="AA873" t="str">
            <v>合同工</v>
          </cell>
          <cell r="AB873" t="str">
            <v>在岗</v>
          </cell>
        </row>
        <row r="873">
          <cell r="AD873" t="str">
            <v>18577290704</v>
          </cell>
          <cell r="AE873" t="str">
            <v>452226199009280661</v>
          </cell>
          <cell r="AF873" t="str">
            <v>女</v>
          </cell>
          <cell r="AG873">
            <v>33</v>
          </cell>
          <cell r="AH873">
            <v>33144</v>
          </cell>
          <cell r="AI873" t="str">
            <v>是</v>
          </cell>
          <cell r="AJ873" t="str">
            <v>否</v>
          </cell>
          <cell r="AK873" t="str">
            <v>汉族</v>
          </cell>
          <cell r="AL873" t="str">
            <v>广西壮族自治区来宾市</v>
          </cell>
          <cell r="AM873" t="str">
            <v>广西来宾市兴宾区凤凰镇龙岩村委长福村184号</v>
          </cell>
          <cell r="AN873" t="str">
            <v>柳州市柳北区胜利路4号通建中天城7栋801</v>
          </cell>
        </row>
        <row r="873">
          <cell r="AP873" t="str">
            <v>已婚已育一孩</v>
          </cell>
          <cell r="AQ873" t="str">
            <v>群众</v>
          </cell>
          <cell r="AR873" t="str">
            <v>经济师</v>
          </cell>
          <cell r="AS873" t="str">
            <v>人力资源管理师</v>
          </cell>
          <cell r="AT873" t="str">
            <v>中级</v>
          </cell>
          <cell r="AU873" t="str">
            <v>无</v>
          </cell>
          <cell r="AV873" t="str">
            <v>无</v>
          </cell>
        </row>
        <row r="873">
          <cell r="AX873">
            <v>41859</v>
          </cell>
          <cell r="AY873">
            <v>44757</v>
          </cell>
          <cell r="AZ873">
            <v>41859</v>
          </cell>
          <cell r="BA873">
            <v>41859</v>
          </cell>
        </row>
        <row r="873">
          <cell r="BC873" t="str">
            <v>8年11月</v>
          </cell>
          <cell r="BD873">
            <v>41859</v>
          </cell>
        </row>
        <row r="873">
          <cell r="BF873" t="str">
            <v>8年11月</v>
          </cell>
        </row>
        <row r="873">
          <cell r="BL873" t="str">
            <v>zoulanlan@wuling.com.cn</v>
          </cell>
        </row>
        <row r="873">
          <cell r="BP873" t="str">
            <v>本科</v>
          </cell>
          <cell r="BQ873" t="str">
            <v>学士</v>
          </cell>
        </row>
        <row r="874">
          <cell r="E874" t="str">
            <v>玉华明</v>
          </cell>
          <cell r="F874" t="str">
            <v>柳州五菱新能源汽车有限公司</v>
          </cell>
          <cell r="G874" t="str">
            <v>营销部</v>
          </cell>
          <cell r="H874" t="str">
            <v>市场销售部</v>
          </cell>
          <cell r="I874" t="str">
            <v>市场分析及产品规划科</v>
          </cell>
        </row>
        <row r="874">
          <cell r="K874" t="str">
            <v>NE00173</v>
          </cell>
          <cell r="L874" t="str">
            <v>市场分析主管</v>
          </cell>
        </row>
        <row r="874">
          <cell r="N874" t="str">
            <v>否</v>
          </cell>
          <cell r="O874" t="str">
            <v>计时</v>
          </cell>
          <cell r="P874" t="str">
            <v>管理类</v>
          </cell>
          <cell r="Q874" t="str">
            <v>主管</v>
          </cell>
        </row>
        <row r="874">
          <cell r="S874" t="str">
            <v>职能</v>
          </cell>
          <cell r="T874" t="str">
            <v>管理人才队伍</v>
          </cell>
          <cell r="U874">
            <v>40769</v>
          </cell>
          <cell r="V874" t="str">
            <v>现有人员</v>
          </cell>
          <cell r="W874" t="str">
            <v>社会招聘</v>
          </cell>
        </row>
        <row r="874">
          <cell r="Z874" t="str">
            <v>在职</v>
          </cell>
          <cell r="AA874" t="str">
            <v>合同工</v>
          </cell>
          <cell r="AB874" t="str">
            <v>在岗</v>
          </cell>
        </row>
        <row r="874">
          <cell r="AD874" t="str">
            <v>18677216096</v>
          </cell>
          <cell r="AE874" t="str">
            <v>450121198707062123</v>
          </cell>
          <cell r="AF874" t="str">
            <v>女</v>
          </cell>
          <cell r="AG874">
            <v>36</v>
          </cell>
          <cell r="AH874">
            <v>31964</v>
          </cell>
          <cell r="AI874" t="str">
            <v>是</v>
          </cell>
          <cell r="AJ874" t="str">
            <v>否</v>
          </cell>
          <cell r="AK874" t="str">
            <v>壮族</v>
          </cell>
          <cell r="AL874" t="str">
            <v>广西壮族自治区南宁市</v>
          </cell>
          <cell r="AM874" t="str">
            <v>广西柳州市柳南区潭中西路6号汇景龙湾小区3栋26-4室</v>
          </cell>
          <cell r="AN874" t="str">
            <v>广西柳州市柳南区潭中西路6号汇景龙湾小区3栋26-4室</v>
          </cell>
        </row>
        <row r="874">
          <cell r="AP874" t="str">
            <v>已婚已育二孩</v>
          </cell>
          <cell r="AQ874" t="str">
            <v>党员</v>
          </cell>
        </row>
        <row r="874">
          <cell r="AS874" t="str">
            <v>经济师</v>
          </cell>
          <cell r="AT874" t="str">
            <v>中级</v>
          </cell>
          <cell r="AU874" t="str">
            <v>无</v>
          </cell>
          <cell r="AV874" t="str">
            <v>无</v>
          </cell>
        </row>
        <row r="874">
          <cell r="AX874">
            <v>40769</v>
          </cell>
          <cell r="AY874">
            <v>44942</v>
          </cell>
          <cell r="AZ874">
            <v>40769</v>
          </cell>
          <cell r="BA874">
            <v>40769</v>
          </cell>
        </row>
        <row r="874">
          <cell r="BC874" t="str">
            <v>11年11月</v>
          </cell>
          <cell r="BD874">
            <v>40769</v>
          </cell>
        </row>
        <row r="874">
          <cell r="BF874" t="str">
            <v>11年11月</v>
          </cell>
        </row>
        <row r="874">
          <cell r="BL874" t="str">
            <v>yuhuaming@wuling.com.cn</v>
          </cell>
          <cell r="BM874" t="str">
            <v>yuhuaming@wuling.com</v>
          </cell>
        </row>
        <row r="874">
          <cell r="BP874" t="str">
            <v>本科</v>
          </cell>
          <cell r="BQ874" t="str">
            <v>学士</v>
          </cell>
        </row>
        <row r="875">
          <cell r="E875" t="str">
            <v>莫柠通</v>
          </cell>
          <cell r="F875" t="str">
            <v>柳州五菱新能源汽车有限公司</v>
          </cell>
          <cell r="G875" t="str">
            <v>营销部</v>
          </cell>
          <cell r="H875" t="str">
            <v>市场销售部</v>
          </cell>
          <cell r="I875" t="str">
            <v>销售运营科</v>
          </cell>
        </row>
        <row r="875">
          <cell r="K875" t="str">
            <v>NE00218</v>
          </cell>
          <cell r="L875" t="str">
            <v>销售计划主管</v>
          </cell>
        </row>
        <row r="875">
          <cell r="N875" t="str">
            <v>否</v>
          </cell>
          <cell r="O875" t="str">
            <v>计时</v>
          </cell>
          <cell r="P875" t="str">
            <v>管理类</v>
          </cell>
          <cell r="Q875" t="str">
            <v>主管</v>
          </cell>
        </row>
        <row r="875">
          <cell r="S875" t="str">
            <v>职能</v>
          </cell>
          <cell r="T875" t="str">
            <v>管理人才队伍</v>
          </cell>
          <cell r="U875">
            <v>44013</v>
          </cell>
          <cell r="V875" t="str">
            <v>现有人员</v>
          </cell>
          <cell r="W875" t="str">
            <v>校园招聘</v>
          </cell>
        </row>
        <row r="875">
          <cell r="Y875" t="str">
            <v>是</v>
          </cell>
          <cell r="Z875" t="str">
            <v>在职</v>
          </cell>
          <cell r="AA875" t="str">
            <v>合同工</v>
          </cell>
          <cell r="AB875" t="str">
            <v>在岗</v>
          </cell>
        </row>
        <row r="875">
          <cell r="AD875" t="str">
            <v>18378303690</v>
          </cell>
          <cell r="AE875" t="str">
            <v>450481199612271819</v>
          </cell>
          <cell r="AF875" t="str">
            <v>男</v>
          </cell>
          <cell r="AG875">
            <v>27</v>
          </cell>
          <cell r="AH875">
            <v>35426</v>
          </cell>
          <cell r="AI875" t="str">
            <v>是</v>
          </cell>
          <cell r="AJ875" t="str">
            <v>否</v>
          </cell>
          <cell r="AK875" t="str">
            <v>汉族</v>
          </cell>
          <cell r="AL875" t="str">
            <v>广西壮族自治区梧州市岑溪市</v>
          </cell>
          <cell r="AM875" t="str">
            <v>广西梧州岑溪市筋竹镇十组</v>
          </cell>
          <cell r="AN875" t="str">
            <v>广西梧州岑溪市筋竹镇十组</v>
          </cell>
        </row>
        <row r="875">
          <cell r="AP875" t="str">
            <v>未婚</v>
          </cell>
          <cell r="AQ875" t="str">
            <v>团员</v>
          </cell>
        </row>
        <row r="875">
          <cell r="AS875" t="str">
            <v>无</v>
          </cell>
          <cell r="AT875" t="str">
            <v>无</v>
          </cell>
          <cell r="AU875" t="str">
            <v>无</v>
          </cell>
          <cell r="AV875" t="str">
            <v>无</v>
          </cell>
        </row>
        <row r="875">
          <cell r="AX875">
            <v>44013</v>
          </cell>
          <cell r="AY875">
            <v>44942</v>
          </cell>
          <cell r="AZ875">
            <v>44013</v>
          </cell>
          <cell r="BA875">
            <v>44013</v>
          </cell>
        </row>
        <row r="875">
          <cell r="BC875" t="str">
            <v>3年00月</v>
          </cell>
          <cell r="BD875">
            <v>44013</v>
          </cell>
        </row>
        <row r="875">
          <cell r="BF875" t="str">
            <v>3年00月</v>
          </cell>
        </row>
        <row r="875">
          <cell r="BI875">
            <v>6</v>
          </cell>
          <cell r="BJ875">
            <v>44196</v>
          </cell>
          <cell r="BK875">
            <v>44197</v>
          </cell>
          <cell r="BL875" t="str">
            <v>moningtong@wuling.com.cn</v>
          </cell>
          <cell r="BM875" t="str">
            <v>973443526@QQ.com</v>
          </cell>
        </row>
        <row r="875">
          <cell r="BP875" t="str">
            <v>本科</v>
          </cell>
          <cell r="BQ875" t="str">
            <v>学士</v>
          </cell>
        </row>
        <row r="876">
          <cell r="E876" t="str">
            <v>黄琼婵</v>
          </cell>
          <cell r="F876" t="str">
            <v>柳州五菱新能源汽车有限公司</v>
          </cell>
          <cell r="G876" t="str">
            <v>营销部</v>
          </cell>
          <cell r="H876" t="str">
            <v>市场销售部</v>
          </cell>
          <cell r="I876" t="str">
            <v>销售运营科</v>
          </cell>
        </row>
        <row r="876">
          <cell r="K876" t="str">
            <v>NE00218</v>
          </cell>
          <cell r="L876" t="str">
            <v>订单管理专员</v>
          </cell>
        </row>
        <row r="876">
          <cell r="N876" t="str">
            <v>否</v>
          </cell>
          <cell r="O876" t="str">
            <v>计时</v>
          </cell>
          <cell r="P876" t="str">
            <v>营销类</v>
          </cell>
          <cell r="Q876" t="str">
            <v>营销类</v>
          </cell>
        </row>
        <row r="876">
          <cell r="S876" t="str">
            <v>职能</v>
          </cell>
          <cell r="T876" t="str">
            <v>专业技术人才队伍</v>
          </cell>
          <cell r="U876">
            <v>44048</v>
          </cell>
          <cell r="V876" t="str">
            <v>现有人员</v>
          </cell>
          <cell r="W876" t="str">
            <v>校园招聘</v>
          </cell>
        </row>
        <row r="876">
          <cell r="Y876" t="str">
            <v>是</v>
          </cell>
          <cell r="Z876" t="str">
            <v>在职</v>
          </cell>
          <cell r="AA876" t="str">
            <v>合同工</v>
          </cell>
          <cell r="AB876" t="str">
            <v>在岗</v>
          </cell>
        </row>
        <row r="876">
          <cell r="AD876" t="str">
            <v>13788674529</v>
          </cell>
          <cell r="AE876" t="str">
            <v>452226199808267228</v>
          </cell>
          <cell r="AF876" t="str">
            <v>女</v>
          </cell>
          <cell r="AG876">
            <v>25</v>
          </cell>
          <cell r="AH876">
            <v>36033</v>
          </cell>
          <cell r="AI876" t="str">
            <v>是</v>
          </cell>
          <cell r="AJ876" t="str">
            <v>否</v>
          </cell>
          <cell r="AK876" t="str">
            <v>汉族</v>
          </cell>
          <cell r="AL876" t="str">
            <v>广西贵港</v>
          </cell>
          <cell r="AM876" t="str">
            <v>广西壮族自治区来宾市兴宾区厂部二区33-5-1</v>
          </cell>
          <cell r="AN876" t="str">
            <v>广西柳州市柳南区谭中西路富丽嘉园小区4栋1单元402</v>
          </cell>
          <cell r="AO876" t="str">
            <v>15077236521</v>
          </cell>
          <cell r="AP876" t="str">
            <v>未婚</v>
          </cell>
          <cell r="AQ876" t="str">
            <v>团员</v>
          </cell>
        </row>
        <row r="876">
          <cell r="AS876" t="str">
            <v>无</v>
          </cell>
          <cell r="AT876" t="str">
            <v>无</v>
          </cell>
          <cell r="AU876" t="str">
            <v>无</v>
          </cell>
          <cell r="AV876" t="str">
            <v>无</v>
          </cell>
        </row>
        <row r="876">
          <cell r="AX876">
            <v>44048</v>
          </cell>
          <cell r="AY876">
            <v>44048</v>
          </cell>
          <cell r="AZ876">
            <v>44048</v>
          </cell>
          <cell r="BA876">
            <v>44048</v>
          </cell>
        </row>
        <row r="876">
          <cell r="BC876" t="str">
            <v>2年11月</v>
          </cell>
          <cell r="BD876">
            <v>44048</v>
          </cell>
        </row>
        <row r="876">
          <cell r="BF876" t="str">
            <v>2年11月</v>
          </cell>
        </row>
        <row r="876">
          <cell r="BI876">
            <v>6</v>
          </cell>
          <cell r="BJ876">
            <v>44231</v>
          </cell>
          <cell r="BK876">
            <v>44232</v>
          </cell>
          <cell r="BL876" t="str">
            <v>huangqiongchan@wuling.com.cn</v>
          </cell>
          <cell r="BM876" t="str">
            <v>1486735373@qq.com</v>
          </cell>
        </row>
        <row r="876">
          <cell r="BP876" t="str">
            <v>本科</v>
          </cell>
          <cell r="BQ876" t="str">
            <v>学士</v>
          </cell>
        </row>
        <row r="877">
          <cell r="E877" t="str">
            <v>龙颖</v>
          </cell>
          <cell r="F877" t="str">
            <v>柳州五菱新能源汽车有限公司</v>
          </cell>
          <cell r="G877" t="str">
            <v>产品工程部</v>
          </cell>
          <cell r="H877" t="str">
            <v>电子电器及智能网联部</v>
          </cell>
          <cell r="I877" t="str">
            <v>汽车电器科</v>
          </cell>
        </row>
        <row r="877">
          <cell r="K877" t="str">
            <v>NE00189</v>
          </cell>
          <cell r="L877" t="str">
            <v>产品工程师</v>
          </cell>
        </row>
        <row r="877">
          <cell r="N877" t="str">
            <v>否</v>
          </cell>
          <cell r="O877" t="str">
            <v>计时</v>
          </cell>
          <cell r="P877" t="str">
            <v>技术类</v>
          </cell>
          <cell r="Q877" t="str">
            <v>产品工程</v>
          </cell>
        </row>
        <row r="877">
          <cell r="S877" t="str">
            <v>职能</v>
          </cell>
          <cell r="T877" t="str">
            <v>专业技术人才队伍</v>
          </cell>
          <cell r="U877">
            <v>44383</v>
          </cell>
          <cell r="V877" t="str">
            <v>现有人员</v>
          </cell>
          <cell r="W877" t="str">
            <v>校园招聘</v>
          </cell>
        </row>
        <row r="877">
          <cell r="Y877" t="str">
            <v>是</v>
          </cell>
          <cell r="Z877" t="str">
            <v>在职</v>
          </cell>
          <cell r="AA877" t="str">
            <v>合同工</v>
          </cell>
          <cell r="AB877" t="str">
            <v>在岗</v>
          </cell>
        </row>
        <row r="877">
          <cell r="AD877" t="str">
            <v>18775120380</v>
          </cell>
          <cell r="AE877" t="str">
            <v>450881199809087742</v>
          </cell>
          <cell r="AF877" t="str">
            <v>女</v>
          </cell>
          <cell r="AG877">
            <v>25</v>
          </cell>
          <cell r="AH877">
            <v>36046</v>
          </cell>
          <cell r="AI877" t="str">
            <v>是</v>
          </cell>
          <cell r="AJ877" t="str">
            <v>否</v>
          </cell>
          <cell r="AK877" t="str">
            <v>汉族</v>
          </cell>
          <cell r="AL877" t="str">
            <v>广西桂平市</v>
          </cell>
          <cell r="AM877" t="str">
            <v>广西桂平市南木镇沿江村牛肝石屯26号</v>
          </cell>
          <cell r="AN877" t="str">
            <v>广西柳州市柳南区河西路五菱集体宿舍6-1-1-2</v>
          </cell>
          <cell r="AO877" t="str">
            <v>13788028138</v>
          </cell>
          <cell r="AP877" t="str">
            <v>未婚</v>
          </cell>
          <cell r="AQ877" t="str">
            <v>党员</v>
          </cell>
        </row>
        <row r="877">
          <cell r="AS877" t="str">
            <v>助理工程师</v>
          </cell>
          <cell r="AT877" t="str">
            <v>初级</v>
          </cell>
          <cell r="AU877" t="str">
            <v>无</v>
          </cell>
          <cell r="AV877" t="str">
            <v>无</v>
          </cell>
        </row>
        <row r="877">
          <cell r="AX877">
            <v>44562</v>
          </cell>
          <cell r="AY877">
            <v>44562</v>
          </cell>
          <cell r="AZ877">
            <v>44383</v>
          </cell>
          <cell r="BA877">
            <v>44383</v>
          </cell>
        </row>
        <row r="877">
          <cell r="BC877" t="str">
            <v>2年00月</v>
          </cell>
          <cell r="BD877">
            <v>44383</v>
          </cell>
        </row>
        <row r="877">
          <cell r="BF877" t="str">
            <v>2年00月</v>
          </cell>
        </row>
        <row r="877">
          <cell r="BI877">
            <v>6</v>
          </cell>
          <cell r="BJ877">
            <v>44566</v>
          </cell>
          <cell r="BK877">
            <v>44567</v>
          </cell>
          <cell r="BL877" t="str">
            <v>longying01@wuling.com.cn</v>
          </cell>
          <cell r="BM877" t="str">
            <v>1113644767@qq.com</v>
          </cell>
        </row>
        <row r="877">
          <cell r="BP877" t="str">
            <v>本科</v>
          </cell>
          <cell r="BQ877" t="str">
            <v>学士</v>
          </cell>
        </row>
        <row r="878">
          <cell r="E878" t="str">
            <v>黎银花</v>
          </cell>
          <cell r="F878" t="str">
            <v>柳州五菱新能源汽车有限公司</v>
          </cell>
          <cell r="G878" t="str">
            <v>营销部</v>
          </cell>
          <cell r="H878" t="str">
            <v>市场销售部</v>
          </cell>
          <cell r="I878" t="str">
            <v>销售运营科</v>
          </cell>
        </row>
        <row r="878">
          <cell r="K878" t="str">
            <v>NE00218</v>
          </cell>
          <cell r="L878" t="str">
            <v>订单管理主管</v>
          </cell>
        </row>
        <row r="878">
          <cell r="N878" t="str">
            <v>否</v>
          </cell>
          <cell r="O878" t="str">
            <v>计时</v>
          </cell>
          <cell r="P878" t="str">
            <v>管理类</v>
          </cell>
          <cell r="Q878" t="str">
            <v>主管</v>
          </cell>
        </row>
        <row r="878">
          <cell r="S878" t="str">
            <v>职能</v>
          </cell>
          <cell r="T878" t="str">
            <v>管理人才队伍</v>
          </cell>
          <cell r="U878">
            <v>41946</v>
          </cell>
          <cell r="V878" t="str">
            <v>现有人员</v>
          </cell>
        </row>
        <row r="878">
          <cell r="Z878" t="str">
            <v>在职</v>
          </cell>
          <cell r="AA878" t="str">
            <v>合同工</v>
          </cell>
          <cell r="AB878" t="str">
            <v>在岗</v>
          </cell>
        </row>
        <row r="878">
          <cell r="AD878" t="str">
            <v>15578206528</v>
          </cell>
          <cell r="AE878" t="str">
            <v>452501198507200526</v>
          </cell>
          <cell r="AF878" t="str">
            <v>女</v>
          </cell>
          <cell r="AG878">
            <v>38</v>
          </cell>
          <cell r="AH878">
            <v>31248</v>
          </cell>
          <cell r="AI878" t="str">
            <v>是</v>
          </cell>
          <cell r="AJ878" t="str">
            <v>否</v>
          </cell>
          <cell r="AK878" t="str">
            <v>汉族</v>
          </cell>
          <cell r="AL878" t="str">
            <v>广西壮族自治区玉林市</v>
          </cell>
          <cell r="AM878" t="str">
            <v>广西柳州市城中区文昌路28号东郡誉苑6栋一单元1503</v>
          </cell>
          <cell r="AN878" t="str">
            <v>广西柳州市城中区文昌路28号东郡誉苑6栋一单元1503</v>
          </cell>
        </row>
        <row r="878">
          <cell r="AP878" t="str">
            <v>已婚已育二孩</v>
          </cell>
          <cell r="AQ878" t="str">
            <v>党员</v>
          </cell>
        </row>
        <row r="878">
          <cell r="AS878" t="str">
            <v>无</v>
          </cell>
          <cell r="AT878" t="str">
            <v>无</v>
          </cell>
          <cell r="AU878" t="str">
            <v>无</v>
          </cell>
          <cell r="AV878" t="str">
            <v>无</v>
          </cell>
          <cell r="AW878" t="str">
            <v>南宁威宁有限责任公司</v>
          </cell>
          <cell r="AX878">
            <v>41946</v>
          </cell>
          <cell r="AY878">
            <v>44942</v>
          </cell>
          <cell r="AZ878">
            <v>40391</v>
          </cell>
        </row>
        <row r="878">
          <cell r="BC878" t="str">
            <v>8年08月</v>
          </cell>
          <cell r="BD878">
            <v>41395</v>
          </cell>
        </row>
        <row r="878">
          <cell r="BF878" t="str">
            <v>10年02月</v>
          </cell>
        </row>
        <row r="878">
          <cell r="BL878" t="str">
            <v>liyinhua@wuling.com.cn</v>
          </cell>
          <cell r="BM878" t="str">
            <v>417975382@qq.com.cn</v>
          </cell>
        </row>
        <row r="878">
          <cell r="BP878" t="str">
            <v>研究生</v>
          </cell>
          <cell r="BQ878" t="str">
            <v>无</v>
          </cell>
        </row>
        <row r="879">
          <cell r="E879" t="str">
            <v>陈亮</v>
          </cell>
          <cell r="F879" t="str">
            <v>柳州五菱新能源汽车有限公司</v>
          </cell>
          <cell r="G879" t="str">
            <v>营销部</v>
          </cell>
          <cell r="H879" t="str">
            <v>市场销售部</v>
          </cell>
          <cell r="I879" t="str">
            <v>区域营销科</v>
          </cell>
        </row>
        <row r="879">
          <cell r="K879" t="str">
            <v>NE00166</v>
          </cell>
          <cell r="L879" t="str">
            <v>区域营销经理</v>
          </cell>
        </row>
        <row r="879">
          <cell r="N879" t="str">
            <v>否</v>
          </cell>
          <cell r="O879" t="str">
            <v>计时</v>
          </cell>
          <cell r="P879" t="str">
            <v>管理类</v>
          </cell>
          <cell r="Q879" t="str">
            <v>经理</v>
          </cell>
        </row>
        <row r="879">
          <cell r="S879" t="str">
            <v>职能</v>
          </cell>
          <cell r="T879" t="str">
            <v>管理人才队伍</v>
          </cell>
          <cell r="U879">
            <v>36039</v>
          </cell>
          <cell r="V879" t="str">
            <v>现有人员</v>
          </cell>
          <cell r="W879" t="str">
            <v>社会招聘</v>
          </cell>
        </row>
        <row r="879">
          <cell r="Z879" t="str">
            <v>在职</v>
          </cell>
          <cell r="AA879" t="str">
            <v>合同工</v>
          </cell>
          <cell r="AB879" t="str">
            <v>在岗</v>
          </cell>
          <cell r="AC879" t="str">
            <v>黄颢华</v>
          </cell>
          <cell r="AD879" t="str">
            <v>15877263450</v>
          </cell>
          <cell r="AE879" t="str">
            <v>450204198001071414</v>
          </cell>
          <cell r="AF879" t="str">
            <v>男</v>
          </cell>
          <cell r="AG879">
            <v>43</v>
          </cell>
          <cell r="AH879">
            <v>29227</v>
          </cell>
          <cell r="AI879" t="str">
            <v>是</v>
          </cell>
          <cell r="AJ879" t="str">
            <v>否</v>
          </cell>
          <cell r="AK879" t="str">
            <v>汉族</v>
          </cell>
          <cell r="AL879" t="str">
            <v>广西壮族自治区钦州市浦北县</v>
          </cell>
          <cell r="AM879" t="str">
            <v>柳州市西环路五菱小区11-2-1</v>
          </cell>
          <cell r="AN879" t="str">
            <v>柳州市西环路五菱小区11-2-1</v>
          </cell>
        </row>
        <row r="879">
          <cell r="AP879" t="str">
            <v>已婚已育一孩</v>
          </cell>
          <cell r="AQ879" t="str">
            <v>党员</v>
          </cell>
        </row>
        <row r="879">
          <cell r="AS879" t="str">
            <v>工程师</v>
          </cell>
          <cell r="AT879" t="str">
            <v>中级</v>
          </cell>
          <cell r="AU879" t="str">
            <v>机械检查工</v>
          </cell>
          <cell r="AV879" t="str">
            <v>职业资格三级（高级）</v>
          </cell>
        </row>
        <row r="879">
          <cell r="AX879">
            <v>36039</v>
          </cell>
          <cell r="AY879">
            <v>36039</v>
          </cell>
          <cell r="AZ879">
            <v>36039</v>
          </cell>
          <cell r="BA879">
            <v>36039</v>
          </cell>
        </row>
        <row r="879">
          <cell r="BC879" t="str">
            <v>24年10月</v>
          </cell>
          <cell r="BD879">
            <v>36039</v>
          </cell>
        </row>
        <row r="879">
          <cell r="BF879" t="str">
            <v>24年10月</v>
          </cell>
        </row>
        <row r="879">
          <cell r="BL879" t="str">
            <v>chenliang1@wuling.com.cn</v>
          </cell>
        </row>
        <row r="879">
          <cell r="BP879" t="str">
            <v>本科</v>
          </cell>
          <cell r="BQ879" t="str">
            <v>无</v>
          </cell>
        </row>
        <row r="880">
          <cell r="E880" t="str">
            <v>许永</v>
          </cell>
          <cell r="F880" t="str">
            <v>柳州五菱新能源汽车有限公司</v>
          </cell>
          <cell r="G880" t="str">
            <v>营销部</v>
          </cell>
          <cell r="H880" t="str">
            <v>市场销售部</v>
          </cell>
          <cell r="I880" t="str">
            <v>大客户营销科</v>
          </cell>
        </row>
        <row r="880">
          <cell r="K880" t="str">
            <v>NE00256</v>
          </cell>
          <cell r="L880" t="str">
            <v>大客户营销经理</v>
          </cell>
        </row>
        <row r="880">
          <cell r="N880" t="str">
            <v>否</v>
          </cell>
          <cell r="O880" t="str">
            <v>计时</v>
          </cell>
          <cell r="P880" t="str">
            <v>管理类</v>
          </cell>
          <cell r="Q880" t="str">
            <v>经理</v>
          </cell>
        </row>
        <row r="880">
          <cell r="S880" t="str">
            <v>职能</v>
          </cell>
          <cell r="T880" t="str">
            <v>管理人才队伍</v>
          </cell>
          <cell r="U880">
            <v>38384</v>
          </cell>
          <cell r="V880" t="str">
            <v>现有人员</v>
          </cell>
        </row>
        <row r="880">
          <cell r="Z880" t="str">
            <v>在职</v>
          </cell>
          <cell r="AA880" t="str">
            <v>合同工</v>
          </cell>
          <cell r="AB880" t="str">
            <v>在岗</v>
          </cell>
          <cell r="AC880" t="str">
            <v>黄颢华</v>
          </cell>
          <cell r="AD880" t="str">
            <v>13877221313</v>
          </cell>
          <cell r="AE880" t="str">
            <v>450204197904060631</v>
          </cell>
          <cell r="AF880" t="str">
            <v>男</v>
          </cell>
          <cell r="AG880">
            <v>44</v>
          </cell>
          <cell r="AH880">
            <v>28951</v>
          </cell>
          <cell r="AI880" t="str">
            <v>是</v>
          </cell>
          <cell r="AJ880" t="str">
            <v>否</v>
          </cell>
          <cell r="AK880" t="str">
            <v>汉族</v>
          </cell>
          <cell r="AL880" t="str">
            <v>江苏省</v>
          </cell>
          <cell r="AM880" t="str">
            <v>广西柳州市在水一方21-6-1号</v>
          </cell>
          <cell r="AN880" t="str">
            <v>广西柳州市在水一方21-6-1号</v>
          </cell>
        </row>
        <row r="880">
          <cell r="AP880" t="str">
            <v>已婚</v>
          </cell>
          <cell r="AQ880" t="str">
            <v>党员</v>
          </cell>
        </row>
        <row r="880">
          <cell r="AS880" t="str">
            <v>经济师</v>
          </cell>
          <cell r="AT880" t="str">
            <v>中级</v>
          </cell>
          <cell r="AU880" t="str">
            <v>无</v>
          </cell>
          <cell r="AV880" t="str">
            <v>无</v>
          </cell>
        </row>
        <row r="880">
          <cell r="AX880">
            <v>38384</v>
          </cell>
          <cell r="AY880">
            <v>44942</v>
          </cell>
          <cell r="AZ880">
            <v>37012</v>
          </cell>
        </row>
        <row r="880">
          <cell r="BC880" t="str">
            <v>18年05月</v>
          </cell>
          <cell r="BD880">
            <v>37012</v>
          </cell>
        </row>
        <row r="880">
          <cell r="BF880" t="str">
            <v>22年02月</v>
          </cell>
        </row>
        <row r="880">
          <cell r="BL880" t="str">
            <v>xuyong@wuling.com.cn</v>
          </cell>
        </row>
        <row r="880">
          <cell r="BP880" t="str">
            <v>本科</v>
          </cell>
          <cell r="BQ880" t="str">
            <v>无</v>
          </cell>
        </row>
        <row r="881">
          <cell r="E881" t="str">
            <v>陈卓</v>
          </cell>
          <cell r="F881" t="str">
            <v>柳州五菱新能源汽车有限公司</v>
          </cell>
          <cell r="G881" t="str">
            <v>营销部</v>
          </cell>
          <cell r="H881" t="str">
            <v>市场销售部</v>
          </cell>
          <cell r="I881" t="str">
            <v>区域营销科</v>
          </cell>
        </row>
        <row r="881">
          <cell r="K881" t="str">
            <v>NE00166</v>
          </cell>
          <cell r="L881" t="str">
            <v>区域营销顾问</v>
          </cell>
        </row>
        <row r="881">
          <cell r="N881" t="str">
            <v>否</v>
          </cell>
          <cell r="O881" t="str">
            <v>计时</v>
          </cell>
          <cell r="P881" t="str">
            <v>营销类</v>
          </cell>
          <cell r="Q881" t="str">
            <v>营销类</v>
          </cell>
        </row>
        <row r="881">
          <cell r="S881" t="str">
            <v>职能</v>
          </cell>
          <cell r="T881" t="str">
            <v>专业技术人才队伍</v>
          </cell>
          <cell r="U881">
            <v>40518</v>
          </cell>
          <cell r="V881" t="str">
            <v>现有人员</v>
          </cell>
        </row>
        <row r="881">
          <cell r="Z881" t="str">
            <v>在职</v>
          </cell>
          <cell r="AA881" t="str">
            <v>合同工</v>
          </cell>
          <cell r="AB881" t="str">
            <v>在岗</v>
          </cell>
        </row>
        <row r="881">
          <cell r="AD881" t="str">
            <v>17377219395</v>
          </cell>
          <cell r="AE881" t="str">
            <v>450205198412130737</v>
          </cell>
          <cell r="AF881" t="str">
            <v>男</v>
          </cell>
          <cell r="AG881">
            <v>39</v>
          </cell>
          <cell r="AH881">
            <v>31029</v>
          </cell>
          <cell r="AI881" t="str">
            <v>是</v>
          </cell>
          <cell r="AJ881" t="str">
            <v>否</v>
          </cell>
          <cell r="AK881" t="str">
            <v>汉族</v>
          </cell>
          <cell r="AL881" t="str">
            <v>广西壮族自治区柳州市</v>
          </cell>
          <cell r="AM881" t="str">
            <v>柳州市柳北区长风路2号</v>
          </cell>
          <cell r="AN881" t="str">
            <v>柳州市柳北区长风路2号</v>
          </cell>
        </row>
        <row r="881">
          <cell r="AS881" t="str">
            <v>助理工程师</v>
          </cell>
          <cell r="AT881" t="str">
            <v>初级</v>
          </cell>
          <cell r="AU881" t="str">
            <v>无</v>
          </cell>
          <cell r="AV881" t="str">
            <v>无</v>
          </cell>
        </row>
        <row r="881">
          <cell r="AX881">
            <v>40518</v>
          </cell>
          <cell r="AY881">
            <v>40518</v>
          </cell>
          <cell r="AZ881">
            <v>39661</v>
          </cell>
        </row>
        <row r="881">
          <cell r="BC881" t="str">
            <v>12年07月</v>
          </cell>
          <cell r="BD881">
            <v>39661</v>
          </cell>
        </row>
        <row r="881">
          <cell r="BF881" t="str">
            <v>14年11月</v>
          </cell>
        </row>
        <row r="881">
          <cell r="BL881" t="str">
            <v>chenzhuo@wuling.com.cn</v>
          </cell>
        </row>
        <row r="881">
          <cell r="BP881" t="str">
            <v>本科</v>
          </cell>
          <cell r="BQ881" t="str">
            <v>无</v>
          </cell>
        </row>
        <row r="882">
          <cell r="E882" t="str">
            <v>杨泽亮</v>
          </cell>
          <cell r="F882" t="str">
            <v>柳州五菱新能源汽车有限公司</v>
          </cell>
          <cell r="G882" t="str">
            <v>营销部</v>
          </cell>
          <cell r="H882" t="str">
            <v>市场销售部</v>
          </cell>
          <cell r="I882" t="str">
            <v>区域营销科</v>
          </cell>
        </row>
        <row r="882">
          <cell r="K882" t="str">
            <v>NE00166</v>
          </cell>
          <cell r="L882" t="str">
            <v>区域营销顾问</v>
          </cell>
        </row>
        <row r="882">
          <cell r="N882" t="str">
            <v>否</v>
          </cell>
          <cell r="O882" t="str">
            <v>计时</v>
          </cell>
          <cell r="P882" t="str">
            <v>营销类</v>
          </cell>
          <cell r="Q882" t="str">
            <v>营销类</v>
          </cell>
        </row>
        <row r="882">
          <cell r="S882" t="str">
            <v>职能</v>
          </cell>
          <cell r="T882" t="str">
            <v>专业技术人才队伍</v>
          </cell>
          <cell r="U882">
            <v>41859</v>
          </cell>
          <cell r="V882" t="str">
            <v>现有人员</v>
          </cell>
        </row>
        <row r="882">
          <cell r="Z882" t="str">
            <v>在职</v>
          </cell>
          <cell r="AA882" t="str">
            <v>合同工</v>
          </cell>
          <cell r="AB882" t="str">
            <v>在岗</v>
          </cell>
        </row>
        <row r="882">
          <cell r="AD882" t="str">
            <v>15207720256</v>
          </cell>
          <cell r="AE882" t="str">
            <v>532225199102252116</v>
          </cell>
          <cell r="AF882" t="str">
            <v>男</v>
          </cell>
          <cell r="AG882">
            <v>32</v>
          </cell>
          <cell r="AH882">
            <v>33294</v>
          </cell>
          <cell r="AI882" t="str">
            <v>是</v>
          </cell>
          <cell r="AJ882" t="str">
            <v>否</v>
          </cell>
          <cell r="AK882" t="str">
            <v>汉族</v>
          </cell>
          <cell r="AL882" t="str">
            <v>云南省曲靖市</v>
          </cell>
          <cell r="AM882" t="str">
            <v>云南省曲靖市富源县竹园镇</v>
          </cell>
          <cell r="AN882" t="str">
            <v>云南省曲靖市富源县竹园镇</v>
          </cell>
        </row>
        <row r="882">
          <cell r="AP882" t="str">
            <v>未婚</v>
          </cell>
          <cell r="AQ882" t="str">
            <v>团员</v>
          </cell>
        </row>
        <row r="882">
          <cell r="AS882" t="str">
            <v>助理工程师</v>
          </cell>
          <cell r="AT882" t="str">
            <v>初级</v>
          </cell>
          <cell r="AU882" t="str">
            <v>无</v>
          </cell>
          <cell r="AV882" t="str">
            <v>无</v>
          </cell>
        </row>
        <row r="882">
          <cell r="AX882">
            <v>41859</v>
          </cell>
          <cell r="AY882">
            <v>41859</v>
          </cell>
          <cell r="AZ882">
            <v>41859</v>
          </cell>
          <cell r="BA882">
            <v>41859</v>
          </cell>
        </row>
        <row r="882">
          <cell r="BC882" t="str">
            <v>8年11月</v>
          </cell>
          <cell r="BD882">
            <v>41859</v>
          </cell>
        </row>
        <row r="882">
          <cell r="BF882" t="str">
            <v>8年11月</v>
          </cell>
        </row>
        <row r="882">
          <cell r="BL882" t="str">
            <v>yangzeliang@wuling.com.cn</v>
          </cell>
          <cell r="BM882" t="str">
            <v>1653232334@qq.com</v>
          </cell>
        </row>
        <row r="882">
          <cell r="BP882" t="str">
            <v>本科</v>
          </cell>
          <cell r="BQ882" t="str">
            <v>学士</v>
          </cell>
        </row>
        <row r="883">
          <cell r="E883" t="str">
            <v>庞松林</v>
          </cell>
          <cell r="F883" t="str">
            <v>柳州五菱新能源汽车有限公司</v>
          </cell>
          <cell r="G883" t="str">
            <v>海外事业筹备组</v>
          </cell>
        </row>
        <row r="883">
          <cell r="I883" t="str">
            <v>海外营销科</v>
          </cell>
        </row>
        <row r="883">
          <cell r="K883" t="str">
            <v>NE00246</v>
          </cell>
          <cell r="L883" t="str">
            <v>海外营销经理（代理）</v>
          </cell>
        </row>
        <row r="883">
          <cell r="N883" t="str">
            <v>否</v>
          </cell>
          <cell r="O883" t="str">
            <v>计时</v>
          </cell>
          <cell r="P883" t="str">
            <v>管理类</v>
          </cell>
          <cell r="Q883" t="str">
            <v>主管</v>
          </cell>
        </row>
        <row r="883">
          <cell r="S883" t="str">
            <v>职能</v>
          </cell>
          <cell r="T883" t="str">
            <v>管理人才队伍</v>
          </cell>
          <cell r="U883">
            <v>42597</v>
          </cell>
          <cell r="V883" t="str">
            <v>现有人员</v>
          </cell>
        </row>
        <row r="883">
          <cell r="Z883" t="str">
            <v>在职</v>
          </cell>
          <cell r="AA883" t="str">
            <v>合同工</v>
          </cell>
          <cell r="AB883" t="str">
            <v>在岗</v>
          </cell>
        </row>
        <row r="883">
          <cell r="AD883" t="str">
            <v>17772003938</v>
          </cell>
          <cell r="AE883" t="str">
            <v>450923199111133091</v>
          </cell>
          <cell r="AF883" t="str">
            <v>男</v>
          </cell>
          <cell r="AG883">
            <v>32</v>
          </cell>
          <cell r="AH883">
            <v>33555</v>
          </cell>
          <cell r="AI883" t="str">
            <v>是</v>
          </cell>
          <cell r="AJ883" t="str">
            <v>否</v>
          </cell>
          <cell r="AK883" t="str">
            <v>汉族</v>
          </cell>
          <cell r="AL883" t="str">
            <v>广西壮族自治区玉林市博白县</v>
          </cell>
          <cell r="AM883" t="str">
            <v>柳州市柳南区潭中西路五菱小区3栋</v>
          </cell>
          <cell r="AN883" t="str">
            <v>柳州市柳南区潭中西路五菱小区3栋</v>
          </cell>
        </row>
        <row r="883">
          <cell r="AP883" t="str">
            <v>已婚</v>
          </cell>
          <cell r="AQ883" t="str">
            <v>党员</v>
          </cell>
        </row>
        <row r="883">
          <cell r="AS883" t="str">
            <v>助理工程师</v>
          </cell>
          <cell r="AT883" t="str">
            <v>初级</v>
          </cell>
          <cell r="AU883" t="str">
            <v>无</v>
          </cell>
          <cell r="AV883" t="str">
            <v>无</v>
          </cell>
        </row>
        <row r="883">
          <cell r="AX883">
            <v>44866</v>
          </cell>
          <cell r="AY883">
            <v>44866</v>
          </cell>
          <cell r="AZ883">
            <v>42597</v>
          </cell>
        </row>
        <row r="883">
          <cell r="BC883" t="str">
            <v>6年11月</v>
          </cell>
          <cell r="BD883">
            <v>42597</v>
          </cell>
        </row>
        <row r="883">
          <cell r="BF883" t="str">
            <v>6年11月</v>
          </cell>
        </row>
        <row r="883">
          <cell r="BL883" t="str">
            <v>pangsonglin@wuling.com.cn</v>
          </cell>
        </row>
        <row r="883">
          <cell r="BP883" t="str">
            <v>本科</v>
          </cell>
          <cell r="BQ883" t="str">
            <v>学士</v>
          </cell>
        </row>
        <row r="884">
          <cell r="E884" t="str">
            <v>陈锐经</v>
          </cell>
          <cell r="F884" t="str">
            <v>柳州五菱新能源汽车有限公司</v>
          </cell>
          <cell r="G884" t="str">
            <v>营销部</v>
          </cell>
          <cell r="H884" t="str">
            <v>市场销售部</v>
          </cell>
          <cell r="I884" t="str">
            <v>区域营销科</v>
          </cell>
        </row>
        <row r="884">
          <cell r="K884" t="str">
            <v>NE00166</v>
          </cell>
          <cell r="L884" t="str">
            <v>区域营销顾问</v>
          </cell>
        </row>
        <row r="884">
          <cell r="N884" t="str">
            <v>否</v>
          </cell>
          <cell r="O884" t="str">
            <v>计时</v>
          </cell>
          <cell r="P884" t="str">
            <v>营销类</v>
          </cell>
          <cell r="Q884" t="str">
            <v>营销类</v>
          </cell>
        </row>
        <row r="884">
          <cell r="S884" t="str">
            <v>职能</v>
          </cell>
          <cell r="T884" t="str">
            <v>专业技术人才队伍</v>
          </cell>
          <cell r="U884">
            <v>42921</v>
          </cell>
          <cell r="V884" t="str">
            <v>现有人员</v>
          </cell>
        </row>
        <row r="884">
          <cell r="Z884" t="str">
            <v>在职</v>
          </cell>
          <cell r="AA884" t="str">
            <v>合同工</v>
          </cell>
          <cell r="AB884" t="str">
            <v>在岗</v>
          </cell>
        </row>
        <row r="884">
          <cell r="AD884" t="str">
            <v>17677271029</v>
          </cell>
          <cell r="AE884" t="str">
            <v>450702199410298117</v>
          </cell>
          <cell r="AF884" t="str">
            <v>男</v>
          </cell>
          <cell r="AG884">
            <v>29</v>
          </cell>
          <cell r="AH884">
            <v>34636</v>
          </cell>
          <cell r="AI884" t="str">
            <v>是</v>
          </cell>
          <cell r="AJ884" t="str">
            <v>否</v>
          </cell>
          <cell r="AK884" t="str">
            <v>汉族</v>
          </cell>
          <cell r="AL884" t="str">
            <v>广西壮族自治区钦州市</v>
          </cell>
          <cell r="AM884" t="str">
            <v>广西钦州市钦南区尖山街道西沟村委新上队23号</v>
          </cell>
          <cell r="AN884" t="str">
            <v>柳州市柳南区河西路18号五菱宿舍6432</v>
          </cell>
          <cell r="AO884" t="str">
            <v>18277733472</v>
          </cell>
          <cell r="AP884" t="str">
            <v>未婚</v>
          </cell>
          <cell r="AQ884" t="str">
            <v>群众</v>
          </cell>
        </row>
        <row r="884">
          <cell r="AS884" t="str">
            <v>助理工程师</v>
          </cell>
          <cell r="AT884" t="str">
            <v>初级</v>
          </cell>
          <cell r="AU884" t="str">
            <v>无</v>
          </cell>
          <cell r="AV884" t="str">
            <v>无</v>
          </cell>
        </row>
        <row r="884">
          <cell r="AX884">
            <v>42921</v>
          </cell>
          <cell r="AY884">
            <v>42921</v>
          </cell>
          <cell r="AZ884">
            <v>42921</v>
          </cell>
        </row>
        <row r="884">
          <cell r="BC884" t="str">
            <v>6年00月</v>
          </cell>
          <cell r="BD884">
            <v>42921</v>
          </cell>
        </row>
        <row r="884">
          <cell r="BF884" t="str">
            <v>6年00月</v>
          </cell>
        </row>
        <row r="884">
          <cell r="BL884" t="str">
            <v>chenruijing@wuling.com.cn</v>
          </cell>
        </row>
        <row r="884">
          <cell r="BP884" t="str">
            <v>本科</v>
          </cell>
          <cell r="BQ884" t="str">
            <v>学士</v>
          </cell>
        </row>
        <row r="885">
          <cell r="E885" t="str">
            <v>黄宇</v>
          </cell>
          <cell r="F885" t="str">
            <v>柳州五菱新能源汽车有限公司</v>
          </cell>
          <cell r="G885" t="str">
            <v>营销部</v>
          </cell>
          <cell r="H885" t="str">
            <v>市场销售部</v>
          </cell>
          <cell r="I885" t="str">
            <v>区域营销科</v>
          </cell>
        </row>
        <row r="885">
          <cell r="K885" t="str">
            <v>NE00166</v>
          </cell>
          <cell r="L885" t="str">
            <v>区域营销顾问</v>
          </cell>
        </row>
        <row r="885">
          <cell r="N885" t="str">
            <v>是</v>
          </cell>
          <cell r="O885" t="str">
            <v>计时</v>
          </cell>
          <cell r="P885" t="str">
            <v>营销类</v>
          </cell>
          <cell r="Q885" t="str">
            <v>营销类</v>
          </cell>
        </row>
        <row r="885">
          <cell r="S885" t="str">
            <v>职能</v>
          </cell>
          <cell r="T885" t="str">
            <v>专业技术人才队伍</v>
          </cell>
          <cell r="U885">
            <v>43686</v>
          </cell>
          <cell r="V885" t="str">
            <v>现有人员</v>
          </cell>
          <cell r="W885" t="str">
            <v>校园招聘</v>
          </cell>
        </row>
        <row r="885">
          <cell r="Y885" t="str">
            <v>是</v>
          </cell>
          <cell r="Z885" t="str">
            <v>在职</v>
          </cell>
          <cell r="AA885" t="str">
            <v>合同工</v>
          </cell>
          <cell r="AB885" t="str">
            <v>在岗</v>
          </cell>
        </row>
        <row r="885">
          <cell r="AD885" t="str">
            <v>18775485227</v>
          </cell>
          <cell r="AE885" t="str">
            <v>450422199703180533</v>
          </cell>
          <cell r="AF885" t="str">
            <v>男</v>
          </cell>
          <cell r="AG885">
            <v>26</v>
          </cell>
          <cell r="AH885">
            <v>35507</v>
          </cell>
          <cell r="AI885" t="str">
            <v>是</v>
          </cell>
          <cell r="AJ885" t="str">
            <v>否</v>
          </cell>
          <cell r="AK885" t="str">
            <v>汉族</v>
          </cell>
          <cell r="AL885" t="str">
            <v>广西壮族自治区梧州市藤　县</v>
          </cell>
          <cell r="AM885" t="str">
            <v>广西藤县濛江镇下大街59号</v>
          </cell>
          <cell r="AN885" t="str">
            <v>柳州市柳南区河西路18号五菱集体宿舍</v>
          </cell>
          <cell r="AO885" t="str">
            <v>18607743425</v>
          </cell>
          <cell r="AP885" t="str">
            <v>已婚</v>
          </cell>
          <cell r="AQ885" t="str">
            <v>团员</v>
          </cell>
        </row>
        <row r="885">
          <cell r="AS885" t="str">
            <v>助理工程师</v>
          </cell>
          <cell r="AT885" t="str">
            <v>初级</v>
          </cell>
          <cell r="AU885" t="str">
            <v>无</v>
          </cell>
          <cell r="AV885" t="str">
            <v>无</v>
          </cell>
        </row>
        <row r="885">
          <cell r="AX885">
            <v>43686</v>
          </cell>
          <cell r="AY885">
            <v>43686</v>
          </cell>
          <cell r="AZ885">
            <v>43686</v>
          </cell>
        </row>
        <row r="885">
          <cell r="BC885" t="str">
            <v>3年11月</v>
          </cell>
          <cell r="BD885">
            <v>43686</v>
          </cell>
        </row>
        <row r="885">
          <cell r="BF885" t="str">
            <v>3年11月</v>
          </cell>
        </row>
        <row r="885">
          <cell r="BL885" t="str">
            <v>huangyu06@wuling.com.cn</v>
          </cell>
          <cell r="BM885" t="str">
            <v>1251606746@qq.com</v>
          </cell>
        </row>
        <row r="885">
          <cell r="BP885" t="str">
            <v>本科</v>
          </cell>
          <cell r="BQ885" t="str">
            <v>学士</v>
          </cell>
        </row>
        <row r="886">
          <cell r="E886" t="str">
            <v>蒙泽挥</v>
          </cell>
          <cell r="F886" t="str">
            <v>柳州五菱新能源汽车有限公司</v>
          </cell>
          <cell r="G886" t="str">
            <v>营销部</v>
          </cell>
          <cell r="H886" t="str">
            <v>市场销售部</v>
          </cell>
          <cell r="I886" t="str">
            <v>区域营销科</v>
          </cell>
        </row>
        <row r="886">
          <cell r="K886" t="str">
            <v>NE00166</v>
          </cell>
          <cell r="L886" t="str">
            <v>区域营销经理</v>
          </cell>
        </row>
        <row r="886">
          <cell r="N886" t="str">
            <v>否</v>
          </cell>
          <cell r="O886" t="str">
            <v>计时</v>
          </cell>
          <cell r="P886" t="str">
            <v>管理类</v>
          </cell>
          <cell r="Q886" t="str">
            <v>经理</v>
          </cell>
        </row>
        <row r="886">
          <cell r="S886" t="str">
            <v>职能</v>
          </cell>
          <cell r="T886" t="str">
            <v>管理人才队伍</v>
          </cell>
          <cell r="U886">
            <v>44085</v>
          </cell>
          <cell r="V886" t="str">
            <v>现有人员</v>
          </cell>
          <cell r="W886" t="str">
            <v>社会招聘</v>
          </cell>
          <cell r="X886" t="str">
            <v>其他</v>
          </cell>
        </row>
        <row r="886">
          <cell r="Z886" t="str">
            <v>在职</v>
          </cell>
          <cell r="AA886" t="str">
            <v>合同工</v>
          </cell>
          <cell r="AB886" t="str">
            <v>在岗</v>
          </cell>
        </row>
        <row r="886">
          <cell r="AD886" t="str">
            <v>17770089073</v>
          </cell>
          <cell r="AE886" t="str">
            <v>452424199302010511</v>
          </cell>
          <cell r="AF886" t="str">
            <v>男</v>
          </cell>
          <cell r="AG886">
            <v>30</v>
          </cell>
          <cell r="AH886">
            <v>34001</v>
          </cell>
          <cell r="AI886" t="str">
            <v>否</v>
          </cell>
          <cell r="AJ886" t="str">
            <v>否</v>
          </cell>
          <cell r="AK886" t="str">
            <v>汉族</v>
          </cell>
          <cell r="AL886" t="str">
            <v>广西昭平县</v>
          </cell>
          <cell r="AM886" t="str">
            <v>广西贺州市昭平县黄姚镇春甫村北曹寨二组9号</v>
          </cell>
          <cell r="AN886" t="str">
            <v>柳州市柳南区河西路18号五菱集体宿舍</v>
          </cell>
          <cell r="AO886" t="str">
            <v>13737653785</v>
          </cell>
          <cell r="AP886" t="str">
            <v>未婚</v>
          </cell>
          <cell r="AQ886" t="str">
            <v>团员</v>
          </cell>
        </row>
        <row r="886">
          <cell r="AS886" t="str">
            <v>无</v>
          </cell>
          <cell r="AT886" t="str">
            <v>无</v>
          </cell>
          <cell r="AU886" t="str">
            <v>无</v>
          </cell>
          <cell r="AV886" t="str">
            <v>无</v>
          </cell>
          <cell r="AW886" t="str">
            <v>重庆市长安跨越车辆营销有限公司</v>
          </cell>
          <cell r="AX886">
            <v>44085</v>
          </cell>
          <cell r="AY886">
            <v>44942</v>
          </cell>
          <cell r="AZ886">
            <v>42597</v>
          </cell>
          <cell r="BA886">
            <v>44085</v>
          </cell>
        </row>
        <row r="886">
          <cell r="BC886" t="str">
            <v>2年10月</v>
          </cell>
          <cell r="BD886">
            <v>42795</v>
          </cell>
        </row>
        <row r="886">
          <cell r="BF886" t="str">
            <v>6年04月</v>
          </cell>
        </row>
        <row r="886">
          <cell r="BI886">
            <v>6</v>
          </cell>
          <cell r="BJ886">
            <v>44265</v>
          </cell>
          <cell r="BK886">
            <v>44266</v>
          </cell>
          <cell r="BL886" t="str">
            <v>mengzehui@wuling.com.cn</v>
          </cell>
          <cell r="BM886" t="str">
            <v>1639140600@qq.com</v>
          </cell>
        </row>
        <row r="886">
          <cell r="BP886" t="str">
            <v>本科</v>
          </cell>
          <cell r="BQ886" t="str">
            <v>学士</v>
          </cell>
        </row>
        <row r="887">
          <cell r="E887" t="str">
            <v>贝锐研</v>
          </cell>
          <cell r="F887" t="str">
            <v>柳州五菱新能源汽车有限公司</v>
          </cell>
          <cell r="G887" t="str">
            <v>营销部</v>
          </cell>
          <cell r="H887" t="str">
            <v>市场销售部</v>
          </cell>
          <cell r="I887" t="str">
            <v>区域营销科</v>
          </cell>
        </row>
        <row r="887">
          <cell r="K887" t="str">
            <v>NE00166</v>
          </cell>
          <cell r="L887" t="str">
            <v>区域营销顾问</v>
          </cell>
        </row>
        <row r="887">
          <cell r="N887" t="str">
            <v>否</v>
          </cell>
          <cell r="O887" t="str">
            <v>计时</v>
          </cell>
          <cell r="P887" t="str">
            <v>营销类</v>
          </cell>
          <cell r="Q887" t="str">
            <v>营销类</v>
          </cell>
        </row>
        <row r="887">
          <cell r="S887" t="str">
            <v>职能</v>
          </cell>
          <cell r="T887" t="str">
            <v>专业技术人才队伍</v>
          </cell>
          <cell r="U887">
            <v>44013</v>
          </cell>
          <cell r="V887" t="str">
            <v>现有人员</v>
          </cell>
          <cell r="W887" t="str">
            <v>校园招聘</v>
          </cell>
        </row>
        <row r="887">
          <cell r="Y887" t="str">
            <v>是</v>
          </cell>
          <cell r="Z887" t="str">
            <v>在职</v>
          </cell>
          <cell r="AA887" t="str">
            <v>合同工</v>
          </cell>
          <cell r="AB887" t="str">
            <v>在岗</v>
          </cell>
        </row>
        <row r="887">
          <cell r="AD887" t="str">
            <v>18077497592</v>
          </cell>
          <cell r="AE887" t="str">
            <v>452424199806291732</v>
          </cell>
          <cell r="AF887" t="str">
            <v>男</v>
          </cell>
          <cell r="AG887">
            <v>25</v>
          </cell>
          <cell r="AH887">
            <v>35975</v>
          </cell>
          <cell r="AI887" t="str">
            <v>是</v>
          </cell>
          <cell r="AJ887" t="str">
            <v>否</v>
          </cell>
          <cell r="AK887" t="str">
            <v>汉族</v>
          </cell>
          <cell r="AL887" t="str">
            <v>广西壮族自治区贺州市昭平县</v>
          </cell>
          <cell r="AM887" t="str">
            <v>贺州市邵平县黄桃镇巩桥街56号</v>
          </cell>
          <cell r="AN887" t="str">
            <v>贺州市邵平县黄桃镇巩桥街56号</v>
          </cell>
        </row>
        <row r="887">
          <cell r="AP887" t="str">
            <v>未婚</v>
          </cell>
          <cell r="AQ887" t="str">
            <v>团员</v>
          </cell>
        </row>
        <row r="887">
          <cell r="AS887" t="str">
            <v>无</v>
          </cell>
          <cell r="AT887" t="str">
            <v>无</v>
          </cell>
          <cell r="AU887" t="str">
            <v>无</v>
          </cell>
          <cell r="AV887" t="str">
            <v>无</v>
          </cell>
        </row>
        <row r="887">
          <cell r="AX887">
            <v>44013</v>
          </cell>
          <cell r="AY887">
            <v>44013</v>
          </cell>
          <cell r="AZ887">
            <v>44021</v>
          </cell>
        </row>
        <row r="887">
          <cell r="BC887" t="str">
            <v>3年00月</v>
          </cell>
          <cell r="BD887">
            <v>44013</v>
          </cell>
        </row>
        <row r="887">
          <cell r="BF887" t="str">
            <v>3年00月</v>
          </cell>
        </row>
        <row r="887">
          <cell r="BI887">
            <v>6</v>
          </cell>
          <cell r="BJ887">
            <v>44196</v>
          </cell>
          <cell r="BK887">
            <v>44197</v>
          </cell>
          <cell r="BL887" t="str">
            <v>beiruiyan@wuling.com.cn</v>
          </cell>
        </row>
        <row r="887">
          <cell r="BP887" t="str">
            <v>本科</v>
          </cell>
          <cell r="BQ887" t="str">
            <v>学士</v>
          </cell>
        </row>
        <row r="888">
          <cell r="E888" t="str">
            <v>蒲正树</v>
          </cell>
          <cell r="F888" t="str">
            <v>柳州五菱新能源汽车有限公司</v>
          </cell>
          <cell r="G888" t="str">
            <v>营销部</v>
          </cell>
          <cell r="H888" t="str">
            <v>用户服务部</v>
          </cell>
          <cell r="I888" t="str">
            <v>产品服务科</v>
          </cell>
        </row>
        <row r="888">
          <cell r="K888" t="str">
            <v>NE00158</v>
          </cell>
          <cell r="L888" t="str">
            <v>产品服务经理</v>
          </cell>
        </row>
        <row r="888">
          <cell r="N888" t="str">
            <v>否</v>
          </cell>
          <cell r="O888" t="str">
            <v>计时</v>
          </cell>
          <cell r="P888" t="str">
            <v>管理类</v>
          </cell>
          <cell r="Q888" t="str">
            <v>经理</v>
          </cell>
        </row>
        <row r="888">
          <cell r="S888" t="str">
            <v>职能</v>
          </cell>
          <cell r="T888" t="str">
            <v>管理人才队伍</v>
          </cell>
          <cell r="U888">
            <v>38537</v>
          </cell>
          <cell r="V888" t="str">
            <v>现有人员</v>
          </cell>
          <cell r="W888" t="str">
            <v>社会招聘</v>
          </cell>
        </row>
        <row r="888">
          <cell r="Z888" t="str">
            <v>在职</v>
          </cell>
          <cell r="AA888" t="str">
            <v>合同工</v>
          </cell>
          <cell r="AB888" t="str">
            <v>在岗</v>
          </cell>
          <cell r="AC888" t="str">
            <v>黄颢华</v>
          </cell>
          <cell r="AD888" t="str">
            <v>18577208277</v>
          </cell>
          <cell r="AE888" t="str">
            <v>510811198201043314</v>
          </cell>
          <cell r="AF888" t="str">
            <v>男</v>
          </cell>
          <cell r="AG888">
            <v>41</v>
          </cell>
          <cell r="AH888">
            <v>29955</v>
          </cell>
          <cell r="AI888" t="str">
            <v>是</v>
          </cell>
          <cell r="AJ888" t="str">
            <v>否</v>
          </cell>
          <cell r="AK888" t="str">
            <v>汉族</v>
          </cell>
          <cell r="AL888" t="str">
            <v>四川省广元市</v>
          </cell>
          <cell r="AM888" t="str">
            <v>广西柳州市鱼峰区联发荣君府</v>
          </cell>
          <cell r="AN888" t="str">
            <v>广西柳州市鱼峰区联发荣君府</v>
          </cell>
        </row>
        <row r="888">
          <cell r="AP888" t="str">
            <v>已婚已育一孩</v>
          </cell>
          <cell r="AQ888" t="str">
            <v>党员</v>
          </cell>
        </row>
        <row r="888">
          <cell r="AS888" t="str">
            <v>工程师</v>
          </cell>
          <cell r="AT888" t="str">
            <v>中级</v>
          </cell>
          <cell r="AU888" t="str">
            <v>无</v>
          </cell>
          <cell r="AV888" t="str">
            <v>无</v>
          </cell>
        </row>
        <row r="888">
          <cell r="AX888">
            <v>38537</v>
          </cell>
          <cell r="AY888">
            <v>38537</v>
          </cell>
          <cell r="AZ888">
            <v>38537</v>
          </cell>
          <cell r="BA888">
            <v>38537</v>
          </cell>
        </row>
        <row r="888">
          <cell r="BC888" t="str">
            <v>18年00月</v>
          </cell>
          <cell r="BD888">
            <v>38537</v>
          </cell>
        </row>
        <row r="888">
          <cell r="BF888" t="str">
            <v>18年00月</v>
          </cell>
        </row>
        <row r="888">
          <cell r="BL888" t="str">
            <v>puzhengshu@wuling.com.cn</v>
          </cell>
          <cell r="BM888" t="str">
            <v>363146043@qq.com</v>
          </cell>
        </row>
        <row r="888">
          <cell r="BP888" t="str">
            <v>本科</v>
          </cell>
          <cell r="BQ888" t="str">
            <v>学士</v>
          </cell>
        </row>
        <row r="889">
          <cell r="E889" t="str">
            <v>覃仕驱</v>
          </cell>
          <cell r="F889" t="str">
            <v>柳州五菱新能源汽车有限公司</v>
          </cell>
          <cell r="G889" t="str">
            <v>营销部</v>
          </cell>
          <cell r="H889" t="str">
            <v>用户服务部</v>
          </cell>
          <cell r="I889" t="str">
            <v>产品服务科</v>
          </cell>
        </row>
        <row r="889">
          <cell r="K889" t="str">
            <v>NE00158</v>
          </cell>
          <cell r="L889" t="str">
            <v>售后工程主任工程师</v>
          </cell>
        </row>
        <row r="889">
          <cell r="N889" t="str">
            <v>否</v>
          </cell>
          <cell r="O889" t="str">
            <v>计时</v>
          </cell>
          <cell r="P889" t="str">
            <v>管理类</v>
          </cell>
          <cell r="Q889" t="str">
            <v>主任工程师</v>
          </cell>
        </row>
        <row r="889">
          <cell r="S889" t="str">
            <v>职能</v>
          </cell>
          <cell r="T889" t="str">
            <v>管理人才队伍</v>
          </cell>
          <cell r="U889">
            <v>35608</v>
          </cell>
          <cell r="V889" t="str">
            <v>现有人员</v>
          </cell>
          <cell r="W889" t="str">
            <v>社会招聘</v>
          </cell>
        </row>
        <row r="889">
          <cell r="Z889" t="str">
            <v>在职</v>
          </cell>
          <cell r="AA889" t="str">
            <v>合同工</v>
          </cell>
          <cell r="AB889" t="str">
            <v>在岗</v>
          </cell>
        </row>
        <row r="889">
          <cell r="AD889" t="str">
            <v>18978086452</v>
          </cell>
          <cell r="AE889" t="str">
            <v>420111197412134158</v>
          </cell>
          <cell r="AF889" t="str">
            <v>男</v>
          </cell>
          <cell r="AG889">
            <v>49</v>
          </cell>
          <cell r="AH889">
            <v>27376</v>
          </cell>
          <cell r="AI889" t="str">
            <v>是</v>
          </cell>
          <cell r="AJ889" t="str">
            <v>否</v>
          </cell>
          <cell r="AK889" t="str">
            <v>汉族</v>
          </cell>
          <cell r="AL889" t="str">
            <v>广西壮族自治区南宁市</v>
          </cell>
          <cell r="AM889" t="str">
            <v>柳州映山街67#德福地</v>
          </cell>
          <cell r="AN889" t="str">
            <v>柳州映山街67#德福地</v>
          </cell>
          <cell r="AO889" t="str">
            <v>13977106341</v>
          </cell>
          <cell r="AP889" t="str">
            <v>已婚已育一孩</v>
          </cell>
          <cell r="AQ889" t="str">
            <v>党员</v>
          </cell>
        </row>
        <row r="889">
          <cell r="AS889" t="str">
            <v>工程师</v>
          </cell>
          <cell r="AT889" t="str">
            <v>中级</v>
          </cell>
          <cell r="AU889" t="str">
            <v>无</v>
          </cell>
          <cell r="AV889" t="str">
            <v>无</v>
          </cell>
        </row>
        <row r="889">
          <cell r="AX889">
            <v>35608</v>
          </cell>
          <cell r="AY889">
            <v>35608</v>
          </cell>
          <cell r="AZ889">
            <v>35608</v>
          </cell>
          <cell r="BA889">
            <v>35608</v>
          </cell>
        </row>
        <row r="889">
          <cell r="BC889" t="str">
            <v>26年01月</v>
          </cell>
          <cell r="BD889">
            <v>35608</v>
          </cell>
        </row>
        <row r="889">
          <cell r="BF889" t="str">
            <v>26年01月</v>
          </cell>
        </row>
        <row r="889">
          <cell r="BL889" t="str">
            <v>qinshiqu@wuling.com.cn</v>
          </cell>
          <cell r="BM889" t="str">
            <v>363594380@qq.com</v>
          </cell>
        </row>
        <row r="889">
          <cell r="BP889" t="str">
            <v>本科</v>
          </cell>
          <cell r="BQ889" t="str">
            <v>学士</v>
          </cell>
        </row>
        <row r="890">
          <cell r="E890" t="str">
            <v>陈昌舟</v>
          </cell>
          <cell r="F890" t="str">
            <v>柳州五菱新能源汽车有限公司</v>
          </cell>
          <cell r="G890" t="str">
            <v>营销部</v>
          </cell>
          <cell r="H890" t="str">
            <v>用户服务部</v>
          </cell>
          <cell r="I890" t="str">
            <v>产品服务科</v>
          </cell>
        </row>
        <row r="890">
          <cell r="K890" t="str">
            <v>NE00158</v>
          </cell>
          <cell r="L890" t="str">
            <v>售后服务工程师</v>
          </cell>
        </row>
        <row r="890">
          <cell r="N890" t="str">
            <v>否</v>
          </cell>
          <cell r="O890" t="str">
            <v>计时</v>
          </cell>
          <cell r="P890" t="str">
            <v>营销类</v>
          </cell>
          <cell r="Q890" t="str">
            <v>营销类</v>
          </cell>
        </row>
        <row r="890">
          <cell r="S890" t="str">
            <v>职能</v>
          </cell>
          <cell r="T890" t="str">
            <v>专业技术人才队伍</v>
          </cell>
          <cell r="U890">
            <v>44410</v>
          </cell>
          <cell r="V890" t="str">
            <v>现有人员</v>
          </cell>
          <cell r="W890" t="str">
            <v>社会招聘</v>
          </cell>
        </row>
        <row r="890">
          <cell r="Z890" t="str">
            <v>在职</v>
          </cell>
          <cell r="AA890" t="str">
            <v>合同工</v>
          </cell>
          <cell r="AB890" t="str">
            <v>在岗</v>
          </cell>
        </row>
        <row r="890">
          <cell r="AD890" t="str">
            <v>13321720290</v>
          </cell>
          <cell r="AE890" t="str">
            <v>452231199405090510</v>
          </cell>
          <cell r="AF890" t="str">
            <v>男</v>
          </cell>
          <cell r="AG890">
            <v>29</v>
          </cell>
          <cell r="AH890">
            <v>34463</v>
          </cell>
          <cell r="AI890" t="str">
            <v>否</v>
          </cell>
          <cell r="AJ890" t="str">
            <v>否</v>
          </cell>
          <cell r="AK890" t="str">
            <v>仫佬族</v>
          </cell>
          <cell r="AL890" t="str">
            <v>广西来宾</v>
          </cell>
          <cell r="AM890" t="str">
            <v>广西来宾忻城县城关镇加仁村背街11号</v>
          </cell>
          <cell r="AN890" t="str">
            <v>广西柳州市柳南区十一冶一区41栋3单元701</v>
          </cell>
          <cell r="AO890" t="str">
            <v>13823299894</v>
          </cell>
          <cell r="AP890" t="str">
            <v>未婚</v>
          </cell>
          <cell r="AQ890" t="str">
            <v>团员</v>
          </cell>
        </row>
        <row r="890">
          <cell r="AS890" t="str">
            <v>助理工程师</v>
          </cell>
          <cell r="AT890" t="str">
            <v>初级</v>
          </cell>
          <cell r="AU890" t="str">
            <v>无</v>
          </cell>
          <cell r="AV890" t="str">
            <v>无</v>
          </cell>
          <cell r="AW890" t="str">
            <v>广西艾盛创制科技有限公司</v>
          </cell>
          <cell r="AX890">
            <v>44410</v>
          </cell>
          <cell r="AY890">
            <v>44410</v>
          </cell>
          <cell r="AZ890">
            <v>43017</v>
          </cell>
          <cell r="BA890">
            <v>44410</v>
          </cell>
        </row>
        <row r="890">
          <cell r="BC890" t="str">
            <v>1年11月</v>
          </cell>
          <cell r="BD890">
            <v>43140</v>
          </cell>
        </row>
        <row r="890">
          <cell r="BF890" t="str">
            <v>5年05月</v>
          </cell>
        </row>
        <row r="890">
          <cell r="BI890">
            <v>6</v>
          </cell>
          <cell r="BJ890">
            <v>44593</v>
          </cell>
          <cell r="BK890">
            <v>44594</v>
          </cell>
          <cell r="BL890" t="str">
            <v>chenchangzhou@wuling.com.cn</v>
          </cell>
          <cell r="BM890" t="str">
            <v>867456280@qq.com</v>
          </cell>
        </row>
        <row r="890">
          <cell r="BP890" t="str">
            <v>本科</v>
          </cell>
          <cell r="BQ890" t="str">
            <v>学士</v>
          </cell>
        </row>
        <row r="891">
          <cell r="E891" t="str">
            <v>贠相喆</v>
          </cell>
          <cell r="F891" t="str">
            <v>柳州五菱新能源汽车有限公司</v>
          </cell>
          <cell r="G891" t="str">
            <v>营销部</v>
          </cell>
          <cell r="H891" t="str">
            <v>用户服务部</v>
          </cell>
          <cell r="I891" t="str">
            <v>产品服务科</v>
          </cell>
        </row>
        <row r="891">
          <cell r="K891" t="str">
            <v>NE00158</v>
          </cell>
          <cell r="L891" t="str">
            <v>技术服务主任工程师</v>
          </cell>
        </row>
        <row r="891">
          <cell r="N891" t="str">
            <v>否</v>
          </cell>
          <cell r="O891" t="str">
            <v>计时</v>
          </cell>
          <cell r="P891" t="str">
            <v>管理类</v>
          </cell>
          <cell r="Q891" t="str">
            <v>主任工程师</v>
          </cell>
        </row>
        <row r="891">
          <cell r="S891" t="str">
            <v>职能</v>
          </cell>
          <cell r="T891" t="str">
            <v>管理人才队伍</v>
          </cell>
          <cell r="U891">
            <v>44599</v>
          </cell>
          <cell r="V891" t="str">
            <v>社招员工</v>
          </cell>
          <cell r="W891" t="str">
            <v>社会招聘</v>
          </cell>
        </row>
        <row r="891">
          <cell r="Z891" t="str">
            <v>在职</v>
          </cell>
          <cell r="AA891" t="str">
            <v>合同工</v>
          </cell>
          <cell r="AB891" t="str">
            <v>在岗</v>
          </cell>
        </row>
        <row r="891">
          <cell r="AD891" t="str">
            <v>18977298123</v>
          </cell>
          <cell r="AE891" t="str">
            <v>371525199005104715</v>
          </cell>
          <cell r="AF891" t="str">
            <v>男</v>
          </cell>
          <cell r="AG891">
            <v>33</v>
          </cell>
          <cell r="AH891">
            <v>33003</v>
          </cell>
          <cell r="AI891" t="str">
            <v>是</v>
          </cell>
          <cell r="AJ891" t="str">
            <v>否</v>
          </cell>
          <cell r="AK891" t="str">
            <v>汉族</v>
          </cell>
          <cell r="AL891" t="str">
            <v>山东省冠县</v>
          </cell>
          <cell r="AM891" t="str">
            <v>山东省聊城市冠县辛集镇员庄村249号</v>
          </cell>
          <cell r="AN891" t="str">
            <v>广西柳州市柳南区柳南万达华城19栋2单元34-3</v>
          </cell>
          <cell r="AO891" t="str">
            <v>18963505055</v>
          </cell>
          <cell r="AP891" t="str">
            <v>已婚已育一孩</v>
          </cell>
          <cell r="AQ891" t="str">
            <v>群众</v>
          </cell>
        </row>
        <row r="891">
          <cell r="AS891" t="str">
            <v>助理工程师</v>
          </cell>
          <cell r="AT891" t="str">
            <v>初级</v>
          </cell>
          <cell r="AU891" t="str">
            <v>无</v>
          </cell>
          <cell r="AV891" t="str">
            <v>无</v>
          </cell>
          <cell r="AW891" t="str">
            <v>中通客车股份有限公司</v>
          </cell>
          <cell r="AX891">
            <v>44599</v>
          </cell>
          <cell r="AY891">
            <v>44599</v>
          </cell>
          <cell r="AZ891">
            <v>41852</v>
          </cell>
          <cell r="BA891">
            <v>44599</v>
          </cell>
        </row>
        <row r="891">
          <cell r="BC891" t="str">
            <v>1年05月</v>
          </cell>
          <cell r="BD891">
            <v>41883</v>
          </cell>
        </row>
        <row r="891">
          <cell r="BF891" t="str">
            <v>8年10月</v>
          </cell>
        </row>
        <row r="891">
          <cell r="BI891">
            <v>6</v>
          </cell>
          <cell r="BJ891">
            <v>44779</v>
          </cell>
          <cell r="BK891">
            <v>44780</v>
          </cell>
          <cell r="BL891" t="str">
            <v>yunxiangzhei@wuling.com.cn</v>
          </cell>
          <cell r="BM891" t="str">
            <v>18963505055@163.com</v>
          </cell>
        </row>
        <row r="891">
          <cell r="BP891" t="str">
            <v>本科</v>
          </cell>
          <cell r="BQ891" t="str">
            <v>学士</v>
          </cell>
        </row>
        <row r="892">
          <cell r="E892" t="str">
            <v>李庭文</v>
          </cell>
          <cell r="F892" t="str">
            <v>柳州五菱新能源汽车有限公司</v>
          </cell>
          <cell r="G892" t="str">
            <v>营销部</v>
          </cell>
          <cell r="H892" t="str">
            <v>用户服务部</v>
          </cell>
          <cell r="I892" t="str">
            <v>产品服务科</v>
          </cell>
        </row>
        <row r="892">
          <cell r="K892" t="str">
            <v>NE00158</v>
          </cell>
          <cell r="L892" t="str">
            <v>技术服务技师</v>
          </cell>
        </row>
        <row r="892">
          <cell r="N892" t="str">
            <v>否</v>
          </cell>
          <cell r="O892" t="str">
            <v>计时</v>
          </cell>
          <cell r="P892" t="str">
            <v>营销类</v>
          </cell>
          <cell r="Q892" t="str">
            <v>营销类</v>
          </cell>
        </row>
        <row r="892">
          <cell r="S892" t="str">
            <v>职能</v>
          </cell>
          <cell r="T892" t="str">
            <v>专业技术人才队伍</v>
          </cell>
          <cell r="U892">
            <v>43983</v>
          </cell>
          <cell r="V892" t="str">
            <v>现有人员</v>
          </cell>
        </row>
        <row r="892">
          <cell r="Z892" t="str">
            <v>在职</v>
          </cell>
          <cell r="AA892" t="str">
            <v>合同工</v>
          </cell>
          <cell r="AB892" t="str">
            <v>在岗</v>
          </cell>
        </row>
        <row r="892">
          <cell r="AD892" t="str">
            <v>18276716255</v>
          </cell>
          <cell r="AE892" t="str">
            <v>452227199504074212</v>
          </cell>
          <cell r="AF892" t="str">
            <v>男</v>
          </cell>
          <cell r="AG892">
            <v>28</v>
          </cell>
          <cell r="AH892">
            <v>34796</v>
          </cell>
          <cell r="AI892" t="str">
            <v>否</v>
          </cell>
          <cell r="AJ892" t="str">
            <v>否</v>
          </cell>
          <cell r="AK892" t="str">
            <v>汉族</v>
          </cell>
          <cell r="AL892" t="str">
            <v>广西融安</v>
          </cell>
          <cell r="AM892" t="str">
            <v>广西融安县大将镇龙妙村东宅二屯42号</v>
          </cell>
          <cell r="AN892" t="str">
            <v>广西融安县大将镇龙妙村东宅二屯42号</v>
          </cell>
        </row>
        <row r="892">
          <cell r="AP892" t="str">
            <v>未婚</v>
          </cell>
          <cell r="AQ892" t="str">
            <v>群众</v>
          </cell>
        </row>
        <row r="892">
          <cell r="AS892" t="str">
            <v>无</v>
          </cell>
          <cell r="AT892" t="str">
            <v>无</v>
          </cell>
          <cell r="AU892" t="str">
            <v>无</v>
          </cell>
          <cell r="AV892" t="str">
            <v>无</v>
          </cell>
        </row>
        <row r="892">
          <cell r="AX892">
            <v>43983</v>
          </cell>
          <cell r="AY892">
            <v>43983</v>
          </cell>
          <cell r="AZ892">
            <v>43732</v>
          </cell>
        </row>
        <row r="892">
          <cell r="BC892" t="str">
            <v>3年01月</v>
          </cell>
          <cell r="BD892">
            <v>43732</v>
          </cell>
        </row>
        <row r="892">
          <cell r="BF892" t="str">
            <v>3年10月</v>
          </cell>
        </row>
        <row r="892">
          <cell r="BI892">
            <v>6</v>
          </cell>
          <cell r="BJ892">
            <v>44165</v>
          </cell>
          <cell r="BK892">
            <v>44166</v>
          </cell>
          <cell r="BL892" t="str">
            <v>litingwen@wuling.com.cn</v>
          </cell>
        </row>
        <row r="892">
          <cell r="BP892" t="str">
            <v>大专</v>
          </cell>
        </row>
        <row r="893">
          <cell r="E893" t="str">
            <v>陈晓朋</v>
          </cell>
          <cell r="F893" t="str">
            <v>柳州五菱新能源汽车有限公司</v>
          </cell>
          <cell r="G893" t="str">
            <v>营销部</v>
          </cell>
          <cell r="H893" t="str">
            <v>用户服务部</v>
          </cell>
          <cell r="I893" t="str">
            <v>产品服务科</v>
          </cell>
        </row>
        <row r="893">
          <cell r="K893" t="str">
            <v>NE00158</v>
          </cell>
          <cell r="L893" t="str">
            <v>技术服务技师</v>
          </cell>
        </row>
        <row r="893">
          <cell r="N893" t="str">
            <v>否</v>
          </cell>
          <cell r="O893" t="str">
            <v>计时</v>
          </cell>
          <cell r="P893" t="str">
            <v>营销类</v>
          </cell>
          <cell r="Q893" t="str">
            <v>营销类</v>
          </cell>
        </row>
        <row r="893">
          <cell r="S893" t="str">
            <v>职能</v>
          </cell>
          <cell r="T893" t="str">
            <v>专业技术人才队伍</v>
          </cell>
          <cell r="U893">
            <v>44044</v>
          </cell>
          <cell r="V893" t="str">
            <v>现有人员</v>
          </cell>
          <cell r="W893" t="str">
            <v>校园招聘</v>
          </cell>
        </row>
        <row r="893">
          <cell r="Z893" t="str">
            <v>在职</v>
          </cell>
          <cell r="AA893" t="str">
            <v>合同工</v>
          </cell>
          <cell r="AB893" t="str">
            <v>在岗</v>
          </cell>
        </row>
        <row r="893">
          <cell r="AD893" t="str">
            <v>18775285078</v>
          </cell>
          <cell r="AE893" t="str">
            <v>45072119980316395X</v>
          </cell>
          <cell r="AF893" t="str">
            <v>男</v>
          </cell>
          <cell r="AG893">
            <v>25</v>
          </cell>
          <cell r="AH893">
            <v>35870</v>
          </cell>
          <cell r="AI893" t="str">
            <v>否</v>
          </cell>
          <cell r="AJ893" t="str">
            <v>否</v>
          </cell>
          <cell r="AK893" t="str">
            <v>汉族</v>
          </cell>
          <cell r="AL893" t="str">
            <v>广西灵山县</v>
          </cell>
          <cell r="AM893" t="str">
            <v>广西灵山县檀圩镇石球湖村委会一队55号</v>
          </cell>
          <cell r="AN893" t="str">
            <v>广西灵山县檀圩镇石球湖村委会一队55号</v>
          </cell>
        </row>
        <row r="893">
          <cell r="AP893" t="str">
            <v>未婚</v>
          </cell>
          <cell r="AQ893" t="str">
            <v>团员</v>
          </cell>
        </row>
        <row r="893">
          <cell r="AS893" t="str">
            <v>无</v>
          </cell>
          <cell r="AT893" t="str">
            <v>无</v>
          </cell>
          <cell r="AU893" t="str">
            <v>无</v>
          </cell>
          <cell r="AV893" t="str">
            <v>无</v>
          </cell>
          <cell r="AW893" t="str">
            <v>SGMW通用五菱</v>
          </cell>
          <cell r="AX893">
            <v>44044</v>
          </cell>
          <cell r="AY893">
            <v>44044</v>
          </cell>
          <cell r="AZ893">
            <v>44044</v>
          </cell>
          <cell r="BA893">
            <v>44044</v>
          </cell>
        </row>
        <row r="893">
          <cell r="BC893" t="str">
            <v>2年11月</v>
          </cell>
          <cell r="BD893">
            <v>44044</v>
          </cell>
        </row>
        <row r="893">
          <cell r="BF893" t="str">
            <v>2年11月</v>
          </cell>
        </row>
        <row r="893">
          <cell r="BI893">
            <v>6</v>
          </cell>
          <cell r="BJ893">
            <v>44227</v>
          </cell>
          <cell r="BK893">
            <v>44228</v>
          </cell>
          <cell r="BL893" t="str">
            <v>chenxiaopeng@wuling.com.cn</v>
          </cell>
        </row>
        <row r="893">
          <cell r="BP893" t="str">
            <v>大专</v>
          </cell>
          <cell r="BQ893" t="str">
            <v>无</v>
          </cell>
        </row>
        <row r="894">
          <cell r="E894" t="str">
            <v>覃欧松</v>
          </cell>
          <cell r="F894" t="str">
            <v>柳州五菱新能源汽车有限公司</v>
          </cell>
          <cell r="G894" t="str">
            <v>营销部</v>
          </cell>
          <cell r="H894" t="str">
            <v>用户服务部</v>
          </cell>
          <cell r="I894" t="str">
            <v>产品服务科</v>
          </cell>
        </row>
        <row r="894">
          <cell r="K894" t="str">
            <v>NE00158</v>
          </cell>
          <cell r="L894" t="str">
            <v>技术服务技师</v>
          </cell>
        </row>
        <row r="894">
          <cell r="N894" t="str">
            <v>否</v>
          </cell>
          <cell r="O894" t="str">
            <v>计时</v>
          </cell>
          <cell r="P894" t="str">
            <v>营销类</v>
          </cell>
          <cell r="Q894" t="str">
            <v>营销类</v>
          </cell>
        </row>
        <row r="894">
          <cell r="S894" t="str">
            <v>职能</v>
          </cell>
          <cell r="T894" t="str">
            <v>专业技术人才队伍</v>
          </cell>
          <cell r="U894">
            <v>44044</v>
          </cell>
          <cell r="V894" t="str">
            <v>现有人员</v>
          </cell>
          <cell r="W894" t="str">
            <v>校园招聘</v>
          </cell>
        </row>
        <row r="894">
          <cell r="Z894" t="str">
            <v>在职</v>
          </cell>
          <cell r="AA894" t="str">
            <v>合同工</v>
          </cell>
          <cell r="AB894" t="str">
            <v>在岗</v>
          </cell>
        </row>
        <row r="894">
          <cell r="AD894" t="str">
            <v>18277210682</v>
          </cell>
          <cell r="AE894" t="str">
            <v>45272419980930251X</v>
          </cell>
          <cell r="AF894" t="str">
            <v>男</v>
          </cell>
          <cell r="AG894">
            <v>25</v>
          </cell>
          <cell r="AH894">
            <v>36068</v>
          </cell>
          <cell r="AI894" t="str">
            <v>否</v>
          </cell>
          <cell r="AJ894" t="str">
            <v>否</v>
          </cell>
          <cell r="AK894" t="str">
            <v>壮族</v>
          </cell>
          <cell r="AL894" t="str">
            <v>广西环江毛南族自治县</v>
          </cell>
          <cell r="AM894" t="str">
            <v>广西环江毛南族自治县明伦镇北宋村大北齐屯25号</v>
          </cell>
          <cell r="AN894" t="str">
            <v>广西环江毛南族自治县明伦镇北宋村大北齐屯25号</v>
          </cell>
        </row>
        <row r="894">
          <cell r="AP894" t="str">
            <v>未婚</v>
          </cell>
          <cell r="AQ894" t="str">
            <v>群众</v>
          </cell>
        </row>
        <row r="894">
          <cell r="AS894" t="str">
            <v>无</v>
          </cell>
          <cell r="AT894" t="str">
            <v>无</v>
          </cell>
          <cell r="AU894" t="str">
            <v>无</v>
          </cell>
          <cell r="AV894" t="str">
            <v>无</v>
          </cell>
        </row>
        <row r="894">
          <cell r="AX894">
            <v>44044</v>
          </cell>
          <cell r="AY894">
            <v>44044</v>
          </cell>
          <cell r="AZ894">
            <v>44044</v>
          </cell>
          <cell r="BA894">
            <v>44044</v>
          </cell>
        </row>
        <row r="894">
          <cell r="BC894" t="str">
            <v>2年11月</v>
          </cell>
          <cell r="BD894">
            <v>44044</v>
          </cell>
        </row>
        <row r="894">
          <cell r="BF894" t="str">
            <v>2年11月</v>
          </cell>
        </row>
        <row r="894">
          <cell r="BI894">
            <v>6</v>
          </cell>
          <cell r="BJ894">
            <v>44227</v>
          </cell>
          <cell r="BK894">
            <v>44228</v>
          </cell>
          <cell r="BL894" t="str">
            <v>qinousong@wuling.com.cn</v>
          </cell>
        </row>
        <row r="894">
          <cell r="BP894" t="str">
            <v>大专</v>
          </cell>
          <cell r="BQ894" t="str">
            <v>无</v>
          </cell>
        </row>
        <row r="895">
          <cell r="E895" t="str">
            <v>凌兰军</v>
          </cell>
          <cell r="F895" t="str">
            <v>柳州五菱新能源汽车有限公司</v>
          </cell>
          <cell r="G895" t="str">
            <v>营销部</v>
          </cell>
          <cell r="H895" t="str">
            <v>用户服务部</v>
          </cell>
          <cell r="I895" t="str">
            <v>产品服务科</v>
          </cell>
        </row>
        <row r="895">
          <cell r="K895" t="str">
            <v>NE00158</v>
          </cell>
          <cell r="L895" t="str">
            <v>技术服务技师</v>
          </cell>
        </row>
        <row r="895">
          <cell r="N895" t="str">
            <v>否</v>
          </cell>
          <cell r="O895" t="str">
            <v>计时</v>
          </cell>
          <cell r="P895" t="str">
            <v>营销类</v>
          </cell>
          <cell r="Q895" t="str">
            <v>营销类</v>
          </cell>
        </row>
        <row r="895">
          <cell r="S895" t="str">
            <v>职能</v>
          </cell>
          <cell r="T895" t="str">
            <v>专业技术人才队伍</v>
          </cell>
          <cell r="U895">
            <v>44264</v>
          </cell>
          <cell r="V895" t="str">
            <v>现有人员</v>
          </cell>
          <cell r="W895" t="str">
            <v>社会招聘</v>
          </cell>
        </row>
        <row r="895">
          <cell r="Z895" t="str">
            <v>在职</v>
          </cell>
          <cell r="AA895" t="str">
            <v>合同工</v>
          </cell>
          <cell r="AB895" t="str">
            <v>在岗</v>
          </cell>
        </row>
        <row r="895">
          <cell r="AD895" t="str">
            <v>13877232506</v>
          </cell>
          <cell r="AE895" t="str">
            <v>452201198909010454</v>
          </cell>
          <cell r="AF895" t="str">
            <v>男</v>
          </cell>
          <cell r="AG895">
            <v>34</v>
          </cell>
          <cell r="AH895">
            <v>32752</v>
          </cell>
          <cell r="AI895" t="str">
            <v>否</v>
          </cell>
          <cell r="AJ895" t="str">
            <v>否</v>
          </cell>
          <cell r="AK895" t="str">
            <v>壮族</v>
          </cell>
          <cell r="AL895" t="str">
            <v>广西合山</v>
          </cell>
          <cell r="AM895" t="str">
            <v>广西合山市北泗乡屯山村谭村屯二十组188号</v>
          </cell>
          <cell r="AN895" t="str">
            <v>广西柳州市柳东新区联发滨江一号9栋1单员802</v>
          </cell>
          <cell r="AO895" t="str">
            <v>18978204389</v>
          </cell>
          <cell r="AP895" t="str">
            <v>已婚已育一孩</v>
          </cell>
          <cell r="AQ895" t="str">
            <v>群众</v>
          </cell>
        </row>
        <row r="895">
          <cell r="AS895" t="str">
            <v>无</v>
          </cell>
          <cell r="AT895" t="str">
            <v>无</v>
          </cell>
          <cell r="AU895" t="str">
            <v>无</v>
          </cell>
          <cell r="AV895" t="str">
            <v>无</v>
          </cell>
          <cell r="AW895" t="str">
            <v>柳州五菱汽车工业有限公司</v>
          </cell>
          <cell r="AX895">
            <v>44264</v>
          </cell>
          <cell r="AY895">
            <v>44264</v>
          </cell>
          <cell r="AZ895">
            <v>39742</v>
          </cell>
          <cell r="BA895">
            <v>44264</v>
          </cell>
        </row>
        <row r="895">
          <cell r="BC895" t="str">
            <v>2年04月</v>
          </cell>
          <cell r="BD895">
            <v>40452</v>
          </cell>
        </row>
        <row r="895">
          <cell r="BF895" t="str">
            <v>12年09月</v>
          </cell>
        </row>
        <row r="895">
          <cell r="BL895" t="str">
            <v>linglanjun01@wuling.com.cn</v>
          </cell>
          <cell r="BM895" t="str">
            <v>1104575539@qq.com</v>
          </cell>
        </row>
        <row r="895">
          <cell r="BP895" t="str">
            <v>大专</v>
          </cell>
          <cell r="BQ895" t="str">
            <v>无</v>
          </cell>
        </row>
        <row r="896">
          <cell r="E896" t="str">
            <v>巫勇霖</v>
          </cell>
          <cell r="F896" t="str">
            <v>柳州五菱新能源汽车有限公司</v>
          </cell>
          <cell r="G896" t="str">
            <v>营销部</v>
          </cell>
          <cell r="H896" t="str">
            <v>用户服务部</v>
          </cell>
          <cell r="I896" t="str">
            <v>产品服务科</v>
          </cell>
        </row>
        <row r="896">
          <cell r="K896" t="str">
            <v>NE00158</v>
          </cell>
          <cell r="L896" t="str">
            <v>技术服务技师</v>
          </cell>
        </row>
        <row r="896">
          <cell r="N896" t="str">
            <v>否</v>
          </cell>
          <cell r="O896" t="str">
            <v>计时</v>
          </cell>
          <cell r="P896" t="str">
            <v>营销类</v>
          </cell>
          <cell r="Q896" t="str">
            <v>营销类</v>
          </cell>
        </row>
        <row r="896">
          <cell r="S896" t="str">
            <v>职能</v>
          </cell>
          <cell r="T896" t="str">
            <v>专业技术人才队伍</v>
          </cell>
          <cell r="U896">
            <v>44477</v>
          </cell>
          <cell r="V896" t="str">
            <v>现有人员</v>
          </cell>
          <cell r="W896" t="str">
            <v>社会招聘</v>
          </cell>
        </row>
        <row r="896">
          <cell r="Z896" t="str">
            <v>在职</v>
          </cell>
          <cell r="AA896" t="str">
            <v>合同工</v>
          </cell>
          <cell r="AB896" t="str">
            <v>在岗</v>
          </cell>
        </row>
        <row r="896">
          <cell r="AD896" t="str">
            <v>15077206575</v>
          </cell>
          <cell r="AE896" t="str">
            <v>452128198811254033</v>
          </cell>
          <cell r="AF896" t="str">
            <v>男</v>
          </cell>
          <cell r="AG896">
            <v>35</v>
          </cell>
          <cell r="AH896">
            <v>32472</v>
          </cell>
          <cell r="AI896" t="str">
            <v>否</v>
          </cell>
          <cell r="AJ896" t="str">
            <v>否</v>
          </cell>
          <cell r="AK896" t="str">
            <v>汉族</v>
          </cell>
          <cell r="AL896" t="str">
            <v>广西扶绥县</v>
          </cell>
          <cell r="AM896" t="str">
            <v>广西崇左市扶绥县东门镇</v>
          </cell>
          <cell r="AN896" t="str">
            <v>广西柳州市柳北区跃进路跃进小区</v>
          </cell>
          <cell r="AO896" t="str">
            <v>13237721616</v>
          </cell>
          <cell r="AP896" t="str">
            <v>已婚</v>
          </cell>
          <cell r="AQ896" t="str">
            <v>团员</v>
          </cell>
        </row>
        <row r="896">
          <cell r="AS896" t="str">
            <v>无</v>
          </cell>
          <cell r="AT896" t="str">
            <v>无</v>
          </cell>
          <cell r="AU896" t="str">
            <v>汽车维修工</v>
          </cell>
          <cell r="AV896" t="str">
            <v>职业资格三级（高级）</v>
          </cell>
          <cell r="AW896" t="str">
            <v>桂林客车发展有限责任公司</v>
          </cell>
          <cell r="AX896">
            <v>44477</v>
          </cell>
          <cell r="AY896">
            <v>44477</v>
          </cell>
          <cell r="AZ896">
            <v>40422</v>
          </cell>
          <cell r="BA896">
            <v>43617</v>
          </cell>
        </row>
        <row r="896">
          <cell r="BC896" t="str">
            <v>4年01月</v>
          </cell>
          <cell r="BD896">
            <v>40422</v>
          </cell>
        </row>
        <row r="896">
          <cell r="BF896" t="str">
            <v>12年10月</v>
          </cell>
        </row>
        <row r="896">
          <cell r="BL896" t="str">
            <v>wuyonglin@wuling.com.cn</v>
          </cell>
          <cell r="BM896" t="str">
            <v>765149270@qq.com</v>
          </cell>
        </row>
        <row r="896">
          <cell r="BP896" t="str">
            <v>本科</v>
          </cell>
          <cell r="BQ896" t="str">
            <v>学士</v>
          </cell>
        </row>
        <row r="897">
          <cell r="E897" t="str">
            <v>李灵慧</v>
          </cell>
          <cell r="F897" t="str">
            <v>柳州五菱新能源汽车有限公司</v>
          </cell>
          <cell r="G897" t="str">
            <v>营销部</v>
          </cell>
          <cell r="H897" t="str">
            <v>用户服务部</v>
          </cell>
          <cell r="I897" t="str">
            <v>产品服务科</v>
          </cell>
        </row>
        <row r="897">
          <cell r="K897" t="str">
            <v>NE00158</v>
          </cell>
          <cell r="L897" t="str">
            <v>客户支持专员</v>
          </cell>
        </row>
        <row r="897">
          <cell r="N897" t="str">
            <v>否</v>
          </cell>
          <cell r="O897" t="str">
            <v>计时</v>
          </cell>
          <cell r="P897" t="str">
            <v>营销类</v>
          </cell>
          <cell r="Q897" t="str">
            <v>营销类</v>
          </cell>
        </row>
        <row r="897">
          <cell r="S897" t="str">
            <v>职能</v>
          </cell>
          <cell r="T897" t="str">
            <v>专业技术人才队伍</v>
          </cell>
          <cell r="U897">
            <v>44322</v>
          </cell>
          <cell r="V897" t="str">
            <v>现有人员</v>
          </cell>
          <cell r="W897" t="str">
            <v>社会招聘</v>
          </cell>
        </row>
        <row r="897">
          <cell r="Z897" t="str">
            <v>在职</v>
          </cell>
          <cell r="AA897" t="str">
            <v>合同工</v>
          </cell>
          <cell r="AB897" t="str">
            <v>在岗</v>
          </cell>
        </row>
        <row r="897">
          <cell r="AD897" t="str">
            <v>18775131991</v>
          </cell>
          <cell r="AE897" t="str">
            <v>450322199102274029</v>
          </cell>
          <cell r="AF897" t="str">
            <v>女</v>
          </cell>
          <cell r="AG897">
            <v>32</v>
          </cell>
          <cell r="AH897">
            <v>33296</v>
          </cell>
          <cell r="AI897" t="str">
            <v>是</v>
          </cell>
          <cell r="AJ897" t="str">
            <v>否</v>
          </cell>
          <cell r="AK897" t="str">
            <v>汉族</v>
          </cell>
          <cell r="AL897" t="str">
            <v>广西桂林临桂</v>
          </cell>
          <cell r="AM897" t="str">
            <v>广西桂林市临桂县五通镇上街60号</v>
          </cell>
          <cell r="AN897" t="str">
            <v>广西柳州市鱼峰区古亭山冠亚国际星城一期</v>
          </cell>
          <cell r="AO897" t="str">
            <v>15678045116</v>
          </cell>
          <cell r="AP897" t="str">
            <v>已婚</v>
          </cell>
          <cell r="AQ897" t="str">
            <v>群众</v>
          </cell>
        </row>
        <row r="897">
          <cell r="AS897" t="str">
            <v>助理工程师</v>
          </cell>
          <cell r="AT897" t="str">
            <v>初级</v>
          </cell>
          <cell r="AU897" t="str">
            <v>无</v>
          </cell>
          <cell r="AV897" t="str">
            <v>无</v>
          </cell>
          <cell r="AW897" t="str">
            <v>柳州莫森泰克汽车科技有限公司</v>
          </cell>
          <cell r="AX897">
            <v>44322</v>
          </cell>
          <cell r="AY897">
            <v>44322</v>
          </cell>
          <cell r="AZ897">
            <v>41974</v>
          </cell>
          <cell r="BA897">
            <v>44322</v>
          </cell>
        </row>
        <row r="897">
          <cell r="BC897" t="str">
            <v>2年02月</v>
          </cell>
          <cell r="BD897">
            <v>42125</v>
          </cell>
        </row>
        <row r="897">
          <cell r="BF897" t="str">
            <v>8年02月</v>
          </cell>
        </row>
        <row r="897">
          <cell r="BI897">
            <v>6</v>
          </cell>
          <cell r="BJ897">
            <v>44505</v>
          </cell>
          <cell r="BK897">
            <v>44506</v>
          </cell>
          <cell r="BL897" t="str">
            <v>lilinghui@wuling.com.cn</v>
          </cell>
          <cell r="BM897" t="str">
            <v>1105953947@qq.com</v>
          </cell>
        </row>
        <row r="897">
          <cell r="BP897" t="str">
            <v>本科</v>
          </cell>
          <cell r="BQ897" t="str">
            <v>学士</v>
          </cell>
        </row>
        <row r="898">
          <cell r="E898" t="str">
            <v>杨家望</v>
          </cell>
          <cell r="F898" t="str">
            <v>柳州五菱新能源汽车有限公司</v>
          </cell>
          <cell r="G898" t="str">
            <v>营销部</v>
          </cell>
          <cell r="H898" t="str">
            <v>用户服务部</v>
          </cell>
          <cell r="I898" t="str">
            <v>配件服务科</v>
          </cell>
        </row>
        <row r="898">
          <cell r="K898" t="str">
            <v>NE00217</v>
          </cell>
          <cell r="L898" t="str">
            <v>配件服务经理</v>
          </cell>
        </row>
        <row r="898">
          <cell r="N898" t="str">
            <v>否</v>
          </cell>
          <cell r="O898" t="str">
            <v>计时</v>
          </cell>
          <cell r="P898" t="str">
            <v>管理类</v>
          </cell>
          <cell r="Q898" t="str">
            <v>经理</v>
          </cell>
        </row>
        <row r="898">
          <cell r="S898" t="str">
            <v>职能</v>
          </cell>
          <cell r="T898" t="str">
            <v>管理人才队伍</v>
          </cell>
          <cell r="U898">
            <v>44602</v>
          </cell>
          <cell r="V898" t="str">
            <v>现有人员</v>
          </cell>
          <cell r="W898" t="str">
            <v>社会招聘</v>
          </cell>
        </row>
        <row r="898">
          <cell r="Z898" t="str">
            <v>在职</v>
          </cell>
          <cell r="AA898" t="str">
            <v>合同工</v>
          </cell>
          <cell r="AB898" t="str">
            <v>在岗</v>
          </cell>
        </row>
        <row r="898">
          <cell r="AD898" t="str">
            <v>15077208325</v>
          </cell>
          <cell r="AE898" t="str">
            <v>420583198503251059</v>
          </cell>
          <cell r="AF898" t="str">
            <v>男</v>
          </cell>
          <cell r="AG898">
            <v>38</v>
          </cell>
          <cell r="AH898">
            <v>31131</v>
          </cell>
          <cell r="AI898" t="str">
            <v>是</v>
          </cell>
          <cell r="AJ898" t="str">
            <v>否</v>
          </cell>
          <cell r="AK898" t="str">
            <v>汉族</v>
          </cell>
          <cell r="AL898" t="str">
            <v>湖北宜昌</v>
          </cell>
          <cell r="AM898" t="str">
            <v>广西柳州市桂中大道东琯首座1-1-701</v>
          </cell>
          <cell r="AN898" t="str">
            <v>广西柳州市桂中大道东琯首座1-1-701</v>
          </cell>
          <cell r="AO898" t="str">
            <v>13557629820</v>
          </cell>
          <cell r="AP898" t="str">
            <v>已婚已育一孩</v>
          </cell>
          <cell r="AQ898" t="str">
            <v>群众</v>
          </cell>
        </row>
        <row r="898">
          <cell r="AS898" t="str">
            <v>工程师</v>
          </cell>
          <cell r="AT898" t="str">
            <v>中级</v>
          </cell>
          <cell r="AU898" t="str">
            <v>无</v>
          </cell>
          <cell r="AV898" t="str">
            <v>无</v>
          </cell>
          <cell r="AW898" t="str">
            <v>西安康明斯发动机有限公司</v>
          </cell>
          <cell r="AX898">
            <v>44602</v>
          </cell>
          <cell r="AY898">
            <v>44602</v>
          </cell>
          <cell r="AZ898">
            <v>39692</v>
          </cell>
          <cell r="BA898">
            <v>44602</v>
          </cell>
        </row>
        <row r="898">
          <cell r="BC898" t="str">
            <v>1年05月</v>
          </cell>
          <cell r="BD898">
            <v>39995</v>
          </cell>
        </row>
        <row r="898">
          <cell r="BF898" t="str">
            <v>14年00月</v>
          </cell>
        </row>
        <row r="898">
          <cell r="BI898">
            <v>6</v>
          </cell>
          <cell r="BJ898">
            <v>44782</v>
          </cell>
          <cell r="BK898">
            <v>44783</v>
          </cell>
          <cell r="BL898" t="str">
            <v>laijianwen@wuling.com.cn</v>
          </cell>
          <cell r="BM898" t="str">
            <v>singletianya@126.com</v>
          </cell>
        </row>
        <row r="898">
          <cell r="BP898" t="str">
            <v>本科</v>
          </cell>
          <cell r="BQ898" t="str">
            <v>学士</v>
          </cell>
        </row>
        <row r="899">
          <cell r="E899" t="str">
            <v>谭华敏</v>
          </cell>
          <cell r="F899" t="str">
            <v>柳州五菱新能源汽车有限公司</v>
          </cell>
          <cell r="G899" t="str">
            <v>营销部</v>
          </cell>
          <cell r="H899" t="str">
            <v>用户服务部</v>
          </cell>
          <cell r="I899" t="str">
            <v>配件服务科</v>
          </cell>
        </row>
        <row r="899">
          <cell r="K899" t="str">
            <v>NE00217</v>
          </cell>
          <cell r="L899" t="str">
            <v>配件销售主管</v>
          </cell>
        </row>
        <row r="899">
          <cell r="N899" t="str">
            <v>否</v>
          </cell>
          <cell r="O899" t="str">
            <v>计时</v>
          </cell>
          <cell r="P899" t="str">
            <v>管理类</v>
          </cell>
          <cell r="Q899" t="str">
            <v>主管</v>
          </cell>
        </row>
        <row r="899">
          <cell r="S899" t="str">
            <v>职能</v>
          </cell>
          <cell r="T899" t="str">
            <v>管理人才队伍</v>
          </cell>
          <cell r="U899">
            <v>41365</v>
          </cell>
          <cell r="V899" t="str">
            <v>现有人员</v>
          </cell>
          <cell r="W899" t="str">
            <v>社会招聘</v>
          </cell>
        </row>
        <row r="899">
          <cell r="Z899" t="str">
            <v>在职</v>
          </cell>
          <cell r="AA899" t="str">
            <v>合同工</v>
          </cell>
          <cell r="AB899" t="str">
            <v>在岗</v>
          </cell>
        </row>
        <row r="899">
          <cell r="AD899" t="str">
            <v>13807721164</v>
          </cell>
          <cell r="AE899" t="str">
            <v>450821198910094727</v>
          </cell>
          <cell r="AF899" t="str">
            <v>女</v>
          </cell>
          <cell r="AG899">
            <v>34</v>
          </cell>
          <cell r="AH899">
            <v>32790</v>
          </cell>
          <cell r="AI899" t="str">
            <v>是</v>
          </cell>
          <cell r="AJ899" t="str">
            <v>否</v>
          </cell>
          <cell r="AK899" t="str">
            <v>汉族</v>
          </cell>
          <cell r="AL899" t="str">
            <v>广西平南县</v>
          </cell>
          <cell r="AM899" t="str">
            <v>广西平南县同和镇官垌村新安屯9号</v>
          </cell>
          <cell r="AN899" t="str">
            <v>柳南万达华城19栋1单元27-3</v>
          </cell>
        </row>
        <row r="899">
          <cell r="AP899" t="str">
            <v>已婚已育一孩</v>
          </cell>
          <cell r="AQ899" t="str">
            <v>党员</v>
          </cell>
        </row>
        <row r="899">
          <cell r="AS899" t="str">
            <v>助理工程师</v>
          </cell>
          <cell r="AT899" t="str">
            <v>初级</v>
          </cell>
          <cell r="AU899" t="str">
            <v>计算机系统操作员(电子商务)</v>
          </cell>
          <cell r="AV899" t="str">
            <v>职业资格四级（中级）</v>
          </cell>
          <cell r="AW899" t="str">
            <v>柳州众菱汽车投资管理有限公司</v>
          </cell>
          <cell r="AX899">
            <v>41365</v>
          </cell>
          <cell r="AY899">
            <v>45032</v>
          </cell>
          <cell r="AZ899">
            <v>39995</v>
          </cell>
          <cell r="BA899">
            <v>39995</v>
          </cell>
        </row>
        <row r="899">
          <cell r="BC899" t="str">
            <v>14年00月</v>
          </cell>
          <cell r="BD899">
            <v>39995</v>
          </cell>
        </row>
        <row r="899">
          <cell r="BF899" t="str">
            <v>14年00月</v>
          </cell>
        </row>
        <row r="899">
          <cell r="BL899" t="str">
            <v>tanhuamin@wuling.com.cn</v>
          </cell>
          <cell r="BM899" t="str">
            <v>724074560@qq.com</v>
          </cell>
        </row>
        <row r="899">
          <cell r="BP899" t="str">
            <v>本科</v>
          </cell>
          <cell r="BQ899" t="str">
            <v>学士</v>
          </cell>
        </row>
        <row r="900">
          <cell r="E900" t="str">
            <v>韦佳妹</v>
          </cell>
          <cell r="F900" t="str">
            <v>柳州五菱新能源汽车有限公司</v>
          </cell>
          <cell r="G900" t="str">
            <v>营销部</v>
          </cell>
          <cell r="H900" t="str">
            <v>用户服务部</v>
          </cell>
          <cell r="I900" t="str">
            <v>配件服务科</v>
          </cell>
        </row>
        <row r="900">
          <cell r="K900" t="str">
            <v>NE00217</v>
          </cell>
          <cell r="L900" t="str">
            <v>配件库管理专员</v>
          </cell>
        </row>
        <row r="900">
          <cell r="N900" t="str">
            <v>否</v>
          </cell>
          <cell r="O900" t="str">
            <v>计时</v>
          </cell>
          <cell r="P900" t="str">
            <v>营销类</v>
          </cell>
          <cell r="Q900" t="str">
            <v>营销类</v>
          </cell>
        </row>
        <row r="900">
          <cell r="S900" t="str">
            <v>职能</v>
          </cell>
          <cell r="T900" t="str">
            <v>专业技术人才队伍</v>
          </cell>
          <cell r="U900">
            <v>44536</v>
          </cell>
          <cell r="V900" t="str">
            <v>现有人员</v>
          </cell>
          <cell r="W900" t="str">
            <v>社会招聘</v>
          </cell>
        </row>
        <row r="900">
          <cell r="Z900" t="str">
            <v>在职</v>
          </cell>
          <cell r="AA900" t="str">
            <v>合同工</v>
          </cell>
          <cell r="AB900" t="str">
            <v>在岗</v>
          </cell>
        </row>
        <row r="900">
          <cell r="AD900" t="str">
            <v>15177277869</v>
          </cell>
          <cell r="AE900" t="str">
            <v>452225198702134522</v>
          </cell>
          <cell r="AF900" t="str">
            <v>女</v>
          </cell>
          <cell r="AG900">
            <v>36</v>
          </cell>
          <cell r="AH900">
            <v>31821</v>
          </cell>
          <cell r="AI900" t="str">
            <v>是</v>
          </cell>
          <cell r="AJ900" t="str">
            <v>否</v>
          </cell>
          <cell r="AK900" t="str">
            <v>壮族</v>
          </cell>
          <cell r="AL900" t="str">
            <v>广西武宣县</v>
          </cell>
          <cell r="AM900" t="str">
            <v>柳州市柳北区北雀路十六区3栋一单元602室</v>
          </cell>
          <cell r="AN900" t="str">
            <v>柳州市柳北区北雀路十六区3栋一单元602室</v>
          </cell>
          <cell r="AO900" t="str">
            <v>13597149832</v>
          </cell>
          <cell r="AP900" t="str">
            <v>已婚已育二孩</v>
          </cell>
          <cell r="AQ900" t="str">
            <v>党员</v>
          </cell>
        </row>
        <row r="900">
          <cell r="AS900" t="str">
            <v>工程师</v>
          </cell>
          <cell r="AT900" t="str">
            <v>中级</v>
          </cell>
          <cell r="AU900" t="str">
            <v>化学检验员</v>
          </cell>
          <cell r="AV900" t="str">
            <v>职业资格二级（技师）</v>
          </cell>
          <cell r="AW900" t="str">
            <v>广西柳化氯碱有限公司</v>
          </cell>
          <cell r="AX900">
            <v>44536</v>
          </cell>
          <cell r="AY900">
            <v>44536</v>
          </cell>
          <cell r="AZ900">
            <v>40725</v>
          </cell>
          <cell r="BA900">
            <v>44536</v>
          </cell>
        </row>
        <row r="900">
          <cell r="BC900" t="str">
            <v>1年07月</v>
          </cell>
          <cell r="BD900">
            <v>40725</v>
          </cell>
        </row>
        <row r="900">
          <cell r="BF900" t="str">
            <v>12年00月</v>
          </cell>
        </row>
        <row r="900">
          <cell r="BI900">
            <v>6</v>
          </cell>
          <cell r="BJ900">
            <v>44717</v>
          </cell>
          <cell r="BK900">
            <v>44718</v>
          </cell>
          <cell r="BL900" t="str">
            <v>weijiamei@wuling.com.cn</v>
          </cell>
          <cell r="BM900" t="str">
            <v>905250812@qq.com</v>
          </cell>
        </row>
        <row r="900">
          <cell r="BP900" t="str">
            <v>本科</v>
          </cell>
          <cell r="BQ900" t="str">
            <v>学士</v>
          </cell>
        </row>
        <row r="901">
          <cell r="E901" t="str">
            <v>覃璇芳</v>
          </cell>
          <cell r="F901" t="str">
            <v>柳州五菱新能源汽车有限公司</v>
          </cell>
          <cell r="G901" t="str">
            <v>营销部</v>
          </cell>
          <cell r="H901" t="str">
            <v>用户服务部</v>
          </cell>
          <cell r="I901" t="str">
            <v>用户体验科</v>
          </cell>
        </row>
        <row r="901">
          <cell r="K901" t="str">
            <v>NE00194</v>
          </cell>
          <cell r="L901" t="str">
            <v>用户体验经理（代理）</v>
          </cell>
        </row>
        <row r="901">
          <cell r="N901" t="str">
            <v>否</v>
          </cell>
          <cell r="O901" t="str">
            <v>计时</v>
          </cell>
          <cell r="P901" t="str">
            <v>管理类</v>
          </cell>
          <cell r="Q901" t="str">
            <v>主管</v>
          </cell>
        </row>
        <row r="901">
          <cell r="S901" t="str">
            <v>职能</v>
          </cell>
          <cell r="T901" t="str">
            <v>管理人才队伍</v>
          </cell>
          <cell r="U901">
            <v>44531</v>
          </cell>
          <cell r="V901" t="str">
            <v>现有人员</v>
          </cell>
          <cell r="W901" t="str">
            <v>社会招聘</v>
          </cell>
        </row>
        <row r="901">
          <cell r="Z901" t="str">
            <v>在职</v>
          </cell>
          <cell r="AA901" t="str">
            <v>合同工</v>
          </cell>
          <cell r="AB901" t="str">
            <v>在岗</v>
          </cell>
        </row>
        <row r="901">
          <cell r="AD901" t="str">
            <v>13617821619</v>
          </cell>
          <cell r="AE901" t="str">
            <v>452224198605100041</v>
          </cell>
          <cell r="AF901" t="str">
            <v>女</v>
          </cell>
          <cell r="AG901">
            <v>37</v>
          </cell>
          <cell r="AH901">
            <v>31542</v>
          </cell>
          <cell r="AI901" t="str">
            <v>是</v>
          </cell>
          <cell r="AJ901" t="str">
            <v>否</v>
          </cell>
          <cell r="AK901" t="str">
            <v>瑶族</v>
          </cell>
          <cell r="AL901" t="str">
            <v>广西象州</v>
          </cell>
          <cell r="AM901" t="str">
            <v>广西柳州市城中区晨华路9号1栋1单元1106室</v>
          </cell>
          <cell r="AN901" t="str">
            <v>广西柳州市城中区晨华路9号1栋1单元1106室</v>
          </cell>
          <cell r="AO901" t="str">
            <v>15078270465</v>
          </cell>
          <cell r="AP901" t="str">
            <v>已婚已育一孩</v>
          </cell>
          <cell r="AQ901" t="str">
            <v>群众</v>
          </cell>
        </row>
        <row r="901">
          <cell r="AS901" t="str">
            <v>工程师</v>
          </cell>
          <cell r="AT901" t="str">
            <v>中级</v>
          </cell>
          <cell r="AU901" t="str">
            <v>无</v>
          </cell>
          <cell r="AV901" t="str">
            <v>无</v>
          </cell>
          <cell r="AW901" t="str">
            <v>广西七识数字科技有限公司</v>
          </cell>
          <cell r="AX901">
            <v>44531</v>
          </cell>
          <cell r="AY901">
            <v>44942</v>
          </cell>
          <cell r="AZ901">
            <v>40057</v>
          </cell>
          <cell r="BA901">
            <v>44531</v>
          </cell>
        </row>
        <row r="901">
          <cell r="BC901" t="str">
            <v>1年07月</v>
          </cell>
          <cell r="BD901">
            <v>40148</v>
          </cell>
        </row>
        <row r="901">
          <cell r="BF901" t="str">
            <v>13年07月</v>
          </cell>
        </row>
        <row r="901">
          <cell r="BI901">
            <v>6</v>
          </cell>
          <cell r="BJ901">
            <v>44712</v>
          </cell>
          <cell r="BK901">
            <v>44713</v>
          </cell>
          <cell r="BL901" t="str">
            <v>qinxuanfang@wuling.com.cn</v>
          </cell>
          <cell r="BM901" t="str">
            <v>175092564@qq.com</v>
          </cell>
        </row>
        <row r="901">
          <cell r="BP901" t="str">
            <v>本科</v>
          </cell>
          <cell r="BQ901" t="str">
            <v>学士</v>
          </cell>
        </row>
        <row r="902">
          <cell r="E902" t="str">
            <v>韦炜</v>
          </cell>
          <cell r="F902" t="str">
            <v>柳州五菱新能源汽车有限公司</v>
          </cell>
          <cell r="G902" t="str">
            <v>采购部</v>
          </cell>
        </row>
        <row r="902">
          <cell r="I902" t="str">
            <v>非生产物料采购科</v>
          </cell>
        </row>
        <row r="902">
          <cell r="K902" t="str">
            <v>NE00220</v>
          </cell>
          <cell r="L902" t="str">
            <v>采购主任工程师</v>
          </cell>
        </row>
        <row r="902">
          <cell r="N902" t="str">
            <v>否</v>
          </cell>
          <cell r="O902" t="str">
            <v>计时</v>
          </cell>
          <cell r="P902" t="str">
            <v>管理类</v>
          </cell>
          <cell r="Q902" t="str">
            <v>主任工程师</v>
          </cell>
        </row>
        <row r="902">
          <cell r="S902" t="str">
            <v>职能</v>
          </cell>
          <cell r="T902" t="str">
            <v>管理人才队伍</v>
          </cell>
          <cell r="U902">
            <v>43530</v>
          </cell>
          <cell r="V902" t="str">
            <v>现有人员</v>
          </cell>
        </row>
        <row r="902">
          <cell r="Z902" t="str">
            <v>在职</v>
          </cell>
          <cell r="AA902" t="str">
            <v>合同工</v>
          </cell>
          <cell r="AB902" t="str">
            <v>在岗</v>
          </cell>
        </row>
        <row r="902">
          <cell r="AD902" t="str">
            <v>18677225329</v>
          </cell>
          <cell r="AE902" t="str">
            <v>45042219910215361X</v>
          </cell>
          <cell r="AF902" t="str">
            <v>男</v>
          </cell>
          <cell r="AG902">
            <v>32</v>
          </cell>
          <cell r="AH902">
            <v>33284</v>
          </cell>
          <cell r="AI902" t="str">
            <v>是</v>
          </cell>
          <cell r="AJ902" t="str">
            <v>否</v>
          </cell>
          <cell r="AK902" t="str">
            <v>汉族</v>
          </cell>
          <cell r="AL902" t="str">
            <v>广西壮族自治区梧州市藤　县</v>
          </cell>
          <cell r="AM902" t="str">
            <v>广西藤县平福乡中太村古夯组10号</v>
          </cell>
          <cell r="AN902" t="str">
            <v>广西柳州市城中区桂中大道88号彰泰城</v>
          </cell>
          <cell r="AO902" t="str">
            <v>15077288155</v>
          </cell>
          <cell r="AP902" t="str">
            <v>已婚</v>
          </cell>
          <cell r="AQ902" t="str">
            <v>群众</v>
          </cell>
        </row>
        <row r="902">
          <cell r="AS902" t="str">
            <v>助理工程师</v>
          </cell>
          <cell r="AT902" t="str">
            <v>初级</v>
          </cell>
          <cell r="AU902" t="str">
            <v>无</v>
          </cell>
          <cell r="AV902" t="str">
            <v>无</v>
          </cell>
          <cell r="AW902" t="str">
            <v>广西建工集团冶金建设有限公司</v>
          </cell>
          <cell r="AX902">
            <v>43530</v>
          </cell>
          <cell r="AY902">
            <v>43530</v>
          </cell>
          <cell r="AZ902">
            <v>41091</v>
          </cell>
        </row>
        <row r="902">
          <cell r="BC902" t="str">
            <v>4年04月</v>
          </cell>
          <cell r="BD902">
            <v>41091</v>
          </cell>
        </row>
        <row r="902">
          <cell r="BF902" t="str">
            <v>11年00月</v>
          </cell>
        </row>
        <row r="902">
          <cell r="BL902" t="str">
            <v>weiwei03@wuling.com.cn</v>
          </cell>
          <cell r="BM902" t="str">
            <v>539404135@qq.com</v>
          </cell>
        </row>
        <row r="902">
          <cell r="BP902" t="str">
            <v>本科</v>
          </cell>
          <cell r="BQ902" t="str">
            <v>学士</v>
          </cell>
        </row>
        <row r="903">
          <cell r="E903" t="str">
            <v>刘江</v>
          </cell>
          <cell r="F903" t="str">
            <v>柳州五菱新能源汽车有限公司</v>
          </cell>
          <cell r="G903" t="str">
            <v>采购部</v>
          </cell>
        </row>
        <row r="903">
          <cell r="I903" t="str">
            <v>三电及车身采购科</v>
          </cell>
        </row>
        <row r="903">
          <cell r="K903" t="str">
            <v>NE00157</v>
          </cell>
          <cell r="L903" t="str">
            <v>三电及车身采购经理</v>
          </cell>
        </row>
        <row r="903">
          <cell r="N903" t="str">
            <v>否</v>
          </cell>
          <cell r="O903" t="str">
            <v>计时</v>
          </cell>
          <cell r="P903" t="str">
            <v>管理类</v>
          </cell>
          <cell r="Q903" t="str">
            <v>经理</v>
          </cell>
        </row>
        <row r="903">
          <cell r="S903" t="str">
            <v>职能</v>
          </cell>
          <cell r="T903" t="str">
            <v>管理人才队伍</v>
          </cell>
          <cell r="U903">
            <v>39996</v>
          </cell>
          <cell r="V903" t="str">
            <v>现有人员</v>
          </cell>
        </row>
        <row r="903">
          <cell r="Z903" t="str">
            <v>在职</v>
          </cell>
          <cell r="AA903" t="str">
            <v>合同工</v>
          </cell>
          <cell r="AB903" t="str">
            <v>在岗</v>
          </cell>
        </row>
        <row r="903">
          <cell r="AD903" t="str">
            <v>15907725728</v>
          </cell>
          <cell r="AE903" t="str">
            <v>450923198710147773</v>
          </cell>
          <cell r="AF903" t="str">
            <v>男</v>
          </cell>
          <cell r="AG903">
            <v>36</v>
          </cell>
          <cell r="AH903">
            <v>32064</v>
          </cell>
          <cell r="AI903" t="str">
            <v>是</v>
          </cell>
          <cell r="AJ903" t="str">
            <v>否</v>
          </cell>
          <cell r="AK903" t="str">
            <v>汉族</v>
          </cell>
          <cell r="AL903" t="str">
            <v>广西壮族自治区玉林市博白县</v>
          </cell>
          <cell r="AM903" t="str">
            <v>柳州市城中区高新五路荣和天誉小区</v>
          </cell>
          <cell r="AN903" t="str">
            <v>柳州市城中区高新五路荣和天誉小区81101</v>
          </cell>
          <cell r="AO903" t="str">
            <v>18107722701</v>
          </cell>
          <cell r="AP903" t="str">
            <v>已婚已育二孩</v>
          </cell>
          <cell r="AQ903" t="str">
            <v>党员</v>
          </cell>
        </row>
        <row r="903">
          <cell r="AS903" t="str">
            <v>工程师</v>
          </cell>
          <cell r="AT903" t="str">
            <v>中级</v>
          </cell>
          <cell r="AU903" t="str">
            <v>无</v>
          </cell>
          <cell r="AV903" t="str">
            <v>无</v>
          </cell>
        </row>
        <row r="903">
          <cell r="AX903">
            <v>39996</v>
          </cell>
          <cell r="AY903">
            <v>44819</v>
          </cell>
          <cell r="AZ903">
            <v>39996</v>
          </cell>
        </row>
        <row r="903">
          <cell r="BC903" t="str">
            <v>14年00月</v>
          </cell>
          <cell r="BD903">
            <v>39996</v>
          </cell>
        </row>
        <row r="903">
          <cell r="BF903" t="str">
            <v>14年00月</v>
          </cell>
        </row>
        <row r="903">
          <cell r="BL903" t="str">
            <v>liujiang@wuling.com.cn</v>
          </cell>
        </row>
        <row r="903">
          <cell r="BP903" t="str">
            <v>本科</v>
          </cell>
          <cell r="BQ903" t="str">
            <v>学士</v>
          </cell>
        </row>
        <row r="904">
          <cell r="E904" t="str">
            <v>韦丹瑜</v>
          </cell>
          <cell r="F904" t="str">
            <v>柳州五菱新能源汽车有限公司</v>
          </cell>
          <cell r="G904" t="str">
            <v>采购部</v>
          </cell>
        </row>
        <row r="904">
          <cell r="I904" t="str">
            <v>非生产物料采购科</v>
          </cell>
        </row>
        <row r="904">
          <cell r="K904" t="str">
            <v>NE00220</v>
          </cell>
          <cell r="L904" t="str">
            <v>采购工程师</v>
          </cell>
        </row>
        <row r="904">
          <cell r="N904" t="str">
            <v>否</v>
          </cell>
          <cell r="O904" t="str">
            <v>计时</v>
          </cell>
          <cell r="P904" t="str">
            <v>技术类</v>
          </cell>
          <cell r="Q904" t="str">
            <v>采购与物流</v>
          </cell>
        </row>
        <row r="904">
          <cell r="S904" t="str">
            <v>职能</v>
          </cell>
          <cell r="T904" t="str">
            <v>专业技术人才队伍</v>
          </cell>
          <cell r="U904">
            <v>36426</v>
          </cell>
          <cell r="V904" t="str">
            <v>现有人员</v>
          </cell>
        </row>
        <row r="904">
          <cell r="Z904" t="str">
            <v>在职</v>
          </cell>
          <cell r="AA904" t="str">
            <v>合同工</v>
          </cell>
          <cell r="AB904" t="str">
            <v>在岗</v>
          </cell>
        </row>
        <row r="904">
          <cell r="AD904" t="str">
            <v>13977229405</v>
          </cell>
          <cell r="AE904" t="str">
            <v>450205197909180022</v>
          </cell>
          <cell r="AF904" t="str">
            <v>女</v>
          </cell>
          <cell r="AG904">
            <v>44</v>
          </cell>
          <cell r="AH904">
            <v>29116</v>
          </cell>
          <cell r="AI904" t="str">
            <v>是</v>
          </cell>
          <cell r="AJ904" t="str">
            <v>否</v>
          </cell>
          <cell r="AK904" t="str">
            <v>壮族</v>
          </cell>
          <cell r="AL904" t="str">
            <v>广西壮族自治区柳州市鹿寨县</v>
          </cell>
          <cell r="AM904" t="str">
            <v>广西柳州市西环路11号万佳馨园15栋1-202</v>
          </cell>
          <cell r="AN904" t="str">
            <v>柳州市白云东一巷37号1-1-4-1</v>
          </cell>
          <cell r="AO904" t="str">
            <v>18177295042</v>
          </cell>
          <cell r="AP904" t="str">
            <v>已婚已育二孩</v>
          </cell>
          <cell r="AQ904" t="str">
            <v>党员</v>
          </cell>
        </row>
        <row r="904">
          <cell r="AS904" t="str">
            <v>技术员</v>
          </cell>
          <cell r="AT904" t="str">
            <v>初级</v>
          </cell>
          <cell r="AU904" t="str">
            <v>无</v>
          </cell>
          <cell r="AV904" t="str">
            <v>无</v>
          </cell>
        </row>
        <row r="904">
          <cell r="AX904">
            <v>36426</v>
          </cell>
          <cell r="AY904">
            <v>36426</v>
          </cell>
          <cell r="AZ904">
            <v>36426</v>
          </cell>
        </row>
        <row r="904">
          <cell r="BC904" t="str">
            <v>23年10月</v>
          </cell>
          <cell r="BD904">
            <v>36426</v>
          </cell>
        </row>
        <row r="904">
          <cell r="BF904" t="str">
            <v>23年10月</v>
          </cell>
        </row>
        <row r="904">
          <cell r="BL904" t="str">
            <v>weidanyu@wuling.com.cn</v>
          </cell>
          <cell r="BM904" t="str">
            <v>13977229405@139.com</v>
          </cell>
        </row>
        <row r="904">
          <cell r="BP904" t="str">
            <v>本科</v>
          </cell>
          <cell r="BQ904" t="str">
            <v>学士</v>
          </cell>
        </row>
        <row r="905">
          <cell r="E905" t="str">
            <v>伍健铭</v>
          </cell>
          <cell r="F905" t="str">
            <v>柳州五菱新能源汽车有限公司</v>
          </cell>
          <cell r="G905" t="str">
            <v>采购部</v>
          </cell>
        </row>
        <row r="905">
          <cell r="I905" t="str">
            <v>非生产物料采购科</v>
          </cell>
        </row>
        <row r="905">
          <cell r="K905" t="str">
            <v>NE00220</v>
          </cell>
          <cell r="L905" t="str">
            <v>采购工程师</v>
          </cell>
        </row>
        <row r="905">
          <cell r="N905" t="str">
            <v>否</v>
          </cell>
          <cell r="O905" t="str">
            <v>计时</v>
          </cell>
          <cell r="P905" t="str">
            <v>技术类</v>
          </cell>
          <cell r="Q905" t="str">
            <v>采购与物流</v>
          </cell>
        </row>
        <row r="905">
          <cell r="S905" t="str">
            <v>职能</v>
          </cell>
          <cell r="T905" t="str">
            <v>专业技术人才队伍</v>
          </cell>
          <cell r="U905">
            <v>40001</v>
          </cell>
          <cell r="V905" t="str">
            <v>现有人员</v>
          </cell>
        </row>
        <row r="905">
          <cell r="Z905" t="str">
            <v>在职</v>
          </cell>
          <cell r="AA905" t="str">
            <v>合同工</v>
          </cell>
          <cell r="AB905" t="str">
            <v>在岗</v>
          </cell>
        </row>
        <row r="905">
          <cell r="AD905" t="str">
            <v>13877242216</v>
          </cell>
          <cell r="AE905" t="str">
            <v>452502198612039435</v>
          </cell>
          <cell r="AF905" t="str">
            <v>男</v>
          </cell>
          <cell r="AG905">
            <v>37</v>
          </cell>
          <cell r="AH905">
            <v>31749</v>
          </cell>
          <cell r="AI905" t="str">
            <v>是</v>
          </cell>
          <cell r="AJ905" t="str">
            <v>否</v>
          </cell>
          <cell r="AK905" t="str">
            <v>汉族</v>
          </cell>
          <cell r="AL905" t="str">
            <v>广西壮族自治区贵港市</v>
          </cell>
          <cell r="AM905" t="str">
            <v>广西省柳州市红光路68号</v>
          </cell>
          <cell r="AN905" t="str">
            <v>广西省柳州市红光路68号柳岸金邸</v>
          </cell>
          <cell r="AO905" t="str">
            <v>13807854460</v>
          </cell>
          <cell r="AP905" t="str">
            <v>离异</v>
          </cell>
          <cell r="AQ905" t="str">
            <v>党员</v>
          </cell>
        </row>
        <row r="905">
          <cell r="AS905" t="str">
            <v>工程师</v>
          </cell>
          <cell r="AT905" t="str">
            <v>中级</v>
          </cell>
          <cell r="AU905" t="str">
            <v>无</v>
          </cell>
          <cell r="AV905" t="str">
            <v>无</v>
          </cell>
        </row>
        <row r="905">
          <cell r="AX905">
            <v>40001</v>
          </cell>
          <cell r="AY905">
            <v>40001</v>
          </cell>
          <cell r="AZ905">
            <v>40001</v>
          </cell>
        </row>
        <row r="905">
          <cell r="BC905" t="str">
            <v>14年00月</v>
          </cell>
          <cell r="BD905">
            <v>40001</v>
          </cell>
        </row>
        <row r="905">
          <cell r="BF905" t="str">
            <v>14年00月</v>
          </cell>
        </row>
        <row r="905">
          <cell r="BL905" t="str">
            <v>wujianming@wuling.com.cn</v>
          </cell>
          <cell r="BM905" t="str">
            <v>13877242216@163.com</v>
          </cell>
        </row>
        <row r="905">
          <cell r="BP905" t="str">
            <v>本科</v>
          </cell>
          <cell r="BQ905" t="str">
            <v>学士</v>
          </cell>
        </row>
        <row r="906">
          <cell r="E906" t="str">
            <v>何登辉</v>
          </cell>
          <cell r="F906" t="str">
            <v>柳州五菱新能源汽车有限公司</v>
          </cell>
          <cell r="G906" t="str">
            <v>采购部</v>
          </cell>
        </row>
        <row r="906">
          <cell r="I906" t="str">
            <v>非生产物料采购科</v>
          </cell>
        </row>
        <row r="906">
          <cell r="K906" t="str">
            <v>NE00220</v>
          </cell>
          <cell r="L906" t="str">
            <v>采购工程师</v>
          </cell>
        </row>
        <row r="906">
          <cell r="N906" t="str">
            <v>否</v>
          </cell>
          <cell r="O906" t="str">
            <v>计时</v>
          </cell>
          <cell r="P906" t="str">
            <v>技术类</v>
          </cell>
          <cell r="Q906" t="str">
            <v>采购与物流</v>
          </cell>
        </row>
        <row r="906">
          <cell r="S906" t="str">
            <v>职能</v>
          </cell>
          <cell r="T906" t="str">
            <v>专业技术人才队伍</v>
          </cell>
          <cell r="U906">
            <v>44599</v>
          </cell>
          <cell r="V906" t="str">
            <v>社招员工</v>
          </cell>
          <cell r="W906" t="str">
            <v>社会招聘</v>
          </cell>
        </row>
        <row r="906">
          <cell r="Z906" t="str">
            <v>在职</v>
          </cell>
          <cell r="AA906" t="str">
            <v>合同工</v>
          </cell>
          <cell r="AB906" t="str">
            <v>在岗</v>
          </cell>
        </row>
        <row r="906">
          <cell r="AD906" t="str">
            <v>18172107320</v>
          </cell>
          <cell r="AE906" t="str">
            <v>45272719941001075X</v>
          </cell>
          <cell r="AF906" t="str">
            <v>男</v>
          </cell>
          <cell r="AG906">
            <v>29</v>
          </cell>
          <cell r="AH906">
            <v>34608</v>
          </cell>
          <cell r="AI906" t="str">
            <v>是</v>
          </cell>
          <cell r="AJ906" t="str">
            <v>否</v>
          </cell>
          <cell r="AK906" t="str">
            <v>汉族</v>
          </cell>
          <cell r="AL906" t="str">
            <v>广西河池</v>
          </cell>
          <cell r="AM906" t="str">
            <v>广西河池凤山县三门海镇央峒村西必峒屯8-1号</v>
          </cell>
          <cell r="AN906" t="str">
            <v>广西省柳州市柳江区柳邕路365号</v>
          </cell>
          <cell r="AO906" t="str">
            <v>17754595658</v>
          </cell>
          <cell r="AP906" t="str">
            <v>未婚</v>
          </cell>
          <cell r="AQ906" t="str">
            <v>团员</v>
          </cell>
        </row>
        <row r="906">
          <cell r="AS906" t="str">
            <v>无</v>
          </cell>
          <cell r="AT906" t="str">
            <v>无</v>
          </cell>
          <cell r="AU906" t="str">
            <v>无</v>
          </cell>
          <cell r="AV906" t="str">
            <v>无</v>
          </cell>
          <cell r="AW906" t="str">
            <v>中石化第五建设有限公司</v>
          </cell>
          <cell r="AX906">
            <v>44599</v>
          </cell>
          <cell r="AY906">
            <v>44599</v>
          </cell>
          <cell r="AZ906">
            <v>43289</v>
          </cell>
          <cell r="BA906">
            <v>44599</v>
          </cell>
        </row>
        <row r="906">
          <cell r="BC906" t="str">
            <v>1年05月</v>
          </cell>
          <cell r="BD906">
            <v>43289</v>
          </cell>
        </row>
        <row r="906">
          <cell r="BF906" t="str">
            <v>5年00月</v>
          </cell>
        </row>
        <row r="906">
          <cell r="BI906">
            <v>6</v>
          </cell>
          <cell r="BJ906">
            <v>44779</v>
          </cell>
          <cell r="BK906">
            <v>44780</v>
          </cell>
          <cell r="BL906" t="str">
            <v>hedenghui@wuling.com.cn</v>
          </cell>
          <cell r="BM906" t="str">
            <v>1753086709@qq.com</v>
          </cell>
        </row>
        <row r="906">
          <cell r="BP906" t="str">
            <v>本科</v>
          </cell>
          <cell r="BQ906" t="str">
            <v>学士</v>
          </cell>
        </row>
        <row r="907">
          <cell r="E907" t="str">
            <v>卢俞典</v>
          </cell>
          <cell r="F907" t="str">
            <v>柳州五菱新能源汽车有限公司</v>
          </cell>
          <cell r="G907" t="str">
            <v>采购部</v>
          </cell>
        </row>
        <row r="907">
          <cell r="I907" t="str">
            <v>非生产物料采购科</v>
          </cell>
        </row>
        <row r="907">
          <cell r="K907" t="str">
            <v>NE00220</v>
          </cell>
          <cell r="L907" t="str">
            <v>非生产物料采购经理</v>
          </cell>
        </row>
        <row r="907">
          <cell r="N907" t="str">
            <v>否</v>
          </cell>
          <cell r="O907" t="str">
            <v>计时</v>
          </cell>
          <cell r="P907" t="str">
            <v>管理类</v>
          </cell>
          <cell r="Q907" t="str">
            <v>经理</v>
          </cell>
        </row>
        <row r="907">
          <cell r="S907" t="str">
            <v>职能</v>
          </cell>
          <cell r="T907" t="str">
            <v>管理人才队伍</v>
          </cell>
          <cell r="U907">
            <v>41172</v>
          </cell>
          <cell r="V907" t="str">
            <v>现有人员</v>
          </cell>
        </row>
        <row r="907">
          <cell r="Z907" t="str">
            <v>在职</v>
          </cell>
          <cell r="AA907" t="str">
            <v>合同工</v>
          </cell>
          <cell r="AB907" t="str">
            <v>在岗</v>
          </cell>
        </row>
        <row r="907">
          <cell r="AD907" t="str">
            <v>15907724610</v>
          </cell>
          <cell r="AE907" t="str">
            <v>450923198507126715</v>
          </cell>
          <cell r="AF907" t="str">
            <v>男</v>
          </cell>
          <cell r="AG907">
            <v>38</v>
          </cell>
          <cell r="AH907">
            <v>31240</v>
          </cell>
          <cell r="AI907" t="str">
            <v>是</v>
          </cell>
          <cell r="AJ907" t="str">
            <v>否</v>
          </cell>
          <cell r="AK907" t="str">
            <v>汉族</v>
          </cell>
          <cell r="AL907" t="str">
            <v>广西壮族自治区玉林市博白县</v>
          </cell>
          <cell r="AM907" t="str">
            <v>广西柳州市鱼峰区桂柳路1号真龙苑2栋1单元2003室</v>
          </cell>
          <cell r="AN907" t="str">
            <v>广西柳州市鱼峰区桂柳路1号真龙苑2栋1单元2003室</v>
          </cell>
          <cell r="AO907" t="str">
            <v>18376668076</v>
          </cell>
          <cell r="AP907" t="str">
            <v>已婚已育一孩</v>
          </cell>
          <cell r="AQ907" t="str">
            <v>党员</v>
          </cell>
        </row>
        <row r="907">
          <cell r="AS907" t="str">
            <v>助理工程师</v>
          </cell>
          <cell r="AT907" t="str">
            <v>初级</v>
          </cell>
          <cell r="AU907" t="str">
            <v>无</v>
          </cell>
          <cell r="AV907" t="str">
            <v>无</v>
          </cell>
          <cell r="AW907" t="str">
            <v>柳州长虹机器制造公司</v>
          </cell>
          <cell r="AX907">
            <v>41172</v>
          </cell>
          <cell r="AY907">
            <v>44819</v>
          </cell>
          <cell r="AZ907">
            <v>40360</v>
          </cell>
        </row>
        <row r="907">
          <cell r="BC907" t="str">
            <v>10年10月</v>
          </cell>
          <cell r="BD907">
            <v>40360</v>
          </cell>
        </row>
        <row r="907">
          <cell r="BF907" t="str">
            <v>13年00月</v>
          </cell>
        </row>
        <row r="907">
          <cell r="BL907" t="str">
            <v>luyudian@wuling.com.cn</v>
          </cell>
          <cell r="BM907" t="str">
            <v>17359598@qq.com</v>
          </cell>
        </row>
        <row r="907">
          <cell r="BP907" t="str">
            <v>本科</v>
          </cell>
          <cell r="BQ907" t="str">
            <v>学士</v>
          </cell>
        </row>
        <row r="908">
          <cell r="E908" t="str">
            <v>陈霞</v>
          </cell>
          <cell r="F908" t="str">
            <v>柳州五菱新能源汽车有限公司</v>
          </cell>
          <cell r="G908" t="str">
            <v>采购部</v>
          </cell>
        </row>
        <row r="908">
          <cell r="I908" t="str">
            <v>动力及底盘采购科</v>
          </cell>
        </row>
        <row r="908">
          <cell r="K908" t="str">
            <v>NE00163</v>
          </cell>
          <cell r="L908" t="str">
            <v>采购工程师</v>
          </cell>
        </row>
        <row r="908">
          <cell r="N908" t="str">
            <v>否</v>
          </cell>
          <cell r="O908" t="str">
            <v>计时</v>
          </cell>
          <cell r="P908" t="str">
            <v>技术类</v>
          </cell>
          <cell r="Q908" t="str">
            <v>采购与物流</v>
          </cell>
        </row>
        <row r="908">
          <cell r="S908" t="str">
            <v>职能</v>
          </cell>
          <cell r="T908" t="str">
            <v>专业技术人才队伍</v>
          </cell>
          <cell r="U908">
            <v>42354</v>
          </cell>
          <cell r="V908" t="str">
            <v>现有人员</v>
          </cell>
        </row>
        <row r="908">
          <cell r="Z908" t="str">
            <v>在职</v>
          </cell>
          <cell r="AA908" t="str">
            <v>合同工</v>
          </cell>
          <cell r="AB908" t="str">
            <v>在岗</v>
          </cell>
        </row>
        <row r="908">
          <cell r="AD908" t="str">
            <v>15777278768</v>
          </cell>
          <cell r="AE908" t="str">
            <v>450923198410190024</v>
          </cell>
          <cell r="AF908" t="str">
            <v>女</v>
          </cell>
          <cell r="AG908">
            <v>39</v>
          </cell>
          <cell r="AH908">
            <v>30974</v>
          </cell>
          <cell r="AI908" t="str">
            <v>是</v>
          </cell>
          <cell r="AJ908" t="str">
            <v>否</v>
          </cell>
          <cell r="AK908" t="str">
            <v>汉族</v>
          </cell>
          <cell r="AL908" t="str">
            <v>广西博白县</v>
          </cell>
          <cell r="AM908" t="str">
            <v>广西博白县博白镇兴隆西路003号</v>
          </cell>
          <cell r="AN908" t="str">
            <v>柳州市东环大道168号</v>
          </cell>
          <cell r="AO908" t="str">
            <v>13807753178</v>
          </cell>
          <cell r="AP908" t="str">
            <v>已婚已育二孩</v>
          </cell>
          <cell r="AQ908" t="str">
            <v>群众</v>
          </cell>
        </row>
        <row r="908">
          <cell r="AS908" t="str">
            <v>无</v>
          </cell>
          <cell r="AT908" t="str">
            <v>无</v>
          </cell>
          <cell r="AU908" t="str">
            <v>无</v>
          </cell>
          <cell r="AV908" t="str">
            <v>无</v>
          </cell>
          <cell r="AW908" t="str">
            <v>中国航天科工集团第四研究院三江瓦力特特种车辆有限公司</v>
          </cell>
          <cell r="AX908">
            <v>42354</v>
          </cell>
          <cell r="AY908">
            <v>42354</v>
          </cell>
          <cell r="AZ908">
            <v>39753</v>
          </cell>
        </row>
        <row r="908">
          <cell r="BC908" t="str">
            <v>7年07月</v>
          </cell>
          <cell r="BD908">
            <v>39873</v>
          </cell>
        </row>
        <row r="908">
          <cell r="BF908" t="str">
            <v>14年04月</v>
          </cell>
        </row>
        <row r="908">
          <cell r="BL908" t="str">
            <v>chenxia@wuling.com.cn</v>
          </cell>
        </row>
        <row r="908">
          <cell r="BP908" t="str">
            <v>本科</v>
          </cell>
          <cell r="BQ908" t="str">
            <v>学士</v>
          </cell>
        </row>
        <row r="909">
          <cell r="E909" t="str">
            <v>温瑞星</v>
          </cell>
          <cell r="F909" t="str">
            <v>柳州五菱新能源汽车有限公司</v>
          </cell>
          <cell r="G909" t="str">
            <v>采购部</v>
          </cell>
        </row>
        <row r="909">
          <cell r="I909" t="str">
            <v>动力及底盘采购科</v>
          </cell>
        </row>
        <row r="909">
          <cell r="K909" t="str">
            <v>NE00163</v>
          </cell>
          <cell r="L909" t="str">
            <v>采购工程师</v>
          </cell>
        </row>
        <row r="909">
          <cell r="N909" t="str">
            <v>否</v>
          </cell>
          <cell r="O909" t="str">
            <v>计时</v>
          </cell>
          <cell r="P909" t="str">
            <v>技术类</v>
          </cell>
          <cell r="Q909" t="str">
            <v>采购与物流</v>
          </cell>
        </row>
        <row r="909">
          <cell r="S909" t="str">
            <v>职能</v>
          </cell>
          <cell r="T909" t="str">
            <v>专业技术人才队伍</v>
          </cell>
          <cell r="U909">
            <v>42522</v>
          </cell>
          <cell r="V909" t="str">
            <v>现有人员</v>
          </cell>
        </row>
        <row r="909">
          <cell r="Z909" t="str">
            <v>在职</v>
          </cell>
          <cell r="AA909" t="str">
            <v>合同工</v>
          </cell>
          <cell r="AB909" t="str">
            <v>在岗</v>
          </cell>
        </row>
        <row r="909">
          <cell r="AD909" t="str">
            <v>17776444542</v>
          </cell>
          <cell r="AE909" t="str">
            <v>230224199205240610</v>
          </cell>
          <cell r="AF909" t="str">
            <v>男</v>
          </cell>
          <cell r="AG909">
            <v>31</v>
          </cell>
          <cell r="AH909">
            <v>33748</v>
          </cell>
          <cell r="AI909" t="str">
            <v>是</v>
          </cell>
          <cell r="AJ909" t="str">
            <v>否</v>
          </cell>
          <cell r="AK909" t="str">
            <v>汉族</v>
          </cell>
          <cell r="AL909" t="str">
            <v>黑龙江省泰来县</v>
          </cell>
          <cell r="AM909" t="str">
            <v>柳州市城中区海关路28号旺业大厦2单元801</v>
          </cell>
          <cell r="AN909" t="str">
            <v>柳州市城中区海关路28号旺业大厦2单元801</v>
          </cell>
          <cell r="AO909" t="str">
            <v>13054309954</v>
          </cell>
          <cell r="AP909" t="str">
            <v>已婚</v>
          </cell>
          <cell r="AQ909" t="str">
            <v>群众</v>
          </cell>
        </row>
        <row r="909">
          <cell r="AS909" t="str">
            <v>助理工程师</v>
          </cell>
          <cell r="AT909" t="str">
            <v>初级</v>
          </cell>
          <cell r="AU909" t="str">
            <v>无</v>
          </cell>
          <cell r="AV909" t="str">
            <v>无</v>
          </cell>
          <cell r="AW909" t="str">
            <v>柳州市商泰机械有限责任公司</v>
          </cell>
          <cell r="AX909">
            <v>42522</v>
          </cell>
          <cell r="AY909">
            <v>42522</v>
          </cell>
          <cell r="AZ909">
            <v>41791</v>
          </cell>
        </row>
        <row r="909">
          <cell r="BC909" t="str">
            <v>7年01月</v>
          </cell>
          <cell r="BD909">
            <v>41791</v>
          </cell>
        </row>
        <row r="909">
          <cell r="BF909" t="str">
            <v>9年01月</v>
          </cell>
        </row>
        <row r="909">
          <cell r="BL909" t="str">
            <v>wenruixing@wuling.com.cn</v>
          </cell>
        </row>
        <row r="909">
          <cell r="BP909" t="str">
            <v>本科</v>
          </cell>
          <cell r="BQ909" t="str">
            <v>学士</v>
          </cell>
        </row>
        <row r="910">
          <cell r="E910" t="str">
            <v>陈硕</v>
          </cell>
          <cell r="F910" t="str">
            <v>柳州五菱新能源汽车有限公司</v>
          </cell>
          <cell r="G910" t="str">
            <v>采购部</v>
          </cell>
        </row>
        <row r="910">
          <cell r="I910" t="str">
            <v>饰件及附件采购科</v>
          </cell>
        </row>
        <row r="910">
          <cell r="K910" t="str">
            <v>NE00222</v>
          </cell>
          <cell r="L910" t="str">
            <v>饰件及附件采购经理</v>
          </cell>
        </row>
        <row r="910">
          <cell r="N910" t="str">
            <v>否</v>
          </cell>
          <cell r="O910" t="str">
            <v>计时</v>
          </cell>
          <cell r="P910" t="str">
            <v>管理类</v>
          </cell>
          <cell r="Q910" t="str">
            <v>经理</v>
          </cell>
        </row>
        <row r="910">
          <cell r="S910" t="str">
            <v>职能</v>
          </cell>
          <cell r="T910" t="str">
            <v>管理人才队伍</v>
          </cell>
          <cell r="U910">
            <v>39269</v>
          </cell>
          <cell r="V910" t="str">
            <v>现有人员</v>
          </cell>
        </row>
        <row r="910">
          <cell r="Z910" t="str">
            <v>在职</v>
          </cell>
          <cell r="AA910" t="str">
            <v>合同工</v>
          </cell>
          <cell r="AB910" t="str">
            <v>在岗</v>
          </cell>
        </row>
        <row r="910">
          <cell r="AD910" t="str">
            <v>13481208817</v>
          </cell>
          <cell r="AE910" t="str">
            <v>450421198502041616</v>
          </cell>
          <cell r="AF910" t="str">
            <v>男</v>
          </cell>
          <cell r="AG910">
            <v>38</v>
          </cell>
          <cell r="AH910">
            <v>31082</v>
          </cell>
          <cell r="AI910" t="str">
            <v>是</v>
          </cell>
          <cell r="AJ910" t="str">
            <v>否</v>
          </cell>
          <cell r="AK910" t="str">
            <v>汉族</v>
          </cell>
          <cell r="AL910" t="str">
            <v>广西壮族自治区梧州市苍梧县</v>
          </cell>
          <cell r="AM910" t="str">
            <v>广西柳州市18号五菱社区集体户</v>
          </cell>
          <cell r="AN910" t="str">
            <v>柳州市航四路和谐家园</v>
          </cell>
          <cell r="AO910" t="str">
            <v>15177408262</v>
          </cell>
          <cell r="AP910" t="str">
            <v>已婚已育一孩</v>
          </cell>
          <cell r="AQ910" t="str">
            <v>党员</v>
          </cell>
        </row>
        <row r="910">
          <cell r="AS910" t="str">
            <v>经济师</v>
          </cell>
          <cell r="AT910" t="str">
            <v>中级</v>
          </cell>
          <cell r="AU910" t="str">
            <v>无</v>
          </cell>
          <cell r="AV910" t="str">
            <v>无</v>
          </cell>
        </row>
        <row r="910">
          <cell r="AX910">
            <v>44608</v>
          </cell>
          <cell r="AY910">
            <v>44608</v>
          </cell>
          <cell r="AZ910">
            <v>39269</v>
          </cell>
        </row>
        <row r="910">
          <cell r="BC910" t="str">
            <v>16年00月</v>
          </cell>
          <cell r="BD910">
            <v>39269</v>
          </cell>
        </row>
        <row r="910">
          <cell r="BF910" t="str">
            <v>16年00月</v>
          </cell>
        </row>
        <row r="910">
          <cell r="BL910" t="str">
            <v>chenshuo@wuling.com.cn</v>
          </cell>
          <cell r="BM910" t="str">
            <v>308542341@qq.com</v>
          </cell>
        </row>
        <row r="910">
          <cell r="BP910" t="str">
            <v>本科</v>
          </cell>
          <cell r="BQ910" t="str">
            <v>学士</v>
          </cell>
        </row>
        <row r="911">
          <cell r="E911" t="str">
            <v>覃懿琴</v>
          </cell>
          <cell r="F911" t="str">
            <v>柳州五菱新能源汽车有限公司</v>
          </cell>
          <cell r="G911" t="str">
            <v>采购部</v>
          </cell>
        </row>
        <row r="911">
          <cell r="I911" t="str">
            <v>饰件及附件采购科</v>
          </cell>
        </row>
        <row r="911">
          <cell r="K911" t="str">
            <v>NE00222</v>
          </cell>
          <cell r="L911" t="str">
            <v>采购工程师</v>
          </cell>
        </row>
        <row r="911">
          <cell r="N911" t="str">
            <v>否</v>
          </cell>
          <cell r="O911" t="str">
            <v>计时</v>
          </cell>
          <cell r="P911" t="str">
            <v>技术类</v>
          </cell>
          <cell r="Q911" t="str">
            <v>采购与物流</v>
          </cell>
        </row>
        <row r="911">
          <cell r="S911" t="str">
            <v>职能</v>
          </cell>
          <cell r="T911" t="str">
            <v>专业技术人才队伍</v>
          </cell>
          <cell r="U911">
            <v>43686</v>
          </cell>
          <cell r="V911" t="str">
            <v>现有人员</v>
          </cell>
          <cell r="W911" t="str">
            <v>校园招聘</v>
          </cell>
        </row>
        <row r="911">
          <cell r="Y911" t="str">
            <v>是</v>
          </cell>
          <cell r="Z911" t="str">
            <v>在职</v>
          </cell>
          <cell r="AA911" t="str">
            <v>合同工</v>
          </cell>
          <cell r="AB911" t="str">
            <v>在岗</v>
          </cell>
        </row>
        <row r="911">
          <cell r="AD911" t="str">
            <v>18145149729</v>
          </cell>
          <cell r="AE911" t="str">
            <v>450221199607294429</v>
          </cell>
          <cell r="AF911" t="str">
            <v>女</v>
          </cell>
          <cell r="AG911">
            <v>27</v>
          </cell>
          <cell r="AH911">
            <v>35275</v>
          </cell>
          <cell r="AI911" t="str">
            <v>是</v>
          </cell>
          <cell r="AJ911" t="str">
            <v>否</v>
          </cell>
          <cell r="AK911" t="str">
            <v>壮族</v>
          </cell>
          <cell r="AL911" t="str">
            <v>广西壮族自治区柳州市柳江区</v>
          </cell>
          <cell r="AM911" t="str">
            <v>广西柳州市柳江区三都镇白见村下拉信屯4号之二</v>
          </cell>
          <cell r="AN911" t="str">
            <v>广西壮族自治区柳州市柳南区河西路18号五菱集体宿舍</v>
          </cell>
          <cell r="AO911" t="str">
            <v>13878275897</v>
          </cell>
          <cell r="AP911" t="str">
            <v>未婚</v>
          </cell>
          <cell r="AQ911" t="str">
            <v>团员</v>
          </cell>
        </row>
        <row r="911">
          <cell r="AS911" t="str">
            <v>助理工程师</v>
          </cell>
          <cell r="AT911" t="str">
            <v>初级</v>
          </cell>
          <cell r="AU911" t="str">
            <v>无</v>
          </cell>
          <cell r="AV911" t="str">
            <v>无</v>
          </cell>
        </row>
        <row r="911">
          <cell r="AX911">
            <v>43686</v>
          </cell>
          <cell r="AY911">
            <v>43686</v>
          </cell>
          <cell r="AZ911">
            <v>43686</v>
          </cell>
        </row>
        <row r="911">
          <cell r="BC911" t="str">
            <v>3年11月</v>
          </cell>
          <cell r="BD911">
            <v>43686</v>
          </cell>
        </row>
        <row r="911">
          <cell r="BF911" t="str">
            <v>3年11月</v>
          </cell>
        </row>
        <row r="911">
          <cell r="BL911" t="str">
            <v>qinyiqin@wuling.com.cn</v>
          </cell>
          <cell r="BM911" t="str">
            <v>1003284590@qq.com</v>
          </cell>
        </row>
        <row r="911">
          <cell r="BP911" t="str">
            <v>本科</v>
          </cell>
          <cell r="BQ911" t="str">
            <v>学士</v>
          </cell>
        </row>
        <row r="912">
          <cell r="E912" t="str">
            <v>韦佩佩</v>
          </cell>
          <cell r="F912" t="str">
            <v>柳州五菱新能源汽车有限公司</v>
          </cell>
          <cell r="G912" t="str">
            <v>采购部</v>
          </cell>
        </row>
        <row r="912">
          <cell r="I912" t="str">
            <v>饰件及附件采购科</v>
          </cell>
        </row>
        <row r="912">
          <cell r="K912" t="str">
            <v>NE00222</v>
          </cell>
          <cell r="L912" t="str">
            <v>采购工程师</v>
          </cell>
        </row>
        <row r="912">
          <cell r="N912" t="str">
            <v>否</v>
          </cell>
          <cell r="O912" t="str">
            <v>计时</v>
          </cell>
          <cell r="P912" t="str">
            <v>技术类</v>
          </cell>
          <cell r="Q912" t="str">
            <v>采购与物流</v>
          </cell>
        </row>
        <row r="912">
          <cell r="S912" t="str">
            <v>职能</v>
          </cell>
          <cell r="T912" t="str">
            <v>专业技术人才队伍</v>
          </cell>
          <cell r="U912">
            <v>44478</v>
          </cell>
          <cell r="V912" t="str">
            <v>现有人员</v>
          </cell>
          <cell r="W912" t="str">
            <v>社会招聘</v>
          </cell>
        </row>
        <row r="912">
          <cell r="Z912" t="str">
            <v>在职</v>
          </cell>
          <cell r="AA912" t="str">
            <v>合同工</v>
          </cell>
          <cell r="AB912" t="str">
            <v>在岗</v>
          </cell>
        </row>
        <row r="912">
          <cell r="AD912" t="str">
            <v>18670809392</v>
          </cell>
          <cell r="AE912" t="str">
            <v>450481199704261247</v>
          </cell>
          <cell r="AF912" t="str">
            <v>女</v>
          </cell>
          <cell r="AG912">
            <v>26</v>
          </cell>
          <cell r="AH912">
            <v>35546</v>
          </cell>
          <cell r="AI912" t="str">
            <v>是</v>
          </cell>
          <cell r="AJ912" t="str">
            <v>否</v>
          </cell>
          <cell r="AK912" t="str">
            <v>汉族</v>
          </cell>
          <cell r="AL912" t="str">
            <v>广西岑溪市</v>
          </cell>
          <cell r="AM912" t="str">
            <v>广西岑溪市大隆镇石脚村塘儿冲组13号</v>
          </cell>
          <cell r="AN912" t="str">
            <v>广西柳州市柳南区河西路18号五菱集体宿舍8-1-2-3/4</v>
          </cell>
          <cell r="AO912" t="str">
            <v>19976264478</v>
          </cell>
          <cell r="AP912" t="str">
            <v>未婚</v>
          </cell>
          <cell r="AQ912" t="str">
            <v>团员</v>
          </cell>
        </row>
        <row r="912">
          <cell r="AS912" t="str">
            <v>助理会计师</v>
          </cell>
          <cell r="AT912" t="str">
            <v>初级</v>
          </cell>
          <cell r="AU912" t="str">
            <v>无</v>
          </cell>
          <cell r="AV912" t="str">
            <v>无</v>
          </cell>
          <cell r="AW912" t="str">
            <v>中国工商银行股份有限公司南宁分行</v>
          </cell>
          <cell r="AX912">
            <v>44478</v>
          </cell>
          <cell r="AY912">
            <v>44478</v>
          </cell>
          <cell r="AZ912">
            <v>44015</v>
          </cell>
          <cell r="BA912">
            <v>44478</v>
          </cell>
        </row>
        <row r="912">
          <cell r="BC912" t="str">
            <v>1年09月</v>
          </cell>
          <cell r="BD912">
            <v>44197</v>
          </cell>
        </row>
        <row r="912">
          <cell r="BF912" t="str">
            <v>2年06月</v>
          </cell>
        </row>
        <row r="912">
          <cell r="BI912">
            <v>6</v>
          </cell>
          <cell r="BJ912">
            <v>44659</v>
          </cell>
          <cell r="BK912">
            <v>44660</v>
          </cell>
          <cell r="BL912" t="str">
            <v>weipeipei@wuling.com.cn</v>
          </cell>
          <cell r="BM912" t="str">
            <v>462956607@qq.com</v>
          </cell>
        </row>
        <row r="912">
          <cell r="BP912" t="str">
            <v>本科</v>
          </cell>
          <cell r="BQ912" t="str">
            <v>学士</v>
          </cell>
        </row>
        <row r="913">
          <cell r="E913" t="str">
            <v>梁凌睦</v>
          </cell>
          <cell r="F913" t="str">
            <v>柳州五菱新能源汽车有限公司</v>
          </cell>
          <cell r="G913" t="str">
            <v>采购部</v>
          </cell>
        </row>
        <row r="913">
          <cell r="I913" t="str">
            <v>三电及车身采购科</v>
          </cell>
        </row>
        <row r="913">
          <cell r="K913" t="str">
            <v>NE00157</v>
          </cell>
          <cell r="L913" t="str">
            <v>采购工程师</v>
          </cell>
        </row>
        <row r="913">
          <cell r="N913" t="str">
            <v>否</v>
          </cell>
          <cell r="O913" t="str">
            <v>计时</v>
          </cell>
          <cell r="P913" t="str">
            <v>技术类</v>
          </cell>
          <cell r="Q913" t="str">
            <v>采购与物流</v>
          </cell>
        </row>
        <row r="913">
          <cell r="S913" t="str">
            <v>职能</v>
          </cell>
          <cell r="T913" t="str">
            <v>专业技术人才队伍</v>
          </cell>
          <cell r="U913">
            <v>44048</v>
          </cell>
          <cell r="V913" t="str">
            <v>现有人员</v>
          </cell>
          <cell r="W913" t="str">
            <v>校园招聘</v>
          </cell>
        </row>
        <row r="913">
          <cell r="Y913" t="str">
            <v>是</v>
          </cell>
          <cell r="Z913" t="str">
            <v>在职</v>
          </cell>
          <cell r="AA913" t="str">
            <v>合同工</v>
          </cell>
          <cell r="AB913" t="str">
            <v>在岗</v>
          </cell>
        </row>
        <row r="913">
          <cell r="AD913" t="str">
            <v>18406584705</v>
          </cell>
          <cell r="AE913" t="str">
            <v>450221199804154919</v>
          </cell>
          <cell r="AF913" t="str">
            <v>男</v>
          </cell>
          <cell r="AG913">
            <v>25</v>
          </cell>
          <cell r="AH913">
            <v>35900</v>
          </cell>
          <cell r="AI913" t="str">
            <v>是</v>
          </cell>
          <cell r="AJ913" t="str">
            <v>否</v>
          </cell>
          <cell r="AK913" t="str">
            <v>壮族</v>
          </cell>
          <cell r="AL913" t="str">
            <v>广西柳江</v>
          </cell>
          <cell r="AM913" t="str">
            <v>广西壮族自治区柳州市柳江区土博镇坡村屯6号</v>
          </cell>
          <cell r="AN913" t="str">
            <v>广西柳州市柳江区金湾御府19栋602</v>
          </cell>
          <cell r="AO913" t="str">
            <v>13597207753</v>
          </cell>
          <cell r="AP913" t="str">
            <v>未婚</v>
          </cell>
          <cell r="AQ913" t="str">
            <v>党员</v>
          </cell>
          <cell r="AR913" t="str">
            <v>助理工程师</v>
          </cell>
        </row>
        <row r="913">
          <cell r="AT913" t="str">
            <v>初级</v>
          </cell>
          <cell r="AU913" t="str">
            <v>无</v>
          </cell>
          <cell r="AV913" t="str">
            <v>无</v>
          </cell>
        </row>
        <row r="913">
          <cell r="AX913">
            <v>44048</v>
          </cell>
          <cell r="AY913">
            <v>44048</v>
          </cell>
          <cell r="AZ913">
            <v>44048</v>
          </cell>
          <cell r="BA913">
            <v>44048</v>
          </cell>
        </row>
        <row r="913">
          <cell r="BC913" t="str">
            <v>2年11月</v>
          </cell>
          <cell r="BD913">
            <v>44048</v>
          </cell>
        </row>
        <row r="913">
          <cell r="BF913" t="str">
            <v>2年11月</v>
          </cell>
        </row>
        <row r="913">
          <cell r="BI913">
            <v>6</v>
          </cell>
          <cell r="BJ913">
            <v>44231</v>
          </cell>
          <cell r="BK913">
            <v>44232</v>
          </cell>
          <cell r="BL913" t="str">
            <v>lianglingmu@wuling.com.cn</v>
          </cell>
          <cell r="BM913" t="str">
            <v>Llingmu@163.com</v>
          </cell>
        </row>
        <row r="913">
          <cell r="BP913" t="str">
            <v>本科</v>
          </cell>
          <cell r="BQ913" t="str">
            <v>学士</v>
          </cell>
        </row>
        <row r="914">
          <cell r="E914" t="str">
            <v>谷卓</v>
          </cell>
          <cell r="F914" t="str">
            <v>柳州五菱新能源汽车有限公司</v>
          </cell>
          <cell r="G914" t="str">
            <v>采购部</v>
          </cell>
        </row>
        <row r="914">
          <cell r="I914" t="str">
            <v>三电及车身采购科</v>
          </cell>
        </row>
        <row r="914">
          <cell r="K914" t="str">
            <v>NE00157</v>
          </cell>
          <cell r="L914" t="str">
            <v>采购主任工程师</v>
          </cell>
        </row>
        <row r="914">
          <cell r="N914" t="str">
            <v>否</v>
          </cell>
          <cell r="O914" t="str">
            <v>计时</v>
          </cell>
          <cell r="P914" t="str">
            <v>管理类</v>
          </cell>
          <cell r="Q914" t="str">
            <v>主任工程师</v>
          </cell>
        </row>
        <row r="914">
          <cell r="S914" t="str">
            <v>职能</v>
          </cell>
          <cell r="T914" t="str">
            <v>管理人才队伍</v>
          </cell>
          <cell r="U914">
            <v>42377</v>
          </cell>
          <cell r="V914" t="str">
            <v>现有人员</v>
          </cell>
        </row>
        <row r="914">
          <cell r="Z914" t="str">
            <v>在职</v>
          </cell>
          <cell r="AA914" t="str">
            <v>合同工</v>
          </cell>
          <cell r="AB914" t="str">
            <v>在岗</v>
          </cell>
        </row>
        <row r="914">
          <cell r="AD914" t="str">
            <v>18677220355</v>
          </cell>
          <cell r="AE914" t="str">
            <v>210702198408011026</v>
          </cell>
          <cell r="AF914" t="str">
            <v>女</v>
          </cell>
          <cell r="AG914">
            <v>39</v>
          </cell>
          <cell r="AH914">
            <v>30895</v>
          </cell>
          <cell r="AI914" t="str">
            <v>是</v>
          </cell>
          <cell r="AJ914" t="str">
            <v>否</v>
          </cell>
          <cell r="AK914" t="str">
            <v>汉族</v>
          </cell>
          <cell r="AL914" t="str">
            <v>辽宁省葫芦岛市</v>
          </cell>
          <cell r="AM914" t="str">
            <v>广西柳州市城中区东台路44号9栋602室</v>
          </cell>
          <cell r="AN914" t="str">
            <v>柳州市鱼峰区华润凯旋门9栋1203</v>
          </cell>
          <cell r="AO914" t="str">
            <v>18577205005</v>
          </cell>
          <cell r="AP914" t="str">
            <v>已婚</v>
          </cell>
          <cell r="AQ914" t="str">
            <v>群众</v>
          </cell>
        </row>
        <row r="914">
          <cell r="AS914" t="str">
            <v>经济师</v>
          </cell>
          <cell r="AT914" t="str">
            <v>中级</v>
          </cell>
          <cell r="AU914" t="str">
            <v>无</v>
          </cell>
          <cell r="AV914" t="str">
            <v>无</v>
          </cell>
          <cell r="AW914" t="str">
            <v>广西众诚工程质量检测有限公司</v>
          </cell>
          <cell r="AX914">
            <v>42377</v>
          </cell>
          <cell r="AY914">
            <v>44805</v>
          </cell>
          <cell r="AZ914">
            <v>39630</v>
          </cell>
        </row>
        <row r="914">
          <cell r="BC914" t="str">
            <v>7年06月</v>
          </cell>
          <cell r="BD914">
            <v>39630</v>
          </cell>
        </row>
        <row r="914">
          <cell r="BF914" t="str">
            <v>15年00月</v>
          </cell>
        </row>
        <row r="914">
          <cell r="BL914" t="str">
            <v>guzhuo@wuling.com.cn</v>
          </cell>
        </row>
        <row r="914">
          <cell r="BP914" t="str">
            <v>本科</v>
          </cell>
          <cell r="BQ914" t="str">
            <v>学士</v>
          </cell>
        </row>
        <row r="915">
          <cell r="E915" t="str">
            <v>支芝</v>
          </cell>
          <cell r="F915" t="str">
            <v>柳州五菱新能源汽车有限公司</v>
          </cell>
          <cell r="G915" t="str">
            <v>产品工程部</v>
          </cell>
          <cell r="H915" t="str">
            <v>试验认证部</v>
          </cell>
          <cell r="I915" t="str">
            <v>试验科</v>
          </cell>
        </row>
        <row r="915">
          <cell r="K915" t="str">
            <v>NE00205</v>
          </cell>
          <cell r="L915" t="str">
            <v>专家</v>
          </cell>
        </row>
        <row r="915">
          <cell r="N915" t="str">
            <v>否</v>
          </cell>
          <cell r="O915" t="str">
            <v>计时</v>
          </cell>
          <cell r="P915" t="str">
            <v>技术类</v>
          </cell>
          <cell r="Q915" t="str">
            <v>产品研发</v>
          </cell>
        </row>
        <row r="915">
          <cell r="S915" t="str">
            <v>职能</v>
          </cell>
          <cell r="T915" t="str">
            <v>专业技术人才队伍</v>
          </cell>
          <cell r="U915">
            <v>43101</v>
          </cell>
          <cell r="V915" t="str">
            <v>现有人员</v>
          </cell>
        </row>
        <row r="915">
          <cell r="Z915" t="str">
            <v>在职</v>
          </cell>
          <cell r="AA915" t="str">
            <v>合同工</v>
          </cell>
          <cell r="AB915" t="str">
            <v>在岗</v>
          </cell>
        </row>
        <row r="915">
          <cell r="AD915" t="str">
            <v>15077210977</v>
          </cell>
          <cell r="AE915" t="str">
            <v>450203197301250747</v>
          </cell>
          <cell r="AF915" t="str">
            <v>女</v>
          </cell>
          <cell r="AG915">
            <v>50</v>
          </cell>
          <cell r="AH915">
            <v>26689</v>
          </cell>
          <cell r="AI915" t="str">
            <v>是</v>
          </cell>
          <cell r="AJ915" t="str">
            <v>否</v>
          </cell>
          <cell r="AK915" t="str">
            <v>汉族</v>
          </cell>
          <cell r="AL915" t="str">
            <v>北京市丰台区</v>
          </cell>
          <cell r="AM915" t="str">
            <v>广西柳州市桂中大道19号1-2-12-3室</v>
          </cell>
          <cell r="AN915" t="str">
            <v>柳州市桂中大道19号1-2-12-3室</v>
          </cell>
          <cell r="AO915" t="str">
            <v>15877276657</v>
          </cell>
          <cell r="AP915" t="str">
            <v>已婚已育一孩</v>
          </cell>
          <cell r="AQ915" t="str">
            <v>群众</v>
          </cell>
        </row>
        <row r="915">
          <cell r="AS915" t="str">
            <v>经济师</v>
          </cell>
          <cell r="AT915" t="str">
            <v>中级</v>
          </cell>
          <cell r="AU915" t="str">
            <v>无</v>
          </cell>
          <cell r="AV915" t="str">
            <v>无</v>
          </cell>
          <cell r="AW915" t="str">
            <v>上汽通用五菱股份有限公司</v>
          </cell>
          <cell r="AX915">
            <v>44682</v>
          </cell>
          <cell r="AY915">
            <v>44911</v>
          </cell>
          <cell r="AZ915">
            <v>34151</v>
          </cell>
          <cell r="BA915">
            <v>34151</v>
          </cell>
        </row>
        <row r="915">
          <cell r="BC915" t="str">
            <v>30年00月</v>
          </cell>
          <cell r="BD915">
            <v>34151</v>
          </cell>
        </row>
        <row r="915">
          <cell r="BF915" t="str">
            <v>30年00月</v>
          </cell>
        </row>
        <row r="915">
          <cell r="BL915" t="str">
            <v>zhizhi@wuling.com.cn</v>
          </cell>
        </row>
        <row r="915">
          <cell r="BP915" t="str">
            <v>本科</v>
          </cell>
          <cell r="BQ915" t="str">
            <v>无</v>
          </cell>
        </row>
        <row r="916">
          <cell r="E916" t="str">
            <v>邓芝艳</v>
          </cell>
          <cell r="F916" t="str">
            <v>柳州五菱新能源汽车有限公司</v>
          </cell>
          <cell r="G916" t="str">
            <v>采购部</v>
          </cell>
        </row>
        <row r="916">
          <cell r="I916" t="str">
            <v>三电及动力供应商质量科</v>
          </cell>
        </row>
        <row r="916">
          <cell r="K916" t="str">
            <v>NE00156</v>
          </cell>
          <cell r="L916" t="str">
            <v>三电及动力供应商质量经理</v>
          </cell>
        </row>
        <row r="916">
          <cell r="N916" t="str">
            <v>否</v>
          </cell>
          <cell r="O916" t="str">
            <v>计时</v>
          </cell>
          <cell r="P916" t="str">
            <v>管理类</v>
          </cell>
          <cell r="Q916" t="str">
            <v>经理</v>
          </cell>
        </row>
        <row r="916">
          <cell r="S916" t="str">
            <v>职能</v>
          </cell>
          <cell r="T916" t="str">
            <v>管理人才队伍</v>
          </cell>
          <cell r="U916">
            <v>40269</v>
          </cell>
          <cell r="V916" t="str">
            <v>现有人员</v>
          </cell>
        </row>
        <row r="916">
          <cell r="Z916" t="str">
            <v>在职</v>
          </cell>
          <cell r="AA916" t="str">
            <v>合同工</v>
          </cell>
          <cell r="AB916" t="str">
            <v>在岗</v>
          </cell>
        </row>
        <row r="916">
          <cell r="AD916" t="str">
            <v>18775186277</v>
          </cell>
          <cell r="AE916" t="str">
            <v>431023198512068124</v>
          </cell>
          <cell r="AF916" t="str">
            <v>女</v>
          </cell>
          <cell r="AG916">
            <v>38</v>
          </cell>
          <cell r="AH916">
            <v>31387</v>
          </cell>
          <cell r="AI916" t="str">
            <v>是</v>
          </cell>
          <cell r="AJ916" t="str">
            <v>否</v>
          </cell>
          <cell r="AK916" t="str">
            <v>汉族</v>
          </cell>
          <cell r="AL916" t="str">
            <v>湖南省永兴县</v>
          </cell>
          <cell r="AM916" t="str">
            <v>广西柳州市城中区桂中大道6号之一2单元2708室</v>
          </cell>
          <cell r="AN916" t="str">
            <v>柳州市城中区中房世纪广场2-27-8</v>
          </cell>
          <cell r="AO916" t="str">
            <v>13487895377</v>
          </cell>
          <cell r="AP916" t="str">
            <v>已婚已育二孩</v>
          </cell>
          <cell r="AQ916" t="str">
            <v>群众</v>
          </cell>
        </row>
        <row r="916">
          <cell r="AS916" t="str">
            <v>工程师</v>
          </cell>
          <cell r="AT916" t="str">
            <v>中级</v>
          </cell>
          <cell r="AU916" t="str">
            <v>无</v>
          </cell>
          <cell r="AV916" t="str">
            <v>无</v>
          </cell>
          <cell r="AW916" t="str">
            <v>湖南中联车桥有限公司</v>
          </cell>
          <cell r="AX916">
            <v>40269</v>
          </cell>
          <cell r="AY916">
            <v>44965</v>
          </cell>
          <cell r="AZ916">
            <v>39996</v>
          </cell>
        </row>
        <row r="916">
          <cell r="BC916" t="str">
            <v>13年03月</v>
          </cell>
          <cell r="BD916">
            <v>39996</v>
          </cell>
        </row>
        <row r="916">
          <cell r="BF916" t="str">
            <v>14年00月</v>
          </cell>
        </row>
        <row r="916">
          <cell r="BL916" t="str">
            <v>dengzhiyan@wuling.com.cn</v>
          </cell>
        </row>
        <row r="916">
          <cell r="BP916" t="str">
            <v>本科</v>
          </cell>
          <cell r="BQ916" t="str">
            <v>学士</v>
          </cell>
        </row>
        <row r="917">
          <cell r="E917" t="str">
            <v>莫炳富</v>
          </cell>
          <cell r="F917" t="str">
            <v>柳州五菱新能源汽车有限公司</v>
          </cell>
          <cell r="G917" t="str">
            <v>采购部</v>
          </cell>
        </row>
        <row r="917">
          <cell r="I917" t="str">
            <v>底盘及车身供应商质量科</v>
          </cell>
        </row>
        <row r="917">
          <cell r="K917" t="str">
            <v>NE00174</v>
          </cell>
          <cell r="L917" t="str">
            <v>供应商质量主任工程师</v>
          </cell>
        </row>
        <row r="917">
          <cell r="N917" t="str">
            <v>否</v>
          </cell>
          <cell r="O917" t="str">
            <v>计时</v>
          </cell>
          <cell r="P917" t="str">
            <v>管理类</v>
          </cell>
          <cell r="Q917" t="str">
            <v>主任工程师</v>
          </cell>
        </row>
        <row r="917">
          <cell r="S917" t="str">
            <v>职能</v>
          </cell>
          <cell r="T917" t="str">
            <v>管理人才队伍</v>
          </cell>
          <cell r="U917">
            <v>41859</v>
          </cell>
          <cell r="V917" t="str">
            <v>现有人员</v>
          </cell>
        </row>
        <row r="917">
          <cell r="Z917" t="str">
            <v>在职</v>
          </cell>
          <cell r="AA917" t="str">
            <v>合同工</v>
          </cell>
          <cell r="AB917" t="str">
            <v>在岗</v>
          </cell>
        </row>
        <row r="917">
          <cell r="AD917" t="str">
            <v>18977245767</v>
          </cell>
          <cell r="AE917" t="str">
            <v>452122199112243614</v>
          </cell>
          <cell r="AF917" t="str">
            <v>男</v>
          </cell>
          <cell r="AG917">
            <v>32</v>
          </cell>
          <cell r="AH917">
            <v>33596</v>
          </cell>
          <cell r="AI917" t="str">
            <v>是</v>
          </cell>
          <cell r="AJ917" t="str">
            <v>否</v>
          </cell>
          <cell r="AK917" t="str">
            <v>汉族</v>
          </cell>
          <cell r="AL917" t="str">
            <v>广西壮族自治区南宁市横县</v>
          </cell>
          <cell r="AM917" t="str">
            <v>广西柳州古亭大道6号恒大城2栋2单元1501室</v>
          </cell>
          <cell r="AN917" t="str">
            <v>广西柳州古亭大道6号恒大城2栋2单元1501室</v>
          </cell>
          <cell r="AO917" t="str">
            <v>18977129020</v>
          </cell>
          <cell r="AP917" t="str">
            <v>已婚已育二孩</v>
          </cell>
          <cell r="AQ917" t="str">
            <v>群众</v>
          </cell>
        </row>
        <row r="917">
          <cell r="AS917" t="str">
            <v>工程师</v>
          </cell>
          <cell r="AT917" t="str">
            <v>中级</v>
          </cell>
          <cell r="AU917" t="str">
            <v>无</v>
          </cell>
          <cell r="AV917" t="str">
            <v>无</v>
          </cell>
        </row>
        <row r="917">
          <cell r="AX917">
            <v>41859</v>
          </cell>
          <cell r="AY917">
            <v>45032</v>
          </cell>
          <cell r="AZ917">
            <v>41859</v>
          </cell>
        </row>
        <row r="917">
          <cell r="BC917" t="str">
            <v>8年11月</v>
          </cell>
          <cell r="BD917">
            <v>41859</v>
          </cell>
        </row>
        <row r="917">
          <cell r="BF917" t="str">
            <v>8年11月</v>
          </cell>
        </row>
        <row r="917">
          <cell r="BL917" t="str">
            <v>mobingfu@wuling.com.cn</v>
          </cell>
          <cell r="BM917" t="str">
            <v>121137347@qq.com</v>
          </cell>
        </row>
        <row r="917">
          <cell r="BP917" t="str">
            <v>本科</v>
          </cell>
          <cell r="BQ917" t="str">
            <v>学士</v>
          </cell>
        </row>
        <row r="918">
          <cell r="E918" t="str">
            <v>沈波</v>
          </cell>
          <cell r="F918" t="str">
            <v>柳州五菱新能源汽车有限公司</v>
          </cell>
          <cell r="G918" t="str">
            <v>采购部</v>
          </cell>
        </row>
        <row r="918">
          <cell r="I918" t="str">
            <v>三电及动力供应商质量科</v>
          </cell>
        </row>
        <row r="918">
          <cell r="K918" t="str">
            <v>NE00156</v>
          </cell>
          <cell r="L918" t="str">
            <v>供应商质量工程师</v>
          </cell>
        </row>
        <row r="918">
          <cell r="N918" t="str">
            <v>否</v>
          </cell>
          <cell r="O918" t="str">
            <v>计时</v>
          </cell>
          <cell r="P918" t="str">
            <v>技术类</v>
          </cell>
          <cell r="Q918" t="str">
            <v>采购与物流</v>
          </cell>
        </row>
        <row r="918">
          <cell r="S918" t="str">
            <v>职能</v>
          </cell>
          <cell r="T918" t="str">
            <v>专业技术人才队伍</v>
          </cell>
          <cell r="U918">
            <v>43686</v>
          </cell>
          <cell r="V918" t="str">
            <v>现有人员</v>
          </cell>
          <cell r="W918" t="str">
            <v>校园招聘</v>
          </cell>
        </row>
        <row r="918">
          <cell r="Y918" t="str">
            <v>是</v>
          </cell>
          <cell r="Z918" t="str">
            <v>在职</v>
          </cell>
          <cell r="AA918" t="str">
            <v>合同工</v>
          </cell>
          <cell r="AB918" t="str">
            <v>在岗</v>
          </cell>
        </row>
        <row r="918">
          <cell r="AD918" t="str">
            <v>15577788124</v>
          </cell>
          <cell r="AE918" t="str">
            <v>430381199511042639</v>
          </cell>
          <cell r="AF918" t="str">
            <v>男</v>
          </cell>
          <cell r="AG918">
            <v>28</v>
          </cell>
          <cell r="AH918">
            <v>35007</v>
          </cell>
          <cell r="AI918" t="str">
            <v>是</v>
          </cell>
          <cell r="AJ918" t="str">
            <v>否</v>
          </cell>
          <cell r="AK918" t="str">
            <v>汉族</v>
          </cell>
          <cell r="AL918" t="str">
            <v>湖南省湘潭市湘乡市</v>
          </cell>
          <cell r="AM918" t="str">
            <v>湖南省湘乡市育段乡育段村太家冲村名组324号</v>
          </cell>
          <cell r="AN918" t="str">
            <v>广西省柳州市柳南区五菱集体宿舍6-2-4-1</v>
          </cell>
          <cell r="AO918" t="str">
            <v>17773279949</v>
          </cell>
          <cell r="AP918" t="str">
            <v>未婚</v>
          </cell>
          <cell r="AQ918" t="str">
            <v>团员</v>
          </cell>
        </row>
        <row r="918">
          <cell r="AS918" t="str">
            <v>无</v>
          </cell>
          <cell r="AT918" t="str">
            <v>无</v>
          </cell>
          <cell r="AU918" t="str">
            <v>无</v>
          </cell>
          <cell r="AV918" t="str">
            <v>无</v>
          </cell>
        </row>
        <row r="918">
          <cell r="AX918">
            <v>43686</v>
          </cell>
          <cell r="AY918">
            <v>43686</v>
          </cell>
          <cell r="AZ918">
            <v>43686</v>
          </cell>
        </row>
        <row r="918">
          <cell r="BC918" t="str">
            <v>3年11月</v>
          </cell>
          <cell r="BD918">
            <v>43686</v>
          </cell>
        </row>
        <row r="918">
          <cell r="BF918" t="str">
            <v>3年11月</v>
          </cell>
        </row>
        <row r="918">
          <cell r="BL918" t="str">
            <v>shenbo01@wuling.com.cn</v>
          </cell>
          <cell r="BM918" t="str">
            <v>1186192851@qq.com</v>
          </cell>
        </row>
        <row r="918">
          <cell r="BP918" t="str">
            <v>本科</v>
          </cell>
          <cell r="BQ918" t="str">
            <v>学士</v>
          </cell>
        </row>
        <row r="919">
          <cell r="E919" t="str">
            <v>李一锟</v>
          </cell>
          <cell r="F919" t="str">
            <v>柳州五菱新能源汽车有限公司</v>
          </cell>
          <cell r="G919" t="str">
            <v>采购部</v>
          </cell>
        </row>
        <row r="919">
          <cell r="I919" t="str">
            <v>底盘及车身供应商质量科</v>
          </cell>
        </row>
        <row r="919">
          <cell r="K919" t="str">
            <v>NE00174</v>
          </cell>
          <cell r="L919" t="str">
            <v>供应商质量工程师</v>
          </cell>
        </row>
        <row r="919">
          <cell r="N919" t="str">
            <v>否</v>
          </cell>
          <cell r="O919" t="str">
            <v>计时</v>
          </cell>
          <cell r="P919" t="str">
            <v>技术类</v>
          </cell>
          <cell r="Q919" t="str">
            <v>采购与物流</v>
          </cell>
        </row>
        <row r="919">
          <cell r="S919" t="str">
            <v>职能</v>
          </cell>
          <cell r="T919" t="str">
            <v>专业技术人才队伍</v>
          </cell>
          <cell r="U919">
            <v>43313</v>
          </cell>
          <cell r="V919" t="str">
            <v>现有人员</v>
          </cell>
        </row>
        <row r="919">
          <cell r="Z919" t="str">
            <v>在职</v>
          </cell>
          <cell r="AA919" t="str">
            <v>合同工</v>
          </cell>
          <cell r="AB919" t="str">
            <v>在岗</v>
          </cell>
        </row>
        <row r="919">
          <cell r="AD919" t="str">
            <v>17607888475</v>
          </cell>
          <cell r="AE919" t="str">
            <v>452122199503160015</v>
          </cell>
          <cell r="AF919" t="str">
            <v>男</v>
          </cell>
          <cell r="AG919">
            <v>28</v>
          </cell>
          <cell r="AH919">
            <v>34774</v>
          </cell>
          <cell r="AI919" t="str">
            <v>否</v>
          </cell>
          <cell r="AJ919" t="str">
            <v>否</v>
          </cell>
          <cell r="AK919" t="str">
            <v>汉族</v>
          </cell>
          <cell r="AL919" t="str">
            <v>广西横县</v>
          </cell>
          <cell r="AM919" t="str">
            <v>广西横县横州镇宝华中路南三巷57号</v>
          </cell>
          <cell r="AN919" t="str">
            <v>柳州市鱼峰区安泰路1号联发滨江壹号D区</v>
          </cell>
          <cell r="AO919" t="str">
            <v>13768602268</v>
          </cell>
          <cell r="AP919" t="str">
            <v>未婚</v>
          </cell>
          <cell r="AQ919" t="str">
            <v>群众</v>
          </cell>
        </row>
        <row r="919">
          <cell r="AS919" t="str">
            <v>无</v>
          </cell>
          <cell r="AT919" t="str">
            <v>无</v>
          </cell>
          <cell r="AU919" t="str">
            <v>无</v>
          </cell>
          <cell r="AV919" t="str">
            <v>无</v>
          </cell>
        </row>
        <row r="919">
          <cell r="AX919">
            <v>43313</v>
          </cell>
          <cell r="AY919">
            <v>45032</v>
          </cell>
          <cell r="AZ919">
            <v>43313</v>
          </cell>
        </row>
        <row r="919">
          <cell r="BC919" t="str">
            <v>4年11月</v>
          </cell>
          <cell r="BD919">
            <v>43313</v>
          </cell>
        </row>
        <row r="919">
          <cell r="BF919" t="str">
            <v>4年11月</v>
          </cell>
        </row>
        <row r="919">
          <cell r="BL919" t="str">
            <v>liyikun@wuling.com.cn</v>
          </cell>
          <cell r="BM919" t="str">
            <v>1953295587@qq.com</v>
          </cell>
        </row>
        <row r="919">
          <cell r="BP919" t="str">
            <v>本科</v>
          </cell>
          <cell r="BQ919" t="str">
            <v>学士</v>
          </cell>
        </row>
        <row r="920">
          <cell r="E920" t="str">
            <v>廖永梅</v>
          </cell>
          <cell r="F920" t="str">
            <v>柳州五菱新能源汽车有限公司</v>
          </cell>
          <cell r="G920" t="str">
            <v>采购部</v>
          </cell>
        </row>
        <row r="920">
          <cell r="I920" t="str">
            <v>采购平台管理科</v>
          </cell>
        </row>
        <row r="920">
          <cell r="K920" t="str">
            <v>NE00236</v>
          </cell>
          <cell r="L920" t="str">
            <v>采购平台管理经理</v>
          </cell>
        </row>
        <row r="920">
          <cell r="N920" t="str">
            <v>是</v>
          </cell>
          <cell r="O920" t="str">
            <v>计时</v>
          </cell>
          <cell r="P920" t="str">
            <v>管理类</v>
          </cell>
          <cell r="Q920" t="str">
            <v>经理</v>
          </cell>
        </row>
        <row r="920">
          <cell r="S920" t="str">
            <v>职能</v>
          </cell>
          <cell r="T920" t="str">
            <v>管理人才队伍</v>
          </cell>
          <cell r="U920">
            <v>38183</v>
          </cell>
          <cell r="V920" t="str">
            <v>现有人员</v>
          </cell>
        </row>
        <row r="920">
          <cell r="Z920" t="str">
            <v>在职</v>
          </cell>
          <cell r="AA920" t="str">
            <v>合同工</v>
          </cell>
          <cell r="AB920" t="str">
            <v>在岗</v>
          </cell>
        </row>
        <row r="920">
          <cell r="AD920" t="str">
            <v>13597021217</v>
          </cell>
          <cell r="AE920" t="str">
            <v>452421198105101760</v>
          </cell>
          <cell r="AF920" t="str">
            <v>女</v>
          </cell>
          <cell r="AG920">
            <v>42</v>
          </cell>
          <cell r="AH920">
            <v>29716</v>
          </cell>
          <cell r="AI920" t="str">
            <v>是</v>
          </cell>
          <cell r="AJ920" t="str">
            <v>否</v>
          </cell>
          <cell r="AK920" t="str">
            <v>汉族</v>
          </cell>
          <cell r="AL920" t="str">
            <v>广西壮族自治区梧州市岑溪市</v>
          </cell>
          <cell r="AM920" t="str">
            <v>柳州市柳南区潭中西路15号富丽家园小区</v>
          </cell>
          <cell r="AN920" t="str">
            <v>柳州市柳南区潭中西路15号富丽家园小区</v>
          </cell>
        </row>
        <row r="920">
          <cell r="AP920" t="str">
            <v>已婚已育二孩</v>
          </cell>
          <cell r="AQ920" t="str">
            <v>党员</v>
          </cell>
        </row>
        <row r="920">
          <cell r="AS920" t="str">
            <v>工程师</v>
          </cell>
          <cell r="AT920" t="str">
            <v>中级</v>
          </cell>
          <cell r="AU920" t="str">
            <v>无</v>
          </cell>
          <cell r="AV920" t="str">
            <v>无</v>
          </cell>
        </row>
        <row r="920">
          <cell r="AX920">
            <v>38183</v>
          </cell>
          <cell r="AY920">
            <v>44680</v>
          </cell>
          <cell r="AZ920">
            <v>38183</v>
          </cell>
        </row>
        <row r="920">
          <cell r="BC920" t="str">
            <v>19年00月</v>
          </cell>
          <cell r="BD920">
            <v>38183</v>
          </cell>
        </row>
        <row r="920">
          <cell r="BF920" t="str">
            <v>19年00月</v>
          </cell>
        </row>
        <row r="920">
          <cell r="BL920" t="str">
            <v>liaoyongmei@wuling.com.cn</v>
          </cell>
        </row>
        <row r="920">
          <cell r="BP920" t="str">
            <v>本科</v>
          </cell>
          <cell r="BQ920" t="str">
            <v>学士</v>
          </cell>
        </row>
        <row r="921">
          <cell r="E921" t="str">
            <v>曾凯</v>
          </cell>
          <cell r="F921" t="str">
            <v>柳州五菱新能源汽车有限公司</v>
          </cell>
          <cell r="G921" t="str">
            <v>采购部</v>
          </cell>
        </row>
        <row r="921">
          <cell r="I921" t="str">
            <v>采购平台管理科</v>
          </cell>
        </row>
        <row r="921">
          <cell r="K921" t="str">
            <v>NE00236</v>
          </cell>
          <cell r="L921" t="str">
            <v>采购平台工程师</v>
          </cell>
        </row>
        <row r="921">
          <cell r="N921" t="str">
            <v>否</v>
          </cell>
          <cell r="O921" t="str">
            <v>计时</v>
          </cell>
          <cell r="P921" t="str">
            <v>技术类</v>
          </cell>
          <cell r="Q921" t="str">
            <v>工程师</v>
          </cell>
        </row>
        <row r="921">
          <cell r="S921" t="str">
            <v>职能</v>
          </cell>
        </row>
        <row r="921">
          <cell r="U921">
            <v>41730</v>
          </cell>
          <cell r="V921" t="str">
            <v>现有人员</v>
          </cell>
        </row>
        <row r="921">
          <cell r="Z921" t="str">
            <v>在职</v>
          </cell>
          <cell r="AA921" t="str">
            <v>合同工</v>
          </cell>
          <cell r="AB921" t="str">
            <v>在岗</v>
          </cell>
        </row>
        <row r="921">
          <cell r="AD921" t="str">
            <v>18507722170</v>
          </cell>
          <cell r="AE921" t="str">
            <v>452501199010237280</v>
          </cell>
          <cell r="AF921" t="str">
            <v>女</v>
          </cell>
          <cell r="AG921">
            <v>33</v>
          </cell>
          <cell r="AH921">
            <v>33169</v>
          </cell>
          <cell r="AI921" t="str">
            <v>是</v>
          </cell>
          <cell r="AJ921" t="str">
            <v>否</v>
          </cell>
          <cell r="AK921" t="str">
            <v>汉族</v>
          </cell>
          <cell r="AL921" t="str">
            <v>广西壮族自治区玉林市</v>
          </cell>
          <cell r="AM921" t="str">
            <v>柳州市鱼峰区德润路6号华润凯旋门3栋1404室</v>
          </cell>
          <cell r="AN921" t="str">
            <v>柳州市鱼峰区德润路6号华润凯旋门3栋1404室</v>
          </cell>
        </row>
        <row r="921">
          <cell r="AP921" t="str">
            <v>已婚已育二孩</v>
          </cell>
          <cell r="AQ921" t="str">
            <v>党员</v>
          </cell>
        </row>
        <row r="921">
          <cell r="AS921" t="str">
            <v>助理工程师</v>
          </cell>
          <cell r="AT921" t="str">
            <v>初级</v>
          </cell>
          <cell r="AU921" t="str">
            <v>无</v>
          </cell>
          <cell r="AV921" t="str">
            <v>无</v>
          </cell>
        </row>
        <row r="921">
          <cell r="AX921">
            <v>41730</v>
          </cell>
          <cell r="AY921">
            <v>45032</v>
          </cell>
          <cell r="AZ921">
            <v>41518</v>
          </cell>
        </row>
        <row r="921">
          <cell r="BC921" t="str">
            <v>9年03月</v>
          </cell>
          <cell r="BD921">
            <v>41518</v>
          </cell>
        </row>
        <row r="921">
          <cell r="BF921" t="str">
            <v>9年10月</v>
          </cell>
        </row>
        <row r="921">
          <cell r="BL921" t="str">
            <v>zengkai@wuling.com.cn</v>
          </cell>
        </row>
        <row r="921">
          <cell r="BP921" t="str">
            <v>本科</v>
          </cell>
          <cell r="BQ921" t="str">
            <v>学士</v>
          </cell>
        </row>
        <row r="922">
          <cell r="E922" t="str">
            <v>吕云</v>
          </cell>
          <cell r="F922" t="str">
            <v>柳州五菱新能源汽车有限公司</v>
          </cell>
          <cell r="G922" t="str">
            <v>采购部</v>
          </cell>
        </row>
        <row r="922">
          <cell r="I922" t="str">
            <v>采购平台管理科</v>
          </cell>
        </row>
        <row r="922">
          <cell r="K922" t="str">
            <v>NE00236</v>
          </cell>
          <cell r="L922" t="str">
            <v>料账管理员</v>
          </cell>
        </row>
        <row r="922">
          <cell r="N922" t="str">
            <v>否</v>
          </cell>
          <cell r="O922" t="str">
            <v>计时</v>
          </cell>
          <cell r="P922" t="str">
            <v>事务类</v>
          </cell>
          <cell r="Q922" t="str">
            <v>专员</v>
          </cell>
        </row>
        <row r="922">
          <cell r="S922" t="str">
            <v>操作</v>
          </cell>
        </row>
        <row r="922">
          <cell r="U922">
            <v>40391</v>
          </cell>
          <cell r="V922" t="str">
            <v>现有人员</v>
          </cell>
        </row>
        <row r="922">
          <cell r="Z922" t="str">
            <v>在职</v>
          </cell>
          <cell r="AA922" t="str">
            <v>合同工</v>
          </cell>
          <cell r="AB922" t="str">
            <v>在岗</v>
          </cell>
        </row>
        <row r="922">
          <cell r="AD922" t="str">
            <v>15577216860</v>
          </cell>
          <cell r="AE922" t="str">
            <v>450922198612204627</v>
          </cell>
          <cell r="AF922" t="str">
            <v>女</v>
          </cell>
          <cell r="AG922">
            <v>37</v>
          </cell>
          <cell r="AH922">
            <v>31766</v>
          </cell>
          <cell r="AI922" t="str">
            <v>是</v>
          </cell>
          <cell r="AJ922" t="str">
            <v>否</v>
          </cell>
          <cell r="AK922" t="str">
            <v>汉族</v>
          </cell>
          <cell r="AL922" t="str">
            <v>广西陆川县</v>
          </cell>
          <cell r="AM922" t="str">
            <v>柳州市柳南区117栋2单元4-1</v>
          </cell>
          <cell r="AN922" t="str">
            <v>柳州市柳南区117栋2单元4-1</v>
          </cell>
          <cell r="AO922" t="str">
            <v>13877218242</v>
          </cell>
          <cell r="AP922" t="str">
            <v>已婚</v>
          </cell>
          <cell r="AQ922" t="str">
            <v>群众</v>
          </cell>
        </row>
        <row r="922">
          <cell r="AS922" t="str">
            <v>无</v>
          </cell>
          <cell r="AT922" t="str">
            <v>无</v>
          </cell>
          <cell r="AU922" t="str">
            <v>加工中心操作工</v>
          </cell>
          <cell r="AV922" t="str">
            <v>职业资格三级（高级）</v>
          </cell>
        </row>
        <row r="922">
          <cell r="AX922">
            <v>40391</v>
          </cell>
          <cell r="AY922">
            <v>44682</v>
          </cell>
          <cell r="AZ922">
            <v>40391</v>
          </cell>
        </row>
        <row r="922">
          <cell r="BC922" t="str">
            <v>12年11月</v>
          </cell>
          <cell r="BD922">
            <v>40391</v>
          </cell>
        </row>
        <row r="922">
          <cell r="BF922" t="str">
            <v>12年11月</v>
          </cell>
        </row>
        <row r="922">
          <cell r="BL922" t="str">
            <v>lvyun@wuling.com.cn</v>
          </cell>
          <cell r="BM922" t="str">
            <v>459972840@qq.com</v>
          </cell>
        </row>
        <row r="922">
          <cell r="BP922" t="str">
            <v>本科</v>
          </cell>
          <cell r="BQ922" t="str">
            <v>无</v>
          </cell>
        </row>
        <row r="923">
          <cell r="E923" t="str">
            <v>燕晓盟</v>
          </cell>
          <cell r="F923" t="str">
            <v>柳州五菱新能源汽车有限公司</v>
          </cell>
          <cell r="G923" t="str">
            <v>海外事业筹备组</v>
          </cell>
        </row>
        <row r="923">
          <cell r="I923" t="str">
            <v>G100海外平台</v>
          </cell>
        </row>
        <row r="923">
          <cell r="K923" t="str">
            <v>NE00245</v>
          </cell>
          <cell r="L923" t="str">
            <v>G100海外平台产品经理</v>
          </cell>
        </row>
        <row r="923">
          <cell r="N923" t="str">
            <v>否</v>
          </cell>
          <cell r="O923" t="str">
            <v>计时</v>
          </cell>
          <cell r="P923" t="str">
            <v>管理类</v>
          </cell>
          <cell r="Q923" t="str">
            <v>经理</v>
          </cell>
        </row>
        <row r="923">
          <cell r="S923" t="str">
            <v>职能</v>
          </cell>
          <cell r="T923" t="str">
            <v>管理人才队伍</v>
          </cell>
          <cell r="U923">
            <v>41022</v>
          </cell>
          <cell r="V923" t="str">
            <v>现有人员</v>
          </cell>
        </row>
        <row r="923">
          <cell r="Z923" t="str">
            <v>在职</v>
          </cell>
          <cell r="AA923" t="str">
            <v>合同工</v>
          </cell>
          <cell r="AB923" t="str">
            <v>在岗</v>
          </cell>
        </row>
        <row r="923">
          <cell r="AD923" t="str">
            <v>15077203075</v>
          </cell>
          <cell r="AE923" t="str">
            <v>411081198611044101</v>
          </cell>
          <cell r="AF923" t="str">
            <v>女</v>
          </cell>
          <cell r="AG923">
            <v>37</v>
          </cell>
          <cell r="AH923">
            <v>31720</v>
          </cell>
          <cell r="AI923" t="str">
            <v>是</v>
          </cell>
          <cell r="AJ923" t="str">
            <v>否</v>
          </cell>
          <cell r="AK923" t="str">
            <v>汉族</v>
          </cell>
          <cell r="AL923" t="str">
            <v>河南省许昌市禹州市</v>
          </cell>
          <cell r="AM923" t="str">
            <v>柳州市鱼峰区德润路1号恒大御府3栋502</v>
          </cell>
          <cell r="AN923" t="str">
            <v>柳州市鱼峰区德润路1号恒大御府3栋502</v>
          </cell>
          <cell r="AO923" t="str">
            <v>13838788051</v>
          </cell>
          <cell r="AP923" t="str">
            <v>已婚已育二孩</v>
          </cell>
          <cell r="AQ923" t="str">
            <v>群众</v>
          </cell>
        </row>
        <row r="923">
          <cell r="AS923" t="str">
            <v>工程师</v>
          </cell>
          <cell r="AT923" t="str">
            <v>中级</v>
          </cell>
          <cell r="AU923" t="str">
            <v>无</v>
          </cell>
          <cell r="AV923" t="str">
            <v>无</v>
          </cell>
          <cell r="AW923" t="str">
            <v>郑州日产汽车有限公司</v>
          </cell>
          <cell r="AX923">
            <v>44862</v>
          </cell>
          <cell r="AY923">
            <v>44862</v>
          </cell>
          <cell r="AZ923">
            <v>39996</v>
          </cell>
        </row>
        <row r="923">
          <cell r="BC923" t="str">
            <v>11年03月</v>
          </cell>
          <cell r="BD923">
            <v>39996</v>
          </cell>
        </row>
        <row r="923">
          <cell r="BF923" t="str">
            <v>14年00月</v>
          </cell>
        </row>
        <row r="923">
          <cell r="BL923" t="str">
            <v>yanxiaomeng@wuling.com.cn</v>
          </cell>
          <cell r="BM923" t="str">
            <v>yxmkd@163.com</v>
          </cell>
        </row>
        <row r="923">
          <cell r="BP923" t="str">
            <v>本科</v>
          </cell>
          <cell r="BQ923" t="str">
            <v>学士</v>
          </cell>
        </row>
        <row r="924">
          <cell r="E924" t="str">
            <v>姬永超</v>
          </cell>
          <cell r="F924" t="str">
            <v>柳州五菱新能源汽车有限公司</v>
          </cell>
          <cell r="G924" t="str">
            <v>采购部</v>
          </cell>
        </row>
        <row r="924">
          <cell r="I924" t="str">
            <v>底盘及车身供应商质量科</v>
          </cell>
        </row>
        <row r="924">
          <cell r="K924" t="str">
            <v>NE00174</v>
          </cell>
          <cell r="L924" t="str">
            <v>底盘及车身供应商质量经理（代理）</v>
          </cell>
        </row>
        <row r="924">
          <cell r="N924" t="str">
            <v>否</v>
          </cell>
          <cell r="O924" t="str">
            <v>计时</v>
          </cell>
          <cell r="P924" t="str">
            <v>管理类</v>
          </cell>
          <cell r="Q924" t="str">
            <v>主任工程师</v>
          </cell>
        </row>
        <row r="924">
          <cell r="S924" t="str">
            <v>职能</v>
          </cell>
          <cell r="T924" t="str">
            <v>管理人才队伍</v>
          </cell>
          <cell r="U924">
            <v>41130</v>
          </cell>
          <cell r="V924" t="str">
            <v>现有人员</v>
          </cell>
        </row>
        <row r="924">
          <cell r="Z924" t="str">
            <v>在职</v>
          </cell>
          <cell r="AA924" t="str">
            <v>合同工</v>
          </cell>
          <cell r="AB924" t="str">
            <v>在岗</v>
          </cell>
        </row>
        <row r="924">
          <cell r="AD924" t="str">
            <v>15577215315</v>
          </cell>
          <cell r="AE924" t="str">
            <v>410522199001290015</v>
          </cell>
          <cell r="AF924" t="str">
            <v>男</v>
          </cell>
          <cell r="AG924">
            <v>33</v>
          </cell>
          <cell r="AH924">
            <v>32902</v>
          </cell>
          <cell r="AI924" t="str">
            <v>是</v>
          </cell>
          <cell r="AJ924" t="str">
            <v>否</v>
          </cell>
          <cell r="AK924" t="str">
            <v>汉族</v>
          </cell>
          <cell r="AL924" t="str">
            <v>河南省安阳市</v>
          </cell>
          <cell r="AM924" t="str">
            <v>广西柳州市柳南区航生路6号19栋1单元2703室</v>
          </cell>
          <cell r="AN924" t="str">
            <v>柳州市柳南万达华城19栋一单元27-3</v>
          </cell>
        </row>
        <row r="924">
          <cell r="AP924" t="str">
            <v>已婚已育一孩</v>
          </cell>
          <cell r="AQ924" t="str">
            <v>党员</v>
          </cell>
        </row>
        <row r="924">
          <cell r="AS924" t="str">
            <v>工程师</v>
          </cell>
          <cell r="AT924" t="str">
            <v>中级</v>
          </cell>
          <cell r="AU924" t="str">
            <v>无</v>
          </cell>
          <cell r="AV924" t="str">
            <v>无</v>
          </cell>
        </row>
        <row r="924">
          <cell r="AX924">
            <v>41130</v>
          </cell>
          <cell r="AY924">
            <v>44973</v>
          </cell>
          <cell r="AZ924">
            <v>41130</v>
          </cell>
        </row>
        <row r="924">
          <cell r="BC924" t="str">
            <v>10年11月</v>
          </cell>
          <cell r="BD924">
            <v>41130</v>
          </cell>
        </row>
        <row r="924">
          <cell r="BF924" t="str">
            <v>10年11月</v>
          </cell>
        </row>
        <row r="924">
          <cell r="BL924" t="str">
            <v>jiyongchao@wuling.com.cn</v>
          </cell>
          <cell r="BM924" t="str">
            <v>672132469@qq.com</v>
          </cell>
        </row>
        <row r="924">
          <cell r="BP924" t="str">
            <v>本科</v>
          </cell>
          <cell r="BQ924" t="str">
            <v>学士</v>
          </cell>
        </row>
        <row r="925">
          <cell r="E925" t="str">
            <v>黄瑞海</v>
          </cell>
          <cell r="F925" t="str">
            <v>柳州五菱新能源汽车有限公司</v>
          </cell>
          <cell r="G925" t="str">
            <v>采购部</v>
          </cell>
        </row>
        <row r="925">
          <cell r="I925" t="str">
            <v>底盘及车身供应商质量科</v>
          </cell>
        </row>
        <row r="925">
          <cell r="K925" t="str">
            <v>NE00174</v>
          </cell>
          <cell r="L925" t="str">
            <v>供应商质量工程师</v>
          </cell>
        </row>
        <row r="925">
          <cell r="N925" t="str">
            <v>否</v>
          </cell>
          <cell r="O925" t="str">
            <v>计时</v>
          </cell>
          <cell r="P925" t="str">
            <v>技术类</v>
          </cell>
          <cell r="Q925" t="str">
            <v>采购与物流</v>
          </cell>
        </row>
        <row r="925">
          <cell r="S925" t="str">
            <v>职能</v>
          </cell>
          <cell r="T925" t="str">
            <v>专业技术人才队伍</v>
          </cell>
          <cell r="U925">
            <v>41962</v>
          </cell>
          <cell r="V925" t="str">
            <v>现有人员</v>
          </cell>
        </row>
        <row r="925">
          <cell r="Z925" t="str">
            <v>在职</v>
          </cell>
          <cell r="AA925" t="str">
            <v>合同工</v>
          </cell>
          <cell r="AB925" t="str">
            <v>在岗</v>
          </cell>
        </row>
        <row r="925">
          <cell r="AD925" t="str">
            <v>18477215320</v>
          </cell>
          <cell r="AE925" t="str">
            <v>450521198806151537</v>
          </cell>
          <cell r="AF925" t="str">
            <v>男</v>
          </cell>
          <cell r="AG925">
            <v>35</v>
          </cell>
          <cell r="AH925">
            <v>32309</v>
          </cell>
          <cell r="AI925" t="str">
            <v>是</v>
          </cell>
          <cell r="AJ925" t="str">
            <v>否</v>
          </cell>
          <cell r="AK925" t="str">
            <v>汉族</v>
          </cell>
          <cell r="AL925" t="str">
            <v>广西壮族自治区北海市合浦县</v>
          </cell>
          <cell r="AM925" t="str">
            <v>广西合浦县西场镇官井村6队</v>
          </cell>
          <cell r="AN925" t="str">
            <v>广西柳州市柳南区潭中西路北一巷汇景龙湾12栋15-1</v>
          </cell>
        </row>
        <row r="925">
          <cell r="AP925" t="str">
            <v>未婚</v>
          </cell>
          <cell r="AQ925" t="str">
            <v>党员</v>
          </cell>
        </row>
        <row r="925">
          <cell r="AS925" t="str">
            <v>助理工程师</v>
          </cell>
          <cell r="AT925" t="str">
            <v>初级</v>
          </cell>
          <cell r="AU925" t="str">
            <v>无</v>
          </cell>
          <cell r="AV925" t="str">
            <v>无</v>
          </cell>
        </row>
        <row r="925">
          <cell r="AX925">
            <v>41962</v>
          </cell>
          <cell r="AY925">
            <v>41962</v>
          </cell>
          <cell r="AZ925">
            <v>40725</v>
          </cell>
        </row>
        <row r="925">
          <cell r="BC925" t="str">
            <v>8年08月</v>
          </cell>
          <cell r="BD925">
            <v>40725</v>
          </cell>
        </row>
        <row r="925">
          <cell r="BF925" t="str">
            <v>12年00月</v>
          </cell>
        </row>
        <row r="925">
          <cell r="BL925" t="str">
            <v>huangruihai@wuling.com.cn</v>
          </cell>
        </row>
        <row r="925">
          <cell r="BP925" t="str">
            <v>本科</v>
          </cell>
          <cell r="BQ925" t="str">
            <v>学士</v>
          </cell>
        </row>
        <row r="926">
          <cell r="E926" t="str">
            <v>符志杰</v>
          </cell>
          <cell r="F926" t="str">
            <v>柳州五菱新能源汽车有限公司</v>
          </cell>
          <cell r="G926" t="str">
            <v>采购部</v>
          </cell>
        </row>
        <row r="926">
          <cell r="I926" t="str">
            <v>三电及动力供应商质量科</v>
          </cell>
        </row>
        <row r="926">
          <cell r="K926" t="str">
            <v>NE00156</v>
          </cell>
          <cell r="L926" t="str">
            <v>供应商质量工程师</v>
          </cell>
        </row>
        <row r="926">
          <cell r="N926" t="str">
            <v>否</v>
          </cell>
          <cell r="O926" t="str">
            <v>计时</v>
          </cell>
          <cell r="P926" t="str">
            <v>技术类</v>
          </cell>
          <cell r="Q926" t="str">
            <v>采购与物流</v>
          </cell>
        </row>
        <row r="926">
          <cell r="S926" t="str">
            <v>职能</v>
          </cell>
          <cell r="T926" t="str">
            <v>专业技术人才队伍</v>
          </cell>
          <cell r="U926">
            <v>44048</v>
          </cell>
          <cell r="V926" t="str">
            <v>现有人员</v>
          </cell>
          <cell r="W926" t="str">
            <v>校园招聘</v>
          </cell>
        </row>
        <row r="926">
          <cell r="Y926" t="str">
            <v>是</v>
          </cell>
          <cell r="Z926" t="str">
            <v>在职</v>
          </cell>
          <cell r="AA926" t="str">
            <v>合同工</v>
          </cell>
          <cell r="AB926" t="str">
            <v>在岗</v>
          </cell>
        </row>
        <row r="926">
          <cell r="AD926" t="str">
            <v>13976802744</v>
          </cell>
          <cell r="AE926" t="str">
            <v>460300199608100011</v>
          </cell>
          <cell r="AF926" t="str">
            <v>男</v>
          </cell>
          <cell r="AG926">
            <v>27</v>
          </cell>
          <cell r="AH926">
            <v>35287</v>
          </cell>
          <cell r="AI926" t="str">
            <v>是</v>
          </cell>
          <cell r="AJ926" t="str">
            <v>否</v>
          </cell>
          <cell r="AK926" t="str">
            <v>汉族</v>
          </cell>
          <cell r="AL926" t="str">
            <v>海南洋浦</v>
          </cell>
          <cell r="AM926" t="str">
            <v>海南省洋浦经济开发区干冲区春鸣居委会银盏二居民组175号</v>
          </cell>
          <cell r="AN926" t="str">
            <v> 柳南区河西路18号五菱集体宿舍</v>
          </cell>
          <cell r="AO926" t="str">
            <v>18438696637</v>
          </cell>
          <cell r="AP926" t="str">
            <v>未婚</v>
          </cell>
          <cell r="AQ926" t="str">
            <v>团员</v>
          </cell>
          <cell r="AR926" t="str">
            <v>助理工程师</v>
          </cell>
        </row>
        <row r="926">
          <cell r="AT926" t="str">
            <v>初级</v>
          </cell>
          <cell r="AU926" t="str">
            <v>无</v>
          </cell>
          <cell r="AV926" t="str">
            <v>无</v>
          </cell>
        </row>
        <row r="926">
          <cell r="AX926">
            <v>44048</v>
          </cell>
          <cell r="AY926">
            <v>45032</v>
          </cell>
          <cell r="AZ926">
            <v>44048</v>
          </cell>
          <cell r="BA926">
            <v>44048</v>
          </cell>
        </row>
        <row r="926">
          <cell r="BC926" t="str">
            <v>2年11月</v>
          </cell>
          <cell r="BD926">
            <v>44048</v>
          </cell>
        </row>
        <row r="926">
          <cell r="BF926" t="str">
            <v>2年11月</v>
          </cell>
        </row>
        <row r="926">
          <cell r="BI926">
            <v>6</v>
          </cell>
          <cell r="BJ926">
            <v>44231</v>
          </cell>
          <cell r="BK926">
            <v>44232</v>
          </cell>
          <cell r="BL926" t="str">
            <v>fuzhijie@wuling.com.cn</v>
          </cell>
        </row>
        <row r="926">
          <cell r="BP926" t="str">
            <v>本科</v>
          </cell>
          <cell r="BQ926" t="str">
            <v>学士</v>
          </cell>
        </row>
        <row r="927">
          <cell r="E927" t="str">
            <v>唐越</v>
          </cell>
          <cell r="F927" t="str">
            <v>柳州五菱新能源汽车有限公司</v>
          </cell>
          <cell r="G927" t="str">
            <v>采购部</v>
          </cell>
        </row>
        <row r="927">
          <cell r="I927" t="str">
            <v>底盘及车身供应商质量科</v>
          </cell>
        </row>
        <row r="927">
          <cell r="K927" t="str">
            <v>NE00174</v>
          </cell>
          <cell r="L927" t="str">
            <v>供应商质量工程师</v>
          </cell>
        </row>
        <row r="927">
          <cell r="N927" t="str">
            <v>否</v>
          </cell>
          <cell r="O927" t="str">
            <v>计时</v>
          </cell>
          <cell r="P927" t="str">
            <v>技术类</v>
          </cell>
          <cell r="Q927" t="str">
            <v>采购与物流</v>
          </cell>
        </row>
        <row r="927">
          <cell r="S927" t="str">
            <v>职能</v>
          </cell>
          <cell r="T927" t="str">
            <v>专业技术人才队伍</v>
          </cell>
          <cell r="U927">
            <v>44383</v>
          </cell>
          <cell r="V927" t="str">
            <v>现有人员</v>
          </cell>
          <cell r="W927" t="str">
            <v>校园招聘</v>
          </cell>
        </row>
        <row r="927">
          <cell r="Y927" t="str">
            <v>是</v>
          </cell>
          <cell r="Z927" t="str">
            <v>在职</v>
          </cell>
          <cell r="AA927" t="str">
            <v>合同工</v>
          </cell>
          <cell r="AB927" t="str">
            <v>在岗</v>
          </cell>
        </row>
        <row r="927">
          <cell r="AD927" t="str">
            <v>18225041202</v>
          </cell>
          <cell r="AE927" t="str">
            <v>50022319990602061X</v>
          </cell>
          <cell r="AF927" t="str">
            <v>男</v>
          </cell>
          <cell r="AG927">
            <v>24</v>
          </cell>
          <cell r="AH927">
            <v>36313</v>
          </cell>
          <cell r="AI927" t="str">
            <v>是</v>
          </cell>
          <cell r="AJ927" t="str">
            <v>否</v>
          </cell>
          <cell r="AK927" t="str">
            <v>汉族</v>
          </cell>
          <cell r="AL927" t="str">
            <v>重庆潼南县</v>
          </cell>
          <cell r="AM927" t="str">
            <v>重庆市潼南区梓潼街道办事处青岩村7组134号</v>
          </cell>
          <cell r="AN927" t="str">
            <v>广西柳州市柳南区河西路18号五菱集体宿舍</v>
          </cell>
          <cell r="AO927" t="str">
            <v>18696727558</v>
          </cell>
          <cell r="AP927" t="str">
            <v>未婚</v>
          </cell>
          <cell r="AQ927" t="str">
            <v>团员</v>
          </cell>
        </row>
        <row r="927">
          <cell r="AS927" t="str">
            <v>无</v>
          </cell>
          <cell r="AT927" t="str">
            <v>无</v>
          </cell>
          <cell r="AU927" t="str">
            <v>无</v>
          </cell>
          <cell r="AV927" t="str">
            <v>无</v>
          </cell>
        </row>
        <row r="927">
          <cell r="AX927">
            <v>44383</v>
          </cell>
          <cell r="AY927">
            <v>45032</v>
          </cell>
          <cell r="AZ927">
            <v>44383</v>
          </cell>
          <cell r="BA927">
            <v>44383</v>
          </cell>
        </row>
        <row r="927">
          <cell r="BC927" t="str">
            <v>2年00月</v>
          </cell>
          <cell r="BD927">
            <v>44383</v>
          </cell>
        </row>
        <row r="927">
          <cell r="BF927" t="str">
            <v>2年00月</v>
          </cell>
        </row>
        <row r="927">
          <cell r="BI927">
            <v>6</v>
          </cell>
          <cell r="BJ927">
            <v>44566</v>
          </cell>
          <cell r="BK927">
            <v>44567</v>
          </cell>
          <cell r="BL927" t="str">
            <v>tangyue1@wuling.com.cn</v>
          </cell>
          <cell r="BM927" t="str">
            <v>1827298095@qq.com</v>
          </cell>
        </row>
        <row r="927">
          <cell r="BP927" t="str">
            <v>本科</v>
          </cell>
          <cell r="BQ927" t="str">
            <v>学士</v>
          </cell>
        </row>
        <row r="928">
          <cell r="E928" t="str">
            <v>刘力华</v>
          </cell>
          <cell r="F928" t="str">
            <v>柳州五菱新能源汽车有限公司</v>
          </cell>
          <cell r="G928" t="str">
            <v>采购部</v>
          </cell>
        </row>
        <row r="928">
          <cell r="I928" t="str">
            <v>计划与物流科</v>
          </cell>
        </row>
        <row r="928">
          <cell r="K928" t="str">
            <v>NE00201</v>
          </cell>
          <cell r="L928" t="str">
            <v>计划与物流经理</v>
          </cell>
        </row>
        <row r="928">
          <cell r="N928" t="str">
            <v>否</v>
          </cell>
          <cell r="O928" t="str">
            <v>计时</v>
          </cell>
          <cell r="P928" t="str">
            <v>管理类</v>
          </cell>
          <cell r="Q928" t="str">
            <v>经理</v>
          </cell>
        </row>
        <row r="928">
          <cell r="S928" t="str">
            <v>职能</v>
          </cell>
          <cell r="T928" t="str">
            <v>管理人才队伍</v>
          </cell>
          <cell r="U928">
            <v>41495</v>
          </cell>
          <cell r="V928" t="str">
            <v>现有人员</v>
          </cell>
        </row>
        <row r="928">
          <cell r="Z928" t="str">
            <v>在职</v>
          </cell>
          <cell r="AA928" t="str">
            <v>合同工</v>
          </cell>
          <cell r="AB928" t="str">
            <v>在岗</v>
          </cell>
        </row>
        <row r="928">
          <cell r="AD928" t="str">
            <v>13557027662</v>
          </cell>
          <cell r="AE928" t="str">
            <v>450325198912142639</v>
          </cell>
          <cell r="AF928" t="str">
            <v>男</v>
          </cell>
          <cell r="AG928">
            <v>34</v>
          </cell>
          <cell r="AH928">
            <v>32856</v>
          </cell>
          <cell r="AI928" t="str">
            <v>是</v>
          </cell>
          <cell r="AJ928" t="str">
            <v>否</v>
          </cell>
          <cell r="AK928" t="str">
            <v>汉族</v>
          </cell>
          <cell r="AL928" t="str">
            <v>广西兴安县</v>
          </cell>
          <cell r="AM928" t="str">
            <v>广西兴安县华江瑶族乡锐炜村委会江头村</v>
          </cell>
          <cell r="AN928" t="str">
            <v>柳州市鱼峰区泰和路15号</v>
          </cell>
          <cell r="AO928" t="str">
            <v>15277210215</v>
          </cell>
          <cell r="AP928" t="str">
            <v>已婚</v>
          </cell>
          <cell r="AQ928" t="str">
            <v>党员</v>
          </cell>
        </row>
        <row r="928">
          <cell r="AS928" t="str">
            <v>助理工程师</v>
          </cell>
          <cell r="AT928" t="str">
            <v>初级</v>
          </cell>
          <cell r="AU928" t="str">
            <v>无</v>
          </cell>
          <cell r="AV928" t="str">
            <v>无</v>
          </cell>
        </row>
        <row r="928">
          <cell r="AX928">
            <v>41495</v>
          </cell>
          <cell r="AY928">
            <v>41495</v>
          </cell>
          <cell r="AZ928">
            <v>41495</v>
          </cell>
        </row>
        <row r="928">
          <cell r="BC928" t="str">
            <v>9年11月</v>
          </cell>
          <cell r="BD928">
            <v>41495</v>
          </cell>
        </row>
        <row r="928">
          <cell r="BF928" t="str">
            <v>9年11月</v>
          </cell>
        </row>
        <row r="928">
          <cell r="BL928" t="str">
            <v>liulihua@wuling.com.cn</v>
          </cell>
          <cell r="BM928" t="str">
            <v>154698172@qq.com</v>
          </cell>
        </row>
        <row r="928">
          <cell r="BP928" t="str">
            <v>本科</v>
          </cell>
          <cell r="BQ928" t="str">
            <v>学士</v>
          </cell>
        </row>
        <row r="929">
          <cell r="E929" t="str">
            <v>李鸿益</v>
          </cell>
          <cell r="F929" t="str">
            <v>柳州五菱新能源汽车有限公司</v>
          </cell>
          <cell r="G929" t="str">
            <v>采购部</v>
          </cell>
        </row>
        <row r="929">
          <cell r="I929" t="str">
            <v>计划与物流科</v>
          </cell>
        </row>
        <row r="929">
          <cell r="K929" t="str">
            <v>NE00201</v>
          </cell>
          <cell r="L929" t="str">
            <v>物料控制主任工程师</v>
          </cell>
        </row>
        <row r="929">
          <cell r="N929" t="str">
            <v>否</v>
          </cell>
          <cell r="O929" t="str">
            <v>计时</v>
          </cell>
          <cell r="P929" t="str">
            <v>管理类</v>
          </cell>
          <cell r="Q929" t="str">
            <v>主任工程师</v>
          </cell>
        </row>
        <row r="929">
          <cell r="S929" t="str">
            <v>职能</v>
          </cell>
          <cell r="T929" t="str">
            <v>管理人才队伍</v>
          </cell>
          <cell r="U929">
            <v>38538</v>
          </cell>
          <cell r="V929" t="str">
            <v>现有人员</v>
          </cell>
        </row>
        <row r="929">
          <cell r="Z929" t="str">
            <v>在职</v>
          </cell>
          <cell r="AA929" t="str">
            <v>合同工</v>
          </cell>
          <cell r="AB929" t="str">
            <v>在岗</v>
          </cell>
        </row>
        <row r="929">
          <cell r="AD929" t="str">
            <v>13977289890</v>
          </cell>
          <cell r="AE929" t="str">
            <v>452501198210107451</v>
          </cell>
          <cell r="AF929" t="str">
            <v>男</v>
          </cell>
          <cell r="AG929">
            <v>41</v>
          </cell>
          <cell r="AH929">
            <v>30234</v>
          </cell>
          <cell r="AI929" t="str">
            <v>是</v>
          </cell>
          <cell r="AJ929" t="str">
            <v>否</v>
          </cell>
          <cell r="AK929" t="str">
            <v>汉族</v>
          </cell>
          <cell r="AL929" t="str">
            <v>河南省周口市太康县</v>
          </cell>
          <cell r="AM929" t="str">
            <v>广西柳州市柳南区潭中西路7号16栋1单元402</v>
          </cell>
          <cell r="AN929" t="str">
            <v>广西柳州市柳南区潭中西路7号16栋1单元402</v>
          </cell>
          <cell r="AO929" t="str">
            <v>18172255910</v>
          </cell>
          <cell r="AP929" t="str">
            <v>已婚</v>
          </cell>
          <cell r="AQ929" t="str">
            <v>党员</v>
          </cell>
        </row>
        <row r="929">
          <cell r="AS929" t="str">
            <v>助理经济师</v>
          </cell>
          <cell r="AT929" t="str">
            <v>初级</v>
          </cell>
          <cell r="AU929" t="str">
            <v>无</v>
          </cell>
          <cell r="AV929" t="str">
            <v>无</v>
          </cell>
        </row>
        <row r="929">
          <cell r="AX929">
            <v>38538</v>
          </cell>
          <cell r="AY929">
            <v>44911</v>
          </cell>
          <cell r="AZ929">
            <v>38538</v>
          </cell>
        </row>
        <row r="929">
          <cell r="BC929" t="str">
            <v>18年00月</v>
          </cell>
          <cell r="BD929">
            <v>38538</v>
          </cell>
        </row>
        <row r="929">
          <cell r="BF929" t="str">
            <v>18年00月</v>
          </cell>
        </row>
        <row r="929">
          <cell r="BL929" t="str">
            <v>lihongyi@wuling.com.cn</v>
          </cell>
        </row>
        <row r="929">
          <cell r="BP929" t="str">
            <v>本科</v>
          </cell>
          <cell r="BQ929" t="str">
            <v>学士</v>
          </cell>
        </row>
        <row r="930">
          <cell r="E930" t="str">
            <v>赵紫军</v>
          </cell>
          <cell r="F930" t="str">
            <v>柳州五菱新能源汽车有限公司</v>
          </cell>
          <cell r="G930" t="str">
            <v>采购部</v>
          </cell>
        </row>
        <row r="930">
          <cell r="I930" t="str">
            <v>计划与物流科</v>
          </cell>
        </row>
        <row r="930">
          <cell r="K930" t="str">
            <v>NE00201</v>
          </cell>
          <cell r="L930" t="str">
            <v>物料控制工程师</v>
          </cell>
        </row>
        <row r="930">
          <cell r="N930" t="str">
            <v>否</v>
          </cell>
          <cell r="O930" t="str">
            <v>计时</v>
          </cell>
          <cell r="P930" t="str">
            <v>技术类</v>
          </cell>
          <cell r="Q930" t="str">
            <v>采购与物流</v>
          </cell>
        </row>
        <row r="930">
          <cell r="S930" t="str">
            <v>职能</v>
          </cell>
          <cell r="T930" t="str">
            <v>专业技术人才队伍</v>
          </cell>
          <cell r="U930">
            <v>41122</v>
          </cell>
          <cell r="V930" t="str">
            <v>现有人员</v>
          </cell>
        </row>
        <row r="930">
          <cell r="Z930" t="str">
            <v>在职</v>
          </cell>
          <cell r="AA930" t="str">
            <v>合同工</v>
          </cell>
          <cell r="AB930" t="str">
            <v>在岗</v>
          </cell>
        </row>
        <row r="930">
          <cell r="AD930" t="str">
            <v>18775185983</v>
          </cell>
          <cell r="AE930" t="str">
            <v>450923198912184572</v>
          </cell>
          <cell r="AF930" t="str">
            <v>男</v>
          </cell>
          <cell r="AG930">
            <v>34</v>
          </cell>
          <cell r="AH930">
            <v>32860</v>
          </cell>
          <cell r="AI930" t="str">
            <v>是</v>
          </cell>
          <cell r="AJ930" t="str">
            <v>否</v>
          </cell>
          <cell r="AK930" t="str">
            <v>汉族</v>
          </cell>
          <cell r="AL930" t="str">
            <v>广西壮族自治区玉林市博白县</v>
          </cell>
          <cell r="AM930" t="str">
            <v>广西玉林市博白县沙河镇双江村塘辽屋队</v>
          </cell>
          <cell r="AN930" t="str">
            <v>柳州市柳南区百饭路百饭屯31号</v>
          </cell>
          <cell r="AO930" t="str">
            <v>13427086923</v>
          </cell>
          <cell r="AP930" t="str">
            <v>未婚</v>
          </cell>
          <cell r="AQ930" t="str">
            <v>群众</v>
          </cell>
        </row>
        <row r="930">
          <cell r="AS930" t="str">
            <v>无</v>
          </cell>
          <cell r="AT930" t="str">
            <v>无</v>
          </cell>
          <cell r="AU930" t="str">
            <v>无</v>
          </cell>
          <cell r="AV930" t="str">
            <v>无</v>
          </cell>
        </row>
        <row r="930">
          <cell r="AX930">
            <v>41122</v>
          </cell>
          <cell r="AY930">
            <v>44896</v>
          </cell>
          <cell r="AZ930">
            <v>41122</v>
          </cell>
        </row>
        <row r="930">
          <cell r="BC930" t="str">
            <v>10年11月</v>
          </cell>
          <cell r="BD930">
            <v>41122</v>
          </cell>
        </row>
        <row r="930">
          <cell r="BF930" t="str">
            <v>10年11月</v>
          </cell>
        </row>
        <row r="930">
          <cell r="BL930" t="str">
            <v>zhaozijun@wuling.com.cn</v>
          </cell>
        </row>
        <row r="930">
          <cell r="BP930" t="str">
            <v>本科</v>
          </cell>
          <cell r="BQ930" t="str">
            <v>无</v>
          </cell>
        </row>
        <row r="931">
          <cell r="E931" t="str">
            <v>覃冬华</v>
          </cell>
          <cell r="F931" t="str">
            <v>柳州五菱新能源汽车有限公司</v>
          </cell>
          <cell r="G931" t="str">
            <v>采购部</v>
          </cell>
        </row>
        <row r="931">
          <cell r="I931" t="str">
            <v>计划与物流科</v>
          </cell>
        </row>
        <row r="931">
          <cell r="K931" t="str">
            <v>NE00201</v>
          </cell>
          <cell r="L931" t="str">
            <v>物料控制工程师</v>
          </cell>
        </row>
        <row r="931">
          <cell r="N931" t="str">
            <v>否</v>
          </cell>
          <cell r="O931" t="str">
            <v>计时</v>
          </cell>
          <cell r="P931" t="str">
            <v>技术类</v>
          </cell>
          <cell r="Q931" t="str">
            <v>采购与物流</v>
          </cell>
        </row>
        <row r="931">
          <cell r="S931" t="str">
            <v>职能</v>
          </cell>
          <cell r="T931" t="str">
            <v>专业技术人才队伍</v>
          </cell>
          <cell r="U931">
            <v>44478</v>
          </cell>
          <cell r="V931" t="str">
            <v>现有人员</v>
          </cell>
          <cell r="W931" t="str">
            <v>社会招聘</v>
          </cell>
        </row>
        <row r="931">
          <cell r="Z931" t="str">
            <v>在职</v>
          </cell>
          <cell r="AA931" t="str">
            <v>合同工</v>
          </cell>
          <cell r="AB931" t="str">
            <v>在岗</v>
          </cell>
        </row>
        <row r="931">
          <cell r="AD931" t="str">
            <v>15078255535</v>
          </cell>
          <cell r="AE931" t="str">
            <v>45222419871110402X</v>
          </cell>
          <cell r="AF931" t="str">
            <v>女</v>
          </cell>
          <cell r="AG931">
            <v>36</v>
          </cell>
          <cell r="AH931">
            <v>32091</v>
          </cell>
          <cell r="AI931" t="str">
            <v>否</v>
          </cell>
          <cell r="AJ931" t="str">
            <v>否</v>
          </cell>
          <cell r="AK931" t="str">
            <v>壮族</v>
          </cell>
          <cell r="AL931" t="str">
            <v>广西象州县</v>
          </cell>
          <cell r="AM931" t="str">
            <v>来宾市象州县罗秀镇军田村46号</v>
          </cell>
          <cell r="AN931" t="str">
            <v>柳州市柳南区潭中西路15号富丽嘉园6栋</v>
          </cell>
          <cell r="AO931" t="str">
            <v>17777295654</v>
          </cell>
          <cell r="AP931" t="str">
            <v>已婚已育一孩</v>
          </cell>
          <cell r="AQ931" t="str">
            <v>群众</v>
          </cell>
        </row>
        <row r="931">
          <cell r="AS931" t="str">
            <v>无</v>
          </cell>
          <cell r="AT931" t="str">
            <v>无</v>
          </cell>
          <cell r="AU931" t="str">
            <v>无</v>
          </cell>
          <cell r="AV931" t="str">
            <v>无</v>
          </cell>
          <cell r="AW931" t="str">
            <v>柳州市中联机械有限公司</v>
          </cell>
          <cell r="AX931">
            <v>44478</v>
          </cell>
          <cell r="AY931">
            <v>44896</v>
          </cell>
          <cell r="AZ931">
            <v>41334</v>
          </cell>
          <cell r="BA931">
            <v>44478</v>
          </cell>
        </row>
        <row r="931">
          <cell r="BC931" t="str">
            <v>1年09月</v>
          </cell>
          <cell r="BD931">
            <v>42522</v>
          </cell>
        </row>
        <row r="931">
          <cell r="BF931" t="str">
            <v>7年01月</v>
          </cell>
        </row>
        <row r="931">
          <cell r="BI931">
            <v>6</v>
          </cell>
          <cell r="BJ931">
            <v>44659</v>
          </cell>
          <cell r="BK931">
            <v>44660</v>
          </cell>
          <cell r="BL931" t="str">
            <v>qindonghua@wuling.com.cn</v>
          </cell>
          <cell r="BM931" t="str">
            <v>qingdh1116@163.com</v>
          </cell>
        </row>
        <row r="931">
          <cell r="BP931" t="str">
            <v>本科</v>
          </cell>
          <cell r="BQ931" t="str">
            <v>学士</v>
          </cell>
        </row>
        <row r="932">
          <cell r="E932" t="str">
            <v>何健</v>
          </cell>
          <cell r="F932" t="str">
            <v>柳州五菱新能源汽车有限公司</v>
          </cell>
          <cell r="G932" t="str">
            <v>采购部</v>
          </cell>
        </row>
        <row r="932">
          <cell r="I932" t="str">
            <v>计划与物流科</v>
          </cell>
        </row>
        <row r="932">
          <cell r="K932" t="str">
            <v>NE00201</v>
          </cell>
          <cell r="L932" t="str">
            <v>物料控制工程师</v>
          </cell>
        </row>
        <row r="932">
          <cell r="N932" t="str">
            <v>否</v>
          </cell>
          <cell r="O932" t="str">
            <v>计时</v>
          </cell>
          <cell r="P932" t="str">
            <v>技术类</v>
          </cell>
          <cell r="Q932" t="str">
            <v>采购与物流</v>
          </cell>
        </row>
        <row r="932">
          <cell r="S932" t="str">
            <v>职能</v>
          </cell>
          <cell r="T932" t="str">
            <v>专业技术人才队伍</v>
          </cell>
          <cell r="U932">
            <v>42522</v>
          </cell>
          <cell r="V932" t="str">
            <v>现有人员</v>
          </cell>
        </row>
        <row r="932">
          <cell r="Z932" t="str">
            <v>在职</v>
          </cell>
          <cell r="AA932" t="str">
            <v>合同工</v>
          </cell>
          <cell r="AB932" t="str">
            <v>在岗</v>
          </cell>
        </row>
        <row r="932">
          <cell r="AD932" t="str">
            <v>15678286680</v>
          </cell>
          <cell r="AE932" t="str">
            <v>450922198602044615</v>
          </cell>
          <cell r="AF932" t="str">
            <v>男</v>
          </cell>
          <cell r="AG932">
            <v>37</v>
          </cell>
          <cell r="AH932">
            <v>31447</v>
          </cell>
          <cell r="AI932" t="str">
            <v>是</v>
          </cell>
          <cell r="AJ932" t="str">
            <v>否</v>
          </cell>
          <cell r="AK932" t="str">
            <v>汉族</v>
          </cell>
          <cell r="AL932" t="str">
            <v>广西壮族自治区玉林市陆川县</v>
          </cell>
          <cell r="AM932" t="str">
            <v>广西陆川县良田镇车田村那阳队45号</v>
          </cell>
          <cell r="AN932" t="str">
            <v>柳州市柳东新区花岭大道联盟新城</v>
          </cell>
        </row>
        <row r="932">
          <cell r="AP932" t="str">
            <v>已婚</v>
          </cell>
          <cell r="AQ932" t="str">
            <v>群众</v>
          </cell>
        </row>
        <row r="932">
          <cell r="AS932" t="str">
            <v>无</v>
          </cell>
          <cell r="AT932" t="str">
            <v>无</v>
          </cell>
          <cell r="AU932" t="str">
            <v>无</v>
          </cell>
          <cell r="AV932" t="str">
            <v>无</v>
          </cell>
          <cell r="AW932" t="str">
            <v>贵州凯里华联电子有限公司</v>
          </cell>
          <cell r="AX932">
            <v>42522</v>
          </cell>
          <cell r="AY932">
            <v>44896</v>
          </cell>
          <cell r="AZ932">
            <v>41153</v>
          </cell>
        </row>
        <row r="932">
          <cell r="BC932" t="str">
            <v>7年01月</v>
          </cell>
          <cell r="BD932">
            <v>41183</v>
          </cell>
        </row>
        <row r="932">
          <cell r="BF932" t="str">
            <v>10年09月</v>
          </cell>
        </row>
        <row r="932">
          <cell r="BL932" t="str">
            <v>hejian02@wuling.com.cn</v>
          </cell>
          <cell r="BM932" t="str">
            <v>182857309@qq.com</v>
          </cell>
        </row>
        <row r="932">
          <cell r="BP932" t="str">
            <v>本科</v>
          </cell>
          <cell r="BQ932" t="str">
            <v>学士</v>
          </cell>
        </row>
        <row r="933">
          <cell r="E933" t="str">
            <v>伍婉婷</v>
          </cell>
          <cell r="F933" t="str">
            <v>柳州五菱新能源汽车有限公司</v>
          </cell>
          <cell r="G933" t="str">
            <v>采购部</v>
          </cell>
        </row>
        <row r="933">
          <cell r="I933" t="str">
            <v>计划与物流科</v>
          </cell>
        </row>
        <row r="933">
          <cell r="K933" t="str">
            <v>NE00201</v>
          </cell>
          <cell r="L933" t="str">
            <v>物料控制工程师</v>
          </cell>
        </row>
        <row r="933">
          <cell r="N933" t="str">
            <v>否</v>
          </cell>
          <cell r="O933" t="str">
            <v>计时</v>
          </cell>
          <cell r="P933" t="str">
            <v>技术类</v>
          </cell>
          <cell r="Q933" t="str">
            <v>采购与物流</v>
          </cell>
        </row>
        <row r="933">
          <cell r="S933" t="str">
            <v>职能</v>
          </cell>
          <cell r="T933" t="str">
            <v>专业技术人才队伍</v>
          </cell>
          <cell r="U933">
            <v>44378</v>
          </cell>
          <cell r="V933" t="str">
            <v>现有人员</v>
          </cell>
          <cell r="W933" t="str">
            <v>社会招聘</v>
          </cell>
        </row>
        <row r="933">
          <cell r="Z933" t="str">
            <v>在职</v>
          </cell>
          <cell r="AA933" t="str">
            <v>合同工</v>
          </cell>
          <cell r="AB933" t="str">
            <v>在岗</v>
          </cell>
        </row>
        <row r="933">
          <cell r="AD933" t="str">
            <v>18877384767</v>
          </cell>
          <cell r="AE933" t="str">
            <v>340823199608081222</v>
          </cell>
          <cell r="AF933" t="str">
            <v>女</v>
          </cell>
          <cell r="AG933">
            <v>27</v>
          </cell>
          <cell r="AH933">
            <v>35285</v>
          </cell>
          <cell r="AI933" t="str">
            <v>否</v>
          </cell>
          <cell r="AJ933" t="str">
            <v>否</v>
          </cell>
          <cell r="AK933" t="str">
            <v>汉族</v>
          </cell>
          <cell r="AL933" t="str">
            <v>安徽桐城</v>
          </cell>
          <cell r="AM933" t="str">
            <v>广西鹿寨县四排镇思民村大村屯22号之一</v>
          </cell>
          <cell r="AN933" t="str">
            <v>广西柳州市柳邕二区5号宏祥园11-1-14-4</v>
          </cell>
          <cell r="AO933" t="str">
            <v>13977232597</v>
          </cell>
          <cell r="AP933" t="str">
            <v>未婚</v>
          </cell>
          <cell r="AQ933" t="str">
            <v>团员</v>
          </cell>
        </row>
        <row r="933">
          <cell r="AS933" t="str">
            <v>无</v>
          </cell>
          <cell r="AT933" t="str">
            <v>无</v>
          </cell>
          <cell r="AU933" t="str">
            <v>无</v>
          </cell>
          <cell r="AV933" t="str">
            <v>无</v>
          </cell>
          <cell r="AW933" t="str">
            <v>柳州众菱人力资源服务有限公司</v>
          </cell>
          <cell r="AX933">
            <v>44608</v>
          </cell>
          <cell r="AY933">
            <v>44896</v>
          </cell>
          <cell r="AZ933">
            <v>44182</v>
          </cell>
          <cell r="BA933">
            <v>44378</v>
          </cell>
        </row>
        <row r="933">
          <cell r="BC933" t="str">
            <v>2年00月</v>
          </cell>
          <cell r="BD933">
            <v>44213</v>
          </cell>
        </row>
        <row r="933">
          <cell r="BF933" t="str">
            <v>2年06月</v>
          </cell>
        </row>
        <row r="933">
          <cell r="BI933">
            <v>6</v>
          </cell>
          <cell r="BJ933">
            <v>44561</v>
          </cell>
          <cell r="BK933">
            <v>44562</v>
          </cell>
          <cell r="BL933" t="str">
            <v>wuwanting@wuling.com.cn</v>
          </cell>
          <cell r="BM933" t="str">
            <v>1048158826@qq.com</v>
          </cell>
        </row>
        <row r="933">
          <cell r="BP933" t="str">
            <v>本科</v>
          </cell>
          <cell r="BQ933" t="str">
            <v>学士</v>
          </cell>
        </row>
        <row r="934">
          <cell r="E934" t="str">
            <v>窦文芝</v>
          </cell>
          <cell r="F934" t="str">
            <v>柳州五菱新能源汽车有限公司</v>
          </cell>
          <cell r="G934" t="str">
            <v>采购部</v>
          </cell>
        </row>
        <row r="934">
          <cell r="I934" t="str">
            <v>计划与物流科</v>
          </cell>
        </row>
        <row r="934">
          <cell r="K934" t="str">
            <v>NE00201</v>
          </cell>
          <cell r="L934" t="str">
            <v>物流规划主任工程师</v>
          </cell>
        </row>
        <row r="934">
          <cell r="N934" t="str">
            <v>否</v>
          </cell>
          <cell r="O934" t="str">
            <v>计时</v>
          </cell>
          <cell r="P934" t="str">
            <v>管理类</v>
          </cell>
          <cell r="Q934" t="str">
            <v>主任工程师</v>
          </cell>
        </row>
        <row r="934">
          <cell r="S934" t="str">
            <v>职能</v>
          </cell>
          <cell r="T934" t="str">
            <v>管理人才队伍</v>
          </cell>
          <cell r="U934">
            <v>41499</v>
          </cell>
          <cell r="V934" t="str">
            <v>现有人员</v>
          </cell>
        </row>
        <row r="934">
          <cell r="Z934" t="str">
            <v>在职</v>
          </cell>
          <cell r="AA934" t="str">
            <v>合同工</v>
          </cell>
          <cell r="AB934" t="str">
            <v>在岗</v>
          </cell>
        </row>
        <row r="934">
          <cell r="AD934" t="str">
            <v>18178265126</v>
          </cell>
          <cell r="AE934" t="str">
            <v>450422198611192815</v>
          </cell>
          <cell r="AF934" t="str">
            <v>男</v>
          </cell>
          <cell r="AG934">
            <v>37</v>
          </cell>
          <cell r="AH934">
            <v>31735</v>
          </cell>
          <cell r="AI934" t="str">
            <v>是</v>
          </cell>
          <cell r="AJ934" t="str">
            <v>否</v>
          </cell>
          <cell r="AK934" t="str">
            <v>汉族</v>
          </cell>
          <cell r="AL934" t="str">
            <v>广西藤县</v>
          </cell>
          <cell r="AM934" t="str">
            <v>广西柳州市鱼峰区新柳大道正和城C区10栋</v>
          </cell>
          <cell r="AN934" t="str">
            <v>广西柳州市鱼峰区新柳大道正和城C区10栋</v>
          </cell>
          <cell r="AO934" t="str">
            <v>13878531021</v>
          </cell>
          <cell r="AP934" t="str">
            <v>已婚已育一孩</v>
          </cell>
          <cell r="AQ934" t="str">
            <v>群众</v>
          </cell>
        </row>
        <row r="934">
          <cell r="AS934" t="str">
            <v>工程师</v>
          </cell>
          <cell r="AT934" t="str">
            <v>中级</v>
          </cell>
          <cell r="AU934" t="str">
            <v>无</v>
          </cell>
          <cell r="AV934" t="str">
            <v>无</v>
          </cell>
        </row>
        <row r="934">
          <cell r="AX934">
            <v>41499</v>
          </cell>
          <cell r="AY934">
            <v>41499</v>
          </cell>
          <cell r="AZ934">
            <v>39995</v>
          </cell>
        </row>
        <row r="934">
          <cell r="BC934" t="str">
            <v>9年11月</v>
          </cell>
          <cell r="BD934">
            <v>39995</v>
          </cell>
        </row>
        <row r="934">
          <cell r="BF934" t="str">
            <v>14年00月</v>
          </cell>
        </row>
        <row r="934">
          <cell r="BL934" t="str">
            <v>douwenzhi@wuling.com.cn</v>
          </cell>
          <cell r="BM934" t="str">
            <v>574182801@qq.com</v>
          </cell>
        </row>
        <row r="934">
          <cell r="BP934" t="str">
            <v>本科</v>
          </cell>
          <cell r="BQ934" t="str">
            <v>学士</v>
          </cell>
        </row>
        <row r="935">
          <cell r="E935" t="str">
            <v>蒋碧艳</v>
          </cell>
          <cell r="F935" t="str">
            <v>柳州五菱新能源汽车有限公司</v>
          </cell>
          <cell r="G935" t="str">
            <v>采购部</v>
          </cell>
        </row>
        <row r="935">
          <cell r="I935" t="str">
            <v>动力及底盘采购科</v>
          </cell>
        </row>
        <row r="935">
          <cell r="K935" t="str">
            <v>NE00163</v>
          </cell>
          <cell r="L935" t="str">
            <v>采购工程师</v>
          </cell>
        </row>
        <row r="935">
          <cell r="N935" t="str">
            <v>否</v>
          </cell>
          <cell r="O935" t="str">
            <v>计时</v>
          </cell>
          <cell r="P935" t="str">
            <v>技术类</v>
          </cell>
          <cell r="Q935" t="str">
            <v>采购与物流</v>
          </cell>
        </row>
        <row r="935">
          <cell r="S935" t="str">
            <v>职能</v>
          </cell>
          <cell r="T935" t="str">
            <v>专业技术人才队伍</v>
          </cell>
          <cell r="U935">
            <v>44413</v>
          </cell>
          <cell r="V935" t="str">
            <v>现有人员</v>
          </cell>
          <cell r="W935" t="str">
            <v>校园招聘</v>
          </cell>
        </row>
        <row r="935">
          <cell r="Y935" t="str">
            <v>是</v>
          </cell>
          <cell r="Z935" t="str">
            <v>在职</v>
          </cell>
          <cell r="AA935" t="str">
            <v>合同工</v>
          </cell>
          <cell r="AB935" t="str">
            <v>在岗</v>
          </cell>
        </row>
        <row r="935">
          <cell r="AD935" t="str">
            <v>19177350061</v>
          </cell>
          <cell r="AE935" t="str">
            <v>450332199910233025</v>
          </cell>
          <cell r="AF935" t="str">
            <v>女</v>
          </cell>
          <cell r="AG935">
            <v>24</v>
          </cell>
          <cell r="AH935">
            <v>36456</v>
          </cell>
          <cell r="AI935" t="str">
            <v>是</v>
          </cell>
          <cell r="AJ935" t="str">
            <v>否</v>
          </cell>
          <cell r="AK935" t="str">
            <v>瑶族</v>
          </cell>
          <cell r="AL935" t="str">
            <v>广西桂林恭城县</v>
          </cell>
          <cell r="AM935" t="str">
            <v>广西省桂林市恭城县龙虎乡实乐村</v>
          </cell>
          <cell r="AN935" t="str">
            <v>广西省柳州市柳南区河西路18号</v>
          </cell>
          <cell r="AO935" t="str">
            <v>15177353090</v>
          </cell>
          <cell r="AP935" t="str">
            <v>未婚</v>
          </cell>
          <cell r="AQ935" t="str">
            <v>群众</v>
          </cell>
        </row>
        <row r="935">
          <cell r="AS935" t="str">
            <v>无</v>
          </cell>
          <cell r="AT935" t="str">
            <v>无</v>
          </cell>
          <cell r="AU935" t="str">
            <v>无</v>
          </cell>
          <cell r="AV935" t="str">
            <v>无</v>
          </cell>
        </row>
        <row r="935">
          <cell r="AX935">
            <v>44413</v>
          </cell>
          <cell r="AY935">
            <v>45032</v>
          </cell>
          <cell r="AZ935">
            <v>44413</v>
          </cell>
          <cell r="BA935">
            <v>44413</v>
          </cell>
        </row>
        <row r="935">
          <cell r="BC935" t="str">
            <v>1年11月</v>
          </cell>
          <cell r="BD935">
            <v>44413</v>
          </cell>
        </row>
        <row r="935">
          <cell r="BF935" t="str">
            <v>1年11月</v>
          </cell>
        </row>
        <row r="935">
          <cell r="BI935">
            <v>6</v>
          </cell>
          <cell r="BJ935">
            <v>44596</v>
          </cell>
          <cell r="BK935">
            <v>44597</v>
          </cell>
          <cell r="BL935" t="str">
            <v>jiangbiyan@wuling.com.cn</v>
          </cell>
          <cell r="BM935" t="str">
            <v>ly19177350061@163.com</v>
          </cell>
        </row>
        <row r="935">
          <cell r="BP935" t="str">
            <v>本科</v>
          </cell>
          <cell r="BQ935" t="str">
            <v>学士</v>
          </cell>
        </row>
        <row r="936">
          <cell r="E936" t="str">
            <v>刘卫</v>
          </cell>
          <cell r="F936" t="str">
            <v>柳州五菱新能源汽车有限公司</v>
          </cell>
          <cell r="G936" t="str">
            <v>生产制造部</v>
          </cell>
        </row>
        <row r="936">
          <cell r="I936" t="str">
            <v>涂装车间</v>
          </cell>
        </row>
        <row r="936">
          <cell r="K936" t="str">
            <v>NE00191</v>
          </cell>
          <cell r="L936" t="str">
            <v>涂装车间经理</v>
          </cell>
        </row>
        <row r="936">
          <cell r="N936" t="str">
            <v>否</v>
          </cell>
          <cell r="O936" t="str">
            <v>计时</v>
          </cell>
          <cell r="P936" t="str">
            <v>管理类</v>
          </cell>
          <cell r="Q936" t="str">
            <v>经理</v>
          </cell>
        </row>
        <row r="936">
          <cell r="S936" t="str">
            <v>职能</v>
          </cell>
          <cell r="T936" t="str">
            <v>管理人才队伍</v>
          </cell>
          <cell r="U936">
            <v>39269</v>
          </cell>
          <cell r="V936" t="str">
            <v>现有人员</v>
          </cell>
        </row>
        <row r="936">
          <cell r="Z936" t="str">
            <v>在职</v>
          </cell>
          <cell r="AA936" t="str">
            <v>合同工</v>
          </cell>
          <cell r="AB936" t="str">
            <v>在岗</v>
          </cell>
        </row>
        <row r="936">
          <cell r="AD936" t="str">
            <v>13667720286</v>
          </cell>
          <cell r="AE936" t="str">
            <v>429006198604230634</v>
          </cell>
          <cell r="AF936" t="str">
            <v>男</v>
          </cell>
          <cell r="AG936">
            <v>37</v>
          </cell>
          <cell r="AH936">
            <v>31525</v>
          </cell>
          <cell r="AI936" t="str">
            <v>是</v>
          </cell>
          <cell r="AJ936" t="str">
            <v>否</v>
          </cell>
          <cell r="AK936" t="str">
            <v>汉族</v>
          </cell>
          <cell r="AL936" t="str">
            <v>湖北省天门市</v>
          </cell>
          <cell r="AM936" t="str">
            <v>广西柳州半岛中央花园7-2-6-1</v>
          </cell>
          <cell r="AN936" t="str">
            <v>广西柳州市城中区高新二路18号2栋902室</v>
          </cell>
        </row>
        <row r="936">
          <cell r="AP936" t="str">
            <v>已婚已育二孩</v>
          </cell>
          <cell r="AQ936" t="str">
            <v>党员</v>
          </cell>
        </row>
        <row r="936">
          <cell r="AS936" t="str">
            <v>工程师</v>
          </cell>
          <cell r="AT936" t="str">
            <v>中级</v>
          </cell>
          <cell r="AU936" t="str">
            <v>无</v>
          </cell>
          <cell r="AV936" t="str">
            <v>无</v>
          </cell>
        </row>
        <row r="936">
          <cell r="AX936">
            <v>39269</v>
          </cell>
          <cell r="AY936">
            <v>39269</v>
          </cell>
          <cell r="AZ936">
            <v>39269</v>
          </cell>
        </row>
        <row r="936">
          <cell r="BC936" t="str">
            <v>16年00月</v>
          </cell>
          <cell r="BD936">
            <v>39269</v>
          </cell>
        </row>
        <row r="936">
          <cell r="BF936" t="str">
            <v>16年00月</v>
          </cell>
        </row>
        <row r="936">
          <cell r="BL936" t="str">
            <v>liuwei@wuling.com.cn</v>
          </cell>
        </row>
        <row r="936">
          <cell r="BP936" t="str">
            <v>本科</v>
          </cell>
          <cell r="BQ936" t="str">
            <v>学士</v>
          </cell>
        </row>
        <row r="937">
          <cell r="E937" t="str">
            <v>刘元劭</v>
          </cell>
          <cell r="F937" t="str">
            <v>柳州五菱新能源汽车有限公司</v>
          </cell>
          <cell r="G937" t="str">
            <v>产品工程部</v>
          </cell>
          <cell r="H937" t="str">
            <v>车身工程部</v>
          </cell>
          <cell r="I937" t="str">
            <v>涂装工艺科</v>
          </cell>
        </row>
        <row r="937">
          <cell r="K937" t="str">
            <v>NE00190</v>
          </cell>
          <cell r="L937" t="str">
            <v>专家</v>
          </cell>
        </row>
        <row r="937">
          <cell r="N937" t="str">
            <v>否</v>
          </cell>
          <cell r="O937" t="str">
            <v>计时</v>
          </cell>
          <cell r="P937" t="str">
            <v>技术类</v>
          </cell>
          <cell r="Q937" t="str">
            <v>产品研发</v>
          </cell>
        </row>
        <row r="937">
          <cell r="S937" t="str">
            <v>职能</v>
          </cell>
          <cell r="T937" t="str">
            <v>专业技术人才队伍</v>
          </cell>
          <cell r="U937">
            <v>44166</v>
          </cell>
          <cell r="V937" t="str">
            <v>现有人员</v>
          </cell>
          <cell r="W937" t="str">
            <v>社会招聘</v>
          </cell>
        </row>
        <row r="937">
          <cell r="Z937" t="str">
            <v>在职</v>
          </cell>
          <cell r="AA937" t="str">
            <v>合同工</v>
          </cell>
          <cell r="AB937" t="str">
            <v>在岗</v>
          </cell>
        </row>
        <row r="937">
          <cell r="AD937" t="str">
            <v>13557720135</v>
          </cell>
          <cell r="AE937" t="str">
            <v>452327198310262419</v>
          </cell>
          <cell r="AF937" t="str">
            <v>男</v>
          </cell>
          <cell r="AG937">
            <v>40</v>
          </cell>
          <cell r="AH937">
            <v>30615</v>
          </cell>
          <cell r="AI937" t="str">
            <v>否</v>
          </cell>
          <cell r="AJ937" t="str">
            <v>否</v>
          </cell>
          <cell r="AK937" t="str">
            <v>汉族</v>
          </cell>
          <cell r="AL937" t="str">
            <v>广西桂林</v>
          </cell>
          <cell r="AM937" t="str">
            <v>北京市丰台区顺八条6号</v>
          </cell>
          <cell r="AN937" t="str">
            <v>广西柳州市柳南区金绿洲小区36栋</v>
          </cell>
          <cell r="AO937" t="str">
            <v>18177280624</v>
          </cell>
          <cell r="AP937" t="str">
            <v>已婚</v>
          </cell>
          <cell r="AQ937" t="str">
            <v>群众</v>
          </cell>
        </row>
        <row r="937">
          <cell r="AS937" t="str">
            <v>工程师</v>
          </cell>
          <cell r="AT937" t="str">
            <v>中级</v>
          </cell>
          <cell r="AU937" t="str">
            <v>无</v>
          </cell>
          <cell r="AV937" t="str">
            <v>无</v>
          </cell>
          <cell r="AW937" t="str">
            <v>上汽通用五菱汽车股份有限公司</v>
          </cell>
          <cell r="AX937">
            <v>44819</v>
          </cell>
          <cell r="AY937">
            <v>44819</v>
          </cell>
          <cell r="AZ937">
            <v>38565</v>
          </cell>
          <cell r="BA937">
            <v>44166</v>
          </cell>
        </row>
        <row r="937">
          <cell r="BC937" t="str">
            <v>2年07月</v>
          </cell>
          <cell r="BD937">
            <v>39661</v>
          </cell>
        </row>
        <row r="937">
          <cell r="BF937" t="str">
            <v>14年11月</v>
          </cell>
        </row>
        <row r="937">
          <cell r="BI937">
            <v>6</v>
          </cell>
          <cell r="BJ937">
            <v>44347</v>
          </cell>
          <cell r="BK937">
            <v>44348</v>
          </cell>
          <cell r="BL937" t="str">
            <v>liuyuanshao1@wuling.com.cn</v>
          </cell>
          <cell r="BM937" t="str">
            <v>121597529@qq.com</v>
          </cell>
        </row>
        <row r="937">
          <cell r="BP937" t="str">
            <v>本科</v>
          </cell>
          <cell r="BQ937" t="str">
            <v>学士</v>
          </cell>
        </row>
        <row r="938">
          <cell r="E938" t="str">
            <v>韦长文</v>
          </cell>
          <cell r="F938" t="str">
            <v>柳州五菱新能源汽车有限公司</v>
          </cell>
          <cell r="G938" t="str">
            <v>生产制造部</v>
          </cell>
        </row>
        <row r="938">
          <cell r="I938" t="str">
            <v>涂装车间</v>
          </cell>
        </row>
        <row r="938">
          <cell r="K938" t="str">
            <v>NE00191</v>
          </cell>
          <cell r="L938" t="str">
            <v>主任工程师</v>
          </cell>
        </row>
        <row r="938">
          <cell r="N938" t="str">
            <v>否</v>
          </cell>
          <cell r="O938" t="str">
            <v>计时</v>
          </cell>
          <cell r="P938" t="str">
            <v>管理类</v>
          </cell>
          <cell r="Q938" t="str">
            <v>主任工程师</v>
          </cell>
        </row>
        <row r="938">
          <cell r="S938" t="str">
            <v>职能</v>
          </cell>
          <cell r="T938" t="str">
            <v>管理人才队伍</v>
          </cell>
          <cell r="U938">
            <v>44572</v>
          </cell>
          <cell r="V938" t="str">
            <v>社招员工</v>
          </cell>
          <cell r="W938" t="str">
            <v>社会招聘</v>
          </cell>
        </row>
        <row r="938">
          <cell r="Z938" t="str">
            <v>在职</v>
          </cell>
          <cell r="AA938" t="str">
            <v>合同工</v>
          </cell>
          <cell r="AB938" t="str">
            <v>在岗</v>
          </cell>
        </row>
        <row r="938">
          <cell r="AD938" t="str">
            <v>19142728790</v>
          </cell>
          <cell r="AE938" t="str">
            <v>452723198410290413</v>
          </cell>
          <cell r="AF938" t="str">
            <v>男</v>
          </cell>
          <cell r="AG938">
            <v>39</v>
          </cell>
          <cell r="AH938">
            <v>30984</v>
          </cell>
          <cell r="AI938" t="str">
            <v>否</v>
          </cell>
          <cell r="AJ938" t="str">
            <v>否</v>
          </cell>
          <cell r="AK938" t="str">
            <v>仫佬族</v>
          </cell>
          <cell r="AL938" t="str">
            <v>广西河池</v>
          </cell>
          <cell r="AM938" t="str">
            <v>广西柳州市鱼峰区古亭大道6号恒大城18栋2804室</v>
          </cell>
          <cell r="AN938" t="str">
            <v>广西柳州市鱼峰区古亭大道6号恒大城18栋2804室</v>
          </cell>
        </row>
        <row r="938">
          <cell r="AP938" t="str">
            <v>已婚</v>
          </cell>
          <cell r="AQ938" t="str">
            <v>群众</v>
          </cell>
        </row>
        <row r="938">
          <cell r="AS938" t="str">
            <v>助理工程师</v>
          </cell>
          <cell r="AT938" t="str">
            <v>初级</v>
          </cell>
          <cell r="AU938" t="str">
            <v>无</v>
          </cell>
          <cell r="AV938" t="str">
            <v>无</v>
          </cell>
          <cell r="AW938" t="str">
            <v>柳州天信实业有限公司</v>
          </cell>
          <cell r="AX938">
            <v>44572</v>
          </cell>
          <cell r="AY938">
            <v>44572</v>
          </cell>
          <cell r="AZ938">
            <v>39995</v>
          </cell>
          <cell r="BA938">
            <v>44572</v>
          </cell>
        </row>
        <row r="938">
          <cell r="BC938" t="str">
            <v>1年06月</v>
          </cell>
          <cell r="BD938">
            <v>41334</v>
          </cell>
        </row>
        <row r="938">
          <cell r="BF938" t="str">
            <v>10年04月</v>
          </cell>
        </row>
        <row r="938">
          <cell r="BI938">
            <v>6</v>
          </cell>
          <cell r="BJ938">
            <v>44752</v>
          </cell>
          <cell r="BK938">
            <v>44753</v>
          </cell>
          <cell r="BL938" t="str">
            <v>panling@wuling.com.cn</v>
          </cell>
        </row>
        <row r="938">
          <cell r="BP938" t="str">
            <v>本科</v>
          </cell>
          <cell r="BQ938" t="str">
            <v>学士</v>
          </cell>
        </row>
        <row r="939">
          <cell r="E939" t="str">
            <v>刘韶华</v>
          </cell>
          <cell r="F939" t="str">
            <v>柳州五菱新能源汽车有限公司</v>
          </cell>
          <cell r="G939" t="str">
            <v>生产制造部</v>
          </cell>
        </row>
        <row r="939">
          <cell r="I939" t="str">
            <v>涂装车间</v>
          </cell>
        </row>
        <row r="939">
          <cell r="K939" t="str">
            <v>NE00191</v>
          </cell>
          <cell r="L939" t="str">
            <v>主任工程师</v>
          </cell>
        </row>
        <row r="939">
          <cell r="N939" t="str">
            <v>否</v>
          </cell>
          <cell r="O939" t="str">
            <v>计时</v>
          </cell>
          <cell r="P939" t="str">
            <v>管理类</v>
          </cell>
          <cell r="Q939" t="str">
            <v>主任工程师</v>
          </cell>
        </row>
        <row r="939">
          <cell r="S939" t="str">
            <v>职能</v>
          </cell>
          <cell r="T939" t="str">
            <v>管理人才队伍</v>
          </cell>
          <cell r="U939">
            <v>42961</v>
          </cell>
          <cell r="V939" t="str">
            <v>现有人员</v>
          </cell>
          <cell r="W939" t="str">
            <v>校园招聘</v>
          </cell>
        </row>
        <row r="939">
          <cell r="Z939" t="str">
            <v>在职</v>
          </cell>
          <cell r="AA939" t="str">
            <v>合同工</v>
          </cell>
          <cell r="AB939" t="str">
            <v>在岗</v>
          </cell>
        </row>
        <row r="939">
          <cell r="AD939" t="str">
            <v>18435145314</v>
          </cell>
          <cell r="AE939" t="str">
            <v>41112219951021815X</v>
          </cell>
          <cell r="AF939" t="str">
            <v>男</v>
          </cell>
          <cell r="AG939">
            <v>28</v>
          </cell>
          <cell r="AH939">
            <v>34993</v>
          </cell>
          <cell r="AI939" t="str">
            <v>是</v>
          </cell>
          <cell r="AJ939" t="str">
            <v>否</v>
          </cell>
          <cell r="AK939" t="str">
            <v>汉族</v>
          </cell>
          <cell r="AL939" t="str">
            <v>河南省漯河市</v>
          </cell>
          <cell r="AM939" t="str">
            <v>河南省漯河市临颍县台陈镇夹豪王村75号</v>
          </cell>
          <cell r="AN939" t="str">
            <v>广西柳州市柳南区西环路17号五菱小区10栋2单元701</v>
          </cell>
          <cell r="AO939" t="str">
            <v>13569678401</v>
          </cell>
          <cell r="AP939" t="str">
            <v>未婚</v>
          </cell>
          <cell r="AQ939" t="str">
            <v>党员</v>
          </cell>
        </row>
        <row r="939">
          <cell r="AS939" t="str">
            <v>助理工程师</v>
          </cell>
          <cell r="AT939" t="str">
            <v>初级</v>
          </cell>
          <cell r="AU939" t="str">
            <v>无</v>
          </cell>
          <cell r="AV939" t="str">
            <v>无</v>
          </cell>
          <cell r="AW939" t="str">
            <v>柳州五菱汽车工业有限公司</v>
          </cell>
          <cell r="AX939">
            <v>42961</v>
          </cell>
          <cell r="AY939">
            <v>44682</v>
          </cell>
          <cell r="AZ939">
            <v>42961</v>
          </cell>
        </row>
        <row r="939">
          <cell r="BC939" t="str">
            <v>5年11月</v>
          </cell>
          <cell r="BD939">
            <v>42961</v>
          </cell>
        </row>
        <row r="939">
          <cell r="BF939" t="str">
            <v>5年11月</v>
          </cell>
        </row>
        <row r="939">
          <cell r="BL939" t="str">
            <v>liushaohua@wuling.com.cn</v>
          </cell>
        </row>
        <row r="939">
          <cell r="BP939" t="str">
            <v>本科</v>
          </cell>
          <cell r="BQ939" t="str">
            <v>学士</v>
          </cell>
        </row>
        <row r="940">
          <cell r="E940" t="str">
            <v>马明强</v>
          </cell>
          <cell r="F940" t="str">
            <v>柳州五菱新能源汽车有限公司</v>
          </cell>
          <cell r="G940" t="str">
            <v>生产制造部</v>
          </cell>
        </row>
        <row r="940">
          <cell r="I940" t="str">
            <v>涂装车间</v>
          </cell>
        </row>
        <row r="940">
          <cell r="K940" t="str">
            <v>NE00191</v>
          </cell>
          <cell r="L940" t="str">
            <v>制造工程师</v>
          </cell>
        </row>
        <row r="940">
          <cell r="N940" t="str">
            <v>否</v>
          </cell>
          <cell r="O940" t="str">
            <v>计时</v>
          </cell>
          <cell r="P940" t="str">
            <v>技术类</v>
          </cell>
          <cell r="Q940" t="str">
            <v>工程师</v>
          </cell>
        </row>
        <row r="940">
          <cell r="S940" t="str">
            <v>职能</v>
          </cell>
          <cell r="T940" t="str">
            <v>专业技术人才队伍</v>
          </cell>
          <cell r="U940">
            <v>42810</v>
          </cell>
          <cell r="V940" t="str">
            <v>现有人员</v>
          </cell>
        </row>
        <row r="940">
          <cell r="Z940" t="str">
            <v>在职</v>
          </cell>
          <cell r="AA940" t="str">
            <v>合同工</v>
          </cell>
          <cell r="AB940" t="str">
            <v>在岗</v>
          </cell>
        </row>
        <row r="940">
          <cell r="AD940" t="str">
            <v>13481269889</v>
          </cell>
          <cell r="AE940" t="str">
            <v>452223198802050016</v>
          </cell>
          <cell r="AF940" t="str">
            <v>男</v>
          </cell>
          <cell r="AG940">
            <v>35</v>
          </cell>
          <cell r="AH940">
            <v>32178</v>
          </cell>
          <cell r="AI940" t="str">
            <v>是</v>
          </cell>
          <cell r="AJ940" t="str">
            <v>否</v>
          </cell>
          <cell r="AK940" t="str">
            <v>汉族</v>
          </cell>
          <cell r="AL940" t="str">
            <v>四川省南充市</v>
          </cell>
          <cell r="AM940" t="str">
            <v>广西省柳州市鱼峰区科兴路碧桂园森林花园</v>
          </cell>
          <cell r="AN940" t="str">
            <v>广西省柳州市鱼峰区科兴路碧桂园森林花园4栋301</v>
          </cell>
        </row>
        <row r="940">
          <cell r="AP940" t="str">
            <v>已婚</v>
          </cell>
          <cell r="AQ940" t="str">
            <v>党员</v>
          </cell>
        </row>
        <row r="940">
          <cell r="AS940" t="str">
            <v>工程师</v>
          </cell>
          <cell r="AT940" t="str">
            <v>中级</v>
          </cell>
          <cell r="AU940" t="str">
            <v>无</v>
          </cell>
          <cell r="AV940" t="str">
            <v>无</v>
          </cell>
        </row>
        <row r="940">
          <cell r="AX940">
            <v>42810</v>
          </cell>
          <cell r="AY940">
            <v>42810</v>
          </cell>
          <cell r="AZ940">
            <v>40725</v>
          </cell>
        </row>
        <row r="940">
          <cell r="BC940" t="str">
            <v>6年04月</v>
          </cell>
          <cell r="BD940">
            <v>40725</v>
          </cell>
        </row>
        <row r="940">
          <cell r="BF940" t="str">
            <v>12年00月</v>
          </cell>
        </row>
        <row r="940">
          <cell r="BL940" t="str">
            <v>mamingqiang@wuling.com.cn</v>
          </cell>
        </row>
        <row r="940">
          <cell r="BP940" t="str">
            <v>本科</v>
          </cell>
          <cell r="BQ940" t="str">
            <v>学士</v>
          </cell>
        </row>
        <row r="941">
          <cell r="E941" t="str">
            <v>王清海</v>
          </cell>
          <cell r="F941" t="str">
            <v>柳州五菱新能源汽车有限公司</v>
          </cell>
          <cell r="G941" t="str">
            <v>生产制造部</v>
          </cell>
        </row>
        <row r="941">
          <cell r="I941" t="str">
            <v>涂装车间</v>
          </cell>
        </row>
        <row r="941">
          <cell r="K941" t="str">
            <v>NE00191</v>
          </cell>
          <cell r="L941" t="str">
            <v>制造工程师</v>
          </cell>
        </row>
        <row r="941">
          <cell r="N941" t="str">
            <v>否</v>
          </cell>
          <cell r="O941" t="str">
            <v>计时</v>
          </cell>
          <cell r="P941" t="str">
            <v>技术类</v>
          </cell>
          <cell r="Q941" t="str">
            <v>工程师</v>
          </cell>
        </row>
        <row r="941">
          <cell r="S941" t="str">
            <v>职能</v>
          </cell>
          <cell r="T941" t="str">
            <v>专业技术人才队伍</v>
          </cell>
          <cell r="U941">
            <v>44565</v>
          </cell>
          <cell r="V941" t="str">
            <v>社招员工</v>
          </cell>
          <cell r="W941" t="str">
            <v>社会招聘</v>
          </cell>
        </row>
        <row r="941">
          <cell r="Z941" t="str">
            <v>在职</v>
          </cell>
          <cell r="AA941" t="str">
            <v>合同工</v>
          </cell>
          <cell r="AB941" t="str">
            <v>在岗</v>
          </cell>
        </row>
        <row r="941">
          <cell r="AD941" t="str">
            <v>13928556614</v>
          </cell>
          <cell r="AE941" t="str">
            <v>450326199304190312</v>
          </cell>
          <cell r="AF941" t="str">
            <v>男</v>
          </cell>
          <cell r="AG941">
            <v>30</v>
          </cell>
          <cell r="AH941">
            <v>34078</v>
          </cell>
          <cell r="AI941" t="str">
            <v>否</v>
          </cell>
          <cell r="AJ941" t="str">
            <v>否</v>
          </cell>
          <cell r="AK941" t="str">
            <v>汉族</v>
          </cell>
          <cell r="AL941" t="str">
            <v>桂林永福</v>
          </cell>
          <cell r="AM941" t="str">
            <v>广西桂林永福县永福镇樟峡村大洲坪屯</v>
          </cell>
          <cell r="AN941" t="str">
            <v>柳州市雒容镇安合华庭小区5栋2单元208宿舍</v>
          </cell>
          <cell r="AO941" t="str">
            <v>19178367586</v>
          </cell>
          <cell r="AP941" t="str">
            <v>未婚</v>
          </cell>
          <cell r="AQ941" t="str">
            <v>团员</v>
          </cell>
        </row>
        <row r="941">
          <cell r="AS941" t="str">
            <v>无</v>
          </cell>
          <cell r="AT941" t="str">
            <v>无</v>
          </cell>
          <cell r="AU941" t="str">
            <v>无</v>
          </cell>
          <cell r="AV941" t="str">
            <v>无</v>
          </cell>
          <cell r="AW941" t="str">
            <v>正远机电有限公司</v>
          </cell>
          <cell r="AX941">
            <v>44565</v>
          </cell>
          <cell r="AY941">
            <v>44565</v>
          </cell>
          <cell r="AZ941">
            <v>43009</v>
          </cell>
          <cell r="BA941">
            <v>44565</v>
          </cell>
        </row>
        <row r="941">
          <cell r="BC941" t="str">
            <v>1年06月</v>
          </cell>
          <cell r="BD941">
            <v>43040</v>
          </cell>
        </row>
        <row r="941">
          <cell r="BF941" t="str">
            <v>5年08月</v>
          </cell>
        </row>
        <row r="941">
          <cell r="BI941">
            <v>6</v>
          </cell>
          <cell r="BJ941">
            <v>44745</v>
          </cell>
          <cell r="BK941">
            <v>44746</v>
          </cell>
          <cell r="BL941" t="str">
            <v>wangqinghai@wuling.com.cn</v>
          </cell>
          <cell r="BM941" t="str">
            <v>854061215@qq.com</v>
          </cell>
        </row>
        <row r="941">
          <cell r="BP941" t="str">
            <v>本科</v>
          </cell>
          <cell r="BQ941" t="str">
            <v>学士</v>
          </cell>
        </row>
        <row r="942">
          <cell r="E942" t="str">
            <v>蔡佳祺</v>
          </cell>
          <cell r="F942" t="str">
            <v>柳州五菱新能源汽车有限公司</v>
          </cell>
          <cell r="G942" t="str">
            <v>生产制造部</v>
          </cell>
        </row>
        <row r="942">
          <cell r="I942" t="str">
            <v>涂装车间</v>
          </cell>
          <cell r="J942" t="str">
            <v>设备操作工段</v>
          </cell>
          <cell r="K942" t="str">
            <v>NE00232</v>
          </cell>
          <cell r="L942" t="str">
            <v>工段长</v>
          </cell>
        </row>
        <row r="942">
          <cell r="N942" t="str">
            <v>否</v>
          </cell>
          <cell r="O942" t="str">
            <v>计时</v>
          </cell>
          <cell r="P942" t="str">
            <v>管理类</v>
          </cell>
          <cell r="Q942" t="str">
            <v>工段长</v>
          </cell>
        </row>
        <row r="942">
          <cell r="S942" t="str">
            <v>职能</v>
          </cell>
          <cell r="T942" t="str">
            <v>管理人才队伍</v>
          </cell>
          <cell r="U942">
            <v>40391</v>
          </cell>
          <cell r="V942" t="str">
            <v>现有人员</v>
          </cell>
        </row>
        <row r="942">
          <cell r="Z942" t="str">
            <v>在职</v>
          </cell>
          <cell r="AA942" t="str">
            <v>合同工</v>
          </cell>
          <cell r="AB942" t="str">
            <v>在岗</v>
          </cell>
        </row>
        <row r="942">
          <cell r="AD942" t="str">
            <v>18172201432</v>
          </cell>
          <cell r="AE942" t="str">
            <v>452226199003227210</v>
          </cell>
          <cell r="AF942" t="str">
            <v>男</v>
          </cell>
          <cell r="AG942">
            <v>33</v>
          </cell>
          <cell r="AH942">
            <v>32954</v>
          </cell>
          <cell r="AI942" t="str">
            <v>是</v>
          </cell>
          <cell r="AJ942" t="str">
            <v>否</v>
          </cell>
          <cell r="AK942" t="str">
            <v>汉族</v>
          </cell>
          <cell r="AL942" t="str">
            <v>广西壮族自治区贵港市桂平市</v>
          </cell>
          <cell r="AM942" t="str">
            <v>广西柳州市柳北区庆丰路2号三丰名园5栋6-1</v>
          </cell>
          <cell r="AN942" t="str">
            <v>广西柳州市柳北区庆丰路2号三丰名园5栋6-1</v>
          </cell>
        </row>
        <row r="942">
          <cell r="AP942" t="str">
            <v>已婚</v>
          </cell>
          <cell r="AQ942" t="str">
            <v>群众</v>
          </cell>
        </row>
        <row r="942">
          <cell r="AS942" t="str">
            <v>无</v>
          </cell>
          <cell r="AT942" t="str">
            <v>无</v>
          </cell>
          <cell r="AU942" t="str">
            <v>中级维修电工</v>
          </cell>
          <cell r="AV942" t="str">
            <v>职业资格四级（中级）</v>
          </cell>
        </row>
        <row r="942">
          <cell r="AX942">
            <v>40391</v>
          </cell>
          <cell r="AY942">
            <v>40391</v>
          </cell>
          <cell r="AZ942">
            <v>40391</v>
          </cell>
        </row>
        <row r="942">
          <cell r="BC942" t="str">
            <v>12年11月</v>
          </cell>
          <cell r="BD942">
            <v>40391</v>
          </cell>
        </row>
        <row r="942">
          <cell r="BF942" t="str">
            <v>12年11月</v>
          </cell>
        </row>
        <row r="942">
          <cell r="BL942" t="str">
            <v>caijiaqi@wuling.com.cn</v>
          </cell>
        </row>
        <row r="942">
          <cell r="BP942" t="str">
            <v>大专</v>
          </cell>
          <cell r="BQ942" t="str">
            <v>无</v>
          </cell>
        </row>
        <row r="943">
          <cell r="E943" t="str">
            <v>廖铭财</v>
          </cell>
          <cell r="F943" t="str">
            <v>柳州五菱新能源汽车有限公司</v>
          </cell>
          <cell r="G943" t="str">
            <v>生产制造部</v>
          </cell>
        </row>
        <row r="943">
          <cell r="I943" t="str">
            <v>涂装车间</v>
          </cell>
          <cell r="J943" t="str">
            <v>精修工段</v>
          </cell>
          <cell r="K943" t="str">
            <v>NE00229</v>
          </cell>
          <cell r="L943" t="str">
            <v>精修工段长</v>
          </cell>
        </row>
        <row r="943">
          <cell r="N943" t="str">
            <v>否</v>
          </cell>
          <cell r="O943" t="str">
            <v>计时</v>
          </cell>
          <cell r="P943" t="str">
            <v>管理类</v>
          </cell>
          <cell r="Q943" t="str">
            <v>工段长</v>
          </cell>
        </row>
        <row r="943">
          <cell r="S943" t="str">
            <v>职能</v>
          </cell>
          <cell r="T943" t="str">
            <v>管理人才队伍</v>
          </cell>
          <cell r="U943">
            <v>38200</v>
          </cell>
          <cell r="V943" t="str">
            <v>现有人员</v>
          </cell>
        </row>
        <row r="943">
          <cell r="Z943" t="str">
            <v>在职</v>
          </cell>
          <cell r="AA943" t="str">
            <v>合同工</v>
          </cell>
          <cell r="AB943" t="str">
            <v>在岗</v>
          </cell>
        </row>
        <row r="943">
          <cell r="AD943" t="str">
            <v>15224594016</v>
          </cell>
          <cell r="AE943" t="str">
            <v>450324198507274930</v>
          </cell>
          <cell r="AF943" t="str">
            <v>男</v>
          </cell>
          <cell r="AG943">
            <v>38</v>
          </cell>
          <cell r="AH943">
            <v>31255</v>
          </cell>
          <cell r="AI943" t="str">
            <v>是</v>
          </cell>
          <cell r="AJ943" t="str">
            <v>否</v>
          </cell>
          <cell r="AK943" t="str">
            <v>汉族</v>
          </cell>
          <cell r="AL943" t="str">
            <v>广西壮族自治区桂林市</v>
          </cell>
          <cell r="AM943" t="str">
            <v>柳石路柳开馨苑6栋1单元14-1号</v>
          </cell>
          <cell r="AN943" t="str">
            <v>柳石路柳开馨苑6栋1单元14-1号</v>
          </cell>
        </row>
        <row r="943">
          <cell r="AP943" t="str">
            <v>已婚</v>
          </cell>
          <cell r="AQ943" t="str">
            <v>党员</v>
          </cell>
        </row>
        <row r="943">
          <cell r="AS943" t="str">
            <v>无</v>
          </cell>
          <cell r="AT943" t="str">
            <v>无</v>
          </cell>
          <cell r="AU943" t="str">
            <v>低压维修电工</v>
          </cell>
          <cell r="AV943" t="str">
            <v>职业资格五级（初级）</v>
          </cell>
        </row>
        <row r="943">
          <cell r="AX943">
            <v>38200</v>
          </cell>
          <cell r="AY943">
            <v>44805</v>
          </cell>
          <cell r="AZ943">
            <v>38200</v>
          </cell>
        </row>
        <row r="943">
          <cell r="BC943" t="str">
            <v>18年11月</v>
          </cell>
          <cell r="BD943">
            <v>38200</v>
          </cell>
        </row>
        <row r="943">
          <cell r="BF943" t="str">
            <v>18年11月</v>
          </cell>
        </row>
        <row r="943">
          <cell r="BL943" t="str">
            <v>liaomingcai@wuling.com.cn</v>
          </cell>
        </row>
        <row r="943">
          <cell r="BP943" t="str">
            <v>本科</v>
          </cell>
          <cell r="BQ943" t="str">
            <v>无</v>
          </cell>
        </row>
        <row r="944">
          <cell r="E944" t="str">
            <v>利为达</v>
          </cell>
          <cell r="F944" t="str">
            <v>柳州五菱新能源汽车有限公司</v>
          </cell>
          <cell r="G944" t="str">
            <v>生产制造部</v>
          </cell>
        </row>
        <row r="944">
          <cell r="I944" t="str">
            <v>车身车间</v>
          </cell>
        </row>
        <row r="944">
          <cell r="K944" t="str">
            <v>NE00212</v>
          </cell>
          <cell r="L944" t="str">
            <v>主任工程师</v>
          </cell>
        </row>
        <row r="944">
          <cell r="N944" t="str">
            <v>否</v>
          </cell>
          <cell r="O944" t="str">
            <v>计时</v>
          </cell>
          <cell r="P944" t="str">
            <v>管理类</v>
          </cell>
          <cell r="Q944" t="str">
            <v>主任工程师</v>
          </cell>
        </row>
        <row r="944">
          <cell r="S944" t="str">
            <v>职能</v>
          </cell>
          <cell r="T944" t="str">
            <v>管理人才队伍</v>
          </cell>
          <cell r="U944">
            <v>41495</v>
          </cell>
          <cell r="V944" t="str">
            <v>现有人员</v>
          </cell>
        </row>
        <row r="944">
          <cell r="Z944" t="str">
            <v>在职</v>
          </cell>
          <cell r="AA944" t="str">
            <v>合同工</v>
          </cell>
          <cell r="AB944" t="str">
            <v>在岗</v>
          </cell>
        </row>
        <row r="944">
          <cell r="AD944" t="str">
            <v>13557027597</v>
          </cell>
          <cell r="AE944" t="str">
            <v>450703198705056918</v>
          </cell>
          <cell r="AF944" t="str">
            <v>男</v>
          </cell>
          <cell r="AG944">
            <v>36</v>
          </cell>
          <cell r="AH944">
            <v>31902</v>
          </cell>
          <cell r="AI944" t="str">
            <v>否</v>
          </cell>
          <cell r="AJ944" t="str">
            <v>否</v>
          </cell>
          <cell r="AK944" t="str">
            <v>汉族</v>
          </cell>
          <cell r="AL944" t="str">
            <v>广西壮族自治区钦州市</v>
          </cell>
          <cell r="AM944" t="str">
            <v>广西壮族自治区柳州市</v>
          </cell>
          <cell r="AN944" t="str">
            <v>广西壮族自治区柳州市</v>
          </cell>
        </row>
        <row r="944">
          <cell r="AP944" t="str">
            <v>未婚</v>
          </cell>
          <cell r="AQ944" t="str">
            <v>预备党员</v>
          </cell>
        </row>
        <row r="944">
          <cell r="AS944" t="str">
            <v>工程师</v>
          </cell>
          <cell r="AT944" t="str">
            <v>中级</v>
          </cell>
          <cell r="AU944" t="str">
            <v>无</v>
          </cell>
          <cell r="AV944" t="str">
            <v>无</v>
          </cell>
        </row>
        <row r="944">
          <cell r="AX944">
            <v>41495</v>
          </cell>
          <cell r="AY944">
            <v>44805</v>
          </cell>
          <cell r="AZ944">
            <v>41495</v>
          </cell>
        </row>
        <row r="944">
          <cell r="BC944" t="str">
            <v>9年11月</v>
          </cell>
          <cell r="BD944">
            <v>41495</v>
          </cell>
        </row>
        <row r="944">
          <cell r="BF944" t="str">
            <v>9年11月</v>
          </cell>
        </row>
        <row r="944">
          <cell r="BL944" t="str">
            <v>liweida@wuling.com.cn</v>
          </cell>
        </row>
        <row r="944">
          <cell r="BP944" t="str">
            <v>本科</v>
          </cell>
          <cell r="BQ944" t="str">
            <v>学士</v>
          </cell>
        </row>
        <row r="945">
          <cell r="E945" t="str">
            <v>宋冰</v>
          </cell>
          <cell r="F945" t="str">
            <v>柳州五菱新能源汽车有限公司</v>
          </cell>
          <cell r="G945" t="str">
            <v>生产制造部</v>
          </cell>
        </row>
        <row r="945">
          <cell r="I945" t="str">
            <v>车身车间</v>
          </cell>
        </row>
        <row r="945">
          <cell r="K945" t="str">
            <v>NE00212</v>
          </cell>
          <cell r="L945" t="str">
            <v>车身车间经理</v>
          </cell>
        </row>
        <row r="945">
          <cell r="N945" t="str">
            <v>否</v>
          </cell>
          <cell r="O945" t="str">
            <v>计时</v>
          </cell>
          <cell r="P945" t="str">
            <v>管理类</v>
          </cell>
          <cell r="Q945" t="str">
            <v>经理</v>
          </cell>
        </row>
        <row r="945">
          <cell r="S945" t="str">
            <v>职能</v>
          </cell>
          <cell r="T945" t="str">
            <v>管理人才队伍</v>
          </cell>
          <cell r="U945">
            <v>40769</v>
          </cell>
          <cell r="V945" t="str">
            <v>现有人员</v>
          </cell>
        </row>
        <row r="945">
          <cell r="Z945" t="str">
            <v>在职</v>
          </cell>
          <cell r="AA945" t="str">
            <v>合同工</v>
          </cell>
          <cell r="AB945" t="str">
            <v>在岗</v>
          </cell>
        </row>
        <row r="945">
          <cell r="AD945" t="str">
            <v>18277206752</v>
          </cell>
          <cell r="AE945" t="str">
            <v>411082198802051239</v>
          </cell>
          <cell r="AF945" t="str">
            <v>男</v>
          </cell>
          <cell r="AG945">
            <v>35</v>
          </cell>
          <cell r="AH945">
            <v>32178</v>
          </cell>
          <cell r="AI945" t="str">
            <v>是</v>
          </cell>
          <cell r="AJ945" t="str">
            <v>否</v>
          </cell>
          <cell r="AK945" t="str">
            <v>汉族</v>
          </cell>
          <cell r="AL945" t="str">
            <v>河南省许昌市</v>
          </cell>
          <cell r="AM945" t="str">
            <v>广西柳州市鱼峰区荣军路160号永意山语城</v>
          </cell>
          <cell r="AN945" t="str">
            <v>广西柳州市鱼峰区荣军路160号永意山语城</v>
          </cell>
        </row>
        <row r="945">
          <cell r="AP945" t="str">
            <v>已婚</v>
          </cell>
          <cell r="AQ945" t="str">
            <v>党员</v>
          </cell>
        </row>
        <row r="945">
          <cell r="AS945" t="str">
            <v>工程师</v>
          </cell>
          <cell r="AT945" t="str">
            <v>中级</v>
          </cell>
          <cell r="AU945" t="str">
            <v>无</v>
          </cell>
          <cell r="AV945" t="str">
            <v>无</v>
          </cell>
        </row>
        <row r="945">
          <cell r="AX945">
            <v>40769</v>
          </cell>
          <cell r="AY945">
            <v>44862</v>
          </cell>
          <cell r="AZ945">
            <v>40769</v>
          </cell>
        </row>
        <row r="945">
          <cell r="BC945" t="str">
            <v>11年11月</v>
          </cell>
          <cell r="BD945">
            <v>40769</v>
          </cell>
        </row>
        <row r="945">
          <cell r="BF945" t="str">
            <v>11年11月</v>
          </cell>
        </row>
        <row r="945">
          <cell r="BL945" t="str">
            <v>songbing@wuling.com.cn</v>
          </cell>
        </row>
        <row r="945">
          <cell r="BP945" t="str">
            <v>本科</v>
          </cell>
          <cell r="BQ945" t="str">
            <v>学士</v>
          </cell>
        </row>
        <row r="946">
          <cell r="E946" t="str">
            <v>吴斌</v>
          </cell>
          <cell r="F946" t="str">
            <v>柳州五菱新能源汽车有限公司</v>
          </cell>
          <cell r="G946" t="str">
            <v>生产制造部</v>
          </cell>
        </row>
        <row r="946">
          <cell r="I946" t="str">
            <v>总装车间</v>
          </cell>
        </row>
        <row r="946">
          <cell r="K946" t="str">
            <v>NE00178</v>
          </cell>
          <cell r="L946" t="str">
            <v>总装车间经理</v>
          </cell>
        </row>
        <row r="946">
          <cell r="N946" t="str">
            <v>否</v>
          </cell>
          <cell r="O946" t="str">
            <v>计时</v>
          </cell>
          <cell r="P946" t="str">
            <v>管理类</v>
          </cell>
          <cell r="Q946" t="str">
            <v>经理</v>
          </cell>
        </row>
        <row r="946">
          <cell r="S946" t="str">
            <v>职能</v>
          </cell>
          <cell r="T946" t="str">
            <v>管理人才队伍</v>
          </cell>
          <cell r="U946">
            <v>42225</v>
          </cell>
          <cell r="V946" t="str">
            <v>现有人员</v>
          </cell>
        </row>
        <row r="946">
          <cell r="Z946" t="str">
            <v>在职</v>
          </cell>
          <cell r="AA946" t="str">
            <v>合同工</v>
          </cell>
          <cell r="AB946" t="str">
            <v>在岗</v>
          </cell>
        </row>
        <row r="946">
          <cell r="AD946" t="str">
            <v>18777223467</v>
          </cell>
          <cell r="AE946" t="str">
            <v>452225199208290014</v>
          </cell>
          <cell r="AF946" t="str">
            <v>男</v>
          </cell>
          <cell r="AG946">
            <v>31</v>
          </cell>
          <cell r="AH946">
            <v>33845</v>
          </cell>
          <cell r="AI946" t="str">
            <v>是</v>
          </cell>
          <cell r="AJ946" t="str">
            <v>否</v>
          </cell>
          <cell r="AK946" t="str">
            <v>壮族</v>
          </cell>
          <cell r="AL946" t="str">
            <v>广西壮族自治区柳州市</v>
          </cell>
          <cell r="AM946" t="str">
            <v>广西柳州市胜利路55号11-1</v>
          </cell>
          <cell r="AN946" t="str">
            <v>柳州市白沙路16号绿城杨柳郡棕榈苑3-1805</v>
          </cell>
        </row>
        <row r="946">
          <cell r="AP946" t="str">
            <v>已婚已育一孩</v>
          </cell>
          <cell r="AQ946" t="str">
            <v>党员</v>
          </cell>
        </row>
        <row r="946">
          <cell r="AS946" t="str">
            <v>助理工程师</v>
          </cell>
          <cell r="AT946" t="str">
            <v>初级</v>
          </cell>
          <cell r="AU946" t="str">
            <v>无</v>
          </cell>
          <cell r="AV946" t="str">
            <v>无</v>
          </cell>
        </row>
        <row r="946">
          <cell r="AX946">
            <v>42225</v>
          </cell>
          <cell r="AY946">
            <v>44862</v>
          </cell>
          <cell r="AZ946">
            <v>42225</v>
          </cell>
        </row>
        <row r="946">
          <cell r="BC946" t="str">
            <v>7年11月</v>
          </cell>
          <cell r="BD946">
            <v>42225</v>
          </cell>
        </row>
        <row r="946">
          <cell r="BF946" t="str">
            <v>7年11月</v>
          </cell>
        </row>
        <row r="946">
          <cell r="BL946" t="str">
            <v>wubin02@wuling.com.cn</v>
          </cell>
        </row>
        <row r="946">
          <cell r="BP946" t="str">
            <v>本科</v>
          </cell>
          <cell r="BQ946" t="str">
            <v>学士</v>
          </cell>
        </row>
        <row r="947">
          <cell r="E947" t="str">
            <v>许愿</v>
          </cell>
          <cell r="F947" t="str">
            <v>柳州五菱新能源汽车有限公司</v>
          </cell>
          <cell r="G947" t="str">
            <v>生产制造部</v>
          </cell>
        </row>
        <row r="947">
          <cell r="I947" t="str">
            <v>车身车间</v>
          </cell>
        </row>
        <row r="947">
          <cell r="K947" t="str">
            <v>NE00212</v>
          </cell>
          <cell r="L947" t="str">
            <v>主任工程师</v>
          </cell>
        </row>
        <row r="947">
          <cell r="N947" t="str">
            <v>否</v>
          </cell>
          <cell r="O947" t="str">
            <v>计时</v>
          </cell>
          <cell r="P947" t="str">
            <v>管理类</v>
          </cell>
          <cell r="Q947" t="str">
            <v>主任工程师</v>
          </cell>
        </row>
        <row r="947">
          <cell r="S947" t="str">
            <v>职能</v>
          </cell>
          <cell r="T947" t="str">
            <v>管理人才队伍</v>
          </cell>
          <cell r="U947">
            <v>43686</v>
          </cell>
          <cell r="V947" t="str">
            <v>现有人员</v>
          </cell>
          <cell r="W947" t="str">
            <v>校园招聘</v>
          </cell>
        </row>
        <row r="947">
          <cell r="Y947" t="str">
            <v>是</v>
          </cell>
          <cell r="Z947" t="str">
            <v>在职</v>
          </cell>
          <cell r="AA947" t="str">
            <v>合同工</v>
          </cell>
          <cell r="AB947" t="str">
            <v>在岗</v>
          </cell>
        </row>
        <row r="947">
          <cell r="AD947" t="str">
            <v>13278828650</v>
          </cell>
          <cell r="AE947" t="str">
            <v>420582199611047096</v>
          </cell>
          <cell r="AF947" t="str">
            <v>男</v>
          </cell>
          <cell r="AG947">
            <v>27</v>
          </cell>
          <cell r="AH947">
            <v>35373</v>
          </cell>
          <cell r="AI947" t="str">
            <v>是</v>
          </cell>
          <cell r="AJ947" t="str">
            <v>否</v>
          </cell>
          <cell r="AK947" t="str">
            <v>汉族</v>
          </cell>
          <cell r="AL947" t="str">
            <v>湖北省宜昌市西陵区</v>
          </cell>
          <cell r="AM947" t="str">
            <v>湖北省宜昌市西陵区体育路41号香山名苑11-204</v>
          </cell>
          <cell r="AN947" t="str">
            <v>柳州市柳南区西环路吉祥苑19号1单元502</v>
          </cell>
        </row>
        <row r="947">
          <cell r="AP947" t="str">
            <v>未婚</v>
          </cell>
          <cell r="AQ947" t="str">
            <v>团员</v>
          </cell>
        </row>
        <row r="947">
          <cell r="AS947" t="str">
            <v>助理工程师</v>
          </cell>
          <cell r="AT947" t="str">
            <v>初级</v>
          </cell>
          <cell r="AU947" t="str">
            <v>无</v>
          </cell>
          <cell r="AV947" t="str">
            <v>无</v>
          </cell>
        </row>
        <row r="947">
          <cell r="AX947">
            <v>43686</v>
          </cell>
          <cell r="AY947">
            <v>44986</v>
          </cell>
          <cell r="AZ947">
            <v>43686</v>
          </cell>
        </row>
        <row r="947">
          <cell r="BC947" t="str">
            <v>3年11月</v>
          </cell>
          <cell r="BD947">
            <v>43686</v>
          </cell>
        </row>
        <row r="947">
          <cell r="BF947" t="str">
            <v>3年11月</v>
          </cell>
        </row>
        <row r="947">
          <cell r="BL947" t="str">
            <v>xuyuan@wuling.com.cn</v>
          </cell>
        </row>
        <row r="947">
          <cell r="BP947" t="str">
            <v>本科</v>
          </cell>
          <cell r="BQ947" t="str">
            <v>学士</v>
          </cell>
        </row>
        <row r="948">
          <cell r="E948" t="str">
            <v>赵建平</v>
          </cell>
          <cell r="F948" t="str">
            <v>柳州五菱新能源汽车有限公司</v>
          </cell>
          <cell r="G948" t="str">
            <v>采购部</v>
          </cell>
        </row>
        <row r="948">
          <cell r="K948" t="str">
            <v>NE00144</v>
          </cell>
          <cell r="L948" t="str">
            <v>采购副总监</v>
          </cell>
        </row>
        <row r="948">
          <cell r="N948" t="str">
            <v>否</v>
          </cell>
          <cell r="O948" t="str">
            <v>计时</v>
          </cell>
          <cell r="P948" t="str">
            <v>管理类</v>
          </cell>
          <cell r="Q948" t="str">
            <v>总监</v>
          </cell>
        </row>
        <row r="948">
          <cell r="S948" t="str">
            <v>职能</v>
          </cell>
          <cell r="T948" t="str">
            <v>管理人才队伍</v>
          </cell>
          <cell r="U948">
            <v>42583</v>
          </cell>
          <cell r="V948" t="str">
            <v>现有人员</v>
          </cell>
        </row>
        <row r="948">
          <cell r="Z948" t="str">
            <v>在职</v>
          </cell>
          <cell r="AA948" t="str">
            <v>合同工</v>
          </cell>
          <cell r="AB948" t="str">
            <v>在岗</v>
          </cell>
          <cell r="AC948" t="str">
            <v>郭亮</v>
          </cell>
          <cell r="AD948" t="str">
            <v>18276720250</v>
          </cell>
          <cell r="AE948" t="str">
            <v>510922198805014332</v>
          </cell>
          <cell r="AF948" t="str">
            <v>男</v>
          </cell>
          <cell r="AG948">
            <v>35</v>
          </cell>
          <cell r="AH948">
            <v>32264</v>
          </cell>
          <cell r="AI948" t="str">
            <v>是</v>
          </cell>
          <cell r="AJ948" t="str">
            <v>否</v>
          </cell>
          <cell r="AK948" t="str">
            <v>汉族</v>
          </cell>
          <cell r="AL948" t="str">
            <v>四川省遂宁市</v>
          </cell>
          <cell r="AM948" t="str">
            <v>四川省射洪市沱牌镇宝竹村</v>
          </cell>
          <cell r="AN948" t="str">
            <v>柳南区龙屯路一区9栋3单元</v>
          </cell>
          <cell r="AO948" t="str">
            <v>19911803608</v>
          </cell>
          <cell r="AP948" t="str">
            <v>已婚</v>
          </cell>
          <cell r="AQ948" t="str">
            <v>群众</v>
          </cell>
        </row>
        <row r="948">
          <cell r="AS948" t="str">
            <v>中级工程师</v>
          </cell>
          <cell r="AT948" t="str">
            <v>中级</v>
          </cell>
          <cell r="AU948" t="str">
            <v>无</v>
          </cell>
          <cell r="AV948" t="str">
            <v>无</v>
          </cell>
        </row>
        <row r="948">
          <cell r="AX948">
            <v>44862</v>
          </cell>
          <cell r="AY948">
            <v>44862</v>
          </cell>
          <cell r="AZ948">
            <v>41122</v>
          </cell>
        </row>
        <row r="948">
          <cell r="BC948" t="str">
            <v>6年11月</v>
          </cell>
          <cell r="BD948">
            <v>41122</v>
          </cell>
        </row>
        <row r="948">
          <cell r="BF948" t="str">
            <v>10年11月</v>
          </cell>
        </row>
        <row r="948">
          <cell r="BL948" t="str">
            <v>zhaojianping@wuling.com.cn</v>
          </cell>
        </row>
        <row r="948">
          <cell r="BP948" t="str">
            <v>本科</v>
          </cell>
          <cell r="BQ948" t="str">
            <v>学士</v>
          </cell>
        </row>
        <row r="949">
          <cell r="E949" t="str">
            <v>吴骏</v>
          </cell>
          <cell r="F949" t="str">
            <v>柳州五菱新能源汽车有限公司</v>
          </cell>
          <cell r="G949" t="str">
            <v>生产制造部</v>
          </cell>
        </row>
        <row r="949">
          <cell r="I949" t="str">
            <v>车身车间</v>
          </cell>
        </row>
        <row r="949">
          <cell r="K949" t="str">
            <v>NE00212</v>
          </cell>
          <cell r="L949" t="str">
            <v>CIP兼安全工程师</v>
          </cell>
        </row>
        <row r="949">
          <cell r="N949" t="str">
            <v>否</v>
          </cell>
          <cell r="O949" t="str">
            <v>计时</v>
          </cell>
          <cell r="P949" t="str">
            <v>技术类</v>
          </cell>
          <cell r="Q949" t="str">
            <v>安全环保</v>
          </cell>
        </row>
        <row r="949">
          <cell r="S949" t="str">
            <v>职能</v>
          </cell>
          <cell r="T949" t="str">
            <v>专业技术人才队伍</v>
          </cell>
          <cell r="U949">
            <v>41061</v>
          </cell>
          <cell r="V949" t="str">
            <v>现有人员</v>
          </cell>
        </row>
        <row r="949">
          <cell r="Z949" t="str">
            <v>在职</v>
          </cell>
          <cell r="AA949" t="str">
            <v>合同工</v>
          </cell>
          <cell r="AB949" t="str">
            <v>在岗</v>
          </cell>
        </row>
        <row r="949">
          <cell r="AD949" t="str">
            <v>13978075234</v>
          </cell>
          <cell r="AE949" t="str">
            <v>450204199011161418</v>
          </cell>
          <cell r="AF949" t="str">
            <v>男</v>
          </cell>
          <cell r="AG949">
            <v>33</v>
          </cell>
          <cell r="AH949">
            <v>33193</v>
          </cell>
          <cell r="AI949" t="str">
            <v>否</v>
          </cell>
          <cell r="AJ949" t="str">
            <v>否</v>
          </cell>
          <cell r="AK949" t="str">
            <v>汉族</v>
          </cell>
          <cell r="AL949" t="str">
            <v>湖北省</v>
          </cell>
          <cell r="AM949" t="str">
            <v>柳州市柳南区十一冶一区</v>
          </cell>
          <cell r="AN949" t="str">
            <v>柳州市柳南区十一冶一区</v>
          </cell>
        </row>
        <row r="949">
          <cell r="AS949" t="str">
            <v>无</v>
          </cell>
          <cell r="AT949" t="str">
            <v>无</v>
          </cell>
          <cell r="AU949" t="str">
            <v>电焊工</v>
          </cell>
          <cell r="AV949" t="str">
            <v>职业资格四级（中级）</v>
          </cell>
        </row>
        <row r="949">
          <cell r="AX949">
            <v>41061</v>
          </cell>
          <cell r="AY949">
            <v>44682</v>
          </cell>
          <cell r="AZ949">
            <v>39560</v>
          </cell>
        </row>
        <row r="949">
          <cell r="BC949" t="str">
            <v>11年01月</v>
          </cell>
          <cell r="BD949">
            <v>39560</v>
          </cell>
        </row>
        <row r="949">
          <cell r="BF949" t="str">
            <v>15年03月</v>
          </cell>
        </row>
        <row r="949">
          <cell r="BL949" t="str">
            <v>wujun01@wuling.com.cn</v>
          </cell>
        </row>
        <row r="949">
          <cell r="BP949" t="str">
            <v>本科</v>
          </cell>
          <cell r="BQ949" t="str">
            <v>学士</v>
          </cell>
        </row>
        <row r="950">
          <cell r="E950" t="str">
            <v>郭钏</v>
          </cell>
          <cell r="F950" t="str">
            <v>柳州五菱新能源汽车有限公司</v>
          </cell>
          <cell r="G950" t="str">
            <v>生产制造部</v>
          </cell>
        </row>
        <row r="950">
          <cell r="I950" t="str">
            <v>总装车间</v>
          </cell>
        </row>
        <row r="950">
          <cell r="K950" t="str">
            <v>NE00178</v>
          </cell>
          <cell r="L950" t="str">
            <v>总装车间制造工程经理</v>
          </cell>
        </row>
        <row r="950">
          <cell r="N950" t="str">
            <v>否</v>
          </cell>
          <cell r="O950" t="str">
            <v>计时</v>
          </cell>
          <cell r="P950" t="str">
            <v>管理类</v>
          </cell>
          <cell r="Q950" t="str">
            <v>经理</v>
          </cell>
        </row>
        <row r="950">
          <cell r="S950" t="str">
            <v>职能</v>
          </cell>
          <cell r="T950" t="str">
            <v>管理人才队伍</v>
          </cell>
          <cell r="U950">
            <v>40371</v>
          </cell>
          <cell r="V950" t="str">
            <v>现有人员</v>
          </cell>
        </row>
        <row r="950">
          <cell r="Z950" t="str">
            <v>在职</v>
          </cell>
          <cell r="AA950" t="str">
            <v>合同工</v>
          </cell>
          <cell r="AB950" t="str">
            <v>在岗</v>
          </cell>
        </row>
        <row r="950">
          <cell r="AD950" t="str">
            <v>18078250649</v>
          </cell>
          <cell r="AE950" t="str">
            <v>421125198703110010</v>
          </cell>
          <cell r="AF950" t="str">
            <v>男</v>
          </cell>
          <cell r="AG950">
            <v>36</v>
          </cell>
          <cell r="AH950">
            <v>31847</v>
          </cell>
          <cell r="AI950" t="str">
            <v>是</v>
          </cell>
          <cell r="AJ950" t="str">
            <v>否</v>
          </cell>
          <cell r="AK950" t="str">
            <v>汉族</v>
          </cell>
          <cell r="AL950" t="str">
            <v>湖北省黄冈市浠水县</v>
          </cell>
          <cell r="AM950" t="str">
            <v>湖北省浠水县关口镇长流村四组40号</v>
          </cell>
          <cell r="AN950" t="str">
            <v>广西柳州市城中区鹿山嘉园三栋三单元602</v>
          </cell>
        </row>
        <row r="950">
          <cell r="AP950" t="str">
            <v>已婚</v>
          </cell>
          <cell r="AQ950" t="str">
            <v>群众</v>
          </cell>
        </row>
        <row r="950">
          <cell r="AS950" t="str">
            <v>工程师</v>
          </cell>
          <cell r="AT950" t="str">
            <v>中级</v>
          </cell>
          <cell r="AU950" t="str">
            <v>无</v>
          </cell>
          <cell r="AV950" t="str">
            <v>无</v>
          </cell>
        </row>
        <row r="950">
          <cell r="AX950">
            <v>40371</v>
          </cell>
          <cell r="AY950">
            <v>40371</v>
          </cell>
          <cell r="AZ950">
            <v>40371</v>
          </cell>
        </row>
        <row r="950">
          <cell r="BC950" t="str">
            <v>13年00月</v>
          </cell>
          <cell r="BD950">
            <v>40371</v>
          </cell>
        </row>
        <row r="950">
          <cell r="BF950" t="str">
            <v>13年00月</v>
          </cell>
        </row>
        <row r="950">
          <cell r="BL950" t="str">
            <v>guochuan@wuling.com.cn</v>
          </cell>
        </row>
        <row r="950">
          <cell r="BP950" t="str">
            <v>本科</v>
          </cell>
          <cell r="BQ950" t="str">
            <v>学士</v>
          </cell>
        </row>
        <row r="951">
          <cell r="E951" t="str">
            <v>陈全</v>
          </cell>
          <cell r="F951" t="str">
            <v>柳州五菱新能源汽车有限公司</v>
          </cell>
          <cell r="G951" t="str">
            <v>生产制造部</v>
          </cell>
        </row>
        <row r="951">
          <cell r="I951" t="str">
            <v>总装车间</v>
          </cell>
        </row>
        <row r="951">
          <cell r="K951" t="str">
            <v>NE00178</v>
          </cell>
          <cell r="L951" t="str">
            <v>主任工程师</v>
          </cell>
        </row>
        <row r="951">
          <cell r="N951" t="str">
            <v>否</v>
          </cell>
          <cell r="O951" t="str">
            <v>计时</v>
          </cell>
          <cell r="P951" t="str">
            <v>管理类</v>
          </cell>
          <cell r="Q951" t="str">
            <v>主任工程师</v>
          </cell>
        </row>
        <row r="951">
          <cell r="S951" t="str">
            <v>职能</v>
          </cell>
          <cell r="T951" t="str">
            <v>管理人才队伍</v>
          </cell>
          <cell r="U951">
            <v>40362</v>
          </cell>
          <cell r="V951" t="str">
            <v>现有人员</v>
          </cell>
        </row>
        <row r="951">
          <cell r="Z951" t="str">
            <v>在职</v>
          </cell>
          <cell r="AA951" t="str">
            <v>合同工</v>
          </cell>
          <cell r="AB951" t="str">
            <v>在岗</v>
          </cell>
        </row>
        <row r="951">
          <cell r="AD951" t="str">
            <v>18775216289</v>
          </cell>
          <cell r="AE951" t="str">
            <v>450921198501261614</v>
          </cell>
          <cell r="AF951" t="str">
            <v>男</v>
          </cell>
          <cell r="AG951">
            <v>38</v>
          </cell>
          <cell r="AH951">
            <v>31073</v>
          </cell>
          <cell r="AI951" t="str">
            <v>是</v>
          </cell>
          <cell r="AJ951" t="str">
            <v>否</v>
          </cell>
          <cell r="AK951" t="str">
            <v>汉族</v>
          </cell>
          <cell r="AL951" t="str">
            <v>广西壮族自治区玉林市容　县</v>
          </cell>
          <cell r="AM951" t="str">
            <v>柳州市柳南区金绿洲小区3栋4单元501</v>
          </cell>
          <cell r="AN951" t="str">
            <v>柳州市柳南区金绿洲小区3栋4单元501</v>
          </cell>
        </row>
        <row r="951">
          <cell r="AP951" t="str">
            <v>已婚已育二孩</v>
          </cell>
          <cell r="AQ951" t="str">
            <v>党员</v>
          </cell>
        </row>
        <row r="951">
          <cell r="AS951" t="str">
            <v>工程师</v>
          </cell>
          <cell r="AT951" t="str">
            <v>中级</v>
          </cell>
          <cell r="AU951" t="str">
            <v>无</v>
          </cell>
          <cell r="AV951" t="str">
            <v>无</v>
          </cell>
        </row>
        <row r="951">
          <cell r="AX951">
            <v>40362</v>
          </cell>
          <cell r="AY951">
            <v>40362</v>
          </cell>
          <cell r="AZ951">
            <v>40362</v>
          </cell>
        </row>
        <row r="951">
          <cell r="BC951" t="str">
            <v>13年00月</v>
          </cell>
          <cell r="BD951">
            <v>40362</v>
          </cell>
        </row>
        <row r="951">
          <cell r="BF951" t="str">
            <v>13年00月</v>
          </cell>
        </row>
        <row r="951">
          <cell r="BL951" t="str">
            <v>chenquan@wuling.com.cn</v>
          </cell>
        </row>
        <row r="951">
          <cell r="BP951" t="str">
            <v>本科</v>
          </cell>
          <cell r="BQ951" t="str">
            <v>学士</v>
          </cell>
        </row>
        <row r="952">
          <cell r="E952" t="str">
            <v>覃超</v>
          </cell>
          <cell r="F952" t="str">
            <v>柳州五菱新能源汽车有限公司</v>
          </cell>
          <cell r="G952" t="str">
            <v>生产制造部</v>
          </cell>
        </row>
        <row r="952">
          <cell r="I952" t="str">
            <v>总装车间</v>
          </cell>
        </row>
        <row r="952">
          <cell r="K952" t="str">
            <v>NE00178</v>
          </cell>
          <cell r="L952" t="str">
            <v>主任工程师</v>
          </cell>
        </row>
        <row r="952">
          <cell r="N952" t="str">
            <v>否</v>
          </cell>
          <cell r="O952" t="str">
            <v>计时</v>
          </cell>
          <cell r="P952" t="str">
            <v>管理类</v>
          </cell>
          <cell r="Q952" t="str">
            <v>主任工程师</v>
          </cell>
        </row>
        <row r="952">
          <cell r="S952" t="str">
            <v>职能</v>
          </cell>
          <cell r="T952" t="str">
            <v>管理人才队伍</v>
          </cell>
          <cell r="U952">
            <v>42597</v>
          </cell>
          <cell r="V952" t="str">
            <v>现有人员</v>
          </cell>
        </row>
        <row r="952">
          <cell r="Z952" t="str">
            <v>在职</v>
          </cell>
          <cell r="AA952" t="str">
            <v>合同工</v>
          </cell>
          <cell r="AB952" t="str">
            <v>在岗</v>
          </cell>
        </row>
        <row r="952">
          <cell r="AD952" t="str">
            <v>18707723740</v>
          </cell>
          <cell r="AE952" t="str">
            <v>452728198912032715</v>
          </cell>
          <cell r="AF952" t="str">
            <v>男</v>
          </cell>
          <cell r="AG952">
            <v>34</v>
          </cell>
          <cell r="AH952">
            <v>32845</v>
          </cell>
          <cell r="AI952" t="str">
            <v>是</v>
          </cell>
          <cell r="AJ952" t="str">
            <v>否</v>
          </cell>
          <cell r="AK952" t="str">
            <v>壮族</v>
          </cell>
          <cell r="AL952" t="str">
            <v>广西壮族自治区河池市东兰县</v>
          </cell>
          <cell r="AM952" t="str">
            <v>广西河池市东兰县花香乡大乐村龙结屯</v>
          </cell>
          <cell r="AN952" t="str">
            <v>广西柳州市柳南区河西路18号五菱集体宿舍</v>
          </cell>
        </row>
        <row r="952">
          <cell r="AP952" t="str">
            <v>未婚</v>
          </cell>
          <cell r="AQ952" t="str">
            <v>党员</v>
          </cell>
        </row>
        <row r="952">
          <cell r="AS952" t="str">
            <v>助理工程师</v>
          </cell>
          <cell r="AT952" t="str">
            <v>初级</v>
          </cell>
          <cell r="AU952" t="str">
            <v>无</v>
          </cell>
          <cell r="AV952" t="str">
            <v>无</v>
          </cell>
        </row>
        <row r="952">
          <cell r="AX952">
            <v>42597</v>
          </cell>
          <cell r="AY952">
            <v>42597</v>
          </cell>
          <cell r="AZ952">
            <v>42597</v>
          </cell>
        </row>
        <row r="952">
          <cell r="BC952" t="str">
            <v>6年11月</v>
          </cell>
          <cell r="BD952">
            <v>42597</v>
          </cell>
        </row>
        <row r="952">
          <cell r="BF952" t="str">
            <v>6年11月</v>
          </cell>
        </row>
        <row r="952">
          <cell r="BL952" t="str">
            <v>qinchao02@wuling.com.cn</v>
          </cell>
        </row>
        <row r="952">
          <cell r="BP952" t="str">
            <v>本科</v>
          </cell>
          <cell r="BQ952" t="str">
            <v>学士</v>
          </cell>
        </row>
        <row r="953">
          <cell r="E953" t="str">
            <v>姜勇</v>
          </cell>
          <cell r="F953" t="str">
            <v>柳州五菱新能源汽车有限公司</v>
          </cell>
          <cell r="G953" t="str">
            <v>生产制造部</v>
          </cell>
        </row>
        <row r="953">
          <cell r="I953" t="str">
            <v>总装车间</v>
          </cell>
        </row>
        <row r="953">
          <cell r="K953" t="str">
            <v>NE00178</v>
          </cell>
          <cell r="L953" t="str">
            <v>主任工程师</v>
          </cell>
        </row>
        <row r="953">
          <cell r="N953" t="str">
            <v>否</v>
          </cell>
          <cell r="O953" t="str">
            <v>计时</v>
          </cell>
          <cell r="P953" t="str">
            <v>管理类</v>
          </cell>
          <cell r="Q953" t="str">
            <v>主任工程师</v>
          </cell>
        </row>
        <row r="953">
          <cell r="S953" t="str">
            <v>职能</v>
          </cell>
          <cell r="T953" t="str">
            <v>管理人才队伍</v>
          </cell>
          <cell r="U953">
            <v>42597</v>
          </cell>
          <cell r="V953" t="str">
            <v>现有人员</v>
          </cell>
        </row>
        <row r="953">
          <cell r="Z953" t="str">
            <v>在职</v>
          </cell>
          <cell r="AA953" t="str">
            <v>合同工</v>
          </cell>
          <cell r="AB953" t="str">
            <v>在岗</v>
          </cell>
        </row>
        <row r="953">
          <cell r="AD953" t="str">
            <v>18377290380</v>
          </cell>
          <cell r="AE953" t="str">
            <v>513435199302140910</v>
          </cell>
          <cell r="AF953" t="str">
            <v>男</v>
          </cell>
          <cell r="AG953">
            <v>30</v>
          </cell>
          <cell r="AH953">
            <v>34014</v>
          </cell>
          <cell r="AI953" t="str">
            <v>是</v>
          </cell>
          <cell r="AJ953" t="str">
            <v>否</v>
          </cell>
          <cell r="AK953" t="str">
            <v>汉族</v>
          </cell>
          <cell r="AL953" t="str">
            <v>四川省凉山彝族自治州甘洛县</v>
          </cell>
          <cell r="AM953" t="str">
            <v>四川省甘洛县新茶乡响水村4组14号</v>
          </cell>
          <cell r="AN953" t="str">
            <v>柳州市鱼峰区雒容镇安合华庭一栋二单元1501</v>
          </cell>
        </row>
        <row r="953">
          <cell r="AP953" t="str">
            <v>未婚</v>
          </cell>
          <cell r="AQ953" t="str">
            <v>团员</v>
          </cell>
        </row>
        <row r="953">
          <cell r="AS953" t="str">
            <v>助理工程师</v>
          </cell>
          <cell r="AT953" t="str">
            <v>初级</v>
          </cell>
          <cell r="AU953" t="str">
            <v>无</v>
          </cell>
          <cell r="AV953" t="str">
            <v>无</v>
          </cell>
        </row>
        <row r="953">
          <cell r="AX953">
            <v>42597</v>
          </cell>
          <cell r="AY953">
            <v>42597</v>
          </cell>
          <cell r="AZ953">
            <v>42597</v>
          </cell>
        </row>
        <row r="953">
          <cell r="BC953" t="str">
            <v>6年11月</v>
          </cell>
          <cell r="BD953">
            <v>42597</v>
          </cell>
        </row>
        <row r="953">
          <cell r="BF953" t="str">
            <v>6年11月</v>
          </cell>
        </row>
        <row r="953">
          <cell r="BL953" t="str">
            <v>jiangyong@wuling.com.cn</v>
          </cell>
        </row>
        <row r="953">
          <cell r="BP953" t="str">
            <v>本科</v>
          </cell>
          <cell r="BQ953" t="str">
            <v>学士</v>
          </cell>
        </row>
        <row r="954">
          <cell r="E954" t="str">
            <v>姚海峰</v>
          </cell>
          <cell r="F954" t="str">
            <v>柳州五菱新能源汽车有限公司</v>
          </cell>
          <cell r="G954" t="str">
            <v>生产制造部</v>
          </cell>
        </row>
        <row r="954">
          <cell r="I954" t="str">
            <v>总装车间</v>
          </cell>
        </row>
        <row r="954">
          <cell r="K954" t="str">
            <v>NE00178</v>
          </cell>
          <cell r="L954" t="str">
            <v>制造工程师</v>
          </cell>
        </row>
        <row r="954">
          <cell r="N954" t="str">
            <v>否</v>
          </cell>
          <cell r="O954" t="str">
            <v>计时</v>
          </cell>
          <cell r="P954" t="str">
            <v>技术类</v>
          </cell>
          <cell r="Q954" t="str">
            <v>工程师</v>
          </cell>
        </row>
        <row r="954">
          <cell r="S954" t="str">
            <v>职能</v>
          </cell>
          <cell r="T954" t="str">
            <v>专业技术人才队伍</v>
          </cell>
          <cell r="U954">
            <v>42362</v>
          </cell>
          <cell r="V954" t="str">
            <v>现有人员</v>
          </cell>
        </row>
        <row r="954">
          <cell r="Z954" t="str">
            <v>在职</v>
          </cell>
          <cell r="AA954" t="str">
            <v>合同工</v>
          </cell>
          <cell r="AB954" t="str">
            <v>在岗</v>
          </cell>
        </row>
        <row r="954">
          <cell r="AD954" t="str">
            <v>13558122845</v>
          </cell>
          <cell r="AE954" t="str">
            <v>450922198912011755</v>
          </cell>
          <cell r="AF954" t="str">
            <v>男</v>
          </cell>
          <cell r="AG954">
            <v>34</v>
          </cell>
          <cell r="AH954">
            <v>32843</v>
          </cell>
          <cell r="AI954" t="str">
            <v>是</v>
          </cell>
          <cell r="AJ954" t="str">
            <v>否</v>
          </cell>
          <cell r="AK954" t="str">
            <v>汉族</v>
          </cell>
          <cell r="AL954" t="str">
            <v>广西壮族自治区玉林市陆川县</v>
          </cell>
        </row>
        <row r="954">
          <cell r="AS954" t="str">
            <v>助理工程师</v>
          </cell>
          <cell r="AT954" t="str">
            <v>初级</v>
          </cell>
          <cell r="AU954" t="str">
            <v>无</v>
          </cell>
          <cell r="AV954" t="str">
            <v>无</v>
          </cell>
        </row>
        <row r="954">
          <cell r="AX954">
            <v>42362</v>
          </cell>
          <cell r="AY954">
            <v>42362</v>
          </cell>
          <cell r="AZ954">
            <v>41091</v>
          </cell>
        </row>
        <row r="954">
          <cell r="BC954" t="str">
            <v>7年07月</v>
          </cell>
          <cell r="BD954">
            <v>41244</v>
          </cell>
        </row>
        <row r="954">
          <cell r="BF954" t="str">
            <v>10年07月</v>
          </cell>
        </row>
        <row r="954">
          <cell r="BL954" t="str">
            <v>ludaijun@wuling.com.cn</v>
          </cell>
        </row>
        <row r="954">
          <cell r="BP954" t="str">
            <v>本科</v>
          </cell>
          <cell r="BQ954" t="str">
            <v>学士</v>
          </cell>
        </row>
        <row r="955">
          <cell r="E955" t="str">
            <v>李抱震</v>
          </cell>
          <cell r="F955" t="str">
            <v>柳州五菱新能源汽车有限公司</v>
          </cell>
          <cell r="G955" t="str">
            <v>生产制造部</v>
          </cell>
        </row>
        <row r="955">
          <cell r="I955" t="str">
            <v>总装车间</v>
          </cell>
        </row>
        <row r="955">
          <cell r="K955" t="str">
            <v>NE00178</v>
          </cell>
          <cell r="L955" t="str">
            <v>制造工程师</v>
          </cell>
        </row>
        <row r="955">
          <cell r="N955" t="str">
            <v>否</v>
          </cell>
          <cell r="O955" t="str">
            <v>计时</v>
          </cell>
          <cell r="P955" t="str">
            <v>技术类</v>
          </cell>
          <cell r="Q955" t="str">
            <v>工程师</v>
          </cell>
        </row>
        <row r="955">
          <cell r="S955" t="str">
            <v>职能</v>
          </cell>
          <cell r="T955" t="str">
            <v>专业技术人才队伍</v>
          </cell>
          <cell r="U955">
            <v>44322</v>
          </cell>
          <cell r="V955" t="str">
            <v>现有人员</v>
          </cell>
          <cell r="W955" t="str">
            <v>社会招聘</v>
          </cell>
        </row>
        <row r="955">
          <cell r="Z955" t="str">
            <v>在职</v>
          </cell>
          <cell r="AA955" t="str">
            <v>合同工</v>
          </cell>
          <cell r="AB955" t="str">
            <v>在岗</v>
          </cell>
        </row>
        <row r="955">
          <cell r="AD955" t="str">
            <v>17776475722</v>
          </cell>
          <cell r="AE955" t="str">
            <v>450881199412185010</v>
          </cell>
          <cell r="AF955" t="str">
            <v>男</v>
          </cell>
          <cell r="AG955">
            <v>29</v>
          </cell>
          <cell r="AH955">
            <v>34686</v>
          </cell>
          <cell r="AI955" t="str">
            <v>是</v>
          </cell>
          <cell r="AJ955" t="str">
            <v>否</v>
          </cell>
          <cell r="AK955" t="str">
            <v>汉族</v>
          </cell>
          <cell r="AL955" t="str">
            <v>广西桂平</v>
          </cell>
          <cell r="AM955" t="str">
            <v>广西桂平市木根镇东石头村崇道屯57号</v>
          </cell>
          <cell r="AN955" t="str">
            <v>柳州市鱼峰区屏山小区</v>
          </cell>
          <cell r="AO955" t="str">
            <v>18777148290</v>
          </cell>
          <cell r="AP955" t="str">
            <v>已婚</v>
          </cell>
          <cell r="AQ955" t="str">
            <v>群众</v>
          </cell>
        </row>
        <row r="955">
          <cell r="AS955" t="str">
            <v>助理工程师</v>
          </cell>
          <cell r="AT955" t="str">
            <v>初级</v>
          </cell>
          <cell r="AU955" t="str">
            <v>无</v>
          </cell>
          <cell r="AV955" t="str">
            <v>无</v>
          </cell>
          <cell r="AW955" t="str">
            <v>柳工柳州传动件有限公司</v>
          </cell>
          <cell r="AX955">
            <v>44322</v>
          </cell>
          <cell r="AY955">
            <v>44322</v>
          </cell>
          <cell r="AZ955">
            <v>42917</v>
          </cell>
          <cell r="BA955">
            <v>44322</v>
          </cell>
        </row>
        <row r="955">
          <cell r="BC955" t="str">
            <v>2年02月</v>
          </cell>
          <cell r="BD955">
            <v>42948</v>
          </cell>
        </row>
        <row r="955">
          <cell r="BF955" t="str">
            <v>5年11月</v>
          </cell>
        </row>
        <row r="955">
          <cell r="BI955">
            <v>6</v>
          </cell>
          <cell r="BJ955">
            <v>44505</v>
          </cell>
          <cell r="BK955">
            <v>44506</v>
          </cell>
          <cell r="BL955" t="str">
            <v>libaozhen@wuling.com.cn</v>
          </cell>
          <cell r="BM955" t="str">
            <v>1035794447@qq.com</v>
          </cell>
        </row>
        <row r="955">
          <cell r="BP955" t="str">
            <v>本科</v>
          </cell>
          <cell r="BQ955" t="str">
            <v>学士</v>
          </cell>
        </row>
        <row r="956">
          <cell r="E956" t="str">
            <v>蔺世宏</v>
          </cell>
          <cell r="F956" t="str">
            <v>柳州五菱新能源汽车有限公司</v>
          </cell>
          <cell r="G956" t="str">
            <v>生产制造部</v>
          </cell>
        </row>
        <row r="956">
          <cell r="I956" t="str">
            <v>总装车间</v>
          </cell>
        </row>
        <row r="956">
          <cell r="K956" t="str">
            <v>NE00178</v>
          </cell>
          <cell r="L956" t="str">
            <v>制造工程师</v>
          </cell>
        </row>
        <row r="956">
          <cell r="N956" t="str">
            <v>否</v>
          </cell>
          <cell r="O956" t="str">
            <v>计时</v>
          </cell>
          <cell r="P956" t="str">
            <v>技术类</v>
          </cell>
          <cell r="Q956" t="str">
            <v>工程师</v>
          </cell>
        </row>
        <row r="956">
          <cell r="S956" t="str">
            <v>职能</v>
          </cell>
          <cell r="T956" t="str">
            <v>专业技术人才队伍</v>
          </cell>
          <cell r="U956">
            <v>44413</v>
          </cell>
          <cell r="V956" t="str">
            <v>现有人员</v>
          </cell>
          <cell r="W956" t="str">
            <v>校园招聘</v>
          </cell>
        </row>
        <row r="956">
          <cell r="Y956" t="str">
            <v>是</v>
          </cell>
          <cell r="Z956" t="str">
            <v>在职</v>
          </cell>
          <cell r="AA956" t="str">
            <v>合同工</v>
          </cell>
          <cell r="AB956" t="str">
            <v>在岗</v>
          </cell>
        </row>
        <row r="956">
          <cell r="AD956" t="str">
            <v>18877275738</v>
          </cell>
          <cell r="AE956" t="str">
            <v>140624199812136014</v>
          </cell>
          <cell r="AF956" t="str">
            <v>男</v>
          </cell>
          <cell r="AG956">
            <v>25</v>
          </cell>
          <cell r="AH956">
            <v>36142</v>
          </cell>
          <cell r="AI956" t="str">
            <v>是</v>
          </cell>
          <cell r="AJ956" t="str">
            <v>否</v>
          </cell>
          <cell r="AK956" t="str">
            <v>汉族</v>
          </cell>
          <cell r="AL956" t="str">
            <v>山西灵丘</v>
          </cell>
          <cell r="AM956" t="str">
            <v>山西省朔州市怀仁市电业局一号家属楼3单元502</v>
          </cell>
          <cell r="AN956" t="str">
            <v>柳州市潭中西路28号金河湾小区17栋1单元6—2号</v>
          </cell>
          <cell r="AO956" t="str">
            <v>15536868957</v>
          </cell>
          <cell r="AP956" t="str">
            <v>未婚</v>
          </cell>
          <cell r="AQ956" t="str">
            <v>团员</v>
          </cell>
        </row>
        <row r="956">
          <cell r="AS956" t="str">
            <v>助理工程师</v>
          </cell>
          <cell r="AT956" t="str">
            <v>初级</v>
          </cell>
          <cell r="AU956" t="str">
            <v>无</v>
          </cell>
          <cell r="AV956" t="str">
            <v>无</v>
          </cell>
        </row>
        <row r="956">
          <cell r="AX956">
            <v>44413</v>
          </cell>
          <cell r="AY956">
            <v>44413</v>
          </cell>
          <cell r="AZ956">
            <v>44413</v>
          </cell>
          <cell r="BA956">
            <v>44413</v>
          </cell>
        </row>
        <row r="956">
          <cell r="BC956" t="str">
            <v>1年11月</v>
          </cell>
          <cell r="BD956">
            <v>44413</v>
          </cell>
        </row>
        <row r="956">
          <cell r="BF956" t="str">
            <v>1年11月</v>
          </cell>
        </row>
        <row r="956">
          <cell r="BI956">
            <v>6</v>
          </cell>
          <cell r="BJ956">
            <v>44596</v>
          </cell>
          <cell r="BK956">
            <v>44597</v>
          </cell>
          <cell r="BL956" t="str">
            <v>linshihong@wuling.com.cn</v>
          </cell>
          <cell r="BM956" t="str">
            <v>1716689886@qq.com</v>
          </cell>
        </row>
        <row r="956">
          <cell r="BP956" t="str">
            <v>本科</v>
          </cell>
          <cell r="BQ956" t="str">
            <v>学士</v>
          </cell>
        </row>
        <row r="957">
          <cell r="E957" t="str">
            <v>覃晴</v>
          </cell>
          <cell r="F957" t="str">
            <v>柳州五菱新能源汽车有限公司</v>
          </cell>
          <cell r="G957" t="str">
            <v>生产制造部</v>
          </cell>
        </row>
        <row r="957">
          <cell r="I957" t="str">
            <v>总装车间</v>
          </cell>
        </row>
        <row r="957">
          <cell r="K957" t="str">
            <v>NE00178</v>
          </cell>
          <cell r="L957" t="str">
            <v>制造工程师</v>
          </cell>
        </row>
        <row r="957">
          <cell r="N957" t="str">
            <v>否</v>
          </cell>
          <cell r="O957" t="str">
            <v>计时</v>
          </cell>
          <cell r="P957" t="str">
            <v>技术类</v>
          </cell>
          <cell r="Q957" t="str">
            <v>工程师</v>
          </cell>
        </row>
        <row r="957">
          <cell r="S957" t="str">
            <v>职能</v>
          </cell>
          <cell r="T957" t="str">
            <v>专业技术人才队伍</v>
          </cell>
          <cell r="U957">
            <v>44413</v>
          </cell>
          <cell r="V957" t="str">
            <v>现有人员</v>
          </cell>
          <cell r="W957" t="str">
            <v>校园招聘</v>
          </cell>
        </row>
        <row r="957">
          <cell r="Y957" t="str">
            <v>是</v>
          </cell>
          <cell r="Z957" t="str">
            <v>在职</v>
          </cell>
          <cell r="AA957" t="str">
            <v>合同工</v>
          </cell>
          <cell r="AB957" t="str">
            <v>在岗</v>
          </cell>
        </row>
        <row r="957">
          <cell r="AD957" t="str">
            <v>15978202352</v>
          </cell>
          <cell r="AE957" t="str">
            <v>452223199812232520</v>
          </cell>
          <cell r="AF957" t="str">
            <v>女</v>
          </cell>
          <cell r="AG957">
            <v>25</v>
          </cell>
          <cell r="AH957">
            <v>36152</v>
          </cell>
          <cell r="AI957" t="str">
            <v>是</v>
          </cell>
          <cell r="AJ957" t="str">
            <v>否</v>
          </cell>
          <cell r="AK957" t="str">
            <v>壮族</v>
          </cell>
          <cell r="AL957" t="str">
            <v>广西柳州</v>
          </cell>
          <cell r="AM957" t="str">
            <v>广西柳州市鱼峰区雒容镇坭桥村中山街258号</v>
          </cell>
          <cell r="AN957" t="str">
            <v>广西柳州市鱼峰区雒容镇坭桥村中山街258号</v>
          </cell>
          <cell r="AO957" t="str">
            <v>15978234259</v>
          </cell>
          <cell r="AP957" t="str">
            <v>未婚</v>
          </cell>
          <cell r="AQ957" t="str">
            <v>团员</v>
          </cell>
        </row>
        <row r="957">
          <cell r="AS957" t="str">
            <v>助理工程师</v>
          </cell>
          <cell r="AT957" t="str">
            <v>初级</v>
          </cell>
          <cell r="AU957" t="str">
            <v>无</v>
          </cell>
          <cell r="AV957" t="str">
            <v>无</v>
          </cell>
        </row>
        <row r="957">
          <cell r="AX957">
            <v>44413</v>
          </cell>
          <cell r="AY957">
            <v>44413</v>
          </cell>
          <cell r="AZ957">
            <v>44413</v>
          </cell>
          <cell r="BA957">
            <v>44413</v>
          </cell>
        </row>
        <row r="957">
          <cell r="BC957" t="str">
            <v>1年11月</v>
          </cell>
          <cell r="BD957">
            <v>44413</v>
          </cell>
        </row>
        <row r="957">
          <cell r="BF957" t="str">
            <v>1年11月</v>
          </cell>
        </row>
        <row r="957">
          <cell r="BI957">
            <v>6</v>
          </cell>
          <cell r="BJ957">
            <v>44596</v>
          </cell>
          <cell r="BK957">
            <v>44597</v>
          </cell>
          <cell r="BL957" t="str">
            <v>qinqing02@wuling.com.cn</v>
          </cell>
          <cell r="BM957" t="str">
            <v>qinqing123666q@163.com</v>
          </cell>
        </row>
        <row r="957">
          <cell r="BP957" t="str">
            <v>本科</v>
          </cell>
          <cell r="BQ957" t="str">
            <v>学士</v>
          </cell>
        </row>
        <row r="958">
          <cell r="E958" t="str">
            <v>李发庆</v>
          </cell>
          <cell r="F958" t="str">
            <v>柳州五菱新能源汽车有限公司</v>
          </cell>
          <cell r="G958" t="str">
            <v>生产制造部</v>
          </cell>
        </row>
        <row r="958">
          <cell r="I958" t="str">
            <v>总装车间</v>
          </cell>
        </row>
        <row r="958">
          <cell r="K958" t="str">
            <v>NE00178</v>
          </cell>
          <cell r="L958" t="str">
            <v>CIP兼安全工程师</v>
          </cell>
        </row>
        <row r="958">
          <cell r="N958" t="str">
            <v>否</v>
          </cell>
          <cell r="O958" t="str">
            <v>计时</v>
          </cell>
          <cell r="P958" t="str">
            <v>技术类</v>
          </cell>
          <cell r="Q958" t="str">
            <v>安全环保</v>
          </cell>
        </row>
        <row r="958">
          <cell r="S958" t="str">
            <v>职能</v>
          </cell>
          <cell r="T958" t="str">
            <v>专业技术人才队伍</v>
          </cell>
          <cell r="U958">
            <v>44050</v>
          </cell>
          <cell r="V958" t="str">
            <v>现有人员</v>
          </cell>
          <cell r="W958" t="str">
            <v>校园招聘</v>
          </cell>
        </row>
        <row r="958">
          <cell r="Y958" t="str">
            <v>是</v>
          </cell>
          <cell r="Z958" t="str">
            <v>在职</v>
          </cell>
          <cell r="AA958" t="str">
            <v>合同工</v>
          </cell>
          <cell r="AB958" t="str">
            <v>在岗</v>
          </cell>
        </row>
        <row r="958">
          <cell r="AD958" t="str">
            <v>14777315145</v>
          </cell>
          <cell r="AE958" t="str">
            <v>452123199710121015</v>
          </cell>
          <cell r="AF958" t="str">
            <v>男</v>
          </cell>
          <cell r="AG958">
            <v>26</v>
          </cell>
          <cell r="AH958">
            <v>35715</v>
          </cell>
          <cell r="AI958" t="str">
            <v>否</v>
          </cell>
          <cell r="AJ958" t="str">
            <v>否</v>
          </cell>
          <cell r="AK958" t="str">
            <v>汉族</v>
          </cell>
          <cell r="AL958" t="str">
            <v>广西南宁</v>
          </cell>
          <cell r="AM958" t="str">
            <v>广西南宁市宾阳县</v>
          </cell>
          <cell r="AN958" t="str">
            <v>广西柳州市河西路18号五菱集体宿舍</v>
          </cell>
          <cell r="AO958" t="str">
            <v>15677143893</v>
          </cell>
          <cell r="AP958" t="str">
            <v>未婚</v>
          </cell>
          <cell r="AQ958" t="str">
            <v>团员</v>
          </cell>
          <cell r="AR958" t="str">
            <v>助理工程师</v>
          </cell>
        </row>
        <row r="958">
          <cell r="AT958" t="str">
            <v>初级</v>
          </cell>
          <cell r="AU958" t="str">
            <v>无</v>
          </cell>
          <cell r="AV958" t="str">
            <v>无</v>
          </cell>
        </row>
        <row r="958">
          <cell r="AX958">
            <v>44050</v>
          </cell>
          <cell r="AY958">
            <v>44050</v>
          </cell>
          <cell r="AZ958">
            <v>44050</v>
          </cell>
          <cell r="BA958">
            <v>44050</v>
          </cell>
        </row>
        <row r="958">
          <cell r="BC958" t="str">
            <v>2年11月</v>
          </cell>
          <cell r="BD958">
            <v>44050</v>
          </cell>
        </row>
        <row r="958">
          <cell r="BF958" t="str">
            <v>2年11月</v>
          </cell>
        </row>
        <row r="958">
          <cell r="BI958">
            <v>6</v>
          </cell>
          <cell r="BJ958">
            <v>44233</v>
          </cell>
          <cell r="BK958">
            <v>44234</v>
          </cell>
          <cell r="BL958" t="str">
            <v>lifaqing@wuling.com.cn</v>
          </cell>
          <cell r="BM958" t="str">
            <v>1796503261@qq.com</v>
          </cell>
        </row>
        <row r="958">
          <cell r="BP958" t="str">
            <v>本科</v>
          </cell>
          <cell r="BQ958" t="str">
            <v>学士</v>
          </cell>
        </row>
        <row r="959">
          <cell r="E959" t="str">
            <v>郭舒绮</v>
          </cell>
          <cell r="F959" t="str">
            <v>柳州五菱新能源汽车有限公司</v>
          </cell>
          <cell r="G959" t="str">
            <v>生产制造部</v>
          </cell>
        </row>
        <row r="959">
          <cell r="I959" t="str">
            <v>总装车间</v>
          </cell>
        </row>
        <row r="959">
          <cell r="K959" t="str">
            <v>NE00178</v>
          </cell>
          <cell r="L959" t="str">
            <v>信息统计员</v>
          </cell>
        </row>
        <row r="959">
          <cell r="N959" t="str">
            <v>否</v>
          </cell>
          <cell r="O959" t="str">
            <v>计时</v>
          </cell>
          <cell r="P959" t="str">
            <v>事务类</v>
          </cell>
          <cell r="Q959" t="str">
            <v>事务</v>
          </cell>
        </row>
        <row r="959">
          <cell r="S959" t="str">
            <v>操作</v>
          </cell>
          <cell r="T959" t="str">
            <v>生产技能人才队伍</v>
          </cell>
          <cell r="U959">
            <v>44378</v>
          </cell>
          <cell r="V959" t="str">
            <v>现有人员</v>
          </cell>
          <cell r="W959" t="str">
            <v>校园招聘</v>
          </cell>
        </row>
        <row r="959">
          <cell r="Z959" t="str">
            <v>在职</v>
          </cell>
          <cell r="AA959" t="str">
            <v>合同工</v>
          </cell>
          <cell r="AB959" t="str">
            <v>在岗</v>
          </cell>
        </row>
        <row r="959">
          <cell r="AD959" t="str">
            <v>18778822958</v>
          </cell>
          <cell r="AE959" t="str">
            <v>450204200002190028</v>
          </cell>
          <cell r="AF959" t="str">
            <v>女</v>
          </cell>
          <cell r="AG959">
            <v>23</v>
          </cell>
          <cell r="AH959">
            <v>36575</v>
          </cell>
          <cell r="AI959" t="str">
            <v>是</v>
          </cell>
          <cell r="AJ959" t="str">
            <v>否</v>
          </cell>
          <cell r="AK959" t="str">
            <v>汉族</v>
          </cell>
          <cell r="AL959" t="str">
            <v>湖南常宁</v>
          </cell>
          <cell r="AM959" t="str">
            <v>广西柳州市鱼峰区荣新路26号2栋1单元202室</v>
          </cell>
          <cell r="AN959" t="str">
            <v>柳州市鱼峰区白云小区五村16栋2单元602</v>
          </cell>
          <cell r="AO959" t="str">
            <v>13557422821</v>
          </cell>
          <cell r="AP959" t="str">
            <v>未婚</v>
          </cell>
          <cell r="AQ959" t="str">
            <v>团员</v>
          </cell>
        </row>
        <row r="959">
          <cell r="AS959" t="str">
            <v>无</v>
          </cell>
          <cell r="AT959" t="str">
            <v>无</v>
          </cell>
          <cell r="AU959" t="str">
            <v>无</v>
          </cell>
          <cell r="AV959" t="str">
            <v>无</v>
          </cell>
          <cell r="AW959" t="str">
            <v>深圳大梅沙京基洲际度假酒店（实习）</v>
          </cell>
          <cell r="AX959">
            <v>44608</v>
          </cell>
          <cell r="AY959">
            <v>44608</v>
          </cell>
          <cell r="AZ959">
            <v>44378</v>
          </cell>
          <cell r="BA959">
            <v>44378</v>
          </cell>
        </row>
        <row r="959">
          <cell r="BC959" t="str">
            <v>2年00月</v>
          </cell>
          <cell r="BD959">
            <v>44378</v>
          </cell>
        </row>
        <row r="959">
          <cell r="BF959" t="str">
            <v>2年00月</v>
          </cell>
        </row>
        <row r="959">
          <cell r="BI959">
            <v>6</v>
          </cell>
          <cell r="BJ959">
            <v>44561</v>
          </cell>
          <cell r="BK959">
            <v>44562</v>
          </cell>
          <cell r="BL959" t="str">
            <v>guoshuqi@wuling.com.cn</v>
          </cell>
          <cell r="BM959" t="str">
            <v>982879596@qq.com</v>
          </cell>
        </row>
        <row r="959">
          <cell r="BP959" t="str">
            <v>大专</v>
          </cell>
          <cell r="BQ959" t="str">
            <v>无</v>
          </cell>
        </row>
        <row r="960">
          <cell r="E960" t="str">
            <v>苏永宝</v>
          </cell>
          <cell r="F960" t="str">
            <v>柳州五菱新能源汽车有限公司</v>
          </cell>
          <cell r="G960" t="str">
            <v>生产制造部</v>
          </cell>
        </row>
        <row r="960">
          <cell r="I960" t="str">
            <v>总装车间</v>
          </cell>
          <cell r="J960" t="str">
            <v>综合工段</v>
          </cell>
          <cell r="K960" t="str">
            <v>NE00231</v>
          </cell>
          <cell r="L960" t="str">
            <v>工段长</v>
          </cell>
        </row>
        <row r="960">
          <cell r="N960" t="str">
            <v>否</v>
          </cell>
          <cell r="O960" t="str">
            <v>计时</v>
          </cell>
          <cell r="P960" t="str">
            <v>管理类</v>
          </cell>
          <cell r="Q960" t="str">
            <v>工段长</v>
          </cell>
        </row>
        <row r="960">
          <cell r="S960" t="str">
            <v>职能</v>
          </cell>
          <cell r="T960" t="str">
            <v>管理人才队伍</v>
          </cell>
          <cell r="U960">
            <v>42961</v>
          </cell>
          <cell r="V960" t="str">
            <v>现有人员</v>
          </cell>
          <cell r="W960" t="str">
            <v>校园招聘</v>
          </cell>
        </row>
        <row r="960">
          <cell r="Z960" t="str">
            <v>在职</v>
          </cell>
          <cell r="AA960" t="str">
            <v>合同工</v>
          </cell>
          <cell r="AB960" t="str">
            <v>在岗</v>
          </cell>
        </row>
        <row r="960">
          <cell r="AD960" t="str">
            <v>13199561252</v>
          </cell>
          <cell r="AE960" t="str">
            <v>450512199307021218</v>
          </cell>
          <cell r="AF960" t="str">
            <v>男</v>
          </cell>
          <cell r="AG960">
            <v>30</v>
          </cell>
          <cell r="AH960">
            <v>34152</v>
          </cell>
          <cell r="AI960" t="str">
            <v>是</v>
          </cell>
          <cell r="AJ960" t="str">
            <v>否</v>
          </cell>
          <cell r="AK960" t="str">
            <v>汉族</v>
          </cell>
          <cell r="AL960" t="str">
            <v>广西壮族自治区北海市市辖区</v>
          </cell>
          <cell r="AM960" t="str">
            <v>广西北海市铁山港区兴港镇彬池村委横冲村38-1号</v>
          </cell>
          <cell r="AN960" t="str">
            <v>柳州市柳北区北雀路31号</v>
          </cell>
        </row>
        <row r="960">
          <cell r="AP960" t="str">
            <v>已婚已育一孩</v>
          </cell>
          <cell r="AQ960" t="str">
            <v>党员</v>
          </cell>
        </row>
        <row r="960">
          <cell r="AS960" t="str">
            <v>助理工程师</v>
          </cell>
          <cell r="AT960" t="str">
            <v>初级</v>
          </cell>
          <cell r="AU960" t="str">
            <v>无</v>
          </cell>
          <cell r="AV960" t="str">
            <v>无</v>
          </cell>
        </row>
        <row r="960">
          <cell r="AX960">
            <v>42961</v>
          </cell>
          <cell r="AY960">
            <v>44805</v>
          </cell>
          <cell r="AZ960">
            <v>42961</v>
          </cell>
        </row>
        <row r="960">
          <cell r="BC960" t="str">
            <v>5年11月</v>
          </cell>
          <cell r="BD960">
            <v>42961</v>
          </cell>
        </row>
        <row r="960">
          <cell r="BF960" t="str">
            <v>5年11月</v>
          </cell>
        </row>
        <row r="960">
          <cell r="BL960" t="str">
            <v>suyongbao@wuling.com.cn</v>
          </cell>
        </row>
        <row r="960">
          <cell r="BP960" t="str">
            <v>本科</v>
          </cell>
          <cell r="BQ960" t="str">
            <v>学士</v>
          </cell>
        </row>
        <row r="961">
          <cell r="E961" t="str">
            <v>潘蕗廷</v>
          </cell>
          <cell r="F961" t="str">
            <v>柳州五菱新能源汽车有限公司</v>
          </cell>
          <cell r="G961" t="str">
            <v>生产制造部</v>
          </cell>
        </row>
        <row r="961">
          <cell r="I961" t="str">
            <v>生产制造科</v>
          </cell>
        </row>
        <row r="961">
          <cell r="K961" t="str">
            <v>NE00193</v>
          </cell>
          <cell r="L961" t="str">
            <v>断点工程师</v>
          </cell>
        </row>
        <row r="961">
          <cell r="N961" t="str">
            <v>否</v>
          </cell>
          <cell r="O961" t="str">
            <v>计时</v>
          </cell>
          <cell r="P961" t="str">
            <v>技术类</v>
          </cell>
          <cell r="Q961" t="str">
            <v>工程师</v>
          </cell>
        </row>
        <row r="961">
          <cell r="S961" t="str">
            <v>职能</v>
          </cell>
          <cell r="T961" t="str">
            <v>专业技术人才队伍</v>
          </cell>
          <cell r="U961">
            <v>44602</v>
          </cell>
          <cell r="V961" t="str">
            <v>社招员工</v>
          </cell>
          <cell r="W961" t="str">
            <v>社会招聘</v>
          </cell>
        </row>
        <row r="961">
          <cell r="Z961" t="str">
            <v>在职</v>
          </cell>
          <cell r="AA961" t="str">
            <v>合同工</v>
          </cell>
          <cell r="AB961" t="str">
            <v>在岗</v>
          </cell>
        </row>
        <row r="961">
          <cell r="AD961" t="str">
            <v>15278885798</v>
          </cell>
          <cell r="AE961" t="str">
            <v>450203199008300310</v>
          </cell>
          <cell r="AF961" t="str">
            <v>男</v>
          </cell>
          <cell r="AG961">
            <v>33</v>
          </cell>
          <cell r="AH961">
            <v>33115</v>
          </cell>
          <cell r="AI961" t="str">
            <v>否</v>
          </cell>
          <cell r="AJ961" t="str">
            <v>否</v>
          </cell>
          <cell r="AK961" t="str">
            <v>汉族</v>
          </cell>
          <cell r="AL961" t="str">
            <v>广西柳州</v>
          </cell>
          <cell r="AM961" t="str">
            <v>广西柳州市桂柳路50号怡和天成苑</v>
          </cell>
          <cell r="AN961" t="str">
            <v>广西柳州市桂柳路50号怡和天成苑7栋</v>
          </cell>
          <cell r="AO961" t="str">
            <v>15877256933</v>
          </cell>
          <cell r="AP961" t="str">
            <v>未婚</v>
          </cell>
          <cell r="AQ961" t="str">
            <v>团员</v>
          </cell>
        </row>
        <row r="961">
          <cell r="AS961" t="str">
            <v>助理工程师</v>
          </cell>
          <cell r="AT961" t="str">
            <v>初级</v>
          </cell>
          <cell r="AU961" t="str">
            <v>无</v>
          </cell>
          <cell r="AV961" t="str">
            <v>无</v>
          </cell>
          <cell r="AW961" t="str">
            <v>方盛车桥（柳州）有限公司</v>
          </cell>
          <cell r="AX961">
            <v>44602</v>
          </cell>
          <cell r="AY961">
            <v>44602</v>
          </cell>
          <cell r="AZ961">
            <v>41467</v>
          </cell>
          <cell r="BA961">
            <v>44602</v>
          </cell>
        </row>
        <row r="961">
          <cell r="BC961" t="str">
            <v>1年05月</v>
          </cell>
          <cell r="BD961">
            <v>41640</v>
          </cell>
        </row>
        <row r="961">
          <cell r="BF961" t="str">
            <v>9年06月</v>
          </cell>
        </row>
        <row r="961">
          <cell r="BI961">
            <v>6</v>
          </cell>
          <cell r="BJ961">
            <v>44782</v>
          </cell>
          <cell r="BK961">
            <v>44783</v>
          </cell>
          <cell r="BL961" t="str">
            <v>panluting@wuling.com.cn</v>
          </cell>
          <cell r="BM961" t="str">
            <v>kukuplt@163.com</v>
          </cell>
        </row>
        <row r="961">
          <cell r="BP961" t="str">
            <v>本科</v>
          </cell>
          <cell r="BQ961" t="str">
            <v>学士</v>
          </cell>
        </row>
        <row r="962">
          <cell r="E962" t="str">
            <v>李想</v>
          </cell>
          <cell r="F962" t="str">
            <v>柳州五菱新能源汽车有限公司</v>
          </cell>
          <cell r="G962" t="str">
            <v>生产制造部</v>
          </cell>
        </row>
        <row r="962">
          <cell r="I962" t="str">
            <v>生产制造科</v>
          </cell>
        </row>
        <row r="962">
          <cell r="K962" t="str">
            <v>NE00193</v>
          </cell>
          <cell r="L962" t="str">
            <v>计划专员</v>
          </cell>
        </row>
        <row r="962">
          <cell r="N962" t="str">
            <v>否</v>
          </cell>
          <cell r="O962" t="str">
            <v>计时</v>
          </cell>
          <cell r="P962" t="str">
            <v>专业类</v>
          </cell>
          <cell r="Q962" t="str">
            <v>专员</v>
          </cell>
        </row>
        <row r="962">
          <cell r="S962" t="str">
            <v>职能</v>
          </cell>
          <cell r="T962" t="str">
            <v>专业技术人才队伍</v>
          </cell>
          <cell r="U962">
            <v>44232</v>
          </cell>
          <cell r="V962" t="str">
            <v>现有人员</v>
          </cell>
          <cell r="W962" t="str">
            <v>分子公司转入</v>
          </cell>
          <cell r="X962" t="str">
            <v>桂林客车发展有限责任公司</v>
          </cell>
        </row>
        <row r="962">
          <cell r="Z962" t="str">
            <v>在职</v>
          </cell>
          <cell r="AA962" t="str">
            <v>合同工</v>
          </cell>
          <cell r="AB962" t="str">
            <v>在岗</v>
          </cell>
        </row>
        <row r="962">
          <cell r="AD962" t="str">
            <v>15878290691</v>
          </cell>
          <cell r="AE962" t="str">
            <v>232330199509011029</v>
          </cell>
          <cell r="AF962" t="str">
            <v>女</v>
          </cell>
          <cell r="AG962">
            <v>28</v>
          </cell>
          <cell r="AH962">
            <v>34943</v>
          </cell>
          <cell r="AI962" t="str">
            <v>否</v>
          </cell>
          <cell r="AJ962" t="str">
            <v>否</v>
          </cell>
          <cell r="AK962" t="str">
            <v>汉族</v>
          </cell>
          <cell r="AL962" t="str">
            <v>黑龙江庆安县</v>
          </cell>
          <cell r="AM962" t="str">
            <v>黑龙江省庆安县柳河农垦社区B区二委3组223号</v>
          </cell>
          <cell r="AN962" t="str">
            <v>广西壮族自治区柳州市潭中yi西路19号金绿洲小区</v>
          </cell>
          <cell r="AO962" t="str">
            <v>15145526498</v>
          </cell>
          <cell r="AP962" t="str">
            <v>未婚</v>
          </cell>
          <cell r="AQ962" t="str">
            <v>团员</v>
          </cell>
        </row>
        <row r="962">
          <cell r="AS962" t="str">
            <v>无</v>
          </cell>
          <cell r="AT962" t="str">
            <v>无</v>
          </cell>
          <cell r="AU962" t="str">
            <v>无</v>
          </cell>
          <cell r="AV962" t="str">
            <v>无</v>
          </cell>
          <cell r="AW962" t="str">
            <v>桂林客车发展有限责任公司</v>
          </cell>
          <cell r="AX962">
            <v>44232</v>
          </cell>
          <cell r="AY962">
            <v>44232</v>
          </cell>
          <cell r="AZ962">
            <v>43344</v>
          </cell>
          <cell r="BA962">
            <v>43344</v>
          </cell>
        </row>
        <row r="962">
          <cell r="BC962" t="str">
            <v>4年10月</v>
          </cell>
          <cell r="BD962">
            <v>43344</v>
          </cell>
        </row>
        <row r="962">
          <cell r="BF962" t="str">
            <v>4年10月</v>
          </cell>
        </row>
        <row r="962">
          <cell r="BL962" t="str">
            <v>lixiang03@wuling.com.cn</v>
          </cell>
          <cell r="BM962" t="str">
            <v>1024985779@qq.com</v>
          </cell>
        </row>
        <row r="962">
          <cell r="BP962" t="str">
            <v>本科</v>
          </cell>
          <cell r="BQ962" t="str">
            <v>学士</v>
          </cell>
        </row>
        <row r="963">
          <cell r="E963" t="str">
            <v>覃惠侣</v>
          </cell>
          <cell r="F963" t="str">
            <v>柳州五菱新能源汽车有限公司</v>
          </cell>
          <cell r="G963" t="str">
            <v>生产制造部</v>
          </cell>
        </row>
        <row r="963">
          <cell r="I963" t="str">
            <v>总装车间</v>
          </cell>
        </row>
        <row r="963">
          <cell r="K963" t="str">
            <v>NE00178</v>
          </cell>
          <cell r="L963" t="str">
            <v>装配工</v>
          </cell>
        </row>
        <row r="963">
          <cell r="N963" t="str">
            <v>否</v>
          </cell>
          <cell r="O963" t="str">
            <v>计件</v>
          </cell>
          <cell r="P963" t="str">
            <v>操作类</v>
          </cell>
          <cell r="Q963" t="str">
            <v>计件直接生产</v>
          </cell>
        </row>
        <row r="963">
          <cell r="S963" t="str">
            <v>操作</v>
          </cell>
          <cell r="T963" t="str">
            <v>生产技能人才队伍</v>
          </cell>
          <cell r="U963">
            <v>35582</v>
          </cell>
          <cell r="V963" t="str">
            <v>现有人员</v>
          </cell>
        </row>
        <row r="963">
          <cell r="Z963" t="str">
            <v>在职</v>
          </cell>
          <cell r="AA963" t="str">
            <v>合同工</v>
          </cell>
          <cell r="AB963" t="str">
            <v>在岗</v>
          </cell>
        </row>
        <row r="963">
          <cell r="AD963" t="str">
            <v>13597220517</v>
          </cell>
          <cell r="AE963" t="str">
            <v>450221197807022920</v>
          </cell>
          <cell r="AF963" t="str">
            <v>女</v>
          </cell>
          <cell r="AG963">
            <v>45</v>
          </cell>
          <cell r="AH963">
            <v>28673</v>
          </cell>
          <cell r="AI963" t="str">
            <v>否</v>
          </cell>
          <cell r="AJ963" t="str">
            <v>否</v>
          </cell>
          <cell r="AK963" t="str">
            <v>壮族</v>
          </cell>
          <cell r="AL963" t="str">
            <v>广西壮族自治区柳州市柳江县</v>
          </cell>
          <cell r="AM963" t="str">
            <v>柳南区西环路17号1栋3单元302室</v>
          </cell>
          <cell r="AN963" t="str">
            <v>广西柳州市柳南区河西路一区5栋2单元502室</v>
          </cell>
        </row>
        <row r="963">
          <cell r="AP963" t="str">
            <v>已婚已育一孩</v>
          </cell>
          <cell r="AQ963" t="str">
            <v>党员</v>
          </cell>
        </row>
        <row r="963">
          <cell r="AS963" t="str">
            <v>无</v>
          </cell>
          <cell r="AT963" t="str">
            <v>无</v>
          </cell>
          <cell r="AU963" t="str">
            <v>装配钳工</v>
          </cell>
          <cell r="AV963" t="str">
            <v>职业资格三级（高级）</v>
          </cell>
        </row>
        <row r="963">
          <cell r="AX963">
            <v>35582</v>
          </cell>
          <cell r="AY963">
            <v>44789</v>
          </cell>
          <cell r="AZ963">
            <v>35582</v>
          </cell>
        </row>
        <row r="963">
          <cell r="BC963" t="str">
            <v>26年01月</v>
          </cell>
          <cell r="BD963">
            <v>35582</v>
          </cell>
        </row>
        <row r="963">
          <cell r="BF963" t="str">
            <v>26年01月</v>
          </cell>
        </row>
        <row r="963">
          <cell r="BL963" t="str">
            <v>qinhuilv@wuling.com.cn</v>
          </cell>
        </row>
        <row r="963">
          <cell r="BP963" t="str">
            <v>大专</v>
          </cell>
          <cell r="BQ963" t="str">
            <v>无</v>
          </cell>
        </row>
        <row r="964">
          <cell r="E964" t="str">
            <v>蒋小发</v>
          </cell>
          <cell r="F964" t="str">
            <v>柳州五菱新能源汽车有限公司</v>
          </cell>
          <cell r="G964" t="str">
            <v>生产制造部</v>
          </cell>
        </row>
        <row r="964">
          <cell r="K964" t="str">
            <v>NE00142</v>
          </cell>
          <cell r="L964" t="str">
            <v>生产制造副总监</v>
          </cell>
        </row>
        <row r="964">
          <cell r="N964" t="str">
            <v>否</v>
          </cell>
          <cell r="O964" t="str">
            <v>计时</v>
          </cell>
          <cell r="P964" t="str">
            <v>管理类</v>
          </cell>
          <cell r="Q964" t="str">
            <v>总监</v>
          </cell>
        </row>
        <row r="964">
          <cell r="S964" t="str">
            <v>职能</v>
          </cell>
          <cell r="T964" t="str">
            <v>管理人才队伍</v>
          </cell>
          <cell r="U964">
            <v>38908</v>
          </cell>
          <cell r="V964" t="str">
            <v>现有人员</v>
          </cell>
        </row>
        <row r="964">
          <cell r="Z964" t="str">
            <v>在职</v>
          </cell>
          <cell r="AA964" t="str">
            <v>合同工</v>
          </cell>
          <cell r="AB964" t="str">
            <v>在岗</v>
          </cell>
        </row>
        <row r="964">
          <cell r="AD964" t="str">
            <v>18172238329</v>
          </cell>
          <cell r="AE964" t="str">
            <v>452323198207156110</v>
          </cell>
          <cell r="AF964" t="str">
            <v>男</v>
          </cell>
          <cell r="AG964">
            <v>41</v>
          </cell>
          <cell r="AH964">
            <v>30147</v>
          </cell>
          <cell r="AI964" t="str">
            <v>是</v>
          </cell>
          <cell r="AJ964" t="str">
            <v>否</v>
          </cell>
          <cell r="AK964" t="str">
            <v>汉族</v>
          </cell>
          <cell r="AL964" t="str">
            <v>广西壮族自治区桂林市全州县</v>
          </cell>
          <cell r="AM964" t="str">
            <v>广西柳州市柳南区福馨苑小区</v>
          </cell>
          <cell r="AN964" t="str">
            <v>广西柳州市柳南区福馨苑小区</v>
          </cell>
        </row>
        <row r="964">
          <cell r="AP964" t="str">
            <v>已婚已育二孩</v>
          </cell>
          <cell r="AQ964" t="str">
            <v>党员</v>
          </cell>
        </row>
        <row r="964">
          <cell r="AS964" t="str">
            <v>中级工程师</v>
          </cell>
          <cell r="AT964" t="str">
            <v>中级</v>
          </cell>
          <cell r="AU964" t="str">
            <v>无</v>
          </cell>
          <cell r="AV964" t="str">
            <v>无</v>
          </cell>
        </row>
        <row r="964">
          <cell r="AX964">
            <v>38908</v>
          </cell>
          <cell r="AY964">
            <v>44862</v>
          </cell>
          <cell r="AZ964">
            <v>38908</v>
          </cell>
        </row>
        <row r="964">
          <cell r="BC964" t="str">
            <v>17年00月</v>
          </cell>
          <cell r="BD964">
            <v>38908</v>
          </cell>
        </row>
        <row r="964">
          <cell r="BF964" t="str">
            <v>17年00月</v>
          </cell>
        </row>
        <row r="964">
          <cell r="BL964" t="str">
            <v>jiangxiaofa@wuling.com.cn</v>
          </cell>
        </row>
        <row r="964">
          <cell r="BP964" t="str">
            <v>本科</v>
          </cell>
          <cell r="BQ964" t="str">
            <v>学士</v>
          </cell>
        </row>
        <row r="965">
          <cell r="E965" t="str">
            <v>张淑娟</v>
          </cell>
          <cell r="F965" t="str">
            <v>柳州五菱新能源汽车有限公司</v>
          </cell>
          <cell r="G965" t="str">
            <v>生产制造部</v>
          </cell>
        </row>
        <row r="965">
          <cell r="I965" t="str">
            <v>生产制造科</v>
          </cell>
        </row>
        <row r="965">
          <cell r="K965" t="str">
            <v>NE00193</v>
          </cell>
          <cell r="L965" t="str">
            <v>安全及精益制造经理（代理）</v>
          </cell>
        </row>
        <row r="965">
          <cell r="N965" t="str">
            <v>否</v>
          </cell>
          <cell r="O965" t="str">
            <v>计时</v>
          </cell>
          <cell r="P965" t="str">
            <v>管理类</v>
          </cell>
          <cell r="Q965" t="str">
            <v>主管</v>
          </cell>
        </row>
        <row r="965">
          <cell r="S965" t="str">
            <v>职能</v>
          </cell>
          <cell r="T965" t="str">
            <v>管理人才队伍</v>
          </cell>
          <cell r="U965">
            <v>40762</v>
          </cell>
          <cell r="V965" t="str">
            <v>现有人员</v>
          </cell>
        </row>
        <row r="965">
          <cell r="Z965" t="str">
            <v>在职</v>
          </cell>
          <cell r="AA965" t="str">
            <v>合同工</v>
          </cell>
          <cell r="AB965" t="str">
            <v>在岗</v>
          </cell>
        </row>
        <row r="965">
          <cell r="AD965" t="str">
            <v>18277206893</v>
          </cell>
          <cell r="AE965" t="str">
            <v>622727198602175345</v>
          </cell>
          <cell r="AF965" t="str">
            <v>女</v>
          </cell>
          <cell r="AG965">
            <v>37</v>
          </cell>
          <cell r="AH965">
            <v>31460</v>
          </cell>
          <cell r="AI965" t="str">
            <v>是</v>
          </cell>
          <cell r="AJ965" t="str">
            <v>否</v>
          </cell>
          <cell r="AK965" t="str">
            <v>汉族</v>
          </cell>
          <cell r="AL965" t="str">
            <v>甘肃省平凉市静宁县</v>
          </cell>
          <cell r="AM965" t="str">
            <v>广西柳州市桂柳路30号大城小院27-2-103</v>
          </cell>
          <cell r="AN965" t="str">
            <v>广西柳州市桂柳路30号大城小院27-2-103</v>
          </cell>
        </row>
        <row r="965">
          <cell r="AP965" t="str">
            <v>已婚已育一孩</v>
          </cell>
          <cell r="AQ965" t="str">
            <v>党员</v>
          </cell>
        </row>
        <row r="965">
          <cell r="AS965" t="str">
            <v>国家注册安全工程师</v>
          </cell>
          <cell r="AT965" t="str">
            <v>中级</v>
          </cell>
          <cell r="AU965" t="str">
            <v>无</v>
          </cell>
          <cell r="AV965" t="str">
            <v>无</v>
          </cell>
        </row>
        <row r="965">
          <cell r="AX965">
            <v>40762</v>
          </cell>
          <cell r="AY965">
            <v>45017</v>
          </cell>
          <cell r="AZ965">
            <v>40762</v>
          </cell>
        </row>
        <row r="965">
          <cell r="BC965" t="str">
            <v>11年11月</v>
          </cell>
          <cell r="BD965">
            <v>40762</v>
          </cell>
        </row>
        <row r="965">
          <cell r="BF965" t="str">
            <v>11年11月</v>
          </cell>
        </row>
        <row r="965">
          <cell r="BL965" t="str">
            <v>zhangshujuan@wuling.com.cn</v>
          </cell>
        </row>
        <row r="965">
          <cell r="BP965" t="str">
            <v>本科</v>
          </cell>
          <cell r="BQ965" t="str">
            <v>学士</v>
          </cell>
        </row>
        <row r="966">
          <cell r="E966" t="str">
            <v>曾令慧</v>
          </cell>
          <cell r="F966" t="str">
            <v>柳州五菱新能源汽车有限公司</v>
          </cell>
          <cell r="G966" t="str">
            <v>生产制造部</v>
          </cell>
        </row>
        <row r="966">
          <cell r="I966" t="str">
            <v>生产制造科</v>
          </cell>
        </row>
        <row r="966">
          <cell r="K966" t="str">
            <v>NE00193</v>
          </cell>
          <cell r="L966" t="str">
            <v>精益生产主管</v>
          </cell>
        </row>
        <row r="966">
          <cell r="N966" t="str">
            <v>否</v>
          </cell>
          <cell r="O966" t="str">
            <v>计时</v>
          </cell>
          <cell r="P966" t="str">
            <v>管理类</v>
          </cell>
          <cell r="Q966" t="str">
            <v>主管</v>
          </cell>
        </row>
        <row r="966">
          <cell r="S966" t="str">
            <v>职能</v>
          </cell>
          <cell r="T966" t="str">
            <v>管理人才队伍</v>
          </cell>
          <cell r="U966">
            <v>42921</v>
          </cell>
          <cell r="V966" t="str">
            <v>现有人员</v>
          </cell>
        </row>
        <row r="966">
          <cell r="Z966" t="str">
            <v>在职</v>
          </cell>
          <cell r="AA966" t="str">
            <v>合同工</v>
          </cell>
          <cell r="AB966" t="str">
            <v>在岗</v>
          </cell>
        </row>
        <row r="966">
          <cell r="AD966" t="str">
            <v>17776302446</v>
          </cell>
          <cell r="AE966" t="str">
            <v>450221199405161927</v>
          </cell>
          <cell r="AF966" t="str">
            <v>女</v>
          </cell>
          <cell r="AG966">
            <v>29</v>
          </cell>
          <cell r="AH966">
            <v>34470</v>
          </cell>
          <cell r="AI966" t="str">
            <v>是</v>
          </cell>
          <cell r="AJ966" t="str">
            <v>否</v>
          </cell>
          <cell r="AK966" t="str">
            <v>汉族</v>
          </cell>
          <cell r="AL966" t="str">
            <v>广西壮族自治区柳州市柳江县</v>
          </cell>
          <cell r="AM966" t="str">
            <v>柳州市柳南区西环路17号5-2-11</v>
          </cell>
          <cell r="AN966" t="str">
            <v>柳州市柳南区西环路17号5-2-11</v>
          </cell>
          <cell r="AO966" t="str">
            <v>13977226617</v>
          </cell>
          <cell r="AP966" t="str">
            <v>已婚</v>
          </cell>
          <cell r="AQ966" t="str">
            <v>团员</v>
          </cell>
          <cell r="AR966" t="str">
            <v>工程师</v>
          </cell>
        </row>
        <row r="966">
          <cell r="AT966" t="str">
            <v>中级</v>
          </cell>
          <cell r="AU966" t="str">
            <v>中级注册安全工程师</v>
          </cell>
          <cell r="AV966" t="str">
            <v>职业资格四级（中级）</v>
          </cell>
        </row>
        <row r="966">
          <cell r="AX966">
            <v>42921</v>
          </cell>
          <cell r="AY966">
            <v>44973</v>
          </cell>
          <cell r="AZ966">
            <v>42921</v>
          </cell>
        </row>
        <row r="966">
          <cell r="BC966" t="str">
            <v>6年00月</v>
          </cell>
          <cell r="BD966">
            <v>42921</v>
          </cell>
        </row>
        <row r="966">
          <cell r="BF966" t="str">
            <v>6年00月</v>
          </cell>
        </row>
        <row r="966">
          <cell r="BL966" t="str">
            <v>zenglinghui@wuling.com.cn</v>
          </cell>
        </row>
        <row r="966">
          <cell r="BP966" t="str">
            <v>本科</v>
          </cell>
          <cell r="BQ966" t="str">
            <v>学士</v>
          </cell>
        </row>
        <row r="967">
          <cell r="E967" t="str">
            <v>宁锋</v>
          </cell>
          <cell r="F967" t="str">
            <v>柳州五菱新能源汽车有限公司</v>
          </cell>
          <cell r="G967" t="str">
            <v>生产制造部</v>
          </cell>
        </row>
        <row r="967">
          <cell r="I967" t="str">
            <v>生产制造科</v>
          </cell>
        </row>
        <row r="967">
          <cell r="K967" t="str">
            <v>NE00193</v>
          </cell>
          <cell r="L967" t="str">
            <v>精益制造工程师</v>
          </cell>
        </row>
        <row r="967">
          <cell r="N967" t="str">
            <v>否</v>
          </cell>
          <cell r="O967" t="str">
            <v>计时</v>
          </cell>
          <cell r="P967" t="str">
            <v>技术类</v>
          </cell>
          <cell r="Q967" t="str">
            <v>工程师</v>
          </cell>
        </row>
        <row r="967">
          <cell r="S967" t="str">
            <v>职能</v>
          </cell>
          <cell r="T967" t="str">
            <v>专业技术人才队伍</v>
          </cell>
          <cell r="U967">
            <v>42631</v>
          </cell>
          <cell r="V967" t="str">
            <v>现有人员</v>
          </cell>
        </row>
        <row r="967">
          <cell r="Z967" t="str">
            <v>在职</v>
          </cell>
          <cell r="AA967" t="str">
            <v>合同工</v>
          </cell>
          <cell r="AB967" t="str">
            <v>在岗</v>
          </cell>
        </row>
        <row r="967">
          <cell r="AD967" t="str">
            <v>13788125757</v>
          </cell>
          <cell r="AE967" t="str">
            <v>450204198401011437</v>
          </cell>
          <cell r="AF967" t="str">
            <v>男</v>
          </cell>
          <cell r="AG967">
            <v>39</v>
          </cell>
          <cell r="AH967">
            <v>30682</v>
          </cell>
          <cell r="AI967" t="str">
            <v>否</v>
          </cell>
          <cell r="AJ967" t="str">
            <v>否</v>
          </cell>
          <cell r="AK967" t="str">
            <v>汉族</v>
          </cell>
          <cell r="AL967" t="str">
            <v>广西壮族自治区柳州市</v>
          </cell>
          <cell r="AM967" t="str">
            <v>柳州市潭中西路七号在水一方小区</v>
          </cell>
          <cell r="AN967" t="str">
            <v>柳州市潭中西路七号在水一方小区</v>
          </cell>
        </row>
        <row r="967">
          <cell r="AP967" t="str">
            <v>已婚</v>
          </cell>
          <cell r="AQ967" t="str">
            <v>群众</v>
          </cell>
        </row>
        <row r="967">
          <cell r="AS967" t="str">
            <v>无</v>
          </cell>
          <cell r="AT967" t="str">
            <v>无</v>
          </cell>
          <cell r="AU967" t="str">
            <v>无</v>
          </cell>
          <cell r="AV967" t="str">
            <v>无</v>
          </cell>
        </row>
        <row r="967">
          <cell r="AX967">
            <v>42631</v>
          </cell>
          <cell r="AY967">
            <v>42631</v>
          </cell>
          <cell r="AZ967">
            <v>39234</v>
          </cell>
        </row>
        <row r="967">
          <cell r="BC967" t="str">
            <v>6年10月</v>
          </cell>
          <cell r="BD967">
            <v>39234</v>
          </cell>
        </row>
        <row r="967">
          <cell r="BF967" t="str">
            <v>16年01月</v>
          </cell>
        </row>
        <row r="967">
          <cell r="BL967" t="str">
            <v>ningfeng@wuling.com.cn</v>
          </cell>
        </row>
        <row r="967">
          <cell r="BP967" t="str">
            <v>本科</v>
          </cell>
          <cell r="BQ967" t="str">
            <v>无</v>
          </cell>
        </row>
        <row r="968">
          <cell r="E968" t="str">
            <v>刘炜锋</v>
          </cell>
          <cell r="F968" t="str">
            <v>柳州五菱新能源汽车有限公司</v>
          </cell>
          <cell r="G968" t="str">
            <v>生产制造部</v>
          </cell>
        </row>
        <row r="968">
          <cell r="I968" t="str">
            <v>设备运行科</v>
          </cell>
        </row>
        <row r="968">
          <cell r="K968" t="str">
            <v>NE00203</v>
          </cell>
          <cell r="L968" t="str">
            <v>设备主任工程师</v>
          </cell>
        </row>
        <row r="968">
          <cell r="N968" t="str">
            <v>否</v>
          </cell>
          <cell r="O968" t="str">
            <v>计时</v>
          </cell>
          <cell r="P968" t="str">
            <v>管理类</v>
          </cell>
          <cell r="Q968" t="str">
            <v>主任工程师</v>
          </cell>
        </row>
        <row r="968">
          <cell r="S968" t="str">
            <v>职能</v>
          </cell>
          <cell r="T968" t="str">
            <v>管理人才队伍</v>
          </cell>
          <cell r="U968">
            <v>40762</v>
          </cell>
          <cell r="V968" t="str">
            <v>现有人员</v>
          </cell>
        </row>
        <row r="968">
          <cell r="Z968" t="str">
            <v>在职</v>
          </cell>
          <cell r="AA968" t="str">
            <v>合同工</v>
          </cell>
          <cell r="AB968" t="str">
            <v>在岗</v>
          </cell>
        </row>
        <row r="968">
          <cell r="AD968" t="str">
            <v>15289630613</v>
          </cell>
          <cell r="AE968" t="str">
            <v>450922198803183099</v>
          </cell>
          <cell r="AF968" t="str">
            <v>男</v>
          </cell>
          <cell r="AG968">
            <v>35</v>
          </cell>
          <cell r="AH968">
            <v>32220</v>
          </cell>
          <cell r="AI968" t="str">
            <v>是</v>
          </cell>
          <cell r="AJ968" t="str">
            <v>否</v>
          </cell>
          <cell r="AK968" t="str">
            <v>汉族</v>
          </cell>
          <cell r="AL968" t="str">
            <v>广西壮族自治区玉林市</v>
          </cell>
          <cell r="AM968" t="str">
            <v>柳州市育才路1号山水龙居1栋2单元17-2</v>
          </cell>
          <cell r="AN968" t="str">
            <v>柳州市柳南区育才路1号山水龙居1-3-17-2</v>
          </cell>
        </row>
        <row r="968">
          <cell r="AP968" t="str">
            <v>已婚</v>
          </cell>
          <cell r="AQ968" t="str">
            <v>群众</v>
          </cell>
        </row>
        <row r="968">
          <cell r="AS968" t="str">
            <v>工程师</v>
          </cell>
          <cell r="AT968" t="str">
            <v>中级</v>
          </cell>
          <cell r="AU968" t="str">
            <v>无</v>
          </cell>
          <cell r="AV968" t="str">
            <v>无</v>
          </cell>
        </row>
        <row r="968">
          <cell r="AX968">
            <v>40762</v>
          </cell>
          <cell r="AY968">
            <v>40762</v>
          </cell>
          <cell r="AZ968">
            <v>40762</v>
          </cell>
        </row>
        <row r="968">
          <cell r="BC968" t="str">
            <v>11年11月</v>
          </cell>
          <cell r="BD968">
            <v>40762</v>
          </cell>
        </row>
        <row r="968">
          <cell r="BF968" t="str">
            <v>11年11月</v>
          </cell>
        </row>
        <row r="968">
          <cell r="BL968" t="str">
            <v>liuweifeng@wuling.com.cn</v>
          </cell>
        </row>
        <row r="968">
          <cell r="BP968" t="str">
            <v>本科</v>
          </cell>
          <cell r="BQ968" t="str">
            <v>学士</v>
          </cell>
        </row>
        <row r="969">
          <cell r="E969" t="str">
            <v>赵能灿</v>
          </cell>
          <cell r="F969" t="str">
            <v>柳州五菱新能源汽车有限公司</v>
          </cell>
          <cell r="G969" t="str">
            <v>生产制造部</v>
          </cell>
        </row>
        <row r="969">
          <cell r="I969" t="str">
            <v>设备运行科</v>
          </cell>
        </row>
        <row r="969">
          <cell r="K969" t="str">
            <v>NE00203</v>
          </cell>
          <cell r="L969" t="str">
            <v>设备工程师</v>
          </cell>
        </row>
        <row r="969">
          <cell r="N969" t="str">
            <v>否</v>
          </cell>
          <cell r="O969" t="str">
            <v>计时</v>
          </cell>
          <cell r="P969" t="str">
            <v>技术类</v>
          </cell>
          <cell r="Q969" t="str">
            <v>工程师</v>
          </cell>
        </row>
        <row r="969">
          <cell r="S969" t="str">
            <v>职能</v>
          </cell>
          <cell r="T969" t="str">
            <v>专业技术人才队伍</v>
          </cell>
          <cell r="U969">
            <v>41836</v>
          </cell>
          <cell r="V969" t="str">
            <v>现有人员</v>
          </cell>
        </row>
        <row r="969">
          <cell r="Z969" t="str">
            <v>在职</v>
          </cell>
          <cell r="AA969" t="str">
            <v>合同工</v>
          </cell>
          <cell r="AB969" t="str">
            <v>在岗</v>
          </cell>
        </row>
        <row r="969">
          <cell r="AD969" t="str">
            <v>13558326968</v>
          </cell>
          <cell r="AE969" t="str">
            <v>450324198806280775</v>
          </cell>
          <cell r="AF969" t="str">
            <v>男</v>
          </cell>
          <cell r="AG969">
            <v>35</v>
          </cell>
          <cell r="AH969">
            <v>32322</v>
          </cell>
          <cell r="AI969" t="str">
            <v>是</v>
          </cell>
          <cell r="AJ969" t="str">
            <v>否</v>
          </cell>
          <cell r="AK969" t="str">
            <v>汉族</v>
          </cell>
          <cell r="AL969" t="str">
            <v>广西壮族自治区桂林市</v>
          </cell>
          <cell r="AM969" t="str">
            <v>广西全州县绍水镇下柳村委柳林渡村</v>
          </cell>
          <cell r="AN969" t="str">
            <v>广西全州县绍水镇下柳村委柳林渡村</v>
          </cell>
        </row>
        <row r="969">
          <cell r="AS969" t="str">
            <v>助理工程师</v>
          </cell>
          <cell r="AT969" t="str">
            <v>初级</v>
          </cell>
          <cell r="AU969" t="str">
            <v>维修电工</v>
          </cell>
          <cell r="AV969" t="str">
            <v>职业资格四级（中级）</v>
          </cell>
        </row>
        <row r="969">
          <cell r="AX969">
            <v>41836</v>
          </cell>
          <cell r="AY969">
            <v>41836</v>
          </cell>
          <cell r="AZ969">
            <v>41061</v>
          </cell>
        </row>
        <row r="969">
          <cell r="BC969" t="str">
            <v>9年00月</v>
          </cell>
          <cell r="BD969">
            <v>41426</v>
          </cell>
        </row>
        <row r="969">
          <cell r="BF969" t="str">
            <v>10年01月</v>
          </cell>
        </row>
        <row r="969">
          <cell r="BL969" t="str">
            <v>zhaonengcan@wuling.com.cn</v>
          </cell>
        </row>
        <row r="969">
          <cell r="BP969" t="str">
            <v>本科</v>
          </cell>
          <cell r="BQ969" t="str">
            <v>无</v>
          </cell>
        </row>
        <row r="970">
          <cell r="E970" t="str">
            <v>邓源勇</v>
          </cell>
          <cell r="F970" t="str">
            <v>柳州五菱新能源汽车有限公司</v>
          </cell>
          <cell r="G970" t="str">
            <v>生产制造部</v>
          </cell>
        </row>
        <row r="970">
          <cell r="I970" t="str">
            <v>设备运行科</v>
          </cell>
        </row>
        <row r="970">
          <cell r="K970" t="str">
            <v>NE00203</v>
          </cell>
          <cell r="L970" t="str">
            <v>设备工程师</v>
          </cell>
        </row>
        <row r="970">
          <cell r="N970" t="str">
            <v>否</v>
          </cell>
          <cell r="O970" t="str">
            <v>计时</v>
          </cell>
          <cell r="P970" t="str">
            <v>技术类</v>
          </cell>
          <cell r="Q970" t="str">
            <v>工程师</v>
          </cell>
        </row>
        <row r="970">
          <cell r="S970" t="str">
            <v>职能</v>
          </cell>
          <cell r="T970" t="str">
            <v>专业技术人才队伍</v>
          </cell>
          <cell r="U970">
            <v>44478</v>
          </cell>
          <cell r="V970" t="str">
            <v>现有人员</v>
          </cell>
          <cell r="W970" t="str">
            <v>社会招聘</v>
          </cell>
        </row>
        <row r="970">
          <cell r="Z970" t="str">
            <v>在职</v>
          </cell>
          <cell r="AA970" t="str">
            <v>合同工</v>
          </cell>
          <cell r="AB970" t="str">
            <v>在岗</v>
          </cell>
        </row>
        <row r="970">
          <cell r="AD970" t="str">
            <v>15812883762</v>
          </cell>
          <cell r="AE970" t="str">
            <v>450327199006142458</v>
          </cell>
          <cell r="AF970" t="str">
            <v>男</v>
          </cell>
          <cell r="AG970">
            <v>33</v>
          </cell>
          <cell r="AH970">
            <v>33038</v>
          </cell>
          <cell r="AI970" t="str">
            <v>否</v>
          </cell>
          <cell r="AJ970" t="str">
            <v>否</v>
          </cell>
          <cell r="AK970" t="str">
            <v>汉族</v>
          </cell>
          <cell r="AL970" t="str">
            <v>广西桂林</v>
          </cell>
          <cell r="AM970" t="str">
            <v>广西灌阳县新街乡葛洞村邓背屯194号</v>
          </cell>
          <cell r="AN970" t="str">
            <v>柳州市柳南区龙屯2区19栋</v>
          </cell>
          <cell r="AO970" t="str">
            <v>15707729652</v>
          </cell>
          <cell r="AP970" t="str">
            <v>已婚</v>
          </cell>
          <cell r="AQ970" t="str">
            <v>群众</v>
          </cell>
        </row>
        <row r="970">
          <cell r="AS970" t="str">
            <v>无</v>
          </cell>
          <cell r="AT970" t="str">
            <v>无</v>
          </cell>
          <cell r="AU970" t="str">
            <v>无</v>
          </cell>
          <cell r="AV970" t="str">
            <v>无</v>
          </cell>
          <cell r="AW970" t="str">
            <v>柳州八菱科技有限公司</v>
          </cell>
          <cell r="AX970">
            <v>44478</v>
          </cell>
          <cell r="AY970">
            <v>44478</v>
          </cell>
          <cell r="AZ970">
            <v>41548</v>
          </cell>
          <cell r="BA970">
            <v>44478</v>
          </cell>
        </row>
        <row r="970">
          <cell r="BC970" t="str">
            <v>1年09月</v>
          </cell>
          <cell r="BD970">
            <v>42036</v>
          </cell>
        </row>
        <row r="970">
          <cell r="BF970" t="str">
            <v>8年05月</v>
          </cell>
        </row>
        <row r="970">
          <cell r="BI970">
            <v>6</v>
          </cell>
          <cell r="BJ970">
            <v>44659</v>
          </cell>
          <cell r="BK970">
            <v>44660</v>
          </cell>
          <cell r="BL970" t="str">
            <v>dengyuanyong@wuling.com.cn</v>
          </cell>
          <cell r="BM970" t="str">
            <v>2417268486@qq.com</v>
          </cell>
        </row>
        <row r="970">
          <cell r="BP970" t="str">
            <v>本科</v>
          </cell>
          <cell r="BQ970" t="str">
            <v>学士</v>
          </cell>
        </row>
        <row r="971">
          <cell r="E971" t="str">
            <v>卜燕珊</v>
          </cell>
          <cell r="F971" t="str">
            <v>柳州五菱新能源汽车有限公司</v>
          </cell>
          <cell r="G971" t="str">
            <v>生产制造部</v>
          </cell>
        </row>
        <row r="971">
          <cell r="I971" t="str">
            <v>设备运行科</v>
          </cell>
        </row>
        <row r="971">
          <cell r="K971" t="str">
            <v>NE00203</v>
          </cell>
          <cell r="L971" t="str">
            <v>TPM兼固定资产管理员</v>
          </cell>
        </row>
        <row r="971">
          <cell r="N971" t="str">
            <v>否</v>
          </cell>
          <cell r="O971" t="str">
            <v>计时</v>
          </cell>
          <cell r="P971" t="str">
            <v>专业类</v>
          </cell>
          <cell r="Q971" t="str">
            <v>专员</v>
          </cell>
        </row>
        <row r="971">
          <cell r="S971" t="str">
            <v>职能</v>
          </cell>
          <cell r="T971" t="str">
            <v>专业技术人才队伍</v>
          </cell>
          <cell r="U971">
            <v>42244</v>
          </cell>
          <cell r="V971" t="str">
            <v>现有人员</v>
          </cell>
        </row>
        <row r="971">
          <cell r="Z971" t="str">
            <v>在职</v>
          </cell>
          <cell r="AA971" t="str">
            <v>合同工</v>
          </cell>
          <cell r="AB971" t="str">
            <v>在岗</v>
          </cell>
        </row>
        <row r="971">
          <cell r="AD971" t="str">
            <v>18677212847</v>
          </cell>
          <cell r="AE971" t="str">
            <v>431123199406270046</v>
          </cell>
          <cell r="AF971" t="str">
            <v>女</v>
          </cell>
          <cell r="AG971">
            <v>29</v>
          </cell>
          <cell r="AH971">
            <v>34512</v>
          </cell>
          <cell r="AI971" t="str">
            <v>否</v>
          </cell>
          <cell r="AJ971" t="str">
            <v>否</v>
          </cell>
          <cell r="AK971" t="str">
            <v>汉族</v>
          </cell>
          <cell r="AL971" t="str">
            <v>湖南省</v>
          </cell>
          <cell r="AM971" t="str">
            <v>湖南省永州市双牌县人民洞村</v>
          </cell>
          <cell r="AN971" t="str">
            <v>柳州市柳南区温馨年华5栋2单元</v>
          </cell>
        </row>
        <row r="971">
          <cell r="AP971" t="str">
            <v>未婚</v>
          </cell>
          <cell r="AQ971" t="str">
            <v>群众</v>
          </cell>
        </row>
        <row r="971">
          <cell r="AS971" t="str">
            <v>无</v>
          </cell>
          <cell r="AT971" t="str">
            <v>无</v>
          </cell>
          <cell r="AU971" t="str">
            <v>钳工</v>
          </cell>
          <cell r="AV971" t="str">
            <v>职业资格四级（中级）</v>
          </cell>
        </row>
        <row r="971">
          <cell r="AX971">
            <v>42244</v>
          </cell>
          <cell r="AY971">
            <v>44774</v>
          </cell>
          <cell r="AZ971">
            <v>40909</v>
          </cell>
        </row>
        <row r="971">
          <cell r="BC971" t="str">
            <v>7年11月</v>
          </cell>
          <cell r="BD971">
            <v>41214</v>
          </cell>
        </row>
        <row r="971">
          <cell r="BF971" t="str">
            <v>10年08月</v>
          </cell>
        </row>
        <row r="971">
          <cell r="BL971" t="str">
            <v>buyanshan@wuling.com.cn</v>
          </cell>
        </row>
        <row r="971">
          <cell r="BP971" t="str">
            <v>大专</v>
          </cell>
        </row>
        <row r="972">
          <cell r="E972" t="str">
            <v>蓝创维</v>
          </cell>
          <cell r="F972" t="str">
            <v>柳州五菱新能源汽车有限公司</v>
          </cell>
          <cell r="G972" t="str">
            <v>生产制造部</v>
          </cell>
        </row>
        <row r="972">
          <cell r="I972" t="str">
            <v>设备运行科</v>
          </cell>
          <cell r="J972" t="str">
            <v>维修工段</v>
          </cell>
          <cell r="K972" t="str">
            <v>NE00230</v>
          </cell>
          <cell r="L972" t="str">
            <v>工段长</v>
          </cell>
        </row>
        <row r="972">
          <cell r="N972" t="str">
            <v>否</v>
          </cell>
          <cell r="O972" t="str">
            <v>计时</v>
          </cell>
          <cell r="P972" t="str">
            <v>管理类</v>
          </cell>
          <cell r="Q972" t="str">
            <v>工段长</v>
          </cell>
        </row>
        <row r="972">
          <cell r="S972" t="str">
            <v>职能</v>
          </cell>
          <cell r="T972" t="str">
            <v>管理人才队伍</v>
          </cell>
          <cell r="U972">
            <v>41122</v>
          </cell>
          <cell r="V972" t="str">
            <v>现有人员</v>
          </cell>
        </row>
        <row r="972">
          <cell r="Z972" t="str">
            <v>在职</v>
          </cell>
          <cell r="AA972" t="str">
            <v>合同工</v>
          </cell>
          <cell r="AB972" t="str">
            <v>在岗</v>
          </cell>
        </row>
        <row r="972">
          <cell r="AD972" t="str">
            <v>18276743206</v>
          </cell>
          <cell r="AE972" t="str">
            <v>452702199006174077</v>
          </cell>
          <cell r="AF972" t="str">
            <v>男</v>
          </cell>
          <cell r="AG972">
            <v>33</v>
          </cell>
          <cell r="AH972">
            <v>33041</v>
          </cell>
          <cell r="AI972" t="str">
            <v>是</v>
          </cell>
          <cell r="AJ972" t="str">
            <v>否</v>
          </cell>
          <cell r="AK972" t="str">
            <v>壮族</v>
          </cell>
          <cell r="AL972" t="str">
            <v>广西壮族自治区河池市宜州市</v>
          </cell>
          <cell r="AM972" t="str">
            <v>广西宜州市福龙乡弄桑村上斗屯</v>
          </cell>
          <cell r="AN972" t="str">
            <v>广西柳州市柳南区区柳南潭中西路香颂诺丁山24栋</v>
          </cell>
        </row>
        <row r="972">
          <cell r="AP972" t="str">
            <v>已婚</v>
          </cell>
          <cell r="AQ972" t="str">
            <v>群众</v>
          </cell>
        </row>
        <row r="972">
          <cell r="AS972" t="str">
            <v>助理工程师</v>
          </cell>
          <cell r="AT972" t="str">
            <v>初级</v>
          </cell>
          <cell r="AU972" t="str">
            <v>电工技师</v>
          </cell>
          <cell r="AV972" t="str">
            <v>职业资格二级（技师）</v>
          </cell>
        </row>
        <row r="972">
          <cell r="AX972">
            <v>41122</v>
          </cell>
          <cell r="AY972">
            <v>41122</v>
          </cell>
          <cell r="AZ972">
            <v>41122</v>
          </cell>
        </row>
        <row r="972">
          <cell r="BC972" t="str">
            <v>10年11月</v>
          </cell>
          <cell r="BD972">
            <v>41122</v>
          </cell>
        </row>
        <row r="972">
          <cell r="BF972" t="str">
            <v>10年11月</v>
          </cell>
        </row>
        <row r="972">
          <cell r="BL972" t="str">
            <v>lanchuangwei@wuling.com.cn</v>
          </cell>
        </row>
        <row r="972">
          <cell r="BP972" t="str">
            <v>本科</v>
          </cell>
          <cell r="BQ972" t="str">
            <v>无</v>
          </cell>
        </row>
        <row r="973">
          <cell r="E973" t="str">
            <v>石勇</v>
          </cell>
          <cell r="F973" t="str">
            <v>柳州五菱新能源汽车有限公司</v>
          </cell>
          <cell r="G973" t="str">
            <v>生产制造部</v>
          </cell>
        </row>
        <row r="973">
          <cell r="I973" t="str">
            <v>物流科</v>
          </cell>
          <cell r="J973" t="str">
            <v>物流工段</v>
          </cell>
          <cell r="K973" t="str">
            <v>NE00228</v>
          </cell>
          <cell r="L973" t="str">
            <v>工段长</v>
          </cell>
        </row>
        <row r="973">
          <cell r="N973" t="str">
            <v>否</v>
          </cell>
          <cell r="O973" t="str">
            <v>计时</v>
          </cell>
          <cell r="P973" t="str">
            <v>管理类</v>
          </cell>
          <cell r="Q973" t="str">
            <v>工段长</v>
          </cell>
        </row>
        <row r="973">
          <cell r="S973" t="str">
            <v>职能</v>
          </cell>
          <cell r="T973" t="str">
            <v>管理人才队伍</v>
          </cell>
          <cell r="U973">
            <v>38292</v>
          </cell>
          <cell r="V973" t="str">
            <v>现有人员</v>
          </cell>
        </row>
        <row r="973">
          <cell r="Z973" t="str">
            <v>在职</v>
          </cell>
          <cell r="AA973" t="str">
            <v>合同工</v>
          </cell>
          <cell r="AB973" t="str">
            <v>在岗</v>
          </cell>
        </row>
        <row r="973">
          <cell r="AD973" t="str">
            <v>18377280750</v>
          </cell>
          <cell r="AE973" t="str">
            <v>450981198412133713</v>
          </cell>
          <cell r="AF973" t="str">
            <v>男</v>
          </cell>
          <cell r="AG973">
            <v>39</v>
          </cell>
          <cell r="AH973">
            <v>31029</v>
          </cell>
          <cell r="AI973" t="str">
            <v>是</v>
          </cell>
          <cell r="AJ973" t="str">
            <v>否</v>
          </cell>
          <cell r="AK973" t="str">
            <v>汉族</v>
          </cell>
          <cell r="AL973" t="str">
            <v>广西壮族自治区玉林市北流市沙垌镇沙垌村</v>
          </cell>
          <cell r="AM973" t="str">
            <v>广西北流市沙垌镇沙垌村河曲队4号</v>
          </cell>
          <cell r="AN973" t="str">
            <v>广西柳州市柳北区跃进路110号云星钱隆世家5栋802室</v>
          </cell>
        </row>
        <row r="973">
          <cell r="AP973" t="str">
            <v>已婚已育一孩</v>
          </cell>
          <cell r="AQ973" t="str">
            <v>群众</v>
          </cell>
        </row>
        <row r="973">
          <cell r="AS973" t="str">
            <v>助理工程师</v>
          </cell>
          <cell r="AT973" t="str">
            <v>初级</v>
          </cell>
          <cell r="AU973" t="str">
            <v>电工</v>
          </cell>
          <cell r="AV973" t="str">
            <v>职业资格一级（高级技师）</v>
          </cell>
        </row>
        <row r="973">
          <cell r="AX973">
            <v>38292</v>
          </cell>
          <cell r="AY973">
            <v>44697</v>
          </cell>
          <cell r="AZ973">
            <v>38292</v>
          </cell>
        </row>
        <row r="973">
          <cell r="BC973" t="str">
            <v>18年08月</v>
          </cell>
          <cell r="BD973">
            <v>38292</v>
          </cell>
        </row>
        <row r="973">
          <cell r="BF973" t="str">
            <v>18年08月</v>
          </cell>
        </row>
        <row r="973">
          <cell r="BL973" t="str">
            <v>shiyong1@wuling.com.cn</v>
          </cell>
        </row>
        <row r="973">
          <cell r="BP973" t="str">
            <v>本科</v>
          </cell>
          <cell r="BQ973" t="str">
            <v>无</v>
          </cell>
        </row>
        <row r="974">
          <cell r="E974" t="str">
            <v>黄冬</v>
          </cell>
          <cell r="F974" t="str">
            <v>柳州五菱新能源汽车有限公司</v>
          </cell>
          <cell r="G974" t="str">
            <v>生产制造部</v>
          </cell>
        </row>
        <row r="974">
          <cell r="I974" t="str">
            <v>物流科</v>
          </cell>
        </row>
        <row r="974">
          <cell r="K974" t="str">
            <v>NE00192</v>
          </cell>
          <cell r="L974" t="str">
            <v>物流经理</v>
          </cell>
        </row>
        <row r="974">
          <cell r="N974" t="str">
            <v>否</v>
          </cell>
          <cell r="O974" t="str">
            <v>计时</v>
          </cell>
          <cell r="P974" t="str">
            <v>管理类</v>
          </cell>
          <cell r="Q974" t="str">
            <v>经理</v>
          </cell>
        </row>
        <row r="974">
          <cell r="S974" t="str">
            <v>职能</v>
          </cell>
          <cell r="T974" t="str">
            <v>管理人才队伍</v>
          </cell>
          <cell r="U974">
            <v>40371</v>
          </cell>
          <cell r="V974" t="str">
            <v>现有人员</v>
          </cell>
        </row>
        <row r="974">
          <cell r="Z974" t="str">
            <v>在职</v>
          </cell>
          <cell r="AA974" t="str">
            <v>合同工</v>
          </cell>
          <cell r="AB974" t="str">
            <v>在岗</v>
          </cell>
        </row>
        <row r="974">
          <cell r="AD974" t="str">
            <v>18775256299</v>
          </cell>
          <cell r="AE974" t="str">
            <v>452625198612020013</v>
          </cell>
          <cell r="AF974" t="str">
            <v>男</v>
          </cell>
          <cell r="AG974">
            <v>37</v>
          </cell>
          <cell r="AH974">
            <v>31748</v>
          </cell>
          <cell r="AI974" t="str">
            <v>是</v>
          </cell>
          <cell r="AJ974" t="str">
            <v>否</v>
          </cell>
          <cell r="AK974" t="str">
            <v>壮族</v>
          </cell>
          <cell r="AL974" t="str">
            <v>广西壮族自治区百色市</v>
          </cell>
          <cell r="AM974" t="str">
            <v>广西柳州柳南区河西路18号集体户</v>
          </cell>
          <cell r="AN974" t="str">
            <v>广西柳州市鱼峰区恒大御景湾5栋2502</v>
          </cell>
        </row>
        <row r="974">
          <cell r="AP974" t="str">
            <v>已婚已育一孩</v>
          </cell>
          <cell r="AQ974" t="str">
            <v>党员</v>
          </cell>
        </row>
        <row r="974">
          <cell r="AS974" t="str">
            <v>工程师</v>
          </cell>
          <cell r="AT974" t="str">
            <v>中级</v>
          </cell>
          <cell r="AU974" t="str">
            <v>无</v>
          </cell>
          <cell r="AV974" t="str">
            <v>无</v>
          </cell>
        </row>
        <row r="974">
          <cell r="AX974">
            <v>40371</v>
          </cell>
          <cell r="AY974">
            <v>40371</v>
          </cell>
          <cell r="AZ974">
            <v>40371</v>
          </cell>
        </row>
        <row r="974">
          <cell r="BC974" t="str">
            <v>13年00月</v>
          </cell>
          <cell r="BD974">
            <v>40371</v>
          </cell>
        </row>
        <row r="974">
          <cell r="BF974" t="str">
            <v>13年00月</v>
          </cell>
        </row>
        <row r="974">
          <cell r="BL974" t="str">
            <v>huangdong@wuling.com.cn</v>
          </cell>
        </row>
        <row r="974">
          <cell r="BP974" t="str">
            <v>本科</v>
          </cell>
          <cell r="BQ974" t="str">
            <v>学士</v>
          </cell>
        </row>
        <row r="975">
          <cell r="E975" t="str">
            <v>海旭培</v>
          </cell>
          <cell r="F975" t="str">
            <v>柳州五菱新能源汽车有限公司</v>
          </cell>
          <cell r="G975" t="str">
            <v>生产制造部</v>
          </cell>
        </row>
        <row r="975">
          <cell r="I975" t="str">
            <v>物流科</v>
          </cell>
        </row>
        <row r="975">
          <cell r="K975" t="str">
            <v>NE00192</v>
          </cell>
          <cell r="L975" t="str">
            <v>保管员</v>
          </cell>
        </row>
        <row r="975">
          <cell r="N975" t="str">
            <v>否</v>
          </cell>
          <cell r="O975" t="str">
            <v>计时</v>
          </cell>
          <cell r="P975" t="str">
            <v>事务类</v>
          </cell>
          <cell r="Q975" t="str">
            <v>事务</v>
          </cell>
        </row>
        <row r="975">
          <cell r="S975" t="str">
            <v>操作</v>
          </cell>
          <cell r="T975" t="str">
            <v>生产技能人才队伍</v>
          </cell>
          <cell r="U975">
            <v>44378</v>
          </cell>
          <cell r="V975" t="str">
            <v>现有人员</v>
          </cell>
          <cell r="W975" t="str">
            <v>社会招聘</v>
          </cell>
        </row>
        <row r="975">
          <cell r="Z975" t="str">
            <v>在职</v>
          </cell>
          <cell r="AA975" t="str">
            <v>合同工</v>
          </cell>
          <cell r="AB975" t="str">
            <v>在岗</v>
          </cell>
        </row>
        <row r="975">
          <cell r="AD975" t="str">
            <v>18337138400</v>
          </cell>
          <cell r="AE975" t="str">
            <v>412823199901272810</v>
          </cell>
          <cell r="AF975" t="str">
            <v>男</v>
          </cell>
          <cell r="AG975">
            <v>24</v>
          </cell>
          <cell r="AH975">
            <v>36187</v>
          </cell>
          <cell r="AI975" t="str">
            <v>否</v>
          </cell>
          <cell r="AJ975" t="str">
            <v>否</v>
          </cell>
          <cell r="AK975" t="str">
            <v>回族</v>
          </cell>
          <cell r="AL975" t="str">
            <v>河南省遂平县</v>
          </cell>
          <cell r="AM975" t="str">
            <v>河南省遂平县沈寨镇和店村和店07-018</v>
          </cell>
          <cell r="AN975" t="str">
            <v>广西省柳州市柳南区菜园屯</v>
          </cell>
          <cell r="AO975" t="str">
            <v>18300741257</v>
          </cell>
          <cell r="AP975" t="str">
            <v>未婚</v>
          </cell>
          <cell r="AQ975" t="str">
            <v>团员</v>
          </cell>
        </row>
        <row r="975">
          <cell r="AS975" t="str">
            <v>无</v>
          </cell>
          <cell r="AT975" t="str">
            <v>无</v>
          </cell>
          <cell r="AU975" t="str">
            <v>无</v>
          </cell>
          <cell r="AV975" t="str">
            <v>无</v>
          </cell>
          <cell r="AW975" t="str">
            <v>柳州众菱人力资源服务有限公司</v>
          </cell>
          <cell r="AX975">
            <v>44608</v>
          </cell>
          <cell r="AY975">
            <v>44608</v>
          </cell>
          <cell r="AZ975">
            <v>44146</v>
          </cell>
          <cell r="BA975">
            <v>44378</v>
          </cell>
        </row>
        <row r="975">
          <cell r="BC975" t="str">
            <v>2年00月</v>
          </cell>
          <cell r="BD975">
            <v>44146</v>
          </cell>
        </row>
        <row r="975">
          <cell r="BF975" t="str">
            <v>2年08月</v>
          </cell>
        </row>
        <row r="975">
          <cell r="BI975">
            <v>6</v>
          </cell>
          <cell r="BJ975">
            <v>44561</v>
          </cell>
          <cell r="BK975">
            <v>44562</v>
          </cell>
          <cell r="BL975" t="str">
            <v>haixupei@wuling.com.cn</v>
          </cell>
          <cell r="BM975" t="str">
            <v>2275455705@qq.com</v>
          </cell>
        </row>
        <row r="975">
          <cell r="BP975" t="str">
            <v>大专</v>
          </cell>
          <cell r="BQ975" t="str">
            <v>无</v>
          </cell>
        </row>
        <row r="976">
          <cell r="E976" t="str">
            <v>马军</v>
          </cell>
          <cell r="F976" t="str">
            <v>柳州五菱新能源汽车有限公司</v>
          </cell>
          <cell r="G976" t="str">
            <v>生产制造部</v>
          </cell>
        </row>
        <row r="976">
          <cell r="I976" t="str">
            <v>物流科</v>
          </cell>
          <cell r="J976" t="str">
            <v>物流工段</v>
          </cell>
          <cell r="K976" t="str">
            <v>NE00228</v>
          </cell>
          <cell r="L976" t="str">
            <v>班长</v>
          </cell>
        </row>
        <row r="976">
          <cell r="N976" t="str">
            <v>否</v>
          </cell>
          <cell r="O976" t="str">
            <v>计时</v>
          </cell>
          <cell r="P976" t="str">
            <v>操作类</v>
          </cell>
          <cell r="Q976" t="str">
            <v>辅助生产技工班长</v>
          </cell>
        </row>
        <row r="976">
          <cell r="S976" t="str">
            <v>操作</v>
          </cell>
          <cell r="T976" t="str">
            <v>生产技能人才队伍</v>
          </cell>
          <cell r="U976">
            <v>34881</v>
          </cell>
          <cell r="V976" t="str">
            <v>现有人员</v>
          </cell>
        </row>
        <row r="976">
          <cell r="Z976" t="str">
            <v>在职</v>
          </cell>
          <cell r="AA976" t="str">
            <v>合同工</v>
          </cell>
          <cell r="AB976" t="str">
            <v>在岗</v>
          </cell>
        </row>
        <row r="976">
          <cell r="AD976" t="str">
            <v>18178240886</v>
          </cell>
          <cell r="AE976" t="str">
            <v>452201197404101217</v>
          </cell>
          <cell r="AF976" t="str">
            <v>男</v>
          </cell>
          <cell r="AG976">
            <v>49</v>
          </cell>
          <cell r="AH976">
            <v>27129</v>
          </cell>
          <cell r="AI976" t="str">
            <v>是</v>
          </cell>
          <cell r="AJ976" t="str">
            <v>否</v>
          </cell>
          <cell r="AK976" t="str">
            <v>壮族</v>
          </cell>
          <cell r="AL976" t="str">
            <v>广西壮族自治区崇左市扶绥县</v>
          </cell>
          <cell r="AM976" t="str">
            <v>柳州市柳南区谭中西路24号北区14栋2单元202室</v>
          </cell>
          <cell r="AN976" t="str">
            <v>广西柳州市柳南区潭中西路28号17栋3单元404室</v>
          </cell>
        </row>
        <row r="976">
          <cell r="AP976" t="str">
            <v>已婚已育一孩</v>
          </cell>
          <cell r="AQ976" t="str">
            <v>群众</v>
          </cell>
        </row>
        <row r="976">
          <cell r="AS976" t="str">
            <v>无</v>
          </cell>
          <cell r="AT976" t="str">
            <v>无</v>
          </cell>
          <cell r="AU976" t="str">
            <v>焊工</v>
          </cell>
          <cell r="AV976" t="str">
            <v>职业资格一级（高级技师）</v>
          </cell>
        </row>
        <row r="976">
          <cell r="AX976">
            <v>34881</v>
          </cell>
          <cell r="AY976">
            <v>34881</v>
          </cell>
          <cell r="AZ976">
            <v>34881</v>
          </cell>
        </row>
        <row r="976">
          <cell r="BC976" t="str">
            <v>28年00月</v>
          </cell>
          <cell r="BD976">
            <v>34881</v>
          </cell>
        </row>
        <row r="976">
          <cell r="BF976" t="str">
            <v>28年00月</v>
          </cell>
        </row>
        <row r="976">
          <cell r="BL976" t="str">
            <v>majun@wuling.com.cn</v>
          </cell>
        </row>
        <row r="976">
          <cell r="BP976" t="str">
            <v>本科</v>
          </cell>
          <cell r="BQ976" t="str">
            <v>学士</v>
          </cell>
        </row>
        <row r="977">
          <cell r="E977" t="str">
            <v>蒋艳辉</v>
          </cell>
          <cell r="F977" t="str">
            <v>柳州五菱新能源汽车有限公司</v>
          </cell>
          <cell r="G977" t="str">
            <v>生产制造部</v>
          </cell>
        </row>
        <row r="977">
          <cell r="I977" t="str">
            <v>土建公用科</v>
          </cell>
        </row>
        <row r="977">
          <cell r="K977" t="str">
            <v>NE00169</v>
          </cell>
          <cell r="L977" t="str">
            <v>土建公用经理</v>
          </cell>
        </row>
        <row r="977">
          <cell r="N977" t="str">
            <v>否</v>
          </cell>
          <cell r="O977" t="str">
            <v>计时</v>
          </cell>
          <cell r="P977" t="str">
            <v>管理类</v>
          </cell>
          <cell r="Q977" t="str">
            <v>经理</v>
          </cell>
        </row>
        <row r="977">
          <cell r="S977" t="str">
            <v>职能</v>
          </cell>
          <cell r="T977" t="str">
            <v>管理人才队伍</v>
          </cell>
          <cell r="U977">
            <v>39268</v>
          </cell>
          <cell r="V977" t="str">
            <v>现有人员</v>
          </cell>
        </row>
        <row r="977">
          <cell r="Z977" t="str">
            <v>在职</v>
          </cell>
          <cell r="AA977" t="str">
            <v>合同工</v>
          </cell>
          <cell r="AB977" t="str">
            <v>在岗</v>
          </cell>
        </row>
        <row r="977">
          <cell r="AD977" t="str">
            <v>13667720507</v>
          </cell>
          <cell r="AE977" t="str">
            <v>452323198307273111</v>
          </cell>
          <cell r="AF977" t="str">
            <v>男</v>
          </cell>
          <cell r="AG977">
            <v>40</v>
          </cell>
          <cell r="AH977">
            <v>30524</v>
          </cell>
          <cell r="AI977" t="str">
            <v>是</v>
          </cell>
          <cell r="AJ977" t="str">
            <v>否</v>
          </cell>
          <cell r="AK977" t="str">
            <v>汉族</v>
          </cell>
          <cell r="AL977" t="str">
            <v>广西壮族自治区桂林市全州县</v>
          </cell>
          <cell r="AM977" t="str">
            <v>广西柳州市柳南区潭中西路28号8栋1单元13-2</v>
          </cell>
          <cell r="AN977" t="str">
            <v>广西柳州市柳南区潭中西路28号8栋1单元13-2</v>
          </cell>
        </row>
        <row r="977">
          <cell r="AP977" t="str">
            <v>已婚已育二孩</v>
          </cell>
          <cell r="AQ977" t="str">
            <v>党员</v>
          </cell>
        </row>
        <row r="977">
          <cell r="AS977" t="str">
            <v>工程师</v>
          </cell>
          <cell r="AT977" t="str">
            <v>中级</v>
          </cell>
          <cell r="AU977" t="str">
            <v>无</v>
          </cell>
          <cell r="AV977" t="str">
            <v>无</v>
          </cell>
        </row>
        <row r="977">
          <cell r="AX977">
            <v>39268</v>
          </cell>
          <cell r="AY977">
            <v>39268</v>
          </cell>
          <cell r="AZ977">
            <v>39268</v>
          </cell>
        </row>
        <row r="977">
          <cell r="BC977" t="str">
            <v>16年00月</v>
          </cell>
          <cell r="BD977">
            <v>39268</v>
          </cell>
        </row>
        <row r="977">
          <cell r="BF977" t="str">
            <v>16年00月</v>
          </cell>
        </row>
        <row r="977">
          <cell r="BL977" t="str">
            <v>jiangyanhui@wuling.com.cn</v>
          </cell>
        </row>
        <row r="977">
          <cell r="BP977" t="str">
            <v>本科</v>
          </cell>
          <cell r="BQ977" t="str">
            <v>学士</v>
          </cell>
        </row>
        <row r="978">
          <cell r="E978" t="str">
            <v>陈宏伟</v>
          </cell>
          <cell r="F978" t="str">
            <v>柳州五菱新能源汽车有限公司</v>
          </cell>
          <cell r="G978" t="str">
            <v>生产制造部</v>
          </cell>
        </row>
        <row r="978">
          <cell r="I978" t="str">
            <v>土建公用科</v>
          </cell>
        </row>
        <row r="978">
          <cell r="K978" t="str">
            <v>NE00169</v>
          </cell>
          <cell r="L978" t="str">
            <v>土建公用主任工程师</v>
          </cell>
        </row>
        <row r="978">
          <cell r="N978" t="str">
            <v>否</v>
          </cell>
          <cell r="O978" t="str">
            <v>计时</v>
          </cell>
          <cell r="P978" t="str">
            <v>管理类</v>
          </cell>
          <cell r="Q978" t="str">
            <v>主任工程师</v>
          </cell>
        </row>
        <row r="978">
          <cell r="S978" t="str">
            <v>职能</v>
          </cell>
        </row>
        <row r="978">
          <cell r="U978">
            <v>39996</v>
          </cell>
          <cell r="V978" t="str">
            <v>现有人员</v>
          </cell>
        </row>
        <row r="978">
          <cell r="Z978" t="str">
            <v>在职</v>
          </cell>
          <cell r="AA978" t="str">
            <v>合同工</v>
          </cell>
          <cell r="AB978" t="str">
            <v>在岗</v>
          </cell>
        </row>
        <row r="978">
          <cell r="AD978" t="str">
            <v>15807729179</v>
          </cell>
          <cell r="AE978" t="str">
            <v>430922198606261752</v>
          </cell>
          <cell r="AF978" t="str">
            <v>男</v>
          </cell>
          <cell r="AG978">
            <v>37</v>
          </cell>
          <cell r="AH978">
            <v>31589</v>
          </cell>
          <cell r="AI978" t="str">
            <v>是</v>
          </cell>
          <cell r="AJ978" t="str">
            <v>否</v>
          </cell>
          <cell r="AK978" t="str">
            <v>汉族</v>
          </cell>
          <cell r="AL978" t="str">
            <v>湖南省益阳市桃江县</v>
          </cell>
          <cell r="AM978" t="str">
            <v>柳州市航一路</v>
          </cell>
          <cell r="AN978" t="str">
            <v>广西柳州市鱼峰区桂柳路1号之二真龙苑2栋2单元1604</v>
          </cell>
        </row>
        <row r="978">
          <cell r="AP978" t="str">
            <v>已婚已育一孩</v>
          </cell>
          <cell r="AQ978" t="str">
            <v>党员</v>
          </cell>
        </row>
        <row r="978">
          <cell r="AS978" t="str">
            <v>工程师</v>
          </cell>
          <cell r="AT978" t="str">
            <v>中级</v>
          </cell>
          <cell r="AU978" t="str">
            <v>无</v>
          </cell>
          <cell r="AV978" t="str">
            <v>无</v>
          </cell>
        </row>
        <row r="978">
          <cell r="AX978">
            <v>39996</v>
          </cell>
          <cell r="AY978">
            <v>39996</v>
          </cell>
          <cell r="AZ978">
            <v>39996</v>
          </cell>
        </row>
        <row r="978">
          <cell r="BC978" t="str">
            <v>14年00月</v>
          </cell>
          <cell r="BD978">
            <v>39996</v>
          </cell>
        </row>
        <row r="978">
          <cell r="BF978" t="str">
            <v>14年00月</v>
          </cell>
        </row>
        <row r="978">
          <cell r="BL978" t="str">
            <v>chenhongwei@wuling.com.cn</v>
          </cell>
        </row>
        <row r="978">
          <cell r="BP978" t="str">
            <v>本科</v>
          </cell>
          <cell r="BQ978" t="str">
            <v>学士</v>
          </cell>
        </row>
        <row r="979">
          <cell r="E979" t="str">
            <v>李国坚</v>
          </cell>
          <cell r="F979" t="str">
            <v>柳州五菱新能源汽车有限公司</v>
          </cell>
          <cell r="G979" t="str">
            <v>生产制造部</v>
          </cell>
        </row>
        <row r="979">
          <cell r="I979" t="str">
            <v>土建公用科</v>
          </cell>
        </row>
        <row r="979">
          <cell r="K979" t="str">
            <v>NE00169</v>
          </cell>
          <cell r="L979" t="str">
            <v>土建公用工程师</v>
          </cell>
        </row>
        <row r="979">
          <cell r="N979" t="str">
            <v>否</v>
          </cell>
          <cell r="O979" t="str">
            <v>计时</v>
          </cell>
          <cell r="P979" t="str">
            <v>技术类</v>
          </cell>
          <cell r="Q979" t="str">
            <v>工程师</v>
          </cell>
        </row>
        <row r="979">
          <cell r="S979" t="str">
            <v>职能</v>
          </cell>
        </row>
        <row r="979">
          <cell r="U979">
            <v>36048</v>
          </cell>
          <cell r="V979" t="str">
            <v>现有人员</v>
          </cell>
        </row>
        <row r="979">
          <cell r="Z979" t="str">
            <v>在职</v>
          </cell>
          <cell r="AA979" t="str">
            <v>合同工</v>
          </cell>
          <cell r="AB979" t="str">
            <v>在岗</v>
          </cell>
        </row>
        <row r="979">
          <cell r="AD979" t="str">
            <v>13397723746</v>
          </cell>
          <cell r="AE979" t="str">
            <v>450204197407231452</v>
          </cell>
          <cell r="AF979" t="str">
            <v>男</v>
          </cell>
          <cell r="AG979">
            <v>49</v>
          </cell>
          <cell r="AH979">
            <v>27233</v>
          </cell>
          <cell r="AI979" t="str">
            <v>是</v>
          </cell>
          <cell r="AJ979" t="str">
            <v>否</v>
          </cell>
          <cell r="AK979" t="str">
            <v>汉族</v>
          </cell>
          <cell r="AL979" t="str">
            <v>广东省佛山市南海区</v>
          </cell>
          <cell r="AM979" t="str">
            <v>广西壮族自治区柳州市柳南区育才路1号（山水龙居小区2栋2单元7-1号）</v>
          </cell>
          <cell r="AN979" t="str">
            <v>广西壮族自治区柳州市柳南区育才路1号（山水龙居小区2栋2单元7-1号）</v>
          </cell>
          <cell r="AO979" t="str">
            <v>13397723746</v>
          </cell>
          <cell r="AP979" t="str">
            <v>已婚</v>
          </cell>
          <cell r="AQ979" t="str">
            <v>群众</v>
          </cell>
        </row>
        <row r="979">
          <cell r="AS979" t="str">
            <v>工程师</v>
          </cell>
          <cell r="AT979" t="str">
            <v>中级</v>
          </cell>
          <cell r="AU979" t="str">
            <v>无</v>
          </cell>
          <cell r="AV979" t="str">
            <v>无</v>
          </cell>
        </row>
        <row r="979">
          <cell r="AX979">
            <v>36048</v>
          </cell>
          <cell r="AY979">
            <v>36048</v>
          </cell>
          <cell r="AZ979">
            <v>33970</v>
          </cell>
        </row>
        <row r="979">
          <cell r="BC979" t="str">
            <v>24年10月</v>
          </cell>
          <cell r="BD979">
            <v>33970</v>
          </cell>
        </row>
        <row r="979">
          <cell r="BF979" t="str">
            <v>30年06月</v>
          </cell>
        </row>
        <row r="979">
          <cell r="BL979" t="str">
            <v>liguojian@wuling.com.cn</v>
          </cell>
        </row>
        <row r="979">
          <cell r="BP979" t="str">
            <v>大专</v>
          </cell>
          <cell r="BQ979" t="str">
            <v>无</v>
          </cell>
        </row>
        <row r="980">
          <cell r="E980" t="str">
            <v>朱毅</v>
          </cell>
          <cell r="F980" t="str">
            <v>柳州五菱新能源汽车有限公司</v>
          </cell>
          <cell r="G980" t="str">
            <v>质量部</v>
          </cell>
        </row>
        <row r="980">
          <cell r="I980" t="str">
            <v>质量保障科</v>
          </cell>
          <cell r="J980" t="str">
            <v>检验工段</v>
          </cell>
          <cell r="K980" t="str">
            <v>NE00227</v>
          </cell>
          <cell r="L980" t="str">
            <v>工段长</v>
          </cell>
        </row>
        <row r="980">
          <cell r="N980" t="str">
            <v>否</v>
          </cell>
          <cell r="O980" t="str">
            <v>计时</v>
          </cell>
          <cell r="P980" t="str">
            <v>管理类</v>
          </cell>
          <cell r="Q980" t="str">
            <v>工段长</v>
          </cell>
        </row>
        <row r="980">
          <cell r="S980" t="str">
            <v>职能</v>
          </cell>
          <cell r="T980" t="str">
            <v>管理人才队伍</v>
          </cell>
          <cell r="U980">
            <v>38718</v>
          </cell>
          <cell r="V980" t="str">
            <v>现有人员</v>
          </cell>
        </row>
        <row r="980">
          <cell r="Z980" t="str">
            <v>在职</v>
          </cell>
          <cell r="AA980" t="str">
            <v>合同工</v>
          </cell>
          <cell r="AB980" t="str">
            <v>在岗</v>
          </cell>
        </row>
        <row r="980">
          <cell r="AD980" t="str">
            <v>18977228410</v>
          </cell>
          <cell r="AE980" t="str">
            <v>450204197903080630</v>
          </cell>
          <cell r="AF980" t="str">
            <v>男</v>
          </cell>
          <cell r="AG980">
            <v>44</v>
          </cell>
          <cell r="AH980">
            <v>28922</v>
          </cell>
          <cell r="AI980" t="str">
            <v>是</v>
          </cell>
          <cell r="AJ980" t="str">
            <v>否</v>
          </cell>
          <cell r="AK980" t="str">
            <v>汉族</v>
          </cell>
          <cell r="AL980" t="str">
            <v>广西壮族自治区玉林市博白县</v>
          </cell>
          <cell r="AM980" t="str">
            <v>广西壮族自治区柳州市潭中西路15号富丽嘉园11栋1单元402</v>
          </cell>
          <cell r="AN980" t="str">
            <v>广西壮族自治区柳州市潭中西路15号富丽嘉园11栋1单元402</v>
          </cell>
        </row>
        <row r="980">
          <cell r="AP980" t="str">
            <v>已婚已育二孩</v>
          </cell>
          <cell r="AQ980" t="str">
            <v>群众</v>
          </cell>
          <cell r="AR980" t="str">
            <v>工程师</v>
          </cell>
        </row>
        <row r="980">
          <cell r="AT980" t="str">
            <v>中级</v>
          </cell>
          <cell r="AU980" t="str">
            <v>无</v>
          </cell>
          <cell r="AV980" t="str">
            <v>无</v>
          </cell>
          <cell r="AW980" t="str">
            <v>贵阳卓通汽车工业有限公司</v>
          </cell>
          <cell r="AX980">
            <v>38718</v>
          </cell>
          <cell r="AY980">
            <v>45001</v>
          </cell>
          <cell r="AZ980">
            <v>36892</v>
          </cell>
        </row>
        <row r="980">
          <cell r="BC980" t="str">
            <v>17年06月</v>
          </cell>
          <cell r="BD980">
            <v>36892</v>
          </cell>
        </row>
        <row r="980">
          <cell r="BF980" t="str">
            <v>22年06月</v>
          </cell>
        </row>
        <row r="980">
          <cell r="BL980" t="str">
            <v>zhuyi@wuling.com.cn</v>
          </cell>
        </row>
        <row r="980">
          <cell r="BP980" t="str">
            <v>本科</v>
          </cell>
          <cell r="BQ980" t="str">
            <v>无</v>
          </cell>
        </row>
        <row r="981">
          <cell r="E981" t="str">
            <v>黄寿斌</v>
          </cell>
          <cell r="F981" t="str">
            <v>柳州五菱新能源汽车有限公司</v>
          </cell>
          <cell r="G981" t="str">
            <v>质量部</v>
          </cell>
        </row>
        <row r="981">
          <cell r="I981" t="str">
            <v>质量保障科</v>
          </cell>
          <cell r="J981" t="str">
            <v>检验工段</v>
          </cell>
          <cell r="K981" t="str">
            <v>NE00227</v>
          </cell>
          <cell r="L981" t="str">
            <v>班长</v>
          </cell>
        </row>
        <row r="981">
          <cell r="N981" t="str">
            <v>否</v>
          </cell>
          <cell r="O981" t="str">
            <v>计时</v>
          </cell>
          <cell r="P981" t="str">
            <v>操作类</v>
          </cell>
          <cell r="Q981" t="str">
            <v>辅助生产技工班长</v>
          </cell>
        </row>
        <row r="981">
          <cell r="S981" t="str">
            <v>操作</v>
          </cell>
          <cell r="T981" t="str">
            <v>生产技能人才队伍</v>
          </cell>
          <cell r="U981">
            <v>35649</v>
          </cell>
          <cell r="V981" t="str">
            <v>现有人员</v>
          </cell>
        </row>
        <row r="981">
          <cell r="Z981" t="str">
            <v>在职</v>
          </cell>
          <cell r="AA981" t="str">
            <v>合同工</v>
          </cell>
          <cell r="AB981" t="str">
            <v>在岗</v>
          </cell>
        </row>
        <row r="981">
          <cell r="AD981" t="str">
            <v>13507822868</v>
          </cell>
          <cell r="AE981" t="str">
            <v>450204197510061594</v>
          </cell>
          <cell r="AF981" t="str">
            <v>男</v>
          </cell>
          <cell r="AG981">
            <v>48</v>
          </cell>
          <cell r="AH981">
            <v>27673</v>
          </cell>
          <cell r="AI981" t="str">
            <v>是</v>
          </cell>
          <cell r="AJ981" t="str">
            <v>否</v>
          </cell>
          <cell r="AK981" t="str">
            <v>壮族</v>
          </cell>
          <cell r="AL981" t="str">
            <v>广西壮族自治区来宾市象州县</v>
          </cell>
          <cell r="AM981" t="str">
            <v>柳州市柳南区华柳佳苑9-1-1003</v>
          </cell>
          <cell r="AN981" t="str">
            <v>柳州市柳南区华柳佳苑9-1-1003</v>
          </cell>
        </row>
        <row r="981">
          <cell r="AP981" t="str">
            <v>已婚已育一孩</v>
          </cell>
          <cell r="AQ981" t="str">
            <v>群众</v>
          </cell>
        </row>
        <row r="981">
          <cell r="AS981" t="str">
            <v>工程师</v>
          </cell>
          <cell r="AT981" t="str">
            <v>中级</v>
          </cell>
          <cell r="AU981" t="str">
            <v>机械检查工</v>
          </cell>
          <cell r="AV981" t="str">
            <v>职业资格一级（高级技师）</v>
          </cell>
        </row>
        <row r="981">
          <cell r="AX981">
            <v>35649</v>
          </cell>
          <cell r="AY981">
            <v>35649</v>
          </cell>
          <cell r="AZ981">
            <v>35649</v>
          </cell>
        </row>
        <row r="981">
          <cell r="BC981" t="str">
            <v>25年11月</v>
          </cell>
          <cell r="BD981">
            <v>35649</v>
          </cell>
        </row>
        <row r="981">
          <cell r="BF981" t="str">
            <v>25年11月</v>
          </cell>
        </row>
        <row r="981">
          <cell r="BL981" t="str">
            <v>huangshoubin@wuling.com.cn</v>
          </cell>
        </row>
        <row r="981">
          <cell r="BP981" t="str">
            <v>本科</v>
          </cell>
          <cell r="BQ981" t="str">
            <v>学士</v>
          </cell>
        </row>
        <row r="982">
          <cell r="E982" t="str">
            <v>周微</v>
          </cell>
          <cell r="F982" t="str">
            <v>柳州五菱新能源汽车有限公司</v>
          </cell>
          <cell r="G982" t="str">
            <v>质量部</v>
          </cell>
        </row>
        <row r="982">
          <cell r="I982" t="str">
            <v>质量保障科</v>
          </cell>
          <cell r="J982" t="str">
            <v>检验工段</v>
          </cell>
          <cell r="K982" t="str">
            <v>NE00227</v>
          </cell>
          <cell r="L982" t="str">
            <v>班长</v>
          </cell>
        </row>
        <row r="982">
          <cell r="N982" t="str">
            <v>否</v>
          </cell>
          <cell r="O982" t="str">
            <v>计时</v>
          </cell>
          <cell r="P982" t="str">
            <v>操作类</v>
          </cell>
          <cell r="Q982" t="str">
            <v>辅助生产技工班长</v>
          </cell>
        </row>
        <row r="982">
          <cell r="S982" t="str">
            <v>操作</v>
          </cell>
          <cell r="T982" t="str">
            <v>生产技能人才队伍</v>
          </cell>
          <cell r="U982">
            <v>42401</v>
          </cell>
          <cell r="V982" t="str">
            <v>现有人员</v>
          </cell>
        </row>
        <row r="982">
          <cell r="Z982" t="str">
            <v>在职</v>
          </cell>
          <cell r="AA982" t="str">
            <v>合同工</v>
          </cell>
          <cell r="AB982" t="str">
            <v>在岗</v>
          </cell>
        </row>
        <row r="982">
          <cell r="AD982" t="str">
            <v>15506760908</v>
          </cell>
          <cell r="AE982" t="str">
            <v>452227198701041618</v>
          </cell>
          <cell r="AF982" t="str">
            <v>男</v>
          </cell>
          <cell r="AG982">
            <v>36</v>
          </cell>
          <cell r="AH982">
            <v>31781</v>
          </cell>
          <cell r="AI982" t="str">
            <v>否</v>
          </cell>
          <cell r="AJ982" t="str">
            <v>否</v>
          </cell>
          <cell r="AK982" t="str">
            <v>壮族</v>
          </cell>
          <cell r="AL982" t="str">
            <v>广西壮族自治区柳州市融安县</v>
          </cell>
          <cell r="AM982" t="str">
            <v>广西融安县大良镇龙山村古老屯26号</v>
          </cell>
          <cell r="AN982" t="str">
            <v>柳州市柳北区雅儒路西四巷6号盛庭院4-2-801　</v>
          </cell>
        </row>
        <row r="982">
          <cell r="AP982" t="str">
            <v>已婚已育一孩</v>
          </cell>
          <cell r="AQ982" t="str">
            <v>群众</v>
          </cell>
        </row>
        <row r="982">
          <cell r="AS982" t="str">
            <v>无</v>
          </cell>
          <cell r="AT982" t="str">
            <v>无</v>
          </cell>
          <cell r="AU982" t="str">
            <v>无</v>
          </cell>
          <cell r="AV982" t="str">
            <v>无</v>
          </cell>
          <cell r="AW982" t="str">
            <v>深圳维普恩电子有限公司</v>
          </cell>
          <cell r="AX982">
            <v>42401</v>
          </cell>
          <cell r="AY982">
            <v>42401</v>
          </cell>
          <cell r="AZ982">
            <v>40452</v>
          </cell>
        </row>
        <row r="982">
          <cell r="BC982" t="str">
            <v>7年05月</v>
          </cell>
          <cell r="BD982">
            <v>42401</v>
          </cell>
        </row>
        <row r="982">
          <cell r="BF982" t="str">
            <v>7年05月</v>
          </cell>
        </row>
        <row r="982">
          <cell r="BL982" t="str">
            <v>zhouwei01@wuling.com.cn</v>
          </cell>
        </row>
        <row r="982">
          <cell r="BP982" t="str">
            <v>大专</v>
          </cell>
          <cell r="BQ982" t="str">
            <v>无</v>
          </cell>
        </row>
        <row r="983">
          <cell r="E983" t="str">
            <v>白小勇</v>
          </cell>
          <cell r="F983" t="str">
            <v>柳州五菱新能源汽车有限公司</v>
          </cell>
          <cell r="G983" t="str">
            <v>质量部</v>
          </cell>
        </row>
        <row r="983">
          <cell r="I983" t="str">
            <v>质量保障科</v>
          </cell>
        </row>
        <row r="983">
          <cell r="K983" t="str">
            <v>NE00208</v>
          </cell>
          <cell r="L983" t="str">
            <v>质量保障经理</v>
          </cell>
        </row>
        <row r="983">
          <cell r="N983" t="str">
            <v>否</v>
          </cell>
          <cell r="O983" t="str">
            <v>计时</v>
          </cell>
          <cell r="P983" t="str">
            <v>管理类</v>
          </cell>
          <cell r="Q983" t="str">
            <v>经理</v>
          </cell>
        </row>
        <row r="983">
          <cell r="S983" t="str">
            <v>职能</v>
          </cell>
          <cell r="T983" t="str">
            <v>管理人才队伍</v>
          </cell>
          <cell r="U983">
            <v>38903</v>
          </cell>
          <cell r="V983" t="str">
            <v>现有人员</v>
          </cell>
        </row>
        <row r="983">
          <cell r="Z983" t="str">
            <v>在职</v>
          </cell>
          <cell r="AA983" t="str">
            <v>合同工</v>
          </cell>
          <cell r="AB983" t="str">
            <v>在岗</v>
          </cell>
          <cell r="AC983" t="str">
            <v>黄辑</v>
          </cell>
          <cell r="AD983" t="str">
            <v>13737273760</v>
          </cell>
          <cell r="AE983" t="str">
            <v>420923198311031778</v>
          </cell>
          <cell r="AF983" t="str">
            <v>男</v>
          </cell>
          <cell r="AG983">
            <v>40</v>
          </cell>
          <cell r="AH983">
            <v>30623</v>
          </cell>
          <cell r="AI983" t="str">
            <v>是</v>
          </cell>
          <cell r="AJ983" t="str">
            <v>否</v>
          </cell>
          <cell r="AK983" t="str">
            <v>汉族</v>
          </cell>
          <cell r="AL983" t="str">
            <v>湖北省云梦县</v>
          </cell>
          <cell r="AM983" t="str">
            <v>广西省柳州市柳工颐华城10栋1单元702</v>
          </cell>
          <cell r="AN983" t="str">
            <v>广西省柳州市柳工颐华城10栋1单元702</v>
          </cell>
        </row>
        <row r="983">
          <cell r="AP983" t="str">
            <v>已婚已育二孩</v>
          </cell>
          <cell r="AQ983" t="str">
            <v>群众</v>
          </cell>
        </row>
        <row r="983">
          <cell r="AS983" t="str">
            <v>工程师</v>
          </cell>
          <cell r="AT983" t="str">
            <v>中级</v>
          </cell>
          <cell r="AU983" t="str">
            <v>无</v>
          </cell>
          <cell r="AV983" t="str">
            <v>无</v>
          </cell>
        </row>
        <row r="983">
          <cell r="AX983">
            <v>38903</v>
          </cell>
          <cell r="AY983">
            <v>44680</v>
          </cell>
          <cell r="AZ983">
            <v>38903</v>
          </cell>
        </row>
        <row r="983">
          <cell r="BC983" t="str">
            <v>17年00月</v>
          </cell>
          <cell r="BD983">
            <v>38903</v>
          </cell>
        </row>
        <row r="983">
          <cell r="BF983" t="str">
            <v>17年00月</v>
          </cell>
        </row>
        <row r="983">
          <cell r="BL983" t="str">
            <v>baixiaoyong@wuling.com.cn</v>
          </cell>
        </row>
        <row r="983">
          <cell r="BP983" t="str">
            <v>本科</v>
          </cell>
          <cell r="BQ983" t="str">
            <v>学士</v>
          </cell>
        </row>
        <row r="984">
          <cell r="E984" t="str">
            <v>张传强</v>
          </cell>
          <cell r="F984" t="str">
            <v>柳州五菱新能源汽车有限公司</v>
          </cell>
          <cell r="G984" t="str">
            <v>质量部</v>
          </cell>
        </row>
        <row r="984">
          <cell r="I984" t="str">
            <v>质量改进科</v>
          </cell>
        </row>
        <row r="984">
          <cell r="K984" t="str">
            <v>NE00207</v>
          </cell>
          <cell r="L984" t="str">
            <v>质量工程主任工程师</v>
          </cell>
        </row>
        <row r="984">
          <cell r="N984" t="str">
            <v>否</v>
          </cell>
          <cell r="O984" t="str">
            <v>计时</v>
          </cell>
          <cell r="P984" t="str">
            <v>管理类</v>
          </cell>
          <cell r="Q984" t="str">
            <v>主任工程师</v>
          </cell>
        </row>
        <row r="984">
          <cell r="S984" t="str">
            <v>职能</v>
          </cell>
          <cell r="T984" t="str">
            <v>管理人才队伍</v>
          </cell>
          <cell r="U984">
            <v>40057</v>
          </cell>
          <cell r="V984" t="str">
            <v>现有人员</v>
          </cell>
        </row>
        <row r="984">
          <cell r="Z984" t="str">
            <v>在职</v>
          </cell>
          <cell r="AA984" t="str">
            <v>合同工</v>
          </cell>
          <cell r="AB984" t="str">
            <v>在岗</v>
          </cell>
        </row>
        <row r="984">
          <cell r="AD984" t="str">
            <v>15877245499</v>
          </cell>
          <cell r="AE984" t="str">
            <v>412724198203091138</v>
          </cell>
          <cell r="AF984" t="str">
            <v>男</v>
          </cell>
          <cell r="AG984">
            <v>41</v>
          </cell>
          <cell r="AH984">
            <v>30019</v>
          </cell>
          <cell r="AI984" t="str">
            <v>是</v>
          </cell>
          <cell r="AJ984" t="str">
            <v>否</v>
          </cell>
          <cell r="AK984" t="str">
            <v>汉族</v>
          </cell>
          <cell r="AL984" t="str">
            <v>河南省太康县</v>
          </cell>
          <cell r="AM984" t="str">
            <v>广西柳州市柳南区潭中西路28号7栋2单元1302室</v>
          </cell>
          <cell r="AN984" t="str">
            <v>广西柳州市金河湾小区</v>
          </cell>
        </row>
        <row r="984">
          <cell r="AP984" t="str">
            <v>已婚已育一孩</v>
          </cell>
          <cell r="AQ984" t="str">
            <v>党员</v>
          </cell>
        </row>
        <row r="984">
          <cell r="AS984" t="str">
            <v>工程师</v>
          </cell>
          <cell r="AT984" t="str">
            <v>中级</v>
          </cell>
          <cell r="AU984" t="str">
            <v>无</v>
          </cell>
          <cell r="AV984" t="str">
            <v>无</v>
          </cell>
          <cell r="AW984" t="str">
            <v>武汉钢铁股份有限公司</v>
          </cell>
          <cell r="AX984">
            <v>40057</v>
          </cell>
          <cell r="AY984">
            <v>40057</v>
          </cell>
          <cell r="AZ984">
            <v>38534</v>
          </cell>
        </row>
        <row r="984">
          <cell r="BC984" t="str">
            <v>13年10月</v>
          </cell>
          <cell r="BD984">
            <v>38534</v>
          </cell>
        </row>
        <row r="984">
          <cell r="BF984" t="str">
            <v>18年00月</v>
          </cell>
        </row>
        <row r="984">
          <cell r="BL984" t="str">
            <v>zhangchuanqiang@wuling.com.cn</v>
          </cell>
        </row>
        <row r="984">
          <cell r="BP984" t="str">
            <v>本科</v>
          </cell>
          <cell r="BQ984" t="str">
            <v>学士</v>
          </cell>
        </row>
        <row r="985">
          <cell r="E985" t="str">
            <v>刘训志</v>
          </cell>
          <cell r="F985" t="str">
            <v>柳州五菱新能源汽车有限公司</v>
          </cell>
          <cell r="G985" t="str">
            <v>质量部</v>
          </cell>
        </row>
        <row r="985">
          <cell r="I985" t="str">
            <v>质量改进科</v>
          </cell>
        </row>
        <row r="985">
          <cell r="K985" t="str">
            <v>NE00207</v>
          </cell>
          <cell r="L985" t="str">
            <v>质量工程师</v>
          </cell>
        </row>
        <row r="985">
          <cell r="N985" t="str">
            <v>否</v>
          </cell>
          <cell r="O985" t="str">
            <v>计时</v>
          </cell>
          <cell r="P985" t="str">
            <v>技术类</v>
          </cell>
          <cell r="Q985" t="str">
            <v>工程师</v>
          </cell>
        </row>
        <row r="985">
          <cell r="S985" t="str">
            <v>职能</v>
          </cell>
          <cell r="T985" t="str">
            <v>专业技术人才队伍</v>
          </cell>
          <cell r="U985">
            <v>43922</v>
          </cell>
          <cell r="V985" t="str">
            <v>现有人员</v>
          </cell>
        </row>
        <row r="985">
          <cell r="Z985" t="str">
            <v>在职</v>
          </cell>
          <cell r="AA985" t="str">
            <v>合同工</v>
          </cell>
          <cell r="AB985" t="str">
            <v>在岗</v>
          </cell>
        </row>
        <row r="985">
          <cell r="AD985" t="str">
            <v>13251892430</v>
          </cell>
          <cell r="AE985" t="str">
            <v>220625199609150319</v>
          </cell>
          <cell r="AF985" t="str">
            <v>男</v>
          </cell>
          <cell r="AG985">
            <v>27</v>
          </cell>
          <cell r="AH985">
            <v>35323</v>
          </cell>
          <cell r="AI985" t="str">
            <v>是</v>
          </cell>
          <cell r="AJ985" t="str">
            <v>否</v>
          </cell>
          <cell r="AK985" t="str">
            <v>汉族</v>
          </cell>
          <cell r="AL985" t="str">
            <v>吉林省白山市市辖区</v>
          </cell>
          <cell r="AM985" t="str">
            <v>吉林省白山市江源区松树镇前山街六委九组</v>
          </cell>
          <cell r="AN985" t="str">
            <v>广西柳州市柳南区河西路18号五菱集体宿舍6栋502</v>
          </cell>
        </row>
        <row r="985">
          <cell r="AP985" t="str">
            <v>未婚</v>
          </cell>
          <cell r="AQ985" t="str">
            <v>团员</v>
          </cell>
        </row>
        <row r="985">
          <cell r="AS985" t="str">
            <v>助理工程师</v>
          </cell>
          <cell r="AT985" t="str">
            <v>初级</v>
          </cell>
          <cell r="AU985" t="str">
            <v>无</v>
          </cell>
          <cell r="AV985" t="str">
            <v>无</v>
          </cell>
          <cell r="AW985" t="str">
            <v>佛吉亚（柳州）汽车座椅有限公司</v>
          </cell>
          <cell r="AX985">
            <v>43922</v>
          </cell>
          <cell r="AY985">
            <v>43922</v>
          </cell>
          <cell r="AZ985">
            <v>43678</v>
          </cell>
        </row>
        <row r="985">
          <cell r="BC985" t="str">
            <v>3年03月</v>
          </cell>
          <cell r="BD985">
            <v>43678</v>
          </cell>
        </row>
        <row r="985">
          <cell r="BF985" t="str">
            <v>3年11月</v>
          </cell>
        </row>
        <row r="985">
          <cell r="BL985" t="str">
            <v>liuxunzhi@wuling.com.cn</v>
          </cell>
        </row>
        <row r="985">
          <cell r="BP985" t="str">
            <v>本科</v>
          </cell>
          <cell r="BQ985" t="str">
            <v>学士</v>
          </cell>
        </row>
        <row r="986">
          <cell r="E986" t="str">
            <v>唐海琪</v>
          </cell>
          <cell r="F986" t="str">
            <v>柳州五菱新能源汽车有限公司</v>
          </cell>
          <cell r="G986" t="str">
            <v>质量部</v>
          </cell>
        </row>
        <row r="986">
          <cell r="K986" t="str">
            <v>NE00004</v>
          </cell>
          <cell r="L986" t="str">
            <v>质量副总监</v>
          </cell>
        </row>
        <row r="986">
          <cell r="N986" t="str">
            <v>否</v>
          </cell>
          <cell r="O986" t="str">
            <v>计时</v>
          </cell>
          <cell r="P986" t="str">
            <v>管理类</v>
          </cell>
          <cell r="Q986" t="str">
            <v>总监</v>
          </cell>
        </row>
        <row r="986">
          <cell r="S986" t="str">
            <v>职能</v>
          </cell>
          <cell r="T986" t="str">
            <v>管理人才队伍</v>
          </cell>
          <cell r="U986">
            <v>44713</v>
          </cell>
          <cell r="V986" t="str">
            <v>现有人员</v>
          </cell>
          <cell r="W986" t="str">
            <v>社会招聘</v>
          </cell>
        </row>
        <row r="986">
          <cell r="Z986" t="str">
            <v>在职</v>
          </cell>
          <cell r="AA986" t="str">
            <v>合同工</v>
          </cell>
          <cell r="AB986" t="str">
            <v>在岗</v>
          </cell>
        </row>
        <row r="986">
          <cell r="AD986" t="str">
            <v>13573873241</v>
          </cell>
          <cell r="AE986" t="str">
            <v>431224198404220050</v>
          </cell>
          <cell r="AF986" t="str">
            <v>男</v>
          </cell>
          <cell r="AG986">
            <v>39</v>
          </cell>
          <cell r="AH986">
            <v>30794</v>
          </cell>
          <cell r="AI986" t="str">
            <v>是</v>
          </cell>
          <cell r="AJ986" t="str">
            <v>否</v>
          </cell>
          <cell r="AK986" t="str">
            <v>汉族</v>
          </cell>
          <cell r="AL986" t="str">
            <v>湖南省怀化市溆浦县</v>
          </cell>
          <cell r="AM986" t="str">
            <v>山东省青岛市黄岛区顶山路15号楼1单元801户</v>
          </cell>
          <cell r="AN986" t="str">
            <v>山东省青岛市黄岛区顶山路15号楼1单元801户</v>
          </cell>
          <cell r="AO986" t="str">
            <v>15377455198</v>
          </cell>
          <cell r="AP986" t="str">
            <v>已婚已育一孩</v>
          </cell>
          <cell r="AQ986" t="str">
            <v>党员</v>
          </cell>
        </row>
        <row r="986">
          <cell r="AS986" t="str">
            <v>中级工程师</v>
          </cell>
          <cell r="AT986" t="str">
            <v>中级</v>
          </cell>
          <cell r="AU986" t="str">
            <v>无</v>
          </cell>
          <cell r="AV986" t="str">
            <v>无</v>
          </cell>
          <cell r="AW986" t="str">
            <v>柳州五菱汽车工业有限公司山东分公司</v>
          </cell>
          <cell r="AX986">
            <v>44713</v>
          </cell>
          <cell r="AY986">
            <v>44713</v>
          </cell>
          <cell r="AZ986">
            <v>39203</v>
          </cell>
          <cell r="BA986">
            <v>39203</v>
          </cell>
        </row>
        <row r="986">
          <cell r="BC986" t="str">
            <v>16年02月</v>
          </cell>
          <cell r="BD986">
            <v>39203</v>
          </cell>
        </row>
        <row r="986">
          <cell r="BF986" t="str">
            <v>16年02月</v>
          </cell>
        </row>
        <row r="986">
          <cell r="BL986" t="str">
            <v>tanghaiqi@wuling.com.cn</v>
          </cell>
        </row>
        <row r="986">
          <cell r="BP986" t="str">
            <v>本科</v>
          </cell>
          <cell r="BQ986" t="str">
            <v>学士</v>
          </cell>
        </row>
        <row r="987">
          <cell r="E987" t="str">
            <v>黎凯</v>
          </cell>
          <cell r="F987" t="str">
            <v>柳州五菱新能源汽车有限公司</v>
          </cell>
          <cell r="G987" t="str">
            <v>质量部</v>
          </cell>
        </row>
        <row r="987">
          <cell r="I987" t="str">
            <v>质量改进科</v>
          </cell>
        </row>
        <row r="987">
          <cell r="K987" t="str">
            <v>NE00207</v>
          </cell>
          <cell r="L987" t="str">
            <v>质量工程师</v>
          </cell>
        </row>
        <row r="987">
          <cell r="N987" t="str">
            <v>是</v>
          </cell>
          <cell r="O987" t="str">
            <v>计时</v>
          </cell>
          <cell r="P987" t="str">
            <v>技术类</v>
          </cell>
          <cell r="Q987" t="str">
            <v>工程师</v>
          </cell>
        </row>
        <row r="987">
          <cell r="S987" t="str">
            <v>职能</v>
          </cell>
          <cell r="T987" t="str">
            <v>专业技术人才队伍</v>
          </cell>
          <cell r="U987">
            <v>43894</v>
          </cell>
          <cell r="V987" t="str">
            <v>现有人员</v>
          </cell>
        </row>
        <row r="987">
          <cell r="Z987" t="str">
            <v>在职</v>
          </cell>
          <cell r="AA987" t="str">
            <v>合同工</v>
          </cell>
          <cell r="AB987" t="str">
            <v>在岗</v>
          </cell>
        </row>
        <row r="987">
          <cell r="AD987" t="str">
            <v>18277206537</v>
          </cell>
          <cell r="AE987" t="str">
            <v>430623198711015115</v>
          </cell>
          <cell r="AF987" t="str">
            <v>男</v>
          </cell>
          <cell r="AG987">
            <v>36</v>
          </cell>
          <cell r="AH987">
            <v>32082</v>
          </cell>
          <cell r="AI987" t="str">
            <v>是</v>
          </cell>
          <cell r="AJ987" t="str">
            <v>否</v>
          </cell>
          <cell r="AK987" t="str">
            <v>汉族</v>
          </cell>
          <cell r="AL987" t="str">
            <v>湖南省华容县</v>
          </cell>
          <cell r="AM987" t="str">
            <v>柳州市鱼峰区冠亚国际星城53-15-2</v>
          </cell>
          <cell r="AN987" t="str">
            <v>柳州市鱼峰区冠亚国际星城53-15-2</v>
          </cell>
        </row>
        <row r="987">
          <cell r="AP987" t="str">
            <v>已婚已育二孩</v>
          </cell>
          <cell r="AQ987" t="str">
            <v>党员</v>
          </cell>
        </row>
        <row r="987">
          <cell r="AS987" t="str">
            <v>工程师</v>
          </cell>
          <cell r="AT987" t="str">
            <v>中级</v>
          </cell>
          <cell r="AU987" t="str">
            <v>无</v>
          </cell>
          <cell r="AV987" t="str">
            <v>无</v>
          </cell>
          <cell r="AW987" t="str">
            <v>佛吉亚汽车座椅有限公司</v>
          </cell>
          <cell r="AX987">
            <v>43894</v>
          </cell>
          <cell r="AY987">
            <v>43894</v>
          </cell>
          <cell r="AZ987">
            <v>40769</v>
          </cell>
        </row>
        <row r="987">
          <cell r="BC987" t="str">
            <v>3年04月</v>
          </cell>
          <cell r="BD987">
            <v>40769</v>
          </cell>
        </row>
        <row r="987">
          <cell r="BF987" t="str">
            <v>11年11月</v>
          </cell>
        </row>
        <row r="987">
          <cell r="BL987" t="str">
            <v>likai05@wuling.com.cn</v>
          </cell>
        </row>
        <row r="987">
          <cell r="BP987" t="str">
            <v>本科</v>
          </cell>
          <cell r="BQ987" t="str">
            <v>学士</v>
          </cell>
        </row>
        <row r="988">
          <cell r="E988" t="str">
            <v>龙璋</v>
          </cell>
          <cell r="F988" t="str">
            <v>柳州五菱新能源汽车有限公司</v>
          </cell>
          <cell r="G988" t="str">
            <v>质量部</v>
          </cell>
        </row>
        <row r="988">
          <cell r="I988" t="str">
            <v>质量保障科</v>
          </cell>
        </row>
        <row r="988">
          <cell r="K988" t="str">
            <v>NE00208</v>
          </cell>
          <cell r="L988" t="str">
            <v>质量保障经理（代理）</v>
          </cell>
        </row>
        <row r="988">
          <cell r="N988" t="str">
            <v>否</v>
          </cell>
          <cell r="O988" t="str">
            <v>计时</v>
          </cell>
          <cell r="P988" t="str">
            <v>管理类</v>
          </cell>
          <cell r="Q988" t="str">
            <v>主任工程师</v>
          </cell>
        </row>
        <row r="988">
          <cell r="S988" t="str">
            <v>职能</v>
          </cell>
          <cell r="T988" t="str">
            <v>管理人才队伍</v>
          </cell>
          <cell r="U988">
            <v>42902</v>
          </cell>
          <cell r="V988" t="str">
            <v>现有人员</v>
          </cell>
        </row>
        <row r="988">
          <cell r="Z988" t="str">
            <v>在职</v>
          </cell>
          <cell r="AA988" t="str">
            <v>合同工</v>
          </cell>
          <cell r="AB988" t="str">
            <v>在岗</v>
          </cell>
        </row>
        <row r="988">
          <cell r="AD988" t="str">
            <v>18178269029</v>
          </cell>
          <cell r="AE988" t="str">
            <v>452229198710260110</v>
          </cell>
          <cell r="AF988" t="str">
            <v>男</v>
          </cell>
          <cell r="AG988">
            <v>36</v>
          </cell>
          <cell r="AH988">
            <v>32076</v>
          </cell>
          <cell r="AI988" t="str">
            <v>是</v>
          </cell>
          <cell r="AJ988" t="str">
            <v>否</v>
          </cell>
          <cell r="AK988" t="str">
            <v>汉族</v>
          </cell>
          <cell r="AL988" t="str">
            <v>广西柳州市融水县</v>
          </cell>
          <cell r="AM988" t="str">
            <v>柳州市柳南区十一冶二区50栋一单元401</v>
          </cell>
          <cell r="AN988" t="str">
            <v>柳州市柳南区十一冶二区50栋一单元401</v>
          </cell>
        </row>
        <row r="988">
          <cell r="AP988" t="str">
            <v>已婚</v>
          </cell>
          <cell r="AQ988" t="str">
            <v>民盟</v>
          </cell>
        </row>
        <row r="988">
          <cell r="AS988" t="str">
            <v>工程师</v>
          </cell>
          <cell r="AT988" t="str">
            <v>中级</v>
          </cell>
          <cell r="AU988" t="str">
            <v>无</v>
          </cell>
          <cell r="AV988" t="str">
            <v>无</v>
          </cell>
          <cell r="AW988" t="str">
            <v>柳州日高减振技术有限责任公司</v>
          </cell>
          <cell r="AX988">
            <v>42902</v>
          </cell>
          <cell r="AY988">
            <v>45017</v>
          </cell>
          <cell r="AZ988">
            <v>40725</v>
          </cell>
        </row>
        <row r="988">
          <cell r="BC988" t="str">
            <v>6年01月</v>
          </cell>
          <cell r="BD988">
            <v>42902</v>
          </cell>
        </row>
        <row r="988">
          <cell r="BF988" t="str">
            <v>6年01月</v>
          </cell>
        </row>
        <row r="988">
          <cell r="BL988" t="str">
            <v>longzhang@wuling.com.cn</v>
          </cell>
        </row>
        <row r="988">
          <cell r="BP988" t="str">
            <v>本科</v>
          </cell>
          <cell r="BQ988" t="str">
            <v>学士</v>
          </cell>
        </row>
        <row r="989">
          <cell r="E989" t="str">
            <v>韦伶丹</v>
          </cell>
          <cell r="F989" t="str">
            <v>柳州五菱新能源汽车有限公司</v>
          </cell>
          <cell r="G989" t="str">
            <v>质量部</v>
          </cell>
        </row>
        <row r="989">
          <cell r="I989" t="str">
            <v>质量改进科</v>
          </cell>
        </row>
        <row r="989">
          <cell r="K989" t="str">
            <v>NE00207</v>
          </cell>
          <cell r="L989" t="str">
            <v>质量工程主任工程师</v>
          </cell>
        </row>
        <row r="989">
          <cell r="N989" t="str">
            <v>否</v>
          </cell>
          <cell r="O989" t="str">
            <v>计时</v>
          </cell>
          <cell r="P989" t="str">
            <v>管理类</v>
          </cell>
          <cell r="Q989" t="str">
            <v>主任工程师</v>
          </cell>
        </row>
        <row r="989">
          <cell r="S989" t="str">
            <v>职能</v>
          </cell>
          <cell r="T989" t="str">
            <v>管理人才队伍</v>
          </cell>
          <cell r="U989">
            <v>43808</v>
          </cell>
          <cell r="V989" t="str">
            <v>现有人员</v>
          </cell>
        </row>
        <row r="989">
          <cell r="Z989" t="str">
            <v>在职</v>
          </cell>
          <cell r="AA989" t="str">
            <v>合同工</v>
          </cell>
          <cell r="AB989" t="str">
            <v>在岗</v>
          </cell>
        </row>
        <row r="989">
          <cell r="AD989" t="str">
            <v>15677393827</v>
          </cell>
          <cell r="AE989" t="str">
            <v>452724199102201344</v>
          </cell>
          <cell r="AF989" t="str">
            <v>女</v>
          </cell>
          <cell r="AG989">
            <v>32</v>
          </cell>
          <cell r="AH989">
            <v>33289</v>
          </cell>
          <cell r="AI989" t="str">
            <v>是</v>
          </cell>
          <cell r="AJ989" t="str">
            <v>否</v>
          </cell>
          <cell r="AK989" t="str">
            <v>壮族</v>
          </cell>
          <cell r="AL989" t="str">
            <v>广西壮族自治区河池市环江毛南族自治县</v>
          </cell>
          <cell r="AM989" t="str">
            <v>广西省河池市环江县川山镇下干村才腊屯4号</v>
          </cell>
          <cell r="AN989" t="str">
            <v>广西壮族自治区柳州市柳南区南环街道新云村龙屯1020号</v>
          </cell>
        </row>
        <row r="989">
          <cell r="AP989" t="str">
            <v>已婚</v>
          </cell>
          <cell r="AQ989" t="str">
            <v>群众</v>
          </cell>
        </row>
        <row r="989">
          <cell r="AS989" t="str">
            <v>助理工程师</v>
          </cell>
          <cell r="AT989" t="str">
            <v>初级</v>
          </cell>
          <cell r="AU989" t="str">
            <v>无</v>
          </cell>
          <cell r="AV989" t="str">
            <v>无</v>
          </cell>
          <cell r="AW989" t="str">
            <v>桂林客车发展有限责任公司</v>
          </cell>
          <cell r="AX989">
            <v>43808</v>
          </cell>
          <cell r="AY989">
            <v>44652</v>
          </cell>
          <cell r="AZ989">
            <v>42191</v>
          </cell>
        </row>
        <row r="989">
          <cell r="BC989" t="str">
            <v>3年07月</v>
          </cell>
          <cell r="BD989">
            <v>42278</v>
          </cell>
        </row>
        <row r="989">
          <cell r="BF989" t="str">
            <v>7年09月</v>
          </cell>
        </row>
        <row r="989">
          <cell r="BL989" t="str">
            <v>weilingdan1@wuling.com.cn</v>
          </cell>
        </row>
        <row r="989">
          <cell r="BP989" t="str">
            <v>本科</v>
          </cell>
          <cell r="BQ989" t="str">
            <v>学士</v>
          </cell>
        </row>
        <row r="990">
          <cell r="E990" t="str">
            <v>陆小姣</v>
          </cell>
          <cell r="F990" t="str">
            <v>柳州五菱新能源汽车有限公司</v>
          </cell>
          <cell r="G990" t="str">
            <v>质量部</v>
          </cell>
        </row>
        <row r="990">
          <cell r="I990" t="str">
            <v>质量体系科</v>
          </cell>
        </row>
        <row r="990">
          <cell r="K990" t="str">
            <v>NE00206</v>
          </cell>
          <cell r="L990" t="str">
            <v>质量体系工程师</v>
          </cell>
        </row>
        <row r="990">
          <cell r="N990" t="str">
            <v>否</v>
          </cell>
          <cell r="O990" t="str">
            <v>计时</v>
          </cell>
          <cell r="P990" t="str">
            <v>技术类</v>
          </cell>
          <cell r="Q990" t="str">
            <v>质量工程</v>
          </cell>
        </row>
        <row r="990">
          <cell r="S990" t="str">
            <v>职能</v>
          </cell>
          <cell r="T990" t="str">
            <v>专业技术人才队伍</v>
          </cell>
          <cell r="U990">
            <v>44531</v>
          </cell>
          <cell r="V990" t="str">
            <v>现有人员</v>
          </cell>
          <cell r="W990" t="str">
            <v>社会招聘</v>
          </cell>
        </row>
        <row r="990">
          <cell r="Z990" t="str">
            <v>在职</v>
          </cell>
          <cell r="AA990" t="str">
            <v>合同工</v>
          </cell>
          <cell r="AB990" t="str">
            <v>在岗</v>
          </cell>
        </row>
        <row r="990">
          <cell r="AD990" t="str">
            <v>15678270030</v>
          </cell>
          <cell r="AE990" t="str">
            <v>452224199204283021</v>
          </cell>
          <cell r="AF990" t="str">
            <v>女</v>
          </cell>
          <cell r="AG990">
            <v>31</v>
          </cell>
          <cell r="AH990">
            <v>33722</v>
          </cell>
          <cell r="AI990" t="str">
            <v>是</v>
          </cell>
          <cell r="AJ990" t="str">
            <v>否</v>
          </cell>
          <cell r="AK990" t="str">
            <v>汉族</v>
          </cell>
          <cell r="AL990" t="str">
            <v>广西象州县</v>
          </cell>
          <cell r="AM990" t="str">
            <v>来宾市象州县中平镇中朋村59-3号</v>
          </cell>
          <cell r="AN990" t="str">
            <v>柳州市鱼峰区蝴蝶山西路70号</v>
          </cell>
          <cell r="AO990" t="str">
            <v>13483781793</v>
          </cell>
          <cell r="AP990" t="str">
            <v>未婚</v>
          </cell>
          <cell r="AQ990" t="str">
            <v>群众</v>
          </cell>
        </row>
        <row r="990">
          <cell r="AS990" t="str">
            <v>无</v>
          </cell>
          <cell r="AT990" t="str">
            <v>无</v>
          </cell>
          <cell r="AU990" t="str">
            <v>无</v>
          </cell>
          <cell r="AV990" t="str">
            <v>无</v>
          </cell>
          <cell r="AW990" t="str">
            <v>柳州安科环保安全工程咨询有限公司</v>
          </cell>
          <cell r="AX990">
            <v>44531</v>
          </cell>
          <cell r="AY990">
            <v>44531</v>
          </cell>
          <cell r="AZ990">
            <v>42583</v>
          </cell>
          <cell r="BA990">
            <v>44531</v>
          </cell>
        </row>
        <row r="990">
          <cell r="BC990" t="str">
            <v>1年07月</v>
          </cell>
          <cell r="BD990">
            <v>42705</v>
          </cell>
        </row>
        <row r="990">
          <cell r="BF990" t="str">
            <v>6年07月</v>
          </cell>
        </row>
        <row r="990">
          <cell r="BI990">
            <v>6</v>
          </cell>
          <cell r="BJ990">
            <v>44712</v>
          </cell>
          <cell r="BK990">
            <v>44713</v>
          </cell>
          <cell r="BL990" t="str">
            <v>luxiaojiao01@wuling.com.cn</v>
          </cell>
          <cell r="BM990" t="str">
            <v>354306855@qq.com</v>
          </cell>
        </row>
        <row r="990">
          <cell r="BP990" t="str">
            <v>本科</v>
          </cell>
          <cell r="BQ990" t="str">
            <v>学士</v>
          </cell>
        </row>
        <row r="991">
          <cell r="E991" t="str">
            <v>李健枝</v>
          </cell>
          <cell r="F991" t="str">
            <v>柳州五菱新能源汽车有限公司</v>
          </cell>
          <cell r="G991" t="str">
            <v>质量部</v>
          </cell>
        </row>
        <row r="991">
          <cell r="I991" t="str">
            <v>新产品质量科</v>
          </cell>
        </row>
        <row r="991">
          <cell r="K991" t="str">
            <v>NE00237</v>
          </cell>
          <cell r="L991" t="str">
            <v>新产品质量经理</v>
          </cell>
        </row>
        <row r="991">
          <cell r="N991" t="str">
            <v>否</v>
          </cell>
          <cell r="O991" t="str">
            <v>计时</v>
          </cell>
          <cell r="P991" t="str">
            <v>管理类</v>
          </cell>
          <cell r="Q991" t="str">
            <v>经理</v>
          </cell>
        </row>
        <row r="991">
          <cell r="S991" t="str">
            <v>职能</v>
          </cell>
          <cell r="T991" t="str">
            <v>管理人才队伍</v>
          </cell>
          <cell r="U991">
            <v>43192</v>
          </cell>
          <cell r="V991" t="str">
            <v>现有人员</v>
          </cell>
        </row>
        <row r="991">
          <cell r="Z991" t="str">
            <v>在职</v>
          </cell>
          <cell r="AA991" t="str">
            <v>合同工</v>
          </cell>
          <cell r="AB991" t="str">
            <v>在岗</v>
          </cell>
        </row>
        <row r="991">
          <cell r="AD991" t="str">
            <v>13788022033</v>
          </cell>
          <cell r="AE991" t="str">
            <v>450205198203101032</v>
          </cell>
          <cell r="AF991" t="str">
            <v>男</v>
          </cell>
          <cell r="AG991">
            <v>41</v>
          </cell>
          <cell r="AH991">
            <v>30020</v>
          </cell>
          <cell r="AI991" t="str">
            <v>是</v>
          </cell>
          <cell r="AJ991" t="str">
            <v>否</v>
          </cell>
          <cell r="AK991" t="str">
            <v>瑶族</v>
          </cell>
          <cell r="AL991" t="str">
            <v>广西柳城县</v>
          </cell>
          <cell r="AM991" t="str">
            <v>广西柳州市柳南区潭中西路19号36都2单元903室</v>
          </cell>
          <cell r="AN991" t="str">
            <v>　广西柳州市柳南区潭中西路17号富丽华都小区3栋602室</v>
          </cell>
        </row>
        <row r="991">
          <cell r="AP991" t="str">
            <v>已婚已育二孩</v>
          </cell>
          <cell r="AQ991" t="str">
            <v>群众</v>
          </cell>
        </row>
        <row r="991">
          <cell r="AS991" t="str">
            <v>高级工程师</v>
          </cell>
          <cell r="AT991" t="str">
            <v>副高级</v>
          </cell>
          <cell r="AU991" t="str">
            <v>无</v>
          </cell>
          <cell r="AV991" t="str">
            <v>无</v>
          </cell>
          <cell r="AW991" t="str">
            <v>上汽通用五菱汽车股份有限公司</v>
          </cell>
          <cell r="AX991">
            <v>43192</v>
          </cell>
          <cell r="AY991">
            <v>44680</v>
          </cell>
          <cell r="AZ991">
            <v>38538</v>
          </cell>
          <cell r="BA991">
            <v>38538</v>
          </cell>
        </row>
        <row r="991">
          <cell r="BC991" t="str">
            <v>18年00月</v>
          </cell>
          <cell r="BD991">
            <v>38538</v>
          </cell>
        </row>
        <row r="991">
          <cell r="BF991" t="str">
            <v>18年00月</v>
          </cell>
        </row>
        <row r="991">
          <cell r="BL991" t="str">
            <v>lijianzhi@wuling.com.cn</v>
          </cell>
        </row>
        <row r="991">
          <cell r="BP991" t="str">
            <v>本科</v>
          </cell>
          <cell r="BQ991" t="str">
            <v>学士</v>
          </cell>
        </row>
        <row r="992">
          <cell r="E992" t="str">
            <v>黄典文</v>
          </cell>
          <cell r="F992" t="str">
            <v>柳州五菱新能源汽车有限公司</v>
          </cell>
          <cell r="G992" t="str">
            <v>规划运营部</v>
          </cell>
          <cell r="H992" t="str">
            <v>项目管理</v>
          </cell>
          <cell r="I992" t="str">
            <v>项目管理科</v>
          </cell>
        </row>
        <row r="992">
          <cell r="K992" t="str">
            <v>NE00221</v>
          </cell>
          <cell r="L992" t="str">
            <v>项目管理经理</v>
          </cell>
        </row>
        <row r="992">
          <cell r="N992" t="str">
            <v>否</v>
          </cell>
          <cell r="O992" t="str">
            <v>计时</v>
          </cell>
          <cell r="P992" t="str">
            <v>管理类</v>
          </cell>
          <cell r="Q992" t="str">
            <v>经理</v>
          </cell>
        </row>
        <row r="992">
          <cell r="S992" t="str">
            <v>职能</v>
          </cell>
          <cell r="T992" t="str">
            <v>管理人才队伍</v>
          </cell>
          <cell r="U992">
            <v>40007</v>
          </cell>
          <cell r="V992" t="str">
            <v>现有人员</v>
          </cell>
        </row>
        <row r="992">
          <cell r="Z992" t="str">
            <v>在职</v>
          </cell>
          <cell r="AA992" t="str">
            <v>合同工</v>
          </cell>
          <cell r="AB992" t="str">
            <v>在岗</v>
          </cell>
        </row>
        <row r="992">
          <cell r="AD992" t="str">
            <v>13647825988</v>
          </cell>
          <cell r="AE992" t="str">
            <v>430522198501072873</v>
          </cell>
          <cell r="AF992" t="str">
            <v>男</v>
          </cell>
          <cell r="AG992">
            <v>38</v>
          </cell>
          <cell r="AH992">
            <v>31054</v>
          </cell>
          <cell r="AI992" t="str">
            <v>是</v>
          </cell>
          <cell r="AJ992" t="str">
            <v>否</v>
          </cell>
          <cell r="AK992" t="str">
            <v>汉族</v>
          </cell>
          <cell r="AL992" t="str">
            <v>湖南省邵阳市</v>
          </cell>
          <cell r="AM992" t="str">
            <v>湖南省新邵县潭溪镇玄本村英竹组24号</v>
          </cell>
          <cell r="AN992" t="str">
            <v>广西柳州鱼峰区德润路6号华润凯旋门6栋2003室</v>
          </cell>
          <cell r="AO992" t="str">
            <v>13737245862</v>
          </cell>
          <cell r="AP992" t="str">
            <v>已婚已育二孩</v>
          </cell>
          <cell r="AQ992" t="str">
            <v>党员</v>
          </cell>
        </row>
        <row r="992">
          <cell r="AS992" t="str">
            <v>高级工程师</v>
          </cell>
          <cell r="AT992" t="str">
            <v>副高级</v>
          </cell>
          <cell r="AU992" t="str">
            <v>无</v>
          </cell>
          <cell r="AV992" t="str">
            <v>无</v>
          </cell>
        </row>
        <row r="992">
          <cell r="AX992">
            <v>40007</v>
          </cell>
          <cell r="AY992">
            <v>40007</v>
          </cell>
          <cell r="AZ992">
            <v>40007</v>
          </cell>
        </row>
        <row r="992">
          <cell r="BC992" t="str">
            <v>14年00月</v>
          </cell>
          <cell r="BD992">
            <v>40007</v>
          </cell>
        </row>
        <row r="992">
          <cell r="BF992" t="str">
            <v>14年00月</v>
          </cell>
        </row>
        <row r="992">
          <cell r="BL992" t="str">
            <v>huangdianwen@wuling.com.cn</v>
          </cell>
          <cell r="BM992" t="str">
            <v>hnmyenglish@163.com</v>
          </cell>
        </row>
        <row r="992">
          <cell r="BP992" t="str">
            <v>本科</v>
          </cell>
          <cell r="BQ992" t="str">
            <v>学士</v>
          </cell>
        </row>
        <row r="993">
          <cell r="E993" t="str">
            <v>何亚云</v>
          </cell>
          <cell r="F993" t="str">
            <v>柳州五菱新能源汽车有限公司</v>
          </cell>
          <cell r="G993" t="str">
            <v>规划运营部</v>
          </cell>
          <cell r="H993" t="str">
            <v>项目管理</v>
          </cell>
          <cell r="I993" t="str">
            <v>项目管理科</v>
          </cell>
        </row>
        <row r="993">
          <cell r="K993" t="str">
            <v>NE00221</v>
          </cell>
          <cell r="L993" t="str">
            <v>项目管理主任工程师</v>
          </cell>
        </row>
        <row r="993">
          <cell r="N993" t="str">
            <v>否</v>
          </cell>
          <cell r="O993" t="str">
            <v>计时</v>
          </cell>
          <cell r="P993" t="str">
            <v>管理类</v>
          </cell>
          <cell r="Q993" t="str">
            <v>主任工程师</v>
          </cell>
        </row>
        <row r="993">
          <cell r="S993" t="str">
            <v>职能</v>
          </cell>
        </row>
        <row r="993">
          <cell r="U993">
            <v>40391</v>
          </cell>
          <cell r="V993" t="str">
            <v>现有人员</v>
          </cell>
        </row>
        <row r="993">
          <cell r="Z993" t="str">
            <v>在职</v>
          </cell>
          <cell r="AA993" t="str">
            <v>合同工</v>
          </cell>
          <cell r="AB993" t="str">
            <v>在岗</v>
          </cell>
        </row>
        <row r="993">
          <cell r="AD993" t="str">
            <v>13669424127</v>
          </cell>
          <cell r="AE993" t="str">
            <v>431121199104278445</v>
          </cell>
          <cell r="AF993" t="str">
            <v>女</v>
          </cell>
          <cell r="AG993">
            <v>32</v>
          </cell>
          <cell r="AH993">
            <v>33355</v>
          </cell>
          <cell r="AI993" t="str">
            <v>是</v>
          </cell>
          <cell r="AJ993" t="str">
            <v>否</v>
          </cell>
          <cell r="AK993" t="str">
            <v>汉族</v>
          </cell>
          <cell r="AL993" t="str">
            <v>湖南省祁阳县</v>
          </cell>
          <cell r="AM993" t="str">
            <v>湖南省永州市祁阳县龚家坪镇江星村5组</v>
          </cell>
          <cell r="AN993" t="str">
            <v>广西省柳州市城中区桂中大道98号碧桂园尊峪38栋803</v>
          </cell>
          <cell r="AO993" t="str">
            <v>13607802766</v>
          </cell>
          <cell r="AP993" t="str">
            <v>已婚已育一孩</v>
          </cell>
          <cell r="AQ993" t="str">
            <v>党员</v>
          </cell>
          <cell r="AR993" t="str">
            <v>工程师</v>
          </cell>
          <cell r="AS993" t="str">
            <v>工程师</v>
          </cell>
          <cell r="AT993" t="str">
            <v>中级</v>
          </cell>
          <cell r="AU993" t="str">
            <v>计算机操作员</v>
          </cell>
          <cell r="AV993" t="str">
            <v>职业资格三级（高级）</v>
          </cell>
        </row>
        <row r="993">
          <cell r="AX993">
            <v>40391</v>
          </cell>
          <cell r="AY993">
            <v>44881</v>
          </cell>
          <cell r="AZ993">
            <v>40391</v>
          </cell>
        </row>
        <row r="993">
          <cell r="BC993" t="str">
            <v>12年11月</v>
          </cell>
          <cell r="BD993">
            <v>40391</v>
          </cell>
        </row>
        <row r="993">
          <cell r="BF993" t="str">
            <v>12年11月</v>
          </cell>
        </row>
        <row r="993">
          <cell r="BL993" t="str">
            <v>heyayun@wuling.com.cn</v>
          </cell>
          <cell r="BM993" t="str">
            <v>564226761@qq.com</v>
          </cell>
        </row>
        <row r="993">
          <cell r="BP993" t="str">
            <v>本科</v>
          </cell>
          <cell r="BQ993" t="str">
            <v>学士</v>
          </cell>
        </row>
        <row r="994">
          <cell r="E994" t="str">
            <v>赵俊勋</v>
          </cell>
          <cell r="F994" t="str">
            <v>柳州五菱新能源汽车有限公司</v>
          </cell>
          <cell r="G994" t="str">
            <v>规划运营部</v>
          </cell>
          <cell r="H994" t="str">
            <v>规划运营</v>
          </cell>
          <cell r="I994" t="str">
            <v>规划发展科</v>
          </cell>
        </row>
        <row r="994">
          <cell r="K994" t="str">
            <v>NE00200</v>
          </cell>
          <cell r="L994" t="str">
            <v>规划发展经理</v>
          </cell>
        </row>
        <row r="994">
          <cell r="N994" t="str">
            <v>否</v>
          </cell>
          <cell r="O994" t="str">
            <v>计时</v>
          </cell>
          <cell r="P994" t="str">
            <v>管理类</v>
          </cell>
          <cell r="Q994" t="str">
            <v>经理</v>
          </cell>
        </row>
        <row r="994">
          <cell r="S994" t="str">
            <v>职能</v>
          </cell>
          <cell r="T994" t="str">
            <v>管理人才队伍</v>
          </cell>
          <cell r="U994">
            <v>38903</v>
          </cell>
          <cell r="V994" t="str">
            <v>现有人员</v>
          </cell>
        </row>
        <row r="994">
          <cell r="Z994" t="str">
            <v>在职</v>
          </cell>
          <cell r="AA994" t="str">
            <v>合同工</v>
          </cell>
          <cell r="AB994" t="str">
            <v>在岗</v>
          </cell>
        </row>
        <row r="994">
          <cell r="AD994" t="str">
            <v>13737273615</v>
          </cell>
          <cell r="AE994" t="str">
            <v>421182198308244577</v>
          </cell>
          <cell r="AF994" t="str">
            <v>男</v>
          </cell>
          <cell r="AG994">
            <v>40</v>
          </cell>
          <cell r="AH994">
            <v>30552</v>
          </cell>
          <cell r="AI994" t="str">
            <v>是</v>
          </cell>
          <cell r="AJ994" t="str">
            <v>否</v>
          </cell>
          <cell r="AK994" t="str">
            <v>汉族</v>
          </cell>
          <cell r="AL994" t="str">
            <v>湖北省黄冈市武穴市</v>
          </cell>
          <cell r="AM994" t="str">
            <v>广西柳州市柳南区潭西社区育才路7号金福第小区1栋</v>
          </cell>
          <cell r="AN994" t="str">
            <v>广西柳州市柳南区潭西社区育才路7号金福第小区1栋</v>
          </cell>
        </row>
        <row r="994">
          <cell r="AP994" t="str">
            <v>已婚已育二孩</v>
          </cell>
          <cell r="AQ994" t="str">
            <v>党员</v>
          </cell>
        </row>
        <row r="994">
          <cell r="AS994" t="str">
            <v>工程师</v>
          </cell>
          <cell r="AT994" t="str">
            <v>中级</v>
          </cell>
          <cell r="AU994" t="str">
            <v>无</v>
          </cell>
          <cell r="AV994" t="str">
            <v>无</v>
          </cell>
        </row>
        <row r="994">
          <cell r="AX994">
            <v>38903</v>
          </cell>
          <cell r="AY994">
            <v>38903</v>
          </cell>
          <cell r="AZ994">
            <v>38903</v>
          </cell>
        </row>
        <row r="994">
          <cell r="BC994" t="str">
            <v>17年00月</v>
          </cell>
          <cell r="BD994">
            <v>38903</v>
          </cell>
        </row>
        <row r="994">
          <cell r="BF994" t="str">
            <v>17年00月</v>
          </cell>
        </row>
        <row r="994">
          <cell r="BL994" t="str">
            <v>zhaojunxun@wuling.com.cn</v>
          </cell>
          <cell r="BM994" t="str">
            <v>boxer8@163.com</v>
          </cell>
        </row>
        <row r="994">
          <cell r="BP994" t="str">
            <v>本科</v>
          </cell>
          <cell r="BQ994" t="str">
            <v>学士</v>
          </cell>
        </row>
        <row r="995">
          <cell r="E995" t="str">
            <v>马文彬</v>
          </cell>
          <cell r="F995" t="str">
            <v>柳州五菱新能源汽车有限公司</v>
          </cell>
          <cell r="G995" t="str">
            <v>规划运营部</v>
          </cell>
          <cell r="H995" t="str">
            <v>规划运营</v>
          </cell>
          <cell r="I995" t="str">
            <v>规划发展科</v>
          </cell>
        </row>
        <row r="995">
          <cell r="K995" t="str">
            <v>NE00200</v>
          </cell>
          <cell r="L995" t="str">
            <v>规划与政策主任工程师</v>
          </cell>
        </row>
        <row r="995">
          <cell r="N995" t="str">
            <v>否</v>
          </cell>
          <cell r="O995" t="str">
            <v>计时</v>
          </cell>
          <cell r="P995" t="str">
            <v>管理类</v>
          </cell>
          <cell r="Q995" t="str">
            <v>主任工程师</v>
          </cell>
        </row>
        <row r="995">
          <cell r="S995" t="str">
            <v>职能</v>
          </cell>
        </row>
        <row r="995">
          <cell r="U995">
            <v>38538</v>
          </cell>
          <cell r="V995" t="str">
            <v>现有人员</v>
          </cell>
        </row>
        <row r="995">
          <cell r="Z995" t="str">
            <v>在职</v>
          </cell>
          <cell r="AA995" t="str">
            <v>合同工</v>
          </cell>
          <cell r="AB995" t="str">
            <v>在岗</v>
          </cell>
        </row>
        <row r="995">
          <cell r="AD995" t="str">
            <v>13517608632</v>
          </cell>
          <cell r="AE995" t="str">
            <v>452323198102021922</v>
          </cell>
          <cell r="AF995" t="str">
            <v>女</v>
          </cell>
          <cell r="AG995">
            <v>42</v>
          </cell>
          <cell r="AH995">
            <v>29619</v>
          </cell>
          <cell r="AI995" t="str">
            <v>是</v>
          </cell>
          <cell r="AJ995" t="str">
            <v>否</v>
          </cell>
          <cell r="AK995" t="str">
            <v>汉族</v>
          </cell>
          <cell r="AL995" t="str">
            <v>广西全州县</v>
          </cell>
          <cell r="AM995" t="str">
            <v>广西柳州市城中区海关路11号4栋2单元501室</v>
          </cell>
          <cell r="AN995" t="str">
            <v>柳州城中区海关路经典时代西区B3栋</v>
          </cell>
          <cell r="AO995" t="str">
            <v>13517539393</v>
          </cell>
          <cell r="AP995" t="str">
            <v>已婚已育一孩</v>
          </cell>
          <cell r="AQ995" t="str">
            <v>党员</v>
          </cell>
        </row>
        <row r="995">
          <cell r="AS995" t="str">
            <v>工程师</v>
          </cell>
          <cell r="AT995" t="str">
            <v>中级</v>
          </cell>
          <cell r="AU995" t="str">
            <v>无</v>
          </cell>
          <cell r="AV995" t="str">
            <v>无</v>
          </cell>
        </row>
        <row r="995">
          <cell r="AX995">
            <v>38538</v>
          </cell>
          <cell r="AY995">
            <v>38538</v>
          </cell>
          <cell r="AZ995">
            <v>38538</v>
          </cell>
        </row>
        <row r="995">
          <cell r="BC995" t="str">
            <v>18年00月</v>
          </cell>
          <cell r="BD995">
            <v>38538</v>
          </cell>
        </row>
        <row r="995">
          <cell r="BF995" t="str">
            <v>18年00月</v>
          </cell>
        </row>
        <row r="995">
          <cell r="BL995" t="str">
            <v>mawenbin@wuling.com.cn</v>
          </cell>
        </row>
        <row r="995">
          <cell r="BP995" t="str">
            <v>本科</v>
          </cell>
          <cell r="BQ995" t="str">
            <v>学士</v>
          </cell>
        </row>
        <row r="996">
          <cell r="E996" t="str">
            <v>李培军</v>
          </cell>
          <cell r="F996" t="str">
            <v>柳州五菱新能源汽车有限公司</v>
          </cell>
          <cell r="G996" t="str">
            <v>规划运营部</v>
          </cell>
          <cell r="H996" t="str">
            <v>规划运营</v>
          </cell>
          <cell r="I996" t="str">
            <v>规划发展科</v>
          </cell>
        </row>
        <row r="996">
          <cell r="K996" t="str">
            <v>NE00200</v>
          </cell>
          <cell r="L996" t="str">
            <v>产品配置主任工程师</v>
          </cell>
        </row>
        <row r="996">
          <cell r="N996" t="str">
            <v>否</v>
          </cell>
          <cell r="O996" t="str">
            <v>计时</v>
          </cell>
          <cell r="P996" t="str">
            <v>管理类</v>
          </cell>
          <cell r="Q996" t="str">
            <v>主任工程师</v>
          </cell>
        </row>
        <row r="996">
          <cell r="S996" t="str">
            <v>职能</v>
          </cell>
        </row>
        <row r="996">
          <cell r="U996">
            <v>35626</v>
          </cell>
          <cell r="V996" t="str">
            <v>现有人员</v>
          </cell>
        </row>
        <row r="996">
          <cell r="Z996" t="str">
            <v>在职</v>
          </cell>
          <cell r="AA996" t="str">
            <v>合同工</v>
          </cell>
          <cell r="AB996" t="str">
            <v>在岗</v>
          </cell>
        </row>
        <row r="996">
          <cell r="AD996" t="str">
            <v>13377220990</v>
          </cell>
          <cell r="AE996" t="str">
            <v>452123197312215818</v>
          </cell>
          <cell r="AF996" t="str">
            <v>男</v>
          </cell>
          <cell r="AG996">
            <v>50</v>
          </cell>
          <cell r="AH996">
            <v>27019</v>
          </cell>
          <cell r="AI996" t="str">
            <v>是</v>
          </cell>
          <cell r="AJ996" t="str">
            <v>否</v>
          </cell>
          <cell r="AK996" t="str">
            <v>汉族</v>
          </cell>
          <cell r="AL996" t="str">
            <v>广西壮族自治区贺州市</v>
          </cell>
          <cell r="AM996" t="str">
            <v>广西柳州市潭中西路15号富丽嘉园小区10栋3单元302室</v>
          </cell>
          <cell r="AN996" t="str">
            <v>广西柳州市潭中西路15号富丽嘉园小区10栋3单元302室</v>
          </cell>
          <cell r="AO996" t="str">
            <v>18977246024</v>
          </cell>
          <cell r="AP996" t="str">
            <v>已婚已育二孩</v>
          </cell>
          <cell r="AQ996" t="str">
            <v>党员</v>
          </cell>
        </row>
        <row r="996">
          <cell r="AS996" t="str">
            <v>工程师</v>
          </cell>
          <cell r="AT996" t="str">
            <v>中级</v>
          </cell>
          <cell r="AU996" t="str">
            <v>无</v>
          </cell>
          <cell r="AV996" t="str">
            <v>无</v>
          </cell>
        </row>
        <row r="996">
          <cell r="AX996">
            <v>35626</v>
          </cell>
          <cell r="AY996">
            <v>35626</v>
          </cell>
          <cell r="AZ996">
            <v>35626</v>
          </cell>
        </row>
        <row r="996">
          <cell r="BC996" t="str">
            <v>26年00月</v>
          </cell>
          <cell r="BD996">
            <v>35626</v>
          </cell>
        </row>
        <row r="996">
          <cell r="BF996" t="str">
            <v>26年00月</v>
          </cell>
        </row>
        <row r="996">
          <cell r="BL996" t="str">
            <v>lpj@wuling.com.cn</v>
          </cell>
        </row>
        <row r="996">
          <cell r="BP996" t="str">
            <v>本科</v>
          </cell>
          <cell r="BQ996" t="str">
            <v>学士</v>
          </cell>
        </row>
        <row r="997">
          <cell r="E997" t="str">
            <v>韦艳红</v>
          </cell>
          <cell r="F997" t="str">
            <v>柳州五菱新能源汽车有限公司</v>
          </cell>
          <cell r="G997" t="str">
            <v>规划运营部</v>
          </cell>
          <cell r="H997" t="str">
            <v>项目管理</v>
          </cell>
          <cell r="I997" t="str">
            <v>运营管理科</v>
          </cell>
        </row>
        <row r="997">
          <cell r="K997" t="str">
            <v>NE00215</v>
          </cell>
          <cell r="L997" t="str">
            <v>运营管理经理</v>
          </cell>
        </row>
        <row r="997">
          <cell r="N997" t="str">
            <v>否</v>
          </cell>
          <cell r="O997" t="str">
            <v>计时</v>
          </cell>
          <cell r="P997" t="str">
            <v>管理类</v>
          </cell>
          <cell r="Q997" t="str">
            <v>经理</v>
          </cell>
        </row>
        <row r="997">
          <cell r="S997" t="str">
            <v>职能</v>
          </cell>
          <cell r="T997" t="str">
            <v>管理人才队伍</v>
          </cell>
          <cell r="U997">
            <v>41859</v>
          </cell>
          <cell r="V997" t="str">
            <v>现有人员</v>
          </cell>
        </row>
        <row r="997">
          <cell r="Z997" t="str">
            <v>在职</v>
          </cell>
          <cell r="AA997" t="str">
            <v>合同工</v>
          </cell>
          <cell r="AB997" t="str">
            <v>在岗</v>
          </cell>
        </row>
        <row r="997">
          <cell r="AD997" t="str">
            <v>15207721230</v>
          </cell>
          <cell r="AE997" t="str">
            <v>452123199009143507</v>
          </cell>
          <cell r="AF997" t="str">
            <v>女</v>
          </cell>
          <cell r="AG997">
            <v>33</v>
          </cell>
          <cell r="AH997">
            <v>33130</v>
          </cell>
          <cell r="AI997" t="str">
            <v>是</v>
          </cell>
          <cell r="AJ997" t="str">
            <v>否</v>
          </cell>
          <cell r="AK997" t="str">
            <v>汉族</v>
          </cell>
          <cell r="AL997" t="str">
            <v>广西宾阳县</v>
          </cell>
          <cell r="AM997" t="str">
            <v>广西宾阳县中华镇蒙记村委会宣村12号</v>
          </cell>
          <cell r="AN997" t="str">
            <v>广西柳州市城中区柳州碧桂园尊峪36-1202</v>
          </cell>
          <cell r="AO997" t="str">
            <v>13928562429</v>
          </cell>
          <cell r="AP997" t="str">
            <v>已婚已育一孩</v>
          </cell>
          <cell r="AQ997" t="str">
            <v>党员</v>
          </cell>
        </row>
        <row r="997">
          <cell r="AS997" t="str">
            <v>工程师</v>
          </cell>
          <cell r="AT997" t="str">
            <v>中级</v>
          </cell>
          <cell r="AU997" t="str">
            <v>无</v>
          </cell>
          <cell r="AV997" t="str">
            <v>无</v>
          </cell>
        </row>
        <row r="997">
          <cell r="AX997">
            <v>41859</v>
          </cell>
          <cell r="AY997">
            <v>41859</v>
          </cell>
          <cell r="AZ997">
            <v>41859</v>
          </cell>
        </row>
        <row r="997">
          <cell r="BC997" t="str">
            <v>8年11月</v>
          </cell>
          <cell r="BD997">
            <v>41859</v>
          </cell>
        </row>
        <row r="997">
          <cell r="BF997" t="str">
            <v>8年11月</v>
          </cell>
        </row>
        <row r="997">
          <cell r="BL997" t="str">
            <v>weiyanhong@wuling.com.cn</v>
          </cell>
        </row>
        <row r="997">
          <cell r="BP997" t="str">
            <v>本科</v>
          </cell>
          <cell r="BQ997" t="str">
            <v>学士</v>
          </cell>
        </row>
        <row r="998">
          <cell r="E998" t="str">
            <v>胡琦</v>
          </cell>
          <cell r="F998" t="str">
            <v>柳州五菱新能源汽车有限公司</v>
          </cell>
          <cell r="G998" t="str">
            <v>规划运营部</v>
          </cell>
          <cell r="H998" t="str">
            <v>项目管理</v>
          </cell>
          <cell r="I998" t="str">
            <v>运营管理科</v>
          </cell>
        </row>
        <row r="998">
          <cell r="K998" t="str">
            <v>NE00215</v>
          </cell>
          <cell r="L998" t="str">
            <v>BPD专员</v>
          </cell>
        </row>
        <row r="998">
          <cell r="N998" t="str">
            <v>否</v>
          </cell>
          <cell r="O998" t="str">
            <v>计时</v>
          </cell>
          <cell r="P998" t="str">
            <v>专业类</v>
          </cell>
          <cell r="Q998" t="str">
            <v>运营与统计</v>
          </cell>
        </row>
        <row r="998">
          <cell r="S998" t="str">
            <v>职能</v>
          </cell>
        </row>
        <row r="998">
          <cell r="U998">
            <v>41099</v>
          </cell>
          <cell r="V998" t="str">
            <v>现有人员</v>
          </cell>
        </row>
        <row r="998">
          <cell r="Z998" t="str">
            <v>在职</v>
          </cell>
          <cell r="AA998" t="str">
            <v>合同工</v>
          </cell>
          <cell r="AB998" t="str">
            <v>在岗</v>
          </cell>
        </row>
        <row r="998">
          <cell r="AD998" t="str">
            <v>13877221806</v>
          </cell>
          <cell r="AE998" t="str">
            <v>450205198812300424</v>
          </cell>
          <cell r="AF998" t="str">
            <v>女</v>
          </cell>
          <cell r="AG998">
            <v>35</v>
          </cell>
          <cell r="AH998">
            <v>32507</v>
          </cell>
          <cell r="AI998" t="str">
            <v>是</v>
          </cell>
          <cell r="AJ998" t="str">
            <v>否</v>
          </cell>
          <cell r="AK998" t="str">
            <v>汉族</v>
          </cell>
          <cell r="AL998" t="str">
            <v>广西平南县</v>
          </cell>
          <cell r="AM998" t="str">
            <v>广西柳州市胜利路10号之一1栋606室</v>
          </cell>
          <cell r="AN998" t="str">
            <v>柳州市河西小区东区24栋</v>
          </cell>
          <cell r="AO998" t="str">
            <v>13977275363</v>
          </cell>
          <cell r="AP998" t="str">
            <v>已婚已育一孩</v>
          </cell>
          <cell r="AQ998" t="str">
            <v>党员</v>
          </cell>
        </row>
        <row r="998">
          <cell r="AS998" t="str">
            <v>无</v>
          </cell>
          <cell r="AT998" t="str">
            <v>无</v>
          </cell>
          <cell r="AU998" t="str">
            <v>无</v>
          </cell>
          <cell r="AV998" t="str">
            <v>无</v>
          </cell>
          <cell r="AW998" t="str">
            <v>柳州市众菱投资有限公司</v>
          </cell>
          <cell r="AX998">
            <v>41099</v>
          </cell>
          <cell r="AY998">
            <v>41099</v>
          </cell>
          <cell r="AZ998">
            <v>39264</v>
          </cell>
        </row>
        <row r="998">
          <cell r="BC998" t="str">
            <v>11年00月</v>
          </cell>
          <cell r="BD998">
            <v>39264</v>
          </cell>
        </row>
        <row r="998">
          <cell r="BF998" t="str">
            <v>16年00月</v>
          </cell>
        </row>
        <row r="998">
          <cell r="BL998" t="str">
            <v>huqi@wuling.com.cn</v>
          </cell>
        </row>
        <row r="998">
          <cell r="BP998" t="str">
            <v>本科</v>
          </cell>
          <cell r="BQ998" t="str">
            <v>学士</v>
          </cell>
        </row>
        <row r="999">
          <cell r="E999" t="str">
            <v>莫军昌</v>
          </cell>
          <cell r="F999" t="str">
            <v>柳州五菱新能源汽车有限公司</v>
          </cell>
          <cell r="G999" t="str">
            <v>规划运营部</v>
          </cell>
          <cell r="H999" t="str">
            <v>规划运营</v>
          </cell>
          <cell r="I999" t="str">
            <v>信息科</v>
          </cell>
        </row>
        <row r="999">
          <cell r="K999" t="str">
            <v>NE00161</v>
          </cell>
          <cell r="L999" t="str">
            <v>信息经理</v>
          </cell>
        </row>
        <row r="999">
          <cell r="N999" t="str">
            <v>否</v>
          </cell>
          <cell r="O999" t="str">
            <v>计时</v>
          </cell>
          <cell r="P999" t="str">
            <v>管理类</v>
          </cell>
          <cell r="Q999" t="str">
            <v>经理</v>
          </cell>
        </row>
        <row r="999">
          <cell r="S999" t="str">
            <v>职能</v>
          </cell>
          <cell r="T999" t="str">
            <v>管理人才队伍</v>
          </cell>
          <cell r="U999">
            <v>37819</v>
          </cell>
          <cell r="V999" t="str">
            <v>现有人员</v>
          </cell>
        </row>
        <row r="999">
          <cell r="Z999" t="str">
            <v>在职</v>
          </cell>
          <cell r="AA999" t="str">
            <v>合同工</v>
          </cell>
          <cell r="AB999" t="str">
            <v>在岗</v>
          </cell>
        </row>
        <row r="999">
          <cell r="AD999" t="str">
            <v>13557727317</v>
          </cell>
          <cell r="AE999" t="str">
            <v>452524198006110279</v>
          </cell>
          <cell r="AF999" t="str">
            <v>男</v>
          </cell>
          <cell r="AG999">
            <v>43</v>
          </cell>
          <cell r="AH999">
            <v>29383</v>
          </cell>
          <cell r="AI999" t="str">
            <v>是</v>
          </cell>
          <cell r="AJ999" t="str">
            <v>否</v>
          </cell>
          <cell r="AK999" t="str">
            <v>汉族</v>
          </cell>
          <cell r="AL999" t="str">
            <v>广西壮族自治区贵港市平南县</v>
          </cell>
          <cell r="AM999" t="str">
            <v>广西柳州市柳南区河西路18号集体户</v>
          </cell>
          <cell r="AN999" t="str">
            <v>柳州市飞鹅二路23号荣兴大厦</v>
          </cell>
        </row>
        <row r="999">
          <cell r="AP999" t="str">
            <v>已婚已育一孩</v>
          </cell>
          <cell r="AQ999" t="str">
            <v>党员</v>
          </cell>
        </row>
        <row r="999">
          <cell r="AS999" t="str">
            <v>工程师</v>
          </cell>
          <cell r="AT999" t="str">
            <v>中级</v>
          </cell>
          <cell r="AU999" t="str">
            <v>无</v>
          </cell>
          <cell r="AV999" t="str">
            <v>无</v>
          </cell>
        </row>
        <row r="999">
          <cell r="AX999">
            <v>37819</v>
          </cell>
          <cell r="AY999">
            <v>37819</v>
          </cell>
          <cell r="AZ999">
            <v>37819</v>
          </cell>
        </row>
        <row r="999">
          <cell r="BC999" t="str">
            <v>20年00月</v>
          </cell>
          <cell r="BD999">
            <v>37819</v>
          </cell>
        </row>
        <row r="999">
          <cell r="BF999" t="str">
            <v>20年00月</v>
          </cell>
        </row>
        <row r="999">
          <cell r="BL999" t="str">
            <v>mojunchang@wuling.com.cn</v>
          </cell>
        </row>
        <row r="999">
          <cell r="BP999" t="str">
            <v>本科</v>
          </cell>
          <cell r="BQ999" t="str">
            <v>学士</v>
          </cell>
        </row>
        <row r="1000">
          <cell r="E1000" t="str">
            <v>陈锡劲</v>
          </cell>
          <cell r="F1000" t="str">
            <v>柳州五菱新能源汽车有限公司</v>
          </cell>
          <cell r="G1000" t="str">
            <v>规划运营部</v>
          </cell>
          <cell r="H1000" t="str">
            <v>规划运营</v>
          </cell>
          <cell r="I1000" t="str">
            <v>信息科</v>
          </cell>
        </row>
        <row r="1000">
          <cell r="K1000" t="str">
            <v>NE00161</v>
          </cell>
          <cell r="L1000" t="str">
            <v>主任工程师</v>
          </cell>
        </row>
        <row r="1000">
          <cell r="N1000" t="str">
            <v>否</v>
          </cell>
          <cell r="O1000" t="str">
            <v>计时</v>
          </cell>
          <cell r="P1000" t="str">
            <v>管理类</v>
          </cell>
          <cell r="Q1000" t="str">
            <v>主任工程师</v>
          </cell>
        </row>
        <row r="1000">
          <cell r="S1000" t="str">
            <v>职能</v>
          </cell>
        </row>
        <row r="1000">
          <cell r="U1000">
            <v>40769</v>
          </cell>
          <cell r="V1000" t="str">
            <v>现有人员</v>
          </cell>
        </row>
        <row r="1000">
          <cell r="Z1000" t="str">
            <v>在职</v>
          </cell>
          <cell r="AA1000" t="str">
            <v>合同工</v>
          </cell>
          <cell r="AB1000" t="str">
            <v>在岗</v>
          </cell>
        </row>
        <row r="1000">
          <cell r="AD1000" t="str">
            <v>18277206917</v>
          </cell>
          <cell r="AE1000" t="str">
            <v>450981198707060259</v>
          </cell>
          <cell r="AF1000" t="str">
            <v>男</v>
          </cell>
          <cell r="AG1000">
            <v>36</v>
          </cell>
          <cell r="AH1000">
            <v>31964</v>
          </cell>
          <cell r="AI1000" t="str">
            <v>是</v>
          </cell>
          <cell r="AJ1000" t="str">
            <v>否</v>
          </cell>
          <cell r="AK1000" t="str">
            <v>汉族</v>
          </cell>
          <cell r="AL1000" t="str">
            <v>广西壮族自治区玉林市北流市</v>
          </cell>
          <cell r="AM1000" t="str">
            <v>广西北流市民安镇才旺村13组</v>
          </cell>
          <cell r="AN1000" t="str">
            <v>广西北流市民安镇才旺村13组</v>
          </cell>
          <cell r="AO1000" t="str">
            <v>13481518622</v>
          </cell>
          <cell r="AP1000" t="str">
            <v>已婚已育一孩</v>
          </cell>
          <cell r="AQ1000" t="str">
            <v>群众</v>
          </cell>
        </row>
        <row r="1000">
          <cell r="AS1000" t="str">
            <v>助理工程师</v>
          </cell>
          <cell r="AT1000" t="str">
            <v>初级</v>
          </cell>
          <cell r="AU1000" t="str">
            <v>无</v>
          </cell>
          <cell r="AV1000" t="str">
            <v>无</v>
          </cell>
        </row>
        <row r="1000">
          <cell r="AX1000">
            <v>40769</v>
          </cell>
          <cell r="AY1000">
            <v>40769</v>
          </cell>
          <cell r="AZ1000">
            <v>40769</v>
          </cell>
        </row>
        <row r="1000">
          <cell r="BC1000" t="str">
            <v>11年11月</v>
          </cell>
          <cell r="BD1000">
            <v>40769</v>
          </cell>
        </row>
        <row r="1000">
          <cell r="BF1000" t="str">
            <v>11年11月</v>
          </cell>
        </row>
        <row r="1000">
          <cell r="BL1000" t="str">
            <v>chenxijin@wuling.com.cn</v>
          </cell>
          <cell r="BM1000" t="str">
            <v>845005288@qq.com</v>
          </cell>
        </row>
        <row r="1000">
          <cell r="BP1000" t="str">
            <v>本科</v>
          </cell>
          <cell r="BQ1000" t="str">
            <v>学士</v>
          </cell>
        </row>
        <row r="1001">
          <cell r="E1001" t="str">
            <v>雷慧楷</v>
          </cell>
          <cell r="F1001" t="str">
            <v>柳州五菱新能源汽车有限公司</v>
          </cell>
          <cell r="G1001" t="str">
            <v>规划运营部</v>
          </cell>
          <cell r="H1001" t="str">
            <v>规划运营</v>
          </cell>
          <cell r="I1001" t="str">
            <v>信息科</v>
          </cell>
        </row>
        <row r="1001">
          <cell r="K1001" t="str">
            <v>NE00161</v>
          </cell>
          <cell r="L1001" t="str">
            <v>信息工程师</v>
          </cell>
        </row>
        <row r="1001">
          <cell r="N1001" t="str">
            <v>否</v>
          </cell>
          <cell r="O1001" t="str">
            <v>计时</v>
          </cell>
          <cell r="P1001" t="str">
            <v>技术类</v>
          </cell>
          <cell r="Q1001" t="str">
            <v>信息技术</v>
          </cell>
        </row>
        <row r="1001">
          <cell r="S1001" t="str">
            <v>职能</v>
          </cell>
          <cell r="T1001" t="str">
            <v>专业技术人才队伍</v>
          </cell>
          <cell r="U1001">
            <v>44441</v>
          </cell>
          <cell r="V1001" t="str">
            <v>现有人员</v>
          </cell>
          <cell r="W1001" t="str">
            <v>校园招聘</v>
          </cell>
        </row>
        <row r="1001">
          <cell r="Y1001" t="str">
            <v>是</v>
          </cell>
          <cell r="Z1001" t="str">
            <v>在职</v>
          </cell>
          <cell r="AA1001" t="str">
            <v>合同工</v>
          </cell>
          <cell r="AB1001" t="str">
            <v>在岗</v>
          </cell>
        </row>
        <row r="1001">
          <cell r="AD1001" t="str">
            <v>18867028373</v>
          </cell>
          <cell r="AE1001" t="str">
            <v>450221199907014425</v>
          </cell>
          <cell r="AF1001" t="str">
            <v>女</v>
          </cell>
          <cell r="AG1001">
            <v>24</v>
          </cell>
          <cell r="AH1001">
            <v>36342</v>
          </cell>
          <cell r="AI1001" t="str">
            <v>是</v>
          </cell>
          <cell r="AJ1001" t="str">
            <v>否</v>
          </cell>
          <cell r="AK1001" t="str">
            <v>壮族</v>
          </cell>
          <cell r="AL1001" t="str">
            <v>广西柳江县</v>
          </cell>
          <cell r="AM1001" t="str">
            <v>广西壮族自治区柳州市柳江区三都镇三都村板元屯86号之二</v>
          </cell>
          <cell r="AN1001" t="str">
            <v>广西柳州市柳南区鹅山街道革新路四区玉龙小区14栋3单元404</v>
          </cell>
          <cell r="AO1001" t="str">
            <v>13471253356</v>
          </cell>
          <cell r="AP1001" t="str">
            <v>未婚</v>
          </cell>
          <cell r="AQ1001" t="str">
            <v>团员</v>
          </cell>
        </row>
        <row r="1001">
          <cell r="AS1001" t="str">
            <v>助理工程师</v>
          </cell>
          <cell r="AT1001" t="str">
            <v>初级</v>
          </cell>
          <cell r="AU1001" t="str">
            <v>无</v>
          </cell>
          <cell r="AV1001" t="str">
            <v>无</v>
          </cell>
        </row>
        <row r="1001">
          <cell r="AX1001">
            <v>44441</v>
          </cell>
          <cell r="AY1001">
            <v>44441</v>
          </cell>
          <cell r="AZ1001">
            <v>44441</v>
          </cell>
          <cell r="BA1001">
            <v>44441</v>
          </cell>
        </row>
        <row r="1001">
          <cell r="BC1001" t="str">
            <v>1年10月</v>
          </cell>
          <cell r="BD1001">
            <v>44441</v>
          </cell>
        </row>
        <row r="1001">
          <cell r="BF1001" t="str">
            <v>1年10月</v>
          </cell>
        </row>
        <row r="1001">
          <cell r="BI1001">
            <v>6</v>
          </cell>
          <cell r="BJ1001">
            <v>44621</v>
          </cell>
          <cell r="BK1001">
            <v>44622</v>
          </cell>
          <cell r="BL1001" t="str">
            <v>leihuikai@wuling.com.cn</v>
          </cell>
          <cell r="BM1001" t="str">
            <v>1913210213@qq.com</v>
          </cell>
        </row>
        <row r="1001">
          <cell r="BP1001" t="str">
            <v>本科</v>
          </cell>
          <cell r="BQ1001" t="str">
            <v>学士</v>
          </cell>
        </row>
        <row r="1002">
          <cell r="E1002" t="str">
            <v>姚彩青</v>
          </cell>
          <cell r="F1002" t="str">
            <v>柳州五菱新能源汽车有限公司</v>
          </cell>
          <cell r="G1002" t="str">
            <v>规划运营部</v>
          </cell>
          <cell r="H1002" t="str">
            <v>规划运营</v>
          </cell>
          <cell r="I1002" t="str">
            <v>信息科</v>
          </cell>
        </row>
        <row r="1002">
          <cell r="K1002" t="str">
            <v>NE00161</v>
          </cell>
          <cell r="L1002" t="str">
            <v>信息工程师</v>
          </cell>
        </row>
        <row r="1002">
          <cell r="N1002" t="str">
            <v>否</v>
          </cell>
          <cell r="O1002" t="str">
            <v>计时</v>
          </cell>
          <cell r="P1002" t="str">
            <v>技术类</v>
          </cell>
          <cell r="Q1002" t="str">
            <v>信息技术</v>
          </cell>
        </row>
        <row r="1002">
          <cell r="S1002" t="str">
            <v>职能</v>
          </cell>
          <cell r="T1002" t="str">
            <v>专业技术人才队伍</v>
          </cell>
          <cell r="U1002">
            <v>44602</v>
          </cell>
          <cell r="V1002" t="str">
            <v>现有人员</v>
          </cell>
          <cell r="W1002" t="str">
            <v>社会招聘</v>
          </cell>
        </row>
        <row r="1002">
          <cell r="Z1002" t="str">
            <v>在职</v>
          </cell>
          <cell r="AA1002" t="str">
            <v>合同工</v>
          </cell>
          <cell r="AB1002" t="str">
            <v>在岗</v>
          </cell>
        </row>
        <row r="1002">
          <cell r="AD1002" t="str">
            <v>15078360932</v>
          </cell>
          <cell r="AE1002" t="str">
            <v>450221199407201427</v>
          </cell>
          <cell r="AF1002" t="str">
            <v>女</v>
          </cell>
          <cell r="AG1002">
            <v>29</v>
          </cell>
          <cell r="AH1002">
            <v>34535</v>
          </cell>
          <cell r="AI1002" t="str">
            <v>是</v>
          </cell>
          <cell r="AJ1002" t="str">
            <v>否</v>
          </cell>
          <cell r="AK1002" t="str">
            <v>汉族</v>
          </cell>
          <cell r="AL1002" t="str">
            <v>广西柳江</v>
          </cell>
          <cell r="AM1002" t="str">
            <v>广西柳州市柳江区穿山镇定吉村定吉屯14号</v>
          </cell>
          <cell r="AN1002" t="str">
            <v>广西柳州市鱼峰区箭盘山白云路东一巷28号</v>
          </cell>
          <cell r="AO1002" t="str">
            <v>15177232892</v>
          </cell>
          <cell r="AP1002" t="str">
            <v>未婚</v>
          </cell>
          <cell r="AQ1002" t="str">
            <v>团员</v>
          </cell>
        </row>
        <row r="1002">
          <cell r="AS1002" t="str">
            <v>无</v>
          </cell>
          <cell r="AT1002" t="str">
            <v>无</v>
          </cell>
          <cell r="AU1002" t="str">
            <v>无</v>
          </cell>
          <cell r="AV1002" t="str">
            <v>无</v>
          </cell>
          <cell r="AW1002" t="str">
            <v>昂纳信息技术（深圳）有限公司</v>
          </cell>
          <cell r="AX1002">
            <v>44602</v>
          </cell>
          <cell r="AY1002">
            <v>44602</v>
          </cell>
          <cell r="AZ1002">
            <v>43655</v>
          </cell>
          <cell r="BA1002">
            <v>44602</v>
          </cell>
        </row>
        <row r="1002">
          <cell r="BC1002" t="str">
            <v>1年05月</v>
          </cell>
          <cell r="BD1002">
            <v>43770</v>
          </cell>
        </row>
        <row r="1002">
          <cell r="BF1002" t="str">
            <v>3年08月</v>
          </cell>
        </row>
        <row r="1002">
          <cell r="BI1002">
            <v>6</v>
          </cell>
          <cell r="BJ1002">
            <v>44782</v>
          </cell>
          <cell r="BK1002">
            <v>44783</v>
          </cell>
          <cell r="BL1002" t="str">
            <v>yaocaiqing@wuling.com.cn</v>
          </cell>
          <cell r="BM1002" t="str">
            <v>1342005838@qq.com</v>
          </cell>
        </row>
        <row r="1002">
          <cell r="BP1002" t="str">
            <v>本科</v>
          </cell>
          <cell r="BQ1002" t="str">
            <v>学士</v>
          </cell>
        </row>
        <row r="1003">
          <cell r="E1003" t="str">
            <v>汪佳正</v>
          </cell>
          <cell r="F1003" t="str">
            <v>柳州五菱新能源汽车有限公司</v>
          </cell>
          <cell r="G1003" t="str">
            <v>规划运营部</v>
          </cell>
          <cell r="H1003" t="str">
            <v>规划运营</v>
          </cell>
          <cell r="I1003" t="str">
            <v>信息科</v>
          </cell>
        </row>
        <row r="1003">
          <cell r="K1003" t="str">
            <v>NE00161</v>
          </cell>
          <cell r="L1003" t="str">
            <v>主任工程师</v>
          </cell>
        </row>
        <row r="1003">
          <cell r="N1003" t="str">
            <v>否</v>
          </cell>
          <cell r="O1003" t="str">
            <v>计时</v>
          </cell>
          <cell r="P1003" t="str">
            <v>管理类</v>
          </cell>
          <cell r="Q1003" t="str">
            <v>主任工程师</v>
          </cell>
        </row>
        <row r="1003">
          <cell r="S1003" t="str">
            <v>职能</v>
          </cell>
        </row>
        <row r="1003">
          <cell r="U1003">
            <v>42871</v>
          </cell>
          <cell r="V1003" t="str">
            <v>现有人员</v>
          </cell>
        </row>
        <row r="1003">
          <cell r="Z1003" t="str">
            <v>在职</v>
          </cell>
          <cell r="AA1003" t="str">
            <v>合同工</v>
          </cell>
          <cell r="AB1003" t="str">
            <v>在岗</v>
          </cell>
        </row>
        <row r="1003">
          <cell r="AD1003" t="str">
            <v>15177750306</v>
          </cell>
          <cell r="AE1003" t="str">
            <v>420704199208121438</v>
          </cell>
          <cell r="AF1003" t="str">
            <v>男</v>
          </cell>
          <cell r="AG1003">
            <v>31</v>
          </cell>
          <cell r="AH1003">
            <v>33828</v>
          </cell>
          <cell r="AI1003" t="str">
            <v>是</v>
          </cell>
          <cell r="AJ1003" t="str">
            <v>否</v>
          </cell>
          <cell r="AK1003" t="str">
            <v>汉族</v>
          </cell>
          <cell r="AL1003" t="str">
            <v>湖北省鄂州市</v>
          </cell>
          <cell r="AM1003" t="str">
            <v>湖北省鄂州市鄂城区新庙镇英山村13组</v>
          </cell>
          <cell r="AN1003" t="str">
            <v>柳州市城中区西江路39号中辰阳光郡</v>
          </cell>
          <cell r="AO1003" t="str">
            <v>18897823265</v>
          </cell>
          <cell r="AP1003" t="str">
            <v>已婚已育二孩</v>
          </cell>
          <cell r="AQ1003" t="str">
            <v>团员</v>
          </cell>
        </row>
        <row r="1003">
          <cell r="AS1003" t="str">
            <v>助理工程师</v>
          </cell>
          <cell r="AT1003" t="str">
            <v>初级</v>
          </cell>
          <cell r="AU1003" t="str">
            <v>无</v>
          </cell>
          <cell r="AV1003" t="str">
            <v>无</v>
          </cell>
        </row>
        <row r="1003">
          <cell r="AX1003">
            <v>42871</v>
          </cell>
          <cell r="AY1003">
            <v>44805</v>
          </cell>
          <cell r="AZ1003">
            <v>42522</v>
          </cell>
        </row>
        <row r="1003">
          <cell r="BC1003" t="str">
            <v>6年02月</v>
          </cell>
          <cell r="BD1003">
            <v>42871</v>
          </cell>
        </row>
        <row r="1003">
          <cell r="BF1003" t="str">
            <v>6年02月</v>
          </cell>
        </row>
        <row r="1003">
          <cell r="BL1003" t="str">
            <v>wangjiazheng@wuling.com.cn</v>
          </cell>
          <cell r="BM1003" t="str">
            <v>1186294044@qq.com</v>
          </cell>
        </row>
        <row r="1003">
          <cell r="BP1003" t="str">
            <v>本科</v>
          </cell>
          <cell r="BQ1003" t="str">
            <v>学士</v>
          </cell>
        </row>
        <row r="1004">
          <cell r="E1004" t="str">
            <v>李发有</v>
          </cell>
          <cell r="F1004" t="str">
            <v>柳州五菱新能源汽车有限公司</v>
          </cell>
          <cell r="G1004" t="str">
            <v>规划运营部</v>
          </cell>
          <cell r="H1004" t="str">
            <v>规划运营</v>
          </cell>
          <cell r="I1004" t="str">
            <v>信息科</v>
          </cell>
        </row>
        <row r="1004">
          <cell r="K1004" t="str">
            <v>NE00161</v>
          </cell>
          <cell r="L1004" t="str">
            <v>信息工程师</v>
          </cell>
        </row>
        <row r="1004">
          <cell r="N1004" t="str">
            <v>否</v>
          </cell>
          <cell r="O1004" t="str">
            <v>计时</v>
          </cell>
          <cell r="P1004" t="str">
            <v>技术类</v>
          </cell>
          <cell r="Q1004" t="str">
            <v>信息技术</v>
          </cell>
        </row>
        <row r="1004">
          <cell r="S1004" t="str">
            <v>职能</v>
          </cell>
          <cell r="T1004" t="str">
            <v>专业技术人才队伍</v>
          </cell>
          <cell r="U1004">
            <v>44565</v>
          </cell>
          <cell r="V1004" t="str">
            <v>社招员工</v>
          </cell>
          <cell r="W1004" t="str">
            <v>社会招聘</v>
          </cell>
        </row>
        <row r="1004">
          <cell r="Z1004" t="str">
            <v>在职</v>
          </cell>
          <cell r="AA1004" t="str">
            <v>合同工</v>
          </cell>
          <cell r="AB1004" t="str">
            <v>在岗</v>
          </cell>
        </row>
        <row r="1004">
          <cell r="AD1004" t="str">
            <v>13299619870</v>
          </cell>
          <cell r="AE1004" t="str">
            <v>450222199804143917</v>
          </cell>
          <cell r="AF1004" t="str">
            <v>男</v>
          </cell>
          <cell r="AG1004">
            <v>25</v>
          </cell>
          <cell r="AH1004">
            <v>35899</v>
          </cell>
          <cell r="AI1004" t="str">
            <v>是</v>
          </cell>
          <cell r="AJ1004" t="str">
            <v>否</v>
          </cell>
          <cell r="AK1004" t="str">
            <v>汉族</v>
          </cell>
          <cell r="AL1004" t="str">
            <v>广西防城各族自治县</v>
          </cell>
          <cell r="AM1004" t="str">
            <v>广西柳州柳城伏虎华侨农场八队</v>
          </cell>
          <cell r="AN1004" t="str">
            <v>柳州市柳南区五菱员工宿舍</v>
          </cell>
          <cell r="AO1004" t="str">
            <v>18377248146</v>
          </cell>
          <cell r="AP1004" t="str">
            <v>未婚</v>
          </cell>
          <cell r="AQ1004" t="str">
            <v>团员</v>
          </cell>
        </row>
        <row r="1004">
          <cell r="AS1004" t="str">
            <v>助理工程师</v>
          </cell>
          <cell r="AT1004" t="str">
            <v>初级</v>
          </cell>
          <cell r="AU1004" t="str">
            <v>无</v>
          </cell>
          <cell r="AV1004" t="str">
            <v>无</v>
          </cell>
          <cell r="AW1004" t="str">
            <v>广西柳金信息科技股份有限公司</v>
          </cell>
          <cell r="AX1004">
            <v>44565</v>
          </cell>
          <cell r="AY1004">
            <v>44565</v>
          </cell>
          <cell r="AZ1004">
            <v>44389</v>
          </cell>
          <cell r="BA1004">
            <v>44565</v>
          </cell>
        </row>
        <row r="1004">
          <cell r="BC1004" t="str">
            <v>1年06月</v>
          </cell>
          <cell r="BD1004">
            <v>44389</v>
          </cell>
        </row>
        <row r="1004">
          <cell r="BF1004" t="str">
            <v>2年00月</v>
          </cell>
        </row>
        <row r="1004">
          <cell r="BI1004">
            <v>6</v>
          </cell>
          <cell r="BJ1004">
            <v>44745</v>
          </cell>
          <cell r="BK1004">
            <v>44746</v>
          </cell>
          <cell r="BL1004" t="str">
            <v>lifayou@wuling.com.cn</v>
          </cell>
          <cell r="BM1004" t="str">
            <v>1458421895@qq.com</v>
          </cell>
        </row>
        <row r="1004">
          <cell r="BP1004" t="str">
            <v>本科</v>
          </cell>
          <cell r="BQ1004" t="str">
            <v>学士</v>
          </cell>
        </row>
        <row r="1005">
          <cell r="E1005" t="str">
            <v>柳慧</v>
          </cell>
          <cell r="F1005" t="str">
            <v>柳州五菱新能源汽车有限公司</v>
          </cell>
          <cell r="G1005" t="str">
            <v>财务部</v>
          </cell>
        </row>
        <row r="1005">
          <cell r="I1005" t="str">
            <v>会计科</v>
          </cell>
        </row>
        <row r="1005">
          <cell r="K1005" t="str">
            <v>NE00160</v>
          </cell>
          <cell r="L1005" t="str">
            <v>应付专员</v>
          </cell>
        </row>
        <row r="1005">
          <cell r="N1005" t="str">
            <v>否</v>
          </cell>
          <cell r="O1005" t="str">
            <v>计时</v>
          </cell>
          <cell r="P1005" t="str">
            <v>专业类</v>
          </cell>
          <cell r="Q1005" t="str">
            <v>财务金融</v>
          </cell>
        </row>
        <row r="1005">
          <cell r="S1005" t="str">
            <v>职能</v>
          </cell>
          <cell r="T1005" t="str">
            <v>专业技术人才队伍</v>
          </cell>
          <cell r="U1005">
            <v>39387</v>
          </cell>
          <cell r="V1005" t="str">
            <v>现有人员</v>
          </cell>
        </row>
        <row r="1005">
          <cell r="Z1005" t="str">
            <v>在职</v>
          </cell>
          <cell r="AA1005" t="str">
            <v>合同工</v>
          </cell>
          <cell r="AB1005" t="str">
            <v>在岗</v>
          </cell>
        </row>
        <row r="1005">
          <cell r="AD1005" t="str">
            <v>13517729972</v>
          </cell>
          <cell r="AE1005" t="str">
            <v>450202197810300048</v>
          </cell>
          <cell r="AF1005" t="str">
            <v>女</v>
          </cell>
          <cell r="AG1005">
            <v>45</v>
          </cell>
          <cell r="AH1005">
            <v>28793</v>
          </cell>
          <cell r="AI1005" t="str">
            <v>是</v>
          </cell>
          <cell r="AJ1005" t="str">
            <v>否</v>
          </cell>
          <cell r="AK1005" t="str">
            <v>汉族</v>
          </cell>
          <cell r="AL1005" t="str">
            <v>广西壮族自治区柳州市</v>
          </cell>
          <cell r="AM1005" t="str">
            <v>柳州高新区新南路15号津龙苑</v>
          </cell>
          <cell r="AN1005" t="str">
            <v>柳州高新区新南路15号津龙苑</v>
          </cell>
        </row>
        <row r="1005">
          <cell r="AP1005" t="str">
            <v>已婚已育一孩</v>
          </cell>
          <cell r="AQ1005" t="str">
            <v>党员</v>
          </cell>
        </row>
        <row r="1005">
          <cell r="AS1005" t="str">
            <v>助理会计师</v>
          </cell>
          <cell r="AT1005" t="str">
            <v>初级</v>
          </cell>
          <cell r="AU1005" t="str">
            <v>无</v>
          </cell>
          <cell r="AV1005" t="str">
            <v>无</v>
          </cell>
        </row>
        <row r="1005">
          <cell r="AX1005">
            <v>39387</v>
          </cell>
          <cell r="AY1005">
            <v>39387</v>
          </cell>
          <cell r="AZ1005">
            <v>35855</v>
          </cell>
        </row>
        <row r="1005">
          <cell r="BC1005" t="str">
            <v>15年08月</v>
          </cell>
          <cell r="BD1005">
            <v>35855</v>
          </cell>
        </row>
        <row r="1005">
          <cell r="BF1005" t="str">
            <v>25年04月</v>
          </cell>
        </row>
        <row r="1005">
          <cell r="BL1005" t="str">
            <v>liuhui@wuling.com.cn</v>
          </cell>
        </row>
        <row r="1005">
          <cell r="BP1005" t="str">
            <v>本科</v>
          </cell>
          <cell r="BQ1005" t="str">
            <v>无</v>
          </cell>
        </row>
        <row r="1006">
          <cell r="E1006" t="str">
            <v>罗景娴</v>
          </cell>
          <cell r="F1006" t="str">
            <v>柳州五菱新能源汽车有限公司</v>
          </cell>
          <cell r="G1006" t="str">
            <v>财务部</v>
          </cell>
        </row>
        <row r="1006">
          <cell r="I1006" t="str">
            <v>成本科</v>
          </cell>
        </row>
        <row r="1006">
          <cell r="K1006" t="str">
            <v>NE00179</v>
          </cell>
          <cell r="L1006" t="str">
            <v>成本管理主管</v>
          </cell>
        </row>
        <row r="1006">
          <cell r="N1006" t="str">
            <v>否</v>
          </cell>
          <cell r="O1006" t="str">
            <v>计时</v>
          </cell>
          <cell r="P1006" t="str">
            <v>管理类</v>
          </cell>
          <cell r="Q1006" t="str">
            <v>主管</v>
          </cell>
        </row>
        <row r="1006">
          <cell r="S1006" t="str">
            <v>职能</v>
          </cell>
        </row>
        <row r="1006">
          <cell r="U1006">
            <v>44322</v>
          </cell>
          <cell r="V1006" t="str">
            <v>现有人员</v>
          </cell>
          <cell r="W1006" t="str">
            <v>社会招聘</v>
          </cell>
        </row>
        <row r="1006">
          <cell r="Z1006" t="str">
            <v>在职</v>
          </cell>
          <cell r="AA1006" t="str">
            <v>合同工</v>
          </cell>
          <cell r="AB1006" t="str">
            <v>在岗</v>
          </cell>
        </row>
        <row r="1006">
          <cell r="AD1006" t="str">
            <v>18775242796</v>
          </cell>
          <cell r="AE1006" t="str">
            <v>452402199407111222</v>
          </cell>
          <cell r="AF1006" t="str">
            <v>女</v>
          </cell>
          <cell r="AG1006">
            <v>29</v>
          </cell>
          <cell r="AH1006">
            <v>34526</v>
          </cell>
          <cell r="AI1006" t="str">
            <v>是</v>
          </cell>
          <cell r="AJ1006" t="str">
            <v>是</v>
          </cell>
          <cell r="AK1006" t="str">
            <v>汉族</v>
          </cell>
          <cell r="AL1006" t="str">
            <v>广西贺州</v>
          </cell>
          <cell r="AM1006" t="str">
            <v>贺州市八步区桂岭镇进民村四组209号</v>
          </cell>
          <cell r="AN1006" t="str">
            <v>柳州市城中区锦绣龙城二区50栋</v>
          </cell>
          <cell r="AO1006" t="str">
            <v>19172534269</v>
          </cell>
          <cell r="AP1006" t="str">
            <v>未婚</v>
          </cell>
          <cell r="AQ1006" t="str">
            <v>团员</v>
          </cell>
        </row>
        <row r="1006">
          <cell r="AS1006" t="str">
            <v>无</v>
          </cell>
          <cell r="AT1006" t="str">
            <v>无</v>
          </cell>
          <cell r="AU1006" t="str">
            <v>无</v>
          </cell>
          <cell r="AV1006" t="str">
            <v>无</v>
          </cell>
          <cell r="AW1006" t="str">
            <v>柳州两面针股份有限公司</v>
          </cell>
          <cell r="AX1006">
            <v>44322</v>
          </cell>
          <cell r="AY1006">
            <v>44774</v>
          </cell>
          <cell r="AZ1006">
            <v>42948</v>
          </cell>
          <cell r="BA1006">
            <v>44322</v>
          </cell>
        </row>
        <row r="1006">
          <cell r="BC1006" t="str">
            <v>2年02月</v>
          </cell>
          <cell r="BD1006">
            <v>42948</v>
          </cell>
        </row>
        <row r="1006">
          <cell r="BF1006" t="str">
            <v>5年11月</v>
          </cell>
        </row>
        <row r="1006">
          <cell r="BI1006">
            <v>6</v>
          </cell>
          <cell r="BJ1006">
            <v>44505</v>
          </cell>
          <cell r="BK1006">
            <v>44506</v>
          </cell>
          <cell r="BL1006" t="str">
            <v>luojingxian@wuling.com.cn</v>
          </cell>
          <cell r="BM1006" t="str">
            <v>710948923@qq.com</v>
          </cell>
        </row>
        <row r="1006">
          <cell r="BP1006" t="str">
            <v>本科</v>
          </cell>
          <cell r="BQ1006" t="str">
            <v>学士</v>
          </cell>
        </row>
        <row r="1007">
          <cell r="E1007" t="str">
            <v>魏秋莎</v>
          </cell>
          <cell r="F1007" t="str">
            <v>柳州五菱新能源汽车有限公司</v>
          </cell>
          <cell r="G1007" t="str">
            <v>财务部</v>
          </cell>
        </row>
        <row r="1007">
          <cell r="I1007" t="str">
            <v>运营分析科</v>
          </cell>
        </row>
        <row r="1007">
          <cell r="K1007" t="str">
            <v>NE00213</v>
          </cell>
          <cell r="L1007" t="str">
            <v>项目预算专员</v>
          </cell>
        </row>
        <row r="1007">
          <cell r="N1007" t="str">
            <v>否</v>
          </cell>
          <cell r="O1007" t="str">
            <v>计时</v>
          </cell>
          <cell r="P1007" t="str">
            <v>专业类</v>
          </cell>
          <cell r="Q1007" t="str">
            <v>财务金融</v>
          </cell>
        </row>
        <row r="1007">
          <cell r="S1007" t="str">
            <v>职能</v>
          </cell>
          <cell r="T1007" t="str">
            <v>专业技术人才队伍</v>
          </cell>
          <cell r="U1007">
            <v>44537</v>
          </cell>
          <cell r="V1007" t="str">
            <v>现有人员</v>
          </cell>
          <cell r="W1007" t="str">
            <v>社会招聘</v>
          </cell>
        </row>
        <row r="1007">
          <cell r="Z1007" t="str">
            <v>在职</v>
          </cell>
          <cell r="AA1007" t="str">
            <v>合同工</v>
          </cell>
          <cell r="AB1007" t="str">
            <v>在岗</v>
          </cell>
        </row>
        <row r="1007">
          <cell r="AD1007" t="str">
            <v>15797957857</v>
          </cell>
          <cell r="AE1007" t="str">
            <v>36012319970816002X</v>
          </cell>
          <cell r="AF1007" t="str">
            <v>女</v>
          </cell>
          <cell r="AG1007">
            <v>26</v>
          </cell>
          <cell r="AH1007">
            <v>35658</v>
          </cell>
          <cell r="AI1007" t="str">
            <v>是</v>
          </cell>
          <cell r="AJ1007" t="str">
            <v>否</v>
          </cell>
          <cell r="AK1007" t="str">
            <v>汉族</v>
          </cell>
          <cell r="AL1007" t="str">
            <v>江西南昌</v>
          </cell>
          <cell r="AM1007" t="str">
            <v>江西省南昌市安义县龙津镇东门路319号2单元302室</v>
          </cell>
          <cell r="AN1007" t="str">
            <v>广西壮族自治区柳州市城中区静兰路碧园大城小院</v>
          </cell>
          <cell r="AO1007" t="str">
            <v>13890284389</v>
          </cell>
          <cell r="AP1007" t="str">
            <v>未婚</v>
          </cell>
          <cell r="AQ1007" t="str">
            <v>团员</v>
          </cell>
        </row>
        <row r="1007">
          <cell r="AS1007" t="str">
            <v>助理会计师</v>
          </cell>
          <cell r="AT1007" t="str">
            <v>初级</v>
          </cell>
          <cell r="AU1007" t="str">
            <v>无</v>
          </cell>
          <cell r="AV1007" t="str">
            <v>无</v>
          </cell>
          <cell r="AW1007" t="str">
            <v>立信会计师事务所（特殊普通合伙）</v>
          </cell>
          <cell r="AX1007">
            <v>44537</v>
          </cell>
          <cell r="AY1007">
            <v>45032</v>
          </cell>
          <cell r="AZ1007">
            <v>44046</v>
          </cell>
          <cell r="BA1007">
            <v>44537</v>
          </cell>
        </row>
        <row r="1007">
          <cell r="BC1007" t="str">
            <v>1年07月</v>
          </cell>
          <cell r="BD1007">
            <v>44287</v>
          </cell>
        </row>
        <row r="1007">
          <cell r="BF1007" t="str">
            <v>2年03月</v>
          </cell>
        </row>
        <row r="1007">
          <cell r="BI1007">
            <v>6</v>
          </cell>
          <cell r="BJ1007">
            <v>44718</v>
          </cell>
          <cell r="BK1007">
            <v>44719</v>
          </cell>
          <cell r="BL1007" t="str">
            <v>weiqiusha@wuling.com.cn</v>
          </cell>
          <cell r="BM1007" t="str">
            <v>wweiqiusha@163.com</v>
          </cell>
        </row>
        <row r="1007">
          <cell r="BP1007" t="str">
            <v>本科</v>
          </cell>
          <cell r="BQ1007" t="str">
            <v>学士</v>
          </cell>
        </row>
        <row r="1008">
          <cell r="E1008" t="str">
            <v>侯钰璩</v>
          </cell>
          <cell r="F1008" t="str">
            <v>柳州五菱新能源汽车有限公司</v>
          </cell>
          <cell r="G1008" t="str">
            <v>财务部</v>
          </cell>
        </row>
        <row r="1008">
          <cell r="I1008" t="str">
            <v>运营分析科</v>
          </cell>
        </row>
        <row r="1008">
          <cell r="K1008" t="str">
            <v>NE00213</v>
          </cell>
          <cell r="L1008" t="str">
            <v>非项目预算专员</v>
          </cell>
        </row>
        <row r="1008">
          <cell r="N1008" t="str">
            <v>否</v>
          </cell>
          <cell r="O1008" t="str">
            <v>计时</v>
          </cell>
          <cell r="P1008" t="str">
            <v>专业类</v>
          </cell>
          <cell r="Q1008" t="str">
            <v>财务金融</v>
          </cell>
        </row>
        <row r="1008">
          <cell r="S1008" t="str">
            <v>职能</v>
          </cell>
          <cell r="T1008" t="str">
            <v>专业技术人才队伍</v>
          </cell>
          <cell r="U1008">
            <v>44382</v>
          </cell>
          <cell r="V1008" t="str">
            <v>现有人员</v>
          </cell>
          <cell r="W1008" t="str">
            <v>校园招聘</v>
          </cell>
        </row>
        <row r="1008">
          <cell r="Y1008" t="str">
            <v>是</v>
          </cell>
          <cell r="Z1008" t="str">
            <v>在职</v>
          </cell>
          <cell r="AA1008" t="str">
            <v>合同工</v>
          </cell>
          <cell r="AB1008" t="str">
            <v>在岗</v>
          </cell>
        </row>
        <row r="1008">
          <cell r="AD1008" t="str">
            <v>18877259429</v>
          </cell>
          <cell r="AE1008" t="str">
            <v>452228199808070524</v>
          </cell>
          <cell r="AF1008" t="str">
            <v>女</v>
          </cell>
          <cell r="AG1008">
            <v>25</v>
          </cell>
          <cell r="AH1008">
            <v>36014</v>
          </cell>
          <cell r="AI1008" t="str">
            <v>是</v>
          </cell>
          <cell r="AJ1008" t="str">
            <v>否</v>
          </cell>
          <cell r="AK1008" t="str">
            <v>汉族</v>
          </cell>
          <cell r="AL1008" t="str">
            <v>广西三江</v>
          </cell>
          <cell r="AM1008" t="str">
            <v>广西柳州市三江县古宜镇光辉村寨更屯61号之二</v>
          </cell>
          <cell r="AN1008" t="str">
            <v>广西柳州市柳南区河西路18号五菱集体宿舍</v>
          </cell>
          <cell r="AO1008" t="str">
            <v>18820327848</v>
          </cell>
          <cell r="AP1008" t="str">
            <v>未婚</v>
          </cell>
          <cell r="AQ1008" t="str">
            <v>党员</v>
          </cell>
        </row>
        <row r="1008">
          <cell r="AS1008" t="str">
            <v>助理会计师</v>
          </cell>
          <cell r="AT1008" t="str">
            <v>初级</v>
          </cell>
          <cell r="AU1008" t="str">
            <v>无</v>
          </cell>
          <cell r="AV1008" t="str">
            <v>无</v>
          </cell>
        </row>
        <row r="1008">
          <cell r="AX1008">
            <v>44382</v>
          </cell>
          <cell r="AY1008">
            <v>45032</v>
          </cell>
          <cell r="AZ1008">
            <v>44382</v>
          </cell>
          <cell r="BA1008">
            <v>44382</v>
          </cell>
        </row>
        <row r="1008">
          <cell r="BC1008" t="str">
            <v>2年00月</v>
          </cell>
          <cell r="BD1008">
            <v>44382</v>
          </cell>
        </row>
        <row r="1008">
          <cell r="BF1008" t="str">
            <v>2年00月</v>
          </cell>
        </row>
        <row r="1008">
          <cell r="BI1008">
            <v>6</v>
          </cell>
          <cell r="BJ1008">
            <v>44565</v>
          </cell>
          <cell r="BK1008">
            <v>44566</v>
          </cell>
          <cell r="BL1008" t="str">
            <v>houyuqu@wuling.com.cn</v>
          </cell>
          <cell r="BM1008" t="str">
            <v>2718275826@qq.com</v>
          </cell>
        </row>
        <row r="1008">
          <cell r="BP1008" t="str">
            <v>本科</v>
          </cell>
          <cell r="BQ1008" t="str">
            <v>学士</v>
          </cell>
        </row>
        <row r="1009">
          <cell r="E1009" t="str">
            <v>赵颖</v>
          </cell>
          <cell r="F1009" t="str">
            <v>柳州五菱新能源汽车有限公司</v>
          </cell>
          <cell r="G1009" t="str">
            <v>财务部</v>
          </cell>
        </row>
        <row r="1009">
          <cell r="I1009" t="str">
            <v>运营分析科</v>
          </cell>
        </row>
        <row r="1009">
          <cell r="K1009" t="str">
            <v>NE00213</v>
          </cell>
          <cell r="L1009" t="str">
            <v>资金专员</v>
          </cell>
        </row>
        <row r="1009">
          <cell r="N1009" t="str">
            <v>否</v>
          </cell>
          <cell r="O1009" t="str">
            <v>计时</v>
          </cell>
          <cell r="P1009" t="str">
            <v>专业类</v>
          </cell>
          <cell r="Q1009" t="str">
            <v>财务金融</v>
          </cell>
        </row>
        <row r="1009">
          <cell r="S1009" t="str">
            <v>职能</v>
          </cell>
          <cell r="T1009" t="str">
            <v>专业技术人才队伍</v>
          </cell>
          <cell r="U1009">
            <v>34635</v>
          </cell>
          <cell r="V1009" t="str">
            <v>现有人员</v>
          </cell>
        </row>
        <row r="1009">
          <cell r="Z1009" t="str">
            <v>在职</v>
          </cell>
          <cell r="AA1009" t="str">
            <v>合同工</v>
          </cell>
          <cell r="AB1009" t="str">
            <v>在岗</v>
          </cell>
        </row>
        <row r="1009">
          <cell r="AD1009" t="str">
            <v>13977226623</v>
          </cell>
          <cell r="AE1009" t="str">
            <v>450204197402140623</v>
          </cell>
          <cell r="AF1009" t="str">
            <v>女</v>
          </cell>
          <cell r="AG1009">
            <v>49</v>
          </cell>
          <cell r="AH1009">
            <v>27074</v>
          </cell>
          <cell r="AI1009" t="str">
            <v>是</v>
          </cell>
          <cell r="AJ1009" t="str">
            <v>否</v>
          </cell>
          <cell r="AK1009" t="str">
            <v>汉族</v>
          </cell>
          <cell r="AL1009" t="str">
            <v>湖南省邵阳市邵东县</v>
          </cell>
          <cell r="AM1009" t="str">
            <v>广西柳州市柳南区鹅山路七区21栋2单元101室</v>
          </cell>
          <cell r="AN1009" t="str">
            <v>河西路5号中山花园6区1B栋1单元2-1号</v>
          </cell>
        </row>
        <row r="1009">
          <cell r="AP1009" t="str">
            <v>未婚</v>
          </cell>
          <cell r="AQ1009" t="str">
            <v>群众</v>
          </cell>
        </row>
        <row r="1009">
          <cell r="AS1009" t="str">
            <v>经济师</v>
          </cell>
          <cell r="AT1009" t="str">
            <v>中级</v>
          </cell>
          <cell r="AU1009" t="str">
            <v>无</v>
          </cell>
          <cell r="AV1009" t="str">
            <v>无</v>
          </cell>
        </row>
        <row r="1009">
          <cell r="AX1009">
            <v>34635</v>
          </cell>
          <cell r="AY1009">
            <v>34635</v>
          </cell>
          <cell r="AZ1009">
            <v>34635</v>
          </cell>
        </row>
        <row r="1009">
          <cell r="BC1009" t="str">
            <v>28年09月</v>
          </cell>
          <cell r="BD1009">
            <v>34635</v>
          </cell>
        </row>
        <row r="1009">
          <cell r="BF1009" t="str">
            <v>28年09月</v>
          </cell>
        </row>
        <row r="1009">
          <cell r="BL1009" t="str">
            <v>zhaoying@wuling.com.cn</v>
          </cell>
        </row>
        <row r="1009">
          <cell r="BP1009" t="str">
            <v>本科</v>
          </cell>
          <cell r="BQ1009" t="str">
            <v>无</v>
          </cell>
        </row>
        <row r="1010">
          <cell r="E1010" t="str">
            <v>罗琳云</v>
          </cell>
          <cell r="F1010" t="str">
            <v>柳州五菱新能源汽车有限公司</v>
          </cell>
          <cell r="G1010" t="str">
            <v>投融资部</v>
          </cell>
        </row>
        <row r="1010">
          <cell r="I1010" t="str">
            <v>投资科</v>
          </cell>
        </row>
        <row r="1010">
          <cell r="K1010" t="str">
            <v>NE00181</v>
          </cell>
          <cell r="L1010" t="str">
            <v>投资经理</v>
          </cell>
        </row>
        <row r="1010">
          <cell r="N1010" t="str">
            <v>是</v>
          </cell>
          <cell r="O1010" t="str">
            <v>计时</v>
          </cell>
          <cell r="P1010" t="str">
            <v>管理类</v>
          </cell>
          <cell r="Q1010" t="str">
            <v>经理</v>
          </cell>
        </row>
        <row r="1010">
          <cell r="S1010" t="str">
            <v>职能</v>
          </cell>
          <cell r="T1010" t="str">
            <v>管理人才队伍</v>
          </cell>
          <cell r="U1010">
            <v>41859</v>
          </cell>
          <cell r="V1010" t="str">
            <v>现有人员</v>
          </cell>
          <cell r="W1010" t="str">
            <v>社会招聘</v>
          </cell>
        </row>
        <row r="1010">
          <cell r="Z1010" t="str">
            <v>在职</v>
          </cell>
          <cell r="AA1010" t="str">
            <v>合同工</v>
          </cell>
          <cell r="AB1010" t="str">
            <v>在岗</v>
          </cell>
        </row>
        <row r="1010">
          <cell r="AD1010" t="str">
            <v>18587528626</v>
          </cell>
          <cell r="AE1010" t="str">
            <v>450221198806260024</v>
          </cell>
          <cell r="AF1010" t="str">
            <v>女</v>
          </cell>
          <cell r="AG1010">
            <v>35</v>
          </cell>
          <cell r="AH1010">
            <v>32320</v>
          </cell>
          <cell r="AI1010" t="str">
            <v>是</v>
          </cell>
          <cell r="AJ1010" t="str">
            <v>否</v>
          </cell>
          <cell r="AK1010" t="str">
            <v>仫佬族</v>
          </cell>
          <cell r="AL1010" t="str">
            <v>广西柳城县</v>
          </cell>
          <cell r="AM1010" t="str">
            <v>广西柳州市城中区通达路2号8栋1601室</v>
          </cell>
          <cell r="AN1010" t="str">
            <v>柳州市城中区恒大华府8栋16-01室</v>
          </cell>
        </row>
        <row r="1010">
          <cell r="AP1010" t="str">
            <v>已婚已育一孩</v>
          </cell>
          <cell r="AQ1010" t="str">
            <v>群众</v>
          </cell>
        </row>
        <row r="1010">
          <cell r="AS1010" t="str">
            <v>经济师</v>
          </cell>
          <cell r="AT1010" t="str">
            <v>中级</v>
          </cell>
          <cell r="AU1010" t="str">
            <v>无</v>
          </cell>
          <cell r="AV1010" t="str">
            <v>无</v>
          </cell>
        </row>
        <row r="1010">
          <cell r="AX1010">
            <v>41859</v>
          </cell>
          <cell r="AY1010">
            <v>41859</v>
          </cell>
          <cell r="AZ1010">
            <v>41859</v>
          </cell>
          <cell r="BA1010">
            <v>41859</v>
          </cell>
        </row>
        <row r="1010">
          <cell r="BC1010" t="str">
            <v>8年11月</v>
          </cell>
          <cell r="BD1010">
            <v>41859</v>
          </cell>
        </row>
        <row r="1010">
          <cell r="BF1010" t="str">
            <v>8年11月</v>
          </cell>
        </row>
        <row r="1010">
          <cell r="BL1010" t="str">
            <v>luolinyun@wuling.com.cn</v>
          </cell>
          <cell r="BM1010" t="str">
            <v>luolinyun@wuling.com.cn</v>
          </cell>
        </row>
        <row r="1010">
          <cell r="BP1010" t="str">
            <v>研究生</v>
          </cell>
          <cell r="BQ1010" t="str">
            <v>硕士</v>
          </cell>
        </row>
        <row r="1011">
          <cell r="E1011" t="str">
            <v>陈兴钰</v>
          </cell>
          <cell r="F1011" t="str">
            <v>柳州五菱新能源汽车有限公司</v>
          </cell>
          <cell r="G1011" t="str">
            <v>投融资部</v>
          </cell>
        </row>
        <row r="1011">
          <cell r="I1011" t="str">
            <v>投资科</v>
          </cell>
        </row>
        <row r="1011">
          <cell r="K1011" t="str">
            <v>NE00181</v>
          </cell>
          <cell r="L1011" t="str">
            <v>投资专员</v>
          </cell>
        </row>
        <row r="1011">
          <cell r="N1011" t="str">
            <v>否</v>
          </cell>
          <cell r="O1011" t="str">
            <v>计时</v>
          </cell>
          <cell r="P1011" t="str">
            <v>专业类</v>
          </cell>
          <cell r="Q1011" t="str">
            <v>财务金融</v>
          </cell>
        </row>
        <row r="1011">
          <cell r="S1011" t="str">
            <v>职能</v>
          </cell>
          <cell r="T1011" t="str">
            <v>专业技术人才队伍</v>
          </cell>
          <cell r="U1011">
            <v>44323</v>
          </cell>
          <cell r="V1011" t="str">
            <v>现有人员</v>
          </cell>
          <cell r="W1011" t="str">
            <v>社会招聘</v>
          </cell>
        </row>
        <row r="1011">
          <cell r="Z1011" t="str">
            <v>在职</v>
          </cell>
          <cell r="AA1011" t="str">
            <v>合同工</v>
          </cell>
          <cell r="AB1011" t="str">
            <v>在岗</v>
          </cell>
        </row>
        <row r="1011">
          <cell r="AD1011" t="str">
            <v>13167220838</v>
          </cell>
          <cell r="AE1011" t="str">
            <v>450204199706301413</v>
          </cell>
          <cell r="AF1011" t="str">
            <v>男</v>
          </cell>
          <cell r="AG1011">
            <v>26</v>
          </cell>
          <cell r="AH1011">
            <v>35611</v>
          </cell>
          <cell r="AI1011" t="str">
            <v>是</v>
          </cell>
          <cell r="AJ1011" t="str">
            <v>否</v>
          </cell>
          <cell r="AK1011" t="str">
            <v>汉族</v>
          </cell>
          <cell r="AL1011" t="str">
            <v>广西桂平</v>
          </cell>
          <cell r="AM1011" t="str">
            <v>广西柳州市柳南区和平路柳工生活南区119栋二单元202</v>
          </cell>
          <cell r="AN1011" t="str">
            <v>广西柳州市柳南区和平路柳工生活南区119栋2单元202</v>
          </cell>
          <cell r="AO1011" t="str">
            <v>137683222333</v>
          </cell>
          <cell r="AP1011" t="str">
            <v>未婚</v>
          </cell>
          <cell r="AQ1011" t="str">
            <v>党员</v>
          </cell>
        </row>
        <row r="1011">
          <cell r="AS1011" t="str">
            <v>无</v>
          </cell>
          <cell r="AT1011" t="str">
            <v>无</v>
          </cell>
          <cell r="AU1011" t="str">
            <v>无</v>
          </cell>
          <cell r="AV1011" t="str">
            <v>无</v>
          </cell>
          <cell r="AW1011" t="str">
            <v>无</v>
          </cell>
          <cell r="AX1011">
            <v>44323</v>
          </cell>
          <cell r="AY1011">
            <v>44323</v>
          </cell>
          <cell r="AZ1011">
            <v>44323</v>
          </cell>
          <cell r="BA1011">
            <v>44323</v>
          </cell>
        </row>
        <row r="1011">
          <cell r="BC1011" t="str">
            <v>2年02月</v>
          </cell>
          <cell r="BD1011">
            <v>44323</v>
          </cell>
        </row>
        <row r="1011">
          <cell r="BF1011" t="str">
            <v>2年02月</v>
          </cell>
        </row>
        <row r="1011">
          <cell r="BI1011">
            <v>6</v>
          </cell>
          <cell r="BJ1011">
            <v>44506</v>
          </cell>
          <cell r="BK1011">
            <v>44507</v>
          </cell>
          <cell r="BL1011" t="str">
            <v>chenxingyu01@wuling.com.cn</v>
          </cell>
          <cell r="BM1011" t="str">
            <v>13657729396@163.com</v>
          </cell>
        </row>
        <row r="1011">
          <cell r="BP1011" t="str">
            <v>本科</v>
          </cell>
          <cell r="BQ1011" t="str">
            <v>学士</v>
          </cell>
        </row>
        <row r="1012">
          <cell r="E1012" t="str">
            <v>尹雯</v>
          </cell>
          <cell r="F1012" t="str">
            <v>柳州五菱新能源汽车有限公司</v>
          </cell>
          <cell r="G1012" t="str">
            <v>海外事业筹备组</v>
          </cell>
        </row>
        <row r="1012">
          <cell r="K1012" t="str">
            <v>NE00243</v>
          </cell>
          <cell r="L1012" t="str">
            <v>项目副总监</v>
          </cell>
        </row>
        <row r="1012">
          <cell r="N1012" t="str">
            <v>是</v>
          </cell>
          <cell r="O1012" t="str">
            <v>计时</v>
          </cell>
          <cell r="P1012" t="str">
            <v>管理类</v>
          </cell>
          <cell r="Q1012" t="str">
            <v>总监</v>
          </cell>
        </row>
        <row r="1012">
          <cell r="S1012" t="str">
            <v>职能</v>
          </cell>
          <cell r="T1012" t="str">
            <v>管理人才队伍</v>
          </cell>
          <cell r="U1012">
            <v>43467</v>
          </cell>
          <cell r="V1012" t="str">
            <v>现有人员</v>
          </cell>
          <cell r="W1012" t="str">
            <v>社会招聘</v>
          </cell>
        </row>
        <row r="1012">
          <cell r="Z1012" t="str">
            <v>在职</v>
          </cell>
          <cell r="AA1012" t="str">
            <v>合同工</v>
          </cell>
          <cell r="AB1012" t="str">
            <v>在岗</v>
          </cell>
        </row>
        <row r="1012">
          <cell r="AD1012" t="str">
            <v>18777215310</v>
          </cell>
          <cell r="AE1012" t="str">
            <v>450205198705160729</v>
          </cell>
          <cell r="AF1012" t="str">
            <v>女</v>
          </cell>
          <cell r="AG1012">
            <v>36</v>
          </cell>
          <cell r="AH1012">
            <v>31913</v>
          </cell>
          <cell r="AI1012" t="str">
            <v>是</v>
          </cell>
          <cell r="AJ1012" t="str">
            <v>否</v>
          </cell>
          <cell r="AK1012" t="str">
            <v>汉族</v>
          </cell>
          <cell r="AL1012" t="str">
            <v>湖南省邵阳市邵东县</v>
          </cell>
          <cell r="AM1012" t="str">
            <v>广西柳州市柳北区北雀路67号44-406号</v>
          </cell>
          <cell r="AN1012" t="str">
            <v>广西柳州市柳北区跃进路110号云星钱隆世家12-804</v>
          </cell>
        </row>
        <row r="1012">
          <cell r="AP1012" t="str">
            <v>离异</v>
          </cell>
          <cell r="AQ1012" t="str">
            <v>群众</v>
          </cell>
        </row>
        <row r="1012">
          <cell r="AS1012" t="str">
            <v>助理翻译</v>
          </cell>
          <cell r="AT1012" t="str">
            <v>初级</v>
          </cell>
          <cell r="AU1012" t="str">
            <v>无</v>
          </cell>
          <cell r="AV1012" t="str">
            <v>无</v>
          </cell>
          <cell r="AW1012" t="str">
            <v>上汽通用五菱汽车股份有限公司</v>
          </cell>
          <cell r="AX1012">
            <v>44897</v>
          </cell>
          <cell r="AY1012">
            <v>44897</v>
          </cell>
          <cell r="AZ1012">
            <v>40376</v>
          </cell>
          <cell r="BA1012">
            <v>43467</v>
          </cell>
        </row>
        <row r="1012">
          <cell r="BC1012" t="str">
            <v>4年06月</v>
          </cell>
          <cell r="BD1012">
            <v>40378</v>
          </cell>
        </row>
        <row r="1012">
          <cell r="BF1012" t="str">
            <v>13年00月</v>
          </cell>
        </row>
        <row r="1012">
          <cell r="BL1012" t="str">
            <v>yinwen@wuling.com.cn</v>
          </cell>
          <cell r="BM1012" t="str">
            <v>ilmpiglet@hotmail.com</v>
          </cell>
        </row>
        <row r="1012">
          <cell r="BP1012" t="str">
            <v>本科</v>
          </cell>
          <cell r="BQ1012" t="str">
            <v>学士</v>
          </cell>
        </row>
        <row r="1013">
          <cell r="E1013" t="str">
            <v>吕广玲</v>
          </cell>
          <cell r="F1013" t="str">
            <v>柳州五菱新能源汽车有限公司</v>
          </cell>
          <cell r="G1013" t="str">
            <v>投融资部</v>
          </cell>
        </row>
        <row r="1013">
          <cell r="I1013" t="str">
            <v>投资关系科</v>
          </cell>
        </row>
        <row r="1013">
          <cell r="K1013" t="str">
            <v>NE00180</v>
          </cell>
          <cell r="L1013" t="str">
            <v>投资关系主管</v>
          </cell>
        </row>
        <row r="1013">
          <cell r="N1013" t="str">
            <v>否</v>
          </cell>
          <cell r="O1013" t="str">
            <v>计时</v>
          </cell>
          <cell r="P1013" t="str">
            <v>管理类</v>
          </cell>
          <cell r="Q1013" t="str">
            <v>主管</v>
          </cell>
        </row>
        <row r="1013">
          <cell r="S1013" t="str">
            <v>职能</v>
          </cell>
        </row>
        <row r="1013">
          <cell r="U1013">
            <v>44322</v>
          </cell>
          <cell r="V1013" t="str">
            <v>现有人员</v>
          </cell>
          <cell r="W1013" t="str">
            <v>社会招聘</v>
          </cell>
        </row>
        <row r="1013">
          <cell r="Z1013" t="str">
            <v>在职</v>
          </cell>
          <cell r="AA1013" t="str">
            <v>合同工</v>
          </cell>
          <cell r="AB1013" t="str">
            <v>在岗</v>
          </cell>
        </row>
        <row r="1013">
          <cell r="AD1013" t="str">
            <v>19986172759</v>
          </cell>
          <cell r="AE1013" t="str">
            <v>450923199706156188</v>
          </cell>
          <cell r="AF1013" t="str">
            <v>女</v>
          </cell>
          <cell r="AG1013">
            <v>26</v>
          </cell>
          <cell r="AH1013">
            <v>35596</v>
          </cell>
          <cell r="AI1013" t="str">
            <v>是</v>
          </cell>
          <cell r="AJ1013" t="str">
            <v>否</v>
          </cell>
          <cell r="AK1013" t="str">
            <v>汉族</v>
          </cell>
          <cell r="AL1013" t="str">
            <v>广西博白</v>
          </cell>
          <cell r="AM1013" t="str">
            <v>广西博白县凤山镇云心村十八队038号</v>
          </cell>
          <cell r="AN1013" t="str">
            <v>广西柳州市柳南区潭西小区28栋402房</v>
          </cell>
          <cell r="AO1013" t="str">
            <v>13532425152</v>
          </cell>
          <cell r="AP1013" t="str">
            <v>未婚</v>
          </cell>
          <cell r="AQ1013" t="str">
            <v>预备党员</v>
          </cell>
        </row>
        <row r="1013">
          <cell r="AS1013" t="str">
            <v>无</v>
          </cell>
          <cell r="AT1013" t="str">
            <v>无</v>
          </cell>
          <cell r="AU1013" t="str">
            <v>无</v>
          </cell>
          <cell r="AV1013" t="str">
            <v>无</v>
          </cell>
          <cell r="AW1013" t="str">
            <v>兴业银行南宁分行</v>
          </cell>
          <cell r="AX1013">
            <v>44322</v>
          </cell>
          <cell r="AY1013">
            <v>44986</v>
          </cell>
          <cell r="AZ1013">
            <v>44029</v>
          </cell>
          <cell r="BA1013">
            <v>44322</v>
          </cell>
        </row>
        <row r="1013">
          <cell r="BC1013" t="str">
            <v>2年02月</v>
          </cell>
          <cell r="BD1013">
            <v>44029</v>
          </cell>
        </row>
        <row r="1013">
          <cell r="BF1013" t="str">
            <v>3年00月</v>
          </cell>
        </row>
        <row r="1013">
          <cell r="BI1013">
            <v>6</v>
          </cell>
          <cell r="BJ1013">
            <v>44505</v>
          </cell>
          <cell r="BK1013">
            <v>44506</v>
          </cell>
          <cell r="BL1013" t="str">
            <v>lvguangling@wuling.com.cn</v>
          </cell>
          <cell r="BM1013" t="str">
            <v>934215575@qq.com</v>
          </cell>
        </row>
        <row r="1013">
          <cell r="BP1013" t="str">
            <v>本科</v>
          </cell>
          <cell r="BQ1013" t="str">
            <v>学士</v>
          </cell>
        </row>
        <row r="1014">
          <cell r="E1014" t="str">
            <v>梁晖</v>
          </cell>
          <cell r="F1014" t="str">
            <v>柳州五菱新能源汽车有限公司</v>
          </cell>
          <cell r="G1014" t="str">
            <v>人力资源部</v>
          </cell>
        </row>
        <row r="1014">
          <cell r="I1014" t="str">
            <v>基地人事行政科</v>
          </cell>
        </row>
        <row r="1014">
          <cell r="K1014" t="str">
            <v>NE00170</v>
          </cell>
          <cell r="L1014" t="str">
            <v>基地人事行政经理</v>
          </cell>
        </row>
        <row r="1014">
          <cell r="N1014" t="str">
            <v>否</v>
          </cell>
          <cell r="O1014" t="str">
            <v>计时</v>
          </cell>
          <cell r="P1014" t="str">
            <v>管理类</v>
          </cell>
          <cell r="Q1014" t="str">
            <v>经理</v>
          </cell>
        </row>
        <row r="1014">
          <cell r="S1014" t="str">
            <v>职能</v>
          </cell>
          <cell r="T1014" t="str">
            <v>管理人才队伍</v>
          </cell>
          <cell r="U1014">
            <v>41937</v>
          </cell>
          <cell r="V1014" t="str">
            <v>现有人员</v>
          </cell>
        </row>
        <row r="1014">
          <cell r="Z1014" t="str">
            <v>在职</v>
          </cell>
          <cell r="AA1014" t="str">
            <v>合同工</v>
          </cell>
          <cell r="AB1014" t="str">
            <v>在岗</v>
          </cell>
        </row>
        <row r="1014">
          <cell r="AD1014" t="str">
            <v>18276768189</v>
          </cell>
          <cell r="AE1014" t="str">
            <v>450222198911171636</v>
          </cell>
          <cell r="AF1014" t="str">
            <v>男</v>
          </cell>
          <cell r="AG1014">
            <v>34</v>
          </cell>
          <cell r="AH1014">
            <v>32829</v>
          </cell>
          <cell r="AI1014" t="str">
            <v>是</v>
          </cell>
          <cell r="AJ1014" t="str">
            <v>否</v>
          </cell>
          <cell r="AK1014" t="str">
            <v>壮族</v>
          </cell>
          <cell r="AL1014" t="str">
            <v>广西壮族自治区柳州市柳城县</v>
          </cell>
          <cell r="AM1014" t="str">
            <v>广西柳城县太平镇杨梅村大岭屯36号</v>
          </cell>
          <cell r="AN1014" t="str">
            <v>柳州市柳南区飞鹅路81号金鹅福地一栋二单元2402</v>
          </cell>
          <cell r="AO1014" t="str">
            <v>18276844011</v>
          </cell>
          <cell r="AP1014" t="str">
            <v>已婚已育二孩</v>
          </cell>
          <cell r="AQ1014" t="str">
            <v>党员</v>
          </cell>
        </row>
        <row r="1014">
          <cell r="AS1014" t="str">
            <v>助理人力资源管理师</v>
          </cell>
          <cell r="AT1014" t="str">
            <v>初级</v>
          </cell>
          <cell r="AU1014" t="str">
            <v>无</v>
          </cell>
          <cell r="AV1014" t="str">
            <v>无</v>
          </cell>
        </row>
        <row r="1014">
          <cell r="AX1014">
            <v>41937</v>
          </cell>
          <cell r="AY1014">
            <v>44791</v>
          </cell>
          <cell r="AZ1014">
            <v>41456</v>
          </cell>
          <cell r="BA1014">
            <v>41760</v>
          </cell>
        </row>
        <row r="1014">
          <cell r="BC1014" t="str">
            <v>9年02月</v>
          </cell>
          <cell r="BD1014">
            <v>41456</v>
          </cell>
        </row>
        <row r="1014">
          <cell r="BF1014" t="str">
            <v>10年00月</v>
          </cell>
        </row>
        <row r="1014">
          <cell r="BL1014" t="str">
            <v>lianghui@wuling.com.cn</v>
          </cell>
          <cell r="BM1014" t="str">
            <v>475883249@qq.com</v>
          </cell>
        </row>
        <row r="1014">
          <cell r="BP1014" t="str">
            <v>本科</v>
          </cell>
          <cell r="BQ1014" t="str">
            <v>学士</v>
          </cell>
        </row>
        <row r="1015">
          <cell r="E1015" t="str">
            <v>黄肖玲</v>
          </cell>
          <cell r="F1015" t="str">
            <v>柳州五菱新能源汽车有限公司</v>
          </cell>
          <cell r="G1015" t="str">
            <v>人力资源部</v>
          </cell>
        </row>
        <row r="1015">
          <cell r="I1015" t="str">
            <v>规划人事科</v>
          </cell>
        </row>
        <row r="1015">
          <cell r="K1015" t="str">
            <v>NE00199</v>
          </cell>
          <cell r="L1015" t="str">
            <v>人力资源专员</v>
          </cell>
        </row>
        <row r="1015">
          <cell r="N1015" t="str">
            <v>否</v>
          </cell>
          <cell r="O1015" t="str">
            <v>计时</v>
          </cell>
          <cell r="P1015" t="str">
            <v>专业类</v>
          </cell>
          <cell r="Q1015" t="str">
            <v>人力资源</v>
          </cell>
        </row>
        <row r="1015">
          <cell r="S1015" t="str">
            <v>职能</v>
          </cell>
          <cell r="T1015" t="str">
            <v>专业技术人才队伍</v>
          </cell>
          <cell r="U1015">
            <v>44440</v>
          </cell>
          <cell r="V1015" t="str">
            <v>现有人员</v>
          </cell>
          <cell r="W1015" t="str">
            <v>社会招聘</v>
          </cell>
        </row>
        <row r="1015">
          <cell r="Z1015" t="str">
            <v>在职</v>
          </cell>
          <cell r="AA1015" t="str">
            <v>合同工</v>
          </cell>
          <cell r="AB1015" t="str">
            <v>在岗</v>
          </cell>
        </row>
        <row r="1015">
          <cell r="AD1015" t="str">
            <v>15295582816</v>
          </cell>
          <cell r="AE1015" t="str">
            <v>452231199701293523</v>
          </cell>
          <cell r="AF1015" t="str">
            <v>女</v>
          </cell>
          <cell r="AG1015">
            <v>26</v>
          </cell>
          <cell r="AH1015">
            <v>35459</v>
          </cell>
          <cell r="AI1015" t="str">
            <v>是</v>
          </cell>
          <cell r="AJ1015" t="str">
            <v>否</v>
          </cell>
          <cell r="AK1015" t="str">
            <v>壮族</v>
          </cell>
          <cell r="AL1015" t="str">
            <v>广西忻城</v>
          </cell>
          <cell r="AM1015" t="str">
            <v>广西忻城县果遂乡龙马村敢更屯66号</v>
          </cell>
          <cell r="AN1015" t="str">
            <v>柳州市柳南区石烂路蓝天福园3-1602</v>
          </cell>
          <cell r="AO1015" t="str">
            <v>13457280516</v>
          </cell>
          <cell r="AP1015" t="str">
            <v>未婚</v>
          </cell>
          <cell r="AQ1015" t="str">
            <v>团员</v>
          </cell>
        </row>
        <row r="1015">
          <cell r="AS1015" t="str">
            <v>无</v>
          </cell>
          <cell r="AT1015" t="str">
            <v>无</v>
          </cell>
          <cell r="AU1015" t="str">
            <v>无</v>
          </cell>
          <cell r="AV1015" t="str">
            <v>无</v>
          </cell>
          <cell r="AW1015" t="str">
            <v>来宾忻城县城关镇征地办（编外）</v>
          </cell>
          <cell r="AX1015">
            <v>44440</v>
          </cell>
          <cell r="AY1015">
            <v>44440</v>
          </cell>
          <cell r="AZ1015">
            <v>44044</v>
          </cell>
          <cell r="BA1015">
            <v>44440</v>
          </cell>
        </row>
        <row r="1015">
          <cell r="BC1015" t="str">
            <v>1年10月</v>
          </cell>
          <cell r="BD1015">
            <v>44044</v>
          </cell>
        </row>
        <row r="1015">
          <cell r="BF1015" t="str">
            <v>2年11月</v>
          </cell>
        </row>
        <row r="1015">
          <cell r="BI1015">
            <v>6</v>
          </cell>
          <cell r="BJ1015">
            <v>44620</v>
          </cell>
          <cell r="BK1015">
            <v>44621</v>
          </cell>
          <cell r="BL1015" t="str">
            <v>huangxiaoling01@wuling.com.cn</v>
          </cell>
          <cell r="BM1015" t="str">
            <v>huangxl0202@126.co m</v>
          </cell>
        </row>
        <row r="1015">
          <cell r="BP1015" t="str">
            <v>本科</v>
          </cell>
          <cell r="BQ1015" t="str">
            <v>学士</v>
          </cell>
        </row>
        <row r="1016">
          <cell r="E1016" t="str">
            <v>覃艳菊</v>
          </cell>
          <cell r="F1016" t="str">
            <v>柳州五菱新能源汽车有限公司</v>
          </cell>
          <cell r="G1016" t="str">
            <v>人力资源部</v>
          </cell>
        </row>
        <row r="1016">
          <cell r="I1016" t="str">
            <v>规划人事科</v>
          </cell>
        </row>
        <row r="1016">
          <cell r="K1016" t="str">
            <v>NE00199</v>
          </cell>
          <cell r="L1016" t="str">
            <v>人力资源专员</v>
          </cell>
        </row>
        <row r="1016">
          <cell r="N1016" t="str">
            <v>否</v>
          </cell>
          <cell r="O1016" t="str">
            <v>计时</v>
          </cell>
          <cell r="P1016" t="str">
            <v>专业类</v>
          </cell>
          <cell r="Q1016" t="str">
            <v>人力资源</v>
          </cell>
        </row>
        <row r="1016">
          <cell r="S1016" t="str">
            <v>职能</v>
          </cell>
          <cell r="T1016" t="str">
            <v>专业技术人才队伍</v>
          </cell>
          <cell r="U1016">
            <v>44621</v>
          </cell>
          <cell r="V1016" t="str">
            <v>社招员工</v>
          </cell>
          <cell r="W1016" t="str">
            <v>社会招聘</v>
          </cell>
        </row>
        <row r="1016">
          <cell r="Z1016" t="str">
            <v>在职</v>
          </cell>
          <cell r="AA1016" t="str">
            <v>合同工</v>
          </cell>
          <cell r="AB1016" t="str">
            <v>在岗</v>
          </cell>
        </row>
        <row r="1016">
          <cell r="AD1016" t="str">
            <v>18276817472</v>
          </cell>
          <cell r="AE1016" t="str">
            <v>452226199303022743</v>
          </cell>
          <cell r="AF1016" t="str">
            <v>女</v>
          </cell>
          <cell r="AG1016">
            <v>30</v>
          </cell>
          <cell r="AH1016">
            <v>34030</v>
          </cell>
          <cell r="AI1016" t="str">
            <v>是</v>
          </cell>
          <cell r="AJ1016" t="str">
            <v>否</v>
          </cell>
          <cell r="AK1016" t="str">
            <v>壮族</v>
          </cell>
          <cell r="AL1016" t="str">
            <v>广西来宾市</v>
          </cell>
          <cell r="AM1016" t="str">
            <v>广西来宾市兴宾区良塘乡北合村委下良云村</v>
          </cell>
          <cell r="AN1016" t="str">
            <v>广西柳州市鱼峰区古亭街道柳石路康馨茗园</v>
          </cell>
          <cell r="AO1016" t="str">
            <v>17877208429</v>
          </cell>
          <cell r="AP1016" t="str">
            <v>未婚</v>
          </cell>
          <cell r="AQ1016" t="str">
            <v>群众</v>
          </cell>
        </row>
        <row r="1016">
          <cell r="AS1016" t="str">
            <v>无</v>
          </cell>
          <cell r="AT1016" t="str">
            <v>无</v>
          </cell>
          <cell r="AU1016" t="str">
            <v>人力资源管理师四级</v>
          </cell>
          <cell r="AV1016" t="str">
            <v>职业资格四级（中级）</v>
          </cell>
          <cell r="AW1016" t="str">
            <v>广州万科物业股份有限公司</v>
          </cell>
          <cell r="AX1016">
            <v>44621</v>
          </cell>
          <cell r="AY1016">
            <v>44621</v>
          </cell>
          <cell r="AZ1016">
            <v>42979</v>
          </cell>
          <cell r="BA1016">
            <v>44621</v>
          </cell>
        </row>
        <row r="1016">
          <cell r="BC1016" t="str">
            <v>1年04月</v>
          </cell>
          <cell r="BD1016">
            <v>43191</v>
          </cell>
        </row>
        <row r="1016">
          <cell r="BF1016" t="str">
            <v>5年03月</v>
          </cell>
        </row>
        <row r="1016">
          <cell r="BI1016">
            <v>6</v>
          </cell>
          <cell r="BJ1016">
            <v>44804</v>
          </cell>
          <cell r="BK1016">
            <v>44805</v>
          </cell>
          <cell r="BL1016" t="str">
            <v>qinyanju@wuling.com.cn</v>
          </cell>
          <cell r="BM1016" t="str">
            <v>1612880714@qq.com</v>
          </cell>
        </row>
        <row r="1016">
          <cell r="BP1016" t="str">
            <v>本科</v>
          </cell>
          <cell r="BQ1016" t="str">
            <v>学士</v>
          </cell>
        </row>
        <row r="1017">
          <cell r="E1017" t="str">
            <v>卓秋丽</v>
          </cell>
          <cell r="F1017" t="str">
            <v>柳州五菱新能源汽车有限公司</v>
          </cell>
          <cell r="G1017" t="str">
            <v>人力资源部</v>
          </cell>
        </row>
        <row r="1017">
          <cell r="I1017" t="str">
            <v>薪酬发展科</v>
          </cell>
        </row>
        <row r="1017">
          <cell r="K1017" t="str">
            <v>NE00197</v>
          </cell>
          <cell r="L1017" t="str">
            <v>薪酬发展专员</v>
          </cell>
        </row>
        <row r="1017">
          <cell r="N1017" t="str">
            <v>否</v>
          </cell>
          <cell r="O1017" t="str">
            <v>计时</v>
          </cell>
          <cell r="P1017" t="str">
            <v>专业类</v>
          </cell>
          <cell r="Q1017" t="str">
            <v>人力资源</v>
          </cell>
        </row>
        <row r="1017">
          <cell r="S1017" t="str">
            <v>职能</v>
          </cell>
          <cell r="T1017" t="str">
            <v>专业技术人才队伍</v>
          </cell>
          <cell r="U1017">
            <v>44411</v>
          </cell>
          <cell r="V1017" t="str">
            <v>现有人员</v>
          </cell>
          <cell r="W1017" t="str">
            <v>社会招聘</v>
          </cell>
        </row>
        <row r="1017">
          <cell r="Z1017" t="str">
            <v>在职</v>
          </cell>
          <cell r="AA1017" t="str">
            <v>合同工</v>
          </cell>
          <cell r="AB1017" t="str">
            <v>在岗</v>
          </cell>
        </row>
        <row r="1017">
          <cell r="AD1017" t="str">
            <v>18290160878</v>
          </cell>
          <cell r="AE1017" t="str">
            <v>450422199502133327</v>
          </cell>
          <cell r="AF1017" t="str">
            <v>女</v>
          </cell>
          <cell r="AG1017">
            <v>28</v>
          </cell>
          <cell r="AH1017">
            <v>34743</v>
          </cell>
          <cell r="AI1017" t="str">
            <v>是</v>
          </cell>
          <cell r="AJ1017" t="str">
            <v>否</v>
          </cell>
          <cell r="AK1017" t="str">
            <v>汉族</v>
          </cell>
          <cell r="AL1017" t="str">
            <v>广西梧州</v>
          </cell>
          <cell r="AM1017" t="str">
            <v>广西藤县和平镇屯江村荔枝一组</v>
          </cell>
          <cell r="AN1017" t="str">
            <v>柳州市柳南区十一冶一区18栋</v>
          </cell>
          <cell r="AO1017" t="str">
            <v>15277493564</v>
          </cell>
          <cell r="AP1017" t="str">
            <v>未婚</v>
          </cell>
          <cell r="AQ1017" t="str">
            <v>团员</v>
          </cell>
        </row>
        <row r="1017">
          <cell r="AS1017" t="str">
            <v>无</v>
          </cell>
          <cell r="AT1017" t="str">
            <v>无</v>
          </cell>
          <cell r="AU1017" t="str">
            <v>无</v>
          </cell>
          <cell r="AV1017" t="str">
            <v>无</v>
          </cell>
          <cell r="AW1017" t="str">
            <v>柳州市东方益学培训学校</v>
          </cell>
          <cell r="AX1017">
            <v>44411</v>
          </cell>
          <cell r="AY1017">
            <v>44411</v>
          </cell>
          <cell r="AZ1017">
            <v>43355</v>
          </cell>
          <cell r="BA1017">
            <v>44411</v>
          </cell>
        </row>
        <row r="1017">
          <cell r="BC1017" t="str">
            <v>1年11月</v>
          </cell>
          <cell r="BD1017">
            <v>43567</v>
          </cell>
        </row>
        <row r="1017">
          <cell r="BF1017" t="str">
            <v>4年03月</v>
          </cell>
        </row>
        <row r="1017">
          <cell r="BI1017">
            <v>6</v>
          </cell>
          <cell r="BJ1017">
            <v>44594</v>
          </cell>
          <cell r="BK1017">
            <v>44595</v>
          </cell>
          <cell r="BL1017" t="str">
            <v>zhuoqiuli@wuling.com.cn</v>
          </cell>
          <cell r="BM1017" t="str">
            <v>2642497116@qq.com</v>
          </cell>
        </row>
        <row r="1017">
          <cell r="BP1017" t="str">
            <v>本科</v>
          </cell>
          <cell r="BQ1017" t="str">
            <v>学士</v>
          </cell>
        </row>
        <row r="1018">
          <cell r="E1018" t="str">
            <v>周流成</v>
          </cell>
          <cell r="F1018" t="str">
            <v>柳州五菱新能源汽车有限公司</v>
          </cell>
          <cell r="G1018" t="str">
            <v>人力资源部</v>
          </cell>
        </row>
        <row r="1018">
          <cell r="I1018" t="str">
            <v>基地人事行政科</v>
          </cell>
        </row>
        <row r="1018">
          <cell r="K1018" t="str">
            <v>NE00170</v>
          </cell>
          <cell r="L1018" t="str">
            <v>人事专员</v>
          </cell>
        </row>
        <row r="1018">
          <cell r="N1018" t="str">
            <v>否</v>
          </cell>
          <cell r="O1018" t="str">
            <v>计时</v>
          </cell>
          <cell r="P1018" t="str">
            <v>专业类</v>
          </cell>
          <cell r="Q1018" t="str">
            <v>人力资源</v>
          </cell>
        </row>
        <row r="1018">
          <cell r="S1018" t="str">
            <v>职能</v>
          </cell>
        </row>
        <row r="1018">
          <cell r="U1018">
            <v>44501</v>
          </cell>
          <cell r="V1018" t="str">
            <v>现有人员</v>
          </cell>
          <cell r="W1018" t="str">
            <v>社会招聘</v>
          </cell>
        </row>
        <row r="1018">
          <cell r="Y1018" t="str">
            <v>是</v>
          </cell>
          <cell r="Z1018" t="str">
            <v>在职</v>
          </cell>
          <cell r="AA1018" t="str">
            <v>合同工</v>
          </cell>
          <cell r="AB1018" t="str">
            <v>在岗</v>
          </cell>
        </row>
        <row r="1018">
          <cell r="AD1018" t="str">
            <v>19104025036</v>
          </cell>
          <cell r="AE1018" t="str">
            <v>450222199805230019</v>
          </cell>
          <cell r="AF1018" t="str">
            <v>男</v>
          </cell>
          <cell r="AG1018">
            <v>25</v>
          </cell>
          <cell r="AH1018">
            <v>35938</v>
          </cell>
          <cell r="AI1018" t="str">
            <v>是</v>
          </cell>
          <cell r="AJ1018" t="str">
            <v>否</v>
          </cell>
          <cell r="AK1018" t="str">
            <v>壮族</v>
          </cell>
          <cell r="AL1018" t="str">
            <v>广西柳州</v>
          </cell>
          <cell r="AM1018" t="str">
            <v>广西柳州市柳城县</v>
          </cell>
          <cell r="AN1018" t="str">
            <v>柳州市河西路18号五菱生活区集体宿舍6-213号</v>
          </cell>
          <cell r="AO1018" t="str">
            <v>13152568768</v>
          </cell>
          <cell r="AP1018" t="str">
            <v>未婚</v>
          </cell>
          <cell r="AQ1018" t="str">
            <v>团员</v>
          </cell>
        </row>
        <row r="1018">
          <cell r="AS1018" t="str">
            <v>无</v>
          </cell>
          <cell r="AT1018" t="str">
            <v>无</v>
          </cell>
          <cell r="AU1018" t="str">
            <v>无</v>
          </cell>
          <cell r="AV1018" t="str">
            <v>无</v>
          </cell>
          <cell r="AW1018" t="str">
            <v>成都富士康科技集团</v>
          </cell>
          <cell r="AX1018">
            <v>44501</v>
          </cell>
          <cell r="AY1018">
            <v>44501</v>
          </cell>
          <cell r="AZ1018">
            <v>44393</v>
          </cell>
          <cell r="BA1018">
            <v>44501</v>
          </cell>
        </row>
        <row r="1018">
          <cell r="BC1018" t="str">
            <v>1年08月</v>
          </cell>
          <cell r="BD1018">
            <v>44409</v>
          </cell>
        </row>
        <row r="1018">
          <cell r="BF1018" t="str">
            <v>1年11月</v>
          </cell>
        </row>
        <row r="1018">
          <cell r="BI1018">
            <v>6</v>
          </cell>
          <cell r="BJ1018">
            <v>44681</v>
          </cell>
          <cell r="BK1018">
            <v>44682</v>
          </cell>
          <cell r="BL1018" t="str">
            <v>zhouliucheng@wuling.com.cn</v>
          </cell>
          <cell r="BM1018" t="str">
            <v>1287922885@qq.com</v>
          </cell>
        </row>
        <row r="1018">
          <cell r="BP1018" t="str">
            <v>本科</v>
          </cell>
          <cell r="BQ1018" t="str">
            <v>学士</v>
          </cell>
        </row>
        <row r="1019">
          <cell r="E1019" t="str">
            <v>曹赛男</v>
          </cell>
          <cell r="F1019" t="str">
            <v>柳州五菱新能源汽车有限公司</v>
          </cell>
          <cell r="G1019" t="str">
            <v>人力资源部</v>
          </cell>
        </row>
        <row r="1019">
          <cell r="I1019" t="str">
            <v>薪酬发展科</v>
          </cell>
        </row>
        <row r="1019">
          <cell r="K1019" t="str">
            <v>NE00197</v>
          </cell>
          <cell r="L1019" t="str">
            <v>薪酬发展经理</v>
          </cell>
        </row>
        <row r="1019">
          <cell r="N1019" t="str">
            <v>是</v>
          </cell>
          <cell r="O1019" t="str">
            <v>计时</v>
          </cell>
          <cell r="P1019" t="str">
            <v>管理类</v>
          </cell>
          <cell r="Q1019" t="str">
            <v>经理</v>
          </cell>
        </row>
        <row r="1019">
          <cell r="S1019" t="str">
            <v>职能</v>
          </cell>
          <cell r="T1019" t="str">
            <v>管理人才队伍</v>
          </cell>
          <cell r="U1019">
            <v>40528</v>
          </cell>
          <cell r="V1019" t="str">
            <v>现有人员</v>
          </cell>
        </row>
        <row r="1019">
          <cell r="Z1019" t="str">
            <v>在职</v>
          </cell>
          <cell r="AA1019" t="str">
            <v>合同工</v>
          </cell>
          <cell r="AB1019" t="str">
            <v>在岗</v>
          </cell>
        </row>
        <row r="1019">
          <cell r="AD1019" t="str">
            <v>18007723776</v>
          </cell>
          <cell r="AE1019" t="str">
            <v>211223198606133425</v>
          </cell>
          <cell r="AF1019" t="str">
            <v>女</v>
          </cell>
          <cell r="AG1019">
            <v>37</v>
          </cell>
          <cell r="AH1019">
            <v>31576</v>
          </cell>
          <cell r="AI1019" t="str">
            <v>是</v>
          </cell>
          <cell r="AJ1019" t="str">
            <v>否</v>
          </cell>
          <cell r="AK1019" t="str">
            <v>汉族</v>
          </cell>
          <cell r="AL1019" t="str">
            <v>吉林省梨树县</v>
          </cell>
          <cell r="AM1019" t="str">
            <v>柳州市城中区高新五路</v>
          </cell>
          <cell r="AN1019" t="str">
            <v>柳州市城中区高新五路荣和天誉小区-8#1101</v>
          </cell>
          <cell r="AO1019" t="str">
            <v>18804034253</v>
          </cell>
          <cell r="AP1019" t="str">
            <v>已婚已育二孩</v>
          </cell>
          <cell r="AQ1019" t="str">
            <v>党员</v>
          </cell>
        </row>
        <row r="1019">
          <cell r="AS1019" t="str">
            <v>高级经济师</v>
          </cell>
          <cell r="AT1019" t="str">
            <v>副高级</v>
          </cell>
          <cell r="AU1019" t="str">
            <v>无</v>
          </cell>
          <cell r="AV1019" t="str">
            <v>无</v>
          </cell>
          <cell r="AW1019" t="str">
            <v>柳州五菱物流有限公司 </v>
          </cell>
          <cell r="AX1019">
            <v>40528</v>
          </cell>
          <cell r="AY1019">
            <v>40528</v>
          </cell>
          <cell r="AZ1019">
            <v>39995</v>
          </cell>
        </row>
        <row r="1019">
          <cell r="BC1019" t="str">
            <v>12年07月</v>
          </cell>
          <cell r="BD1019">
            <v>39995</v>
          </cell>
        </row>
        <row r="1019">
          <cell r="BF1019" t="str">
            <v>14年00月</v>
          </cell>
        </row>
        <row r="1019">
          <cell r="BL1019" t="str">
            <v>caosainan1@wuling.com.cn</v>
          </cell>
          <cell r="BM1019" t="str">
            <v>77236189@qq.com</v>
          </cell>
        </row>
        <row r="1019">
          <cell r="BP1019" t="str">
            <v>本科</v>
          </cell>
          <cell r="BQ1019" t="str">
            <v>学士</v>
          </cell>
        </row>
        <row r="1020">
          <cell r="E1020" t="str">
            <v>梁钰昕</v>
          </cell>
          <cell r="F1020" t="str">
            <v>柳州五菱新能源汽车有限公司</v>
          </cell>
          <cell r="G1020" t="str">
            <v>人力资源部</v>
          </cell>
        </row>
        <row r="1020">
          <cell r="I1020" t="str">
            <v>薪酬发展科</v>
          </cell>
        </row>
        <row r="1020">
          <cell r="K1020" t="str">
            <v>NE00197</v>
          </cell>
          <cell r="L1020" t="str">
            <v>薪酬福利专员</v>
          </cell>
        </row>
        <row r="1020">
          <cell r="N1020" t="str">
            <v>否</v>
          </cell>
          <cell r="O1020" t="str">
            <v>计时</v>
          </cell>
          <cell r="P1020" t="str">
            <v>专业类</v>
          </cell>
          <cell r="Q1020" t="str">
            <v>人力资源</v>
          </cell>
        </row>
        <row r="1020">
          <cell r="S1020" t="str">
            <v>职能</v>
          </cell>
          <cell r="T1020" t="str">
            <v>专业技术人才队伍</v>
          </cell>
          <cell r="U1020">
            <v>43313</v>
          </cell>
          <cell r="V1020" t="str">
            <v>现有人员</v>
          </cell>
        </row>
        <row r="1020">
          <cell r="Z1020" t="str">
            <v>在职</v>
          </cell>
          <cell r="AA1020" t="str">
            <v>合同工</v>
          </cell>
          <cell r="AB1020" t="str">
            <v>在岗</v>
          </cell>
        </row>
        <row r="1020">
          <cell r="AD1020" t="str">
            <v>15207728360</v>
          </cell>
          <cell r="AE1020" t="str">
            <v>450205199701121321</v>
          </cell>
          <cell r="AF1020" t="str">
            <v>女</v>
          </cell>
          <cell r="AG1020">
            <v>26</v>
          </cell>
          <cell r="AH1020">
            <v>35442</v>
          </cell>
          <cell r="AI1020" t="str">
            <v>是</v>
          </cell>
          <cell r="AJ1020" t="str">
            <v>否</v>
          </cell>
          <cell r="AK1020" t="str">
            <v>汉族</v>
          </cell>
          <cell r="AL1020" t="str">
            <v>广东省佛山市高明区</v>
          </cell>
          <cell r="AM1020" t="str">
            <v>广西柳州市柳北区柳长路3区10-3-102</v>
          </cell>
          <cell r="AN1020" t="str">
            <v>广西柳州市柳北区柳长路3区10-3-102</v>
          </cell>
          <cell r="AO1020" t="str">
            <v>13877200540</v>
          </cell>
          <cell r="AP1020" t="str">
            <v>未婚</v>
          </cell>
          <cell r="AQ1020" t="str">
            <v>团员</v>
          </cell>
        </row>
        <row r="1020">
          <cell r="AS1020" t="str">
            <v>无</v>
          </cell>
          <cell r="AT1020" t="str">
            <v>无</v>
          </cell>
          <cell r="AU1020" t="str">
            <v>无</v>
          </cell>
          <cell r="AV1020" t="str">
            <v>无</v>
          </cell>
          <cell r="AW1020" t="str">
            <v>柳州卓通汽车零部件有限公司</v>
          </cell>
          <cell r="AX1020">
            <v>43313</v>
          </cell>
          <cell r="AY1020">
            <v>44986</v>
          </cell>
          <cell r="AZ1020">
            <v>43313</v>
          </cell>
        </row>
        <row r="1020">
          <cell r="BC1020" t="str">
            <v>4年11月</v>
          </cell>
          <cell r="BD1020">
            <v>43313</v>
          </cell>
        </row>
        <row r="1020">
          <cell r="BF1020" t="str">
            <v>4年11月</v>
          </cell>
        </row>
        <row r="1020">
          <cell r="BL1020" t="str">
            <v>liangyuxin@wuling.com.cn</v>
          </cell>
          <cell r="BM1020" t="str">
            <v>568295351@qq.com</v>
          </cell>
        </row>
        <row r="1020">
          <cell r="BP1020" t="str">
            <v>本科</v>
          </cell>
          <cell r="BQ1020" t="str">
            <v>学士</v>
          </cell>
        </row>
        <row r="1021">
          <cell r="E1021" t="str">
            <v>谭尚珍</v>
          </cell>
          <cell r="F1021" t="str">
            <v>柳州五菱新能源汽车有限公司</v>
          </cell>
          <cell r="G1021" t="str">
            <v>行政部</v>
          </cell>
        </row>
        <row r="1021">
          <cell r="I1021" t="str">
            <v>行政管理科</v>
          </cell>
        </row>
        <row r="1021">
          <cell r="K1021" t="str">
            <v>NE00198</v>
          </cell>
          <cell r="L1021" t="str">
            <v>行政专员</v>
          </cell>
        </row>
        <row r="1021">
          <cell r="N1021" t="str">
            <v>否</v>
          </cell>
          <cell r="O1021" t="str">
            <v>计时</v>
          </cell>
          <cell r="P1021" t="str">
            <v>专业类</v>
          </cell>
          <cell r="Q1021" t="str">
            <v>专员</v>
          </cell>
        </row>
        <row r="1021">
          <cell r="S1021" t="str">
            <v>职能</v>
          </cell>
        </row>
        <row r="1021">
          <cell r="U1021">
            <v>43983</v>
          </cell>
          <cell r="V1021" t="str">
            <v>现有人员</v>
          </cell>
        </row>
        <row r="1021">
          <cell r="Z1021" t="str">
            <v>在职</v>
          </cell>
          <cell r="AA1021" t="str">
            <v>合同工</v>
          </cell>
          <cell r="AB1021" t="str">
            <v>在岗</v>
          </cell>
        </row>
        <row r="1021">
          <cell r="AD1021" t="str">
            <v>18677231019</v>
          </cell>
          <cell r="AE1021" t="str">
            <v>450204199510190029</v>
          </cell>
          <cell r="AF1021" t="str">
            <v>女</v>
          </cell>
          <cell r="AG1021">
            <v>28</v>
          </cell>
          <cell r="AH1021">
            <v>34991</v>
          </cell>
          <cell r="AI1021" t="str">
            <v>否</v>
          </cell>
          <cell r="AJ1021" t="str">
            <v>否</v>
          </cell>
          <cell r="AK1021" t="str">
            <v>汉族</v>
          </cell>
          <cell r="AL1021" t="str">
            <v>广西容县</v>
          </cell>
          <cell r="AM1021" t="str">
            <v>广西柳州市柳南区城站路新风区5号</v>
          </cell>
          <cell r="AN1021" t="str">
            <v>柳州市东环大道4号32栋</v>
          </cell>
        </row>
        <row r="1021">
          <cell r="AP1021" t="str">
            <v>未婚</v>
          </cell>
          <cell r="AQ1021" t="str">
            <v>团员</v>
          </cell>
        </row>
        <row r="1021">
          <cell r="AS1021" t="str">
            <v>无</v>
          </cell>
          <cell r="AT1021" t="str">
            <v>无</v>
          </cell>
          <cell r="AU1021" t="str">
            <v>无</v>
          </cell>
          <cell r="AV1021" t="str">
            <v>无</v>
          </cell>
          <cell r="AW1021" t="str">
            <v>中国联通柳州分公司</v>
          </cell>
          <cell r="AX1021">
            <v>44608</v>
          </cell>
          <cell r="AY1021">
            <v>44608</v>
          </cell>
          <cell r="AZ1021">
            <v>43845</v>
          </cell>
        </row>
        <row r="1021">
          <cell r="BC1021" t="str">
            <v>3年01月</v>
          </cell>
          <cell r="BD1021">
            <v>43845</v>
          </cell>
        </row>
        <row r="1021">
          <cell r="BF1021" t="str">
            <v>3年06月</v>
          </cell>
        </row>
        <row r="1021">
          <cell r="BI1021">
            <v>6</v>
          </cell>
          <cell r="BJ1021">
            <v>44165</v>
          </cell>
          <cell r="BK1021">
            <v>44166</v>
          </cell>
          <cell r="BL1021" t="str">
            <v>tanshangzhen@wuling.com.cn</v>
          </cell>
          <cell r="BM1021" t="str">
            <v>838375990@qq.com</v>
          </cell>
        </row>
        <row r="1021">
          <cell r="BP1021" t="str">
            <v>本科</v>
          </cell>
          <cell r="BQ1021" t="str">
            <v>学士</v>
          </cell>
        </row>
        <row r="1022">
          <cell r="E1022" t="str">
            <v>孙侨阳</v>
          </cell>
          <cell r="F1022" t="str">
            <v>柳州五菱新能源汽车有限公司</v>
          </cell>
          <cell r="G1022" t="str">
            <v>行政部</v>
          </cell>
        </row>
        <row r="1022">
          <cell r="I1022" t="str">
            <v>行政管理科</v>
          </cell>
        </row>
        <row r="1022">
          <cell r="K1022" t="str">
            <v>NE00198</v>
          </cell>
          <cell r="L1022" t="str">
            <v>行政专员</v>
          </cell>
        </row>
        <row r="1022">
          <cell r="N1022" t="str">
            <v>否</v>
          </cell>
          <cell r="O1022" t="str">
            <v>计时</v>
          </cell>
          <cell r="P1022" t="str">
            <v>专业类</v>
          </cell>
          <cell r="Q1022" t="str">
            <v>专员</v>
          </cell>
        </row>
        <row r="1022">
          <cell r="S1022" t="str">
            <v>职能</v>
          </cell>
        </row>
        <row r="1022">
          <cell r="U1022">
            <v>39787</v>
          </cell>
          <cell r="V1022" t="str">
            <v>现有人员</v>
          </cell>
        </row>
        <row r="1022">
          <cell r="Z1022" t="str">
            <v>在职</v>
          </cell>
          <cell r="AA1022" t="str">
            <v>合同工</v>
          </cell>
          <cell r="AB1022" t="str">
            <v>在岗</v>
          </cell>
        </row>
        <row r="1022">
          <cell r="AD1022" t="str">
            <v>13788026071</v>
          </cell>
          <cell r="AE1022" t="str">
            <v>450204198612101424</v>
          </cell>
          <cell r="AF1022" t="str">
            <v>女</v>
          </cell>
          <cell r="AG1022">
            <v>37</v>
          </cell>
          <cell r="AH1022">
            <v>31756</v>
          </cell>
          <cell r="AI1022" t="str">
            <v>是</v>
          </cell>
          <cell r="AJ1022" t="str">
            <v>否</v>
          </cell>
          <cell r="AK1022" t="str">
            <v>汉族</v>
          </cell>
          <cell r="AL1022" t="str">
            <v>四川省盐亭县</v>
          </cell>
          <cell r="AM1022" t="str">
            <v>广西柳州市柳南区河西一区26-2-302</v>
          </cell>
          <cell r="AN1022" t="str">
            <v>柳州市鱼峰区东环大道翡翠龙庭8-1202</v>
          </cell>
          <cell r="AO1022" t="str">
            <v>13977217376</v>
          </cell>
          <cell r="AP1022" t="str">
            <v>已婚已育二孩</v>
          </cell>
          <cell r="AQ1022" t="str">
            <v>群众</v>
          </cell>
        </row>
        <row r="1022">
          <cell r="AS1022" t="str">
            <v>无</v>
          </cell>
          <cell r="AT1022" t="str">
            <v>无</v>
          </cell>
          <cell r="AU1022" t="str">
            <v>无</v>
          </cell>
          <cell r="AV1022" t="str">
            <v>无</v>
          </cell>
        </row>
        <row r="1022">
          <cell r="AX1022">
            <v>39787</v>
          </cell>
          <cell r="AY1022">
            <v>39787</v>
          </cell>
          <cell r="AZ1022">
            <v>39787</v>
          </cell>
        </row>
        <row r="1022">
          <cell r="BC1022" t="str">
            <v>14年07月</v>
          </cell>
          <cell r="BD1022">
            <v>39787</v>
          </cell>
        </row>
        <row r="1022">
          <cell r="BF1022" t="str">
            <v>14年07月</v>
          </cell>
        </row>
        <row r="1022">
          <cell r="BL1022" t="str">
            <v>sunqiaoyang@wuling.com.cn</v>
          </cell>
        </row>
        <row r="1022">
          <cell r="BP1022" t="str">
            <v>本科</v>
          </cell>
          <cell r="BQ1022" t="str">
            <v>学士</v>
          </cell>
        </row>
        <row r="1023">
          <cell r="E1023" t="str">
            <v>王设芝</v>
          </cell>
          <cell r="F1023" t="str">
            <v>柳州五菱新能源汽车有限公司</v>
          </cell>
          <cell r="G1023" t="str">
            <v>审计法务部</v>
          </cell>
        </row>
        <row r="1023">
          <cell r="I1023" t="str">
            <v>审计法务科</v>
          </cell>
        </row>
        <row r="1023">
          <cell r="K1023" t="str">
            <v>NE00171</v>
          </cell>
          <cell r="L1023" t="str">
            <v>法务主管</v>
          </cell>
        </row>
        <row r="1023">
          <cell r="N1023" t="str">
            <v>否</v>
          </cell>
          <cell r="O1023" t="str">
            <v>计时</v>
          </cell>
          <cell r="P1023" t="str">
            <v>管理类</v>
          </cell>
          <cell r="Q1023" t="str">
            <v>主管</v>
          </cell>
        </row>
        <row r="1023">
          <cell r="S1023" t="str">
            <v>职能</v>
          </cell>
        </row>
        <row r="1023">
          <cell r="U1023">
            <v>43648</v>
          </cell>
          <cell r="V1023" t="str">
            <v>现有人员</v>
          </cell>
          <cell r="W1023" t="str">
            <v>社会招聘</v>
          </cell>
        </row>
        <row r="1023">
          <cell r="Y1023" t="str">
            <v>是</v>
          </cell>
          <cell r="Z1023" t="str">
            <v>在职</v>
          </cell>
          <cell r="AA1023" t="str">
            <v>合同工</v>
          </cell>
          <cell r="AB1023" t="str">
            <v>在岗</v>
          </cell>
        </row>
        <row r="1023">
          <cell r="AD1023" t="str">
            <v>18377173865</v>
          </cell>
          <cell r="AE1023" t="str">
            <v>452228199705072527</v>
          </cell>
          <cell r="AF1023" t="str">
            <v>女</v>
          </cell>
          <cell r="AG1023">
            <v>26</v>
          </cell>
          <cell r="AH1023">
            <v>35557</v>
          </cell>
          <cell r="AI1023" t="str">
            <v>是</v>
          </cell>
          <cell r="AJ1023" t="str">
            <v>否</v>
          </cell>
          <cell r="AK1023" t="str">
            <v>苗族</v>
          </cell>
          <cell r="AL1023" t="str">
            <v>广西三江侗族自治县</v>
          </cell>
          <cell r="AM1023" t="str">
            <v>广西柳州市三江侗族自治县良口乡白毛村白毛屯165号</v>
          </cell>
          <cell r="AN1023" t="str">
            <v>广西柳州市柳南区河西路18号</v>
          </cell>
          <cell r="AO1023" t="str">
            <v>18775190870</v>
          </cell>
          <cell r="AP1023" t="str">
            <v>未婚</v>
          </cell>
          <cell r="AQ1023" t="str">
            <v>党员</v>
          </cell>
        </row>
        <row r="1023">
          <cell r="AS1023" t="str">
            <v>无</v>
          </cell>
          <cell r="AT1023" t="str">
            <v>无</v>
          </cell>
          <cell r="AU1023" t="str">
            <v>无</v>
          </cell>
          <cell r="AV1023" t="str">
            <v>无</v>
          </cell>
        </row>
        <row r="1023">
          <cell r="AX1023">
            <v>43648</v>
          </cell>
          <cell r="AY1023">
            <v>44608</v>
          </cell>
          <cell r="AZ1023">
            <v>43648</v>
          </cell>
          <cell r="BA1023">
            <v>43648</v>
          </cell>
        </row>
        <row r="1023">
          <cell r="BC1023" t="str">
            <v>4年00月</v>
          </cell>
          <cell r="BD1023">
            <v>43648</v>
          </cell>
        </row>
        <row r="1023">
          <cell r="BF1023" t="str">
            <v>4年00月</v>
          </cell>
        </row>
        <row r="1023">
          <cell r="BL1023" t="str">
            <v>wangshezhi@wuling.com.cn</v>
          </cell>
          <cell r="BM1023" t="str">
            <v>973691309@qq.com</v>
          </cell>
        </row>
        <row r="1023">
          <cell r="BP1023" t="str">
            <v>本科</v>
          </cell>
          <cell r="BQ1023" t="str">
            <v>学士</v>
          </cell>
        </row>
        <row r="1024">
          <cell r="E1024" t="str">
            <v>唐欢欢</v>
          </cell>
          <cell r="F1024" t="str">
            <v>柳州五菱新能源汽车有限公司</v>
          </cell>
          <cell r="G1024" t="str">
            <v>审计法务部</v>
          </cell>
        </row>
        <row r="1024">
          <cell r="I1024" t="str">
            <v>审计法务科</v>
          </cell>
        </row>
        <row r="1024">
          <cell r="K1024" t="str">
            <v>NE00171</v>
          </cell>
          <cell r="L1024" t="str">
            <v>法务专员</v>
          </cell>
        </row>
        <row r="1024">
          <cell r="N1024" t="str">
            <v>否</v>
          </cell>
          <cell r="O1024" t="str">
            <v>计时</v>
          </cell>
          <cell r="P1024" t="str">
            <v>专业类</v>
          </cell>
          <cell r="Q1024" t="str">
            <v>监督法务</v>
          </cell>
        </row>
        <row r="1024">
          <cell r="S1024" t="str">
            <v>职能</v>
          </cell>
        </row>
        <row r="1024">
          <cell r="U1024">
            <v>44197</v>
          </cell>
          <cell r="V1024" t="str">
            <v>现有人员</v>
          </cell>
          <cell r="W1024" t="str">
            <v>校园招聘</v>
          </cell>
        </row>
        <row r="1024">
          <cell r="Y1024" t="str">
            <v>是</v>
          </cell>
          <cell r="Z1024" t="str">
            <v>在职</v>
          </cell>
          <cell r="AA1024" t="str">
            <v>合同工</v>
          </cell>
          <cell r="AB1024" t="str">
            <v>在岗</v>
          </cell>
        </row>
        <row r="1024">
          <cell r="AD1024" t="str">
            <v>13458189174</v>
          </cell>
          <cell r="AE1024" t="str">
            <v>511723199805036129</v>
          </cell>
          <cell r="AF1024" t="str">
            <v>女</v>
          </cell>
          <cell r="AG1024">
            <v>25</v>
          </cell>
          <cell r="AH1024">
            <v>35918</v>
          </cell>
          <cell r="AI1024" t="str">
            <v>是</v>
          </cell>
          <cell r="AJ1024" t="str">
            <v>否</v>
          </cell>
          <cell r="AK1024" t="str">
            <v>汉族</v>
          </cell>
          <cell r="AL1024" t="str">
            <v>四川省达州市</v>
          </cell>
          <cell r="AM1024" t="str">
            <v>四川省达州市开江县甘棠镇转洞桥村</v>
          </cell>
          <cell r="AN1024" t="str">
            <v>广西柳州市河西路18号五菱集体宿舍</v>
          </cell>
        </row>
        <row r="1024">
          <cell r="AP1024" t="str">
            <v>未婚</v>
          </cell>
          <cell r="AQ1024" t="str">
            <v>党员</v>
          </cell>
        </row>
        <row r="1024">
          <cell r="AS1024" t="str">
            <v>无</v>
          </cell>
          <cell r="AT1024" t="str">
            <v>无</v>
          </cell>
          <cell r="AU1024" t="str">
            <v>无</v>
          </cell>
          <cell r="AV1024" t="str">
            <v>无</v>
          </cell>
        </row>
        <row r="1024">
          <cell r="AX1024">
            <v>44197</v>
          </cell>
          <cell r="AY1024">
            <v>44197</v>
          </cell>
          <cell r="AZ1024">
            <v>44015</v>
          </cell>
          <cell r="BA1024">
            <v>44015</v>
          </cell>
        </row>
        <row r="1024">
          <cell r="BC1024" t="str">
            <v>3年00月</v>
          </cell>
          <cell r="BD1024">
            <v>44015</v>
          </cell>
        </row>
        <row r="1024">
          <cell r="BF1024" t="str">
            <v>3年00月</v>
          </cell>
        </row>
        <row r="1024">
          <cell r="BI1024">
            <v>6</v>
          </cell>
          <cell r="BJ1024">
            <v>44198</v>
          </cell>
        </row>
        <row r="1024">
          <cell r="BL1024" t="str">
            <v>tanghuanhuan@wuling.com.cn</v>
          </cell>
          <cell r="BM1024" t="str">
            <v>2870789459@qq.com</v>
          </cell>
        </row>
        <row r="1024">
          <cell r="BP1024" t="str">
            <v>本科</v>
          </cell>
          <cell r="BQ1024" t="str">
            <v>学士</v>
          </cell>
        </row>
        <row r="1025">
          <cell r="E1025" t="str">
            <v>窦月梅</v>
          </cell>
          <cell r="F1025" t="str">
            <v>柳州五菱新能源汽车有限公司</v>
          </cell>
          <cell r="G1025" t="str">
            <v>规划运营部</v>
          </cell>
          <cell r="H1025" t="str">
            <v>项目管理</v>
          </cell>
          <cell r="I1025" t="str">
            <v>运营管理科</v>
          </cell>
        </row>
        <row r="1025">
          <cell r="K1025" t="str">
            <v>NE00215</v>
          </cell>
          <cell r="L1025" t="str">
            <v>运营专员</v>
          </cell>
        </row>
        <row r="1025">
          <cell r="N1025" t="str">
            <v>否</v>
          </cell>
          <cell r="O1025" t="str">
            <v>计时</v>
          </cell>
          <cell r="P1025" t="str">
            <v>专业类</v>
          </cell>
          <cell r="Q1025" t="str">
            <v>运营与统计</v>
          </cell>
        </row>
        <row r="1025">
          <cell r="S1025" t="str">
            <v>职能</v>
          </cell>
        </row>
        <row r="1025">
          <cell r="U1025">
            <v>43686</v>
          </cell>
          <cell r="V1025" t="str">
            <v>现有人员</v>
          </cell>
          <cell r="W1025" t="str">
            <v>校园招聘</v>
          </cell>
        </row>
        <row r="1025">
          <cell r="Y1025" t="str">
            <v>是</v>
          </cell>
          <cell r="Z1025" t="str">
            <v>在职</v>
          </cell>
          <cell r="AA1025" t="str">
            <v>合同工</v>
          </cell>
          <cell r="AB1025" t="str">
            <v>在岗</v>
          </cell>
        </row>
        <row r="1025">
          <cell r="AD1025" t="str">
            <v>18734843697</v>
          </cell>
          <cell r="AE1025" t="str">
            <v>450921199408303626</v>
          </cell>
          <cell r="AF1025" t="str">
            <v>女</v>
          </cell>
          <cell r="AG1025">
            <v>29</v>
          </cell>
          <cell r="AH1025">
            <v>34576</v>
          </cell>
          <cell r="AI1025" t="str">
            <v>是</v>
          </cell>
          <cell r="AJ1025" t="str">
            <v>否</v>
          </cell>
          <cell r="AK1025" t="str">
            <v>汉族</v>
          </cell>
          <cell r="AL1025" t="str">
            <v>广西容县</v>
          </cell>
          <cell r="AM1025" t="str">
            <v>广西容县县底镇上都村榕木队19号</v>
          </cell>
          <cell r="AN1025" t="str">
            <v>广西柳州市柳南区龙屯路龙屯一区10栋二单元</v>
          </cell>
          <cell r="AO1025" t="str">
            <v>15994584798</v>
          </cell>
          <cell r="AP1025" t="str">
            <v>已婚</v>
          </cell>
          <cell r="AQ1025" t="str">
            <v>团员</v>
          </cell>
        </row>
        <row r="1025">
          <cell r="AS1025" t="str">
            <v>无</v>
          </cell>
          <cell r="AT1025" t="str">
            <v>无</v>
          </cell>
          <cell r="AU1025" t="str">
            <v>无</v>
          </cell>
          <cell r="AV1025" t="str">
            <v>无</v>
          </cell>
        </row>
        <row r="1025">
          <cell r="AX1025">
            <v>44927</v>
          </cell>
          <cell r="AY1025">
            <v>44927</v>
          </cell>
          <cell r="AZ1025">
            <v>43686</v>
          </cell>
          <cell r="BA1025">
            <v>43686</v>
          </cell>
        </row>
        <row r="1025">
          <cell r="BC1025" t="str">
            <v>3年11月</v>
          </cell>
          <cell r="BD1025">
            <v>43686</v>
          </cell>
        </row>
        <row r="1025">
          <cell r="BF1025" t="str">
            <v>3年11月</v>
          </cell>
        </row>
        <row r="1025">
          <cell r="BL1025" t="str">
            <v>douyuemei@wuling.com.cn</v>
          </cell>
          <cell r="BM1025" t="str">
            <v>541678781@qq.com.cn</v>
          </cell>
        </row>
        <row r="1025">
          <cell r="BP1025" t="str">
            <v>本科</v>
          </cell>
          <cell r="BQ1025" t="str">
            <v>学士</v>
          </cell>
        </row>
        <row r="1026">
          <cell r="E1026" t="str">
            <v>丁刚强</v>
          </cell>
          <cell r="F1026" t="str">
            <v>柳州五菱新能源汽车有限公司</v>
          </cell>
          <cell r="G1026" t="str">
            <v>产品工程部</v>
          </cell>
          <cell r="H1026" t="str">
            <v>车身工程部</v>
          </cell>
          <cell r="I1026" t="str">
            <v>总装工艺科</v>
          </cell>
        </row>
        <row r="1026">
          <cell r="K1026" t="str">
            <v>NE00177</v>
          </cell>
          <cell r="L1026" t="str">
            <v>专家</v>
          </cell>
        </row>
        <row r="1026">
          <cell r="N1026" t="str">
            <v>否</v>
          </cell>
          <cell r="O1026" t="str">
            <v>计时</v>
          </cell>
          <cell r="P1026" t="str">
            <v>技术类</v>
          </cell>
          <cell r="Q1026" t="str">
            <v>产品研发</v>
          </cell>
        </row>
        <row r="1026">
          <cell r="S1026" t="str">
            <v>职能</v>
          </cell>
        </row>
        <row r="1026">
          <cell r="U1026">
            <v>35614</v>
          </cell>
          <cell r="V1026" t="str">
            <v>现有人员</v>
          </cell>
        </row>
        <row r="1026">
          <cell r="Z1026" t="str">
            <v>在职</v>
          </cell>
          <cell r="AA1026" t="str">
            <v>合同工</v>
          </cell>
          <cell r="AB1026" t="str">
            <v>在岗</v>
          </cell>
        </row>
        <row r="1026">
          <cell r="AD1026" t="str">
            <v>18978090081</v>
          </cell>
          <cell r="AE1026" t="str">
            <v>132301197205013557</v>
          </cell>
          <cell r="AF1026" t="str">
            <v>男</v>
          </cell>
          <cell r="AG1026">
            <v>51</v>
          </cell>
          <cell r="AH1026">
            <v>26420</v>
          </cell>
          <cell r="AI1026" t="str">
            <v>是</v>
          </cell>
          <cell r="AJ1026" t="str">
            <v>否</v>
          </cell>
          <cell r="AK1026" t="str">
            <v>汉族</v>
          </cell>
          <cell r="AL1026" t="str">
            <v>河北省石家庄市辛集市</v>
          </cell>
          <cell r="AM1026" t="str">
            <v>柳州市潭中西路36号</v>
          </cell>
          <cell r="AN1026" t="str">
            <v>柳州市潭中西路36号</v>
          </cell>
        </row>
        <row r="1026">
          <cell r="AP1026" t="str">
            <v>已婚</v>
          </cell>
          <cell r="AQ1026" t="str">
            <v>党员</v>
          </cell>
        </row>
        <row r="1026">
          <cell r="AS1026" t="str">
            <v>教授级高级工程师</v>
          </cell>
          <cell r="AT1026" t="str">
            <v>正高级</v>
          </cell>
          <cell r="AU1026" t="str">
            <v>无</v>
          </cell>
          <cell r="AV1026" t="str">
            <v>无</v>
          </cell>
        </row>
        <row r="1026">
          <cell r="AX1026">
            <v>44682</v>
          </cell>
          <cell r="AY1026">
            <v>44682</v>
          </cell>
          <cell r="AZ1026">
            <v>35614</v>
          </cell>
        </row>
        <row r="1026">
          <cell r="BC1026" t="str">
            <v>26年00月</v>
          </cell>
          <cell r="BD1026">
            <v>35614</v>
          </cell>
        </row>
        <row r="1026">
          <cell r="BF1026" t="str">
            <v>26年00月</v>
          </cell>
        </row>
        <row r="1026">
          <cell r="BL1026" t="str">
            <v>dgq@wuling.com.cn</v>
          </cell>
          <cell r="BM1026" t="str">
            <v>18978090081@189.cn</v>
          </cell>
        </row>
        <row r="1026">
          <cell r="BP1026" t="str">
            <v>研究生</v>
          </cell>
          <cell r="BQ1026" t="str">
            <v>硕士</v>
          </cell>
        </row>
        <row r="1027">
          <cell r="E1027" t="str">
            <v>刘东华</v>
          </cell>
          <cell r="F1027" t="str">
            <v>柳州五菱新能源汽车有限公司</v>
          </cell>
          <cell r="G1027" t="str">
            <v>生产制造部</v>
          </cell>
        </row>
        <row r="1027">
          <cell r="K1027" t="str">
            <v>NE00142</v>
          </cell>
          <cell r="L1027" t="str">
            <v>涂装技术负责人</v>
          </cell>
        </row>
        <row r="1027">
          <cell r="N1027" t="str">
            <v>否</v>
          </cell>
          <cell r="O1027" t="str">
            <v>计时</v>
          </cell>
          <cell r="P1027" t="str">
            <v>技术类</v>
          </cell>
          <cell r="Q1027" t="str">
            <v>产品工程</v>
          </cell>
        </row>
        <row r="1027">
          <cell r="S1027" t="str">
            <v>职能</v>
          </cell>
          <cell r="T1027" t="str">
            <v>专业技术人才队伍</v>
          </cell>
          <cell r="U1027">
            <v>37257</v>
          </cell>
          <cell r="V1027" t="str">
            <v>现有人员</v>
          </cell>
        </row>
        <row r="1027">
          <cell r="Z1027" t="str">
            <v>在职</v>
          </cell>
          <cell r="AA1027" t="str">
            <v>合同工</v>
          </cell>
          <cell r="AB1027" t="str">
            <v>在岗</v>
          </cell>
        </row>
        <row r="1027">
          <cell r="AD1027" t="str">
            <v>18807728969</v>
          </cell>
          <cell r="AE1027" t="str">
            <v>450204196411121470</v>
          </cell>
          <cell r="AF1027" t="str">
            <v>男</v>
          </cell>
          <cell r="AG1027">
            <v>59</v>
          </cell>
          <cell r="AH1027">
            <v>23693</v>
          </cell>
          <cell r="AI1027" t="str">
            <v>是</v>
          </cell>
          <cell r="AJ1027" t="str">
            <v>否</v>
          </cell>
          <cell r="AK1027" t="str">
            <v>汉族</v>
          </cell>
          <cell r="AL1027" t="str">
            <v>湖南省衡阳市祁东县</v>
          </cell>
          <cell r="AM1027" t="str">
            <v>广西柳州桂中大道路19号</v>
          </cell>
          <cell r="AN1027" t="str">
            <v>广西柳州环江滨水大道26号十里江湾5-1802</v>
          </cell>
        </row>
        <row r="1027">
          <cell r="AP1027" t="str">
            <v>已婚已育一孩</v>
          </cell>
          <cell r="AQ1027" t="str">
            <v>党员</v>
          </cell>
        </row>
        <row r="1027">
          <cell r="AS1027" t="str">
            <v>高级工程师</v>
          </cell>
          <cell r="AT1027" t="str">
            <v>副高级</v>
          </cell>
          <cell r="AU1027" t="str">
            <v>无</v>
          </cell>
          <cell r="AV1027" t="str">
            <v>无</v>
          </cell>
        </row>
        <row r="1027">
          <cell r="AX1027">
            <v>37257</v>
          </cell>
          <cell r="AY1027">
            <v>37257</v>
          </cell>
          <cell r="AZ1027">
            <v>31594</v>
          </cell>
        </row>
        <row r="1027">
          <cell r="BC1027" t="str">
            <v>21年06月</v>
          </cell>
          <cell r="BD1027">
            <v>31594</v>
          </cell>
        </row>
        <row r="1027">
          <cell r="BF1027" t="str">
            <v>37年00月</v>
          </cell>
        </row>
        <row r="1027">
          <cell r="BL1027" t="str">
            <v>liudonghua@wuling.com.cn</v>
          </cell>
        </row>
        <row r="1027">
          <cell r="BP1027" t="str">
            <v>本科</v>
          </cell>
          <cell r="BQ1027" t="str">
            <v>学士</v>
          </cell>
        </row>
        <row r="1028">
          <cell r="E1028" t="str">
            <v>伍刚</v>
          </cell>
          <cell r="F1028" t="str">
            <v>柳州五菱新能源汽车有限公司</v>
          </cell>
          <cell r="G1028" t="str">
            <v>产品工程部</v>
          </cell>
          <cell r="H1028" t="str">
            <v>底盘工程部</v>
          </cell>
        </row>
        <row r="1028">
          <cell r="K1028" t="str">
            <v>NE00149</v>
          </cell>
          <cell r="L1028" t="str">
            <v>高级专家</v>
          </cell>
        </row>
        <row r="1028">
          <cell r="N1028" t="str">
            <v>否</v>
          </cell>
          <cell r="O1028" t="str">
            <v>计时</v>
          </cell>
          <cell r="P1028" t="str">
            <v>技术类</v>
          </cell>
          <cell r="Q1028" t="str">
            <v>产品研发</v>
          </cell>
        </row>
        <row r="1028">
          <cell r="S1028" t="str">
            <v>职能</v>
          </cell>
          <cell r="T1028" t="str">
            <v>专业技术人才队伍</v>
          </cell>
          <cell r="U1028">
            <v>34151</v>
          </cell>
          <cell r="V1028" t="str">
            <v>现有人员</v>
          </cell>
        </row>
        <row r="1028">
          <cell r="Z1028" t="str">
            <v>在职</v>
          </cell>
          <cell r="AA1028" t="str">
            <v>合同工</v>
          </cell>
          <cell r="AB1028" t="str">
            <v>在岗</v>
          </cell>
        </row>
        <row r="1028">
          <cell r="AD1028" t="str">
            <v>13737255021</v>
          </cell>
          <cell r="AE1028" t="str">
            <v>45020419701219145X</v>
          </cell>
          <cell r="AF1028" t="str">
            <v>男</v>
          </cell>
          <cell r="AG1028">
            <v>53</v>
          </cell>
          <cell r="AH1028">
            <v>25921</v>
          </cell>
          <cell r="AI1028" t="str">
            <v>是</v>
          </cell>
          <cell r="AJ1028" t="str">
            <v>否</v>
          </cell>
          <cell r="AK1028" t="str">
            <v>汉族</v>
          </cell>
          <cell r="AL1028" t="str">
            <v>广东省</v>
          </cell>
          <cell r="AM1028" t="str">
            <v>柳州市潭中西路28号金河湾小区8-1-302号</v>
          </cell>
          <cell r="AN1028" t="str">
            <v>广西柳州市和平路工程南区128栋3单元602</v>
          </cell>
          <cell r="AO1028" t="str">
            <v>13597027762</v>
          </cell>
          <cell r="AP1028" t="str">
            <v>已婚已育一孩</v>
          </cell>
          <cell r="AQ1028" t="str">
            <v>党员</v>
          </cell>
        </row>
        <row r="1028">
          <cell r="AS1028" t="str">
            <v>高级工程师</v>
          </cell>
          <cell r="AT1028" t="str">
            <v>副高级</v>
          </cell>
          <cell r="AU1028" t="str">
            <v>无</v>
          </cell>
          <cell r="AV1028" t="str">
            <v>无</v>
          </cell>
        </row>
        <row r="1028">
          <cell r="AX1028">
            <v>34151</v>
          </cell>
          <cell r="AY1028">
            <v>34151</v>
          </cell>
          <cell r="AZ1028">
            <v>34151</v>
          </cell>
        </row>
        <row r="1028">
          <cell r="BC1028" t="str">
            <v>30年00月</v>
          </cell>
          <cell r="BD1028">
            <v>34151</v>
          </cell>
        </row>
        <row r="1028">
          <cell r="BF1028" t="str">
            <v>30年00月</v>
          </cell>
        </row>
        <row r="1028">
          <cell r="BL1028" t="str">
            <v>wg@wuling.com.cn</v>
          </cell>
          <cell r="BM1028" t="str">
            <v>2976527284@qq.com</v>
          </cell>
        </row>
        <row r="1028">
          <cell r="BP1028" t="str">
            <v>本科</v>
          </cell>
          <cell r="BQ1028" t="str">
            <v>无</v>
          </cell>
        </row>
        <row r="1029">
          <cell r="E1029" t="str">
            <v>蓝英甲</v>
          </cell>
          <cell r="F1029" t="str">
            <v>柳州五菱新能源汽车有限公司</v>
          </cell>
          <cell r="G1029" t="str">
            <v>产品工程部</v>
          </cell>
          <cell r="H1029" t="str">
            <v>车身工程部</v>
          </cell>
          <cell r="I1029" t="str">
            <v>冲压车身工艺科</v>
          </cell>
        </row>
        <row r="1029">
          <cell r="K1029" t="str">
            <v>NE00162</v>
          </cell>
          <cell r="L1029" t="str">
            <v>冲压主任工程师</v>
          </cell>
        </row>
        <row r="1029">
          <cell r="N1029" t="str">
            <v>否</v>
          </cell>
          <cell r="O1029" t="str">
            <v>计时</v>
          </cell>
          <cell r="P1029" t="str">
            <v>管理类</v>
          </cell>
          <cell r="Q1029" t="str">
            <v>主任工程师</v>
          </cell>
        </row>
        <row r="1029">
          <cell r="S1029" t="str">
            <v>职能</v>
          </cell>
          <cell r="T1029" t="str">
            <v>管理人才队伍</v>
          </cell>
          <cell r="U1029">
            <v>41704</v>
          </cell>
          <cell r="V1029" t="str">
            <v>现有人员</v>
          </cell>
        </row>
        <row r="1029">
          <cell r="Z1029" t="str">
            <v>在职</v>
          </cell>
          <cell r="AA1029" t="str">
            <v>合同工</v>
          </cell>
          <cell r="AB1029" t="str">
            <v>在岗</v>
          </cell>
        </row>
        <row r="1029">
          <cell r="AD1029" t="str">
            <v>18807724329</v>
          </cell>
          <cell r="AE1029" t="str">
            <v>452730198606065318</v>
          </cell>
          <cell r="AF1029" t="str">
            <v>男</v>
          </cell>
          <cell r="AG1029">
            <v>37</v>
          </cell>
          <cell r="AH1029">
            <v>31569</v>
          </cell>
          <cell r="AI1029" t="str">
            <v>是</v>
          </cell>
          <cell r="AJ1029" t="str">
            <v>否</v>
          </cell>
          <cell r="AK1029" t="str">
            <v>瑶族</v>
          </cell>
          <cell r="AL1029" t="str">
            <v>广西都安县</v>
          </cell>
          <cell r="AM1029" t="str">
            <v>广西都安瑶族自治县菁盛乡登立村弄独队7号</v>
          </cell>
          <cell r="AN1029" t="str">
            <v>广西柳州市博园大道碧桂园城市花园3-703</v>
          </cell>
        </row>
        <row r="1029">
          <cell r="AP1029" t="str">
            <v>已婚已育二孩</v>
          </cell>
          <cell r="AQ1029" t="str">
            <v>群众</v>
          </cell>
        </row>
        <row r="1029">
          <cell r="AS1029" t="str">
            <v>工程师</v>
          </cell>
          <cell r="AT1029" t="str">
            <v>中级</v>
          </cell>
          <cell r="AU1029" t="str">
            <v>无</v>
          </cell>
          <cell r="AV1029" t="str">
            <v>无</v>
          </cell>
        </row>
        <row r="1029">
          <cell r="AX1029">
            <v>44608</v>
          </cell>
          <cell r="AY1029">
            <v>44608</v>
          </cell>
          <cell r="AZ1029">
            <v>40725</v>
          </cell>
        </row>
        <row r="1029">
          <cell r="BC1029" t="str">
            <v>9年04月</v>
          </cell>
          <cell r="BD1029">
            <v>40725</v>
          </cell>
        </row>
        <row r="1029">
          <cell r="BF1029" t="str">
            <v>12年00月</v>
          </cell>
        </row>
        <row r="1029">
          <cell r="BL1029" t="str">
            <v>lanyingjia@wuling.com.cn</v>
          </cell>
        </row>
        <row r="1029">
          <cell r="BP1029" t="str">
            <v>本科</v>
          </cell>
          <cell r="BQ1029" t="str">
            <v>学士</v>
          </cell>
        </row>
        <row r="1030">
          <cell r="E1030" t="str">
            <v>党海钊</v>
          </cell>
          <cell r="F1030" t="str">
            <v>柳州五菱新能源汽车有限公司</v>
          </cell>
          <cell r="G1030" t="str">
            <v>产品工程部</v>
          </cell>
          <cell r="H1030" t="str">
            <v>车身工程部</v>
          </cell>
          <cell r="I1030" t="str">
            <v>冲压车身工艺科</v>
          </cell>
        </row>
        <row r="1030">
          <cell r="K1030" t="str">
            <v>NE00162</v>
          </cell>
          <cell r="L1030" t="str">
            <v>自动化工程师</v>
          </cell>
        </row>
        <row r="1030">
          <cell r="N1030" t="str">
            <v>否</v>
          </cell>
          <cell r="O1030" t="str">
            <v>计时</v>
          </cell>
          <cell r="P1030" t="str">
            <v>技术类</v>
          </cell>
          <cell r="Q1030" t="str">
            <v>产品工程</v>
          </cell>
        </row>
        <row r="1030">
          <cell r="S1030" t="str">
            <v>职能</v>
          </cell>
        </row>
        <row r="1030">
          <cell r="U1030">
            <v>44348</v>
          </cell>
          <cell r="V1030" t="str">
            <v>现有人员</v>
          </cell>
          <cell r="W1030" t="str">
            <v>校园招聘</v>
          </cell>
        </row>
        <row r="1030">
          <cell r="Y1030" t="str">
            <v>是</v>
          </cell>
          <cell r="Z1030" t="str">
            <v>在职</v>
          </cell>
          <cell r="AA1030" t="str">
            <v>合同工</v>
          </cell>
          <cell r="AB1030" t="str">
            <v>在岗</v>
          </cell>
        </row>
        <row r="1030">
          <cell r="AD1030" t="str">
            <v>18577298505</v>
          </cell>
          <cell r="AE1030" t="str">
            <v>452201199102041211</v>
          </cell>
          <cell r="AF1030" t="str">
            <v>男</v>
          </cell>
          <cell r="AG1030">
            <v>32</v>
          </cell>
          <cell r="AH1030">
            <v>33273</v>
          </cell>
          <cell r="AI1030" t="str">
            <v>是</v>
          </cell>
          <cell r="AJ1030" t="str">
            <v>否</v>
          </cell>
          <cell r="AK1030" t="str">
            <v>汉族</v>
          </cell>
          <cell r="AL1030" t="str">
            <v>广西北流</v>
          </cell>
          <cell r="AM1030" t="str">
            <v>广西柳州城中区静兰路9号华展华园10栋701室</v>
          </cell>
          <cell r="AN1030" t="str">
            <v>广西柳州城中区静兰路9号华展华园10栋701室</v>
          </cell>
          <cell r="AO1030" t="str">
            <v>13197520512</v>
          </cell>
          <cell r="AP1030" t="str">
            <v>未婚</v>
          </cell>
          <cell r="AQ1030" t="str">
            <v>群众</v>
          </cell>
        </row>
        <row r="1030">
          <cell r="AS1030" t="str">
            <v>助理工程师</v>
          </cell>
          <cell r="AT1030" t="str">
            <v>初级</v>
          </cell>
          <cell r="AU1030" t="str">
            <v>无</v>
          </cell>
          <cell r="AV1030" t="str">
            <v>无</v>
          </cell>
          <cell r="AW1030" t="str">
            <v>柳州高华科技有限公司</v>
          </cell>
          <cell r="AX1030">
            <v>44608</v>
          </cell>
          <cell r="AY1030">
            <v>44608</v>
          </cell>
          <cell r="AZ1030">
            <v>44348</v>
          </cell>
          <cell r="BA1030">
            <v>44348</v>
          </cell>
        </row>
        <row r="1030">
          <cell r="BC1030" t="str">
            <v>2年01月</v>
          </cell>
          <cell r="BD1030">
            <v>44348</v>
          </cell>
        </row>
        <row r="1030">
          <cell r="BF1030" t="str">
            <v>2年01月</v>
          </cell>
        </row>
        <row r="1030">
          <cell r="BI1030">
            <v>6</v>
          </cell>
          <cell r="BJ1030">
            <v>44530</v>
          </cell>
          <cell r="BK1030">
            <v>44531</v>
          </cell>
          <cell r="BL1030" t="str">
            <v>danghaizhao@wuling.com.cn</v>
          </cell>
          <cell r="BM1030" t="str">
            <v>343473952@qq.com</v>
          </cell>
        </row>
        <row r="1030">
          <cell r="BP1030" t="str">
            <v>研究生</v>
          </cell>
          <cell r="BQ1030" t="str">
            <v>硕士</v>
          </cell>
        </row>
        <row r="1031">
          <cell r="E1031" t="str">
            <v>徐钲恒</v>
          </cell>
          <cell r="F1031" t="str">
            <v>柳州五菱新能源汽车有限公司</v>
          </cell>
          <cell r="G1031" t="str">
            <v>产品工程部</v>
          </cell>
          <cell r="H1031" t="str">
            <v>车身工程部</v>
          </cell>
          <cell r="I1031" t="str">
            <v>冲压车身工艺科</v>
          </cell>
        </row>
        <row r="1031">
          <cell r="K1031" t="str">
            <v>NE00162</v>
          </cell>
          <cell r="L1031" t="str">
            <v>冲压工程师</v>
          </cell>
        </row>
        <row r="1031">
          <cell r="N1031" t="str">
            <v>否</v>
          </cell>
          <cell r="O1031" t="str">
            <v>计时</v>
          </cell>
          <cell r="P1031" t="str">
            <v>技术类</v>
          </cell>
          <cell r="Q1031" t="str">
            <v>工程师</v>
          </cell>
        </row>
        <row r="1031">
          <cell r="S1031" t="str">
            <v>职能</v>
          </cell>
          <cell r="T1031" t="str">
            <v>专业技术人才队伍</v>
          </cell>
          <cell r="U1031">
            <v>44413</v>
          </cell>
          <cell r="V1031" t="str">
            <v>现有人员</v>
          </cell>
          <cell r="W1031" t="str">
            <v>校园招聘</v>
          </cell>
        </row>
        <row r="1031">
          <cell r="Y1031" t="str">
            <v>是</v>
          </cell>
          <cell r="Z1031" t="str">
            <v>在职</v>
          </cell>
          <cell r="AA1031" t="str">
            <v>合同工</v>
          </cell>
          <cell r="AB1031" t="str">
            <v>在岗</v>
          </cell>
        </row>
        <row r="1031">
          <cell r="AD1031" t="str">
            <v>18907834297</v>
          </cell>
          <cell r="AE1031" t="str">
            <v>450821199808182952</v>
          </cell>
          <cell r="AF1031" t="str">
            <v>男</v>
          </cell>
          <cell r="AG1031">
            <v>25</v>
          </cell>
          <cell r="AH1031">
            <v>36025</v>
          </cell>
          <cell r="AI1031" t="str">
            <v>是</v>
          </cell>
          <cell r="AJ1031" t="str">
            <v>否</v>
          </cell>
          <cell r="AK1031" t="str">
            <v>汉族</v>
          </cell>
          <cell r="AL1031" t="str">
            <v>广西贵港市</v>
          </cell>
          <cell r="AM1031" t="str">
            <v>广西贵港市平南县安怀镇安怀村三宁屯62号</v>
          </cell>
          <cell r="AN1031" t="str">
            <v>柳州市河西路五菱集体宿舍</v>
          </cell>
          <cell r="AO1031" t="str">
            <v>13978117039</v>
          </cell>
          <cell r="AP1031" t="str">
            <v>未婚</v>
          </cell>
          <cell r="AQ1031" t="str">
            <v>团员</v>
          </cell>
        </row>
        <row r="1031">
          <cell r="AS1031" t="str">
            <v>助理工程师</v>
          </cell>
          <cell r="AT1031" t="str">
            <v>初级</v>
          </cell>
          <cell r="AU1031" t="str">
            <v>无</v>
          </cell>
          <cell r="AV1031" t="str">
            <v>无</v>
          </cell>
        </row>
        <row r="1031">
          <cell r="AX1031">
            <v>44608</v>
          </cell>
          <cell r="AY1031">
            <v>44608</v>
          </cell>
          <cell r="AZ1031">
            <v>44413</v>
          </cell>
          <cell r="BA1031">
            <v>44413</v>
          </cell>
        </row>
        <row r="1031">
          <cell r="BC1031" t="str">
            <v>1年11月</v>
          </cell>
          <cell r="BD1031">
            <v>44413</v>
          </cell>
        </row>
        <row r="1031">
          <cell r="BF1031" t="str">
            <v>1年11月</v>
          </cell>
        </row>
        <row r="1031">
          <cell r="BI1031">
            <v>6</v>
          </cell>
          <cell r="BJ1031">
            <v>44596</v>
          </cell>
          <cell r="BK1031">
            <v>44597</v>
          </cell>
          <cell r="BL1031" t="str">
            <v>xuzhengheng@wuling.com.cn</v>
          </cell>
          <cell r="BM1031" t="str">
            <v>zhenhenxu@qq.com</v>
          </cell>
        </row>
        <row r="1031">
          <cell r="BP1031" t="str">
            <v>本科</v>
          </cell>
          <cell r="BQ1031" t="str">
            <v>学士</v>
          </cell>
        </row>
        <row r="1032">
          <cell r="E1032" t="str">
            <v>全为鹏</v>
          </cell>
          <cell r="F1032" t="str">
            <v>柳州五菱新能源汽车有限公司</v>
          </cell>
          <cell r="G1032" t="str">
            <v>产品工程部</v>
          </cell>
          <cell r="H1032" t="str">
            <v>车身工程部</v>
          </cell>
          <cell r="I1032" t="str">
            <v>总装工艺科</v>
          </cell>
        </row>
        <row r="1032">
          <cell r="K1032" t="str">
            <v>NE00177</v>
          </cell>
          <cell r="L1032" t="str">
            <v>工艺工程师</v>
          </cell>
        </row>
        <row r="1032">
          <cell r="N1032" t="str">
            <v>否</v>
          </cell>
          <cell r="O1032" t="str">
            <v>计时</v>
          </cell>
          <cell r="P1032" t="str">
            <v>技术类</v>
          </cell>
          <cell r="Q1032" t="str">
            <v>产品工程</v>
          </cell>
        </row>
        <row r="1032">
          <cell r="S1032" t="str">
            <v>职能</v>
          </cell>
          <cell r="T1032" t="str">
            <v>专业技术人才队伍</v>
          </cell>
          <cell r="U1032">
            <v>44354</v>
          </cell>
          <cell r="V1032" t="str">
            <v>现有人员</v>
          </cell>
          <cell r="W1032" t="str">
            <v>社会招聘</v>
          </cell>
        </row>
        <row r="1032">
          <cell r="Z1032" t="str">
            <v>在职</v>
          </cell>
          <cell r="AA1032" t="str">
            <v>合同工</v>
          </cell>
          <cell r="AB1032" t="str">
            <v>在岗</v>
          </cell>
        </row>
        <row r="1032">
          <cell r="AD1032" t="str">
            <v>15177268386</v>
          </cell>
          <cell r="AE1032" t="str">
            <v>450221199712280037</v>
          </cell>
          <cell r="AF1032" t="str">
            <v>男</v>
          </cell>
          <cell r="AG1032">
            <v>26</v>
          </cell>
          <cell r="AH1032">
            <v>35792</v>
          </cell>
          <cell r="AI1032" t="str">
            <v>是</v>
          </cell>
          <cell r="AJ1032" t="str">
            <v>否</v>
          </cell>
          <cell r="AK1032" t="str">
            <v>壮族</v>
          </cell>
          <cell r="AL1032" t="str">
            <v>广西柳州</v>
          </cell>
          <cell r="AM1032" t="str">
            <v>广西柳州市城中区河东路4号2栋2单元1003室</v>
          </cell>
          <cell r="AN1032" t="str">
            <v>广西柳州市柳江区拉堡镇吉安苑瑞龙苑之一栋</v>
          </cell>
          <cell r="AO1032" t="str">
            <v>13768668305</v>
          </cell>
          <cell r="AP1032" t="str">
            <v>未婚</v>
          </cell>
          <cell r="AQ1032" t="str">
            <v>团员</v>
          </cell>
        </row>
        <row r="1032">
          <cell r="AS1032" t="str">
            <v>助理工程师</v>
          </cell>
          <cell r="AT1032" t="str">
            <v>初级</v>
          </cell>
          <cell r="AU1032" t="str">
            <v>无</v>
          </cell>
          <cell r="AV1032" t="str">
            <v>无</v>
          </cell>
          <cell r="AW1032" t="str">
            <v>无</v>
          </cell>
          <cell r="AX1032">
            <v>44608</v>
          </cell>
          <cell r="AY1032">
            <v>44608</v>
          </cell>
          <cell r="AZ1032">
            <v>44354</v>
          </cell>
          <cell r="BA1032">
            <v>44354</v>
          </cell>
        </row>
        <row r="1032">
          <cell r="BC1032" t="str">
            <v>2年01月</v>
          </cell>
          <cell r="BD1032">
            <v>44354</v>
          </cell>
        </row>
        <row r="1032">
          <cell r="BF1032" t="str">
            <v>2年01月</v>
          </cell>
        </row>
        <row r="1032">
          <cell r="BI1032">
            <v>6</v>
          </cell>
          <cell r="BJ1032">
            <v>44536</v>
          </cell>
          <cell r="BK1032">
            <v>44537</v>
          </cell>
          <cell r="BL1032" t="str">
            <v>quanweipeng@wuling.com.cn</v>
          </cell>
          <cell r="BM1032" t="str">
            <v>07790527@qq.com</v>
          </cell>
        </row>
        <row r="1032">
          <cell r="BP1032" t="str">
            <v>本科</v>
          </cell>
          <cell r="BQ1032" t="str">
            <v>学士</v>
          </cell>
        </row>
        <row r="1033">
          <cell r="E1033" t="str">
            <v>黄郁刚</v>
          </cell>
          <cell r="F1033" t="str">
            <v>柳州五菱新能源汽车有限公司</v>
          </cell>
          <cell r="G1033" t="str">
            <v>生产制造部</v>
          </cell>
        </row>
        <row r="1033">
          <cell r="I1033" t="str">
            <v>车身车间</v>
          </cell>
        </row>
        <row r="1033">
          <cell r="K1033" t="str">
            <v>NE00212</v>
          </cell>
          <cell r="L1033" t="str">
            <v>工段长</v>
          </cell>
        </row>
        <row r="1033">
          <cell r="N1033" t="str">
            <v>否</v>
          </cell>
          <cell r="O1033" t="str">
            <v>计时</v>
          </cell>
          <cell r="P1033" t="str">
            <v>管理类</v>
          </cell>
          <cell r="Q1033" t="str">
            <v>工段长</v>
          </cell>
        </row>
        <row r="1033">
          <cell r="S1033" t="str">
            <v>职能</v>
          </cell>
          <cell r="T1033" t="str">
            <v>管理人才队伍</v>
          </cell>
          <cell r="U1033">
            <v>40269</v>
          </cell>
          <cell r="V1033" t="str">
            <v>现有人员</v>
          </cell>
        </row>
        <row r="1033">
          <cell r="Z1033" t="str">
            <v>在职</v>
          </cell>
          <cell r="AA1033" t="str">
            <v>合同工</v>
          </cell>
          <cell r="AB1033" t="str">
            <v>在岗</v>
          </cell>
        </row>
        <row r="1033">
          <cell r="AD1033" t="str">
            <v>18977222793</v>
          </cell>
          <cell r="AE1033" t="str">
            <v>452730198506204712</v>
          </cell>
          <cell r="AF1033" t="str">
            <v>男</v>
          </cell>
          <cell r="AG1033">
            <v>38</v>
          </cell>
          <cell r="AH1033">
            <v>31218</v>
          </cell>
          <cell r="AI1033" t="str">
            <v>否</v>
          </cell>
          <cell r="AJ1033" t="str">
            <v>否</v>
          </cell>
          <cell r="AK1033" t="str">
            <v>壮族</v>
          </cell>
          <cell r="AL1033" t="str">
            <v>广西壮族自治区河池市</v>
          </cell>
          <cell r="AM1033" t="str">
            <v>广西都安瑶族自治县拉烈镇律达村弄力队5号</v>
          </cell>
          <cell r="AN1033" t="str">
            <v>18977222793</v>
          </cell>
        </row>
        <row r="1033">
          <cell r="AP1033" t="str">
            <v>已婚已育二孩</v>
          </cell>
          <cell r="AQ1033" t="str">
            <v>群众</v>
          </cell>
        </row>
        <row r="1033">
          <cell r="AS1033" t="str">
            <v>无</v>
          </cell>
          <cell r="AT1033" t="str">
            <v>无</v>
          </cell>
          <cell r="AU1033" t="str">
            <v>焊工</v>
          </cell>
          <cell r="AV1033" t="str">
            <v>职业资格二级（技师）</v>
          </cell>
        </row>
        <row r="1033">
          <cell r="AX1033">
            <v>44608</v>
          </cell>
          <cell r="AY1033">
            <v>44608</v>
          </cell>
          <cell r="AZ1033">
            <v>38626</v>
          </cell>
        </row>
        <row r="1033">
          <cell r="BC1033" t="str">
            <v>13年03月</v>
          </cell>
          <cell r="BD1033">
            <v>38626</v>
          </cell>
        </row>
        <row r="1033">
          <cell r="BF1033" t="str">
            <v>17年09月</v>
          </cell>
        </row>
        <row r="1033">
          <cell r="BL1033" t="str">
            <v>huangyugang@wuling.com.cn</v>
          </cell>
        </row>
        <row r="1033">
          <cell r="BP1033" t="str">
            <v>本科</v>
          </cell>
          <cell r="BQ1033" t="str">
            <v>无</v>
          </cell>
        </row>
        <row r="1034">
          <cell r="E1034" t="str">
            <v>杨主</v>
          </cell>
          <cell r="F1034" t="str">
            <v>柳州五菱新能源汽车有限公司</v>
          </cell>
          <cell r="G1034" t="str">
            <v>产品工程部</v>
          </cell>
          <cell r="H1034" t="str">
            <v>底盘工程部</v>
          </cell>
          <cell r="I1034" t="str">
            <v>底盘工程科</v>
          </cell>
        </row>
        <row r="1034">
          <cell r="K1034" t="str">
            <v>NE00175</v>
          </cell>
          <cell r="L1034" t="str">
            <v>产品工程师</v>
          </cell>
        </row>
        <row r="1034">
          <cell r="N1034" t="str">
            <v>否</v>
          </cell>
          <cell r="O1034" t="str">
            <v>计时</v>
          </cell>
          <cell r="P1034" t="str">
            <v>技术类</v>
          </cell>
          <cell r="Q1034" t="str">
            <v>产品工程</v>
          </cell>
        </row>
        <row r="1034">
          <cell r="S1034" t="str">
            <v>职能</v>
          </cell>
          <cell r="T1034" t="str">
            <v>专业技术人才队伍</v>
          </cell>
          <cell r="U1034">
            <v>44413</v>
          </cell>
          <cell r="V1034" t="str">
            <v>现有人员</v>
          </cell>
          <cell r="W1034" t="str">
            <v>校园招聘</v>
          </cell>
        </row>
        <row r="1034">
          <cell r="Y1034" t="str">
            <v>是</v>
          </cell>
          <cell r="Z1034" t="str">
            <v>在职</v>
          </cell>
          <cell r="AA1034" t="str">
            <v>合同工</v>
          </cell>
          <cell r="AB1034" t="str">
            <v>在岗</v>
          </cell>
        </row>
        <row r="1034">
          <cell r="AD1034" t="str">
            <v>13377270653</v>
          </cell>
          <cell r="AE1034" t="str">
            <v>450703200012037239</v>
          </cell>
          <cell r="AF1034" t="str">
            <v>男</v>
          </cell>
          <cell r="AG1034">
            <v>23</v>
          </cell>
          <cell r="AH1034">
            <v>36863</v>
          </cell>
          <cell r="AI1034" t="str">
            <v>是</v>
          </cell>
          <cell r="AJ1034" t="str">
            <v>否</v>
          </cell>
          <cell r="AK1034" t="str">
            <v>汉族</v>
          </cell>
          <cell r="AL1034" t="str">
            <v>广西钦州</v>
          </cell>
          <cell r="AM1034" t="str">
            <v>广西钦州市钦北区平吉镇广平村委上杨十三队55号</v>
          </cell>
          <cell r="AN1034" t="str">
            <v>广西柳州市柳南区河西路18号五菱集体宿舍</v>
          </cell>
          <cell r="AO1034" t="str">
            <v>18277715235</v>
          </cell>
          <cell r="AP1034" t="str">
            <v>未婚</v>
          </cell>
          <cell r="AQ1034" t="str">
            <v>团员</v>
          </cell>
        </row>
        <row r="1034">
          <cell r="AS1034" t="str">
            <v>助理工程师</v>
          </cell>
          <cell r="AT1034" t="str">
            <v>初级</v>
          </cell>
          <cell r="AU1034" t="str">
            <v>无</v>
          </cell>
          <cell r="AV1034" t="str">
            <v>无</v>
          </cell>
        </row>
        <row r="1034">
          <cell r="AX1034">
            <v>44608</v>
          </cell>
          <cell r="AY1034">
            <v>44608</v>
          </cell>
          <cell r="AZ1034">
            <v>44413</v>
          </cell>
          <cell r="BA1034">
            <v>44413</v>
          </cell>
        </row>
        <row r="1034">
          <cell r="BC1034" t="str">
            <v>1年11月</v>
          </cell>
          <cell r="BD1034">
            <v>44413</v>
          </cell>
        </row>
        <row r="1034">
          <cell r="BF1034" t="str">
            <v>1年11月</v>
          </cell>
        </row>
        <row r="1034">
          <cell r="BI1034">
            <v>6</v>
          </cell>
          <cell r="BJ1034">
            <v>44596</v>
          </cell>
          <cell r="BK1034">
            <v>44597</v>
          </cell>
          <cell r="BL1034" t="str">
            <v>yangzhu@wuling.com.cn</v>
          </cell>
          <cell r="BM1034" t="str">
            <v>2642263648@qq.com</v>
          </cell>
        </row>
        <row r="1034">
          <cell r="BP1034" t="str">
            <v>本科</v>
          </cell>
          <cell r="BQ1034" t="str">
            <v>学士</v>
          </cell>
        </row>
        <row r="1035">
          <cell r="E1035" t="str">
            <v>张锦华</v>
          </cell>
          <cell r="F1035" t="str">
            <v>柳州五菱新能源汽车有限公司</v>
          </cell>
          <cell r="G1035" t="str">
            <v>产品工程部</v>
          </cell>
          <cell r="H1035" t="str">
            <v>内外饰工程部</v>
          </cell>
          <cell r="I1035" t="str">
            <v>附件工程科</v>
          </cell>
        </row>
        <row r="1035">
          <cell r="K1035" t="str">
            <v>NE00219</v>
          </cell>
          <cell r="L1035" t="str">
            <v>产品工程师</v>
          </cell>
        </row>
        <row r="1035">
          <cell r="N1035" t="str">
            <v>否</v>
          </cell>
          <cell r="O1035" t="str">
            <v>计时</v>
          </cell>
          <cell r="P1035" t="str">
            <v>技术类</v>
          </cell>
          <cell r="Q1035" t="str">
            <v>产品工程</v>
          </cell>
        </row>
        <row r="1035">
          <cell r="S1035" t="str">
            <v>职能</v>
          </cell>
          <cell r="T1035" t="str">
            <v>专业技术人才队伍</v>
          </cell>
          <cell r="U1035">
            <v>33786</v>
          </cell>
          <cell r="V1035" t="str">
            <v>现有人员</v>
          </cell>
        </row>
        <row r="1035">
          <cell r="Z1035" t="str">
            <v>在职</v>
          </cell>
          <cell r="AA1035" t="str">
            <v>合同工</v>
          </cell>
          <cell r="AB1035" t="str">
            <v>在岗</v>
          </cell>
        </row>
        <row r="1035">
          <cell r="AD1035" t="str">
            <v>13877285228</v>
          </cell>
          <cell r="AE1035" t="str">
            <v>230103196509243211</v>
          </cell>
          <cell r="AF1035" t="str">
            <v>男</v>
          </cell>
          <cell r="AG1035">
            <v>58</v>
          </cell>
          <cell r="AH1035">
            <v>24009</v>
          </cell>
          <cell r="AI1035" t="str">
            <v>是</v>
          </cell>
          <cell r="AJ1035" t="str">
            <v>否</v>
          </cell>
          <cell r="AK1035" t="str">
            <v>汉族</v>
          </cell>
          <cell r="AL1035" t="str">
            <v>广西桂平市</v>
          </cell>
          <cell r="AM1035" t="str">
            <v>广西柳州市柳南区西环路一区8栋1单元101室</v>
          </cell>
          <cell r="AN1035" t="str">
            <v>广西柳州市柳南区西环路一区8栋1单元101室</v>
          </cell>
          <cell r="AO1035" t="str">
            <v>19101231371</v>
          </cell>
          <cell r="AP1035" t="str">
            <v>已婚</v>
          </cell>
          <cell r="AQ1035" t="str">
            <v>群众</v>
          </cell>
        </row>
        <row r="1035">
          <cell r="AS1035" t="str">
            <v>工程师</v>
          </cell>
          <cell r="AT1035" t="str">
            <v>中级</v>
          </cell>
          <cell r="AU1035" t="str">
            <v>无</v>
          </cell>
          <cell r="AV1035" t="str">
            <v>无</v>
          </cell>
          <cell r="AW1035" t="str">
            <v>柳州长虹机械厂</v>
          </cell>
          <cell r="AX1035">
            <v>44608</v>
          </cell>
          <cell r="AY1035">
            <v>44608</v>
          </cell>
          <cell r="AZ1035">
            <v>32325</v>
          </cell>
        </row>
        <row r="1035">
          <cell r="BC1035" t="str">
            <v>31年00月</v>
          </cell>
          <cell r="BD1035">
            <v>32325</v>
          </cell>
        </row>
        <row r="1035">
          <cell r="BF1035" t="str">
            <v>35年00月</v>
          </cell>
        </row>
        <row r="1035">
          <cell r="BL1035" t="str">
            <v>zhangjinhua@wuling.com.cn</v>
          </cell>
        </row>
        <row r="1035">
          <cell r="BP1035" t="str">
            <v>本科</v>
          </cell>
          <cell r="BQ1035" t="str">
            <v>学士</v>
          </cell>
        </row>
        <row r="1036">
          <cell r="E1036" t="str">
            <v>程文生</v>
          </cell>
          <cell r="F1036" t="str">
            <v>柳州五菱新能源汽车有限公司</v>
          </cell>
          <cell r="G1036" t="str">
            <v>产品工程部</v>
          </cell>
          <cell r="H1036" t="str">
            <v>车身工程部</v>
          </cell>
          <cell r="I1036" t="str">
            <v>车身工程科</v>
          </cell>
        </row>
        <row r="1036">
          <cell r="K1036" t="str">
            <v>NE00211</v>
          </cell>
          <cell r="L1036" t="str">
            <v>产品工程师</v>
          </cell>
        </row>
        <row r="1036">
          <cell r="N1036" t="str">
            <v>否</v>
          </cell>
          <cell r="O1036" t="str">
            <v>计时</v>
          </cell>
          <cell r="P1036" t="str">
            <v>技术类</v>
          </cell>
          <cell r="Q1036" t="str">
            <v>产品工程</v>
          </cell>
        </row>
        <row r="1036">
          <cell r="S1036" t="str">
            <v>职能</v>
          </cell>
        </row>
        <row r="1036">
          <cell r="U1036">
            <v>44412</v>
          </cell>
          <cell r="V1036" t="str">
            <v>现有人员</v>
          </cell>
          <cell r="W1036" t="str">
            <v>社会招聘</v>
          </cell>
        </row>
        <row r="1036">
          <cell r="Z1036" t="str">
            <v>在职</v>
          </cell>
          <cell r="AA1036" t="str">
            <v>合同工</v>
          </cell>
          <cell r="AB1036" t="str">
            <v>在岗</v>
          </cell>
        </row>
        <row r="1036">
          <cell r="AD1036" t="str">
            <v>18172196331</v>
          </cell>
          <cell r="AE1036" t="str">
            <v>452421198006250031</v>
          </cell>
          <cell r="AF1036" t="str">
            <v>男</v>
          </cell>
          <cell r="AG1036">
            <v>43</v>
          </cell>
          <cell r="AH1036">
            <v>29397</v>
          </cell>
          <cell r="AI1036" t="str">
            <v>是</v>
          </cell>
          <cell r="AJ1036" t="str">
            <v>否</v>
          </cell>
          <cell r="AK1036" t="str">
            <v>汉族</v>
          </cell>
          <cell r="AL1036" t="str">
            <v>广西梧州</v>
          </cell>
          <cell r="AM1036" t="str">
            <v>广西柳州市柳南区潭中西路7号在水一方10-1-9-2</v>
          </cell>
          <cell r="AN1036" t="str">
            <v>广西柳州市柳南区潭中西路7号在水一方10-1-9-2</v>
          </cell>
          <cell r="AO1036" t="str">
            <v>18177221717</v>
          </cell>
          <cell r="AP1036" t="str">
            <v>离异</v>
          </cell>
          <cell r="AQ1036" t="str">
            <v>群众</v>
          </cell>
        </row>
        <row r="1036">
          <cell r="AS1036" t="str">
            <v>工程师</v>
          </cell>
          <cell r="AT1036" t="str">
            <v>中级</v>
          </cell>
          <cell r="AU1036" t="str">
            <v>无</v>
          </cell>
          <cell r="AV1036" t="str">
            <v>无</v>
          </cell>
          <cell r="AW1036" t="str">
            <v>贵州长江新能源汽车</v>
          </cell>
          <cell r="AX1036">
            <v>44608</v>
          </cell>
          <cell r="AY1036">
            <v>44608</v>
          </cell>
          <cell r="AZ1036">
            <v>38538</v>
          </cell>
          <cell r="BA1036">
            <v>44412</v>
          </cell>
        </row>
        <row r="1036">
          <cell r="BC1036" t="str">
            <v>1年11月</v>
          </cell>
          <cell r="BD1036">
            <v>40878</v>
          </cell>
        </row>
        <row r="1036">
          <cell r="BF1036" t="str">
            <v>11年07月</v>
          </cell>
        </row>
        <row r="1036">
          <cell r="BI1036">
            <v>6</v>
          </cell>
          <cell r="BJ1036">
            <v>44595</v>
          </cell>
          <cell r="BK1036">
            <v>44596</v>
          </cell>
          <cell r="BL1036" t="str">
            <v>chengwensheng@wuling.com.cn</v>
          </cell>
          <cell r="BM1036" t="str">
            <v>cws323@Hotmail.com</v>
          </cell>
        </row>
        <row r="1036">
          <cell r="BP1036" t="str">
            <v>本科</v>
          </cell>
          <cell r="BQ1036" t="str">
            <v>学士</v>
          </cell>
        </row>
        <row r="1037">
          <cell r="E1037" t="str">
            <v>胡鸿海</v>
          </cell>
          <cell r="F1037" t="str">
            <v>柳州五菱新能源汽车有限公司</v>
          </cell>
          <cell r="G1037" t="str">
            <v>产品工程部</v>
          </cell>
          <cell r="H1037" t="str">
            <v>底盘工程部</v>
          </cell>
          <cell r="I1037" t="str">
            <v>底盘集成科</v>
          </cell>
        </row>
        <row r="1037">
          <cell r="K1037" t="str">
            <v>NE00251</v>
          </cell>
          <cell r="L1037" t="str">
            <v>产品工程师</v>
          </cell>
        </row>
        <row r="1037">
          <cell r="N1037" t="str">
            <v>否</v>
          </cell>
          <cell r="O1037" t="str">
            <v>计时</v>
          </cell>
          <cell r="P1037" t="str">
            <v>技术类</v>
          </cell>
          <cell r="Q1037" t="str">
            <v>产品工程</v>
          </cell>
        </row>
        <row r="1037">
          <cell r="S1037" t="str">
            <v>职能</v>
          </cell>
          <cell r="T1037" t="str">
            <v>专业技术人才队伍</v>
          </cell>
          <cell r="U1037">
            <v>44531</v>
          </cell>
          <cell r="V1037" t="str">
            <v>现有人员</v>
          </cell>
          <cell r="W1037" t="str">
            <v>社会招聘</v>
          </cell>
        </row>
        <row r="1037">
          <cell r="Z1037" t="str">
            <v>在职</v>
          </cell>
          <cell r="AA1037" t="str">
            <v>合同工</v>
          </cell>
          <cell r="AB1037" t="str">
            <v>在岗</v>
          </cell>
        </row>
        <row r="1037">
          <cell r="AD1037" t="str">
            <v>13768695387</v>
          </cell>
          <cell r="AE1037" t="str">
            <v>452223199409201011</v>
          </cell>
          <cell r="AF1037" t="str">
            <v>男</v>
          </cell>
          <cell r="AG1037">
            <v>29</v>
          </cell>
          <cell r="AH1037">
            <v>34597</v>
          </cell>
          <cell r="AI1037" t="str">
            <v>是</v>
          </cell>
          <cell r="AJ1037" t="str">
            <v>否</v>
          </cell>
          <cell r="AK1037" t="str">
            <v>壮族</v>
          </cell>
          <cell r="AL1037" t="str">
            <v>广西鹿寨县</v>
          </cell>
          <cell r="AM1037" t="str">
            <v>广西鹿寨县中渡镇新街103号之二</v>
          </cell>
          <cell r="AN1037" t="str">
            <v>广西柳州市鱼峰区翠岭路18号龙光玖龙府</v>
          </cell>
          <cell r="AO1037" t="str">
            <v>13640652986</v>
          </cell>
          <cell r="AP1037" t="str">
            <v>未婚</v>
          </cell>
          <cell r="AQ1037" t="str">
            <v>群众</v>
          </cell>
        </row>
        <row r="1037">
          <cell r="AS1037" t="str">
            <v>无</v>
          </cell>
          <cell r="AT1037" t="str">
            <v>无</v>
          </cell>
          <cell r="AU1037" t="str">
            <v>无</v>
          </cell>
          <cell r="AV1037" t="str">
            <v>无</v>
          </cell>
          <cell r="AW1037" t="str">
            <v>柳州孔辉汽车科技有限公司</v>
          </cell>
          <cell r="AX1037">
            <v>44608</v>
          </cell>
          <cell r="AY1037">
            <v>44911</v>
          </cell>
          <cell r="AZ1037">
            <v>42917</v>
          </cell>
          <cell r="BA1037">
            <v>44531</v>
          </cell>
        </row>
        <row r="1037">
          <cell r="BC1037" t="str">
            <v>1年07月</v>
          </cell>
          <cell r="BD1037">
            <v>42917</v>
          </cell>
        </row>
        <row r="1037">
          <cell r="BF1037" t="str">
            <v>6年00月</v>
          </cell>
        </row>
        <row r="1037">
          <cell r="BI1037">
            <v>6</v>
          </cell>
          <cell r="BJ1037">
            <v>44712</v>
          </cell>
          <cell r="BK1037">
            <v>44713</v>
          </cell>
          <cell r="BL1037" t="str">
            <v>huhonghai@wuling.com.cn</v>
          </cell>
          <cell r="BM1037" t="str">
            <v>183444391@qq.com</v>
          </cell>
        </row>
        <row r="1037">
          <cell r="BP1037" t="str">
            <v>本科</v>
          </cell>
          <cell r="BQ1037" t="str">
            <v>学士</v>
          </cell>
        </row>
        <row r="1038">
          <cell r="E1038" t="str">
            <v>赵润华</v>
          </cell>
          <cell r="F1038" t="str">
            <v>柳州五菱新能源汽车有限公司</v>
          </cell>
          <cell r="G1038" t="str">
            <v>产品工程部</v>
          </cell>
          <cell r="H1038" t="str">
            <v>车身工程部</v>
          </cell>
          <cell r="I1038" t="str">
            <v>车身工程科</v>
          </cell>
        </row>
        <row r="1038">
          <cell r="K1038" t="str">
            <v>NE00211</v>
          </cell>
          <cell r="L1038" t="str">
            <v>产品工程师</v>
          </cell>
        </row>
        <row r="1038">
          <cell r="N1038" t="str">
            <v>否</v>
          </cell>
          <cell r="O1038" t="str">
            <v>计时</v>
          </cell>
          <cell r="P1038" t="str">
            <v>技术类</v>
          </cell>
          <cell r="Q1038" t="str">
            <v>产品工程</v>
          </cell>
        </row>
        <row r="1038">
          <cell r="S1038" t="str">
            <v>职能</v>
          </cell>
        </row>
        <row r="1038">
          <cell r="U1038">
            <v>44536</v>
          </cell>
          <cell r="V1038" t="str">
            <v>现有人员</v>
          </cell>
          <cell r="W1038" t="str">
            <v>社会招聘</v>
          </cell>
        </row>
        <row r="1038">
          <cell r="Y1038" t="str">
            <v>是</v>
          </cell>
          <cell r="Z1038" t="str">
            <v>在职</v>
          </cell>
          <cell r="AA1038" t="str">
            <v>合同工</v>
          </cell>
          <cell r="AB1038" t="str">
            <v>在岗</v>
          </cell>
        </row>
        <row r="1038">
          <cell r="AD1038" t="str">
            <v>13457403977</v>
          </cell>
          <cell r="AE1038" t="str">
            <v>452428199506130254</v>
          </cell>
          <cell r="AF1038" t="str">
            <v>男</v>
          </cell>
          <cell r="AG1038">
            <v>28</v>
          </cell>
          <cell r="AH1038">
            <v>34863</v>
          </cell>
          <cell r="AI1038" t="str">
            <v>是</v>
          </cell>
          <cell r="AJ1038" t="str">
            <v>是</v>
          </cell>
          <cell r="AK1038" t="str">
            <v>瑶族</v>
          </cell>
          <cell r="AL1038" t="str">
            <v>广西富川瑶族自治县</v>
          </cell>
          <cell r="AM1038" t="str">
            <v>广西贺州市富川县朝东镇牛塘村2号</v>
          </cell>
          <cell r="AN1038" t="str">
            <v>广西柳州市柳南区鹅山街道石烂路3号</v>
          </cell>
          <cell r="AO1038" t="str">
            <v>19197987871</v>
          </cell>
          <cell r="AP1038" t="str">
            <v>未婚</v>
          </cell>
          <cell r="AQ1038" t="str">
            <v>团员</v>
          </cell>
        </row>
        <row r="1038">
          <cell r="AS1038" t="str">
            <v>助理工程师</v>
          </cell>
          <cell r="AT1038" t="str">
            <v>初级</v>
          </cell>
          <cell r="AU1038" t="str">
            <v>无</v>
          </cell>
          <cell r="AV1038" t="str">
            <v>无</v>
          </cell>
          <cell r="AW1038" t="str">
            <v>贺州市平桂区城市管理综合执法局</v>
          </cell>
          <cell r="AX1038">
            <v>44608</v>
          </cell>
          <cell r="AY1038">
            <v>44608</v>
          </cell>
          <cell r="AZ1038">
            <v>43647</v>
          </cell>
          <cell r="BA1038">
            <v>44536</v>
          </cell>
        </row>
        <row r="1038">
          <cell r="BC1038" t="str">
            <v>1年07月</v>
          </cell>
          <cell r="BD1038">
            <v>43800</v>
          </cell>
        </row>
        <row r="1038">
          <cell r="BF1038" t="str">
            <v>3年07月</v>
          </cell>
        </row>
        <row r="1038">
          <cell r="BI1038">
            <v>6</v>
          </cell>
          <cell r="BJ1038">
            <v>44717</v>
          </cell>
          <cell r="BK1038">
            <v>44718</v>
          </cell>
          <cell r="BL1038" t="str">
            <v>zhaorunhua@wuling.com.cn</v>
          </cell>
          <cell r="BM1038" t="str">
            <v>13457403977@163.com</v>
          </cell>
        </row>
        <row r="1038">
          <cell r="BP1038" t="str">
            <v>本科</v>
          </cell>
          <cell r="BQ1038" t="str">
            <v>学士</v>
          </cell>
        </row>
        <row r="1039">
          <cell r="E1039" t="str">
            <v>韦媛蓝</v>
          </cell>
          <cell r="F1039" t="str">
            <v>柳州五菱新能源汽车有限公司</v>
          </cell>
          <cell r="G1039" t="str">
            <v>产品工程部</v>
          </cell>
          <cell r="H1039" t="str">
            <v>整车工程部</v>
          </cell>
          <cell r="I1039" t="str">
            <v>总布置科</v>
          </cell>
        </row>
        <row r="1039">
          <cell r="K1039" t="str">
            <v>NE00176</v>
          </cell>
          <cell r="L1039" t="str">
            <v>产品工程师</v>
          </cell>
        </row>
        <row r="1039">
          <cell r="N1039" t="str">
            <v>否</v>
          </cell>
          <cell r="O1039" t="str">
            <v>计时</v>
          </cell>
          <cell r="P1039" t="str">
            <v>技术类</v>
          </cell>
          <cell r="Q1039" t="str">
            <v>产品工程</v>
          </cell>
        </row>
        <row r="1039">
          <cell r="S1039" t="str">
            <v>职能</v>
          </cell>
        </row>
        <row r="1039">
          <cell r="U1039">
            <v>44508</v>
          </cell>
          <cell r="V1039" t="str">
            <v>现有人员</v>
          </cell>
          <cell r="W1039" t="str">
            <v>社会招聘</v>
          </cell>
        </row>
        <row r="1039">
          <cell r="Z1039" t="str">
            <v>在职</v>
          </cell>
          <cell r="AA1039" t="str">
            <v>合同工</v>
          </cell>
          <cell r="AB1039" t="str">
            <v>在岗</v>
          </cell>
        </row>
        <row r="1039">
          <cell r="AD1039" t="str">
            <v>15277360206</v>
          </cell>
          <cell r="AE1039" t="str">
            <v>452702199711151401</v>
          </cell>
          <cell r="AF1039" t="str">
            <v>女</v>
          </cell>
          <cell r="AG1039">
            <v>26</v>
          </cell>
          <cell r="AH1039">
            <v>35749</v>
          </cell>
          <cell r="AI1039" t="str">
            <v>否</v>
          </cell>
          <cell r="AJ1039" t="str">
            <v>否</v>
          </cell>
          <cell r="AK1039" t="str">
            <v>壮族</v>
          </cell>
          <cell r="AL1039" t="str">
            <v>广西宜州市</v>
          </cell>
          <cell r="AM1039" t="str">
            <v>广西壮族自治区河池市宜州区洛西镇三柏村三柏屯25号</v>
          </cell>
          <cell r="AN1039" t="str">
            <v>柳州市柳南区河西街道中山花园小区6区6栋一单元502</v>
          </cell>
          <cell r="AO1039" t="str">
            <v>15078569103</v>
          </cell>
          <cell r="AP1039" t="str">
            <v>未婚</v>
          </cell>
          <cell r="AQ1039" t="str">
            <v>团员</v>
          </cell>
        </row>
        <row r="1039">
          <cell r="AS1039" t="str">
            <v>助理工程师</v>
          </cell>
          <cell r="AT1039" t="str">
            <v>初级</v>
          </cell>
          <cell r="AU1039" t="str">
            <v>无</v>
          </cell>
          <cell r="AV1039" t="str">
            <v>无</v>
          </cell>
          <cell r="AW1039" t="str">
            <v>桂林客车发展有限责任公司</v>
          </cell>
          <cell r="AX1039">
            <v>44608</v>
          </cell>
          <cell r="AY1039">
            <v>44608</v>
          </cell>
          <cell r="AZ1039">
            <v>44044</v>
          </cell>
          <cell r="BA1039">
            <v>44508</v>
          </cell>
        </row>
        <row r="1039">
          <cell r="BC1039" t="str">
            <v>1年08月</v>
          </cell>
          <cell r="BD1039">
            <v>44044</v>
          </cell>
        </row>
        <row r="1039">
          <cell r="BF1039" t="str">
            <v>2年11月</v>
          </cell>
        </row>
        <row r="1039">
          <cell r="BI1039">
            <v>6</v>
          </cell>
          <cell r="BJ1039">
            <v>44688</v>
          </cell>
          <cell r="BK1039">
            <v>44689</v>
          </cell>
          <cell r="BL1039" t="str">
            <v>weiyuanlan01@wuling.com.cn</v>
          </cell>
          <cell r="BM1039" t="str">
            <v>1719460340@qq.com</v>
          </cell>
        </row>
        <row r="1039">
          <cell r="BP1039" t="str">
            <v>本科</v>
          </cell>
          <cell r="BQ1039" t="str">
            <v>学士</v>
          </cell>
        </row>
        <row r="1040">
          <cell r="E1040" t="str">
            <v>米世生</v>
          </cell>
          <cell r="F1040" t="str">
            <v>柳州五菱新能源汽车有限公司</v>
          </cell>
          <cell r="G1040" t="str">
            <v>产品工程部</v>
          </cell>
          <cell r="H1040" t="str">
            <v>新能源动力系统部</v>
          </cell>
        </row>
        <row r="1040">
          <cell r="K1040" t="str">
            <v>NE00146</v>
          </cell>
          <cell r="L1040" t="str">
            <v>G200助理总工</v>
          </cell>
        </row>
        <row r="1040">
          <cell r="N1040" t="str">
            <v>否</v>
          </cell>
          <cell r="O1040" t="str">
            <v>计时</v>
          </cell>
          <cell r="P1040" t="str">
            <v>技术类</v>
          </cell>
          <cell r="Q1040" t="str">
            <v>产品工程</v>
          </cell>
        </row>
        <row r="1040">
          <cell r="S1040" t="str">
            <v>职能</v>
          </cell>
          <cell r="T1040" t="str">
            <v>专业技术人才队伍</v>
          </cell>
          <cell r="U1040">
            <v>44477</v>
          </cell>
          <cell r="V1040" t="str">
            <v>现有人员</v>
          </cell>
          <cell r="W1040" t="str">
            <v>社会招聘</v>
          </cell>
        </row>
        <row r="1040">
          <cell r="Z1040" t="str">
            <v>在职</v>
          </cell>
          <cell r="AA1040" t="str">
            <v>合同工</v>
          </cell>
          <cell r="AB1040" t="str">
            <v>在岗</v>
          </cell>
        </row>
        <row r="1040">
          <cell r="AD1040" t="str">
            <v>13633065050</v>
          </cell>
          <cell r="AE1040" t="str">
            <v>452826197209165119</v>
          </cell>
          <cell r="AF1040" t="str">
            <v>男</v>
          </cell>
          <cell r="AG1040">
            <v>51</v>
          </cell>
          <cell r="AH1040">
            <v>26558</v>
          </cell>
          <cell r="AI1040" t="str">
            <v>是</v>
          </cell>
          <cell r="AJ1040" t="str">
            <v>否</v>
          </cell>
          <cell r="AK1040" t="str">
            <v>汉族</v>
          </cell>
          <cell r="AL1040" t="str">
            <v>广西钦州市浦北县</v>
          </cell>
          <cell r="AM1040" t="str">
            <v>柳州市鱼峰区天山路52号天山家园1栋3单元602室</v>
          </cell>
          <cell r="AN1040" t="str">
            <v>柳州市鱼峰区天山路52号天山家园1栋3单元602室</v>
          </cell>
          <cell r="AO1040" t="str">
            <v>13877232400</v>
          </cell>
          <cell r="AP1040" t="str">
            <v>已婚</v>
          </cell>
          <cell r="AQ1040" t="str">
            <v>群众</v>
          </cell>
        </row>
        <row r="1040">
          <cell r="AS1040" t="str">
            <v>高级工程师</v>
          </cell>
          <cell r="AT1040" t="str">
            <v>副高级</v>
          </cell>
          <cell r="AU1040" t="str">
            <v>无</v>
          </cell>
          <cell r="AV1040" t="str">
            <v>无</v>
          </cell>
          <cell r="AW1040" t="str">
            <v>上汽通用五菱汽车股份有限公司</v>
          </cell>
          <cell r="AX1040">
            <v>44477</v>
          </cell>
          <cell r="AY1040">
            <v>44477</v>
          </cell>
          <cell r="AZ1040">
            <v>34904</v>
          </cell>
          <cell r="BA1040">
            <v>44477</v>
          </cell>
        </row>
        <row r="1040">
          <cell r="BC1040" t="str">
            <v>1年09月</v>
          </cell>
          <cell r="BD1040">
            <v>34935</v>
          </cell>
        </row>
        <row r="1040">
          <cell r="BF1040" t="str">
            <v>27年11月</v>
          </cell>
        </row>
        <row r="1040">
          <cell r="BL1040" t="str">
            <v>mishisheng@wuling.com.cn</v>
          </cell>
          <cell r="BM1040" t="str">
            <v>1845542384@qq.com</v>
          </cell>
        </row>
        <row r="1040">
          <cell r="BP1040" t="str">
            <v>研究生</v>
          </cell>
          <cell r="BQ1040" t="str">
            <v>硕士</v>
          </cell>
        </row>
        <row r="1041">
          <cell r="E1041" t="str">
            <v>蔡文程</v>
          </cell>
          <cell r="F1041" t="str">
            <v>柳州五菱新能源汽车有限公司</v>
          </cell>
          <cell r="G1041" t="str">
            <v>规划运营部</v>
          </cell>
          <cell r="H1041" t="str">
            <v>规划运营</v>
          </cell>
          <cell r="I1041" t="str">
            <v>规划发展科</v>
          </cell>
        </row>
        <row r="1041">
          <cell r="K1041" t="str">
            <v>NE00200</v>
          </cell>
          <cell r="L1041" t="str">
            <v>首席规划师</v>
          </cell>
        </row>
        <row r="1041">
          <cell r="N1041" t="str">
            <v>是</v>
          </cell>
          <cell r="O1041" t="str">
            <v>计时</v>
          </cell>
          <cell r="P1041" t="str">
            <v>技术类</v>
          </cell>
          <cell r="Q1041" t="str">
            <v>战略与规划</v>
          </cell>
        </row>
        <row r="1041">
          <cell r="S1041" t="str">
            <v>职能</v>
          </cell>
        </row>
        <row r="1041">
          <cell r="U1041">
            <v>31971</v>
          </cell>
          <cell r="V1041" t="str">
            <v>现有人员</v>
          </cell>
        </row>
        <row r="1041">
          <cell r="Z1041" t="str">
            <v>在职</v>
          </cell>
          <cell r="AA1041" t="str">
            <v>合同工</v>
          </cell>
          <cell r="AB1041" t="str">
            <v>在岗</v>
          </cell>
        </row>
        <row r="1041">
          <cell r="AD1041" t="str">
            <v>13977218076</v>
          </cell>
          <cell r="AE1041" t="str">
            <v>420106196409174954</v>
          </cell>
          <cell r="AF1041" t="str">
            <v>男</v>
          </cell>
          <cell r="AG1041">
            <v>59</v>
          </cell>
          <cell r="AH1041">
            <v>23637</v>
          </cell>
          <cell r="AI1041" t="str">
            <v>是</v>
          </cell>
          <cell r="AJ1041" t="str">
            <v>否</v>
          </cell>
          <cell r="AK1041" t="str">
            <v>汉族</v>
          </cell>
          <cell r="AL1041" t="str">
            <v>广西横县</v>
          </cell>
          <cell r="AM1041" t="str">
            <v>广西柳州市柳南区潭中西路19号5栋1单元302室</v>
          </cell>
          <cell r="AN1041" t="str">
            <v>广西柳州市柳南区潭中西路19号5栋1单元302室</v>
          </cell>
          <cell r="AO1041" t="str">
            <v>18775102518</v>
          </cell>
          <cell r="AP1041" t="str">
            <v>已婚已育一孩</v>
          </cell>
          <cell r="AQ1041" t="str">
            <v>党员</v>
          </cell>
        </row>
        <row r="1041">
          <cell r="AS1041" t="str">
            <v>高级工程师</v>
          </cell>
          <cell r="AT1041" t="str">
            <v>副高级</v>
          </cell>
          <cell r="AU1041" t="str">
            <v>无</v>
          </cell>
          <cell r="AV1041" t="str">
            <v>无</v>
          </cell>
        </row>
        <row r="1041">
          <cell r="AX1041">
            <v>31971</v>
          </cell>
          <cell r="AY1041">
            <v>31971</v>
          </cell>
          <cell r="AZ1041">
            <v>31971</v>
          </cell>
        </row>
        <row r="1041">
          <cell r="BC1041" t="str">
            <v>36年00月</v>
          </cell>
          <cell r="BD1041">
            <v>31971</v>
          </cell>
        </row>
        <row r="1041">
          <cell r="BF1041" t="str">
            <v>36年00月</v>
          </cell>
        </row>
        <row r="1041">
          <cell r="BL1041" t="str">
            <v>cwc@wuling.com.cn</v>
          </cell>
        </row>
        <row r="1041">
          <cell r="BP1041" t="str">
            <v>研究生</v>
          </cell>
          <cell r="BQ1041" t="str">
            <v>无</v>
          </cell>
        </row>
        <row r="1042">
          <cell r="E1042" t="str">
            <v>邓涛</v>
          </cell>
          <cell r="F1042" t="str">
            <v>柳州五菱新能源汽车有限公司</v>
          </cell>
          <cell r="G1042" t="str">
            <v>产品工程部</v>
          </cell>
          <cell r="H1042" t="str">
            <v>车身工程部</v>
          </cell>
          <cell r="I1042" t="str">
            <v>车身工程科</v>
          </cell>
        </row>
        <row r="1042">
          <cell r="K1042" t="str">
            <v>NE00211</v>
          </cell>
          <cell r="L1042" t="str">
            <v>产品工程师</v>
          </cell>
        </row>
        <row r="1042">
          <cell r="N1042" t="str">
            <v>否</v>
          </cell>
          <cell r="O1042" t="str">
            <v>计时</v>
          </cell>
          <cell r="P1042" t="str">
            <v>技术类</v>
          </cell>
          <cell r="Q1042" t="str">
            <v>产品工程</v>
          </cell>
        </row>
        <row r="1042">
          <cell r="S1042" t="str">
            <v>职能</v>
          </cell>
        </row>
        <row r="1042">
          <cell r="U1042">
            <v>38899</v>
          </cell>
          <cell r="V1042" t="str">
            <v>现有人员</v>
          </cell>
        </row>
        <row r="1042">
          <cell r="Z1042" t="str">
            <v>在职</v>
          </cell>
          <cell r="AA1042" t="str">
            <v>合同工</v>
          </cell>
          <cell r="AB1042" t="str">
            <v>在岗</v>
          </cell>
        </row>
        <row r="1042">
          <cell r="AD1042" t="str">
            <v>13737276850</v>
          </cell>
          <cell r="AE1042" t="str">
            <v>45020419820803141X</v>
          </cell>
          <cell r="AF1042" t="str">
            <v>男</v>
          </cell>
          <cell r="AG1042">
            <v>41</v>
          </cell>
          <cell r="AH1042">
            <v>30166</v>
          </cell>
          <cell r="AI1042" t="str">
            <v>是</v>
          </cell>
          <cell r="AJ1042" t="str">
            <v>否</v>
          </cell>
          <cell r="AK1042" t="str">
            <v>汉族</v>
          </cell>
          <cell r="AL1042" t="str">
            <v>广西阳朔县</v>
          </cell>
          <cell r="AM1042" t="str">
            <v>柳州阳光100城市广场31-17-8</v>
          </cell>
          <cell r="AN1042" t="str">
            <v>柳州阳光100城市广场31-17-8</v>
          </cell>
          <cell r="AO1042" t="str">
            <v>13607823269</v>
          </cell>
          <cell r="AP1042" t="str">
            <v>已婚</v>
          </cell>
          <cell r="AQ1042" t="str">
            <v>群众</v>
          </cell>
        </row>
        <row r="1042">
          <cell r="AS1042" t="str">
            <v>工程师</v>
          </cell>
          <cell r="AT1042" t="str">
            <v>中级</v>
          </cell>
          <cell r="AU1042" t="str">
            <v>无</v>
          </cell>
          <cell r="AV1042" t="str">
            <v>无</v>
          </cell>
        </row>
        <row r="1042">
          <cell r="AX1042">
            <v>44608</v>
          </cell>
          <cell r="AY1042">
            <v>44608</v>
          </cell>
          <cell r="AZ1042">
            <v>38899</v>
          </cell>
        </row>
        <row r="1042">
          <cell r="BC1042" t="str">
            <v>17年00月</v>
          </cell>
          <cell r="BD1042">
            <v>38899</v>
          </cell>
        </row>
        <row r="1042">
          <cell r="BF1042" t="str">
            <v>17年00月</v>
          </cell>
        </row>
        <row r="1042">
          <cell r="BL1042" t="str">
            <v>dengtao1@wuling.com.cn</v>
          </cell>
        </row>
        <row r="1042">
          <cell r="BP1042" t="str">
            <v>本科</v>
          </cell>
          <cell r="BQ1042" t="str">
            <v>无</v>
          </cell>
        </row>
        <row r="1043">
          <cell r="E1043" t="str">
            <v>罗欣</v>
          </cell>
          <cell r="F1043" t="str">
            <v>柳州五菱新能源汽车有限公司</v>
          </cell>
          <cell r="G1043" t="str">
            <v>产品工程部</v>
          </cell>
          <cell r="H1043" t="str">
            <v>车身工程部</v>
          </cell>
          <cell r="I1043" t="str">
            <v>冲压车身工艺科</v>
          </cell>
        </row>
        <row r="1043">
          <cell r="K1043" t="str">
            <v>NE00162</v>
          </cell>
          <cell r="L1043" t="str">
            <v>工艺工程师</v>
          </cell>
        </row>
        <row r="1043">
          <cell r="N1043" t="str">
            <v>否</v>
          </cell>
          <cell r="O1043" t="str">
            <v>计时</v>
          </cell>
          <cell r="P1043" t="str">
            <v>技术类</v>
          </cell>
          <cell r="Q1043" t="str">
            <v>产品工程</v>
          </cell>
        </row>
        <row r="1043">
          <cell r="S1043" t="str">
            <v>职能</v>
          </cell>
          <cell r="T1043" t="str">
            <v>专业技术人才队伍</v>
          </cell>
          <cell r="U1043">
            <v>43325</v>
          </cell>
          <cell r="V1043" t="str">
            <v>现有人员</v>
          </cell>
        </row>
        <row r="1043">
          <cell r="Z1043" t="str">
            <v>在职</v>
          </cell>
          <cell r="AA1043" t="str">
            <v>合同工</v>
          </cell>
          <cell r="AB1043" t="str">
            <v>在岗</v>
          </cell>
        </row>
        <row r="1043">
          <cell r="AD1043" t="str">
            <v>18573203189</v>
          </cell>
          <cell r="AE1043" t="str">
            <v>430381199507031435</v>
          </cell>
          <cell r="AF1043" t="str">
            <v>男</v>
          </cell>
          <cell r="AG1043">
            <v>28</v>
          </cell>
          <cell r="AH1043">
            <v>34883</v>
          </cell>
          <cell r="AI1043" t="str">
            <v>是</v>
          </cell>
          <cell r="AJ1043" t="str">
            <v>否</v>
          </cell>
          <cell r="AK1043" t="str">
            <v>汉族</v>
          </cell>
          <cell r="AL1043" t="str">
            <v>湖南省湘潭市</v>
          </cell>
          <cell r="AM1043" t="str">
            <v>湖南省湘乡市棋梓镇新河村十五组</v>
          </cell>
          <cell r="AN1043" t="str">
            <v>柳州市河西路18号五菱集体宿舍6-4-8-1</v>
          </cell>
          <cell r="AO1043" t="str">
            <v>18673248849</v>
          </cell>
          <cell r="AP1043" t="str">
            <v>未婚</v>
          </cell>
          <cell r="AQ1043" t="str">
            <v>党员</v>
          </cell>
        </row>
        <row r="1043">
          <cell r="AS1043" t="str">
            <v>助理工程师</v>
          </cell>
          <cell r="AT1043" t="str">
            <v>初级</v>
          </cell>
          <cell r="AU1043" t="str">
            <v>无</v>
          </cell>
          <cell r="AV1043" t="str">
            <v>无</v>
          </cell>
        </row>
        <row r="1043">
          <cell r="AX1043">
            <v>44608</v>
          </cell>
          <cell r="AY1043">
            <v>44608</v>
          </cell>
          <cell r="AZ1043">
            <v>43325</v>
          </cell>
        </row>
        <row r="1043">
          <cell r="BC1043" t="str">
            <v>4年11月</v>
          </cell>
          <cell r="BD1043">
            <v>43325</v>
          </cell>
        </row>
        <row r="1043">
          <cell r="BF1043" t="str">
            <v>4年11月</v>
          </cell>
        </row>
        <row r="1043">
          <cell r="BL1043" t="str">
            <v>luoxin@wuling.com.cn</v>
          </cell>
        </row>
        <row r="1043">
          <cell r="BP1043" t="str">
            <v>本科</v>
          </cell>
          <cell r="BQ1043" t="str">
            <v>学士</v>
          </cell>
        </row>
        <row r="1044">
          <cell r="E1044" t="str">
            <v>马崇银</v>
          </cell>
          <cell r="F1044" t="str">
            <v>柳州五菱新能源汽车有限公司</v>
          </cell>
          <cell r="G1044" t="str">
            <v>产品工程部</v>
          </cell>
          <cell r="H1044" t="str">
            <v>新能源动力系统部</v>
          </cell>
        </row>
        <row r="1044">
          <cell r="K1044" t="str">
            <v>NE00146</v>
          </cell>
          <cell r="L1044" t="str">
            <v>专家</v>
          </cell>
        </row>
        <row r="1044">
          <cell r="N1044" t="str">
            <v>否</v>
          </cell>
          <cell r="O1044" t="str">
            <v>计时</v>
          </cell>
          <cell r="P1044" t="str">
            <v>技术类</v>
          </cell>
          <cell r="Q1044" t="str">
            <v>产品研发</v>
          </cell>
        </row>
        <row r="1044">
          <cell r="S1044" t="str">
            <v>职能</v>
          </cell>
          <cell r="T1044" t="str">
            <v>专业技术人才队伍</v>
          </cell>
          <cell r="U1044">
            <v>44288</v>
          </cell>
          <cell r="V1044" t="str">
            <v>现有人员</v>
          </cell>
          <cell r="W1044" t="str">
            <v>社会招聘</v>
          </cell>
        </row>
        <row r="1044">
          <cell r="Z1044" t="str">
            <v>在职</v>
          </cell>
          <cell r="AA1044" t="str">
            <v>合同工</v>
          </cell>
          <cell r="AB1044" t="str">
            <v>在岗</v>
          </cell>
        </row>
        <row r="1044">
          <cell r="AD1044" t="str">
            <v>18978057005</v>
          </cell>
          <cell r="AE1044" t="str">
            <v>450921198803022010</v>
          </cell>
          <cell r="AF1044" t="str">
            <v>男</v>
          </cell>
          <cell r="AG1044">
            <v>35</v>
          </cell>
          <cell r="AH1044">
            <v>32204</v>
          </cell>
          <cell r="AI1044" t="str">
            <v>是</v>
          </cell>
          <cell r="AJ1044" t="str">
            <v>否</v>
          </cell>
          <cell r="AK1044" t="str">
            <v>汉族</v>
          </cell>
          <cell r="AL1044" t="str">
            <v>广西玉林容县</v>
          </cell>
          <cell r="AM1044" t="str">
            <v>广西柳州市鱼峰区江兴路5号61栋</v>
          </cell>
          <cell r="AN1044" t="str">
            <v>广西柳州市鱼峰区滨江壹号61栋1003</v>
          </cell>
          <cell r="AO1044" t="str">
            <v>19976153011</v>
          </cell>
          <cell r="AP1044" t="str">
            <v>已婚已育二孩</v>
          </cell>
          <cell r="AQ1044" t="str">
            <v>群众</v>
          </cell>
        </row>
        <row r="1044">
          <cell r="AS1044" t="str">
            <v>高级工程师</v>
          </cell>
          <cell r="AT1044" t="str">
            <v>副高级</v>
          </cell>
          <cell r="AU1044" t="str">
            <v>无</v>
          </cell>
          <cell r="AV1044" t="str">
            <v>无</v>
          </cell>
          <cell r="AW1044" t="str">
            <v>东风柳州汽车有限公司</v>
          </cell>
          <cell r="AX1044">
            <v>44288</v>
          </cell>
          <cell r="AY1044">
            <v>44288</v>
          </cell>
          <cell r="AZ1044">
            <v>40410</v>
          </cell>
          <cell r="BA1044">
            <v>44288</v>
          </cell>
        </row>
        <row r="1044">
          <cell r="BC1044" t="str">
            <v>2年03月</v>
          </cell>
          <cell r="BD1044">
            <v>40441</v>
          </cell>
        </row>
        <row r="1044">
          <cell r="BF1044" t="str">
            <v>12年10月</v>
          </cell>
        </row>
        <row r="1044">
          <cell r="BI1044">
            <v>6</v>
          </cell>
          <cell r="BJ1044">
            <v>44470</v>
          </cell>
          <cell r="BK1044">
            <v>44471</v>
          </cell>
          <cell r="BL1044" t="str">
            <v>machongyin@wuling.com.cn</v>
          </cell>
          <cell r="BM1044" t="str">
            <v>tincky2006@126.com</v>
          </cell>
        </row>
        <row r="1044">
          <cell r="BP1044" t="str">
            <v>本科</v>
          </cell>
          <cell r="BQ1044" t="str">
            <v>学士</v>
          </cell>
        </row>
        <row r="1045">
          <cell r="E1045" t="str">
            <v>邹彬</v>
          </cell>
          <cell r="F1045" t="str">
            <v>柳州五菱新能源汽车有限公司</v>
          </cell>
          <cell r="G1045" t="str">
            <v>生产制造部</v>
          </cell>
        </row>
        <row r="1045">
          <cell r="I1045" t="str">
            <v>总装车间</v>
          </cell>
        </row>
        <row r="1045">
          <cell r="K1045" t="str">
            <v>NE00178</v>
          </cell>
          <cell r="L1045" t="str">
            <v>制造工程师</v>
          </cell>
        </row>
        <row r="1045">
          <cell r="N1045" t="str">
            <v>否</v>
          </cell>
          <cell r="O1045" t="str">
            <v>计时</v>
          </cell>
          <cell r="P1045" t="str">
            <v>技术类</v>
          </cell>
          <cell r="Q1045" t="str">
            <v>工程师</v>
          </cell>
        </row>
        <row r="1045">
          <cell r="S1045" t="str">
            <v>职能</v>
          </cell>
          <cell r="T1045" t="str">
            <v>专业技术人才队伍</v>
          </cell>
          <cell r="U1045">
            <v>42996</v>
          </cell>
          <cell r="V1045" t="str">
            <v>现有人员</v>
          </cell>
        </row>
        <row r="1045">
          <cell r="Z1045" t="str">
            <v>在职</v>
          </cell>
          <cell r="AA1045" t="str">
            <v>合同工</v>
          </cell>
          <cell r="AB1045" t="str">
            <v>在岗</v>
          </cell>
        </row>
        <row r="1045">
          <cell r="AD1045" t="str">
            <v>18677202213</v>
          </cell>
          <cell r="AE1045" t="str">
            <v>450211199101301617</v>
          </cell>
          <cell r="AF1045" t="str">
            <v>男</v>
          </cell>
          <cell r="AG1045">
            <v>32</v>
          </cell>
          <cell r="AH1045">
            <v>33268</v>
          </cell>
          <cell r="AI1045" t="str">
            <v>是</v>
          </cell>
          <cell r="AJ1045" t="str">
            <v>否</v>
          </cell>
          <cell r="AK1045" t="str">
            <v>汉族</v>
          </cell>
          <cell r="AL1045" t="str">
            <v>广西壮族自治区柳州市</v>
          </cell>
        </row>
        <row r="1045">
          <cell r="AS1045" t="str">
            <v>助理工程师</v>
          </cell>
          <cell r="AT1045" t="str">
            <v>初级</v>
          </cell>
          <cell r="AU1045" t="str">
            <v>无</v>
          </cell>
          <cell r="AV1045" t="str">
            <v>无</v>
          </cell>
        </row>
        <row r="1045">
          <cell r="AX1045">
            <v>44608</v>
          </cell>
          <cell r="AY1045">
            <v>44608</v>
          </cell>
          <cell r="AZ1045">
            <v>41883</v>
          </cell>
        </row>
        <row r="1045">
          <cell r="BC1045" t="str">
            <v>5年10月</v>
          </cell>
          <cell r="BD1045">
            <v>41883</v>
          </cell>
        </row>
        <row r="1045">
          <cell r="BF1045" t="str">
            <v>8年10月</v>
          </cell>
        </row>
        <row r="1045">
          <cell r="BL1045" t="str">
            <v>zoubin02@wuling.com.cn</v>
          </cell>
        </row>
        <row r="1045">
          <cell r="BP1045" t="str">
            <v>本科</v>
          </cell>
          <cell r="BQ1045" t="str">
            <v>学士</v>
          </cell>
        </row>
        <row r="1046">
          <cell r="E1046" t="str">
            <v>李柳平</v>
          </cell>
          <cell r="F1046" t="str">
            <v>柳州五菱新能源汽车有限公司</v>
          </cell>
          <cell r="G1046" t="str">
            <v>产品工程部</v>
          </cell>
          <cell r="H1046" t="str">
            <v>整车工程部</v>
          </cell>
          <cell r="I1046" t="str">
            <v>售后工程科</v>
          </cell>
        </row>
        <row r="1046">
          <cell r="K1046" t="str">
            <v>NE00168</v>
          </cell>
          <cell r="L1046" t="str">
            <v>售后工程师</v>
          </cell>
        </row>
        <row r="1046">
          <cell r="N1046" t="str">
            <v>否</v>
          </cell>
          <cell r="O1046" t="str">
            <v>计时</v>
          </cell>
          <cell r="P1046" t="str">
            <v>技术类</v>
          </cell>
          <cell r="Q1046" t="str">
            <v>产品工程</v>
          </cell>
        </row>
        <row r="1046">
          <cell r="S1046" t="str">
            <v>职能</v>
          </cell>
        </row>
        <row r="1046">
          <cell r="U1046">
            <v>36404</v>
          </cell>
          <cell r="V1046" t="str">
            <v>现有人员</v>
          </cell>
        </row>
        <row r="1046">
          <cell r="Z1046" t="str">
            <v>在职</v>
          </cell>
          <cell r="AA1046" t="str">
            <v>合同工</v>
          </cell>
          <cell r="AB1046" t="str">
            <v>在岗</v>
          </cell>
        </row>
        <row r="1046">
          <cell r="AD1046" t="str">
            <v>13978220151</v>
          </cell>
          <cell r="AE1046" t="str">
            <v>450204197901251416</v>
          </cell>
          <cell r="AF1046" t="str">
            <v>男</v>
          </cell>
          <cell r="AG1046">
            <v>44</v>
          </cell>
          <cell r="AH1046">
            <v>28880</v>
          </cell>
          <cell r="AI1046" t="str">
            <v>是</v>
          </cell>
          <cell r="AJ1046" t="str">
            <v>否</v>
          </cell>
          <cell r="AK1046" t="str">
            <v>汉族</v>
          </cell>
          <cell r="AL1046" t="str">
            <v>广西壮族自治区贵港市市辖区</v>
          </cell>
          <cell r="AM1046" t="str">
            <v>广西省柳州市柳南区龙屯路一区32-3-4号</v>
          </cell>
          <cell r="AN1046" t="str">
            <v>河西路12号川海碧园小区6栋3单元402号</v>
          </cell>
        </row>
        <row r="1046">
          <cell r="AP1046" t="str">
            <v>已婚已育一孩</v>
          </cell>
          <cell r="AQ1046" t="str">
            <v>党员</v>
          </cell>
        </row>
        <row r="1046">
          <cell r="AS1046" t="str">
            <v>高级经济师</v>
          </cell>
          <cell r="AT1046" t="str">
            <v>副高级</v>
          </cell>
          <cell r="AU1046" t="str">
            <v>维修电工</v>
          </cell>
          <cell r="AV1046" t="str">
            <v>职业资格四级（中级）</v>
          </cell>
        </row>
        <row r="1046">
          <cell r="AX1046">
            <v>36404</v>
          </cell>
          <cell r="AY1046">
            <v>36404</v>
          </cell>
          <cell r="AZ1046">
            <v>36404</v>
          </cell>
        </row>
        <row r="1046">
          <cell r="BC1046" t="str">
            <v>23年10月</v>
          </cell>
          <cell r="BD1046">
            <v>36404</v>
          </cell>
        </row>
        <row r="1046">
          <cell r="BF1046" t="str">
            <v>23年10月</v>
          </cell>
        </row>
        <row r="1046">
          <cell r="BL1046" t="str">
            <v>liliuping@wuling.com.cn</v>
          </cell>
        </row>
        <row r="1046">
          <cell r="BP1046" t="str">
            <v>本科</v>
          </cell>
          <cell r="BQ1046" t="str">
            <v>学士</v>
          </cell>
        </row>
        <row r="1047">
          <cell r="E1047" t="str">
            <v>覃建初</v>
          </cell>
          <cell r="F1047" t="str">
            <v>柳州五菱新能源汽车有限公司</v>
          </cell>
          <cell r="G1047" t="str">
            <v>生产制造部</v>
          </cell>
        </row>
        <row r="1047">
          <cell r="I1047" t="str">
            <v>车身车间</v>
          </cell>
        </row>
        <row r="1047">
          <cell r="K1047" t="str">
            <v>NE00212</v>
          </cell>
          <cell r="L1047" t="str">
            <v>班长</v>
          </cell>
        </row>
        <row r="1047">
          <cell r="N1047" t="str">
            <v>否</v>
          </cell>
          <cell r="O1047" t="str">
            <v>计时</v>
          </cell>
          <cell r="P1047" t="str">
            <v>操作类</v>
          </cell>
          <cell r="Q1047" t="str">
            <v>操作</v>
          </cell>
        </row>
        <row r="1047">
          <cell r="S1047" t="str">
            <v>操作</v>
          </cell>
          <cell r="T1047" t="str">
            <v>生产技能人才队伍</v>
          </cell>
          <cell r="U1047">
            <v>35034</v>
          </cell>
          <cell r="V1047" t="str">
            <v>现有人员</v>
          </cell>
        </row>
        <row r="1047">
          <cell r="Z1047" t="str">
            <v>在职</v>
          </cell>
          <cell r="AA1047" t="str">
            <v>合同工</v>
          </cell>
          <cell r="AB1047" t="str">
            <v>在岗</v>
          </cell>
        </row>
        <row r="1047">
          <cell r="AD1047" t="str">
            <v>18177296795</v>
          </cell>
          <cell r="AE1047" t="str">
            <v>450204197508291438</v>
          </cell>
          <cell r="AF1047" t="str">
            <v>男</v>
          </cell>
          <cell r="AG1047">
            <v>48</v>
          </cell>
          <cell r="AH1047">
            <v>27635</v>
          </cell>
          <cell r="AI1047" t="str">
            <v>是</v>
          </cell>
          <cell r="AJ1047" t="str">
            <v>否</v>
          </cell>
          <cell r="AK1047" t="str">
            <v>壮族</v>
          </cell>
          <cell r="AL1047" t="str">
            <v>广西</v>
          </cell>
          <cell r="AM1047" t="str">
            <v>广西柳州柳南区</v>
          </cell>
          <cell r="AN1047" t="str">
            <v>柳州市柳南区河西路10号3-1-202</v>
          </cell>
        </row>
        <row r="1047">
          <cell r="AP1047" t="str">
            <v>已婚已育一孩</v>
          </cell>
          <cell r="AQ1047" t="str">
            <v>群众</v>
          </cell>
        </row>
        <row r="1047">
          <cell r="AS1047" t="str">
            <v>无</v>
          </cell>
          <cell r="AT1047" t="str">
            <v>无</v>
          </cell>
          <cell r="AU1047" t="str">
            <v>焊工</v>
          </cell>
          <cell r="AV1047" t="str">
            <v>职业资格二级（技师）</v>
          </cell>
        </row>
        <row r="1047">
          <cell r="AX1047">
            <v>44608</v>
          </cell>
          <cell r="AY1047">
            <v>44608</v>
          </cell>
          <cell r="AZ1047">
            <v>35034</v>
          </cell>
        </row>
        <row r="1047">
          <cell r="BC1047" t="str">
            <v>27年07月</v>
          </cell>
          <cell r="BD1047">
            <v>35034</v>
          </cell>
        </row>
        <row r="1047">
          <cell r="BF1047" t="str">
            <v>27年07月</v>
          </cell>
        </row>
        <row r="1047">
          <cell r="BL1047" t="str">
            <v>qinjianchu@wuling.com.cn</v>
          </cell>
        </row>
        <row r="1047">
          <cell r="BP1047" t="str">
            <v>大专</v>
          </cell>
          <cell r="BQ1047" t="str">
            <v>无</v>
          </cell>
        </row>
        <row r="1048">
          <cell r="E1048" t="str">
            <v>郑其慧</v>
          </cell>
          <cell r="F1048" t="str">
            <v>柳州五菱新能源汽车有限公司</v>
          </cell>
          <cell r="G1048" t="str">
            <v>生产制造部</v>
          </cell>
        </row>
        <row r="1048">
          <cell r="I1048" t="str">
            <v>总装车间</v>
          </cell>
        </row>
        <row r="1048">
          <cell r="K1048" t="str">
            <v>NE00178</v>
          </cell>
          <cell r="L1048" t="str">
            <v>装配工</v>
          </cell>
        </row>
        <row r="1048">
          <cell r="N1048" t="str">
            <v>否</v>
          </cell>
          <cell r="O1048" t="str">
            <v>计件</v>
          </cell>
          <cell r="P1048" t="str">
            <v>操作类</v>
          </cell>
          <cell r="Q1048" t="str">
            <v>计件直接生产</v>
          </cell>
        </row>
        <row r="1048">
          <cell r="S1048" t="str">
            <v>操作</v>
          </cell>
          <cell r="T1048" t="str">
            <v>生产技能人才队伍</v>
          </cell>
          <cell r="U1048">
            <v>35453</v>
          </cell>
          <cell r="V1048" t="str">
            <v>现有人员</v>
          </cell>
        </row>
        <row r="1048">
          <cell r="Z1048" t="str">
            <v>在职</v>
          </cell>
          <cell r="AA1048" t="str">
            <v>合同工</v>
          </cell>
          <cell r="AB1048" t="str">
            <v>在岗</v>
          </cell>
        </row>
        <row r="1048">
          <cell r="AD1048" t="str">
            <v>13768877242</v>
          </cell>
          <cell r="AE1048" t="str">
            <v>450204197506121478</v>
          </cell>
          <cell r="AF1048" t="str">
            <v>男</v>
          </cell>
          <cell r="AG1048">
            <v>48</v>
          </cell>
          <cell r="AH1048">
            <v>27557</v>
          </cell>
          <cell r="AI1048" t="str">
            <v>是</v>
          </cell>
          <cell r="AJ1048" t="str">
            <v>否</v>
          </cell>
          <cell r="AK1048" t="str">
            <v>壮族</v>
          </cell>
          <cell r="AL1048" t="str">
            <v>广西壮族自治区南宁市邕宁区</v>
          </cell>
          <cell r="AM1048" t="str">
            <v>广西柳州市潭中西路一巷6号18-1-7-2</v>
          </cell>
          <cell r="AN1048" t="str">
            <v>广西柳州市潭中西路一巷6号18-1-7-2</v>
          </cell>
        </row>
        <row r="1048">
          <cell r="AS1048" t="str">
            <v>无</v>
          </cell>
          <cell r="AT1048" t="str">
            <v>无</v>
          </cell>
          <cell r="AU1048" t="str">
            <v>电焊工</v>
          </cell>
          <cell r="AV1048" t="str">
            <v>职业资格三级（高级）</v>
          </cell>
        </row>
        <row r="1048">
          <cell r="AX1048">
            <v>44608</v>
          </cell>
          <cell r="AY1048">
            <v>44608</v>
          </cell>
          <cell r="AZ1048">
            <v>35453</v>
          </cell>
        </row>
        <row r="1048">
          <cell r="BC1048" t="str">
            <v>26年06月</v>
          </cell>
          <cell r="BD1048">
            <v>35453</v>
          </cell>
        </row>
        <row r="1048">
          <cell r="BF1048" t="str">
            <v>26年06月</v>
          </cell>
        </row>
        <row r="1048">
          <cell r="BL1048" t="str">
            <v>zhengqihui@wuling.com.cn</v>
          </cell>
        </row>
        <row r="1048">
          <cell r="BP1048" t="str">
            <v>本科</v>
          </cell>
          <cell r="BQ1048" t="str">
            <v>学士</v>
          </cell>
        </row>
        <row r="1049">
          <cell r="E1049" t="str">
            <v>唐明明</v>
          </cell>
          <cell r="F1049" t="str">
            <v>柳州五菱新能源汽车有限公司</v>
          </cell>
          <cell r="G1049" t="str">
            <v>生产制造部</v>
          </cell>
        </row>
        <row r="1049">
          <cell r="I1049" t="str">
            <v>物流科</v>
          </cell>
        </row>
        <row r="1049">
          <cell r="K1049" t="str">
            <v>NE00192</v>
          </cell>
          <cell r="L1049" t="str">
            <v>拖车司机</v>
          </cell>
        </row>
        <row r="1049">
          <cell r="N1049" t="str">
            <v>否</v>
          </cell>
          <cell r="O1049" t="str">
            <v>计时</v>
          </cell>
          <cell r="P1049" t="str">
            <v>操作类</v>
          </cell>
          <cell r="Q1049" t="str">
            <v>辅助生产技工</v>
          </cell>
        </row>
        <row r="1049">
          <cell r="S1049" t="str">
            <v>操作</v>
          </cell>
        </row>
        <row r="1049">
          <cell r="U1049">
            <v>35460</v>
          </cell>
          <cell r="V1049" t="str">
            <v>现有人员</v>
          </cell>
        </row>
        <row r="1049">
          <cell r="Z1049" t="str">
            <v>在职</v>
          </cell>
          <cell r="AA1049" t="str">
            <v>合同工</v>
          </cell>
          <cell r="AB1049" t="str">
            <v>在岗</v>
          </cell>
        </row>
        <row r="1049">
          <cell r="AD1049" t="str">
            <v>18897829312</v>
          </cell>
          <cell r="AE1049" t="str">
            <v>452324197411093016</v>
          </cell>
          <cell r="AF1049" t="str">
            <v>男</v>
          </cell>
          <cell r="AG1049">
            <v>49</v>
          </cell>
          <cell r="AH1049">
            <v>27342</v>
          </cell>
          <cell r="AI1049" t="str">
            <v>是</v>
          </cell>
          <cell r="AJ1049" t="str">
            <v>否</v>
          </cell>
          <cell r="AK1049" t="str">
            <v>汉族</v>
          </cell>
          <cell r="AL1049" t="str">
            <v>广西壮族自治区桂林市兴安县</v>
          </cell>
          <cell r="AM1049" t="str">
            <v>广西柳州市柳南区西环路2号3栋1单元201室</v>
          </cell>
          <cell r="AN1049" t="str">
            <v>广西柳州市柳南区西环路2号3栋1单元201室</v>
          </cell>
        </row>
        <row r="1049">
          <cell r="AP1049" t="str">
            <v>已婚</v>
          </cell>
          <cell r="AQ1049" t="str">
            <v>群众</v>
          </cell>
        </row>
        <row r="1049">
          <cell r="AS1049" t="str">
            <v>无</v>
          </cell>
          <cell r="AT1049" t="str">
            <v>无</v>
          </cell>
          <cell r="AU1049" t="str">
            <v>电焊工</v>
          </cell>
          <cell r="AV1049" t="str">
            <v>职业资格三级（高级）</v>
          </cell>
        </row>
        <row r="1049">
          <cell r="AX1049">
            <v>44608</v>
          </cell>
          <cell r="AY1049">
            <v>44608</v>
          </cell>
          <cell r="AZ1049">
            <v>35004</v>
          </cell>
        </row>
        <row r="1049">
          <cell r="BC1049" t="str">
            <v>26年06月</v>
          </cell>
          <cell r="BD1049">
            <v>35004</v>
          </cell>
        </row>
        <row r="1049">
          <cell r="BF1049" t="str">
            <v>27年08月</v>
          </cell>
        </row>
        <row r="1049">
          <cell r="BP1049" t="str">
            <v>大专</v>
          </cell>
          <cell r="BQ1049" t="str">
            <v>无</v>
          </cell>
        </row>
        <row r="1050">
          <cell r="E1050" t="str">
            <v>覃继灯</v>
          </cell>
          <cell r="F1050" t="str">
            <v>柳州五菱新能源汽车有限公司</v>
          </cell>
          <cell r="G1050" t="str">
            <v>生产制造部</v>
          </cell>
        </row>
        <row r="1050">
          <cell r="I1050" t="str">
            <v>总装车间</v>
          </cell>
        </row>
        <row r="1050">
          <cell r="K1050" t="str">
            <v>NE00178</v>
          </cell>
          <cell r="L1050" t="str">
            <v>装配工</v>
          </cell>
        </row>
        <row r="1050">
          <cell r="N1050" t="str">
            <v>否</v>
          </cell>
          <cell r="O1050" t="str">
            <v>计件</v>
          </cell>
          <cell r="P1050" t="str">
            <v>操作类</v>
          </cell>
          <cell r="Q1050" t="str">
            <v>计件直接生产</v>
          </cell>
        </row>
        <row r="1050">
          <cell r="S1050" t="str">
            <v>操作</v>
          </cell>
          <cell r="T1050" t="str">
            <v>生产技能人才队伍</v>
          </cell>
          <cell r="U1050">
            <v>35582</v>
          </cell>
          <cell r="V1050" t="str">
            <v>现有人员</v>
          </cell>
        </row>
        <row r="1050">
          <cell r="Z1050" t="str">
            <v>在职</v>
          </cell>
          <cell r="AA1050" t="str">
            <v>合同工</v>
          </cell>
          <cell r="AB1050" t="str">
            <v>在岗</v>
          </cell>
        </row>
        <row r="1050">
          <cell r="AD1050" t="str">
            <v>13877297069</v>
          </cell>
          <cell r="AE1050" t="str">
            <v>45272419790904001X</v>
          </cell>
          <cell r="AF1050" t="str">
            <v>男</v>
          </cell>
          <cell r="AG1050">
            <v>44</v>
          </cell>
          <cell r="AH1050">
            <v>29102</v>
          </cell>
          <cell r="AI1050" t="str">
            <v>否</v>
          </cell>
          <cell r="AJ1050" t="str">
            <v>否</v>
          </cell>
          <cell r="AK1050" t="str">
            <v>毛南族</v>
          </cell>
          <cell r="AL1050" t="str">
            <v>广西环江</v>
          </cell>
          <cell r="AM1050" t="str">
            <v>西环路18号五菱小区7-2-13号</v>
          </cell>
          <cell r="AN1050" t="str">
            <v>西环路18号五菱小区7-2-13号</v>
          </cell>
        </row>
        <row r="1050">
          <cell r="AP1050" t="str">
            <v>已婚已育一孩</v>
          </cell>
          <cell r="AQ1050" t="str">
            <v>党员</v>
          </cell>
        </row>
        <row r="1050">
          <cell r="AS1050" t="str">
            <v>无</v>
          </cell>
          <cell r="AT1050" t="str">
            <v>无</v>
          </cell>
          <cell r="AU1050" t="str">
            <v>装配钳工</v>
          </cell>
          <cell r="AV1050" t="str">
            <v>职业资格三级（高级）</v>
          </cell>
        </row>
        <row r="1050">
          <cell r="AX1050">
            <v>44608</v>
          </cell>
          <cell r="AY1050">
            <v>44866</v>
          </cell>
          <cell r="AZ1050">
            <v>35582</v>
          </cell>
        </row>
        <row r="1050">
          <cell r="BC1050" t="str">
            <v>26年01月</v>
          </cell>
          <cell r="BD1050">
            <v>35582</v>
          </cell>
        </row>
        <row r="1050">
          <cell r="BF1050" t="str">
            <v>26年01月</v>
          </cell>
        </row>
        <row r="1050">
          <cell r="BL1050" t="str">
            <v>qinjideng@wuling.com.cn</v>
          </cell>
        </row>
        <row r="1050">
          <cell r="BP1050" t="str">
            <v>大专</v>
          </cell>
        </row>
        <row r="1051">
          <cell r="E1051" t="str">
            <v>赖春红</v>
          </cell>
          <cell r="F1051" t="str">
            <v>柳州五菱新能源汽车有限公司</v>
          </cell>
          <cell r="G1051" t="str">
            <v>生产制造部</v>
          </cell>
        </row>
        <row r="1051">
          <cell r="I1051" t="str">
            <v>总装车间</v>
          </cell>
        </row>
        <row r="1051">
          <cell r="K1051" t="str">
            <v>NE00178</v>
          </cell>
          <cell r="L1051" t="str">
            <v>装配工</v>
          </cell>
        </row>
        <row r="1051">
          <cell r="N1051" t="str">
            <v>否</v>
          </cell>
          <cell r="O1051" t="str">
            <v>计件</v>
          </cell>
          <cell r="P1051" t="str">
            <v>操作类</v>
          </cell>
          <cell r="Q1051" t="str">
            <v>计件直接生产</v>
          </cell>
        </row>
        <row r="1051">
          <cell r="S1051" t="str">
            <v>操作</v>
          </cell>
          <cell r="T1051" t="str">
            <v>生产技能人才队伍</v>
          </cell>
          <cell r="U1051">
            <v>35872</v>
          </cell>
          <cell r="V1051" t="str">
            <v>现有人员</v>
          </cell>
        </row>
        <row r="1051">
          <cell r="Z1051" t="str">
            <v>在职</v>
          </cell>
          <cell r="AA1051" t="str">
            <v>合同工</v>
          </cell>
          <cell r="AB1051" t="str">
            <v>在岗</v>
          </cell>
        </row>
        <row r="1051">
          <cell r="AD1051" t="str">
            <v>13978004931</v>
          </cell>
          <cell r="AE1051" t="str">
            <v>450204197804221426</v>
          </cell>
          <cell r="AF1051" t="str">
            <v>女</v>
          </cell>
          <cell r="AG1051">
            <v>45</v>
          </cell>
          <cell r="AH1051">
            <v>28602</v>
          </cell>
          <cell r="AI1051" t="str">
            <v>是</v>
          </cell>
          <cell r="AJ1051" t="str">
            <v>否</v>
          </cell>
          <cell r="AK1051" t="str">
            <v>汉族</v>
          </cell>
          <cell r="AL1051" t="str">
            <v>广西壮族自治区南宁市邕宁区</v>
          </cell>
          <cell r="AM1051" t="str">
            <v>广西柳州市柳南区河西路14号3栋2单元402室</v>
          </cell>
          <cell r="AN1051" t="str">
            <v>广西柳州市柳南区河西路14号3栋2单元402室</v>
          </cell>
          <cell r="AO1051" t="str">
            <v>13978027227</v>
          </cell>
          <cell r="AP1051" t="str">
            <v>已婚已育一孩</v>
          </cell>
          <cell r="AQ1051" t="str">
            <v>群众</v>
          </cell>
        </row>
        <row r="1051">
          <cell r="AS1051" t="str">
            <v>无</v>
          </cell>
          <cell r="AT1051" t="str">
            <v>无</v>
          </cell>
          <cell r="AU1051" t="str">
            <v>装配钳工</v>
          </cell>
          <cell r="AV1051" t="str">
            <v>职业资格二级（技师）</v>
          </cell>
        </row>
        <row r="1051">
          <cell r="AX1051">
            <v>44608</v>
          </cell>
          <cell r="AY1051">
            <v>44608</v>
          </cell>
          <cell r="AZ1051">
            <v>35872</v>
          </cell>
        </row>
        <row r="1051">
          <cell r="BC1051" t="str">
            <v>25年04月</v>
          </cell>
          <cell r="BD1051">
            <v>35872</v>
          </cell>
        </row>
        <row r="1051">
          <cell r="BF1051" t="str">
            <v>25年04月</v>
          </cell>
        </row>
        <row r="1051">
          <cell r="BL1051" t="str">
            <v>laichunhong@wuling.com.cn</v>
          </cell>
        </row>
        <row r="1051">
          <cell r="BP1051" t="str">
            <v>本科</v>
          </cell>
          <cell r="BQ1051" t="str">
            <v>无</v>
          </cell>
        </row>
        <row r="1052">
          <cell r="E1052" t="str">
            <v>陆泉</v>
          </cell>
          <cell r="F1052" t="str">
            <v>柳州五菱新能源汽车有限公司</v>
          </cell>
          <cell r="G1052" t="str">
            <v>生产制造部</v>
          </cell>
        </row>
        <row r="1052">
          <cell r="I1052" t="str">
            <v>车身车间</v>
          </cell>
        </row>
        <row r="1052">
          <cell r="K1052" t="str">
            <v>NE00212</v>
          </cell>
          <cell r="L1052" t="str">
            <v>二氧化碳焊工</v>
          </cell>
        </row>
        <row r="1052">
          <cell r="N1052" t="str">
            <v>否</v>
          </cell>
          <cell r="O1052" t="str">
            <v>计件</v>
          </cell>
          <cell r="P1052" t="str">
            <v>操作类</v>
          </cell>
          <cell r="Q1052" t="str">
            <v>计件直接生产</v>
          </cell>
        </row>
        <row r="1052">
          <cell r="S1052" t="str">
            <v>操作</v>
          </cell>
        </row>
        <row r="1052">
          <cell r="U1052">
            <v>36951</v>
          </cell>
          <cell r="V1052" t="str">
            <v>现有人员</v>
          </cell>
        </row>
        <row r="1052">
          <cell r="Z1052" t="str">
            <v>在职</v>
          </cell>
          <cell r="AA1052" t="str">
            <v>合同工</v>
          </cell>
          <cell r="AB1052" t="str">
            <v>在岗</v>
          </cell>
        </row>
        <row r="1052">
          <cell r="AD1052" t="str">
            <v>13707807331</v>
          </cell>
          <cell r="AE1052" t="str">
            <v>450204197811080019</v>
          </cell>
          <cell r="AF1052" t="str">
            <v>男</v>
          </cell>
          <cell r="AG1052">
            <v>45</v>
          </cell>
          <cell r="AH1052">
            <v>28802</v>
          </cell>
          <cell r="AI1052" t="str">
            <v>否</v>
          </cell>
          <cell r="AJ1052" t="str">
            <v>否</v>
          </cell>
          <cell r="AK1052" t="str">
            <v>汉族</v>
          </cell>
          <cell r="AL1052" t="str">
            <v>广西壮族自治区玉林市容　县</v>
          </cell>
          <cell r="AM1052" t="str">
            <v>柳州市上游路</v>
          </cell>
          <cell r="AN1052" t="str">
            <v>柳州市上游路</v>
          </cell>
        </row>
        <row r="1052">
          <cell r="AP1052" t="str">
            <v>已婚已育一孩</v>
          </cell>
          <cell r="AQ1052" t="str">
            <v>群众</v>
          </cell>
        </row>
        <row r="1052">
          <cell r="AS1052" t="str">
            <v>无</v>
          </cell>
          <cell r="AT1052" t="str">
            <v>无</v>
          </cell>
          <cell r="AU1052" t="str">
            <v>焊工</v>
          </cell>
          <cell r="AV1052" t="str">
            <v>职业资格二级（技师）</v>
          </cell>
        </row>
        <row r="1052">
          <cell r="AX1052">
            <v>44608</v>
          </cell>
          <cell r="AY1052">
            <v>44608</v>
          </cell>
          <cell r="AZ1052">
            <v>36951</v>
          </cell>
        </row>
        <row r="1052">
          <cell r="BC1052" t="str">
            <v>22年04月</v>
          </cell>
          <cell r="BD1052">
            <v>36951</v>
          </cell>
        </row>
        <row r="1052">
          <cell r="BF1052" t="str">
            <v>22年04月</v>
          </cell>
        </row>
        <row r="1052">
          <cell r="BP1052" t="str">
            <v>大专</v>
          </cell>
          <cell r="BQ1052" t="str">
            <v>无</v>
          </cell>
        </row>
        <row r="1053">
          <cell r="E1053" t="str">
            <v>韦莫策</v>
          </cell>
          <cell r="F1053" t="str">
            <v>柳州五菱新能源汽车有限公司</v>
          </cell>
          <cell r="G1053" t="str">
            <v>生产制造部</v>
          </cell>
        </row>
        <row r="1053">
          <cell r="I1053" t="str">
            <v>总装车间</v>
          </cell>
          <cell r="J1053" t="str">
            <v>内饰工段</v>
          </cell>
          <cell r="K1053" t="str">
            <v>NE00225</v>
          </cell>
          <cell r="L1053" t="str">
            <v>工段长</v>
          </cell>
        </row>
        <row r="1053">
          <cell r="N1053" t="str">
            <v>否</v>
          </cell>
          <cell r="O1053" t="str">
            <v>计时</v>
          </cell>
          <cell r="P1053" t="str">
            <v>管理类</v>
          </cell>
          <cell r="Q1053" t="str">
            <v>工段长</v>
          </cell>
        </row>
        <row r="1053">
          <cell r="S1053" t="str">
            <v>职能</v>
          </cell>
          <cell r="T1053" t="str">
            <v>管理人才队伍</v>
          </cell>
          <cell r="U1053">
            <v>40391</v>
          </cell>
          <cell r="V1053" t="str">
            <v>现有人员</v>
          </cell>
        </row>
        <row r="1053">
          <cell r="Z1053" t="str">
            <v>在职</v>
          </cell>
          <cell r="AA1053" t="str">
            <v>合同工</v>
          </cell>
          <cell r="AB1053" t="str">
            <v>在岗</v>
          </cell>
        </row>
        <row r="1053">
          <cell r="AD1053" t="str">
            <v>15224591871</v>
          </cell>
          <cell r="AE1053" t="str">
            <v>451302199205185411</v>
          </cell>
          <cell r="AF1053" t="str">
            <v>男</v>
          </cell>
          <cell r="AG1053">
            <v>31</v>
          </cell>
          <cell r="AH1053">
            <v>33742</v>
          </cell>
          <cell r="AI1053" t="str">
            <v>否</v>
          </cell>
          <cell r="AJ1053" t="str">
            <v>否</v>
          </cell>
          <cell r="AK1053" t="str">
            <v>汉族</v>
          </cell>
          <cell r="AL1053" t="str">
            <v>广西柳州</v>
          </cell>
          <cell r="AM1053" t="str">
            <v>广西来宾市兴宾区寺山乡陈王村民委炉塘村73号</v>
          </cell>
          <cell r="AN1053" t="str">
            <v>柳州市鱼峰区雒容镇龙象城20栋9-2</v>
          </cell>
        </row>
        <row r="1053">
          <cell r="AP1053" t="str">
            <v>未婚</v>
          </cell>
          <cell r="AQ1053" t="str">
            <v>群众</v>
          </cell>
        </row>
        <row r="1053">
          <cell r="AS1053" t="str">
            <v>无</v>
          </cell>
          <cell r="AT1053" t="str">
            <v>无</v>
          </cell>
          <cell r="AU1053" t="str">
            <v>数控车工</v>
          </cell>
          <cell r="AV1053" t="str">
            <v>职业资格四级（中级）</v>
          </cell>
        </row>
        <row r="1053">
          <cell r="AX1053">
            <v>44608</v>
          </cell>
          <cell r="AY1053">
            <v>45108</v>
          </cell>
          <cell r="AZ1053">
            <v>40391</v>
          </cell>
        </row>
        <row r="1053">
          <cell r="BC1053" t="str">
            <v>12年11月</v>
          </cell>
          <cell r="BD1053">
            <v>40391</v>
          </cell>
        </row>
        <row r="1053">
          <cell r="BF1053" t="str">
            <v>12年11月</v>
          </cell>
        </row>
        <row r="1053">
          <cell r="BL1053" t="str">
            <v>weimoce@wuling.com.cn</v>
          </cell>
        </row>
        <row r="1053">
          <cell r="BP1053" t="str">
            <v>大专</v>
          </cell>
          <cell r="BQ1053" t="str">
            <v>无</v>
          </cell>
        </row>
        <row r="1054">
          <cell r="E1054" t="str">
            <v>龚息余</v>
          </cell>
          <cell r="F1054" t="str">
            <v>柳州五菱新能源汽车有限公司</v>
          </cell>
          <cell r="G1054" t="str">
            <v>生产制造部</v>
          </cell>
        </row>
        <row r="1054">
          <cell r="I1054" t="str">
            <v>涂装车间</v>
          </cell>
        </row>
        <row r="1054">
          <cell r="K1054" t="str">
            <v>NE00191</v>
          </cell>
          <cell r="L1054" t="str">
            <v>涂装工</v>
          </cell>
        </row>
        <row r="1054">
          <cell r="N1054" t="str">
            <v>否</v>
          </cell>
          <cell r="O1054" t="str">
            <v>计件</v>
          </cell>
          <cell r="P1054" t="str">
            <v>操作类</v>
          </cell>
          <cell r="Q1054" t="str">
            <v>计件直接生产</v>
          </cell>
        </row>
        <row r="1054">
          <cell r="S1054" t="str">
            <v>操作</v>
          </cell>
          <cell r="T1054" t="str">
            <v>生产技能人才队伍</v>
          </cell>
          <cell r="U1054">
            <v>40391</v>
          </cell>
          <cell r="V1054" t="str">
            <v>现有人员</v>
          </cell>
        </row>
        <row r="1054">
          <cell r="Z1054" t="str">
            <v>在职</v>
          </cell>
          <cell r="AA1054" t="str">
            <v>合同工</v>
          </cell>
          <cell r="AB1054" t="str">
            <v>在岗</v>
          </cell>
        </row>
        <row r="1054">
          <cell r="AD1054" t="str">
            <v>13617729849</v>
          </cell>
          <cell r="AE1054" t="str">
            <v>452229198811300636</v>
          </cell>
          <cell r="AF1054" t="str">
            <v>男</v>
          </cell>
          <cell r="AG1054">
            <v>35</v>
          </cell>
          <cell r="AH1054">
            <v>32477</v>
          </cell>
          <cell r="AI1054" t="str">
            <v>是</v>
          </cell>
          <cell r="AJ1054" t="str">
            <v>否</v>
          </cell>
          <cell r="AK1054" t="str">
            <v>汉族</v>
          </cell>
          <cell r="AL1054" t="str">
            <v>广西壮族自治区柳州市</v>
          </cell>
          <cell r="AM1054" t="str">
            <v>广西柳州融水县融水镇东良村贞吉屯1号</v>
          </cell>
          <cell r="AN1054" t="str">
            <v>柳东职工之家安合花庭5栋2单元106</v>
          </cell>
        </row>
        <row r="1054">
          <cell r="AP1054" t="str">
            <v>已婚已育二孩</v>
          </cell>
          <cell r="AQ1054" t="str">
            <v>群众</v>
          </cell>
        </row>
        <row r="1054">
          <cell r="AS1054" t="str">
            <v>无</v>
          </cell>
          <cell r="AT1054" t="str">
            <v>无</v>
          </cell>
          <cell r="AU1054" t="str">
            <v>机修钳工</v>
          </cell>
          <cell r="AV1054" t="str">
            <v>职业资格四级（中级）</v>
          </cell>
        </row>
        <row r="1054">
          <cell r="AX1054">
            <v>44608</v>
          </cell>
          <cell r="AY1054">
            <v>44608</v>
          </cell>
          <cell r="AZ1054">
            <v>40391</v>
          </cell>
        </row>
        <row r="1054">
          <cell r="BC1054" t="str">
            <v>12年11月</v>
          </cell>
          <cell r="BD1054">
            <v>40391</v>
          </cell>
        </row>
        <row r="1054">
          <cell r="BF1054" t="str">
            <v>12年11月</v>
          </cell>
        </row>
        <row r="1054">
          <cell r="BL1054" t="str">
            <v>chenyong2@wuling.com.cn</v>
          </cell>
        </row>
        <row r="1054">
          <cell r="BP1054" t="str">
            <v>大专</v>
          </cell>
          <cell r="BQ1054" t="str">
            <v>无</v>
          </cell>
        </row>
        <row r="1055">
          <cell r="E1055" t="str">
            <v>许晓敏</v>
          </cell>
          <cell r="F1055" t="str">
            <v>柳州五菱新能源汽车有限公司</v>
          </cell>
          <cell r="G1055" t="str">
            <v>生产制造部</v>
          </cell>
        </row>
        <row r="1055">
          <cell r="I1055" t="str">
            <v>总装车间</v>
          </cell>
        </row>
        <row r="1055">
          <cell r="K1055" t="str">
            <v>NE00178</v>
          </cell>
          <cell r="L1055" t="str">
            <v>装配工</v>
          </cell>
        </row>
        <row r="1055">
          <cell r="N1055" t="str">
            <v>否</v>
          </cell>
          <cell r="O1055" t="str">
            <v>计件</v>
          </cell>
          <cell r="P1055" t="str">
            <v>操作类</v>
          </cell>
          <cell r="Q1055" t="str">
            <v>计件直接生产</v>
          </cell>
        </row>
        <row r="1055">
          <cell r="S1055" t="str">
            <v>操作</v>
          </cell>
          <cell r="T1055" t="str">
            <v>生产技能人才队伍</v>
          </cell>
          <cell r="U1055">
            <v>40422</v>
          </cell>
          <cell r="V1055" t="str">
            <v>现有人员</v>
          </cell>
        </row>
        <row r="1055">
          <cell r="Z1055" t="str">
            <v>在职</v>
          </cell>
          <cell r="AA1055" t="str">
            <v>合同工</v>
          </cell>
          <cell r="AB1055" t="str">
            <v>在岗</v>
          </cell>
        </row>
        <row r="1055">
          <cell r="AD1055" t="str">
            <v>13978021735</v>
          </cell>
          <cell r="AE1055" t="str">
            <v>450204198607211450</v>
          </cell>
          <cell r="AF1055" t="str">
            <v>男</v>
          </cell>
          <cell r="AG1055">
            <v>37</v>
          </cell>
          <cell r="AH1055">
            <v>31614</v>
          </cell>
          <cell r="AI1055" t="str">
            <v>否</v>
          </cell>
          <cell r="AJ1055" t="str">
            <v>否</v>
          </cell>
          <cell r="AK1055" t="str">
            <v>汉族</v>
          </cell>
          <cell r="AL1055" t="str">
            <v>广西壮族自治区柳州市</v>
          </cell>
          <cell r="AM1055" t="str">
            <v>广西全州县绍永镇福必村委荷塘村01-73号</v>
          </cell>
          <cell r="AN1055" t="str">
            <v>广西全州县绍永镇福必村委荷塘村01-73号</v>
          </cell>
        </row>
        <row r="1055">
          <cell r="AS1055" t="str">
            <v>无</v>
          </cell>
          <cell r="AT1055" t="str">
            <v>无</v>
          </cell>
          <cell r="AU1055" t="str">
            <v>电焊工</v>
          </cell>
          <cell r="AV1055" t="str">
            <v>职业资格二级（技师）</v>
          </cell>
        </row>
        <row r="1055">
          <cell r="AX1055">
            <v>44608</v>
          </cell>
          <cell r="AY1055">
            <v>44608</v>
          </cell>
          <cell r="AZ1055">
            <v>39203</v>
          </cell>
        </row>
        <row r="1055">
          <cell r="BC1055" t="str">
            <v>12年10月</v>
          </cell>
          <cell r="BD1055">
            <v>39203</v>
          </cell>
        </row>
        <row r="1055">
          <cell r="BF1055" t="str">
            <v>16年02月</v>
          </cell>
        </row>
        <row r="1055">
          <cell r="BL1055" t="str">
            <v>songyingchen@wuling.com.cn</v>
          </cell>
        </row>
        <row r="1055">
          <cell r="BP1055" t="str">
            <v>大专</v>
          </cell>
        </row>
        <row r="1056">
          <cell r="E1056" t="str">
            <v>李建军</v>
          </cell>
          <cell r="F1056" t="str">
            <v>柳州五菱新能源汽车有限公司</v>
          </cell>
          <cell r="G1056" t="str">
            <v>生产制造部</v>
          </cell>
        </row>
        <row r="1056">
          <cell r="I1056" t="str">
            <v>涂装车间</v>
          </cell>
        </row>
        <row r="1056">
          <cell r="K1056" t="str">
            <v>NE00191</v>
          </cell>
          <cell r="L1056" t="str">
            <v>涂装工（清漆）</v>
          </cell>
        </row>
        <row r="1056">
          <cell r="N1056" t="str">
            <v>否</v>
          </cell>
          <cell r="O1056" t="str">
            <v>计件</v>
          </cell>
          <cell r="P1056" t="str">
            <v>操作类</v>
          </cell>
          <cell r="Q1056" t="str">
            <v>计件直接生产</v>
          </cell>
        </row>
        <row r="1056">
          <cell r="S1056" t="str">
            <v>操作</v>
          </cell>
          <cell r="T1056" t="str">
            <v>生产技能人才队伍</v>
          </cell>
          <cell r="U1056">
            <v>40452</v>
          </cell>
          <cell r="V1056" t="str">
            <v>现有人员</v>
          </cell>
        </row>
        <row r="1056">
          <cell r="Z1056" t="str">
            <v>在职</v>
          </cell>
          <cell r="AA1056" t="str">
            <v>合同工</v>
          </cell>
          <cell r="AB1056" t="str">
            <v>在岗</v>
          </cell>
        </row>
        <row r="1056">
          <cell r="AD1056" t="str">
            <v>13707828940</v>
          </cell>
          <cell r="AE1056" t="str">
            <v>450211197608081650</v>
          </cell>
          <cell r="AF1056" t="str">
            <v>男</v>
          </cell>
          <cell r="AG1056">
            <v>47</v>
          </cell>
          <cell r="AH1056">
            <v>27980</v>
          </cell>
          <cell r="AI1056" t="str">
            <v>是</v>
          </cell>
          <cell r="AJ1056" t="str">
            <v>否</v>
          </cell>
          <cell r="AK1056" t="str">
            <v>汉族</v>
          </cell>
          <cell r="AL1056" t="str">
            <v>广东省</v>
          </cell>
          <cell r="AM1056" t="str">
            <v>广西柳州市柳南区柳邕路364号</v>
          </cell>
          <cell r="AN1056" t="str">
            <v>柳州市柳南区柳邕路293号银华庄园10栋2单元4-1</v>
          </cell>
        </row>
        <row r="1056">
          <cell r="AP1056" t="str">
            <v>已婚已育一孩</v>
          </cell>
          <cell r="AQ1056" t="str">
            <v>群众</v>
          </cell>
        </row>
        <row r="1056">
          <cell r="AS1056" t="str">
            <v>无</v>
          </cell>
          <cell r="AT1056" t="str">
            <v>无</v>
          </cell>
          <cell r="AU1056" t="str">
            <v>汽车维修工</v>
          </cell>
          <cell r="AV1056" t="str">
            <v>职业资格一级（高级技师）</v>
          </cell>
        </row>
        <row r="1056">
          <cell r="AX1056">
            <v>44608</v>
          </cell>
          <cell r="AY1056">
            <v>44608</v>
          </cell>
          <cell r="AZ1056">
            <v>37165</v>
          </cell>
        </row>
        <row r="1056">
          <cell r="BC1056" t="str">
            <v>12年09月</v>
          </cell>
          <cell r="BD1056">
            <v>37165</v>
          </cell>
        </row>
        <row r="1056">
          <cell r="BF1056" t="str">
            <v>21年09月</v>
          </cell>
        </row>
        <row r="1056">
          <cell r="BL1056" t="str">
            <v>lijianjun@wuling.com.cn</v>
          </cell>
        </row>
        <row r="1056">
          <cell r="BP1056" t="str">
            <v>大专</v>
          </cell>
          <cell r="BQ1056" t="str">
            <v>无</v>
          </cell>
        </row>
        <row r="1057">
          <cell r="E1057" t="str">
            <v>吴鹏昆</v>
          </cell>
          <cell r="F1057" t="str">
            <v>柳州五菱新能源汽车有限公司</v>
          </cell>
          <cell r="G1057" t="str">
            <v>生产制造部</v>
          </cell>
        </row>
        <row r="1057">
          <cell r="I1057" t="str">
            <v>总装车间</v>
          </cell>
        </row>
        <row r="1057">
          <cell r="K1057" t="str">
            <v>NE00178</v>
          </cell>
          <cell r="L1057" t="str">
            <v>班长</v>
          </cell>
        </row>
        <row r="1057">
          <cell r="N1057" t="str">
            <v>否</v>
          </cell>
          <cell r="O1057" t="str">
            <v>计时</v>
          </cell>
          <cell r="P1057" t="str">
            <v>操作类</v>
          </cell>
          <cell r="Q1057" t="str">
            <v>生产班长</v>
          </cell>
        </row>
        <row r="1057">
          <cell r="S1057" t="str">
            <v>操作</v>
          </cell>
          <cell r="T1057" t="str">
            <v>生产技能人才队伍</v>
          </cell>
          <cell r="U1057">
            <v>40664</v>
          </cell>
          <cell r="V1057" t="str">
            <v>现有人员</v>
          </cell>
        </row>
        <row r="1057">
          <cell r="Z1057" t="str">
            <v>在职</v>
          </cell>
          <cell r="AA1057" t="str">
            <v>合同工</v>
          </cell>
          <cell r="AB1057" t="str">
            <v>在岗</v>
          </cell>
        </row>
        <row r="1057">
          <cell r="AD1057" t="str">
            <v>13557727721</v>
          </cell>
          <cell r="AE1057" t="str">
            <v>452701198812202211</v>
          </cell>
          <cell r="AF1057" t="str">
            <v>男</v>
          </cell>
          <cell r="AG1057">
            <v>35</v>
          </cell>
          <cell r="AH1057">
            <v>32497</v>
          </cell>
          <cell r="AI1057" t="str">
            <v>否</v>
          </cell>
          <cell r="AJ1057" t="str">
            <v>否</v>
          </cell>
          <cell r="AK1057" t="str">
            <v>汉族</v>
          </cell>
          <cell r="AL1057" t="str">
            <v>广西壮族自治区河池市</v>
          </cell>
          <cell r="AM1057" t="str">
            <v>广西柳州市柳南区柳工生活南区</v>
          </cell>
          <cell r="AN1057" t="str">
            <v>广西柳州市柳南区柳工生活南区</v>
          </cell>
        </row>
        <row r="1057">
          <cell r="AS1057" t="str">
            <v>无</v>
          </cell>
          <cell r="AT1057" t="str">
            <v>无</v>
          </cell>
          <cell r="AU1057" t="str">
            <v>电焊工</v>
          </cell>
          <cell r="AV1057" t="str">
            <v>职业资格四级（中级）</v>
          </cell>
        </row>
        <row r="1057">
          <cell r="AX1057">
            <v>44608</v>
          </cell>
          <cell r="AY1057">
            <v>44608</v>
          </cell>
          <cell r="AZ1057">
            <v>40118</v>
          </cell>
        </row>
        <row r="1057">
          <cell r="BC1057" t="str">
            <v>12年02月</v>
          </cell>
          <cell r="BD1057">
            <v>40118</v>
          </cell>
        </row>
        <row r="1057">
          <cell r="BF1057" t="str">
            <v>13年08月</v>
          </cell>
        </row>
        <row r="1057">
          <cell r="BL1057" t="str">
            <v>wupengkun@wuling.com.cn</v>
          </cell>
        </row>
        <row r="1057">
          <cell r="BP1057" t="str">
            <v>大专</v>
          </cell>
          <cell r="BQ1057" t="str">
            <v>无</v>
          </cell>
        </row>
        <row r="1058">
          <cell r="E1058" t="str">
            <v>韦大天</v>
          </cell>
          <cell r="F1058" t="str">
            <v>柳州五菱新能源汽车有限公司</v>
          </cell>
          <cell r="G1058" t="str">
            <v>生产制造部</v>
          </cell>
        </row>
        <row r="1058">
          <cell r="I1058" t="str">
            <v>总装车间</v>
          </cell>
        </row>
        <row r="1058">
          <cell r="K1058" t="str">
            <v>NE00178</v>
          </cell>
          <cell r="L1058" t="str">
            <v>班长</v>
          </cell>
        </row>
        <row r="1058">
          <cell r="N1058" t="str">
            <v>否</v>
          </cell>
          <cell r="O1058" t="str">
            <v>计时</v>
          </cell>
          <cell r="P1058" t="str">
            <v>操作类</v>
          </cell>
          <cell r="Q1058" t="str">
            <v>生产班长</v>
          </cell>
        </row>
        <row r="1058">
          <cell r="S1058" t="str">
            <v>操作</v>
          </cell>
          <cell r="T1058" t="str">
            <v>生产技能人才队伍</v>
          </cell>
          <cell r="U1058">
            <v>40664</v>
          </cell>
          <cell r="V1058" t="str">
            <v>现有人员</v>
          </cell>
        </row>
        <row r="1058">
          <cell r="Z1058" t="str">
            <v>在职</v>
          </cell>
          <cell r="AA1058" t="str">
            <v>合同工</v>
          </cell>
          <cell r="AB1058" t="str">
            <v>在岗</v>
          </cell>
        </row>
        <row r="1058">
          <cell r="AD1058" t="str">
            <v>13978054873</v>
          </cell>
          <cell r="AE1058" t="str">
            <v>45222619880108095X</v>
          </cell>
          <cell r="AF1058" t="str">
            <v>男</v>
          </cell>
          <cell r="AG1058">
            <v>35</v>
          </cell>
          <cell r="AH1058">
            <v>32150</v>
          </cell>
          <cell r="AI1058" t="str">
            <v>否</v>
          </cell>
          <cell r="AJ1058" t="str">
            <v>否</v>
          </cell>
          <cell r="AK1058" t="str">
            <v>壮族</v>
          </cell>
          <cell r="AL1058" t="str">
            <v>广西壮族自治区来宾市</v>
          </cell>
          <cell r="AM1058" t="str">
            <v>广西来宾市良江镇罗村</v>
          </cell>
          <cell r="AN1058" t="str">
            <v>广西柳州市柳南区龙屯路铁投玫瑰园6-18-5号</v>
          </cell>
        </row>
        <row r="1058">
          <cell r="AP1058" t="str">
            <v>已婚已育二孩</v>
          </cell>
          <cell r="AQ1058" t="str">
            <v>群众</v>
          </cell>
        </row>
        <row r="1058">
          <cell r="AS1058" t="str">
            <v>无</v>
          </cell>
          <cell r="AT1058" t="str">
            <v>无</v>
          </cell>
          <cell r="AU1058" t="str">
            <v>电焊工</v>
          </cell>
          <cell r="AV1058" t="str">
            <v>职业资格三级（高级）</v>
          </cell>
        </row>
        <row r="1058">
          <cell r="AX1058">
            <v>44608</v>
          </cell>
          <cell r="AY1058">
            <v>44608</v>
          </cell>
          <cell r="AZ1058">
            <v>39448</v>
          </cell>
        </row>
        <row r="1058">
          <cell r="BC1058" t="str">
            <v>12年02月</v>
          </cell>
          <cell r="BD1058">
            <v>39448</v>
          </cell>
        </row>
        <row r="1058">
          <cell r="BF1058" t="str">
            <v>15年06月</v>
          </cell>
        </row>
        <row r="1058">
          <cell r="BL1058" t="str">
            <v>weidatian@wuling.com.cn</v>
          </cell>
        </row>
        <row r="1058">
          <cell r="BP1058" t="str">
            <v>大专</v>
          </cell>
          <cell r="BQ1058" t="str">
            <v>无</v>
          </cell>
        </row>
        <row r="1059">
          <cell r="E1059" t="str">
            <v>刘剑军</v>
          </cell>
          <cell r="F1059" t="str">
            <v>柳州五菱新能源汽车有限公司</v>
          </cell>
          <cell r="G1059" t="str">
            <v>生产制造部</v>
          </cell>
        </row>
        <row r="1059">
          <cell r="I1059" t="str">
            <v>物流科</v>
          </cell>
        </row>
        <row r="1059">
          <cell r="K1059" t="str">
            <v>NE00192</v>
          </cell>
          <cell r="L1059" t="str">
            <v>司机</v>
          </cell>
        </row>
        <row r="1059">
          <cell r="N1059" t="str">
            <v>否</v>
          </cell>
          <cell r="O1059" t="str">
            <v>计时</v>
          </cell>
          <cell r="P1059" t="str">
            <v>事务类</v>
          </cell>
          <cell r="Q1059" t="str">
            <v>事务类</v>
          </cell>
        </row>
        <row r="1059">
          <cell r="S1059" t="str">
            <v>操作</v>
          </cell>
        </row>
        <row r="1059">
          <cell r="U1059">
            <v>41857</v>
          </cell>
          <cell r="V1059" t="str">
            <v>现有人员</v>
          </cell>
        </row>
        <row r="1059">
          <cell r="Z1059" t="str">
            <v>在职</v>
          </cell>
          <cell r="AA1059" t="str">
            <v>合同工</v>
          </cell>
          <cell r="AB1059" t="str">
            <v>在岗</v>
          </cell>
        </row>
        <row r="1059">
          <cell r="AD1059" t="str">
            <v>13707805598</v>
          </cell>
          <cell r="AE1059" t="str">
            <v>450204197602030015</v>
          </cell>
          <cell r="AF1059" t="str">
            <v>男</v>
          </cell>
          <cell r="AG1059">
            <v>47</v>
          </cell>
          <cell r="AH1059">
            <v>27793</v>
          </cell>
          <cell r="AI1059" t="str">
            <v>否</v>
          </cell>
          <cell r="AJ1059" t="str">
            <v>否</v>
          </cell>
          <cell r="AK1059" t="str">
            <v>汉族</v>
          </cell>
          <cell r="AL1059" t="str">
            <v>广西壮族自治区柳州市</v>
          </cell>
          <cell r="AM1059" t="str">
            <v>柳州市柳南区红阳路云岭区92号</v>
          </cell>
          <cell r="AN1059" t="str">
            <v>柳州市柳南区红阳路云岭区92号</v>
          </cell>
        </row>
        <row r="1059">
          <cell r="AP1059" t="str">
            <v>已婚</v>
          </cell>
          <cell r="AQ1059" t="str">
            <v>群众</v>
          </cell>
        </row>
        <row r="1059">
          <cell r="AS1059" t="str">
            <v>无</v>
          </cell>
          <cell r="AT1059" t="str">
            <v>无</v>
          </cell>
          <cell r="AU1059" t="str">
            <v>车工</v>
          </cell>
          <cell r="AV1059" t="str">
            <v>职业资格二级（技师）</v>
          </cell>
        </row>
        <row r="1059">
          <cell r="AX1059">
            <v>44608</v>
          </cell>
          <cell r="AY1059">
            <v>44608</v>
          </cell>
          <cell r="AZ1059">
            <v>40695</v>
          </cell>
        </row>
        <row r="1059">
          <cell r="BC1059" t="str">
            <v>8年11月</v>
          </cell>
          <cell r="BD1059">
            <v>40756</v>
          </cell>
        </row>
        <row r="1059">
          <cell r="BF1059" t="str">
            <v>11年11月</v>
          </cell>
        </row>
        <row r="1059">
          <cell r="BL1059" t="str">
            <v>liujianjun@wuling.com.cn</v>
          </cell>
        </row>
        <row r="1059">
          <cell r="BP1059" t="str">
            <v>大专</v>
          </cell>
          <cell r="BQ1059" t="str">
            <v>无</v>
          </cell>
        </row>
        <row r="1060">
          <cell r="E1060" t="str">
            <v>赖春伶</v>
          </cell>
          <cell r="F1060" t="str">
            <v>柳州五菱新能源汽车有限公司</v>
          </cell>
          <cell r="G1060" t="str">
            <v>生产制造部</v>
          </cell>
        </row>
        <row r="1060">
          <cell r="I1060" t="str">
            <v>物流科</v>
          </cell>
          <cell r="J1060" t="str">
            <v>物流工段</v>
          </cell>
          <cell r="K1060" t="str">
            <v>NE00228</v>
          </cell>
          <cell r="L1060" t="str">
            <v>工段长</v>
          </cell>
        </row>
        <row r="1060">
          <cell r="N1060" t="str">
            <v>否</v>
          </cell>
          <cell r="O1060" t="str">
            <v>计时</v>
          </cell>
          <cell r="P1060" t="str">
            <v>管理类</v>
          </cell>
          <cell r="Q1060" t="str">
            <v>工段长</v>
          </cell>
        </row>
        <row r="1060">
          <cell r="S1060" t="str">
            <v>职能</v>
          </cell>
          <cell r="T1060" t="str">
            <v>管理人才队伍</v>
          </cell>
          <cell r="U1060">
            <v>42095</v>
          </cell>
          <cell r="V1060" t="str">
            <v>现有人员</v>
          </cell>
        </row>
        <row r="1060">
          <cell r="Z1060" t="str">
            <v>在职</v>
          </cell>
          <cell r="AA1060" t="str">
            <v>合同工</v>
          </cell>
          <cell r="AB1060" t="str">
            <v>在岗</v>
          </cell>
        </row>
        <row r="1060">
          <cell r="AD1060" t="str">
            <v>13977228305</v>
          </cell>
          <cell r="AE1060" t="str">
            <v>45022219880121114X</v>
          </cell>
          <cell r="AF1060" t="str">
            <v>女</v>
          </cell>
          <cell r="AG1060">
            <v>35</v>
          </cell>
          <cell r="AH1060">
            <v>32163</v>
          </cell>
          <cell r="AI1060" t="str">
            <v>否</v>
          </cell>
          <cell r="AJ1060" t="str">
            <v>否</v>
          </cell>
          <cell r="AK1060" t="str">
            <v>壮族</v>
          </cell>
          <cell r="AL1060" t="str">
            <v>广西壮族自治区柳州市</v>
          </cell>
          <cell r="AM1060" t="str">
            <v>柳南区金绿洲32栋2单元1802</v>
          </cell>
          <cell r="AN1060" t="str">
            <v>柳南区金绿洲32栋2单元1802</v>
          </cell>
        </row>
        <row r="1060">
          <cell r="AP1060" t="str">
            <v>已婚已育一孩</v>
          </cell>
          <cell r="AQ1060" t="str">
            <v>群众</v>
          </cell>
        </row>
        <row r="1060">
          <cell r="AS1060" t="str">
            <v>无</v>
          </cell>
          <cell r="AT1060" t="str">
            <v>无</v>
          </cell>
          <cell r="AU1060" t="str">
            <v>无</v>
          </cell>
          <cell r="AV1060" t="str">
            <v>无</v>
          </cell>
        </row>
        <row r="1060">
          <cell r="AX1060">
            <v>44608</v>
          </cell>
          <cell r="AY1060">
            <v>44713</v>
          </cell>
          <cell r="AZ1060">
            <v>41334</v>
          </cell>
        </row>
        <row r="1060">
          <cell r="BC1060" t="str">
            <v>8年03月</v>
          </cell>
          <cell r="BD1060">
            <v>41334</v>
          </cell>
        </row>
        <row r="1060">
          <cell r="BF1060" t="str">
            <v>10年04月</v>
          </cell>
        </row>
        <row r="1060">
          <cell r="BL1060" t="str">
            <v>laichunling@wuling.com.cn</v>
          </cell>
        </row>
        <row r="1060">
          <cell r="BP1060" t="str">
            <v>本科</v>
          </cell>
          <cell r="BQ1060" t="str">
            <v>学士</v>
          </cell>
        </row>
        <row r="1061">
          <cell r="E1061" t="str">
            <v>韦森森</v>
          </cell>
          <cell r="F1061" t="str">
            <v>柳州五菱新能源汽车有限公司</v>
          </cell>
          <cell r="G1061" t="str">
            <v>生产制造部</v>
          </cell>
        </row>
        <row r="1061">
          <cell r="I1061" t="str">
            <v>物流科</v>
          </cell>
        </row>
        <row r="1061">
          <cell r="K1061" t="str">
            <v>NE00192</v>
          </cell>
          <cell r="L1061" t="str">
            <v>料账员</v>
          </cell>
        </row>
        <row r="1061">
          <cell r="N1061" t="str">
            <v>否</v>
          </cell>
          <cell r="O1061" t="str">
            <v>计时</v>
          </cell>
          <cell r="P1061" t="str">
            <v>事务类</v>
          </cell>
          <cell r="Q1061" t="str">
            <v>事务</v>
          </cell>
        </row>
        <row r="1061">
          <cell r="S1061" t="str">
            <v>操作</v>
          </cell>
          <cell r="T1061" t="str">
            <v>专业技术人才队伍</v>
          </cell>
          <cell r="U1061">
            <v>42095</v>
          </cell>
          <cell r="V1061" t="str">
            <v>现有人员</v>
          </cell>
        </row>
        <row r="1061">
          <cell r="Z1061" t="str">
            <v>在职</v>
          </cell>
          <cell r="AA1061" t="str">
            <v>合同工</v>
          </cell>
          <cell r="AB1061" t="str">
            <v>在岗</v>
          </cell>
        </row>
        <row r="1061">
          <cell r="AD1061" t="str">
            <v>15224665456</v>
          </cell>
          <cell r="AE1061" t="str">
            <v>45022219911203084X</v>
          </cell>
          <cell r="AF1061" t="str">
            <v>女</v>
          </cell>
          <cell r="AG1061">
            <v>32</v>
          </cell>
          <cell r="AH1061">
            <v>33575</v>
          </cell>
          <cell r="AI1061" t="str">
            <v>否</v>
          </cell>
          <cell r="AJ1061" t="str">
            <v>否</v>
          </cell>
          <cell r="AK1061" t="str">
            <v>壮族</v>
          </cell>
          <cell r="AL1061" t="str">
            <v>广西壮族自治区柳州市</v>
          </cell>
          <cell r="AM1061" t="str">
            <v>柳州市柳城县凤山镇二塘村民委汶村屯</v>
          </cell>
          <cell r="AN1061" t="str">
            <v>柳州市柳南区渡口村75号</v>
          </cell>
        </row>
        <row r="1061">
          <cell r="AP1061" t="str">
            <v>未婚</v>
          </cell>
          <cell r="AQ1061" t="str">
            <v>群众</v>
          </cell>
        </row>
        <row r="1061">
          <cell r="AS1061" t="str">
            <v>无</v>
          </cell>
          <cell r="AT1061" t="str">
            <v>无</v>
          </cell>
          <cell r="AU1061" t="str">
            <v>无</v>
          </cell>
          <cell r="AV1061" t="str">
            <v>无</v>
          </cell>
        </row>
        <row r="1061">
          <cell r="AX1061">
            <v>44608</v>
          </cell>
          <cell r="AY1061">
            <v>44608</v>
          </cell>
          <cell r="AZ1061">
            <v>41091</v>
          </cell>
        </row>
        <row r="1061">
          <cell r="BC1061" t="str">
            <v>8年03月</v>
          </cell>
          <cell r="BD1061">
            <v>41091</v>
          </cell>
        </row>
        <row r="1061">
          <cell r="BF1061" t="str">
            <v>11年00月</v>
          </cell>
        </row>
        <row r="1061">
          <cell r="BL1061" t="str">
            <v>weisensen@wuling.com.cn</v>
          </cell>
        </row>
        <row r="1061">
          <cell r="BP1061" t="str">
            <v>本科</v>
          </cell>
          <cell r="BQ1061" t="str">
            <v>无</v>
          </cell>
        </row>
        <row r="1062">
          <cell r="E1062" t="str">
            <v>黄同珏</v>
          </cell>
          <cell r="F1062" t="str">
            <v>柳州五菱新能源汽车有限公司</v>
          </cell>
          <cell r="G1062" t="str">
            <v>生产制造部</v>
          </cell>
        </row>
        <row r="1062">
          <cell r="I1062" t="str">
            <v>总装车间</v>
          </cell>
        </row>
        <row r="1062">
          <cell r="K1062" t="str">
            <v>NE00178</v>
          </cell>
          <cell r="L1062" t="str">
            <v>补漆工</v>
          </cell>
        </row>
        <row r="1062">
          <cell r="N1062" t="str">
            <v>否</v>
          </cell>
          <cell r="O1062" t="str">
            <v>计件</v>
          </cell>
          <cell r="P1062" t="str">
            <v>操作类</v>
          </cell>
          <cell r="Q1062" t="str">
            <v>计件直接生产</v>
          </cell>
        </row>
        <row r="1062">
          <cell r="S1062" t="str">
            <v>操作</v>
          </cell>
          <cell r="T1062" t="str">
            <v>生产技能人才队伍</v>
          </cell>
          <cell r="U1062">
            <v>42095</v>
          </cell>
          <cell r="V1062" t="str">
            <v>现有人员</v>
          </cell>
        </row>
        <row r="1062">
          <cell r="Z1062" t="str">
            <v>在职</v>
          </cell>
          <cell r="AA1062" t="str">
            <v>合同工</v>
          </cell>
          <cell r="AB1062" t="str">
            <v>在岗</v>
          </cell>
        </row>
        <row r="1062">
          <cell r="AD1062" t="str">
            <v>18307725016</v>
          </cell>
          <cell r="AE1062" t="str">
            <v>452726199511020571</v>
          </cell>
          <cell r="AF1062" t="str">
            <v>男</v>
          </cell>
          <cell r="AG1062">
            <v>28</v>
          </cell>
          <cell r="AH1062">
            <v>35005</v>
          </cell>
          <cell r="AI1062" t="str">
            <v>否</v>
          </cell>
          <cell r="AJ1062" t="str">
            <v>否</v>
          </cell>
          <cell r="AK1062" t="str">
            <v>汉族</v>
          </cell>
          <cell r="AL1062" t="str">
            <v>广西壮族自治区河池市</v>
          </cell>
          <cell r="AM1062" t="str">
            <v>广西河池市天峨县岜落乡大曹村</v>
          </cell>
          <cell r="AN1062" t="str">
            <v>广西河池市天峨县岜落乡大曹村</v>
          </cell>
        </row>
        <row r="1062">
          <cell r="AS1062" t="str">
            <v>无</v>
          </cell>
          <cell r="AT1062" t="str">
            <v>无</v>
          </cell>
          <cell r="AU1062" t="str">
            <v>电焊工</v>
          </cell>
          <cell r="AV1062" t="str">
            <v>职业资格四级（中级）</v>
          </cell>
        </row>
        <row r="1062">
          <cell r="AX1062">
            <v>44608</v>
          </cell>
          <cell r="AY1062">
            <v>44805</v>
          </cell>
          <cell r="AZ1062">
            <v>42095</v>
          </cell>
        </row>
        <row r="1062">
          <cell r="BC1062" t="str">
            <v>8年03月</v>
          </cell>
          <cell r="BD1062">
            <v>42095</v>
          </cell>
        </row>
        <row r="1062">
          <cell r="BF1062" t="str">
            <v>8年03月</v>
          </cell>
        </row>
        <row r="1062">
          <cell r="BL1062" t="str">
            <v>huangtongjue@wuling.com.cn</v>
          </cell>
        </row>
        <row r="1062">
          <cell r="BP1062" t="str">
            <v>中专职高中技</v>
          </cell>
          <cell r="BQ1062" t="str">
            <v>无</v>
          </cell>
        </row>
        <row r="1063">
          <cell r="E1063" t="str">
            <v>项宁</v>
          </cell>
          <cell r="F1063" t="str">
            <v>柳州五菱新能源汽车有限公司</v>
          </cell>
          <cell r="G1063" t="str">
            <v>生产制造部</v>
          </cell>
        </row>
        <row r="1063">
          <cell r="I1063" t="str">
            <v>物流科</v>
          </cell>
        </row>
        <row r="1063">
          <cell r="K1063" t="str">
            <v>NE00192</v>
          </cell>
          <cell r="L1063" t="str">
            <v>物流班长</v>
          </cell>
        </row>
        <row r="1063">
          <cell r="N1063" t="str">
            <v>否</v>
          </cell>
          <cell r="O1063" t="str">
            <v>计时</v>
          </cell>
          <cell r="P1063" t="str">
            <v>操作类</v>
          </cell>
          <cell r="Q1063" t="str">
            <v>辅助生产技工班长</v>
          </cell>
        </row>
        <row r="1063">
          <cell r="S1063" t="str">
            <v>操作</v>
          </cell>
          <cell r="T1063" t="str">
            <v>专业技术人才队伍</v>
          </cell>
          <cell r="U1063">
            <v>42201</v>
          </cell>
          <cell r="V1063" t="str">
            <v>现有人员</v>
          </cell>
        </row>
        <row r="1063">
          <cell r="Z1063" t="str">
            <v>在职</v>
          </cell>
          <cell r="AA1063" t="str">
            <v>合同工</v>
          </cell>
          <cell r="AB1063" t="str">
            <v>在岗</v>
          </cell>
        </row>
        <row r="1063">
          <cell r="AD1063" t="str">
            <v>13707820988</v>
          </cell>
          <cell r="AE1063" t="str">
            <v>450203199310130711</v>
          </cell>
          <cell r="AF1063" t="str">
            <v>男</v>
          </cell>
          <cell r="AG1063">
            <v>30</v>
          </cell>
          <cell r="AH1063">
            <v>34255</v>
          </cell>
          <cell r="AI1063" t="str">
            <v>否</v>
          </cell>
          <cell r="AJ1063" t="str">
            <v>否</v>
          </cell>
          <cell r="AK1063" t="str">
            <v>汉族</v>
          </cell>
          <cell r="AL1063" t="str">
            <v>辽宁省新民县</v>
          </cell>
          <cell r="AM1063" t="str">
            <v>广西省柳州市鱼峰区联发君悦壹号9栋1单元1902</v>
          </cell>
          <cell r="AN1063" t="str">
            <v>广西省柳州市鱼峰区联发君悦壹号9栋1单元1902</v>
          </cell>
        </row>
        <row r="1063">
          <cell r="AP1063" t="str">
            <v>已婚已育一孩</v>
          </cell>
          <cell r="AQ1063" t="str">
            <v>群众</v>
          </cell>
        </row>
        <row r="1063">
          <cell r="AS1063" t="str">
            <v>无</v>
          </cell>
          <cell r="AT1063" t="str">
            <v>无</v>
          </cell>
          <cell r="AU1063" t="str">
            <v>无</v>
          </cell>
          <cell r="AV1063" t="str">
            <v>无</v>
          </cell>
        </row>
        <row r="1063">
          <cell r="AX1063">
            <v>44608</v>
          </cell>
          <cell r="AY1063">
            <v>44608</v>
          </cell>
          <cell r="AZ1063">
            <v>41821</v>
          </cell>
        </row>
        <row r="1063">
          <cell r="BC1063" t="str">
            <v>8年00月</v>
          </cell>
          <cell r="BD1063">
            <v>42201</v>
          </cell>
        </row>
        <row r="1063">
          <cell r="BF1063" t="str">
            <v>8年00月</v>
          </cell>
        </row>
        <row r="1063">
          <cell r="BL1063" t="str">
            <v>xiangning@wuling.com.cn</v>
          </cell>
        </row>
        <row r="1063">
          <cell r="BP1063" t="str">
            <v>本科</v>
          </cell>
          <cell r="BQ1063" t="str">
            <v>学士</v>
          </cell>
        </row>
        <row r="1064">
          <cell r="E1064" t="str">
            <v>盘海英</v>
          </cell>
          <cell r="F1064" t="str">
            <v>柳州五菱新能源汽车有限公司</v>
          </cell>
          <cell r="G1064" t="str">
            <v>生产制造部</v>
          </cell>
        </row>
        <row r="1064">
          <cell r="I1064" t="str">
            <v>物流科</v>
          </cell>
        </row>
        <row r="1064">
          <cell r="K1064" t="str">
            <v>NE00192</v>
          </cell>
          <cell r="L1064" t="str">
            <v>料账主管</v>
          </cell>
        </row>
        <row r="1064">
          <cell r="N1064" t="str">
            <v>否</v>
          </cell>
          <cell r="O1064" t="str">
            <v>计时</v>
          </cell>
          <cell r="P1064" t="str">
            <v>管理类</v>
          </cell>
          <cell r="Q1064" t="str">
            <v>主管</v>
          </cell>
        </row>
        <row r="1064">
          <cell r="S1064" t="str">
            <v>职能</v>
          </cell>
          <cell r="T1064" t="str">
            <v>管理人才队伍</v>
          </cell>
          <cell r="U1064">
            <v>42522</v>
          </cell>
          <cell r="V1064" t="str">
            <v>现有人员</v>
          </cell>
        </row>
        <row r="1064">
          <cell r="Z1064" t="str">
            <v>在职</v>
          </cell>
          <cell r="AA1064" t="str">
            <v>合同工</v>
          </cell>
          <cell r="AB1064" t="str">
            <v>在岗</v>
          </cell>
        </row>
        <row r="1064">
          <cell r="AD1064" t="str">
            <v>13317727800</v>
          </cell>
          <cell r="AE1064" t="str">
            <v>450324198910085523</v>
          </cell>
          <cell r="AF1064" t="str">
            <v>女</v>
          </cell>
          <cell r="AG1064">
            <v>34</v>
          </cell>
          <cell r="AH1064">
            <v>32789</v>
          </cell>
          <cell r="AI1064" t="str">
            <v>否</v>
          </cell>
          <cell r="AJ1064" t="str">
            <v>否</v>
          </cell>
          <cell r="AK1064" t="str">
            <v>瑶族</v>
          </cell>
          <cell r="AL1064" t="str">
            <v>广西壮族自治区桂林市全州县</v>
          </cell>
          <cell r="AM1064" t="str">
            <v>广西柳州市柳南区潭中西路15号</v>
          </cell>
          <cell r="AN1064" t="str">
            <v>柳州市柳南区富丽嘉园22栋2单元602室</v>
          </cell>
        </row>
        <row r="1064">
          <cell r="AP1064" t="str">
            <v>已婚已育一孩</v>
          </cell>
          <cell r="AQ1064" t="str">
            <v>团员</v>
          </cell>
        </row>
        <row r="1064">
          <cell r="AS1064" t="str">
            <v>助理人力资源管理师</v>
          </cell>
          <cell r="AT1064" t="str">
            <v>初级</v>
          </cell>
          <cell r="AU1064" t="str">
            <v>助理人力资源管理师</v>
          </cell>
          <cell r="AV1064" t="str">
            <v>职业资格五级（初级）</v>
          </cell>
        </row>
        <row r="1064">
          <cell r="AX1064">
            <v>44608</v>
          </cell>
          <cell r="AY1064">
            <v>44805</v>
          </cell>
          <cell r="AZ1064">
            <v>41582</v>
          </cell>
        </row>
        <row r="1064">
          <cell r="BC1064" t="str">
            <v>7年01月</v>
          </cell>
          <cell r="BD1064">
            <v>41582</v>
          </cell>
        </row>
        <row r="1064">
          <cell r="BF1064" t="str">
            <v>9年08月</v>
          </cell>
        </row>
        <row r="1064">
          <cell r="BL1064" t="str">
            <v>panhaiying@wuling.com.cn</v>
          </cell>
        </row>
        <row r="1064">
          <cell r="BP1064" t="str">
            <v>本科</v>
          </cell>
          <cell r="BQ1064" t="str">
            <v>学士</v>
          </cell>
        </row>
        <row r="1065">
          <cell r="E1065" t="str">
            <v>王法</v>
          </cell>
          <cell r="F1065" t="str">
            <v>柳州五菱新能源汽车有限公司</v>
          </cell>
          <cell r="G1065" t="str">
            <v>生产制造部</v>
          </cell>
        </row>
        <row r="1065">
          <cell r="I1065" t="str">
            <v>车身车间</v>
          </cell>
        </row>
        <row r="1065">
          <cell r="K1065" t="str">
            <v>NE00212</v>
          </cell>
          <cell r="L1065" t="str">
            <v>班长</v>
          </cell>
        </row>
        <row r="1065">
          <cell r="N1065" t="str">
            <v>否</v>
          </cell>
          <cell r="O1065" t="str">
            <v>计时</v>
          </cell>
          <cell r="P1065" t="str">
            <v>操作类</v>
          </cell>
          <cell r="Q1065" t="str">
            <v>操作</v>
          </cell>
        </row>
        <row r="1065">
          <cell r="S1065" t="str">
            <v>操作</v>
          </cell>
          <cell r="T1065" t="str">
            <v>生产技能人才队伍</v>
          </cell>
          <cell r="U1065">
            <v>42810</v>
          </cell>
          <cell r="V1065" t="str">
            <v>现有人员</v>
          </cell>
        </row>
        <row r="1065">
          <cell r="Z1065" t="str">
            <v>在职</v>
          </cell>
          <cell r="AA1065" t="str">
            <v>合同工</v>
          </cell>
          <cell r="AB1065" t="str">
            <v>在岗</v>
          </cell>
        </row>
        <row r="1065">
          <cell r="AD1065" t="str">
            <v>13877230094</v>
          </cell>
          <cell r="AE1065" t="str">
            <v>450221198504151498</v>
          </cell>
          <cell r="AF1065" t="str">
            <v>男</v>
          </cell>
          <cell r="AG1065">
            <v>38</v>
          </cell>
          <cell r="AH1065">
            <v>31152</v>
          </cell>
          <cell r="AI1065" t="str">
            <v>否</v>
          </cell>
          <cell r="AJ1065" t="str">
            <v>否</v>
          </cell>
          <cell r="AK1065" t="str">
            <v>汉族</v>
          </cell>
          <cell r="AL1065" t="str">
            <v>广西壮族自治区柳州市柳江县</v>
          </cell>
          <cell r="AM1065" t="str">
            <v>广西柳江区穿山镇五道村五道屯98号</v>
          </cell>
          <cell r="AN1065" t="str">
            <v>柳州市鱼峰区白云路136号冠亚御龙</v>
          </cell>
        </row>
        <row r="1065">
          <cell r="AP1065" t="str">
            <v>已婚已育一孩</v>
          </cell>
          <cell r="AQ1065" t="str">
            <v>群众</v>
          </cell>
        </row>
        <row r="1065">
          <cell r="AS1065" t="str">
            <v>无</v>
          </cell>
          <cell r="AT1065" t="str">
            <v>无</v>
          </cell>
          <cell r="AU1065" t="str">
            <v>钳工</v>
          </cell>
          <cell r="AV1065" t="str">
            <v>职业资格四级（中级）</v>
          </cell>
        </row>
        <row r="1065">
          <cell r="AX1065">
            <v>44608</v>
          </cell>
          <cell r="AY1065">
            <v>44608</v>
          </cell>
          <cell r="AZ1065">
            <v>39173</v>
          </cell>
        </row>
        <row r="1065">
          <cell r="BC1065" t="str">
            <v>6年04月</v>
          </cell>
          <cell r="BD1065">
            <v>39873</v>
          </cell>
        </row>
        <row r="1065">
          <cell r="BF1065" t="str">
            <v>14年04月</v>
          </cell>
        </row>
        <row r="1065">
          <cell r="BL1065" t="str">
            <v>wangfa@wuling.com.cn</v>
          </cell>
        </row>
        <row r="1065">
          <cell r="BP1065" t="str">
            <v>中专职高中技</v>
          </cell>
        </row>
        <row r="1066">
          <cell r="E1066" t="str">
            <v>谢鸿蔚</v>
          </cell>
          <cell r="F1066" t="str">
            <v>柳州五菱新能源汽车有限公司</v>
          </cell>
          <cell r="G1066" t="str">
            <v>生产制造部</v>
          </cell>
        </row>
        <row r="1066">
          <cell r="I1066" t="str">
            <v>涂装车间</v>
          </cell>
          <cell r="J1066" t="str">
            <v>面漆工段</v>
          </cell>
          <cell r="K1066" t="str">
            <v>NE00233</v>
          </cell>
          <cell r="L1066" t="str">
            <v>面漆工段长</v>
          </cell>
        </row>
        <row r="1066">
          <cell r="N1066" t="str">
            <v>否</v>
          </cell>
          <cell r="O1066" t="str">
            <v>计时</v>
          </cell>
          <cell r="P1066" t="str">
            <v>管理类</v>
          </cell>
          <cell r="Q1066" t="str">
            <v>工段长</v>
          </cell>
        </row>
        <row r="1066">
          <cell r="S1066" t="str">
            <v>职能</v>
          </cell>
          <cell r="T1066" t="str">
            <v>管理人才队伍</v>
          </cell>
          <cell r="U1066">
            <v>42948</v>
          </cell>
          <cell r="V1066" t="str">
            <v>现有人员</v>
          </cell>
        </row>
        <row r="1066">
          <cell r="Z1066" t="str">
            <v>在职</v>
          </cell>
          <cell r="AA1066" t="str">
            <v>合同工</v>
          </cell>
          <cell r="AB1066" t="str">
            <v>在岗</v>
          </cell>
        </row>
        <row r="1066">
          <cell r="AD1066" t="str">
            <v>13377224623</v>
          </cell>
          <cell r="AE1066" t="str">
            <v>450922199406184615</v>
          </cell>
          <cell r="AF1066" t="str">
            <v>男</v>
          </cell>
          <cell r="AG1066">
            <v>29</v>
          </cell>
          <cell r="AH1066">
            <v>34503</v>
          </cell>
          <cell r="AI1066" t="str">
            <v>否</v>
          </cell>
          <cell r="AJ1066" t="str">
            <v>否</v>
          </cell>
          <cell r="AK1066" t="str">
            <v>汉族</v>
          </cell>
          <cell r="AL1066" t="str">
            <v>广西壮族自治区玉林市陆川县</v>
          </cell>
          <cell r="AM1066" t="str">
            <v>广西陆川县温泉镇金穗街14号</v>
          </cell>
          <cell r="AN1066" t="str">
            <v>柳州市鱼峰区古亭大道南1号恒大城</v>
          </cell>
          <cell r="AO1066" t="str">
            <v>13878024282</v>
          </cell>
          <cell r="AP1066" t="str">
            <v>已婚</v>
          </cell>
          <cell r="AQ1066" t="str">
            <v>团员</v>
          </cell>
        </row>
        <row r="1066">
          <cell r="AS1066" t="str">
            <v>无</v>
          </cell>
          <cell r="AT1066" t="str">
            <v>无</v>
          </cell>
          <cell r="AU1066" t="str">
            <v>电工</v>
          </cell>
          <cell r="AV1066" t="str">
            <v>职业资格三级（高级）</v>
          </cell>
        </row>
        <row r="1066">
          <cell r="AX1066">
            <v>44608</v>
          </cell>
          <cell r="AY1066">
            <v>44805</v>
          </cell>
          <cell r="AZ1066">
            <v>42948</v>
          </cell>
        </row>
        <row r="1066">
          <cell r="BC1066" t="str">
            <v>5年11月</v>
          </cell>
          <cell r="BD1066">
            <v>42948</v>
          </cell>
        </row>
        <row r="1066">
          <cell r="BF1066" t="str">
            <v>5年11月</v>
          </cell>
        </row>
        <row r="1066">
          <cell r="BL1066" t="str">
            <v>xiehongwei@wuling.com.cn</v>
          </cell>
        </row>
        <row r="1066">
          <cell r="BP1066" t="str">
            <v>大专</v>
          </cell>
          <cell r="BQ1066" t="str">
            <v>无</v>
          </cell>
        </row>
        <row r="1067">
          <cell r="E1067" t="str">
            <v>甘华民</v>
          </cell>
          <cell r="F1067" t="str">
            <v>柳州五菱新能源汽车有限公司</v>
          </cell>
          <cell r="G1067" t="str">
            <v>生产制造部</v>
          </cell>
        </row>
        <row r="1067">
          <cell r="I1067" t="str">
            <v>总装车间</v>
          </cell>
          <cell r="J1067" t="str">
            <v>综合工段</v>
          </cell>
          <cell r="K1067" t="str">
            <v>NE00231</v>
          </cell>
          <cell r="L1067" t="str">
            <v>班长</v>
          </cell>
        </row>
        <row r="1067">
          <cell r="N1067" t="str">
            <v>否</v>
          </cell>
          <cell r="O1067" t="str">
            <v>计时</v>
          </cell>
          <cell r="P1067" t="str">
            <v>操作类</v>
          </cell>
          <cell r="Q1067" t="str">
            <v>生产班长</v>
          </cell>
        </row>
        <row r="1067">
          <cell r="S1067" t="str">
            <v>操作</v>
          </cell>
          <cell r="T1067" t="str">
            <v>生产技能人才队伍</v>
          </cell>
          <cell r="U1067">
            <v>43983</v>
          </cell>
          <cell r="V1067" t="str">
            <v>现有人员</v>
          </cell>
        </row>
        <row r="1067">
          <cell r="Z1067" t="str">
            <v>在职</v>
          </cell>
          <cell r="AA1067" t="str">
            <v>合同工</v>
          </cell>
          <cell r="AB1067" t="str">
            <v>在岗</v>
          </cell>
        </row>
        <row r="1067">
          <cell r="AD1067" t="str">
            <v>15007729235</v>
          </cell>
          <cell r="AE1067" t="str">
            <v>452701199501230316</v>
          </cell>
          <cell r="AF1067" t="str">
            <v>男</v>
          </cell>
          <cell r="AG1067">
            <v>28</v>
          </cell>
          <cell r="AH1067">
            <v>34722</v>
          </cell>
          <cell r="AI1067" t="str">
            <v>否</v>
          </cell>
          <cell r="AJ1067" t="str">
            <v>否</v>
          </cell>
          <cell r="AK1067" t="str">
            <v>毛南族</v>
          </cell>
          <cell r="AL1067" t="str">
            <v>广西河池金城江</v>
          </cell>
          <cell r="AM1067" t="str">
            <v>广西河池市金城江区解放东路一巷23号</v>
          </cell>
          <cell r="AN1067" t="str">
            <v>广西河池市金城江区解放东路一巷23号</v>
          </cell>
        </row>
        <row r="1067">
          <cell r="AP1067" t="str">
            <v>未婚</v>
          </cell>
          <cell r="AQ1067" t="str">
            <v>群众</v>
          </cell>
        </row>
        <row r="1067">
          <cell r="AS1067" t="str">
            <v>无</v>
          </cell>
          <cell r="AT1067" t="str">
            <v>无</v>
          </cell>
          <cell r="AU1067" t="str">
            <v>无</v>
          </cell>
          <cell r="AV1067" t="str">
            <v>无</v>
          </cell>
        </row>
        <row r="1067">
          <cell r="AX1067">
            <v>44608</v>
          </cell>
          <cell r="AY1067">
            <v>44682</v>
          </cell>
          <cell r="AZ1067">
            <v>43677</v>
          </cell>
        </row>
        <row r="1067">
          <cell r="BC1067" t="str">
            <v>3年01月</v>
          </cell>
          <cell r="BD1067">
            <v>43677</v>
          </cell>
        </row>
        <row r="1067">
          <cell r="BF1067" t="str">
            <v>4年00月</v>
          </cell>
        </row>
        <row r="1067">
          <cell r="BI1067">
            <v>6</v>
          </cell>
          <cell r="BJ1067">
            <v>44165</v>
          </cell>
          <cell r="BK1067">
            <v>44166</v>
          </cell>
          <cell r="BL1067" t="str">
            <v>ganhuamin@wuling.com.cn</v>
          </cell>
        </row>
        <row r="1067">
          <cell r="BP1067" t="str">
            <v>大专</v>
          </cell>
          <cell r="BQ1067" t="str">
            <v>无</v>
          </cell>
        </row>
        <row r="1068">
          <cell r="E1068" t="str">
            <v>蓝浩铭</v>
          </cell>
          <cell r="F1068" t="str">
            <v>柳州五菱新能源汽车有限公司</v>
          </cell>
          <cell r="G1068" t="str">
            <v>生产制造部</v>
          </cell>
        </row>
        <row r="1068">
          <cell r="I1068" t="str">
            <v>车身车间</v>
          </cell>
        </row>
        <row r="1068">
          <cell r="K1068" t="str">
            <v>NE00212</v>
          </cell>
          <cell r="L1068" t="str">
            <v>班长</v>
          </cell>
        </row>
        <row r="1068">
          <cell r="N1068" t="str">
            <v>否</v>
          </cell>
          <cell r="O1068" t="str">
            <v>计时</v>
          </cell>
          <cell r="P1068" t="str">
            <v>操作类</v>
          </cell>
          <cell r="Q1068" t="str">
            <v>操作</v>
          </cell>
        </row>
        <row r="1068">
          <cell r="S1068" t="str">
            <v>操作</v>
          </cell>
          <cell r="T1068" t="str">
            <v>生产技能人才队伍</v>
          </cell>
          <cell r="U1068">
            <v>43983</v>
          </cell>
          <cell r="V1068" t="str">
            <v>现有人员</v>
          </cell>
        </row>
        <row r="1068">
          <cell r="Z1068" t="str">
            <v>在职</v>
          </cell>
          <cell r="AA1068" t="str">
            <v>合同工</v>
          </cell>
          <cell r="AB1068" t="str">
            <v>在岗</v>
          </cell>
        </row>
        <row r="1068">
          <cell r="AD1068" t="str">
            <v>19943069986</v>
          </cell>
          <cell r="AE1068" t="str">
            <v>452227198810122011</v>
          </cell>
          <cell r="AF1068" t="str">
            <v>男</v>
          </cell>
          <cell r="AG1068">
            <v>35</v>
          </cell>
          <cell r="AH1068">
            <v>32428</v>
          </cell>
          <cell r="AI1068" t="str">
            <v>否</v>
          </cell>
          <cell r="AJ1068" t="str">
            <v>否</v>
          </cell>
          <cell r="AK1068" t="str">
            <v>汉族</v>
          </cell>
          <cell r="AL1068" t="str">
            <v>广西融安</v>
          </cell>
          <cell r="AM1068" t="str">
            <v>广西柳州市北雀路56号9栋4号</v>
          </cell>
          <cell r="AN1068" t="str">
            <v>广西柳州市北雀路56号9栋4号</v>
          </cell>
          <cell r="AO1068" t="str">
            <v>13690701979</v>
          </cell>
          <cell r="AP1068" t="str">
            <v>未婚</v>
          </cell>
          <cell r="AQ1068" t="str">
            <v>群众</v>
          </cell>
        </row>
        <row r="1068">
          <cell r="AS1068" t="str">
            <v>无</v>
          </cell>
          <cell r="AT1068" t="str">
            <v>无</v>
          </cell>
          <cell r="AU1068" t="str">
            <v>四级焊工证</v>
          </cell>
          <cell r="AV1068" t="str">
            <v>职业资格四级（中级）</v>
          </cell>
        </row>
        <row r="1068">
          <cell r="AX1068">
            <v>44608</v>
          </cell>
          <cell r="AY1068">
            <v>44805</v>
          </cell>
          <cell r="AZ1068">
            <v>39934</v>
          </cell>
        </row>
        <row r="1068">
          <cell r="BC1068" t="str">
            <v>3年01月</v>
          </cell>
          <cell r="BD1068">
            <v>43313</v>
          </cell>
        </row>
        <row r="1068">
          <cell r="BF1068" t="str">
            <v>4年11月</v>
          </cell>
        </row>
        <row r="1068">
          <cell r="BI1068">
            <v>6</v>
          </cell>
          <cell r="BJ1068">
            <v>44165</v>
          </cell>
          <cell r="BK1068">
            <v>44166</v>
          </cell>
        </row>
        <row r="1068">
          <cell r="BP1068" t="str">
            <v>中专职高中技</v>
          </cell>
          <cell r="BQ1068" t="str">
            <v>无</v>
          </cell>
        </row>
        <row r="1069">
          <cell r="E1069" t="str">
            <v>陈海荣</v>
          </cell>
          <cell r="F1069" t="str">
            <v>柳州五菱新能源汽车有限公司</v>
          </cell>
          <cell r="G1069" t="str">
            <v>生产制造部</v>
          </cell>
        </row>
        <row r="1069">
          <cell r="I1069" t="str">
            <v>总装车间</v>
          </cell>
        </row>
        <row r="1069">
          <cell r="K1069" t="str">
            <v>NE00178</v>
          </cell>
          <cell r="L1069" t="str">
            <v>补漆工</v>
          </cell>
        </row>
        <row r="1069">
          <cell r="N1069" t="str">
            <v>否</v>
          </cell>
          <cell r="O1069" t="str">
            <v>计件</v>
          </cell>
          <cell r="P1069" t="str">
            <v>操作类</v>
          </cell>
          <cell r="Q1069" t="str">
            <v>计件直接生产</v>
          </cell>
        </row>
        <row r="1069">
          <cell r="S1069" t="str">
            <v>操作</v>
          </cell>
          <cell r="T1069" t="str">
            <v>生产技能人才队伍</v>
          </cell>
          <cell r="U1069">
            <v>43983</v>
          </cell>
          <cell r="V1069" t="str">
            <v>现有人员</v>
          </cell>
        </row>
        <row r="1069">
          <cell r="Z1069" t="str">
            <v>在职</v>
          </cell>
          <cell r="AA1069" t="str">
            <v>合同工</v>
          </cell>
          <cell r="AB1069" t="str">
            <v>在岗</v>
          </cell>
        </row>
        <row r="1069">
          <cell r="AD1069" t="str">
            <v>15347729503</v>
          </cell>
          <cell r="AE1069" t="str">
            <v>450821199105254710</v>
          </cell>
          <cell r="AF1069" t="str">
            <v>男</v>
          </cell>
          <cell r="AG1069">
            <v>32</v>
          </cell>
          <cell r="AH1069">
            <v>33383</v>
          </cell>
          <cell r="AI1069" t="str">
            <v>否</v>
          </cell>
          <cell r="AJ1069" t="str">
            <v>否</v>
          </cell>
          <cell r="AK1069" t="str">
            <v>瑶族</v>
          </cell>
          <cell r="AL1069" t="str">
            <v>广西平南</v>
          </cell>
          <cell r="AM1069" t="str">
            <v>广西平南县平南镇古龙街30号/柳州市太阳村镇老房村新房屯16号</v>
          </cell>
          <cell r="AN1069" t="str">
            <v>柳州市柳南区太阳村镇老房村新房屯16号</v>
          </cell>
        </row>
        <row r="1069">
          <cell r="AP1069" t="str">
            <v>已婚已育二孩</v>
          </cell>
          <cell r="AQ1069" t="str">
            <v>群众</v>
          </cell>
        </row>
        <row r="1069">
          <cell r="AS1069" t="str">
            <v>无</v>
          </cell>
          <cell r="AT1069" t="str">
            <v>无</v>
          </cell>
          <cell r="AU1069" t="str">
            <v>无</v>
          </cell>
          <cell r="AV1069" t="str">
            <v>无</v>
          </cell>
        </row>
        <row r="1069">
          <cell r="AX1069">
            <v>44608</v>
          </cell>
          <cell r="AY1069">
            <v>44805</v>
          </cell>
          <cell r="AZ1069">
            <v>43739</v>
          </cell>
        </row>
        <row r="1069">
          <cell r="BC1069" t="str">
            <v>3年01月</v>
          </cell>
          <cell r="BD1069">
            <v>43739</v>
          </cell>
        </row>
        <row r="1069">
          <cell r="BF1069" t="str">
            <v>3年09月</v>
          </cell>
        </row>
        <row r="1069">
          <cell r="BI1069">
            <v>6</v>
          </cell>
          <cell r="BJ1069">
            <v>44165</v>
          </cell>
          <cell r="BK1069">
            <v>44166</v>
          </cell>
        </row>
        <row r="1069">
          <cell r="BP1069" t="str">
            <v>中专职高中技</v>
          </cell>
          <cell r="BQ1069" t="str">
            <v>无</v>
          </cell>
        </row>
        <row r="1070">
          <cell r="E1070" t="str">
            <v>韦伟亮</v>
          </cell>
          <cell r="F1070" t="str">
            <v>柳州五菱新能源汽车有限公司</v>
          </cell>
          <cell r="G1070" t="str">
            <v>生产制造部</v>
          </cell>
        </row>
        <row r="1070">
          <cell r="I1070" t="str">
            <v>总装车间</v>
          </cell>
        </row>
        <row r="1070">
          <cell r="K1070" t="str">
            <v>NE00178</v>
          </cell>
          <cell r="L1070" t="str">
            <v>装配工</v>
          </cell>
        </row>
        <row r="1070">
          <cell r="N1070" t="str">
            <v>否</v>
          </cell>
          <cell r="O1070" t="str">
            <v>计件</v>
          </cell>
          <cell r="P1070" t="str">
            <v>操作类</v>
          </cell>
          <cell r="Q1070" t="str">
            <v>计件直接生产</v>
          </cell>
        </row>
        <row r="1070">
          <cell r="S1070" t="str">
            <v>操作</v>
          </cell>
          <cell r="T1070" t="str">
            <v>生产技能人才队伍</v>
          </cell>
          <cell r="U1070">
            <v>43983</v>
          </cell>
          <cell r="V1070" t="str">
            <v>现有人员</v>
          </cell>
        </row>
        <row r="1070">
          <cell r="Z1070" t="str">
            <v>在职</v>
          </cell>
          <cell r="AA1070" t="str">
            <v>合同工</v>
          </cell>
          <cell r="AB1070" t="str">
            <v>在岗</v>
          </cell>
        </row>
        <row r="1070">
          <cell r="AD1070" t="str">
            <v>18276821012</v>
          </cell>
          <cell r="AE1070" t="str">
            <v>450222199709162116</v>
          </cell>
          <cell r="AF1070" t="str">
            <v>男</v>
          </cell>
          <cell r="AG1070">
            <v>26</v>
          </cell>
          <cell r="AH1070">
            <v>35689</v>
          </cell>
          <cell r="AI1070" t="str">
            <v>否</v>
          </cell>
          <cell r="AJ1070" t="str">
            <v>否</v>
          </cell>
          <cell r="AK1070" t="str">
            <v>壮族</v>
          </cell>
          <cell r="AL1070" t="str">
            <v>广西柳城</v>
          </cell>
          <cell r="AM1070" t="str">
            <v>柳州市柳南区儿鹅山街道石烂路3号/柳城县六塘镇黄冲村民委大清屯148号</v>
          </cell>
          <cell r="AN1070" t="str">
            <v>广西柳州市柳南区柳工颐华城3单元8栋17-06号</v>
          </cell>
        </row>
        <row r="1070">
          <cell r="AP1070" t="str">
            <v>已婚已育一孩</v>
          </cell>
          <cell r="AQ1070" t="str">
            <v>群众</v>
          </cell>
        </row>
        <row r="1070">
          <cell r="AS1070" t="str">
            <v>无</v>
          </cell>
          <cell r="AT1070" t="str">
            <v>无</v>
          </cell>
          <cell r="AU1070" t="str">
            <v>无</v>
          </cell>
          <cell r="AV1070" t="str">
            <v>无</v>
          </cell>
        </row>
        <row r="1070">
          <cell r="AX1070">
            <v>44608</v>
          </cell>
          <cell r="AY1070">
            <v>44820</v>
          </cell>
          <cell r="AZ1070">
            <v>43782</v>
          </cell>
        </row>
        <row r="1070">
          <cell r="BC1070" t="str">
            <v>3年01月</v>
          </cell>
          <cell r="BD1070">
            <v>43782</v>
          </cell>
        </row>
        <row r="1070">
          <cell r="BF1070" t="str">
            <v>3年08月</v>
          </cell>
        </row>
        <row r="1070">
          <cell r="BI1070">
            <v>6</v>
          </cell>
          <cell r="BJ1070">
            <v>44165</v>
          </cell>
          <cell r="BK1070">
            <v>44166</v>
          </cell>
        </row>
        <row r="1070">
          <cell r="BP1070" t="str">
            <v>中专职高中技</v>
          </cell>
          <cell r="BQ1070" t="str">
            <v>无</v>
          </cell>
        </row>
        <row r="1071">
          <cell r="E1071" t="str">
            <v>韦勇文</v>
          </cell>
          <cell r="F1071" t="str">
            <v>柳州五菱新能源汽车有限公司</v>
          </cell>
          <cell r="G1071" t="str">
            <v>生产制造部</v>
          </cell>
        </row>
        <row r="1071">
          <cell r="I1071" t="str">
            <v>总装车间</v>
          </cell>
        </row>
        <row r="1071">
          <cell r="K1071" t="str">
            <v>NE00178</v>
          </cell>
          <cell r="L1071" t="str">
            <v>装配工</v>
          </cell>
        </row>
        <row r="1071">
          <cell r="N1071" t="str">
            <v>否</v>
          </cell>
          <cell r="O1071" t="str">
            <v>计件</v>
          </cell>
          <cell r="P1071" t="str">
            <v>操作类</v>
          </cell>
          <cell r="Q1071" t="str">
            <v>计件直接生产</v>
          </cell>
        </row>
        <row r="1071">
          <cell r="S1071" t="str">
            <v>操作</v>
          </cell>
          <cell r="T1071" t="str">
            <v>生产技能人才队伍</v>
          </cell>
          <cell r="U1071">
            <v>43983</v>
          </cell>
          <cell r="V1071" t="str">
            <v>现有人员</v>
          </cell>
        </row>
        <row r="1071">
          <cell r="Z1071" t="str">
            <v>在职</v>
          </cell>
          <cell r="AA1071" t="str">
            <v>合同工</v>
          </cell>
          <cell r="AB1071" t="str">
            <v>在岗</v>
          </cell>
        </row>
        <row r="1071">
          <cell r="AD1071" t="str">
            <v>18775285290</v>
          </cell>
          <cell r="AE1071" t="str">
            <v>450222199208102617</v>
          </cell>
          <cell r="AF1071" t="str">
            <v>男</v>
          </cell>
          <cell r="AG1071">
            <v>31</v>
          </cell>
          <cell r="AH1071">
            <v>33826</v>
          </cell>
          <cell r="AI1071" t="str">
            <v>否</v>
          </cell>
          <cell r="AJ1071" t="str">
            <v>否</v>
          </cell>
          <cell r="AK1071" t="str">
            <v>壮族</v>
          </cell>
          <cell r="AL1071" t="str">
            <v>广西柳城</v>
          </cell>
          <cell r="AM1071" t="str">
            <v>柳州柳城县古砦乡泗巷村民委泗巷屯138号</v>
          </cell>
          <cell r="AN1071" t="str">
            <v>柳州柳城县古砦乡泗巷村民委泗巷屯138号</v>
          </cell>
        </row>
        <row r="1071">
          <cell r="AP1071" t="str">
            <v>未婚</v>
          </cell>
          <cell r="AQ1071" t="str">
            <v>群众</v>
          </cell>
        </row>
        <row r="1071">
          <cell r="AS1071" t="str">
            <v>无</v>
          </cell>
          <cell r="AT1071" t="str">
            <v>无</v>
          </cell>
          <cell r="AU1071" t="str">
            <v>无</v>
          </cell>
          <cell r="AV1071" t="str">
            <v>无</v>
          </cell>
        </row>
        <row r="1071">
          <cell r="AX1071">
            <v>44608</v>
          </cell>
          <cell r="AY1071">
            <v>44608</v>
          </cell>
          <cell r="AZ1071">
            <v>43782</v>
          </cell>
        </row>
        <row r="1071">
          <cell r="BC1071" t="str">
            <v>3年01月</v>
          </cell>
          <cell r="BD1071">
            <v>43782</v>
          </cell>
        </row>
        <row r="1071">
          <cell r="BF1071" t="str">
            <v>3年08月</v>
          </cell>
        </row>
        <row r="1071">
          <cell r="BI1071">
            <v>6</v>
          </cell>
          <cell r="BJ1071">
            <v>44165</v>
          </cell>
          <cell r="BK1071">
            <v>44166</v>
          </cell>
        </row>
        <row r="1071">
          <cell r="BP1071" t="str">
            <v>高中</v>
          </cell>
          <cell r="BQ1071" t="str">
            <v>无</v>
          </cell>
        </row>
        <row r="1072">
          <cell r="E1072" t="str">
            <v>韦升增</v>
          </cell>
          <cell r="F1072" t="str">
            <v>柳州五菱新能源汽车有限公司</v>
          </cell>
          <cell r="G1072" t="str">
            <v>生产制造部</v>
          </cell>
        </row>
        <row r="1072">
          <cell r="I1072" t="str">
            <v>车身车间</v>
          </cell>
        </row>
        <row r="1072">
          <cell r="K1072" t="str">
            <v>NE00212</v>
          </cell>
          <cell r="L1072" t="str">
            <v>悬挂焊工</v>
          </cell>
        </row>
        <row r="1072">
          <cell r="N1072" t="str">
            <v>否</v>
          </cell>
          <cell r="O1072" t="str">
            <v>计件</v>
          </cell>
          <cell r="P1072" t="str">
            <v>操作类</v>
          </cell>
          <cell r="Q1072" t="str">
            <v>计件直接生产</v>
          </cell>
        </row>
        <row r="1072">
          <cell r="S1072" t="str">
            <v>操作</v>
          </cell>
          <cell r="T1072" t="str">
            <v>生产技能人才队伍</v>
          </cell>
          <cell r="U1072">
            <v>43983</v>
          </cell>
          <cell r="V1072" t="str">
            <v>现有人员</v>
          </cell>
        </row>
        <row r="1072">
          <cell r="Z1072" t="str">
            <v>在职</v>
          </cell>
          <cell r="AA1072" t="str">
            <v>合同工</v>
          </cell>
          <cell r="AB1072" t="str">
            <v>在岗</v>
          </cell>
        </row>
        <row r="1072">
          <cell r="AD1072" t="str">
            <v>13317628062</v>
          </cell>
          <cell r="AE1072" t="str">
            <v>450221198903104437</v>
          </cell>
          <cell r="AF1072" t="str">
            <v>男</v>
          </cell>
          <cell r="AG1072">
            <v>34</v>
          </cell>
          <cell r="AH1072">
            <v>32577</v>
          </cell>
          <cell r="AI1072" t="str">
            <v>否</v>
          </cell>
          <cell r="AJ1072" t="str">
            <v>否</v>
          </cell>
          <cell r="AK1072" t="str">
            <v>壮族</v>
          </cell>
          <cell r="AL1072" t="str">
            <v>广西柳江</v>
          </cell>
          <cell r="AM1072" t="str">
            <v>广西柳州市柳江区三都镇板江村巴等屯20号</v>
          </cell>
          <cell r="AN1072" t="str">
            <v>广西柳州市柳江区三都镇板江村巴等屯20号</v>
          </cell>
        </row>
        <row r="1072">
          <cell r="AP1072" t="str">
            <v>未婚</v>
          </cell>
          <cell r="AQ1072" t="str">
            <v>群众</v>
          </cell>
        </row>
        <row r="1072">
          <cell r="AS1072" t="str">
            <v>无</v>
          </cell>
          <cell r="AT1072" t="str">
            <v>无</v>
          </cell>
          <cell r="AU1072" t="str">
            <v>无</v>
          </cell>
          <cell r="AV1072" t="str">
            <v>无</v>
          </cell>
        </row>
        <row r="1072">
          <cell r="AX1072">
            <v>44608</v>
          </cell>
          <cell r="AY1072">
            <v>44608</v>
          </cell>
          <cell r="AZ1072">
            <v>39508</v>
          </cell>
        </row>
        <row r="1072">
          <cell r="BC1072" t="str">
            <v>3年01月</v>
          </cell>
          <cell r="BD1072">
            <v>40422</v>
          </cell>
        </row>
        <row r="1072">
          <cell r="BF1072" t="str">
            <v>12年10月</v>
          </cell>
        </row>
        <row r="1072">
          <cell r="BI1072">
            <v>6</v>
          </cell>
          <cell r="BJ1072">
            <v>44165</v>
          </cell>
          <cell r="BK1072">
            <v>44166</v>
          </cell>
        </row>
        <row r="1072">
          <cell r="BP1072" t="str">
            <v>中专职高中技</v>
          </cell>
          <cell r="BQ1072" t="str">
            <v>无</v>
          </cell>
        </row>
        <row r="1073">
          <cell r="E1073" t="str">
            <v>庞仔健</v>
          </cell>
          <cell r="F1073" t="str">
            <v>柳州五菱新能源汽车有限公司</v>
          </cell>
          <cell r="G1073" t="str">
            <v>生产制造部</v>
          </cell>
        </row>
        <row r="1073">
          <cell r="I1073" t="str">
            <v>总装车间</v>
          </cell>
          <cell r="J1073" t="str">
            <v>综合工段</v>
          </cell>
          <cell r="K1073" t="str">
            <v>NE00231</v>
          </cell>
          <cell r="L1073" t="str">
            <v>班长</v>
          </cell>
        </row>
        <row r="1073">
          <cell r="N1073" t="str">
            <v>否</v>
          </cell>
          <cell r="O1073" t="str">
            <v>计时</v>
          </cell>
          <cell r="P1073" t="str">
            <v>操作类</v>
          </cell>
          <cell r="Q1073" t="str">
            <v>生产班长</v>
          </cell>
        </row>
        <row r="1073">
          <cell r="S1073" t="str">
            <v>操作</v>
          </cell>
          <cell r="T1073" t="str">
            <v>生产技能人才队伍</v>
          </cell>
          <cell r="U1073">
            <v>44044</v>
          </cell>
          <cell r="V1073" t="str">
            <v>现有人员</v>
          </cell>
          <cell r="W1073" t="str">
            <v>校园招聘</v>
          </cell>
        </row>
        <row r="1073">
          <cell r="Z1073" t="str">
            <v>在职</v>
          </cell>
          <cell r="AA1073" t="str">
            <v>合同工</v>
          </cell>
          <cell r="AB1073" t="str">
            <v>在岗</v>
          </cell>
        </row>
        <row r="1073">
          <cell r="AD1073" t="str">
            <v>18172245865</v>
          </cell>
          <cell r="AE1073" t="str">
            <v>450923200201065155</v>
          </cell>
          <cell r="AF1073" t="str">
            <v>男</v>
          </cell>
          <cell r="AG1073">
            <v>21</v>
          </cell>
          <cell r="AH1073">
            <v>37262</v>
          </cell>
          <cell r="AI1073" t="str">
            <v>否</v>
          </cell>
          <cell r="AJ1073" t="str">
            <v>否</v>
          </cell>
          <cell r="AK1073" t="str">
            <v>汉族</v>
          </cell>
          <cell r="AL1073" t="str">
            <v>广西玉林博白县</v>
          </cell>
          <cell r="AM1073" t="str">
            <v>广西博白县顿谷镇登山村青甲井队012号</v>
          </cell>
          <cell r="AN1073" t="str">
            <v>广西博白县顿谷镇登山村青甲井队012号</v>
          </cell>
        </row>
        <row r="1073">
          <cell r="AP1073" t="str">
            <v>未婚</v>
          </cell>
          <cell r="AQ1073" t="str">
            <v>群众</v>
          </cell>
        </row>
        <row r="1073">
          <cell r="AS1073" t="str">
            <v>无</v>
          </cell>
          <cell r="AT1073" t="str">
            <v>无</v>
          </cell>
          <cell r="AU1073" t="str">
            <v>无</v>
          </cell>
          <cell r="AV1073" t="str">
            <v>无</v>
          </cell>
        </row>
        <row r="1073">
          <cell r="AX1073">
            <v>44608</v>
          </cell>
          <cell r="AY1073">
            <v>45093</v>
          </cell>
          <cell r="AZ1073">
            <v>44044</v>
          </cell>
          <cell r="BA1073">
            <v>44044</v>
          </cell>
        </row>
        <row r="1073">
          <cell r="BC1073" t="str">
            <v>2年11月</v>
          </cell>
          <cell r="BD1073">
            <v>44044</v>
          </cell>
        </row>
        <row r="1073">
          <cell r="BF1073" t="str">
            <v>2年11月</v>
          </cell>
        </row>
        <row r="1073">
          <cell r="BI1073">
            <v>6</v>
          </cell>
          <cell r="BJ1073">
            <v>44227</v>
          </cell>
          <cell r="BK1073">
            <v>44228</v>
          </cell>
        </row>
        <row r="1073">
          <cell r="BP1073" t="str">
            <v>中专职高中技</v>
          </cell>
          <cell r="BQ1073" t="str">
            <v>无</v>
          </cell>
        </row>
        <row r="1074">
          <cell r="E1074" t="str">
            <v>梁嘉荣</v>
          </cell>
          <cell r="F1074" t="str">
            <v>柳州五菱新能源汽车有限公司</v>
          </cell>
          <cell r="G1074" t="str">
            <v>生产制造部</v>
          </cell>
        </row>
        <row r="1074">
          <cell r="I1074" t="str">
            <v>设备运行科</v>
          </cell>
          <cell r="J1074" t="str">
            <v>维修工段</v>
          </cell>
          <cell r="K1074" t="str">
            <v>NE00230</v>
          </cell>
          <cell r="L1074" t="str">
            <v>维修工</v>
          </cell>
        </row>
        <row r="1074">
          <cell r="N1074" t="str">
            <v>否</v>
          </cell>
          <cell r="O1074" t="str">
            <v>计时</v>
          </cell>
          <cell r="P1074" t="str">
            <v>操作类</v>
          </cell>
          <cell r="Q1074" t="str">
            <v>操作</v>
          </cell>
        </row>
        <row r="1074">
          <cell r="S1074" t="str">
            <v>操作</v>
          </cell>
          <cell r="T1074" t="str">
            <v>生产技能人才队伍</v>
          </cell>
          <cell r="U1074">
            <v>44044</v>
          </cell>
          <cell r="V1074" t="str">
            <v>现有人员</v>
          </cell>
          <cell r="W1074" t="str">
            <v>校园招聘</v>
          </cell>
        </row>
        <row r="1074">
          <cell r="Z1074" t="str">
            <v>在职</v>
          </cell>
          <cell r="AA1074" t="str">
            <v>合同工</v>
          </cell>
          <cell r="AB1074" t="str">
            <v>在岗</v>
          </cell>
        </row>
        <row r="1074">
          <cell r="AD1074" t="str">
            <v>19978245844</v>
          </cell>
          <cell r="AE1074" t="str">
            <v>45222719981124025X</v>
          </cell>
          <cell r="AF1074" t="str">
            <v>男</v>
          </cell>
          <cell r="AG1074">
            <v>25</v>
          </cell>
          <cell r="AH1074">
            <v>36123</v>
          </cell>
          <cell r="AI1074" t="str">
            <v>否</v>
          </cell>
          <cell r="AJ1074" t="str">
            <v>否</v>
          </cell>
          <cell r="AK1074" t="str">
            <v>壮族</v>
          </cell>
          <cell r="AL1074" t="str">
            <v>广西柳州市</v>
          </cell>
          <cell r="AM1074" t="str">
            <v>广西柳州市柳南区永前路七区25栋2单元202室</v>
          </cell>
          <cell r="AN1074" t="str">
            <v>广西柳州市柳南区永前路七区25栋2单元202室</v>
          </cell>
        </row>
        <row r="1074">
          <cell r="AP1074" t="str">
            <v>未婚</v>
          </cell>
          <cell r="AQ1074" t="str">
            <v>群众</v>
          </cell>
        </row>
        <row r="1074">
          <cell r="AS1074" t="str">
            <v>无</v>
          </cell>
          <cell r="AT1074" t="str">
            <v>无</v>
          </cell>
          <cell r="AU1074" t="str">
            <v>无</v>
          </cell>
          <cell r="AV1074" t="str">
            <v>无</v>
          </cell>
        </row>
        <row r="1074">
          <cell r="AX1074">
            <v>44608</v>
          </cell>
          <cell r="AY1074">
            <v>44986</v>
          </cell>
          <cell r="AZ1074">
            <v>44044</v>
          </cell>
          <cell r="BA1074">
            <v>44044</v>
          </cell>
        </row>
        <row r="1074">
          <cell r="BC1074" t="str">
            <v>2年11月</v>
          </cell>
          <cell r="BD1074">
            <v>44044</v>
          </cell>
        </row>
        <row r="1074">
          <cell r="BF1074" t="str">
            <v>2年11月</v>
          </cell>
        </row>
        <row r="1074">
          <cell r="BI1074">
            <v>6</v>
          </cell>
          <cell r="BJ1074">
            <v>44227</v>
          </cell>
          <cell r="BK1074">
            <v>44228</v>
          </cell>
          <cell r="BL1074" t="str">
            <v>liangjiarong@wuling.com.cn</v>
          </cell>
        </row>
        <row r="1074">
          <cell r="BP1074" t="str">
            <v>大专</v>
          </cell>
          <cell r="BQ1074" t="str">
            <v>无</v>
          </cell>
        </row>
        <row r="1075">
          <cell r="E1075" t="str">
            <v>莫翊衡</v>
          </cell>
          <cell r="F1075" t="str">
            <v>柳州五菱新能源汽车有限公司</v>
          </cell>
          <cell r="G1075" t="str">
            <v>生产制造部</v>
          </cell>
        </row>
        <row r="1075">
          <cell r="I1075" t="str">
            <v>设备运行科</v>
          </cell>
          <cell r="J1075" t="str">
            <v>维修工段</v>
          </cell>
          <cell r="K1075" t="str">
            <v>NE00230</v>
          </cell>
          <cell r="L1075" t="str">
            <v>维修工</v>
          </cell>
        </row>
        <row r="1075">
          <cell r="N1075" t="str">
            <v>否</v>
          </cell>
          <cell r="O1075" t="str">
            <v>计时</v>
          </cell>
          <cell r="P1075" t="str">
            <v>操作类</v>
          </cell>
          <cell r="Q1075" t="str">
            <v>操作</v>
          </cell>
        </row>
        <row r="1075">
          <cell r="S1075" t="str">
            <v>操作</v>
          </cell>
          <cell r="T1075" t="str">
            <v>生产技能人才队伍</v>
          </cell>
          <cell r="U1075">
            <v>44044</v>
          </cell>
          <cell r="V1075" t="str">
            <v>现有人员</v>
          </cell>
          <cell r="W1075" t="str">
            <v>校园招聘</v>
          </cell>
        </row>
        <row r="1075">
          <cell r="Z1075" t="str">
            <v>在职</v>
          </cell>
          <cell r="AA1075" t="str">
            <v>合同工</v>
          </cell>
          <cell r="AB1075" t="str">
            <v>在岗</v>
          </cell>
        </row>
        <row r="1075">
          <cell r="AD1075" t="str">
            <v>18977783624</v>
          </cell>
          <cell r="AE1075" t="str">
            <v>450331199811280014</v>
          </cell>
          <cell r="AF1075" t="str">
            <v>男</v>
          </cell>
          <cell r="AG1075">
            <v>25</v>
          </cell>
          <cell r="AH1075">
            <v>36127</v>
          </cell>
          <cell r="AI1075" t="str">
            <v>否</v>
          </cell>
          <cell r="AJ1075" t="str">
            <v>否</v>
          </cell>
          <cell r="AK1075" t="str">
            <v>汉族</v>
          </cell>
          <cell r="AL1075" t="str">
            <v>广西荔浦市</v>
          </cell>
          <cell r="AM1075" t="str">
            <v>广西荔浦市荔城镇橫排岭44号</v>
          </cell>
          <cell r="AN1075" t="str">
            <v>柳州市鱼峰区安合华庭</v>
          </cell>
        </row>
        <row r="1075">
          <cell r="AP1075" t="str">
            <v>未婚</v>
          </cell>
          <cell r="AQ1075" t="str">
            <v>群众</v>
          </cell>
        </row>
        <row r="1075">
          <cell r="AS1075" t="str">
            <v>无</v>
          </cell>
          <cell r="AT1075" t="str">
            <v>无</v>
          </cell>
          <cell r="AU1075" t="str">
            <v>无</v>
          </cell>
          <cell r="AV1075" t="str">
            <v>无</v>
          </cell>
        </row>
        <row r="1075">
          <cell r="AX1075">
            <v>44608</v>
          </cell>
          <cell r="AY1075">
            <v>44986</v>
          </cell>
          <cell r="AZ1075">
            <v>44044</v>
          </cell>
          <cell r="BA1075">
            <v>44044</v>
          </cell>
        </row>
        <row r="1075">
          <cell r="BC1075" t="str">
            <v>2年11月</v>
          </cell>
          <cell r="BD1075">
            <v>44044</v>
          </cell>
        </row>
        <row r="1075">
          <cell r="BF1075" t="str">
            <v>2年11月</v>
          </cell>
        </row>
        <row r="1075">
          <cell r="BI1075">
            <v>6</v>
          </cell>
          <cell r="BJ1075">
            <v>44227</v>
          </cell>
          <cell r="BK1075">
            <v>44228</v>
          </cell>
        </row>
        <row r="1075">
          <cell r="BP1075" t="str">
            <v>大专</v>
          </cell>
          <cell r="BQ1075" t="str">
            <v>无</v>
          </cell>
        </row>
        <row r="1076">
          <cell r="E1076" t="str">
            <v>唐华</v>
          </cell>
          <cell r="F1076" t="str">
            <v>柳州五菱新能源汽车有限公司</v>
          </cell>
          <cell r="G1076" t="str">
            <v>生产制造部</v>
          </cell>
        </row>
        <row r="1076">
          <cell r="I1076" t="str">
            <v>物流科</v>
          </cell>
        </row>
        <row r="1076">
          <cell r="K1076" t="str">
            <v>NE00192</v>
          </cell>
          <cell r="L1076" t="str">
            <v>料账员</v>
          </cell>
        </row>
        <row r="1076">
          <cell r="N1076" t="str">
            <v>否</v>
          </cell>
          <cell r="O1076" t="str">
            <v>计时</v>
          </cell>
          <cell r="P1076" t="str">
            <v>事务类</v>
          </cell>
          <cell r="Q1076" t="str">
            <v>事务</v>
          </cell>
        </row>
        <row r="1076">
          <cell r="S1076" t="str">
            <v>操作</v>
          </cell>
          <cell r="T1076" t="str">
            <v>专业技术人才队伍</v>
          </cell>
          <cell r="U1076">
            <v>44144</v>
          </cell>
          <cell r="V1076" t="str">
            <v>现有人员</v>
          </cell>
          <cell r="W1076" t="str">
            <v>社会招聘</v>
          </cell>
        </row>
        <row r="1076">
          <cell r="Z1076" t="str">
            <v>在职</v>
          </cell>
          <cell r="AA1076" t="str">
            <v>合同工</v>
          </cell>
          <cell r="AB1076" t="str">
            <v>在岗</v>
          </cell>
        </row>
        <row r="1076">
          <cell r="AD1076" t="str">
            <v>18378386055</v>
          </cell>
          <cell r="AE1076" t="str">
            <v>450324199605313117</v>
          </cell>
          <cell r="AF1076" t="str">
            <v>男</v>
          </cell>
          <cell r="AG1076">
            <v>27</v>
          </cell>
          <cell r="AH1076">
            <v>35216</v>
          </cell>
          <cell r="AI1076" t="str">
            <v>否</v>
          </cell>
          <cell r="AJ1076" t="str">
            <v>否</v>
          </cell>
          <cell r="AK1076" t="str">
            <v>汉族</v>
          </cell>
          <cell r="AL1076" t="str">
            <v>广西桂林市全州县</v>
          </cell>
          <cell r="AM1076" t="str">
            <v>广西全州县全州镇大贵村委唐家湾村165号</v>
          </cell>
          <cell r="AN1076" t="str">
            <v>五菱集体宿舍</v>
          </cell>
        </row>
        <row r="1076">
          <cell r="AP1076" t="str">
            <v>未婚</v>
          </cell>
          <cell r="AQ1076" t="str">
            <v>群众</v>
          </cell>
        </row>
        <row r="1076">
          <cell r="AS1076" t="str">
            <v>无</v>
          </cell>
          <cell r="AT1076" t="str">
            <v>无</v>
          </cell>
          <cell r="AU1076" t="str">
            <v>无</v>
          </cell>
          <cell r="AV1076" t="str">
            <v>无</v>
          </cell>
          <cell r="AW1076" t="str">
            <v>佛吉亚（柳州）排气控制技术有限公司</v>
          </cell>
          <cell r="AX1076">
            <v>44608</v>
          </cell>
          <cell r="AY1076">
            <v>44789</v>
          </cell>
          <cell r="AZ1076">
            <v>42917</v>
          </cell>
          <cell r="BA1076">
            <v>43282</v>
          </cell>
        </row>
        <row r="1076">
          <cell r="BC1076" t="str">
            <v>5年00月</v>
          </cell>
          <cell r="BD1076">
            <v>43191</v>
          </cell>
        </row>
        <row r="1076">
          <cell r="BF1076" t="str">
            <v>5年03月</v>
          </cell>
        </row>
        <row r="1076">
          <cell r="BL1076" t="str">
            <v>tanghua02@wuling.com.cn</v>
          </cell>
        </row>
        <row r="1076">
          <cell r="BP1076" t="str">
            <v>大专</v>
          </cell>
          <cell r="BQ1076" t="str">
            <v>无</v>
          </cell>
        </row>
        <row r="1077">
          <cell r="E1077" t="str">
            <v>陆善照</v>
          </cell>
          <cell r="F1077" t="str">
            <v>柳州五菱新能源汽车有限公司</v>
          </cell>
          <cell r="G1077" t="str">
            <v>生产制造部</v>
          </cell>
        </row>
        <row r="1077">
          <cell r="I1077" t="str">
            <v>物流科</v>
          </cell>
        </row>
        <row r="1077">
          <cell r="K1077" t="str">
            <v>NE00192</v>
          </cell>
          <cell r="L1077" t="str">
            <v>叉车司机</v>
          </cell>
        </row>
        <row r="1077">
          <cell r="N1077" t="str">
            <v>否</v>
          </cell>
          <cell r="O1077" t="str">
            <v>计时</v>
          </cell>
          <cell r="P1077" t="str">
            <v>操作类</v>
          </cell>
          <cell r="Q1077" t="str">
            <v>辅助生产技工</v>
          </cell>
        </row>
        <row r="1077">
          <cell r="S1077" t="str">
            <v>操作</v>
          </cell>
          <cell r="T1077" t="str">
            <v>生产技能人才队伍</v>
          </cell>
          <cell r="U1077">
            <v>44203</v>
          </cell>
          <cell r="V1077" t="str">
            <v>现有人员</v>
          </cell>
          <cell r="W1077" t="str">
            <v>社会招聘</v>
          </cell>
        </row>
        <row r="1077">
          <cell r="Z1077" t="str">
            <v>在职</v>
          </cell>
          <cell r="AA1077" t="str">
            <v>合同工</v>
          </cell>
          <cell r="AB1077" t="str">
            <v>在岗</v>
          </cell>
        </row>
        <row r="1077">
          <cell r="AD1077" t="str">
            <v>13659642732</v>
          </cell>
          <cell r="AE1077" t="str">
            <v>452427198510093715</v>
          </cell>
          <cell r="AF1077" t="str">
            <v>男</v>
          </cell>
          <cell r="AG1077">
            <v>38</v>
          </cell>
          <cell r="AH1077">
            <v>31329</v>
          </cell>
          <cell r="AI1077" t="str">
            <v>否</v>
          </cell>
          <cell r="AJ1077" t="str">
            <v>否</v>
          </cell>
          <cell r="AK1077" t="str">
            <v>瑶族</v>
          </cell>
          <cell r="AL1077" t="str">
            <v>广西钟山</v>
          </cell>
          <cell r="AM1077" t="str">
            <v>广西钟山县花山乡中洞9号</v>
          </cell>
          <cell r="AN1077" t="str">
            <v>广西柳州市城中区桂中大道98号5栋</v>
          </cell>
        </row>
        <row r="1077">
          <cell r="AP1077" t="str">
            <v>已婚</v>
          </cell>
          <cell r="AQ1077" t="str">
            <v>群众</v>
          </cell>
        </row>
        <row r="1077">
          <cell r="AS1077" t="str">
            <v>无</v>
          </cell>
          <cell r="AT1077" t="str">
            <v>无</v>
          </cell>
          <cell r="AU1077" t="str">
            <v>无</v>
          </cell>
          <cell r="AV1077" t="str">
            <v>无</v>
          </cell>
          <cell r="AW1077" t="str">
            <v>柳州仁通汽车部件有限公司</v>
          </cell>
          <cell r="AX1077">
            <v>44608</v>
          </cell>
          <cell r="AY1077">
            <v>44608</v>
          </cell>
          <cell r="AZ1077">
            <v>43549</v>
          </cell>
          <cell r="BA1077">
            <v>44203</v>
          </cell>
        </row>
        <row r="1077">
          <cell r="BC1077" t="str">
            <v>2年06月</v>
          </cell>
          <cell r="BD1077">
            <v>43549</v>
          </cell>
        </row>
        <row r="1077">
          <cell r="BF1077" t="str">
            <v>4年04月</v>
          </cell>
        </row>
        <row r="1077">
          <cell r="BI1077">
            <v>6</v>
          </cell>
          <cell r="BJ1077">
            <v>44383</v>
          </cell>
          <cell r="BK1077">
            <v>44384</v>
          </cell>
        </row>
        <row r="1077">
          <cell r="BP1077" t="str">
            <v>初中及以下</v>
          </cell>
          <cell r="BQ1077" t="str">
            <v>无</v>
          </cell>
        </row>
        <row r="1078">
          <cell r="E1078" t="str">
            <v>李博</v>
          </cell>
          <cell r="F1078" t="str">
            <v>柳州五菱新能源汽车有限公司</v>
          </cell>
          <cell r="G1078" t="str">
            <v>生产制造部</v>
          </cell>
        </row>
        <row r="1078">
          <cell r="I1078" t="str">
            <v>总装车间</v>
          </cell>
        </row>
        <row r="1078">
          <cell r="K1078" t="str">
            <v>NE00178</v>
          </cell>
          <cell r="L1078" t="str">
            <v>班长</v>
          </cell>
        </row>
        <row r="1078">
          <cell r="N1078" t="str">
            <v>否</v>
          </cell>
          <cell r="O1078" t="str">
            <v>计时</v>
          </cell>
          <cell r="P1078" t="str">
            <v>操作类</v>
          </cell>
          <cell r="Q1078" t="str">
            <v>生产班长</v>
          </cell>
        </row>
        <row r="1078">
          <cell r="S1078" t="str">
            <v>操作</v>
          </cell>
          <cell r="T1078" t="str">
            <v>生产技能人才队伍</v>
          </cell>
          <cell r="U1078">
            <v>44378</v>
          </cell>
          <cell r="V1078" t="str">
            <v>现有人员</v>
          </cell>
          <cell r="W1078" t="str">
            <v>校园招聘</v>
          </cell>
        </row>
        <row r="1078">
          <cell r="Z1078" t="str">
            <v>在职</v>
          </cell>
          <cell r="AA1078" t="str">
            <v>合同工</v>
          </cell>
          <cell r="AB1078" t="str">
            <v>在岗</v>
          </cell>
        </row>
        <row r="1078">
          <cell r="AD1078" t="str">
            <v>15072854725</v>
          </cell>
          <cell r="AE1078" t="str">
            <v>421125200006064610</v>
          </cell>
          <cell r="AF1078" t="str">
            <v>男</v>
          </cell>
          <cell r="AG1078">
            <v>23</v>
          </cell>
          <cell r="AH1078">
            <v>36683</v>
          </cell>
          <cell r="AI1078" t="str">
            <v>否</v>
          </cell>
          <cell r="AJ1078" t="str">
            <v>否</v>
          </cell>
          <cell r="AK1078" t="str">
            <v>汉族</v>
          </cell>
          <cell r="AL1078" t="str">
            <v>湖北黄冈</v>
          </cell>
          <cell r="AM1078" t="str">
            <v>湖北省黄冈市浠水县关口镇胡河街56号</v>
          </cell>
          <cell r="AN1078" t="str">
            <v>柳州市柳南区潭西街道富丽嘉园C区18栋3单元</v>
          </cell>
          <cell r="AO1078" t="str">
            <v>13025141114</v>
          </cell>
          <cell r="AP1078" t="str">
            <v>未婚</v>
          </cell>
          <cell r="AQ1078" t="str">
            <v>团员</v>
          </cell>
        </row>
        <row r="1078">
          <cell r="AS1078" t="str">
            <v>无</v>
          </cell>
          <cell r="AT1078" t="str">
            <v>无</v>
          </cell>
          <cell r="AU1078" t="str">
            <v>无</v>
          </cell>
          <cell r="AV1078" t="str">
            <v>无</v>
          </cell>
        </row>
        <row r="1078">
          <cell r="AX1078">
            <v>44608</v>
          </cell>
          <cell r="AY1078">
            <v>45108</v>
          </cell>
          <cell r="AZ1078">
            <v>44378</v>
          </cell>
          <cell r="BA1078">
            <v>44378</v>
          </cell>
        </row>
        <row r="1078">
          <cell r="BC1078" t="str">
            <v>2年00月</v>
          </cell>
          <cell r="BD1078">
            <v>44378</v>
          </cell>
        </row>
        <row r="1078">
          <cell r="BF1078" t="str">
            <v>2年00月</v>
          </cell>
        </row>
        <row r="1078">
          <cell r="BI1078">
            <v>6</v>
          </cell>
          <cell r="BJ1078">
            <v>44561</v>
          </cell>
          <cell r="BK1078">
            <v>44562</v>
          </cell>
        </row>
        <row r="1078">
          <cell r="BM1078" t="str">
            <v>2383171102@qq.com</v>
          </cell>
        </row>
        <row r="1078">
          <cell r="BP1078" t="str">
            <v>大专</v>
          </cell>
          <cell r="BQ1078" t="str">
            <v>无</v>
          </cell>
        </row>
        <row r="1079">
          <cell r="E1079" t="str">
            <v>朱怡霖</v>
          </cell>
          <cell r="F1079" t="str">
            <v>柳州五菱新能源汽车有限公司</v>
          </cell>
          <cell r="G1079" t="str">
            <v>生产制造部</v>
          </cell>
        </row>
        <row r="1079">
          <cell r="I1079" t="str">
            <v>设备运行科</v>
          </cell>
          <cell r="J1079" t="str">
            <v>维修工段</v>
          </cell>
          <cell r="K1079" t="str">
            <v>NE00230</v>
          </cell>
          <cell r="L1079" t="str">
            <v>班长</v>
          </cell>
        </row>
        <row r="1079">
          <cell r="N1079" t="str">
            <v>否</v>
          </cell>
          <cell r="O1079" t="str">
            <v>计时</v>
          </cell>
          <cell r="P1079" t="str">
            <v>操作类</v>
          </cell>
          <cell r="Q1079" t="str">
            <v>辅助生产技工班长</v>
          </cell>
        </row>
        <row r="1079">
          <cell r="S1079" t="str">
            <v>操作</v>
          </cell>
          <cell r="T1079" t="str">
            <v>生产技能人才队伍</v>
          </cell>
          <cell r="U1079">
            <v>44378</v>
          </cell>
          <cell r="V1079" t="str">
            <v>现有人员</v>
          </cell>
          <cell r="W1079" t="str">
            <v>校园招聘</v>
          </cell>
        </row>
        <row r="1079">
          <cell r="Z1079" t="str">
            <v>在职</v>
          </cell>
          <cell r="AA1079" t="str">
            <v>合同工</v>
          </cell>
          <cell r="AB1079" t="str">
            <v>在岗</v>
          </cell>
        </row>
        <row r="1079">
          <cell r="AD1079" t="str">
            <v>15778558893</v>
          </cell>
          <cell r="AE1079" t="str">
            <v>45092319990216277X</v>
          </cell>
          <cell r="AF1079" t="str">
            <v>男</v>
          </cell>
          <cell r="AG1079">
            <v>24</v>
          </cell>
          <cell r="AH1079">
            <v>36207</v>
          </cell>
          <cell r="AI1079" t="str">
            <v>否</v>
          </cell>
          <cell r="AJ1079" t="str">
            <v>否</v>
          </cell>
          <cell r="AK1079" t="str">
            <v>汉族</v>
          </cell>
          <cell r="AL1079" t="str">
            <v>广西博白</v>
          </cell>
          <cell r="AM1079" t="str">
            <v>广西博白县江宁镇东街143号</v>
          </cell>
          <cell r="AN1079" t="str">
            <v>柳州市河西路五菱集体宿舍三栋</v>
          </cell>
          <cell r="AO1079" t="str">
            <v>13457537311</v>
          </cell>
          <cell r="AP1079" t="str">
            <v>未婚</v>
          </cell>
          <cell r="AQ1079" t="str">
            <v>团员</v>
          </cell>
        </row>
        <row r="1079">
          <cell r="AS1079" t="str">
            <v>无</v>
          </cell>
          <cell r="AT1079" t="str">
            <v>无</v>
          </cell>
          <cell r="AU1079" t="str">
            <v>汽车维修工</v>
          </cell>
          <cell r="AV1079" t="str">
            <v>职业资格四级（中级）</v>
          </cell>
          <cell r="AW1079" t="str">
            <v>南宁昱科汽车销售有限公司（实习）</v>
          </cell>
          <cell r="AX1079">
            <v>44608</v>
          </cell>
          <cell r="AY1079">
            <v>44866</v>
          </cell>
          <cell r="AZ1079">
            <v>44378</v>
          </cell>
          <cell r="BA1079">
            <v>44378</v>
          </cell>
        </row>
        <row r="1079">
          <cell r="BC1079" t="str">
            <v>2年00月</v>
          </cell>
          <cell r="BD1079">
            <v>44378</v>
          </cell>
        </row>
        <row r="1079">
          <cell r="BF1079" t="str">
            <v>2年00月</v>
          </cell>
        </row>
        <row r="1079">
          <cell r="BI1079">
            <v>6</v>
          </cell>
          <cell r="BJ1079">
            <v>44561</v>
          </cell>
          <cell r="BK1079">
            <v>44562</v>
          </cell>
          <cell r="BL1079" t="str">
            <v>zhuyilin@wuling.com.cn</v>
          </cell>
          <cell r="BM1079" t="str">
            <v>1103776479@qq.com</v>
          </cell>
        </row>
        <row r="1079">
          <cell r="BP1079" t="str">
            <v>大专</v>
          </cell>
          <cell r="BQ1079" t="str">
            <v>无</v>
          </cell>
        </row>
        <row r="1080">
          <cell r="E1080" t="str">
            <v>陈国生</v>
          </cell>
          <cell r="F1080" t="str">
            <v>柳州五菱新能源汽车有限公司</v>
          </cell>
          <cell r="G1080" t="str">
            <v>生产制造部</v>
          </cell>
        </row>
        <row r="1080">
          <cell r="I1080" t="str">
            <v>总装车间</v>
          </cell>
        </row>
        <row r="1080">
          <cell r="K1080" t="str">
            <v>NE00178</v>
          </cell>
          <cell r="L1080" t="str">
            <v>装配工</v>
          </cell>
        </row>
        <row r="1080">
          <cell r="N1080" t="str">
            <v>否</v>
          </cell>
          <cell r="O1080" t="str">
            <v>计件</v>
          </cell>
          <cell r="P1080" t="str">
            <v>操作类</v>
          </cell>
          <cell r="Q1080" t="str">
            <v>计件直接生产</v>
          </cell>
        </row>
        <row r="1080">
          <cell r="S1080" t="str">
            <v>操作</v>
          </cell>
          <cell r="T1080" t="str">
            <v>生产技能人才队伍</v>
          </cell>
          <cell r="U1080">
            <v>44378</v>
          </cell>
          <cell r="V1080" t="str">
            <v>现有人员</v>
          </cell>
          <cell r="W1080" t="str">
            <v>社会招聘</v>
          </cell>
        </row>
        <row r="1080">
          <cell r="Z1080" t="str">
            <v>在职</v>
          </cell>
          <cell r="AA1080" t="str">
            <v>合同工</v>
          </cell>
          <cell r="AB1080" t="str">
            <v>在岗</v>
          </cell>
        </row>
        <row r="1080">
          <cell r="AD1080" t="str">
            <v>15207729320</v>
          </cell>
          <cell r="AE1080" t="str">
            <v>450821199706180219</v>
          </cell>
          <cell r="AF1080" t="str">
            <v>男</v>
          </cell>
          <cell r="AG1080">
            <v>26</v>
          </cell>
          <cell r="AH1080">
            <v>35599</v>
          </cell>
          <cell r="AI1080" t="str">
            <v>否</v>
          </cell>
          <cell r="AJ1080" t="str">
            <v>否</v>
          </cell>
          <cell r="AK1080" t="str">
            <v>汉族</v>
          </cell>
          <cell r="AL1080" t="str">
            <v>广西贵港</v>
          </cell>
          <cell r="AM1080" t="str">
            <v>广西平南县平山镇榄垌村冲一屯217号</v>
          </cell>
          <cell r="AN1080" t="str">
            <v>柳州市柳北区潭中中路30号</v>
          </cell>
          <cell r="AO1080" t="str">
            <v>18172257428</v>
          </cell>
          <cell r="AP1080" t="str">
            <v>未婚</v>
          </cell>
          <cell r="AQ1080" t="str">
            <v>群众</v>
          </cell>
        </row>
        <row r="1080">
          <cell r="AS1080" t="str">
            <v>无</v>
          </cell>
          <cell r="AT1080" t="str">
            <v>无</v>
          </cell>
          <cell r="AU1080" t="str">
            <v>装配钳工</v>
          </cell>
          <cell r="AV1080" t="str">
            <v>职业资格四级（中级）</v>
          </cell>
          <cell r="AW1080" t="str">
            <v>柳州众菱人力资源服务有限公司</v>
          </cell>
          <cell r="AX1080">
            <v>44608</v>
          </cell>
          <cell r="AY1080">
            <v>44608</v>
          </cell>
          <cell r="AZ1080">
            <v>43824</v>
          </cell>
          <cell r="BA1080">
            <v>44378</v>
          </cell>
        </row>
        <row r="1080">
          <cell r="BC1080" t="str">
            <v>2年00月</v>
          </cell>
          <cell r="BD1080">
            <v>43855</v>
          </cell>
        </row>
        <row r="1080">
          <cell r="BF1080" t="str">
            <v>3年06月</v>
          </cell>
        </row>
        <row r="1080">
          <cell r="BI1080">
            <v>6</v>
          </cell>
          <cell r="BJ1080">
            <v>44561</v>
          </cell>
          <cell r="BK1080">
            <v>44562</v>
          </cell>
        </row>
        <row r="1080">
          <cell r="BM1080" t="str">
            <v>1304137813@qq.com</v>
          </cell>
        </row>
        <row r="1080">
          <cell r="BP1080" t="str">
            <v>大专</v>
          </cell>
          <cell r="BQ1080" t="str">
            <v>无</v>
          </cell>
        </row>
        <row r="1081">
          <cell r="E1081" t="str">
            <v>吴银忠</v>
          </cell>
          <cell r="F1081" t="str">
            <v>柳州五菱新能源汽车有限公司</v>
          </cell>
          <cell r="G1081" t="str">
            <v>生产制造部</v>
          </cell>
        </row>
        <row r="1081">
          <cell r="I1081" t="str">
            <v>总装车间</v>
          </cell>
          <cell r="J1081" t="str">
            <v>底盘工段</v>
          </cell>
          <cell r="K1081" t="str">
            <v>NE00226</v>
          </cell>
          <cell r="L1081" t="str">
            <v>班长</v>
          </cell>
        </row>
        <row r="1081">
          <cell r="N1081" t="str">
            <v>否</v>
          </cell>
          <cell r="O1081" t="str">
            <v>计时</v>
          </cell>
          <cell r="P1081" t="str">
            <v>操作类</v>
          </cell>
          <cell r="Q1081" t="str">
            <v>生产班长</v>
          </cell>
        </row>
        <row r="1081">
          <cell r="S1081" t="str">
            <v>操作</v>
          </cell>
          <cell r="T1081" t="str">
            <v>生产技能人才队伍</v>
          </cell>
          <cell r="U1081">
            <v>44378</v>
          </cell>
          <cell r="V1081" t="str">
            <v>现有人员</v>
          </cell>
          <cell r="W1081" t="str">
            <v>社会招聘</v>
          </cell>
        </row>
        <row r="1081">
          <cell r="Z1081" t="str">
            <v>在职</v>
          </cell>
          <cell r="AA1081" t="str">
            <v>合同工</v>
          </cell>
          <cell r="AB1081" t="str">
            <v>在岗</v>
          </cell>
        </row>
        <row r="1081">
          <cell r="AD1081" t="str">
            <v>18775160387</v>
          </cell>
          <cell r="AE1081" t="str">
            <v>452229200002201435</v>
          </cell>
          <cell r="AF1081" t="str">
            <v>男</v>
          </cell>
          <cell r="AG1081">
            <v>23</v>
          </cell>
          <cell r="AH1081">
            <v>36576</v>
          </cell>
          <cell r="AI1081" t="str">
            <v>否</v>
          </cell>
          <cell r="AJ1081" t="str">
            <v>否</v>
          </cell>
          <cell r="AK1081" t="str">
            <v>汉族</v>
          </cell>
          <cell r="AL1081" t="str">
            <v>广西柳州</v>
          </cell>
          <cell r="AM1081" t="str">
            <v>广西柳州市融水苗族自治县和睦镇巷口村巷口屯103号</v>
          </cell>
          <cell r="AN1081" t="str">
            <v>柳州市柳北区雅儒路东四巷168号</v>
          </cell>
          <cell r="AO1081" t="str">
            <v>15878233758</v>
          </cell>
          <cell r="AP1081" t="str">
            <v>未婚</v>
          </cell>
          <cell r="AQ1081" t="str">
            <v>群众</v>
          </cell>
        </row>
        <row r="1081">
          <cell r="AS1081" t="str">
            <v>无</v>
          </cell>
          <cell r="AT1081" t="str">
            <v>无</v>
          </cell>
          <cell r="AU1081" t="str">
            <v>汽车维修工</v>
          </cell>
          <cell r="AV1081" t="str">
            <v>职业资格四级（中级）</v>
          </cell>
          <cell r="AW1081" t="str">
            <v>敦豪劳务</v>
          </cell>
          <cell r="AX1081">
            <v>44608</v>
          </cell>
          <cell r="AY1081">
            <v>45093</v>
          </cell>
          <cell r="AZ1081">
            <v>43824</v>
          </cell>
          <cell r="BA1081">
            <v>44378</v>
          </cell>
        </row>
        <row r="1081">
          <cell r="BC1081" t="str">
            <v>2年00月</v>
          </cell>
          <cell r="BD1081">
            <v>43855</v>
          </cell>
        </row>
        <row r="1081">
          <cell r="BF1081" t="str">
            <v>3年06月</v>
          </cell>
        </row>
        <row r="1081">
          <cell r="BI1081">
            <v>6</v>
          </cell>
          <cell r="BJ1081">
            <v>44561</v>
          </cell>
          <cell r="BK1081">
            <v>44562</v>
          </cell>
        </row>
        <row r="1081">
          <cell r="BM1081" t="str">
            <v>1811542730@qq.com</v>
          </cell>
        </row>
        <row r="1081">
          <cell r="BP1081" t="str">
            <v>中专职高中技</v>
          </cell>
          <cell r="BQ1081" t="str">
            <v>无</v>
          </cell>
        </row>
        <row r="1082">
          <cell r="E1082" t="str">
            <v>韦文飞</v>
          </cell>
          <cell r="F1082" t="str">
            <v>柳州五菱新能源汽车有限公司</v>
          </cell>
          <cell r="G1082" t="str">
            <v>生产制造部</v>
          </cell>
        </row>
        <row r="1082">
          <cell r="I1082" t="str">
            <v>总装车间</v>
          </cell>
        </row>
        <row r="1082">
          <cell r="K1082" t="str">
            <v>NE00178</v>
          </cell>
          <cell r="L1082" t="str">
            <v>装配工</v>
          </cell>
        </row>
        <row r="1082">
          <cell r="N1082" t="str">
            <v>否</v>
          </cell>
          <cell r="O1082" t="str">
            <v>计件</v>
          </cell>
          <cell r="P1082" t="str">
            <v>操作类</v>
          </cell>
          <cell r="Q1082" t="str">
            <v>计件直接生产</v>
          </cell>
        </row>
        <row r="1082">
          <cell r="S1082" t="str">
            <v>操作</v>
          </cell>
          <cell r="T1082" t="str">
            <v>生产技能人才队伍</v>
          </cell>
          <cell r="U1082">
            <v>44378</v>
          </cell>
          <cell r="V1082" t="str">
            <v>现有人员</v>
          </cell>
          <cell r="W1082" t="str">
            <v>社会招聘</v>
          </cell>
        </row>
        <row r="1082">
          <cell r="Z1082" t="str">
            <v>在职</v>
          </cell>
          <cell r="AA1082" t="str">
            <v>合同工</v>
          </cell>
          <cell r="AB1082" t="str">
            <v>在岗</v>
          </cell>
        </row>
        <row r="1082">
          <cell r="AD1082" t="str">
            <v>17377200344</v>
          </cell>
          <cell r="AE1082" t="str">
            <v>450221199711252413</v>
          </cell>
          <cell r="AF1082" t="str">
            <v>男</v>
          </cell>
          <cell r="AG1082">
            <v>26</v>
          </cell>
          <cell r="AH1082">
            <v>35759</v>
          </cell>
          <cell r="AI1082" t="str">
            <v>否</v>
          </cell>
          <cell r="AJ1082" t="str">
            <v>否</v>
          </cell>
          <cell r="AK1082" t="str">
            <v>壮族</v>
          </cell>
          <cell r="AL1082" t="str">
            <v>广西柳州</v>
          </cell>
          <cell r="AM1082" t="str">
            <v>广西柳州市柳江区百朋镇</v>
          </cell>
          <cell r="AN1082" t="str">
            <v>柳州市柳南区太阳村</v>
          </cell>
          <cell r="AO1082" t="str">
            <v>15777266197</v>
          </cell>
          <cell r="AP1082" t="str">
            <v>未婚</v>
          </cell>
          <cell r="AQ1082" t="str">
            <v>群众</v>
          </cell>
        </row>
        <row r="1082">
          <cell r="AS1082" t="str">
            <v>无</v>
          </cell>
          <cell r="AT1082" t="str">
            <v>无</v>
          </cell>
          <cell r="AU1082" t="str">
            <v>汽车维修工</v>
          </cell>
          <cell r="AV1082" t="str">
            <v>职业资格四级（中级）</v>
          </cell>
          <cell r="AW1082" t="str">
            <v>巨恩劳务</v>
          </cell>
          <cell r="AX1082">
            <v>44608</v>
          </cell>
          <cell r="AY1082">
            <v>44608</v>
          </cell>
          <cell r="AZ1082">
            <v>44076</v>
          </cell>
          <cell r="BA1082">
            <v>44378</v>
          </cell>
        </row>
        <row r="1082">
          <cell r="BC1082" t="str">
            <v>2年00月</v>
          </cell>
          <cell r="BD1082">
            <v>44076</v>
          </cell>
        </row>
        <row r="1082">
          <cell r="BF1082" t="str">
            <v>2年10月</v>
          </cell>
        </row>
        <row r="1082">
          <cell r="BI1082">
            <v>6</v>
          </cell>
          <cell r="BJ1082">
            <v>44561</v>
          </cell>
          <cell r="BK1082">
            <v>44562</v>
          </cell>
        </row>
        <row r="1082">
          <cell r="BM1082" t="str">
            <v>1264569273@qq.com</v>
          </cell>
        </row>
        <row r="1082">
          <cell r="BP1082" t="str">
            <v>中专职高中技</v>
          </cell>
          <cell r="BQ1082" t="str">
            <v>无</v>
          </cell>
        </row>
        <row r="1083">
          <cell r="E1083" t="str">
            <v>莫仕佳</v>
          </cell>
          <cell r="F1083" t="str">
            <v>柳州五菱新能源汽车有限公司</v>
          </cell>
          <cell r="G1083" t="str">
            <v>生产制造部</v>
          </cell>
        </row>
        <row r="1083">
          <cell r="I1083" t="str">
            <v>总装车间</v>
          </cell>
        </row>
        <row r="1083">
          <cell r="K1083" t="str">
            <v>NE00178</v>
          </cell>
          <cell r="L1083" t="str">
            <v>装配工</v>
          </cell>
        </row>
        <row r="1083">
          <cell r="N1083" t="str">
            <v>否</v>
          </cell>
          <cell r="O1083" t="str">
            <v>计件</v>
          </cell>
          <cell r="P1083" t="str">
            <v>操作类</v>
          </cell>
          <cell r="Q1083" t="str">
            <v>计件直接生产</v>
          </cell>
        </row>
        <row r="1083">
          <cell r="S1083" t="str">
            <v>操作</v>
          </cell>
          <cell r="T1083" t="str">
            <v>生产技能人才队伍</v>
          </cell>
          <cell r="U1083">
            <v>44378</v>
          </cell>
          <cell r="V1083" t="str">
            <v>现有人员</v>
          </cell>
          <cell r="W1083" t="str">
            <v>社会招聘</v>
          </cell>
        </row>
        <row r="1083">
          <cell r="Z1083" t="str">
            <v>在职</v>
          </cell>
          <cell r="AA1083" t="str">
            <v>合同工</v>
          </cell>
          <cell r="AB1083" t="str">
            <v>在岗</v>
          </cell>
        </row>
        <row r="1083">
          <cell r="AD1083" t="str">
            <v>18178811913</v>
          </cell>
          <cell r="AE1083" t="str">
            <v>452223199203122035</v>
          </cell>
          <cell r="AF1083" t="str">
            <v>男</v>
          </cell>
          <cell r="AG1083">
            <v>31</v>
          </cell>
          <cell r="AH1083">
            <v>33675</v>
          </cell>
          <cell r="AI1083" t="str">
            <v>否</v>
          </cell>
          <cell r="AJ1083" t="str">
            <v>否</v>
          </cell>
          <cell r="AK1083" t="str">
            <v>汉族</v>
          </cell>
          <cell r="AL1083" t="str">
            <v>广西柳州</v>
          </cell>
          <cell r="AM1083" t="str">
            <v>广西柳州市鹿寨县波井村279</v>
          </cell>
          <cell r="AN1083" t="str">
            <v>柳南区基隆村48</v>
          </cell>
          <cell r="AO1083" t="str">
            <v>13557902899</v>
          </cell>
          <cell r="AP1083" t="str">
            <v>未婚</v>
          </cell>
          <cell r="AQ1083" t="str">
            <v>群众</v>
          </cell>
        </row>
        <row r="1083">
          <cell r="AS1083" t="str">
            <v>无</v>
          </cell>
          <cell r="AT1083" t="str">
            <v>无</v>
          </cell>
          <cell r="AU1083" t="str">
            <v>无</v>
          </cell>
          <cell r="AV1083" t="str">
            <v>无</v>
          </cell>
          <cell r="AW1083" t="str">
            <v>柳州众菱人力资源服务有限公司</v>
          </cell>
          <cell r="AX1083">
            <v>44608</v>
          </cell>
          <cell r="AY1083">
            <v>44608</v>
          </cell>
          <cell r="AZ1083">
            <v>44042</v>
          </cell>
          <cell r="BA1083">
            <v>44378</v>
          </cell>
        </row>
        <row r="1083">
          <cell r="BC1083" t="str">
            <v>2年00月</v>
          </cell>
          <cell r="BD1083">
            <v>44073</v>
          </cell>
        </row>
        <row r="1083">
          <cell r="BF1083" t="str">
            <v>2年11月</v>
          </cell>
        </row>
        <row r="1083">
          <cell r="BI1083">
            <v>6</v>
          </cell>
          <cell r="BJ1083">
            <v>44561</v>
          </cell>
          <cell r="BK1083">
            <v>44562</v>
          </cell>
        </row>
        <row r="1083">
          <cell r="BM1083" t="str">
            <v>644628731@qq.com</v>
          </cell>
        </row>
        <row r="1083">
          <cell r="BP1083" t="str">
            <v>高中</v>
          </cell>
          <cell r="BQ1083" t="str">
            <v>无</v>
          </cell>
        </row>
        <row r="1084">
          <cell r="E1084" t="str">
            <v>石先富</v>
          </cell>
          <cell r="F1084" t="str">
            <v>柳州五菱新能源汽车有限公司</v>
          </cell>
          <cell r="G1084" t="str">
            <v>生产制造部</v>
          </cell>
        </row>
        <row r="1084">
          <cell r="I1084" t="str">
            <v>总装车间</v>
          </cell>
        </row>
        <row r="1084">
          <cell r="K1084" t="str">
            <v>NE00178</v>
          </cell>
          <cell r="L1084" t="str">
            <v>装配工</v>
          </cell>
        </row>
        <row r="1084">
          <cell r="N1084" t="str">
            <v>否</v>
          </cell>
          <cell r="O1084" t="str">
            <v>计件</v>
          </cell>
          <cell r="P1084" t="str">
            <v>操作类</v>
          </cell>
          <cell r="Q1084" t="str">
            <v>计件直接生产</v>
          </cell>
        </row>
        <row r="1084">
          <cell r="S1084" t="str">
            <v>操作</v>
          </cell>
          <cell r="T1084" t="str">
            <v>生产技能人才队伍</v>
          </cell>
          <cell r="U1084">
            <v>44378</v>
          </cell>
          <cell r="V1084" t="str">
            <v>现有人员</v>
          </cell>
          <cell r="W1084" t="str">
            <v>社会招聘</v>
          </cell>
        </row>
        <row r="1084">
          <cell r="Z1084" t="str">
            <v>在职</v>
          </cell>
          <cell r="AA1084" t="str">
            <v>合同工</v>
          </cell>
          <cell r="AB1084" t="str">
            <v>在岗</v>
          </cell>
        </row>
        <row r="1084">
          <cell r="AD1084" t="str">
            <v>18376311748</v>
          </cell>
          <cell r="AE1084" t="str">
            <v>450324200203263116</v>
          </cell>
          <cell r="AF1084" t="str">
            <v>男</v>
          </cell>
          <cell r="AG1084">
            <v>21</v>
          </cell>
          <cell r="AH1084">
            <v>37341</v>
          </cell>
          <cell r="AI1084" t="str">
            <v>否</v>
          </cell>
          <cell r="AJ1084" t="str">
            <v>否</v>
          </cell>
          <cell r="AK1084" t="str">
            <v>汉族</v>
          </cell>
          <cell r="AL1084" t="str">
            <v>广西桂林</v>
          </cell>
          <cell r="AM1084" t="str">
            <v>广西全州县全州镇绕山村委五里坪村57号</v>
          </cell>
          <cell r="AN1084" t="str">
            <v>柳南区柳南街道城站路菜园屯西一巷4号</v>
          </cell>
          <cell r="AO1084" t="str">
            <v>18277345173</v>
          </cell>
          <cell r="AP1084" t="str">
            <v>未婚</v>
          </cell>
          <cell r="AQ1084" t="str">
            <v>群众</v>
          </cell>
        </row>
        <row r="1084">
          <cell r="AS1084" t="str">
            <v>无</v>
          </cell>
          <cell r="AT1084" t="str">
            <v>无</v>
          </cell>
          <cell r="AU1084" t="str">
            <v>汽车维修工</v>
          </cell>
          <cell r="AV1084" t="str">
            <v>职业资格四级（中级）</v>
          </cell>
          <cell r="AW1084" t="str">
            <v>柳州众菱人力资源服务有限公司</v>
          </cell>
          <cell r="AX1084">
            <v>44608</v>
          </cell>
          <cell r="AY1084">
            <v>44608</v>
          </cell>
          <cell r="AZ1084">
            <v>44113</v>
          </cell>
          <cell r="BA1084">
            <v>44378</v>
          </cell>
        </row>
        <row r="1084">
          <cell r="BC1084" t="str">
            <v>2年00月</v>
          </cell>
          <cell r="BD1084">
            <v>44113</v>
          </cell>
        </row>
        <row r="1084">
          <cell r="BF1084" t="str">
            <v>2年09月</v>
          </cell>
        </row>
        <row r="1084">
          <cell r="BI1084">
            <v>6</v>
          </cell>
          <cell r="BJ1084">
            <v>44561</v>
          </cell>
          <cell r="BK1084">
            <v>44562</v>
          </cell>
        </row>
        <row r="1084">
          <cell r="BM1084" t="str">
            <v>3135966585@qq.com</v>
          </cell>
        </row>
        <row r="1084">
          <cell r="BP1084" t="str">
            <v>中专职高中技</v>
          </cell>
          <cell r="BQ1084" t="str">
            <v>无</v>
          </cell>
        </row>
        <row r="1085">
          <cell r="E1085" t="str">
            <v>韦东合</v>
          </cell>
          <cell r="F1085" t="str">
            <v>柳州五菱新能源汽车有限公司</v>
          </cell>
          <cell r="G1085" t="str">
            <v>生产制造部</v>
          </cell>
        </row>
        <row r="1085">
          <cell r="I1085" t="str">
            <v>总装车间</v>
          </cell>
        </row>
        <row r="1085">
          <cell r="K1085" t="str">
            <v>NE00178</v>
          </cell>
          <cell r="L1085" t="str">
            <v>装配工</v>
          </cell>
        </row>
        <row r="1085">
          <cell r="N1085" t="str">
            <v>否</v>
          </cell>
          <cell r="O1085" t="str">
            <v>计件</v>
          </cell>
          <cell r="P1085" t="str">
            <v>操作类</v>
          </cell>
          <cell r="Q1085" t="str">
            <v>计件直接生产</v>
          </cell>
        </row>
        <row r="1085">
          <cell r="S1085" t="str">
            <v>操作</v>
          </cell>
          <cell r="T1085" t="str">
            <v>生产技能人才队伍</v>
          </cell>
          <cell r="U1085">
            <v>44378</v>
          </cell>
          <cell r="V1085" t="str">
            <v>现有人员</v>
          </cell>
          <cell r="W1085" t="str">
            <v>社会招聘</v>
          </cell>
        </row>
        <row r="1085">
          <cell r="Z1085" t="str">
            <v>在职</v>
          </cell>
          <cell r="AA1085" t="str">
            <v>合同工</v>
          </cell>
          <cell r="AB1085" t="str">
            <v>在岗</v>
          </cell>
        </row>
        <row r="1085">
          <cell r="AD1085" t="str">
            <v>18377272770</v>
          </cell>
          <cell r="AE1085" t="str">
            <v>45222619961210067X</v>
          </cell>
          <cell r="AF1085" t="str">
            <v>男</v>
          </cell>
          <cell r="AG1085">
            <v>27</v>
          </cell>
          <cell r="AH1085">
            <v>35409</v>
          </cell>
          <cell r="AI1085" t="str">
            <v>否</v>
          </cell>
          <cell r="AJ1085" t="str">
            <v>是</v>
          </cell>
          <cell r="AK1085" t="str">
            <v>壮族</v>
          </cell>
          <cell r="AL1085" t="str">
            <v>广西来宾</v>
          </cell>
          <cell r="AM1085" t="str">
            <v>广西来宾市兴宾区凤凰镇大许村民委大许村112号</v>
          </cell>
          <cell r="AN1085" t="str">
            <v>柳州市柳南区航三路愿景品格C区8栋一单元1-1</v>
          </cell>
          <cell r="AO1085" t="str">
            <v>13788476942</v>
          </cell>
          <cell r="AP1085" t="str">
            <v>未婚</v>
          </cell>
          <cell r="AQ1085" t="str">
            <v>群众</v>
          </cell>
        </row>
        <row r="1085">
          <cell r="AS1085" t="str">
            <v>无</v>
          </cell>
          <cell r="AT1085" t="str">
            <v>无</v>
          </cell>
          <cell r="AU1085" t="str">
            <v>无</v>
          </cell>
          <cell r="AV1085" t="str">
            <v>无</v>
          </cell>
          <cell r="AW1085" t="str">
            <v>柳州众菱人力资源服务有限公司</v>
          </cell>
          <cell r="AX1085">
            <v>44608</v>
          </cell>
          <cell r="AY1085">
            <v>44608</v>
          </cell>
          <cell r="AZ1085">
            <v>43826</v>
          </cell>
          <cell r="BA1085">
            <v>44378</v>
          </cell>
        </row>
        <row r="1085">
          <cell r="BC1085" t="str">
            <v>2年00月</v>
          </cell>
          <cell r="BD1085">
            <v>43857</v>
          </cell>
        </row>
        <row r="1085">
          <cell r="BF1085" t="str">
            <v>3年06月</v>
          </cell>
        </row>
        <row r="1085">
          <cell r="BI1085">
            <v>6</v>
          </cell>
          <cell r="BJ1085">
            <v>44561</v>
          </cell>
          <cell r="BK1085">
            <v>44562</v>
          </cell>
        </row>
        <row r="1085">
          <cell r="BM1085" t="str">
            <v>775307221@qq.com</v>
          </cell>
        </row>
        <row r="1085">
          <cell r="BP1085" t="str">
            <v>中专职高中技</v>
          </cell>
          <cell r="BQ1085" t="str">
            <v>无</v>
          </cell>
        </row>
        <row r="1086">
          <cell r="E1086" t="str">
            <v>李涛</v>
          </cell>
          <cell r="F1086" t="str">
            <v>柳州五菱新能源汽车有限公司</v>
          </cell>
          <cell r="G1086" t="str">
            <v>生产制造部</v>
          </cell>
        </row>
        <row r="1086">
          <cell r="I1086" t="str">
            <v>车身车间</v>
          </cell>
        </row>
        <row r="1086">
          <cell r="K1086" t="str">
            <v>NE00212</v>
          </cell>
          <cell r="L1086" t="str">
            <v>班长</v>
          </cell>
        </row>
        <row r="1086">
          <cell r="N1086" t="str">
            <v>否</v>
          </cell>
          <cell r="O1086" t="str">
            <v>计时</v>
          </cell>
          <cell r="P1086" t="str">
            <v>操作类</v>
          </cell>
          <cell r="Q1086" t="str">
            <v>操作</v>
          </cell>
        </row>
        <row r="1086">
          <cell r="S1086" t="str">
            <v>操作</v>
          </cell>
          <cell r="T1086" t="str">
            <v>生产技能人才队伍</v>
          </cell>
          <cell r="U1086">
            <v>44378</v>
          </cell>
          <cell r="V1086" t="str">
            <v>现有人员</v>
          </cell>
          <cell r="W1086" t="str">
            <v>社会招聘</v>
          </cell>
        </row>
        <row r="1086">
          <cell r="Z1086" t="str">
            <v>在职</v>
          </cell>
          <cell r="AA1086" t="str">
            <v>合同工</v>
          </cell>
          <cell r="AB1086" t="str">
            <v>在岗</v>
          </cell>
        </row>
        <row r="1086">
          <cell r="AD1086" t="str">
            <v>13977240453</v>
          </cell>
          <cell r="AE1086" t="str">
            <v>450923199110127730</v>
          </cell>
          <cell r="AF1086" t="str">
            <v>男</v>
          </cell>
          <cell r="AG1086">
            <v>32</v>
          </cell>
          <cell r="AH1086">
            <v>33523</v>
          </cell>
          <cell r="AI1086" t="str">
            <v>否</v>
          </cell>
          <cell r="AJ1086" t="str">
            <v>否</v>
          </cell>
          <cell r="AK1086" t="str">
            <v>汉族</v>
          </cell>
          <cell r="AL1086" t="str">
            <v>广西博白</v>
          </cell>
          <cell r="AM1086" t="str">
            <v>广西博白县龙潭镇大安村京塘岭21队003号</v>
          </cell>
          <cell r="AN1086" t="str">
            <v>柳州市鱼峰区新柳大道正和城F区3栋二单元21-3号</v>
          </cell>
          <cell r="AO1086" t="str">
            <v>13788480283</v>
          </cell>
          <cell r="AP1086" t="str">
            <v>已婚</v>
          </cell>
          <cell r="AQ1086" t="str">
            <v>群众</v>
          </cell>
        </row>
        <row r="1086">
          <cell r="AS1086" t="str">
            <v>无</v>
          </cell>
          <cell r="AT1086" t="str">
            <v>无</v>
          </cell>
          <cell r="AU1086" t="str">
            <v>焊工</v>
          </cell>
          <cell r="AV1086" t="str">
            <v>职业资格二级（技师）</v>
          </cell>
          <cell r="AW1086" t="str">
            <v>柳州众菱人力资源服务有限公司</v>
          </cell>
          <cell r="AX1086">
            <v>44608</v>
          </cell>
          <cell r="AY1086">
            <v>44608</v>
          </cell>
          <cell r="AZ1086">
            <v>40940</v>
          </cell>
          <cell r="BA1086">
            <v>44378</v>
          </cell>
        </row>
        <row r="1086">
          <cell r="BC1086" t="str">
            <v>2年00月</v>
          </cell>
          <cell r="BD1086">
            <v>41091</v>
          </cell>
        </row>
        <row r="1086">
          <cell r="BF1086" t="str">
            <v>11年00月</v>
          </cell>
        </row>
        <row r="1086">
          <cell r="BI1086">
            <v>6</v>
          </cell>
          <cell r="BJ1086">
            <v>44561</v>
          </cell>
          <cell r="BK1086">
            <v>44562</v>
          </cell>
          <cell r="BL1086" t="str">
            <v>litao06@wuling.com.cn</v>
          </cell>
        </row>
        <row r="1086">
          <cell r="BP1086" t="str">
            <v>大专</v>
          </cell>
        </row>
        <row r="1087">
          <cell r="E1087" t="str">
            <v>韦昌二</v>
          </cell>
          <cell r="F1087" t="str">
            <v>柳州五菱新能源汽车有限公司</v>
          </cell>
          <cell r="G1087" t="str">
            <v>生产制造部</v>
          </cell>
        </row>
        <row r="1087">
          <cell r="I1087" t="str">
            <v>车身车间</v>
          </cell>
        </row>
        <row r="1087">
          <cell r="K1087" t="str">
            <v>NE00212</v>
          </cell>
          <cell r="L1087" t="str">
            <v>工段长</v>
          </cell>
        </row>
        <row r="1087">
          <cell r="N1087" t="str">
            <v>否</v>
          </cell>
          <cell r="O1087" t="str">
            <v>计时</v>
          </cell>
          <cell r="P1087" t="str">
            <v>管理类</v>
          </cell>
          <cell r="Q1087" t="str">
            <v>工段长</v>
          </cell>
        </row>
        <row r="1087">
          <cell r="S1087" t="str">
            <v>职能</v>
          </cell>
          <cell r="T1087" t="str">
            <v>管理人才队伍</v>
          </cell>
          <cell r="U1087">
            <v>44378</v>
          </cell>
          <cell r="V1087" t="str">
            <v>现有人员</v>
          </cell>
          <cell r="W1087" t="str">
            <v>社会招聘</v>
          </cell>
        </row>
        <row r="1087">
          <cell r="Z1087" t="str">
            <v>在职</v>
          </cell>
          <cell r="AA1087" t="str">
            <v>合同工</v>
          </cell>
          <cell r="AB1087" t="str">
            <v>在岗</v>
          </cell>
        </row>
        <row r="1087">
          <cell r="AD1087" t="str">
            <v>15177729587</v>
          </cell>
          <cell r="AE1087" t="str">
            <v>45022119901210143X</v>
          </cell>
          <cell r="AF1087" t="str">
            <v>男</v>
          </cell>
          <cell r="AG1087">
            <v>33</v>
          </cell>
          <cell r="AH1087">
            <v>33217</v>
          </cell>
          <cell r="AI1087" t="str">
            <v>否</v>
          </cell>
          <cell r="AJ1087" t="str">
            <v>否</v>
          </cell>
          <cell r="AK1087" t="str">
            <v>壮族</v>
          </cell>
          <cell r="AL1087" t="str">
            <v>广西柳州</v>
          </cell>
          <cell r="AM1087" t="str">
            <v>广西柳江穿山镇五道村五道屯98号</v>
          </cell>
          <cell r="AN1087" t="str">
            <v>柳州市柳北区万科城绸园5栋305号</v>
          </cell>
          <cell r="AO1087" t="str">
            <v>18775683569</v>
          </cell>
          <cell r="AP1087" t="str">
            <v>已婚</v>
          </cell>
          <cell r="AQ1087" t="str">
            <v>群众</v>
          </cell>
        </row>
        <row r="1087">
          <cell r="AS1087" t="str">
            <v>无</v>
          </cell>
          <cell r="AT1087" t="str">
            <v>无</v>
          </cell>
          <cell r="AU1087" t="str">
            <v>焊工</v>
          </cell>
          <cell r="AV1087" t="str">
            <v>职业资格二级（技师）</v>
          </cell>
          <cell r="AW1087" t="str">
            <v>柳州众菱人力资源服务有限公司</v>
          </cell>
          <cell r="AX1087">
            <v>44608</v>
          </cell>
          <cell r="AY1087">
            <v>44927</v>
          </cell>
          <cell r="AZ1087">
            <v>41244</v>
          </cell>
          <cell r="BA1087">
            <v>44378</v>
          </cell>
        </row>
        <row r="1087">
          <cell r="BC1087" t="str">
            <v>2年00月</v>
          </cell>
          <cell r="BD1087">
            <v>42036</v>
          </cell>
        </row>
        <row r="1087">
          <cell r="BF1087" t="str">
            <v>8年05月</v>
          </cell>
        </row>
        <row r="1087">
          <cell r="BI1087">
            <v>6</v>
          </cell>
          <cell r="BJ1087">
            <v>44561</v>
          </cell>
          <cell r="BK1087">
            <v>44562</v>
          </cell>
          <cell r="BL1087" t="str">
            <v>weichanger@wuling.com.cn</v>
          </cell>
          <cell r="BM1087" t="str">
            <v>623682340@qq.com</v>
          </cell>
        </row>
        <row r="1087">
          <cell r="BP1087" t="str">
            <v>本科</v>
          </cell>
          <cell r="BQ1087" t="str">
            <v>无</v>
          </cell>
        </row>
        <row r="1088">
          <cell r="E1088" t="str">
            <v>何金榜</v>
          </cell>
          <cell r="F1088" t="str">
            <v>柳州五菱新能源汽车有限公司</v>
          </cell>
          <cell r="G1088" t="str">
            <v>生产制造部</v>
          </cell>
        </row>
        <row r="1088">
          <cell r="I1088" t="str">
            <v>车身车间</v>
          </cell>
        </row>
        <row r="1088">
          <cell r="K1088" t="str">
            <v>NE00212</v>
          </cell>
          <cell r="L1088" t="str">
            <v>悬挂焊工</v>
          </cell>
        </row>
        <row r="1088">
          <cell r="N1088" t="str">
            <v>否</v>
          </cell>
          <cell r="O1088" t="str">
            <v>计件</v>
          </cell>
          <cell r="P1088" t="str">
            <v>操作类</v>
          </cell>
          <cell r="Q1088" t="str">
            <v>计件直接生产</v>
          </cell>
        </row>
        <row r="1088">
          <cell r="S1088" t="str">
            <v>操作</v>
          </cell>
          <cell r="T1088" t="str">
            <v>生产技能人才队伍</v>
          </cell>
          <cell r="U1088">
            <v>44378</v>
          </cell>
          <cell r="V1088" t="str">
            <v>现有人员</v>
          </cell>
          <cell r="W1088" t="str">
            <v>社会招聘</v>
          </cell>
        </row>
        <row r="1088">
          <cell r="Z1088" t="str">
            <v>在职</v>
          </cell>
          <cell r="AA1088" t="str">
            <v>合同工</v>
          </cell>
          <cell r="AB1088" t="str">
            <v>在岗</v>
          </cell>
        </row>
        <row r="1088">
          <cell r="AD1088" t="str">
            <v>15115084579</v>
          </cell>
          <cell r="AE1088" t="str">
            <v>430626199602055613</v>
          </cell>
          <cell r="AF1088" t="str">
            <v>男</v>
          </cell>
          <cell r="AG1088">
            <v>27</v>
          </cell>
          <cell r="AH1088">
            <v>35100</v>
          </cell>
          <cell r="AI1088" t="str">
            <v>否</v>
          </cell>
          <cell r="AJ1088" t="str">
            <v>否</v>
          </cell>
          <cell r="AK1088" t="str">
            <v>汉族</v>
          </cell>
          <cell r="AL1088" t="str">
            <v>湖南平江</v>
          </cell>
          <cell r="AM1088" t="str">
            <v>湖南省平江县冬塔镇红星居委会60号</v>
          </cell>
          <cell r="AN1088" t="str">
            <v>柳州市柳北区北雀路7区八号</v>
          </cell>
          <cell r="AO1088" t="str">
            <v>15115094631</v>
          </cell>
          <cell r="AP1088" t="str">
            <v>已婚</v>
          </cell>
          <cell r="AQ1088" t="str">
            <v>团员</v>
          </cell>
        </row>
        <row r="1088">
          <cell r="AS1088" t="str">
            <v>无</v>
          </cell>
          <cell r="AT1088" t="str">
            <v>无</v>
          </cell>
          <cell r="AU1088" t="str">
            <v>无</v>
          </cell>
          <cell r="AV1088" t="str">
            <v>无</v>
          </cell>
          <cell r="AW1088" t="str">
            <v>中源劳务</v>
          </cell>
          <cell r="AX1088">
            <v>44608</v>
          </cell>
          <cell r="AY1088">
            <v>44608</v>
          </cell>
          <cell r="AZ1088">
            <v>41518</v>
          </cell>
          <cell r="BA1088">
            <v>44378</v>
          </cell>
        </row>
        <row r="1088">
          <cell r="BC1088" t="str">
            <v>2年00月</v>
          </cell>
          <cell r="BD1088">
            <v>43252</v>
          </cell>
        </row>
        <row r="1088">
          <cell r="BF1088" t="str">
            <v>5年01月</v>
          </cell>
        </row>
        <row r="1088">
          <cell r="BI1088">
            <v>6</v>
          </cell>
          <cell r="BJ1088">
            <v>44561</v>
          </cell>
          <cell r="BK1088">
            <v>44562</v>
          </cell>
        </row>
        <row r="1088">
          <cell r="BP1088" t="str">
            <v>高中</v>
          </cell>
        </row>
        <row r="1089">
          <cell r="E1089" t="str">
            <v>覃敏</v>
          </cell>
          <cell r="F1089" t="str">
            <v>柳州五菱新能源汽车有限公司</v>
          </cell>
          <cell r="G1089" t="str">
            <v>生产制造部</v>
          </cell>
        </row>
        <row r="1089">
          <cell r="I1089" t="str">
            <v>车身车间</v>
          </cell>
        </row>
        <row r="1089">
          <cell r="K1089" t="str">
            <v>NE00212</v>
          </cell>
          <cell r="L1089" t="str">
            <v>悬挂焊工</v>
          </cell>
        </row>
        <row r="1089">
          <cell r="N1089" t="str">
            <v>否</v>
          </cell>
          <cell r="O1089" t="str">
            <v>计件</v>
          </cell>
          <cell r="P1089" t="str">
            <v>操作类</v>
          </cell>
          <cell r="Q1089" t="str">
            <v>计件直接生产</v>
          </cell>
        </row>
        <row r="1089">
          <cell r="S1089" t="str">
            <v>操作</v>
          </cell>
          <cell r="T1089" t="str">
            <v>生产技能人才队伍</v>
          </cell>
          <cell r="U1089">
            <v>44378</v>
          </cell>
          <cell r="V1089" t="str">
            <v>现有人员</v>
          </cell>
          <cell r="W1089" t="str">
            <v>社会招聘</v>
          </cell>
        </row>
        <row r="1089">
          <cell r="Z1089" t="str">
            <v>在职</v>
          </cell>
          <cell r="AA1089" t="str">
            <v>合同工</v>
          </cell>
          <cell r="AB1089" t="str">
            <v>在岗</v>
          </cell>
        </row>
        <row r="1089">
          <cell r="AD1089" t="str">
            <v>13669425112</v>
          </cell>
          <cell r="AE1089" t="str">
            <v>452226199404052714</v>
          </cell>
          <cell r="AF1089" t="str">
            <v>男</v>
          </cell>
          <cell r="AG1089">
            <v>29</v>
          </cell>
          <cell r="AH1089">
            <v>34429</v>
          </cell>
          <cell r="AI1089" t="str">
            <v>否</v>
          </cell>
          <cell r="AJ1089" t="str">
            <v>否</v>
          </cell>
          <cell r="AK1089" t="str">
            <v>壮族</v>
          </cell>
          <cell r="AL1089" t="str">
            <v>广西来宾</v>
          </cell>
          <cell r="AM1089" t="str">
            <v>广西来宾市新宾区良塘乡里望村民委沙安村2号</v>
          </cell>
          <cell r="AN1089" t="str">
            <v>柳州市柳南区革新八区北片91号</v>
          </cell>
          <cell r="AO1089" t="str">
            <v>13481207162</v>
          </cell>
          <cell r="AP1089" t="str">
            <v>已婚</v>
          </cell>
          <cell r="AQ1089" t="str">
            <v>团员</v>
          </cell>
        </row>
        <row r="1089">
          <cell r="AS1089" t="str">
            <v>无</v>
          </cell>
          <cell r="AT1089" t="str">
            <v>无</v>
          </cell>
          <cell r="AU1089" t="str">
            <v>电焊工</v>
          </cell>
          <cell r="AV1089" t="str">
            <v>职业资格三级（高级）</v>
          </cell>
          <cell r="AW1089" t="str">
            <v>柳州众菱人力资源服务有限公司</v>
          </cell>
          <cell r="AX1089">
            <v>44608</v>
          </cell>
          <cell r="AY1089">
            <v>44608</v>
          </cell>
          <cell r="AZ1089">
            <v>41487.6895833333</v>
          </cell>
          <cell r="BA1089">
            <v>44378</v>
          </cell>
        </row>
        <row r="1089">
          <cell r="BC1089" t="str">
            <v>2年00月</v>
          </cell>
          <cell r="BD1089">
            <v>42614</v>
          </cell>
        </row>
        <row r="1089">
          <cell r="BF1089" t="str">
            <v>6年10月</v>
          </cell>
        </row>
        <row r="1089">
          <cell r="BI1089">
            <v>6</v>
          </cell>
          <cell r="BJ1089">
            <v>44561</v>
          </cell>
          <cell r="BK1089">
            <v>44562</v>
          </cell>
        </row>
        <row r="1089">
          <cell r="BM1089" t="str">
            <v>1175574923@qq.com</v>
          </cell>
        </row>
        <row r="1089">
          <cell r="BP1089" t="str">
            <v>大专</v>
          </cell>
        </row>
        <row r="1090">
          <cell r="E1090" t="str">
            <v>张浩杨</v>
          </cell>
          <cell r="F1090" t="str">
            <v>柳州五菱新能源汽车有限公司</v>
          </cell>
          <cell r="G1090" t="str">
            <v>生产制造部</v>
          </cell>
        </row>
        <row r="1090">
          <cell r="I1090" t="str">
            <v>车身车间</v>
          </cell>
          <cell r="J1090" t="str">
            <v>G100工段</v>
          </cell>
          <cell r="K1090" t="str">
            <v>NE00223</v>
          </cell>
          <cell r="L1090" t="str">
            <v>焊工班长</v>
          </cell>
        </row>
        <row r="1090">
          <cell r="N1090" t="str">
            <v>否</v>
          </cell>
          <cell r="O1090" t="str">
            <v>计时</v>
          </cell>
          <cell r="P1090" t="str">
            <v>操作类</v>
          </cell>
          <cell r="Q1090" t="str">
            <v>生产班长</v>
          </cell>
        </row>
        <row r="1090">
          <cell r="S1090" t="str">
            <v>操作</v>
          </cell>
          <cell r="T1090" t="str">
            <v>生产技能人才队伍</v>
          </cell>
          <cell r="U1090">
            <v>44378</v>
          </cell>
          <cell r="V1090" t="str">
            <v>现有人员</v>
          </cell>
          <cell r="W1090" t="str">
            <v>社会招聘</v>
          </cell>
        </row>
        <row r="1090">
          <cell r="Z1090" t="str">
            <v>在职</v>
          </cell>
          <cell r="AA1090" t="str">
            <v>合同工</v>
          </cell>
          <cell r="AB1090" t="str">
            <v>在岗</v>
          </cell>
        </row>
        <row r="1090">
          <cell r="AD1090" t="str">
            <v>15347786636</v>
          </cell>
          <cell r="AE1090" t="str">
            <v>452728199510163637</v>
          </cell>
          <cell r="AF1090" t="str">
            <v>男</v>
          </cell>
          <cell r="AG1090">
            <v>28</v>
          </cell>
          <cell r="AH1090">
            <v>34988</v>
          </cell>
          <cell r="AI1090" t="str">
            <v>否</v>
          </cell>
          <cell r="AJ1090" t="str">
            <v>否</v>
          </cell>
          <cell r="AK1090" t="str">
            <v>汉族</v>
          </cell>
          <cell r="AL1090" t="str">
            <v>广西河池</v>
          </cell>
          <cell r="AM1090" t="str">
            <v>广西东兰县花香乡弄兰村庭上屯6号</v>
          </cell>
          <cell r="AN1090" t="str">
            <v>柳州柳南区虹桥路132号</v>
          </cell>
          <cell r="AO1090" t="str">
            <v>13788446528</v>
          </cell>
          <cell r="AP1090" t="str">
            <v>未婚</v>
          </cell>
          <cell r="AQ1090" t="str">
            <v>群众</v>
          </cell>
        </row>
        <row r="1090">
          <cell r="AS1090" t="str">
            <v>无</v>
          </cell>
          <cell r="AT1090" t="str">
            <v>无</v>
          </cell>
          <cell r="AU1090" t="str">
            <v>无</v>
          </cell>
          <cell r="AV1090" t="str">
            <v>无</v>
          </cell>
          <cell r="AW1090" t="str">
            <v>柳州众菱人力资源服务有限公司</v>
          </cell>
          <cell r="AX1090">
            <v>44608</v>
          </cell>
          <cell r="AY1090">
            <v>45017</v>
          </cell>
          <cell r="AZ1090">
            <v>44145</v>
          </cell>
          <cell r="BA1090">
            <v>44378</v>
          </cell>
        </row>
        <row r="1090">
          <cell r="BC1090" t="str">
            <v>2年00月</v>
          </cell>
          <cell r="BD1090">
            <v>44145</v>
          </cell>
        </row>
        <row r="1090">
          <cell r="BF1090" t="str">
            <v>2年08月</v>
          </cell>
        </row>
        <row r="1090">
          <cell r="BI1090">
            <v>6</v>
          </cell>
          <cell r="BJ1090">
            <v>44561</v>
          </cell>
          <cell r="BK1090">
            <v>44562</v>
          </cell>
        </row>
        <row r="1090">
          <cell r="BM1090" t="str">
            <v>906865456@qq.com</v>
          </cell>
        </row>
        <row r="1090">
          <cell r="BP1090" t="str">
            <v>中专职高中技</v>
          </cell>
          <cell r="BQ1090" t="str">
            <v>无</v>
          </cell>
        </row>
        <row r="1091">
          <cell r="E1091" t="str">
            <v>黎桂宏</v>
          </cell>
          <cell r="F1091" t="str">
            <v>柳州五菱新能源汽车有限公司</v>
          </cell>
          <cell r="G1091" t="str">
            <v>生产制造部</v>
          </cell>
        </row>
        <row r="1091">
          <cell r="I1091" t="str">
            <v>车身车间</v>
          </cell>
        </row>
        <row r="1091">
          <cell r="K1091" t="str">
            <v>NE00212</v>
          </cell>
          <cell r="L1091" t="str">
            <v>班长</v>
          </cell>
        </row>
        <row r="1091">
          <cell r="N1091" t="str">
            <v>否</v>
          </cell>
          <cell r="O1091" t="str">
            <v>计时</v>
          </cell>
          <cell r="P1091" t="str">
            <v>操作类</v>
          </cell>
          <cell r="Q1091" t="str">
            <v>操作</v>
          </cell>
        </row>
        <row r="1091">
          <cell r="S1091" t="str">
            <v>操作</v>
          </cell>
          <cell r="T1091" t="str">
            <v>生产技能人才队伍</v>
          </cell>
          <cell r="U1091">
            <v>44378</v>
          </cell>
          <cell r="V1091" t="str">
            <v>现有人员</v>
          </cell>
          <cell r="W1091" t="str">
            <v>社会招聘</v>
          </cell>
        </row>
        <row r="1091">
          <cell r="Z1091" t="str">
            <v>在职</v>
          </cell>
          <cell r="AA1091" t="str">
            <v>合同工</v>
          </cell>
          <cell r="AB1091" t="str">
            <v>在岗</v>
          </cell>
        </row>
        <row r="1091">
          <cell r="AD1091" t="str">
            <v>15278871751</v>
          </cell>
          <cell r="AE1091" t="str">
            <v>450881199104180939</v>
          </cell>
          <cell r="AF1091" t="str">
            <v>男</v>
          </cell>
          <cell r="AG1091">
            <v>32</v>
          </cell>
          <cell r="AH1091">
            <v>33346</v>
          </cell>
          <cell r="AI1091" t="str">
            <v>否</v>
          </cell>
          <cell r="AJ1091" t="str">
            <v>否</v>
          </cell>
          <cell r="AK1091" t="str">
            <v>汉族</v>
          </cell>
          <cell r="AL1091" t="str">
            <v>广西桂平</v>
          </cell>
          <cell r="AM1091" t="str">
            <v>广西桂平市麻垌镇新兴村黎村207屯</v>
          </cell>
          <cell r="AN1091" t="str">
            <v>柳州市柳南区柳工颐华城2-11-4</v>
          </cell>
          <cell r="AO1091" t="str">
            <v>15278871751</v>
          </cell>
          <cell r="AP1091" t="str">
            <v>未婚</v>
          </cell>
          <cell r="AQ1091" t="str">
            <v>群众</v>
          </cell>
        </row>
        <row r="1091">
          <cell r="AS1091" t="str">
            <v>无</v>
          </cell>
          <cell r="AT1091" t="str">
            <v>无</v>
          </cell>
          <cell r="AU1091" t="str">
            <v>电焊工</v>
          </cell>
          <cell r="AV1091" t="str">
            <v>职业资格四级（中级）</v>
          </cell>
          <cell r="AW1091" t="str">
            <v>柳州众菱人力资源服务有限公司</v>
          </cell>
          <cell r="AX1091">
            <v>44608</v>
          </cell>
          <cell r="AY1091">
            <v>44805</v>
          </cell>
          <cell r="AZ1091">
            <v>40940</v>
          </cell>
          <cell r="BA1091">
            <v>44378</v>
          </cell>
        </row>
        <row r="1091">
          <cell r="BC1091" t="str">
            <v>2年00月</v>
          </cell>
          <cell r="BD1091">
            <v>41183</v>
          </cell>
        </row>
        <row r="1091">
          <cell r="BF1091" t="str">
            <v>10年09月</v>
          </cell>
        </row>
        <row r="1091">
          <cell r="BI1091">
            <v>6</v>
          </cell>
          <cell r="BJ1091">
            <v>44561</v>
          </cell>
          <cell r="BK1091">
            <v>44562</v>
          </cell>
        </row>
        <row r="1091">
          <cell r="BP1091" t="str">
            <v>大专</v>
          </cell>
        </row>
        <row r="1092">
          <cell r="E1092" t="str">
            <v>李宏裕</v>
          </cell>
          <cell r="F1092" t="str">
            <v>柳州五菱新能源汽车有限公司</v>
          </cell>
          <cell r="G1092" t="str">
            <v>生产制造部</v>
          </cell>
        </row>
        <row r="1092">
          <cell r="I1092" t="str">
            <v>总装车间</v>
          </cell>
        </row>
        <row r="1092">
          <cell r="K1092" t="str">
            <v>NE00178</v>
          </cell>
          <cell r="L1092" t="str">
            <v>装配工</v>
          </cell>
        </row>
        <row r="1092">
          <cell r="N1092" t="str">
            <v>否</v>
          </cell>
          <cell r="O1092" t="str">
            <v>计件</v>
          </cell>
          <cell r="P1092" t="str">
            <v>操作类</v>
          </cell>
          <cell r="Q1092" t="str">
            <v>计件直接生产</v>
          </cell>
        </row>
        <row r="1092">
          <cell r="S1092" t="str">
            <v>操作</v>
          </cell>
          <cell r="T1092" t="str">
            <v>生产技能人才队伍</v>
          </cell>
          <cell r="U1092">
            <v>44383</v>
          </cell>
          <cell r="V1092" t="str">
            <v>现有人员</v>
          </cell>
          <cell r="W1092" t="str">
            <v>校园招聘</v>
          </cell>
        </row>
        <row r="1092">
          <cell r="Z1092" t="str">
            <v>在职</v>
          </cell>
          <cell r="AA1092" t="str">
            <v>合同工</v>
          </cell>
          <cell r="AB1092" t="str">
            <v>在岗</v>
          </cell>
        </row>
        <row r="1092">
          <cell r="AD1092" t="str">
            <v>18077353836</v>
          </cell>
          <cell r="AE1092" t="str">
            <v>450330200207110712</v>
          </cell>
          <cell r="AF1092" t="str">
            <v>男</v>
          </cell>
          <cell r="AG1092">
            <v>21</v>
          </cell>
          <cell r="AH1092">
            <v>37448</v>
          </cell>
          <cell r="AI1092" t="str">
            <v>否</v>
          </cell>
          <cell r="AJ1092" t="str">
            <v>否</v>
          </cell>
          <cell r="AK1092" t="str">
            <v>汉族</v>
          </cell>
          <cell r="AL1092" t="str">
            <v>广西平乐</v>
          </cell>
          <cell r="AM1092" t="str">
            <v>广西平乐县二塘镇高桥村委岩底村16队7号</v>
          </cell>
          <cell r="AN1092" t="str">
            <v>柳州柳南区河西一区五菱集体宿舍3栋</v>
          </cell>
          <cell r="AO1092" t="str">
            <v>18077353806</v>
          </cell>
          <cell r="AP1092" t="str">
            <v>未婚</v>
          </cell>
          <cell r="AQ1092" t="str">
            <v>群众</v>
          </cell>
        </row>
        <row r="1092">
          <cell r="AS1092" t="str">
            <v>无</v>
          </cell>
          <cell r="AT1092" t="str">
            <v>无</v>
          </cell>
          <cell r="AU1092" t="str">
            <v>汽车维修工</v>
          </cell>
          <cell r="AV1092" t="str">
            <v>职业资格四级（中级）</v>
          </cell>
        </row>
        <row r="1092">
          <cell r="AX1092">
            <v>44608</v>
          </cell>
          <cell r="AY1092">
            <v>44608</v>
          </cell>
          <cell r="AZ1092">
            <v>44383</v>
          </cell>
          <cell r="BA1092">
            <v>44383</v>
          </cell>
        </row>
        <row r="1092">
          <cell r="BC1092" t="str">
            <v>2年00月</v>
          </cell>
          <cell r="BD1092">
            <v>44383</v>
          </cell>
        </row>
        <row r="1092">
          <cell r="BF1092" t="str">
            <v>2年00月</v>
          </cell>
        </row>
        <row r="1092">
          <cell r="BI1092">
            <v>6</v>
          </cell>
          <cell r="BJ1092">
            <v>44566</v>
          </cell>
          <cell r="BK1092">
            <v>44567</v>
          </cell>
        </row>
        <row r="1092">
          <cell r="BM1092" t="str">
            <v>2584988846@qq.com</v>
          </cell>
        </row>
        <row r="1092">
          <cell r="BP1092" t="str">
            <v>中专职高中技</v>
          </cell>
          <cell r="BQ1092" t="str">
            <v>无</v>
          </cell>
        </row>
        <row r="1093">
          <cell r="E1093" t="str">
            <v>吴俊诚</v>
          </cell>
          <cell r="F1093" t="str">
            <v>柳州五菱新能源汽车有限公司</v>
          </cell>
          <cell r="G1093" t="str">
            <v>生产制造部</v>
          </cell>
        </row>
        <row r="1093">
          <cell r="I1093" t="str">
            <v>总装车间</v>
          </cell>
        </row>
        <row r="1093">
          <cell r="K1093" t="str">
            <v>NE00178</v>
          </cell>
          <cell r="L1093" t="str">
            <v>装配工</v>
          </cell>
        </row>
        <row r="1093">
          <cell r="N1093" t="str">
            <v>否</v>
          </cell>
          <cell r="O1093" t="str">
            <v>计件</v>
          </cell>
          <cell r="P1093" t="str">
            <v>操作类</v>
          </cell>
          <cell r="Q1093" t="str">
            <v>计件直接生产</v>
          </cell>
        </row>
        <row r="1093">
          <cell r="S1093" t="str">
            <v>操作</v>
          </cell>
          <cell r="T1093" t="str">
            <v>生产技能人才队伍</v>
          </cell>
          <cell r="U1093">
            <v>44383</v>
          </cell>
          <cell r="V1093" t="str">
            <v>现有人员</v>
          </cell>
          <cell r="W1093" t="str">
            <v>校园招聘</v>
          </cell>
        </row>
        <row r="1093">
          <cell r="Z1093" t="str">
            <v>在职</v>
          </cell>
          <cell r="AA1093" t="str">
            <v>合同工</v>
          </cell>
          <cell r="AB1093" t="str">
            <v>在岗</v>
          </cell>
        </row>
        <row r="1093">
          <cell r="AD1093" t="str">
            <v>15978009062</v>
          </cell>
          <cell r="AE1093" t="str">
            <v>45033020020220041x</v>
          </cell>
          <cell r="AF1093" t="str">
            <v>男</v>
          </cell>
          <cell r="AG1093">
            <v>21</v>
          </cell>
          <cell r="AH1093">
            <v>37307</v>
          </cell>
          <cell r="AI1093" t="str">
            <v>否</v>
          </cell>
          <cell r="AJ1093" t="str">
            <v>否</v>
          </cell>
          <cell r="AK1093" t="str">
            <v>汉族</v>
          </cell>
          <cell r="AL1093" t="str">
            <v>广西平乐</v>
          </cell>
          <cell r="AM1093" t="str">
            <v>广西平乐县沙子镇安隆村委吴家榨村041号</v>
          </cell>
          <cell r="AN1093" t="str">
            <v>柳州市柳南区河西路一区五菱集体宿舍3栋</v>
          </cell>
          <cell r="AO1093" t="str">
            <v>15978007312</v>
          </cell>
          <cell r="AP1093" t="str">
            <v>未婚</v>
          </cell>
          <cell r="AQ1093" t="str">
            <v>群众</v>
          </cell>
        </row>
        <row r="1093">
          <cell r="AS1093" t="str">
            <v>无</v>
          </cell>
          <cell r="AT1093" t="str">
            <v>无</v>
          </cell>
          <cell r="AU1093" t="str">
            <v>汽车维修工</v>
          </cell>
          <cell r="AV1093" t="str">
            <v>职业资格四级（中级）</v>
          </cell>
        </row>
        <row r="1093">
          <cell r="AX1093">
            <v>44608</v>
          </cell>
          <cell r="AY1093">
            <v>44608</v>
          </cell>
          <cell r="AZ1093">
            <v>44383</v>
          </cell>
          <cell r="BA1093">
            <v>44383</v>
          </cell>
        </row>
        <row r="1093">
          <cell r="BC1093" t="str">
            <v>2年00月</v>
          </cell>
          <cell r="BD1093">
            <v>44383</v>
          </cell>
        </row>
        <row r="1093">
          <cell r="BF1093" t="str">
            <v>2年00月</v>
          </cell>
        </row>
        <row r="1093">
          <cell r="BI1093">
            <v>6</v>
          </cell>
          <cell r="BJ1093">
            <v>44566</v>
          </cell>
          <cell r="BK1093">
            <v>44567</v>
          </cell>
        </row>
        <row r="1093">
          <cell r="BM1093" t="str">
            <v>2539361795@qq.com</v>
          </cell>
        </row>
        <row r="1093">
          <cell r="BP1093" t="str">
            <v>中专职高中技</v>
          </cell>
          <cell r="BQ1093" t="str">
            <v>无</v>
          </cell>
        </row>
        <row r="1094">
          <cell r="E1094" t="str">
            <v>黄强</v>
          </cell>
          <cell r="F1094" t="str">
            <v>柳州五菱新能源汽车有限公司</v>
          </cell>
          <cell r="G1094" t="str">
            <v>生产制造部</v>
          </cell>
        </row>
        <row r="1094">
          <cell r="I1094" t="str">
            <v>设备运行科</v>
          </cell>
          <cell r="J1094" t="str">
            <v>维修工段</v>
          </cell>
          <cell r="K1094" t="str">
            <v>NE00230</v>
          </cell>
          <cell r="L1094" t="str">
            <v>班长</v>
          </cell>
        </row>
        <row r="1094">
          <cell r="N1094" t="str">
            <v>否</v>
          </cell>
          <cell r="O1094" t="str">
            <v>计时</v>
          </cell>
          <cell r="P1094" t="str">
            <v>操作类</v>
          </cell>
          <cell r="Q1094" t="str">
            <v>辅助生产技工班长</v>
          </cell>
        </row>
        <row r="1094">
          <cell r="S1094" t="str">
            <v>操作</v>
          </cell>
          <cell r="T1094" t="str">
            <v>生产技能人才队伍</v>
          </cell>
          <cell r="U1094">
            <v>44566</v>
          </cell>
          <cell r="V1094" t="str">
            <v>社招员工</v>
          </cell>
          <cell r="W1094" t="str">
            <v>社会招聘</v>
          </cell>
        </row>
        <row r="1094">
          <cell r="Z1094" t="str">
            <v>在职</v>
          </cell>
          <cell r="AA1094" t="str">
            <v>合同工</v>
          </cell>
          <cell r="AB1094" t="str">
            <v>在岗</v>
          </cell>
        </row>
        <row r="1094">
          <cell r="AD1094" t="str">
            <v>18877260070</v>
          </cell>
          <cell r="AE1094" t="str">
            <v>450922199209103513</v>
          </cell>
          <cell r="AF1094" t="str">
            <v>男</v>
          </cell>
          <cell r="AG1094">
            <v>31</v>
          </cell>
          <cell r="AH1094">
            <v>33857</v>
          </cell>
          <cell r="AI1094" t="str">
            <v>否</v>
          </cell>
          <cell r="AJ1094" t="str">
            <v>否</v>
          </cell>
          <cell r="AK1094" t="str">
            <v>汉族</v>
          </cell>
          <cell r="AL1094" t="str">
            <v>广西陆川</v>
          </cell>
          <cell r="AM1094" t="str">
            <v>玉林市陆川县滩面乡上旺枫树队</v>
          </cell>
          <cell r="AN1094" t="str">
            <v>柳州市雒容镇安合华庭</v>
          </cell>
          <cell r="AO1094" t="str">
            <v>13597376455</v>
          </cell>
          <cell r="AP1094" t="str">
            <v>已婚</v>
          </cell>
          <cell r="AQ1094" t="str">
            <v>群众</v>
          </cell>
        </row>
        <row r="1094">
          <cell r="AS1094" t="str">
            <v>无</v>
          </cell>
          <cell r="AT1094" t="str">
            <v>无</v>
          </cell>
          <cell r="AU1094" t="str">
            <v>数控机床装调维修工</v>
          </cell>
          <cell r="AV1094" t="str">
            <v>职业资格三级（高级）</v>
          </cell>
          <cell r="AW1094" t="str">
            <v>柳州佛吉亚内饰系统有限公司</v>
          </cell>
          <cell r="AX1094">
            <v>44608</v>
          </cell>
          <cell r="AY1094">
            <v>44866</v>
          </cell>
          <cell r="AZ1094">
            <v>42217</v>
          </cell>
          <cell r="BA1094">
            <v>44566</v>
          </cell>
        </row>
        <row r="1094">
          <cell r="BC1094" t="str">
            <v>1年06月</v>
          </cell>
          <cell r="BD1094">
            <v>42309</v>
          </cell>
        </row>
        <row r="1094">
          <cell r="BF1094" t="str">
            <v>7年08月</v>
          </cell>
        </row>
        <row r="1094">
          <cell r="BI1094">
            <v>6</v>
          </cell>
          <cell r="BJ1094">
            <v>44746</v>
          </cell>
          <cell r="BK1094">
            <v>44747</v>
          </cell>
        </row>
        <row r="1094">
          <cell r="BM1094" t="str">
            <v>425672143@qq.com</v>
          </cell>
        </row>
        <row r="1094">
          <cell r="BP1094" t="str">
            <v>大专</v>
          </cell>
          <cell r="BQ1094" t="str">
            <v>无</v>
          </cell>
        </row>
        <row r="1095">
          <cell r="E1095" t="str">
            <v>梁远培</v>
          </cell>
          <cell r="F1095" t="str">
            <v>柳州五菱新能源汽车有限公司</v>
          </cell>
          <cell r="G1095" t="str">
            <v>生产制造部</v>
          </cell>
        </row>
        <row r="1095">
          <cell r="I1095" t="str">
            <v>涂装车间</v>
          </cell>
        </row>
        <row r="1095">
          <cell r="K1095" t="str">
            <v>NE00191</v>
          </cell>
          <cell r="L1095" t="str">
            <v>涂装工</v>
          </cell>
        </row>
        <row r="1095">
          <cell r="N1095" t="str">
            <v>否</v>
          </cell>
          <cell r="O1095" t="str">
            <v>计件</v>
          </cell>
          <cell r="P1095" t="str">
            <v>操作类</v>
          </cell>
          <cell r="Q1095" t="str">
            <v>计件直接生产</v>
          </cell>
        </row>
        <row r="1095">
          <cell r="S1095" t="str">
            <v>操作</v>
          </cell>
          <cell r="T1095" t="str">
            <v>生产技能人才队伍</v>
          </cell>
          <cell r="U1095">
            <v>44599</v>
          </cell>
          <cell r="V1095" t="str">
            <v>社招员工</v>
          </cell>
          <cell r="W1095" t="str">
            <v>社会招聘</v>
          </cell>
        </row>
        <row r="1095">
          <cell r="Z1095" t="str">
            <v>在职</v>
          </cell>
          <cell r="AA1095" t="str">
            <v>合同工</v>
          </cell>
          <cell r="AB1095" t="str">
            <v>在岗</v>
          </cell>
        </row>
        <row r="1095">
          <cell r="AD1095" t="str">
            <v>15878876218</v>
          </cell>
          <cell r="AE1095" t="str">
            <v>450921199010152856</v>
          </cell>
          <cell r="AF1095" t="str">
            <v>男</v>
          </cell>
          <cell r="AG1095">
            <v>33</v>
          </cell>
          <cell r="AH1095">
            <v>33161</v>
          </cell>
          <cell r="AI1095" t="str">
            <v>否</v>
          </cell>
          <cell r="AJ1095" t="str">
            <v>是</v>
          </cell>
          <cell r="AK1095" t="str">
            <v>汉族</v>
          </cell>
          <cell r="AL1095" t="str">
            <v>广西容县</v>
          </cell>
          <cell r="AM1095" t="str">
            <v>广西容县黎村镇同心村六永二队18号</v>
          </cell>
          <cell r="AN1095" t="str">
            <v>广西容县黎村镇同心村六永二队18号</v>
          </cell>
          <cell r="AO1095" t="str">
            <v>18377359562</v>
          </cell>
          <cell r="AP1095" t="str">
            <v>已婚</v>
          </cell>
          <cell r="AQ1095" t="str">
            <v>团员</v>
          </cell>
        </row>
        <row r="1095">
          <cell r="AS1095" t="str">
            <v>无</v>
          </cell>
          <cell r="AT1095" t="str">
            <v>无</v>
          </cell>
          <cell r="AU1095" t="str">
            <v>汽车维修工</v>
          </cell>
          <cell r="AV1095" t="str">
            <v>职业资格五级（初级）</v>
          </cell>
          <cell r="AW1095" t="str">
            <v>桂林客车发展有限公司</v>
          </cell>
          <cell r="AX1095">
            <v>44608</v>
          </cell>
          <cell r="AY1095">
            <v>44608</v>
          </cell>
          <cell r="AZ1095">
            <v>40513</v>
          </cell>
          <cell r="BA1095">
            <v>44599</v>
          </cell>
        </row>
        <row r="1095">
          <cell r="BC1095" t="str">
            <v>1年05月</v>
          </cell>
          <cell r="BD1095">
            <v>40513</v>
          </cell>
        </row>
        <row r="1095">
          <cell r="BF1095" t="str">
            <v>12年07月</v>
          </cell>
        </row>
        <row r="1095">
          <cell r="BI1095">
            <v>6</v>
          </cell>
          <cell r="BJ1095">
            <v>44779</v>
          </cell>
          <cell r="BK1095">
            <v>44780</v>
          </cell>
        </row>
        <row r="1095">
          <cell r="BM1095" t="str">
            <v>0</v>
          </cell>
        </row>
        <row r="1095">
          <cell r="BP1095" t="str">
            <v>大专</v>
          </cell>
        </row>
        <row r="1096">
          <cell r="E1096" t="str">
            <v>梁德武</v>
          </cell>
          <cell r="F1096" t="str">
            <v>柳州五菱新能源汽车有限公司</v>
          </cell>
          <cell r="G1096" t="str">
            <v>质量部</v>
          </cell>
        </row>
        <row r="1096">
          <cell r="I1096" t="str">
            <v>质量保障科</v>
          </cell>
          <cell r="J1096" t="str">
            <v>检验工段</v>
          </cell>
          <cell r="K1096" t="str">
            <v>NE00227</v>
          </cell>
          <cell r="L1096" t="str">
            <v>检验员</v>
          </cell>
        </row>
        <row r="1096">
          <cell r="N1096" t="str">
            <v>否</v>
          </cell>
          <cell r="O1096" t="str">
            <v>计时</v>
          </cell>
          <cell r="P1096" t="str">
            <v>操作类</v>
          </cell>
          <cell r="Q1096" t="str">
            <v>辅助生产技工</v>
          </cell>
        </row>
        <row r="1096">
          <cell r="S1096" t="str">
            <v>操作</v>
          </cell>
          <cell r="T1096" t="str">
            <v>生产技能人才队伍</v>
          </cell>
          <cell r="U1096">
            <v>32387</v>
          </cell>
          <cell r="V1096" t="str">
            <v>现有人员</v>
          </cell>
        </row>
        <row r="1096">
          <cell r="Z1096" t="str">
            <v>在职</v>
          </cell>
          <cell r="AA1096" t="str">
            <v>合同工</v>
          </cell>
          <cell r="AB1096" t="str">
            <v>在岗</v>
          </cell>
        </row>
        <row r="1096">
          <cell r="AD1096" t="str">
            <v>13737251422</v>
          </cell>
          <cell r="AE1096" t="str">
            <v>450204196805181038</v>
          </cell>
          <cell r="AF1096" t="str">
            <v>男</v>
          </cell>
          <cell r="AG1096">
            <v>55</v>
          </cell>
          <cell r="AH1096">
            <v>24976</v>
          </cell>
          <cell r="AI1096" t="str">
            <v>是</v>
          </cell>
          <cell r="AJ1096" t="str">
            <v>否</v>
          </cell>
          <cell r="AK1096" t="str">
            <v>汉族</v>
          </cell>
          <cell r="AL1096" t="str">
            <v>广西壮族自治区梧州市蒙山县</v>
          </cell>
          <cell r="AM1096" t="str">
            <v>广西柳州市龙屯路二区30-1-12号</v>
          </cell>
          <cell r="AN1096" t="str">
            <v>广西柳州市龙屯路二区30-1-12号</v>
          </cell>
        </row>
        <row r="1096">
          <cell r="AP1096" t="str">
            <v>已婚已育一孩</v>
          </cell>
          <cell r="AQ1096" t="str">
            <v>群众</v>
          </cell>
        </row>
        <row r="1096">
          <cell r="AS1096" t="str">
            <v>无</v>
          </cell>
          <cell r="AT1096" t="str">
            <v>无</v>
          </cell>
          <cell r="AU1096" t="str">
            <v>加工中心操作工</v>
          </cell>
          <cell r="AV1096" t="str">
            <v>职业资格一级（高级技师）</v>
          </cell>
        </row>
        <row r="1096">
          <cell r="AX1096">
            <v>32387</v>
          </cell>
          <cell r="AY1096">
            <v>32387</v>
          </cell>
          <cell r="AZ1096">
            <v>32387</v>
          </cell>
        </row>
        <row r="1096">
          <cell r="BC1096" t="str">
            <v>34年10月</v>
          </cell>
          <cell r="BD1096">
            <v>32387</v>
          </cell>
        </row>
        <row r="1096">
          <cell r="BF1096" t="str">
            <v>34年10月</v>
          </cell>
        </row>
        <row r="1096">
          <cell r="BP1096" t="str">
            <v>本科</v>
          </cell>
          <cell r="BQ1096" t="str">
            <v>无</v>
          </cell>
        </row>
        <row r="1097">
          <cell r="E1097" t="str">
            <v>莫国乙</v>
          </cell>
          <cell r="F1097" t="str">
            <v>柳州五菱新能源汽车有限公司</v>
          </cell>
          <cell r="G1097" t="str">
            <v>质量部</v>
          </cell>
        </row>
        <row r="1097">
          <cell r="I1097" t="str">
            <v>质量保障科</v>
          </cell>
          <cell r="J1097" t="str">
            <v>检验工段</v>
          </cell>
          <cell r="K1097" t="str">
            <v>NE00227</v>
          </cell>
          <cell r="L1097" t="str">
            <v>检验员</v>
          </cell>
        </row>
        <row r="1097">
          <cell r="N1097" t="str">
            <v>否</v>
          </cell>
          <cell r="O1097" t="str">
            <v>计时</v>
          </cell>
          <cell r="P1097" t="str">
            <v>操作类</v>
          </cell>
          <cell r="Q1097" t="str">
            <v>辅助生产技工</v>
          </cell>
        </row>
        <row r="1097">
          <cell r="S1097" t="str">
            <v>操作</v>
          </cell>
          <cell r="T1097" t="str">
            <v>生产技能人才队伍</v>
          </cell>
          <cell r="U1097">
            <v>35278</v>
          </cell>
          <cell r="V1097" t="str">
            <v>现有人员</v>
          </cell>
        </row>
        <row r="1097">
          <cell r="Z1097" t="str">
            <v>在职</v>
          </cell>
          <cell r="AA1097" t="str">
            <v>合同工</v>
          </cell>
          <cell r="AB1097" t="str">
            <v>在岗</v>
          </cell>
        </row>
        <row r="1097">
          <cell r="AD1097" t="str">
            <v>18178201182</v>
          </cell>
          <cell r="AE1097" t="str">
            <v>452225197804142537</v>
          </cell>
          <cell r="AF1097" t="str">
            <v>男</v>
          </cell>
          <cell r="AG1097">
            <v>45</v>
          </cell>
          <cell r="AH1097">
            <v>28594</v>
          </cell>
          <cell r="AI1097" t="str">
            <v>是</v>
          </cell>
          <cell r="AJ1097" t="str">
            <v>否</v>
          </cell>
          <cell r="AK1097" t="str">
            <v>壮族</v>
          </cell>
          <cell r="AL1097" t="str">
            <v>广西壮族自治区来宾市武宣县</v>
          </cell>
          <cell r="AM1097" t="str">
            <v>柳州市柳江县利国路富鑫嘉园8-1-404</v>
          </cell>
          <cell r="AN1097" t="str">
            <v>柳州市柳江县利国路富鑫嘉园8-1-404</v>
          </cell>
        </row>
        <row r="1097">
          <cell r="AP1097" t="str">
            <v>已婚已育二孩</v>
          </cell>
          <cell r="AQ1097" t="str">
            <v>群众</v>
          </cell>
        </row>
        <row r="1097">
          <cell r="AS1097" t="str">
            <v>无</v>
          </cell>
          <cell r="AT1097" t="str">
            <v>无</v>
          </cell>
          <cell r="AU1097" t="str">
            <v>机械检查工</v>
          </cell>
          <cell r="AV1097" t="str">
            <v>职业资格一级（高级技师）</v>
          </cell>
        </row>
        <row r="1097">
          <cell r="AX1097">
            <v>35278</v>
          </cell>
          <cell r="AY1097">
            <v>35278</v>
          </cell>
          <cell r="AZ1097">
            <v>35278</v>
          </cell>
        </row>
        <row r="1097">
          <cell r="BC1097" t="str">
            <v>26年11月</v>
          </cell>
          <cell r="BD1097">
            <v>35278</v>
          </cell>
        </row>
        <row r="1097">
          <cell r="BF1097" t="str">
            <v>26年11月</v>
          </cell>
        </row>
        <row r="1097">
          <cell r="BL1097" t="str">
            <v>moguoyi@wuling.com.cn</v>
          </cell>
          <cell r="BM1097" t="str">
            <v>411967455@qq.com</v>
          </cell>
        </row>
        <row r="1097">
          <cell r="BP1097" t="str">
            <v>本科</v>
          </cell>
          <cell r="BQ1097" t="str">
            <v>无</v>
          </cell>
        </row>
        <row r="1098">
          <cell r="E1098" t="str">
            <v>凌海科</v>
          </cell>
          <cell r="F1098" t="str">
            <v>柳州五菱新能源汽车有限公司</v>
          </cell>
          <cell r="G1098" t="str">
            <v>质量部</v>
          </cell>
        </row>
        <row r="1098">
          <cell r="I1098" t="str">
            <v>质量保障科</v>
          </cell>
          <cell r="J1098" t="str">
            <v>检验工段</v>
          </cell>
          <cell r="K1098" t="str">
            <v>NE00227</v>
          </cell>
          <cell r="L1098" t="str">
            <v>检验员</v>
          </cell>
        </row>
        <row r="1098">
          <cell r="N1098" t="str">
            <v>否</v>
          </cell>
          <cell r="O1098" t="str">
            <v>计时</v>
          </cell>
          <cell r="P1098" t="str">
            <v>操作类</v>
          </cell>
          <cell r="Q1098" t="str">
            <v>辅助生产技工</v>
          </cell>
        </row>
        <row r="1098">
          <cell r="S1098" t="str">
            <v>操作</v>
          </cell>
          <cell r="T1098" t="str">
            <v>生产技能人才队伍</v>
          </cell>
          <cell r="U1098">
            <v>35612</v>
          </cell>
          <cell r="V1098" t="str">
            <v>现有人员</v>
          </cell>
        </row>
        <row r="1098">
          <cell r="Z1098" t="str">
            <v>在职</v>
          </cell>
          <cell r="AA1098" t="str">
            <v>合同工</v>
          </cell>
          <cell r="AB1098" t="str">
            <v>在岗</v>
          </cell>
        </row>
        <row r="1098">
          <cell r="AD1098" t="str">
            <v>18172193576</v>
          </cell>
          <cell r="AE1098" t="str">
            <v>450203197310121314</v>
          </cell>
          <cell r="AF1098" t="str">
            <v>男</v>
          </cell>
          <cell r="AG1098">
            <v>50</v>
          </cell>
          <cell r="AH1098">
            <v>26949</v>
          </cell>
          <cell r="AI1098" t="str">
            <v>是</v>
          </cell>
          <cell r="AJ1098" t="str">
            <v>否</v>
          </cell>
          <cell r="AK1098" t="str">
            <v>壮族</v>
          </cell>
          <cell r="AL1098" t="str">
            <v>广西壮族自治区崇左市市辖区</v>
          </cell>
          <cell r="AM1098" t="str">
            <v>广西柳州市西环路6号2栋2-7-2</v>
          </cell>
          <cell r="AN1098" t="str">
            <v>广西柳州市西环路6号2栋2-7-2</v>
          </cell>
        </row>
        <row r="1098">
          <cell r="AP1098" t="str">
            <v>已婚已育一孩</v>
          </cell>
          <cell r="AQ1098" t="str">
            <v>群众</v>
          </cell>
        </row>
        <row r="1098">
          <cell r="AS1098" t="str">
            <v>无</v>
          </cell>
          <cell r="AT1098" t="str">
            <v>无</v>
          </cell>
          <cell r="AU1098" t="str">
            <v>数控车工</v>
          </cell>
          <cell r="AV1098" t="str">
            <v>职业资格三级（高级）</v>
          </cell>
        </row>
        <row r="1098">
          <cell r="AX1098">
            <v>35612</v>
          </cell>
          <cell r="AY1098">
            <v>35612</v>
          </cell>
          <cell r="AZ1098">
            <v>35612</v>
          </cell>
        </row>
        <row r="1098">
          <cell r="BC1098" t="str">
            <v>26年00月</v>
          </cell>
          <cell r="BD1098">
            <v>35612</v>
          </cell>
        </row>
        <row r="1098">
          <cell r="BF1098" t="str">
            <v>26年00月</v>
          </cell>
        </row>
        <row r="1098">
          <cell r="BL1098" t="str">
            <v>linghaike@wuling.com.cn</v>
          </cell>
        </row>
        <row r="1098">
          <cell r="BP1098" t="str">
            <v>大专</v>
          </cell>
          <cell r="BQ1098" t="str">
            <v>无</v>
          </cell>
        </row>
        <row r="1099">
          <cell r="E1099" t="str">
            <v>罗柳群</v>
          </cell>
          <cell r="F1099" t="str">
            <v>柳州五菱新能源汽车有限公司</v>
          </cell>
          <cell r="G1099" t="str">
            <v>质量部</v>
          </cell>
        </row>
        <row r="1099">
          <cell r="I1099" t="str">
            <v>质量保障科</v>
          </cell>
          <cell r="J1099" t="str">
            <v>检验工段</v>
          </cell>
          <cell r="K1099" t="str">
            <v>NE00227</v>
          </cell>
          <cell r="L1099" t="str">
            <v>检验员</v>
          </cell>
        </row>
        <row r="1099">
          <cell r="N1099" t="str">
            <v>否</v>
          </cell>
          <cell r="O1099" t="str">
            <v>计时</v>
          </cell>
          <cell r="P1099" t="str">
            <v>操作类</v>
          </cell>
          <cell r="Q1099" t="str">
            <v>辅助生产技工</v>
          </cell>
        </row>
        <row r="1099">
          <cell r="S1099" t="str">
            <v>操作</v>
          </cell>
          <cell r="T1099" t="str">
            <v>生产技能人才队伍</v>
          </cell>
          <cell r="U1099">
            <v>36039</v>
          </cell>
          <cell r="V1099" t="str">
            <v>现有人员</v>
          </cell>
        </row>
        <row r="1099">
          <cell r="Z1099" t="str">
            <v>在职</v>
          </cell>
          <cell r="AA1099" t="str">
            <v>合同工</v>
          </cell>
          <cell r="AB1099" t="str">
            <v>在岗</v>
          </cell>
        </row>
        <row r="1099">
          <cell r="AD1099" t="str">
            <v>13597027472</v>
          </cell>
          <cell r="AE1099" t="str">
            <v>45020419790214142X</v>
          </cell>
          <cell r="AF1099" t="str">
            <v>女</v>
          </cell>
          <cell r="AG1099">
            <v>44</v>
          </cell>
          <cell r="AH1099">
            <v>28900</v>
          </cell>
          <cell r="AI1099" t="str">
            <v>否</v>
          </cell>
          <cell r="AJ1099" t="str">
            <v>否</v>
          </cell>
          <cell r="AK1099" t="str">
            <v>壮族</v>
          </cell>
          <cell r="AL1099" t="str">
            <v>广西壮族自治区河池市都安瑶族自治县</v>
          </cell>
          <cell r="AM1099" t="str">
            <v>潭中西路金绿洲小区8栋3-202号</v>
          </cell>
          <cell r="AN1099" t="str">
            <v>潭中西路金绿洲小区8栋3-202号</v>
          </cell>
        </row>
        <row r="1099">
          <cell r="AP1099" t="str">
            <v>已婚已育一孩</v>
          </cell>
          <cell r="AQ1099" t="str">
            <v>群众</v>
          </cell>
        </row>
        <row r="1099">
          <cell r="AS1099" t="str">
            <v>无</v>
          </cell>
          <cell r="AT1099" t="str">
            <v>无</v>
          </cell>
          <cell r="AU1099" t="str">
            <v>装配钳工</v>
          </cell>
          <cell r="AV1099" t="str">
            <v>职业资格三级（高级）</v>
          </cell>
        </row>
        <row r="1099">
          <cell r="AX1099">
            <v>36039</v>
          </cell>
          <cell r="AY1099">
            <v>36039</v>
          </cell>
          <cell r="AZ1099">
            <v>36039</v>
          </cell>
        </row>
        <row r="1099">
          <cell r="BC1099" t="str">
            <v>24年10月</v>
          </cell>
          <cell r="BD1099">
            <v>36039</v>
          </cell>
        </row>
        <row r="1099">
          <cell r="BF1099" t="str">
            <v>24年10月</v>
          </cell>
        </row>
        <row r="1099">
          <cell r="BL1099" t="str">
            <v>luoliuqun@wuling.com.cn</v>
          </cell>
        </row>
        <row r="1099">
          <cell r="BP1099" t="str">
            <v>高中</v>
          </cell>
        </row>
        <row r="1100">
          <cell r="E1100" t="str">
            <v>黄福春</v>
          </cell>
          <cell r="F1100" t="str">
            <v>柳州五菱新能源汽车有限公司</v>
          </cell>
          <cell r="G1100" t="str">
            <v>质量部</v>
          </cell>
        </row>
        <row r="1100">
          <cell r="I1100" t="str">
            <v>质量保障科</v>
          </cell>
          <cell r="J1100" t="str">
            <v>检验工段</v>
          </cell>
          <cell r="K1100" t="str">
            <v>NE00227</v>
          </cell>
          <cell r="L1100" t="str">
            <v>检验员</v>
          </cell>
        </row>
        <row r="1100">
          <cell r="N1100" t="str">
            <v>否</v>
          </cell>
          <cell r="O1100" t="str">
            <v>计时</v>
          </cell>
          <cell r="P1100" t="str">
            <v>操作类</v>
          </cell>
          <cell r="Q1100" t="str">
            <v>辅助生产技工</v>
          </cell>
        </row>
        <row r="1100">
          <cell r="S1100" t="str">
            <v>操作</v>
          </cell>
          <cell r="T1100" t="str">
            <v>生产技能人才队伍</v>
          </cell>
          <cell r="U1100">
            <v>36951</v>
          </cell>
          <cell r="V1100" t="str">
            <v>现有人员</v>
          </cell>
        </row>
        <row r="1100">
          <cell r="Z1100" t="str">
            <v>在职</v>
          </cell>
          <cell r="AA1100" t="str">
            <v>合同工</v>
          </cell>
          <cell r="AB1100" t="str">
            <v>在岗</v>
          </cell>
        </row>
        <row r="1100">
          <cell r="AD1100" t="str">
            <v>13633077541</v>
          </cell>
          <cell r="AE1100" t="str">
            <v>452127197705290339</v>
          </cell>
          <cell r="AF1100" t="str">
            <v>男</v>
          </cell>
          <cell r="AG1100">
            <v>46</v>
          </cell>
          <cell r="AH1100">
            <v>28274</v>
          </cell>
          <cell r="AI1100" t="str">
            <v>否</v>
          </cell>
          <cell r="AJ1100" t="str">
            <v>否</v>
          </cell>
          <cell r="AK1100" t="str">
            <v>壮族</v>
          </cell>
          <cell r="AL1100" t="str">
            <v>广西壮族自治区南宁市马山县</v>
          </cell>
          <cell r="AM1100" t="str">
            <v>广西马山县白山镇上龙村京龙屯</v>
          </cell>
          <cell r="AN1100" t="str">
            <v>柳州市柳南区河西路10号3栋3单元2-2室</v>
          </cell>
        </row>
        <row r="1100">
          <cell r="AP1100" t="str">
            <v>已婚已育一孩</v>
          </cell>
          <cell r="AQ1100" t="str">
            <v>群众</v>
          </cell>
        </row>
        <row r="1100">
          <cell r="AS1100" t="str">
            <v>无</v>
          </cell>
          <cell r="AT1100" t="str">
            <v>无</v>
          </cell>
          <cell r="AU1100" t="str">
            <v>机械检查工</v>
          </cell>
          <cell r="AV1100" t="str">
            <v>职业资格二级（技师）</v>
          </cell>
        </row>
        <row r="1100">
          <cell r="AX1100">
            <v>36951</v>
          </cell>
          <cell r="AY1100">
            <v>36951</v>
          </cell>
          <cell r="AZ1100">
            <v>36951</v>
          </cell>
        </row>
        <row r="1100">
          <cell r="BC1100" t="str">
            <v>22年04月</v>
          </cell>
          <cell r="BD1100">
            <v>36951</v>
          </cell>
        </row>
        <row r="1100">
          <cell r="BF1100" t="str">
            <v>22年04月</v>
          </cell>
        </row>
        <row r="1100">
          <cell r="BL1100" t="str">
            <v>huangfuchun@wuling.com.cn</v>
          </cell>
        </row>
        <row r="1100">
          <cell r="BP1100" t="str">
            <v>大专</v>
          </cell>
          <cell r="BQ1100" t="str">
            <v>无</v>
          </cell>
        </row>
        <row r="1101">
          <cell r="E1101" t="str">
            <v>梁合</v>
          </cell>
          <cell r="F1101" t="str">
            <v>柳州五菱新能源汽车有限公司</v>
          </cell>
          <cell r="G1101" t="str">
            <v>质量部</v>
          </cell>
        </row>
        <row r="1101">
          <cell r="I1101" t="str">
            <v>质量保障科</v>
          </cell>
          <cell r="J1101" t="str">
            <v>检验工段</v>
          </cell>
          <cell r="K1101" t="str">
            <v>NE00227</v>
          </cell>
          <cell r="L1101" t="str">
            <v>检验员</v>
          </cell>
        </row>
        <row r="1101">
          <cell r="N1101" t="str">
            <v>否</v>
          </cell>
          <cell r="O1101" t="str">
            <v>计时</v>
          </cell>
          <cell r="P1101" t="str">
            <v>操作类</v>
          </cell>
          <cell r="Q1101" t="str">
            <v>辅助生产技工</v>
          </cell>
        </row>
        <row r="1101">
          <cell r="S1101" t="str">
            <v>操作</v>
          </cell>
          <cell r="T1101" t="str">
            <v>生产技能人才队伍</v>
          </cell>
          <cell r="U1101">
            <v>39326</v>
          </cell>
          <cell r="V1101" t="str">
            <v>现有人员</v>
          </cell>
        </row>
        <row r="1101">
          <cell r="Z1101" t="str">
            <v>在职</v>
          </cell>
          <cell r="AA1101" t="str">
            <v>合同工</v>
          </cell>
          <cell r="AB1101" t="str">
            <v>在岗</v>
          </cell>
        </row>
        <row r="1101">
          <cell r="AD1101" t="str">
            <v>13507724601</v>
          </cell>
          <cell r="AE1101" t="str">
            <v>450881198103291472</v>
          </cell>
          <cell r="AF1101" t="str">
            <v>男</v>
          </cell>
          <cell r="AG1101">
            <v>42</v>
          </cell>
          <cell r="AH1101">
            <v>29674</v>
          </cell>
          <cell r="AI1101" t="str">
            <v>是</v>
          </cell>
          <cell r="AJ1101" t="str">
            <v>否</v>
          </cell>
          <cell r="AK1101" t="str">
            <v>汉族</v>
          </cell>
          <cell r="AL1101" t="str">
            <v>广西壮族自治区贵港市桂平市</v>
          </cell>
          <cell r="AM1101" t="str">
            <v>广西桂平市蒙圩镇流兰村下屯449号</v>
          </cell>
          <cell r="AN1101" t="str">
            <v>广西柳州市雀儿山路五号之二</v>
          </cell>
        </row>
        <row r="1101">
          <cell r="AP1101" t="str">
            <v>已婚已育二孩</v>
          </cell>
          <cell r="AQ1101" t="str">
            <v>群众</v>
          </cell>
        </row>
        <row r="1101">
          <cell r="AS1101" t="str">
            <v>无</v>
          </cell>
          <cell r="AT1101" t="str">
            <v>无</v>
          </cell>
          <cell r="AU1101" t="str">
            <v>机动车检验工</v>
          </cell>
          <cell r="AV1101" t="str">
            <v>职业资格二级（技师）</v>
          </cell>
        </row>
        <row r="1101">
          <cell r="AX1101">
            <v>39326</v>
          </cell>
          <cell r="AY1101">
            <v>39326</v>
          </cell>
          <cell r="AZ1101">
            <v>39326</v>
          </cell>
        </row>
        <row r="1101">
          <cell r="BC1101" t="str">
            <v>15年10月</v>
          </cell>
          <cell r="BD1101">
            <v>39326</v>
          </cell>
        </row>
        <row r="1101">
          <cell r="BF1101" t="str">
            <v>15年10月</v>
          </cell>
        </row>
        <row r="1101">
          <cell r="BL1101" t="str">
            <v>lianghe@wuling.com.cn</v>
          </cell>
        </row>
        <row r="1101">
          <cell r="BP1101" t="str">
            <v>大专</v>
          </cell>
          <cell r="BQ1101" t="str">
            <v>无</v>
          </cell>
        </row>
        <row r="1102">
          <cell r="E1102" t="str">
            <v>李小莹</v>
          </cell>
          <cell r="F1102" t="str">
            <v>柳州五菱新能源汽车有限公司</v>
          </cell>
          <cell r="G1102" t="str">
            <v>质量部</v>
          </cell>
        </row>
        <row r="1102">
          <cell r="I1102" t="str">
            <v>质量保障科</v>
          </cell>
          <cell r="J1102" t="str">
            <v>检验工段</v>
          </cell>
          <cell r="K1102" t="str">
            <v>NE00227</v>
          </cell>
          <cell r="L1102" t="str">
            <v>检验员</v>
          </cell>
        </row>
        <row r="1102">
          <cell r="N1102" t="str">
            <v>否</v>
          </cell>
          <cell r="O1102" t="str">
            <v>计时</v>
          </cell>
          <cell r="P1102" t="str">
            <v>操作类</v>
          </cell>
          <cell r="Q1102" t="str">
            <v>辅助生产技工</v>
          </cell>
        </row>
        <row r="1102">
          <cell r="S1102" t="str">
            <v>操作</v>
          </cell>
          <cell r="T1102" t="str">
            <v>生产技能人才队伍</v>
          </cell>
          <cell r="U1102">
            <v>41942</v>
          </cell>
          <cell r="V1102" t="str">
            <v>现有人员</v>
          </cell>
        </row>
        <row r="1102">
          <cell r="Z1102" t="str">
            <v>在职</v>
          </cell>
          <cell r="AA1102" t="str">
            <v>合同工</v>
          </cell>
          <cell r="AB1102" t="str">
            <v>在岗</v>
          </cell>
        </row>
        <row r="1102">
          <cell r="AD1102" t="str">
            <v>15177728089</v>
          </cell>
          <cell r="AE1102" t="str">
            <v>452527197711154642</v>
          </cell>
          <cell r="AF1102" t="str">
            <v>女</v>
          </cell>
          <cell r="AG1102">
            <v>46</v>
          </cell>
          <cell r="AH1102">
            <v>28444</v>
          </cell>
          <cell r="AI1102" t="str">
            <v>否</v>
          </cell>
          <cell r="AJ1102" t="str">
            <v>否</v>
          </cell>
          <cell r="AK1102" t="str">
            <v>汉族</v>
          </cell>
          <cell r="AL1102" t="str">
            <v>广西壮族自治区玉林市陆川县</v>
          </cell>
          <cell r="AM1102" t="str">
            <v>广西柳江县进德镇江中村龙盘屯7号之二</v>
          </cell>
          <cell r="AN1102" t="str">
            <v>　柳州市柳南区飞鹅路12号利民小区18-2-701</v>
          </cell>
        </row>
        <row r="1102">
          <cell r="AP1102" t="str">
            <v>已婚已育二孩</v>
          </cell>
          <cell r="AQ1102" t="str">
            <v>群众</v>
          </cell>
        </row>
        <row r="1102">
          <cell r="AS1102" t="str">
            <v>无</v>
          </cell>
          <cell r="AT1102" t="str">
            <v>无</v>
          </cell>
          <cell r="AU1102" t="str">
            <v>电工</v>
          </cell>
          <cell r="AV1102" t="str">
            <v>职业资格四级（中级）</v>
          </cell>
        </row>
        <row r="1102">
          <cell r="AX1102">
            <v>41942</v>
          </cell>
          <cell r="AY1102">
            <v>41942</v>
          </cell>
          <cell r="AZ1102">
            <v>41577</v>
          </cell>
        </row>
        <row r="1102">
          <cell r="BC1102" t="str">
            <v>8年09月</v>
          </cell>
          <cell r="BD1102">
            <v>41577</v>
          </cell>
        </row>
        <row r="1102">
          <cell r="BF1102" t="str">
            <v>9年09月</v>
          </cell>
        </row>
        <row r="1102">
          <cell r="BL1102" t="str">
            <v>lixiaoying01@wuling.com.cn</v>
          </cell>
        </row>
        <row r="1102">
          <cell r="BP1102" t="str">
            <v>技校</v>
          </cell>
          <cell r="BQ1102" t="str">
            <v>无</v>
          </cell>
        </row>
        <row r="1103">
          <cell r="E1103" t="str">
            <v>王雨雪</v>
          </cell>
          <cell r="F1103" t="str">
            <v>柳州五菱新能源汽车有限公司</v>
          </cell>
          <cell r="G1103" t="str">
            <v>质量部</v>
          </cell>
        </row>
        <row r="1103">
          <cell r="I1103" t="str">
            <v>质量保障科</v>
          </cell>
          <cell r="J1103" t="str">
            <v>检验工段</v>
          </cell>
          <cell r="K1103" t="str">
            <v>NE00227</v>
          </cell>
          <cell r="L1103" t="str">
            <v>检验员</v>
          </cell>
        </row>
        <row r="1103">
          <cell r="N1103" t="str">
            <v>否</v>
          </cell>
          <cell r="O1103" t="str">
            <v>计时</v>
          </cell>
          <cell r="P1103" t="str">
            <v>操作类</v>
          </cell>
          <cell r="Q1103" t="str">
            <v>辅助生产技工</v>
          </cell>
        </row>
        <row r="1103">
          <cell r="S1103" t="str">
            <v>操作</v>
          </cell>
          <cell r="T1103" t="str">
            <v>生产技能人才队伍</v>
          </cell>
          <cell r="U1103">
            <v>42887</v>
          </cell>
          <cell r="V1103" t="str">
            <v>现有人员</v>
          </cell>
        </row>
        <row r="1103">
          <cell r="Z1103" t="str">
            <v>在职</v>
          </cell>
          <cell r="AA1103" t="str">
            <v>合同工</v>
          </cell>
          <cell r="AB1103" t="str">
            <v>在岗</v>
          </cell>
        </row>
        <row r="1103">
          <cell r="AD1103" t="str">
            <v>15289631474</v>
          </cell>
          <cell r="AE1103" t="str">
            <v>500106199208316729</v>
          </cell>
          <cell r="AF1103" t="str">
            <v>女</v>
          </cell>
          <cell r="AG1103">
            <v>31</v>
          </cell>
          <cell r="AH1103">
            <v>33847</v>
          </cell>
          <cell r="AI1103" t="str">
            <v>否</v>
          </cell>
          <cell r="AJ1103" t="str">
            <v>否</v>
          </cell>
          <cell r="AK1103" t="str">
            <v>汉族</v>
          </cell>
          <cell r="AL1103" t="str">
            <v>重庆市壁山区</v>
          </cell>
          <cell r="AM1103" t="str">
            <v>重庆市沙坪坝区井口村黄金坡</v>
          </cell>
          <cell r="AN1103" t="str">
            <v>　柳州市柳南区育才路正居 金福第一栋二单元4-1</v>
          </cell>
        </row>
        <row r="1103">
          <cell r="AP1103" t="str">
            <v>已婚已育一孩</v>
          </cell>
          <cell r="AQ1103" t="str">
            <v>群众</v>
          </cell>
        </row>
        <row r="1103">
          <cell r="AS1103" t="str">
            <v>无</v>
          </cell>
          <cell r="AT1103" t="str">
            <v>无</v>
          </cell>
          <cell r="AU1103" t="str">
            <v>无</v>
          </cell>
          <cell r="AV1103" t="str">
            <v>无</v>
          </cell>
        </row>
        <row r="1103">
          <cell r="AX1103">
            <v>42887</v>
          </cell>
          <cell r="AY1103">
            <v>42887</v>
          </cell>
          <cell r="AZ1103">
            <v>42418</v>
          </cell>
        </row>
        <row r="1103">
          <cell r="BC1103" t="str">
            <v>6年01月</v>
          </cell>
          <cell r="BD1103">
            <v>42418</v>
          </cell>
        </row>
        <row r="1103">
          <cell r="BF1103" t="str">
            <v>7年05月</v>
          </cell>
        </row>
        <row r="1103">
          <cell r="BL1103" t="str">
            <v>wangyuxue01@wuling.com.cn</v>
          </cell>
        </row>
        <row r="1103">
          <cell r="BP1103" t="str">
            <v>中专职高中技</v>
          </cell>
          <cell r="BQ1103" t="str">
            <v>无</v>
          </cell>
        </row>
        <row r="1104">
          <cell r="E1104" t="str">
            <v>陈秋妍</v>
          </cell>
          <cell r="F1104" t="str">
            <v>柳州五菱新能源汽车有限公司</v>
          </cell>
          <cell r="G1104" t="str">
            <v>质量部</v>
          </cell>
        </row>
        <row r="1104">
          <cell r="I1104" t="str">
            <v>质量保障科</v>
          </cell>
          <cell r="J1104" t="str">
            <v>检验工段</v>
          </cell>
          <cell r="K1104" t="str">
            <v>NE00227</v>
          </cell>
          <cell r="L1104" t="str">
            <v>检验员</v>
          </cell>
        </row>
        <row r="1104">
          <cell r="N1104" t="str">
            <v>否</v>
          </cell>
          <cell r="O1104" t="str">
            <v>计时</v>
          </cell>
          <cell r="P1104" t="str">
            <v>操作类</v>
          </cell>
          <cell r="Q1104" t="str">
            <v>辅助生产技工</v>
          </cell>
        </row>
        <row r="1104">
          <cell r="S1104" t="str">
            <v>操作</v>
          </cell>
          <cell r="T1104" t="str">
            <v>生产技能人才队伍</v>
          </cell>
          <cell r="U1104">
            <v>44378</v>
          </cell>
          <cell r="V1104" t="str">
            <v>现有人员</v>
          </cell>
          <cell r="W1104" t="str">
            <v>社会招聘</v>
          </cell>
        </row>
        <row r="1104">
          <cell r="Z1104" t="str">
            <v>在职</v>
          </cell>
          <cell r="AA1104" t="str">
            <v>合同工</v>
          </cell>
          <cell r="AB1104" t="str">
            <v>在岗</v>
          </cell>
        </row>
        <row r="1104">
          <cell r="AD1104" t="str">
            <v>18178805934</v>
          </cell>
          <cell r="AE1104" t="str">
            <v>452130198910145141</v>
          </cell>
          <cell r="AF1104" t="str">
            <v>女</v>
          </cell>
          <cell r="AG1104">
            <v>34</v>
          </cell>
          <cell r="AH1104">
            <v>32795</v>
          </cell>
          <cell r="AI1104" t="str">
            <v>否</v>
          </cell>
          <cell r="AJ1104" t="str">
            <v>否</v>
          </cell>
          <cell r="AK1104" t="str">
            <v>壮族</v>
          </cell>
          <cell r="AL1104" t="str">
            <v>广西大新县</v>
          </cell>
          <cell r="AM1104" t="str">
            <v>广西大新县桃城镇养利路149号粮食小区2栋1单元2121号</v>
          </cell>
          <cell r="AN1104" t="str">
            <v>柳州市柳南区柳太路62号柳泥小区88栋2单元</v>
          </cell>
          <cell r="AO1104" t="str">
            <v>13737904605</v>
          </cell>
          <cell r="AP1104" t="str">
            <v>已婚已育一孩</v>
          </cell>
          <cell r="AQ1104" t="str">
            <v>党员</v>
          </cell>
        </row>
        <row r="1104">
          <cell r="AS1104" t="str">
            <v>无</v>
          </cell>
          <cell r="AT1104" t="str">
            <v>无</v>
          </cell>
          <cell r="AU1104" t="str">
            <v>机械检查工</v>
          </cell>
          <cell r="AV1104" t="str">
            <v>职业资格四级（中级）</v>
          </cell>
          <cell r="AW1104" t="str">
            <v>欢创劳务</v>
          </cell>
          <cell r="AX1104">
            <v>44378</v>
          </cell>
          <cell r="AY1104">
            <v>44378</v>
          </cell>
          <cell r="AZ1104">
            <v>44133</v>
          </cell>
          <cell r="BA1104">
            <v>44378</v>
          </cell>
        </row>
        <row r="1104">
          <cell r="BC1104" t="str">
            <v>2年00月</v>
          </cell>
          <cell r="BD1104">
            <v>44164</v>
          </cell>
        </row>
        <row r="1104">
          <cell r="BF1104" t="str">
            <v>2年08月</v>
          </cell>
        </row>
        <row r="1104">
          <cell r="BI1104">
            <v>6</v>
          </cell>
          <cell r="BJ1104">
            <v>44561</v>
          </cell>
          <cell r="BK1104">
            <v>44562</v>
          </cell>
        </row>
        <row r="1104">
          <cell r="BM1104" t="str">
            <v>409345043@qq.com</v>
          </cell>
        </row>
        <row r="1104">
          <cell r="BP1104" t="str">
            <v>大专</v>
          </cell>
          <cell r="BQ1104" t="str">
            <v>无</v>
          </cell>
        </row>
        <row r="1105">
          <cell r="E1105" t="str">
            <v>陈科良</v>
          </cell>
          <cell r="F1105" t="str">
            <v>柳州五菱新能源汽车有限公司</v>
          </cell>
          <cell r="G1105" t="str">
            <v>质量部</v>
          </cell>
        </row>
        <row r="1105">
          <cell r="I1105" t="str">
            <v>质量保障科</v>
          </cell>
          <cell r="J1105" t="str">
            <v>检验工段</v>
          </cell>
          <cell r="K1105" t="str">
            <v>NE00227</v>
          </cell>
          <cell r="L1105" t="str">
            <v>班长</v>
          </cell>
        </row>
        <row r="1105">
          <cell r="N1105" t="str">
            <v>否</v>
          </cell>
          <cell r="O1105" t="str">
            <v>计时</v>
          </cell>
          <cell r="P1105" t="str">
            <v>操作类</v>
          </cell>
          <cell r="Q1105" t="str">
            <v>辅助生产技工班长</v>
          </cell>
        </row>
        <row r="1105">
          <cell r="S1105" t="str">
            <v>操作</v>
          </cell>
          <cell r="T1105" t="str">
            <v>生产技能人才队伍</v>
          </cell>
          <cell r="U1105">
            <v>44378</v>
          </cell>
          <cell r="V1105" t="str">
            <v>现有人员</v>
          </cell>
          <cell r="W1105" t="str">
            <v>社会招聘</v>
          </cell>
        </row>
        <row r="1105">
          <cell r="Z1105" t="str">
            <v>在职</v>
          </cell>
          <cell r="AA1105" t="str">
            <v>合同工</v>
          </cell>
          <cell r="AB1105" t="str">
            <v>在岗</v>
          </cell>
        </row>
        <row r="1105">
          <cell r="AD1105" t="str">
            <v>15277559513</v>
          </cell>
          <cell r="AE1105" t="str">
            <v>450922200106081994</v>
          </cell>
          <cell r="AF1105" t="str">
            <v>男</v>
          </cell>
          <cell r="AG1105">
            <v>22</v>
          </cell>
          <cell r="AH1105">
            <v>37050</v>
          </cell>
          <cell r="AI1105" t="str">
            <v>否</v>
          </cell>
          <cell r="AJ1105" t="str">
            <v>是</v>
          </cell>
          <cell r="AK1105" t="str">
            <v>汉族</v>
          </cell>
          <cell r="AL1105" t="str">
            <v>广西陆川县</v>
          </cell>
          <cell r="AM1105" t="str">
            <v>广西陆川县大桥镇大桥村大榄坡队1号</v>
          </cell>
          <cell r="AN1105" t="str">
            <v>五菱集体宿舍</v>
          </cell>
          <cell r="AO1105" t="str">
            <v>18776623987</v>
          </cell>
          <cell r="AP1105" t="str">
            <v>未婚</v>
          </cell>
          <cell r="AQ1105" t="str">
            <v>群众</v>
          </cell>
        </row>
        <row r="1105">
          <cell r="AS1105" t="str">
            <v>无</v>
          </cell>
          <cell r="AT1105" t="str">
            <v>无</v>
          </cell>
          <cell r="AU1105" t="str">
            <v>无</v>
          </cell>
          <cell r="AV1105" t="str">
            <v>无</v>
          </cell>
          <cell r="AW1105" t="str">
            <v>柳州众菱人力资源服务有限公司</v>
          </cell>
          <cell r="AX1105">
            <v>44378</v>
          </cell>
          <cell r="AY1105">
            <v>44942</v>
          </cell>
          <cell r="AZ1105">
            <v>44134</v>
          </cell>
          <cell r="BA1105">
            <v>44378</v>
          </cell>
        </row>
        <row r="1105">
          <cell r="BC1105" t="str">
            <v>2年00月</v>
          </cell>
          <cell r="BD1105">
            <v>44165</v>
          </cell>
        </row>
        <row r="1105">
          <cell r="BF1105" t="str">
            <v>2年08月</v>
          </cell>
        </row>
        <row r="1105">
          <cell r="BI1105">
            <v>6</v>
          </cell>
          <cell r="BJ1105">
            <v>44561</v>
          </cell>
          <cell r="BK1105">
            <v>44562</v>
          </cell>
        </row>
        <row r="1105">
          <cell r="BM1105" t="str">
            <v>2033236159@qq.com</v>
          </cell>
        </row>
        <row r="1105">
          <cell r="BP1105" t="str">
            <v>中专职高中技</v>
          </cell>
          <cell r="BQ1105" t="str">
            <v>无</v>
          </cell>
        </row>
        <row r="1106">
          <cell r="E1106" t="str">
            <v>刘晓聪</v>
          </cell>
          <cell r="F1106" t="str">
            <v>柳州五菱新能源汽车有限公司</v>
          </cell>
          <cell r="G1106" t="str">
            <v>质量部</v>
          </cell>
        </row>
        <row r="1106">
          <cell r="I1106" t="str">
            <v>质量保障科</v>
          </cell>
          <cell r="J1106" t="str">
            <v>检验工段</v>
          </cell>
          <cell r="K1106" t="str">
            <v>NE00227</v>
          </cell>
          <cell r="L1106" t="str">
            <v>检验员</v>
          </cell>
        </row>
        <row r="1106">
          <cell r="N1106" t="str">
            <v>否</v>
          </cell>
          <cell r="O1106" t="str">
            <v>计时</v>
          </cell>
          <cell r="P1106" t="str">
            <v>操作类</v>
          </cell>
          <cell r="Q1106" t="str">
            <v>辅助生产技工</v>
          </cell>
        </row>
        <row r="1106">
          <cell r="S1106" t="str">
            <v>操作</v>
          </cell>
          <cell r="T1106" t="str">
            <v>生产技能人才队伍</v>
          </cell>
          <cell r="U1106">
            <v>44598</v>
          </cell>
          <cell r="V1106" t="str">
            <v>现有人员</v>
          </cell>
          <cell r="W1106" t="str">
            <v>社会招聘</v>
          </cell>
        </row>
        <row r="1106">
          <cell r="Z1106" t="str">
            <v>在职</v>
          </cell>
          <cell r="AA1106" t="str">
            <v>合同工</v>
          </cell>
          <cell r="AB1106" t="str">
            <v>在岗</v>
          </cell>
        </row>
        <row r="1106">
          <cell r="AD1106" t="str">
            <v>18070812445</v>
          </cell>
          <cell r="AE1106" t="str">
            <v>452723198510230098</v>
          </cell>
          <cell r="AF1106" t="str">
            <v>男</v>
          </cell>
          <cell r="AG1106">
            <v>38</v>
          </cell>
          <cell r="AH1106">
            <v>31343</v>
          </cell>
          <cell r="AI1106" t="str">
            <v>否</v>
          </cell>
          <cell r="AJ1106" t="str">
            <v>否</v>
          </cell>
          <cell r="AK1106" t="str">
            <v>仫佬族</v>
          </cell>
          <cell r="AL1106" t="str">
            <v>广西罗城</v>
          </cell>
          <cell r="AM1106" t="str">
            <v>柳州柳南区和平路星园林居14栋</v>
          </cell>
          <cell r="AN1106" t="str">
            <v>柳州柳南区和平路星园林居14栋</v>
          </cell>
          <cell r="AO1106" t="str">
            <v>18177895825</v>
          </cell>
          <cell r="AP1106" t="str">
            <v>已婚已育一孩</v>
          </cell>
          <cell r="AQ1106" t="str">
            <v>群众</v>
          </cell>
        </row>
        <row r="1106">
          <cell r="AS1106" t="str">
            <v>无</v>
          </cell>
          <cell r="AT1106" t="str">
            <v>无</v>
          </cell>
          <cell r="AU1106" t="str">
            <v>工具钳工</v>
          </cell>
          <cell r="AV1106" t="str">
            <v>职业资格四级（中级）</v>
          </cell>
          <cell r="AW1106" t="str">
            <v>柳州欢创人力资源有限公司</v>
          </cell>
          <cell r="AX1106">
            <v>44598</v>
          </cell>
          <cell r="AY1106">
            <v>44598</v>
          </cell>
          <cell r="AZ1106">
            <v>39569</v>
          </cell>
          <cell r="BA1106">
            <v>44598</v>
          </cell>
        </row>
        <row r="1106">
          <cell r="BC1106" t="str">
            <v>1年05月</v>
          </cell>
          <cell r="BD1106">
            <v>40422</v>
          </cell>
        </row>
        <row r="1106">
          <cell r="BF1106" t="str">
            <v>12年10月</v>
          </cell>
        </row>
        <row r="1106">
          <cell r="BI1106">
            <v>6</v>
          </cell>
          <cell r="BJ1106">
            <v>44778</v>
          </cell>
          <cell r="BK1106">
            <v>44779</v>
          </cell>
          <cell r="BL1106" t="str">
            <v>liuxiaocong@wuling.com.cn</v>
          </cell>
          <cell r="BM1106" t="str">
            <v>dad770103@163.com</v>
          </cell>
        </row>
        <row r="1106">
          <cell r="BP1106" t="str">
            <v>本科</v>
          </cell>
          <cell r="BQ1106" t="str">
            <v>无</v>
          </cell>
        </row>
        <row r="1107">
          <cell r="E1107" t="str">
            <v>莫春松</v>
          </cell>
          <cell r="F1107" t="str">
            <v>柳州五菱新能源汽车有限公司</v>
          </cell>
          <cell r="G1107" t="str">
            <v>质量部</v>
          </cell>
        </row>
        <row r="1107">
          <cell r="I1107" t="str">
            <v>质量保障科</v>
          </cell>
          <cell r="J1107" t="str">
            <v>检验工段</v>
          </cell>
          <cell r="K1107" t="str">
            <v>NE00227</v>
          </cell>
          <cell r="L1107" t="str">
            <v>检验员</v>
          </cell>
        </row>
        <row r="1107">
          <cell r="N1107" t="str">
            <v>否</v>
          </cell>
          <cell r="O1107" t="str">
            <v>计时</v>
          </cell>
          <cell r="P1107" t="str">
            <v>操作类</v>
          </cell>
          <cell r="Q1107" t="str">
            <v>辅助生产技工</v>
          </cell>
        </row>
        <row r="1107">
          <cell r="S1107" t="str">
            <v>操作</v>
          </cell>
          <cell r="T1107" t="str">
            <v>生产技能人才队伍</v>
          </cell>
          <cell r="U1107">
            <v>40087</v>
          </cell>
          <cell r="V1107" t="str">
            <v>现有人员</v>
          </cell>
        </row>
        <row r="1107">
          <cell r="Z1107" t="str">
            <v>在职</v>
          </cell>
          <cell r="AA1107" t="str">
            <v>合同工</v>
          </cell>
          <cell r="AB1107" t="str">
            <v>在岗</v>
          </cell>
        </row>
        <row r="1107">
          <cell r="AD1107" t="str">
            <v>13633036503</v>
          </cell>
          <cell r="AE1107" t="str">
            <v>450221198012302413</v>
          </cell>
          <cell r="AF1107" t="str">
            <v>男</v>
          </cell>
          <cell r="AG1107">
            <v>43</v>
          </cell>
          <cell r="AH1107">
            <v>29585</v>
          </cell>
          <cell r="AI1107" t="str">
            <v>是</v>
          </cell>
          <cell r="AJ1107" t="str">
            <v>否</v>
          </cell>
          <cell r="AK1107" t="str">
            <v>壮族</v>
          </cell>
          <cell r="AL1107" t="str">
            <v>广西壮族自治区柳州市柳江县</v>
          </cell>
          <cell r="AM1107" t="str">
            <v>广西柳江县百朋镇百朋街184号</v>
          </cell>
          <cell r="AN1107" t="str">
            <v>广西柳江拉堡镇盛世花园11栋1单元</v>
          </cell>
        </row>
        <row r="1107">
          <cell r="AP1107" t="str">
            <v>已婚已育一孩</v>
          </cell>
          <cell r="AQ1107" t="str">
            <v>群众</v>
          </cell>
        </row>
        <row r="1107">
          <cell r="AS1107" t="str">
            <v>无</v>
          </cell>
          <cell r="AT1107" t="str">
            <v>无</v>
          </cell>
          <cell r="AU1107" t="str">
            <v>机械检查工</v>
          </cell>
          <cell r="AV1107" t="str">
            <v>职业资格三级（高级）</v>
          </cell>
        </row>
        <row r="1107">
          <cell r="AX1107">
            <v>40087</v>
          </cell>
          <cell r="AY1107">
            <v>40087</v>
          </cell>
          <cell r="AZ1107">
            <v>38869</v>
          </cell>
        </row>
        <row r="1107">
          <cell r="BC1107" t="str">
            <v>13年09月</v>
          </cell>
          <cell r="BD1107">
            <v>38869</v>
          </cell>
        </row>
        <row r="1107">
          <cell r="BF1107" t="str">
            <v>17年01月</v>
          </cell>
        </row>
        <row r="1107">
          <cell r="BL1107" t="str">
            <v>mochunsong@wuling.com.cn</v>
          </cell>
        </row>
        <row r="1107">
          <cell r="BP1107" t="str">
            <v>中专职高中技</v>
          </cell>
          <cell r="BQ1107" t="str">
            <v>无</v>
          </cell>
        </row>
        <row r="1108">
          <cell r="E1108" t="str">
            <v>郭航洋</v>
          </cell>
          <cell r="F1108" t="str">
            <v>柳州五菱新能源汽车有限公司</v>
          </cell>
          <cell r="G1108" t="str">
            <v>生产制造部</v>
          </cell>
        </row>
        <row r="1108">
          <cell r="I1108" t="str">
            <v>物流科</v>
          </cell>
        </row>
        <row r="1108">
          <cell r="K1108" t="str">
            <v>NE00192</v>
          </cell>
          <cell r="L1108" t="str">
            <v>物流班长</v>
          </cell>
        </row>
        <row r="1108">
          <cell r="N1108" t="str">
            <v>否</v>
          </cell>
          <cell r="O1108" t="str">
            <v>计时</v>
          </cell>
          <cell r="P1108" t="str">
            <v>操作类</v>
          </cell>
          <cell r="Q1108" t="str">
            <v>辅助生产技工班长</v>
          </cell>
        </row>
        <row r="1108">
          <cell r="S1108" t="str">
            <v>操作</v>
          </cell>
          <cell r="T1108" t="str">
            <v>专业技术人才队伍</v>
          </cell>
          <cell r="U1108">
            <v>41828</v>
          </cell>
          <cell r="V1108" t="str">
            <v>现有人员</v>
          </cell>
        </row>
        <row r="1108">
          <cell r="Z1108" t="str">
            <v>在职</v>
          </cell>
          <cell r="AA1108" t="str">
            <v>合同工</v>
          </cell>
          <cell r="AB1108" t="str">
            <v>在岗</v>
          </cell>
        </row>
        <row r="1108">
          <cell r="AD1108" t="str">
            <v>19977226310</v>
          </cell>
          <cell r="AE1108" t="str">
            <v>452502197404152113</v>
          </cell>
          <cell r="AF1108" t="str">
            <v>男</v>
          </cell>
          <cell r="AG1108">
            <v>49</v>
          </cell>
          <cell r="AH1108">
            <v>27134</v>
          </cell>
          <cell r="AI1108" t="str">
            <v>否</v>
          </cell>
          <cell r="AJ1108" t="str">
            <v>否</v>
          </cell>
          <cell r="AK1108" t="str">
            <v>壮族</v>
          </cell>
          <cell r="AL1108" t="str">
            <v>广西壮族自治区贵港市</v>
          </cell>
          <cell r="AM1108" t="str">
            <v>贵港市覃塘区东龙镇农昌村大农屯550号</v>
          </cell>
          <cell r="AN1108" t="str">
            <v>柳州市柳南区磨滩一区5栋3单元302室</v>
          </cell>
        </row>
        <row r="1108">
          <cell r="AP1108" t="str">
            <v>已婚已育二孩</v>
          </cell>
          <cell r="AQ1108" t="str">
            <v>群众</v>
          </cell>
        </row>
        <row r="1108">
          <cell r="AS1108" t="str">
            <v>无</v>
          </cell>
          <cell r="AT1108" t="str">
            <v>无</v>
          </cell>
          <cell r="AU1108" t="str">
            <v>无</v>
          </cell>
          <cell r="AV1108" t="str">
            <v>无</v>
          </cell>
        </row>
        <row r="1108">
          <cell r="AX1108">
            <v>44608</v>
          </cell>
          <cell r="AY1108">
            <v>44608</v>
          </cell>
          <cell r="AZ1108">
            <v>37865</v>
          </cell>
        </row>
        <row r="1108">
          <cell r="BC1108" t="str">
            <v>9年00月</v>
          </cell>
          <cell r="BD1108">
            <v>37895</v>
          </cell>
        </row>
        <row r="1108">
          <cell r="BF1108" t="str">
            <v>19年09月</v>
          </cell>
        </row>
        <row r="1108">
          <cell r="BL1108" t="str">
            <v>guohangyang@wuling.com.cn</v>
          </cell>
          <cell r="BM1108" t="str">
            <v>guominglang@163.com </v>
          </cell>
        </row>
        <row r="1108">
          <cell r="BP1108" t="str">
            <v>本科</v>
          </cell>
          <cell r="BQ1108" t="str">
            <v>学士</v>
          </cell>
        </row>
        <row r="1109">
          <cell r="E1109" t="str">
            <v>黄儒儒</v>
          </cell>
          <cell r="F1109" t="str">
            <v>柳州五菱新能源汽车有限公司</v>
          </cell>
          <cell r="G1109" t="str">
            <v>生产制造部</v>
          </cell>
        </row>
        <row r="1109">
          <cell r="I1109" t="str">
            <v>总装车间</v>
          </cell>
        </row>
        <row r="1109">
          <cell r="K1109" t="str">
            <v>NE00178</v>
          </cell>
          <cell r="L1109" t="str">
            <v>装配工</v>
          </cell>
        </row>
        <row r="1109">
          <cell r="N1109" t="str">
            <v>否</v>
          </cell>
          <cell r="O1109" t="str">
            <v>计件</v>
          </cell>
          <cell r="P1109" t="str">
            <v>操作类</v>
          </cell>
          <cell r="Q1109" t="str">
            <v>计件直接生产</v>
          </cell>
        </row>
        <row r="1109">
          <cell r="S1109" t="str">
            <v>操作</v>
          </cell>
          <cell r="T1109" t="str">
            <v>生产技能人才队伍</v>
          </cell>
          <cell r="U1109">
            <v>44623</v>
          </cell>
          <cell r="V1109" t="str">
            <v>社招员工</v>
          </cell>
          <cell r="W1109" t="str">
            <v>社会招聘</v>
          </cell>
        </row>
        <row r="1109">
          <cell r="Z1109" t="str">
            <v>在职</v>
          </cell>
          <cell r="AA1109" t="str">
            <v>合同工</v>
          </cell>
          <cell r="AB1109" t="str">
            <v>在岗</v>
          </cell>
        </row>
        <row r="1109">
          <cell r="AD1109" t="str">
            <v>13737254525</v>
          </cell>
          <cell r="AE1109" t="str">
            <v>45212819931104101X</v>
          </cell>
          <cell r="AF1109" t="str">
            <v>男</v>
          </cell>
          <cell r="AG1109">
            <v>30</v>
          </cell>
          <cell r="AH1109">
            <v>34277</v>
          </cell>
          <cell r="AI1109" t="str">
            <v>否</v>
          </cell>
          <cell r="AJ1109" t="str">
            <v>否</v>
          </cell>
          <cell r="AK1109" t="str">
            <v>汉族</v>
          </cell>
          <cell r="AL1109" t="str">
            <v>广西扶绥</v>
          </cell>
          <cell r="AM1109" t="str">
            <v>广西扶绥县龙头乡旧庄村旧庄屯650号</v>
          </cell>
          <cell r="AN1109" t="str">
            <v>柳州市柳东连升路龙象城14栋1单元</v>
          </cell>
          <cell r="AO1109" t="str">
            <v>18276805359</v>
          </cell>
          <cell r="AP1109" t="str">
            <v>已婚</v>
          </cell>
          <cell r="AQ1109" t="str">
            <v>群众</v>
          </cell>
        </row>
        <row r="1109">
          <cell r="AS1109" t="str">
            <v>无</v>
          </cell>
          <cell r="AT1109" t="str">
            <v>无</v>
          </cell>
          <cell r="AU1109" t="str">
            <v>汽车修理工</v>
          </cell>
          <cell r="AV1109" t="str">
            <v>职业资格四级（中级）</v>
          </cell>
          <cell r="AW1109" t="str">
            <v>柳州市利威车业橡胶机械制造有限公司</v>
          </cell>
          <cell r="AX1109">
            <v>44623</v>
          </cell>
          <cell r="AY1109">
            <v>44623</v>
          </cell>
          <cell r="AZ1109">
            <v>41487</v>
          </cell>
          <cell r="BA1109">
            <v>44623</v>
          </cell>
        </row>
        <row r="1109">
          <cell r="BC1109" t="str">
            <v>1年04月</v>
          </cell>
          <cell r="BD1109">
            <v>41821</v>
          </cell>
        </row>
        <row r="1109">
          <cell r="BF1109" t="str">
            <v>9年00月</v>
          </cell>
        </row>
        <row r="1109">
          <cell r="BI1109">
            <v>6</v>
          </cell>
          <cell r="BJ1109">
            <v>44806</v>
          </cell>
          <cell r="BK1109">
            <v>44807</v>
          </cell>
        </row>
        <row r="1109">
          <cell r="BM1109" t="str">
            <v>1015124834@qq.com</v>
          </cell>
        </row>
        <row r="1109">
          <cell r="BP1109" t="str">
            <v>大专</v>
          </cell>
          <cell r="BQ1109" t="str">
            <v>无</v>
          </cell>
        </row>
        <row r="1110">
          <cell r="E1110" t="str">
            <v>黎泽清</v>
          </cell>
          <cell r="F1110" t="str">
            <v>柳州五菱新能源汽车有限公司</v>
          </cell>
          <cell r="G1110" t="str">
            <v>产品工程部</v>
          </cell>
          <cell r="H1110" t="str">
            <v>车身工程部</v>
          </cell>
          <cell r="I1110" t="str">
            <v>总装工艺科</v>
          </cell>
        </row>
        <row r="1110">
          <cell r="K1110" t="str">
            <v>NE00177</v>
          </cell>
          <cell r="L1110" t="str">
            <v>工艺工程师</v>
          </cell>
        </row>
        <row r="1110">
          <cell r="N1110" t="str">
            <v>否</v>
          </cell>
          <cell r="O1110" t="str">
            <v>计时</v>
          </cell>
          <cell r="P1110" t="str">
            <v>技术类</v>
          </cell>
          <cell r="Q1110" t="str">
            <v>产品工程</v>
          </cell>
        </row>
        <row r="1110">
          <cell r="S1110" t="str">
            <v>职能</v>
          </cell>
          <cell r="T1110" t="str">
            <v>专业技术人才队伍</v>
          </cell>
          <cell r="U1110">
            <v>44629</v>
          </cell>
          <cell r="V1110" t="str">
            <v>社招员工</v>
          </cell>
          <cell r="W1110" t="str">
            <v>社会招聘</v>
          </cell>
        </row>
        <row r="1110">
          <cell r="Z1110" t="str">
            <v>在职</v>
          </cell>
          <cell r="AA1110" t="str">
            <v>合同工</v>
          </cell>
          <cell r="AB1110" t="str">
            <v>在岗</v>
          </cell>
        </row>
        <row r="1110">
          <cell r="AD1110" t="str">
            <v>13737725224</v>
          </cell>
          <cell r="AE1110" t="str">
            <v>450481199611130440</v>
          </cell>
          <cell r="AF1110" t="str">
            <v>女</v>
          </cell>
          <cell r="AG1110">
            <v>27</v>
          </cell>
          <cell r="AH1110">
            <v>35382</v>
          </cell>
          <cell r="AI1110" t="str">
            <v>否</v>
          </cell>
          <cell r="AJ1110" t="str">
            <v>否</v>
          </cell>
          <cell r="AK1110" t="str">
            <v>汉族</v>
          </cell>
          <cell r="AL1110" t="str">
            <v>广西岑溪市</v>
          </cell>
          <cell r="AM1110" t="str">
            <v>广西岑溪市归义镇金鸡村333号</v>
          </cell>
          <cell r="AN1110" t="str">
            <v>广西柳州市河西一区19栋401</v>
          </cell>
          <cell r="AO1110" t="str">
            <v>18169664823</v>
          </cell>
          <cell r="AP1110" t="str">
            <v>已婚</v>
          </cell>
          <cell r="AQ1110" t="str">
            <v>团员</v>
          </cell>
        </row>
        <row r="1110">
          <cell r="AS1110" t="str">
            <v>助理工程师</v>
          </cell>
          <cell r="AT1110" t="str">
            <v>初级</v>
          </cell>
          <cell r="AU1110" t="str">
            <v>无</v>
          </cell>
          <cell r="AV1110" t="str">
            <v>无</v>
          </cell>
          <cell r="AW1110" t="str">
            <v>广州易鸿智能装备有限公司</v>
          </cell>
          <cell r="AX1110">
            <v>44629</v>
          </cell>
          <cell r="AY1110">
            <v>44629</v>
          </cell>
          <cell r="AZ1110">
            <v>44287</v>
          </cell>
          <cell r="BA1110">
            <v>44629</v>
          </cell>
        </row>
        <row r="1110">
          <cell r="BC1110" t="str">
            <v>1年04月</v>
          </cell>
          <cell r="BD1110">
            <v>44378</v>
          </cell>
        </row>
        <row r="1110">
          <cell r="BF1110" t="str">
            <v>2年00月</v>
          </cell>
        </row>
        <row r="1110">
          <cell r="BI1110">
            <v>6</v>
          </cell>
          <cell r="BJ1110">
            <v>44812</v>
          </cell>
          <cell r="BK1110">
            <v>44813</v>
          </cell>
          <cell r="BL1110" t="str">
            <v>lizeqing@wuling.com.cn</v>
          </cell>
          <cell r="BM1110" t="str">
            <v>854904851@qq.com</v>
          </cell>
        </row>
        <row r="1110">
          <cell r="BP1110" t="str">
            <v>本科</v>
          </cell>
          <cell r="BQ1110" t="str">
            <v>学士</v>
          </cell>
        </row>
        <row r="1111">
          <cell r="E1111" t="str">
            <v>李可香</v>
          </cell>
          <cell r="F1111" t="str">
            <v>柳州五菱新能源汽车有限公司</v>
          </cell>
          <cell r="G1111" t="str">
            <v>产品工程部</v>
          </cell>
          <cell r="H1111" t="str">
            <v>工程支持部</v>
          </cell>
          <cell r="I1111" t="str">
            <v>研发管理科</v>
          </cell>
        </row>
        <row r="1111">
          <cell r="K1111" t="str">
            <v>NE00195</v>
          </cell>
          <cell r="L1111" t="str">
            <v>研发管理工程师</v>
          </cell>
        </row>
        <row r="1111">
          <cell r="N1111" t="str">
            <v>否</v>
          </cell>
          <cell r="O1111" t="str">
            <v>计时</v>
          </cell>
          <cell r="P1111" t="str">
            <v>技术类</v>
          </cell>
          <cell r="Q1111" t="str">
            <v>工程师</v>
          </cell>
        </row>
        <row r="1111">
          <cell r="S1111" t="str">
            <v>职能</v>
          </cell>
          <cell r="T1111" t="str">
            <v>专业技术人才队伍</v>
          </cell>
          <cell r="U1111">
            <v>44630</v>
          </cell>
          <cell r="V1111" t="str">
            <v>社招员工</v>
          </cell>
          <cell r="W1111" t="str">
            <v>社会招聘</v>
          </cell>
        </row>
        <row r="1111">
          <cell r="Z1111" t="str">
            <v>在职</v>
          </cell>
          <cell r="AA1111" t="str">
            <v>合同工</v>
          </cell>
          <cell r="AB1111" t="str">
            <v>在岗</v>
          </cell>
        </row>
        <row r="1111">
          <cell r="AD1111" t="str">
            <v>13627722934</v>
          </cell>
          <cell r="AE1111" t="str">
            <v>450211199707120829</v>
          </cell>
          <cell r="AF1111" t="str">
            <v>女</v>
          </cell>
          <cell r="AG1111">
            <v>26</v>
          </cell>
          <cell r="AH1111">
            <v>35623</v>
          </cell>
          <cell r="AI1111" t="str">
            <v>是</v>
          </cell>
          <cell r="AJ1111" t="str">
            <v>否</v>
          </cell>
          <cell r="AK1111" t="str">
            <v>汉族</v>
          </cell>
          <cell r="AL1111" t="str">
            <v>广西柳州</v>
          </cell>
          <cell r="AM1111" t="str">
            <v>广西柳州市柳北区长塘镇长塘村47号</v>
          </cell>
          <cell r="AN1111" t="str">
            <v>广西柳州市柳北区长塘镇长塘村47号</v>
          </cell>
          <cell r="AO1111" t="str">
            <v>15676790325</v>
          </cell>
          <cell r="AP1111" t="str">
            <v>未婚</v>
          </cell>
          <cell r="AQ1111" t="str">
            <v>团员</v>
          </cell>
        </row>
        <row r="1111">
          <cell r="AS1111" t="str">
            <v>助理工程师</v>
          </cell>
          <cell r="AT1111" t="str">
            <v>初级</v>
          </cell>
          <cell r="AU1111" t="str">
            <v>无</v>
          </cell>
          <cell r="AV1111" t="str">
            <v>无</v>
          </cell>
          <cell r="AW1111" t="str">
            <v>龙旗电子（惠州）有限公司</v>
          </cell>
          <cell r="AX1111">
            <v>44630</v>
          </cell>
          <cell r="AY1111">
            <v>44630</v>
          </cell>
          <cell r="AZ1111">
            <v>44036</v>
          </cell>
          <cell r="BA1111">
            <v>44630</v>
          </cell>
        </row>
        <row r="1111">
          <cell r="BC1111" t="str">
            <v>1年04月</v>
          </cell>
          <cell r="BD1111">
            <v>44044</v>
          </cell>
        </row>
        <row r="1111">
          <cell r="BF1111" t="str">
            <v>2年11月</v>
          </cell>
        </row>
        <row r="1111">
          <cell r="BI1111">
            <v>6</v>
          </cell>
          <cell r="BJ1111">
            <v>44813</v>
          </cell>
          <cell r="BK1111">
            <v>44814</v>
          </cell>
          <cell r="BL1111" t="str">
            <v>likexiang@wuling.com.cn</v>
          </cell>
          <cell r="BM1111" t="str">
            <v>861457315@qq.com</v>
          </cell>
        </row>
        <row r="1111">
          <cell r="BP1111" t="str">
            <v>本科</v>
          </cell>
          <cell r="BQ1111" t="str">
            <v>学士</v>
          </cell>
        </row>
        <row r="1112">
          <cell r="E1112" t="str">
            <v>万晓丹</v>
          </cell>
          <cell r="F1112" t="str">
            <v>柳州五菱新能源汽车有限公司</v>
          </cell>
          <cell r="G1112" t="str">
            <v>生产制造部</v>
          </cell>
        </row>
        <row r="1112">
          <cell r="I1112" t="str">
            <v>生产制造科</v>
          </cell>
        </row>
        <row r="1112">
          <cell r="K1112" t="str">
            <v>NE00193</v>
          </cell>
          <cell r="L1112" t="str">
            <v>保管员</v>
          </cell>
        </row>
        <row r="1112">
          <cell r="N1112" t="str">
            <v>否</v>
          </cell>
          <cell r="O1112" t="str">
            <v>计时</v>
          </cell>
          <cell r="P1112" t="str">
            <v>事务类</v>
          </cell>
          <cell r="Q1112" t="str">
            <v>事务</v>
          </cell>
        </row>
        <row r="1112">
          <cell r="S1112" t="str">
            <v>操作</v>
          </cell>
        </row>
        <row r="1112">
          <cell r="U1112">
            <v>42614</v>
          </cell>
          <cell r="V1112" t="str">
            <v>现有人员</v>
          </cell>
          <cell r="W1112" t="str">
            <v>社会招聘</v>
          </cell>
        </row>
        <row r="1112">
          <cell r="Z1112" t="str">
            <v>在职</v>
          </cell>
          <cell r="AA1112" t="str">
            <v>合同工</v>
          </cell>
          <cell r="AB1112" t="str">
            <v>在岗</v>
          </cell>
        </row>
        <row r="1112">
          <cell r="AD1112" t="str">
            <v>18172138559</v>
          </cell>
          <cell r="AE1112" t="str">
            <v>441621198503175528</v>
          </cell>
          <cell r="AF1112" t="str">
            <v>女</v>
          </cell>
          <cell r="AG1112">
            <v>38</v>
          </cell>
          <cell r="AH1112">
            <v>31123</v>
          </cell>
          <cell r="AI1112" t="str">
            <v>否</v>
          </cell>
          <cell r="AJ1112" t="str">
            <v>否</v>
          </cell>
          <cell r="AK1112" t="str">
            <v>汉族</v>
          </cell>
          <cell r="AL1112" t="str">
            <v>广东省河源市紫金县</v>
          </cell>
          <cell r="AM1112" t="str">
            <v>广东省河源市江东新区古竹镇古竹居委会胜利街59号</v>
          </cell>
          <cell r="AN1112" t="str">
            <v>广西柳州市柳东新区庆合路6号城市花园11栋2单元1403室</v>
          </cell>
          <cell r="AO1112" t="str">
            <v>18172139494</v>
          </cell>
          <cell r="AP1112" t="str">
            <v>已婚已育一孩</v>
          </cell>
          <cell r="AQ1112" t="str">
            <v>群众</v>
          </cell>
        </row>
        <row r="1112">
          <cell r="AS1112" t="str">
            <v>无</v>
          </cell>
          <cell r="AT1112" t="str">
            <v>无</v>
          </cell>
          <cell r="AU1112" t="str">
            <v>无</v>
          </cell>
          <cell r="AV1112" t="str">
            <v>无</v>
          </cell>
        </row>
        <row r="1112">
          <cell r="AX1112">
            <v>42614</v>
          </cell>
          <cell r="AY1112">
            <v>42614</v>
          </cell>
          <cell r="AZ1112">
            <v>39264</v>
          </cell>
        </row>
        <row r="1112">
          <cell r="BC1112" t="str">
            <v>6年10月</v>
          </cell>
          <cell r="BD1112">
            <v>40452</v>
          </cell>
        </row>
        <row r="1112">
          <cell r="BF1112" t="str">
            <v>12年09月</v>
          </cell>
        </row>
        <row r="1112">
          <cell r="BP1112" t="str">
            <v>高中</v>
          </cell>
          <cell r="BQ1112" t="str">
            <v>无</v>
          </cell>
        </row>
        <row r="1113">
          <cell r="E1113" t="str">
            <v>苏秀花</v>
          </cell>
          <cell r="F1113" t="str">
            <v>柳州五菱新能源汽车有限公司</v>
          </cell>
          <cell r="G1113" t="str">
            <v>产品工程部</v>
          </cell>
          <cell r="H1113" t="str">
            <v>整车工程部</v>
          </cell>
          <cell r="I1113" t="str">
            <v>售后工程科</v>
          </cell>
        </row>
        <row r="1113">
          <cell r="K1113" t="str">
            <v>NE00168</v>
          </cell>
          <cell r="L1113" t="str">
            <v>售后工程师</v>
          </cell>
        </row>
        <row r="1113">
          <cell r="N1113" t="str">
            <v>否</v>
          </cell>
          <cell r="O1113" t="str">
            <v>计时</v>
          </cell>
          <cell r="P1113" t="str">
            <v>技术类</v>
          </cell>
          <cell r="Q1113" t="str">
            <v>产品工程</v>
          </cell>
        </row>
        <row r="1113">
          <cell r="S1113" t="str">
            <v>职能</v>
          </cell>
        </row>
        <row r="1113">
          <cell r="U1113">
            <v>42225</v>
          </cell>
          <cell r="V1113" t="str">
            <v>现有人员</v>
          </cell>
          <cell r="W1113" t="str">
            <v>社会招聘</v>
          </cell>
        </row>
        <row r="1113">
          <cell r="Z1113" t="str">
            <v>在职</v>
          </cell>
          <cell r="AA1113" t="str">
            <v>合同工</v>
          </cell>
          <cell r="AB1113" t="str">
            <v>在岗</v>
          </cell>
        </row>
        <row r="1113">
          <cell r="AD1113" t="str">
            <v>15347799580</v>
          </cell>
          <cell r="AE1113" t="str">
            <v>452622199205063863</v>
          </cell>
          <cell r="AF1113" t="str">
            <v>女</v>
          </cell>
          <cell r="AG1113">
            <v>31</v>
          </cell>
          <cell r="AH1113">
            <v>33730</v>
          </cell>
          <cell r="AI1113" t="str">
            <v>是</v>
          </cell>
          <cell r="AJ1113" t="str">
            <v>否</v>
          </cell>
          <cell r="AK1113" t="str">
            <v>汉族</v>
          </cell>
          <cell r="AL1113" t="str">
            <v>广西田阳县</v>
          </cell>
          <cell r="AM1113" t="str">
            <v>广西田阳县头塘镇百沙村百堪屯16号</v>
          </cell>
          <cell r="AN1113" t="str">
            <v>柳州市柳南区潭中西路北一巷6号龙湾公馆8栋24-4</v>
          </cell>
        </row>
        <row r="1113">
          <cell r="AP1113" t="str">
            <v>已婚</v>
          </cell>
          <cell r="AQ1113" t="str">
            <v>群众</v>
          </cell>
        </row>
        <row r="1113">
          <cell r="AS1113" t="str">
            <v>工程师</v>
          </cell>
          <cell r="AT1113" t="str">
            <v>中级</v>
          </cell>
          <cell r="AU1113" t="str">
            <v>无</v>
          </cell>
          <cell r="AV1113" t="str">
            <v>无</v>
          </cell>
        </row>
        <row r="1113">
          <cell r="AX1113">
            <v>42225</v>
          </cell>
          <cell r="AY1113">
            <v>42225</v>
          </cell>
          <cell r="AZ1113">
            <v>42225</v>
          </cell>
        </row>
        <row r="1113">
          <cell r="BC1113" t="str">
            <v>7年11月</v>
          </cell>
          <cell r="BD1113">
            <v>42225</v>
          </cell>
        </row>
        <row r="1113">
          <cell r="BF1113" t="str">
            <v>7年11月</v>
          </cell>
        </row>
        <row r="1113">
          <cell r="BL1113" t="str">
            <v>suxiuhua@wuling.com</v>
          </cell>
          <cell r="BM1113" t="str">
            <v>1094872260@qq.com</v>
          </cell>
        </row>
        <row r="1113">
          <cell r="BP1113" t="str">
            <v>本科</v>
          </cell>
          <cell r="BQ1113" t="str">
            <v>学士</v>
          </cell>
        </row>
        <row r="1114">
          <cell r="E1114" t="str">
            <v>邹束英</v>
          </cell>
          <cell r="F1114" t="str">
            <v>柳州五菱新能源汽车有限公司</v>
          </cell>
          <cell r="G1114" t="str">
            <v>营销部</v>
          </cell>
          <cell r="H1114" t="str">
            <v>市场销售部</v>
          </cell>
          <cell r="I1114" t="str">
            <v>品牌运营科</v>
          </cell>
        </row>
        <row r="1114">
          <cell r="K1114" t="str">
            <v>NE00167</v>
          </cell>
          <cell r="L1114" t="str">
            <v>公共关系主管</v>
          </cell>
        </row>
        <row r="1114">
          <cell r="N1114" t="str">
            <v>否</v>
          </cell>
          <cell r="O1114" t="str">
            <v>计时</v>
          </cell>
          <cell r="P1114" t="str">
            <v>管理类</v>
          </cell>
          <cell r="Q1114" t="str">
            <v>主管</v>
          </cell>
        </row>
        <row r="1114">
          <cell r="S1114" t="str">
            <v>职能</v>
          </cell>
        </row>
        <row r="1114">
          <cell r="U1114">
            <v>42597</v>
          </cell>
          <cell r="V1114" t="str">
            <v>现有人员</v>
          </cell>
          <cell r="W1114" t="str">
            <v>社会招聘</v>
          </cell>
        </row>
        <row r="1114">
          <cell r="Z1114" t="str">
            <v>在职</v>
          </cell>
          <cell r="AA1114" t="str">
            <v>合同工</v>
          </cell>
          <cell r="AB1114" t="str">
            <v>在岗</v>
          </cell>
        </row>
        <row r="1114">
          <cell r="AD1114" t="str">
            <v>15307824614</v>
          </cell>
          <cell r="AE1114" t="str">
            <v>522725199602120043</v>
          </cell>
          <cell r="AF1114" t="str">
            <v>女</v>
          </cell>
          <cell r="AG1114">
            <v>27</v>
          </cell>
          <cell r="AH1114">
            <v>35107</v>
          </cell>
          <cell r="AI1114" t="str">
            <v>是</v>
          </cell>
          <cell r="AJ1114" t="str">
            <v>否</v>
          </cell>
          <cell r="AK1114" t="str">
            <v>汉族</v>
          </cell>
          <cell r="AL1114" t="str">
            <v>湖南祁东</v>
          </cell>
          <cell r="AM1114" t="str">
            <v>湖南省祁东县永昌街道太阳升社区南山大道D栋504号</v>
          </cell>
          <cell r="AN1114" t="str">
            <v>广西柳州柳南区河西小区东区17栋601</v>
          </cell>
        </row>
        <row r="1114">
          <cell r="AP1114" t="str">
            <v>未婚</v>
          </cell>
          <cell r="AQ1114" t="str">
            <v>团员</v>
          </cell>
        </row>
        <row r="1114">
          <cell r="AS1114" t="str">
            <v>无</v>
          </cell>
          <cell r="AT1114" t="str">
            <v>无</v>
          </cell>
          <cell r="AU1114" t="str">
            <v>无</v>
          </cell>
          <cell r="AV1114" t="str">
            <v>无</v>
          </cell>
        </row>
        <row r="1114">
          <cell r="AX1114">
            <v>42597</v>
          </cell>
          <cell r="AY1114">
            <v>42597</v>
          </cell>
          <cell r="AZ1114">
            <v>42597</v>
          </cell>
          <cell r="BA1114">
            <v>42597</v>
          </cell>
        </row>
        <row r="1114">
          <cell r="BC1114" t="str">
            <v>6年11月</v>
          </cell>
          <cell r="BD1114">
            <v>42597</v>
          </cell>
        </row>
        <row r="1114">
          <cell r="BF1114" t="str">
            <v>6年11月</v>
          </cell>
        </row>
        <row r="1114">
          <cell r="BL1114" t="str">
            <v>zoushuying@wuling.com.cn</v>
          </cell>
          <cell r="BM1114" t="str">
            <v>zoushuying@wuling.com.cn</v>
          </cell>
        </row>
        <row r="1114">
          <cell r="BP1114" t="str">
            <v>本科</v>
          </cell>
          <cell r="BQ1114" t="str">
            <v>学士</v>
          </cell>
        </row>
        <row r="1115">
          <cell r="E1115" t="str">
            <v>苏晖程</v>
          </cell>
          <cell r="F1115" t="str">
            <v>柳州五菱新能源汽车有限公司</v>
          </cell>
          <cell r="G1115" t="str">
            <v>产品工程部</v>
          </cell>
          <cell r="H1115" t="str">
            <v>底盘工程部</v>
          </cell>
          <cell r="I1115" t="str">
            <v>底盘工程科</v>
          </cell>
        </row>
        <row r="1115">
          <cell r="K1115" t="str">
            <v>NE00175</v>
          </cell>
          <cell r="L1115" t="str">
            <v>产品工程师</v>
          </cell>
        </row>
        <row r="1115">
          <cell r="N1115" t="str">
            <v>否</v>
          </cell>
          <cell r="O1115" t="str">
            <v>计时</v>
          </cell>
          <cell r="P1115" t="str">
            <v>技术类</v>
          </cell>
          <cell r="Q1115" t="str">
            <v>产品工程</v>
          </cell>
        </row>
        <row r="1115">
          <cell r="S1115" t="str">
            <v>职能</v>
          </cell>
          <cell r="T1115" t="str">
            <v>专业技术人才队伍</v>
          </cell>
          <cell r="U1115">
            <v>44413</v>
          </cell>
          <cell r="V1115" t="str">
            <v>现有人员</v>
          </cell>
          <cell r="W1115" t="str">
            <v>社会招聘</v>
          </cell>
        </row>
        <row r="1115">
          <cell r="Z1115" t="str">
            <v>在职</v>
          </cell>
          <cell r="AA1115" t="str">
            <v>合同工</v>
          </cell>
          <cell r="AB1115" t="str">
            <v>在岗</v>
          </cell>
        </row>
        <row r="1115">
          <cell r="AD1115" t="str">
            <v>18276099073</v>
          </cell>
          <cell r="AE1115" t="str">
            <v>450481199905193818</v>
          </cell>
          <cell r="AF1115" t="str">
            <v>男</v>
          </cell>
          <cell r="AG1115">
            <v>24</v>
          </cell>
          <cell r="AH1115">
            <v>36299</v>
          </cell>
          <cell r="AI1115" t="str">
            <v>是</v>
          </cell>
          <cell r="AJ1115" t="str">
            <v>否</v>
          </cell>
          <cell r="AK1115" t="str">
            <v>汉族</v>
          </cell>
          <cell r="AL1115" t="str">
            <v>广西岑溪</v>
          </cell>
          <cell r="AM1115" t="str">
            <v>广西岑溪市岑城镇城东路31号</v>
          </cell>
          <cell r="AN1115" t="str">
            <v>广西柳州市河西路18号五菱集体宿舍</v>
          </cell>
          <cell r="AO1115" t="str">
            <v>13977413136</v>
          </cell>
          <cell r="AP1115" t="str">
            <v>未婚</v>
          </cell>
          <cell r="AQ1115" t="str">
            <v>党员</v>
          </cell>
        </row>
        <row r="1115">
          <cell r="AS1115" t="str">
            <v>助理工程师</v>
          </cell>
          <cell r="AT1115" t="str">
            <v>初级</v>
          </cell>
          <cell r="AU1115" t="str">
            <v>无</v>
          </cell>
          <cell r="AV1115" t="str">
            <v>无</v>
          </cell>
        </row>
        <row r="1115">
          <cell r="AX1115">
            <v>44413</v>
          </cell>
          <cell r="AY1115">
            <v>44413</v>
          </cell>
          <cell r="AZ1115">
            <v>44413</v>
          </cell>
        </row>
        <row r="1115">
          <cell r="BC1115" t="str">
            <v>1年11月</v>
          </cell>
          <cell r="BD1115">
            <v>44413</v>
          </cell>
        </row>
        <row r="1115">
          <cell r="BF1115" t="str">
            <v>1年11月</v>
          </cell>
        </row>
        <row r="1115">
          <cell r="BL1115" t="str">
            <v>suhuicheng@wuling.com.cn</v>
          </cell>
          <cell r="BM1115" t="str">
            <v>932739171@qq.com</v>
          </cell>
        </row>
        <row r="1115">
          <cell r="BP1115" t="str">
            <v>本科</v>
          </cell>
          <cell r="BQ1115" t="str">
            <v>学士</v>
          </cell>
        </row>
        <row r="1116">
          <cell r="E1116" t="str">
            <v>黄士娜</v>
          </cell>
          <cell r="F1116" t="str">
            <v>柳州五菱新能源汽车有限公司</v>
          </cell>
          <cell r="G1116" t="str">
            <v>质量部</v>
          </cell>
        </row>
        <row r="1116">
          <cell r="I1116" t="str">
            <v>质量改进科</v>
          </cell>
        </row>
        <row r="1116">
          <cell r="K1116" t="str">
            <v>NE00207</v>
          </cell>
          <cell r="L1116" t="str">
            <v>质量工程师</v>
          </cell>
        </row>
        <row r="1116">
          <cell r="N1116" t="str">
            <v>否</v>
          </cell>
          <cell r="O1116" t="str">
            <v>计时</v>
          </cell>
          <cell r="P1116" t="str">
            <v>技术类</v>
          </cell>
          <cell r="Q1116" t="str">
            <v>工程师</v>
          </cell>
        </row>
        <row r="1116">
          <cell r="S1116" t="str">
            <v>职能</v>
          </cell>
          <cell r="T1116" t="str">
            <v>专业技术人才队伍</v>
          </cell>
          <cell r="U1116">
            <v>44050</v>
          </cell>
          <cell r="V1116" t="str">
            <v>现有人员</v>
          </cell>
          <cell r="W1116" t="str">
            <v>社会招聘</v>
          </cell>
        </row>
        <row r="1116">
          <cell r="Z1116" t="str">
            <v>在职</v>
          </cell>
          <cell r="AA1116" t="str">
            <v>合同工</v>
          </cell>
          <cell r="AB1116" t="str">
            <v>在岗</v>
          </cell>
        </row>
        <row r="1116">
          <cell r="AD1116" t="str">
            <v>13164454014</v>
          </cell>
          <cell r="AE1116" t="str">
            <v>450205199802060441</v>
          </cell>
          <cell r="AF1116" t="str">
            <v>女</v>
          </cell>
          <cell r="AG1116">
            <v>25</v>
          </cell>
          <cell r="AH1116">
            <v>35832</v>
          </cell>
          <cell r="AI1116" t="str">
            <v>否</v>
          </cell>
          <cell r="AJ1116" t="str">
            <v>否</v>
          </cell>
          <cell r="AK1116" t="str">
            <v>壮族</v>
          </cell>
          <cell r="AL1116" t="str">
            <v>广西贵港</v>
          </cell>
          <cell r="AM1116" t="str">
            <v>广西柳州柳北区北雀路二区8栋2单元101室</v>
          </cell>
          <cell r="AN1116" t="str">
            <v>广西柳州市柳北区北雀路二区8栋2单元101室</v>
          </cell>
        </row>
        <row r="1116">
          <cell r="AP1116" t="str">
            <v>未婚</v>
          </cell>
          <cell r="AQ1116" t="str">
            <v>团员</v>
          </cell>
          <cell r="AR1116" t="str">
            <v>助理工程师</v>
          </cell>
        </row>
        <row r="1116">
          <cell r="AT1116" t="str">
            <v>初级</v>
          </cell>
          <cell r="AU1116" t="str">
            <v>无</v>
          </cell>
          <cell r="AV1116" t="str">
            <v>无</v>
          </cell>
        </row>
        <row r="1116">
          <cell r="AX1116">
            <v>44050</v>
          </cell>
          <cell r="AY1116">
            <v>44050</v>
          </cell>
          <cell r="AZ1116">
            <v>44050</v>
          </cell>
        </row>
        <row r="1116">
          <cell r="BC1116" t="str">
            <v>2年11月</v>
          </cell>
          <cell r="BD1116">
            <v>44050</v>
          </cell>
        </row>
        <row r="1116">
          <cell r="BF1116" t="str">
            <v>2年11月</v>
          </cell>
        </row>
        <row r="1116">
          <cell r="BL1116" t="str">
            <v>huangshina@wuling.com.cn</v>
          </cell>
        </row>
        <row r="1116">
          <cell r="BP1116" t="str">
            <v>本科</v>
          </cell>
          <cell r="BQ1116" t="str">
            <v>学士</v>
          </cell>
        </row>
        <row r="1117">
          <cell r="E1117" t="str">
            <v>杨程宇</v>
          </cell>
          <cell r="F1117" t="str">
            <v>柳州五菱新能源汽车有限公司</v>
          </cell>
          <cell r="G1117" t="str">
            <v>产品工程部</v>
          </cell>
          <cell r="H1117" t="str">
            <v>工程支持部</v>
          </cell>
          <cell r="I1117" t="str">
            <v>业务支持管理科</v>
          </cell>
        </row>
        <row r="1117">
          <cell r="K1117" t="str">
            <v>NE00214</v>
          </cell>
          <cell r="L1117" t="str">
            <v>主任工程师</v>
          </cell>
        </row>
        <row r="1117">
          <cell r="N1117" t="str">
            <v>否</v>
          </cell>
          <cell r="O1117" t="str">
            <v>计时</v>
          </cell>
          <cell r="P1117" t="str">
            <v>管理类</v>
          </cell>
          <cell r="Q1117" t="str">
            <v>主任工程师</v>
          </cell>
        </row>
        <row r="1117">
          <cell r="S1117" t="str">
            <v>职能</v>
          </cell>
        </row>
        <row r="1117">
          <cell r="U1117">
            <v>37854</v>
          </cell>
          <cell r="V1117" t="str">
            <v>现有人员</v>
          </cell>
          <cell r="W1117" t="str">
            <v>社会招聘</v>
          </cell>
        </row>
        <row r="1117">
          <cell r="Z1117" t="str">
            <v>在职</v>
          </cell>
          <cell r="AA1117" t="str">
            <v>合同工</v>
          </cell>
          <cell r="AB1117" t="str">
            <v>在岗</v>
          </cell>
        </row>
        <row r="1117">
          <cell r="AD1117" t="str">
            <v>18775109288</v>
          </cell>
          <cell r="AE1117" t="str">
            <v>450204198004051427</v>
          </cell>
          <cell r="AF1117" t="str">
            <v>女</v>
          </cell>
          <cell r="AG1117">
            <v>43</v>
          </cell>
          <cell r="AH1117">
            <v>29316</v>
          </cell>
          <cell r="AI1117" t="str">
            <v>是</v>
          </cell>
          <cell r="AJ1117" t="str">
            <v>否</v>
          </cell>
          <cell r="AK1117" t="str">
            <v>汉族</v>
          </cell>
          <cell r="AL1117" t="str">
            <v>广西柳州市</v>
          </cell>
        </row>
        <row r="1117">
          <cell r="AO1117" t="str">
            <v>18775109188</v>
          </cell>
          <cell r="AP1117" t="str">
            <v>已婚已育二孩</v>
          </cell>
          <cell r="AQ1117" t="str">
            <v>群众</v>
          </cell>
        </row>
        <row r="1117">
          <cell r="AS1117" t="str">
            <v>无</v>
          </cell>
          <cell r="AT1117" t="str">
            <v>无</v>
          </cell>
          <cell r="AU1117" t="str">
            <v>无</v>
          </cell>
          <cell r="AV1117" t="str">
            <v>无</v>
          </cell>
        </row>
        <row r="1117">
          <cell r="AX1117">
            <v>37854</v>
          </cell>
          <cell r="AY1117">
            <v>37854</v>
          </cell>
          <cell r="AZ1117">
            <v>37854</v>
          </cell>
        </row>
        <row r="1117">
          <cell r="BC1117" t="str">
            <v>19年11月</v>
          </cell>
          <cell r="BD1117">
            <v>37854</v>
          </cell>
        </row>
        <row r="1117">
          <cell r="BF1117" t="str">
            <v>19年11月</v>
          </cell>
        </row>
        <row r="1117">
          <cell r="BL1117" t="str">
            <v>yangchengyu@wuling.com.cn</v>
          </cell>
        </row>
        <row r="1117">
          <cell r="BP1117" t="str">
            <v>本科</v>
          </cell>
          <cell r="BQ1117" t="str">
            <v>学士</v>
          </cell>
        </row>
        <row r="1118">
          <cell r="E1118" t="str">
            <v>欧芝清</v>
          </cell>
          <cell r="F1118" t="str">
            <v>柳州五菱新能源汽车有限公司</v>
          </cell>
          <cell r="G1118" t="str">
            <v>海外事业筹备组</v>
          </cell>
        </row>
        <row r="1118">
          <cell r="I1118" t="str">
            <v>项目商务科</v>
          </cell>
        </row>
        <row r="1118">
          <cell r="K1118" t="str">
            <v>NE00244</v>
          </cell>
          <cell r="L1118" t="str">
            <v>项目商务主管</v>
          </cell>
        </row>
        <row r="1118">
          <cell r="N1118" t="str">
            <v>是</v>
          </cell>
          <cell r="O1118" t="str">
            <v>计时</v>
          </cell>
          <cell r="P1118" t="str">
            <v>管理类</v>
          </cell>
          <cell r="Q1118" t="str">
            <v>主管</v>
          </cell>
        </row>
        <row r="1118">
          <cell r="S1118" t="str">
            <v>职能</v>
          </cell>
          <cell r="T1118" t="str">
            <v>管理人才队伍</v>
          </cell>
          <cell r="U1118">
            <v>42225</v>
          </cell>
          <cell r="V1118" t="str">
            <v>现有人员</v>
          </cell>
          <cell r="W1118" t="str">
            <v>社会招聘</v>
          </cell>
        </row>
        <row r="1118">
          <cell r="Z1118" t="str">
            <v>在职</v>
          </cell>
          <cell r="AA1118" t="str">
            <v>合同工</v>
          </cell>
          <cell r="AB1118" t="str">
            <v>在岗</v>
          </cell>
        </row>
        <row r="1118">
          <cell r="AD1118" t="str">
            <v>18307722072</v>
          </cell>
          <cell r="AE1118" t="str">
            <v>452124199101200646</v>
          </cell>
          <cell r="AF1118" t="str">
            <v>女</v>
          </cell>
          <cell r="AG1118">
            <v>32</v>
          </cell>
          <cell r="AH1118">
            <v>33258</v>
          </cell>
          <cell r="AI1118" t="str">
            <v>是</v>
          </cell>
          <cell r="AJ1118" t="str">
            <v>否</v>
          </cell>
          <cell r="AK1118" t="str">
            <v>汉族</v>
          </cell>
          <cell r="AL1118" t="str">
            <v>广西上林县</v>
          </cell>
          <cell r="AM1118" t="str">
            <v>广西柳州市鱼峰区科技园东二路11号森林花园18栋1403室</v>
          </cell>
          <cell r="AN1118" t="str">
            <v>柳州市鱼峰区碧桂园帕克诺雅18栋1403</v>
          </cell>
          <cell r="AO1118" t="str">
            <v>15777120643</v>
          </cell>
          <cell r="AP1118" t="str">
            <v>已婚已育一孩</v>
          </cell>
          <cell r="AQ1118" t="str">
            <v>群众</v>
          </cell>
        </row>
        <row r="1118">
          <cell r="AS1118" t="str">
            <v>工程师</v>
          </cell>
          <cell r="AT1118" t="str">
            <v>中级</v>
          </cell>
          <cell r="AU1118" t="str">
            <v>无</v>
          </cell>
          <cell r="AV1118" t="str">
            <v>无</v>
          </cell>
        </row>
        <row r="1118">
          <cell r="AX1118">
            <v>44973</v>
          </cell>
          <cell r="AY1118">
            <v>44973</v>
          </cell>
          <cell r="AZ1118">
            <v>42225</v>
          </cell>
        </row>
        <row r="1118">
          <cell r="BC1118" t="str">
            <v>7年11月</v>
          </cell>
          <cell r="BD1118">
            <v>42225</v>
          </cell>
        </row>
        <row r="1118">
          <cell r="BF1118" t="str">
            <v>7年11月</v>
          </cell>
        </row>
        <row r="1118">
          <cell r="BL1118" t="str">
            <v>ouzhiqing@wuling.com.cn</v>
          </cell>
        </row>
        <row r="1118">
          <cell r="BP1118" t="str">
            <v>本科</v>
          </cell>
          <cell r="BQ1118" t="str">
            <v>学士</v>
          </cell>
        </row>
        <row r="1119">
          <cell r="E1119" t="str">
            <v>尹之</v>
          </cell>
          <cell r="F1119" t="str">
            <v>柳州五菱新能源汽车有限公司</v>
          </cell>
          <cell r="G1119" t="str">
            <v>产品工程部</v>
          </cell>
          <cell r="H1119" t="str">
            <v>工程支持部</v>
          </cell>
          <cell r="I1119" t="str">
            <v>价值工程科</v>
          </cell>
        </row>
        <row r="1119">
          <cell r="K1119" t="str">
            <v>NE00159</v>
          </cell>
          <cell r="L1119" t="str">
            <v>主任工程师</v>
          </cell>
        </row>
        <row r="1119">
          <cell r="N1119" t="str">
            <v>否</v>
          </cell>
          <cell r="O1119" t="str">
            <v>计时</v>
          </cell>
          <cell r="P1119" t="str">
            <v>管理类</v>
          </cell>
          <cell r="Q1119" t="str">
            <v>主任工程师</v>
          </cell>
        </row>
        <row r="1119">
          <cell r="S1119" t="str">
            <v>职能</v>
          </cell>
        </row>
        <row r="1119">
          <cell r="U1119">
            <v>37438</v>
          </cell>
          <cell r="V1119" t="str">
            <v>现有人员</v>
          </cell>
          <cell r="W1119" t="str">
            <v>社会招聘</v>
          </cell>
        </row>
        <row r="1119">
          <cell r="Z1119" t="str">
            <v>在职</v>
          </cell>
          <cell r="AA1119" t="str">
            <v>合同工</v>
          </cell>
          <cell r="AB1119" t="str">
            <v>在岗</v>
          </cell>
        </row>
        <row r="1119">
          <cell r="AD1119" t="str">
            <v>13877223903</v>
          </cell>
          <cell r="AE1119" t="str">
            <v>450204197901301444</v>
          </cell>
          <cell r="AF1119" t="str">
            <v>女</v>
          </cell>
          <cell r="AG1119">
            <v>44</v>
          </cell>
          <cell r="AH1119">
            <v>28885</v>
          </cell>
          <cell r="AI1119" t="str">
            <v>是</v>
          </cell>
          <cell r="AJ1119" t="str">
            <v>否</v>
          </cell>
          <cell r="AK1119" t="str">
            <v>汉族</v>
          </cell>
          <cell r="AL1119" t="str">
            <v>福建省龙岩市</v>
          </cell>
          <cell r="AM1119" t="str">
            <v>柳州市城中区桂中大道南瑞路2号29栋120</v>
          </cell>
          <cell r="AN1119" t="str">
            <v>柳州市阳光一百29栋12-3</v>
          </cell>
        </row>
        <row r="1119">
          <cell r="AP1119" t="str">
            <v>已婚</v>
          </cell>
          <cell r="AQ1119" t="str">
            <v>群众</v>
          </cell>
        </row>
        <row r="1119">
          <cell r="AS1119" t="str">
            <v>工程师</v>
          </cell>
          <cell r="AT1119" t="str">
            <v>中级</v>
          </cell>
          <cell r="AU1119" t="str">
            <v>无</v>
          </cell>
          <cell r="AV1119" t="str">
            <v>无</v>
          </cell>
        </row>
        <row r="1119">
          <cell r="AX1119">
            <v>37438</v>
          </cell>
          <cell r="AY1119">
            <v>37438</v>
          </cell>
          <cell r="AZ1119">
            <v>37438</v>
          </cell>
        </row>
        <row r="1119">
          <cell r="BC1119" t="str">
            <v>21年00月</v>
          </cell>
          <cell r="BD1119">
            <v>37438</v>
          </cell>
        </row>
        <row r="1119">
          <cell r="BF1119" t="str">
            <v>21年00月</v>
          </cell>
        </row>
        <row r="1119">
          <cell r="BL1119" t="str">
            <v>yinzhi@wuling.com.cn</v>
          </cell>
        </row>
        <row r="1119">
          <cell r="BP1119" t="str">
            <v>本科</v>
          </cell>
          <cell r="BQ1119" t="str">
            <v>学士</v>
          </cell>
        </row>
        <row r="1120">
          <cell r="E1120" t="str">
            <v>戴细安</v>
          </cell>
          <cell r="F1120" t="str">
            <v>柳州五菱新能源汽车有限公司</v>
          </cell>
          <cell r="G1120" t="str">
            <v>产品工程部</v>
          </cell>
          <cell r="H1120" t="str">
            <v>工程支持部</v>
          </cell>
          <cell r="I1120" t="str">
            <v>业务支持管理科</v>
          </cell>
        </row>
        <row r="1120">
          <cell r="K1120" t="str">
            <v>NE00214</v>
          </cell>
          <cell r="L1120" t="str">
            <v>工程师</v>
          </cell>
        </row>
        <row r="1120">
          <cell r="N1120" t="str">
            <v>否</v>
          </cell>
          <cell r="O1120" t="str">
            <v>计时</v>
          </cell>
          <cell r="P1120" t="str">
            <v>技术类</v>
          </cell>
          <cell r="Q1120" t="str">
            <v>产品工程</v>
          </cell>
        </row>
        <row r="1120">
          <cell r="S1120" t="str">
            <v>职能</v>
          </cell>
        </row>
        <row r="1120">
          <cell r="U1120">
            <v>37438</v>
          </cell>
          <cell r="V1120" t="str">
            <v>现有人员</v>
          </cell>
          <cell r="W1120" t="str">
            <v>社会招聘</v>
          </cell>
        </row>
        <row r="1120">
          <cell r="Z1120" t="str">
            <v>在职</v>
          </cell>
          <cell r="AA1120" t="str">
            <v>合同工</v>
          </cell>
          <cell r="AB1120" t="str">
            <v>在岗</v>
          </cell>
        </row>
        <row r="1120">
          <cell r="AD1120" t="str">
            <v>18172120139</v>
          </cell>
          <cell r="AE1120" t="str">
            <v>420111196810105999</v>
          </cell>
          <cell r="AF1120" t="str">
            <v>男</v>
          </cell>
          <cell r="AG1120">
            <v>55</v>
          </cell>
          <cell r="AH1120">
            <v>25121</v>
          </cell>
          <cell r="AI1120" t="str">
            <v>是</v>
          </cell>
          <cell r="AJ1120" t="str">
            <v>否</v>
          </cell>
          <cell r="AK1120" t="str">
            <v>汉族</v>
          </cell>
          <cell r="AL1120" t="str">
            <v>湖北省黄冈市武穴市</v>
          </cell>
          <cell r="AM1120" t="str">
            <v>广西柳州市城中区河东路19号8栋302室</v>
          </cell>
          <cell r="AN1120" t="str">
            <v>广西柳州市城中区河东路19号8栋302室</v>
          </cell>
          <cell r="AO1120" t="str">
            <v>19972432515</v>
          </cell>
          <cell r="AP1120" t="str">
            <v>已婚已育一孩</v>
          </cell>
          <cell r="AQ1120" t="str">
            <v>群众</v>
          </cell>
        </row>
        <row r="1120">
          <cell r="AS1120" t="str">
            <v>高级工程师</v>
          </cell>
          <cell r="AT1120" t="str">
            <v>副高级</v>
          </cell>
          <cell r="AU1120" t="str">
            <v>无</v>
          </cell>
          <cell r="AV1120" t="str">
            <v>无</v>
          </cell>
          <cell r="AW1120" t="str">
            <v>柳州日高滤清器有限责任公司</v>
          </cell>
          <cell r="AX1120">
            <v>37438</v>
          </cell>
          <cell r="AY1120">
            <v>37438</v>
          </cell>
          <cell r="AZ1120">
            <v>33420</v>
          </cell>
        </row>
        <row r="1120">
          <cell r="BC1120" t="str">
            <v>21年00月</v>
          </cell>
          <cell r="BD1120">
            <v>33420</v>
          </cell>
        </row>
        <row r="1120">
          <cell r="BF1120" t="str">
            <v>32年00月</v>
          </cell>
        </row>
        <row r="1120">
          <cell r="BL1120" t="str">
            <v>daixian@wuling.com.cn</v>
          </cell>
        </row>
        <row r="1120">
          <cell r="BP1120" t="str">
            <v>本科</v>
          </cell>
          <cell r="BQ1120" t="str">
            <v>学士</v>
          </cell>
        </row>
        <row r="1121">
          <cell r="E1121" t="str">
            <v>杨欢</v>
          </cell>
          <cell r="F1121" t="str">
            <v>柳州五菱新能源汽车有限公司</v>
          </cell>
          <cell r="G1121" t="str">
            <v>产品工程部</v>
          </cell>
          <cell r="H1121" t="str">
            <v>工程支持部</v>
          </cell>
          <cell r="I1121" t="str">
            <v>数据工程科</v>
          </cell>
        </row>
        <row r="1121">
          <cell r="K1121" t="str">
            <v>NE00183</v>
          </cell>
          <cell r="L1121" t="str">
            <v>数据管理工程师</v>
          </cell>
        </row>
        <row r="1121">
          <cell r="N1121" t="str">
            <v>否</v>
          </cell>
          <cell r="O1121" t="str">
            <v>计时</v>
          </cell>
          <cell r="P1121" t="str">
            <v>技术类</v>
          </cell>
          <cell r="Q1121" t="str">
            <v>产品工程</v>
          </cell>
        </row>
        <row r="1121">
          <cell r="S1121" t="str">
            <v>职能</v>
          </cell>
          <cell r="T1121" t="str">
            <v>专业技术人才队伍</v>
          </cell>
          <cell r="U1121">
            <v>40350</v>
          </cell>
          <cell r="V1121" t="str">
            <v>现有人员</v>
          </cell>
          <cell r="W1121" t="str">
            <v>社会招聘</v>
          </cell>
        </row>
        <row r="1121">
          <cell r="Z1121" t="str">
            <v>在职</v>
          </cell>
          <cell r="AA1121" t="str">
            <v>合同工</v>
          </cell>
          <cell r="AB1121" t="str">
            <v>在岗</v>
          </cell>
        </row>
        <row r="1121">
          <cell r="AD1121" t="str">
            <v>15347725825</v>
          </cell>
          <cell r="AE1121" t="str">
            <v>420683198209210526</v>
          </cell>
          <cell r="AF1121" t="str">
            <v>女</v>
          </cell>
          <cell r="AG1121">
            <v>41</v>
          </cell>
          <cell r="AH1121">
            <v>30215</v>
          </cell>
          <cell r="AI1121" t="str">
            <v>是</v>
          </cell>
          <cell r="AJ1121" t="str">
            <v>否</v>
          </cell>
          <cell r="AK1121" t="str">
            <v>汉族</v>
          </cell>
          <cell r="AL1121" t="str">
            <v>湖北省枣阳市</v>
          </cell>
          <cell r="AM1121" t="str">
            <v>广西柳州潭中西路19号9-2-3-3</v>
          </cell>
          <cell r="AN1121" t="str">
            <v>广西柳州潭中西路19号9-2-3-3</v>
          </cell>
        </row>
        <row r="1121">
          <cell r="AP1121" t="str">
            <v>丧偶</v>
          </cell>
          <cell r="AQ1121" t="str">
            <v>党员</v>
          </cell>
          <cell r="AR1121" t="str">
            <v>经济师</v>
          </cell>
          <cell r="AS1121" t="str">
            <v>中级经济师</v>
          </cell>
          <cell r="AT1121" t="str">
            <v>中级</v>
          </cell>
          <cell r="AU1121" t="str">
            <v>无</v>
          </cell>
          <cell r="AV1121" t="str">
            <v>无</v>
          </cell>
          <cell r="AW1121" t="str">
            <v>柳州市铭鑫办公设备经营部</v>
          </cell>
          <cell r="AX1121">
            <v>40350</v>
          </cell>
          <cell r="AY1121">
            <v>40350</v>
          </cell>
          <cell r="AZ1121">
            <v>38961</v>
          </cell>
        </row>
        <row r="1121">
          <cell r="BC1121" t="str">
            <v>13年01月</v>
          </cell>
          <cell r="BD1121">
            <v>38961</v>
          </cell>
        </row>
        <row r="1121">
          <cell r="BF1121" t="str">
            <v>16年10月</v>
          </cell>
        </row>
        <row r="1121">
          <cell r="BL1121" t="str">
            <v>yanghuan@wuling.com.cn</v>
          </cell>
        </row>
        <row r="1121">
          <cell r="BP1121" t="str">
            <v>本科</v>
          </cell>
          <cell r="BQ1121" t="str">
            <v>学士</v>
          </cell>
        </row>
        <row r="1122">
          <cell r="E1122" t="str">
            <v>何睿</v>
          </cell>
          <cell r="F1122" t="str">
            <v>柳州五菱新能源汽车有限公司</v>
          </cell>
          <cell r="G1122" t="str">
            <v>产品工程部</v>
          </cell>
          <cell r="H1122" t="str">
            <v>工程支持部</v>
          </cell>
          <cell r="I1122" t="str">
            <v>业务支持管理科</v>
          </cell>
        </row>
        <row r="1122">
          <cell r="K1122" t="str">
            <v>NE00214</v>
          </cell>
          <cell r="L1122" t="str">
            <v>业务支持管理经理</v>
          </cell>
        </row>
        <row r="1122">
          <cell r="N1122" t="str">
            <v>否</v>
          </cell>
          <cell r="O1122" t="str">
            <v>计时</v>
          </cell>
          <cell r="P1122" t="str">
            <v>管理类</v>
          </cell>
          <cell r="Q1122" t="str">
            <v>经理</v>
          </cell>
        </row>
        <row r="1122">
          <cell r="S1122" t="str">
            <v>职能</v>
          </cell>
          <cell r="T1122" t="str">
            <v>管理人才队伍</v>
          </cell>
          <cell r="U1122">
            <v>37819</v>
          </cell>
          <cell r="V1122" t="str">
            <v>现有人员</v>
          </cell>
          <cell r="W1122" t="str">
            <v>社会招聘</v>
          </cell>
        </row>
        <row r="1122">
          <cell r="Z1122" t="str">
            <v>在职</v>
          </cell>
          <cell r="AA1122" t="str">
            <v>合同工</v>
          </cell>
          <cell r="AB1122" t="str">
            <v>在岗</v>
          </cell>
        </row>
        <row r="1122">
          <cell r="AD1122" t="str">
            <v>13768896204</v>
          </cell>
          <cell r="AE1122" t="str">
            <v>452501198012080227</v>
          </cell>
          <cell r="AF1122" t="str">
            <v>女</v>
          </cell>
          <cell r="AG1122">
            <v>43</v>
          </cell>
          <cell r="AH1122">
            <v>29563</v>
          </cell>
          <cell r="AI1122" t="str">
            <v>是</v>
          </cell>
          <cell r="AJ1122" t="str">
            <v>否</v>
          </cell>
          <cell r="AK1122" t="str">
            <v>壮族</v>
          </cell>
          <cell r="AL1122" t="str">
            <v>广西玉林市</v>
          </cell>
          <cell r="AM1122" t="str">
            <v>柳州市柳南区潭中西路28号金河湾17-1-604</v>
          </cell>
          <cell r="AN1122" t="str">
            <v>柳州市柳南区潭中西路28号金河湾17-1-604</v>
          </cell>
        </row>
        <row r="1122">
          <cell r="AP1122" t="str">
            <v>已婚已育二孩</v>
          </cell>
          <cell r="AQ1122" t="str">
            <v>党员</v>
          </cell>
        </row>
        <row r="1122">
          <cell r="AS1122" t="str">
            <v>高级工程师</v>
          </cell>
          <cell r="AT1122" t="str">
            <v>副高级</v>
          </cell>
          <cell r="AU1122" t="str">
            <v>无</v>
          </cell>
          <cell r="AV1122" t="str">
            <v>无</v>
          </cell>
        </row>
        <row r="1122">
          <cell r="AX1122">
            <v>37819</v>
          </cell>
          <cell r="AY1122">
            <v>37819</v>
          </cell>
          <cell r="AZ1122">
            <v>37819</v>
          </cell>
        </row>
        <row r="1122">
          <cell r="BC1122" t="str">
            <v>20年00月</v>
          </cell>
          <cell r="BD1122">
            <v>37819</v>
          </cell>
        </row>
        <row r="1122">
          <cell r="BF1122" t="str">
            <v>20年00月</v>
          </cell>
        </row>
        <row r="1122">
          <cell r="BL1122" t="str">
            <v>herui@wuling.com.cn</v>
          </cell>
          <cell r="BM1122" t="str">
            <v>1209983615@qq.com</v>
          </cell>
        </row>
        <row r="1122">
          <cell r="BP1122" t="str">
            <v>本科</v>
          </cell>
          <cell r="BQ1122" t="str">
            <v>学士</v>
          </cell>
        </row>
        <row r="1123">
          <cell r="E1123" t="str">
            <v>劳晓玲</v>
          </cell>
          <cell r="F1123" t="str">
            <v>柳州五菱新能源汽车有限公司</v>
          </cell>
          <cell r="G1123" t="str">
            <v>产品工程部</v>
          </cell>
          <cell r="H1123" t="str">
            <v>工程支持部</v>
          </cell>
          <cell r="I1123" t="str">
            <v>业务支持管理科</v>
          </cell>
        </row>
        <row r="1123">
          <cell r="K1123" t="str">
            <v>NE00214</v>
          </cell>
          <cell r="L1123" t="str">
            <v>工程师</v>
          </cell>
        </row>
        <row r="1123">
          <cell r="N1123" t="str">
            <v>否</v>
          </cell>
          <cell r="O1123" t="str">
            <v>计时</v>
          </cell>
          <cell r="P1123" t="str">
            <v>技术类</v>
          </cell>
          <cell r="Q1123" t="str">
            <v>产品工程</v>
          </cell>
        </row>
        <row r="1123">
          <cell r="S1123" t="str">
            <v>职能</v>
          </cell>
        </row>
        <row r="1123">
          <cell r="U1123">
            <v>40035</v>
          </cell>
          <cell r="V1123" t="str">
            <v>现有人员</v>
          </cell>
          <cell r="W1123" t="str">
            <v>社会招聘</v>
          </cell>
        </row>
        <row r="1123">
          <cell r="Z1123" t="str">
            <v>在职</v>
          </cell>
          <cell r="AA1123" t="str">
            <v>合同工</v>
          </cell>
          <cell r="AB1123" t="str">
            <v>在岗</v>
          </cell>
        </row>
        <row r="1123">
          <cell r="AD1123" t="str">
            <v>13978054100</v>
          </cell>
          <cell r="AE1123" t="str">
            <v>450204198501240325</v>
          </cell>
          <cell r="AF1123" t="str">
            <v>女</v>
          </cell>
          <cell r="AG1123">
            <v>38</v>
          </cell>
          <cell r="AH1123">
            <v>31071</v>
          </cell>
          <cell r="AI1123" t="str">
            <v>是</v>
          </cell>
          <cell r="AJ1123" t="str">
            <v>否</v>
          </cell>
          <cell r="AK1123" t="str">
            <v>汉族</v>
          </cell>
          <cell r="AL1123" t="str">
            <v>广西壮族自治区崇左市天等县</v>
          </cell>
          <cell r="AM1123" t="str">
            <v>广西柳州市柳南区谭中西路13号1栋1903室</v>
          </cell>
          <cell r="AN1123" t="str">
            <v>广西柳州市柳南区谭中西路13号1栋1903室</v>
          </cell>
          <cell r="AO1123" t="str">
            <v>13978052298</v>
          </cell>
          <cell r="AP1123" t="str">
            <v>已婚已育二孩</v>
          </cell>
          <cell r="AQ1123" t="str">
            <v>党员</v>
          </cell>
        </row>
        <row r="1123">
          <cell r="AS1123" t="str">
            <v>工程师</v>
          </cell>
          <cell r="AT1123" t="str">
            <v>中级</v>
          </cell>
          <cell r="AU1123" t="str">
            <v>无</v>
          </cell>
          <cell r="AV1123" t="str">
            <v>无</v>
          </cell>
          <cell r="AW1123" t="str">
            <v>柳州壶城职工国际旅行社</v>
          </cell>
          <cell r="AX1123">
            <v>40035</v>
          </cell>
          <cell r="AY1123">
            <v>40035</v>
          </cell>
          <cell r="AZ1123">
            <v>38961</v>
          </cell>
        </row>
        <row r="1123">
          <cell r="BC1123" t="str">
            <v>13年11月</v>
          </cell>
          <cell r="BD1123">
            <v>38961</v>
          </cell>
        </row>
        <row r="1123">
          <cell r="BF1123" t="str">
            <v>16年10月</v>
          </cell>
        </row>
        <row r="1123">
          <cell r="BL1123" t="str">
            <v>laoxiaoling@wuling.com.cn</v>
          </cell>
          <cell r="BM1123" t="str">
            <v>32614405@qq.com</v>
          </cell>
        </row>
        <row r="1123">
          <cell r="BP1123" t="str">
            <v>本科</v>
          </cell>
          <cell r="BQ1123" t="str">
            <v>无</v>
          </cell>
        </row>
        <row r="1124">
          <cell r="E1124" t="str">
            <v>焦传梅</v>
          </cell>
          <cell r="F1124" t="str">
            <v>柳州五菱新能源汽车有限公司</v>
          </cell>
          <cell r="G1124" t="str">
            <v>产品工程部</v>
          </cell>
          <cell r="H1124" t="str">
            <v>工程支持部</v>
          </cell>
          <cell r="I1124" t="str">
            <v>业务支持管理科</v>
          </cell>
        </row>
        <row r="1124">
          <cell r="K1124" t="str">
            <v>NE00214</v>
          </cell>
          <cell r="L1124" t="str">
            <v>主任工程师</v>
          </cell>
        </row>
        <row r="1124">
          <cell r="N1124" t="str">
            <v>否</v>
          </cell>
          <cell r="O1124" t="str">
            <v>计时</v>
          </cell>
          <cell r="P1124" t="str">
            <v>管理类</v>
          </cell>
          <cell r="Q1124" t="str">
            <v>主任工程师</v>
          </cell>
        </row>
        <row r="1124">
          <cell r="S1124" t="str">
            <v>职能</v>
          </cell>
        </row>
        <row r="1124">
          <cell r="U1124">
            <v>40238</v>
          </cell>
          <cell r="V1124" t="str">
            <v>现有人员</v>
          </cell>
          <cell r="W1124" t="str">
            <v>社会招聘</v>
          </cell>
        </row>
        <row r="1124">
          <cell r="Z1124" t="str">
            <v>在职</v>
          </cell>
          <cell r="AA1124" t="str">
            <v>合同工</v>
          </cell>
          <cell r="AB1124" t="str">
            <v>在岗</v>
          </cell>
        </row>
        <row r="1124">
          <cell r="AD1124" t="str">
            <v>14793913413</v>
          </cell>
          <cell r="AE1124" t="str">
            <v>410221198205116548</v>
          </cell>
          <cell r="AF1124" t="str">
            <v>女</v>
          </cell>
          <cell r="AG1124">
            <v>41</v>
          </cell>
          <cell r="AH1124">
            <v>30082</v>
          </cell>
          <cell r="AI1124" t="str">
            <v>是</v>
          </cell>
          <cell r="AJ1124" t="str">
            <v>否</v>
          </cell>
          <cell r="AK1124" t="str">
            <v>汉族</v>
          </cell>
          <cell r="AL1124" t="str">
            <v>河南省杞县</v>
          </cell>
          <cell r="AM1124" t="str">
            <v>广西柳州市城中区文兴路29号64栋1906室</v>
          </cell>
          <cell r="AN1124" t="str">
            <v>广西柳州市城中区文兴路29号64栋1906室</v>
          </cell>
          <cell r="AO1124" t="str">
            <v>18237824800</v>
          </cell>
          <cell r="AP1124" t="str">
            <v>已婚已育二孩</v>
          </cell>
          <cell r="AQ1124" t="str">
            <v>群众</v>
          </cell>
        </row>
        <row r="1124">
          <cell r="AS1124" t="str">
            <v>高级工程师</v>
          </cell>
          <cell r="AT1124" t="str">
            <v>副高级</v>
          </cell>
          <cell r="AU1124" t="str">
            <v>无</v>
          </cell>
          <cell r="AV1124" t="str">
            <v>无</v>
          </cell>
          <cell r="AW1124" t="str">
            <v>广西方盛车桥</v>
          </cell>
          <cell r="AX1124">
            <v>40238</v>
          </cell>
          <cell r="AY1124">
            <v>40238</v>
          </cell>
          <cell r="AZ1124">
            <v>39264</v>
          </cell>
        </row>
        <row r="1124">
          <cell r="BC1124" t="str">
            <v>13年04月</v>
          </cell>
          <cell r="BD1124">
            <v>39264</v>
          </cell>
        </row>
        <row r="1124">
          <cell r="BF1124" t="str">
            <v>16年00月</v>
          </cell>
        </row>
        <row r="1124">
          <cell r="BL1124" t="str">
            <v>jiaochuanmei@wuling.com.cn</v>
          </cell>
          <cell r="BM1124" t="str">
            <v>jcm3345@163.com</v>
          </cell>
        </row>
        <row r="1124">
          <cell r="BP1124" t="str">
            <v>本科</v>
          </cell>
          <cell r="BQ1124" t="str">
            <v>学士</v>
          </cell>
        </row>
        <row r="1125">
          <cell r="E1125" t="str">
            <v>黄秀芳</v>
          </cell>
          <cell r="F1125" t="str">
            <v>柳州五菱新能源汽车有限公司</v>
          </cell>
          <cell r="G1125" t="str">
            <v>产品工程部</v>
          </cell>
          <cell r="H1125" t="str">
            <v>工程支持部</v>
          </cell>
          <cell r="I1125" t="str">
            <v>业务支持管理科</v>
          </cell>
        </row>
        <row r="1125">
          <cell r="K1125" t="str">
            <v>NE00214</v>
          </cell>
          <cell r="L1125" t="str">
            <v>主任工程师</v>
          </cell>
        </row>
        <row r="1125">
          <cell r="N1125" t="str">
            <v>否</v>
          </cell>
          <cell r="O1125" t="str">
            <v>计时</v>
          </cell>
          <cell r="P1125" t="str">
            <v>管理类</v>
          </cell>
          <cell r="Q1125" t="str">
            <v>主任工程师</v>
          </cell>
        </row>
        <row r="1125">
          <cell r="S1125" t="str">
            <v>职能</v>
          </cell>
        </row>
        <row r="1125">
          <cell r="U1125">
            <v>37438</v>
          </cell>
          <cell r="V1125" t="str">
            <v>现有人员</v>
          </cell>
          <cell r="W1125" t="str">
            <v>社会招聘</v>
          </cell>
        </row>
        <row r="1125">
          <cell r="Z1125" t="str">
            <v>在职</v>
          </cell>
          <cell r="AA1125" t="str">
            <v>合同工</v>
          </cell>
          <cell r="AB1125" t="str">
            <v>在岗</v>
          </cell>
        </row>
        <row r="1125">
          <cell r="AD1125" t="str">
            <v>13878222654</v>
          </cell>
          <cell r="AE1125" t="str">
            <v>450221197909020045</v>
          </cell>
          <cell r="AF1125" t="str">
            <v>女</v>
          </cell>
          <cell r="AG1125">
            <v>44</v>
          </cell>
          <cell r="AH1125">
            <v>29100</v>
          </cell>
          <cell r="AI1125" t="str">
            <v>是</v>
          </cell>
          <cell r="AJ1125" t="str">
            <v>否</v>
          </cell>
          <cell r="AK1125" t="str">
            <v>壮族</v>
          </cell>
          <cell r="AL1125" t="str">
            <v>广西来宾市</v>
          </cell>
          <cell r="AM1125" t="str">
            <v>广西柳州市柳南区河西路号集体户</v>
          </cell>
          <cell r="AN1125" t="str">
            <v>广西柳州市北雀路63号之一桃源居18-2-402室</v>
          </cell>
          <cell r="AO1125" t="str">
            <v>15678091853</v>
          </cell>
          <cell r="AP1125" t="str">
            <v>已婚已育一孩</v>
          </cell>
          <cell r="AQ1125" t="str">
            <v>群众</v>
          </cell>
        </row>
        <row r="1125">
          <cell r="AS1125" t="str">
            <v>工程师</v>
          </cell>
          <cell r="AT1125" t="str">
            <v>中级</v>
          </cell>
          <cell r="AU1125" t="str">
            <v>无</v>
          </cell>
          <cell r="AV1125" t="str">
            <v>无</v>
          </cell>
        </row>
        <row r="1125">
          <cell r="AX1125">
            <v>37438</v>
          </cell>
          <cell r="AY1125">
            <v>37438</v>
          </cell>
          <cell r="AZ1125">
            <v>37438</v>
          </cell>
        </row>
        <row r="1125">
          <cell r="BC1125" t="str">
            <v>21年00月</v>
          </cell>
          <cell r="BD1125">
            <v>37438</v>
          </cell>
        </row>
        <row r="1125">
          <cell r="BF1125" t="str">
            <v>21年00月</v>
          </cell>
        </row>
        <row r="1125">
          <cell r="BL1125" t="str">
            <v>huangxiufang@wuling.com.cn</v>
          </cell>
        </row>
        <row r="1125">
          <cell r="BP1125" t="str">
            <v>本科</v>
          </cell>
          <cell r="BQ1125" t="str">
            <v>学士</v>
          </cell>
        </row>
        <row r="1126">
          <cell r="E1126" t="str">
            <v>许秀美</v>
          </cell>
          <cell r="F1126" t="str">
            <v>柳州五菱新能源汽车有限公司</v>
          </cell>
          <cell r="G1126" t="str">
            <v>产品工程部</v>
          </cell>
          <cell r="H1126" t="str">
            <v>工程支持部</v>
          </cell>
          <cell r="I1126" t="str">
            <v>业务支持管理科</v>
          </cell>
        </row>
        <row r="1126">
          <cell r="K1126" t="str">
            <v>NE00214</v>
          </cell>
          <cell r="L1126" t="str">
            <v>工程师</v>
          </cell>
        </row>
        <row r="1126">
          <cell r="N1126" t="str">
            <v>否</v>
          </cell>
          <cell r="O1126" t="str">
            <v>计时</v>
          </cell>
          <cell r="P1126" t="str">
            <v>技术类</v>
          </cell>
          <cell r="Q1126" t="str">
            <v>产品工程</v>
          </cell>
        </row>
        <row r="1126">
          <cell r="S1126" t="str">
            <v>职能</v>
          </cell>
        </row>
        <row r="1126">
          <cell r="U1126">
            <v>40371</v>
          </cell>
          <cell r="V1126" t="str">
            <v>现有人员</v>
          </cell>
          <cell r="W1126" t="str">
            <v>社会招聘</v>
          </cell>
        </row>
        <row r="1126">
          <cell r="Z1126" t="str">
            <v>在职</v>
          </cell>
          <cell r="AA1126" t="str">
            <v>合同工</v>
          </cell>
          <cell r="AB1126" t="str">
            <v>在岗</v>
          </cell>
        </row>
        <row r="1126">
          <cell r="AD1126" t="str">
            <v>18977284943</v>
          </cell>
          <cell r="AE1126" t="str">
            <v>450702198708195204</v>
          </cell>
          <cell r="AF1126" t="str">
            <v>女</v>
          </cell>
          <cell r="AG1126">
            <v>36</v>
          </cell>
          <cell r="AH1126">
            <v>32008</v>
          </cell>
          <cell r="AI1126" t="str">
            <v>是</v>
          </cell>
          <cell r="AJ1126" t="str">
            <v>否</v>
          </cell>
          <cell r="AK1126" t="str">
            <v>汉族</v>
          </cell>
          <cell r="AL1126" t="str">
            <v>广西钦州市钦南区</v>
          </cell>
          <cell r="AM1126" t="str">
            <v>广西柳州市柳南区潭中西路20号43栋1单元502室</v>
          </cell>
          <cell r="AN1126" t="str">
            <v>广西柳州市柳南区潭中西路20号43栋1单元502室</v>
          </cell>
          <cell r="AO1126" t="str">
            <v>18977222218</v>
          </cell>
          <cell r="AP1126" t="str">
            <v>已婚已育二孩</v>
          </cell>
          <cell r="AQ1126" t="str">
            <v>群众</v>
          </cell>
        </row>
        <row r="1126">
          <cell r="AS1126" t="str">
            <v>工程师</v>
          </cell>
          <cell r="AT1126" t="str">
            <v>中级</v>
          </cell>
          <cell r="AU1126" t="str">
            <v>无</v>
          </cell>
          <cell r="AV1126" t="str">
            <v>无</v>
          </cell>
        </row>
        <row r="1126">
          <cell r="AX1126">
            <v>40371</v>
          </cell>
          <cell r="AY1126">
            <v>40371</v>
          </cell>
          <cell r="AZ1126">
            <v>40360</v>
          </cell>
        </row>
        <row r="1126">
          <cell r="BC1126" t="str">
            <v>13年00月</v>
          </cell>
          <cell r="BD1126">
            <v>40360</v>
          </cell>
        </row>
        <row r="1126">
          <cell r="BF1126" t="str">
            <v>13年00月</v>
          </cell>
        </row>
        <row r="1126">
          <cell r="BL1126" t="str">
            <v>xuxiumei@wuling.com.cn</v>
          </cell>
        </row>
        <row r="1126">
          <cell r="BP1126" t="str">
            <v>本科</v>
          </cell>
          <cell r="BQ1126" t="str">
            <v>学士</v>
          </cell>
        </row>
        <row r="1127">
          <cell r="E1127" t="str">
            <v>许醇婷</v>
          </cell>
          <cell r="F1127" t="str">
            <v>柳州五菱新能源汽车有限公司</v>
          </cell>
          <cell r="G1127" t="str">
            <v>产品工程部</v>
          </cell>
          <cell r="H1127" t="str">
            <v>试验认证部</v>
          </cell>
          <cell r="I1127" t="str">
            <v>标准法规科</v>
          </cell>
        </row>
        <row r="1127">
          <cell r="K1127" t="str">
            <v>NE00209</v>
          </cell>
          <cell r="L1127" t="str">
            <v>技术标准工程师</v>
          </cell>
        </row>
        <row r="1127">
          <cell r="N1127" t="str">
            <v>否</v>
          </cell>
          <cell r="O1127" t="str">
            <v>计时</v>
          </cell>
          <cell r="P1127" t="str">
            <v>技术类</v>
          </cell>
          <cell r="Q1127" t="str">
            <v>产品工程</v>
          </cell>
        </row>
        <row r="1127">
          <cell r="S1127" t="str">
            <v>职能</v>
          </cell>
        </row>
        <row r="1127">
          <cell r="U1127">
            <v>34893</v>
          </cell>
          <cell r="V1127" t="str">
            <v>现有人员</v>
          </cell>
          <cell r="W1127" t="str">
            <v>社会招聘</v>
          </cell>
        </row>
        <row r="1127">
          <cell r="Z1127" t="str">
            <v>在职</v>
          </cell>
          <cell r="AA1127" t="str">
            <v>合同工</v>
          </cell>
          <cell r="AB1127" t="str">
            <v>在岗</v>
          </cell>
        </row>
        <row r="1127">
          <cell r="AD1127" t="str">
            <v>18978082803</v>
          </cell>
          <cell r="AE1127" t="str">
            <v>452701197412102727</v>
          </cell>
          <cell r="AF1127" t="str">
            <v>女</v>
          </cell>
          <cell r="AG1127">
            <v>49</v>
          </cell>
          <cell r="AH1127">
            <v>27373</v>
          </cell>
          <cell r="AI1127" t="str">
            <v>是</v>
          </cell>
          <cell r="AJ1127" t="str">
            <v>否</v>
          </cell>
          <cell r="AK1127" t="str">
            <v>汉族</v>
          </cell>
          <cell r="AL1127" t="str">
            <v>江西省赣州市大余县</v>
          </cell>
          <cell r="AM1127" t="str">
            <v>柳州市城中区桂中大道王座5-20-1</v>
          </cell>
          <cell r="AN1127" t="str">
            <v>柳州市城中区桂中大道王座5-20-1</v>
          </cell>
          <cell r="AO1127" t="str">
            <v>18978083691</v>
          </cell>
          <cell r="AP1127" t="str">
            <v>已婚</v>
          </cell>
          <cell r="AQ1127" t="str">
            <v>群众</v>
          </cell>
        </row>
        <row r="1127">
          <cell r="AS1127" t="str">
            <v>高级工程师</v>
          </cell>
          <cell r="AT1127" t="str">
            <v>副高级</v>
          </cell>
          <cell r="AU1127" t="str">
            <v>无</v>
          </cell>
          <cell r="AV1127" t="str">
            <v>无</v>
          </cell>
        </row>
        <row r="1127">
          <cell r="AX1127">
            <v>34893</v>
          </cell>
          <cell r="AY1127">
            <v>34893</v>
          </cell>
          <cell r="AZ1127">
            <v>34893</v>
          </cell>
        </row>
        <row r="1127">
          <cell r="BC1127" t="str">
            <v>28年00月</v>
          </cell>
          <cell r="BD1127">
            <v>34893</v>
          </cell>
        </row>
        <row r="1127">
          <cell r="BF1127" t="str">
            <v>28年00月</v>
          </cell>
        </row>
        <row r="1127">
          <cell r="BL1127" t="str">
            <v>xct@wuling.com.cn</v>
          </cell>
        </row>
        <row r="1127">
          <cell r="BP1127" t="str">
            <v>本科</v>
          </cell>
          <cell r="BQ1127" t="str">
            <v>学士</v>
          </cell>
        </row>
        <row r="1128">
          <cell r="E1128" t="str">
            <v>杨雪宁</v>
          </cell>
          <cell r="F1128" t="str">
            <v>柳州五菱新能源汽车有限公司</v>
          </cell>
          <cell r="G1128" t="str">
            <v>采购部</v>
          </cell>
        </row>
        <row r="1128">
          <cell r="I1128" t="str">
            <v>动力及底盘采购科</v>
          </cell>
        </row>
        <row r="1128">
          <cell r="K1128" t="str">
            <v>NE00163</v>
          </cell>
          <cell r="L1128" t="str">
            <v>采购工程师</v>
          </cell>
        </row>
        <row r="1128">
          <cell r="N1128" t="str">
            <v>否</v>
          </cell>
          <cell r="O1128" t="str">
            <v>计时</v>
          </cell>
          <cell r="P1128" t="str">
            <v>技术类</v>
          </cell>
          <cell r="Q1128" t="str">
            <v>采购与物流</v>
          </cell>
        </row>
        <row r="1128">
          <cell r="S1128" t="str">
            <v>职能</v>
          </cell>
          <cell r="T1128" t="str">
            <v>专业技术人才队伍</v>
          </cell>
          <cell r="U1128">
            <v>44658</v>
          </cell>
          <cell r="V1128" t="str">
            <v>应届大学生</v>
          </cell>
          <cell r="W1128" t="str">
            <v>社会招聘</v>
          </cell>
        </row>
        <row r="1128">
          <cell r="Z1128" t="str">
            <v>在职</v>
          </cell>
          <cell r="AA1128" t="str">
            <v>合同工</v>
          </cell>
          <cell r="AB1128" t="str">
            <v>在岗</v>
          </cell>
        </row>
        <row r="1128">
          <cell r="AD1128" t="str">
            <v>18883162702</v>
          </cell>
          <cell r="AE1128" t="str">
            <v>450205199911081321</v>
          </cell>
          <cell r="AF1128" t="str">
            <v>女</v>
          </cell>
          <cell r="AG1128">
            <v>24</v>
          </cell>
          <cell r="AH1128">
            <v>36472</v>
          </cell>
          <cell r="AI1128" t="str">
            <v>否</v>
          </cell>
          <cell r="AJ1128" t="str">
            <v>否</v>
          </cell>
          <cell r="AK1128" t="str">
            <v>壮族</v>
          </cell>
          <cell r="AL1128" t="str">
            <v>广西昭平县</v>
          </cell>
          <cell r="AM1128" t="str">
            <v>广西柳州市柳北区红碑路4号11栋2单元202室</v>
          </cell>
          <cell r="AN1128" t="str">
            <v>广西柳州市柳北区红碑路4号11栋2单元202室</v>
          </cell>
          <cell r="AO1128" t="str">
            <v>13877287897</v>
          </cell>
          <cell r="AP1128" t="str">
            <v>未婚</v>
          </cell>
          <cell r="AQ1128" t="str">
            <v>团员</v>
          </cell>
        </row>
        <row r="1128">
          <cell r="AS1128" t="str">
            <v>无</v>
          </cell>
          <cell r="AT1128" t="str">
            <v>无</v>
          </cell>
          <cell r="AU1128" t="str">
            <v>无</v>
          </cell>
          <cell r="AV1128" t="str">
            <v>无</v>
          </cell>
          <cell r="AW1128" t="str">
            <v>无</v>
          </cell>
          <cell r="AX1128">
            <v>44658</v>
          </cell>
          <cell r="AY1128">
            <v>44774</v>
          </cell>
          <cell r="AZ1128">
            <v>44658</v>
          </cell>
          <cell r="BA1128">
            <v>44658</v>
          </cell>
        </row>
        <row r="1128">
          <cell r="BC1128" t="str">
            <v>1年03月</v>
          </cell>
          <cell r="BD1128">
            <v>44658</v>
          </cell>
        </row>
        <row r="1128">
          <cell r="BF1128" t="str">
            <v>1年03月</v>
          </cell>
        </row>
        <row r="1128">
          <cell r="BI1128">
            <v>6</v>
          </cell>
          <cell r="BJ1128">
            <v>44840</v>
          </cell>
          <cell r="BK1128">
            <v>44841</v>
          </cell>
          <cell r="BL1128" t="str">
            <v>yangxuening@wuling.com.cn</v>
          </cell>
          <cell r="BM1128" t="str">
            <v>417452320@qq.com</v>
          </cell>
        </row>
        <row r="1128">
          <cell r="BP1128" t="str">
            <v>本科</v>
          </cell>
          <cell r="BQ1128" t="str">
            <v>学士</v>
          </cell>
        </row>
        <row r="1129">
          <cell r="E1129" t="str">
            <v>凌瑞琪</v>
          </cell>
          <cell r="F1129" t="str">
            <v>柳州五菱新能源汽车有限公司</v>
          </cell>
          <cell r="G1129" t="str">
            <v>采购部</v>
          </cell>
        </row>
        <row r="1129">
          <cell r="I1129" t="str">
            <v>底盘及车身供应商质量科</v>
          </cell>
        </row>
        <row r="1129">
          <cell r="K1129" t="str">
            <v>NE00174</v>
          </cell>
          <cell r="L1129" t="str">
            <v>供应商质量工程师</v>
          </cell>
        </row>
        <row r="1129">
          <cell r="N1129" t="str">
            <v>否</v>
          </cell>
          <cell r="O1129" t="str">
            <v>计时</v>
          </cell>
          <cell r="P1129" t="str">
            <v>技术类</v>
          </cell>
          <cell r="Q1129" t="str">
            <v>采购与物流</v>
          </cell>
        </row>
        <row r="1129">
          <cell r="S1129" t="str">
            <v>职能</v>
          </cell>
          <cell r="T1129" t="str">
            <v>专业技术人才队伍</v>
          </cell>
          <cell r="U1129">
            <v>44658</v>
          </cell>
          <cell r="V1129" t="str">
            <v>社招员工</v>
          </cell>
          <cell r="W1129" t="str">
            <v>社会招聘</v>
          </cell>
        </row>
        <row r="1129">
          <cell r="Z1129" t="str">
            <v>在职</v>
          </cell>
          <cell r="AA1129" t="str">
            <v>合同工</v>
          </cell>
          <cell r="AB1129" t="str">
            <v>在岗</v>
          </cell>
        </row>
        <row r="1129">
          <cell r="AD1129" t="str">
            <v>18004019103</v>
          </cell>
          <cell r="AE1129" t="str">
            <v>450222199708233218</v>
          </cell>
          <cell r="AF1129" t="str">
            <v>男</v>
          </cell>
          <cell r="AG1129">
            <v>26</v>
          </cell>
          <cell r="AH1129">
            <v>35665</v>
          </cell>
          <cell r="AI1129" t="str">
            <v>否</v>
          </cell>
          <cell r="AJ1129" t="str">
            <v>否</v>
          </cell>
          <cell r="AK1129" t="str">
            <v>壮族</v>
          </cell>
          <cell r="AL1129" t="str">
            <v>广西柳城县</v>
          </cell>
          <cell r="AM1129" t="str">
            <v>广西柳城县寨隆镇寨隆村民委妙景屯32号</v>
          </cell>
          <cell r="AN1129" t="str">
            <v>广西柳州鱼峰区安合华庭5栋2单元2005</v>
          </cell>
          <cell r="AO1129" t="str">
            <v>13878215213</v>
          </cell>
          <cell r="AP1129" t="str">
            <v>未婚</v>
          </cell>
          <cell r="AQ1129" t="str">
            <v>团员</v>
          </cell>
        </row>
        <row r="1129">
          <cell r="AS1129" t="str">
            <v>无</v>
          </cell>
          <cell r="AT1129" t="str">
            <v>无</v>
          </cell>
          <cell r="AU1129" t="str">
            <v>无</v>
          </cell>
          <cell r="AV1129" t="str">
            <v>无</v>
          </cell>
          <cell r="AW1129" t="str">
            <v>广西中静教育科技有限公司</v>
          </cell>
          <cell r="AX1129">
            <v>44658</v>
          </cell>
          <cell r="AY1129">
            <v>45032</v>
          </cell>
          <cell r="AZ1129">
            <v>44435</v>
          </cell>
          <cell r="BA1129">
            <v>44658</v>
          </cell>
        </row>
        <row r="1129">
          <cell r="BC1129" t="str">
            <v>1年03月</v>
          </cell>
          <cell r="BD1129">
            <v>44409</v>
          </cell>
        </row>
        <row r="1129">
          <cell r="BF1129" t="str">
            <v>1年11月</v>
          </cell>
        </row>
        <row r="1129">
          <cell r="BI1129">
            <v>6</v>
          </cell>
          <cell r="BJ1129">
            <v>44840</v>
          </cell>
          <cell r="BK1129">
            <v>44841</v>
          </cell>
          <cell r="BL1129" t="str">
            <v>lingruiqi@wuling.com</v>
          </cell>
          <cell r="BM1129" t="str">
            <v>18004019103@163.com</v>
          </cell>
        </row>
        <row r="1129">
          <cell r="BP1129" t="str">
            <v>本科</v>
          </cell>
          <cell r="BQ1129" t="str">
            <v>学士</v>
          </cell>
        </row>
        <row r="1130">
          <cell r="E1130" t="str">
            <v>黄洋</v>
          </cell>
          <cell r="F1130" t="str">
            <v>柳州五菱新能源汽车有限公司</v>
          </cell>
          <cell r="G1130" t="str">
            <v>生产制造部</v>
          </cell>
        </row>
        <row r="1130">
          <cell r="I1130" t="str">
            <v>设备运行科</v>
          </cell>
        </row>
        <row r="1130">
          <cell r="K1130" t="str">
            <v>NE00203</v>
          </cell>
          <cell r="L1130" t="str">
            <v>设备工程师</v>
          </cell>
        </row>
        <row r="1130">
          <cell r="N1130" t="str">
            <v>否</v>
          </cell>
          <cell r="O1130" t="str">
            <v>计时</v>
          </cell>
          <cell r="P1130" t="str">
            <v>技术类</v>
          </cell>
          <cell r="Q1130" t="str">
            <v>工程师</v>
          </cell>
        </row>
        <row r="1130">
          <cell r="S1130" t="str">
            <v>职能</v>
          </cell>
          <cell r="T1130" t="str">
            <v>专业技术人才队伍</v>
          </cell>
          <cell r="U1130">
            <v>44658</v>
          </cell>
          <cell r="V1130" t="str">
            <v>社招员工</v>
          </cell>
          <cell r="W1130" t="str">
            <v>社会招聘</v>
          </cell>
        </row>
        <row r="1130">
          <cell r="Z1130" t="str">
            <v>在职</v>
          </cell>
          <cell r="AA1130" t="str">
            <v>合同工</v>
          </cell>
          <cell r="AB1130" t="str">
            <v>在岗</v>
          </cell>
        </row>
        <row r="1130">
          <cell r="AD1130" t="str">
            <v>18477192080</v>
          </cell>
          <cell r="AE1130" t="str">
            <v>450923199605035694</v>
          </cell>
          <cell r="AF1130" t="str">
            <v>男</v>
          </cell>
          <cell r="AG1130">
            <v>27</v>
          </cell>
          <cell r="AH1130">
            <v>35188</v>
          </cell>
          <cell r="AI1130" t="str">
            <v>否</v>
          </cell>
          <cell r="AJ1130" t="str">
            <v>否</v>
          </cell>
          <cell r="AK1130" t="str">
            <v>汉族</v>
          </cell>
          <cell r="AL1130" t="str">
            <v>广西博白县</v>
          </cell>
          <cell r="AM1130" t="str">
            <v>广西博白县文地镇文地村文江一队047号</v>
          </cell>
          <cell r="AN1130" t="str">
            <v>广西柳州市鱼峰区花岭安合华庭4栋一单元4-6号房</v>
          </cell>
          <cell r="AO1130" t="str">
            <v>18389230385</v>
          </cell>
          <cell r="AP1130" t="str">
            <v>未婚</v>
          </cell>
          <cell r="AQ1130" t="str">
            <v>团员</v>
          </cell>
        </row>
        <row r="1130">
          <cell r="AS1130" t="str">
            <v>助理工程师</v>
          </cell>
          <cell r="AT1130" t="str">
            <v>初级</v>
          </cell>
          <cell r="AU1130" t="str">
            <v>加工中心操作工四级</v>
          </cell>
          <cell r="AV1130" t="str">
            <v>职业资格四级（中级）</v>
          </cell>
          <cell r="AW1130" t="str">
            <v>佛山市海天（南宁）调味食品有限公司</v>
          </cell>
          <cell r="AX1130">
            <v>44658</v>
          </cell>
          <cell r="AY1130">
            <v>44658</v>
          </cell>
          <cell r="AZ1130">
            <v>43291</v>
          </cell>
          <cell r="BA1130">
            <v>44658</v>
          </cell>
        </row>
        <row r="1130">
          <cell r="BC1130" t="str">
            <v>1年03月</v>
          </cell>
          <cell r="BD1130">
            <v>43374</v>
          </cell>
        </row>
        <row r="1130">
          <cell r="BF1130" t="str">
            <v>4年09月</v>
          </cell>
        </row>
        <row r="1130">
          <cell r="BI1130">
            <v>6</v>
          </cell>
          <cell r="BJ1130">
            <v>44840</v>
          </cell>
          <cell r="BK1130">
            <v>44841</v>
          </cell>
          <cell r="BL1130" t="str">
            <v>huangyang@wuling.com.cn</v>
          </cell>
          <cell r="BM1130" t="str">
            <v>2870392090@qq.com</v>
          </cell>
        </row>
        <row r="1130">
          <cell r="BP1130" t="str">
            <v>本科</v>
          </cell>
          <cell r="BQ1130" t="str">
            <v>学士</v>
          </cell>
        </row>
        <row r="1131">
          <cell r="E1131" t="str">
            <v>杨长县</v>
          </cell>
          <cell r="F1131" t="str">
            <v>柳州五菱新能源汽车有限公司</v>
          </cell>
          <cell r="G1131" t="str">
            <v>规划运营部</v>
          </cell>
          <cell r="H1131" t="str">
            <v>规划运营</v>
          </cell>
          <cell r="I1131" t="str">
            <v>信息科</v>
          </cell>
        </row>
        <row r="1131">
          <cell r="K1131" t="str">
            <v>NE00161</v>
          </cell>
          <cell r="L1131" t="str">
            <v>信息工程师</v>
          </cell>
        </row>
        <row r="1131">
          <cell r="N1131" t="str">
            <v>否</v>
          </cell>
          <cell r="O1131" t="str">
            <v>计时</v>
          </cell>
          <cell r="P1131" t="str">
            <v>技术类</v>
          </cell>
          <cell r="Q1131" t="str">
            <v>信息技术</v>
          </cell>
        </row>
        <row r="1131">
          <cell r="S1131" t="str">
            <v>职能</v>
          </cell>
          <cell r="T1131" t="str">
            <v>专业技术人才队伍</v>
          </cell>
          <cell r="U1131">
            <v>44658</v>
          </cell>
          <cell r="V1131" t="str">
            <v>社招员工</v>
          </cell>
          <cell r="W1131" t="str">
            <v>社会招聘</v>
          </cell>
        </row>
        <row r="1131">
          <cell r="Z1131" t="str">
            <v>在职</v>
          </cell>
          <cell r="AA1131" t="str">
            <v>合同工</v>
          </cell>
          <cell r="AB1131" t="str">
            <v>在岗</v>
          </cell>
        </row>
        <row r="1131">
          <cell r="AD1131" t="str">
            <v>15278890311</v>
          </cell>
          <cell r="AE1131" t="str">
            <v>452628199102212713</v>
          </cell>
          <cell r="AF1131" t="str">
            <v>男</v>
          </cell>
          <cell r="AG1131">
            <v>32</v>
          </cell>
          <cell r="AH1131">
            <v>33290</v>
          </cell>
          <cell r="AI1131" t="str">
            <v>否</v>
          </cell>
          <cell r="AJ1131" t="str">
            <v>否</v>
          </cell>
          <cell r="AK1131" t="str">
            <v>汉族</v>
          </cell>
          <cell r="AL1131" t="str">
            <v>广西凌云</v>
          </cell>
          <cell r="AM1131" t="str">
            <v>凌云县玉洪瑶族乡八里村杉木坳</v>
          </cell>
          <cell r="AN1131" t="str">
            <v>柳州市鱼峰区碧桂园城央首府6栋901</v>
          </cell>
          <cell r="AO1131" t="str">
            <v>15878290394</v>
          </cell>
          <cell r="AP1131" t="str">
            <v>已婚</v>
          </cell>
          <cell r="AQ1131" t="str">
            <v>群众</v>
          </cell>
        </row>
        <row r="1131">
          <cell r="AS1131" t="str">
            <v>无</v>
          </cell>
          <cell r="AT1131" t="str">
            <v>无</v>
          </cell>
          <cell r="AU1131" t="str">
            <v>无</v>
          </cell>
          <cell r="AV1131" t="str">
            <v>无</v>
          </cell>
          <cell r="AW1131" t="str">
            <v>柳州柳房科技有限公司</v>
          </cell>
          <cell r="AX1131">
            <v>44658</v>
          </cell>
          <cell r="AY1131">
            <v>44658</v>
          </cell>
          <cell r="AZ1131">
            <v>44348</v>
          </cell>
          <cell r="BA1131">
            <v>44658</v>
          </cell>
        </row>
        <row r="1131">
          <cell r="BC1131" t="str">
            <v>1年03月</v>
          </cell>
          <cell r="BD1131">
            <v>42705</v>
          </cell>
        </row>
        <row r="1131">
          <cell r="BF1131" t="str">
            <v>6年07月</v>
          </cell>
        </row>
        <row r="1131">
          <cell r="BI1131">
            <v>6</v>
          </cell>
          <cell r="BJ1131">
            <v>44840</v>
          </cell>
          <cell r="BK1131">
            <v>44841</v>
          </cell>
          <cell r="BL1131" t="str">
            <v>yangchangxian@wuling.com.cn</v>
          </cell>
          <cell r="BM1131" t="str">
            <v>1126684373@qq.com</v>
          </cell>
        </row>
        <row r="1131">
          <cell r="BP1131" t="str">
            <v>本科</v>
          </cell>
          <cell r="BQ1131" t="str">
            <v>学士</v>
          </cell>
        </row>
        <row r="1132">
          <cell r="E1132" t="str">
            <v>韦正国</v>
          </cell>
          <cell r="F1132" t="str">
            <v>柳州五菱新能源汽车有限公司</v>
          </cell>
          <cell r="G1132" t="str">
            <v>生产制造部</v>
          </cell>
        </row>
        <row r="1132">
          <cell r="I1132" t="str">
            <v>设备运行科</v>
          </cell>
          <cell r="J1132" t="str">
            <v>维修工段</v>
          </cell>
          <cell r="K1132" t="str">
            <v>NE00230</v>
          </cell>
          <cell r="L1132" t="str">
            <v>工段长</v>
          </cell>
        </row>
        <row r="1132">
          <cell r="N1132" t="str">
            <v>否</v>
          </cell>
          <cell r="O1132" t="str">
            <v>计时</v>
          </cell>
          <cell r="P1132" t="str">
            <v>管理类</v>
          </cell>
          <cell r="Q1132" t="str">
            <v>工段长</v>
          </cell>
        </row>
        <row r="1132">
          <cell r="S1132" t="str">
            <v>职能</v>
          </cell>
          <cell r="T1132" t="str">
            <v>管理人才队伍</v>
          </cell>
          <cell r="U1132">
            <v>44658</v>
          </cell>
          <cell r="V1132" t="str">
            <v>社招员工</v>
          </cell>
          <cell r="W1132" t="str">
            <v>社会招聘</v>
          </cell>
        </row>
        <row r="1132">
          <cell r="Z1132" t="str">
            <v>在职</v>
          </cell>
          <cell r="AA1132" t="str">
            <v>合同工</v>
          </cell>
          <cell r="AB1132" t="str">
            <v>在岗</v>
          </cell>
        </row>
        <row r="1132">
          <cell r="AD1132" t="str">
            <v>15677225251</v>
          </cell>
          <cell r="AE1132" t="str">
            <v>452226199103146012</v>
          </cell>
          <cell r="AF1132" t="str">
            <v>男</v>
          </cell>
          <cell r="AG1132">
            <v>32</v>
          </cell>
          <cell r="AH1132">
            <v>33311</v>
          </cell>
          <cell r="AI1132" t="str">
            <v>是</v>
          </cell>
          <cell r="AJ1132" t="str">
            <v>否</v>
          </cell>
          <cell r="AK1132" t="str">
            <v>壮族</v>
          </cell>
          <cell r="AL1132" t="str">
            <v>广西来宾市</v>
          </cell>
          <cell r="AM1132" t="str">
            <v>广西来宾市兴宾区南泗乡读村村民委坭碑村287号</v>
          </cell>
          <cell r="AN1132" t="str">
            <v>柳州市鱼峰区庆和路6号碧桂园城市花园3栋3004室</v>
          </cell>
          <cell r="AO1132" t="str">
            <v>18707821252</v>
          </cell>
          <cell r="AP1132" t="str">
            <v>已婚</v>
          </cell>
          <cell r="AQ1132" t="str">
            <v>群众</v>
          </cell>
        </row>
        <row r="1132">
          <cell r="AS1132" t="str">
            <v>助理工程师</v>
          </cell>
          <cell r="AT1132" t="str">
            <v>初级</v>
          </cell>
          <cell r="AU1132" t="str">
            <v>工业机器人系统运维员</v>
          </cell>
          <cell r="AV1132" t="str">
            <v>职业资格四级（中级）</v>
          </cell>
          <cell r="AW1132" t="str">
            <v>柳州五菱汽车工业有限公司</v>
          </cell>
          <cell r="AX1132">
            <v>44658</v>
          </cell>
          <cell r="AY1132">
            <v>44866</v>
          </cell>
          <cell r="AZ1132">
            <v>41852</v>
          </cell>
          <cell r="BA1132">
            <v>44658</v>
          </cell>
        </row>
        <row r="1132">
          <cell r="BC1132" t="str">
            <v>1年03月</v>
          </cell>
          <cell r="BD1132">
            <v>41944</v>
          </cell>
        </row>
        <row r="1132">
          <cell r="BF1132" t="str">
            <v>8年08月</v>
          </cell>
        </row>
        <row r="1132">
          <cell r="BI1132">
            <v>6</v>
          </cell>
          <cell r="BJ1132">
            <v>44840</v>
          </cell>
          <cell r="BK1132">
            <v>44841</v>
          </cell>
          <cell r="BL1132" t="str">
            <v>weizhengguo@wuling.com.cn</v>
          </cell>
          <cell r="BM1132" t="str">
            <v>1196235441@qq.com</v>
          </cell>
        </row>
        <row r="1132">
          <cell r="BP1132" t="str">
            <v>大专</v>
          </cell>
          <cell r="BQ1132" t="str">
            <v>无</v>
          </cell>
        </row>
        <row r="1133">
          <cell r="E1133" t="str">
            <v>周柱林</v>
          </cell>
          <cell r="F1133" t="str">
            <v>柳州五菱新能源汽车有限公司</v>
          </cell>
          <cell r="G1133" t="str">
            <v>生产制造部</v>
          </cell>
        </row>
        <row r="1133">
          <cell r="I1133" t="str">
            <v>设备运行科</v>
          </cell>
        </row>
        <row r="1133">
          <cell r="K1133" t="str">
            <v>NE00203</v>
          </cell>
          <cell r="L1133" t="str">
            <v>维修班长</v>
          </cell>
        </row>
        <row r="1133">
          <cell r="N1133" t="str">
            <v>否</v>
          </cell>
          <cell r="O1133" t="str">
            <v>计时</v>
          </cell>
          <cell r="P1133" t="str">
            <v>操作类</v>
          </cell>
          <cell r="Q1133" t="str">
            <v>辅助生产技工班长</v>
          </cell>
        </row>
        <row r="1133">
          <cell r="S1133" t="str">
            <v>操作</v>
          </cell>
          <cell r="T1133" t="str">
            <v>生产技能人才队伍</v>
          </cell>
          <cell r="U1133">
            <v>44658</v>
          </cell>
          <cell r="V1133" t="str">
            <v>社招员工</v>
          </cell>
          <cell r="W1133" t="str">
            <v>社会招聘</v>
          </cell>
        </row>
        <row r="1133">
          <cell r="Z1133" t="str">
            <v>在职</v>
          </cell>
          <cell r="AA1133" t="str">
            <v>合同工</v>
          </cell>
          <cell r="AB1133" t="str">
            <v>在岗</v>
          </cell>
        </row>
        <row r="1133">
          <cell r="AD1133" t="str">
            <v>13737273270</v>
          </cell>
          <cell r="AE1133" t="str">
            <v>450204199010161432</v>
          </cell>
          <cell r="AF1133" t="str">
            <v>男</v>
          </cell>
          <cell r="AG1133">
            <v>33</v>
          </cell>
          <cell r="AH1133">
            <v>33162</v>
          </cell>
          <cell r="AI1133" t="str">
            <v>否</v>
          </cell>
          <cell r="AJ1133" t="str">
            <v>否</v>
          </cell>
          <cell r="AK1133" t="str">
            <v>汉族</v>
          </cell>
          <cell r="AL1133" t="str">
            <v>广西柳州</v>
          </cell>
          <cell r="AM1133" t="str">
            <v>广西柳州市柳南区龙屯路二区10栋4单元302室</v>
          </cell>
          <cell r="AN1133" t="str">
            <v>广西柳州市柳南区龙屯路铁投玫瑰园7-1003</v>
          </cell>
          <cell r="AO1133" t="str">
            <v>13517722291</v>
          </cell>
          <cell r="AP1133" t="str">
            <v>已婚已育一孩</v>
          </cell>
          <cell r="AQ1133" t="str">
            <v>群众</v>
          </cell>
        </row>
        <row r="1133">
          <cell r="AS1133" t="str">
            <v>无</v>
          </cell>
          <cell r="AT1133" t="str">
            <v>无</v>
          </cell>
          <cell r="AU1133" t="str">
            <v>工具钳工</v>
          </cell>
          <cell r="AV1133" t="str">
            <v>无</v>
          </cell>
          <cell r="AW1133" t="str">
            <v>佛吉亚（柳州）内饰系统有限公司</v>
          </cell>
          <cell r="AX1133">
            <v>44658</v>
          </cell>
          <cell r="AY1133">
            <v>44658</v>
          </cell>
          <cell r="AZ1133">
            <v>41609</v>
          </cell>
          <cell r="BA1133">
            <v>44658</v>
          </cell>
        </row>
        <row r="1133">
          <cell r="BC1133" t="str">
            <v>1年03月</v>
          </cell>
          <cell r="BD1133">
            <v>41609</v>
          </cell>
        </row>
        <row r="1133">
          <cell r="BF1133" t="str">
            <v>9年07月</v>
          </cell>
        </row>
        <row r="1133">
          <cell r="BI1133">
            <v>6</v>
          </cell>
          <cell r="BJ1133">
            <v>44840</v>
          </cell>
          <cell r="BK1133">
            <v>44841</v>
          </cell>
          <cell r="BL1133" t="str">
            <v>zhouzhulin@wuling.com.cn</v>
          </cell>
          <cell r="BM1133" t="str">
            <v>247608099@qq.com</v>
          </cell>
        </row>
        <row r="1133">
          <cell r="BP1133" t="str">
            <v>本科</v>
          </cell>
          <cell r="BQ1133" t="str">
            <v>无</v>
          </cell>
        </row>
        <row r="1134">
          <cell r="E1134" t="str">
            <v>袁美珍</v>
          </cell>
          <cell r="F1134" t="str">
            <v>柳州五菱新能源汽车有限公司</v>
          </cell>
          <cell r="G1134" t="str">
            <v>产品工程部</v>
          </cell>
          <cell r="H1134" t="str">
            <v>工程支持部</v>
          </cell>
          <cell r="I1134" t="str">
            <v>业务支持管理科</v>
          </cell>
        </row>
        <row r="1134">
          <cell r="K1134" t="str">
            <v>NE00214</v>
          </cell>
          <cell r="L1134" t="str">
            <v>安全管理主管</v>
          </cell>
        </row>
        <row r="1134">
          <cell r="N1134" t="str">
            <v>否</v>
          </cell>
          <cell r="O1134" t="str">
            <v>计时</v>
          </cell>
          <cell r="P1134" t="str">
            <v>管理类</v>
          </cell>
          <cell r="Q1134" t="str">
            <v>主管</v>
          </cell>
        </row>
        <row r="1134">
          <cell r="S1134" t="str">
            <v>职能</v>
          </cell>
          <cell r="T1134" t="str">
            <v>管理人才队伍</v>
          </cell>
          <cell r="U1134">
            <v>34639</v>
          </cell>
          <cell r="V1134" t="str">
            <v>现有人员</v>
          </cell>
          <cell r="W1134" t="str">
            <v>社会招聘</v>
          </cell>
        </row>
        <row r="1134">
          <cell r="Z1134" t="str">
            <v>在职</v>
          </cell>
          <cell r="AA1134" t="str">
            <v>合同工</v>
          </cell>
          <cell r="AB1134" t="str">
            <v>在岗</v>
          </cell>
        </row>
        <row r="1134">
          <cell r="AD1134" t="str">
            <v>18877232058</v>
          </cell>
          <cell r="AE1134" t="str">
            <v>450205197411030748</v>
          </cell>
          <cell r="AF1134" t="str">
            <v>女</v>
          </cell>
          <cell r="AG1134">
            <v>49</v>
          </cell>
          <cell r="AH1134">
            <v>27336</v>
          </cell>
          <cell r="AI1134" t="str">
            <v>是</v>
          </cell>
          <cell r="AJ1134" t="str">
            <v>否</v>
          </cell>
          <cell r="AK1134" t="str">
            <v>瑶族</v>
          </cell>
          <cell r="AL1134" t="str">
            <v>广西壮族自治区河池市</v>
          </cell>
          <cell r="AM1134" t="str">
            <v>广西柳州市柳北区胜利路10-1-2-4号</v>
          </cell>
          <cell r="AN1134" t="str">
            <v>柳州市柳南区潭中西路33号香颂诺丁山</v>
          </cell>
          <cell r="AO1134" t="str">
            <v>13393641980</v>
          </cell>
          <cell r="AP1134" t="str">
            <v>未婚</v>
          </cell>
          <cell r="AQ1134" t="str">
            <v>群众</v>
          </cell>
        </row>
        <row r="1134">
          <cell r="AS1134" t="str">
            <v>无</v>
          </cell>
          <cell r="AT1134" t="str">
            <v>无</v>
          </cell>
          <cell r="AU1134" t="str">
            <v>无</v>
          </cell>
          <cell r="AV1134" t="str">
            <v>无</v>
          </cell>
        </row>
        <row r="1134">
          <cell r="AX1134">
            <v>34639</v>
          </cell>
          <cell r="AY1134">
            <v>34639</v>
          </cell>
          <cell r="AZ1134">
            <v>34639</v>
          </cell>
        </row>
        <row r="1134">
          <cell r="BC1134" t="str">
            <v>28年08月</v>
          </cell>
          <cell r="BD1134">
            <v>34639</v>
          </cell>
        </row>
        <row r="1134">
          <cell r="BF1134" t="str">
            <v>28年08月</v>
          </cell>
        </row>
        <row r="1134">
          <cell r="BL1134" t="str">
            <v>ymz@wuling.com.cn</v>
          </cell>
        </row>
        <row r="1134">
          <cell r="BP1134" t="str">
            <v>本科</v>
          </cell>
          <cell r="BQ1134" t="str">
            <v>无</v>
          </cell>
        </row>
        <row r="1135">
          <cell r="E1135" t="str">
            <v>吴春燕</v>
          </cell>
          <cell r="F1135" t="str">
            <v>柳州五菱新能源汽车有限公司</v>
          </cell>
          <cell r="G1135" t="str">
            <v>产品工程部</v>
          </cell>
          <cell r="H1135" t="str">
            <v>车身工程部</v>
          </cell>
          <cell r="I1135" t="str">
            <v>试制车间</v>
          </cell>
        </row>
        <row r="1135">
          <cell r="K1135" t="str">
            <v>NE00204</v>
          </cell>
          <cell r="L1135" t="str">
            <v>试制主管</v>
          </cell>
        </row>
        <row r="1135">
          <cell r="N1135" t="str">
            <v>否</v>
          </cell>
          <cell r="O1135" t="str">
            <v>计时</v>
          </cell>
          <cell r="P1135" t="str">
            <v>管理类</v>
          </cell>
          <cell r="Q1135" t="str">
            <v>主管</v>
          </cell>
        </row>
        <row r="1135">
          <cell r="S1135" t="str">
            <v>职能</v>
          </cell>
        </row>
        <row r="1135">
          <cell r="U1135">
            <v>44413</v>
          </cell>
          <cell r="V1135" t="str">
            <v>现有人员</v>
          </cell>
          <cell r="W1135" t="str">
            <v>社会招聘</v>
          </cell>
        </row>
        <row r="1135">
          <cell r="Z1135" t="str">
            <v>在职</v>
          </cell>
          <cell r="AA1135" t="str">
            <v>合同工</v>
          </cell>
          <cell r="AB1135" t="str">
            <v>在岗</v>
          </cell>
        </row>
        <row r="1135">
          <cell r="AD1135" t="str">
            <v>15278860669</v>
          </cell>
          <cell r="AE1135" t="str">
            <v>450222198703071622</v>
          </cell>
          <cell r="AF1135" t="str">
            <v>女</v>
          </cell>
          <cell r="AG1135">
            <v>36</v>
          </cell>
          <cell r="AH1135">
            <v>31843</v>
          </cell>
          <cell r="AI1135" t="str">
            <v>否</v>
          </cell>
          <cell r="AJ1135" t="str">
            <v>否</v>
          </cell>
          <cell r="AK1135" t="str">
            <v>汉族</v>
          </cell>
          <cell r="AL1135" t="str">
            <v>广西柳城</v>
          </cell>
          <cell r="AM1135" t="str">
            <v>广西柳州市柳北区北雀路45号桂景湾39栋3单元601室</v>
          </cell>
          <cell r="AN1135" t="str">
            <v>广西柳州市柳北区北雀路45号桂景湾39栋3单元601室</v>
          </cell>
        </row>
        <row r="1135">
          <cell r="AP1135" t="str">
            <v>已婚</v>
          </cell>
          <cell r="AQ1135" t="str">
            <v>群众</v>
          </cell>
        </row>
        <row r="1135">
          <cell r="AS1135" t="str">
            <v>无</v>
          </cell>
          <cell r="AT1135" t="str">
            <v>无</v>
          </cell>
          <cell r="AU1135" t="str">
            <v>秘书</v>
          </cell>
          <cell r="AV1135" t="str">
            <v>职业资格四级（中级）</v>
          </cell>
          <cell r="AW1135" t="str">
            <v>柳州鸿成市场管理有限公司</v>
          </cell>
          <cell r="AX1135">
            <v>44413</v>
          </cell>
          <cell r="AY1135">
            <v>44986</v>
          </cell>
          <cell r="AZ1135">
            <v>39995</v>
          </cell>
        </row>
        <row r="1135">
          <cell r="BC1135" t="str">
            <v>1年11月</v>
          </cell>
          <cell r="BD1135">
            <v>40817</v>
          </cell>
        </row>
        <row r="1135">
          <cell r="BF1135" t="str">
            <v>11年09月</v>
          </cell>
        </row>
        <row r="1135">
          <cell r="BL1135" t="str">
            <v>wuchunyan@wuling.com.cn</v>
          </cell>
          <cell r="BM1135" t="str">
            <v>122407204@qq.com</v>
          </cell>
        </row>
        <row r="1135">
          <cell r="BP1135" t="str">
            <v>本科</v>
          </cell>
          <cell r="BQ1135" t="str">
            <v>学士</v>
          </cell>
        </row>
        <row r="1136">
          <cell r="E1136" t="str">
            <v>龙谭健</v>
          </cell>
          <cell r="F1136" t="str">
            <v>柳州五菱新能源汽车有限公司</v>
          </cell>
          <cell r="G1136" t="str">
            <v>质量部</v>
          </cell>
        </row>
        <row r="1136">
          <cell r="I1136" t="str">
            <v>质量保障科</v>
          </cell>
          <cell r="J1136" t="str">
            <v>检验工段</v>
          </cell>
          <cell r="K1136" t="str">
            <v>NE00227</v>
          </cell>
          <cell r="L1136" t="str">
            <v>检验员</v>
          </cell>
        </row>
        <row r="1136">
          <cell r="N1136" t="str">
            <v>否</v>
          </cell>
          <cell r="O1136" t="str">
            <v>计时</v>
          </cell>
          <cell r="P1136" t="str">
            <v>操作类</v>
          </cell>
          <cell r="Q1136" t="str">
            <v>辅助生产技工</v>
          </cell>
        </row>
        <row r="1136">
          <cell r="S1136" t="str">
            <v>操作</v>
          </cell>
          <cell r="T1136" t="str">
            <v>生产技能人才队伍</v>
          </cell>
          <cell r="U1136">
            <v>44658</v>
          </cell>
          <cell r="V1136" t="str">
            <v>劳务转正</v>
          </cell>
          <cell r="W1136" t="str">
            <v>社会招聘</v>
          </cell>
        </row>
        <row r="1136">
          <cell r="Z1136" t="str">
            <v>在职</v>
          </cell>
          <cell r="AA1136" t="str">
            <v>合同工</v>
          </cell>
          <cell r="AB1136" t="str">
            <v>在岗</v>
          </cell>
        </row>
        <row r="1136">
          <cell r="AD1136" t="str">
            <v>17776337318</v>
          </cell>
          <cell r="AE1136" t="str">
            <v>450221199702220030</v>
          </cell>
          <cell r="AF1136" t="str">
            <v>男</v>
          </cell>
          <cell r="AG1136">
            <v>26</v>
          </cell>
          <cell r="AH1136">
            <v>35483</v>
          </cell>
          <cell r="AI1136" t="str">
            <v>否</v>
          </cell>
          <cell r="AJ1136" t="str">
            <v>否</v>
          </cell>
          <cell r="AK1136" t="str">
            <v>壮族</v>
          </cell>
          <cell r="AL1136" t="str">
            <v>广西柳州市</v>
          </cell>
          <cell r="AM1136" t="str">
            <v>广西柳州市柳江区拉堡镇建南二街208号</v>
          </cell>
          <cell r="AN1136" t="str">
            <v>广西柳州市柳江区拉堡镇乐都路北二街8号</v>
          </cell>
          <cell r="AO1136" t="str">
            <v>18177233197</v>
          </cell>
          <cell r="AP1136" t="str">
            <v>未婚</v>
          </cell>
          <cell r="AQ1136" t="str">
            <v>群众</v>
          </cell>
        </row>
        <row r="1136">
          <cell r="AS1136" t="str">
            <v>无</v>
          </cell>
          <cell r="AT1136" t="str">
            <v>无</v>
          </cell>
          <cell r="AU1136" t="str">
            <v>无</v>
          </cell>
          <cell r="AV1136" t="str">
            <v>无</v>
          </cell>
          <cell r="AW1136" t="str">
            <v>海南椰彩食品有限公司</v>
          </cell>
          <cell r="AX1136">
            <v>44658</v>
          </cell>
          <cell r="AY1136">
            <v>45001</v>
          </cell>
          <cell r="AZ1136">
            <v>44531</v>
          </cell>
          <cell r="BA1136">
            <v>44658</v>
          </cell>
        </row>
        <row r="1136">
          <cell r="BC1136" t="str">
            <v>1年03月</v>
          </cell>
          <cell r="BD1136">
            <v>44531</v>
          </cell>
        </row>
        <row r="1136">
          <cell r="BF1136" t="str">
            <v>1年07月</v>
          </cell>
        </row>
        <row r="1136">
          <cell r="BI1136">
            <v>6</v>
          </cell>
          <cell r="BJ1136">
            <v>44840</v>
          </cell>
          <cell r="BK1136">
            <v>44841</v>
          </cell>
          <cell r="BL1136" t="str">
            <v>longtanjian@wuling.com.cn</v>
          </cell>
          <cell r="BM1136" t="str">
            <v>1017474583@qq.com</v>
          </cell>
        </row>
        <row r="1136">
          <cell r="BP1136" t="str">
            <v>本科</v>
          </cell>
          <cell r="BQ1136" t="str">
            <v>学士</v>
          </cell>
        </row>
        <row r="1137">
          <cell r="E1137" t="str">
            <v>孔庆徽</v>
          </cell>
          <cell r="F1137" t="str">
            <v>柳州五菱新能源汽车有限公司</v>
          </cell>
          <cell r="G1137" t="str">
            <v>质量部</v>
          </cell>
        </row>
        <row r="1137">
          <cell r="I1137" t="str">
            <v>质量保障科</v>
          </cell>
          <cell r="J1137" t="str">
            <v>检验工段</v>
          </cell>
          <cell r="K1137" t="str">
            <v>NE00227</v>
          </cell>
          <cell r="L1137" t="str">
            <v>检验员</v>
          </cell>
        </row>
        <row r="1137">
          <cell r="N1137" t="str">
            <v>否</v>
          </cell>
          <cell r="O1137" t="str">
            <v>计时</v>
          </cell>
          <cell r="P1137" t="str">
            <v>操作类</v>
          </cell>
          <cell r="Q1137" t="str">
            <v>辅助生产技工</v>
          </cell>
        </row>
        <row r="1137">
          <cell r="S1137" t="str">
            <v>操作</v>
          </cell>
          <cell r="T1137" t="str">
            <v>生产技能人才队伍</v>
          </cell>
          <cell r="U1137">
            <v>44658</v>
          </cell>
          <cell r="V1137" t="str">
            <v>劳务转正</v>
          </cell>
          <cell r="W1137" t="str">
            <v>社会招聘</v>
          </cell>
        </row>
        <row r="1137">
          <cell r="Z1137" t="str">
            <v>在职</v>
          </cell>
          <cell r="AA1137" t="str">
            <v>合同工</v>
          </cell>
          <cell r="AB1137" t="str">
            <v>在岗</v>
          </cell>
        </row>
        <row r="1137">
          <cell r="AD1137" t="str">
            <v>15777281316</v>
          </cell>
          <cell r="AE1137" t="str">
            <v>450222199307040327</v>
          </cell>
          <cell r="AF1137" t="str">
            <v>女</v>
          </cell>
          <cell r="AG1137">
            <v>30</v>
          </cell>
          <cell r="AH1137">
            <v>34154</v>
          </cell>
          <cell r="AI1137" t="str">
            <v>否</v>
          </cell>
          <cell r="AJ1137" t="str">
            <v>否</v>
          </cell>
          <cell r="AK1137" t="str">
            <v>壮族</v>
          </cell>
          <cell r="AL1137" t="str">
            <v>广西柳州市</v>
          </cell>
          <cell r="AM1137" t="str">
            <v>广西柳城县东泉镇黄塘村茅棚屯154号</v>
          </cell>
          <cell r="AN1137" t="str">
            <v>广西柳州市鱼峰区雒容镇秀水村高沙屯1号</v>
          </cell>
          <cell r="AO1137" t="str">
            <v>15777281312</v>
          </cell>
          <cell r="AP1137" t="str">
            <v>已婚</v>
          </cell>
          <cell r="AQ1137" t="str">
            <v>群众</v>
          </cell>
        </row>
        <row r="1137">
          <cell r="AS1137" t="str">
            <v>无</v>
          </cell>
          <cell r="AT1137" t="str">
            <v>无</v>
          </cell>
          <cell r="AU1137" t="str">
            <v>无</v>
          </cell>
          <cell r="AV1137" t="str">
            <v>无</v>
          </cell>
          <cell r="AW1137" t="str">
            <v>柳东五菱乘用车零部件有限公司</v>
          </cell>
          <cell r="AX1137">
            <v>44658</v>
          </cell>
          <cell r="AY1137">
            <v>45001</v>
          </cell>
          <cell r="AZ1137">
            <v>44531</v>
          </cell>
          <cell r="BA1137">
            <v>44658</v>
          </cell>
        </row>
        <row r="1137">
          <cell r="BC1137" t="str">
            <v>1年03月</v>
          </cell>
          <cell r="BD1137">
            <v>44531</v>
          </cell>
        </row>
        <row r="1137">
          <cell r="BF1137" t="str">
            <v>1年07月</v>
          </cell>
        </row>
        <row r="1137">
          <cell r="BI1137">
            <v>6</v>
          </cell>
          <cell r="BJ1137">
            <v>44840</v>
          </cell>
          <cell r="BK1137">
            <v>44841</v>
          </cell>
        </row>
        <row r="1137">
          <cell r="BP1137" t="str">
            <v>中专职高中技</v>
          </cell>
        </row>
        <row r="1138">
          <cell r="E1138" t="str">
            <v>石军</v>
          </cell>
          <cell r="F1138" t="str">
            <v>柳州五菱新能源汽车有限公司</v>
          </cell>
          <cell r="G1138" t="str">
            <v>生产制造部</v>
          </cell>
        </row>
        <row r="1138">
          <cell r="I1138" t="str">
            <v>总装车间</v>
          </cell>
        </row>
        <row r="1138">
          <cell r="K1138" t="str">
            <v>NE00178</v>
          </cell>
          <cell r="L1138" t="str">
            <v>班长</v>
          </cell>
        </row>
        <row r="1138">
          <cell r="N1138" t="str">
            <v>否</v>
          </cell>
          <cell r="O1138" t="str">
            <v>计时</v>
          </cell>
          <cell r="P1138" t="str">
            <v>操作类</v>
          </cell>
          <cell r="Q1138" t="str">
            <v>生产班长</v>
          </cell>
        </row>
        <row r="1138">
          <cell r="S1138" t="str">
            <v>操作</v>
          </cell>
          <cell r="T1138" t="str">
            <v>生产技能人才队伍</v>
          </cell>
          <cell r="U1138">
            <v>44658</v>
          </cell>
          <cell r="V1138" t="str">
            <v>劳务转正</v>
          </cell>
          <cell r="W1138" t="str">
            <v>社会招聘</v>
          </cell>
        </row>
        <row r="1138">
          <cell r="Z1138" t="str">
            <v>在职</v>
          </cell>
          <cell r="AA1138" t="str">
            <v>合同工</v>
          </cell>
          <cell r="AB1138" t="str">
            <v>在岗</v>
          </cell>
        </row>
        <row r="1138">
          <cell r="AD1138" t="str">
            <v>13507728348</v>
          </cell>
          <cell r="AE1138" t="str">
            <v>450211198511020813</v>
          </cell>
          <cell r="AF1138" t="str">
            <v>男</v>
          </cell>
          <cell r="AG1138">
            <v>38</v>
          </cell>
          <cell r="AH1138">
            <v>31353</v>
          </cell>
          <cell r="AI1138" t="str">
            <v>否</v>
          </cell>
          <cell r="AJ1138" t="str">
            <v>否</v>
          </cell>
          <cell r="AK1138" t="str">
            <v>汉族</v>
          </cell>
          <cell r="AL1138" t="str">
            <v>广西柳州市</v>
          </cell>
          <cell r="AM1138" t="str">
            <v>广西省柳州市柳北区长塘镇黄土村2队</v>
          </cell>
          <cell r="AN1138" t="str">
            <v>广西省柳州市柳北区长塘镇黄土村2队74号</v>
          </cell>
          <cell r="AO1138" t="str">
            <v>15077229219</v>
          </cell>
          <cell r="AP1138" t="str">
            <v>未婚</v>
          </cell>
          <cell r="AQ1138" t="str">
            <v>群众</v>
          </cell>
        </row>
        <row r="1138">
          <cell r="AS1138" t="str">
            <v>无</v>
          </cell>
          <cell r="AT1138" t="str">
            <v>无</v>
          </cell>
          <cell r="AU1138" t="str">
            <v>无</v>
          </cell>
          <cell r="AV1138" t="str">
            <v>无</v>
          </cell>
          <cell r="AW1138" t="str">
            <v>柳州众菱人力资源服务有限公司</v>
          </cell>
          <cell r="AX1138">
            <v>44658</v>
          </cell>
          <cell r="AY1138">
            <v>44866</v>
          </cell>
          <cell r="AZ1138">
            <v>39600</v>
          </cell>
          <cell r="BA1138">
            <v>44658</v>
          </cell>
        </row>
        <row r="1138">
          <cell r="BC1138" t="str">
            <v>1年03月</v>
          </cell>
          <cell r="BD1138">
            <v>40575</v>
          </cell>
        </row>
        <row r="1138">
          <cell r="BF1138" t="str">
            <v>12年05月</v>
          </cell>
        </row>
        <row r="1138">
          <cell r="BI1138">
            <v>6</v>
          </cell>
          <cell r="BJ1138">
            <v>44840</v>
          </cell>
          <cell r="BK1138">
            <v>44841</v>
          </cell>
        </row>
        <row r="1138">
          <cell r="BP1138" t="str">
            <v>高中</v>
          </cell>
        </row>
        <row r="1139">
          <cell r="E1139" t="str">
            <v>李显聪</v>
          </cell>
          <cell r="F1139" t="str">
            <v>柳州五菱新能源汽车有限公司</v>
          </cell>
          <cell r="G1139" t="str">
            <v>生产制造部</v>
          </cell>
        </row>
        <row r="1139">
          <cell r="I1139" t="str">
            <v>车身车间</v>
          </cell>
          <cell r="J1139" t="str">
            <v>G100工段</v>
          </cell>
          <cell r="K1139" t="str">
            <v>NE00223</v>
          </cell>
          <cell r="L1139" t="str">
            <v>悬挂焊工</v>
          </cell>
        </row>
        <row r="1139">
          <cell r="N1139" t="str">
            <v>否</v>
          </cell>
          <cell r="O1139" t="str">
            <v>计件</v>
          </cell>
          <cell r="P1139" t="str">
            <v>操作类</v>
          </cell>
          <cell r="Q1139" t="str">
            <v>计件直接生产</v>
          </cell>
        </row>
        <row r="1139">
          <cell r="S1139" t="str">
            <v>操作</v>
          </cell>
          <cell r="T1139" t="str">
            <v>生产技能人才队伍</v>
          </cell>
          <cell r="U1139">
            <v>44658</v>
          </cell>
          <cell r="V1139" t="str">
            <v>劳务转正</v>
          </cell>
          <cell r="W1139" t="str">
            <v>社会招聘</v>
          </cell>
        </row>
        <row r="1139">
          <cell r="Z1139" t="str">
            <v>在职</v>
          </cell>
          <cell r="AA1139" t="str">
            <v>合同工</v>
          </cell>
          <cell r="AB1139" t="str">
            <v>在岗</v>
          </cell>
        </row>
        <row r="1139">
          <cell r="AD1139" t="str">
            <v>15277289315</v>
          </cell>
          <cell r="AE1139" t="str">
            <v>452226199010056632</v>
          </cell>
          <cell r="AF1139" t="str">
            <v>男</v>
          </cell>
          <cell r="AG1139">
            <v>33</v>
          </cell>
          <cell r="AH1139">
            <v>33151</v>
          </cell>
          <cell r="AI1139" t="str">
            <v>否</v>
          </cell>
          <cell r="AJ1139" t="str">
            <v>否</v>
          </cell>
          <cell r="AK1139" t="str">
            <v>壮族</v>
          </cell>
          <cell r="AL1139" t="str">
            <v>广西省来宾市</v>
          </cell>
          <cell r="AM1139" t="str">
            <v>广西省来宾市兴宾区大湾乡屯藕村52号</v>
          </cell>
          <cell r="AN1139" t="str">
            <v>广西省柳州市柳南区柳太路面粉厂宿舍生活区9栋3单元1-1</v>
          </cell>
          <cell r="AO1139" t="str">
            <v>15224672627</v>
          </cell>
          <cell r="AP1139" t="str">
            <v>已婚</v>
          </cell>
          <cell r="AQ1139" t="str">
            <v>群众</v>
          </cell>
        </row>
        <row r="1139">
          <cell r="AS1139" t="str">
            <v>无</v>
          </cell>
          <cell r="AT1139" t="str">
            <v>无</v>
          </cell>
          <cell r="AU1139" t="str">
            <v>无</v>
          </cell>
          <cell r="AV1139" t="str">
            <v>无</v>
          </cell>
          <cell r="AW1139" t="str">
            <v>纳百川劳务</v>
          </cell>
          <cell r="AX1139">
            <v>44658</v>
          </cell>
          <cell r="AY1139">
            <v>44667</v>
          </cell>
          <cell r="AZ1139">
            <v>40756</v>
          </cell>
          <cell r="BA1139">
            <v>44658</v>
          </cell>
        </row>
        <row r="1139">
          <cell r="BC1139" t="str">
            <v>1年03月</v>
          </cell>
          <cell r="BD1139">
            <v>42644</v>
          </cell>
        </row>
        <row r="1139">
          <cell r="BF1139" t="str">
            <v>6年09月</v>
          </cell>
        </row>
        <row r="1139">
          <cell r="BI1139">
            <v>6</v>
          </cell>
          <cell r="BJ1139">
            <v>44840</v>
          </cell>
          <cell r="BK1139">
            <v>44841</v>
          </cell>
          <cell r="BL1139" t="str">
            <v>?</v>
          </cell>
          <cell r="BM1139" t="str">
            <v>245465688@qq.com</v>
          </cell>
        </row>
        <row r="1139">
          <cell r="BP1139" t="str">
            <v>中专职高中技</v>
          </cell>
          <cell r="BQ1139" t="str">
            <v>无</v>
          </cell>
        </row>
        <row r="1140">
          <cell r="E1140" t="str">
            <v>罗耀乾</v>
          </cell>
          <cell r="F1140" t="str">
            <v>柳州五菱新能源汽车有限公司</v>
          </cell>
          <cell r="G1140" t="str">
            <v>生产制造部</v>
          </cell>
        </row>
        <row r="1140">
          <cell r="I1140" t="str">
            <v>总装车间</v>
          </cell>
        </row>
        <row r="1140">
          <cell r="K1140" t="str">
            <v>NE00178</v>
          </cell>
          <cell r="L1140" t="str">
            <v>装配工</v>
          </cell>
        </row>
        <row r="1140">
          <cell r="N1140" t="str">
            <v>否</v>
          </cell>
          <cell r="O1140" t="str">
            <v>计件</v>
          </cell>
          <cell r="P1140" t="str">
            <v>操作类</v>
          </cell>
          <cell r="Q1140" t="str">
            <v>计件直接生产</v>
          </cell>
        </row>
        <row r="1140">
          <cell r="S1140" t="str">
            <v>操作</v>
          </cell>
          <cell r="T1140" t="str">
            <v>生产技能人才队伍</v>
          </cell>
          <cell r="U1140">
            <v>44658</v>
          </cell>
          <cell r="V1140" t="str">
            <v>劳务转正</v>
          </cell>
          <cell r="W1140" t="str">
            <v>社会招聘</v>
          </cell>
        </row>
        <row r="1140">
          <cell r="Z1140" t="str">
            <v>在职</v>
          </cell>
          <cell r="AA1140" t="str">
            <v>合同工</v>
          </cell>
          <cell r="AB1140" t="str">
            <v>在岗</v>
          </cell>
        </row>
        <row r="1140">
          <cell r="AD1140" t="str">
            <v>15877263049</v>
          </cell>
          <cell r="AE1140" t="str">
            <v>450204199511241019</v>
          </cell>
          <cell r="AF1140" t="str">
            <v>男</v>
          </cell>
          <cell r="AG1140">
            <v>28</v>
          </cell>
          <cell r="AH1140">
            <v>35027</v>
          </cell>
          <cell r="AI1140" t="str">
            <v>否</v>
          </cell>
          <cell r="AJ1140" t="str">
            <v>否</v>
          </cell>
          <cell r="AK1140" t="str">
            <v>汉族</v>
          </cell>
          <cell r="AL1140" t="str">
            <v>广西玉林市</v>
          </cell>
          <cell r="AM1140" t="str">
            <v>广西柳州市柳南区永前路五区24栋二单元101室</v>
          </cell>
          <cell r="AN1140" t="str">
            <v>广西柳州市柳南区永前路五区24栋二单元101室</v>
          </cell>
          <cell r="AO1140" t="str">
            <v>13768863532</v>
          </cell>
          <cell r="AP1140" t="str">
            <v>未婚</v>
          </cell>
          <cell r="AQ1140" t="str">
            <v>群众</v>
          </cell>
        </row>
        <row r="1140">
          <cell r="AS1140" t="str">
            <v>无</v>
          </cell>
          <cell r="AT1140" t="str">
            <v>无</v>
          </cell>
          <cell r="AU1140" t="str">
            <v>无</v>
          </cell>
          <cell r="AV1140" t="str">
            <v>无</v>
          </cell>
          <cell r="AW1140" t="str">
            <v>广西安嘉劳务服务有限公司</v>
          </cell>
          <cell r="AX1140">
            <v>44658</v>
          </cell>
          <cell r="AY1140">
            <v>44658</v>
          </cell>
          <cell r="AZ1140">
            <v>41671</v>
          </cell>
          <cell r="BA1140">
            <v>44658</v>
          </cell>
        </row>
        <row r="1140">
          <cell r="BC1140" t="str">
            <v>1年03月</v>
          </cell>
          <cell r="BD1140">
            <v>42795</v>
          </cell>
        </row>
        <row r="1140">
          <cell r="BF1140" t="str">
            <v>6年04月</v>
          </cell>
        </row>
        <row r="1140">
          <cell r="BI1140">
            <v>6</v>
          </cell>
          <cell r="BJ1140">
            <v>44840</v>
          </cell>
          <cell r="BK1140">
            <v>44841</v>
          </cell>
          <cell r="BL1140" t="str">
            <v>?</v>
          </cell>
          <cell r="BM1140" t="str">
            <v>285297708@qq.com</v>
          </cell>
        </row>
        <row r="1140">
          <cell r="BP1140" t="str">
            <v>中专职高中技</v>
          </cell>
          <cell r="BQ1140" t="str">
            <v>无</v>
          </cell>
        </row>
        <row r="1141">
          <cell r="E1141" t="str">
            <v>黄振根</v>
          </cell>
          <cell r="F1141" t="str">
            <v>柳州五菱新能源汽车有限公司</v>
          </cell>
          <cell r="G1141" t="str">
            <v>生产制造部</v>
          </cell>
        </row>
        <row r="1141">
          <cell r="I1141" t="str">
            <v>总装车间</v>
          </cell>
        </row>
        <row r="1141">
          <cell r="K1141" t="str">
            <v>NE00178</v>
          </cell>
          <cell r="L1141" t="str">
            <v>装配工</v>
          </cell>
        </row>
        <row r="1141">
          <cell r="N1141" t="str">
            <v>否</v>
          </cell>
          <cell r="O1141" t="str">
            <v>计件</v>
          </cell>
          <cell r="P1141" t="str">
            <v>操作类</v>
          </cell>
          <cell r="Q1141" t="str">
            <v>计件直接生产</v>
          </cell>
        </row>
        <row r="1141">
          <cell r="S1141" t="str">
            <v>操作</v>
          </cell>
          <cell r="T1141" t="str">
            <v>生产技能人才队伍</v>
          </cell>
          <cell r="U1141">
            <v>44658</v>
          </cell>
          <cell r="V1141" t="str">
            <v>劳务转正</v>
          </cell>
          <cell r="W1141" t="str">
            <v>社会招聘</v>
          </cell>
        </row>
        <row r="1141">
          <cell r="Z1141" t="str">
            <v>在职</v>
          </cell>
          <cell r="AA1141" t="str">
            <v>合同工</v>
          </cell>
          <cell r="AB1141" t="str">
            <v>在岗</v>
          </cell>
        </row>
        <row r="1141">
          <cell r="AD1141" t="str">
            <v>13597276693</v>
          </cell>
          <cell r="AE1141" t="str">
            <v>452225199506202510</v>
          </cell>
          <cell r="AF1141" t="str">
            <v>男</v>
          </cell>
          <cell r="AG1141">
            <v>28</v>
          </cell>
          <cell r="AH1141">
            <v>34870</v>
          </cell>
          <cell r="AI1141" t="str">
            <v>否</v>
          </cell>
          <cell r="AJ1141" t="str">
            <v>否</v>
          </cell>
          <cell r="AK1141" t="str">
            <v>壮族</v>
          </cell>
          <cell r="AL1141" t="str">
            <v>广西来宾市</v>
          </cell>
          <cell r="AM1141" t="str">
            <v>广西武宣县通挽镇花马村民委花蒙村18号</v>
          </cell>
          <cell r="AN1141" t="str">
            <v>柳州市柳南区十一冶西龙钢厂5栋二单元502</v>
          </cell>
          <cell r="AO1141" t="str">
            <v>18778924545</v>
          </cell>
          <cell r="AP1141" t="str">
            <v>未婚</v>
          </cell>
          <cell r="AQ1141" t="str">
            <v>群众</v>
          </cell>
        </row>
        <row r="1141">
          <cell r="AS1141" t="str">
            <v>无</v>
          </cell>
          <cell r="AT1141" t="str">
            <v>无</v>
          </cell>
          <cell r="AU1141" t="str">
            <v>中级汽车维修工</v>
          </cell>
          <cell r="AV1141" t="str">
            <v>职业资格四级（中级）</v>
          </cell>
          <cell r="AW1141" t="str">
            <v>众菱人力资源服务有限公司</v>
          </cell>
          <cell r="AX1141">
            <v>44658</v>
          </cell>
          <cell r="AY1141">
            <v>44658</v>
          </cell>
          <cell r="AZ1141">
            <v>41852</v>
          </cell>
          <cell r="BA1141">
            <v>44658</v>
          </cell>
        </row>
        <row r="1141">
          <cell r="BC1141" t="str">
            <v>1年03月</v>
          </cell>
          <cell r="BD1141">
            <v>42917</v>
          </cell>
        </row>
        <row r="1141">
          <cell r="BF1141" t="str">
            <v>6年00月</v>
          </cell>
        </row>
        <row r="1141">
          <cell r="BI1141">
            <v>6</v>
          </cell>
          <cell r="BJ1141">
            <v>44840</v>
          </cell>
          <cell r="BK1141">
            <v>44841</v>
          </cell>
          <cell r="BL1141" t="str">
            <v>?</v>
          </cell>
        </row>
        <row r="1141">
          <cell r="BP1141" t="str">
            <v>中专职高中技</v>
          </cell>
          <cell r="BQ1141" t="str">
            <v>无</v>
          </cell>
        </row>
        <row r="1142">
          <cell r="E1142" t="str">
            <v>吴荣桃</v>
          </cell>
          <cell r="F1142" t="str">
            <v>柳州五菱新能源汽车有限公司</v>
          </cell>
          <cell r="G1142" t="str">
            <v>生产制造部</v>
          </cell>
        </row>
        <row r="1142">
          <cell r="I1142" t="str">
            <v>物流科</v>
          </cell>
        </row>
        <row r="1142">
          <cell r="K1142" t="str">
            <v>NE00192</v>
          </cell>
          <cell r="L1142" t="str">
            <v>料账员</v>
          </cell>
        </row>
        <row r="1142">
          <cell r="N1142" t="str">
            <v>否</v>
          </cell>
          <cell r="O1142" t="str">
            <v>计时</v>
          </cell>
          <cell r="P1142" t="str">
            <v>事务类</v>
          </cell>
          <cell r="Q1142" t="str">
            <v>事务</v>
          </cell>
        </row>
        <row r="1142">
          <cell r="S1142" t="str">
            <v>操作</v>
          </cell>
          <cell r="T1142" t="str">
            <v>专业技术人才队伍</v>
          </cell>
          <cell r="U1142">
            <v>44658</v>
          </cell>
          <cell r="V1142" t="str">
            <v>劳务转正</v>
          </cell>
          <cell r="W1142" t="str">
            <v>社会招聘</v>
          </cell>
        </row>
        <row r="1142">
          <cell r="Z1142" t="str">
            <v>在职</v>
          </cell>
          <cell r="AA1142" t="str">
            <v>合同工</v>
          </cell>
          <cell r="AB1142" t="str">
            <v>在岗</v>
          </cell>
        </row>
        <row r="1142">
          <cell r="AD1142" t="str">
            <v>15978262750</v>
          </cell>
          <cell r="AE1142" t="str">
            <v>452229199601314225</v>
          </cell>
          <cell r="AF1142" t="str">
            <v>女</v>
          </cell>
          <cell r="AG1142">
            <v>27</v>
          </cell>
          <cell r="AH1142">
            <v>35095</v>
          </cell>
          <cell r="AI1142" t="str">
            <v>否</v>
          </cell>
          <cell r="AJ1142" t="str">
            <v>否</v>
          </cell>
          <cell r="AK1142" t="str">
            <v>苗族</v>
          </cell>
          <cell r="AL1142" t="str">
            <v>广西柳州市</v>
          </cell>
          <cell r="AM1142" t="str">
            <v>广西融水苗族自治县融水镇向阳街98号604室</v>
          </cell>
          <cell r="AN1142" t="str">
            <v>广西壮族自治区柳州市柳南区河西街道柳太路1号柳州市柳吉汽车配件厂旁边原西鹅政府宿舍楼</v>
          </cell>
          <cell r="AO1142" t="str">
            <v>13768228971</v>
          </cell>
          <cell r="AP1142" t="str">
            <v>未婚</v>
          </cell>
          <cell r="AQ1142" t="str">
            <v>群众</v>
          </cell>
        </row>
        <row r="1142">
          <cell r="AS1142" t="str">
            <v>无</v>
          </cell>
          <cell r="AT1142" t="str">
            <v>无</v>
          </cell>
          <cell r="AU1142" t="str">
            <v>钳工四级</v>
          </cell>
          <cell r="AV1142" t="str">
            <v>职业资格四级（中级）</v>
          </cell>
          <cell r="AW1142" t="str">
            <v>安嘉人力资源服务有限公司</v>
          </cell>
          <cell r="AX1142">
            <v>44658</v>
          </cell>
          <cell r="AY1142">
            <v>44658</v>
          </cell>
          <cell r="AZ1142">
            <v>43313</v>
          </cell>
          <cell r="BA1142">
            <v>44658</v>
          </cell>
        </row>
        <row r="1142">
          <cell r="BC1142" t="str">
            <v>1年03月</v>
          </cell>
          <cell r="BD1142">
            <v>43739</v>
          </cell>
        </row>
        <row r="1142">
          <cell r="BF1142" t="str">
            <v>3年09月</v>
          </cell>
        </row>
        <row r="1142">
          <cell r="BI1142">
            <v>6</v>
          </cell>
          <cell r="BJ1142">
            <v>44840</v>
          </cell>
          <cell r="BK1142">
            <v>44841</v>
          </cell>
          <cell r="BL1142" t="str">
            <v>wurongtao@wuling.com.cn</v>
          </cell>
          <cell r="BM1142" t="str">
            <v>1219887056@qq.com</v>
          </cell>
        </row>
        <row r="1142">
          <cell r="BP1142" t="str">
            <v>中专职高中技</v>
          </cell>
        </row>
        <row r="1143">
          <cell r="E1143" t="str">
            <v>姚俊</v>
          </cell>
          <cell r="F1143" t="str">
            <v>柳州五菱新能源汽车有限公司</v>
          </cell>
          <cell r="G1143" t="str">
            <v>生产制造部</v>
          </cell>
        </row>
        <row r="1143">
          <cell r="I1143" t="str">
            <v>涂装车间</v>
          </cell>
          <cell r="J1143" t="str">
            <v>面漆工段</v>
          </cell>
          <cell r="K1143" t="str">
            <v>NE00233</v>
          </cell>
          <cell r="L1143" t="str">
            <v>涂装工</v>
          </cell>
        </row>
        <row r="1143">
          <cell r="N1143" t="str">
            <v>否</v>
          </cell>
          <cell r="O1143" t="str">
            <v>计件</v>
          </cell>
          <cell r="P1143" t="str">
            <v>操作类</v>
          </cell>
          <cell r="Q1143" t="str">
            <v>计件直接生产</v>
          </cell>
        </row>
        <row r="1143">
          <cell r="S1143" t="str">
            <v>操作</v>
          </cell>
          <cell r="T1143" t="str">
            <v>生产技能人才队伍</v>
          </cell>
          <cell r="U1143">
            <v>44658</v>
          </cell>
          <cell r="V1143" t="str">
            <v>劳务转正</v>
          </cell>
          <cell r="W1143" t="str">
            <v>社会招聘</v>
          </cell>
        </row>
        <row r="1143">
          <cell r="Z1143" t="str">
            <v>在职</v>
          </cell>
          <cell r="AA1143" t="str">
            <v>合同工</v>
          </cell>
          <cell r="AB1143" t="str">
            <v>在岗</v>
          </cell>
        </row>
        <row r="1143">
          <cell r="AD1143" t="str">
            <v>18172183897</v>
          </cell>
          <cell r="AE1143" t="str">
            <v>450211198608290510</v>
          </cell>
          <cell r="AF1143" t="str">
            <v>男</v>
          </cell>
          <cell r="AG1143">
            <v>37</v>
          </cell>
          <cell r="AH1143">
            <v>31653</v>
          </cell>
          <cell r="AI1143" t="str">
            <v>否</v>
          </cell>
          <cell r="AJ1143" t="str">
            <v>否</v>
          </cell>
          <cell r="AK1143" t="str">
            <v>汉族</v>
          </cell>
          <cell r="AL1143" t="str">
            <v>广西柳州市</v>
          </cell>
          <cell r="AM1143" t="str">
            <v>广西省柳州市柳北区沙塘镇杨柳村白羊屯5号</v>
          </cell>
          <cell r="AN1143" t="str">
            <v>广西省柳州市柳北区沙塘镇杨柳村白羊屯5号</v>
          </cell>
          <cell r="AO1143" t="str">
            <v>13517809267</v>
          </cell>
          <cell r="AP1143" t="str">
            <v>已婚</v>
          </cell>
          <cell r="AQ1143" t="str">
            <v>群众</v>
          </cell>
        </row>
        <row r="1143">
          <cell r="AS1143" t="str">
            <v>无</v>
          </cell>
          <cell r="AT1143" t="str">
            <v>无</v>
          </cell>
          <cell r="AU1143" t="str">
            <v>无</v>
          </cell>
          <cell r="AV1143" t="str">
            <v>无</v>
          </cell>
          <cell r="AW1143" t="str">
            <v>广西捷丰人力资源有限公司</v>
          </cell>
          <cell r="AX1143">
            <v>44658</v>
          </cell>
          <cell r="AY1143">
            <v>44667</v>
          </cell>
          <cell r="AZ1143">
            <v>40148</v>
          </cell>
          <cell r="BA1143">
            <v>44658</v>
          </cell>
        </row>
        <row r="1143">
          <cell r="BC1143" t="str">
            <v>1年03月</v>
          </cell>
          <cell r="BD1143">
            <v>40148</v>
          </cell>
        </row>
        <row r="1143">
          <cell r="BF1143" t="str">
            <v>13年07月</v>
          </cell>
        </row>
        <row r="1143">
          <cell r="BI1143">
            <v>6</v>
          </cell>
          <cell r="BJ1143">
            <v>44840</v>
          </cell>
          <cell r="BK1143">
            <v>44841</v>
          </cell>
          <cell r="BL1143" t="str">
            <v>?</v>
          </cell>
        </row>
        <row r="1143">
          <cell r="BP1143" t="str">
            <v>高中</v>
          </cell>
        </row>
        <row r="1144">
          <cell r="E1144" t="str">
            <v>傅玉海</v>
          </cell>
          <cell r="F1144" t="str">
            <v>柳州五菱新能源汽车有限公司</v>
          </cell>
          <cell r="G1144" t="str">
            <v>生产制造部</v>
          </cell>
        </row>
        <row r="1144">
          <cell r="I1144" t="str">
            <v>物流科</v>
          </cell>
        </row>
        <row r="1144">
          <cell r="K1144" t="str">
            <v>NE00192</v>
          </cell>
          <cell r="L1144" t="str">
            <v>物流班长</v>
          </cell>
        </row>
        <row r="1144">
          <cell r="N1144" t="str">
            <v>否</v>
          </cell>
          <cell r="O1144" t="str">
            <v>计时</v>
          </cell>
          <cell r="P1144" t="str">
            <v>操作类</v>
          </cell>
          <cell r="Q1144" t="str">
            <v>辅助生产技工班长</v>
          </cell>
        </row>
        <row r="1144">
          <cell r="S1144" t="str">
            <v>操作</v>
          </cell>
          <cell r="T1144" t="str">
            <v>专业技术人才队伍</v>
          </cell>
          <cell r="U1144">
            <v>44658</v>
          </cell>
          <cell r="V1144" t="str">
            <v>劳务转正</v>
          </cell>
          <cell r="W1144" t="str">
            <v>社会招聘</v>
          </cell>
        </row>
        <row r="1144">
          <cell r="Z1144" t="str">
            <v>在职</v>
          </cell>
          <cell r="AA1144" t="str">
            <v>合同工</v>
          </cell>
          <cell r="AB1144" t="str">
            <v>在岗</v>
          </cell>
        </row>
        <row r="1144">
          <cell r="AD1144" t="str">
            <v>13377233265</v>
          </cell>
          <cell r="AE1144" t="str">
            <v>450981198911163271</v>
          </cell>
          <cell r="AF1144" t="str">
            <v>男</v>
          </cell>
          <cell r="AG1144">
            <v>34</v>
          </cell>
          <cell r="AH1144">
            <v>32828</v>
          </cell>
          <cell r="AI1144" t="str">
            <v>否</v>
          </cell>
          <cell r="AJ1144" t="str">
            <v>否</v>
          </cell>
          <cell r="AK1144" t="str">
            <v>汉族</v>
          </cell>
          <cell r="AL1144" t="str">
            <v>广西北流市</v>
          </cell>
          <cell r="AM1144" t="str">
            <v>广西北流市六麻镇端寨村九江组14号</v>
          </cell>
          <cell r="AN1144" t="str">
            <v>柳州市雒容镇阳光茗苑8栋803室</v>
          </cell>
          <cell r="AO1144" t="str">
            <v>17772001928</v>
          </cell>
          <cell r="AP1144" t="str">
            <v>已婚</v>
          </cell>
          <cell r="AQ1144" t="str">
            <v>群众</v>
          </cell>
        </row>
        <row r="1144">
          <cell r="AS1144" t="str">
            <v>无</v>
          </cell>
          <cell r="AT1144" t="str">
            <v>无</v>
          </cell>
          <cell r="AU1144" t="str">
            <v>焊工</v>
          </cell>
          <cell r="AV1144" t="str">
            <v>职业资格二级（技师）</v>
          </cell>
          <cell r="AW1144" t="str">
            <v>柳州市纳百川劳务劳务服务有限公司</v>
          </cell>
          <cell r="AX1144">
            <v>44658</v>
          </cell>
          <cell r="AY1144">
            <v>44866</v>
          </cell>
          <cell r="AZ1144">
            <v>41852</v>
          </cell>
          <cell r="BA1144">
            <v>44658</v>
          </cell>
        </row>
        <row r="1144">
          <cell r="BC1144" t="str">
            <v>1年03月</v>
          </cell>
          <cell r="BD1144">
            <v>42005</v>
          </cell>
        </row>
        <row r="1144">
          <cell r="BF1144" t="str">
            <v>8年06月</v>
          </cell>
        </row>
        <row r="1144">
          <cell r="BI1144">
            <v>6</v>
          </cell>
          <cell r="BJ1144">
            <v>44840</v>
          </cell>
          <cell r="BK1144">
            <v>44841</v>
          </cell>
          <cell r="BL1144" t="str">
            <v>fuyuhai@wuling.com</v>
          </cell>
          <cell r="BM1144" t="str">
            <v>2437991396@qq.com</v>
          </cell>
        </row>
        <row r="1144">
          <cell r="BP1144" t="str">
            <v>大专</v>
          </cell>
          <cell r="BQ1144" t="str">
            <v>无</v>
          </cell>
        </row>
        <row r="1145">
          <cell r="E1145" t="str">
            <v>凤军华</v>
          </cell>
          <cell r="F1145" t="str">
            <v>柳州五菱新能源汽车有限公司</v>
          </cell>
          <cell r="G1145" t="str">
            <v>生产制造部</v>
          </cell>
        </row>
        <row r="1145">
          <cell r="I1145" t="str">
            <v>涂装车间</v>
          </cell>
        </row>
        <row r="1145">
          <cell r="K1145" t="str">
            <v>NE00191</v>
          </cell>
          <cell r="L1145" t="str">
            <v>涂装工</v>
          </cell>
        </row>
        <row r="1145">
          <cell r="N1145" t="str">
            <v>否</v>
          </cell>
          <cell r="O1145" t="str">
            <v>计件</v>
          </cell>
          <cell r="P1145" t="str">
            <v>操作类</v>
          </cell>
          <cell r="Q1145" t="str">
            <v>计件直接生产</v>
          </cell>
        </row>
        <row r="1145">
          <cell r="S1145" t="str">
            <v>操作</v>
          </cell>
          <cell r="T1145" t="str">
            <v>生产技能人才队伍</v>
          </cell>
          <cell r="U1145">
            <v>44658</v>
          </cell>
          <cell r="V1145" t="str">
            <v>劳务转正</v>
          </cell>
          <cell r="W1145" t="str">
            <v>社会招聘</v>
          </cell>
        </row>
        <row r="1145">
          <cell r="Z1145" t="str">
            <v>在职</v>
          </cell>
          <cell r="AA1145" t="str">
            <v>合同工</v>
          </cell>
          <cell r="AB1145" t="str">
            <v>在岗</v>
          </cell>
        </row>
        <row r="1145">
          <cell r="AD1145" t="str">
            <v>17377208454</v>
          </cell>
          <cell r="AE1145" t="str">
            <v>452229199801092612</v>
          </cell>
          <cell r="AF1145" t="str">
            <v>男</v>
          </cell>
          <cell r="AG1145">
            <v>25</v>
          </cell>
          <cell r="AH1145">
            <v>35804</v>
          </cell>
          <cell r="AI1145" t="str">
            <v>否</v>
          </cell>
          <cell r="AJ1145" t="str">
            <v>否</v>
          </cell>
          <cell r="AK1145" t="str">
            <v>苗族</v>
          </cell>
          <cell r="AL1145" t="str">
            <v>广西融水苗族自治县</v>
          </cell>
          <cell r="AM1145" t="str">
            <v>广西融水苗族自治县安陲乡吉曼村坳寨屯</v>
          </cell>
          <cell r="AN1145" t="str">
            <v>广西融水苗族自治县安陲乡吉曼村坳寨屯</v>
          </cell>
          <cell r="AO1145" t="str">
            <v>15177226505</v>
          </cell>
          <cell r="AP1145" t="str">
            <v>未婚</v>
          </cell>
          <cell r="AQ1145" t="str">
            <v>群众</v>
          </cell>
        </row>
        <row r="1145">
          <cell r="AS1145" t="str">
            <v>无</v>
          </cell>
          <cell r="AT1145" t="str">
            <v>无</v>
          </cell>
          <cell r="AU1145" t="str">
            <v>汽车维修工4级</v>
          </cell>
          <cell r="AV1145" t="str">
            <v>职业资格四级（中级）</v>
          </cell>
          <cell r="AW1145" t="str">
            <v>广西敦豪人力资源有限公司</v>
          </cell>
          <cell r="AX1145">
            <v>44658</v>
          </cell>
          <cell r="AY1145">
            <v>44658</v>
          </cell>
          <cell r="AZ1145">
            <v>44531</v>
          </cell>
          <cell r="BA1145">
            <v>44658</v>
          </cell>
        </row>
        <row r="1145">
          <cell r="BC1145" t="str">
            <v>1年03月</v>
          </cell>
          <cell r="BD1145">
            <v>44531</v>
          </cell>
        </row>
        <row r="1145">
          <cell r="BF1145" t="str">
            <v>1年07月</v>
          </cell>
        </row>
        <row r="1145">
          <cell r="BI1145">
            <v>6</v>
          </cell>
          <cell r="BJ1145">
            <v>44840</v>
          </cell>
          <cell r="BK1145">
            <v>44841</v>
          </cell>
          <cell r="BL1145" t="str">
            <v>?</v>
          </cell>
          <cell r="BM1145" t="str">
            <v>17377208454@163.com</v>
          </cell>
        </row>
        <row r="1145">
          <cell r="BP1145" t="str">
            <v>中专职高中技</v>
          </cell>
          <cell r="BQ1145" t="str">
            <v>无</v>
          </cell>
        </row>
        <row r="1146">
          <cell r="E1146" t="str">
            <v>汤海涵</v>
          </cell>
          <cell r="F1146" t="str">
            <v>柳州五菱新能源汽车有限公司</v>
          </cell>
          <cell r="G1146" t="str">
            <v>生产制造部</v>
          </cell>
        </row>
        <row r="1146">
          <cell r="I1146" t="str">
            <v>总装车间</v>
          </cell>
        </row>
        <row r="1146">
          <cell r="K1146" t="str">
            <v>NE00178</v>
          </cell>
          <cell r="L1146" t="str">
            <v>装配工</v>
          </cell>
        </row>
        <row r="1146">
          <cell r="N1146" t="str">
            <v>否</v>
          </cell>
          <cell r="O1146" t="str">
            <v>计件</v>
          </cell>
          <cell r="P1146" t="str">
            <v>操作类</v>
          </cell>
          <cell r="Q1146" t="str">
            <v>计件直接生产</v>
          </cell>
        </row>
        <row r="1146">
          <cell r="S1146" t="str">
            <v>操作</v>
          </cell>
          <cell r="T1146" t="str">
            <v>生产技能人才队伍</v>
          </cell>
          <cell r="U1146">
            <v>44658</v>
          </cell>
          <cell r="V1146" t="str">
            <v>劳务转正</v>
          </cell>
          <cell r="W1146" t="str">
            <v>社会招聘</v>
          </cell>
        </row>
        <row r="1146">
          <cell r="Z1146" t="str">
            <v>在职</v>
          </cell>
          <cell r="AA1146" t="str">
            <v>合同工</v>
          </cell>
          <cell r="AB1146" t="str">
            <v>在岗</v>
          </cell>
        </row>
        <row r="1146">
          <cell r="AD1146" t="str">
            <v>15278866742</v>
          </cell>
          <cell r="AE1146" t="str">
            <v>450222199603160315</v>
          </cell>
          <cell r="AF1146" t="str">
            <v>男</v>
          </cell>
          <cell r="AG1146">
            <v>27</v>
          </cell>
          <cell r="AH1146">
            <v>35140</v>
          </cell>
          <cell r="AI1146" t="str">
            <v>否</v>
          </cell>
          <cell r="AJ1146" t="str">
            <v>否</v>
          </cell>
          <cell r="AK1146" t="str">
            <v>汉族</v>
          </cell>
          <cell r="AL1146" t="str">
            <v>广西柳州市</v>
          </cell>
          <cell r="AM1146" t="str">
            <v>广西柳城县东泉镇青山村民委松树头屯38号</v>
          </cell>
          <cell r="AN1146" t="str">
            <v>广西柳城县东泉镇青山村民委松树头屯38号</v>
          </cell>
          <cell r="AO1146" t="str">
            <v>15978271640</v>
          </cell>
          <cell r="AP1146" t="str">
            <v>未婚</v>
          </cell>
          <cell r="AQ1146" t="str">
            <v>群众</v>
          </cell>
        </row>
        <row r="1146">
          <cell r="AS1146" t="str">
            <v>无</v>
          </cell>
          <cell r="AT1146" t="str">
            <v>无</v>
          </cell>
          <cell r="AU1146" t="str">
            <v>无</v>
          </cell>
          <cell r="AV1146" t="str">
            <v>无</v>
          </cell>
          <cell r="AW1146" t="str">
            <v>五菱汽车工业有限公司座椅厂</v>
          </cell>
          <cell r="AX1146">
            <v>44658</v>
          </cell>
          <cell r="AY1146">
            <v>44658</v>
          </cell>
          <cell r="AZ1146">
            <v>41944</v>
          </cell>
          <cell r="BA1146">
            <v>44658</v>
          </cell>
        </row>
        <row r="1146">
          <cell r="BC1146" t="str">
            <v>1年03月</v>
          </cell>
          <cell r="BD1146">
            <v>43556</v>
          </cell>
        </row>
        <row r="1146">
          <cell r="BF1146" t="str">
            <v>4年03月</v>
          </cell>
        </row>
        <row r="1146">
          <cell r="BI1146">
            <v>6</v>
          </cell>
          <cell r="BJ1146">
            <v>44840</v>
          </cell>
          <cell r="BK1146">
            <v>44841</v>
          </cell>
          <cell r="BL1146" t="str">
            <v>?</v>
          </cell>
          <cell r="BM1146" t="str">
            <v>1206248238@qq.com</v>
          </cell>
        </row>
        <row r="1146">
          <cell r="BP1146" t="str">
            <v>中专职高中技</v>
          </cell>
          <cell r="BQ1146" t="str">
            <v>无</v>
          </cell>
        </row>
        <row r="1147">
          <cell r="E1147" t="str">
            <v>陈民政</v>
          </cell>
          <cell r="F1147" t="str">
            <v>柳州五菱新能源汽车有限公司</v>
          </cell>
          <cell r="G1147" t="str">
            <v>生产制造部</v>
          </cell>
        </row>
        <row r="1147">
          <cell r="I1147" t="str">
            <v>物流科</v>
          </cell>
        </row>
        <row r="1147">
          <cell r="K1147" t="str">
            <v>NE00192</v>
          </cell>
          <cell r="L1147" t="str">
            <v>叉车司机</v>
          </cell>
        </row>
        <row r="1147">
          <cell r="N1147" t="str">
            <v>否</v>
          </cell>
          <cell r="O1147" t="str">
            <v>计时</v>
          </cell>
          <cell r="P1147" t="str">
            <v>操作类</v>
          </cell>
          <cell r="Q1147" t="str">
            <v>辅助生产技工</v>
          </cell>
        </row>
        <row r="1147">
          <cell r="S1147" t="str">
            <v>操作</v>
          </cell>
          <cell r="T1147" t="str">
            <v>生产技能人才队伍</v>
          </cell>
          <cell r="U1147">
            <v>44658</v>
          </cell>
          <cell r="V1147" t="str">
            <v>劳务转正</v>
          </cell>
          <cell r="W1147" t="str">
            <v>社会招聘</v>
          </cell>
        </row>
        <row r="1147">
          <cell r="Z1147" t="str">
            <v>在职</v>
          </cell>
          <cell r="AA1147" t="str">
            <v>合同工</v>
          </cell>
          <cell r="AB1147" t="str">
            <v>在岗</v>
          </cell>
        </row>
        <row r="1147">
          <cell r="AD1147" t="str">
            <v>18867085218</v>
          </cell>
          <cell r="AE1147" t="str">
            <v>452229199112026732</v>
          </cell>
          <cell r="AF1147" t="str">
            <v>男</v>
          </cell>
          <cell r="AG1147">
            <v>32</v>
          </cell>
          <cell r="AH1147">
            <v>33574</v>
          </cell>
          <cell r="AI1147" t="str">
            <v>否</v>
          </cell>
          <cell r="AJ1147" t="str">
            <v>否</v>
          </cell>
          <cell r="AK1147" t="str">
            <v>侗族</v>
          </cell>
          <cell r="AL1147" t="str">
            <v>广西柳州市</v>
          </cell>
          <cell r="AM1147" t="str">
            <v>广西融水苗族自治县大年乡木业村木业屯107号之二</v>
          </cell>
          <cell r="AN1147" t="str">
            <v>柳州市柳北区三中路跃进村166号1-1</v>
          </cell>
          <cell r="AO1147" t="str">
            <v>17777266526</v>
          </cell>
          <cell r="AP1147" t="str">
            <v>已婚已育二孩</v>
          </cell>
          <cell r="AQ1147" t="str">
            <v>群众</v>
          </cell>
        </row>
        <row r="1147">
          <cell r="AS1147" t="str">
            <v>无</v>
          </cell>
          <cell r="AT1147" t="str">
            <v>无</v>
          </cell>
          <cell r="AU1147" t="str">
            <v>车工</v>
          </cell>
          <cell r="AV1147" t="str">
            <v>职业资格四级（中级）</v>
          </cell>
          <cell r="AW1147" t="str">
            <v>欢创人力资源有限公司柳州分公司</v>
          </cell>
          <cell r="AX1147">
            <v>44658</v>
          </cell>
          <cell r="AY1147">
            <v>44658</v>
          </cell>
          <cell r="AZ1147">
            <v>42614</v>
          </cell>
          <cell r="BA1147">
            <v>44658</v>
          </cell>
        </row>
        <row r="1147">
          <cell r="BC1147" t="str">
            <v>1年03月</v>
          </cell>
          <cell r="BD1147">
            <v>42948</v>
          </cell>
        </row>
        <row r="1147">
          <cell r="BF1147" t="str">
            <v>5年11月</v>
          </cell>
        </row>
        <row r="1147">
          <cell r="BI1147">
            <v>6</v>
          </cell>
          <cell r="BJ1147">
            <v>44840</v>
          </cell>
          <cell r="BK1147">
            <v>44841</v>
          </cell>
        </row>
        <row r="1147">
          <cell r="BP1147" t="str">
            <v>中专职高中技</v>
          </cell>
        </row>
        <row r="1148">
          <cell r="E1148" t="str">
            <v>林春苗</v>
          </cell>
          <cell r="F1148" t="str">
            <v>柳州五菱新能源汽车有限公司</v>
          </cell>
          <cell r="G1148" t="str">
            <v>生产制造部</v>
          </cell>
        </row>
        <row r="1148">
          <cell r="I1148" t="str">
            <v>物流科</v>
          </cell>
        </row>
        <row r="1148">
          <cell r="K1148" t="str">
            <v>NE00192</v>
          </cell>
          <cell r="L1148" t="str">
            <v>料账员</v>
          </cell>
        </row>
        <row r="1148">
          <cell r="N1148" t="str">
            <v>否</v>
          </cell>
          <cell r="O1148" t="str">
            <v>计时</v>
          </cell>
          <cell r="P1148" t="str">
            <v>事务类</v>
          </cell>
          <cell r="Q1148" t="str">
            <v>事务</v>
          </cell>
        </row>
        <row r="1148">
          <cell r="S1148" t="str">
            <v>操作</v>
          </cell>
          <cell r="T1148" t="str">
            <v>专业技术人才队伍</v>
          </cell>
          <cell r="U1148">
            <v>44658</v>
          </cell>
          <cell r="V1148" t="str">
            <v>劳务转正</v>
          </cell>
          <cell r="W1148" t="str">
            <v>社会招聘</v>
          </cell>
        </row>
        <row r="1148">
          <cell r="Z1148" t="str">
            <v>在职</v>
          </cell>
          <cell r="AA1148" t="str">
            <v>合同工</v>
          </cell>
          <cell r="AB1148" t="str">
            <v>在岗</v>
          </cell>
        </row>
        <row r="1148">
          <cell r="AD1148" t="str">
            <v>18775683569</v>
          </cell>
          <cell r="AE1148" t="str">
            <v>450221199201161423</v>
          </cell>
          <cell r="AF1148" t="str">
            <v>女</v>
          </cell>
          <cell r="AG1148">
            <v>31</v>
          </cell>
          <cell r="AH1148">
            <v>33619</v>
          </cell>
          <cell r="AI1148" t="str">
            <v>否</v>
          </cell>
          <cell r="AJ1148" t="str">
            <v>否</v>
          </cell>
          <cell r="AK1148" t="str">
            <v>汉族</v>
          </cell>
          <cell r="AL1148" t="str">
            <v>广西柳州市</v>
          </cell>
          <cell r="AM1148" t="str">
            <v>广西柳州市柳江区穿山镇五道村芭雅屯113号</v>
          </cell>
          <cell r="AN1148" t="str">
            <v>柳南区太阳村镇百饭路120号</v>
          </cell>
          <cell r="AO1148" t="str">
            <v>15577013486</v>
          </cell>
          <cell r="AP1148" t="str">
            <v>已婚</v>
          </cell>
          <cell r="AQ1148" t="str">
            <v>群众</v>
          </cell>
        </row>
        <row r="1148">
          <cell r="AS1148" t="str">
            <v>无</v>
          </cell>
          <cell r="AT1148" t="str">
            <v>无</v>
          </cell>
          <cell r="AU1148" t="str">
            <v>物流员</v>
          </cell>
          <cell r="AV1148" t="str">
            <v>职业资格四级（中级）</v>
          </cell>
          <cell r="AW1148" t="str">
            <v>柳州众菱人力资源服务有限公司</v>
          </cell>
          <cell r="AX1148">
            <v>44658</v>
          </cell>
          <cell r="AY1148">
            <v>44658</v>
          </cell>
          <cell r="AZ1148">
            <v>41791</v>
          </cell>
          <cell r="BA1148">
            <v>44658</v>
          </cell>
        </row>
        <row r="1148">
          <cell r="BC1148" t="str">
            <v>1年03月</v>
          </cell>
          <cell r="BD1148">
            <v>43586</v>
          </cell>
        </row>
        <row r="1148">
          <cell r="BF1148" t="str">
            <v>4年02月</v>
          </cell>
        </row>
        <row r="1148">
          <cell r="BI1148">
            <v>6</v>
          </cell>
          <cell r="BJ1148">
            <v>44840</v>
          </cell>
          <cell r="BK1148">
            <v>44841</v>
          </cell>
        </row>
        <row r="1148">
          <cell r="BM1148" t="str">
            <v>linchunmiao.com</v>
          </cell>
        </row>
        <row r="1148">
          <cell r="BP1148" t="str">
            <v>中专职高中技</v>
          </cell>
          <cell r="BQ1148" t="str">
            <v>无</v>
          </cell>
        </row>
        <row r="1149">
          <cell r="E1149" t="str">
            <v>覃毅</v>
          </cell>
          <cell r="F1149" t="str">
            <v>柳州五菱新能源汽车有限公司</v>
          </cell>
          <cell r="G1149" t="str">
            <v>生产制造部</v>
          </cell>
        </row>
        <row r="1149">
          <cell r="I1149" t="str">
            <v>涂装车间</v>
          </cell>
          <cell r="J1149" t="str">
            <v>面漆工段</v>
          </cell>
          <cell r="K1149" t="str">
            <v>NE00233</v>
          </cell>
          <cell r="L1149" t="str">
            <v>涂装工</v>
          </cell>
        </row>
        <row r="1149">
          <cell r="N1149" t="str">
            <v>否</v>
          </cell>
          <cell r="O1149" t="str">
            <v>计件</v>
          </cell>
          <cell r="P1149" t="str">
            <v>操作类</v>
          </cell>
          <cell r="Q1149" t="str">
            <v>计件直接生产</v>
          </cell>
        </row>
        <row r="1149">
          <cell r="S1149" t="str">
            <v>操作</v>
          </cell>
          <cell r="T1149" t="str">
            <v>生产技能人才队伍</v>
          </cell>
          <cell r="U1149">
            <v>44658</v>
          </cell>
          <cell r="V1149" t="str">
            <v>劳务转正</v>
          </cell>
          <cell r="W1149" t="str">
            <v>社会招聘</v>
          </cell>
        </row>
        <row r="1149">
          <cell r="Z1149" t="str">
            <v>在职</v>
          </cell>
          <cell r="AA1149" t="str">
            <v>合同工</v>
          </cell>
          <cell r="AB1149" t="str">
            <v>在岗</v>
          </cell>
        </row>
        <row r="1149">
          <cell r="AD1149" t="str">
            <v>18078495636</v>
          </cell>
          <cell r="AE1149" t="str">
            <v>452225199105014914</v>
          </cell>
          <cell r="AF1149" t="str">
            <v>男</v>
          </cell>
          <cell r="AG1149">
            <v>32</v>
          </cell>
          <cell r="AH1149">
            <v>33359</v>
          </cell>
          <cell r="AI1149" t="str">
            <v>否</v>
          </cell>
          <cell r="AJ1149" t="str">
            <v>否</v>
          </cell>
          <cell r="AK1149" t="str">
            <v>壮族</v>
          </cell>
          <cell r="AL1149" t="str">
            <v>广西柳州市</v>
          </cell>
          <cell r="AM1149" t="str">
            <v>广西柳州市柳南区航慧路4号2栋一单元702室</v>
          </cell>
          <cell r="AN1149" t="str">
            <v>柳州市柳北区白沙路16号绿城.杨柳郡柳园二期3栋2单元16-3</v>
          </cell>
          <cell r="AO1149" t="str">
            <v>13978050787</v>
          </cell>
          <cell r="AP1149" t="str">
            <v>已婚</v>
          </cell>
          <cell r="AQ1149" t="str">
            <v>群众</v>
          </cell>
        </row>
        <row r="1149">
          <cell r="AS1149" t="str">
            <v>无</v>
          </cell>
          <cell r="AT1149" t="str">
            <v>无</v>
          </cell>
          <cell r="AU1149" t="str">
            <v>数控车工</v>
          </cell>
          <cell r="AV1149" t="str">
            <v>职业资格四级（中级）</v>
          </cell>
          <cell r="AW1149" t="str">
            <v>广西巨恩人力资源服务有限公司</v>
          </cell>
          <cell r="AX1149">
            <v>44658</v>
          </cell>
          <cell r="AY1149">
            <v>44667</v>
          </cell>
          <cell r="AZ1149">
            <v>40452</v>
          </cell>
          <cell r="BA1149">
            <v>44658</v>
          </cell>
        </row>
        <row r="1149">
          <cell r="BC1149" t="str">
            <v>1年03月</v>
          </cell>
          <cell r="BD1149">
            <v>43374</v>
          </cell>
        </row>
        <row r="1149">
          <cell r="BF1149" t="str">
            <v>4年09月</v>
          </cell>
        </row>
        <row r="1149">
          <cell r="BI1149">
            <v>6</v>
          </cell>
          <cell r="BJ1149">
            <v>44840</v>
          </cell>
          <cell r="BK1149">
            <v>44841</v>
          </cell>
        </row>
        <row r="1149">
          <cell r="BP1149" t="str">
            <v>中专职高中技</v>
          </cell>
          <cell r="BQ1149" t="str">
            <v>无</v>
          </cell>
        </row>
        <row r="1150">
          <cell r="E1150" t="str">
            <v>石宇</v>
          </cell>
          <cell r="F1150" t="str">
            <v>柳州五菱新能源汽车有限公司</v>
          </cell>
          <cell r="G1150" t="str">
            <v>生产制造部</v>
          </cell>
        </row>
        <row r="1150">
          <cell r="I1150" t="str">
            <v>物流科</v>
          </cell>
        </row>
        <row r="1150">
          <cell r="K1150" t="str">
            <v>NE00192</v>
          </cell>
          <cell r="L1150" t="str">
            <v>料账员</v>
          </cell>
        </row>
        <row r="1150">
          <cell r="N1150" t="str">
            <v>否</v>
          </cell>
          <cell r="O1150" t="str">
            <v>计时</v>
          </cell>
          <cell r="P1150" t="str">
            <v>事务类</v>
          </cell>
          <cell r="Q1150" t="str">
            <v>事务</v>
          </cell>
        </row>
        <row r="1150">
          <cell r="S1150" t="str">
            <v>操作</v>
          </cell>
          <cell r="T1150" t="str">
            <v>专业技术人才队伍</v>
          </cell>
          <cell r="U1150">
            <v>44658</v>
          </cell>
          <cell r="V1150" t="str">
            <v>劳务转正</v>
          </cell>
          <cell r="W1150" t="str">
            <v>社会招聘</v>
          </cell>
        </row>
        <row r="1150">
          <cell r="Z1150" t="str">
            <v>在职</v>
          </cell>
          <cell r="AA1150" t="str">
            <v>合同工</v>
          </cell>
          <cell r="AB1150" t="str">
            <v>在岗</v>
          </cell>
        </row>
        <row r="1150">
          <cell r="AD1150" t="str">
            <v>18978048937</v>
          </cell>
          <cell r="AE1150" t="str">
            <v>452201199510161212</v>
          </cell>
          <cell r="AF1150" t="str">
            <v>男</v>
          </cell>
          <cell r="AG1150">
            <v>28</v>
          </cell>
          <cell r="AH1150">
            <v>34988</v>
          </cell>
          <cell r="AI1150" t="str">
            <v>否</v>
          </cell>
          <cell r="AJ1150" t="str">
            <v>否</v>
          </cell>
          <cell r="AK1150" t="str">
            <v>汉族</v>
          </cell>
          <cell r="AL1150" t="str">
            <v>广西来宾市</v>
          </cell>
          <cell r="AM1150" t="str">
            <v>广西合山市合山矿务局水泥厂平房1号区8-34号</v>
          </cell>
          <cell r="AN1150" t="str">
            <v>广西柳州城中区海关南路秦家村68号</v>
          </cell>
          <cell r="AO1150" t="str">
            <v>18778823817</v>
          </cell>
          <cell r="AP1150" t="str">
            <v>未婚</v>
          </cell>
          <cell r="AQ1150" t="str">
            <v>团员</v>
          </cell>
        </row>
        <row r="1150">
          <cell r="AS1150" t="str">
            <v>无</v>
          </cell>
          <cell r="AT1150" t="str">
            <v>无</v>
          </cell>
          <cell r="AU1150" t="str">
            <v>无</v>
          </cell>
          <cell r="AV1150" t="str">
            <v>无</v>
          </cell>
          <cell r="AW1150" t="str">
            <v>安嘉人力资源服务有限公司</v>
          </cell>
          <cell r="AX1150">
            <v>44658</v>
          </cell>
          <cell r="AY1150">
            <v>44658</v>
          </cell>
          <cell r="AZ1150">
            <v>41883</v>
          </cell>
          <cell r="BA1150">
            <v>44658</v>
          </cell>
        </row>
        <row r="1150">
          <cell r="BC1150" t="str">
            <v>1年03月</v>
          </cell>
          <cell r="BD1150">
            <v>43040</v>
          </cell>
        </row>
        <row r="1150">
          <cell r="BF1150" t="str">
            <v>5年08月</v>
          </cell>
        </row>
        <row r="1150">
          <cell r="BI1150">
            <v>6</v>
          </cell>
          <cell r="BJ1150">
            <v>44840</v>
          </cell>
          <cell r="BK1150">
            <v>44841</v>
          </cell>
        </row>
        <row r="1150">
          <cell r="BM1150" t="str">
            <v>654435030@qq.con</v>
          </cell>
        </row>
        <row r="1150">
          <cell r="BP1150" t="str">
            <v>大专</v>
          </cell>
          <cell r="BQ1150" t="str">
            <v>无</v>
          </cell>
        </row>
        <row r="1151">
          <cell r="E1151" t="str">
            <v>韦鹏</v>
          </cell>
          <cell r="F1151" t="str">
            <v>柳州五菱新能源汽车有限公司</v>
          </cell>
          <cell r="G1151" t="str">
            <v>生产制造部</v>
          </cell>
        </row>
        <row r="1151">
          <cell r="I1151" t="str">
            <v>涂装车间</v>
          </cell>
          <cell r="J1151" t="str">
            <v>设备操作工段</v>
          </cell>
          <cell r="K1151" t="str">
            <v>NE00232</v>
          </cell>
          <cell r="L1151" t="str">
            <v>设备操作工</v>
          </cell>
        </row>
        <row r="1151">
          <cell r="N1151" t="str">
            <v>否</v>
          </cell>
          <cell r="O1151" t="str">
            <v>计时</v>
          </cell>
          <cell r="P1151" t="str">
            <v>操作类</v>
          </cell>
          <cell r="Q1151" t="str">
            <v>计时直接生产</v>
          </cell>
        </row>
        <row r="1151">
          <cell r="S1151" t="str">
            <v>操作</v>
          </cell>
          <cell r="T1151" t="str">
            <v>生产技能人才队伍</v>
          </cell>
          <cell r="U1151">
            <v>44658</v>
          </cell>
          <cell r="V1151" t="str">
            <v>劳务转正</v>
          </cell>
          <cell r="W1151" t="str">
            <v>社会招聘</v>
          </cell>
        </row>
        <row r="1151">
          <cell r="Z1151" t="str">
            <v>在职</v>
          </cell>
          <cell r="AA1151" t="str">
            <v>合同工</v>
          </cell>
          <cell r="AB1151" t="str">
            <v>在岗</v>
          </cell>
        </row>
        <row r="1151">
          <cell r="AD1151" t="str">
            <v>19167033617</v>
          </cell>
          <cell r="AE1151" t="str">
            <v>450221199411104515</v>
          </cell>
          <cell r="AF1151" t="str">
            <v>男</v>
          </cell>
          <cell r="AG1151">
            <v>29</v>
          </cell>
          <cell r="AH1151">
            <v>34648</v>
          </cell>
          <cell r="AI1151" t="str">
            <v>否</v>
          </cell>
          <cell r="AJ1151" t="str">
            <v>否</v>
          </cell>
          <cell r="AK1151" t="str">
            <v>壮族</v>
          </cell>
          <cell r="AL1151" t="str">
            <v>广西柳州市</v>
          </cell>
          <cell r="AM1151" t="str">
            <v>广西柳江县三都镇龙兴村久远屯137号</v>
          </cell>
          <cell r="AN1151" t="str">
            <v>柳州市银山小区32栋2单元</v>
          </cell>
          <cell r="AO1151" t="str">
            <v>15077210503</v>
          </cell>
          <cell r="AP1151" t="str">
            <v>未婚</v>
          </cell>
          <cell r="AQ1151" t="str">
            <v>群众</v>
          </cell>
        </row>
        <row r="1151">
          <cell r="AS1151" t="str">
            <v>无</v>
          </cell>
          <cell r="AT1151" t="str">
            <v>无</v>
          </cell>
          <cell r="AU1151" t="str">
            <v>汽车维修工</v>
          </cell>
          <cell r="AV1151" t="str">
            <v>职业资格四级（中级）</v>
          </cell>
          <cell r="AW1151" t="str">
            <v>柳州众菱人力资源服务有限公司</v>
          </cell>
          <cell r="AX1151">
            <v>44658</v>
          </cell>
          <cell r="AY1151">
            <v>44667</v>
          </cell>
          <cell r="AZ1151">
            <v>42887</v>
          </cell>
          <cell r="BA1151">
            <v>44658</v>
          </cell>
        </row>
        <row r="1151">
          <cell r="BC1151" t="str">
            <v>1年03月</v>
          </cell>
          <cell r="BD1151">
            <v>42887</v>
          </cell>
        </row>
        <row r="1151">
          <cell r="BF1151" t="str">
            <v>6年01月</v>
          </cell>
        </row>
        <row r="1151">
          <cell r="BI1151">
            <v>6</v>
          </cell>
          <cell r="BJ1151">
            <v>44840</v>
          </cell>
          <cell r="BK1151">
            <v>44841</v>
          </cell>
          <cell r="BL1151" t="str">
            <v>?</v>
          </cell>
          <cell r="BM1151" t="str">
            <v>415778426@qq.com</v>
          </cell>
        </row>
        <row r="1151">
          <cell r="BP1151" t="str">
            <v>中专职高中技</v>
          </cell>
          <cell r="BQ1151" t="str">
            <v>无</v>
          </cell>
        </row>
        <row r="1152">
          <cell r="E1152" t="str">
            <v>吴建双</v>
          </cell>
          <cell r="F1152" t="str">
            <v>柳州五菱新能源汽车有限公司</v>
          </cell>
          <cell r="G1152" t="str">
            <v>生产制造部</v>
          </cell>
        </row>
        <row r="1152">
          <cell r="I1152" t="str">
            <v>物流科</v>
          </cell>
        </row>
        <row r="1152">
          <cell r="K1152" t="str">
            <v>NE00192</v>
          </cell>
          <cell r="L1152" t="str">
            <v>料账员</v>
          </cell>
        </row>
        <row r="1152">
          <cell r="N1152" t="str">
            <v>否</v>
          </cell>
          <cell r="O1152" t="str">
            <v>计时</v>
          </cell>
          <cell r="P1152" t="str">
            <v>事务类</v>
          </cell>
          <cell r="Q1152" t="str">
            <v>事务</v>
          </cell>
        </row>
        <row r="1152">
          <cell r="S1152" t="str">
            <v>操作</v>
          </cell>
          <cell r="T1152" t="str">
            <v>专业技术人才队伍</v>
          </cell>
          <cell r="U1152">
            <v>44658</v>
          </cell>
          <cell r="V1152" t="str">
            <v>劳务转正</v>
          </cell>
          <cell r="W1152" t="str">
            <v>社会招聘</v>
          </cell>
        </row>
        <row r="1152">
          <cell r="Z1152" t="str">
            <v>在职</v>
          </cell>
          <cell r="AA1152" t="str">
            <v>合同工</v>
          </cell>
          <cell r="AB1152" t="str">
            <v>在岗</v>
          </cell>
        </row>
        <row r="1152">
          <cell r="AD1152" t="str">
            <v>18276786955</v>
          </cell>
          <cell r="AE1152" t="str">
            <v>45222319900210210X</v>
          </cell>
          <cell r="AF1152" t="str">
            <v>女</v>
          </cell>
          <cell r="AG1152">
            <v>33</v>
          </cell>
          <cell r="AH1152">
            <v>32914</v>
          </cell>
          <cell r="AI1152" t="str">
            <v>否</v>
          </cell>
          <cell r="AJ1152" t="str">
            <v>否</v>
          </cell>
          <cell r="AK1152" t="str">
            <v>汉族</v>
          </cell>
          <cell r="AL1152" t="str">
            <v>广西柳州市</v>
          </cell>
          <cell r="AM1152" t="str">
            <v>广西鹿寨县鹿寨镇俄洲村大塘屯80号</v>
          </cell>
          <cell r="AN1152" t="str">
            <v>柳东新区官塘小苑1栋703</v>
          </cell>
          <cell r="AO1152" t="str">
            <v>15577021026</v>
          </cell>
          <cell r="AP1152" t="str">
            <v>已婚已育一孩</v>
          </cell>
          <cell r="AQ1152" t="str">
            <v>群众</v>
          </cell>
        </row>
        <row r="1152">
          <cell r="AS1152" t="str">
            <v>无</v>
          </cell>
          <cell r="AT1152" t="str">
            <v>无</v>
          </cell>
          <cell r="AU1152" t="str">
            <v>助理物流师</v>
          </cell>
          <cell r="AV1152" t="str">
            <v>职业资格三级（高级）</v>
          </cell>
          <cell r="AW1152" t="str">
            <v>广西捷丰人力资源有限公司</v>
          </cell>
          <cell r="AX1152">
            <v>44658</v>
          </cell>
          <cell r="AY1152">
            <v>44658</v>
          </cell>
          <cell r="AZ1152">
            <v>41579</v>
          </cell>
          <cell r="BA1152">
            <v>44658</v>
          </cell>
        </row>
        <row r="1152">
          <cell r="BC1152" t="str">
            <v>1年03月</v>
          </cell>
          <cell r="BD1152">
            <v>42005</v>
          </cell>
        </row>
        <row r="1152">
          <cell r="BF1152" t="str">
            <v>8年06月</v>
          </cell>
        </row>
        <row r="1152">
          <cell r="BI1152">
            <v>6</v>
          </cell>
          <cell r="BJ1152">
            <v>44840</v>
          </cell>
          <cell r="BK1152">
            <v>44841</v>
          </cell>
          <cell r="BL1152" t="str">
            <v>wujianshuang@wuling.com.cn</v>
          </cell>
          <cell r="BM1152" t="str">
            <v>595012379@qq.com</v>
          </cell>
        </row>
        <row r="1152">
          <cell r="BP1152" t="str">
            <v>大专</v>
          </cell>
          <cell r="BQ1152" t="str">
            <v>无</v>
          </cell>
        </row>
        <row r="1153">
          <cell r="E1153" t="str">
            <v>覃思聪</v>
          </cell>
          <cell r="F1153" t="str">
            <v>柳州五菱新能源汽车有限公司</v>
          </cell>
          <cell r="G1153" t="str">
            <v>采购部</v>
          </cell>
        </row>
        <row r="1153">
          <cell r="I1153" t="str">
            <v>采购平台管理科</v>
          </cell>
        </row>
        <row r="1153">
          <cell r="K1153" t="str">
            <v>NE00236</v>
          </cell>
          <cell r="L1153" t="str">
            <v>采购平台工程师</v>
          </cell>
        </row>
        <row r="1153">
          <cell r="N1153" t="str">
            <v>否</v>
          </cell>
          <cell r="O1153" t="str">
            <v>计时</v>
          </cell>
          <cell r="P1153" t="str">
            <v>技术类</v>
          </cell>
          <cell r="Q1153" t="str">
            <v>工程师</v>
          </cell>
        </row>
        <row r="1153">
          <cell r="S1153" t="str">
            <v>职能</v>
          </cell>
        </row>
        <row r="1153">
          <cell r="U1153">
            <v>44686</v>
          </cell>
          <cell r="V1153" t="str">
            <v>社招员工</v>
          </cell>
          <cell r="W1153" t="str">
            <v>社会招聘</v>
          </cell>
        </row>
        <row r="1153">
          <cell r="Z1153" t="str">
            <v>在职</v>
          </cell>
          <cell r="AA1153" t="str">
            <v>合同工</v>
          </cell>
          <cell r="AB1153" t="str">
            <v>在岗</v>
          </cell>
        </row>
        <row r="1153">
          <cell r="AD1153" t="str">
            <v>18890029045</v>
          </cell>
          <cell r="AE1153" t="str">
            <v>450203199902201325</v>
          </cell>
          <cell r="AF1153" t="str">
            <v>女</v>
          </cell>
          <cell r="AG1153">
            <v>24</v>
          </cell>
          <cell r="AH1153">
            <v>36211</v>
          </cell>
          <cell r="AI1153" t="str">
            <v>否</v>
          </cell>
          <cell r="AJ1153" t="str">
            <v>否</v>
          </cell>
          <cell r="AK1153" t="str">
            <v>壮族</v>
          </cell>
          <cell r="AL1153" t="str">
            <v>广西柳州</v>
          </cell>
          <cell r="AM1153" t="str">
            <v>广西柳州市鱼峰区屏山大道242号4021室</v>
          </cell>
          <cell r="AN1153" t="str">
            <v>广西柳州市鱼峰区荣军路343号荣美雅居二栋2-8</v>
          </cell>
          <cell r="AO1153" t="str">
            <v>13978072529</v>
          </cell>
          <cell r="AP1153" t="str">
            <v>未婚</v>
          </cell>
          <cell r="AQ1153" t="str">
            <v>团员</v>
          </cell>
        </row>
        <row r="1153">
          <cell r="AS1153" t="str">
            <v>无</v>
          </cell>
          <cell r="AT1153" t="str">
            <v>无</v>
          </cell>
          <cell r="AU1153" t="str">
            <v>无</v>
          </cell>
          <cell r="AV1153" t="str">
            <v>无</v>
          </cell>
          <cell r="AW1153" t="str">
            <v>柳州市第一职业技术学院</v>
          </cell>
          <cell r="AX1153">
            <v>44686</v>
          </cell>
          <cell r="AY1153">
            <v>45032</v>
          </cell>
          <cell r="AZ1153">
            <v>44378</v>
          </cell>
          <cell r="BA1153">
            <v>44686</v>
          </cell>
        </row>
        <row r="1153">
          <cell r="BC1153" t="str">
            <v>1年02月</v>
          </cell>
          <cell r="BD1153">
            <v>44378</v>
          </cell>
        </row>
        <row r="1153">
          <cell r="BF1153" t="str">
            <v>2年00月</v>
          </cell>
        </row>
        <row r="1153">
          <cell r="BI1153">
            <v>6</v>
          </cell>
          <cell r="BJ1153">
            <v>44869</v>
          </cell>
          <cell r="BK1153">
            <v>44870</v>
          </cell>
          <cell r="BL1153" t="str">
            <v>qinsicong@wuling.com</v>
          </cell>
          <cell r="BM1153" t="str">
            <v>529750020@qq.com</v>
          </cell>
        </row>
        <row r="1153">
          <cell r="BP1153" t="str">
            <v>本科</v>
          </cell>
          <cell r="BQ1153" t="str">
            <v>学士</v>
          </cell>
        </row>
        <row r="1154">
          <cell r="E1154" t="str">
            <v>陈琪祥</v>
          </cell>
          <cell r="F1154" t="str">
            <v>柳州五菱新能源汽车有限公司</v>
          </cell>
          <cell r="G1154" t="str">
            <v>采购部</v>
          </cell>
        </row>
        <row r="1154">
          <cell r="I1154" t="str">
            <v>三电及动力供应商质量科</v>
          </cell>
        </row>
        <row r="1154">
          <cell r="K1154" t="str">
            <v>NE00156</v>
          </cell>
          <cell r="L1154" t="str">
            <v>供应商质量工程师</v>
          </cell>
        </row>
        <row r="1154">
          <cell r="N1154" t="str">
            <v>否</v>
          </cell>
          <cell r="O1154" t="str">
            <v>计时</v>
          </cell>
          <cell r="P1154" t="str">
            <v>技术类</v>
          </cell>
          <cell r="Q1154" t="str">
            <v>采购与物流</v>
          </cell>
        </row>
        <row r="1154">
          <cell r="S1154" t="str">
            <v>职能</v>
          </cell>
          <cell r="T1154" t="str">
            <v>专业技术人才队伍</v>
          </cell>
          <cell r="U1154">
            <v>44686</v>
          </cell>
          <cell r="V1154" t="str">
            <v>社招员工</v>
          </cell>
          <cell r="W1154" t="str">
            <v>社会招聘</v>
          </cell>
        </row>
        <row r="1154">
          <cell r="Z1154" t="str">
            <v>在职</v>
          </cell>
          <cell r="AA1154" t="str">
            <v>合同工</v>
          </cell>
          <cell r="AB1154" t="str">
            <v>在岗</v>
          </cell>
        </row>
        <row r="1154">
          <cell r="AD1154" t="str">
            <v>19177166020</v>
          </cell>
          <cell r="AE1154" t="str">
            <v>452225199607191312</v>
          </cell>
          <cell r="AF1154" t="str">
            <v>男</v>
          </cell>
          <cell r="AG1154">
            <v>27</v>
          </cell>
          <cell r="AH1154">
            <v>35265</v>
          </cell>
          <cell r="AI1154" t="str">
            <v>否</v>
          </cell>
          <cell r="AJ1154" t="str">
            <v>否</v>
          </cell>
          <cell r="AK1154" t="str">
            <v>汉族</v>
          </cell>
          <cell r="AL1154" t="str">
            <v>广西武宣</v>
          </cell>
          <cell r="AM1154" t="str">
            <v>广西武宣县三里镇五福村民委杏村51号</v>
          </cell>
          <cell r="AN1154" t="str">
            <v>广西柳州市柳南区万达华城18栋703</v>
          </cell>
          <cell r="AO1154" t="str">
            <v>13377238596</v>
          </cell>
          <cell r="AP1154" t="str">
            <v>未婚</v>
          </cell>
          <cell r="AQ1154" t="str">
            <v>团员</v>
          </cell>
        </row>
        <row r="1154">
          <cell r="AS1154" t="str">
            <v>助理工程师</v>
          </cell>
          <cell r="AT1154" t="str">
            <v>初级</v>
          </cell>
          <cell r="AU1154" t="str">
            <v>无</v>
          </cell>
          <cell r="AV1154" t="str">
            <v>无</v>
          </cell>
          <cell r="AW1154" t="str">
            <v>南宁轨道交通集团有限责任公司运营分公司</v>
          </cell>
          <cell r="AX1154">
            <v>44686</v>
          </cell>
          <cell r="AY1154">
            <v>44686</v>
          </cell>
          <cell r="AZ1154">
            <v>43678</v>
          </cell>
          <cell r="BA1154">
            <v>44686</v>
          </cell>
        </row>
        <row r="1154">
          <cell r="BC1154" t="str">
            <v>1年02月</v>
          </cell>
          <cell r="BD1154">
            <v>43678</v>
          </cell>
        </row>
        <row r="1154">
          <cell r="BF1154" t="str">
            <v>3年11月</v>
          </cell>
        </row>
        <row r="1154">
          <cell r="BI1154">
            <v>6</v>
          </cell>
          <cell r="BJ1154">
            <v>44869</v>
          </cell>
          <cell r="BK1154">
            <v>44870</v>
          </cell>
          <cell r="BL1154" t="str">
            <v>chenqixiang@wuling.com.cn</v>
          </cell>
          <cell r="BM1154" t="str">
            <v>872410674@qq.com</v>
          </cell>
        </row>
        <row r="1154">
          <cell r="BP1154" t="str">
            <v>本科</v>
          </cell>
          <cell r="BQ1154" t="str">
            <v>学士</v>
          </cell>
        </row>
        <row r="1155">
          <cell r="E1155" t="str">
            <v>施波</v>
          </cell>
          <cell r="F1155" t="str">
            <v>柳州五菱新能源汽车有限公司</v>
          </cell>
          <cell r="G1155" t="str">
            <v>采购部</v>
          </cell>
        </row>
        <row r="1155">
          <cell r="I1155" t="str">
            <v>底盘及车身供应商质量科</v>
          </cell>
        </row>
        <row r="1155">
          <cell r="K1155" t="str">
            <v>NE00174</v>
          </cell>
          <cell r="L1155" t="str">
            <v>供应商质量主任工程师</v>
          </cell>
        </row>
        <row r="1155">
          <cell r="N1155" t="str">
            <v>否</v>
          </cell>
          <cell r="O1155" t="str">
            <v>计时</v>
          </cell>
          <cell r="P1155" t="str">
            <v>管理类</v>
          </cell>
          <cell r="Q1155" t="str">
            <v>主任工程师</v>
          </cell>
        </row>
        <row r="1155">
          <cell r="S1155" t="str">
            <v>职能</v>
          </cell>
          <cell r="T1155" t="str">
            <v>管理人才队伍</v>
          </cell>
          <cell r="U1155">
            <v>44686</v>
          </cell>
          <cell r="V1155" t="str">
            <v>社招员工</v>
          </cell>
          <cell r="W1155" t="str">
            <v>社会招聘</v>
          </cell>
        </row>
        <row r="1155">
          <cell r="Z1155" t="str">
            <v>在职</v>
          </cell>
          <cell r="AA1155" t="str">
            <v>合同工</v>
          </cell>
          <cell r="AB1155" t="str">
            <v>在岗</v>
          </cell>
        </row>
        <row r="1155">
          <cell r="AD1155" t="str">
            <v>13737273717</v>
          </cell>
          <cell r="AE1155" t="str">
            <v>429006198301040972</v>
          </cell>
          <cell r="AF1155" t="str">
            <v>男</v>
          </cell>
          <cell r="AG1155">
            <v>40</v>
          </cell>
          <cell r="AH1155">
            <v>30320</v>
          </cell>
          <cell r="AI1155" t="str">
            <v>是</v>
          </cell>
          <cell r="AJ1155" t="str">
            <v>否</v>
          </cell>
          <cell r="AK1155" t="str">
            <v>汉族</v>
          </cell>
          <cell r="AL1155" t="str">
            <v>湖北天门</v>
          </cell>
          <cell r="AM1155" t="str">
            <v>广西柳州市柳南区潭中西路7号16栋2单元1002室</v>
          </cell>
          <cell r="AN1155" t="str">
            <v>柳州市柳南区潭中西路7号在水一方16栋二单元1002室</v>
          </cell>
          <cell r="AO1155" t="str">
            <v>18172127913</v>
          </cell>
          <cell r="AP1155" t="str">
            <v>已婚</v>
          </cell>
          <cell r="AQ1155" t="str">
            <v>党员</v>
          </cell>
        </row>
        <row r="1155">
          <cell r="AS1155" t="str">
            <v>助理工程师</v>
          </cell>
          <cell r="AT1155" t="str">
            <v>初级</v>
          </cell>
          <cell r="AU1155" t="str">
            <v>无</v>
          </cell>
          <cell r="AV1155" t="str">
            <v>无</v>
          </cell>
          <cell r="AW1155" t="str">
            <v>柳州市华昊汽车部件制造有限公司</v>
          </cell>
          <cell r="AX1155">
            <v>44686</v>
          </cell>
          <cell r="AY1155">
            <v>44686</v>
          </cell>
          <cell r="AZ1155">
            <v>38899</v>
          </cell>
          <cell r="BA1155">
            <v>44686</v>
          </cell>
        </row>
        <row r="1155">
          <cell r="BC1155" t="str">
            <v>1年02月</v>
          </cell>
          <cell r="BD1155">
            <v>39083</v>
          </cell>
        </row>
        <row r="1155">
          <cell r="BF1155" t="str">
            <v>16年06月</v>
          </cell>
        </row>
        <row r="1155">
          <cell r="BI1155">
            <v>6</v>
          </cell>
          <cell r="BJ1155">
            <v>44869</v>
          </cell>
          <cell r="BK1155">
            <v>44870</v>
          </cell>
          <cell r="BL1155" t="str">
            <v>shibo@wuling.com.cn</v>
          </cell>
          <cell r="BM1155" t="str">
            <v>176772470@qq.com</v>
          </cell>
        </row>
        <row r="1155">
          <cell r="BP1155" t="str">
            <v>本科</v>
          </cell>
          <cell r="BQ1155" t="str">
            <v>学士</v>
          </cell>
        </row>
        <row r="1156">
          <cell r="E1156" t="str">
            <v>何基琚</v>
          </cell>
          <cell r="F1156" t="str">
            <v>柳州五菱新能源汽车有限公司</v>
          </cell>
          <cell r="G1156" t="str">
            <v>产品工程部</v>
          </cell>
          <cell r="H1156" t="str">
            <v>底盘工程部</v>
          </cell>
          <cell r="I1156" t="str">
            <v>底盘工程科</v>
          </cell>
        </row>
        <row r="1156">
          <cell r="K1156" t="str">
            <v>NE00175</v>
          </cell>
          <cell r="L1156" t="str">
            <v>产品工程师</v>
          </cell>
        </row>
        <row r="1156">
          <cell r="N1156" t="str">
            <v>否</v>
          </cell>
          <cell r="O1156" t="str">
            <v>计时</v>
          </cell>
          <cell r="P1156" t="str">
            <v>技术类</v>
          </cell>
          <cell r="Q1156" t="str">
            <v>产品工程</v>
          </cell>
        </row>
        <row r="1156">
          <cell r="S1156" t="str">
            <v>职能</v>
          </cell>
          <cell r="T1156" t="str">
            <v>专业技术人才队伍</v>
          </cell>
          <cell r="U1156">
            <v>44686</v>
          </cell>
          <cell r="V1156" t="str">
            <v>社招员工</v>
          </cell>
          <cell r="W1156" t="str">
            <v>社会招聘</v>
          </cell>
        </row>
        <row r="1156">
          <cell r="Z1156" t="str">
            <v>在职</v>
          </cell>
          <cell r="AA1156" t="str">
            <v>合同工</v>
          </cell>
          <cell r="AB1156" t="str">
            <v>在岗</v>
          </cell>
        </row>
        <row r="1156">
          <cell r="AD1156" t="str">
            <v>17807725263</v>
          </cell>
          <cell r="AE1156" t="str">
            <v>452226199305181510</v>
          </cell>
          <cell r="AF1156" t="str">
            <v>男</v>
          </cell>
          <cell r="AG1156">
            <v>30</v>
          </cell>
          <cell r="AH1156">
            <v>34107</v>
          </cell>
          <cell r="AI1156" t="str">
            <v>否</v>
          </cell>
          <cell r="AJ1156" t="str">
            <v>否</v>
          </cell>
          <cell r="AK1156" t="str">
            <v>水族</v>
          </cell>
          <cell r="AL1156" t="str">
            <v>广西来宾市</v>
          </cell>
          <cell r="AM1156" t="str">
            <v>广西来宾市兴宾区西一路2号</v>
          </cell>
          <cell r="AN1156" t="str">
            <v>柳州市鱼峰区翠岭路18号龙光玖珑府3#3103</v>
          </cell>
          <cell r="AO1156" t="str">
            <v>13597233867</v>
          </cell>
          <cell r="AP1156" t="str">
            <v>未婚</v>
          </cell>
          <cell r="AQ1156" t="str">
            <v>团员</v>
          </cell>
        </row>
        <row r="1156">
          <cell r="AS1156" t="str">
            <v>助理工程师</v>
          </cell>
          <cell r="AT1156" t="str">
            <v>初级</v>
          </cell>
          <cell r="AU1156" t="str">
            <v>无</v>
          </cell>
          <cell r="AV1156" t="str">
            <v>无</v>
          </cell>
          <cell r="AW1156" t="str">
            <v>柳州日高汽车减振技术有限责任公司</v>
          </cell>
          <cell r="AX1156">
            <v>44686</v>
          </cell>
          <cell r="AY1156">
            <v>44686</v>
          </cell>
          <cell r="AZ1156">
            <v>43282</v>
          </cell>
          <cell r="BA1156">
            <v>44686</v>
          </cell>
        </row>
        <row r="1156">
          <cell r="BC1156" t="str">
            <v>1年02月</v>
          </cell>
          <cell r="BD1156">
            <v>43282</v>
          </cell>
        </row>
        <row r="1156">
          <cell r="BF1156" t="str">
            <v>5年00月</v>
          </cell>
        </row>
        <row r="1156">
          <cell r="BI1156">
            <v>6</v>
          </cell>
          <cell r="BJ1156">
            <v>44869</v>
          </cell>
          <cell r="BK1156">
            <v>44870</v>
          </cell>
          <cell r="BL1156" t="str">
            <v>hejiju@wuling.com.cn</v>
          </cell>
          <cell r="BM1156" t="str">
            <v>17807725263@163.com</v>
          </cell>
        </row>
        <row r="1156">
          <cell r="BP1156" t="str">
            <v>本科</v>
          </cell>
          <cell r="BQ1156" t="str">
            <v>学士</v>
          </cell>
        </row>
        <row r="1157">
          <cell r="E1157" t="str">
            <v>廖紫薇</v>
          </cell>
          <cell r="F1157" t="str">
            <v>柳州五菱新能源汽车有限公司</v>
          </cell>
          <cell r="G1157" t="str">
            <v>采购部</v>
          </cell>
        </row>
        <row r="1157">
          <cell r="I1157" t="str">
            <v>采购平台管理科</v>
          </cell>
        </row>
        <row r="1157">
          <cell r="K1157" t="str">
            <v>NE00236</v>
          </cell>
          <cell r="L1157" t="str">
            <v>料账数据工程师</v>
          </cell>
        </row>
        <row r="1157">
          <cell r="N1157" t="str">
            <v>否</v>
          </cell>
          <cell r="O1157" t="str">
            <v>计时</v>
          </cell>
          <cell r="P1157" t="str">
            <v>技术类</v>
          </cell>
          <cell r="Q1157" t="str">
            <v>采购与物流</v>
          </cell>
        </row>
        <row r="1157">
          <cell r="S1157" t="str">
            <v>职能</v>
          </cell>
          <cell r="T1157" t="str">
            <v>专业技术人才队伍</v>
          </cell>
          <cell r="U1157">
            <v>44687</v>
          </cell>
          <cell r="V1157" t="str">
            <v>社招员工</v>
          </cell>
          <cell r="W1157" t="str">
            <v>社会招聘</v>
          </cell>
        </row>
        <row r="1157">
          <cell r="Z1157" t="str">
            <v>在职</v>
          </cell>
          <cell r="AA1157" t="str">
            <v>合同工</v>
          </cell>
          <cell r="AB1157" t="str">
            <v>在岗</v>
          </cell>
        </row>
        <row r="1157">
          <cell r="AD1157" t="str">
            <v>18077987836</v>
          </cell>
          <cell r="AE1157" t="str">
            <v>450221199801063923</v>
          </cell>
          <cell r="AF1157" t="str">
            <v>女</v>
          </cell>
          <cell r="AG1157">
            <v>25</v>
          </cell>
          <cell r="AH1157">
            <v>35801</v>
          </cell>
          <cell r="AI1157" t="str">
            <v>否</v>
          </cell>
          <cell r="AJ1157" t="str">
            <v>否</v>
          </cell>
          <cell r="AK1157" t="str">
            <v>壮族</v>
          </cell>
          <cell r="AL1157" t="str">
            <v>广西柳州</v>
          </cell>
          <cell r="AM1157" t="str">
            <v>广西柳州市鱼峰区柳石路128号</v>
          </cell>
          <cell r="AN1157" t="str">
            <v>广西柳州市柳北区如意名邸5栋3楼4号</v>
          </cell>
          <cell r="AO1157" t="str">
            <v>13471247908</v>
          </cell>
          <cell r="AP1157" t="str">
            <v>未婚</v>
          </cell>
          <cell r="AQ1157" t="str">
            <v>团员</v>
          </cell>
        </row>
        <row r="1157">
          <cell r="AS1157" t="str">
            <v>无</v>
          </cell>
          <cell r="AT1157" t="str">
            <v>无</v>
          </cell>
          <cell r="AU1157" t="str">
            <v>无</v>
          </cell>
          <cell r="AV1157" t="str">
            <v>无</v>
          </cell>
          <cell r="AW1157" t="str">
            <v>广西奋升供应链管理有限公司</v>
          </cell>
          <cell r="AX1157">
            <v>44687</v>
          </cell>
          <cell r="AY1157">
            <v>44697</v>
          </cell>
          <cell r="AZ1157">
            <v>43983</v>
          </cell>
          <cell r="BA1157">
            <v>44687</v>
          </cell>
        </row>
        <row r="1157">
          <cell r="BC1157" t="str">
            <v>1年02月</v>
          </cell>
          <cell r="BD1157">
            <v>44105</v>
          </cell>
        </row>
        <row r="1157">
          <cell r="BF1157" t="str">
            <v>2年09月</v>
          </cell>
        </row>
        <row r="1157">
          <cell r="BI1157">
            <v>6</v>
          </cell>
          <cell r="BJ1157">
            <v>44870</v>
          </cell>
          <cell r="BK1157">
            <v>44871</v>
          </cell>
          <cell r="BL1157" t="str">
            <v>liaoziwei@wuling.com.cn</v>
          </cell>
          <cell r="BM1157" t="str">
            <v>rbliaoziwei@163.com</v>
          </cell>
        </row>
        <row r="1157">
          <cell r="BP1157" t="str">
            <v>本科</v>
          </cell>
          <cell r="BQ1157" t="str">
            <v>学士</v>
          </cell>
        </row>
        <row r="1158">
          <cell r="E1158" t="str">
            <v>龙启敬</v>
          </cell>
          <cell r="F1158" t="str">
            <v>柳州五菱新能源汽车有限公司</v>
          </cell>
          <cell r="G1158" t="str">
            <v>产品工程部</v>
          </cell>
          <cell r="H1158" t="str">
            <v>车身工程部</v>
          </cell>
          <cell r="I1158" t="str">
            <v>涂装工艺科</v>
          </cell>
        </row>
        <row r="1158">
          <cell r="K1158" t="str">
            <v>NE00190</v>
          </cell>
          <cell r="L1158" t="str">
            <v>工装工程师</v>
          </cell>
        </row>
        <row r="1158">
          <cell r="N1158" t="str">
            <v>否</v>
          </cell>
          <cell r="O1158" t="str">
            <v>计时</v>
          </cell>
          <cell r="P1158" t="str">
            <v>技术类</v>
          </cell>
          <cell r="Q1158" t="str">
            <v>产品工程</v>
          </cell>
        </row>
        <row r="1158">
          <cell r="S1158" t="str">
            <v>职能</v>
          </cell>
          <cell r="T1158" t="str">
            <v>专业技术人才队伍</v>
          </cell>
          <cell r="U1158">
            <v>44686</v>
          </cell>
          <cell r="V1158" t="str">
            <v>社招员工</v>
          </cell>
          <cell r="W1158" t="str">
            <v>社会招聘</v>
          </cell>
        </row>
        <row r="1158">
          <cell r="Z1158" t="str">
            <v>在职</v>
          </cell>
          <cell r="AA1158" t="str">
            <v>合同工</v>
          </cell>
          <cell r="AB1158" t="str">
            <v>在岗</v>
          </cell>
        </row>
        <row r="1158">
          <cell r="AD1158" t="str">
            <v>17767317854</v>
          </cell>
          <cell r="AE1158" t="str">
            <v>450221199608102935</v>
          </cell>
          <cell r="AF1158" t="str">
            <v>男</v>
          </cell>
          <cell r="AG1158">
            <v>27</v>
          </cell>
          <cell r="AH1158">
            <v>35287</v>
          </cell>
          <cell r="AI1158" t="str">
            <v>否</v>
          </cell>
          <cell r="AJ1158" t="str">
            <v>否</v>
          </cell>
          <cell r="AK1158" t="str">
            <v>壮族</v>
          </cell>
          <cell r="AL1158" t="str">
            <v>广西柳州</v>
          </cell>
          <cell r="AM1158" t="str">
            <v>广西柳州市柳江区成团镇两合村中团屯19号</v>
          </cell>
          <cell r="AN1158" t="str">
            <v>广西柳州市鱼峰区天山路天山家园1栋一单元1-2</v>
          </cell>
          <cell r="AO1158" t="str">
            <v>15723821073</v>
          </cell>
          <cell r="AP1158" t="str">
            <v>未婚</v>
          </cell>
          <cell r="AQ1158" t="str">
            <v>群众</v>
          </cell>
        </row>
        <row r="1158">
          <cell r="AS1158" t="str">
            <v>无</v>
          </cell>
          <cell r="AT1158" t="str">
            <v>无</v>
          </cell>
          <cell r="AU1158" t="str">
            <v>无</v>
          </cell>
          <cell r="AV1158" t="str">
            <v>无</v>
          </cell>
          <cell r="AW1158" t="str">
            <v>柳州日高汽车水泵有限责任公司</v>
          </cell>
          <cell r="AX1158">
            <v>44686</v>
          </cell>
          <cell r="AY1158">
            <v>44686</v>
          </cell>
          <cell r="AZ1158">
            <v>44105</v>
          </cell>
          <cell r="BA1158">
            <v>44686</v>
          </cell>
        </row>
        <row r="1158">
          <cell r="BC1158" t="str">
            <v>1年02月</v>
          </cell>
          <cell r="BD1158">
            <v>44105</v>
          </cell>
        </row>
        <row r="1158">
          <cell r="BF1158" t="str">
            <v>2年09月</v>
          </cell>
        </row>
        <row r="1158">
          <cell r="BI1158">
            <v>6</v>
          </cell>
          <cell r="BJ1158">
            <v>44869</v>
          </cell>
          <cell r="BK1158">
            <v>44870</v>
          </cell>
          <cell r="BL1158" t="str">
            <v>longqijing@wuling.com.cn</v>
          </cell>
          <cell r="BM1158" t="str">
            <v>longqijingv@163.com</v>
          </cell>
        </row>
        <row r="1158">
          <cell r="BP1158" t="str">
            <v>本科</v>
          </cell>
          <cell r="BQ1158" t="str">
            <v>学士</v>
          </cell>
        </row>
        <row r="1159">
          <cell r="E1159" t="str">
            <v>昌宇</v>
          </cell>
          <cell r="F1159" t="str">
            <v>柳州五菱新能源汽车有限公司</v>
          </cell>
          <cell r="G1159" t="str">
            <v>生产制造部</v>
          </cell>
        </row>
        <row r="1159">
          <cell r="I1159" t="str">
            <v>车身车间</v>
          </cell>
        </row>
        <row r="1159">
          <cell r="K1159" t="str">
            <v>NE00212</v>
          </cell>
          <cell r="L1159" t="str">
            <v>制造工程师</v>
          </cell>
        </row>
        <row r="1159">
          <cell r="N1159" t="str">
            <v>否</v>
          </cell>
          <cell r="O1159" t="str">
            <v>计时</v>
          </cell>
          <cell r="P1159" t="str">
            <v>技术类</v>
          </cell>
          <cell r="Q1159" t="str">
            <v>工程师</v>
          </cell>
        </row>
        <row r="1159">
          <cell r="S1159" t="str">
            <v>职能</v>
          </cell>
          <cell r="T1159" t="str">
            <v>专业技术人才队伍</v>
          </cell>
          <cell r="U1159">
            <v>44687</v>
          </cell>
          <cell r="V1159" t="str">
            <v>社招员工</v>
          </cell>
          <cell r="W1159" t="str">
            <v>社会招聘</v>
          </cell>
        </row>
        <row r="1159">
          <cell r="Z1159" t="str">
            <v>在职</v>
          </cell>
          <cell r="AA1159" t="str">
            <v>合同工</v>
          </cell>
          <cell r="AB1159" t="str">
            <v>在岗</v>
          </cell>
        </row>
        <row r="1159">
          <cell r="AD1159" t="str">
            <v>18076704654</v>
          </cell>
          <cell r="AE1159" t="str">
            <v>450203199111281015</v>
          </cell>
          <cell r="AF1159" t="str">
            <v>男</v>
          </cell>
          <cell r="AG1159">
            <v>32</v>
          </cell>
          <cell r="AH1159">
            <v>33570</v>
          </cell>
          <cell r="AI1159" t="str">
            <v>否</v>
          </cell>
          <cell r="AJ1159" t="str">
            <v>否</v>
          </cell>
          <cell r="AK1159" t="str">
            <v>汉族</v>
          </cell>
          <cell r="AL1159" t="str">
            <v>广西桂平</v>
          </cell>
          <cell r="AM1159" t="str">
            <v>广西柳州市航三路东苑二区90号</v>
          </cell>
          <cell r="AN1159" t="str">
            <v>广西柳州市航三路东苑二区90号</v>
          </cell>
          <cell r="AO1159" t="str">
            <v>13978014621</v>
          </cell>
          <cell r="AP1159" t="str">
            <v>已婚已育一孩</v>
          </cell>
          <cell r="AQ1159" t="str">
            <v>群众</v>
          </cell>
        </row>
        <row r="1159">
          <cell r="AS1159" t="str">
            <v>助理工程师</v>
          </cell>
          <cell r="AT1159" t="str">
            <v>初级</v>
          </cell>
          <cell r="AU1159" t="str">
            <v>无</v>
          </cell>
          <cell r="AV1159" t="str">
            <v>无</v>
          </cell>
          <cell r="AW1159" t="str">
            <v>柳州延龙汽车有限公司</v>
          </cell>
          <cell r="AX1159">
            <v>44687</v>
          </cell>
          <cell r="AY1159">
            <v>44687</v>
          </cell>
          <cell r="AZ1159">
            <v>41487</v>
          </cell>
          <cell r="BA1159">
            <v>44687</v>
          </cell>
        </row>
        <row r="1159">
          <cell r="BC1159" t="str">
            <v>1年02月</v>
          </cell>
          <cell r="BD1159">
            <v>41671</v>
          </cell>
        </row>
        <row r="1159">
          <cell r="BF1159" t="str">
            <v>9年05月</v>
          </cell>
        </row>
        <row r="1159">
          <cell r="BI1159">
            <v>6</v>
          </cell>
          <cell r="BJ1159">
            <v>44870</v>
          </cell>
          <cell r="BK1159">
            <v>44871</v>
          </cell>
          <cell r="BL1159" t="str">
            <v>changyu@wuling.com.cn</v>
          </cell>
          <cell r="BM1159" t="str">
            <v>changyu067@163.com</v>
          </cell>
        </row>
        <row r="1159">
          <cell r="BP1159" t="str">
            <v>本科</v>
          </cell>
          <cell r="BQ1159" t="str">
            <v>学士</v>
          </cell>
        </row>
        <row r="1160">
          <cell r="E1160" t="str">
            <v>卖弘彪</v>
          </cell>
          <cell r="F1160" t="str">
            <v>柳州五菱新能源汽车有限公司</v>
          </cell>
          <cell r="G1160" t="str">
            <v>生产制造部</v>
          </cell>
        </row>
        <row r="1160">
          <cell r="I1160" t="str">
            <v>车身车间</v>
          </cell>
        </row>
        <row r="1160">
          <cell r="K1160" t="str">
            <v>NE00212</v>
          </cell>
          <cell r="L1160" t="str">
            <v>制造工程师</v>
          </cell>
        </row>
        <row r="1160">
          <cell r="N1160" t="str">
            <v>否</v>
          </cell>
          <cell r="O1160" t="str">
            <v>计时</v>
          </cell>
          <cell r="P1160" t="str">
            <v>技术类</v>
          </cell>
          <cell r="Q1160" t="str">
            <v>工程师</v>
          </cell>
        </row>
        <row r="1160">
          <cell r="S1160" t="str">
            <v>职能</v>
          </cell>
          <cell r="T1160" t="str">
            <v>专业技术人才队伍</v>
          </cell>
          <cell r="U1160">
            <v>44687</v>
          </cell>
          <cell r="V1160" t="str">
            <v>社招员工</v>
          </cell>
          <cell r="W1160" t="str">
            <v>社会招聘</v>
          </cell>
        </row>
        <row r="1160">
          <cell r="Z1160" t="str">
            <v>在职</v>
          </cell>
          <cell r="AA1160" t="str">
            <v>合同工</v>
          </cell>
          <cell r="AB1160" t="str">
            <v>在岗</v>
          </cell>
        </row>
        <row r="1160">
          <cell r="AD1160" t="str">
            <v>13825508959</v>
          </cell>
          <cell r="AE1160" t="str">
            <v>450222199812152610</v>
          </cell>
          <cell r="AF1160" t="str">
            <v>男</v>
          </cell>
          <cell r="AG1160">
            <v>25</v>
          </cell>
          <cell r="AH1160">
            <v>36144</v>
          </cell>
          <cell r="AI1160" t="str">
            <v>否</v>
          </cell>
          <cell r="AJ1160" t="str">
            <v>否</v>
          </cell>
          <cell r="AK1160" t="str">
            <v>汉族</v>
          </cell>
          <cell r="AL1160" t="str">
            <v>广西柳州</v>
          </cell>
          <cell r="AM1160" t="str">
            <v>广西柳州柳城县古砦仫佬族乡云峰村民委卖村屯62号</v>
          </cell>
          <cell r="AN1160" t="str">
            <v>广西柳州柳北区北雀路140号二栋5单元301室</v>
          </cell>
          <cell r="AO1160" t="str">
            <v>18276868678</v>
          </cell>
          <cell r="AP1160" t="str">
            <v>未婚</v>
          </cell>
          <cell r="AQ1160" t="str">
            <v>群众</v>
          </cell>
        </row>
        <row r="1160">
          <cell r="AS1160" t="str">
            <v>无</v>
          </cell>
          <cell r="AT1160" t="str">
            <v>无</v>
          </cell>
          <cell r="AU1160" t="str">
            <v>无</v>
          </cell>
          <cell r="AV1160" t="str">
            <v>无</v>
          </cell>
          <cell r="AW1160" t="str">
            <v>无</v>
          </cell>
          <cell r="AX1160">
            <v>44687</v>
          </cell>
          <cell r="AY1160">
            <v>44687</v>
          </cell>
          <cell r="AZ1160">
            <v>44687</v>
          </cell>
          <cell r="BA1160">
            <v>44687</v>
          </cell>
        </row>
        <row r="1160">
          <cell r="BC1160" t="str">
            <v>1年02月</v>
          </cell>
          <cell r="BD1160">
            <v>44687</v>
          </cell>
        </row>
        <row r="1160">
          <cell r="BF1160" t="str">
            <v>1年02月</v>
          </cell>
        </row>
        <row r="1160">
          <cell r="BI1160">
            <v>6</v>
          </cell>
          <cell r="BJ1160">
            <v>44870</v>
          </cell>
          <cell r="BK1160">
            <v>44871</v>
          </cell>
          <cell r="BL1160" t="str">
            <v>maihongbiao@wuling.com.cn</v>
          </cell>
          <cell r="BM1160" t="str">
            <v>1156748478@qq.com</v>
          </cell>
        </row>
        <row r="1160">
          <cell r="BP1160" t="str">
            <v>本科</v>
          </cell>
          <cell r="BQ1160" t="str">
            <v>学士</v>
          </cell>
        </row>
        <row r="1161">
          <cell r="E1161" t="str">
            <v>石继晓</v>
          </cell>
          <cell r="F1161" t="str">
            <v>柳州五菱新能源汽车有限公司</v>
          </cell>
          <cell r="G1161" t="str">
            <v>质量部</v>
          </cell>
        </row>
        <row r="1161">
          <cell r="I1161" t="str">
            <v>质量体系科</v>
          </cell>
        </row>
        <row r="1161">
          <cell r="K1161" t="str">
            <v>NE00206</v>
          </cell>
          <cell r="L1161" t="str">
            <v>3C一致性工程师</v>
          </cell>
        </row>
        <row r="1161">
          <cell r="N1161" t="str">
            <v>否</v>
          </cell>
          <cell r="O1161" t="str">
            <v>计时</v>
          </cell>
          <cell r="P1161" t="str">
            <v>技术类</v>
          </cell>
          <cell r="Q1161" t="str">
            <v>工程师</v>
          </cell>
        </row>
        <row r="1161">
          <cell r="S1161" t="str">
            <v>职能</v>
          </cell>
          <cell r="T1161" t="str">
            <v>专业技术人才队伍</v>
          </cell>
          <cell r="U1161">
            <v>44682</v>
          </cell>
          <cell r="V1161" t="str">
            <v>现有人员</v>
          </cell>
          <cell r="W1161" t="str">
            <v>社会招聘</v>
          </cell>
        </row>
        <row r="1161">
          <cell r="Z1161" t="str">
            <v>在职</v>
          </cell>
          <cell r="AA1161" t="str">
            <v>合同工</v>
          </cell>
          <cell r="AB1161" t="str">
            <v>在岗</v>
          </cell>
        </row>
        <row r="1161">
          <cell r="AD1161" t="str">
            <v>18877269652</v>
          </cell>
          <cell r="AE1161" t="str">
            <v>450321199810135541</v>
          </cell>
          <cell r="AF1161" t="str">
            <v>女</v>
          </cell>
          <cell r="AG1161">
            <v>25</v>
          </cell>
          <cell r="AH1161">
            <v>36081</v>
          </cell>
          <cell r="AI1161" t="str">
            <v>是</v>
          </cell>
          <cell r="AJ1161" t="str">
            <v>否</v>
          </cell>
          <cell r="AK1161" t="str">
            <v>汉族</v>
          </cell>
          <cell r="AL1161" t="str">
            <v>广西阳朔县</v>
          </cell>
          <cell r="AM1161" t="str">
            <v>广西桂林市阳朔县金宝乡葡萄岭村68号</v>
          </cell>
          <cell r="AN1161" t="str">
            <v>广西柳州市柳南区五菱集体宿舍</v>
          </cell>
          <cell r="AO1161" t="str">
            <v>15977095560</v>
          </cell>
          <cell r="AP1161" t="str">
            <v>未婚</v>
          </cell>
          <cell r="AQ1161" t="str">
            <v>党员</v>
          </cell>
        </row>
        <row r="1161">
          <cell r="AS1161" t="str">
            <v>助理工程师</v>
          </cell>
          <cell r="AT1161" t="str">
            <v>初级</v>
          </cell>
          <cell r="AU1161" t="str">
            <v>无</v>
          </cell>
          <cell r="AV1161" t="str">
            <v>无</v>
          </cell>
          <cell r="AW1161" t="str">
            <v>柳州五菱汽车工业有限公司</v>
          </cell>
          <cell r="AX1161">
            <v>44682</v>
          </cell>
          <cell r="AY1161">
            <v>44682</v>
          </cell>
          <cell r="AZ1161">
            <v>44413</v>
          </cell>
          <cell r="BA1161">
            <v>44413</v>
          </cell>
        </row>
        <row r="1161">
          <cell r="BC1161" t="str">
            <v>1年11月</v>
          </cell>
          <cell r="BD1161">
            <v>44413</v>
          </cell>
        </row>
        <row r="1161">
          <cell r="BF1161" t="str">
            <v>1年11月</v>
          </cell>
        </row>
        <row r="1161">
          <cell r="BI1161">
            <v>6</v>
          </cell>
          <cell r="BJ1161">
            <v>44865</v>
          </cell>
          <cell r="BK1161">
            <v>44866</v>
          </cell>
          <cell r="BL1161" t="str">
            <v>shijixiao@wuling.com.cn</v>
          </cell>
          <cell r="BM1161" t="str">
            <v>1106865338@qq.com</v>
          </cell>
        </row>
        <row r="1161">
          <cell r="BP1161" t="str">
            <v>本科</v>
          </cell>
          <cell r="BQ1161" t="str">
            <v>学士</v>
          </cell>
        </row>
        <row r="1162">
          <cell r="E1162" t="str">
            <v>胡新如</v>
          </cell>
          <cell r="F1162" t="str">
            <v>柳州五菱新能源汽车有限公司</v>
          </cell>
          <cell r="G1162" t="str">
            <v>产品工程部</v>
          </cell>
          <cell r="H1162" t="str">
            <v>车身工程部</v>
          </cell>
          <cell r="I1162" t="str">
            <v>尺寸科</v>
          </cell>
        </row>
        <row r="1162">
          <cell r="K1162" t="str">
            <v>NE00172</v>
          </cell>
          <cell r="L1162" t="str">
            <v>检具工程师</v>
          </cell>
        </row>
        <row r="1162">
          <cell r="N1162" t="str">
            <v>否</v>
          </cell>
          <cell r="O1162" t="str">
            <v>计时</v>
          </cell>
          <cell r="P1162" t="str">
            <v>技术类</v>
          </cell>
          <cell r="Q1162" t="str">
            <v>产品工程</v>
          </cell>
        </row>
        <row r="1162">
          <cell r="S1162" t="str">
            <v>职能</v>
          </cell>
          <cell r="T1162" t="str">
            <v>专业技术人才队伍</v>
          </cell>
          <cell r="U1162">
            <v>44688</v>
          </cell>
          <cell r="V1162" t="str">
            <v>社招员工</v>
          </cell>
          <cell r="W1162" t="str">
            <v>社会招聘</v>
          </cell>
        </row>
        <row r="1162">
          <cell r="Z1162" t="str">
            <v>在职</v>
          </cell>
          <cell r="AA1162" t="str">
            <v>合同工</v>
          </cell>
          <cell r="AB1162" t="str">
            <v>在岗</v>
          </cell>
        </row>
        <row r="1162">
          <cell r="AD1162" t="str">
            <v>18146627297</v>
          </cell>
          <cell r="AE1162" t="str">
            <v>36220219940105253X</v>
          </cell>
          <cell r="AF1162" t="str">
            <v>男</v>
          </cell>
          <cell r="AG1162">
            <v>29</v>
          </cell>
          <cell r="AH1162">
            <v>34339</v>
          </cell>
          <cell r="AI1162" t="str">
            <v>否</v>
          </cell>
          <cell r="AJ1162" t="str">
            <v>否</v>
          </cell>
          <cell r="AK1162" t="str">
            <v>汉族</v>
          </cell>
          <cell r="AL1162" t="str">
            <v>江西省丰城市</v>
          </cell>
          <cell r="AM1162" t="str">
            <v>江西省丰城市曲江镇密岭村龙头岗胡家组19号</v>
          </cell>
          <cell r="AN1162" t="str">
            <v>广西壮族自治区柳州市河西路18号五菱集体宿舍</v>
          </cell>
          <cell r="AO1162" t="str">
            <v>15397910735</v>
          </cell>
          <cell r="AP1162" t="str">
            <v>未婚</v>
          </cell>
          <cell r="AQ1162" t="str">
            <v>群众</v>
          </cell>
        </row>
        <row r="1162">
          <cell r="AS1162" t="str">
            <v>无</v>
          </cell>
          <cell r="AT1162" t="str">
            <v>无</v>
          </cell>
          <cell r="AU1162" t="str">
            <v>无</v>
          </cell>
          <cell r="AV1162" t="str">
            <v>无</v>
          </cell>
          <cell r="AW1162" t="str">
            <v>奥的斯机电电梯有限公司江西分公司</v>
          </cell>
          <cell r="AX1162">
            <v>44688</v>
          </cell>
          <cell r="AY1162">
            <v>44688</v>
          </cell>
          <cell r="AZ1162">
            <v>43252</v>
          </cell>
          <cell r="BA1162">
            <v>44688</v>
          </cell>
        </row>
        <row r="1162">
          <cell r="BC1162" t="str">
            <v>1年02月</v>
          </cell>
          <cell r="BD1162">
            <v>43252</v>
          </cell>
        </row>
        <row r="1162">
          <cell r="BF1162" t="str">
            <v>5年01月</v>
          </cell>
        </row>
        <row r="1162">
          <cell r="BI1162">
            <v>6</v>
          </cell>
          <cell r="BJ1162">
            <v>44871</v>
          </cell>
          <cell r="BK1162">
            <v>44872</v>
          </cell>
          <cell r="BL1162" t="str">
            <v>huxinru@wuling.com.cn</v>
          </cell>
          <cell r="BM1162" t="str">
            <v>2496072027@qq.com</v>
          </cell>
        </row>
        <row r="1162">
          <cell r="BP1162" t="str">
            <v>本科</v>
          </cell>
          <cell r="BQ1162" t="str">
            <v>学士</v>
          </cell>
        </row>
        <row r="1163">
          <cell r="E1163" t="str">
            <v>覃军扬</v>
          </cell>
          <cell r="F1163" t="str">
            <v>柳州五菱新能源汽车有限公司</v>
          </cell>
          <cell r="G1163" t="str">
            <v>生产制造部</v>
          </cell>
        </row>
        <row r="1163">
          <cell r="I1163" t="str">
            <v>涂装车间</v>
          </cell>
        </row>
        <row r="1163">
          <cell r="K1163" t="str">
            <v>NE00191</v>
          </cell>
          <cell r="L1163" t="str">
            <v>CIP兼安全工程师</v>
          </cell>
        </row>
        <row r="1163">
          <cell r="N1163" t="str">
            <v>否</v>
          </cell>
          <cell r="O1163" t="str">
            <v>计时</v>
          </cell>
          <cell r="P1163" t="str">
            <v>技术类</v>
          </cell>
          <cell r="Q1163" t="str">
            <v>安全环保</v>
          </cell>
        </row>
        <row r="1163">
          <cell r="S1163" t="str">
            <v>职能</v>
          </cell>
          <cell r="T1163" t="str">
            <v>专业技术人才队伍</v>
          </cell>
          <cell r="U1163">
            <v>44688</v>
          </cell>
          <cell r="V1163" t="str">
            <v>社招员工</v>
          </cell>
          <cell r="W1163" t="str">
            <v>社会招聘</v>
          </cell>
        </row>
        <row r="1163">
          <cell r="Z1163" t="str">
            <v>在职</v>
          </cell>
          <cell r="AA1163" t="str">
            <v>合同工</v>
          </cell>
          <cell r="AB1163" t="str">
            <v>在岗</v>
          </cell>
        </row>
        <row r="1163">
          <cell r="AD1163" t="str">
            <v>17726952844</v>
          </cell>
          <cell r="AE1163" t="str">
            <v>452224199710182012</v>
          </cell>
          <cell r="AF1163" t="str">
            <v>男</v>
          </cell>
          <cell r="AG1163">
            <v>26</v>
          </cell>
          <cell r="AH1163">
            <v>35721</v>
          </cell>
          <cell r="AI1163" t="str">
            <v>否</v>
          </cell>
          <cell r="AJ1163" t="str">
            <v>否</v>
          </cell>
          <cell r="AK1163" t="str">
            <v>壮族</v>
          </cell>
          <cell r="AL1163" t="str">
            <v>广西象州县</v>
          </cell>
          <cell r="AM1163" t="str">
            <v>广西柳州市鱼峰区羊角山镇社湾村1队4号</v>
          </cell>
          <cell r="AN1163" t="str">
            <v>广西柳州市鱼峰区羊角山镇社湾村1队4号</v>
          </cell>
          <cell r="AO1163" t="str">
            <v>13978059224</v>
          </cell>
          <cell r="AP1163" t="str">
            <v>未婚</v>
          </cell>
          <cell r="AQ1163" t="str">
            <v>团员</v>
          </cell>
        </row>
        <row r="1163">
          <cell r="AS1163" t="str">
            <v>无</v>
          </cell>
          <cell r="AT1163" t="str">
            <v>无</v>
          </cell>
          <cell r="AU1163" t="str">
            <v>综合类专职安全生产管理人员</v>
          </cell>
          <cell r="AV1163" t="str">
            <v>职业资格五级（初级）</v>
          </cell>
          <cell r="AW1163" t="str">
            <v>中建二局第三建筑工程有限公司华南分公司</v>
          </cell>
          <cell r="AX1163">
            <v>44688</v>
          </cell>
          <cell r="AY1163">
            <v>44688</v>
          </cell>
          <cell r="AZ1163">
            <v>44044</v>
          </cell>
          <cell r="BA1163">
            <v>44688</v>
          </cell>
        </row>
        <row r="1163">
          <cell r="BC1163" t="str">
            <v>1年02月</v>
          </cell>
          <cell r="BD1163">
            <v>44044</v>
          </cell>
        </row>
        <row r="1163">
          <cell r="BF1163" t="str">
            <v>2年11月</v>
          </cell>
        </row>
        <row r="1163">
          <cell r="BI1163">
            <v>6</v>
          </cell>
          <cell r="BJ1163">
            <v>44871</v>
          </cell>
          <cell r="BK1163">
            <v>44872</v>
          </cell>
          <cell r="BL1163" t="str">
            <v>qinjunyang@wuling.com</v>
          </cell>
          <cell r="BM1163" t="str">
            <v>1597864213@qq.com</v>
          </cell>
        </row>
        <row r="1163">
          <cell r="BP1163" t="str">
            <v>本科</v>
          </cell>
          <cell r="BQ1163" t="str">
            <v>学士</v>
          </cell>
        </row>
        <row r="1164">
          <cell r="E1164" t="str">
            <v>余云飞</v>
          </cell>
          <cell r="F1164" t="str">
            <v>柳州五菱新能源汽车有限公司</v>
          </cell>
          <cell r="G1164" t="str">
            <v>产品工程部</v>
          </cell>
          <cell r="H1164" t="str">
            <v>整车工程部</v>
          </cell>
          <cell r="I1164" t="str">
            <v>整车性能科</v>
          </cell>
        </row>
        <row r="1164">
          <cell r="K1164" t="str">
            <v>NE00184</v>
          </cell>
          <cell r="L1164" t="str">
            <v>产品工程师</v>
          </cell>
        </row>
        <row r="1164">
          <cell r="N1164" t="str">
            <v>否</v>
          </cell>
          <cell r="O1164" t="str">
            <v>计时</v>
          </cell>
          <cell r="P1164" t="str">
            <v>技术类</v>
          </cell>
          <cell r="Q1164" t="str">
            <v>产品工程</v>
          </cell>
        </row>
        <row r="1164">
          <cell r="S1164" t="str">
            <v>职能</v>
          </cell>
          <cell r="T1164" t="str">
            <v>专业技术人才队伍</v>
          </cell>
          <cell r="U1164">
            <v>44690</v>
          </cell>
          <cell r="V1164" t="str">
            <v>社招员工</v>
          </cell>
          <cell r="W1164" t="str">
            <v>社会招聘</v>
          </cell>
        </row>
        <row r="1164">
          <cell r="Z1164" t="str">
            <v>在职</v>
          </cell>
          <cell r="AA1164" t="str">
            <v>合同工</v>
          </cell>
          <cell r="AB1164" t="str">
            <v>在岗</v>
          </cell>
        </row>
        <row r="1164">
          <cell r="AD1164" t="str">
            <v>13877208656</v>
          </cell>
          <cell r="AE1164" t="str">
            <v>450324199110012216</v>
          </cell>
          <cell r="AF1164" t="str">
            <v>男</v>
          </cell>
          <cell r="AG1164">
            <v>32</v>
          </cell>
          <cell r="AH1164">
            <v>33512</v>
          </cell>
          <cell r="AI1164" t="str">
            <v>否</v>
          </cell>
          <cell r="AJ1164" t="str">
            <v>否</v>
          </cell>
          <cell r="AK1164" t="str">
            <v>汉族</v>
          </cell>
          <cell r="AL1164" t="str">
            <v>广西全州县</v>
          </cell>
          <cell r="AM1164" t="str">
            <v>广西全州县咸水乡白竹村委余家村05-8号</v>
          </cell>
          <cell r="AN1164" t="str">
            <v>柳南区西环路西环二区4栋1单元702</v>
          </cell>
          <cell r="AO1164" t="str">
            <v>18277386386</v>
          </cell>
          <cell r="AP1164" t="str">
            <v>未婚</v>
          </cell>
          <cell r="AQ1164" t="str">
            <v>群众</v>
          </cell>
        </row>
        <row r="1164">
          <cell r="AS1164" t="str">
            <v>工程师</v>
          </cell>
          <cell r="AT1164" t="str">
            <v>中级</v>
          </cell>
          <cell r="AU1164" t="str">
            <v>无</v>
          </cell>
          <cell r="AV1164" t="str">
            <v>无</v>
          </cell>
          <cell r="AW1164" t="str">
            <v>湖南湖大艾盛汽车技术开发</v>
          </cell>
          <cell r="AX1164">
            <v>44690</v>
          </cell>
          <cell r="AY1164">
            <v>44690</v>
          </cell>
          <cell r="AZ1164">
            <v>42217</v>
          </cell>
          <cell r="BA1164">
            <v>44690</v>
          </cell>
        </row>
        <row r="1164">
          <cell r="BC1164" t="str">
            <v>1年02月</v>
          </cell>
          <cell r="BD1164">
            <v>42217</v>
          </cell>
        </row>
        <row r="1164">
          <cell r="BF1164" t="str">
            <v>7年11月</v>
          </cell>
        </row>
        <row r="1164">
          <cell r="BI1164">
            <v>6</v>
          </cell>
          <cell r="BJ1164">
            <v>44873</v>
          </cell>
          <cell r="BK1164">
            <v>44874</v>
          </cell>
          <cell r="BL1164" t="str">
            <v>yuyunfei@wuling.com.cn</v>
          </cell>
          <cell r="BM1164" t="str">
            <v>819566716@qq.com</v>
          </cell>
        </row>
        <row r="1164">
          <cell r="BP1164" t="str">
            <v>本科</v>
          </cell>
          <cell r="BQ1164" t="str">
            <v>学士</v>
          </cell>
        </row>
        <row r="1165">
          <cell r="E1165" t="str">
            <v>覃婷</v>
          </cell>
          <cell r="F1165" t="str">
            <v>柳州五菱新能源汽车有限公司</v>
          </cell>
          <cell r="G1165" t="str">
            <v>产品工程部</v>
          </cell>
          <cell r="H1165" t="str">
            <v>新能源动力系统部</v>
          </cell>
          <cell r="I1165" t="str">
            <v>新能源标定科</v>
          </cell>
        </row>
        <row r="1165">
          <cell r="K1165" t="str">
            <v>NE00248</v>
          </cell>
          <cell r="L1165" t="str">
            <v>策略分析与功能工程师</v>
          </cell>
        </row>
        <row r="1165">
          <cell r="N1165" t="str">
            <v>否</v>
          </cell>
          <cell r="O1165" t="str">
            <v>计时</v>
          </cell>
          <cell r="P1165" t="str">
            <v>技术类</v>
          </cell>
          <cell r="Q1165" t="str">
            <v>产品工程</v>
          </cell>
        </row>
        <row r="1165">
          <cell r="S1165" t="str">
            <v>职能</v>
          </cell>
          <cell r="T1165" t="str">
            <v>管理人才队伍</v>
          </cell>
          <cell r="U1165">
            <v>44690</v>
          </cell>
          <cell r="V1165" t="str">
            <v>应届大学生</v>
          </cell>
          <cell r="W1165" t="str">
            <v>校园招聘</v>
          </cell>
        </row>
        <row r="1165">
          <cell r="Z1165" t="str">
            <v>在职</v>
          </cell>
          <cell r="AA1165" t="str">
            <v>合同工</v>
          </cell>
          <cell r="AB1165" t="str">
            <v>在岗</v>
          </cell>
        </row>
        <row r="1165">
          <cell r="AD1165" t="str">
            <v>18877380206</v>
          </cell>
          <cell r="AE1165" t="str">
            <v>45262419970219332X</v>
          </cell>
          <cell r="AF1165" t="str">
            <v>女</v>
          </cell>
          <cell r="AG1165">
            <v>26</v>
          </cell>
          <cell r="AH1165">
            <v>35480</v>
          </cell>
          <cell r="AI1165" t="str">
            <v>否</v>
          </cell>
          <cell r="AJ1165" t="str">
            <v>否</v>
          </cell>
          <cell r="AK1165" t="str">
            <v>壮族</v>
          </cell>
          <cell r="AL1165" t="str">
            <v>广西平果</v>
          </cell>
          <cell r="AM1165" t="str">
            <v>广西平果县榜圩镇东圩村巴肖屯14号</v>
          </cell>
          <cell r="AN1165" t="str">
            <v>广西柳州市柳南区五菱集体宿舍</v>
          </cell>
          <cell r="AO1165" t="str">
            <v>18777693648</v>
          </cell>
          <cell r="AP1165" t="str">
            <v>未婚</v>
          </cell>
          <cell r="AQ1165" t="str">
            <v>党员</v>
          </cell>
        </row>
        <row r="1165">
          <cell r="AS1165" t="str">
            <v>无</v>
          </cell>
          <cell r="AT1165" t="str">
            <v>无</v>
          </cell>
          <cell r="AU1165" t="str">
            <v>无</v>
          </cell>
          <cell r="AV1165" t="str">
            <v>无</v>
          </cell>
          <cell r="AW1165" t="str">
            <v>无</v>
          </cell>
          <cell r="AX1165">
            <v>44690</v>
          </cell>
          <cell r="AY1165">
            <v>44911</v>
          </cell>
          <cell r="AZ1165">
            <v>44690</v>
          </cell>
          <cell r="BA1165">
            <v>44690</v>
          </cell>
        </row>
        <row r="1165">
          <cell r="BC1165" t="str">
            <v>1年02月</v>
          </cell>
          <cell r="BD1165">
            <v>44690</v>
          </cell>
        </row>
        <row r="1165">
          <cell r="BF1165" t="str">
            <v>1年02月</v>
          </cell>
        </row>
        <row r="1165">
          <cell r="BI1165">
            <v>6</v>
          </cell>
          <cell r="BJ1165">
            <v>44873</v>
          </cell>
          <cell r="BK1165">
            <v>44874</v>
          </cell>
          <cell r="BL1165" t="str">
            <v>qinting@wuling.com.cn</v>
          </cell>
          <cell r="BM1165" t="str">
            <v>1047305220@qq.com</v>
          </cell>
        </row>
        <row r="1165">
          <cell r="BP1165" t="str">
            <v>研究生</v>
          </cell>
          <cell r="BQ1165" t="str">
            <v>硕士</v>
          </cell>
        </row>
        <row r="1166">
          <cell r="E1166" t="str">
            <v>陈远钦</v>
          </cell>
          <cell r="F1166" t="str">
            <v>柳州五菱新能源汽车有限公司</v>
          </cell>
          <cell r="G1166" t="str">
            <v>生产制造部</v>
          </cell>
        </row>
        <row r="1166">
          <cell r="I1166" t="str">
            <v>车身车间</v>
          </cell>
        </row>
        <row r="1166">
          <cell r="K1166" t="str">
            <v>NE00212</v>
          </cell>
          <cell r="L1166" t="str">
            <v>制造工程师</v>
          </cell>
        </row>
        <row r="1166">
          <cell r="N1166" t="str">
            <v>否</v>
          </cell>
          <cell r="O1166" t="str">
            <v>计时</v>
          </cell>
          <cell r="P1166" t="str">
            <v>技术类</v>
          </cell>
          <cell r="Q1166" t="str">
            <v>工程师</v>
          </cell>
        </row>
        <row r="1166">
          <cell r="S1166" t="str">
            <v>职能</v>
          </cell>
          <cell r="T1166" t="str">
            <v>专业技术人才队伍</v>
          </cell>
          <cell r="U1166">
            <v>44691</v>
          </cell>
          <cell r="V1166" t="str">
            <v>社招员工</v>
          </cell>
          <cell r="W1166" t="str">
            <v>社会招聘</v>
          </cell>
        </row>
        <row r="1166">
          <cell r="Z1166" t="str">
            <v>在职</v>
          </cell>
          <cell r="AA1166" t="str">
            <v>合同工</v>
          </cell>
          <cell r="AB1166" t="str">
            <v>在岗</v>
          </cell>
        </row>
        <row r="1166">
          <cell r="AD1166" t="str">
            <v>17754571794</v>
          </cell>
          <cell r="AE1166" t="str">
            <v>450721198512213035</v>
          </cell>
          <cell r="AF1166" t="str">
            <v>男</v>
          </cell>
          <cell r="AG1166">
            <v>38</v>
          </cell>
          <cell r="AH1166">
            <v>31402</v>
          </cell>
          <cell r="AI1166" t="str">
            <v>否</v>
          </cell>
          <cell r="AJ1166" t="str">
            <v>否</v>
          </cell>
          <cell r="AK1166" t="str">
            <v>汉族</v>
          </cell>
          <cell r="AL1166" t="str">
            <v>广西灵山县</v>
          </cell>
          <cell r="AM1166" t="str">
            <v>广西灵山县平南镇白花村委会下友义垌村3号</v>
          </cell>
          <cell r="AN1166" t="str">
            <v>广西柳州市城中区桂柳路30号大城小院20栋602室</v>
          </cell>
          <cell r="AO1166" t="str">
            <v>17754571784</v>
          </cell>
          <cell r="AP1166" t="str">
            <v>已婚</v>
          </cell>
          <cell r="AQ1166" t="str">
            <v>群众</v>
          </cell>
        </row>
        <row r="1166">
          <cell r="AS1166" t="str">
            <v>工程师</v>
          </cell>
          <cell r="AT1166" t="str">
            <v>中级</v>
          </cell>
          <cell r="AU1166" t="str">
            <v>无</v>
          </cell>
          <cell r="AV1166" t="str">
            <v>无</v>
          </cell>
          <cell r="AW1166" t="str">
            <v>柳州三松自动化技术有限公司</v>
          </cell>
          <cell r="AX1166">
            <v>44691</v>
          </cell>
          <cell r="AY1166">
            <v>44691</v>
          </cell>
          <cell r="AZ1166">
            <v>40483</v>
          </cell>
          <cell r="BA1166">
            <v>44691</v>
          </cell>
        </row>
        <row r="1166">
          <cell r="BC1166" t="str">
            <v>1年02月</v>
          </cell>
          <cell r="BD1166">
            <v>40664</v>
          </cell>
        </row>
        <row r="1166">
          <cell r="BF1166" t="str">
            <v>12年02月</v>
          </cell>
        </row>
        <row r="1166">
          <cell r="BI1166">
            <v>6</v>
          </cell>
          <cell r="BJ1166">
            <v>44874</v>
          </cell>
          <cell r="BK1166">
            <v>44875</v>
          </cell>
          <cell r="BL1166" t="str">
            <v>chenyuanqin@wuling.com.cn</v>
          </cell>
          <cell r="BM1166" t="str">
            <v>384976010@qq.com</v>
          </cell>
        </row>
        <row r="1166">
          <cell r="BP1166" t="str">
            <v>本科</v>
          </cell>
          <cell r="BQ1166" t="str">
            <v>学士</v>
          </cell>
        </row>
        <row r="1167">
          <cell r="E1167" t="str">
            <v>韦耀华</v>
          </cell>
          <cell r="F1167" t="str">
            <v>柳州五菱新能源汽车有限公司</v>
          </cell>
          <cell r="G1167" t="str">
            <v>产品工程部</v>
          </cell>
          <cell r="H1167" t="str">
            <v>工程支持部</v>
          </cell>
          <cell r="I1167" t="str">
            <v>数据工程科</v>
          </cell>
        </row>
        <row r="1167">
          <cell r="K1167" t="str">
            <v>NE00183</v>
          </cell>
          <cell r="L1167" t="str">
            <v>紧固件主任工程师</v>
          </cell>
        </row>
        <row r="1167">
          <cell r="N1167" t="str">
            <v>否</v>
          </cell>
          <cell r="O1167" t="str">
            <v>计时</v>
          </cell>
          <cell r="P1167" t="str">
            <v>管理类</v>
          </cell>
          <cell r="Q1167" t="str">
            <v>主任工程师</v>
          </cell>
        </row>
        <row r="1167">
          <cell r="S1167" t="str">
            <v>职能</v>
          </cell>
          <cell r="T1167" t="str">
            <v>管理人才队伍</v>
          </cell>
          <cell r="U1167">
            <v>44692</v>
          </cell>
          <cell r="V1167" t="str">
            <v>社招员工</v>
          </cell>
          <cell r="W1167" t="str">
            <v>社会招聘</v>
          </cell>
        </row>
        <row r="1167">
          <cell r="Z1167" t="str">
            <v>在职</v>
          </cell>
          <cell r="AA1167" t="str">
            <v>合同工</v>
          </cell>
          <cell r="AB1167" t="str">
            <v>在岗</v>
          </cell>
        </row>
        <row r="1167">
          <cell r="AD1167" t="str">
            <v>13877238372</v>
          </cell>
          <cell r="AE1167" t="str">
            <v>450202197901100316</v>
          </cell>
          <cell r="AF1167" t="str">
            <v>男</v>
          </cell>
          <cell r="AG1167">
            <v>44</v>
          </cell>
          <cell r="AH1167">
            <v>28865</v>
          </cell>
          <cell r="AI1167" t="str">
            <v>否</v>
          </cell>
          <cell r="AJ1167" t="str">
            <v>否</v>
          </cell>
          <cell r="AK1167" t="str">
            <v>壮族</v>
          </cell>
          <cell r="AL1167" t="str">
            <v>广西融安县</v>
          </cell>
          <cell r="AM1167" t="str">
            <v>广西柳州市城中区东环大道145号金色世纪23栋1单元102室</v>
          </cell>
          <cell r="AN1167" t="str">
            <v>广西柳州市城中区东环大道145号金色世纪23栋1单元102室</v>
          </cell>
          <cell r="AO1167" t="str">
            <v>13078070811</v>
          </cell>
          <cell r="AP1167" t="str">
            <v>已婚</v>
          </cell>
          <cell r="AQ1167" t="str">
            <v>群众</v>
          </cell>
        </row>
        <row r="1167">
          <cell r="AS1167" t="str">
            <v>高级工程师</v>
          </cell>
          <cell r="AT1167" t="str">
            <v>副高级</v>
          </cell>
          <cell r="AU1167" t="str">
            <v>无</v>
          </cell>
          <cell r="AV1167" t="str">
            <v>无</v>
          </cell>
          <cell r="AW1167" t="str">
            <v>上汽通用五菱汽车股份有限公司</v>
          </cell>
          <cell r="AX1167">
            <v>44692</v>
          </cell>
          <cell r="AY1167">
            <v>44692</v>
          </cell>
          <cell r="AZ1167">
            <v>37075</v>
          </cell>
          <cell r="BA1167">
            <v>44692</v>
          </cell>
        </row>
        <row r="1167">
          <cell r="BC1167" t="str">
            <v>1年02月</v>
          </cell>
          <cell r="BD1167">
            <v>37075</v>
          </cell>
        </row>
        <row r="1167">
          <cell r="BF1167" t="str">
            <v>22年00月</v>
          </cell>
        </row>
        <row r="1167">
          <cell r="BI1167">
            <v>6</v>
          </cell>
          <cell r="BJ1167">
            <v>44875</v>
          </cell>
          <cell r="BK1167">
            <v>44876</v>
          </cell>
          <cell r="BL1167" t="str">
            <v>weiyaohua@wuling.com.cn</v>
          </cell>
          <cell r="BM1167" t="str">
            <v>6914162@qq.com</v>
          </cell>
        </row>
        <row r="1167">
          <cell r="BP1167" t="str">
            <v>本科</v>
          </cell>
          <cell r="BQ1167" t="str">
            <v>无</v>
          </cell>
        </row>
        <row r="1168">
          <cell r="E1168" t="str">
            <v>谢利明</v>
          </cell>
          <cell r="F1168" t="str">
            <v>柳州五菱新能源汽车有限公司</v>
          </cell>
          <cell r="G1168" t="str">
            <v>生产制造部</v>
          </cell>
        </row>
        <row r="1168">
          <cell r="I1168" t="str">
            <v>涂装车间</v>
          </cell>
          <cell r="J1168" t="str">
            <v>设备操作工段</v>
          </cell>
          <cell r="K1168" t="str">
            <v>NE00232</v>
          </cell>
          <cell r="L1168" t="str">
            <v>班长</v>
          </cell>
        </row>
        <row r="1168">
          <cell r="N1168" t="str">
            <v>否</v>
          </cell>
          <cell r="O1168" t="str">
            <v>计时</v>
          </cell>
          <cell r="P1168" t="str">
            <v>操作类</v>
          </cell>
          <cell r="Q1168" t="str">
            <v>生产班长</v>
          </cell>
        </row>
        <row r="1168">
          <cell r="S1168" t="str">
            <v>操作</v>
          </cell>
          <cell r="T1168" t="str">
            <v>生产技能人才队伍</v>
          </cell>
          <cell r="U1168">
            <v>44686</v>
          </cell>
          <cell r="V1168" t="str">
            <v>劳务转正</v>
          </cell>
          <cell r="W1168" t="str">
            <v>社会招聘</v>
          </cell>
        </row>
        <row r="1168">
          <cell r="Z1168" t="str">
            <v>在职</v>
          </cell>
          <cell r="AA1168" t="str">
            <v>合同工</v>
          </cell>
          <cell r="AB1168" t="str">
            <v>在岗</v>
          </cell>
        </row>
        <row r="1168">
          <cell r="AD1168" t="str">
            <v>13636666714</v>
          </cell>
          <cell r="AE1168" t="str">
            <v>450222198410250336</v>
          </cell>
          <cell r="AF1168" t="str">
            <v>男</v>
          </cell>
          <cell r="AG1168">
            <v>39</v>
          </cell>
          <cell r="AH1168">
            <v>30980</v>
          </cell>
          <cell r="AI1168" t="str">
            <v>否</v>
          </cell>
          <cell r="AJ1168" t="str">
            <v>否</v>
          </cell>
          <cell r="AK1168" t="str">
            <v>汉族</v>
          </cell>
          <cell r="AL1168" t="str">
            <v>广西柳州</v>
          </cell>
          <cell r="AM1168" t="str">
            <v>广西柳城县东泉镇永安村民委窑坪屯12队23号</v>
          </cell>
          <cell r="AN1168" t="str">
            <v>广西柳城县东泉镇永安村民委窑坪屯12队23号</v>
          </cell>
          <cell r="AO1168" t="str">
            <v>13633022553</v>
          </cell>
          <cell r="AP1168" t="str">
            <v>未婚</v>
          </cell>
          <cell r="AQ1168" t="str">
            <v>群众</v>
          </cell>
        </row>
        <row r="1168">
          <cell r="AS1168" t="str">
            <v>无</v>
          </cell>
          <cell r="AT1168" t="str">
            <v>无</v>
          </cell>
          <cell r="AU1168" t="str">
            <v>无</v>
          </cell>
          <cell r="AV1168" t="str">
            <v>无</v>
          </cell>
          <cell r="AW1168" t="str">
            <v>柳州众菱人力资源服务有限公司</v>
          </cell>
          <cell r="AX1168">
            <v>44686</v>
          </cell>
          <cell r="AY1168">
            <v>44881</v>
          </cell>
          <cell r="AZ1168">
            <v>39904</v>
          </cell>
          <cell r="BA1168">
            <v>44686</v>
          </cell>
        </row>
        <row r="1168">
          <cell r="BC1168" t="str">
            <v>1年02月</v>
          </cell>
          <cell r="BD1168">
            <v>42370</v>
          </cell>
        </row>
        <row r="1168">
          <cell r="BF1168" t="str">
            <v>7年06月</v>
          </cell>
        </row>
        <row r="1168">
          <cell r="BI1168">
            <v>6</v>
          </cell>
          <cell r="BJ1168">
            <v>44869</v>
          </cell>
          <cell r="BK1168">
            <v>44870</v>
          </cell>
          <cell r="BL1168" t="str">
            <v>?</v>
          </cell>
        </row>
        <row r="1168">
          <cell r="BP1168" t="str">
            <v>中专职高中技</v>
          </cell>
          <cell r="BQ1168" t="str">
            <v>无</v>
          </cell>
        </row>
        <row r="1169">
          <cell r="E1169" t="str">
            <v>黄海奇</v>
          </cell>
          <cell r="F1169" t="str">
            <v>柳州五菱新能源汽车有限公司</v>
          </cell>
          <cell r="G1169" t="str">
            <v>生产制造部</v>
          </cell>
        </row>
        <row r="1169">
          <cell r="I1169" t="str">
            <v>涂装车间</v>
          </cell>
          <cell r="J1169" t="str">
            <v>精修工段</v>
          </cell>
          <cell r="K1169" t="str">
            <v>NE00229</v>
          </cell>
          <cell r="L1169" t="str">
            <v>精修班长</v>
          </cell>
        </row>
        <row r="1169">
          <cell r="N1169" t="str">
            <v>否</v>
          </cell>
          <cell r="O1169" t="str">
            <v>计时</v>
          </cell>
          <cell r="P1169" t="str">
            <v>操作类</v>
          </cell>
          <cell r="Q1169" t="str">
            <v>辅助生产技工班长</v>
          </cell>
        </row>
        <row r="1169">
          <cell r="S1169" t="str">
            <v>操作</v>
          </cell>
          <cell r="T1169" t="str">
            <v>生产技能人才队伍</v>
          </cell>
          <cell r="U1169">
            <v>44687</v>
          </cell>
          <cell r="V1169" t="str">
            <v>劳务转正</v>
          </cell>
          <cell r="W1169" t="str">
            <v>社会招聘</v>
          </cell>
        </row>
        <row r="1169">
          <cell r="Z1169" t="str">
            <v>在职</v>
          </cell>
          <cell r="AA1169" t="str">
            <v>合同工</v>
          </cell>
          <cell r="AB1169" t="str">
            <v>在岗</v>
          </cell>
        </row>
        <row r="1169">
          <cell r="AD1169" t="str">
            <v>17774855467</v>
          </cell>
          <cell r="AE1169" t="str">
            <v>452223199501232515</v>
          </cell>
          <cell r="AF1169" t="str">
            <v>男</v>
          </cell>
          <cell r="AG1169">
            <v>28</v>
          </cell>
          <cell r="AH1169">
            <v>34722</v>
          </cell>
          <cell r="AI1169" t="str">
            <v>否</v>
          </cell>
          <cell r="AJ1169" t="str">
            <v>否</v>
          </cell>
          <cell r="AK1169" t="str">
            <v>汉族</v>
          </cell>
          <cell r="AL1169" t="str">
            <v>广西柳州</v>
          </cell>
          <cell r="AM1169" t="str">
            <v>柳州市鱼峰区雒容镇中山街156号之二</v>
          </cell>
          <cell r="AN1169" t="str">
            <v>柳州市鱼峰区雒容镇中山街156号之二</v>
          </cell>
          <cell r="AO1169" t="str">
            <v>18867035702</v>
          </cell>
          <cell r="AP1169" t="str">
            <v>已婚</v>
          </cell>
          <cell r="AQ1169" t="str">
            <v>群众</v>
          </cell>
        </row>
        <row r="1169">
          <cell r="AS1169" t="str">
            <v>无</v>
          </cell>
          <cell r="AT1169" t="str">
            <v>无</v>
          </cell>
          <cell r="AU1169" t="str">
            <v>无</v>
          </cell>
          <cell r="AV1169" t="str">
            <v>无</v>
          </cell>
          <cell r="AW1169" t="str">
            <v>捷丰人力资源服务有限公司</v>
          </cell>
          <cell r="AX1169">
            <v>44687</v>
          </cell>
          <cell r="AY1169">
            <v>44881</v>
          </cell>
          <cell r="AZ1169">
            <v>44562</v>
          </cell>
          <cell r="BA1169">
            <v>44687</v>
          </cell>
        </row>
        <row r="1169">
          <cell r="BC1169" t="str">
            <v>1年02月</v>
          </cell>
          <cell r="BD1169">
            <v>44562</v>
          </cell>
        </row>
        <row r="1169">
          <cell r="BF1169" t="str">
            <v>1年06月</v>
          </cell>
        </row>
        <row r="1169">
          <cell r="BI1169">
            <v>6</v>
          </cell>
          <cell r="BJ1169">
            <v>44870</v>
          </cell>
          <cell r="BK1169">
            <v>44871</v>
          </cell>
          <cell r="BL1169" t="str">
            <v>?</v>
          </cell>
        </row>
        <row r="1169">
          <cell r="BP1169" t="str">
            <v>高中</v>
          </cell>
          <cell r="BQ1169" t="str">
            <v>无</v>
          </cell>
        </row>
        <row r="1170">
          <cell r="E1170" t="str">
            <v>闻继康</v>
          </cell>
          <cell r="F1170" t="str">
            <v>柳州五菱新能源汽车有限公司</v>
          </cell>
          <cell r="G1170" t="str">
            <v>生产制造部</v>
          </cell>
        </row>
        <row r="1170">
          <cell r="I1170" t="str">
            <v>涂装车间</v>
          </cell>
          <cell r="J1170" t="str">
            <v>精修工段</v>
          </cell>
          <cell r="K1170" t="str">
            <v>NE00229</v>
          </cell>
          <cell r="L1170" t="str">
            <v>精修工</v>
          </cell>
        </row>
        <row r="1170">
          <cell r="N1170" t="str">
            <v>否</v>
          </cell>
          <cell r="O1170" t="str">
            <v>计件</v>
          </cell>
          <cell r="P1170" t="str">
            <v>操作类</v>
          </cell>
          <cell r="Q1170" t="str">
            <v>计件直接生产</v>
          </cell>
        </row>
        <row r="1170">
          <cell r="S1170" t="str">
            <v>操作</v>
          </cell>
          <cell r="T1170" t="str">
            <v>生产技能人才队伍</v>
          </cell>
          <cell r="U1170">
            <v>44686</v>
          </cell>
          <cell r="V1170" t="str">
            <v>劳务转正</v>
          </cell>
          <cell r="W1170" t="str">
            <v>社会招聘</v>
          </cell>
        </row>
        <row r="1170">
          <cell r="Z1170" t="str">
            <v>在职</v>
          </cell>
          <cell r="AA1170" t="str">
            <v>合同工</v>
          </cell>
          <cell r="AB1170" t="str">
            <v>在岗</v>
          </cell>
        </row>
        <row r="1170">
          <cell r="AD1170" t="str">
            <v>18376230535</v>
          </cell>
          <cell r="AE1170" t="str">
            <v>452228199911295035</v>
          </cell>
          <cell r="AF1170" t="str">
            <v>男</v>
          </cell>
          <cell r="AG1170">
            <v>24</v>
          </cell>
          <cell r="AH1170">
            <v>36493</v>
          </cell>
          <cell r="AI1170" t="str">
            <v>否</v>
          </cell>
          <cell r="AJ1170" t="str">
            <v>否</v>
          </cell>
          <cell r="AK1170" t="str">
            <v>侗族</v>
          </cell>
          <cell r="AL1170" t="str">
            <v>广西柳州</v>
          </cell>
          <cell r="AM1170" t="str">
            <v>广西三江侗族自治县独峒乡高亚村上亚屯</v>
          </cell>
          <cell r="AN1170" t="str">
            <v>柳州市鱼峰区荣军路二区80号</v>
          </cell>
          <cell r="AO1170" t="str">
            <v>18276838293</v>
          </cell>
          <cell r="AP1170" t="str">
            <v>未婚</v>
          </cell>
          <cell r="AQ1170" t="str">
            <v>群众</v>
          </cell>
        </row>
        <row r="1170">
          <cell r="AS1170" t="str">
            <v>无</v>
          </cell>
          <cell r="AT1170" t="str">
            <v>无</v>
          </cell>
          <cell r="AU1170" t="str">
            <v>中级汽车维修工</v>
          </cell>
          <cell r="AV1170" t="str">
            <v>职业资格四级（中级）</v>
          </cell>
          <cell r="AW1170" t="str">
            <v>广西欢创人力资源服务有限公司</v>
          </cell>
          <cell r="AX1170">
            <v>44686</v>
          </cell>
          <cell r="AY1170">
            <v>44686</v>
          </cell>
          <cell r="AZ1170">
            <v>44531</v>
          </cell>
          <cell r="BA1170">
            <v>44686</v>
          </cell>
        </row>
        <row r="1170">
          <cell r="BC1170" t="str">
            <v>1年02月</v>
          </cell>
          <cell r="BD1170">
            <v>44531</v>
          </cell>
        </row>
        <row r="1170">
          <cell r="BF1170" t="str">
            <v>1年07月</v>
          </cell>
        </row>
        <row r="1170">
          <cell r="BI1170">
            <v>6</v>
          </cell>
          <cell r="BJ1170">
            <v>44869</v>
          </cell>
          <cell r="BK1170">
            <v>44870</v>
          </cell>
          <cell r="BL1170" t="str">
            <v>?</v>
          </cell>
        </row>
        <row r="1170">
          <cell r="BP1170" t="str">
            <v>大专</v>
          </cell>
          <cell r="BQ1170" t="str">
            <v>无</v>
          </cell>
        </row>
        <row r="1171">
          <cell r="E1171" t="str">
            <v>覃涛</v>
          </cell>
          <cell r="F1171" t="str">
            <v>柳州五菱新能源汽车有限公司</v>
          </cell>
          <cell r="G1171" t="str">
            <v>生产制造部</v>
          </cell>
        </row>
        <row r="1171">
          <cell r="I1171" t="str">
            <v>总装车间</v>
          </cell>
        </row>
        <row r="1171">
          <cell r="K1171" t="str">
            <v>NE00178</v>
          </cell>
          <cell r="L1171" t="str">
            <v>拖车司机</v>
          </cell>
        </row>
        <row r="1171">
          <cell r="N1171" t="str">
            <v>否</v>
          </cell>
          <cell r="O1171" t="str">
            <v>计时</v>
          </cell>
          <cell r="P1171" t="str">
            <v>操作类</v>
          </cell>
          <cell r="Q1171" t="str">
            <v>操作</v>
          </cell>
        </row>
        <row r="1171">
          <cell r="S1171" t="str">
            <v>操作</v>
          </cell>
          <cell r="T1171" t="str">
            <v>生产技能人才队伍</v>
          </cell>
          <cell r="U1171">
            <v>44686</v>
          </cell>
          <cell r="V1171" t="str">
            <v>劳务转正</v>
          </cell>
          <cell r="W1171" t="str">
            <v>社会招聘</v>
          </cell>
        </row>
        <row r="1171">
          <cell r="Z1171" t="str">
            <v>在职</v>
          </cell>
          <cell r="AA1171" t="str">
            <v>合同工</v>
          </cell>
          <cell r="AB1171" t="str">
            <v>在岗</v>
          </cell>
        </row>
        <row r="1171">
          <cell r="AD1171" t="str">
            <v>13597027624</v>
          </cell>
          <cell r="AE1171" t="str">
            <v>450222199103040819</v>
          </cell>
          <cell r="AF1171" t="str">
            <v>男</v>
          </cell>
          <cell r="AG1171">
            <v>32</v>
          </cell>
          <cell r="AH1171">
            <v>33301</v>
          </cell>
          <cell r="AI1171" t="str">
            <v>否</v>
          </cell>
          <cell r="AJ1171" t="str">
            <v>否</v>
          </cell>
          <cell r="AK1171" t="str">
            <v>壮族</v>
          </cell>
          <cell r="AL1171" t="str">
            <v>广西柳州</v>
          </cell>
          <cell r="AM1171" t="str">
            <v>广西柳州市柳北区石碑坪镇留休村二练屯</v>
          </cell>
          <cell r="AN1171" t="str">
            <v>广西柳州市柳北区石碑坪镇留休村二练屯11号之一</v>
          </cell>
          <cell r="AO1171" t="str">
            <v>18276740658</v>
          </cell>
          <cell r="AP1171" t="str">
            <v>已婚</v>
          </cell>
          <cell r="AQ1171" t="str">
            <v>群众</v>
          </cell>
        </row>
        <row r="1171">
          <cell r="AS1171" t="str">
            <v>无</v>
          </cell>
          <cell r="AT1171" t="str">
            <v>无</v>
          </cell>
          <cell r="AU1171" t="str">
            <v>无</v>
          </cell>
          <cell r="AV1171" t="str">
            <v>无</v>
          </cell>
          <cell r="AW1171" t="str">
            <v>欢创人力资源服务有限公司</v>
          </cell>
          <cell r="AX1171">
            <v>44686</v>
          </cell>
          <cell r="AY1171">
            <v>44686</v>
          </cell>
          <cell r="AZ1171">
            <v>44531</v>
          </cell>
          <cell r="BA1171">
            <v>44686</v>
          </cell>
        </row>
        <row r="1171">
          <cell r="BC1171" t="str">
            <v>1年02月</v>
          </cell>
          <cell r="BD1171">
            <v>44531</v>
          </cell>
        </row>
        <row r="1171">
          <cell r="BF1171" t="str">
            <v>1年07月</v>
          </cell>
        </row>
        <row r="1171">
          <cell r="BI1171">
            <v>6</v>
          </cell>
          <cell r="BJ1171">
            <v>44869</v>
          </cell>
          <cell r="BK1171">
            <v>44870</v>
          </cell>
        </row>
        <row r="1171">
          <cell r="BP1171" t="str">
            <v>中专职高中技</v>
          </cell>
          <cell r="BQ1171" t="str">
            <v>无</v>
          </cell>
        </row>
        <row r="1172">
          <cell r="E1172" t="str">
            <v>徐成丽</v>
          </cell>
          <cell r="F1172" t="str">
            <v>柳州五菱新能源汽车有限公司</v>
          </cell>
          <cell r="G1172" t="str">
            <v>规划运营部</v>
          </cell>
          <cell r="H1172" t="str">
            <v>项目管理</v>
          </cell>
          <cell r="I1172" t="str">
            <v>项目管理科</v>
          </cell>
        </row>
        <row r="1172">
          <cell r="K1172" t="str">
            <v>NE00221</v>
          </cell>
          <cell r="L1172" t="str">
            <v>项目管理工程师</v>
          </cell>
        </row>
        <row r="1172">
          <cell r="N1172" t="str">
            <v>否</v>
          </cell>
          <cell r="O1172" t="str">
            <v>计时</v>
          </cell>
          <cell r="P1172" t="str">
            <v>技术类</v>
          </cell>
          <cell r="Q1172" t="str">
            <v>运营与统计</v>
          </cell>
        </row>
        <row r="1172">
          <cell r="S1172" t="str">
            <v>职能</v>
          </cell>
          <cell r="T1172" t="str">
            <v>专业技术人才队伍</v>
          </cell>
          <cell r="U1172">
            <v>42597</v>
          </cell>
          <cell r="V1172" t="str">
            <v>现有人员</v>
          </cell>
          <cell r="W1172" t="str">
            <v>社会招聘</v>
          </cell>
        </row>
        <row r="1172">
          <cell r="Z1172" t="str">
            <v>在职</v>
          </cell>
          <cell r="AA1172" t="str">
            <v>合同工</v>
          </cell>
          <cell r="AB1172" t="str">
            <v>在岗</v>
          </cell>
        </row>
        <row r="1172">
          <cell r="AD1172" t="str">
            <v>17722690257</v>
          </cell>
          <cell r="AE1172" t="str">
            <v>421222199110054448</v>
          </cell>
          <cell r="AF1172" t="str">
            <v>女</v>
          </cell>
          <cell r="AG1172">
            <v>32</v>
          </cell>
          <cell r="AH1172">
            <v>33516</v>
          </cell>
          <cell r="AI1172" t="str">
            <v>是</v>
          </cell>
          <cell r="AJ1172" t="str">
            <v>否</v>
          </cell>
          <cell r="AK1172" t="str">
            <v>汉族</v>
          </cell>
          <cell r="AL1172" t="str">
            <v>湖北省通城县</v>
          </cell>
          <cell r="AM1172" t="str">
            <v>湖北省咸宁市通城县马港镇何婆桥街</v>
          </cell>
          <cell r="AN1172" t="str">
            <v>柳州市城中区河东路10号</v>
          </cell>
          <cell r="AO1172" t="str">
            <v>13476876465</v>
          </cell>
          <cell r="AP1172" t="str">
            <v>已婚已育一孩</v>
          </cell>
          <cell r="AQ1172" t="str">
            <v>群众</v>
          </cell>
        </row>
        <row r="1172">
          <cell r="AS1172" t="str">
            <v>经济师</v>
          </cell>
          <cell r="AT1172" t="str">
            <v>中级</v>
          </cell>
          <cell r="AU1172" t="str">
            <v>无</v>
          </cell>
          <cell r="AV1172" t="str">
            <v>无</v>
          </cell>
        </row>
        <row r="1172">
          <cell r="AX1172">
            <v>42597</v>
          </cell>
          <cell r="AY1172">
            <v>42597</v>
          </cell>
          <cell r="AZ1172">
            <v>42597</v>
          </cell>
        </row>
        <row r="1172">
          <cell r="BC1172" t="str">
            <v>6年11月</v>
          </cell>
          <cell r="BD1172">
            <v>42597</v>
          </cell>
        </row>
        <row r="1172">
          <cell r="BF1172" t="str">
            <v>6年11月</v>
          </cell>
        </row>
        <row r="1172">
          <cell r="BL1172" t="str">
            <v>xuchengli@wuling.com.cn</v>
          </cell>
        </row>
        <row r="1172">
          <cell r="BP1172" t="str">
            <v>本科</v>
          </cell>
          <cell r="BQ1172" t="str">
            <v>学士</v>
          </cell>
        </row>
        <row r="1173">
          <cell r="E1173" t="str">
            <v>张兰权</v>
          </cell>
          <cell r="F1173" t="str">
            <v>柳州五菱新能源汽车有限公司</v>
          </cell>
          <cell r="G1173" t="str">
            <v>采购部</v>
          </cell>
        </row>
        <row r="1173">
          <cell r="I1173" t="str">
            <v>动力及底盘采购科</v>
          </cell>
        </row>
        <row r="1173">
          <cell r="K1173" t="str">
            <v>NE00163</v>
          </cell>
          <cell r="L1173" t="str">
            <v>动力及底盘采购经理（代理）</v>
          </cell>
        </row>
        <row r="1173">
          <cell r="N1173" t="str">
            <v>否</v>
          </cell>
          <cell r="O1173" t="str">
            <v>计时</v>
          </cell>
          <cell r="P1173" t="str">
            <v>管理类</v>
          </cell>
          <cell r="Q1173" t="str">
            <v>主任工程师</v>
          </cell>
        </row>
        <row r="1173">
          <cell r="S1173" t="str">
            <v>职能</v>
          </cell>
          <cell r="T1173" t="str">
            <v>管理人才队伍</v>
          </cell>
          <cell r="U1173">
            <v>44713</v>
          </cell>
          <cell r="V1173" t="str">
            <v>现有人员</v>
          </cell>
          <cell r="W1173" t="str">
            <v>社会招聘</v>
          </cell>
        </row>
        <row r="1173">
          <cell r="Z1173" t="str">
            <v>在职</v>
          </cell>
          <cell r="AA1173" t="str">
            <v>合同工</v>
          </cell>
          <cell r="AB1173" t="str">
            <v>在岗</v>
          </cell>
        </row>
        <row r="1173">
          <cell r="AD1173" t="str">
            <v>18777261848</v>
          </cell>
          <cell r="AE1173" t="str">
            <v>452225199306142517</v>
          </cell>
          <cell r="AF1173" t="str">
            <v>男</v>
          </cell>
          <cell r="AG1173">
            <v>30</v>
          </cell>
          <cell r="AH1173">
            <v>34134</v>
          </cell>
          <cell r="AI1173" t="str">
            <v>是</v>
          </cell>
          <cell r="AJ1173" t="str">
            <v>否</v>
          </cell>
          <cell r="AK1173" t="str">
            <v>汉族</v>
          </cell>
          <cell r="AL1173" t="str">
            <v>广西武宣县</v>
          </cell>
          <cell r="AM1173" t="str">
            <v>广西来宾市武宣县挽镇大昌村民委大昌村10队225号</v>
          </cell>
          <cell r="AN1173" t="str">
            <v>广西柳州市鱼峰区政和路100号古山居苑10栋1802号</v>
          </cell>
          <cell r="AO1173" t="str">
            <v>18897647960</v>
          </cell>
          <cell r="AP1173" t="str">
            <v>已婚</v>
          </cell>
          <cell r="AQ1173" t="str">
            <v>党员</v>
          </cell>
        </row>
        <row r="1173">
          <cell r="AS1173" t="str">
            <v>工程师</v>
          </cell>
          <cell r="AT1173" t="str">
            <v>中级</v>
          </cell>
          <cell r="AU1173" t="str">
            <v>无</v>
          </cell>
          <cell r="AV1173" t="str">
            <v>无</v>
          </cell>
          <cell r="AW1173" t="str">
            <v>柳州五菱汽车工业有限公司</v>
          </cell>
          <cell r="AX1173">
            <v>44713</v>
          </cell>
          <cell r="AY1173">
            <v>44819</v>
          </cell>
          <cell r="AZ1173">
            <v>42948</v>
          </cell>
          <cell r="BA1173">
            <v>42948</v>
          </cell>
        </row>
        <row r="1173">
          <cell r="BC1173" t="str">
            <v>5年11月</v>
          </cell>
          <cell r="BD1173">
            <v>42948</v>
          </cell>
        </row>
        <row r="1173">
          <cell r="BF1173" t="str">
            <v>5年11月</v>
          </cell>
        </row>
        <row r="1173">
          <cell r="BI1173">
            <v>6</v>
          </cell>
          <cell r="BJ1173">
            <v>44895</v>
          </cell>
          <cell r="BK1173">
            <v>44896</v>
          </cell>
          <cell r="BL1173" t="str">
            <v>zhanglanquan@wuling.com.cn</v>
          </cell>
        </row>
        <row r="1173">
          <cell r="BP1173" t="str">
            <v>本科</v>
          </cell>
          <cell r="BQ1173" t="str">
            <v>学士</v>
          </cell>
        </row>
        <row r="1174">
          <cell r="E1174" t="str">
            <v>罗大力</v>
          </cell>
          <cell r="F1174" t="str">
            <v>柳州五菱新能源汽车有限公司</v>
          </cell>
          <cell r="G1174" t="str">
            <v>产品工程部</v>
          </cell>
          <cell r="H1174" t="str">
            <v>车身工程部</v>
          </cell>
          <cell r="I1174" t="str">
            <v>冲压车身工艺科</v>
          </cell>
        </row>
        <row r="1174">
          <cell r="K1174" t="str">
            <v>NE00162</v>
          </cell>
          <cell r="L1174" t="str">
            <v>工艺工程师</v>
          </cell>
        </row>
        <row r="1174">
          <cell r="N1174" t="str">
            <v>否</v>
          </cell>
          <cell r="O1174" t="str">
            <v>计时</v>
          </cell>
          <cell r="P1174" t="str">
            <v>技术类</v>
          </cell>
          <cell r="Q1174" t="str">
            <v>产品工程</v>
          </cell>
        </row>
        <row r="1174">
          <cell r="S1174" t="str">
            <v>职能</v>
          </cell>
          <cell r="T1174" t="str">
            <v>专业技术人才队伍</v>
          </cell>
          <cell r="U1174">
            <v>44713</v>
          </cell>
          <cell r="V1174" t="str">
            <v>社招员工</v>
          </cell>
          <cell r="W1174" t="str">
            <v>社会招聘</v>
          </cell>
        </row>
        <row r="1174">
          <cell r="Z1174" t="str">
            <v>在职</v>
          </cell>
          <cell r="AA1174" t="str">
            <v>合同工</v>
          </cell>
          <cell r="AB1174" t="str">
            <v>在岗</v>
          </cell>
        </row>
        <row r="1174">
          <cell r="AD1174" t="str">
            <v>18677846026</v>
          </cell>
          <cell r="AE1174" t="str">
            <v>451225199306262411</v>
          </cell>
          <cell r="AF1174" t="str">
            <v>男</v>
          </cell>
          <cell r="AG1174">
            <v>30</v>
          </cell>
          <cell r="AH1174">
            <v>34146</v>
          </cell>
          <cell r="AI1174" t="str">
            <v>否</v>
          </cell>
          <cell r="AJ1174" t="str">
            <v>否</v>
          </cell>
          <cell r="AK1174" t="str">
            <v>仫佬族</v>
          </cell>
          <cell r="AL1174" t="str">
            <v>广西罗城</v>
          </cell>
          <cell r="AM1174" t="str">
            <v>广西罗城仫佬族自治县四把镇四把街81号</v>
          </cell>
          <cell r="AN1174" t="str">
            <v>广西柳州市柳南区河西路55号温馨年华1栋2单元10-2号</v>
          </cell>
          <cell r="AO1174" t="str">
            <v>13737996511</v>
          </cell>
          <cell r="AP1174" t="str">
            <v>已婚</v>
          </cell>
          <cell r="AQ1174" t="str">
            <v>团员</v>
          </cell>
        </row>
        <row r="1174">
          <cell r="AS1174" t="str">
            <v>助理工程师</v>
          </cell>
          <cell r="AT1174" t="str">
            <v>初级</v>
          </cell>
          <cell r="AU1174" t="str">
            <v>无</v>
          </cell>
          <cell r="AV1174" t="str">
            <v>无</v>
          </cell>
          <cell r="AW1174" t="str">
            <v>广西柳工机械股份有限公司</v>
          </cell>
          <cell r="AX1174">
            <v>44713</v>
          </cell>
          <cell r="AY1174">
            <v>44713</v>
          </cell>
          <cell r="AZ1174">
            <v>42583</v>
          </cell>
          <cell r="BA1174">
            <v>44713</v>
          </cell>
        </row>
        <row r="1174">
          <cell r="BC1174" t="str">
            <v>1年01月</v>
          </cell>
          <cell r="BD1174">
            <v>42675</v>
          </cell>
        </row>
        <row r="1174">
          <cell r="BF1174" t="str">
            <v>6年08月</v>
          </cell>
        </row>
        <row r="1174">
          <cell r="BI1174">
            <v>6</v>
          </cell>
          <cell r="BJ1174">
            <v>44895</v>
          </cell>
          <cell r="BK1174">
            <v>44896</v>
          </cell>
          <cell r="BL1174" t="str">
            <v>luodali@wuling.com.cn</v>
          </cell>
        </row>
        <row r="1174">
          <cell r="BP1174" t="str">
            <v>本科</v>
          </cell>
          <cell r="BQ1174" t="str">
            <v>学士</v>
          </cell>
        </row>
        <row r="1175">
          <cell r="E1175" t="str">
            <v>张璐</v>
          </cell>
          <cell r="F1175" t="str">
            <v>柳州五菱新能源汽车有限公司</v>
          </cell>
          <cell r="G1175" t="str">
            <v>财务部</v>
          </cell>
        </row>
        <row r="1175">
          <cell r="I1175" t="str">
            <v>运营分析科</v>
          </cell>
        </row>
        <row r="1175">
          <cell r="K1175" t="str">
            <v>NE00213</v>
          </cell>
          <cell r="L1175" t="str">
            <v>运营分析主管</v>
          </cell>
        </row>
        <row r="1175">
          <cell r="N1175" t="str">
            <v>否</v>
          </cell>
          <cell r="O1175" t="str">
            <v>计时</v>
          </cell>
          <cell r="P1175" t="str">
            <v>管理类</v>
          </cell>
          <cell r="Q1175" t="str">
            <v>主管</v>
          </cell>
        </row>
        <row r="1175">
          <cell r="S1175" t="str">
            <v>职能</v>
          </cell>
          <cell r="T1175" t="str">
            <v>管理人才队伍</v>
          </cell>
          <cell r="U1175">
            <v>44713</v>
          </cell>
          <cell r="V1175" t="str">
            <v>现有人员</v>
          </cell>
          <cell r="W1175" t="str">
            <v>社会招聘</v>
          </cell>
        </row>
        <row r="1175">
          <cell r="Z1175" t="str">
            <v>在职</v>
          </cell>
          <cell r="AA1175" t="str">
            <v>合同工</v>
          </cell>
          <cell r="AB1175" t="str">
            <v>在岗</v>
          </cell>
        </row>
        <row r="1175">
          <cell r="AD1175" t="str">
            <v>15707722732</v>
          </cell>
          <cell r="AE1175" t="str">
            <v>452224199312194069</v>
          </cell>
          <cell r="AF1175" t="str">
            <v>女</v>
          </cell>
          <cell r="AG1175">
            <v>30</v>
          </cell>
          <cell r="AH1175">
            <v>34322</v>
          </cell>
          <cell r="AI1175" t="str">
            <v>是</v>
          </cell>
          <cell r="AJ1175" t="str">
            <v>否</v>
          </cell>
          <cell r="AK1175" t="str">
            <v>汉族</v>
          </cell>
          <cell r="AL1175" t="str">
            <v>广西来宾</v>
          </cell>
          <cell r="AM1175" t="str">
            <v>广西象州县罗秀镇糖厂路18号12栋一单元1-1-1室</v>
          </cell>
          <cell r="AN1175" t="str">
            <v>广西柳州市柳北区胜利路4号中天城20-2-5-3</v>
          </cell>
          <cell r="AO1175" t="str">
            <v>18177201432</v>
          </cell>
          <cell r="AP1175" t="str">
            <v>已婚</v>
          </cell>
          <cell r="AQ1175" t="str">
            <v>党员</v>
          </cell>
        </row>
        <row r="1175">
          <cell r="AS1175" t="str">
            <v>无</v>
          </cell>
          <cell r="AT1175" t="str">
            <v>无</v>
          </cell>
          <cell r="AU1175" t="str">
            <v>会计从业资格证</v>
          </cell>
          <cell r="AV1175" t="str">
            <v>职业资格五级（初级）</v>
          </cell>
          <cell r="AW1175" t="str">
            <v>广西汽车集团有限公司</v>
          </cell>
          <cell r="AX1175">
            <v>44713</v>
          </cell>
          <cell r="AY1175">
            <v>45032</v>
          </cell>
          <cell r="AZ1175">
            <v>42583</v>
          </cell>
          <cell r="BA1175">
            <v>42583</v>
          </cell>
        </row>
        <row r="1175">
          <cell r="BC1175" t="str">
            <v>6年11月</v>
          </cell>
          <cell r="BD1175">
            <v>42583</v>
          </cell>
        </row>
        <row r="1175">
          <cell r="BF1175" t="str">
            <v>6年11月</v>
          </cell>
        </row>
        <row r="1175">
          <cell r="BI1175">
            <v>6</v>
          </cell>
          <cell r="BJ1175">
            <v>44895</v>
          </cell>
          <cell r="BK1175">
            <v>44896</v>
          </cell>
          <cell r="BL1175" t="str">
            <v>zhanglu02@wuling.com.cn</v>
          </cell>
          <cell r="BM1175" t="str">
            <v>595040846@qq.com</v>
          </cell>
        </row>
        <row r="1175">
          <cell r="BP1175" t="str">
            <v>本科</v>
          </cell>
          <cell r="BQ1175" t="str">
            <v>学士</v>
          </cell>
        </row>
        <row r="1176">
          <cell r="E1176" t="str">
            <v>王志雄</v>
          </cell>
          <cell r="F1176" t="str">
            <v>柳州五菱新能源汽车有限公司</v>
          </cell>
          <cell r="G1176" t="str">
            <v>规划运营部</v>
          </cell>
          <cell r="H1176" t="str">
            <v>项目管理</v>
          </cell>
          <cell r="I1176" t="str">
            <v>项目管理科</v>
          </cell>
        </row>
        <row r="1176">
          <cell r="K1176" t="str">
            <v>NE00221</v>
          </cell>
          <cell r="L1176" t="str">
            <v>项目管理工程师</v>
          </cell>
        </row>
        <row r="1176">
          <cell r="N1176" t="str">
            <v>否</v>
          </cell>
          <cell r="O1176" t="str">
            <v>计时</v>
          </cell>
          <cell r="P1176" t="str">
            <v>技术类</v>
          </cell>
          <cell r="Q1176" t="str">
            <v>运营与统计</v>
          </cell>
        </row>
        <row r="1176">
          <cell r="S1176" t="str">
            <v>职能</v>
          </cell>
          <cell r="T1176" t="str">
            <v>专业技术人才队伍</v>
          </cell>
          <cell r="U1176">
            <v>44718</v>
          </cell>
          <cell r="V1176" t="str">
            <v>社招员工</v>
          </cell>
          <cell r="W1176" t="str">
            <v>社会招聘</v>
          </cell>
        </row>
        <row r="1176">
          <cell r="Z1176" t="str">
            <v>在职</v>
          </cell>
          <cell r="AA1176" t="str">
            <v>合同工</v>
          </cell>
          <cell r="AB1176" t="str">
            <v>在岗</v>
          </cell>
        </row>
        <row r="1176">
          <cell r="AD1176" t="str">
            <v>18340321696</v>
          </cell>
          <cell r="AE1176" t="str">
            <v>340823199611091552</v>
          </cell>
          <cell r="AF1176" t="str">
            <v>男</v>
          </cell>
          <cell r="AG1176">
            <v>27</v>
          </cell>
          <cell r="AH1176">
            <v>35378</v>
          </cell>
          <cell r="AI1176" t="str">
            <v>否</v>
          </cell>
          <cell r="AJ1176" t="str">
            <v>否</v>
          </cell>
          <cell r="AK1176" t="str">
            <v>汉族</v>
          </cell>
          <cell r="AL1176" t="str">
            <v>安徽省枞阳县</v>
          </cell>
          <cell r="AM1176" t="str">
            <v>广西柳州市柳南区航鹰大道14号6栋2单元202室</v>
          </cell>
          <cell r="AN1176" t="str">
            <v>柳州市河西路18号五菱集体宿舍</v>
          </cell>
          <cell r="AO1176" t="str">
            <v>15877242548</v>
          </cell>
          <cell r="AP1176" t="str">
            <v>未婚</v>
          </cell>
          <cell r="AQ1176" t="str">
            <v>团员</v>
          </cell>
        </row>
        <row r="1176">
          <cell r="AS1176" t="str">
            <v>无</v>
          </cell>
          <cell r="AT1176" t="str">
            <v>无</v>
          </cell>
          <cell r="AU1176" t="str">
            <v>无</v>
          </cell>
          <cell r="AV1176" t="str">
            <v>无</v>
          </cell>
          <cell r="AW1176" t="str">
            <v>安琪酵母（柳州）有限公司</v>
          </cell>
          <cell r="AX1176">
            <v>44718</v>
          </cell>
          <cell r="AY1176">
            <v>44718</v>
          </cell>
          <cell r="AZ1176">
            <v>43647</v>
          </cell>
          <cell r="BA1176">
            <v>44718</v>
          </cell>
        </row>
        <row r="1176">
          <cell r="BC1176" t="str">
            <v>1年01月</v>
          </cell>
          <cell r="BD1176">
            <v>43647</v>
          </cell>
        </row>
        <row r="1176">
          <cell r="BF1176" t="str">
            <v>4年00月</v>
          </cell>
        </row>
        <row r="1176">
          <cell r="BI1176">
            <v>6</v>
          </cell>
          <cell r="BJ1176">
            <v>44900</v>
          </cell>
          <cell r="BK1176">
            <v>44901</v>
          </cell>
          <cell r="BL1176" t="str">
            <v>wangzhixiong@wuling.com.cn</v>
          </cell>
          <cell r="BM1176" t="str">
            <v>1340864861@qq.com</v>
          </cell>
        </row>
        <row r="1176">
          <cell r="BP1176" t="str">
            <v>本科</v>
          </cell>
          <cell r="BQ1176" t="str">
            <v>学士</v>
          </cell>
        </row>
        <row r="1177">
          <cell r="E1177" t="str">
            <v>余朝阳</v>
          </cell>
          <cell r="F1177" t="str">
            <v>柳州五菱新能源汽车有限公司</v>
          </cell>
          <cell r="G1177" t="str">
            <v>生产制造部</v>
          </cell>
        </row>
        <row r="1177">
          <cell r="I1177" t="str">
            <v>总装车间</v>
          </cell>
          <cell r="J1177" t="str">
            <v>内饰工段</v>
          </cell>
          <cell r="K1177" t="str">
            <v>NE00225</v>
          </cell>
          <cell r="L1177" t="str">
            <v>装配工</v>
          </cell>
        </row>
        <row r="1177">
          <cell r="N1177" t="str">
            <v>否</v>
          </cell>
          <cell r="O1177" t="str">
            <v>计件</v>
          </cell>
          <cell r="P1177" t="str">
            <v>操作类</v>
          </cell>
          <cell r="Q1177" t="str">
            <v>计件直接生产</v>
          </cell>
        </row>
        <row r="1177">
          <cell r="S1177" t="str">
            <v>操作</v>
          </cell>
          <cell r="T1177" t="str">
            <v>生产技能人才队伍</v>
          </cell>
          <cell r="U1177">
            <v>44719</v>
          </cell>
          <cell r="V1177" t="str">
            <v>社招员工</v>
          </cell>
          <cell r="W1177" t="str">
            <v>社会招聘</v>
          </cell>
        </row>
        <row r="1177">
          <cell r="Z1177" t="str">
            <v>在职</v>
          </cell>
          <cell r="AA1177" t="str">
            <v>合同工</v>
          </cell>
          <cell r="AB1177" t="str">
            <v>在岗</v>
          </cell>
        </row>
        <row r="1177">
          <cell r="AD1177" t="str">
            <v>18276238272</v>
          </cell>
          <cell r="AE1177" t="str">
            <v>452223200010154511</v>
          </cell>
          <cell r="AF1177" t="str">
            <v>男</v>
          </cell>
          <cell r="AG1177">
            <v>23</v>
          </cell>
          <cell r="AH1177">
            <v>36814</v>
          </cell>
          <cell r="AI1177" t="str">
            <v>否</v>
          </cell>
          <cell r="AJ1177" t="str">
            <v>否</v>
          </cell>
          <cell r="AK1177" t="str">
            <v>瑶族</v>
          </cell>
          <cell r="AL1177" t="str">
            <v>广西鹿寨</v>
          </cell>
          <cell r="AM1177" t="str">
            <v>广西柳州鹿寨县元宝小区B区20座</v>
          </cell>
          <cell r="AN1177" t="str">
            <v>广西柳州鹿寨县元宝小区B区20座</v>
          </cell>
          <cell r="AO1177" t="str">
            <v>18867041639</v>
          </cell>
          <cell r="AP1177" t="str">
            <v>未婚</v>
          </cell>
          <cell r="AQ1177" t="str">
            <v>群众</v>
          </cell>
        </row>
        <row r="1177">
          <cell r="AS1177" t="str">
            <v>无</v>
          </cell>
          <cell r="AT1177" t="str">
            <v>无</v>
          </cell>
          <cell r="AU1177" t="str">
            <v>汽车维修工</v>
          </cell>
          <cell r="AV1177" t="str">
            <v>职业资格四级（中级）</v>
          </cell>
          <cell r="AW1177" t="str">
            <v>桂林客车发展有限责任公司</v>
          </cell>
          <cell r="AX1177">
            <v>44719</v>
          </cell>
          <cell r="AY1177">
            <v>44719</v>
          </cell>
          <cell r="AZ1177">
            <v>43647</v>
          </cell>
          <cell r="BA1177">
            <v>44719</v>
          </cell>
        </row>
        <row r="1177">
          <cell r="BC1177" t="str">
            <v>1年01月</v>
          </cell>
          <cell r="BD1177">
            <v>43647</v>
          </cell>
        </row>
        <row r="1177">
          <cell r="BF1177" t="str">
            <v>4年00月</v>
          </cell>
        </row>
        <row r="1177">
          <cell r="BI1177">
            <v>6</v>
          </cell>
          <cell r="BJ1177">
            <v>44901</v>
          </cell>
          <cell r="BK1177">
            <v>44902</v>
          </cell>
        </row>
        <row r="1177">
          <cell r="BP1177" t="str">
            <v>中专职高中技</v>
          </cell>
          <cell r="BQ1177" t="str">
            <v>无</v>
          </cell>
        </row>
        <row r="1178">
          <cell r="E1178" t="str">
            <v>黄婷</v>
          </cell>
          <cell r="F1178" t="str">
            <v>柳州五菱新能源汽车有限公司</v>
          </cell>
          <cell r="G1178" t="str">
            <v>生产制造部</v>
          </cell>
        </row>
        <row r="1178">
          <cell r="I1178" t="str">
            <v>生产制造科</v>
          </cell>
        </row>
        <row r="1178">
          <cell r="K1178" t="str">
            <v>NE00193</v>
          </cell>
          <cell r="L1178" t="str">
            <v>环保工程师</v>
          </cell>
        </row>
        <row r="1178">
          <cell r="N1178" t="str">
            <v>否</v>
          </cell>
          <cell r="O1178" t="str">
            <v>计时</v>
          </cell>
          <cell r="P1178" t="str">
            <v>技术类</v>
          </cell>
          <cell r="Q1178" t="str">
            <v>工程师</v>
          </cell>
        </row>
        <row r="1178">
          <cell r="S1178" t="str">
            <v>职能</v>
          </cell>
          <cell r="T1178" t="str">
            <v>专业技术人才队伍</v>
          </cell>
          <cell r="U1178">
            <v>44718</v>
          </cell>
          <cell r="V1178" t="str">
            <v>社招员工</v>
          </cell>
          <cell r="W1178" t="str">
            <v>社会招聘</v>
          </cell>
        </row>
        <row r="1178">
          <cell r="Z1178" t="str">
            <v>在职</v>
          </cell>
          <cell r="AA1178" t="str">
            <v>合同工</v>
          </cell>
          <cell r="AB1178" t="str">
            <v>在岗</v>
          </cell>
        </row>
        <row r="1178">
          <cell r="AD1178" t="str">
            <v>18306125875</v>
          </cell>
          <cell r="AE1178" t="str">
            <v>450321199702073021</v>
          </cell>
          <cell r="AF1178" t="str">
            <v>女</v>
          </cell>
          <cell r="AG1178">
            <v>26</v>
          </cell>
          <cell r="AH1178">
            <v>35468</v>
          </cell>
          <cell r="AI1178" t="str">
            <v>否</v>
          </cell>
          <cell r="AJ1178" t="str">
            <v>否</v>
          </cell>
          <cell r="AK1178" t="str">
            <v>汉族</v>
          </cell>
          <cell r="AL1178" t="str">
            <v>广西桂林</v>
          </cell>
          <cell r="AM1178" t="str">
            <v>广西阳朔县兴坪镇渔业队100号</v>
          </cell>
          <cell r="AN1178" t="str">
            <v>广西柳州市鱼峰区花岭安合华庭花岭安合华庭4栋1单元18-6</v>
          </cell>
          <cell r="AO1178" t="str">
            <v>13768717089</v>
          </cell>
          <cell r="AP1178" t="str">
            <v>未婚</v>
          </cell>
          <cell r="AQ1178" t="str">
            <v>团员</v>
          </cell>
        </row>
        <row r="1178">
          <cell r="AS1178" t="str">
            <v>助理工程师</v>
          </cell>
          <cell r="AT1178" t="str">
            <v>初级</v>
          </cell>
          <cell r="AU1178" t="str">
            <v>无</v>
          </cell>
          <cell r="AV1178" t="str">
            <v>无</v>
          </cell>
          <cell r="AW1178" t="str">
            <v>苏交安江苏安全技术咨询有限公司</v>
          </cell>
          <cell r="AX1178">
            <v>44718</v>
          </cell>
          <cell r="AY1178">
            <v>44718</v>
          </cell>
          <cell r="AZ1178">
            <v>43647</v>
          </cell>
          <cell r="BA1178">
            <v>44718</v>
          </cell>
        </row>
        <row r="1178">
          <cell r="BC1178" t="str">
            <v>1年01月</v>
          </cell>
          <cell r="BD1178">
            <v>44105</v>
          </cell>
        </row>
        <row r="1178">
          <cell r="BF1178" t="str">
            <v>2年09月</v>
          </cell>
        </row>
        <row r="1178">
          <cell r="BI1178">
            <v>6</v>
          </cell>
          <cell r="BJ1178">
            <v>44900</v>
          </cell>
          <cell r="BK1178">
            <v>44901</v>
          </cell>
          <cell r="BL1178" t="str">
            <v>huangting02@wuling.com.cn</v>
          </cell>
          <cell r="BM1178" t="str">
            <v>m18306125775@163.com</v>
          </cell>
        </row>
        <row r="1178">
          <cell r="BP1178" t="str">
            <v>本科</v>
          </cell>
          <cell r="BQ1178" t="str">
            <v>学士</v>
          </cell>
        </row>
        <row r="1179">
          <cell r="E1179" t="str">
            <v>叶长栋</v>
          </cell>
          <cell r="F1179" t="str">
            <v>柳州五菱新能源汽车有限公司</v>
          </cell>
          <cell r="G1179" t="str">
            <v>采购部</v>
          </cell>
        </row>
        <row r="1179">
          <cell r="I1179" t="str">
            <v>计划与物流科</v>
          </cell>
        </row>
        <row r="1179">
          <cell r="K1179" t="str">
            <v>NE00201</v>
          </cell>
          <cell r="L1179" t="str">
            <v>物料控制工程师</v>
          </cell>
        </row>
        <row r="1179">
          <cell r="N1179" t="str">
            <v>否</v>
          </cell>
          <cell r="O1179" t="str">
            <v>计时</v>
          </cell>
          <cell r="P1179" t="str">
            <v>技术类</v>
          </cell>
          <cell r="Q1179" t="str">
            <v>采购与物流</v>
          </cell>
        </row>
        <row r="1179">
          <cell r="S1179" t="str">
            <v>职能</v>
          </cell>
          <cell r="T1179" t="str">
            <v>专业技术人才队伍</v>
          </cell>
          <cell r="U1179">
            <v>44718</v>
          </cell>
          <cell r="V1179" t="str">
            <v>社招员工</v>
          </cell>
          <cell r="W1179" t="str">
            <v>社会招聘</v>
          </cell>
        </row>
        <row r="1179">
          <cell r="Z1179" t="str">
            <v>在职</v>
          </cell>
          <cell r="AA1179" t="str">
            <v>合同工</v>
          </cell>
          <cell r="AB1179" t="str">
            <v>在岗</v>
          </cell>
        </row>
        <row r="1179">
          <cell r="AD1179" t="str">
            <v>17852035427</v>
          </cell>
          <cell r="AE1179" t="str">
            <v>450521199911238313</v>
          </cell>
          <cell r="AF1179" t="str">
            <v>男</v>
          </cell>
          <cell r="AG1179">
            <v>24</v>
          </cell>
          <cell r="AH1179">
            <v>36487</v>
          </cell>
          <cell r="AI1179" t="str">
            <v>否</v>
          </cell>
          <cell r="AJ1179" t="str">
            <v>否</v>
          </cell>
          <cell r="AK1179" t="str">
            <v>汉族</v>
          </cell>
          <cell r="AL1179" t="str">
            <v>广西合浦</v>
          </cell>
          <cell r="AM1179" t="str">
            <v>广西合浦县曲樟乡教育办宿舍64号</v>
          </cell>
          <cell r="AN1179" t="str">
            <v>广西柳州市鱼峰区花岭安合华庭</v>
          </cell>
          <cell r="AO1179" t="str">
            <v>18278904863</v>
          </cell>
          <cell r="AP1179" t="str">
            <v>未婚</v>
          </cell>
          <cell r="AQ1179" t="str">
            <v>团员</v>
          </cell>
        </row>
        <row r="1179">
          <cell r="AS1179" t="str">
            <v>无</v>
          </cell>
          <cell r="AT1179" t="str">
            <v>无</v>
          </cell>
          <cell r="AU1179" t="str">
            <v>无</v>
          </cell>
          <cell r="AV1179" t="str">
            <v>无</v>
          </cell>
          <cell r="AW1179" t="str">
            <v>济南四建集团有限责任公司</v>
          </cell>
          <cell r="AX1179">
            <v>44718</v>
          </cell>
          <cell r="AY1179">
            <v>44896</v>
          </cell>
          <cell r="AZ1179">
            <v>44409</v>
          </cell>
          <cell r="BA1179">
            <v>44718</v>
          </cell>
        </row>
        <row r="1179">
          <cell r="BC1179" t="str">
            <v>1年01月</v>
          </cell>
          <cell r="BD1179">
            <v>44501</v>
          </cell>
        </row>
        <row r="1179">
          <cell r="BF1179" t="str">
            <v>1年08月</v>
          </cell>
        </row>
        <row r="1179">
          <cell r="BI1179">
            <v>6</v>
          </cell>
          <cell r="BJ1179">
            <v>44900</v>
          </cell>
          <cell r="BK1179">
            <v>44901</v>
          </cell>
          <cell r="BL1179" t="str">
            <v>yezhangdong@wuling.com</v>
          </cell>
          <cell r="BM1179" t="str">
            <v>2426687811@qq.om</v>
          </cell>
        </row>
        <row r="1179">
          <cell r="BP1179" t="str">
            <v>本科</v>
          </cell>
          <cell r="BQ1179" t="str">
            <v>学士</v>
          </cell>
        </row>
        <row r="1180">
          <cell r="E1180" t="str">
            <v>伍江冰</v>
          </cell>
          <cell r="F1180" t="str">
            <v>柳州五菱新能源汽车有限公司</v>
          </cell>
          <cell r="G1180" t="str">
            <v>采购部</v>
          </cell>
        </row>
        <row r="1180">
          <cell r="I1180" t="str">
            <v>计划与物流科</v>
          </cell>
        </row>
        <row r="1180">
          <cell r="K1180" t="str">
            <v>NE00201</v>
          </cell>
          <cell r="L1180" t="str">
            <v>包装工程师</v>
          </cell>
        </row>
        <row r="1180">
          <cell r="N1180" t="str">
            <v>否</v>
          </cell>
          <cell r="O1180" t="str">
            <v>计时</v>
          </cell>
          <cell r="P1180" t="str">
            <v>技术类</v>
          </cell>
          <cell r="Q1180" t="str">
            <v>采购与物流</v>
          </cell>
        </row>
        <row r="1180">
          <cell r="S1180" t="str">
            <v>职能</v>
          </cell>
          <cell r="T1180" t="str">
            <v>专业技术人才队伍</v>
          </cell>
          <cell r="U1180">
            <v>44718</v>
          </cell>
          <cell r="V1180" t="str">
            <v>社招员工</v>
          </cell>
          <cell r="W1180" t="str">
            <v>社会招聘</v>
          </cell>
        </row>
        <row r="1180">
          <cell r="Z1180" t="str">
            <v>在职</v>
          </cell>
          <cell r="AA1180" t="str">
            <v>合同工</v>
          </cell>
          <cell r="AB1180" t="str">
            <v>在岗</v>
          </cell>
        </row>
        <row r="1180">
          <cell r="AD1180" t="str">
            <v>18074751745</v>
          </cell>
          <cell r="AE1180" t="str">
            <v>450921199902174946</v>
          </cell>
          <cell r="AF1180" t="str">
            <v>女</v>
          </cell>
          <cell r="AG1180">
            <v>24</v>
          </cell>
          <cell r="AH1180">
            <v>36208</v>
          </cell>
          <cell r="AI1180" t="str">
            <v>否</v>
          </cell>
          <cell r="AJ1180" t="str">
            <v>否</v>
          </cell>
          <cell r="AK1180" t="str">
            <v>汉族</v>
          </cell>
          <cell r="AL1180" t="str">
            <v>广西容县</v>
          </cell>
          <cell r="AM1180" t="str">
            <v>广西容县石头镇水口村乌饭队38号</v>
          </cell>
          <cell r="AN1180" t="str">
            <v>广西柳州市鱼峰区花岭安合华庭5栋二单元304室</v>
          </cell>
          <cell r="AO1180" t="str">
            <v>15878573397</v>
          </cell>
          <cell r="AP1180" t="str">
            <v>未婚</v>
          </cell>
          <cell r="AQ1180" t="str">
            <v>团员</v>
          </cell>
        </row>
        <row r="1180">
          <cell r="AS1180" t="str">
            <v>无</v>
          </cell>
          <cell r="AT1180" t="str">
            <v>无</v>
          </cell>
          <cell r="AU1180" t="str">
            <v>生产与物流系统建模</v>
          </cell>
          <cell r="AV1180" t="str">
            <v>职业资格五级（初级）</v>
          </cell>
          <cell r="AW1180" t="str">
            <v>浙江长龙航空有限公司</v>
          </cell>
          <cell r="AX1180">
            <v>44718</v>
          </cell>
          <cell r="AY1180">
            <v>44718</v>
          </cell>
          <cell r="AZ1180">
            <v>44393</v>
          </cell>
          <cell r="BA1180">
            <v>44718</v>
          </cell>
        </row>
        <row r="1180">
          <cell r="BC1180" t="str">
            <v>1年01月</v>
          </cell>
          <cell r="BD1180">
            <v>44440</v>
          </cell>
        </row>
        <row r="1180">
          <cell r="BF1180" t="str">
            <v>1年10月</v>
          </cell>
        </row>
        <row r="1180">
          <cell r="BI1180">
            <v>6</v>
          </cell>
          <cell r="BJ1180">
            <v>44900</v>
          </cell>
          <cell r="BK1180">
            <v>44901</v>
          </cell>
          <cell r="BL1180" t="str">
            <v>wujiangbing@wuling.com</v>
          </cell>
          <cell r="BM1180" t="str">
            <v>921485164@qq.com</v>
          </cell>
        </row>
        <row r="1180">
          <cell r="BP1180" t="str">
            <v>本科</v>
          </cell>
          <cell r="BQ1180" t="str">
            <v>学士</v>
          </cell>
        </row>
        <row r="1181">
          <cell r="E1181" t="str">
            <v>莫鸿昌</v>
          </cell>
          <cell r="F1181" t="str">
            <v>柳州五菱新能源汽车有限公司</v>
          </cell>
          <cell r="G1181" t="str">
            <v>质量部</v>
          </cell>
        </row>
        <row r="1181">
          <cell r="I1181" t="str">
            <v>质量保障科</v>
          </cell>
          <cell r="J1181" t="str">
            <v>检验工段</v>
          </cell>
          <cell r="K1181" t="str">
            <v>NE00227</v>
          </cell>
          <cell r="L1181" t="str">
            <v>质量检验工程师</v>
          </cell>
        </row>
        <row r="1181">
          <cell r="N1181" t="str">
            <v>否</v>
          </cell>
          <cell r="O1181" t="str">
            <v>计时</v>
          </cell>
          <cell r="P1181" t="str">
            <v>技术类</v>
          </cell>
          <cell r="Q1181" t="str">
            <v>工程师</v>
          </cell>
        </row>
        <row r="1181">
          <cell r="S1181" t="str">
            <v>职能</v>
          </cell>
          <cell r="T1181" t="str">
            <v>专业技术人才队伍</v>
          </cell>
          <cell r="U1181">
            <v>44718</v>
          </cell>
          <cell r="V1181" t="str">
            <v>社招员工</v>
          </cell>
          <cell r="W1181" t="str">
            <v>社会招聘</v>
          </cell>
        </row>
        <row r="1181">
          <cell r="Z1181" t="str">
            <v>在职</v>
          </cell>
          <cell r="AA1181" t="str">
            <v>合同工</v>
          </cell>
          <cell r="AB1181" t="str">
            <v>在岗</v>
          </cell>
        </row>
        <row r="1181">
          <cell r="AD1181" t="str">
            <v>13768665680</v>
          </cell>
          <cell r="AE1181" t="str">
            <v>450204199008251439</v>
          </cell>
          <cell r="AF1181" t="str">
            <v>男</v>
          </cell>
          <cell r="AG1181">
            <v>33</v>
          </cell>
          <cell r="AH1181">
            <v>33110</v>
          </cell>
          <cell r="AI1181" t="str">
            <v>否</v>
          </cell>
          <cell r="AJ1181" t="str">
            <v>否</v>
          </cell>
          <cell r="AK1181" t="str">
            <v>汉族</v>
          </cell>
          <cell r="AL1181" t="str">
            <v>广西桂平县</v>
          </cell>
          <cell r="AM1181" t="str">
            <v>广西柳州河西一区5-2-1号</v>
          </cell>
          <cell r="AN1181" t="str">
            <v>广西柳州市桂中大道北安现代城二期45-12-6号</v>
          </cell>
          <cell r="AO1181" t="str">
            <v>13737271948</v>
          </cell>
          <cell r="AP1181" t="str">
            <v>已婚</v>
          </cell>
          <cell r="AQ1181" t="str">
            <v>群众</v>
          </cell>
        </row>
        <row r="1181">
          <cell r="AS1181" t="str">
            <v>助理工程师</v>
          </cell>
          <cell r="AT1181" t="str">
            <v>初级</v>
          </cell>
          <cell r="AU1181" t="str">
            <v>工具钳工</v>
          </cell>
          <cell r="AV1181" t="str">
            <v>职业资格五级（初级）</v>
          </cell>
          <cell r="AW1181" t="str">
            <v>柳州松芝汽车空调有限公司</v>
          </cell>
          <cell r="AX1181">
            <v>44718</v>
          </cell>
          <cell r="AY1181">
            <v>44718</v>
          </cell>
          <cell r="AZ1181">
            <v>41456</v>
          </cell>
          <cell r="BA1181">
            <v>44718</v>
          </cell>
        </row>
        <row r="1181">
          <cell r="BC1181" t="str">
            <v>1年01月</v>
          </cell>
          <cell r="BD1181">
            <v>41974</v>
          </cell>
        </row>
        <row r="1181">
          <cell r="BF1181" t="str">
            <v>8年07月</v>
          </cell>
        </row>
        <row r="1181">
          <cell r="BI1181">
            <v>6</v>
          </cell>
          <cell r="BJ1181">
            <v>44900</v>
          </cell>
          <cell r="BK1181">
            <v>44901</v>
          </cell>
          <cell r="BL1181" t="str">
            <v>mohongchang@wuling.com.cn</v>
          </cell>
          <cell r="BM1181" t="str">
            <v>418022183@qq.com</v>
          </cell>
        </row>
        <row r="1181">
          <cell r="BP1181" t="str">
            <v>本科</v>
          </cell>
          <cell r="BQ1181" t="str">
            <v>学士</v>
          </cell>
        </row>
        <row r="1182">
          <cell r="E1182" t="str">
            <v>李良田</v>
          </cell>
          <cell r="F1182" t="str">
            <v>柳州五菱新能源汽车有限公司</v>
          </cell>
          <cell r="G1182" t="str">
            <v>产品工程部</v>
          </cell>
          <cell r="H1182" t="str">
            <v>试验认证部</v>
          </cell>
          <cell r="I1182" t="str">
            <v>试验科</v>
          </cell>
        </row>
        <row r="1182">
          <cell r="K1182" t="str">
            <v>NE00205</v>
          </cell>
          <cell r="L1182" t="str">
            <v>试验工程师</v>
          </cell>
        </row>
        <row r="1182">
          <cell r="N1182" t="str">
            <v>否</v>
          </cell>
          <cell r="O1182" t="str">
            <v>计时</v>
          </cell>
          <cell r="P1182" t="str">
            <v>技术类</v>
          </cell>
          <cell r="Q1182" t="str">
            <v>产品工程</v>
          </cell>
        </row>
        <row r="1182">
          <cell r="S1182" t="str">
            <v>职能</v>
          </cell>
          <cell r="T1182" t="str">
            <v>专业技术人才队伍</v>
          </cell>
          <cell r="U1182">
            <v>44719</v>
          </cell>
          <cell r="V1182" t="str">
            <v>社招员工</v>
          </cell>
          <cell r="W1182" t="str">
            <v>社会招聘</v>
          </cell>
        </row>
        <row r="1182">
          <cell r="Z1182" t="str">
            <v>在职</v>
          </cell>
          <cell r="AA1182" t="str">
            <v>合同工</v>
          </cell>
          <cell r="AB1182" t="str">
            <v>在岗</v>
          </cell>
        </row>
        <row r="1182">
          <cell r="AD1182" t="str">
            <v>18477282171</v>
          </cell>
          <cell r="AE1182" t="str">
            <v>42108319951110281X</v>
          </cell>
          <cell r="AF1182" t="str">
            <v>男</v>
          </cell>
          <cell r="AG1182">
            <v>28</v>
          </cell>
          <cell r="AH1182">
            <v>35013</v>
          </cell>
          <cell r="AI1182" t="str">
            <v>否</v>
          </cell>
          <cell r="AJ1182" t="str">
            <v>否</v>
          </cell>
          <cell r="AK1182" t="str">
            <v>汉族</v>
          </cell>
          <cell r="AL1182" t="str">
            <v>湖北省洪湖市</v>
          </cell>
          <cell r="AM1182" t="str">
            <v>广西柳州市柳南区柳邕路360号19栋3单元602室</v>
          </cell>
          <cell r="AN1182" t="str">
            <v>广西柳州市柳南区柳邕路360号19栋3单元602室</v>
          </cell>
          <cell r="AO1182" t="str">
            <v>18577636678</v>
          </cell>
          <cell r="AP1182" t="str">
            <v>未婚</v>
          </cell>
          <cell r="AQ1182" t="str">
            <v>群众</v>
          </cell>
        </row>
        <row r="1182">
          <cell r="AS1182" t="str">
            <v>无</v>
          </cell>
          <cell r="AT1182" t="str">
            <v>无</v>
          </cell>
          <cell r="AU1182" t="str">
            <v>无</v>
          </cell>
          <cell r="AV1182" t="str">
            <v>无</v>
          </cell>
          <cell r="AW1182" t="str">
            <v>广西双建建筑设备安装有限公司</v>
          </cell>
          <cell r="AX1182">
            <v>44719</v>
          </cell>
          <cell r="AY1182">
            <v>44719</v>
          </cell>
          <cell r="AZ1182">
            <v>44228</v>
          </cell>
          <cell r="BA1182">
            <v>44719</v>
          </cell>
        </row>
        <row r="1182">
          <cell r="BC1182" t="str">
            <v>1年01月</v>
          </cell>
          <cell r="BD1182">
            <v>44317</v>
          </cell>
        </row>
        <row r="1182">
          <cell r="BF1182" t="str">
            <v>2年02月</v>
          </cell>
        </row>
        <row r="1182">
          <cell r="BI1182">
            <v>6</v>
          </cell>
          <cell r="BJ1182">
            <v>44901</v>
          </cell>
          <cell r="BK1182">
            <v>44902</v>
          </cell>
          <cell r="BL1182" t="str">
            <v>liliangtian@wuling.com.cn</v>
          </cell>
          <cell r="BM1182" t="str">
            <v>llt18477282171@163.com</v>
          </cell>
        </row>
        <row r="1182">
          <cell r="BP1182" t="str">
            <v>本科</v>
          </cell>
          <cell r="BQ1182" t="str">
            <v>学士</v>
          </cell>
        </row>
        <row r="1183">
          <cell r="E1183" t="str">
            <v>欧阳天成</v>
          </cell>
          <cell r="F1183" t="str">
            <v>柳州五菱新能源汽车有限公司</v>
          </cell>
          <cell r="G1183" t="str">
            <v>产品工程部</v>
          </cell>
          <cell r="H1183" t="str">
            <v>试验认证部</v>
          </cell>
          <cell r="I1183" t="str">
            <v>试验科</v>
          </cell>
        </row>
        <row r="1183">
          <cell r="K1183" t="str">
            <v>NE00205</v>
          </cell>
          <cell r="L1183" t="str">
            <v>试验员</v>
          </cell>
        </row>
        <row r="1183">
          <cell r="N1183" t="str">
            <v>否</v>
          </cell>
          <cell r="O1183" t="str">
            <v>计时</v>
          </cell>
          <cell r="P1183" t="str">
            <v>操作类</v>
          </cell>
          <cell r="Q1183" t="str">
            <v>辅助生产技工</v>
          </cell>
        </row>
        <row r="1183">
          <cell r="S1183" t="str">
            <v>操作</v>
          </cell>
          <cell r="T1183" t="str">
            <v>生产技能人才队伍</v>
          </cell>
          <cell r="U1183">
            <v>44719</v>
          </cell>
          <cell r="V1183" t="str">
            <v>社招员工</v>
          </cell>
          <cell r="W1183" t="str">
            <v>社会招聘</v>
          </cell>
        </row>
        <row r="1183">
          <cell r="Z1183" t="str">
            <v>在职</v>
          </cell>
          <cell r="AA1183" t="str">
            <v>合同工</v>
          </cell>
          <cell r="AB1183" t="str">
            <v>在岗</v>
          </cell>
        </row>
        <row r="1183">
          <cell r="AD1183" t="str">
            <v>15177736371</v>
          </cell>
          <cell r="AE1183" t="str">
            <v>45021119921204051X</v>
          </cell>
          <cell r="AF1183" t="str">
            <v>男</v>
          </cell>
          <cell r="AG1183">
            <v>31</v>
          </cell>
          <cell r="AH1183">
            <v>33942</v>
          </cell>
          <cell r="AI1183" t="str">
            <v>否</v>
          </cell>
          <cell r="AJ1183" t="str">
            <v>否</v>
          </cell>
          <cell r="AK1183" t="str">
            <v>壮族</v>
          </cell>
          <cell r="AL1183" t="str">
            <v>广西柳州市</v>
          </cell>
          <cell r="AM1183" t="str">
            <v>广西柳州市柳北区沙塘镇沙塘村里溪屯1号</v>
          </cell>
          <cell r="AN1183" t="str">
            <v>广西柳州市东环大道256号万达华城11栋1单元1601</v>
          </cell>
          <cell r="AO1183" t="str">
            <v>13481923865</v>
          </cell>
          <cell r="AP1183" t="str">
            <v>未婚</v>
          </cell>
          <cell r="AQ1183" t="str">
            <v>群众</v>
          </cell>
        </row>
        <row r="1183">
          <cell r="AS1183" t="str">
            <v>无</v>
          </cell>
          <cell r="AT1183" t="str">
            <v>无</v>
          </cell>
          <cell r="AU1183" t="str">
            <v>机修钳工</v>
          </cell>
          <cell r="AV1183" t="str">
            <v>职业资格五级（初级）</v>
          </cell>
          <cell r="AW1183" t="str">
            <v>柳工农业机械股份有限公司</v>
          </cell>
          <cell r="AX1183">
            <v>44719</v>
          </cell>
          <cell r="AY1183">
            <v>44719</v>
          </cell>
          <cell r="AZ1183">
            <v>40787</v>
          </cell>
          <cell r="BA1183">
            <v>44719</v>
          </cell>
        </row>
        <row r="1183">
          <cell r="BC1183" t="str">
            <v>1年01月</v>
          </cell>
          <cell r="BD1183">
            <v>41671</v>
          </cell>
        </row>
        <row r="1183">
          <cell r="BF1183" t="str">
            <v>9年05月</v>
          </cell>
        </row>
        <row r="1183">
          <cell r="BI1183">
            <v>6</v>
          </cell>
          <cell r="BJ1183">
            <v>44901</v>
          </cell>
          <cell r="BK1183">
            <v>44902</v>
          </cell>
          <cell r="BL1183" t="str">
            <v>ouyangtiancheng@wuling.com.cn</v>
          </cell>
          <cell r="BM1183" t="str">
            <v>995183120@qq.com</v>
          </cell>
        </row>
        <row r="1183">
          <cell r="BP1183" t="str">
            <v>大专</v>
          </cell>
        </row>
        <row r="1184">
          <cell r="E1184" t="str">
            <v>庞小玲</v>
          </cell>
          <cell r="F1184" t="str">
            <v>柳州五菱新能源汽车有限公司</v>
          </cell>
          <cell r="G1184" t="str">
            <v>产品工程部</v>
          </cell>
          <cell r="H1184" t="str">
            <v>工程支持部</v>
          </cell>
          <cell r="I1184" t="str">
            <v>数据工程科</v>
          </cell>
        </row>
        <row r="1184">
          <cell r="K1184" t="str">
            <v>NE00183</v>
          </cell>
          <cell r="L1184" t="str">
            <v>综合信息专员</v>
          </cell>
        </row>
        <row r="1184">
          <cell r="N1184" t="str">
            <v>否</v>
          </cell>
          <cell r="O1184" t="str">
            <v>计时</v>
          </cell>
          <cell r="P1184" t="str">
            <v>专业类</v>
          </cell>
          <cell r="Q1184" t="str">
            <v>专员</v>
          </cell>
        </row>
        <row r="1184">
          <cell r="S1184" t="str">
            <v>职能</v>
          </cell>
          <cell r="T1184" t="str">
            <v>专业技术人才队伍</v>
          </cell>
          <cell r="U1184">
            <v>44743</v>
          </cell>
          <cell r="V1184" t="str">
            <v>现有人员</v>
          </cell>
          <cell r="W1184" t="str">
            <v>社会招聘</v>
          </cell>
        </row>
        <row r="1184">
          <cell r="Z1184" t="str">
            <v>在职</v>
          </cell>
          <cell r="AA1184" t="str">
            <v>合同工</v>
          </cell>
          <cell r="AB1184" t="str">
            <v>在岗</v>
          </cell>
        </row>
        <row r="1184">
          <cell r="AD1184" t="str">
            <v>15807726350</v>
          </cell>
          <cell r="AE1184" t="str">
            <v>450204197905011444</v>
          </cell>
          <cell r="AF1184" t="str">
            <v>女</v>
          </cell>
          <cell r="AG1184">
            <v>44</v>
          </cell>
          <cell r="AH1184">
            <v>28976</v>
          </cell>
          <cell r="AI1184" t="str">
            <v>是</v>
          </cell>
          <cell r="AJ1184" t="str">
            <v>否</v>
          </cell>
          <cell r="AK1184" t="str">
            <v>汉族</v>
          </cell>
          <cell r="AL1184" t="str">
            <v>广西玉林</v>
          </cell>
          <cell r="AM1184" t="str">
            <v>广西柳州市柳南区西环路17号2栋1单元202室</v>
          </cell>
          <cell r="AN1184" t="str">
            <v>柳州市潭中西路金绿洲小区10栋1单元602号</v>
          </cell>
          <cell r="AO1184" t="str">
            <v>15807726350</v>
          </cell>
          <cell r="AP1184" t="str">
            <v>已婚</v>
          </cell>
          <cell r="AQ1184" t="str">
            <v>群众</v>
          </cell>
        </row>
        <row r="1184">
          <cell r="AS1184" t="str">
            <v>无</v>
          </cell>
          <cell r="AT1184" t="str">
            <v>无</v>
          </cell>
          <cell r="AU1184" t="str">
            <v>无</v>
          </cell>
          <cell r="AV1184" t="str">
            <v>无</v>
          </cell>
          <cell r="AW1184" t="str">
            <v>柳州五菱汽车工业有限公司</v>
          </cell>
          <cell r="AX1184">
            <v>44743</v>
          </cell>
          <cell r="AY1184">
            <v>44743</v>
          </cell>
          <cell r="AZ1184">
            <v>36039</v>
          </cell>
          <cell r="BA1184">
            <v>36039</v>
          </cell>
        </row>
        <row r="1184">
          <cell r="BC1184" t="str">
            <v>24年10月</v>
          </cell>
          <cell r="BD1184">
            <v>36039</v>
          </cell>
        </row>
        <row r="1184">
          <cell r="BF1184" t="str">
            <v>24年10月</v>
          </cell>
        </row>
        <row r="1184">
          <cell r="BI1184">
            <v>0</v>
          </cell>
        </row>
        <row r="1184">
          <cell r="BL1184" t="str">
            <v>pangxiaoling@wuling.com.cn</v>
          </cell>
          <cell r="BM1184" t="str">
            <v>?</v>
          </cell>
        </row>
        <row r="1184">
          <cell r="BP1184" t="str">
            <v>大专</v>
          </cell>
        </row>
        <row r="1185">
          <cell r="E1185" t="str">
            <v>林渝钧</v>
          </cell>
          <cell r="F1185" t="str">
            <v>柳州五菱新能源汽车有限公司</v>
          </cell>
          <cell r="G1185" t="str">
            <v>产品工程部</v>
          </cell>
          <cell r="H1185" t="str">
            <v>试验认证部</v>
          </cell>
          <cell r="I1185" t="str">
            <v>试验科</v>
          </cell>
        </row>
        <row r="1185">
          <cell r="K1185" t="str">
            <v>NE00205</v>
          </cell>
          <cell r="L1185" t="str">
            <v>试验员</v>
          </cell>
        </row>
        <row r="1185">
          <cell r="N1185" t="str">
            <v>否</v>
          </cell>
          <cell r="O1185" t="str">
            <v>计时</v>
          </cell>
          <cell r="P1185" t="str">
            <v>操作类</v>
          </cell>
          <cell r="Q1185" t="str">
            <v>辅助生产技工</v>
          </cell>
        </row>
        <row r="1185">
          <cell r="S1185" t="str">
            <v>操作</v>
          </cell>
          <cell r="T1185" t="str">
            <v>生产技能人才队伍</v>
          </cell>
          <cell r="U1185">
            <v>44719</v>
          </cell>
          <cell r="V1185" t="str">
            <v>社招员工</v>
          </cell>
          <cell r="W1185" t="str">
            <v>社会招聘</v>
          </cell>
        </row>
        <row r="1185">
          <cell r="Z1185" t="str">
            <v>在职</v>
          </cell>
          <cell r="AA1185" t="str">
            <v>合同工</v>
          </cell>
          <cell r="AB1185" t="str">
            <v>在岗</v>
          </cell>
        </row>
        <row r="1185">
          <cell r="AD1185" t="str">
            <v>18878128060</v>
          </cell>
          <cell r="AE1185" t="str">
            <v>450921200002244430</v>
          </cell>
          <cell r="AF1185" t="str">
            <v>男</v>
          </cell>
          <cell r="AG1185">
            <v>23</v>
          </cell>
          <cell r="AH1185">
            <v>36580</v>
          </cell>
          <cell r="AI1185" t="str">
            <v>否</v>
          </cell>
          <cell r="AJ1185" t="str">
            <v>否</v>
          </cell>
          <cell r="AK1185" t="str">
            <v>汉族</v>
          </cell>
          <cell r="AL1185" t="str">
            <v>广西容县</v>
          </cell>
          <cell r="AM1185" t="str">
            <v>广西容县松山镇寻阳村园田队19号</v>
          </cell>
          <cell r="AN1185" t="str">
            <v>广西柳州城中区学院路36号聚福苑5栋20号</v>
          </cell>
          <cell r="AO1185" t="str">
            <v>13878056874</v>
          </cell>
          <cell r="AP1185" t="str">
            <v>未婚</v>
          </cell>
          <cell r="AQ1185" t="str">
            <v>团员</v>
          </cell>
        </row>
        <row r="1185">
          <cell r="AS1185" t="str">
            <v>无</v>
          </cell>
          <cell r="AT1185" t="str">
            <v>无</v>
          </cell>
          <cell r="AU1185" t="str">
            <v>特种作业人员</v>
          </cell>
          <cell r="AV1185" t="str">
            <v>无</v>
          </cell>
          <cell r="AW1185" t="str">
            <v>广西坤誉科技有限责任公司</v>
          </cell>
          <cell r="AX1185">
            <v>44719</v>
          </cell>
          <cell r="AY1185">
            <v>44719</v>
          </cell>
          <cell r="AZ1185">
            <v>44501</v>
          </cell>
          <cell r="BA1185">
            <v>44719</v>
          </cell>
        </row>
        <row r="1185">
          <cell r="BC1185" t="str">
            <v>1年01月</v>
          </cell>
          <cell r="BD1185">
            <v>44501</v>
          </cell>
        </row>
        <row r="1185">
          <cell r="BF1185" t="str">
            <v>1年08月</v>
          </cell>
        </row>
        <row r="1185">
          <cell r="BI1185">
            <v>6</v>
          </cell>
          <cell r="BJ1185">
            <v>44901</v>
          </cell>
          <cell r="BK1185">
            <v>44902</v>
          </cell>
          <cell r="BL1185" t="str">
            <v>linyujun@wuling.com.cn</v>
          </cell>
          <cell r="BM1185" t="str">
            <v>1304534035@qq.com</v>
          </cell>
        </row>
        <row r="1185">
          <cell r="BP1185" t="str">
            <v>大专</v>
          </cell>
        </row>
        <row r="1186">
          <cell r="E1186" t="str">
            <v>韦慧敏</v>
          </cell>
          <cell r="F1186" t="str">
            <v>柳州五菱新能源汽车有限公司</v>
          </cell>
          <cell r="G1186" t="str">
            <v>生产制造部</v>
          </cell>
        </row>
        <row r="1186">
          <cell r="I1186" t="str">
            <v>涂装车间</v>
          </cell>
        </row>
        <row r="1186">
          <cell r="K1186" t="str">
            <v>NE00191</v>
          </cell>
          <cell r="L1186" t="str">
            <v>制造工程师</v>
          </cell>
        </row>
        <row r="1186">
          <cell r="N1186" t="str">
            <v>否</v>
          </cell>
          <cell r="O1186" t="str">
            <v>计时</v>
          </cell>
          <cell r="P1186" t="str">
            <v>技术类</v>
          </cell>
          <cell r="Q1186" t="str">
            <v>工程师</v>
          </cell>
        </row>
        <row r="1186">
          <cell r="S1186" t="str">
            <v>职能</v>
          </cell>
          <cell r="T1186" t="str">
            <v>专业技术人才队伍</v>
          </cell>
          <cell r="U1186">
            <v>44720</v>
          </cell>
          <cell r="V1186" t="str">
            <v>社招员工</v>
          </cell>
          <cell r="W1186" t="str">
            <v>社会招聘</v>
          </cell>
        </row>
        <row r="1186">
          <cell r="Z1186" t="str">
            <v>在职</v>
          </cell>
          <cell r="AA1186" t="str">
            <v>合同工</v>
          </cell>
          <cell r="AB1186" t="str">
            <v>在岗</v>
          </cell>
        </row>
        <row r="1186">
          <cell r="AD1186" t="str">
            <v>18877135972</v>
          </cell>
          <cell r="AE1186" t="str">
            <v>450222199610012927</v>
          </cell>
          <cell r="AF1186" t="str">
            <v>女</v>
          </cell>
          <cell r="AG1186">
            <v>27</v>
          </cell>
          <cell r="AH1186">
            <v>35339</v>
          </cell>
          <cell r="AI1186" t="str">
            <v>否</v>
          </cell>
          <cell r="AJ1186" t="str">
            <v>否</v>
          </cell>
          <cell r="AK1186" t="str">
            <v>壮族</v>
          </cell>
          <cell r="AL1186" t="str">
            <v>广西柳城县</v>
          </cell>
          <cell r="AM1186" t="str">
            <v>广西柳城县大埔镇乐寨村民委邱寨屯95号</v>
          </cell>
          <cell r="AN1186" t="str">
            <v>柳州市鱼峰区花岭安和华庭5栋2单元304室</v>
          </cell>
          <cell r="AO1186" t="str">
            <v>15078293515</v>
          </cell>
          <cell r="AP1186" t="str">
            <v>未婚</v>
          </cell>
          <cell r="AQ1186" t="str">
            <v>团员</v>
          </cell>
        </row>
        <row r="1186">
          <cell r="AS1186" t="str">
            <v>无</v>
          </cell>
          <cell r="AT1186" t="str">
            <v>无</v>
          </cell>
          <cell r="AU1186" t="str">
            <v>无</v>
          </cell>
          <cell r="AV1186" t="str">
            <v>无</v>
          </cell>
          <cell r="AW1186" t="str">
            <v>安琪酵母（柳州）有限公司</v>
          </cell>
          <cell r="AX1186">
            <v>44720</v>
          </cell>
          <cell r="AY1186">
            <v>44720</v>
          </cell>
          <cell r="AZ1186">
            <v>43647</v>
          </cell>
          <cell r="BA1186">
            <v>44720</v>
          </cell>
        </row>
        <row r="1186">
          <cell r="BC1186" t="str">
            <v>1年01月</v>
          </cell>
          <cell r="BD1186">
            <v>43647</v>
          </cell>
        </row>
        <row r="1186">
          <cell r="BF1186" t="str">
            <v>4年00月</v>
          </cell>
        </row>
        <row r="1186">
          <cell r="BI1186">
            <v>6</v>
          </cell>
          <cell r="BJ1186">
            <v>44902</v>
          </cell>
          <cell r="BK1186">
            <v>44903</v>
          </cell>
        </row>
        <row r="1186">
          <cell r="BM1186" t="str">
            <v>1519923597@qq.com</v>
          </cell>
        </row>
        <row r="1186">
          <cell r="BP1186" t="str">
            <v>本科</v>
          </cell>
          <cell r="BQ1186" t="str">
            <v>学士</v>
          </cell>
        </row>
        <row r="1187">
          <cell r="E1187" t="str">
            <v>肖研</v>
          </cell>
          <cell r="F1187" t="str">
            <v>柳州五菱新能源汽车有限公司</v>
          </cell>
          <cell r="G1187" t="str">
            <v>生产制造部</v>
          </cell>
        </row>
        <row r="1187">
          <cell r="I1187" t="str">
            <v>物流科</v>
          </cell>
        </row>
        <row r="1187">
          <cell r="K1187" t="str">
            <v>NE00192</v>
          </cell>
          <cell r="L1187" t="str">
            <v>料账员</v>
          </cell>
        </row>
        <row r="1187">
          <cell r="N1187" t="str">
            <v>否</v>
          </cell>
          <cell r="O1187" t="str">
            <v>计时</v>
          </cell>
          <cell r="P1187" t="str">
            <v>事务类</v>
          </cell>
          <cell r="Q1187" t="str">
            <v>事务</v>
          </cell>
        </row>
        <row r="1187">
          <cell r="S1187" t="str">
            <v>操作</v>
          </cell>
          <cell r="T1187" t="str">
            <v>专业技术人才队伍</v>
          </cell>
          <cell r="U1187">
            <v>44721</v>
          </cell>
          <cell r="V1187" t="str">
            <v>社招员工</v>
          </cell>
          <cell r="W1187" t="str">
            <v>社会招聘</v>
          </cell>
        </row>
        <row r="1187">
          <cell r="Z1187" t="str">
            <v>在职</v>
          </cell>
          <cell r="AA1187" t="str">
            <v>合同工</v>
          </cell>
          <cell r="AB1187" t="str">
            <v>在岗</v>
          </cell>
        </row>
        <row r="1187">
          <cell r="AD1187" t="str">
            <v>18279282851</v>
          </cell>
          <cell r="AE1187" t="str">
            <v>452227199702210924</v>
          </cell>
          <cell r="AF1187" t="str">
            <v>女</v>
          </cell>
          <cell r="AG1187">
            <v>26</v>
          </cell>
          <cell r="AH1187">
            <v>35482</v>
          </cell>
          <cell r="AI1187" t="str">
            <v>是</v>
          </cell>
          <cell r="AJ1187" t="str">
            <v>否</v>
          </cell>
          <cell r="AK1187" t="str">
            <v>壮族</v>
          </cell>
          <cell r="AL1187" t="str">
            <v>广西融安</v>
          </cell>
          <cell r="AM1187" t="str">
            <v>广西融安县长安镇祥多村拉优屯61号</v>
          </cell>
          <cell r="AN1187" t="str">
            <v>广西柳州市鱼峰区花岭大道安合华庭4栋一单元506</v>
          </cell>
          <cell r="AO1187" t="str">
            <v>13132628918</v>
          </cell>
          <cell r="AP1187" t="str">
            <v>未婚</v>
          </cell>
          <cell r="AQ1187" t="str">
            <v>群众</v>
          </cell>
        </row>
        <row r="1187">
          <cell r="AS1187" t="str">
            <v>无</v>
          </cell>
          <cell r="AT1187" t="str">
            <v>无</v>
          </cell>
          <cell r="AU1187" t="str">
            <v>物流师</v>
          </cell>
          <cell r="AV1187" t="str">
            <v>职业资格三级（高级）</v>
          </cell>
          <cell r="AW1187" t="str">
            <v>柳州五菱汽车工业有限公司</v>
          </cell>
          <cell r="AX1187">
            <v>44721</v>
          </cell>
          <cell r="AY1187">
            <v>44721</v>
          </cell>
          <cell r="AZ1187">
            <v>43711</v>
          </cell>
          <cell r="BA1187">
            <v>44721</v>
          </cell>
        </row>
        <row r="1187">
          <cell r="BC1187" t="str">
            <v>1年01月</v>
          </cell>
          <cell r="BD1187">
            <v>43709</v>
          </cell>
        </row>
        <row r="1187">
          <cell r="BF1187" t="str">
            <v>3年10月</v>
          </cell>
        </row>
        <row r="1187">
          <cell r="BI1187">
            <v>6</v>
          </cell>
          <cell r="BJ1187">
            <v>44903</v>
          </cell>
          <cell r="BK1187">
            <v>44904</v>
          </cell>
          <cell r="BL1187" t="str">
            <v>xiaoyan@wuliu.com.cn</v>
          </cell>
          <cell r="BM1187" t="str">
            <v>1410441497@qq.com</v>
          </cell>
        </row>
        <row r="1187">
          <cell r="BP1187" t="str">
            <v>大专</v>
          </cell>
        </row>
        <row r="1188">
          <cell r="E1188" t="str">
            <v>林建谊</v>
          </cell>
          <cell r="F1188" t="str">
            <v>柳州五菱新能源汽车有限公司</v>
          </cell>
          <cell r="G1188" t="str">
            <v>生产制造部</v>
          </cell>
        </row>
        <row r="1188">
          <cell r="I1188" t="str">
            <v>车身车间</v>
          </cell>
        </row>
        <row r="1188">
          <cell r="K1188" t="str">
            <v>NE00212</v>
          </cell>
          <cell r="L1188" t="str">
            <v>班长</v>
          </cell>
        </row>
        <row r="1188">
          <cell r="N1188" t="str">
            <v>否</v>
          </cell>
          <cell r="O1188" t="str">
            <v>计时</v>
          </cell>
          <cell r="P1188" t="str">
            <v>操作类</v>
          </cell>
          <cell r="Q1188" t="str">
            <v>操作</v>
          </cell>
        </row>
        <row r="1188">
          <cell r="S1188" t="str">
            <v>操作</v>
          </cell>
          <cell r="T1188" t="str">
            <v>生产技能人才队伍</v>
          </cell>
          <cell r="U1188">
            <v>44721</v>
          </cell>
          <cell r="V1188" t="str">
            <v>社招员工</v>
          </cell>
          <cell r="W1188" t="str">
            <v>社会招聘</v>
          </cell>
        </row>
        <row r="1188">
          <cell r="Z1188" t="str">
            <v>在职</v>
          </cell>
          <cell r="AA1188" t="str">
            <v>合同工</v>
          </cell>
          <cell r="AB1188" t="str">
            <v>在岗</v>
          </cell>
        </row>
        <row r="1188">
          <cell r="AD1188" t="str">
            <v>18978046821</v>
          </cell>
          <cell r="AE1188" t="str">
            <v>450222198908040811</v>
          </cell>
          <cell r="AF1188" t="str">
            <v>男</v>
          </cell>
          <cell r="AG1188">
            <v>34</v>
          </cell>
          <cell r="AH1188">
            <v>32724</v>
          </cell>
          <cell r="AI1188" t="str">
            <v>是</v>
          </cell>
          <cell r="AJ1188" t="str">
            <v>否</v>
          </cell>
          <cell r="AK1188" t="str">
            <v>汉族</v>
          </cell>
          <cell r="AL1188" t="str">
            <v>广西柳城县</v>
          </cell>
          <cell r="AM1188" t="str">
            <v>广西柳城县凤山镇思练村码头屯60号</v>
          </cell>
          <cell r="AN1188" t="str">
            <v>柳州市柳南区谭西街道磨滩村193号</v>
          </cell>
          <cell r="AO1188" t="str">
            <v>13517822031</v>
          </cell>
          <cell r="AP1188" t="str">
            <v>未婚</v>
          </cell>
          <cell r="AQ1188" t="str">
            <v>群众</v>
          </cell>
        </row>
        <row r="1188">
          <cell r="AS1188" t="str">
            <v>无</v>
          </cell>
          <cell r="AT1188" t="str">
            <v>无</v>
          </cell>
          <cell r="AU1188" t="str">
            <v>焊工</v>
          </cell>
          <cell r="AV1188" t="str">
            <v>职业资格三级（高级）</v>
          </cell>
          <cell r="AW1188" t="str">
            <v>柳州五菱汽车工业有限公司</v>
          </cell>
          <cell r="AX1188">
            <v>44721</v>
          </cell>
          <cell r="AY1188">
            <v>44721</v>
          </cell>
          <cell r="AZ1188">
            <v>39965</v>
          </cell>
          <cell r="BA1188">
            <v>44721</v>
          </cell>
        </row>
        <row r="1188">
          <cell r="BC1188" t="str">
            <v>1年01月</v>
          </cell>
          <cell r="BD1188">
            <v>39965</v>
          </cell>
        </row>
        <row r="1188">
          <cell r="BF1188" t="str">
            <v>14年01月</v>
          </cell>
        </row>
        <row r="1188">
          <cell r="BI1188">
            <v>6</v>
          </cell>
          <cell r="BJ1188">
            <v>44903</v>
          </cell>
          <cell r="BK1188">
            <v>44904</v>
          </cell>
        </row>
        <row r="1188">
          <cell r="BM1188" t="str">
            <v>452594238@qq.com</v>
          </cell>
        </row>
        <row r="1188">
          <cell r="BP1188" t="str">
            <v>大专</v>
          </cell>
        </row>
        <row r="1189">
          <cell r="E1189" t="str">
            <v>刘贯民</v>
          </cell>
          <cell r="F1189" t="str">
            <v>柳州五菱新能源汽车有限公司</v>
          </cell>
          <cell r="G1189" t="str">
            <v>产品工程部</v>
          </cell>
          <cell r="H1189" t="str">
            <v>工程支持部</v>
          </cell>
          <cell r="I1189" t="str">
            <v>研发管理科</v>
          </cell>
        </row>
        <row r="1189">
          <cell r="K1189" t="str">
            <v>NE00195</v>
          </cell>
          <cell r="L1189" t="str">
            <v>研发管理工程师</v>
          </cell>
        </row>
        <row r="1189">
          <cell r="N1189" t="str">
            <v>否</v>
          </cell>
          <cell r="O1189" t="str">
            <v>计时</v>
          </cell>
          <cell r="P1189" t="str">
            <v>技术类</v>
          </cell>
          <cell r="Q1189" t="str">
            <v>工程师</v>
          </cell>
        </row>
        <row r="1189">
          <cell r="S1189" t="str">
            <v>职能</v>
          </cell>
          <cell r="T1189" t="str">
            <v>专业技术人才队伍</v>
          </cell>
          <cell r="U1189">
            <v>44721</v>
          </cell>
          <cell r="V1189" t="str">
            <v>社招员工</v>
          </cell>
          <cell r="W1189" t="str">
            <v>社会招聘</v>
          </cell>
        </row>
        <row r="1189">
          <cell r="Z1189" t="str">
            <v>在职</v>
          </cell>
          <cell r="AA1189" t="str">
            <v>合同工</v>
          </cell>
          <cell r="AB1189" t="str">
            <v>在岗</v>
          </cell>
        </row>
        <row r="1189">
          <cell r="AD1189" t="str">
            <v>18178845185</v>
          </cell>
          <cell r="AE1189" t="str">
            <v>450821199507140011</v>
          </cell>
          <cell r="AF1189" t="str">
            <v>男</v>
          </cell>
          <cell r="AG1189">
            <v>28</v>
          </cell>
          <cell r="AH1189">
            <v>34894</v>
          </cell>
          <cell r="AI1189" t="str">
            <v>否</v>
          </cell>
          <cell r="AJ1189" t="str">
            <v>否</v>
          </cell>
          <cell r="AK1189" t="str">
            <v>汉族</v>
          </cell>
          <cell r="AL1189" t="str">
            <v>广西平南县</v>
          </cell>
          <cell r="AM1189" t="str">
            <v>广西柳州市柳北区北雀路九区21栋2单元402室</v>
          </cell>
          <cell r="AN1189" t="str">
            <v>广西柳州市柳南区石烂路3号蓝天福园3栋914</v>
          </cell>
          <cell r="AO1189" t="str">
            <v>13878505969</v>
          </cell>
          <cell r="AP1189" t="str">
            <v>已婚</v>
          </cell>
          <cell r="AQ1189" t="str">
            <v>群众</v>
          </cell>
        </row>
        <row r="1189">
          <cell r="AS1189" t="str">
            <v>助理工程师</v>
          </cell>
          <cell r="AT1189" t="str">
            <v>初级</v>
          </cell>
          <cell r="AU1189" t="str">
            <v>无</v>
          </cell>
          <cell r="AV1189" t="str">
            <v>无</v>
          </cell>
          <cell r="AW1189" t="str">
            <v>柳工机械股份有限公司</v>
          </cell>
          <cell r="AX1189">
            <v>44721</v>
          </cell>
          <cell r="AY1189">
            <v>44721</v>
          </cell>
          <cell r="AZ1189">
            <v>42930</v>
          </cell>
          <cell r="BA1189">
            <v>44721</v>
          </cell>
        </row>
        <row r="1189">
          <cell r="BC1189" t="str">
            <v>1年01月</v>
          </cell>
          <cell r="BD1189">
            <v>42930</v>
          </cell>
        </row>
        <row r="1189">
          <cell r="BF1189" t="str">
            <v>6年00月</v>
          </cell>
        </row>
        <row r="1189">
          <cell r="BI1189">
            <v>6</v>
          </cell>
          <cell r="BJ1189">
            <v>44903</v>
          </cell>
          <cell r="BK1189">
            <v>44904</v>
          </cell>
          <cell r="BL1189" t="str">
            <v>liuguanmin@wuling.com.cn</v>
          </cell>
          <cell r="BM1189" t="str">
            <v>448279871@qq.com</v>
          </cell>
        </row>
        <row r="1189">
          <cell r="BP1189" t="str">
            <v>本科</v>
          </cell>
          <cell r="BQ1189" t="str">
            <v>学士</v>
          </cell>
        </row>
        <row r="1190">
          <cell r="E1190" t="str">
            <v>徐熔彬</v>
          </cell>
          <cell r="F1190" t="str">
            <v>柳州五菱新能源汽车有限公司</v>
          </cell>
          <cell r="G1190" t="str">
            <v>行政部</v>
          </cell>
        </row>
        <row r="1190">
          <cell r="I1190" t="str">
            <v>行政管理科</v>
          </cell>
        </row>
        <row r="1190">
          <cell r="K1190" t="str">
            <v>NE00198</v>
          </cell>
          <cell r="L1190" t="str">
            <v>内保专员</v>
          </cell>
        </row>
        <row r="1190">
          <cell r="N1190" t="str">
            <v>否</v>
          </cell>
          <cell r="O1190" t="str">
            <v>计时</v>
          </cell>
          <cell r="P1190" t="str">
            <v>专业类</v>
          </cell>
          <cell r="Q1190" t="str">
            <v>专员</v>
          </cell>
        </row>
        <row r="1190">
          <cell r="S1190" t="str">
            <v>职能</v>
          </cell>
          <cell r="T1190" t="str">
            <v>专业技术人才队伍</v>
          </cell>
          <cell r="U1190">
            <v>44720</v>
          </cell>
          <cell r="V1190" t="str">
            <v>社招员工</v>
          </cell>
          <cell r="W1190" t="str">
            <v>社会招聘</v>
          </cell>
        </row>
        <row r="1190">
          <cell r="Z1190" t="str">
            <v>在职</v>
          </cell>
          <cell r="AA1190" t="str">
            <v>合同工</v>
          </cell>
          <cell r="AB1190" t="str">
            <v>在岗</v>
          </cell>
        </row>
        <row r="1190">
          <cell r="AD1190" t="str">
            <v>13627726994</v>
          </cell>
          <cell r="AE1190" t="str">
            <v>452224199508172531</v>
          </cell>
          <cell r="AF1190" t="str">
            <v>男</v>
          </cell>
          <cell r="AG1190">
            <v>28</v>
          </cell>
          <cell r="AH1190">
            <v>34928</v>
          </cell>
          <cell r="AI1190" t="str">
            <v>否</v>
          </cell>
          <cell r="AJ1190" t="str">
            <v>否</v>
          </cell>
          <cell r="AK1190" t="str">
            <v>壮族</v>
          </cell>
          <cell r="AL1190" t="str">
            <v>广西象州县</v>
          </cell>
          <cell r="AM1190" t="str">
            <v>广西柳州市柳南区柳邕路218号康华二区</v>
          </cell>
          <cell r="AN1190" t="str">
            <v>广西柳州市柳南区柳邕路218号康华二区17-1</v>
          </cell>
          <cell r="AO1190" t="str">
            <v>18276718912</v>
          </cell>
          <cell r="AP1190" t="str">
            <v>未婚</v>
          </cell>
          <cell r="AQ1190" t="str">
            <v>预备党员</v>
          </cell>
        </row>
        <row r="1190">
          <cell r="AS1190" t="str">
            <v>无</v>
          </cell>
          <cell r="AT1190" t="str">
            <v>无</v>
          </cell>
          <cell r="AU1190" t="str">
            <v>无</v>
          </cell>
          <cell r="AV1190" t="str">
            <v>无</v>
          </cell>
          <cell r="AW1190" t="str">
            <v>柳州螺情螺意文化有限公司</v>
          </cell>
          <cell r="AX1190">
            <v>44720</v>
          </cell>
          <cell r="AY1190">
            <v>44720</v>
          </cell>
          <cell r="AZ1190">
            <v>41518</v>
          </cell>
          <cell r="BA1190">
            <v>44720</v>
          </cell>
        </row>
        <row r="1190">
          <cell r="BC1190" t="str">
            <v>1年01月</v>
          </cell>
          <cell r="BD1190">
            <v>43678</v>
          </cell>
        </row>
        <row r="1190">
          <cell r="BF1190" t="str">
            <v>3年11月</v>
          </cell>
        </row>
        <row r="1190">
          <cell r="BI1190">
            <v>6</v>
          </cell>
          <cell r="BJ1190">
            <v>44902</v>
          </cell>
          <cell r="BK1190">
            <v>44903</v>
          </cell>
          <cell r="BL1190" t="str">
            <v>xurongbin@wuling.com.cn</v>
          </cell>
          <cell r="BM1190" t="str">
            <v>964767158@qq.com</v>
          </cell>
        </row>
        <row r="1190">
          <cell r="BP1190" t="str">
            <v>本科</v>
          </cell>
          <cell r="BQ1190" t="str">
            <v>学士</v>
          </cell>
        </row>
        <row r="1191">
          <cell r="E1191" t="str">
            <v>黄篷迟</v>
          </cell>
          <cell r="F1191" t="str">
            <v>柳州五菱新能源汽车有限公司</v>
          </cell>
          <cell r="G1191" t="str">
            <v>产品工程部</v>
          </cell>
          <cell r="H1191" t="str">
            <v>电子电器及智能网联部</v>
          </cell>
          <cell r="I1191" t="str">
            <v>智能驾驶软件与算法科</v>
          </cell>
        </row>
        <row r="1191">
          <cell r="K1191" t="str">
            <v>NE00188</v>
          </cell>
          <cell r="L1191" t="str">
            <v>产品工程师</v>
          </cell>
        </row>
        <row r="1191">
          <cell r="N1191" t="str">
            <v>否</v>
          </cell>
          <cell r="O1191" t="str">
            <v>计时</v>
          </cell>
          <cell r="P1191" t="str">
            <v>技术类</v>
          </cell>
          <cell r="Q1191" t="str">
            <v>产品工程</v>
          </cell>
        </row>
        <row r="1191">
          <cell r="S1191" t="str">
            <v>职能</v>
          </cell>
          <cell r="T1191" t="str">
            <v>专业技术人才队伍</v>
          </cell>
          <cell r="U1191">
            <v>44743</v>
          </cell>
          <cell r="V1191" t="str">
            <v>应届大学生</v>
          </cell>
          <cell r="W1191" t="str">
            <v>校园招聘</v>
          </cell>
        </row>
        <row r="1191">
          <cell r="Z1191" t="str">
            <v>在职</v>
          </cell>
          <cell r="AA1191" t="str">
            <v>合同工</v>
          </cell>
          <cell r="AB1191" t="str">
            <v>在岗</v>
          </cell>
        </row>
        <row r="1191">
          <cell r="AD1191" t="str">
            <v>17786659366</v>
          </cell>
          <cell r="AE1191" t="str">
            <v>421127199302030017</v>
          </cell>
          <cell r="AF1191" t="str">
            <v>男</v>
          </cell>
          <cell r="AG1191">
            <v>30</v>
          </cell>
          <cell r="AH1191">
            <v>34003</v>
          </cell>
          <cell r="AI1191" t="str">
            <v>是</v>
          </cell>
          <cell r="AJ1191" t="str">
            <v>否</v>
          </cell>
          <cell r="AK1191" t="str">
            <v>汉族</v>
          </cell>
          <cell r="AL1191" t="str">
            <v>湖北省黄梅县</v>
          </cell>
          <cell r="AM1191" t="str">
            <v>湖北武汉市武昌区水果湖路33号</v>
          </cell>
          <cell r="AN1191" t="str">
            <v>湖北武汉市洪山区南街道武汉理工大学孵化楼B座13楼</v>
          </cell>
          <cell r="AO1191" t="str">
            <v>18986563185</v>
          </cell>
          <cell r="AP1191" t="str">
            <v>未婚</v>
          </cell>
          <cell r="AQ1191" t="str">
            <v>预备党员</v>
          </cell>
        </row>
        <row r="1191">
          <cell r="AS1191" t="str">
            <v>无</v>
          </cell>
          <cell r="AT1191" t="str">
            <v>无</v>
          </cell>
          <cell r="AU1191" t="str">
            <v>无</v>
          </cell>
          <cell r="AV1191" t="str">
            <v>无</v>
          </cell>
          <cell r="AW1191" t="str">
            <v>无</v>
          </cell>
          <cell r="AX1191">
            <v>44743</v>
          </cell>
          <cell r="AY1191">
            <v>44835</v>
          </cell>
          <cell r="AZ1191">
            <v>44743</v>
          </cell>
          <cell r="BA1191">
            <v>44743</v>
          </cell>
        </row>
        <row r="1191">
          <cell r="BC1191" t="str">
            <v>1年00月</v>
          </cell>
          <cell r="BD1191">
            <v>44743</v>
          </cell>
        </row>
        <row r="1191">
          <cell r="BF1191" t="str">
            <v>1年00月</v>
          </cell>
        </row>
        <row r="1191">
          <cell r="BI1191">
            <v>6</v>
          </cell>
          <cell r="BJ1191">
            <v>44926</v>
          </cell>
          <cell r="BK1191">
            <v>44927</v>
          </cell>
          <cell r="BL1191" t="str">
            <v>huangpengchi2@wuling.com.cn</v>
          </cell>
          <cell r="BM1191" t="str">
            <v>343409317@qq.com</v>
          </cell>
        </row>
        <row r="1191">
          <cell r="BP1191" t="str">
            <v>研究生</v>
          </cell>
          <cell r="BQ1191" t="str">
            <v>硕士</v>
          </cell>
        </row>
        <row r="1192">
          <cell r="E1192" t="str">
            <v>刘浩</v>
          </cell>
          <cell r="F1192" t="str">
            <v>柳州五菱新能源汽车有限公司</v>
          </cell>
          <cell r="G1192" t="str">
            <v>产品工程部</v>
          </cell>
          <cell r="H1192" t="str">
            <v>电子电器及智能网联部</v>
          </cell>
          <cell r="I1192" t="str">
            <v>智能驾驶软件与算法科</v>
          </cell>
        </row>
        <row r="1192">
          <cell r="K1192" t="str">
            <v>NE00188</v>
          </cell>
          <cell r="L1192" t="str">
            <v>产品工程师</v>
          </cell>
        </row>
        <row r="1192">
          <cell r="N1192" t="str">
            <v>否</v>
          </cell>
          <cell r="O1192" t="str">
            <v>计时</v>
          </cell>
          <cell r="P1192" t="str">
            <v>技术类</v>
          </cell>
          <cell r="Q1192" t="str">
            <v>产品工程</v>
          </cell>
        </row>
        <row r="1192">
          <cell r="S1192" t="str">
            <v>职能</v>
          </cell>
          <cell r="T1192" t="str">
            <v>专业技术人才队伍</v>
          </cell>
          <cell r="U1192">
            <v>44743</v>
          </cell>
          <cell r="V1192" t="str">
            <v>应届大学生</v>
          </cell>
          <cell r="W1192" t="str">
            <v>校园招聘</v>
          </cell>
        </row>
        <row r="1192">
          <cell r="Z1192" t="str">
            <v>在职</v>
          </cell>
          <cell r="AA1192" t="str">
            <v>合同工</v>
          </cell>
          <cell r="AB1192" t="str">
            <v>在岗</v>
          </cell>
        </row>
        <row r="1192">
          <cell r="AD1192" t="str">
            <v>15549468018</v>
          </cell>
          <cell r="AE1192" t="str">
            <v>421127199412031512</v>
          </cell>
          <cell r="AF1192" t="str">
            <v>男</v>
          </cell>
          <cell r="AG1192">
            <v>29</v>
          </cell>
          <cell r="AH1192">
            <v>34671</v>
          </cell>
          <cell r="AI1192" t="str">
            <v>是</v>
          </cell>
          <cell r="AJ1192" t="str">
            <v>否</v>
          </cell>
          <cell r="AK1192" t="str">
            <v>汉族</v>
          </cell>
          <cell r="AL1192" t="str">
            <v>湖北省黄梅县</v>
          </cell>
          <cell r="AM1192" t="str">
            <v>湖北省黄冈市黄梅县五祖镇刘岳村三组27号</v>
          </cell>
          <cell r="AN1192" t="str">
            <v>湖北武汉市洪山区南街道武汉理工大学孵化楼B座13楼</v>
          </cell>
          <cell r="AO1192" t="str">
            <v>15549679509</v>
          </cell>
          <cell r="AP1192" t="str">
            <v>未婚</v>
          </cell>
          <cell r="AQ1192" t="str">
            <v>党员</v>
          </cell>
        </row>
        <row r="1192">
          <cell r="AS1192" t="str">
            <v>无</v>
          </cell>
          <cell r="AT1192" t="str">
            <v>无</v>
          </cell>
          <cell r="AU1192" t="str">
            <v>无</v>
          </cell>
          <cell r="AV1192" t="str">
            <v>无</v>
          </cell>
          <cell r="AW1192" t="str">
            <v>无</v>
          </cell>
          <cell r="AX1192">
            <v>44743</v>
          </cell>
          <cell r="AY1192">
            <v>44835</v>
          </cell>
          <cell r="AZ1192">
            <v>44743</v>
          </cell>
          <cell r="BA1192">
            <v>44743</v>
          </cell>
        </row>
        <row r="1192">
          <cell r="BC1192" t="str">
            <v>1年00月</v>
          </cell>
          <cell r="BD1192">
            <v>44743</v>
          </cell>
        </row>
        <row r="1192">
          <cell r="BF1192" t="str">
            <v>1年00月</v>
          </cell>
        </row>
        <row r="1192">
          <cell r="BI1192">
            <v>6</v>
          </cell>
          <cell r="BJ1192">
            <v>44926</v>
          </cell>
          <cell r="BK1192">
            <v>44927</v>
          </cell>
          <cell r="BL1192" t="str">
            <v>liuhao@wuling.com.cn</v>
          </cell>
          <cell r="BM1192" t="str">
            <v>530331626@qq.com</v>
          </cell>
        </row>
        <row r="1192">
          <cell r="BP1192" t="str">
            <v>研究生</v>
          </cell>
          <cell r="BQ1192" t="str">
            <v>硕士</v>
          </cell>
        </row>
        <row r="1193">
          <cell r="E1193" t="str">
            <v>柴文静</v>
          </cell>
          <cell r="F1193" t="str">
            <v>柳州五菱新能源汽车有限公司</v>
          </cell>
          <cell r="G1193" t="str">
            <v>产品工程部</v>
          </cell>
          <cell r="H1193" t="str">
            <v>电子电器及智能网联部</v>
          </cell>
          <cell r="I1193" t="str">
            <v>智能驾驶软件与算法科</v>
          </cell>
        </row>
        <row r="1193">
          <cell r="K1193" t="str">
            <v>NE00188</v>
          </cell>
          <cell r="L1193" t="str">
            <v>产品工程师</v>
          </cell>
        </row>
        <row r="1193">
          <cell r="N1193" t="str">
            <v>否</v>
          </cell>
          <cell r="O1193" t="str">
            <v>计时</v>
          </cell>
          <cell r="P1193" t="str">
            <v>技术类</v>
          </cell>
          <cell r="Q1193" t="str">
            <v>产品工程</v>
          </cell>
        </row>
        <row r="1193">
          <cell r="S1193" t="str">
            <v>职能</v>
          </cell>
          <cell r="T1193" t="str">
            <v>专业技术人才队伍</v>
          </cell>
          <cell r="U1193">
            <v>44743</v>
          </cell>
          <cell r="V1193" t="str">
            <v>应届大学生</v>
          </cell>
          <cell r="W1193" t="str">
            <v>校园招聘</v>
          </cell>
        </row>
        <row r="1193">
          <cell r="Z1193" t="str">
            <v>在职</v>
          </cell>
          <cell r="AA1193" t="str">
            <v>合同工</v>
          </cell>
          <cell r="AB1193" t="str">
            <v>在岗</v>
          </cell>
        </row>
        <row r="1193">
          <cell r="AD1193" t="str">
            <v>18069647856</v>
          </cell>
          <cell r="AE1193" t="str">
            <v>142623199603100846</v>
          </cell>
          <cell r="AF1193" t="str">
            <v>女</v>
          </cell>
          <cell r="AG1193">
            <v>27</v>
          </cell>
          <cell r="AH1193">
            <v>35134</v>
          </cell>
          <cell r="AI1193" t="str">
            <v>是</v>
          </cell>
          <cell r="AJ1193" t="str">
            <v>否</v>
          </cell>
          <cell r="AK1193" t="str">
            <v>汉族</v>
          </cell>
          <cell r="AL1193" t="str">
            <v>山西省襄汾县</v>
          </cell>
          <cell r="AM1193" t="str">
            <v>山西省临汾市襄汾县汾城镇汾阳岭村后街55号</v>
          </cell>
          <cell r="AN1193" t="str">
            <v>湖北省武汉市洪山区群光上苑3栋</v>
          </cell>
          <cell r="AO1193" t="str">
            <v>15235723587</v>
          </cell>
          <cell r="AP1193" t="str">
            <v>未婚</v>
          </cell>
          <cell r="AQ1193" t="str">
            <v>预备党员</v>
          </cell>
        </row>
        <row r="1193">
          <cell r="AS1193" t="str">
            <v>无</v>
          </cell>
          <cell r="AT1193" t="str">
            <v>无</v>
          </cell>
          <cell r="AU1193" t="str">
            <v>无</v>
          </cell>
          <cell r="AV1193" t="str">
            <v>无</v>
          </cell>
          <cell r="AW1193" t="str">
            <v>无</v>
          </cell>
          <cell r="AX1193">
            <v>44743</v>
          </cell>
          <cell r="AY1193">
            <v>44743</v>
          </cell>
          <cell r="AZ1193">
            <v>44743</v>
          </cell>
          <cell r="BA1193">
            <v>44743</v>
          </cell>
        </row>
        <row r="1193">
          <cell r="BC1193" t="str">
            <v>1年00月</v>
          </cell>
          <cell r="BD1193">
            <v>44743</v>
          </cell>
        </row>
        <row r="1193">
          <cell r="BF1193" t="str">
            <v>1年00月</v>
          </cell>
        </row>
        <row r="1193">
          <cell r="BI1193">
            <v>6</v>
          </cell>
          <cell r="BJ1193">
            <v>44926</v>
          </cell>
          <cell r="BK1193">
            <v>44927</v>
          </cell>
          <cell r="BL1193" t="str">
            <v>chaiwenjing@wuling.com.cn</v>
          </cell>
          <cell r="BM1193" t="str">
            <v>3316576858@qq.com</v>
          </cell>
        </row>
        <row r="1193">
          <cell r="BP1193" t="str">
            <v>研究生</v>
          </cell>
          <cell r="BQ1193" t="str">
            <v>硕士</v>
          </cell>
        </row>
        <row r="1194">
          <cell r="E1194" t="str">
            <v>杨喆</v>
          </cell>
          <cell r="F1194" t="str">
            <v>柳州五菱新能源汽车有限公司</v>
          </cell>
          <cell r="G1194" t="str">
            <v>产品工程部</v>
          </cell>
          <cell r="H1194" t="str">
            <v>电子电器及智能网联部</v>
          </cell>
          <cell r="I1194" t="str">
            <v>智能驾驶软件与算法科</v>
          </cell>
        </row>
        <row r="1194">
          <cell r="K1194" t="str">
            <v>NE00188</v>
          </cell>
          <cell r="L1194" t="str">
            <v>产品工程师</v>
          </cell>
        </row>
        <row r="1194">
          <cell r="N1194" t="str">
            <v>否</v>
          </cell>
          <cell r="O1194" t="str">
            <v>计时</v>
          </cell>
          <cell r="P1194" t="str">
            <v>技术类</v>
          </cell>
          <cell r="Q1194" t="str">
            <v>产品工程</v>
          </cell>
        </row>
        <row r="1194">
          <cell r="S1194" t="str">
            <v>职能</v>
          </cell>
          <cell r="T1194" t="str">
            <v>专业技术人才队伍</v>
          </cell>
          <cell r="U1194">
            <v>44743</v>
          </cell>
          <cell r="V1194" t="str">
            <v>应届大学生</v>
          </cell>
          <cell r="W1194" t="str">
            <v>校园招聘</v>
          </cell>
        </row>
        <row r="1194">
          <cell r="Z1194" t="str">
            <v>在职</v>
          </cell>
          <cell r="AA1194" t="str">
            <v>合同工</v>
          </cell>
          <cell r="AB1194" t="str">
            <v>在岗</v>
          </cell>
        </row>
        <row r="1194">
          <cell r="AD1194" t="str">
            <v>13873928770</v>
          </cell>
          <cell r="AE1194" t="str">
            <v>430581199709050037</v>
          </cell>
          <cell r="AF1194" t="str">
            <v>男</v>
          </cell>
          <cell r="AG1194">
            <v>26</v>
          </cell>
          <cell r="AH1194">
            <v>35678</v>
          </cell>
          <cell r="AI1194" t="str">
            <v>是</v>
          </cell>
          <cell r="AJ1194" t="str">
            <v>否</v>
          </cell>
          <cell r="AK1194" t="str">
            <v>汉族</v>
          </cell>
          <cell r="AL1194" t="str">
            <v>湖南省邵阳市</v>
          </cell>
          <cell r="AM1194" t="str">
            <v>湖南省武冈市玉龙路77号附96号</v>
          </cell>
          <cell r="AN1194" t="str">
            <v>湖北省武汉市洪山区珞狮南路黎明新居</v>
          </cell>
          <cell r="AO1194" t="str">
            <v>13129951025</v>
          </cell>
          <cell r="AP1194" t="str">
            <v>已婚</v>
          </cell>
          <cell r="AQ1194" t="str">
            <v>党员</v>
          </cell>
        </row>
        <row r="1194">
          <cell r="AS1194" t="str">
            <v>无</v>
          </cell>
          <cell r="AT1194" t="str">
            <v>无</v>
          </cell>
          <cell r="AU1194" t="str">
            <v>无</v>
          </cell>
          <cell r="AV1194" t="str">
            <v>无</v>
          </cell>
          <cell r="AW1194" t="str">
            <v>无</v>
          </cell>
          <cell r="AX1194">
            <v>44743</v>
          </cell>
          <cell r="AY1194">
            <v>44743</v>
          </cell>
          <cell r="AZ1194">
            <v>44743</v>
          </cell>
          <cell r="BA1194">
            <v>44743</v>
          </cell>
        </row>
        <row r="1194">
          <cell r="BC1194" t="str">
            <v>1年00月</v>
          </cell>
          <cell r="BD1194">
            <v>44743</v>
          </cell>
        </row>
        <row r="1194">
          <cell r="BF1194" t="str">
            <v>1年00月</v>
          </cell>
        </row>
        <row r="1194">
          <cell r="BI1194">
            <v>6</v>
          </cell>
          <cell r="BJ1194">
            <v>44926</v>
          </cell>
          <cell r="BK1194">
            <v>44927</v>
          </cell>
          <cell r="BL1194" t="str">
            <v>yangzhe@wuling.com</v>
          </cell>
          <cell r="BM1194" t="str">
            <v>yz2630570484@163.com</v>
          </cell>
        </row>
        <row r="1194">
          <cell r="BP1194" t="str">
            <v>研究生</v>
          </cell>
          <cell r="BQ1194" t="str">
            <v>硕士</v>
          </cell>
        </row>
        <row r="1195">
          <cell r="E1195" t="str">
            <v>杨起鸣</v>
          </cell>
          <cell r="F1195" t="str">
            <v>柳州五菱新能源汽车有限公司</v>
          </cell>
          <cell r="G1195" t="str">
            <v>产品工程部</v>
          </cell>
          <cell r="H1195" t="str">
            <v>电子电器及智能网联部</v>
          </cell>
          <cell r="I1195" t="str">
            <v>智能驾驶软件与算法科</v>
          </cell>
        </row>
        <row r="1195">
          <cell r="K1195" t="str">
            <v>NE00188</v>
          </cell>
          <cell r="L1195" t="str">
            <v>产品工程师</v>
          </cell>
        </row>
        <row r="1195">
          <cell r="N1195" t="str">
            <v>否</v>
          </cell>
          <cell r="O1195" t="str">
            <v>计时</v>
          </cell>
          <cell r="P1195" t="str">
            <v>技术类</v>
          </cell>
          <cell r="Q1195" t="str">
            <v>产品工程</v>
          </cell>
        </row>
        <row r="1195">
          <cell r="S1195" t="str">
            <v>职能</v>
          </cell>
          <cell r="T1195" t="str">
            <v>专业技术人才队伍</v>
          </cell>
          <cell r="U1195">
            <v>44743</v>
          </cell>
          <cell r="V1195" t="str">
            <v>应届大学生</v>
          </cell>
          <cell r="W1195" t="str">
            <v>校园招聘</v>
          </cell>
        </row>
        <row r="1195">
          <cell r="Z1195" t="str">
            <v>在职</v>
          </cell>
          <cell r="AA1195" t="str">
            <v>合同工</v>
          </cell>
          <cell r="AB1195" t="str">
            <v>在岗</v>
          </cell>
        </row>
        <row r="1195">
          <cell r="AD1195" t="str">
            <v>15107089312</v>
          </cell>
          <cell r="AE1195" t="str">
            <v>360723199510250030</v>
          </cell>
          <cell r="AF1195" t="str">
            <v>男</v>
          </cell>
          <cell r="AG1195">
            <v>28</v>
          </cell>
          <cell r="AH1195">
            <v>34997</v>
          </cell>
          <cell r="AI1195" t="str">
            <v>是</v>
          </cell>
          <cell r="AJ1195" t="str">
            <v>否</v>
          </cell>
          <cell r="AK1195" t="str">
            <v>汉族</v>
          </cell>
          <cell r="AL1195" t="str">
            <v>江西省大余县</v>
          </cell>
          <cell r="AM1195" t="str">
            <v>江西省赣州市大余县东山街东公路117号</v>
          </cell>
          <cell r="AN1195" t="str">
            <v>湖北省武汉市洪山区珞狮路武汉理工大学马房山校区</v>
          </cell>
          <cell r="AO1195" t="str">
            <v>15070781625</v>
          </cell>
          <cell r="AP1195" t="str">
            <v>未婚</v>
          </cell>
          <cell r="AQ1195" t="str">
            <v>预备党员</v>
          </cell>
        </row>
        <row r="1195">
          <cell r="AS1195" t="str">
            <v>无</v>
          </cell>
          <cell r="AT1195" t="str">
            <v>无</v>
          </cell>
          <cell r="AU1195" t="str">
            <v>无</v>
          </cell>
          <cell r="AV1195" t="str">
            <v>无</v>
          </cell>
          <cell r="AW1195" t="str">
            <v>无</v>
          </cell>
          <cell r="AX1195">
            <v>44743</v>
          </cell>
          <cell r="AY1195">
            <v>44743</v>
          </cell>
          <cell r="AZ1195">
            <v>44743</v>
          </cell>
          <cell r="BA1195">
            <v>44743</v>
          </cell>
        </row>
        <row r="1195">
          <cell r="BC1195" t="str">
            <v>1年00月</v>
          </cell>
          <cell r="BD1195">
            <v>44743</v>
          </cell>
        </row>
        <row r="1195">
          <cell r="BF1195" t="str">
            <v>1年00月</v>
          </cell>
        </row>
        <row r="1195">
          <cell r="BI1195">
            <v>6</v>
          </cell>
          <cell r="BJ1195">
            <v>44926</v>
          </cell>
          <cell r="BK1195">
            <v>44927</v>
          </cell>
          <cell r="BL1195" t="str">
            <v>yangqiming@wuling.com.cn</v>
          </cell>
          <cell r="BM1195" t="str">
            <v>yqmguidian@163.com</v>
          </cell>
        </row>
        <row r="1195">
          <cell r="BP1195" t="str">
            <v>研究生</v>
          </cell>
          <cell r="BQ1195" t="str">
            <v>硕士</v>
          </cell>
        </row>
        <row r="1196">
          <cell r="E1196" t="str">
            <v>朱永刚</v>
          </cell>
          <cell r="F1196" t="str">
            <v>柳州五菱新能源汽车有限公司</v>
          </cell>
          <cell r="G1196" t="str">
            <v>行政部</v>
          </cell>
        </row>
        <row r="1196">
          <cell r="I1196" t="str">
            <v>交通服务科</v>
          </cell>
        </row>
        <row r="1196">
          <cell r="K1196" t="str">
            <v>NE00241</v>
          </cell>
          <cell r="L1196" t="str">
            <v>交通服务主管</v>
          </cell>
        </row>
        <row r="1196">
          <cell r="N1196" t="str">
            <v>否</v>
          </cell>
          <cell r="O1196" t="str">
            <v>计时</v>
          </cell>
          <cell r="P1196" t="str">
            <v>管理类</v>
          </cell>
          <cell r="Q1196" t="str">
            <v>主管</v>
          </cell>
        </row>
        <row r="1196">
          <cell r="S1196" t="str">
            <v>职能</v>
          </cell>
          <cell r="T1196" t="str">
            <v>管理人才队伍</v>
          </cell>
          <cell r="U1196">
            <v>44743</v>
          </cell>
          <cell r="V1196" t="str">
            <v>现有人员</v>
          </cell>
          <cell r="W1196" t="str">
            <v>社会招聘</v>
          </cell>
        </row>
        <row r="1196">
          <cell r="Z1196" t="str">
            <v>在职</v>
          </cell>
          <cell r="AA1196" t="str">
            <v>合同工</v>
          </cell>
          <cell r="AB1196" t="str">
            <v>在岗</v>
          </cell>
        </row>
        <row r="1196">
          <cell r="AD1196" t="str">
            <v>13633065857</v>
          </cell>
          <cell r="AE1196" t="str">
            <v>450204197203191452</v>
          </cell>
          <cell r="AF1196" t="str">
            <v>男</v>
          </cell>
          <cell r="AG1196">
            <v>51</v>
          </cell>
          <cell r="AH1196">
            <v>26377</v>
          </cell>
          <cell r="AI1196" t="str">
            <v>是</v>
          </cell>
          <cell r="AJ1196" t="str">
            <v>否</v>
          </cell>
          <cell r="AK1196" t="str">
            <v>汉族</v>
          </cell>
          <cell r="AL1196" t="str">
            <v>广西桂平县</v>
          </cell>
          <cell r="AM1196" t="str">
            <v>广西柳州市柳南区西环路17号11栋4单元201室</v>
          </cell>
          <cell r="AN1196" t="str">
            <v>广西柳州市柳南区西环路17号11栋4单元201室</v>
          </cell>
          <cell r="AO1196" t="str">
            <v>13977231826</v>
          </cell>
          <cell r="AP1196" t="str">
            <v>已婚</v>
          </cell>
          <cell r="AQ1196" t="str">
            <v>群众</v>
          </cell>
        </row>
        <row r="1196">
          <cell r="AS1196" t="str">
            <v>无</v>
          </cell>
          <cell r="AT1196" t="str">
            <v>无</v>
          </cell>
          <cell r="AU1196" t="str">
            <v>汽车驾驶员</v>
          </cell>
          <cell r="AV1196" t="str">
            <v>职业资格二级（技师）</v>
          </cell>
          <cell r="AW1196" t="str">
            <v>柳州五菱汽车工业有限公司</v>
          </cell>
          <cell r="AX1196">
            <v>44743</v>
          </cell>
          <cell r="AY1196">
            <v>44805</v>
          </cell>
          <cell r="AZ1196">
            <v>32752</v>
          </cell>
          <cell r="BA1196">
            <v>32752</v>
          </cell>
        </row>
        <row r="1196">
          <cell r="BC1196" t="str">
            <v>33年10月</v>
          </cell>
          <cell r="BD1196">
            <v>32752</v>
          </cell>
        </row>
        <row r="1196">
          <cell r="BF1196" t="str">
            <v>33年10月</v>
          </cell>
        </row>
        <row r="1196">
          <cell r="BL1196" t="str">
            <v>zhuyonggang@wuling.com</v>
          </cell>
        </row>
        <row r="1196">
          <cell r="BP1196" t="str">
            <v>大专</v>
          </cell>
          <cell r="BQ1196" t="str">
            <v>无</v>
          </cell>
        </row>
        <row r="1197">
          <cell r="E1197" t="str">
            <v>何佶蔓</v>
          </cell>
          <cell r="F1197" t="str">
            <v>柳州五菱新能源汽车有限公司</v>
          </cell>
          <cell r="G1197" t="str">
            <v>人力资源部</v>
          </cell>
        </row>
        <row r="1197">
          <cell r="I1197" t="str">
            <v>薪酬发展科</v>
          </cell>
        </row>
        <row r="1197">
          <cell r="K1197" t="str">
            <v>NE00197</v>
          </cell>
          <cell r="L1197" t="str">
            <v>薪酬发展专员</v>
          </cell>
        </row>
        <row r="1197">
          <cell r="N1197" t="str">
            <v>否</v>
          </cell>
          <cell r="O1197" t="str">
            <v>计时</v>
          </cell>
          <cell r="P1197" t="str">
            <v>专业类</v>
          </cell>
          <cell r="Q1197" t="str">
            <v>人力资源</v>
          </cell>
        </row>
        <row r="1197">
          <cell r="S1197" t="str">
            <v>职能</v>
          </cell>
          <cell r="T1197" t="str">
            <v>专业技术人才队伍</v>
          </cell>
          <cell r="U1197">
            <v>44743</v>
          </cell>
          <cell r="V1197" t="str">
            <v>社招员工</v>
          </cell>
          <cell r="W1197" t="str">
            <v>社会招聘</v>
          </cell>
        </row>
        <row r="1197">
          <cell r="Z1197" t="str">
            <v>在职</v>
          </cell>
          <cell r="AA1197" t="str">
            <v>合同工</v>
          </cell>
          <cell r="AB1197" t="str">
            <v>在岗</v>
          </cell>
        </row>
        <row r="1197">
          <cell r="AD1197" t="str">
            <v>15777287714</v>
          </cell>
          <cell r="AE1197" t="str">
            <v>450203199609031021</v>
          </cell>
          <cell r="AF1197" t="str">
            <v>女</v>
          </cell>
          <cell r="AG1197">
            <v>27</v>
          </cell>
          <cell r="AH1197">
            <v>35311</v>
          </cell>
          <cell r="AI1197" t="str">
            <v>否</v>
          </cell>
          <cell r="AJ1197" t="str">
            <v>否</v>
          </cell>
          <cell r="AK1197" t="str">
            <v>汉族</v>
          </cell>
          <cell r="AL1197" t="str">
            <v>广西陆川县</v>
          </cell>
          <cell r="AM1197" t="str">
            <v>广西柳州市鱼峰区九头山路12号1栋3单元502室</v>
          </cell>
          <cell r="AN1197" t="str">
            <v>广西柳州市鱼峰区九头山路3号13栋7单元602室</v>
          </cell>
          <cell r="AO1197" t="str">
            <v>13978074598</v>
          </cell>
          <cell r="AP1197" t="str">
            <v>未婚</v>
          </cell>
          <cell r="AQ1197" t="str">
            <v>团员</v>
          </cell>
        </row>
        <row r="1197">
          <cell r="AS1197" t="str">
            <v>无</v>
          </cell>
          <cell r="AT1197" t="str">
            <v>无</v>
          </cell>
          <cell r="AU1197" t="str">
            <v>无</v>
          </cell>
          <cell r="AV1197" t="str">
            <v>无</v>
          </cell>
          <cell r="AW1197" t="str">
            <v>贵州大成恒睿商务服务有限公司</v>
          </cell>
          <cell r="AX1197">
            <v>44743</v>
          </cell>
          <cell r="AY1197">
            <v>44743</v>
          </cell>
          <cell r="AZ1197">
            <v>43265</v>
          </cell>
          <cell r="BA1197">
            <v>44743</v>
          </cell>
        </row>
        <row r="1197">
          <cell r="BC1197" t="str">
            <v>1年00月</v>
          </cell>
          <cell r="BD1197">
            <v>43265</v>
          </cell>
        </row>
        <row r="1197">
          <cell r="BF1197" t="str">
            <v>5年01月</v>
          </cell>
        </row>
        <row r="1197">
          <cell r="BI1197">
            <v>6</v>
          </cell>
          <cell r="BJ1197">
            <v>44926</v>
          </cell>
          <cell r="BK1197">
            <v>44927</v>
          </cell>
          <cell r="BL1197" t="str">
            <v>hejiman@wuling.com.cn</v>
          </cell>
          <cell r="BM1197" t="str">
            <v>457216545@qq.com</v>
          </cell>
        </row>
        <row r="1197">
          <cell r="BP1197" t="str">
            <v>本科</v>
          </cell>
          <cell r="BQ1197" t="str">
            <v>学士</v>
          </cell>
        </row>
        <row r="1198">
          <cell r="E1198" t="str">
            <v>杨徐阳</v>
          </cell>
          <cell r="F1198" t="str">
            <v>柳州五菱新能源汽车有限公司</v>
          </cell>
          <cell r="G1198" t="str">
            <v>产品工程部</v>
          </cell>
          <cell r="H1198" t="str">
            <v>试验认证部</v>
          </cell>
          <cell r="I1198" t="str">
            <v>试验科</v>
          </cell>
        </row>
        <row r="1198">
          <cell r="K1198" t="str">
            <v>NE00205</v>
          </cell>
          <cell r="L1198" t="str">
            <v>试验员</v>
          </cell>
        </row>
        <row r="1198">
          <cell r="N1198" t="str">
            <v>否</v>
          </cell>
          <cell r="O1198" t="str">
            <v>计时</v>
          </cell>
          <cell r="P1198" t="str">
            <v>操作类</v>
          </cell>
          <cell r="Q1198" t="str">
            <v>辅助生产技工</v>
          </cell>
        </row>
        <row r="1198">
          <cell r="S1198" t="str">
            <v>操作</v>
          </cell>
          <cell r="T1198" t="str">
            <v>生产技能人才队伍</v>
          </cell>
          <cell r="U1198">
            <v>44746</v>
          </cell>
          <cell r="V1198" t="str">
            <v>社招员工</v>
          </cell>
          <cell r="W1198" t="str">
            <v>社会招聘</v>
          </cell>
        </row>
        <row r="1198">
          <cell r="Z1198" t="str">
            <v>在职</v>
          </cell>
          <cell r="AA1198" t="str">
            <v>合同工</v>
          </cell>
          <cell r="AB1198" t="str">
            <v>在岗</v>
          </cell>
        </row>
        <row r="1198">
          <cell r="AD1198" t="str">
            <v>13667805921</v>
          </cell>
          <cell r="AE1198" t="str">
            <v>450203199707181314</v>
          </cell>
          <cell r="AF1198" t="str">
            <v>男</v>
          </cell>
          <cell r="AG1198">
            <v>26</v>
          </cell>
          <cell r="AH1198">
            <v>35629</v>
          </cell>
          <cell r="AI1198" t="str">
            <v>否</v>
          </cell>
          <cell r="AJ1198" t="str">
            <v>否</v>
          </cell>
          <cell r="AK1198" t="str">
            <v>汉族</v>
          </cell>
          <cell r="AL1198" t="str">
            <v>广西柳江县</v>
          </cell>
          <cell r="AM1198" t="str">
            <v>广西柳州市屏山大道296号宏福苑3栋一单元601室</v>
          </cell>
          <cell r="AN1198" t="str">
            <v>广西柳州市屏山大道296号宏福苑3栋一单元601室</v>
          </cell>
          <cell r="AO1198" t="str">
            <v>13978051092</v>
          </cell>
          <cell r="AP1198" t="str">
            <v>未婚</v>
          </cell>
          <cell r="AQ1198" t="str">
            <v>团员</v>
          </cell>
        </row>
        <row r="1198">
          <cell r="AS1198" t="str">
            <v>无</v>
          </cell>
          <cell r="AT1198" t="str">
            <v>无</v>
          </cell>
          <cell r="AU1198" t="str">
            <v>无</v>
          </cell>
          <cell r="AV1198" t="str">
            <v>无</v>
          </cell>
          <cell r="AW1198" t="str">
            <v>柳州城市管理行政执法局柳东分局</v>
          </cell>
          <cell r="AX1198">
            <v>44746</v>
          </cell>
          <cell r="AY1198">
            <v>44746</v>
          </cell>
          <cell r="AZ1198">
            <v>43647</v>
          </cell>
          <cell r="BA1198">
            <v>44746</v>
          </cell>
        </row>
        <row r="1198">
          <cell r="BC1198" t="str">
            <v>1年00月</v>
          </cell>
          <cell r="BD1198">
            <v>43770</v>
          </cell>
        </row>
        <row r="1198">
          <cell r="BF1198" t="str">
            <v>3年08月</v>
          </cell>
        </row>
        <row r="1198">
          <cell r="BI1198">
            <v>6</v>
          </cell>
          <cell r="BJ1198">
            <v>44929</v>
          </cell>
          <cell r="BK1198">
            <v>44930</v>
          </cell>
        </row>
        <row r="1198">
          <cell r="BM1198" t="str">
            <v>1459883510@qq.com</v>
          </cell>
        </row>
        <row r="1198">
          <cell r="BP1198" t="str">
            <v>大专</v>
          </cell>
        </row>
        <row r="1199">
          <cell r="E1199" t="str">
            <v>梁郁鑫</v>
          </cell>
          <cell r="F1199" t="str">
            <v>柳州五菱新能源汽车有限公司</v>
          </cell>
          <cell r="G1199" t="str">
            <v>生产制造部</v>
          </cell>
        </row>
        <row r="1199">
          <cell r="I1199" t="str">
            <v>生产制造科</v>
          </cell>
        </row>
        <row r="1199">
          <cell r="K1199" t="str">
            <v>NE00193</v>
          </cell>
          <cell r="L1199" t="str">
            <v>精益制造工程师</v>
          </cell>
        </row>
        <row r="1199">
          <cell r="N1199" t="str">
            <v>否</v>
          </cell>
          <cell r="O1199" t="str">
            <v>计时</v>
          </cell>
          <cell r="P1199" t="str">
            <v>技术类</v>
          </cell>
          <cell r="Q1199" t="str">
            <v>工程师</v>
          </cell>
        </row>
        <row r="1199">
          <cell r="S1199" t="str">
            <v>职能</v>
          </cell>
          <cell r="T1199" t="str">
            <v>专业技术人才队伍</v>
          </cell>
          <cell r="U1199">
            <v>44746</v>
          </cell>
          <cell r="V1199" t="str">
            <v>社招员工</v>
          </cell>
          <cell r="W1199" t="str">
            <v>社会招聘</v>
          </cell>
        </row>
        <row r="1199">
          <cell r="Z1199" t="str">
            <v>在职</v>
          </cell>
          <cell r="AA1199" t="str">
            <v>合同工</v>
          </cell>
          <cell r="AB1199" t="str">
            <v>在岗</v>
          </cell>
        </row>
        <row r="1199">
          <cell r="AD1199" t="str">
            <v>13277734934</v>
          </cell>
          <cell r="AE1199" t="str">
            <v>452226199507093316</v>
          </cell>
          <cell r="AF1199" t="str">
            <v>男</v>
          </cell>
          <cell r="AG1199">
            <v>28</v>
          </cell>
          <cell r="AH1199">
            <v>34889</v>
          </cell>
          <cell r="AI1199" t="str">
            <v>否</v>
          </cell>
          <cell r="AJ1199" t="str">
            <v>否</v>
          </cell>
          <cell r="AK1199" t="str">
            <v>汉族</v>
          </cell>
          <cell r="AL1199" t="str">
            <v>广西来宾市兴宾区</v>
          </cell>
          <cell r="AM1199" t="str">
            <v>南宁市良庆区平乐大道50号龙光玖珑郡12号楼2506号</v>
          </cell>
          <cell r="AN1199" t="str">
            <v>柳州市鱼峰区车园横五路花岭安合华庭</v>
          </cell>
          <cell r="AO1199" t="str">
            <v>15978246957</v>
          </cell>
          <cell r="AP1199" t="str">
            <v>未婚</v>
          </cell>
          <cell r="AQ1199" t="str">
            <v>群众</v>
          </cell>
        </row>
        <row r="1199">
          <cell r="AS1199" t="str">
            <v>助理工程师</v>
          </cell>
          <cell r="AT1199" t="str">
            <v>初级</v>
          </cell>
          <cell r="AU1199" t="str">
            <v>无</v>
          </cell>
          <cell r="AV1199" t="str">
            <v>无</v>
          </cell>
          <cell r="AW1199" t="str">
            <v>广西东门南华糖业有限责任公司</v>
          </cell>
          <cell r="AX1199">
            <v>44746</v>
          </cell>
          <cell r="AY1199">
            <v>44746</v>
          </cell>
          <cell r="AZ1199">
            <v>44158</v>
          </cell>
          <cell r="BA1199">
            <v>44746</v>
          </cell>
        </row>
        <row r="1199">
          <cell r="BC1199" t="str">
            <v>1年00月</v>
          </cell>
          <cell r="BD1199">
            <v>44166</v>
          </cell>
        </row>
        <row r="1199">
          <cell r="BF1199" t="str">
            <v>2年07月</v>
          </cell>
        </row>
        <row r="1199">
          <cell r="BI1199">
            <v>6</v>
          </cell>
          <cell r="BJ1199">
            <v>44929</v>
          </cell>
          <cell r="BK1199">
            <v>44930</v>
          </cell>
          <cell r="BL1199" t="str">
            <v>liangyuxin2@wuling.com.cn</v>
          </cell>
          <cell r="BM1199" t="str">
            <v>454317113@qq.com</v>
          </cell>
        </row>
        <row r="1199">
          <cell r="BP1199" t="str">
            <v>本科</v>
          </cell>
          <cell r="BQ1199" t="str">
            <v>学士</v>
          </cell>
        </row>
        <row r="1200">
          <cell r="E1200" t="str">
            <v>秦嘉威</v>
          </cell>
          <cell r="F1200" t="str">
            <v>柳州五菱新能源汽车有限公司</v>
          </cell>
          <cell r="G1200" t="str">
            <v>产品工程部</v>
          </cell>
          <cell r="H1200" t="str">
            <v>试验认证部</v>
          </cell>
          <cell r="I1200" t="str">
            <v>试验科</v>
          </cell>
        </row>
        <row r="1200">
          <cell r="K1200" t="str">
            <v>NE00205</v>
          </cell>
          <cell r="L1200" t="str">
            <v>试验工程师</v>
          </cell>
        </row>
        <row r="1200">
          <cell r="N1200" t="str">
            <v>否</v>
          </cell>
          <cell r="O1200" t="str">
            <v>计时</v>
          </cell>
          <cell r="P1200" t="str">
            <v>技术类</v>
          </cell>
          <cell r="Q1200" t="str">
            <v>产品工程</v>
          </cell>
        </row>
        <row r="1200">
          <cell r="S1200" t="str">
            <v>职能</v>
          </cell>
          <cell r="T1200" t="str">
            <v>专业技术人才队伍</v>
          </cell>
          <cell r="U1200">
            <v>44746</v>
          </cell>
          <cell r="V1200" t="str">
            <v>社招员工</v>
          </cell>
          <cell r="W1200" t="str">
            <v>社会招聘</v>
          </cell>
        </row>
        <row r="1200">
          <cell r="Z1200" t="str">
            <v>在职</v>
          </cell>
          <cell r="AA1200" t="str">
            <v>合同工</v>
          </cell>
          <cell r="AB1200" t="str">
            <v>在岗</v>
          </cell>
        </row>
        <row r="1200">
          <cell r="AD1200" t="str">
            <v>15307821345</v>
          </cell>
          <cell r="AE1200" t="str">
            <v>450222199406130811</v>
          </cell>
          <cell r="AF1200" t="str">
            <v>男</v>
          </cell>
          <cell r="AG1200">
            <v>29</v>
          </cell>
          <cell r="AH1200">
            <v>34498</v>
          </cell>
          <cell r="AI1200" t="str">
            <v>是</v>
          </cell>
          <cell r="AJ1200" t="str">
            <v>否</v>
          </cell>
          <cell r="AK1200" t="str">
            <v>汉族</v>
          </cell>
          <cell r="AL1200" t="str">
            <v>广西柳城县</v>
          </cell>
          <cell r="AM1200" t="str">
            <v>广西柳城县凤山镇旧县村民委秦家屯24号</v>
          </cell>
          <cell r="AN1200" t="str">
            <v>广西柳州市鱼峰区古亭山乐业园小区三巷61-63号</v>
          </cell>
          <cell r="AO1200" t="str">
            <v>15990233992</v>
          </cell>
          <cell r="AP1200" t="str">
            <v>未婚</v>
          </cell>
          <cell r="AQ1200" t="str">
            <v>群众</v>
          </cell>
        </row>
        <row r="1200">
          <cell r="AS1200" t="str">
            <v>助理工程师</v>
          </cell>
          <cell r="AT1200" t="str">
            <v>初级</v>
          </cell>
          <cell r="AU1200" t="str">
            <v>无</v>
          </cell>
          <cell r="AV1200" t="str">
            <v>无</v>
          </cell>
          <cell r="AW1200" t="str">
            <v>东风柳州汽车有限公司</v>
          </cell>
          <cell r="AX1200">
            <v>44746</v>
          </cell>
          <cell r="AY1200">
            <v>44746</v>
          </cell>
          <cell r="AZ1200">
            <v>42948</v>
          </cell>
          <cell r="BA1200">
            <v>44746</v>
          </cell>
        </row>
        <row r="1200">
          <cell r="BC1200" t="str">
            <v>1年00月</v>
          </cell>
          <cell r="BD1200">
            <v>43009</v>
          </cell>
        </row>
        <row r="1200">
          <cell r="BF1200" t="str">
            <v>5年09月</v>
          </cell>
        </row>
        <row r="1200">
          <cell r="BI1200">
            <v>6</v>
          </cell>
          <cell r="BJ1200">
            <v>44929</v>
          </cell>
          <cell r="BK1200">
            <v>44930</v>
          </cell>
          <cell r="BL1200" t="str">
            <v>qinjiawei@wuling.com</v>
          </cell>
          <cell r="BM1200" t="str">
            <v>1042570214@qq.com</v>
          </cell>
        </row>
        <row r="1200">
          <cell r="BP1200" t="str">
            <v>本科</v>
          </cell>
          <cell r="BQ1200" t="str">
            <v>学士</v>
          </cell>
        </row>
        <row r="1201">
          <cell r="E1201" t="str">
            <v>唐钰</v>
          </cell>
          <cell r="F1201" t="str">
            <v>柳州五菱新能源汽车有限公司</v>
          </cell>
          <cell r="G1201" t="str">
            <v>产品工程部</v>
          </cell>
          <cell r="H1201" t="str">
            <v>电子电器及智能网联部</v>
          </cell>
          <cell r="I1201" t="str">
            <v>车联网科</v>
          </cell>
        </row>
        <row r="1201">
          <cell r="K1201" t="str">
            <v>NE00210</v>
          </cell>
          <cell r="L1201" t="str">
            <v>产品工程师</v>
          </cell>
        </row>
        <row r="1201">
          <cell r="N1201" t="str">
            <v>否</v>
          </cell>
          <cell r="O1201" t="str">
            <v>计时</v>
          </cell>
          <cell r="P1201" t="str">
            <v>技术类</v>
          </cell>
          <cell r="Q1201" t="str">
            <v>产品工程</v>
          </cell>
        </row>
        <row r="1201">
          <cell r="S1201" t="str">
            <v>职能</v>
          </cell>
          <cell r="T1201" t="str">
            <v>专业技术人才队伍</v>
          </cell>
          <cell r="U1201">
            <v>44746</v>
          </cell>
          <cell r="V1201" t="str">
            <v>应届大学生</v>
          </cell>
          <cell r="W1201" t="str">
            <v>校园招聘</v>
          </cell>
        </row>
        <row r="1201">
          <cell r="Z1201" t="str">
            <v>在职</v>
          </cell>
          <cell r="AA1201" t="str">
            <v>合同工</v>
          </cell>
          <cell r="AB1201" t="str">
            <v>在岗</v>
          </cell>
        </row>
        <row r="1201">
          <cell r="AD1201" t="str">
            <v>15677459151</v>
          </cell>
          <cell r="AE1201" t="str">
            <v>452428200003090073</v>
          </cell>
          <cell r="AF1201" t="str">
            <v>男</v>
          </cell>
          <cell r="AG1201">
            <v>23</v>
          </cell>
          <cell r="AH1201">
            <v>36594</v>
          </cell>
          <cell r="AI1201" t="str">
            <v>否</v>
          </cell>
          <cell r="AJ1201" t="str">
            <v>否</v>
          </cell>
          <cell r="AK1201" t="str">
            <v>瑶族</v>
          </cell>
          <cell r="AL1201" t="str">
            <v>广西富川瑶族自治县</v>
          </cell>
          <cell r="AM1201" t="str">
            <v>广西壮族自治区贺州市富川瑶族自治县文教路7号</v>
          </cell>
          <cell r="AN1201" t="str">
            <v>广西柳州市河西路18号五菱集体宿舍</v>
          </cell>
          <cell r="AO1201" t="str">
            <v>15677459136</v>
          </cell>
          <cell r="AP1201" t="str">
            <v>未婚</v>
          </cell>
          <cell r="AQ1201" t="str">
            <v>团员</v>
          </cell>
        </row>
        <row r="1201">
          <cell r="AS1201" t="str">
            <v>无</v>
          </cell>
          <cell r="AT1201" t="str">
            <v>无</v>
          </cell>
          <cell r="AU1201" t="str">
            <v>无</v>
          </cell>
          <cell r="AV1201" t="str">
            <v>无</v>
          </cell>
          <cell r="AW1201" t="str">
            <v>无</v>
          </cell>
          <cell r="AX1201">
            <v>44746</v>
          </cell>
          <cell r="AY1201">
            <v>44942</v>
          </cell>
          <cell r="AZ1201">
            <v>44746</v>
          </cell>
          <cell r="BA1201">
            <v>44746</v>
          </cell>
        </row>
        <row r="1201">
          <cell r="BC1201" t="str">
            <v>1年00月</v>
          </cell>
          <cell r="BD1201">
            <v>44746</v>
          </cell>
        </row>
        <row r="1201">
          <cell r="BF1201" t="str">
            <v>1年00月</v>
          </cell>
        </row>
        <row r="1201">
          <cell r="BI1201">
            <v>6</v>
          </cell>
          <cell r="BJ1201">
            <v>44929</v>
          </cell>
          <cell r="BK1201">
            <v>44930</v>
          </cell>
          <cell r="BL1201" t="str">
            <v>tangyu@wuling.com</v>
          </cell>
          <cell r="BM1201" t="str">
            <v>1009095162@qq.com</v>
          </cell>
        </row>
        <row r="1201">
          <cell r="BP1201" t="str">
            <v>本科</v>
          </cell>
          <cell r="BQ1201" t="str">
            <v>学士</v>
          </cell>
        </row>
        <row r="1202">
          <cell r="E1202" t="str">
            <v>何丽华</v>
          </cell>
          <cell r="F1202" t="str">
            <v>柳州五菱新能源汽车有限公司</v>
          </cell>
          <cell r="G1202" t="str">
            <v>产品工程部</v>
          </cell>
          <cell r="H1202" t="str">
            <v>车身工程部</v>
          </cell>
          <cell r="I1202" t="str">
            <v>尺寸科</v>
          </cell>
        </row>
        <row r="1202">
          <cell r="K1202" t="str">
            <v>NE00172</v>
          </cell>
          <cell r="L1202" t="str">
            <v>工程师</v>
          </cell>
        </row>
        <row r="1202">
          <cell r="N1202" t="str">
            <v>否</v>
          </cell>
          <cell r="O1202" t="str">
            <v>计时</v>
          </cell>
          <cell r="P1202" t="str">
            <v>技术类</v>
          </cell>
          <cell r="Q1202" t="str">
            <v>产品工程</v>
          </cell>
        </row>
        <row r="1202">
          <cell r="S1202" t="str">
            <v>职能</v>
          </cell>
          <cell r="T1202" t="str">
            <v>专业技术人才队伍</v>
          </cell>
          <cell r="U1202">
            <v>44746</v>
          </cell>
          <cell r="V1202" t="str">
            <v>应届大学生</v>
          </cell>
          <cell r="W1202" t="str">
            <v>校园招聘</v>
          </cell>
        </row>
        <row r="1202">
          <cell r="Z1202" t="str">
            <v>在职</v>
          </cell>
          <cell r="AA1202" t="str">
            <v>合同工</v>
          </cell>
          <cell r="AB1202" t="str">
            <v>在岗</v>
          </cell>
        </row>
        <row r="1202">
          <cell r="AD1202" t="str">
            <v>18477211131</v>
          </cell>
          <cell r="AE1202" t="str">
            <v>450205200006250426</v>
          </cell>
          <cell r="AF1202" t="str">
            <v>女</v>
          </cell>
          <cell r="AG1202">
            <v>23</v>
          </cell>
          <cell r="AH1202">
            <v>36702</v>
          </cell>
          <cell r="AI1202" t="str">
            <v>是</v>
          </cell>
          <cell r="AJ1202" t="str">
            <v>否</v>
          </cell>
          <cell r="AK1202" t="str">
            <v>汉族</v>
          </cell>
          <cell r="AL1202" t="str">
            <v>广西玉林市</v>
          </cell>
          <cell r="AM1202" t="str">
            <v>广西省柳州市柳北区北雀路58号12栋3单元</v>
          </cell>
          <cell r="AN1202" t="str">
            <v>广西省柳州市柳北区北雀路58号12栋3单元</v>
          </cell>
          <cell r="AO1202" t="str">
            <v>13087926586</v>
          </cell>
          <cell r="AP1202" t="str">
            <v>未婚</v>
          </cell>
          <cell r="AQ1202" t="str">
            <v>团员</v>
          </cell>
        </row>
        <row r="1202">
          <cell r="AS1202" t="str">
            <v>无</v>
          </cell>
          <cell r="AT1202" t="str">
            <v>无</v>
          </cell>
          <cell r="AU1202" t="str">
            <v>无</v>
          </cell>
          <cell r="AV1202" t="str">
            <v>无</v>
          </cell>
          <cell r="AW1202" t="str">
            <v>无</v>
          </cell>
          <cell r="AX1202">
            <v>44746</v>
          </cell>
          <cell r="AY1202">
            <v>44942</v>
          </cell>
          <cell r="AZ1202">
            <v>44746</v>
          </cell>
          <cell r="BA1202">
            <v>44746</v>
          </cell>
        </row>
        <row r="1202">
          <cell r="BC1202" t="str">
            <v>1年00月</v>
          </cell>
          <cell r="BD1202">
            <v>44746</v>
          </cell>
        </row>
        <row r="1202">
          <cell r="BF1202" t="str">
            <v>1年00月</v>
          </cell>
        </row>
        <row r="1202">
          <cell r="BI1202">
            <v>6</v>
          </cell>
          <cell r="BJ1202">
            <v>44929</v>
          </cell>
          <cell r="BK1202">
            <v>44930</v>
          </cell>
          <cell r="BL1202" t="str">
            <v>helihua@wuling.com</v>
          </cell>
          <cell r="BM1202" t="str">
            <v>2546686577@qq.com</v>
          </cell>
        </row>
        <row r="1202">
          <cell r="BP1202" t="str">
            <v>本科</v>
          </cell>
          <cell r="BQ1202" t="str">
            <v>学士</v>
          </cell>
        </row>
        <row r="1203">
          <cell r="E1203" t="str">
            <v>莫永聪</v>
          </cell>
          <cell r="F1203" t="str">
            <v>柳州五菱新能源汽车有限公司</v>
          </cell>
          <cell r="G1203" t="str">
            <v>产品工程部</v>
          </cell>
          <cell r="H1203" t="str">
            <v>车身工程部</v>
          </cell>
          <cell r="I1203" t="str">
            <v>冲压车身工艺科</v>
          </cell>
        </row>
        <row r="1203">
          <cell r="K1203" t="str">
            <v>NE00162</v>
          </cell>
          <cell r="L1203" t="str">
            <v>冲压工程师</v>
          </cell>
        </row>
        <row r="1203">
          <cell r="N1203" t="str">
            <v>否</v>
          </cell>
          <cell r="O1203" t="str">
            <v>计时</v>
          </cell>
          <cell r="P1203" t="str">
            <v>技术类</v>
          </cell>
          <cell r="Q1203" t="str">
            <v>工程师</v>
          </cell>
        </row>
        <row r="1203">
          <cell r="S1203" t="str">
            <v>职能</v>
          </cell>
          <cell r="T1203" t="str">
            <v>专业技术人才队伍</v>
          </cell>
          <cell r="U1203">
            <v>44746</v>
          </cell>
          <cell r="V1203" t="str">
            <v>应届大学生</v>
          </cell>
          <cell r="W1203" t="str">
            <v>校园招聘</v>
          </cell>
        </row>
        <row r="1203">
          <cell r="Z1203" t="str">
            <v>在职</v>
          </cell>
          <cell r="AA1203" t="str">
            <v>合同工</v>
          </cell>
          <cell r="AB1203" t="str">
            <v>在岗</v>
          </cell>
        </row>
        <row r="1203">
          <cell r="AD1203" t="str">
            <v>15777246852</v>
          </cell>
          <cell r="AE1203" t="str">
            <v>452229200007161057</v>
          </cell>
          <cell r="AF1203" t="str">
            <v>男</v>
          </cell>
          <cell r="AG1203">
            <v>23</v>
          </cell>
          <cell r="AH1203">
            <v>36723</v>
          </cell>
          <cell r="AI1203" t="str">
            <v>是</v>
          </cell>
          <cell r="AJ1203" t="str">
            <v>否</v>
          </cell>
          <cell r="AK1203" t="str">
            <v>壮族</v>
          </cell>
          <cell r="AL1203" t="str">
            <v>广西融水苗族自治县</v>
          </cell>
          <cell r="AM1203" t="str">
            <v>广西柳州市融水苗族自治县永乐镇四莫村小莫屯132号</v>
          </cell>
          <cell r="AN1203" t="str">
            <v>广西柳州市河西路18号五菱生活区集体宿舍</v>
          </cell>
          <cell r="AO1203" t="str">
            <v>18277269950</v>
          </cell>
          <cell r="AP1203" t="str">
            <v>未婚</v>
          </cell>
          <cell r="AQ1203" t="str">
            <v>预备党员</v>
          </cell>
        </row>
        <row r="1203">
          <cell r="AS1203" t="str">
            <v>无</v>
          </cell>
          <cell r="AT1203" t="str">
            <v>无</v>
          </cell>
          <cell r="AU1203" t="str">
            <v>无</v>
          </cell>
          <cell r="AV1203" t="str">
            <v>无</v>
          </cell>
          <cell r="AW1203" t="str">
            <v>无</v>
          </cell>
          <cell r="AX1203">
            <v>44746</v>
          </cell>
          <cell r="AY1203">
            <v>44942</v>
          </cell>
          <cell r="AZ1203">
            <v>44746</v>
          </cell>
          <cell r="BA1203">
            <v>44746</v>
          </cell>
        </row>
        <row r="1203">
          <cell r="BC1203" t="str">
            <v>1年00月</v>
          </cell>
          <cell r="BD1203">
            <v>44746</v>
          </cell>
        </row>
        <row r="1203">
          <cell r="BF1203" t="str">
            <v>1年00月</v>
          </cell>
        </row>
        <row r="1203">
          <cell r="BI1203">
            <v>6</v>
          </cell>
          <cell r="BJ1203">
            <v>44929</v>
          </cell>
          <cell r="BK1203">
            <v>44930</v>
          </cell>
          <cell r="BL1203" t="str">
            <v>moyongcong@wuling.com</v>
          </cell>
          <cell r="BM1203" t="str">
            <v>2335841969@qq.com</v>
          </cell>
        </row>
        <row r="1203">
          <cell r="BP1203" t="str">
            <v>本科</v>
          </cell>
          <cell r="BQ1203" t="str">
            <v>学士</v>
          </cell>
        </row>
        <row r="1204">
          <cell r="E1204" t="str">
            <v>覃俊源</v>
          </cell>
          <cell r="F1204" t="str">
            <v>柳州五菱新能源汽车有限公司</v>
          </cell>
          <cell r="G1204" t="str">
            <v>产品工程部</v>
          </cell>
          <cell r="H1204" t="str">
            <v>车身工程部</v>
          </cell>
          <cell r="I1204" t="str">
            <v>车身工程科</v>
          </cell>
        </row>
        <row r="1204">
          <cell r="K1204" t="str">
            <v>NE00211</v>
          </cell>
          <cell r="L1204" t="str">
            <v>产品工程师</v>
          </cell>
        </row>
        <row r="1204">
          <cell r="N1204" t="str">
            <v>否</v>
          </cell>
          <cell r="O1204" t="str">
            <v>计时</v>
          </cell>
          <cell r="P1204" t="str">
            <v>技术类</v>
          </cell>
          <cell r="Q1204" t="str">
            <v>产品工程</v>
          </cell>
        </row>
        <row r="1204">
          <cell r="S1204" t="str">
            <v>职能</v>
          </cell>
        </row>
        <row r="1204">
          <cell r="U1204">
            <v>44746</v>
          </cell>
          <cell r="V1204" t="str">
            <v>应届大学生</v>
          </cell>
          <cell r="W1204" t="str">
            <v>校园招聘</v>
          </cell>
        </row>
        <row r="1204">
          <cell r="Z1204" t="str">
            <v>在职</v>
          </cell>
          <cell r="AA1204" t="str">
            <v>合同工</v>
          </cell>
          <cell r="AB1204" t="str">
            <v>在岗</v>
          </cell>
        </row>
        <row r="1204">
          <cell r="AD1204" t="str">
            <v>13977214169</v>
          </cell>
          <cell r="AE1204" t="str">
            <v>450205199810080717</v>
          </cell>
          <cell r="AF1204" t="str">
            <v>男</v>
          </cell>
          <cell r="AG1204">
            <v>25</v>
          </cell>
          <cell r="AH1204">
            <v>36076</v>
          </cell>
          <cell r="AI1204" t="str">
            <v>是</v>
          </cell>
          <cell r="AJ1204" t="str">
            <v>否</v>
          </cell>
          <cell r="AK1204" t="str">
            <v>汉族</v>
          </cell>
          <cell r="AL1204" t="str">
            <v>广西柳州市</v>
          </cell>
          <cell r="AM1204" t="str">
            <v>广西柳州市柳南区谭中西路33号30栋1204</v>
          </cell>
          <cell r="AN1204" t="str">
            <v>广西柳州市柳南区谭中西路33号30栋1204</v>
          </cell>
          <cell r="AO1204" t="str">
            <v>18775202658</v>
          </cell>
          <cell r="AP1204" t="str">
            <v>未婚</v>
          </cell>
          <cell r="AQ1204" t="str">
            <v>党员</v>
          </cell>
        </row>
        <row r="1204">
          <cell r="AS1204" t="str">
            <v>无</v>
          </cell>
          <cell r="AT1204" t="str">
            <v>无</v>
          </cell>
          <cell r="AU1204" t="str">
            <v>汽车机械维修工</v>
          </cell>
          <cell r="AV1204" t="str">
            <v>职业资格三级（高级）</v>
          </cell>
          <cell r="AW1204" t="str">
            <v>无</v>
          </cell>
          <cell r="AX1204">
            <v>44746</v>
          </cell>
          <cell r="AY1204">
            <v>44942</v>
          </cell>
          <cell r="AZ1204">
            <v>44746</v>
          </cell>
          <cell r="BA1204">
            <v>44746</v>
          </cell>
        </row>
        <row r="1204">
          <cell r="BC1204" t="str">
            <v>1年00月</v>
          </cell>
          <cell r="BD1204">
            <v>44746</v>
          </cell>
        </row>
        <row r="1204">
          <cell r="BF1204" t="str">
            <v>1年00月</v>
          </cell>
        </row>
        <row r="1204">
          <cell r="BI1204">
            <v>6</v>
          </cell>
          <cell r="BJ1204">
            <v>44929</v>
          </cell>
          <cell r="BK1204">
            <v>44930</v>
          </cell>
          <cell r="BL1204" t="str">
            <v>qinjunyuan@wuling.com.cn</v>
          </cell>
          <cell r="BM1204" t="str">
            <v>401381358@qq.com</v>
          </cell>
        </row>
        <row r="1204">
          <cell r="BP1204" t="str">
            <v>本科</v>
          </cell>
          <cell r="BQ1204" t="str">
            <v>学士</v>
          </cell>
        </row>
        <row r="1205">
          <cell r="E1205" t="str">
            <v>蒙晓华</v>
          </cell>
          <cell r="F1205" t="str">
            <v>柳州五菱新能源汽车有限公司</v>
          </cell>
          <cell r="G1205" t="str">
            <v>产品工程部</v>
          </cell>
          <cell r="H1205" t="str">
            <v>内外饰工程部</v>
          </cell>
          <cell r="I1205" t="str">
            <v>附件工程科</v>
          </cell>
        </row>
        <row r="1205">
          <cell r="K1205" t="str">
            <v>NE00219</v>
          </cell>
          <cell r="L1205" t="str">
            <v>产品工程师</v>
          </cell>
        </row>
        <row r="1205">
          <cell r="N1205" t="str">
            <v>否</v>
          </cell>
          <cell r="O1205" t="str">
            <v>计时</v>
          </cell>
          <cell r="P1205" t="str">
            <v>技术类</v>
          </cell>
          <cell r="Q1205" t="str">
            <v>产品工程</v>
          </cell>
        </row>
        <row r="1205">
          <cell r="S1205" t="str">
            <v>职能</v>
          </cell>
          <cell r="T1205" t="str">
            <v>专业技术人才队伍</v>
          </cell>
          <cell r="U1205">
            <v>44781</v>
          </cell>
          <cell r="V1205" t="str">
            <v>社招员工</v>
          </cell>
          <cell r="W1205" t="str">
            <v>社会招聘</v>
          </cell>
        </row>
        <row r="1205">
          <cell r="Z1205" t="str">
            <v>在职</v>
          </cell>
          <cell r="AA1205" t="str">
            <v>合同工</v>
          </cell>
          <cell r="AB1205" t="str">
            <v>在岗</v>
          </cell>
        </row>
        <row r="1205">
          <cell r="AD1205" t="str">
            <v>17610073936</v>
          </cell>
          <cell r="AE1205" t="str">
            <v>450423199205010415</v>
          </cell>
          <cell r="AF1205" t="str">
            <v>男</v>
          </cell>
          <cell r="AG1205">
            <v>31</v>
          </cell>
          <cell r="AH1205">
            <v>33725</v>
          </cell>
          <cell r="AI1205" t="str">
            <v>否</v>
          </cell>
          <cell r="AJ1205" t="str">
            <v>否</v>
          </cell>
          <cell r="AK1205" t="str">
            <v>汉族</v>
          </cell>
          <cell r="AL1205" t="str">
            <v>广西蒙山县</v>
          </cell>
          <cell r="AM1205" t="str">
            <v>广西蒙山县新圩镇古定村沙贡一组5号</v>
          </cell>
          <cell r="AN1205" t="str">
            <v>柳州河西路18号五菱集体宿舍</v>
          </cell>
          <cell r="AO1205" t="str">
            <v>18277498832</v>
          </cell>
          <cell r="AP1205" t="str">
            <v>未婚</v>
          </cell>
          <cell r="AQ1205" t="str">
            <v>群众</v>
          </cell>
        </row>
        <row r="1205">
          <cell r="AS1205" t="str">
            <v>无</v>
          </cell>
          <cell r="AT1205" t="str">
            <v>无</v>
          </cell>
          <cell r="AU1205" t="str">
            <v>无</v>
          </cell>
          <cell r="AV1205" t="str">
            <v>无</v>
          </cell>
          <cell r="AW1205" t="str">
            <v>长城汽车股份有限公司</v>
          </cell>
          <cell r="AX1205">
            <v>44781</v>
          </cell>
          <cell r="AY1205">
            <v>44781</v>
          </cell>
          <cell r="AZ1205">
            <v>42919</v>
          </cell>
          <cell r="BA1205">
            <v>44781</v>
          </cell>
        </row>
        <row r="1205">
          <cell r="BC1205" t="str">
            <v>0年11月</v>
          </cell>
          <cell r="BD1205">
            <v>42917</v>
          </cell>
        </row>
        <row r="1205">
          <cell r="BF1205" t="str">
            <v>6年00月</v>
          </cell>
        </row>
        <row r="1205">
          <cell r="BI1205">
            <v>6</v>
          </cell>
          <cell r="BJ1205">
            <v>44964</v>
          </cell>
          <cell r="BK1205">
            <v>44965</v>
          </cell>
          <cell r="BL1205" t="str">
            <v>mengxiaohua@wuling.com</v>
          </cell>
          <cell r="BM1205" t="str">
            <v>1046744032@qq.com</v>
          </cell>
        </row>
        <row r="1205">
          <cell r="BP1205" t="str">
            <v>本科</v>
          </cell>
          <cell r="BQ1205" t="str">
            <v>学士</v>
          </cell>
        </row>
        <row r="1206">
          <cell r="E1206" t="str">
            <v>蒋冲</v>
          </cell>
          <cell r="F1206" t="str">
            <v>柳州五菱新能源汽车有限公司</v>
          </cell>
          <cell r="G1206" t="str">
            <v>产品工程部</v>
          </cell>
          <cell r="H1206" t="str">
            <v>底盘工程部</v>
          </cell>
          <cell r="I1206" t="str">
            <v>底盘工程科</v>
          </cell>
        </row>
        <row r="1206">
          <cell r="K1206" t="str">
            <v>NE00175</v>
          </cell>
          <cell r="L1206" t="str">
            <v>产品工程师</v>
          </cell>
        </row>
        <row r="1206">
          <cell r="N1206" t="str">
            <v>否</v>
          </cell>
          <cell r="O1206" t="str">
            <v>计时</v>
          </cell>
          <cell r="P1206" t="str">
            <v>技术类</v>
          </cell>
          <cell r="Q1206" t="str">
            <v>产品工程</v>
          </cell>
        </row>
        <row r="1206">
          <cell r="S1206" t="str">
            <v>职能</v>
          </cell>
          <cell r="T1206" t="str">
            <v>专业技术人才队伍</v>
          </cell>
          <cell r="U1206">
            <v>44746</v>
          </cell>
          <cell r="V1206" t="str">
            <v>应届大学生</v>
          </cell>
          <cell r="W1206" t="str">
            <v>校园招聘</v>
          </cell>
        </row>
        <row r="1206">
          <cell r="Z1206" t="str">
            <v>在职</v>
          </cell>
          <cell r="AA1206" t="str">
            <v>合同工</v>
          </cell>
          <cell r="AB1206" t="str">
            <v>在岗</v>
          </cell>
        </row>
        <row r="1206">
          <cell r="AD1206" t="str">
            <v>15778286764</v>
          </cell>
          <cell r="AE1206" t="str">
            <v>45020319990609001X</v>
          </cell>
          <cell r="AF1206" t="str">
            <v>男</v>
          </cell>
          <cell r="AG1206">
            <v>24</v>
          </cell>
          <cell r="AH1206">
            <v>36320</v>
          </cell>
          <cell r="AI1206" t="str">
            <v>是</v>
          </cell>
          <cell r="AJ1206" t="str">
            <v>否</v>
          </cell>
          <cell r="AK1206" t="str">
            <v>壮族</v>
          </cell>
          <cell r="AL1206" t="str">
            <v>广西柳江县</v>
          </cell>
          <cell r="AM1206" t="str">
            <v>广西柳州市鱼峰区乐群路126号3栋112室</v>
          </cell>
          <cell r="AN1206" t="str">
            <v>广西柳州市鱼峰区古亭山大道翠湖京都10栋2单元602室</v>
          </cell>
          <cell r="AO1206" t="str">
            <v>15577273935</v>
          </cell>
          <cell r="AP1206" t="str">
            <v>未婚</v>
          </cell>
          <cell r="AQ1206" t="str">
            <v>团员</v>
          </cell>
        </row>
        <row r="1206">
          <cell r="AS1206" t="str">
            <v>无</v>
          </cell>
          <cell r="AT1206" t="str">
            <v>无</v>
          </cell>
          <cell r="AU1206" t="str">
            <v>无</v>
          </cell>
          <cell r="AV1206" t="str">
            <v>无</v>
          </cell>
          <cell r="AW1206" t="str">
            <v>无</v>
          </cell>
          <cell r="AX1206">
            <v>44746</v>
          </cell>
          <cell r="AY1206">
            <v>44942</v>
          </cell>
          <cell r="AZ1206">
            <v>44746</v>
          </cell>
          <cell r="BA1206">
            <v>44746</v>
          </cell>
        </row>
        <row r="1206">
          <cell r="BC1206" t="str">
            <v>1年00月</v>
          </cell>
          <cell r="BD1206">
            <v>44746</v>
          </cell>
        </row>
        <row r="1206">
          <cell r="BF1206" t="str">
            <v>1年00月</v>
          </cell>
        </row>
        <row r="1206">
          <cell r="BI1206">
            <v>6</v>
          </cell>
          <cell r="BJ1206">
            <v>44929</v>
          </cell>
          <cell r="BK1206">
            <v>44930</v>
          </cell>
          <cell r="BL1206" t="str">
            <v>jiangchong@wuling.com</v>
          </cell>
          <cell r="BM1206" t="str">
            <v>869491246@qq.com</v>
          </cell>
        </row>
        <row r="1206">
          <cell r="BP1206" t="str">
            <v>本科</v>
          </cell>
          <cell r="BQ1206" t="str">
            <v>学士</v>
          </cell>
        </row>
        <row r="1207">
          <cell r="E1207" t="str">
            <v>覃智董</v>
          </cell>
          <cell r="F1207" t="str">
            <v>柳州五菱新能源汽车有限公司</v>
          </cell>
          <cell r="G1207" t="str">
            <v>产品工程部</v>
          </cell>
          <cell r="H1207" t="str">
            <v>底盘工程部</v>
          </cell>
          <cell r="I1207" t="str">
            <v>底盘工程科</v>
          </cell>
        </row>
        <row r="1207">
          <cell r="K1207" t="str">
            <v>NE00175</v>
          </cell>
          <cell r="L1207" t="str">
            <v>产品工程师</v>
          </cell>
        </row>
        <row r="1207">
          <cell r="N1207" t="str">
            <v>否</v>
          </cell>
          <cell r="O1207" t="str">
            <v>计时</v>
          </cell>
          <cell r="P1207" t="str">
            <v>技术类</v>
          </cell>
          <cell r="Q1207" t="str">
            <v>产品工程</v>
          </cell>
        </row>
        <row r="1207">
          <cell r="S1207" t="str">
            <v>职能</v>
          </cell>
          <cell r="T1207" t="str">
            <v>专业技术人才队伍</v>
          </cell>
          <cell r="U1207">
            <v>44746</v>
          </cell>
          <cell r="V1207" t="str">
            <v>应届大学生</v>
          </cell>
          <cell r="W1207" t="str">
            <v>校园招聘</v>
          </cell>
        </row>
        <row r="1207">
          <cell r="Z1207" t="str">
            <v>在职</v>
          </cell>
          <cell r="AA1207" t="str">
            <v>合同工</v>
          </cell>
          <cell r="AB1207" t="str">
            <v>在岗</v>
          </cell>
        </row>
        <row r="1207">
          <cell r="AD1207" t="str">
            <v>15278083944</v>
          </cell>
          <cell r="AE1207" t="str">
            <v>452123200001304332</v>
          </cell>
          <cell r="AF1207" t="str">
            <v>男</v>
          </cell>
          <cell r="AG1207">
            <v>23</v>
          </cell>
          <cell r="AH1207">
            <v>36555</v>
          </cell>
          <cell r="AI1207" t="str">
            <v>否</v>
          </cell>
          <cell r="AJ1207" t="str">
            <v>否</v>
          </cell>
          <cell r="AK1207" t="str">
            <v>壮族</v>
          </cell>
          <cell r="AL1207" t="str">
            <v>广西宾阳县</v>
          </cell>
          <cell r="AM1207" t="str">
            <v>广西南宁宾阳县黎塘镇凤鸣村委覃村35号</v>
          </cell>
          <cell r="AN1207" t="str">
            <v>广西柳州市河西路18号五菱集体宿舍</v>
          </cell>
          <cell r="AO1207" t="str">
            <v>13415591804</v>
          </cell>
          <cell r="AP1207" t="str">
            <v>未婚</v>
          </cell>
          <cell r="AQ1207" t="str">
            <v>群众</v>
          </cell>
        </row>
        <row r="1207">
          <cell r="AS1207" t="str">
            <v>无</v>
          </cell>
          <cell r="AT1207" t="str">
            <v>无</v>
          </cell>
          <cell r="AU1207" t="str">
            <v>无</v>
          </cell>
          <cell r="AV1207" t="str">
            <v>无</v>
          </cell>
          <cell r="AW1207" t="str">
            <v>无</v>
          </cell>
          <cell r="AX1207">
            <v>44746</v>
          </cell>
          <cell r="AY1207">
            <v>44942</v>
          </cell>
          <cell r="AZ1207">
            <v>44746</v>
          </cell>
          <cell r="BA1207">
            <v>44746</v>
          </cell>
        </row>
        <row r="1207">
          <cell r="BC1207" t="str">
            <v>1年00月</v>
          </cell>
          <cell r="BD1207">
            <v>44746</v>
          </cell>
        </row>
        <row r="1207">
          <cell r="BF1207" t="str">
            <v>1年00月</v>
          </cell>
        </row>
        <row r="1207">
          <cell r="BI1207">
            <v>6</v>
          </cell>
          <cell r="BJ1207">
            <v>44929</v>
          </cell>
          <cell r="BK1207">
            <v>44930</v>
          </cell>
          <cell r="BL1207" t="str">
            <v>qinzhidong@wuling.com.cn</v>
          </cell>
          <cell r="BM1207" t="str">
            <v>takagaki05@163.com</v>
          </cell>
        </row>
        <row r="1207">
          <cell r="BP1207" t="str">
            <v>本科</v>
          </cell>
          <cell r="BQ1207" t="str">
            <v>学士</v>
          </cell>
        </row>
        <row r="1208">
          <cell r="E1208" t="str">
            <v>潘洁</v>
          </cell>
          <cell r="F1208" t="str">
            <v>柳州五菱新能源汽车有限公司</v>
          </cell>
          <cell r="G1208" t="str">
            <v>产品工程部</v>
          </cell>
          <cell r="H1208" t="str">
            <v>底盘工程部</v>
          </cell>
          <cell r="I1208" t="str">
            <v>底盘集成科</v>
          </cell>
        </row>
        <row r="1208">
          <cell r="K1208" t="str">
            <v>NE00251</v>
          </cell>
          <cell r="L1208" t="str">
            <v>产品工程师</v>
          </cell>
        </row>
        <row r="1208">
          <cell r="N1208" t="str">
            <v>否</v>
          </cell>
          <cell r="O1208" t="str">
            <v>计时</v>
          </cell>
          <cell r="P1208" t="str">
            <v>技术类</v>
          </cell>
          <cell r="Q1208" t="str">
            <v>产品工程</v>
          </cell>
        </row>
        <row r="1208">
          <cell r="S1208" t="str">
            <v>职能</v>
          </cell>
          <cell r="T1208" t="str">
            <v>专业技术人才队伍</v>
          </cell>
          <cell r="U1208">
            <v>44746</v>
          </cell>
          <cell r="V1208" t="str">
            <v>应届大学生</v>
          </cell>
          <cell r="W1208" t="str">
            <v>校园招聘</v>
          </cell>
        </row>
        <row r="1208">
          <cell r="Z1208" t="str">
            <v>在职</v>
          </cell>
          <cell r="AA1208" t="str">
            <v>合同工</v>
          </cell>
          <cell r="AB1208" t="str">
            <v>在岗</v>
          </cell>
        </row>
        <row r="1208">
          <cell r="AD1208" t="str">
            <v>18778938662</v>
          </cell>
          <cell r="AE1208" t="str">
            <v>45032919990330064X</v>
          </cell>
          <cell r="AF1208" t="str">
            <v>女</v>
          </cell>
          <cell r="AG1208">
            <v>24</v>
          </cell>
          <cell r="AH1208">
            <v>36249</v>
          </cell>
          <cell r="AI1208" t="str">
            <v>是</v>
          </cell>
          <cell r="AJ1208" t="str">
            <v>否</v>
          </cell>
          <cell r="AK1208" t="str">
            <v>苗族</v>
          </cell>
          <cell r="AL1208" t="str">
            <v>广西资源县</v>
          </cell>
          <cell r="AM1208" t="str">
            <v>广西桂林市资源县河口乡葱坪村坪水组34号</v>
          </cell>
          <cell r="AN1208" t="str">
            <v>广西柳州市五菱集体宿舍</v>
          </cell>
          <cell r="AO1208" t="str">
            <v>15878229525</v>
          </cell>
          <cell r="AP1208" t="str">
            <v>未婚</v>
          </cell>
          <cell r="AQ1208" t="str">
            <v>党员</v>
          </cell>
        </row>
        <row r="1208">
          <cell r="AS1208" t="str">
            <v>无</v>
          </cell>
          <cell r="AT1208" t="str">
            <v>无</v>
          </cell>
          <cell r="AU1208" t="str">
            <v>无</v>
          </cell>
          <cell r="AV1208" t="str">
            <v>无</v>
          </cell>
          <cell r="AW1208" t="str">
            <v>无</v>
          </cell>
          <cell r="AX1208">
            <v>44746</v>
          </cell>
          <cell r="AY1208">
            <v>44942</v>
          </cell>
          <cell r="AZ1208">
            <v>44746</v>
          </cell>
          <cell r="BA1208">
            <v>44746</v>
          </cell>
        </row>
        <row r="1208">
          <cell r="BC1208" t="str">
            <v>1年00月</v>
          </cell>
          <cell r="BD1208">
            <v>44746</v>
          </cell>
        </row>
        <row r="1208">
          <cell r="BF1208" t="str">
            <v>1年00月</v>
          </cell>
        </row>
        <row r="1208">
          <cell r="BI1208">
            <v>6</v>
          </cell>
          <cell r="BJ1208">
            <v>44929</v>
          </cell>
          <cell r="BK1208">
            <v>44930</v>
          </cell>
          <cell r="BL1208" t="str">
            <v>panjie@wuling.com</v>
          </cell>
          <cell r="BM1208" t="str">
            <v>741401649@qq.com</v>
          </cell>
        </row>
        <row r="1208">
          <cell r="BP1208" t="str">
            <v>本科</v>
          </cell>
          <cell r="BQ1208" t="str">
            <v>学士</v>
          </cell>
        </row>
        <row r="1209">
          <cell r="E1209" t="str">
            <v>苗利亭</v>
          </cell>
          <cell r="F1209" t="str">
            <v>柳州五菱新能源汽车有限公司</v>
          </cell>
          <cell r="G1209" t="str">
            <v>产品工程部</v>
          </cell>
          <cell r="H1209" t="str">
            <v>造型部</v>
          </cell>
          <cell r="I1209" t="str">
            <v>创意科</v>
          </cell>
        </row>
        <row r="1209">
          <cell r="K1209" t="str">
            <v>NE00253</v>
          </cell>
          <cell r="L1209" t="str">
            <v>工程师</v>
          </cell>
        </row>
        <row r="1209">
          <cell r="N1209" t="str">
            <v>否</v>
          </cell>
          <cell r="O1209" t="str">
            <v>计时</v>
          </cell>
          <cell r="P1209" t="str">
            <v>技术类</v>
          </cell>
          <cell r="Q1209" t="str">
            <v>产品工程</v>
          </cell>
        </row>
        <row r="1209">
          <cell r="S1209" t="str">
            <v>职能</v>
          </cell>
          <cell r="T1209" t="str">
            <v>专业技术人才队伍</v>
          </cell>
          <cell r="U1209">
            <v>44746</v>
          </cell>
          <cell r="V1209" t="str">
            <v>应届大学生</v>
          </cell>
          <cell r="W1209" t="str">
            <v>校园招聘</v>
          </cell>
        </row>
        <row r="1209">
          <cell r="Z1209" t="str">
            <v>在职</v>
          </cell>
          <cell r="AA1209" t="str">
            <v>合同工</v>
          </cell>
          <cell r="AB1209" t="str">
            <v>在岗</v>
          </cell>
        </row>
        <row r="1209">
          <cell r="AD1209" t="str">
            <v>15690908631</v>
          </cell>
          <cell r="AE1209" t="str">
            <v>152827199901116326</v>
          </cell>
          <cell r="AF1209" t="str">
            <v>女</v>
          </cell>
          <cell r="AG1209">
            <v>24</v>
          </cell>
          <cell r="AH1209">
            <v>36171</v>
          </cell>
          <cell r="AI1209" t="str">
            <v>是</v>
          </cell>
          <cell r="AJ1209" t="str">
            <v>否</v>
          </cell>
          <cell r="AK1209" t="str">
            <v>汉族</v>
          </cell>
          <cell r="AL1209" t="str">
            <v>中国内蒙古自治区</v>
          </cell>
          <cell r="AM1209" t="str">
            <v>内蒙古自治区巴彦淖尔市杭锦后旗蛮会镇红丰村4社62号</v>
          </cell>
          <cell r="AN1209" t="str">
            <v>广西柳州市柳南区河西路18号五菱集体宿舍</v>
          </cell>
          <cell r="AO1209" t="str">
            <v>15048158863</v>
          </cell>
          <cell r="AP1209" t="str">
            <v>未婚</v>
          </cell>
          <cell r="AQ1209" t="str">
            <v>团员</v>
          </cell>
        </row>
        <row r="1209">
          <cell r="AS1209" t="str">
            <v>无</v>
          </cell>
          <cell r="AT1209" t="str">
            <v>无</v>
          </cell>
          <cell r="AU1209" t="str">
            <v>无</v>
          </cell>
          <cell r="AV1209" t="str">
            <v>无</v>
          </cell>
          <cell r="AW1209" t="str">
            <v>无</v>
          </cell>
          <cell r="AX1209">
            <v>44746</v>
          </cell>
          <cell r="AY1209">
            <v>44942</v>
          </cell>
          <cell r="AZ1209">
            <v>44746</v>
          </cell>
          <cell r="BA1209">
            <v>44746</v>
          </cell>
        </row>
        <row r="1209">
          <cell r="BC1209" t="str">
            <v>1年00月</v>
          </cell>
          <cell r="BD1209">
            <v>44746</v>
          </cell>
        </row>
        <row r="1209">
          <cell r="BF1209" t="str">
            <v>1年00月</v>
          </cell>
        </row>
        <row r="1209">
          <cell r="BI1209">
            <v>6</v>
          </cell>
          <cell r="BJ1209">
            <v>44929</v>
          </cell>
          <cell r="BK1209">
            <v>44930</v>
          </cell>
          <cell r="BL1209" t="str">
            <v>miaoliting@wuling.com</v>
          </cell>
          <cell r="BM1209" t="str">
            <v>1762126564@qq.com</v>
          </cell>
        </row>
        <row r="1209">
          <cell r="BP1209" t="str">
            <v>本科</v>
          </cell>
          <cell r="BQ1209" t="str">
            <v>学士</v>
          </cell>
        </row>
        <row r="1210">
          <cell r="E1210" t="str">
            <v>陆祖享</v>
          </cell>
          <cell r="F1210" t="str">
            <v>柳州五菱新能源汽车有限公司</v>
          </cell>
          <cell r="G1210" t="str">
            <v>产品工程部</v>
          </cell>
          <cell r="H1210" t="str">
            <v>造型部</v>
          </cell>
          <cell r="I1210" t="str">
            <v>创意科</v>
          </cell>
        </row>
        <row r="1210">
          <cell r="K1210" t="str">
            <v>NE00253</v>
          </cell>
          <cell r="L1210" t="str">
            <v>工程师</v>
          </cell>
        </row>
        <row r="1210">
          <cell r="N1210" t="str">
            <v>否</v>
          </cell>
          <cell r="O1210" t="str">
            <v>计时</v>
          </cell>
          <cell r="P1210" t="str">
            <v>技术类</v>
          </cell>
          <cell r="Q1210" t="str">
            <v>产品工程</v>
          </cell>
        </row>
        <row r="1210">
          <cell r="S1210" t="str">
            <v>职能</v>
          </cell>
          <cell r="T1210" t="str">
            <v>专业技术人才队伍</v>
          </cell>
          <cell r="U1210">
            <v>44746</v>
          </cell>
          <cell r="V1210" t="str">
            <v>应届大学生</v>
          </cell>
          <cell r="W1210" t="str">
            <v>校园招聘</v>
          </cell>
        </row>
        <row r="1210">
          <cell r="Z1210" t="str">
            <v>在职</v>
          </cell>
          <cell r="AA1210" t="str">
            <v>合同工</v>
          </cell>
          <cell r="AB1210" t="str">
            <v>在岗</v>
          </cell>
        </row>
        <row r="1210">
          <cell r="AD1210" t="str">
            <v>15277502749</v>
          </cell>
          <cell r="AE1210" t="str">
            <v>450802199911252315</v>
          </cell>
          <cell r="AF1210" t="str">
            <v>男</v>
          </cell>
          <cell r="AG1210">
            <v>24</v>
          </cell>
          <cell r="AH1210">
            <v>36489</v>
          </cell>
          <cell r="AI1210" t="str">
            <v>否</v>
          </cell>
          <cell r="AJ1210" t="str">
            <v>否</v>
          </cell>
          <cell r="AK1210" t="str">
            <v>壮族</v>
          </cell>
          <cell r="AL1210" t="str">
            <v>广西贵港市覃塘区</v>
          </cell>
          <cell r="AM1210" t="str">
            <v>广西贵港市覃塘区山北乡二龙村上龙屯6号</v>
          </cell>
          <cell r="AN1210" t="str">
            <v>广西柳州市河西路18号五菱集体宿舍</v>
          </cell>
          <cell r="AO1210" t="str">
            <v>15538909010</v>
          </cell>
          <cell r="AP1210" t="str">
            <v>未婚</v>
          </cell>
          <cell r="AQ1210" t="str">
            <v>团员</v>
          </cell>
        </row>
        <row r="1210">
          <cell r="AS1210" t="str">
            <v>无</v>
          </cell>
          <cell r="AT1210" t="str">
            <v>无</v>
          </cell>
          <cell r="AU1210" t="str">
            <v>无</v>
          </cell>
          <cell r="AV1210" t="str">
            <v>无</v>
          </cell>
          <cell r="AW1210" t="str">
            <v>无</v>
          </cell>
          <cell r="AX1210">
            <v>44746</v>
          </cell>
          <cell r="AY1210">
            <v>44942</v>
          </cell>
          <cell r="AZ1210">
            <v>44746</v>
          </cell>
          <cell r="BA1210">
            <v>44746</v>
          </cell>
        </row>
        <row r="1210">
          <cell r="BC1210" t="str">
            <v>1年00月</v>
          </cell>
          <cell r="BD1210">
            <v>44746</v>
          </cell>
        </row>
        <row r="1210">
          <cell r="BF1210" t="str">
            <v>1年00月</v>
          </cell>
        </row>
        <row r="1210">
          <cell r="BI1210">
            <v>6</v>
          </cell>
          <cell r="BJ1210">
            <v>44929</v>
          </cell>
          <cell r="BK1210">
            <v>44930</v>
          </cell>
          <cell r="BL1210" t="str">
            <v>luzuxiang@wuling.com</v>
          </cell>
          <cell r="BM1210" t="str">
            <v>201758320@qq.com</v>
          </cell>
        </row>
        <row r="1210">
          <cell r="BP1210" t="str">
            <v>本科</v>
          </cell>
          <cell r="BQ1210" t="str">
            <v>学士</v>
          </cell>
        </row>
        <row r="1211">
          <cell r="E1211" t="str">
            <v>谢月园</v>
          </cell>
          <cell r="F1211" t="str">
            <v>柳州五菱新能源汽车有限公司</v>
          </cell>
          <cell r="G1211" t="str">
            <v>海外事业筹备组</v>
          </cell>
        </row>
        <row r="1211">
          <cell r="I1211" t="str">
            <v>G100海外平台</v>
          </cell>
        </row>
        <row r="1211">
          <cell r="K1211" t="str">
            <v>NE00245</v>
          </cell>
          <cell r="L1211" t="str">
            <v>研发管理工程师</v>
          </cell>
        </row>
        <row r="1211">
          <cell r="N1211" t="str">
            <v>否</v>
          </cell>
          <cell r="O1211" t="str">
            <v>计时</v>
          </cell>
          <cell r="P1211" t="str">
            <v>技术类</v>
          </cell>
          <cell r="Q1211" t="str">
            <v>工程师</v>
          </cell>
        </row>
        <row r="1211">
          <cell r="S1211" t="str">
            <v>职能</v>
          </cell>
          <cell r="T1211" t="str">
            <v>专业技术人才队伍</v>
          </cell>
          <cell r="U1211">
            <v>44746</v>
          </cell>
          <cell r="V1211" t="str">
            <v>应届大学生</v>
          </cell>
          <cell r="W1211" t="str">
            <v>校园招聘</v>
          </cell>
        </row>
        <row r="1211">
          <cell r="Z1211" t="str">
            <v>在职</v>
          </cell>
          <cell r="AA1211" t="str">
            <v>合同工</v>
          </cell>
          <cell r="AB1211" t="str">
            <v>在岗</v>
          </cell>
        </row>
        <row r="1211">
          <cell r="AD1211" t="str">
            <v>19978301802</v>
          </cell>
          <cell r="AE1211" t="str">
            <v>452226200001081305</v>
          </cell>
          <cell r="AF1211" t="str">
            <v>女</v>
          </cell>
          <cell r="AG1211">
            <v>23</v>
          </cell>
          <cell r="AH1211">
            <v>36533</v>
          </cell>
          <cell r="AI1211" t="str">
            <v>是</v>
          </cell>
          <cell r="AJ1211" t="str">
            <v>否</v>
          </cell>
          <cell r="AK1211" t="str">
            <v>壮族</v>
          </cell>
          <cell r="AL1211" t="str">
            <v>广西来宾兴宾区</v>
          </cell>
          <cell r="AM1211" t="str">
            <v>广西来宾市兴宾区三五镇上李村民委哪六村</v>
          </cell>
          <cell r="AN1211" t="str">
            <v>广西柳州市柳南区潭中西路香颂诺丁山</v>
          </cell>
          <cell r="AO1211" t="str">
            <v>13517826357</v>
          </cell>
          <cell r="AP1211" t="str">
            <v>未婚</v>
          </cell>
          <cell r="AQ1211" t="str">
            <v>党员</v>
          </cell>
        </row>
        <row r="1211">
          <cell r="AS1211" t="str">
            <v>无</v>
          </cell>
          <cell r="AT1211" t="str">
            <v>无</v>
          </cell>
          <cell r="AU1211" t="str">
            <v>无</v>
          </cell>
          <cell r="AV1211" t="str">
            <v>无</v>
          </cell>
          <cell r="AW1211" t="str">
            <v>无</v>
          </cell>
          <cell r="AX1211">
            <v>44820</v>
          </cell>
          <cell r="AY1211">
            <v>45062</v>
          </cell>
          <cell r="AZ1211">
            <v>44746</v>
          </cell>
          <cell r="BA1211">
            <v>44746</v>
          </cell>
        </row>
        <row r="1211">
          <cell r="BC1211" t="str">
            <v>1年00月</v>
          </cell>
          <cell r="BD1211">
            <v>44746</v>
          </cell>
        </row>
        <row r="1211">
          <cell r="BF1211" t="str">
            <v>1年00月</v>
          </cell>
        </row>
        <row r="1211">
          <cell r="BI1211">
            <v>6</v>
          </cell>
          <cell r="BJ1211">
            <v>44929</v>
          </cell>
          <cell r="BK1211">
            <v>44930</v>
          </cell>
          <cell r="BL1211" t="str">
            <v>xieyueyuan@wuling.com.cn</v>
          </cell>
          <cell r="BM1211" t="str">
            <v>2027385101@qq.com</v>
          </cell>
        </row>
        <row r="1211">
          <cell r="BP1211" t="str">
            <v>本科</v>
          </cell>
          <cell r="BQ1211" t="str">
            <v>学士</v>
          </cell>
        </row>
        <row r="1212">
          <cell r="E1212" t="str">
            <v>朱丽</v>
          </cell>
          <cell r="F1212" t="str">
            <v>柳州五菱新能源汽车有限公司</v>
          </cell>
          <cell r="G1212" t="str">
            <v>营销部</v>
          </cell>
          <cell r="H1212" t="str">
            <v>市场销售部</v>
          </cell>
          <cell r="I1212" t="str">
            <v>品牌运营科</v>
          </cell>
        </row>
        <row r="1212">
          <cell r="K1212" t="str">
            <v>NE00167</v>
          </cell>
          <cell r="L1212" t="str">
            <v>公共关系专员</v>
          </cell>
        </row>
        <row r="1212">
          <cell r="N1212" t="str">
            <v>否</v>
          </cell>
          <cell r="O1212" t="str">
            <v>计时</v>
          </cell>
          <cell r="P1212" t="str">
            <v>专业类</v>
          </cell>
          <cell r="Q1212" t="str">
            <v>营销类</v>
          </cell>
        </row>
        <row r="1212">
          <cell r="S1212" t="str">
            <v>职能</v>
          </cell>
          <cell r="T1212" t="str">
            <v>专业技术人才队伍</v>
          </cell>
          <cell r="U1212">
            <v>44746</v>
          </cell>
          <cell r="V1212" t="str">
            <v>应届大学生</v>
          </cell>
          <cell r="W1212" t="str">
            <v>校园招聘</v>
          </cell>
        </row>
        <row r="1212">
          <cell r="Z1212" t="str">
            <v>在职</v>
          </cell>
          <cell r="AA1212" t="str">
            <v>合同工</v>
          </cell>
          <cell r="AB1212" t="str">
            <v>在岗</v>
          </cell>
        </row>
        <row r="1212">
          <cell r="AD1212" t="str">
            <v>15377516670</v>
          </cell>
          <cell r="AE1212" t="str">
            <v>371329199703070027</v>
          </cell>
          <cell r="AF1212" t="str">
            <v>女</v>
          </cell>
          <cell r="AG1212">
            <v>26</v>
          </cell>
          <cell r="AH1212">
            <v>35496</v>
          </cell>
          <cell r="AI1212" t="str">
            <v>是</v>
          </cell>
          <cell r="AJ1212" t="str">
            <v>否</v>
          </cell>
          <cell r="AK1212" t="str">
            <v>汉族</v>
          </cell>
          <cell r="AL1212" t="str">
            <v>山东省临沭县</v>
          </cell>
          <cell r="AM1212" t="str">
            <v>山东省临沂市临沭县临沭街道东朱车村80号</v>
          </cell>
          <cell r="AN1212" t="str">
            <v>广西壮族自治区柳州市柳南区河西路18号五菱集体宿舍</v>
          </cell>
          <cell r="AO1212" t="str">
            <v>13153992553</v>
          </cell>
          <cell r="AP1212" t="str">
            <v>未婚</v>
          </cell>
          <cell r="AQ1212" t="str">
            <v>党员</v>
          </cell>
        </row>
        <row r="1212">
          <cell r="AS1212" t="str">
            <v>无</v>
          </cell>
          <cell r="AT1212" t="str">
            <v>无</v>
          </cell>
          <cell r="AU1212" t="str">
            <v>初级会计师</v>
          </cell>
          <cell r="AV1212" t="str">
            <v>职业资格五级（初级）</v>
          </cell>
          <cell r="AW1212" t="str">
            <v>无</v>
          </cell>
          <cell r="AX1212">
            <v>44746</v>
          </cell>
          <cell r="AY1212">
            <v>44850</v>
          </cell>
          <cell r="AZ1212">
            <v>44746</v>
          </cell>
          <cell r="BA1212">
            <v>44746</v>
          </cell>
        </row>
        <row r="1212">
          <cell r="BC1212" t="str">
            <v>1年00月</v>
          </cell>
          <cell r="BD1212">
            <v>44746</v>
          </cell>
        </row>
        <row r="1212">
          <cell r="BF1212" t="str">
            <v>1年00月</v>
          </cell>
        </row>
        <row r="1212">
          <cell r="BI1212">
            <v>6</v>
          </cell>
          <cell r="BJ1212">
            <v>44929</v>
          </cell>
          <cell r="BK1212">
            <v>44930</v>
          </cell>
          <cell r="BL1212" t="str">
            <v>zhuli@wuling.com</v>
          </cell>
          <cell r="BM1212" t="str">
            <v>1075179861@qq.com</v>
          </cell>
        </row>
        <row r="1212">
          <cell r="BP1212" t="str">
            <v>研究生</v>
          </cell>
          <cell r="BQ1212" t="str">
            <v>硕士</v>
          </cell>
        </row>
        <row r="1213">
          <cell r="E1213" t="str">
            <v>卢玫伶</v>
          </cell>
          <cell r="F1213" t="str">
            <v>柳州五菱新能源汽车有限公司</v>
          </cell>
          <cell r="G1213" t="str">
            <v>质量部</v>
          </cell>
        </row>
        <row r="1213">
          <cell r="I1213" t="str">
            <v>质量改进科</v>
          </cell>
        </row>
        <row r="1213">
          <cell r="K1213" t="str">
            <v>NE00207</v>
          </cell>
          <cell r="L1213" t="str">
            <v>质量工程师</v>
          </cell>
        </row>
        <row r="1213">
          <cell r="N1213" t="str">
            <v>否</v>
          </cell>
          <cell r="O1213" t="str">
            <v>计时</v>
          </cell>
          <cell r="P1213" t="str">
            <v>技术类</v>
          </cell>
          <cell r="Q1213" t="str">
            <v>工程师</v>
          </cell>
        </row>
        <row r="1213">
          <cell r="S1213" t="str">
            <v>职能</v>
          </cell>
          <cell r="T1213" t="str">
            <v>专业技术人才队伍</v>
          </cell>
          <cell r="U1213">
            <v>44746</v>
          </cell>
          <cell r="V1213" t="str">
            <v>应届大学生</v>
          </cell>
          <cell r="W1213" t="str">
            <v>校园招聘</v>
          </cell>
        </row>
        <row r="1213">
          <cell r="Z1213" t="str">
            <v>在职</v>
          </cell>
          <cell r="AA1213" t="str">
            <v>合同工</v>
          </cell>
          <cell r="AB1213" t="str">
            <v>在岗</v>
          </cell>
        </row>
        <row r="1213">
          <cell r="AD1213" t="str">
            <v>18154542256</v>
          </cell>
          <cell r="AE1213" t="str">
            <v>452124200004083025</v>
          </cell>
          <cell r="AF1213" t="str">
            <v>女</v>
          </cell>
          <cell r="AG1213">
            <v>23</v>
          </cell>
          <cell r="AH1213">
            <v>36624</v>
          </cell>
          <cell r="AI1213" t="str">
            <v>是</v>
          </cell>
          <cell r="AJ1213" t="str">
            <v>否</v>
          </cell>
          <cell r="AK1213" t="str">
            <v>壮族</v>
          </cell>
          <cell r="AL1213" t="str">
            <v>广西上林县</v>
          </cell>
          <cell r="AM1213" t="str">
            <v>广西南宁市上林县镇圩瑶族乡古登村堆老庄6号</v>
          </cell>
          <cell r="AN1213" t="str">
            <v>广西柳州市柳南区河西路18号五菱集体宿舍</v>
          </cell>
          <cell r="AO1213" t="str">
            <v>15347714579</v>
          </cell>
          <cell r="AP1213" t="str">
            <v>未婚</v>
          </cell>
          <cell r="AQ1213" t="str">
            <v>团员</v>
          </cell>
        </row>
        <row r="1213">
          <cell r="AS1213" t="str">
            <v>无</v>
          </cell>
          <cell r="AT1213" t="str">
            <v>无</v>
          </cell>
          <cell r="AU1213" t="str">
            <v>无</v>
          </cell>
          <cell r="AV1213" t="str">
            <v>无</v>
          </cell>
          <cell r="AW1213" t="str">
            <v>无</v>
          </cell>
          <cell r="AX1213">
            <v>44746</v>
          </cell>
          <cell r="AY1213">
            <v>44942</v>
          </cell>
          <cell r="AZ1213">
            <v>44746</v>
          </cell>
          <cell r="BA1213">
            <v>44746</v>
          </cell>
        </row>
        <row r="1213">
          <cell r="BC1213" t="str">
            <v>1年00月</v>
          </cell>
          <cell r="BD1213">
            <v>44746</v>
          </cell>
        </row>
        <row r="1213">
          <cell r="BF1213" t="str">
            <v>1年00月</v>
          </cell>
        </row>
        <row r="1213">
          <cell r="BI1213">
            <v>6</v>
          </cell>
          <cell r="BJ1213">
            <v>44929</v>
          </cell>
          <cell r="BK1213">
            <v>44930</v>
          </cell>
          <cell r="BL1213" t="str">
            <v>lumeiling@wuling.com.cn</v>
          </cell>
          <cell r="BM1213" t="str">
            <v>2393189430@qq.com</v>
          </cell>
        </row>
        <row r="1213">
          <cell r="BP1213" t="str">
            <v>本科</v>
          </cell>
          <cell r="BQ1213" t="str">
            <v>学士</v>
          </cell>
        </row>
        <row r="1214">
          <cell r="E1214" t="str">
            <v>谢雨航</v>
          </cell>
          <cell r="F1214" t="str">
            <v>柳州五菱新能源汽车有限公司</v>
          </cell>
          <cell r="G1214" t="str">
            <v>质量部</v>
          </cell>
        </row>
        <row r="1214">
          <cell r="I1214" t="str">
            <v>新产品质量科</v>
          </cell>
        </row>
        <row r="1214">
          <cell r="K1214" t="str">
            <v>NE00237</v>
          </cell>
          <cell r="L1214" t="str">
            <v>新产品质量工程师</v>
          </cell>
        </row>
        <row r="1214">
          <cell r="N1214" t="str">
            <v>否</v>
          </cell>
          <cell r="O1214" t="str">
            <v>计时</v>
          </cell>
          <cell r="P1214" t="str">
            <v>技术类</v>
          </cell>
          <cell r="Q1214" t="str">
            <v>工程师</v>
          </cell>
        </row>
        <row r="1214">
          <cell r="S1214" t="str">
            <v>职能</v>
          </cell>
          <cell r="T1214" t="str">
            <v>专业技术人才队伍</v>
          </cell>
          <cell r="U1214">
            <v>44746</v>
          </cell>
          <cell r="V1214" t="str">
            <v>应届大学生</v>
          </cell>
          <cell r="W1214" t="str">
            <v>校园招聘</v>
          </cell>
        </row>
        <row r="1214">
          <cell r="Z1214" t="str">
            <v>在职</v>
          </cell>
          <cell r="AA1214" t="str">
            <v>合同工</v>
          </cell>
          <cell r="AB1214" t="str">
            <v>在岗</v>
          </cell>
        </row>
        <row r="1214">
          <cell r="AD1214" t="str">
            <v>15777676753</v>
          </cell>
          <cell r="AE1214" t="str">
            <v>452626200007230019</v>
          </cell>
          <cell r="AF1214" t="str">
            <v>男</v>
          </cell>
          <cell r="AG1214">
            <v>23</v>
          </cell>
          <cell r="AH1214">
            <v>36730</v>
          </cell>
          <cell r="AI1214" t="str">
            <v>否</v>
          </cell>
          <cell r="AJ1214" t="str">
            <v>否</v>
          </cell>
          <cell r="AK1214" t="str">
            <v>壮族</v>
          </cell>
          <cell r="AL1214" t="str">
            <v>广西靖西县</v>
          </cell>
          <cell r="AM1214" t="str">
            <v>广西壮族自治区百色市靖西市灵泉街265号</v>
          </cell>
          <cell r="AN1214" t="str">
            <v>广西壮族自治区柳州市西环路15号广西区机械厅柳州仓库职工宿舍1单元502号</v>
          </cell>
          <cell r="AO1214" t="str">
            <v>13768266881</v>
          </cell>
          <cell r="AP1214" t="str">
            <v>未婚</v>
          </cell>
          <cell r="AQ1214" t="str">
            <v>群众</v>
          </cell>
        </row>
        <row r="1214">
          <cell r="AS1214" t="str">
            <v>无</v>
          </cell>
          <cell r="AT1214" t="str">
            <v>无</v>
          </cell>
          <cell r="AU1214" t="str">
            <v>无</v>
          </cell>
          <cell r="AV1214" t="str">
            <v>无</v>
          </cell>
          <cell r="AW1214" t="str">
            <v>无</v>
          </cell>
          <cell r="AX1214">
            <v>44746</v>
          </cell>
          <cell r="AY1214">
            <v>44942</v>
          </cell>
          <cell r="AZ1214">
            <v>44746</v>
          </cell>
          <cell r="BA1214">
            <v>44746</v>
          </cell>
        </row>
        <row r="1214">
          <cell r="BC1214" t="str">
            <v>1年00月</v>
          </cell>
          <cell r="BD1214">
            <v>44746</v>
          </cell>
        </row>
        <row r="1214">
          <cell r="BF1214" t="str">
            <v>1年00月</v>
          </cell>
        </row>
        <row r="1214">
          <cell r="BI1214">
            <v>6</v>
          </cell>
          <cell r="BJ1214">
            <v>44929</v>
          </cell>
          <cell r="BK1214">
            <v>44930</v>
          </cell>
          <cell r="BL1214" t="str">
            <v>xieyuhang@wuling.com.cn</v>
          </cell>
          <cell r="BM1214" t="str">
            <v>X1037109310@163.com</v>
          </cell>
        </row>
        <row r="1214">
          <cell r="BP1214" t="str">
            <v>本科</v>
          </cell>
          <cell r="BQ1214" t="str">
            <v>学士</v>
          </cell>
        </row>
        <row r="1215">
          <cell r="E1215" t="str">
            <v>何勇诚</v>
          </cell>
          <cell r="F1215" t="str">
            <v>柳州五菱新能源汽车有限公司</v>
          </cell>
          <cell r="G1215" t="str">
            <v>产品工程部</v>
          </cell>
          <cell r="H1215" t="str">
            <v>车身工程部</v>
          </cell>
          <cell r="I1215" t="str">
            <v>试制车间</v>
          </cell>
        </row>
        <row r="1215">
          <cell r="K1215" t="str">
            <v>NE00204</v>
          </cell>
          <cell r="L1215" t="str">
            <v>试制技工</v>
          </cell>
        </row>
        <row r="1215">
          <cell r="N1215" t="str">
            <v>否</v>
          </cell>
          <cell r="O1215" t="str">
            <v>计时</v>
          </cell>
          <cell r="P1215" t="str">
            <v>操作类</v>
          </cell>
          <cell r="Q1215" t="str">
            <v>辅助生产技工</v>
          </cell>
        </row>
        <row r="1215">
          <cell r="S1215" t="str">
            <v>操作</v>
          </cell>
          <cell r="T1215" t="str">
            <v>生产技能人才队伍</v>
          </cell>
          <cell r="U1215">
            <v>44743</v>
          </cell>
          <cell r="V1215" t="str">
            <v>实习转正</v>
          </cell>
          <cell r="W1215" t="str">
            <v>社会招聘</v>
          </cell>
        </row>
        <row r="1215">
          <cell r="Z1215" t="str">
            <v>在职</v>
          </cell>
          <cell r="AA1215" t="str">
            <v>合同工</v>
          </cell>
          <cell r="AB1215" t="str">
            <v>在岗</v>
          </cell>
        </row>
        <row r="1215">
          <cell r="AD1215" t="str">
            <v>13481057259</v>
          </cell>
          <cell r="AE1215" t="str">
            <v>452132200108170318</v>
          </cell>
          <cell r="AF1215" t="str">
            <v>男</v>
          </cell>
          <cell r="AG1215">
            <v>22</v>
          </cell>
          <cell r="AH1215">
            <v>37120</v>
          </cell>
          <cell r="AI1215" t="str">
            <v>否</v>
          </cell>
          <cell r="AJ1215" t="str">
            <v>否</v>
          </cell>
          <cell r="AK1215" t="str">
            <v>壮族</v>
          </cell>
          <cell r="AL1215" t="str">
            <v>广西宁明县</v>
          </cell>
          <cell r="AM1215" t="str">
            <v>广西宁明县明江镇布乐村浦昔上屯22-1号</v>
          </cell>
          <cell r="AN1215" t="str">
            <v>广西柳州市柳南区河西街道五菱生活区集体宿舍</v>
          </cell>
          <cell r="AO1215" t="str">
            <v>13377171467</v>
          </cell>
          <cell r="AP1215" t="str">
            <v>未婚</v>
          </cell>
          <cell r="AQ1215" t="str">
            <v>群众</v>
          </cell>
        </row>
        <row r="1215">
          <cell r="AS1215" t="str">
            <v>无</v>
          </cell>
          <cell r="AT1215" t="str">
            <v>无</v>
          </cell>
          <cell r="AU1215" t="str">
            <v>无</v>
          </cell>
          <cell r="AV1215" t="str">
            <v>无</v>
          </cell>
          <cell r="AW1215" t="str">
            <v>2022届应届毕业生（未就业）</v>
          </cell>
          <cell r="AX1215">
            <v>44743</v>
          </cell>
          <cell r="AY1215">
            <v>44743</v>
          </cell>
          <cell r="AZ1215">
            <v>44743</v>
          </cell>
          <cell r="BA1215">
            <v>44743</v>
          </cell>
        </row>
        <row r="1215">
          <cell r="BC1215" t="str">
            <v>1年00月</v>
          </cell>
          <cell r="BD1215">
            <v>44743</v>
          </cell>
        </row>
        <row r="1215">
          <cell r="BF1215" t="str">
            <v>1年00月</v>
          </cell>
        </row>
        <row r="1215">
          <cell r="BI1215">
            <v>6</v>
          </cell>
          <cell r="BJ1215">
            <v>44926</v>
          </cell>
          <cell r="BK1215">
            <v>44927</v>
          </cell>
        </row>
        <row r="1215">
          <cell r="BP1215" t="str">
            <v>大专</v>
          </cell>
          <cell r="BQ1215" t="str">
            <v>无</v>
          </cell>
        </row>
        <row r="1216">
          <cell r="E1216" t="str">
            <v>陆发家</v>
          </cell>
          <cell r="F1216" t="str">
            <v>柳州五菱新能源汽车有限公司</v>
          </cell>
          <cell r="G1216" t="str">
            <v>产品工程部</v>
          </cell>
          <cell r="H1216" t="str">
            <v>车身工程部</v>
          </cell>
          <cell r="I1216" t="str">
            <v>试制车间</v>
          </cell>
        </row>
        <row r="1216">
          <cell r="K1216" t="str">
            <v>NE00204</v>
          </cell>
          <cell r="L1216" t="str">
            <v>试制技工</v>
          </cell>
        </row>
        <row r="1216">
          <cell r="N1216" t="str">
            <v>否</v>
          </cell>
          <cell r="O1216" t="str">
            <v>计时</v>
          </cell>
          <cell r="P1216" t="str">
            <v>操作类</v>
          </cell>
          <cell r="Q1216" t="str">
            <v>辅助生产技工</v>
          </cell>
        </row>
        <row r="1216">
          <cell r="S1216" t="str">
            <v>操作</v>
          </cell>
          <cell r="T1216" t="str">
            <v>生产技能人才队伍</v>
          </cell>
          <cell r="U1216">
            <v>44743</v>
          </cell>
          <cell r="V1216" t="str">
            <v>实习转正</v>
          </cell>
          <cell r="W1216" t="str">
            <v>社会招聘</v>
          </cell>
        </row>
        <row r="1216">
          <cell r="Z1216" t="str">
            <v>在职</v>
          </cell>
          <cell r="AA1216" t="str">
            <v>合同工</v>
          </cell>
          <cell r="AB1216" t="str">
            <v>在岗</v>
          </cell>
        </row>
        <row r="1216">
          <cell r="AD1216" t="str">
            <v>18677374014</v>
          </cell>
          <cell r="AE1216" t="str">
            <v>450327200105171671</v>
          </cell>
          <cell r="AF1216" t="str">
            <v>男</v>
          </cell>
          <cell r="AG1216">
            <v>22</v>
          </cell>
          <cell r="AH1216">
            <v>37028</v>
          </cell>
          <cell r="AI1216" t="str">
            <v>否</v>
          </cell>
          <cell r="AJ1216" t="str">
            <v>否</v>
          </cell>
          <cell r="AK1216" t="str">
            <v>汉族</v>
          </cell>
          <cell r="AL1216" t="str">
            <v>广西灌阳县新圩镇</v>
          </cell>
          <cell r="AM1216" t="str">
            <v>广西灌阳县新圩镇潮立村杨家拉屯30号</v>
          </cell>
          <cell r="AN1216" t="str">
            <v>广西柳州市柳南区河西街道河西路18号五菱集体宿舍3栋</v>
          </cell>
          <cell r="AO1216" t="str">
            <v>13617864838</v>
          </cell>
          <cell r="AP1216" t="str">
            <v>未婚</v>
          </cell>
          <cell r="AQ1216" t="str">
            <v>群众</v>
          </cell>
        </row>
        <row r="1216">
          <cell r="AS1216" t="str">
            <v>无</v>
          </cell>
          <cell r="AT1216" t="str">
            <v>无</v>
          </cell>
          <cell r="AU1216" t="str">
            <v>中级汽车维修工</v>
          </cell>
          <cell r="AV1216" t="str">
            <v>职业资格四级（中级）</v>
          </cell>
          <cell r="AW1216" t="str">
            <v>2022届应届毕业生（未就业）</v>
          </cell>
          <cell r="AX1216">
            <v>44743</v>
          </cell>
          <cell r="AY1216">
            <v>44743</v>
          </cell>
          <cell r="AZ1216">
            <v>44743</v>
          </cell>
          <cell r="BA1216">
            <v>44743</v>
          </cell>
        </row>
        <row r="1216">
          <cell r="BC1216" t="str">
            <v>1年00月</v>
          </cell>
          <cell r="BD1216">
            <v>44743</v>
          </cell>
        </row>
        <row r="1216">
          <cell r="BF1216" t="str">
            <v>1年00月</v>
          </cell>
        </row>
        <row r="1216">
          <cell r="BI1216">
            <v>6</v>
          </cell>
          <cell r="BJ1216">
            <v>44926</v>
          </cell>
          <cell r="BK1216">
            <v>44927</v>
          </cell>
          <cell r="BL1216" t="str">
            <v>?</v>
          </cell>
        </row>
        <row r="1216">
          <cell r="BP1216" t="str">
            <v>大专</v>
          </cell>
          <cell r="BQ1216" t="str">
            <v>无</v>
          </cell>
        </row>
        <row r="1217">
          <cell r="E1217" t="str">
            <v>熊罗茗</v>
          </cell>
          <cell r="F1217" t="str">
            <v>柳州五菱新能源汽车有限公司</v>
          </cell>
          <cell r="G1217" t="str">
            <v>产品工程部</v>
          </cell>
          <cell r="H1217" t="str">
            <v>车身工程部</v>
          </cell>
          <cell r="I1217" t="str">
            <v>试制车间</v>
          </cell>
        </row>
        <row r="1217">
          <cell r="K1217" t="str">
            <v>NE00204</v>
          </cell>
          <cell r="L1217" t="str">
            <v>试制技工</v>
          </cell>
        </row>
        <row r="1217">
          <cell r="N1217" t="str">
            <v>否</v>
          </cell>
          <cell r="O1217" t="str">
            <v>计时</v>
          </cell>
          <cell r="P1217" t="str">
            <v>操作类</v>
          </cell>
          <cell r="Q1217" t="str">
            <v>辅助生产技工</v>
          </cell>
        </row>
        <row r="1217">
          <cell r="S1217" t="str">
            <v>操作</v>
          </cell>
          <cell r="T1217" t="str">
            <v>生产技能人才队伍</v>
          </cell>
          <cell r="U1217">
            <v>44743</v>
          </cell>
          <cell r="V1217" t="str">
            <v>实习转正</v>
          </cell>
          <cell r="W1217" t="str">
            <v>社会招聘</v>
          </cell>
        </row>
        <row r="1217">
          <cell r="Z1217" t="str">
            <v>在职</v>
          </cell>
          <cell r="AA1217" t="str">
            <v>合同工</v>
          </cell>
          <cell r="AB1217" t="str">
            <v>在岗</v>
          </cell>
        </row>
        <row r="1217">
          <cell r="AD1217" t="str">
            <v>18177289461</v>
          </cell>
          <cell r="AE1217" t="str">
            <v>452231200105050010</v>
          </cell>
          <cell r="AF1217" t="str">
            <v>男</v>
          </cell>
          <cell r="AG1217">
            <v>22</v>
          </cell>
          <cell r="AH1217">
            <v>37016</v>
          </cell>
          <cell r="AI1217" t="str">
            <v>否</v>
          </cell>
          <cell r="AJ1217" t="str">
            <v>否</v>
          </cell>
          <cell r="AK1217" t="str">
            <v>汉族</v>
          </cell>
          <cell r="AL1217" t="str">
            <v>广西忻城县</v>
          </cell>
          <cell r="AM1217" t="str">
            <v>广西忻城县城关西镇西北郊006号</v>
          </cell>
          <cell r="AN1217" t="str">
            <v>广西柳州市鱼峰区柳石路57号</v>
          </cell>
          <cell r="AO1217" t="str">
            <v>13737230259</v>
          </cell>
          <cell r="AP1217" t="str">
            <v>未婚</v>
          </cell>
          <cell r="AQ1217" t="str">
            <v>群众</v>
          </cell>
        </row>
        <row r="1217">
          <cell r="AS1217" t="str">
            <v>无</v>
          </cell>
          <cell r="AT1217" t="str">
            <v>无</v>
          </cell>
          <cell r="AU1217" t="str">
            <v>无</v>
          </cell>
          <cell r="AV1217" t="str">
            <v>无</v>
          </cell>
          <cell r="AW1217" t="str">
            <v>2022届应届毕业生（未就业）</v>
          </cell>
          <cell r="AX1217">
            <v>44743</v>
          </cell>
          <cell r="AY1217">
            <v>44743</v>
          </cell>
          <cell r="AZ1217">
            <v>44743</v>
          </cell>
          <cell r="BA1217">
            <v>44743</v>
          </cell>
        </row>
        <row r="1217">
          <cell r="BC1217" t="str">
            <v>1年00月</v>
          </cell>
          <cell r="BD1217">
            <v>44743</v>
          </cell>
        </row>
        <row r="1217">
          <cell r="BF1217" t="str">
            <v>1年00月</v>
          </cell>
        </row>
        <row r="1217">
          <cell r="BI1217">
            <v>6</v>
          </cell>
          <cell r="BJ1217">
            <v>44926</v>
          </cell>
          <cell r="BK1217">
            <v>44927</v>
          </cell>
          <cell r="BL1217" t="str">
            <v>?</v>
          </cell>
        </row>
        <row r="1217">
          <cell r="BP1217" t="str">
            <v>大专</v>
          </cell>
          <cell r="BQ1217" t="str">
            <v>无</v>
          </cell>
        </row>
        <row r="1218">
          <cell r="E1218" t="str">
            <v>陈韬</v>
          </cell>
          <cell r="F1218" t="str">
            <v>柳州五菱新能源汽车有限公司</v>
          </cell>
          <cell r="G1218" t="str">
            <v>产品工程部</v>
          </cell>
          <cell r="H1218" t="str">
            <v>车身工程部</v>
          </cell>
          <cell r="I1218" t="str">
            <v>试制车间</v>
          </cell>
        </row>
        <row r="1218">
          <cell r="K1218" t="str">
            <v>NE00204</v>
          </cell>
          <cell r="L1218" t="str">
            <v>试制技工</v>
          </cell>
        </row>
        <row r="1218">
          <cell r="N1218" t="str">
            <v>否</v>
          </cell>
          <cell r="O1218" t="str">
            <v>计时</v>
          </cell>
          <cell r="P1218" t="str">
            <v>操作类</v>
          </cell>
          <cell r="Q1218" t="str">
            <v>辅助生产技工</v>
          </cell>
        </row>
        <row r="1218">
          <cell r="S1218" t="str">
            <v>操作</v>
          </cell>
          <cell r="T1218" t="str">
            <v>生产技能人才队伍</v>
          </cell>
          <cell r="U1218">
            <v>44743</v>
          </cell>
          <cell r="V1218" t="str">
            <v>实习转正</v>
          </cell>
          <cell r="W1218" t="str">
            <v>社会招聘</v>
          </cell>
        </row>
        <row r="1218">
          <cell r="Z1218" t="str">
            <v>在职</v>
          </cell>
          <cell r="AA1218" t="str">
            <v>合同工</v>
          </cell>
          <cell r="AB1218" t="str">
            <v>在岗</v>
          </cell>
        </row>
        <row r="1218">
          <cell r="AD1218" t="str">
            <v>15778778554</v>
          </cell>
          <cell r="AE1218" t="str">
            <v>450881200109022310</v>
          </cell>
          <cell r="AF1218" t="str">
            <v>男</v>
          </cell>
          <cell r="AG1218">
            <v>22</v>
          </cell>
          <cell r="AH1218">
            <v>37136</v>
          </cell>
          <cell r="AI1218" t="str">
            <v>否</v>
          </cell>
          <cell r="AJ1218" t="str">
            <v>否</v>
          </cell>
          <cell r="AK1218" t="str">
            <v>汉族</v>
          </cell>
          <cell r="AL1218" t="str">
            <v>广西桂平市</v>
          </cell>
          <cell r="AM1218" t="str">
            <v>广西桂平市木圭镇宁凤村上坡桐屯63号</v>
          </cell>
          <cell r="AN1218" t="str">
            <v>广西柳州市柳南区河西一区五菱宿舍3栋</v>
          </cell>
          <cell r="AO1218" t="str">
            <v>13928548876</v>
          </cell>
          <cell r="AP1218" t="str">
            <v>未婚</v>
          </cell>
          <cell r="AQ1218" t="str">
            <v>群众</v>
          </cell>
        </row>
        <row r="1218">
          <cell r="AS1218" t="str">
            <v>无</v>
          </cell>
          <cell r="AT1218" t="str">
            <v>无</v>
          </cell>
          <cell r="AU1218" t="str">
            <v>无</v>
          </cell>
          <cell r="AV1218" t="str">
            <v>无</v>
          </cell>
          <cell r="AW1218" t="str">
            <v>2022届应届毕业生（未就业）</v>
          </cell>
          <cell r="AX1218">
            <v>44743</v>
          </cell>
          <cell r="AY1218">
            <v>44743</v>
          </cell>
          <cell r="AZ1218">
            <v>44743</v>
          </cell>
          <cell r="BA1218">
            <v>44743</v>
          </cell>
        </row>
        <row r="1218">
          <cell r="BC1218" t="str">
            <v>1年00月</v>
          </cell>
          <cell r="BD1218">
            <v>44743</v>
          </cell>
        </row>
        <row r="1218">
          <cell r="BF1218" t="str">
            <v>1年00月</v>
          </cell>
        </row>
        <row r="1218">
          <cell r="BI1218">
            <v>6</v>
          </cell>
          <cell r="BJ1218">
            <v>44926</v>
          </cell>
          <cell r="BK1218">
            <v>44927</v>
          </cell>
          <cell r="BL1218" t="str">
            <v>?</v>
          </cell>
        </row>
        <row r="1218">
          <cell r="BP1218" t="str">
            <v>大专</v>
          </cell>
          <cell r="BQ1218" t="str">
            <v>无</v>
          </cell>
        </row>
        <row r="1219">
          <cell r="E1219" t="str">
            <v>蒙宣任</v>
          </cell>
          <cell r="F1219" t="str">
            <v>柳州五菱新能源汽车有限公司</v>
          </cell>
          <cell r="G1219" t="str">
            <v>生产制造部</v>
          </cell>
        </row>
        <row r="1219">
          <cell r="I1219" t="str">
            <v>车身车间</v>
          </cell>
          <cell r="J1219" t="str">
            <v>G100工段</v>
          </cell>
          <cell r="K1219" t="str">
            <v>NE00223</v>
          </cell>
          <cell r="L1219" t="str">
            <v>悬挂焊工</v>
          </cell>
        </row>
        <row r="1219">
          <cell r="N1219" t="str">
            <v>否</v>
          </cell>
          <cell r="O1219" t="str">
            <v>计件</v>
          </cell>
          <cell r="P1219" t="str">
            <v>操作类</v>
          </cell>
          <cell r="Q1219" t="str">
            <v>计件直接生产</v>
          </cell>
        </row>
        <row r="1219">
          <cell r="S1219" t="str">
            <v>操作</v>
          </cell>
          <cell r="T1219" t="str">
            <v>生产技能人才队伍</v>
          </cell>
          <cell r="U1219">
            <v>44746</v>
          </cell>
          <cell r="V1219" t="str">
            <v>实习转正</v>
          </cell>
          <cell r="W1219" t="str">
            <v>校园招聘</v>
          </cell>
        </row>
        <row r="1219">
          <cell r="Z1219" t="str">
            <v>在职</v>
          </cell>
          <cell r="AA1219" t="str">
            <v>合同工</v>
          </cell>
          <cell r="AB1219" t="str">
            <v>在岗</v>
          </cell>
        </row>
        <row r="1219">
          <cell r="AD1219" t="str">
            <v>15277889701</v>
          </cell>
          <cell r="AE1219" t="str">
            <v>452729199811101276</v>
          </cell>
          <cell r="AF1219" t="str">
            <v>男</v>
          </cell>
          <cell r="AG1219">
            <v>25</v>
          </cell>
          <cell r="AH1219">
            <v>36109</v>
          </cell>
          <cell r="AI1219" t="str">
            <v>否</v>
          </cell>
          <cell r="AJ1219" t="str">
            <v>否</v>
          </cell>
          <cell r="AK1219" t="str">
            <v>瑶族</v>
          </cell>
          <cell r="AL1219" t="str">
            <v>广西河池</v>
          </cell>
          <cell r="AM1219" t="str">
            <v>广西巴马瑶族自治县东山乡弄谟村弄腊一队2号</v>
          </cell>
          <cell r="AN1219" t="str">
            <v>广西柳州鱼峰区安合花岭4栋1-9-2</v>
          </cell>
          <cell r="AO1219" t="str">
            <v>15813169701</v>
          </cell>
          <cell r="AP1219" t="str">
            <v>未婚</v>
          </cell>
          <cell r="AQ1219" t="str">
            <v>群众</v>
          </cell>
        </row>
        <row r="1219">
          <cell r="AS1219" t="str">
            <v>无</v>
          </cell>
          <cell r="AT1219" t="str">
            <v>无</v>
          </cell>
          <cell r="AU1219" t="str">
            <v>无</v>
          </cell>
          <cell r="AV1219" t="str">
            <v>无</v>
          </cell>
        </row>
        <row r="1219">
          <cell r="AX1219">
            <v>44746</v>
          </cell>
          <cell r="AY1219">
            <v>44746</v>
          </cell>
          <cell r="AZ1219">
            <v>44746</v>
          </cell>
          <cell r="BA1219">
            <v>44746</v>
          </cell>
        </row>
        <row r="1219">
          <cell r="BC1219" t="str">
            <v>1年00月</v>
          </cell>
          <cell r="BD1219">
            <v>44746</v>
          </cell>
        </row>
        <row r="1219">
          <cell r="BF1219" t="str">
            <v>1年00月</v>
          </cell>
        </row>
        <row r="1219">
          <cell r="BI1219">
            <v>6</v>
          </cell>
          <cell r="BJ1219">
            <v>44929</v>
          </cell>
          <cell r="BK1219">
            <v>44930</v>
          </cell>
        </row>
        <row r="1219">
          <cell r="BP1219" t="str">
            <v>大专</v>
          </cell>
          <cell r="BQ1219" t="str">
            <v>无</v>
          </cell>
        </row>
        <row r="1220">
          <cell r="E1220" t="str">
            <v>陆露</v>
          </cell>
          <cell r="F1220" t="str">
            <v>柳州五菱新能源汽车有限公司</v>
          </cell>
          <cell r="G1220" t="str">
            <v>生产制造部</v>
          </cell>
        </row>
        <row r="1220">
          <cell r="I1220" t="str">
            <v>车身车间</v>
          </cell>
        </row>
        <row r="1220">
          <cell r="K1220" t="str">
            <v>NE00212</v>
          </cell>
          <cell r="L1220" t="str">
            <v>信息统计专员</v>
          </cell>
        </row>
        <row r="1220">
          <cell r="N1220" t="str">
            <v>否</v>
          </cell>
          <cell r="O1220" t="str">
            <v>计时</v>
          </cell>
          <cell r="P1220" t="str">
            <v>专业类</v>
          </cell>
          <cell r="Q1220" t="str">
            <v>专员</v>
          </cell>
        </row>
        <row r="1220">
          <cell r="S1220" t="str">
            <v>职能</v>
          </cell>
          <cell r="T1220" t="str">
            <v>专业技术人才队伍</v>
          </cell>
          <cell r="U1220">
            <v>44743</v>
          </cell>
          <cell r="V1220" t="str">
            <v>实习转正</v>
          </cell>
          <cell r="W1220" t="str">
            <v>社会招聘</v>
          </cell>
        </row>
        <row r="1220">
          <cell r="Z1220" t="str">
            <v>在职</v>
          </cell>
          <cell r="AA1220" t="str">
            <v>合同工</v>
          </cell>
          <cell r="AB1220" t="str">
            <v>在岗</v>
          </cell>
        </row>
        <row r="1220">
          <cell r="AD1220" t="str">
            <v>15277215572</v>
          </cell>
          <cell r="AE1220" t="str">
            <v>45222320000301254X</v>
          </cell>
          <cell r="AF1220" t="str">
            <v>女</v>
          </cell>
          <cell r="AG1220">
            <v>23</v>
          </cell>
          <cell r="AH1220">
            <v>36586</v>
          </cell>
          <cell r="AI1220" t="str">
            <v>否</v>
          </cell>
          <cell r="AJ1220" t="str">
            <v>否</v>
          </cell>
          <cell r="AK1220" t="str">
            <v>汉族</v>
          </cell>
          <cell r="AL1220" t="str">
            <v>广西柳州</v>
          </cell>
          <cell r="AM1220" t="str">
            <v>广西柳州市鱼峰区雒容镇南庆村犀牛塘屯43号</v>
          </cell>
          <cell r="AN1220" t="str">
            <v>广西柳州市鱼峰区雒容镇东悦佳苑</v>
          </cell>
          <cell r="AO1220" t="str">
            <v>13768422061</v>
          </cell>
          <cell r="AP1220" t="str">
            <v>未婚</v>
          </cell>
          <cell r="AQ1220" t="str">
            <v>团员</v>
          </cell>
        </row>
        <row r="1220">
          <cell r="AS1220" t="str">
            <v>无</v>
          </cell>
          <cell r="AT1220" t="str">
            <v>无</v>
          </cell>
          <cell r="AU1220" t="str">
            <v>无</v>
          </cell>
          <cell r="AV1220" t="str">
            <v>无</v>
          </cell>
        </row>
        <row r="1220">
          <cell r="AX1220">
            <v>44743</v>
          </cell>
          <cell r="AY1220">
            <v>44743</v>
          </cell>
          <cell r="AZ1220">
            <v>44743</v>
          </cell>
          <cell r="BA1220">
            <v>44743</v>
          </cell>
        </row>
        <row r="1220">
          <cell r="BC1220" t="str">
            <v>1年00月</v>
          </cell>
          <cell r="BD1220">
            <v>44743</v>
          </cell>
        </row>
        <row r="1220">
          <cell r="BF1220" t="str">
            <v>1年00月</v>
          </cell>
        </row>
        <row r="1220">
          <cell r="BI1220">
            <v>6</v>
          </cell>
          <cell r="BJ1220">
            <v>44926</v>
          </cell>
          <cell r="BK1220">
            <v>44927</v>
          </cell>
          <cell r="BL1220" t="str">
            <v>lulu@wuling.com.cn</v>
          </cell>
        </row>
        <row r="1220">
          <cell r="BP1220" t="str">
            <v>本科</v>
          </cell>
          <cell r="BQ1220" t="str">
            <v>学士</v>
          </cell>
        </row>
        <row r="1221">
          <cell r="E1221" t="str">
            <v>梁福坚</v>
          </cell>
          <cell r="F1221" t="str">
            <v>柳州五菱新能源汽车有限公司</v>
          </cell>
          <cell r="G1221" t="str">
            <v>生产制造部</v>
          </cell>
        </row>
        <row r="1221">
          <cell r="I1221" t="str">
            <v>涂装车间</v>
          </cell>
          <cell r="J1221" t="str">
            <v>设备操作工段</v>
          </cell>
          <cell r="K1221" t="str">
            <v>NE00232</v>
          </cell>
          <cell r="L1221" t="str">
            <v>班长</v>
          </cell>
        </row>
        <row r="1221">
          <cell r="N1221" t="str">
            <v>否</v>
          </cell>
          <cell r="O1221" t="str">
            <v>计时</v>
          </cell>
          <cell r="P1221" t="str">
            <v>操作类</v>
          </cell>
          <cell r="Q1221" t="str">
            <v>生产班长</v>
          </cell>
        </row>
        <row r="1221">
          <cell r="S1221" t="str">
            <v>操作</v>
          </cell>
          <cell r="T1221" t="str">
            <v>生产技能人才队伍</v>
          </cell>
          <cell r="U1221">
            <v>44746</v>
          </cell>
          <cell r="V1221" t="str">
            <v>实习转正</v>
          </cell>
          <cell r="W1221" t="str">
            <v>校园招聘</v>
          </cell>
        </row>
        <row r="1221">
          <cell r="Z1221" t="str">
            <v>在职</v>
          </cell>
          <cell r="AA1221" t="str">
            <v>合同工</v>
          </cell>
          <cell r="AB1221" t="str">
            <v>在岗</v>
          </cell>
        </row>
        <row r="1221">
          <cell r="AD1221" t="str">
            <v>18578973718</v>
          </cell>
          <cell r="AE1221" t="str">
            <v>450921200010114871</v>
          </cell>
          <cell r="AF1221" t="str">
            <v>男</v>
          </cell>
          <cell r="AG1221">
            <v>23</v>
          </cell>
          <cell r="AH1221">
            <v>36810</v>
          </cell>
          <cell r="AI1221" t="str">
            <v>否</v>
          </cell>
          <cell r="AJ1221" t="str">
            <v>否</v>
          </cell>
          <cell r="AK1221" t="str">
            <v>汉族</v>
          </cell>
          <cell r="AL1221" t="str">
            <v>广西容县</v>
          </cell>
          <cell r="AM1221" t="str">
            <v>广西玉林容县石头镇石头村大桥队26号</v>
          </cell>
          <cell r="AN1221" t="str">
            <v>广西柳州柳东新区安康馨居6-18-2</v>
          </cell>
          <cell r="AO1221" t="str">
            <v>18578972433</v>
          </cell>
          <cell r="AP1221" t="str">
            <v>未婚</v>
          </cell>
          <cell r="AQ1221" t="str">
            <v>团员</v>
          </cell>
        </row>
        <row r="1221">
          <cell r="AS1221" t="str">
            <v>无</v>
          </cell>
          <cell r="AT1221" t="str">
            <v>无</v>
          </cell>
          <cell r="AU1221" t="str">
            <v>无</v>
          </cell>
          <cell r="AV1221" t="str">
            <v>无</v>
          </cell>
        </row>
        <row r="1221">
          <cell r="AX1221">
            <v>44746</v>
          </cell>
          <cell r="AY1221">
            <v>44927</v>
          </cell>
          <cell r="AZ1221">
            <v>44746</v>
          </cell>
          <cell r="BA1221">
            <v>44746</v>
          </cell>
        </row>
        <row r="1221">
          <cell r="BC1221" t="str">
            <v>1年00月</v>
          </cell>
          <cell r="BD1221">
            <v>44746</v>
          </cell>
        </row>
        <row r="1221">
          <cell r="BF1221" t="str">
            <v>1年00月</v>
          </cell>
        </row>
        <row r="1221">
          <cell r="BI1221">
            <v>6</v>
          </cell>
          <cell r="BJ1221">
            <v>44929</v>
          </cell>
          <cell r="BK1221">
            <v>44930</v>
          </cell>
        </row>
        <row r="1221">
          <cell r="BM1221" t="str">
            <v>344016367@qq.com</v>
          </cell>
        </row>
        <row r="1221">
          <cell r="BP1221" t="str">
            <v>大专</v>
          </cell>
          <cell r="BQ1221" t="str">
            <v>无</v>
          </cell>
        </row>
        <row r="1222">
          <cell r="E1222" t="str">
            <v>黄琪</v>
          </cell>
          <cell r="F1222" t="str">
            <v>柳州五菱新能源汽车有限公司</v>
          </cell>
          <cell r="G1222" t="str">
            <v>生产制造部</v>
          </cell>
        </row>
        <row r="1222">
          <cell r="I1222" t="str">
            <v>涂装车间</v>
          </cell>
          <cell r="J1222" t="str">
            <v>设备操作工段</v>
          </cell>
          <cell r="K1222" t="str">
            <v>NE00232</v>
          </cell>
          <cell r="L1222" t="str">
            <v>设备操作工</v>
          </cell>
        </row>
        <row r="1222">
          <cell r="N1222" t="str">
            <v>否</v>
          </cell>
          <cell r="O1222" t="str">
            <v>计时</v>
          </cell>
          <cell r="P1222" t="str">
            <v>操作类</v>
          </cell>
          <cell r="Q1222" t="str">
            <v>计时直接生产</v>
          </cell>
        </row>
        <row r="1222">
          <cell r="S1222" t="str">
            <v>操作</v>
          </cell>
          <cell r="T1222" t="str">
            <v>生产技能人才队伍</v>
          </cell>
          <cell r="U1222">
            <v>44743</v>
          </cell>
          <cell r="V1222" t="str">
            <v>实习转正</v>
          </cell>
          <cell r="W1222" t="str">
            <v>校园招聘</v>
          </cell>
        </row>
        <row r="1222">
          <cell r="Z1222" t="str">
            <v>在职</v>
          </cell>
          <cell r="AA1222" t="str">
            <v>合同工</v>
          </cell>
          <cell r="AB1222" t="str">
            <v>在岗</v>
          </cell>
        </row>
        <row r="1222">
          <cell r="AD1222" t="str">
            <v>17777127434</v>
          </cell>
          <cell r="AE1222" t="str">
            <v>451423200105122117</v>
          </cell>
          <cell r="AF1222" t="str">
            <v>男</v>
          </cell>
          <cell r="AG1222">
            <v>22</v>
          </cell>
          <cell r="AH1222">
            <v>37023</v>
          </cell>
          <cell r="AI1222" t="str">
            <v>否</v>
          </cell>
          <cell r="AJ1222" t="str">
            <v>否</v>
          </cell>
          <cell r="AK1222" t="str">
            <v>壮族</v>
          </cell>
          <cell r="AL1222" t="str">
            <v>广西崇左</v>
          </cell>
          <cell r="AM1222" t="str">
            <v>广西龙州县响水镇棉江村驮棉屯013号</v>
          </cell>
          <cell r="AN1222" t="str">
            <v>柳州市柳东新区花岭安和华庭</v>
          </cell>
        </row>
        <row r="1222">
          <cell r="AP1222" t="str">
            <v>未婚</v>
          </cell>
          <cell r="AQ1222" t="str">
            <v>团员</v>
          </cell>
        </row>
        <row r="1222">
          <cell r="AS1222" t="str">
            <v>无</v>
          </cell>
          <cell r="AT1222" t="str">
            <v>无</v>
          </cell>
          <cell r="AU1222" t="str">
            <v>无</v>
          </cell>
          <cell r="AV1222" t="str">
            <v>无</v>
          </cell>
        </row>
        <row r="1222">
          <cell r="AX1222">
            <v>44743</v>
          </cell>
          <cell r="AY1222">
            <v>44743</v>
          </cell>
          <cell r="AZ1222">
            <v>44743</v>
          </cell>
          <cell r="BA1222">
            <v>44743</v>
          </cell>
        </row>
        <row r="1222">
          <cell r="BC1222" t="str">
            <v>1年00月</v>
          </cell>
          <cell r="BD1222">
            <v>44743</v>
          </cell>
        </row>
        <row r="1222">
          <cell r="BF1222" t="str">
            <v>1年00月</v>
          </cell>
        </row>
        <row r="1222">
          <cell r="BI1222">
            <v>6</v>
          </cell>
          <cell r="BJ1222">
            <v>44926</v>
          </cell>
          <cell r="BK1222">
            <v>44927</v>
          </cell>
        </row>
        <row r="1222">
          <cell r="BP1222" t="str">
            <v>大专</v>
          </cell>
          <cell r="BQ1222" t="str">
            <v>无</v>
          </cell>
        </row>
        <row r="1223">
          <cell r="E1223" t="str">
            <v>覃成发</v>
          </cell>
          <cell r="F1223" t="str">
            <v>柳州五菱新能源汽车有限公司</v>
          </cell>
          <cell r="G1223" t="str">
            <v>生产制造部</v>
          </cell>
        </row>
        <row r="1223">
          <cell r="I1223" t="str">
            <v>涂装车间</v>
          </cell>
          <cell r="J1223" t="str">
            <v>设备操作工段</v>
          </cell>
          <cell r="K1223" t="str">
            <v>NE00232</v>
          </cell>
          <cell r="L1223" t="str">
            <v>设备操作工</v>
          </cell>
        </row>
        <row r="1223">
          <cell r="N1223" t="str">
            <v>否</v>
          </cell>
          <cell r="O1223" t="str">
            <v>计时</v>
          </cell>
          <cell r="P1223" t="str">
            <v>操作类</v>
          </cell>
          <cell r="Q1223" t="str">
            <v>计时直接生产</v>
          </cell>
        </row>
        <row r="1223">
          <cell r="S1223" t="str">
            <v>操作</v>
          </cell>
          <cell r="T1223" t="str">
            <v>生产技能人才队伍</v>
          </cell>
          <cell r="U1223">
            <v>44743</v>
          </cell>
          <cell r="V1223" t="str">
            <v>实习转正</v>
          </cell>
          <cell r="W1223" t="str">
            <v>校园招聘</v>
          </cell>
        </row>
        <row r="1223">
          <cell r="Z1223" t="str">
            <v>在职</v>
          </cell>
          <cell r="AA1223" t="str">
            <v>合同工</v>
          </cell>
          <cell r="AB1223" t="str">
            <v>在岗</v>
          </cell>
        </row>
        <row r="1223">
          <cell r="AD1223" t="str">
            <v>17877885316</v>
          </cell>
          <cell r="AE1223" t="str">
            <v>450881200103217416</v>
          </cell>
          <cell r="AF1223" t="str">
            <v>男</v>
          </cell>
          <cell r="AG1223">
            <v>22</v>
          </cell>
          <cell r="AH1223">
            <v>36971</v>
          </cell>
          <cell r="AI1223" t="str">
            <v>否</v>
          </cell>
          <cell r="AJ1223" t="str">
            <v>否</v>
          </cell>
          <cell r="AK1223" t="str">
            <v>汉族</v>
          </cell>
          <cell r="AL1223" t="str">
            <v>广西贵港</v>
          </cell>
          <cell r="AM1223" t="str">
            <v>广西桂平市西山镇长安村祝屋屯58号</v>
          </cell>
          <cell r="AN1223" t="str">
            <v>柳州市鱼峰区花岭安合华庭</v>
          </cell>
          <cell r="AO1223" t="str">
            <v>13715558758</v>
          </cell>
          <cell r="AP1223" t="str">
            <v>未婚</v>
          </cell>
          <cell r="AQ1223" t="str">
            <v>群众</v>
          </cell>
        </row>
        <row r="1223">
          <cell r="AS1223" t="str">
            <v>无</v>
          </cell>
          <cell r="AT1223" t="str">
            <v>无</v>
          </cell>
          <cell r="AU1223" t="str">
            <v>无</v>
          </cell>
          <cell r="AV1223" t="str">
            <v>无</v>
          </cell>
        </row>
        <row r="1223">
          <cell r="AX1223">
            <v>44743</v>
          </cell>
          <cell r="AY1223">
            <v>44743</v>
          </cell>
          <cell r="AZ1223">
            <v>44743</v>
          </cell>
          <cell r="BA1223">
            <v>44743</v>
          </cell>
        </row>
        <row r="1223">
          <cell r="BC1223" t="str">
            <v>1年00月</v>
          </cell>
          <cell r="BD1223">
            <v>44743</v>
          </cell>
        </row>
        <row r="1223">
          <cell r="BF1223" t="str">
            <v>1年00月</v>
          </cell>
        </row>
        <row r="1223">
          <cell r="BI1223">
            <v>6</v>
          </cell>
          <cell r="BJ1223">
            <v>44926</v>
          </cell>
          <cell r="BK1223">
            <v>44927</v>
          </cell>
        </row>
        <row r="1223">
          <cell r="BM1223" t="str">
            <v>1730117150@qq.com</v>
          </cell>
        </row>
        <row r="1223">
          <cell r="BP1223" t="str">
            <v>大专</v>
          </cell>
          <cell r="BQ1223" t="str">
            <v>无</v>
          </cell>
        </row>
        <row r="1224">
          <cell r="E1224" t="str">
            <v>许秀棉</v>
          </cell>
          <cell r="F1224" t="str">
            <v>柳州五菱新能源汽车有限公司</v>
          </cell>
          <cell r="G1224" t="str">
            <v>生产制造部</v>
          </cell>
        </row>
        <row r="1224">
          <cell r="I1224" t="str">
            <v>涂装车间</v>
          </cell>
        </row>
        <row r="1224">
          <cell r="K1224" t="str">
            <v>NE00191</v>
          </cell>
          <cell r="L1224" t="str">
            <v>信息统计员</v>
          </cell>
        </row>
        <row r="1224">
          <cell r="N1224" t="str">
            <v>否</v>
          </cell>
          <cell r="O1224" t="str">
            <v>计时</v>
          </cell>
          <cell r="P1224" t="str">
            <v>事务类</v>
          </cell>
          <cell r="Q1224" t="str">
            <v>事务</v>
          </cell>
        </row>
        <row r="1224">
          <cell r="S1224" t="str">
            <v>操作</v>
          </cell>
          <cell r="T1224" t="str">
            <v>生产技能人才队伍</v>
          </cell>
          <cell r="U1224">
            <v>44743</v>
          </cell>
          <cell r="V1224" t="str">
            <v>实习转正</v>
          </cell>
          <cell r="W1224" t="str">
            <v>校园招聘</v>
          </cell>
        </row>
        <row r="1224">
          <cell r="Z1224" t="str">
            <v>在职</v>
          </cell>
          <cell r="AA1224" t="str">
            <v>合同工</v>
          </cell>
          <cell r="AB1224" t="str">
            <v>在岗</v>
          </cell>
        </row>
        <row r="1224">
          <cell r="AD1224" t="str">
            <v>17776168436</v>
          </cell>
          <cell r="AE1224" t="str">
            <v>452625200109040324</v>
          </cell>
          <cell r="AF1224" t="str">
            <v>女</v>
          </cell>
          <cell r="AG1224">
            <v>22</v>
          </cell>
          <cell r="AH1224">
            <v>37138</v>
          </cell>
          <cell r="AI1224" t="str">
            <v>否</v>
          </cell>
          <cell r="AJ1224" t="str">
            <v>是</v>
          </cell>
          <cell r="AK1224" t="str">
            <v>壮族</v>
          </cell>
          <cell r="AL1224" t="str">
            <v>广西德保</v>
          </cell>
          <cell r="AM1224" t="str">
            <v>广西德保县城关镇茶亭村发奋屯39号</v>
          </cell>
          <cell r="AN1224" t="str">
            <v>广西德保县城关镇茶亭村发奋屯39号</v>
          </cell>
          <cell r="AO1224" t="str">
            <v>18477645139</v>
          </cell>
          <cell r="AP1224" t="str">
            <v>未婚</v>
          </cell>
          <cell r="AQ1224" t="str">
            <v>党员</v>
          </cell>
        </row>
        <row r="1224">
          <cell r="AS1224" t="str">
            <v>无</v>
          </cell>
          <cell r="AT1224" t="str">
            <v>无</v>
          </cell>
          <cell r="AU1224" t="str">
            <v>无</v>
          </cell>
          <cell r="AV1224" t="str">
            <v>无</v>
          </cell>
        </row>
        <row r="1224">
          <cell r="AX1224">
            <v>44743</v>
          </cell>
          <cell r="AY1224">
            <v>44743</v>
          </cell>
          <cell r="AZ1224">
            <v>44743</v>
          </cell>
          <cell r="BA1224">
            <v>44743</v>
          </cell>
        </row>
        <row r="1224">
          <cell r="BC1224" t="str">
            <v>1年00月</v>
          </cell>
          <cell r="BD1224">
            <v>44743</v>
          </cell>
        </row>
        <row r="1224">
          <cell r="BF1224" t="str">
            <v>1年00月</v>
          </cell>
        </row>
        <row r="1224">
          <cell r="BI1224">
            <v>6</v>
          </cell>
          <cell r="BJ1224">
            <v>44926</v>
          </cell>
          <cell r="BK1224">
            <v>44927</v>
          </cell>
          <cell r="BL1224" t="str">
            <v>xuxiumian@wuling.com.cn</v>
          </cell>
          <cell r="BM1224" t="str">
            <v>2817934025@qq.com</v>
          </cell>
        </row>
        <row r="1224">
          <cell r="BP1224" t="str">
            <v>大专</v>
          </cell>
          <cell r="BQ1224" t="str">
            <v>无</v>
          </cell>
        </row>
        <row r="1225">
          <cell r="E1225" t="str">
            <v>卢尊誉</v>
          </cell>
          <cell r="F1225" t="str">
            <v>柳州五菱新能源汽车有限公司</v>
          </cell>
          <cell r="G1225" t="str">
            <v>生产制造部</v>
          </cell>
        </row>
        <row r="1225">
          <cell r="I1225" t="str">
            <v>涂装车间</v>
          </cell>
          <cell r="J1225" t="str">
            <v>面漆工段</v>
          </cell>
          <cell r="K1225" t="str">
            <v>NE00233</v>
          </cell>
          <cell r="L1225" t="str">
            <v>机器人班长</v>
          </cell>
        </row>
        <row r="1225">
          <cell r="N1225" t="str">
            <v>否</v>
          </cell>
          <cell r="O1225" t="str">
            <v>计时</v>
          </cell>
          <cell r="P1225" t="str">
            <v>操作类</v>
          </cell>
          <cell r="Q1225" t="str">
            <v>生产班长</v>
          </cell>
        </row>
        <row r="1225">
          <cell r="S1225" t="str">
            <v>操作</v>
          </cell>
          <cell r="T1225" t="str">
            <v>生产技能人才队伍</v>
          </cell>
          <cell r="U1225">
            <v>44743</v>
          </cell>
          <cell r="V1225" t="str">
            <v>实习转正</v>
          </cell>
          <cell r="W1225" t="str">
            <v>校园招聘</v>
          </cell>
        </row>
        <row r="1225">
          <cell r="Z1225" t="str">
            <v>在职</v>
          </cell>
          <cell r="AA1225" t="str">
            <v>合同工</v>
          </cell>
          <cell r="AB1225" t="str">
            <v>在岗</v>
          </cell>
        </row>
        <row r="1225">
          <cell r="AD1225" t="str">
            <v>13377115841</v>
          </cell>
          <cell r="AE1225" t="str">
            <v>450111200010063019</v>
          </cell>
          <cell r="AF1225" t="str">
            <v>男</v>
          </cell>
          <cell r="AG1225">
            <v>23</v>
          </cell>
          <cell r="AH1225">
            <v>36805</v>
          </cell>
          <cell r="AI1225" t="str">
            <v>否</v>
          </cell>
          <cell r="AJ1225" t="str">
            <v>否</v>
          </cell>
          <cell r="AK1225" t="str">
            <v>壮族</v>
          </cell>
          <cell r="AL1225" t="str">
            <v>广西南宁</v>
          </cell>
          <cell r="AM1225" t="str">
            <v>广西南宁市西乡塘区坛洛镇居民组116-1号</v>
          </cell>
          <cell r="AN1225" t="str">
            <v>柳州市鱼峰区雒容镇洛江路22号</v>
          </cell>
          <cell r="AO1225" t="str">
            <v>13377117341</v>
          </cell>
          <cell r="AP1225" t="str">
            <v>未婚</v>
          </cell>
          <cell r="AQ1225" t="str">
            <v>团员</v>
          </cell>
        </row>
        <row r="1225">
          <cell r="AS1225" t="str">
            <v>无</v>
          </cell>
          <cell r="AT1225" t="str">
            <v>无</v>
          </cell>
          <cell r="AU1225" t="str">
            <v>电工（三级）</v>
          </cell>
          <cell r="AV1225" t="str">
            <v>职业资格三级（高级）</v>
          </cell>
        </row>
        <row r="1225">
          <cell r="AX1225">
            <v>44743</v>
          </cell>
          <cell r="AY1225">
            <v>44927</v>
          </cell>
          <cell r="AZ1225">
            <v>44743</v>
          </cell>
          <cell r="BA1225">
            <v>44743</v>
          </cell>
        </row>
        <row r="1225">
          <cell r="BC1225" t="str">
            <v>1年00月</v>
          </cell>
          <cell r="BD1225">
            <v>44743</v>
          </cell>
        </row>
        <row r="1225">
          <cell r="BF1225" t="str">
            <v>1年00月</v>
          </cell>
        </row>
        <row r="1225">
          <cell r="BI1225">
            <v>6</v>
          </cell>
          <cell r="BJ1225">
            <v>44926</v>
          </cell>
          <cell r="BK1225">
            <v>44927</v>
          </cell>
          <cell r="BL1225" t="str">
            <v>luzunyu@wuling.com.cn</v>
          </cell>
        </row>
        <row r="1225">
          <cell r="BP1225" t="str">
            <v>大专</v>
          </cell>
          <cell r="BQ1225" t="str">
            <v>无</v>
          </cell>
        </row>
        <row r="1226">
          <cell r="E1226" t="str">
            <v>覃玮</v>
          </cell>
          <cell r="F1226" t="str">
            <v>柳州五菱新能源汽车有限公司</v>
          </cell>
          <cell r="G1226" t="str">
            <v>生产制造部</v>
          </cell>
        </row>
        <row r="1226">
          <cell r="I1226" t="str">
            <v>总装车间</v>
          </cell>
          <cell r="J1226" t="str">
            <v>内饰工段</v>
          </cell>
          <cell r="K1226" t="str">
            <v>NE00225</v>
          </cell>
          <cell r="L1226" t="str">
            <v>装配工</v>
          </cell>
        </row>
        <row r="1226">
          <cell r="N1226" t="str">
            <v>否</v>
          </cell>
          <cell r="O1226" t="str">
            <v>计件</v>
          </cell>
          <cell r="P1226" t="str">
            <v>操作类</v>
          </cell>
          <cell r="Q1226" t="str">
            <v>计件直接生产</v>
          </cell>
        </row>
        <row r="1226">
          <cell r="S1226" t="str">
            <v>操作</v>
          </cell>
          <cell r="T1226" t="str">
            <v>生产技能人才队伍</v>
          </cell>
          <cell r="U1226">
            <v>44743</v>
          </cell>
          <cell r="V1226" t="str">
            <v>实习转正</v>
          </cell>
          <cell r="W1226" t="str">
            <v>校园招聘</v>
          </cell>
        </row>
        <row r="1226">
          <cell r="Z1226" t="str">
            <v>在职</v>
          </cell>
          <cell r="AA1226" t="str">
            <v>合同工</v>
          </cell>
          <cell r="AB1226" t="str">
            <v>在岗</v>
          </cell>
        </row>
        <row r="1226">
          <cell r="AD1226" t="str">
            <v>18176707064</v>
          </cell>
          <cell r="AE1226" t="str">
            <v>450221200107060314</v>
          </cell>
          <cell r="AF1226" t="str">
            <v>男</v>
          </cell>
          <cell r="AG1226">
            <v>22</v>
          </cell>
          <cell r="AH1226">
            <v>37078</v>
          </cell>
          <cell r="AI1226" t="str">
            <v>否</v>
          </cell>
          <cell r="AJ1226" t="str">
            <v>否</v>
          </cell>
          <cell r="AK1226" t="str">
            <v>壮族</v>
          </cell>
          <cell r="AL1226" t="str">
            <v>广西柳州</v>
          </cell>
          <cell r="AM1226" t="str">
            <v>广西柳州市柳江区新兴园艺队</v>
          </cell>
          <cell r="AN1226" t="str">
            <v>花岭安合华庭4-1-701</v>
          </cell>
          <cell r="AO1226" t="str">
            <v>18276852078</v>
          </cell>
          <cell r="AP1226" t="str">
            <v>未婚</v>
          </cell>
          <cell r="AQ1226" t="str">
            <v>团员</v>
          </cell>
        </row>
        <row r="1226">
          <cell r="AS1226" t="str">
            <v>无</v>
          </cell>
          <cell r="AT1226" t="str">
            <v>无</v>
          </cell>
          <cell r="AU1226" t="str">
            <v>电工中级（四级）</v>
          </cell>
          <cell r="AV1226" t="str">
            <v>职业资格四级（中级）</v>
          </cell>
        </row>
        <row r="1226">
          <cell r="AX1226">
            <v>44743</v>
          </cell>
          <cell r="AY1226">
            <v>44743</v>
          </cell>
          <cell r="AZ1226">
            <v>44743</v>
          </cell>
          <cell r="BA1226">
            <v>44743</v>
          </cell>
        </row>
        <row r="1226">
          <cell r="BC1226" t="str">
            <v>1年00月</v>
          </cell>
          <cell r="BD1226">
            <v>44743</v>
          </cell>
        </row>
        <row r="1226">
          <cell r="BF1226" t="str">
            <v>1年00月</v>
          </cell>
        </row>
        <row r="1226">
          <cell r="BI1226">
            <v>6</v>
          </cell>
          <cell r="BJ1226">
            <v>44926</v>
          </cell>
          <cell r="BK1226">
            <v>44927</v>
          </cell>
        </row>
        <row r="1226">
          <cell r="BM1226" t="str">
            <v>1783382445@qq.com</v>
          </cell>
        </row>
        <row r="1226">
          <cell r="BP1226" t="str">
            <v>大专</v>
          </cell>
          <cell r="BQ1226" t="str">
            <v>无</v>
          </cell>
        </row>
        <row r="1227">
          <cell r="E1227" t="str">
            <v>陈万鑫</v>
          </cell>
          <cell r="F1227" t="str">
            <v>柳州五菱新能源汽车有限公司</v>
          </cell>
          <cell r="G1227" t="str">
            <v>生产制造部</v>
          </cell>
        </row>
        <row r="1227">
          <cell r="I1227" t="str">
            <v>设备运行科</v>
          </cell>
          <cell r="J1227" t="str">
            <v>维修工段</v>
          </cell>
          <cell r="K1227" t="str">
            <v>NE00230</v>
          </cell>
          <cell r="L1227" t="str">
            <v>维修工</v>
          </cell>
        </row>
        <row r="1227">
          <cell r="N1227" t="str">
            <v>否</v>
          </cell>
          <cell r="O1227" t="str">
            <v>计时</v>
          </cell>
          <cell r="P1227" t="str">
            <v>操作类</v>
          </cell>
          <cell r="Q1227" t="str">
            <v>操作</v>
          </cell>
        </row>
        <row r="1227">
          <cell r="S1227" t="str">
            <v>操作</v>
          </cell>
          <cell r="T1227" t="str">
            <v>生产技能人才队伍</v>
          </cell>
          <cell r="U1227">
            <v>44743</v>
          </cell>
          <cell r="V1227" t="str">
            <v>实习转正</v>
          </cell>
          <cell r="W1227" t="str">
            <v>校园招聘</v>
          </cell>
        </row>
        <row r="1227">
          <cell r="Z1227" t="str">
            <v>在职</v>
          </cell>
          <cell r="AA1227" t="str">
            <v>合同工</v>
          </cell>
          <cell r="AB1227" t="str">
            <v>在岗</v>
          </cell>
        </row>
        <row r="1227">
          <cell r="AD1227" t="str">
            <v>17774861268</v>
          </cell>
          <cell r="AE1227" t="str">
            <v>450221199912310616</v>
          </cell>
          <cell r="AF1227" t="str">
            <v>男</v>
          </cell>
          <cell r="AG1227">
            <v>24</v>
          </cell>
          <cell r="AH1227">
            <v>36525</v>
          </cell>
          <cell r="AI1227" t="str">
            <v>否</v>
          </cell>
          <cell r="AJ1227" t="str">
            <v>否</v>
          </cell>
          <cell r="AK1227" t="str">
            <v>壮族</v>
          </cell>
          <cell r="AL1227" t="str">
            <v>广西横县</v>
          </cell>
          <cell r="AM1227" t="str">
            <v>广西柳州市柳南区航一路一号4-1-603</v>
          </cell>
          <cell r="AN1227" t="str">
            <v>花岭安合华庭4-1-701</v>
          </cell>
          <cell r="AO1227" t="str">
            <v>18977203182</v>
          </cell>
          <cell r="AP1227" t="str">
            <v>未婚</v>
          </cell>
          <cell r="AQ1227" t="str">
            <v>团员</v>
          </cell>
        </row>
        <row r="1227">
          <cell r="AS1227" t="str">
            <v>无</v>
          </cell>
          <cell r="AT1227" t="str">
            <v>无</v>
          </cell>
          <cell r="AU1227" t="str">
            <v>电工四级</v>
          </cell>
          <cell r="AV1227" t="str">
            <v>职业资格四级（中级）</v>
          </cell>
        </row>
        <row r="1227">
          <cell r="AX1227">
            <v>44743</v>
          </cell>
          <cell r="AY1227">
            <v>44743</v>
          </cell>
          <cell r="AZ1227">
            <v>44743</v>
          </cell>
          <cell r="BA1227">
            <v>44743</v>
          </cell>
        </row>
        <row r="1227">
          <cell r="BC1227" t="str">
            <v>1年00月</v>
          </cell>
          <cell r="BD1227">
            <v>44743</v>
          </cell>
        </row>
        <row r="1227">
          <cell r="BF1227" t="str">
            <v>1年00月</v>
          </cell>
        </row>
        <row r="1227">
          <cell r="BI1227">
            <v>6</v>
          </cell>
          <cell r="BJ1227">
            <v>44926</v>
          </cell>
          <cell r="BK1227">
            <v>44927</v>
          </cell>
        </row>
        <row r="1227">
          <cell r="BM1227" t="str">
            <v>740504332@qq.com</v>
          </cell>
        </row>
        <row r="1227">
          <cell r="BP1227" t="str">
            <v>大专</v>
          </cell>
          <cell r="BQ1227" t="str">
            <v>无</v>
          </cell>
        </row>
        <row r="1228">
          <cell r="E1228" t="str">
            <v>李学荣</v>
          </cell>
          <cell r="F1228" t="str">
            <v>柳州五菱新能源汽车有限公司</v>
          </cell>
          <cell r="G1228" t="str">
            <v>生产制造部</v>
          </cell>
        </row>
        <row r="1228">
          <cell r="I1228" t="str">
            <v>设备运行科</v>
          </cell>
          <cell r="J1228" t="str">
            <v>维修工段</v>
          </cell>
          <cell r="K1228" t="str">
            <v>NE00230</v>
          </cell>
          <cell r="L1228" t="str">
            <v>维修工</v>
          </cell>
        </row>
        <row r="1228">
          <cell r="N1228" t="str">
            <v>否</v>
          </cell>
          <cell r="O1228" t="str">
            <v>计时</v>
          </cell>
          <cell r="P1228" t="str">
            <v>操作类</v>
          </cell>
          <cell r="Q1228" t="str">
            <v>操作</v>
          </cell>
        </row>
        <row r="1228">
          <cell r="S1228" t="str">
            <v>操作</v>
          </cell>
          <cell r="T1228" t="str">
            <v>生产技能人才队伍</v>
          </cell>
          <cell r="U1228">
            <v>44743</v>
          </cell>
          <cell r="V1228" t="str">
            <v>实习转正</v>
          </cell>
          <cell r="W1228" t="str">
            <v>校园招聘</v>
          </cell>
        </row>
        <row r="1228">
          <cell r="Z1228" t="str">
            <v>在职</v>
          </cell>
          <cell r="AA1228" t="str">
            <v>合同工</v>
          </cell>
          <cell r="AB1228" t="str">
            <v>在岗</v>
          </cell>
        </row>
        <row r="1228">
          <cell r="AD1228" t="str">
            <v>18719331349</v>
          </cell>
          <cell r="AE1228" t="str">
            <v>440221200004256515</v>
          </cell>
          <cell r="AF1228" t="str">
            <v>男</v>
          </cell>
          <cell r="AG1228">
            <v>23</v>
          </cell>
          <cell r="AH1228">
            <v>36641</v>
          </cell>
          <cell r="AI1228" t="str">
            <v>否</v>
          </cell>
          <cell r="AJ1228" t="str">
            <v>否</v>
          </cell>
          <cell r="AK1228" t="str">
            <v>汉族</v>
          </cell>
          <cell r="AL1228" t="str">
            <v>广东韶关</v>
          </cell>
          <cell r="AM1228" t="str">
            <v>广东省韶关市曲江区白土镇大村村委会联合队32号</v>
          </cell>
          <cell r="AN1228" t="str">
            <v>广西柳州市鱼峰区花岭安和华庭4-1-904</v>
          </cell>
          <cell r="AO1228" t="str">
            <v>13178401233</v>
          </cell>
          <cell r="AP1228" t="str">
            <v>未婚</v>
          </cell>
          <cell r="AQ1228" t="str">
            <v>团员</v>
          </cell>
        </row>
        <row r="1228">
          <cell r="AS1228" t="str">
            <v>无</v>
          </cell>
          <cell r="AT1228" t="str">
            <v>无</v>
          </cell>
          <cell r="AU1228" t="str">
            <v>无</v>
          </cell>
          <cell r="AV1228" t="str">
            <v>无</v>
          </cell>
        </row>
        <row r="1228">
          <cell r="AX1228">
            <v>44743</v>
          </cell>
          <cell r="AY1228">
            <v>44743</v>
          </cell>
          <cell r="AZ1228">
            <v>44743</v>
          </cell>
          <cell r="BA1228">
            <v>44743</v>
          </cell>
        </row>
        <row r="1228">
          <cell r="BC1228" t="str">
            <v>1年00月</v>
          </cell>
          <cell r="BD1228">
            <v>44743</v>
          </cell>
        </row>
        <row r="1228">
          <cell r="BF1228" t="str">
            <v>1年00月</v>
          </cell>
        </row>
        <row r="1228">
          <cell r="BI1228">
            <v>6</v>
          </cell>
          <cell r="BJ1228">
            <v>44926</v>
          </cell>
          <cell r="BK1228">
            <v>44927</v>
          </cell>
        </row>
        <row r="1228">
          <cell r="BM1228" t="str">
            <v>751198838@qq.com</v>
          </cell>
        </row>
        <row r="1228">
          <cell r="BP1228" t="str">
            <v>大专</v>
          </cell>
          <cell r="BQ1228" t="str">
            <v>无</v>
          </cell>
        </row>
        <row r="1229">
          <cell r="E1229" t="str">
            <v>王荣</v>
          </cell>
          <cell r="F1229" t="str">
            <v>柳州五菱新能源汽车有限公司</v>
          </cell>
          <cell r="G1229" t="str">
            <v>生产制造部</v>
          </cell>
        </row>
        <row r="1229">
          <cell r="I1229" t="str">
            <v>设备运行科</v>
          </cell>
          <cell r="J1229" t="str">
            <v>维修工段</v>
          </cell>
          <cell r="K1229" t="str">
            <v>NE00230</v>
          </cell>
          <cell r="L1229" t="str">
            <v>维修工</v>
          </cell>
        </row>
        <row r="1229">
          <cell r="N1229" t="str">
            <v>否</v>
          </cell>
          <cell r="O1229" t="str">
            <v>计时</v>
          </cell>
          <cell r="P1229" t="str">
            <v>操作类</v>
          </cell>
          <cell r="Q1229" t="str">
            <v>操作</v>
          </cell>
        </row>
        <row r="1229">
          <cell r="S1229" t="str">
            <v>操作</v>
          </cell>
          <cell r="T1229" t="str">
            <v>生产技能人才队伍</v>
          </cell>
          <cell r="U1229">
            <v>44743</v>
          </cell>
          <cell r="V1229" t="str">
            <v>实习转正</v>
          </cell>
          <cell r="W1229" t="str">
            <v>校园招聘</v>
          </cell>
        </row>
        <row r="1229">
          <cell r="Z1229" t="str">
            <v>在职</v>
          </cell>
          <cell r="AA1229" t="str">
            <v>合同工</v>
          </cell>
          <cell r="AB1229" t="str">
            <v>在岗</v>
          </cell>
        </row>
        <row r="1229">
          <cell r="AD1229" t="str">
            <v>18027747009</v>
          </cell>
          <cell r="AE1229" t="str">
            <v>440223200107045617</v>
          </cell>
          <cell r="AF1229" t="str">
            <v>男</v>
          </cell>
          <cell r="AG1229">
            <v>22</v>
          </cell>
          <cell r="AH1229">
            <v>37076</v>
          </cell>
          <cell r="AI1229" t="str">
            <v>否</v>
          </cell>
          <cell r="AJ1229" t="str">
            <v>否</v>
          </cell>
          <cell r="AK1229" t="str">
            <v>汉族</v>
          </cell>
          <cell r="AL1229" t="str">
            <v>广东省韶关市南雄市</v>
          </cell>
          <cell r="AM1229" t="str">
            <v>广东省韶关市南雄市界址镇大坑村</v>
          </cell>
          <cell r="AN1229" t="str">
            <v>柳州花岭安合华庭4/1/904</v>
          </cell>
          <cell r="AO1229" t="str">
            <v>18027747009</v>
          </cell>
          <cell r="AP1229" t="str">
            <v>未婚</v>
          </cell>
          <cell r="AQ1229" t="str">
            <v>团员</v>
          </cell>
        </row>
        <row r="1229">
          <cell r="AS1229" t="str">
            <v>无</v>
          </cell>
          <cell r="AT1229" t="str">
            <v>无</v>
          </cell>
          <cell r="AU1229" t="str">
            <v>电工四级</v>
          </cell>
          <cell r="AV1229" t="str">
            <v>职业资格四级（中级）</v>
          </cell>
        </row>
        <row r="1229">
          <cell r="AX1229">
            <v>44743</v>
          </cell>
          <cell r="AY1229">
            <v>44743</v>
          </cell>
          <cell r="AZ1229">
            <v>44743</v>
          </cell>
          <cell r="BA1229">
            <v>44743</v>
          </cell>
        </row>
        <row r="1229">
          <cell r="BC1229" t="str">
            <v>1年00月</v>
          </cell>
          <cell r="BD1229">
            <v>44743</v>
          </cell>
        </row>
        <row r="1229">
          <cell r="BF1229" t="str">
            <v>1年00月</v>
          </cell>
        </row>
        <row r="1229">
          <cell r="BI1229">
            <v>6</v>
          </cell>
          <cell r="BJ1229">
            <v>44926</v>
          </cell>
          <cell r="BK1229">
            <v>44927</v>
          </cell>
        </row>
        <row r="1229">
          <cell r="BM1229" t="str">
            <v>2983537429@qq.com</v>
          </cell>
        </row>
        <row r="1229">
          <cell r="BP1229" t="str">
            <v>大专</v>
          </cell>
          <cell r="BQ1229" t="str">
            <v>无</v>
          </cell>
        </row>
        <row r="1230">
          <cell r="E1230" t="str">
            <v>韦建斌</v>
          </cell>
          <cell r="F1230" t="str">
            <v>柳州五菱新能源汽车有限公司</v>
          </cell>
          <cell r="G1230" t="str">
            <v>生产制造部</v>
          </cell>
        </row>
        <row r="1230">
          <cell r="I1230" t="str">
            <v>设备运行科</v>
          </cell>
          <cell r="J1230" t="str">
            <v>维修工段</v>
          </cell>
          <cell r="K1230" t="str">
            <v>NE00230</v>
          </cell>
          <cell r="L1230" t="str">
            <v>维修工</v>
          </cell>
        </row>
        <row r="1230">
          <cell r="N1230" t="str">
            <v>否</v>
          </cell>
          <cell r="O1230" t="str">
            <v>计时</v>
          </cell>
          <cell r="P1230" t="str">
            <v>操作类</v>
          </cell>
          <cell r="Q1230" t="str">
            <v>操作</v>
          </cell>
        </row>
        <row r="1230">
          <cell r="S1230" t="str">
            <v>操作</v>
          </cell>
          <cell r="T1230" t="str">
            <v>生产技能人才队伍</v>
          </cell>
          <cell r="U1230">
            <v>44743</v>
          </cell>
          <cell r="V1230" t="str">
            <v>实习转正</v>
          </cell>
          <cell r="W1230" t="str">
            <v>校园招聘</v>
          </cell>
        </row>
        <row r="1230">
          <cell r="Z1230" t="str">
            <v>在职</v>
          </cell>
          <cell r="AA1230" t="str">
            <v>合同工</v>
          </cell>
          <cell r="AB1230" t="str">
            <v>在岗</v>
          </cell>
        </row>
        <row r="1230">
          <cell r="AD1230" t="str">
            <v>17777286162</v>
          </cell>
          <cell r="AE1230" t="str">
            <v>452226200102010637</v>
          </cell>
          <cell r="AF1230" t="str">
            <v>男</v>
          </cell>
          <cell r="AG1230">
            <v>22</v>
          </cell>
          <cell r="AH1230">
            <v>36923</v>
          </cell>
          <cell r="AI1230" t="str">
            <v>否</v>
          </cell>
          <cell r="AJ1230" t="str">
            <v>否</v>
          </cell>
          <cell r="AK1230" t="str">
            <v>壮族</v>
          </cell>
          <cell r="AL1230" t="str">
            <v>广西来宾</v>
          </cell>
          <cell r="AM1230" t="str">
            <v>广西省来宾市兴宾区凤凰镇富尧条村10号</v>
          </cell>
          <cell r="AN1230" t="str">
            <v>广西省柳州市鱼峰区花岭安和华庭</v>
          </cell>
          <cell r="AO1230" t="str">
            <v>18078293573</v>
          </cell>
          <cell r="AP1230" t="str">
            <v>未婚</v>
          </cell>
          <cell r="AQ1230" t="str">
            <v>群众</v>
          </cell>
        </row>
        <row r="1230">
          <cell r="AS1230" t="str">
            <v>无</v>
          </cell>
          <cell r="AT1230" t="str">
            <v>无</v>
          </cell>
          <cell r="AU1230" t="str">
            <v>电工四级</v>
          </cell>
          <cell r="AV1230" t="str">
            <v>职业资格四级（中级）</v>
          </cell>
        </row>
        <row r="1230">
          <cell r="AX1230">
            <v>44743</v>
          </cell>
          <cell r="AY1230">
            <v>44743</v>
          </cell>
          <cell r="AZ1230">
            <v>44743</v>
          </cell>
          <cell r="BA1230">
            <v>44743</v>
          </cell>
        </row>
        <row r="1230">
          <cell r="BC1230" t="str">
            <v>1年00月</v>
          </cell>
          <cell r="BD1230">
            <v>44743</v>
          </cell>
        </row>
        <row r="1230">
          <cell r="BF1230" t="str">
            <v>1年00月</v>
          </cell>
        </row>
        <row r="1230">
          <cell r="BI1230">
            <v>6</v>
          </cell>
          <cell r="BJ1230">
            <v>44926</v>
          </cell>
          <cell r="BK1230">
            <v>44927</v>
          </cell>
        </row>
        <row r="1230">
          <cell r="BM1230" t="str">
            <v>1459760245@qq.com</v>
          </cell>
        </row>
        <row r="1230">
          <cell r="BP1230" t="str">
            <v>大专</v>
          </cell>
          <cell r="BQ1230" t="str">
            <v>无</v>
          </cell>
        </row>
        <row r="1231">
          <cell r="E1231" t="str">
            <v>李林雪</v>
          </cell>
          <cell r="F1231" t="str">
            <v>柳州五菱新能源汽车有限公司</v>
          </cell>
          <cell r="G1231" t="str">
            <v>财务部</v>
          </cell>
        </row>
        <row r="1231">
          <cell r="I1231" t="str">
            <v>成本科</v>
          </cell>
        </row>
        <row r="1231">
          <cell r="K1231" t="str">
            <v>NE00179</v>
          </cell>
          <cell r="L1231" t="str">
            <v>成本核算专员</v>
          </cell>
        </row>
        <row r="1231">
          <cell r="N1231" t="str">
            <v>否</v>
          </cell>
          <cell r="O1231" t="str">
            <v>计时</v>
          </cell>
          <cell r="P1231" t="str">
            <v>专业类</v>
          </cell>
          <cell r="Q1231" t="str">
            <v>财务金融</v>
          </cell>
        </row>
        <row r="1231">
          <cell r="S1231" t="str">
            <v>职能</v>
          </cell>
          <cell r="T1231" t="str">
            <v>专业技术人才队伍</v>
          </cell>
          <cell r="U1231">
            <v>44767</v>
          </cell>
          <cell r="V1231" t="str">
            <v>应届大学生</v>
          </cell>
          <cell r="W1231" t="str">
            <v>校园招聘</v>
          </cell>
        </row>
        <row r="1231">
          <cell r="Z1231" t="str">
            <v>在职</v>
          </cell>
          <cell r="AA1231" t="str">
            <v>合同工</v>
          </cell>
          <cell r="AB1231" t="str">
            <v>在岗</v>
          </cell>
        </row>
        <row r="1231">
          <cell r="AD1231" t="str">
            <v>18897547414</v>
          </cell>
          <cell r="AE1231" t="str">
            <v>450923199909184867</v>
          </cell>
          <cell r="AF1231" t="str">
            <v>女</v>
          </cell>
          <cell r="AG1231">
            <v>24</v>
          </cell>
          <cell r="AH1231">
            <v>36421</v>
          </cell>
          <cell r="AI1231" t="str">
            <v>是</v>
          </cell>
          <cell r="AJ1231" t="str">
            <v>否</v>
          </cell>
          <cell r="AK1231" t="str">
            <v>汉族</v>
          </cell>
          <cell r="AL1231" t="str">
            <v>广西玉林</v>
          </cell>
          <cell r="AM1231" t="str">
            <v>广西博白县菱角镇羊少村大顺坪队013号</v>
          </cell>
          <cell r="AN1231" t="str">
            <v>河西路18号五菱集体宿舍</v>
          </cell>
          <cell r="AO1231" t="str">
            <v>15077749638</v>
          </cell>
          <cell r="AP1231" t="str">
            <v>未婚</v>
          </cell>
          <cell r="AQ1231" t="str">
            <v>团员</v>
          </cell>
        </row>
        <row r="1231">
          <cell r="AS1231" t="str">
            <v>无</v>
          </cell>
          <cell r="AT1231" t="str">
            <v>无</v>
          </cell>
          <cell r="AU1231" t="str">
            <v>初级会计</v>
          </cell>
          <cell r="AV1231" t="str">
            <v>职业资格五级（初级）</v>
          </cell>
          <cell r="AW1231" t="str">
            <v>无</v>
          </cell>
          <cell r="AX1231">
            <v>44767</v>
          </cell>
          <cell r="AY1231">
            <v>45032</v>
          </cell>
          <cell r="AZ1231">
            <v>44767</v>
          </cell>
          <cell r="BA1231">
            <v>44767</v>
          </cell>
        </row>
        <row r="1231">
          <cell r="BC1231" t="str">
            <v>1年00月</v>
          </cell>
          <cell r="BD1231">
            <v>44767</v>
          </cell>
        </row>
        <row r="1231">
          <cell r="BF1231" t="str">
            <v>1年00月</v>
          </cell>
        </row>
        <row r="1231">
          <cell r="BI1231">
            <v>6</v>
          </cell>
          <cell r="BJ1231">
            <v>44950</v>
          </cell>
          <cell r="BK1231">
            <v>44951</v>
          </cell>
          <cell r="BL1231" t="str">
            <v>lilinxue@wuling.com</v>
          </cell>
          <cell r="BM1231" t="str">
            <v>1430318370@qq.com</v>
          </cell>
        </row>
        <row r="1231">
          <cell r="BP1231" t="str">
            <v>本科</v>
          </cell>
          <cell r="BQ1231" t="str">
            <v>学士</v>
          </cell>
        </row>
        <row r="1232">
          <cell r="E1232" t="str">
            <v>黄超艺</v>
          </cell>
          <cell r="F1232" t="str">
            <v>柳州五菱新能源汽车有限公司</v>
          </cell>
          <cell r="G1232" t="str">
            <v>采购部</v>
          </cell>
        </row>
        <row r="1232">
          <cell r="I1232" t="str">
            <v>底盘及车身供应商质量科</v>
          </cell>
        </row>
        <row r="1232">
          <cell r="K1232" t="str">
            <v>NE00174</v>
          </cell>
          <cell r="L1232" t="str">
            <v>供应商质量工程师</v>
          </cell>
        </row>
        <row r="1232">
          <cell r="N1232" t="str">
            <v>否</v>
          </cell>
          <cell r="O1232" t="str">
            <v>计时</v>
          </cell>
          <cell r="P1232" t="str">
            <v>技术类</v>
          </cell>
          <cell r="Q1232" t="str">
            <v>采购与物流</v>
          </cell>
        </row>
        <row r="1232">
          <cell r="S1232" t="str">
            <v>职能</v>
          </cell>
          <cell r="T1232" t="str">
            <v>专业技术人才队伍</v>
          </cell>
          <cell r="U1232">
            <v>44774</v>
          </cell>
          <cell r="V1232" t="str">
            <v>现有人员</v>
          </cell>
          <cell r="W1232" t="str">
            <v>社会招聘</v>
          </cell>
        </row>
        <row r="1232">
          <cell r="Z1232" t="str">
            <v>在职</v>
          </cell>
          <cell r="AA1232" t="str">
            <v>合同工</v>
          </cell>
          <cell r="AB1232" t="str">
            <v>在岗</v>
          </cell>
        </row>
        <row r="1232">
          <cell r="AD1232" t="str">
            <v>15295872703</v>
          </cell>
          <cell r="AE1232" t="str">
            <v>450881198908100872</v>
          </cell>
          <cell r="AF1232" t="str">
            <v>男</v>
          </cell>
          <cell r="AG1232">
            <v>34</v>
          </cell>
          <cell r="AH1232">
            <v>32730</v>
          </cell>
          <cell r="AI1232" t="str">
            <v>否</v>
          </cell>
          <cell r="AJ1232" t="str">
            <v>否</v>
          </cell>
          <cell r="AK1232" t="str">
            <v>汉族</v>
          </cell>
          <cell r="AL1232" t="str">
            <v>广西桂平市</v>
          </cell>
          <cell r="AM1232" t="str">
            <v>广西桂平市麻垌镇大上村上鸪屯162号</v>
          </cell>
          <cell r="AN1232" t="str">
            <v>广西柳州市柳北区和兴园7栋2单元2202</v>
          </cell>
          <cell r="AO1232" t="str">
            <v>189 2535 4211</v>
          </cell>
          <cell r="AP1232" t="str">
            <v>已婚</v>
          </cell>
          <cell r="AQ1232" t="str">
            <v>群众</v>
          </cell>
        </row>
        <row r="1232">
          <cell r="AS1232" t="str">
            <v>助理工程师</v>
          </cell>
          <cell r="AT1232" t="str">
            <v>初级</v>
          </cell>
          <cell r="AU1232" t="str">
            <v>无</v>
          </cell>
          <cell r="AV1232" t="str">
            <v>无</v>
          </cell>
          <cell r="AW1232" t="str">
            <v>桂林客车发展有限责任公司</v>
          </cell>
          <cell r="AX1232">
            <v>44774</v>
          </cell>
          <cell r="AY1232">
            <v>44774</v>
          </cell>
          <cell r="AZ1232">
            <v>41835</v>
          </cell>
          <cell r="BA1232">
            <v>41835</v>
          </cell>
        </row>
        <row r="1232">
          <cell r="BC1232" t="str">
            <v>9年00月</v>
          </cell>
          <cell r="BD1232">
            <v>41835</v>
          </cell>
        </row>
        <row r="1232">
          <cell r="BF1232" t="str">
            <v>9年00月</v>
          </cell>
        </row>
        <row r="1232">
          <cell r="BI1232">
            <v>6</v>
          </cell>
          <cell r="BJ1232">
            <v>44957</v>
          </cell>
          <cell r="BK1232">
            <v>44958</v>
          </cell>
          <cell r="BL1232" t="str">
            <v>huangchaoyi@wuling.com</v>
          </cell>
          <cell r="BM1232" t="str">
            <v>798572771@qq.com</v>
          </cell>
        </row>
        <row r="1232">
          <cell r="BP1232" t="str">
            <v>本科</v>
          </cell>
          <cell r="BQ1232" t="str">
            <v>学士</v>
          </cell>
        </row>
        <row r="1233">
          <cell r="E1233" t="str">
            <v>吴敏玲</v>
          </cell>
          <cell r="F1233" t="str">
            <v>柳州五菱新能源汽车有限公司</v>
          </cell>
          <cell r="G1233" t="str">
            <v>产品工程部</v>
          </cell>
          <cell r="H1233" t="str">
            <v>工程支持部</v>
          </cell>
          <cell r="I1233" t="str">
            <v>数据工程科</v>
          </cell>
        </row>
        <row r="1233">
          <cell r="K1233" t="str">
            <v>NE00183</v>
          </cell>
          <cell r="L1233" t="str">
            <v>数据管理工程师</v>
          </cell>
        </row>
        <row r="1233">
          <cell r="N1233" t="str">
            <v>否</v>
          </cell>
          <cell r="O1233" t="str">
            <v>计时</v>
          </cell>
          <cell r="P1233" t="str">
            <v>技术类</v>
          </cell>
          <cell r="Q1233" t="str">
            <v>产品工程</v>
          </cell>
        </row>
        <row r="1233">
          <cell r="S1233" t="str">
            <v>职能</v>
          </cell>
          <cell r="T1233" t="str">
            <v>专业技术人才队伍</v>
          </cell>
          <cell r="U1233">
            <v>44774</v>
          </cell>
          <cell r="V1233" t="str">
            <v>现有人员</v>
          </cell>
          <cell r="W1233" t="str">
            <v>社会招聘</v>
          </cell>
        </row>
        <row r="1233">
          <cell r="Z1233" t="str">
            <v>在职</v>
          </cell>
          <cell r="AA1233" t="str">
            <v>合同工</v>
          </cell>
          <cell r="AB1233" t="str">
            <v>在岗</v>
          </cell>
        </row>
        <row r="1233">
          <cell r="AD1233" t="str">
            <v>15717739791</v>
          </cell>
          <cell r="AE1233" t="str">
            <v>450621199510180048</v>
          </cell>
          <cell r="AF1233" t="str">
            <v>女</v>
          </cell>
          <cell r="AG1233">
            <v>28</v>
          </cell>
          <cell r="AH1233">
            <v>34990</v>
          </cell>
          <cell r="AI1233" t="str">
            <v>否</v>
          </cell>
          <cell r="AJ1233" t="str">
            <v>否</v>
          </cell>
          <cell r="AK1233" t="str">
            <v>壮族</v>
          </cell>
          <cell r="AL1233" t="str">
            <v>广西上思县</v>
          </cell>
          <cell r="AM1233" t="str">
            <v>广西防城港市上思县思阳镇江平村那逢二队2号</v>
          </cell>
          <cell r="AN1233" t="str">
            <v>广西柳州市柳南区龙屯一区</v>
          </cell>
          <cell r="AO1233" t="str">
            <v>15907802527</v>
          </cell>
          <cell r="AP1233" t="str">
            <v>已婚已育一孩</v>
          </cell>
          <cell r="AQ1233" t="str">
            <v>群众</v>
          </cell>
        </row>
        <row r="1233">
          <cell r="AS1233" t="str">
            <v>无</v>
          </cell>
          <cell r="AT1233" t="str">
            <v>无</v>
          </cell>
          <cell r="AU1233" t="str">
            <v>无</v>
          </cell>
          <cell r="AV1233" t="str">
            <v>无</v>
          </cell>
          <cell r="AW1233" t="str">
            <v>桂林客车发展有限责任公司</v>
          </cell>
          <cell r="AX1233">
            <v>44774</v>
          </cell>
          <cell r="AY1233">
            <v>44774</v>
          </cell>
          <cell r="AZ1233">
            <v>43282</v>
          </cell>
          <cell r="BA1233">
            <v>43282</v>
          </cell>
        </row>
        <row r="1233">
          <cell r="BC1233" t="str">
            <v>5年00月</v>
          </cell>
          <cell r="BD1233">
            <v>43282</v>
          </cell>
        </row>
        <row r="1233">
          <cell r="BF1233" t="str">
            <v>5年00月</v>
          </cell>
        </row>
        <row r="1233">
          <cell r="BI1233">
            <v>6</v>
          </cell>
          <cell r="BJ1233">
            <v>44957</v>
          </cell>
          <cell r="BK1233">
            <v>44958</v>
          </cell>
          <cell r="BL1233" t="str">
            <v>wuminling@wuling.com</v>
          </cell>
          <cell r="BM1233" t="str">
            <v>1014704290@qq.com</v>
          </cell>
        </row>
        <row r="1233">
          <cell r="BP1233" t="str">
            <v>本科</v>
          </cell>
          <cell r="BQ1233" t="str">
            <v>学士</v>
          </cell>
        </row>
        <row r="1234">
          <cell r="E1234" t="str">
            <v>覃耀霖</v>
          </cell>
          <cell r="F1234" t="str">
            <v>柳州五菱新能源汽车有限公司</v>
          </cell>
          <cell r="G1234" t="str">
            <v>产品工程部</v>
          </cell>
          <cell r="H1234" t="str">
            <v>车身工程部</v>
          </cell>
          <cell r="I1234" t="str">
            <v>冲压车身工艺科</v>
          </cell>
        </row>
        <row r="1234">
          <cell r="K1234" t="str">
            <v>NE00162</v>
          </cell>
          <cell r="L1234" t="str">
            <v>工艺工程师</v>
          </cell>
        </row>
        <row r="1234">
          <cell r="N1234" t="str">
            <v>否</v>
          </cell>
          <cell r="O1234" t="str">
            <v>计时</v>
          </cell>
          <cell r="P1234" t="str">
            <v>技术类</v>
          </cell>
          <cell r="Q1234" t="str">
            <v>产品工程</v>
          </cell>
        </row>
        <row r="1234">
          <cell r="S1234" t="str">
            <v>职能</v>
          </cell>
          <cell r="T1234" t="str">
            <v>专业技术人才队伍</v>
          </cell>
          <cell r="U1234">
            <v>44774</v>
          </cell>
          <cell r="V1234" t="str">
            <v>社招员工</v>
          </cell>
          <cell r="W1234" t="str">
            <v>社会招聘</v>
          </cell>
        </row>
        <row r="1234">
          <cell r="Z1234" t="str">
            <v>在职</v>
          </cell>
          <cell r="AA1234" t="str">
            <v>合同工</v>
          </cell>
          <cell r="AB1234" t="str">
            <v>在岗</v>
          </cell>
        </row>
        <row r="1234">
          <cell r="AD1234" t="str">
            <v>18074899982</v>
          </cell>
          <cell r="AE1234" t="str">
            <v>452730199706080210</v>
          </cell>
          <cell r="AF1234" t="str">
            <v>男</v>
          </cell>
          <cell r="AG1234">
            <v>26</v>
          </cell>
          <cell r="AH1234">
            <v>35589</v>
          </cell>
          <cell r="AI1234" t="str">
            <v>否</v>
          </cell>
          <cell r="AJ1234" t="str">
            <v>否</v>
          </cell>
          <cell r="AK1234" t="str">
            <v>壮族</v>
          </cell>
          <cell r="AL1234" t="str">
            <v>广西都安瑶族自治县</v>
          </cell>
          <cell r="AM1234" t="str">
            <v>广西都安瑶族自治县安阳镇镇北社区绿岑街349号</v>
          </cell>
          <cell r="AN1234" t="str">
            <v>广西柳州市潭西小区49栋1单元</v>
          </cell>
          <cell r="AO1234" t="str">
            <v>18978766792</v>
          </cell>
          <cell r="AP1234" t="str">
            <v>未婚</v>
          </cell>
          <cell r="AQ1234" t="str">
            <v>团员</v>
          </cell>
        </row>
        <row r="1234">
          <cell r="AS1234" t="str">
            <v>助理工程师</v>
          </cell>
          <cell r="AT1234" t="str">
            <v>初级</v>
          </cell>
          <cell r="AU1234" t="str">
            <v>无</v>
          </cell>
          <cell r="AV1234" t="str">
            <v>无</v>
          </cell>
          <cell r="AW1234" t="str">
            <v>广西南南铝加工有限公司</v>
          </cell>
          <cell r="AX1234">
            <v>44774</v>
          </cell>
          <cell r="AY1234">
            <v>44774</v>
          </cell>
          <cell r="AZ1234">
            <v>43647</v>
          </cell>
          <cell r="BA1234">
            <v>44774</v>
          </cell>
        </row>
        <row r="1234">
          <cell r="BC1234" t="str">
            <v>0年11月</v>
          </cell>
          <cell r="BD1234">
            <v>43831</v>
          </cell>
        </row>
        <row r="1234">
          <cell r="BF1234" t="str">
            <v>3年06月</v>
          </cell>
        </row>
        <row r="1234">
          <cell r="BI1234">
            <v>6</v>
          </cell>
          <cell r="BJ1234">
            <v>44957</v>
          </cell>
          <cell r="BK1234">
            <v>44958</v>
          </cell>
          <cell r="BL1234" t="str">
            <v>qinyaolin@wuling.com</v>
          </cell>
          <cell r="BM1234" t="str">
            <v>982640168@qq.com</v>
          </cell>
        </row>
        <row r="1234">
          <cell r="BP1234" t="str">
            <v>本科</v>
          </cell>
          <cell r="BQ1234" t="str">
            <v>学士</v>
          </cell>
        </row>
        <row r="1235">
          <cell r="E1235" t="str">
            <v>童瀚兴</v>
          </cell>
          <cell r="F1235" t="str">
            <v>柳州五菱新能源汽车有限公司</v>
          </cell>
          <cell r="G1235" t="str">
            <v>采购部</v>
          </cell>
        </row>
        <row r="1235">
          <cell r="I1235" t="str">
            <v>计划与物流科</v>
          </cell>
        </row>
        <row r="1235">
          <cell r="K1235" t="str">
            <v>NE00201</v>
          </cell>
          <cell r="L1235" t="str">
            <v>物料控制工程师</v>
          </cell>
        </row>
        <row r="1235">
          <cell r="N1235" t="str">
            <v>否</v>
          </cell>
          <cell r="O1235" t="str">
            <v>计时</v>
          </cell>
          <cell r="P1235" t="str">
            <v>技术类</v>
          </cell>
          <cell r="Q1235" t="str">
            <v>采购与物流</v>
          </cell>
        </row>
        <row r="1235">
          <cell r="S1235" t="str">
            <v>职能</v>
          </cell>
          <cell r="T1235" t="str">
            <v>专业技术人才队伍</v>
          </cell>
          <cell r="U1235">
            <v>44777</v>
          </cell>
          <cell r="V1235" t="str">
            <v>应届大学生</v>
          </cell>
          <cell r="W1235" t="str">
            <v>校园招聘</v>
          </cell>
        </row>
        <row r="1235">
          <cell r="Z1235" t="str">
            <v>在职</v>
          </cell>
          <cell r="AA1235" t="str">
            <v>合同工</v>
          </cell>
          <cell r="AB1235" t="str">
            <v>在岗</v>
          </cell>
        </row>
        <row r="1235">
          <cell r="AD1235" t="str">
            <v>15177329119</v>
          </cell>
          <cell r="AE1235" t="str">
            <v>450304200004180013</v>
          </cell>
          <cell r="AF1235" t="str">
            <v>男</v>
          </cell>
          <cell r="AG1235">
            <v>23</v>
          </cell>
          <cell r="AH1235">
            <v>36634</v>
          </cell>
          <cell r="AI1235" t="str">
            <v>否</v>
          </cell>
          <cell r="AJ1235" t="str">
            <v>否</v>
          </cell>
          <cell r="AK1235" t="str">
            <v>汉族</v>
          </cell>
          <cell r="AL1235" t="str">
            <v>广西桂林</v>
          </cell>
          <cell r="AM1235" t="str">
            <v>广西省桂林市秀峰区广源国际5栋2单元401室</v>
          </cell>
          <cell r="AN1235" t="str">
            <v>广西省柳州市五菱集体宿舍</v>
          </cell>
          <cell r="AO1235" t="str">
            <v>15978053536</v>
          </cell>
          <cell r="AP1235" t="str">
            <v>未婚</v>
          </cell>
          <cell r="AQ1235" t="str">
            <v>群众</v>
          </cell>
        </row>
        <row r="1235">
          <cell r="AS1235" t="str">
            <v>无</v>
          </cell>
          <cell r="AT1235" t="str">
            <v>无</v>
          </cell>
          <cell r="AU1235" t="str">
            <v>无</v>
          </cell>
          <cell r="AV1235" t="str">
            <v>无</v>
          </cell>
          <cell r="AW1235" t="str">
            <v>无</v>
          </cell>
          <cell r="AX1235">
            <v>44777</v>
          </cell>
          <cell r="AY1235">
            <v>44973</v>
          </cell>
          <cell r="AZ1235">
            <v>44777</v>
          </cell>
          <cell r="BA1235">
            <v>44777</v>
          </cell>
        </row>
        <row r="1235">
          <cell r="BC1235" t="str">
            <v>0年11月</v>
          </cell>
          <cell r="BD1235">
            <v>44777</v>
          </cell>
        </row>
        <row r="1235">
          <cell r="BF1235" t="str">
            <v>0年11月</v>
          </cell>
        </row>
        <row r="1235">
          <cell r="BI1235">
            <v>6</v>
          </cell>
          <cell r="BJ1235">
            <v>44960</v>
          </cell>
          <cell r="BK1235">
            <v>44961</v>
          </cell>
          <cell r="BL1235" t="str">
            <v>tonghanxing@wuling.com</v>
          </cell>
          <cell r="BM1235" t="str">
            <v>939159633@qq.com</v>
          </cell>
        </row>
        <row r="1235">
          <cell r="BP1235" t="str">
            <v>本科</v>
          </cell>
          <cell r="BQ1235" t="str">
            <v>学士</v>
          </cell>
        </row>
        <row r="1236">
          <cell r="E1236" t="str">
            <v>覃柳凤</v>
          </cell>
          <cell r="F1236" t="str">
            <v>柳州五菱新能源汽车有限公司</v>
          </cell>
          <cell r="G1236" t="str">
            <v>规划运营部</v>
          </cell>
          <cell r="H1236" t="str">
            <v>规划运营</v>
          </cell>
          <cell r="I1236" t="str">
            <v>信息科</v>
          </cell>
        </row>
        <row r="1236">
          <cell r="K1236" t="str">
            <v>NE00161</v>
          </cell>
          <cell r="L1236" t="str">
            <v>信息工程师</v>
          </cell>
        </row>
        <row r="1236">
          <cell r="N1236" t="str">
            <v>否</v>
          </cell>
          <cell r="O1236" t="str">
            <v>计时</v>
          </cell>
          <cell r="P1236" t="str">
            <v>技术类</v>
          </cell>
          <cell r="Q1236" t="str">
            <v>信息技术</v>
          </cell>
        </row>
        <row r="1236">
          <cell r="S1236" t="str">
            <v>职能</v>
          </cell>
          <cell r="T1236" t="str">
            <v>专业技术人才队伍</v>
          </cell>
          <cell r="U1236">
            <v>44777</v>
          </cell>
          <cell r="V1236" t="str">
            <v>应届大学生</v>
          </cell>
          <cell r="W1236" t="str">
            <v>校园招聘</v>
          </cell>
        </row>
        <row r="1236">
          <cell r="Z1236" t="str">
            <v>在职</v>
          </cell>
          <cell r="AA1236" t="str">
            <v>合同工</v>
          </cell>
          <cell r="AB1236" t="str">
            <v>在岗</v>
          </cell>
        </row>
        <row r="1236">
          <cell r="AD1236" t="str">
            <v>19994542397</v>
          </cell>
          <cell r="AE1236" t="str">
            <v>452226200009200321</v>
          </cell>
          <cell r="AF1236" t="str">
            <v>女</v>
          </cell>
          <cell r="AG1236">
            <v>23</v>
          </cell>
          <cell r="AH1236">
            <v>36789</v>
          </cell>
          <cell r="AI1236" t="str">
            <v>否</v>
          </cell>
          <cell r="AJ1236" t="str">
            <v>否</v>
          </cell>
          <cell r="AK1236" t="str">
            <v>壮族</v>
          </cell>
          <cell r="AL1236" t="str">
            <v>广西来宾</v>
          </cell>
          <cell r="AM1236" t="str">
            <v>广西来宾市兴宾区凤凰镇佳田村民委甘业村81号</v>
          </cell>
          <cell r="AN1236" t="str">
            <v>柳州河西路18号五菱集体宿舍</v>
          </cell>
          <cell r="AO1236" t="str">
            <v>13407816979</v>
          </cell>
          <cell r="AP1236" t="str">
            <v>未婚</v>
          </cell>
          <cell r="AQ1236" t="str">
            <v>党员</v>
          </cell>
        </row>
        <row r="1236">
          <cell r="AS1236" t="str">
            <v>无</v>
          </cell>
          <cell r="AT1236" t="str">
            <v>无</v>
          </cell>
          <cell r="AU1236" t="str">
            <v>无</v>
          </cell>
          <cell r="AV1236" t="str">
            <v>无</v>
          </cell>
          <cell r="AW1236" t="str">
            <v>无</v>
          </cell>
          <cell r="AX1236">
            <v>44777</v>
          </cell>
          <cell r="AY1236">
            <v>44973</v>
          </cell>
          <cell r="AZ1236">
            <v>44777</v>
          </cell>
          <cell r="BA1236">
            <v>44777</v>
          </cell>
        </row>
        <row r="1236">
          <cell r="BC1236" t="str">
            <v>0年11月</v>
          </cell>
          <cell r="BD1236">
            <v>44777</v>
          </cell>
        </row>
        <row r="1236">
          <cell r="BF1236" t="str">
            <v>0年11月</v>
          </cell>
        </row>
        <row r="1236">
          <cell r="BI1236">
            <v>6</v>
          </cell>
          <cell r="BJ1236">
            <v>44960</v>
          </cell>
          <cell r="BK1236">
            <v>44961</v>
          </cell>
          <cell r="BL1236" t="str">
            <v>qinliufeng@wuling.com</v>
          </cell>
          <cell r="BM1236" t="str">
            <v>2118616441@qq.com</v>
          </cell>
        </row>
        <row r="1236">
          <cell r="BP1236" t="str">
            <v>本科</v>
          </cell>
          <cell r="BQ1236" t="str">
            <v>学士</v>
          </cell>
        </row>
        <row r="1237">
          <cell r="E1237" t="str">
            <v>徐佰军</v>
          </cell>
          <cell r="F1237" t="str">
            <v>柳州五菱新能源汽车有限公司</v>
          </cell>
          <cell r="G1237" t="str">
            <v>财务部</v>
          </cell>
        </row>
        <row r="1237">
          <cell r="I1237" t="str">
            <v>会计科</v>
          </cell>
        </row>
        <row r="1237">
          <cell r="K1237" t="str">
            <v>NE00160</v>
          </cell>
          <cell r="L1237" t="str">
            <v>会计经理</v>
          </cell>
        </row>
        <row r="1237">
          <cell r="N1237" t="str">
            <v>否</v>
          </cell>
          <cell r="O1237" t="str">
            <v>计时</v>
          </cell>
          <cell r="P1237" t="str">
            <v>管理类</v>
          </cell>
          <cell r="Q1237" t="str">
            <v>经理</v>
          </cell>
        </row>
        <row r="1237">
          <cell r="S1237" t="str">
            <v>职能</v>
          </cell>
          <cell r="T1237" t="str">
            <v>管理人才队伍</v>
          </cell>
          <cell r="U1237">
            <v>44805</v>
          </cell>
          <cell r="V1237" t="str">
            <v>社招员工</v>
          </cell>
          <cell r="W1237" t="str">
            <v>社会招聘</v>
          </cell>
        </row>
        <row r="1237">
          <cell r="Z1237" t="str">
            <v>在职</v>
          </cell>
          <cell r="AA1237" t="str">
            <v>合同工</v>
          </cell>
          <cell r="AB1237" t="str">
            <v>在岗</v>
          </cell>
        </row>
        <row r="1237">
          <cell r="AD1237" t="str">
            <v>18648885284</v>
          </cell>
          <cell r="AE1237" t="str">
            <v>362334198808303419</v>
          </cell>
          <cell r="AF1237" t="str">
            <v>男</v>
          </cell>
          <cell r="AG1237">
            <v>35</v>
          </cell>
          <cell r="AH1237">
            <v>32385</v>
          </cell>
          <cell r="AI1237" t="str">
            <v>否</v>
          </cell>
          <cell r="AJ1237" t="str">
            <v>否</v>
          </cell>
          <cell r="AK1237" t="str">
            <v>汉族</v>
          </cell>
          <cell r="AL1237" t="str">
            <v>浙江淳安</v>
          </cell>
          <cell r="AM1237" t="str">
            <v>广西柳州市鱼峰区冠亚国际星城景园 11栋 31-4 号</v>
          </cell>
          <cell r="AN1237" t="str">
            <v>广西柳州市鱼峰区冠亚国际星城景园 11栋 31-4 号</v>
          </cell>
          <cell r="AO1237" t="str">
            <v>19979399199</v>
          </cell>
          <cell r="AP1237" t="str">
            <v>已婚</v>
          </cell>
          <cell r="AQ1237" t="str">
            <v>党员</v>
          </cell>
        </row>
        <row r="1237">
          <cell r="AS1237" t="str">
            <v>无</v>
          </cell>
          <cell r="AT1237" t="str">
            <v>无</v>
          </cell>
          <cell r="AU1237" t="str">
            <v>中级会计师</v>
          </cell>
          <cell r="AV1237" t="str">
            <v>职业资格四级（中级）</v>
          </cell>
          <cell r="AW1237" t="str">
            <v>索特传动设备有限公司</v>
          </cell>
          <cell r="AX1237">
            <v>44805</v>
          </cell>
          <cell r="AY1237">
            <v>44805</v>
          </cell>
          <cell r="AZ1237">
            <v>41091</v>
          </cell>
          <cell r="BA1237">
            <v>44805</v>
          </cell>
        </row>
        <row r="1237">
          <cell r="BC1237" t="str">
            <v>0年10月</v>
          </cell>
          <cell r="BD1237">
            <v>41091</v>
          </cell>
        </row>
        <row r="1237">
          <cell r="BF1237" t="str">
            <v>11年00月</v>
          </cell>
        </row>
        <row r="1237">
          <cell r="BI1237">
            <v>6</v>
          </cell>
          <cell r="BJ1237">
            <v>44985</v>
          </cell>
          <cell r="BK1237">
            <v>44986</v>
          </cell>
          <cell r="BL1237" t="str">
            <v>xubaijun@wuling.com</v>
          </cell>
          <cell r="BM1237" t="str">
            <v>272344420@qq.com</v>
          </cell>
        </row>
        <row r="1237">
          <cell r="BP1237" t="str">
            <v>本科</v>
          </cell>
          <cell r="BQ1237" t="str">
            <v>学士</v>
          </cell>
        </row>
        <row r="1238">
          <cell r="E1238" t="str">
            <v>农方春</v>
          </cell>
          <cell r="F1238" t="str">
            <v>柳州五菱新能源汽车有限公司</v>
          </cell>
          <cell r="G1238" t="str">
            <v>行政部</v>
          </cell>
        </row>
        <row r="1238">
          <cell r="I1238" t="str">
            <v>行政管理科</v>
          </cell>
        </row>
        <row r="1238">
          <cell r="K1238" t="str">
            <v>NE00198</v>
          </cell>
          <cell r="L1238" t="str">
            <v>行政专员</v>
          </cell>
        </row>
        <row r="1238">
          <cell r="N1238" t="str">
            <v>否</v>
          </cell>
          <cell r="O1238" t="str">
            <v>计时</v>
          </cell>
          <cell r="P1238" t="str">
            <v>专业类</v>
          </cell>
          <cell r="Q1238" t="str">
            <v>专员</v>
          </cell>
        </row>
        <row r="1238">
          <cell r="S1238" t="str">
            <v>职能</v>
          </cell>
        </row>
        <row r="1238">
          <cell r="U1238">
            <v>44777</v>
          </cell>
          <cell r="V1238" t="str">
            <v>应届大学生</v>
          </cell>
          <cell r="W1238" t="str">
            <v>校园招聘</v>
          </cell>
        </row>
        <row r="1238">
          <cell r="Z1238" t="str">
            <v>在职</v>
          </cell>
          <cell r="AA1238" t="str">
            <v>合同工</v>
          </cell>
          <cell r="AB1238" t="str">
            <v>在岗</v>
          </cell>
        </row>
        <row r="1238">
          <cell r="AD1238" t="str">
            <v>18377629575</v>
          </cell>
          <cell r="AE1238" t="str">
            <v>452626199911174603</v>
          </cell>
          <cell r="AF1238" t="str">
            <v>女</v>
          </cell>
          <cell r="AG1238">
            <v>24</v>
          </cell>
          <cell r="AH1238">
            <v>36481</v>
          </cell>
          <cell r="AI1238" t="str">
            <v>否</v>
          </cell>
          <cell r="AJ1238" t="str">
            <v>否</v>
          </cell>
          <cell r="AK1238" t="str">
            <v>壮族</v>
          </cell>
          <cell r="AL1238" t="str">
            <v>广西百色市</v>
          </cell>
          <cell r="AM1238" t="str">
            <v>广西靖西县武平镇立录村坡提屯4号</v>
          </cell>
          <cell r="AN1238" t="str">
            <v>柳州河西路18号五菱集体宿舍</v>
          </cell>
          <cell r="AO1238" t="str">
            <v>13788261132</v>
          </cell>
          <cell r="AP1238" t="str">
            <v>未婚</v>
          </cell>
          <cell r="AQ1238" t="str">
            <v>团员</v>
          </cell>
        </row>
        <row r="1238">
          <cell r="AS1238" t="str">
            <v>无</v>
          </cell>
          <cell r="AT1238" t="str">
            <v>无</v>
          </cell>
          <cell r="AU1238" t="str">
            <v>无</v>
          </cell>
          <cell r="AV1238" t="str">
            <v>无</v>
          </cell>
          <cell r="AW1238" t="str">
            <v>无</v>
          </cell>
          <cell r="AX1238">
            <v>44777</v>
          </cell>
          <cell r="AY1238">
            <v>44973</v>
          </cell>
          <cell r="AZ1238">
            <v>44777</v>
          </cell>
          <cell r="BA1238">
            <v>44777</v>
          </cell>
        </row>
        <row r="1238">
          <cell r="BC1238" t="str">
            <v>0年11月</v>
          </cell>
          <cell r="BD1238">
            <v>44777</v>
          </cell>
        </row>
        <row r="1238">
          <cell r="BF1238" t="str">
            <v>0年11月</v>
          </cell>
        </row>
        <row r="1238">
          <cell r="BI1238">
            <v>6</v>
          </cell>
          <cell r="BJ1238">
            <v>44960</v>
          </cell>
          <cell r="BK1238">
            <v>44961</v>
          </cell>
          <cell r="BL1238" t="str">
            <v>nongfangchun@wuling.com</v>
          </cell>
          <cell r="BM1238" t="str">
            <v>1652237145@qq.com</v>
          </cell>
        </row>
        <row r="1238">
          <cell r="BP1238" t="str">
            <v>本科</v>
          </cell>
          <cell r="BQ1238" t="str">
            <v>学士</v>
          </cell>
        </row>
        <row r="1239">
          <cell r="E1239" t="str">
            <v>赵子云</v>
          </cell>
          <cell r="F1239" t="str">
            <v>柳州五菱新能源汽车有限公司</v>
          </cell>
          <cell r="G1239" t="str">
            <v>财务部</v>
          </cell>
        </row>
        <row r="1239">
          <cell r="I1239" t="str">
            <v>会计科</v>
          </cell>
        </row>
        <row r="1239">
          <cell r="K1239" t="str">
            <v>NE00160</v>
          </cell>
          <cell r="L1239" t="str">
            <v>资产管理专员</v>
          </cell>
        </row>
        <row r="1239">
          <cell r="N1239" t="str">
            <v>否</v>
          </cell>
          <cell r="O1239" t="str">
            <v>计时</v>
          </cell>
          <cell r="P1239" t="str">
            <v>专业类</v>
          </cell>
          <cell r="Q1239" t="str">
            <v>财务金融</v>
          </cell>
        </row>
        <row r="1239">
          <cell r="S1239" t="str">
            <v>职能</v>
          </cell>
          <cell r="T1239" t="str">
            <v>专业技术人才队伍</v>
          </cell>
          <cell r="U1239">
            <v>44777</v>
          </cell>
          <cell r="V1239" t="str">
            <v>应届大学生</v>
          </cell>
          <cell r="W1239" t="str">
            <v>校园招聘</v>
          </cell>
        </row>
        <row r="1239">
          <cell r="Z1239" t="str">
            <v>在职</v>
          </cell>
          <cell r="AA1239" t="str">
            <v>合同工</v>
          </cell>
          <cell r="AB1239" t="str">
            <v>在岗</v>
          </cell>
        </row>
        <row r="1239">
          <cell r="AD1239" t="str">
            <v>18277221930</v>
          </cell>
          <cell r="AE1239" t="str">
            <v>450202199911250317</v>
          </cell>
          <cell r="AF1239" t="str">
            <v>男</v>
          </cell>
          <cell r="AG1239">
            <v>24</v>
          </cell>
          <cell r="AH1239">
            <v>36489</v>
          </cell>
          <cell r="AI1239" t="str">
            <v>是</v>
          </cell>
          <cell r="AJ1239" t="str">
            <v>否</v>
          </cell>
          <cell r="AK1239" t="str">
            <v>汉族</v>
          </cell>
          <cell r="AL1239" t="str">
            <v>广西武宣</v>
          </cell>
          <cell r="AM1239" t="str">
            <v>广西壮族自治区柳州市鱼峰区东晋大道3号盛天龙湾3栋302室</v>
          </cell>
          <cell r="AN1239" t="str">
            <v>广西壮族自治区柳州市鱼峰区东晋大道3号盛天龙湾3栋302室</v>
          </cell>
          <cell r="AO1239" t="str">
            <v>15877286191</v>
          </cell>
          <cell r="AP1239" t="str">
            <v>未婚</v>
          </cell>
          <cell r="AQ1239" t="str">
            <v>团员</v>
          </cell>
        </row>
        <row r="1239">
          <cell r="AS1239" t="str">
            <v>无</v>
          </cell>
          <cell r="AT1239" t="str">
            <v>无</v>
          </cell>
          <cell r="AU1239" t="str">
            <v>初级会计</v>
          </cell>
          <cell r="AV1239" t="str">
            <v>职业资格五级（初级）</v>
          </cell>
          <cell r="AW1239" t="str">
            <v>无</v>
          </cell>
          <cell r="AX1239">
            <v>44777</v>
          </cell>
          <cell r="AY1239">
            <v>45032</v>
          </cell>
          <cell r="AZ1239">
            <v>44777</v>
          </cell>
          <cell r="BA1239">
            <v>44777</v>
          </cell>
        </row>
        <row r="1239">
          <cell r="BC1239" t="str">
            <v>0年11月</v>
          </cell>
          <cell r="BD1239">
            <v>44777</v>
          </cell>
        </row>
        <row r="1239">
          <cell r="BF1239" t="str">
            <v>0年11月</v>
          </cell>
        </row>
        <row r="1239">
          <cell r="BI1239">
            <v>6</v>
          </cell>
          <cell r="BJ1239">
            <v>44960</v>
          </cell>
          <cell r="BK1239">
            <v>44961</v>
          </cell>
          <cell r="BL1239" t="str">
            <v>zhaiziyun@wuling.com</v>
          </cell>
          <cell r="BM1239" t="str">
            <v>794307772@qq.com</v>
          </cell>
        </row>
        <row r="1239">
          <cell r="BP1239" t="str">
            <v>本科</v>
          </cell>
          <cell r="BQ1239" t="str">
            <v>学士</v>
          </cell>
        </row>
        <row r="1240">
          <cell r="E1240" t="str">
            <v>荣祥寿</v>
          </cell>
          <cell r="F1240" t="str">
            <v>柳州五菱新能源汽车有限公司</v>
          </cell>
          <cell r="G1240" t="str">
            <v>产品工程部</v>
          </cell>
          <cell r="H1240" t="str">
            <v>试验认证部</v>
          </cell>
          <cell r="I1240" t="str">
            <v>试验科</v>
          </cell>
        </row>
        <row r="1240">
          <cell r="K1240" t="str">
            <v>NE00205</v>
          </cell>
          <cell r="L1240" t="str">
            <v>试验工程师</v>
          </cell>
        </row>
        <row r="1240">
          <cell r="N1240" t="str">
            <v>否</v>
          </cell>
          <cell r="O1240" t="str">
            <v>计时</v>
          </cell>
          <cell r="P1240" t="str">
            <v>技术类</v>
          </cell>
          <cell r="Q1240" t="str">
            <v>产品工程</v>
          </cell>
        </row>
        <row r="1240">
          <cell r="S1240" t="str">
            <v>职能</v>
          </cell>
          <cell r="T1240" t="str">
            <v>专业技术人才队伍</v>
          </cell>
          <cell r="U1240">
            <v>44777</v>
          </cell>
          <cell r="V1240" t="str">
            <v>应届大学生</v>
          </cell>
          <cell r="W1240" t="str">
            <v>校园招聘</v>
          </cell>
        </row>
        <row r="1240">
          <cell r="Z1240" t="str">
            <v>在职</v>
          </cell>
          <cell r="AA1240" t="str">
            <v>合同工</v>
          </cell>
          <cell r="AB1240" t="str">
            <v>在岗</v>
          </cell>
        </row>
        <row r="1240">
          <cell r="AD1240" t="str">
            <v>13788793932</v>
          </cell>
          <cell r="AE1240" t="str">
            <v>452228199906280517</v>
          </cell>
          <cell r="AF1240" t="str">
            <v>男</v>
          </cell>
          <cell r="AG1240">
            <v>24</v>
          </cell>
          <cell r="AH1240">
            <v>36339</v>
          </cell>
          <cell r="AI1240" t="str">
            <v>是</v>
          </cell>
          <cell r="AJ1240" t="str">
            <v>否</v>
          </cell>
          <cell r="AK1240" t="str">
            <v>侗族</v>
          </cell>
          <cell r="AL1240" t="str">
            <v>柳州三江</v>
          </cell>
          <cell r="AM1240" t="str">
            <v>广西三江侗族自治县古宜镇文大村文村屯105号</v>
          </cell>
          <cell r="AN1240" t="str">
            <v>柳州河西路18号五菱集体宿舍</v>
          </cell>
          <cell r="AO1240" t="str">
            <v>13788320730</v>
          </cell>
          <cell r="AP1240" t="str">
            <v>未婚</v>
          </cell>
          <cell r="AQ1240" t="str">
            <v>团员</v>
          </cell>
        </row>
        <row r="1240">
          <cell r="AS1240" t="str">
            <v>无</v>
          </cell>
          <cell r="AT1240" t="str">
            <v>无</v>
          </cell>
          <cell r="AU1240" t="str">
            <v>C/C++软件开发</v>
          </cell>
          <cell r="AV1240" t="str">
            <v>职业资格三级（高级）</v>
          </cell>
          <cell r="AW1240" t="str">
            <v>无</v>
          </cell>
          <cell r="AX1240">
            <v>44777</v>
          </cell>
          <cell r="AY1240">
            <v>44973</v>
          </cell>
          <cell r="AZ1240">
            <v>44777</v>
          </cell>
          <cell r="BA1240">
            <v>44777</v>
          </cell>
        </row>
        <row r="1240">
          <cell r="BC1240" t="str">
            <v>0年11月</v>
          </cell>
          <cell r="BD1240">
            <v>44777</v>
          </cell>
        </row>
        <row r="1240">
          <cell r="BF1240" t="str">
            <v>0年11月</v>
          </cell>
        </row>
        <row r="1240">
          <cell r="BI1240">
            <v>6</v>
          </cell>
          <cell r="BJ1240">
            <v>44960</v>
          </cell>
          <cell r="BK1240">
            <v>44961</v>
          </cell>
          <cell r="BL1240" t="str">
            <v>rongxiangshou@wuling.com</v>
          </cell>
          <cell r="BM1240" t="str">
            <v>973884617@qq.com</v>
          </cell>
        </row>
        <row r="1240">
          <cell r="BP1240" t="str">
            <v>本科</v>
          </cell>
          <cell r="BQ1240" t="str">
            <v>学士</v>
          </cell>
        </row>
        <row r="1241">
          <cell r="E1241" t="str">
            <v>苏先胜</v>
          </cell>
          <cell r="F1241" t="str">
            <v>柳州五菱新能源汽车有限公司</v>
          </cell>
          <cell r="G1241" t="str">
            <v>产品工程部</v>
          </cell>
          <cell r="H1241" t="str">
            <v>造型部</v>
          </cell>
          <cell r="I1241" t="str">
            <v>设计运营科</v>
          </cell>
        </row>
        <row r="1241">
          <cell r="K1241" t="str">
            <v>NE00254</v>
          </cell>
          <cell r="L1241" t="str">
            <v>工程师</v>
          </cell>
        </row>
        <row r="1241">
          <cell r="N1241" t="str">
            <v>否</v>
          </cell>
          <cell r="O1241" t="str">
            <v>计时</v>
          </cell>
          <cell r="P1241" t="str">
            <v>技术类</v>
          </cell>
          <cell r="Q1241" t="str">
            <v>产品工程</v>
          </cell>
        </row>
        <row r="1241">
          <cell r="S1241" t="str">
            <v>职能</v>
          </cell>
          <cell r="T1241" t="str">
            <v>专业技术人才队伍</v>
          </cell>
          <cell r="U1241">
            <v>44777</v>
          </cell>
          <cell r="V1241" t="str">
            <v>应届大学生</v>
          </cell>
          <cell r="W1241" t="str">
            <v>校园招聘</v>
          </cell>
        </row>
        <row r="1241">
          <cell r="Z1241" t="str">
            <v>在职</v>
          </cell>
          <cell r="AA1241" t="str">
            <v>合同工</v>
          </cell>
          <cell r="AB1241" t="str">
            <v>在岗</v>
          </cell>
        </row>
        <row r="1241">
          <cell r="AD1241" t="str">
            <v>18177249529</v>
          </cell>
          <cell r="AE1241" t="str">
            <v>452223199910062510</v>
          </cell>
          <cell r="AF1241" t="str">
            <v>男</v>
          </cell>
          <cell r="AG1241">
            <v>24</v>
          </cell>
          <cell r="AH1241">
            <v>36439</v>
          </cell>
          <cell r="AI1241" t="str">
            <v>否</v>
          </cell>
          <cell r="AJ1241" t="str">
            <v>否</v>
          </cell>
          <cell r="AK1241" t="str">
            <v>壮族</v>
          </cell>
          <cell r="AL1241" t="str">
            <v>广西柳州</v>
          </cell>
          <cell r="AM1241" t="str">
            <v>广西柳州市鱼峰区雒容镇果园村西小河屯11号</v>
          </cell>
          <cell r="AN1241" t="str">
            <v>柳州河西路18号五菱集体宿舍</v>
          </cell>
          <cell r="AO1241" t="str">
            <v>13978267315</v>
          </cell>
          <cell r="AP1241" t="str">
            <v>未婚</v>
          </cell>
          <cell r="AQ1241" t="str">
            <v>团员</v>
          </cell>
        </row>
        <row r="1241">
          <cell r="AS1241" t="str">
            <v>无</v>
          </cell>
          <cell r="AT1241" t="str">
            <v>无</v>
          </cell>
          <cell r="AU1241" t="str">
            <v>无</v>
          </cell>
          <cell r="AV1241" t="str">
            <v>无</v>
          </cell>
          <cell r="AW1241" t="str">
            <v>无</v>
          </cell>
          <cell r="AX1241">
            <v>44777</v>
          </cell>
          <cell r="AY1241">
            <v>45093</v>
          </cell>
          <cell r="AZ1241">
            <v>44777</v>
          </cell>
          <cell r="BA1241">
            <v>44777</v>
          </cell>
        </row>
        <row r="1241">
          <cell r="BC1241" t="str">
            <v>0年11月</v>
          </cell>
          <cell r="BD1241">
            <v>44777</v>
          </cell>
        </row>
        <row r="1241">
          <cell r="BF1241" t="str">
            <v>0年11月</v>
          </cell>
        </row>
        <row r="1241">
          <cell r="BI1241">
            <v>6</v>
          </cell>
          <cell r="BJ1241">
            <v>44960</v>
          </cell>
          <cell r="BK1241">
            <v>44961</v>
          </cell>
          <cell r="BL1241" t="str">
            <v>suxiansheng@wuling.com</v>
          </cell>
          <cell r="BM1241" t="str">
            <v>2294438233@qq.com</v>
          </cell>
        </row>
        <row r="1241">
          <cell r="BP1241" t="str">
            <v>本科</v>
          </cell>
          <cell r="BQ1241" t="str">
            <v>学士</v>
          </cell>
        </row>
        <row r="1242">
          <cell r="E1242" t="str">
            <v>罗崔麟</v>
          </cell>
          <cell r="F1242" t="str">
            <v>柳州五菱新能源汽车有限公司</v>
          </cell>
          <cell r="G1242" t="str">
            <v>产品工程部</v>
          </cell>
          <cell r="H1242" t="str">
            <v>造型部</v>
          </cell>
          <cell r="I1242" t="str">
            <v>设计运营科</v>
          </cell>
        </row>
        <row r="1242">
          <cell r="K1242" t="str">
            <v>NE00254</v>
          </cell>
          <cell r="L1242" t="str">
            <v>工程师</v>
          </cell>
        </row>
        <row r="1242">
          <cell r="N1242" t="str">
            <v>否</v>
          </cell>
          <cell r="O1242" t="str">
            <v>计时</v>
          </cell>
          <cell r="P1242" t="str">
            <v>技术类</v>
          </cell>
          <cell r="Q1242" t="str">
            <v>产品工程</v>
          </cell>
        </row>
        <row r="1242">
          <cell r="S1242" t="str">
            <v>职能</v>
          </cell>
          <cell r="T1242" t="str">
            <v>专业技术人才队伍</v>
          </cell>
          <cell r="U1242">
            <v>44777</v>
          </cell>
          <cell r="V1242" t="str">
            <v>应届大学生</v>
          </cell>
          <cell r="W1242" t="str">
            <v>校园招聘</v>
          </cell>
        </row>
        <row r="1242">
          <cell r="Z1242" t="str">
            <v>在职</v>
          </cell>
          <cell r="AA1242" t="str">
            <v>合同工</v>
          </cell>
          <cell r="AB1242" t="str">
            <v>在岗</v>
          </cell>
        </row>
        <row r="1242">
          <cell r="AD1242" t="str">
            <v>15673936007</v>
          </cell>
          <cell r="AE1242" t="str">
            <v>430524200009270053</v>
          </cell>
          <cell r="AF1242" t="str">
            <v>男</v>
          </cell>
          <cell r="AG1242">
            <v>23</v>
          </cell>
          <cell r="AH1242">
            <v>36796</v>
          </cell>
          <cell r="AI1242" t="str">
            <v>否</v>
          </cell>
          <cell r="AJ1242" t="str">
            <v>否</v>
          </cell>
          <cell r="AK1242" t="str">
            <v>汉族</v>
          </cell>
          <cell r="AL1242" t="str">
            <v>湖南邵阳</v>
          </cell>
          <cell r="AM1242" t="str">
            <v>湖南省隆回县桃洪镇桃洪西路64号</v>
          </cell>
          <cell r="AN1242" t="str">
            <v>柳州河西路18号五菱集体宿舍</v>
          </cell>
          <cell r="AO1242" t="str">
            <v>15675918136</v>
          </cell>
          <cell r="AP1242" t="str">
            <v>未婚</v>
          </cell>
          <cell r="AQ1242" t="str">
            <v>党员</v>
          </cell>
        </row>
        <row r="1242">
          <cell r="AS1242" t="str">
            <v>无</v>
          </cell>
          <cell r="AT1242" t="str">
            <v>无</v>
          </cell>
          <cell r="AU1242" t="str">
            <v>无</v>
          </cell>
          <cell r="AV1242" t="str">
            <v>无</v>
          </cell>
          <cell r="AW1242" t="str">
            <v>无</v>
          </cell>
          <cell r="AX1242">
            <v>44777</v>
          </cell>
          <cell r="AY1242">
            <v>44973</v>
          </cell>
          <cell r="AZ1242">
            <v>44777</v>
          </cell>
          <cell r="BA1242">
            <v>44777</v>
          </cell>
        </row>
        <row r="1242">
          <cell r="BC1242" t="str">
            <v>0年11月</v>
          </cell>
          <cell r="BD1242">
            <v>44777</v>
          </cell>
        </row>
        <row r="1242">
          <cell r="BF1242" t="str">
            <v>0年11月</v>
          </cell>
        </row>
        <row r="1242">
          <cell r="BI1242">
            <v>6</v>
          </cell>
          <cell r="BJ1242">
            <v>44960</v>
          </cell>
          <cell r="BK1242">
            <v>44961</v>
          </cell>
          <cell r="BL1242" t="str">
            <v>luocuilin@wuling.com</v>
          </cell>
          <cell r="BM1242" t="str">
            <v>2542271465@qq.com</v>
          </cell>
        </row>
        <row r="1242">
          <cell r="BP1242" t="str">
            <v>本科</v>
          </cell>
          <cell r="BQ1242" t="str">
            <v>学士</v>
          </cell>
        </row>
        <row r="1243">
          <cell r="E1243" t="str">
            <v>张世权</v>
          </cell>
          <cell r="F1243" t="str">
            <v>柳州五菱新能源汽车有限公司</v>
          </cell>
          <cell r="G1243" t="str">
            <v>产品工程部</v>
          </cell>
          <cell r="H1243" t="str">
            <v>整车工程部</v>
          </cell>
          <cell r="I1243" t="str">
            <v>整车性能科</v>
          </cell>
        </row>
        <row r="1243">
          <cell r="K1243" t="str">
            <v>NE00184</v>
          </cell>
          <cell r="L1243" t="str">
            <v>产品工程师</v>
          </cell>
        </row>
        <row r="1243">
          <cell r="N1243" t="str">
            <v>否</v>
          </cell>
          <cell r="O1243" t="str">
            <v>计时</v>
          </cell>
          <cell r="P1243" t="str">
            <v>技术类</v>
          </cell>
          <cell r="Q1243" t="str">
            <v>产品工程</v>
          </cell>
        </row>
        <row r="1243">
          <cell r="S1243" t="str">
            <v>职能</v>
          </cell>
          <cell r="T1243" t="str">
            <v>专业技术人才队伍</v>
          </cell>
          <cell r="U1243">
            <v>44777</v>
          </cell>
          <cell r="V1243" t="str">
            <v>应届大学生</v>
          </cell>
          <cell r="W1243" t="str">
            <v>校园招聘</v>
          </cell>
        </row>
        <row r="1243">
          <cell r="Z1243" t="str">
            <v>在职</v>
          </cell>
          <cell r="AA1243" t="str">
            <v>合同工</v>
          </cell>
          <cell r="AB1243" t="str">
            <v>在岗</v>
          </cell>
        </row>
        <row r="1243">
          <cell r="AD1243" t="str">
            <v>18877288862</v>
          </cell>
          <cell r="AE1243" t="str">
            <v>430181200007128817</v>
          </cell>
          <cell r="AF1243" t="str">
            <v>男</v>
          </cell>
          <cell r="AG1243">
            <v>23</v>
          </cell>
          <cell r="AH1243">
            <v>36719</v>
          </cell>
          <cell r="AI1243" t="str">
            <v>是</v>
          </cell>
          <cell r="AJ1243" t="str">
            <v>否</v>
          </cell>
          <cell r="AK1243" t="str">
            <v>汉族</v>
          </cell>
          <cell r="AL1243" t="str">
            <v>湖南浏阳</v>
          </cell>
          <cell r="AM1243" t="str">
            <v>湖南省浏阳市淮川街道指背冲路42号1栋二单元</v>
          </cell>
          <cell r="AN1243" t="str">
            <v>柳州河西路18号五菱集体宿舍</v>
          </cell>
          <cell r="AO1243" t="str">
            <v>13077232973</v>
          </cell>
          <cell r="AP1243" t="str">
            <v>未婚</v>
          </cell>
          <cell r="AQ1243" t="str">
            <v>团员</v>
          </cell>
        </row>
        <row r="1243">
          <cell r="AS1243" t="str">
            <v>无</v>
          </cell>
          <cell r="AT1243" t="str">
            <v>无</v>
          </cell>
          <cell r="AU1243" t="str">
            <v>无</v>
          </cell>
          <cell r="AV1243" t="str">
            <v>无</v>
          </cell>
          <cell r="AW1243" t="str">
            <v>无</v>
          </cell>
          <cell r="AX1243">
            <v>44777</v>
          </cell>
          <cell r="AY1243">
            <v>44973</v>
          </cell>
          <cell r="AZ1243">
            <v>44777</v>
          </cell>
          <cell r="BA1243">
            <v>44777</v>
          </cell>
        </row>
        <row r="1243">
          <cell r="BC1243" t="str">
            <v>0年11月</v>
          </cell>
          <cell r="BD1243">
            <v>44777</v>
          </cell>
        </row>
        <row r="1243">
          <cell r="BF1243" t="str">
            <v>0年11月</v>
          </cell>
        </row>
        <row r="1243">
          <cell r="BI1243">
            <v>6</v>
          </cell>
          <cell r="BJ1243">
            <v>44960</v>
          </cell>
          <cell r="BK1243">
            <v>44961</v>
          </cell>
          <cell r="BL1243" t="str">
            <v>zhangshiquan@wuling.com</v>
          </cell>
          <cell r="BM1243" t="str">
            <v>1422958740@qq.com</v>
          </cell>
        </row>
        <row r="1243">
          <cell r="BP1243" t="str">
            <v>本科</v>
          </cell>
          <cell r="BQ1243" t="str">
            <v>学士</v>
          </cell>
        </row>
        <row r="1244">
          <cell r="E1244" t="str">
            <v>罗官</v>
          </cell>
          <cell r="F1244" t="str">
            <v>柳州五菱新能源汽车有限公司</v>
          </cell>
          <cell r="G1244" t="str">
            <v>产品工程部</v>
          </cell>
          <cell r="H1244" t="str">
            <v>电子电器及智能网联部</v>
          </cell>
          <cell r="I1244" t="str">
            <v>车联网科</v>
          </cell>
        </row>
        <row r="1244">
          <cell r="K1244" t="str">
            <v>NE00210</v>
          </cell>
          <cell r="L1244" t="str">
            <v>产品工程师</v>
          </cell>
        </row>
        <row r="1244">
          <cell r="N1244" t="str">
            <v>否</v>
          </cell>
          <cell r="O1244" t="str">
            <v>计时</v>
          </cell>
          <cell r="P1244" t="str">
            <v>技术类</v>
          </cell>
          <cell r="Q1244" t="str">
            <v>产品工程</v>
          </cell>
        </row>
        <row r="1244">
          <cell r="S1244" t="str">
            <v>职能</v>
          </cell>
          <cell r="T1244" t="str">
            <v>专业技术人才队伍</v>
          </cell>
          <cell r="U1244">
            <v>44777</v>
          </cell>
          <cell r="V1244" t="str">
            <v>应届大学生</v>
          </cell>
          <cell r="W1244" t="str">
            <v>校园招聘</v>
          </cell>
        </row>
        <row r="1244">
          <cell r="Z1244" t="str">
            <v>在职</v>
          </cell>
          <cell r="AA1244" t="str">
            <v>合同工</v>
          </cell>
          <cell r="AB1244" t="str">
            <v>在岗</v>
          </cell>
        </row>
        <row r="1244">
          <cell r="AD1244" t="str">
            <v>17783365153</v>
          </cell>
          <cell r="AE1244" t="str">
            <v>500236199909176670</v>
          </cell>
          <cell r="AF1244" t="str">
            <v>男</v>
          </cell>
          <cell r="AG1244">
            <v>24</v>
          </cell>
          <cell r="AH1244">
            <v>36420</v>
          </cell>
          <cell r="AI1244" t="str">
            <v>是</v>
          </cell>
          <cell r="AJ1244" t="str">
            <v>否</v>
          </cell>
          <cell r="AK1244" t="str">
            <v>汉族</v>
          </cell>
          <cell r="AL1244" t="str">
            <v>重庆奉节</v>
          </cell>
          <cell r="AM1244" t="str">
            <v>重庆市奉节县永乐镇大坝村3组16号</v>
          </cell>
          <cell r="AN1244" t="str">
            <v>柳州河西路18号五菱集体宿舍</v>
          </cell>
          <cell r="AO1244" t="str">
            <v>13896226516</v>
          </cell>
          <cell r="AP1244" t="str">
            <v>未婚</v>
          </cell>
          <cell r="AQ1244" t="str">
            <v>团员</v>
          </cell>
        </row>
        <row r="1244">
          <cell r="AS1244" t="str">
            <v>无</v>
          </cell>
          <cell r="AT1244" t="str">
            <v>无</v>
          </cell>
          <cell r="AU1244" t="str">
            <v>无</v>
          </cell>
          <cell r="AV1244" t="str">
            <v>无</v>
          </cell>
          <cell r="AW1244" t="str">
            <v>无</v>
          </cell>
          <cell r="AX1244">
            <v>44777</v>
          </cell>
          <cell r="AY1244">
            <v>44973</v>
          </cell>
          <cell r="AZ1244">
            <v>44777</v>
          </cell>
          <cell r="BA1244">
            <v>44777</v>
          </cell>
        </row>
        <row r="1244">
          <cell r="BC1244" t="str">
            <v>0年11月</v>
          </cell>
          <cell r="BD1244">
            <v>44777</v>
          </cell>
        </row>
        <row r="1244">
          <cell r="BF1244" t="str">
            <v>0年11月</v>
          </cell>
        </row>
        <row r="1244">
          <cell r="BI1244">
            <v>6</v>
          </cell>
          <cell r="BJ1244">
            <v>44960</v>
          </cell>
          <cell r="BK1244">
            <v>44961</v>
          </cell>
          <cell r="BL1244" t="str">
            <v>luoguan@wuling.com</v>
          </cell>
          <cell r="BM1244" t="str">
            <v>1372792130@qq.com</v>
          </cell>
        </row>
        <row r="1244">
          <cell r="BP1244" t="str">
            <v>本科</v>
          </cell>
          <cell r="BQ1244" t="str">
            <v>学士</v>
          </cell>
        </row>
        <row r="1245">
          <cell r="E1245" t="str">
            <v>俞星河</v>
          </cell>
          <cell r="F1245" t="str">
            <v>柳州五菱新能源汽车有限公司</v>
          </cell>
          <cell r="G1245" t="str">
            <v>产品工程部</v>
          </cell>
          <cell r="H1245" t="str">
            <v>电子电器及智能网联部</v>
          </cell>
          <cell r="I1245" t="str">
            <v>智能驾驶测试科</v>
          </cell>
        </row>
        <row r="1245">
          <cell r="K1245" t="str">
            <v>NE00186</v>
          </cell>
          <cell r="L1245" t="str">
            <v>产品工程师</v>
          </cell>
        </row>
        <row r="1245">
          <cell r="N1245" t="str">
            <v>否</v>
          </cell>
          <cell r="O1245" t="str">
            <v>计时</v>
          </cell>
          <cell r="P1245" t="str">
            <v>技术类</v>
          </cell>
          <cell r="Q1245" t="str">
            <v>产品工程</v>
          </cell>
        </row>
        <row r="1245">
          <cell r="S1245" t="str">
            <v>职能</v>
          </cell>
          <cell r="T1245" t="str">
            <v>专业技术人才队伍</v>
          </cell>
          <cell r="U1245">
            <v>44777</v>
          </cell>
          <cell r="V1245" t="str">
            <v>应届大学生</v>
          </cell>
          <cell r="W1245" t="str">
            <v>校园招聘</v>
          </cell>
        </row>
        <row r="1245">
          <cell r="Z1245" t="str">
            <v>在职</v>
          </cell>
          <cell r="AA1245" t="str">
            <v>合同工</v>
          </cell>
          <cell r="AB1245" t="str">
            <v>在岗</v>
          </cell>
        </row>
        <row r="1245">
          <cell r="AD1245" t="str">
            <v>13078032393</v>
          </cell>
          <cell r="AE1245" t="str">
            <v>450203200001241018</v>
          </cell>
          <cell r="AF1245" t="str">
            <v>男</v>
          </cell>
          <cell r="AG1245">
            <v>23</v>
          </cell>
          <cell r="AH1245">
            <v>36549</v>
          </cell>
          <cell r="AI1245" t="str">
            <v>是</v>
          </cell>
          <cell r="AJ1245" t="str">
            <v>否</v>
          </cell>
          <cell r="AK1245" t="str">
            <v>汉族</v>
          </cell>
          <cell r="AL1245" t="str">
            <v>广西娱乐</v>
          </cell>
          <cell r="AM1245" t="str">
            <v>柳州市柳南区航领路21号2栋二单元1504</v>
          </cell>
          <cell r="AN1245" t="str">
            <v>柳州市柳南区潭中西路福馨苑20栋502</v>
          </cell>
          <cell r="AO1245" t="str">
            <v>18277214812</v>
          </cell>
          <cell r="AP1245" t="str">
            <v>未婚</v>
          </cell>
          <cell r="AQ1245" t="str">
            <v>团员</v>
          </cell>
        </row>
        <row r="1245">
          <cell r="AS1245" t="str">
            <v>无</v>
          </cell>
          <cell r="AT1245" t="str">
            <v>无</v>
          </cell>
          <cell r="AU1245" t="str">
            <v>无</v>
          </cell>
          <cell r="AV1245" t="str">
            <v>无</v>
          </cell>
          <cell r="AW1245" t="str">
            <v>无</v>
          </cell>
          <cell r="AX1245">
            <v>44777</v>
          </cell>
          <cell r="AY1245">
            <v>44973</v>
          </cell>
          <cell r="AZ1245">
            <v>44777</v>
          </cell>
          <cell r="BA1245">
            <v>44777</v>
          </cell>
        </row>
        <row r="1245">
          <cell r="BC1245" t="str">
            <v>0年11月</v>
          </cell>
          <cell r="BD1245">
            <v>44777</v>
          </cell>
        </row>
        <row r="1245">
          <cell r="BF1245" t="str">
            <v>0年11月</v>
          </cell>
        </row>
        <row r="1245">
          <cell r="BI1245">
            <v>6</v>
          </cell>
          <cell r="BJ1245">
            <v>44960</v>
          </cell>
          <cell r="BK1245">
            <v>44961</v>
          </cell>
          <cell r="BL1245" t="str">
            <v>yuxinghe@wuling.com</v>
          </cell>
          <cell r="BM1245" t="str">
            <v>1223798771@qq.com</v>
          </cell>
        </row>
        <row r="1245">
          <cell r="BP1245" t="str">
            <v>本科</v>
          </cell>
          <cell r="BQ1245" t="str">
            <v>学士</v>
          </cell>
        </row>
        <row r="1246">
          <cell r="E1246" t="str">
            <v>梁富</v>
          </cell>
          <cell r="F1246" t="str">
            <v>柳州五菱新能源汽车有限公司</v>
          </cell>
          <cell r="G1246" t="str">
            <v>产品工程部</v>
          </cell>
          <cell r="H1246" t="str">
            <v>电子电器及智能网联部</v>
          </cell>
          <cell r="I1246" t="str">
            <v>智能驾驶测试科</v>
          </cell>
        </row>
        <row r="1246">
          <cell r="K1246" t="str">
            <v>NE00186</v>
          </cell>
          <cell r="L1246" t="str">
            <v>产品工程师</v>
          </cell>
        </row>
        <row r="1246">
          <cell r="N1246" t="str">
            <v>否</v>
          </cell>
          <cell r="O1246" t="str">
            <v>计时</v>
          </cell>
          <cell r="P1246" t="str">
            <v>技术类</v>
          </cell>
          <cell r="Q1246" t="str">
            <v>产品工程</v>
          </cell>
        </row>
        <row r="1246">
          <cell r="S1246" t="str">
            <v>职能</v>
          </cell>
          <cell r="T1246" t="str">
            <v>专业技术人才队伍</v>
          </cell>
          <cell r="U1246">
            <v>44777</v>
          </cell>
          <cell r="V1246" t="str">
            <v>应届大学生</v>
          </cell>
          <cell r="W1246" t="str">
            <v>校园招聘</v>
          </cell>
        </row>
        <row r="1246">
          <cell r="Z1246" t="str">
            <v>在职</v>
          </cell>
          <cell r="AA1246" t="str">
            <v>合同工</v>
          </cell>
          <cell r="AB1246" t="str">
            <v>在岗</v>
          </cell>
        </row>
        <row r="1246">
          <cell r="AD1246" t="str">
            <v>15730183148</v>
          </cell>
          <cell r="AE1246" t="str">
            <v>452728199809042717</v>
          </cell>
          <cell r="AF1246" t="str">
            <v>男</v>
          </cell>
          <cell r="AG1246">
            <v>25</v>
          </cell>
          <cell r="AH1246">
            <v>36042</v>
          </cell>
          <cell r="AI1246" t="str">
            <v>否</v>
          </cell>
          <cell r="AJ1246" t="str">
            <v>否</v>
          </cell>
          <cell r="AK1246" t="str">
            <v>壮族</v>
          </cell>
          <cell r="AL1246" t="str">
            <v>广西东兰县</v>
          </cell>
          <cell r="AM1246" t="str">
            <v>广西河池市东兰县长乐镇英法村弄切屯16号</v>
          </cell>
          <cell r="AN1246" t="str">
            <v>柳州河西路18号五菱集体宿舍</v>
          </cell>
          <cell r="AO1246" t="str">
            <v>18178869094</v>
          </cell>
          <cell r="AP1246" t="str">
            <v>未婚</v>
          </cell>
          <cell r="AQ1246" t="str">
            <v>团员</v>
          </cell>
        </row>
        <row r="1246">
          <cell r="AS1246" t="str">
            <v>无</v>
          </cell>
          <cell r="AT1246" t="str">
            <v>无</v>
          </cell>
          <cell r="AU1246" t="str">
            <v>无</v>
          </cell>
          <cell r="AV1246" t="str">
            <v>无</v>
          </cell>
          <cell r="AW1246" t="str">
            <v>无</v>
          </cell>
          <cell r="AX1246">
            <v>44777</v>
          </cell>
          <cell r="AY1246">
            <v>44973</v>
          </cell>
          <cell r="AZ1246">
            <v>44777</v>
          </cell>
          <cell r="BA1246">
            <v>44777</v>
          </cell>
        </row>
        <row r="1246">
          <cell r="BC1246" t="str">
            <v>0年11月</v>
          </cell>
          <cell r="BD1246">
            <v>44777</v>
          </cell>
        </row>
        <row r="1246">
          <cell r="BF1246" t="str">
            <v>0年11月</v>
          </cell>
        </row>
        <row r="1246">
          <cell r="BI1246">
            <v>6</v>
          </cell>
          <cell r="BJ1246">
            <v>44960</v>
          </cell>
          <cell r="BK1246">
            <v>44961</v>
          </cell>
          <cell r="BL1246" t="str">
            <v>liangfu@wuling.com</v>
          </cell>
          <cell r="BM1246" t="str">
            <v>2668109715@qq.com</v>
          </cell>
        </row>
        <row r="1246">
          <cell r="BP1246" t="str">
            <v>本科</v>
          </cell>
          <cell r="BQ1246" t="str">
            <v>学士</v>
          </cell>
        </row>
        <row r="1247">
          <cell r="E1247" t="str">
            <v>仲泽洋</v>
          </cell>
          <cell r="F1247" t="str">
            <v>柳州五菱新能源汽车有限公司</v>
          </cell>
          <cell r="G1247" t="str">
            <v>产品工程部</v>
          </cell>
          <cell r="H1247" t="str">
            <v>新能源动力系统部</v>
          </cell>
          <cell r="I1247" t="str">
            <v>新能源标定科</v>
          </cell>
        </row>
        <row r="1247">
          <cell r="K1247" t="str">
            <v>NE00248</v>
          </cell>
          <cell r="L1247" t="str">
            <v>标定工程师</v>
          </cell>
        </row>
        <row r="1247">
          <cell r="N1247" t="str">
            <v>否</v>
          </cell>
          <cell r="O1247" t="str">
            <v>计时</v>
          </cell>
          <cell r="P1247" t="str">
            <v>技术类</v>
          </cell>
          <cell r="Q1247" t="str">
            <v>产品工程</v>
          </cell>
        </row>
        <row r="1247">
          <cell r="S1247" t="str">
            <v>职能</v>
          </cell>
          <cell r="T1247" t="str">
            <v>专业技术人才队伍</v>
          </cell>
          <cell r="U1247">
            <v>44777</v>
          </cell>
          <cell r="V1247" t="str">
            <v>应届大学生</v>
          </cell>
          <cell r="W1247" t="str">
            <v>校园招聘</v>
          </cell>
        </row>
        <row r="1247">
          <cell r="Z1247" t="str">
            <v>在职</v>
          </cell>
          <cell r="AA1247" t="str">
            <v>合同工</v>
          </cell>
          <cell r="AB1247" t="str">
            <v>在岗</v>
          </cell>
        </row>
        <row r="1247">
          <cell r="AD1247" t="str">
            <v>13540501354</v>
          </cell>
          <cell r="AE1247" t="str">
            <v>510402200002092238</v>
          </cell>
          <cell r="AF1247" t="str">
            <v>男</v>
          </cell>
          <cell r="AG1247">
            <v>23</v>
          </cell>
          <cell r="AH1247">
            <v>36565</v>
          </cell>
          <cell r="AI1247" t="str">
            <v>否</v>
          </cell>
          <cell r="AJ1247" t="str">
            <v>否</v>
          </cell>
          <cell r="AK1247" t="str">
            <v>汉族</v>
          </cell>
          <cell r="AL1247" t="str">
            <v>四川省攀枝花市</v>
          </cell>
          <cell r="AM1247" t="str">
            <v>四川省攀枝花市东区钢城大道西段179号9栋1单元9号</v>
          </cell>
          <cell r="AN1247" t="str">
            <v>柳州河西路18号五菱集体宿舍</v>
          </cell>
          <cell r="AO1247" t="str">
            <v>15228597132</v>
          </cell>
          <cell r="AP1247" t="str">
            <v>未婚</v>
          </cell>
          <cell r="AQ1247" t="str">
            <v>团员</v>
          </cell>
        </row>
        <row r="1247">
          <cell r="AS1247" t="str">
            <v>无</v>
          </cell>
          <cell r="AT1247" t="str">
            <v>无</v>
          </cell>
          <cell r="AU1247" t="str">
            <v>无</v>
          </cell>
          <cell r="AV1247" t="str">
            <v>无</v>
          </cell>
          <cell r="AW1247" t="str">
            <v>无</v>
          </cell>
          <cell r="AX1247">
            <v>44777</v>
          </cell>
          <cell r="AY1247">
            <v>44973</v>
          </cell>
          <cell r="AZ1247">
            <v>44777</v>
          </cell>
          <cell r="BA1247">
            <v>44777</v>
          </cell>
        </row>
        <row r="1247">
          <cell r="BC1247" t="str">
            <v>0年11月</v>
          </cell>
          <cell r="BD1247">
            <v>44777</v>
          </cell>
        </row>
        <row r="1247">
          <cell r="BF1247" t="str">
            <v>0年11月</v>
          </cell>
        </row>
        <row r="1247">
          <cell r="BI1247">
            <v>6</v>
          </cell>
          <cell r="BJ1247">
            <v>44960</v>
          </cell>
          <cell r="BK1247">
            <v>44961</v>
          </cell>
          <cell r="BL1247" t="str">
            <v>zhongzeyang@wuling.com</v>
          </cell>
          <cell r="BM1247" t="str">
            <v>1109329551@qq.com</v>
          </cell>
        </row>
        <row r="1247">
          <cell r="BP1247" t="str">
            <v>本科</v>
          </cell>
          <cell r="BQ1247" t="str">
            <v>学士</v>
          </cell>
        </row>
        <row r="1248">
          <cell r="E1248" t="str">
            <v>施志雄</v>
          </cell>
          <cell r="F1248" t="str">
            <v>柳州五菱新能源汽车有限公司</v>
          </cell>
          <cell r="G1248" t="str">
            <v>产品工程部</v>
          </cell>
          <cell r="H1248" t="str">
            <v>造型部</v>
          </cell>
          <cell r="I1248" t="str">
            <v>设计运营科</v>
          </cell>
        </row>
        <row r="1248">
          <cell r="K1248" t="str">
            <v>NE00254</v>
          </cell>
          <cell r="L1248" t="str">
            <v>工程师</v>
          </cell>
        </row>
        <row r="1248">
          <cell r="N1248" t="str">
            <v>否</v>
          </cell>
          <cell r="O1248" t="str">
            <v>计时</v>
          </cell>
          <cell r="P1248" t="str">
            <v>技术类</v>
          </cell>
          <cell r="Q1248" t="str">
            <v>产品工程</v>
          </cell>
        </row>
        <row r="1248">
          <cell r="S1248" t="str">
            <v>职能</v>
          </cell>
          <cell r="T1248" t="str">
            <v>专业技术人才队伍</v>
          </cell>
          <cell r="U1248">
            <v>44777</v>
          </cell>
          <cell r="V1248" t="str">
            <v>应届大学生</v>
          </cell>
          <cell r="W1248" t="str">
            <v>校园招聘</v>
          </cell>
        </row>
        <row r="1248">
          <cell r="Z1248" t="str">
            <v>在职</v>
          </cell>
          <cell r="AA1248" t="str">
            <v>合同工</v>
          </cell>
          <cell r="AB1248" t="str">
            <v>在岗</v>
          </cell>
        </row>
        <row r="1248">
          <cell r="AD1248" t="str">
            <v>19834500739</v>
          </cell>
          <cell r="AE1248" t="str">
            <v>532923199903032397</v>
          </cell>
          <cell r="AF1248" t="str">
            <v>男</v>
          </cell>
          <cell r="AG1248">
            <v>24</v>
          </cell>
          <cell r="AH1248">
            <v>36222</v>
          </cell>
          <cell r="AI1248" t="str">
            <v>是</v>
          </cell>
          <cell r="AJ1248" t="str">
            <v>否</v>
          </cell>
          <cell r="AK1248" t="str">
            <v>白族</v>
          </cell>
          <cell r="AL1248" t="str">
            <v>云南省大理白族自治州</v>
          </cell>
          <cell r="AM1248" t="str">
            <v>云南省大理白族自治州祥云县禾甸镇五马村133号附1号</v>
          </cell>
          <cell r="AN1248" t="str">
            <v>柳州河西路18号五菱集体宿舍</v>
          </cell>
          <cell r="AO1248" t="str">
            <v>18213316394</v>
          </cell>
          <cell r="AP1248" t="str">
            <v>未婚</v>
          </cell>
          <cell r="AQ1248" t="str">
            <v>党员</v>
          </cell>
        </row>
        <row r="1248">
          <cell r="AS1248" t="str">
            <v>无</v>
          </cell>
          <cell r="AT1248" t="str">
            <v>无</v>
          </cell>
          <cell r="AU1248" t="str">
            <v>无</v>
          </cell>
          <cell r="AV1248" t="str">
            <v>无</v>
          </cell>
          <cell r="AW1248" t="str">
            <v>无</v>
          </cell>
          <cell r="AX1248">
            <v>44777</v>
          </cell>
          <cell r="AY1248">
            <v>44973</v>
          </cell>
          <cell r="AZ1248">
            <v>44777</v>
          </cell>
          <cell r="BA1248">
            <v>44777</v>
          </cell>
        </row>
        <row r="1248">
          <cell r="BC1248" t="str">
            <v>0年11月</v>
          </cell>
          <cell r="BD1248">
            <v>44777</v>
          </cell>
        </row>
        <row r="1248">
          <cell r="BF1248" t="str">
            <v>0年11月</v>
          </cell>
        </row>
        <row r="1248">
          <cell r="BI1248">
            <v>6</v>
          </cell>
          <cell r="BJ1248">
            <v>44960</v>
          </cell>
          <cell r="BK1248">
            <v>44961</v>
          </cell>
          <cell r="BL1248" t="str">
            <v>shizhixiong@wuling.com</v>
          </cell>
          <cell r="BM1248" t="str">
            <v>1240945321@qq.com</v>
          </cell>
        </row>
        <row r="1248">
          <cell r="BP1248" t="str">
            <v>本科</v>
          </cell>
          <cell r="BQ1248" t="str">
            <v>学士</v>
          </cell>
        </row>
        <row r="1249">
          <cell r="E1249" t="str">
            <v>李玉波</v>
          </cell>
          <cell r="F1249" t="str">
            <v>柳州五菱新能源汽车有限公司</v>
          </cell>
          <cell r="G1249" t="str">
            <v>产品工程部</v>
          </cell>
          <cell r="H1249" t="str">
            <v>新能源动力系统部</v>
          </cell>
          <cell r="I1249" t="str">
            <v>新能源部件科</v>
          </cell>
        </row>
        <row r="1249">
          <cell r="K1249" t="str">
            <v>NE00185</v>
          </cell>
          <cell r="L1249" t="str">
            <v>产品工程师</v>
          </cell>
        </row>
        <row r="1249">
          <cell r="N1249" t="str">
            <v>否</v>
          </cell>
          <cell r="O1249" t="str">
            <v>计时</v>
          </cell>
          <cell r="P1249" t="str">
            <v>技术类</v>
          </cell>
          <cell r="Q1249" t="str">
            <v>产品工程</v>
          </cell>
        </row>
        <row r="1249">
          <cell r="S1249" t="str">
            <v>职能</v>
          </cell>
          <cell r="T1249" t="str">
            <v>专业技术人才队伍</v>
          </cell>
          <cell r="U1249">
            <v>44809</v>
          </cell>
          <cell r="V1249" t="str">
            <v>社招员工</v>
          </cell>
          <cell r="W1249" t="str">
            <v>社会招聘</v>
          </cell>
        </row>
        <row r="1249">
          <cell r="Z1249" t="str">
            <v>在职</v>
          </cell>
          <cell r="AA1249" t="str">
            <v>合同工</v>
          </cell>
          <cell r="AB1249" t="str">
            <v>在岗</v>
          </cell>
        </row>
        <row r="1249">
          <cell r="AD1249" t="str">
            <v>15821021489</v>
          </cell>
          <cell r="AE1249" t="str">
            <v>450981199301215438</v>
          </cell>
          <cell r="AF1249" t="str">
            <v>男</v>
          </cell>
          <cell r="AG1249">
            <v>30</v>
          </cell>
          <cell r="AH1249">
            <v>33990</v>
          </cell>
          <cell r="AI1249" t="str">
            <v>否</v>
          </cell>
          <cell r="AJ1249" t="str">
            <v>否</v>
          </cell>
          <cell r="AK1249" t="str">
            <v>汉族</v>
          </cell>
          <cell r="AL1249" t="str">
            <v>广西玉林</v>
          </cell>
          <cell r="AM1249" t="str">
            <v>广西玉林北流市清湾镇禾界村榄坡组78号</v>
          </cell>
          <cell r="AN1249" t="str">
            <v>柳州市河西路18号五菱集体宿舍</v>
          </cell>
          <cell r="AO1249" t="str">
            <v>18777397827</v>
          </cell>
          <cell r="AP1249" t="str">
            <v>未婚</v>
          </cell>
          <cell r="AQ1249" t="str">
            <v>群众</v>
          </cell>
        </row>
        <row r="1249">
          <cell r="AS1249" t="str">
            <v>无</v>
          </cell>
          <cell r="AT1249" t="str">
            <v>无</v>
          </cell>
          <cell r="AU1249" t="str">
            <v>无</v>
          </cell>
          <cell r="AV1249" t="str">
            <v>无</v>
          </cell>
          <cell r="AW1249" t="str">
            <v>上海盈智汽车零部件有限公司</v>
          </cell>
          <cell r="AX1249">
            <v>44809</v>
          </cell>
          <cell r="AY1249">
            <v>44809</v>
          </cell>
          <cell r="AZ1249">
            <v>43252</v>
          </cell>
          <cell r="BA1249">
            <v>44809</v>
          </cell>
        </row>
        <row r="1249">
          <cell r="BC1249" t="str">
            <v>0年10月</v>
          </cell>
          <cell r="BD1249">
            <v>43344</v>
          </cell>
        </row>
        <row r="1249">
          <cell r="BF1249" t="str">
            <v>4年10月</v>
          </cell>
        </row>
        <row r="1249">
          <cell r="BI1249">
            <v>6</v>
          </cell>
          <cell r="BJ1249">
            <v>44989</v>
          </cell>
          <cell r="BK1249">
            <v>44990</v>
          </cell>
          <cell r="BL1249" t="str">
            <v>liyubo@wuling.com</v>
          </cell>
          <cell r="BM1249" t="str">
            <v>1562628764@qq.com</v>
          </cell>
        </row>
        <row r="1249">
          <cell r="BP1249" t="str">
            <v>本科</v>
          </cell>
          <cell r="BQ1249" t="str">
            <v>学士</v>
          </cell>
        </row>
        <row r="1250">
          <cell r="E1250" t="str">
            <v>黄海琪</v>
          </cell>
          <cell r="F1250" t="str">
            <v>柳州五菱新能源汽车有限公司</v>
          </cell>
          <cell r="G1250" t="str">
            <v>产品工程部</v>
          </cell>
          <cell r="H1250" t="str">
            <v>整车工程部</v>
          </cell>
          <cell r="I1250" t="str">
            <v>售后工程科</v>
          </cell>
        </row>
        <row r="1250">
          <cell r="K1250" t="str">
            <v>NE00168</v>
          </cell>
          <cell r="L1250" t="str">
            <v>售后工程师</v>
          </cell>
        </row>
        <row r="1250">
          <cell r="N1250" t="str">
            <v>否</v>
          </cell>
          <cell r="O1250" t="str">
            <v>计时</v>
          </cell>
          <cell r="P1250" t="str">
            <v>技术类</v>
          </cell>
          <cell r="Q1250" t="str">
            <v>产品工程</v>
          </cell>
        </row>
        <row r="1250">
          <cell r="S1250" t="str">
            <v>职能</v>
          </cell>
        </row>
        <row r="1250">
          <cell r="U1250">
            <v>44781</v>
          </cell>
          <cell r="V1250" t="str">
            <v>应届大学生</v>
          </cell>
          <cell r="W1250" t="str">
            <v>校园招聘</v>
          </cell>
        </row>
        <row r="1250">
          <cell r="Z1250" t="str">
            <v>在职</v>
          </cell>
          <cell r="AA1250" t="str">
            <v>合同工</v>
          </cell>
          <cell r="AB1250" t="str">
            <v>在岗</v>
          </cell>
        </row>
        <row r="1250">
          <cell r="AD1250" t="str">
            <v>18207872634</v>
          </cell>
          <cell r="AE1250" t="str">
            <v>45070319980614302X</v>
          </cell>
          <cell r="AF1250" t="str">
            <v>女</v>
          </cell>
          <cell r="AG1250">
            <v>25</v>
          </cell>
          <cell r="AH1250">
            <v>35960</v>
          </cell>
          <cell r="AI1250" t="str">
            <v>否</v>
          </cell>
          <cell r="AJ1250" t="str">
            <v>否</v>
          </cell>
          <cell r="AK1250" t="str">
            <v>壮族</v>
          </cell>
          <cell r="AL1250" t="str">
            <v>广西钦州</v>
          </cell>
          <cell r="AM1250" t="str">
            <v>广西钦州市钦北区贵台镇那美村委安天村30号</v>
          </cell>
          <cell r="AN1250" t="str">
            <v>广西柳州市柳南区河西路五菱集团宿舍</v>
          </cell>
          <cell r="AO1250" t="str">
            <v>13631763029</v>
          </cell>
          <cell r="AP1250" t="str">
            <v>未婚</v>
          </cell>
          <cell r="AQ1250" t="str">
            <v>团员</v>
          </cell>
        </row>
        <row r="1250">
          <cell r="AS1250" t="str">
            <v>无</v>
          </cell>
          <cell r="AT1250" t="str">
            <v>无</v>
          </cell>
          <cell r="AU1250" t="str">
            <v>无</v>
          </cell>
          <cell r="AV1250" t="str">
            <v>无</v>
          </cell>
          <cell r="AW1250" t="str">
            <v>无</v>
          </cell>
          <cell r="AX1250">
            <v>44781</v>
          </cell>
          <cell r="AY1250">
            <v>44973</v>
          </cell>
          <cell r="AZ1250">
            <v>44781</v>
          </cell>
          <cell r="BA1250">
            <v>44781</v>
          </cell>
        </row>
        <row r="1250">
          <cell r="BC1250" t="str">
            <v>0年11月</v>
          </cell>
          <cell r="BD1250">
            <v>44781</v>
          </cell>
        </row>
        <row r="1250">
          <cell r="BF1250" t="str">
            <v>0年11月</v>
          </cell>
        </row>
        <row r="1250">
          <cell r="BI1250">
            <v>6</v>
          </cell>
          <cell r="BJ1250">
            <v>44964</v>
          </cell>
          <cell r="BK1250">
            <v>44965</v>
          </cell>
          <cell r="BL1250" t="str">
            <v>huanghaiqi@wuling.com</v>
          </cell>
          <cell r="BM1250" t="str">
            <v>1365985221@qq.com</v>
          </cell>
        </row>
        <row r="1250">
          <cell r="BP1250" t="str">
            <v>本科</v>
          </cell>
          <cell r="BQ1250" t="str">
            <v>学士</v>
          </cell>
        </row>
        <row r="1251">
          <cell r="E1251" t="str">
            <v>廖海富</v>
          </cell>
          <cell r="F1251" t="str">
            <v>柳州五菱新能源汽车有限公司</v>
          </cell>
          <cell r="G1251" t="str">
            <v>产品工程部</v>
          </cell>
          <cell r="H1251" t="str">
            <v>整车工程部</v>
          </cell>
          <cell r="I1251" t="str">
            <v>总布置科</v>
          </cell>
        </row>
        <row r="1251">
          <cell r="K1251" t="str">
            <v>NE00176</v>
          </cell>
          <cell r="L1251" t="str">
            <v>产品工程师</v>
          </cell>
        </row>
        <row r="1251">
          <cell r="N1251" t="str">
            <v>否</v>
          </cell>
          <cell r="O1251" t="str">
            <v>计时</v>
          </cell>
          <cell r="P1251" t="str">
            <v>技术类</v>
          </cell>
          <cell r="Q1251" t="str">
            <v>产品工程</v>
          </cell>
        </row>
        <row r="1251">
          <cell r="S1251" t="str">
            <v>职能</v>
          </cell>
        </row>
        <row r="1251">
          <cell r="U1251">
            <v>44777</v>
          </cell>
          <cell r="V1251" t="str">
            <v>应届大学生</v>
          </cell>
          <cell r="W1251" t="str">
            <v>校园招聘</v>
          </cell>
        </row>
        <row r="1251">
          <cell r="Z1251" t="str">
            <v>在职</v>
          </cell>
          <cell r="AA1251" t="str">
            <v>合同工</v>
          </cell>
          <cell r="AB1251" t="str">
            <v>在岗</v>
          </cell>
        </row>
        <row r="1251">
          <cell r="AD1251" t="str">
            <v>17878539633</v>
          </cell>
          <cell r="AE1251" t="str">
            <v>450821200104073630</v>
          </cell>
          <cell r="AF1251" t="str">
            <v>男</v>
          </cell>
          <cell r="AG1251">
            <v>22</v>
          </cell>
          <cell r="AH1251">
            <v>36988</v>
          </cell>
          <cell r="AI1251" t="str">
            <v>是</v>
          </cell>
          <cell r="AJ1251" t="str">
            <v>否</v>
          </cell>
          <cell r="AK1251" t="str">
            <v>汉族</v>
          </cell>
          <cell r="AL1251" t="str">
            <v>广西贵港市平南县</v>
          </cell>
          <cell r="AM1251" t="str">
            <v>广西贵港市平南县官成镇横岭村营一屯12号</v>
          </cell>
          <cell r="AN1251" t="str">
            <v>广西柳州市河西路18号五菱集体宿舍</v>
          </cell>
          <cell r="AO1251" t="str">
            <v>19978517099</v>
          </cell>
          <cell r="AP1251" t="str">
            <v>未婚</v>
          </cell>
          <cell r="AQ1251" t="str">
            <v>团员</v>
          </cell>
        </row>
        <row r="1251">
          <cell r="AS1251" t="str">
            <v>无</v>
          </cell>
          <cell r="AT1251" t="str">
            <v>无</v>
          </cell>
          <cell r="AU1251" t="str">
            <v>无</v>
          </cell>
          <cell r="AV1251" t="str">
            <v>无</v>
          </cell>
          <cell r="AW1251" t="str">
            <v>无</v>
          </cell>
          <cell r="AX1251">
            <v>44777</v>
          </cell>
          <cell r="AY1251">
            <v>44973</v>
          </cell>
          <cell r="AZ1251">
            <v>44777</v>
          </cell>
          <cell r="BA1251">
            <v>44777</v>
          </cell>
        </row>
        <row r="1251">
          <cell r="BC1251" t="str">
            <v>0年11月</v>
          </cell>
          <cell r="BD1251">
            <v>44777</v>
          </cell>
        </row>
        <row r="1251">
          <cell r="BF1251" t="str">
            <v>0年11月</v>
          </cell>
        </row>
        <row r="1251">
          <cell r="BI1251">
            <v>6</v>
          </cell>
          <cell r="BJ1251">
            <v>44960</v>
          </cell>
          <cell r="BK1251">
            <v>44961</v>
          </cell>
          <cell r="BL1251" t="str">
            <v>liaohaifu@wuling.com</v>
          </cell>
          <cell r="BM1251" t="str">
            <v>1210229382@qq.com</v>
          </cell>
        </row>
        <row r="1251">
          <cell r="BP1251" t="str">
            <v>本科</v>
          </cell>
          <cell r="BQ1251" t="str">
            <v>学士</v>
          </cell>
        </row>
        <row r="1252">
          <cell r="E1252" t="str">
            <v>覃瑞琪</v>
          </cell>
          <cell r="F1252" t="str">
            <v>柳州五菱新能源汽车有限公司</v>
          </cell>
          <cell r="G1252" t="str">
            <v>产品工程部</v>
          </cell>
          <cell r="H1252" t="str">
            <v>底盘工程部</v>
          </cell>
          <cell r="I1252" t="str">
            <v>底盘集成科</v>
          </cell>
        </row>
        <row r="1252">
          <cell r="K1252" t="str">
            <v>NE00251</v>
          </cell>
          <cell r="L1252" t="str">
            <v>产品工程师</v>
          </cell>
        </row>
        <row r="1252">
          <cell r="N1252" t="str">
            <v>否</v>
          </cell>
          <cell r="O1252" t="str">
            <v>计时</v>
          </cell>
          <cell r="P1252" t="str">
            <v>技术类</v>
          </cell>
          <cell r="Q1252" t="str">
            <v>产品工程</v>
          </cell>
        </row>
        <row r="1252">
          <cell r="S1252" t="str">
            <v>职能</v>
          </cell>
          <cell r="T1252" t="str">
            <v>专业技术人才队伍</v>
          </cell>
          <cell r="U1252">
            <v>44777</v>
          </cell>
          <cell r="V1252" t="str">
            <v>应届大学生</v>
          </cell>
          <cell r="W1252" t="str">
            <v>校园招聘</v>
          </cell>
        </row>
        <row r="1252">
          <cell r="Z1252" t="str">
            <v>在职</v>
          </cell>
          <cell r="AA1252" t="str">
            <v>合同工</v>
          </cell>
          <cell r="AB1252" t="str">
            <v>在岗</v>
          </cell>
        </row>
        <row r="1252">
          <cell r="AD1252" t="str">
            <v>18579928951</v>
          </cell>
          <cell r="AE1252" t="str">
            <v>450203199912311018</v>
          </cell>
          <cell r="AF1252" t="str">
            <v>男</v>
          </cell>
          <cell r="AG1252">
            <v>24</v>
          </cell>
          <cell r="AH1252">
            <v>36525</v>
          </cell>
          <cell r="AI1252" t="str">
            <v>是</v>
          </cell>
          <cell r="AJ1252" t="str">
            <v>否</v>
          </cell>
          <cell r="AK1252" t="str">
            <v>壮族</v>
          </cell>
          <cell r="AL1252" t="str">
            <v>广西柳州</v>
          </cell>
          <cell r="AM1252" t="str">
            <v>广西柳州市柳石路145号4栋一单元602</v>
          </cell>
          <cell r="AN1252" t="str">
            <v>广西柳州市柳石路145号4栋一单元602</v>
          </cell>
          <cell r="AO1252" t="str">
            <v>15677250801</v>
          </cell>
          <cell r="AP1252" t="str">
            <v>未婚</v>
          </cell>
          <cell r="AQ1252" t="str">
            <v>团员</v>
          </cell>
        </row>
        <row r="1252">
          <cell r="AS1252" t="str">
            <v>无</v>
          </cell>
          <cell r="AT1252" t="str">
            <v>无</v>
          </cell>
          <cell r="AU1252" t="str">
            <v>无</v>
          </cell>
          <cell r="AV1252" t="str">
            <v>无</v>
          </cell>
          <cell r="AW1252" t="str">
            <v>无</v>
          </cell>
          <cell r="AX1252">
            <v>44777</v>
          </cell>
          <cell r="AY1252">
            <v>44973</v>
          </cell>
          <cell r="AZ1252">
            <v>44777</v>
          </cell>
          <cell r="BA1252">
            <v>44777</v>
          </cell>
        </row>
        <row r="1252">
          <cell r="BC1252" t="str">
            <v>0年11月</v>
          </cell>
          <cell r="BD1252">
            <v>44777</v>
          </cell>
        </row>
        <row r="1252">
          <cell r="BF1252" t="str">
            <v>0年11月</v>
          </cell>
        </row>
        <row r="1252">
          <cell r="BI1252">
            <v>6</v>
          </cell>
          <cell r="BJ1252">
            <v>44960</v>
          </cell>
          <cell r="BK1252">
            <v>44961</v>
          </cell>
          <cell r="BL1252" t="str">
            <v>qinruiqi@wuling.com</v>
          </cell>
          <cell r="BM1252" t="str">
            <v>651001256@qq.com</v>
          </cell>
        </row>
        <row r="1252">
          <cell r="BP1252" t="str">
            <v>本科</v>
          </cell>
          <cell r="BQ1252" t="str">
            <v>学士</v>
          </cell>
        </row>
        <row r="1253">
          <cell r="E1253" t="str">
            <v>梁柱雄</v>
          </cell>
          <cell r="F1253" t="str">
            <v>柳州五菱新能源汽车有限公司</v>
          </cell>
          <cell r="G1253" t="str">
            <v>产品工程部</v>
          </cell>
          <cell r="H1253" t="str">
            <v>底盘工程部</v>
          </cell>
          <cell r="I1253" t="str">
            <v>底盘集成科</v>
          </cell>
        </row>
        <row r="1253">
          <cell r="K1253" t="str">
            <v>NE00251</v>
          </cell>
          <cell r="L1253" t="str">
            <v>产品工程师</v>
          </cell>
        </row>
        <row r="1253">
          <cell r="N1253" t="str">
            <v>否</v>
          </cell>
          <cell r="O1253" t="str">
            <v>计时</v>
          </cell>
          <cell r="P1253" t="str">
            <v>技术类</v>
          </cell>
          <cell r="Q1253" t="str">
            <v>产品工程</v>
          </cell>
        </row>
        <row r="1253">
          <cell r="S1253" t="str">
            <v>职能</v>
          </cell>
          <cell r="T1253" t="str">
            <v>专业技术人才队伍</v>
          </cell>
          <cell r="U1253">
            <v>44777</v>
          </cell>
          <cell r="V1253" t="str">
            <v>应届大学生</v>
          </cell>
          <cell r="W1253" t="str">
            <v>校园招聘</v>
          </cell>
        </row>
        <row r="1253">
          <cell r="Z1253" t="str">
            <v>在职</v>
          </cell>
          <cell r="AA1253" t="str">
            <v>合同工</v>
          </cell>
          <cell r="AB1253" t="str">
            <v>在岗</v>
          </cell>
        </row>
        <row r="1253">
          <cell r="AD1253" t="str">
            <v>18776519652</v>
          </cell>
          <cell r="AE1253" t="str">
            <v>45082120000112583X</v>
          </cell>
          <cell r="AF1253" t="str">
            <v>男</v>
          </cell>
          <cell r="AG1253">
            <v>23</v>
          </cell>
          <cell r="AH1253">
            <v>36537</v>
          </cell>
          <cell r="AI1253" t="str">
            <v>否</v>
          </cell>
          <cell r="AJ1253" t="str">
            <v>否</v>
          </cell>
          <cell r="AK1253" t="str">
            <v>汉族</v>
          </cell>
          <cell r="AL1253" t="str">
            <v>广西贵港</v>
          </cell>
          <cell r="AM1253" t="str">
            <v>广西平南县平南镇环城路2168号月亮湾城市花园丽苑42座209室</v>
          </cell>
          <cell r="AN1253" t="str">
            <v>柳州河西路18号五菱集体宿舍</v>
          </cell>
          <cell r="AO1253" t="str">
            <v>18978533372</v>
          </cell>
          <cell r="AP1253" t="str">
            <v>未婚</v>
          </cell>
          <cell r="AQ1253" t="str">
            <v>团员</v>
          </cell>
        </row>
        <row r="1253">
          <cell r="AS1253" t="str">
            <v>无</v>
          </cell>
          <cell r="AT1253" t="str">
            <v>无</v>
          </cell>
          <cell r="AU1253" t="str">
            <v>无</v>
          </cell>
          <cell r="AV1253" t="str">
            <v>无</v>
          </cell>
          <cell r="AW1253" t="str">
            <v>无</v>
          </cell>
          <cell r="AX1253">
            <v>44777</v>
          </cell>
          <cell r="AY1253">
            <v>44973</v>
          </cell>
          <cell r="AZ1253">
            <v>44777</v>
          </cell>
          <cell r="BA1253">
            <v>44777</v>
          </cell>
        </row>
        <row r="1253">
          <cell r="BC1253" t="str">
            <v>0年11月</v>
          </cell>
          <cell r="BD1253">
            <v>44777</v>
          </cell>
        </row>
        <row r="1253">
          <cell r="BF1253" t="str">
            <v>0年11月</v>
          </cell>
        </row>
        <row r="1253">
          <cell r="BI1253">
            <v>6</v>
          </cell>
          <cell r="BJ1253">
            <v>44960</v>
          </cell>
          <cell r="BK1253">
            <v>44961</v>
          </cell>
          <cell r="BL1253" t="str">
            <v>liangzhuxiong@wuling.com</v>
          </cell>
          <cell r="BM1253" t="str">
            <v>2822960775@ qq.com</v>
          </cell>
        </row>
        <row r="1253">
          <cell r="BP1253" t="str">
            <v>本科</v>
          </cell>
          <cell r="BQ1253" t="str">
            <v>学士</v>
          </cell>
        </row>
        <row r="1254">
          <cell r="E1254" t="str">
            <v>宁娴</v>
          </cell>
          <cell r="F1254" t="str">
            <v>柳州五菱新能源汽车有限公司</v>
          </cell>
          <cell r="G1254" t="str">
            <v>产品工程部</v>
          </cell>
          <cell r="H1254" t="str">
            <v>车身工程部</v>
          </cell>
          <cell r="I1254" t="str">
            <v>冲压车身工艺科</v>
          </cell>
        </row>
        <row r="1254">
          <cell r="K1254" t="str">
            <v>NE00162</v>
          </cell>
          <cell r="L1254" t="str">
            <v>工艺工程师</v>
          </cell>
        </row>
        <row r="1254">
          <cell r="N1254" t="str">
            <v>否</v>
          </cell>
          <cell r="O1254" t="str">
            <v>计时</v>
          </cell>
          <cell r="P1254" t="str">
            <v>技术类</v>
          </cell>
          <cell r="Q1254" t="str">
            <v>产品工程</v>
          </cell>
        </row>
        <row r="1254">
          <cell r="S1254" t="str">
            <v>职能</v>
          </cell>
          <cell r="T1254" t="str">
            <v>专业技术人才队伍</v>
          </cell>
          <cell r="U1254">
            <v>44777</v>
          </cell>
          <cell r="V1254" t="str">
            <v>应届大学生</v>
          </cell>
          <cell r="W1254" t="str">
            <v>校园招聘</v>
          </cell>
        </row>
        <row r="1254">
          <cell r="Z1254" t="str">
            <v>在职</v>
          </cell>
          <cell r="AA1254" t="str">
            <v>合同工</v>
          </cell>
          <cell r="AB1254" t="str">
            <v>在岗</v>
          </cell>
        </row>
        <row r="1254">
          <cell r="AD1254" t="str">
            <v>18775720500</v>
          </cell>
          <cell r="AE1254" t="str">
            <v>450703199805143028</v>
          </cell>
          <cell r="AF1254" t="str">
            <v>女</v>
          </cell>
          <cell r="AG1254">
            <v>25</v>
          </cell>
          <cell r="AH1254">
            <v>35929</v>
          </cell>
          <cell r="AI1254" t="str">
            <v>否</v>
          </cell>
          <cell r="AJ1254" t="str">
            <v>否</v>
          </cell>
          <cell r="AK1254" t="str">
            <v>壮族</v>
          </cell>
          <cell r="AL1254" t="str">
            <v>广西钦州市</v>
          </cell>
          <cell r="AM1254" t="str">
            <v>广西钦州市钦北区贵台镇百美村委那疋村二队78号</v>
          </cell>
          <cell r="AN1254" t="str">
            <v>广西柳州市柳南区柳太路6号</v>
          </cell>
          <cell r="AO1254" t="str">
            <v>13686281589</v>
          </cell>
          <cell r="AP1254" t="str">
            <v>未婚</v>
          </cell>
          <cell r="AQ1254" t="str">
            <v>团员</v>
          </cell>
        </row>
        <row r="1254">
          <cell r="AS1254" t="str">
            <v>无</v>
          </cell>
          <cell r="AT1254" t="str">
            <v>无</v>
          </cell>
          <cell r="AU1254" t="str">
            <v>无</v>
          </cell>
          <cell r="AV1254" t="str">
            <v>无</v>
          </cell>
          <cell r="AW1254" t="str">
            <v>无</v>
          </cell>
          <cell r="AX1254">
            <v>44777</v>
          </cell>
          <cell r="AY1254">
            <v>44973</v>
          </cell>
          <cell r="AZ1254">
            <v>44777</v>
          </cell>
          <cell r="BA1254">
            <v>44777</v>
          </cell>
        </row>
        <row r="1254">
          <cell r="BC1254" t="str">
            <v>0年11月</v>
          </cell>
          <cell r="BD1254">
            <v>44777</v>
          </cell>
        </row>
        <row r="1254">
          <cell r="BF1254" t="str">
            <v>0年11月</v>
          </cell>
        </row>
        <row r="1254">
          <cell r="BI1254">
            <v>6</v>
          </cell>
          <cell r="BJ1254">
            <v>44960</v>
          </cell>
          <cell r="BK1254">
            <v>44961</v>
          </cell>
          <cell r="BL1254" t="str">
            <v>ningxian@wuling.com</v>
          </cell>
          <cell r="BM1254" t="str">
            <v>1670379530@qq.com</v>
          </cell>
        </row>
        <row r="1254">
          <cell r="BP1254" t="str">
            <v>本科</v>
          </cell>
          <cell r="BQ1254" t="str">
            <v>学士</v>
          </cell>
        </row>
        <row r="1255">
          <cell r="E1255" t="str">
            <v>蒙祥</v>
          </cell>
          <cell r="F1255" t="str">
            <v>柳州五菱新能源汽车有限公司</v>
          </cell>
          <cell r="G1255" t="str">
            <v>产品工程部</v>
          </cell>
          <cell r="H1255" t="str">
            <v>车身工程部</v>
          </cell>
          <cell r="I1255" t="str">
            <v>涂装工艺科</v>
          </cell>
        </row>
        <row r="1255">
          <cell r="K1255" t="str">
            <v>NE00190</v>
          </cell>
          <cell r="L1255" t="str">
            <v>工艺工程师</v>
          </cell>
        </row>
        <row r="1255">
          <cell r="N1255" t="str">
            <v>否</v>
          </cell>
          <cell r="O1255" t="str">
            <v>计时</v>
          </cell>
          <cell r="P1255" t="str">
            <v>技术类</v>
          </cell>
          <cell r="Q1255" t="str">
            <v>产品工程</v>
          </cell>
        </row>
        <row r="1255">
          <cell r="S1255" t="str">
            <v>职能</v>
          </cell>
        </row>
        <row r="1255">
          <cell r="U1255">
            <v>44777</v>
          </cell>
          <cell r="V1255" t="str">
            <v>应届大学生</v>
          </cell>
          <cell r="W1255" t="str">
            <v>校园招聘</v>
          </cell>
        </row>
        <row r="1255">
          <cell r="Z1255" t="str">
            <v>在职</v>
          </cell>
          <cell r="AA1255" t="str">
            <v>合同工</v>
          </cell>
          <cell r="AB1255" t="str">
            <v>在岗</v>
          </cell>
        </row>
        <row r="1255">
          <cell r="AD1255" t="str">
            <v>18717115542</v>
          </cell>
          <cell r="AE1255" t="str">
            <v>45272419981010342X</v>
          </cell>
          <cell r="AF1255" t="str">
            <v>女</v>
          </cell>
          <cell r="AG1255">
            <v>25</v>
          </cell>
          <cell r="AH1255">
            <v>36078</v>
          </cell>
          <cell r="AI1255" t="str">
            <v>是</v>
          </cell>
          <cell r="AJ1255" t="str">
            <v>否</v>
          </cell>
          <cell r="AK1255" t="str">
            <v>壮族</v>
          </cell>
          <cell r="AL1255" t="str">
            <v>广西环江</v>
          </cell>
          <cell r="AM1255" t="str">
            <v>广西环江毛南族自治县驯乐乡太平村外茶屯13号</v>
          </cell>
          <cell r="AN1255" t="str">
            <v>柳州河西路18号五菱集体宿舍</v>
          </cell>
          <cell r="AO1255" t="str">
            <v>13533650586</v>
          </cell>
          <cell r="AP1255" t="str">
            <v>未婚</v>
          </cell>
          <cell r="AQ1255" t="str">
            <v>预备党员</v>
          </cell>
        </row>
        <row r="1255">
          <cell r="AS1255" t="str">
            <v>无</v>
          </cell>
          <cell r="AT1255" t="str">
            <v>无</v>
          </cell>
          <cell r="AU1255" t="str">
            <v>无</v>
          </cell>
          <cell r="AV1255" t="str">
            <v>无</v>
          </cell>
          <cell r="AW1255" t="str">
            <v>无</v>
          </cell>
          <cell r="AX1255">
            <v>44777</v>
          </cell>
          <cell r="AY1255">
            <v>44881</v>
          </cell>
          <cell r="AZ1255">
            <v>44777</v>
          </cell>
          <cell r="BA1255">
            <v>44777</v>
          </cell>
        </row>
        <row r="1255">
          <cell r="BC1255" t="str">
            <v>0年11月</v>
          </cell>
          <cell r="BD1255">
            <v>44777</v>
          </cell>
        </row>
        <row r="1255">
          <cell r="BF1255" t="str">
            <v>0年11月</v>
          </cell>
        </row>
        <row r="1255">
          <cell r="BI1255">
            <v>6</v>
          </cell>
          <cell r="BJ1255">
            <v>44960</v>
          </cell>
          <cell r="BK1255">
            <v>44961</v>
          </cell>
          <cell r="BL1255" t="str">
            <v>mengxiang@wuling.com</v>
          </cell>
          <cell r="BM1255" t="str">
            <v>mx991100@163.com</v>
          </cell>
        </row>
        <row r="1255">
          <cell r="BP1255" t="str">
            <v>研究生</v>
          </cell>
          <cell r="BQ1255" t="str">
            <v>硕士</v>
          </cell>
        </row>
        <row r="1256">
          <cell r="E1256" t="str">
            <v>黄兵</v>
          </cell>
          <cell r="F1256" t="str">
            <v>柳州五菱新能源汽车有限公司</v>
          </cell>
          <cell r="G1256" t="str">
            <v>产品工程部</v>
          </cell>
          <cell r="H1256" t="str">
            <v>车身工程部</v>
          </cell>
          <cell r="I1256" t="str">
            <v>总装工艺科</v>
          </cell>
        </row>
        <row r="1256">
          <cell r="K1256" t="str">
            <v>NE00177</v>
          </cell>
          <cell r="L1256" t="str">
            <v>工艺工程师</v>
          </cell>
        </row>
        <row r="1256">
          <cell r="N1256" t="str">
            <v>否</v>
          </cell>
          <cell r="O1256" t="str">
            <v>计时</v>
          </cell>
          <cell r="P1256" t="str">
            <v>技术类</v>
          </cell>
          <cell r="Q1256" t="str">
            <v>产品工程</v>
          </cell>
        </row>
        <row r="1256">
          <cell r="S1256" t="str">
            <v>职能</v>
          </cell>
          <cell r="T1256" t="str">
            <v>专业技术人才队伍</v>
          </cell>
          <cell r="U1256">
            <v>44777</v>
          </cell>
          <cell r="V1256" t="str">
            <v>应届大学生</v>
          </cell>
          <cell r="W1256" t="str">
            <v>校园招聘</v>
          </cell>
        </row>
        <row r="1256">
          <cell r="Z1256" t="str">
            <v>在职</v>
          </cell>
          <cell r="AA1256" t="str">
            <v>合同工</v>
          </cell>
          <cell r="AB1256" t="str">
            <v>在岗</v>
          </cell>
        </row>
        <row r="1256">
          <cell r="AD1256" t="str">
            <v>17623155574</v>
          </cell>
          <cell r="AE1256" t="str">
            <v>500234200105042856</v>
          </cell>
          <cell r="AF1256" t="str">
            <v>男</v>
          </cell>
          <cell r="AG1256">
            <v>22</v>
          </cell>
          <cell r="AH1256">
            <v>37015</v>
          </cell>
          <cell r="AI1256" t="str">
            <v>是</v>
          </cell>
          <cell r="AJ1256" t="str">
            <v>否</v>
          </cell>
          <cell r="AK1256" t="str">
            <v>汉族</v>
          </cell>
          <cell r="AL1256" t="str">
            <v>重庆市开州区</v>
          </cell>
          <cell r="AM1256" t="str">
            <v>重庆市开州区敦好镇喜龙村4组4号</v>
          </cell>
          <cell r="AN1256" t="str">
            <v>柳州河西路18号五菱集体宿舍</v>
          </cell>
          <cell r="AO1256" t="str">
            <v>13452604191</v>
          </cell>
          <cell r="AP1256" t="str">
            <v>未婚</v>
          </cell>
          <cell r="AQ1256" t="str">
            <v>团员</v>
          </cell>
        </row>
        <row r="1256">
          <cell r="AS1256" t="str">
            <v>无</v>
          </cell>
          <cell r="AT1256" t="str">
            <v>无</v>
          </cell>
          <cell r="AU1256" t="str">
            <v>无</v>
          </cell>
          <cell r="AV1256" t="str">
            <v>无</v>
          </cell>
          <cell r="AW1256" t="str">
            <v>无</v>
          </cell>
          <cell r="AX1256">
            <v>44777</v>
          </cell>
          <cell r="AY1256">
            <v>44973</v>
          </cell>
          <cell r="AZ1256">
            <v>44777</v>
          </cell>
          <cell r="BA1256">
            <v>44777</v>
          </cell>
        </row>
        <row r="1256">
          <cell r="BC1256" t="str">
            <v>0年11月</v>
          </cell>
          <cell r="BD1256">
            <v>44777</v>
          </cell>
        </row>
        <row r="1256">
          <cell r="BF1256" t="str">
            <v>0年11月</v>
          </cell>
        </row>
        <row r="1256">
          <cell r="BI1256">
            <v>6</v>
          </cell>
          <cell r="BJ1256">
            <v>44960</v>
          </cell>
          <cell r="BK1256">
            <v>44961</v>
          </cell>
          <cell r="BL1256" t="str">
            <v>huangbing@wuling.com</v>
          </cell>
          <cell r="BM1256" t="str">
            <v>3186952009@qq.com</v>
          </cell>
        </row>
        <row r="1256">
          <cell r="BP1256" t="str">
            <v>本科</v>
          </cell>
          <cell r="BQ1256" t="str">
            <v>学士</v>
          </cell>
        </row>
        <row r="1257">
          <cell r="E1257" t="str">
            <v>蒙启业</v>
          </cell>
          <cell r="F1257" t="str">
            <v>柳州五菱新能源汽车有限公司</v>
          </cell>
          <cell r="G1257" t="str">
            <v>规划运营部</v>
          </cell>
          <cell r="H1257" t="str">
            <v>规划运营</v>
          </cell>
          <cell r="I1257" t="str">
            <v>信息科</v>
          </cell>
        </row>
        <row r="1257">
          <cell r="K1257" t="str">
            <v>NE00161</v>
          </cell>
          <cell r="L1257" t="str">
            <v>信息工程师</v>
          </cell>
        </row>
        <row r="1257">
          <cell r="N1257" t="str">
            <v>否</v>
          </cell>
          <cell r="O1257" t="str">
            <v>计时</v>
          </cell>
          <cell r="P1257" t="str">
            <v>技术类</v>
          </cell>
          <cell r="Q1257" t="str">
            <v>信息技术</v>
          </cell>
        </row>
        <row r="1257">
          <cell r="S1257" t="str">
            <v>职能</v>
          </cell>
          <cell r="T1257" t="str">
            <v>专业技术人才队伍</v>
          </cell>
          <cell r="U1257">
            <v>44805</v>
          </cell>
          <cell r="V1257" t="str">
            <v>社招员工</v>
          </cell>
          <cell r="W1257" t="str">
            <v>社会招聘</v>
          </cell>
        </row>
        <row r="1257">
          <cell r="Z1257" t="str">
            <v>在职</v>
          </cell>
          <cell r="AA1257" t="str">
            <v>合同工</v>
          </cell>
          <cell r="AB1257" t="str">
            <v>在岗</v>
          </cell>
        </row>
        <row r="1257">
          <cell r="AD1257" t="str">
            <v>15277283736</v>
          </cell>
          <cell r="AE1257" t="str">
            <v>452226199602205179</v>
          </cell>
          <cell r="AF1257" t="str">
            <v>男</v>
          </cell>
          <cell r="AG1257">
            <v>27</v>
          </cell>
          <cell r="AH1257">
            <v>35115</v>
          </cell>
          <cell r="AI1257" t="str">
            <v>否</v>
          </cell>
          <cell r="AJ1257" t="str">
            <v>否</v>
          </cell>
          <cell r="AK1257" t="str">
            <v>壮族</v>
          </cell>
          <cell r="AL1257" t="str">
            <v>广西来宾</v>
          </cell>
          <cell r="AM1257" t="str">
            <v>广西来宾市兴宾区蒙村乡大步村民委王境村</v>
          </cell>
          <cell r="AN1257" t="str">
            <v>广西柳州市柳南区川海汇景湾</v>
          </cell>
          <cell r="AO1257" t="str">
            <v>17774871207</v>
          </cell>
          <cell r="AP1257" t="str">
            <v>未婚</v>
          </cell>
          <cell r="AQ1257" t="str">
            <v>团员</v>
          </cell>
        </row>
        <row r="1257">
          <cell r="AS1257" t="str">
            <v>无</v>
          </cell>
          <cell r="AT1257" t="str">
            <v>无</v>
          </cell>
          <cell r="AU1257" t="str">
            <v>无</v>
          </cell>
          <cell r="AV1257" t="str">
            <v>无</v>
          </cell>
          <cell r="AW1257" t="str">
            <v>北京安泰伟奥软件有限公司</v>
          </cell>
          <cell r="AX1257">
            <v>44805</v>
          </cell>
          <cell r="AY1257">
            <v>44805</v>
          </cell>
          <cell r="AZ1257">
            <v>43922</v>
          </cell>
          <cell r="BA1257">
            <v>44805</v>
          </cell>
        </row>
        <row r="1257">
          <cell r="BC1257" t="str">
            <v>0年10月</v>
          </cell>
          <cell r="BD1257">
            <v>43983</v>
          </cell>
        </row>
        <row r="1257">
          <cell r="BF1257" t="str">
            <v>3年01月</v>
          </cell>
        </row>
        <row r="1257">
          <cell r="BI1257">
            <v>6</v>
          </cell>
          <cell r="BJ1257">
            <v>44985</v>
          </cell>
          <cell r="BK1257">
            <v>44986</v>
          </cell>
          <cell r="BL1257" t="str">
            <v>mengqiye@wuling.com</v>
          </cell>
          <cell r="BM1257" t="str">
            <v>1148073642@qq.com</v>
          </cell>
        </row>
        <row r="1257">
          <cell r="BP1257" t="str">
            <v>本科</v>
          </cell>
          <cell r="BQ1257" t="str">
            <v>学士</v>
          </cell>
        </row>
        <row r="1258">
          <cell r="E1258" t="str">
            <v>陈铎文</v>
          </cell>
          <cell r="F1258" t="str">
            <v>柳州五菱新能源汽车有限公司</v>
          </cell>
          <cell r="G1258" t="str">
            <v>采购部</v>
          </cell>
        </row>
        <row r="1258">
          <cell r="I1258" t="str">
            <v>三电及动力供应商质量科</v>
          </cell>
        </row>
        <row r="1258">
          <cell r="K1258" t="str">
            <v>NE00156</v>
          </cell>
          <cell r="L1258" t="str">
            <v>供应商质量工程师</v>
          </cell>
        </row>
        <row r="1258">
          <cell r="N1258" t="str">
            <v>否</v>
          </cell>
          <cell r="O1258" t="str">
            <v>计时</v>
          </cell>
          <cell r="P1258" t="str">
            <v>技术类</v>
          </cell>
          <cell r="Q1258" t="str">
            <v>采购与物流</v>
          </cell>
        </row>
        <row r="1258">
          <cell r="S1258" t="str">
            <v>职能</v>
          </cell>
          <cell r="T1258" t="str">
            <v>专业技术人才队伍</v>
          </cell>
          <cell r="U1258">
            <v>44777</v>
          </cell>
          <cell r="V1258" t="str">
            <v>应届大学生</v>
          </cell>
          <cell r="W1258" t="str">
            <v>校园招聘</v>
          </cell>
        </row>
        <row r="1258">
          <cell r="Z1258" t="str">
            <v>在职</v>
          </cell>
          <cell r="AA1258" t="str">
            <v>合同工</v>
          </cell>
          <cell r="AB1258" t="str">
            <v>在岗</v>
          </cell>
        </row>
        <row r="1258">
          <cell r="AD1258" t="str">
            <v>17377341343</v>
          </cell>
          <cell r="AE1258" t="str">
            <v>452123199807165217</v>
          </cell>
          <cell r="AF1258" t="str">
            <v>男</v>
          </cell>
          <cell r="AG1258">
            <v>25</v>
          </cell>
          <cell r="AH1258">
            <v>35992</v>
          </cell>
          <cell r="AI1258" t="str">
            <v>否</v>
          </cell>
          <cell r="AJ1258" t="str">
            <v>否</v>
          </cell>
          <cell r="AK1258" t="str">
            <v>汉族</v>
          </cell>
          <cell r="AL1258" t="str">
            <v>广西宾阳县</v>
          </cell>
          <cell r="AM1258" t="str">
            <v>南宁市西乡塘区鲁班路4号振宁现代鲁班35号楼单元1003号</v>
          </cell>
          <cell r="AN1258" t="str">
            <v>柳州河西路18号五菱集体宿舍</v>
          </cell>
          <cell r="AO1258" t="str">
            <v>18977104005</v>
          </cell>
          <cell r="AP1258" t="str">
            <v>未婚</v>
          </cell>
          <cell r="AQ1258" t="str">
            <v>团员</v>
          </cell>
        </row>
        <row r="1258">
          <cell r="AS1258" t="str">
            <v>无</v>
          </cell>
          <cell r="AT1258" t="str">
            <v>无</v>
          </cell>
          <cell r="AU1258" t="str">
            <v>无</v>
          </cell>
          <cell r="AV1258" t="str">
            <v>无</v>
          </cell>
          <cell r="AW1258" t="str">
            <v>无</v>
          </cell>
          <cell r="AX1258">
            <v>44777</v>
          </cell>
          <cell r="AY1258">
            <v>44973</v>
          </cell>
          <cell r="AZ1258">
            <v>44777</v>
          </cell>
          <cell r="BA1258">
            <v>44777</v>
          </cell>
        </row>
        <row r="1258">
          <cell r="BC1258" t="str">
            <v>0年11月</v>
          </cell>
          <cell r="BD1258">
            <v>44777</v>
          </cell>
        </row>
        <row r="1258">
          <cell r="BF1258" t="str">
            <v>0年11月</v>
          </cell>
        </row>
        <row r="1258">
          <cell r="BI1258">
            <v>6</v>
          </cell>
          <cell r="BJ1258">
            <v>44960</v>
          </cell>
          <cell r="BK1258">
            <v>44961</v>
          </cell>
          <cell r="BL1258" t="str">
            <v>chenduowen@wuling.com</v>
          </cell>
          <cell r="BM1258" t="str">
            <v>921359887@qq.com</v>
          </cell>
        </row>
        <row r="1258">
          <cell r="BP1258" t="str">
            <v>本科</v>
          </cell>
          <cell r="BQ1258" t="str">
            <v>学士</v>
          </cell>
        </row>
        <row r="1259">
          <cell r="E1259" t="str">
            <v>段曦</v>
          </cell>
          <cell r="F1259" t="str">
            <v>柳州五菱新能源汽车有限公司</v>
          </cell>
          <cell r="G1259" t="str">
            <v>投融资部</v>
          </cell>
        </row>
        <row r="1259">
          <cell r="I1259" t="str">
            <v>投资关系科</v>
          </cell>
        </row>
        <row r="1259">
          <cell r="K1259" t="str">
            <v>NE00180</v>
          </cell>
          <cell r="L1259" t="str">
            <v>投资关系专员</v>
          </cell>
        </row>
        <row r="1259">
          <cell r="N1259" t="str">
            <v>否</v>
          </cell>
          <cell r="O1259" t="str">
            <v>计时</v>
          </cell>
          <cell r="P1259" t="str">
            <v>专业类</v>
          </cell>
          <cell r="Q1259" t="str">
            <v>财务金融</v>
          </cell>
        </row>
        <row r="1259">
          <cell r="S1259" t="str">
            <v>职能</v>
          </cell>
        </row>
        <row r="1259">
          <cell r="U1259">
            <v>44777</v>
          </cell>
          <cell r="V1259" t="str">
            <v>应届大学生</v>
          </cell>
          <cell r="W1259" t="str">
            <v>校园招聘</v>
          </cell>
        </row>
        <row r="1259">
          <cell r="Z1259" t="str">
            <v>在职</v>
          </cell>
          <cell r="AA1259" t="str">
            <v>合同工</v>
          </cell>
          <cell r="AB1259" t="str">
            <v>在岗</v>
          </cell>
        </row>
        <row r="1259">
          <cell r="AD1259" t="str">
            <v>18877370632</v>
          </cell>
          <cell r="AE1259" t="str">
            <v>450329200011181943</v>
          </cell>
          <cell r="AF1259" t="str">
            <v>女</v>
          </cell>
          <cell r="AG1259">
            <v>23</v>
          </cell>
          <cell r="AH1259">
            <v>36848</v>
          </cell>
          <cell r="AI1259" t="str">
            <v>否</v>
          </cell>
          <cell r="AJ1259" t="str">
            <v>否</v>
          </cell>
          <cell r="AK1259" t="str">
            <v>汉族</v>
          </cell>
          <cell r="AL1259" t="str">
            <v>广西资源县</v>
          </cell>
          <cell r="AM1259" t="str">
            <v>广西资源县车田苗族乡黄保村桥亭口组011号</v>
          </cell>
          <cell r="AN1259" t="str">
            <v>柳州河西路18号五菱集体宿舍</v>
          </cell>
          <cell r="AO1259" t="str">
            <v>13977357688</v>
          </cell>
          <cell r="AP1259" t="str">
            <v>未婚</v>
          </cell>
          <cell r="AQ1259" t="str">
            <v>团员</v>
          </cell>
        </row>
        <row r="1259">
          <cell r="AS1259" t="str">
            <v>无</v>
          </cell>
          <cell r="AT1259" t="str">
            <v>无</v>
          </cell>
          <cell r="AU1259" t="str">
            <v>初级会计</v>
          </cell>
          <cell r="AV1259" t="str">
            <v>职业资格五级（初级）</v>
          </cell>
          <cell r="AW1259" t="str">
            <v>无</v>
          </cell>
          <cell r="AX1259">
            <v>44777</v>
          </cell>
          <cell r="AY1259">
            <v>44973</v>
          </cell>
          <cell r="AZ1259">
            <v>44777</v>
          </cell>
          <cell r="BA1259">
            <v>44777</v>
          </cell>
        </row>
        <row r="1259">
          <cell r="BC1259" t="str">
            <v>0年11月</v>
          </cell>
          <cell r="BD1259">
            <v>44777</v>
          </cell>
        </row>
        <row r="1259">
          <cell r="BF1259" t="str">
            <v>0年11月</v>
          </cell>
        </row>
        <row r="1259">
          <cell r="BI1259">
            <v>6</v>
          </cell>
          <cell r="BJ1259">
            <v>44960</v>
          </cell>
          <cell r="BK1259">
            <v>44961</v>
          </cell>
          <cell r="BL1259" t="str">
            <v>duanxi@wuling.com</v>
          </cell>
          <cell r="BM1259" t="str">
            <v>1668870250@qq.com</v>
          </cell>
        </row>
        <row r="1259">
          <cell r="BP1259" t="str">
            <v>本科</v>
          </cell>
          <cell r="BQ1259" t="str">
            <v>学士</v>
          </cell>
        </row>
        <row r="1260">
          <cell r="E1260" t="str">
            <v>李卉</v>
          </cell>
          <cell r="F1260" t="str">
            <v>柳州五菱新能源汽车有限公司</v>
          </cell>
          <cell r="G1260" t="str">
            <v>质量部</v>
          </cell>
        </row>
        <row r="1260">
          <cell r="I1260" t="str">
            <v>质量保障科</v>
          </cell>
          <cell r="J1260" t="str">
            <v>检验工段</v>
          </cell>
          <cell r="K1260" t="str">
            <v>NE00227</v>
          </cell>
          <cell r="L1260" t="str">
            <v>检验员</v>
          </cell>
        </row>
        <row r="1260">
          <cell r="N1260" t="str">
            <v>否</v>
          </cell>
          <cell r="O1260" t="str">
            <v>计时</v>
          </cell>
          <cell r="P1260" t="str">
            <v>操作类</v>
          </cell>
          <cell r="Q1260" t="str">
            <v>辅助生产技工</v>
          </cell>
        </row>
        <row r="1260">
          <cell r="S1260" t="str">
            <v>操作</v>
          </cell>
          <cell r="T1260" t="str">
            <v>生产技能人才队伍</v>
          </cell>
          <cell r="U1260">
            <v>44774</v>
          </cell>
          <cell r="V1260" t="str">
            <v>实习转正</v>
          </cell>
          <cell r="W1260" t="str">
            <v>社会招聘</v>
          </cell>
        </row>
        <row r="1260">
          <cell r="Z1260" t="str">
            <v>在职</v>
          </cell>
          <cell r="AA1260" t="str">
            <v>合同工</v>
          </cell>
          <cell r="AB1260" t="str">
            <v>在岗</v>
          </cell>
          <cell r="AC1260" t="str">
            <v>韦伶丹</v>
          </cell>
          <cell r="AD1260" t="str">
            <v>18078473543</v>
          </cell>
          <cell r="AE1260" t="str">
            <v>450224199910100286</v>
          </cell>
          <cell r="AF1260" t="str">
            <v>女</v>
          </cell>
          <cell r="AG1260">
            <v>24</v>
          </cell>
          <cell r="AH1260">
            <v>36443</v>
          </cell>
          <cell r="AI1260" t="str">
            <v>否</v>
          </cell>
          <cell r="AJ1260" t="str">
            <v>否</v>
          </cell>
          <cell r="AK1260" t="str">
            <v>汉族</v>
          </cell>
          <cell r="AL1260" t="str">
            <v>广西融安</v>
          </cell>
          <cell r="AM1260" t="str">
            <v>广西柳州融安县长安镇太平村200号</v>
          </cell>
          <cell r="AN1260" t="str">
            <v>广西柳州融安县长安镇太平村200号</v>
          </cell>
        </row>
        <row r="1260">
          <cell r="AP1260" t="str">
            <v>未婚</v>
          </cell>
          <cell r="AQ1260" t="str">
            <v>团员</v>
          </cell>
        </row>
        <row r="1260">
          <cell r="AS1260" t="str">
            <v>无</v>
          </cell>
          <cell r="AT1260" t="str">
            <v>无</v>
          </cell>
          <cell r="AU1260" t="str">
            <v>无</v>
          </cell>
          <cell r="AV1260" t="str">
            <v>无</v>
          </cell>
          <cell r="AW1260" t="str">
            <v>广西捷丰人力资源有限公司</v>
          </cell>
          <cell r="AX1260">
            <v>44774</v>
          </cell>
          <cell r="AY1260">
            <v>44774</v>
          </cell>
          <cell r="AZ1260">
            <v>44743</v>
          </cell>
          <cell r="BA1260">
            <v>44774</v>
          </cell>
        </row>
        <row r="1260">
          <cell r="BC1260" t="str">
            <v>0年11月</v>
          </cell>
          <cell r="BD1260">
            <v>44743</v>
          </cell>
        </row>
        <row r="1260">
          <cell r="BF1260" t="str">
            <v>1年00月</v>
          </cell>
        </row>
        <row r="1260">
          <cell r="BI1260">
            <v>6</v>
          </cell>
          <cell r="BJ1260">
            <v>44957</v>
          </cell>
          <cell r="BK1260">
            <v>44958</v>
          </cell>
        </row>
        <row r="1260">
          <cell r="BP1260" t="str">
            <v>大专</v>
          </cell>
          <cell r="BQ1260" t="str">
            <v>无</v>
          </cell>
        </row>
        <row r="1261">
          <cell r="E1261" t="str">
            <v>蒙福强</v>
          </cell>
          <cell r="F1261" t="str">
            <v>柳州五菱新能源汽车有限公司</v>
          </cell>
          <cell r="G1261" t="str">
            <v>产品工程部</v>
          </cell>
          <cell r="H1261" t="str">
            <v>车身工程部</v>
          </cell>
          <cell r="I1261" t="str">
            <v>冲压车身工艺科</v>
          </cell>
        </row>
        <row r="1261">
          <cell r="K1261" t="str">
            <v>NE00162</v>
          </cell>
          <cell r="L1261" t="str">
            <v>冲压工程师</v>
          </cell>
        </row>
        <row r="1261">
          <cell r="N1261" t="str">
            <v>否</v>
          </cell>
          <cell r="O1261" t="str">
            <v>计时</v>
          </cell>
          <cell r="P1261" t="str">
            <v>技术类</v>
          </cell>
          <cell r="Q1261" t="str">
            <v>工程师</v>
          </cell>
        </row>
        <row r="1261">
          <cell r="S1261" t="str">
            <v>职能</v>
          </cell>
          <cell r="T1261" t="str">
            <v>专业技术人才队伍</v>
          </cell>
          <cell r="U1261">
            <v>44805</v>
          </cell>
          <cell r="V1261" t="str">
            <v>社招员工</v>
          </cell>
          <cell r="W1261" t="str">
            <v>社会招聘</v>
          </cell>
        </row>
        <row r="1261">
          <cell r="Z1261" t="str">
            <v>在职</v>
          </cell>
          <cell r="AA1261" t="str">
            <v>合同工</v>
          </cell>
          <cell r="AB1261" t="str">
            <v>在岗</v>
          </cell>
        </row>
        <row r="1261">
          <cell r="AD1261" t="str">
            <v>13978604764</v>
          </cell>
          <cell r="AE1261" t="str">
            <v>452730198705180514</v>
          </cell>
          <cell r="AF1261" t="str">
            <v>男</v>
          </cell>
          <cell r="AG1261">
            <v>36</v>
          </cell>
          <cell r="AH1261">
            <v>31915</v>
          </cell>
          <cell r="AI1261" t="str">
            <v>是</v>
          </cell>
          <cell r="AJ1261" t="str">
            <v>否</v>
          </cell>
          <cell r="AK1261" t="str">
            <v>壮族</v>
          </cell>
          <cell r="AL1261" t="str">
            <v>广西河池</v>
          </cell>
          <cell r="AM1261" t="str">
            <v>广西都安瑶族自治县澄江镇兰堂村新兴一队7号</v>
          </cell>
          <cell r="AN1261" t="str">
            <v>柳州市雒容镇阳光名苑 4 栋 1 单元 16-2</v>
          </cell>
          <cell r="AO1261" t="str">
            <v>15277817581</v>
          </cell>
          <cell r="AP1261" t="str">
            <v>已婚</v>
          </cell>
          <cell r="AQ1261" t="str">
            <v>群众</v>
          </cell>
        </row>
        <row r="1261">
          <cell r="AS1261" t="str">
            <v>中级工程师</v>
          </cell>
          <cell r="AT1261" t="str">
            <v>中级</v>
          </cell>
          <cell r="AU1261" t="str">
            <v>无</v>
          </cell>
          <cell r="AV1261" t="str">
            <v>无</v>
          </cell>
          <cell r="AW1261" t="str">
            <v>东风柳州汽车有限公司</v>
          </cell>
          <cell r="AX1261">
            <v>44805</v>
          </cell>
          <cell r="AY1261">
            <v>44805</v>
          </cell>
          <cell r="AZ1261">
            <v>41122</v>
          </cell>
          <cell r="BA1261">
            <v>44805</v>
          </cell>
        </row>
        <row r="1261">
          <cell r="BC1261" t="str">
            <v>0年10月</v>
          </cell>
          <cell r="BD1261">
            <v>41122</v>
          </cell>
        </row>
        <row r="1261">
          <cell r="BF1261" t="str">
            <v>10年11月</v>
          </cell>
        </row>
        <row r="1261">
          <cell r="BI1261">
            <v>6</v>
          </cell>
          <cell r="BJ1261">
            <v>44985</v>
          </cell>
          <cell r="BK1261">
            <v>44986</v>
          </cell>
          <cell r="BL1261" t="str">
            <v>mengfuqiang@wuling.com</v>
          </cell>
          <cell r="BM1261" t="str">
            <v>690365297@qq.com</v>
          </cell>
        </row>
        <row r="1261">
          <cell r="BP1261" t="str">
            <v>本科</v>
          </cell>
          <cell r="BQ1261" t="str">
            <v>学士</v>
          </cell>
        </row>
        <row r="1262">
          <cell r="E1262" t="str">
            <v>盘秉灵</v>
          </cell>
          <cell r="F1262" t="str">
            <v>柳州五菱新能源汽车有限公司</v>
          </cell>
          <cell r="G1262" t="str">
            <v>生产制造部</v>
          </cell>
        </row>
        <row r="1262">
          <cell r="I1262" t="str">
            <v>车身车间</v>
          </cell>
        </row>
        <row r="1262">
          <cell r="K1262" t="str">
            <v>NE00212</v>
          </cell>
          <cell r="L1262" t="str">
            <v>制造工程师</v>
          </cell>
        </row>
        <row r="1262">
          <cell r="N1262" t="str">
            <v>否</v>
          </cell>
          <cell r="O1262" t="str">
            <v>计时</v>
          </cell>
          <cell r="P1262" t="str">
            <v>技术类</v>
          </cell>
          <cell r="Q1262" t="str">
            <v>工程师</v>
          </cell>
        </row>
        <row r="1262">
          <cell r="S1262" t="str">
            <v>职能</v>
          </cell>
          <cell r="T1262" t="str">
            <v>专业技术人才队伍</v>
          </cell>
          <cell r="U1262">
            <v>44809</v>
          </cell>
          <cell r="V1262" t="str">
            <v>社招员工</v>
          </cell>
          <cell r="W1262" t="str">
            <v>社会招聘</v>
          </cell>
        </row>
        <row r="1262">
          <cell r="Z1262" t="str">
            <v>在职</v>
          </cell>
          <cell r="AA1262" t="str">
            <v>合同工</v>
          </cell>
          <cell r="AB1262" t="str">
            <v>在岗</v>
          </cell>
        </row>
        <row r="1262">
          <cell r="AD1262" t="str">
            <v>13926905524</v>
          </cell>
          <cell r="AE1262" t="str">
            <v>450324199505050014</v>
          </cell>
          <cell r="AF1262" t="str">
            <v>男</v>
          </cell>
          <cell r="AG1262">
            <v>28</v>
          </cell>
          <cell r="AH1262">
            <v>34824</v>
          </cell>
          <cell r="AI1262" t="str">
            <v>是</v>
          </cell>
          <cell r="AJ1262" t="str">
            <v>否</v>
          </cell>
          <cell r="AK1262" t="str">
            <v>瑶族</v>
          </cell>
          <cell r="AL1262" t="str">
            <v>广西全州</v>
          </cell>
          <cell r="AM1262" t="str">
            <v>广西全州县全州镇凤坡路26号</v>
          </cell>
          <cell r="AN1262" t="str">
            <v>广西全州县凤坡路26号</v>
          </cell>
          <cell r="AO1262" t="str">
            <v>13788138332</v>
          </cell>
          <cell r="AP1262" t="str">
            <v>未婚</v>
          </cell>
          <cell r="AQ1262" t="str">
            <v>团员</v>
          </cell>
        </row>
        <row r="1262">
          <cell r="AS1262" t="str">
            <v>助理工程师</v>
          </cell>
          <cell r="AT1262" t="str">
            <v>初级</v>
          </cell>
          <cell r="AU1262" t="str">
            <v>无</v>
          </cell>
          <cell r="AV1262" t="str">
            <v>无</v>
          </cell>
          <cell r="AW1262" t="str">
            <v>巨涛海洋石油服务有限公司</v>
          </cell>
          <cell r="AX1262">
            <v>44809</v>
          </cell>
          <cell r="AY1262">
            <v>44809</v>
          </cell>
          <cell r="AZ1262">
            <v>43647</v>
          </cell>
          <cell r="BA1262">
            <v>44809</v>
          </cell>
        </row>
        <row r="1262">
          <cell r="BC1262" t="str">
            <v>0年10月</v>
          </cell>
          <cell r="BD1262">
            <v>43709</v>
          </cell>
        </row>
        <row r="1262">
          <cell r="BF1262" t="str">
            <v>3年10月</v>
          </cell>
        </row>
        <row r="1262">
          <cell r="BI1262">
            <v>6</v>
          </cell>
          <cell r="BJ1262">
            <v>44989</v>
          </cell>
          <cell r="BK1262">
            <v>44990</v>
          </cell>
        </row>
        <row r="1262">
          <cell r="BM1262" t="str">
            <v>panbingling1314@126.com</v>
          </cell>
        </row>
        <row r="1262">
          <cell r="BP1262" t="str">
            <v>本科</v>
          </cell>
          <cell r="BQ1262" t="str">
            <v>学士</v>
          </cell>
        </row>
        <row r="1263">
          <cell r="E1263" t="str">
            <v>张栩奡</v>
          </cell>
          <cell r="F1263" t="str">
            <v>柳州五菱新能源汽车有限公司</v>
          </cell>
          <cell r="G1263" t="str">
            <v>生产制造部</v>
          </cell>
        </row>
        <row r="1263">
          <cell r="I1263" t="str">
            <v>生产制造科</v>
          </cell>
        </row>
        <row r="1263">
          <cell r="K1263" t="str">
            <v>NE00193</v>
          </cell>
          <cell r="L1263" t="str">
            <v>生产启动工程师</v>
          </cell>
        </row>
        <row r="1263">
          <cell r="N1263" t="str">
            <v>否</v>
          </cell>
          <cell r="O1263" t="str">
            <v>计时</v>
          </cell>
          <cell r="P1263" t="str">
            <v>技术类</v>
          </cell>
          <cell r="Q1263" t="str">
            <v>工程师</v>
          </cell>
        </row>
        <row r="1263">
          <cell r="S1263" t="str">
            <v>职能</v>
          </cell>
          <cell r="T1263" t="str">
            <v>专业技术人才队伍</v>
          </cell>
          <cell r="U1263">
            <v>44805</v>
          </cell>
          <cell r="V1263" t="str">
            <v>社招员工</v>
          </cell>
          <cell r="W1263" t="str">
            <v>社会招聘</v>
          </cell>
        </row>
        <row r="1263">
          <cell r="Z1263" t="str">
            <v>在职</v>
          </cell>
          <cell r="AA1263" t="str">
            <v>合同工</v>
          </cell>
          <cell r="AB1263" t="str">
            <v>在岗</v>
          </cell>
        </row>
        <row r="1263">
          <cell r="AD1263" t="str">
            <v>13768862264</v>
          </cell>
          <cell r="AE1263" t="str">
            <v>450205199410120732</v>
          </cell>
          <cell r="AF1263" t="str">
            <v>男</v>
          </cell>
          <cell r="AG1263">
            <v>29</v>
          </cell>
          <cell r="AH1263">
            <v>34619</v>
          </cell>
          <cell r="AI1263" t="str">
            <v>否</v>
          </cell>
          <cell r="AJ1263" t="str">
            <v>否</v>
          </cell>
          <cell r="AK1263" t="str">
            <v>壮族</v>
          </cell>
          <cell r="AL1263" t="str">
            <v>广西融安县</v>
          </cell>
          <cell r="AM1263" t="str">
            <v>广西柳州市柳北区北雀路67号34栋204号</v>
          </cell>
          <cell r="AN1263" t="str">
            <v>广西柳州市北雀路67号</v>
          </cell>
          <cell r="AO1263" t="str">
            <v>13737254328</v>
          </cell>
          <cell r="AP1263" t="str">
            <v>未婚</v>
          </cell>
          <cell r="AQ1263" t="str">
            <v>群众</v>
          </cell>
        </row>
        <row r="1263">
          <cell r="AS1263" t="str">
            <v>无</v>
          </cell>
          <cell r="AT1263" t="str">
            <v>无</v>
          </cell>
          <cell r="AU1263" t="str">
            <v>无</v>
          </cell>
          <cell r="AV1263" t="str">
            <v>无</v>
          </cell>
          <cell r="AW1263" t="str">
            <v>延锋汽车饰件有限公司</v>
          </cell>
          <cell r="AX1263">
            <v>44805</v>
          </cell>
          <cell r="AY1263">
            <v>45047</v>
          </cell>
          <cell r="AZ1263">
            <v>43040</v>
          </cell>
          <cell r="BA1263">
            <v>44805</v>
          </cell>
        </row>
        <row r="1263">
          <cell r="BC1263" t="str">
            <v>0年10月</v>
          </cell>
          <cell r="BD1263">
            <v>43435</v>
          </cell>
        </row>
        <row r="1263">
          <cell r="BF1263" t="str">
            <v>4年07月</v>
          </cell>
        </row>
        <row r="1263">
          <cell r="BI1263">
            <v>6</v>
          </cell>
          <cell r="BJ1263">
            <v>44985</v>
          </cell>
          <cell r="BK1263">
            <v>44986</v>
          </cell>
        </row>
        <row r="1263">
          <cell r="BM1263" t="str">
            <v>610219836@qq.com</v>
          </cell>
        </row>
        <row r="1263">
          <cell r="BP1263" t="str">
            <v>本科</v>
          </cell>
          <cell r="BQ1263" t="str">
            <v>学士</v>
          </cell>
        </row>
        <row r="1264">
          <cell r="E1264" t="str">
            <v>张小雪</v>
          </cell>
          <cell r="F1264" t="str">
            <v>柳州五菱新能源汽车有限公司</v>
          </cell>
          <cell r="G1264" t="str">
            <v>采购部</v>
          </cell>
        </row>
        <row r="1264">
          <cell r="I1264" t="str">
            <v>非生产物料采购科</v>
          </cell>
        </row>
        <row r="1264">
          <cell r="K1264" t="str">
            <v>NE00220</v>
          </cell>
          <cell r="L1264" t="str">
            <v>采购工程师</v>
          </cell>
        </row>
        <row r="1264">
          <cell r="N1264" t="str">
            <v>否</v>
          </cell>
          <cell r="O1264" t="str">
            <v>计时</v>
          </cell>
          <cell r="P1264" t="str">
            <v>技术类</v>
          </cell>
          <cell r="Q1264" t="str">
            <v>采购与物流</v>
          </cell>
        </row>
        <row r="1264">
          <cell r="S1264" t="str">
            <v>职能</v>
          </cell>
          <cell r="T1264" t="str">
            <v>专业技术人才队伍</v>
          </cell>
          <cell r="U1264">
            <v>44842</v>
          </cell>
          <cell r="V1264" t="str">
            <v>社招员工</v>
          </cell>
          <cell r="W1264" t="str">
            <v>社会招聘</v>
          </cell>
        </row>
        <row r="1264">
          <cell r="Z1264" t="str">
            <v>在职</v>
          </cell>
          <cell r="AA1264" t="str">
            <v>合同工</v>
          </cell>
          <cell r="AB1264" t="str">
            <v>在岗</v>
          </cell>
        </row>
        <row r="1264">
          <cell r="AD1264" t="str">
            <v>15057986558</v>
          </cell>
          <cell r="AE1264" t="str">
            <v>431223199203206445</v>
          </cell>
          <cell r="AF1264" t="str">
            <v>女</v>
          </cell>
          <cell r="AG1264">
            <v>31</v>
          </cell>
          <cell r="AH1264">
            <v>33683</v>
          </cell>
          <cell r="AI1264" t="str">
            <v>否</v>
          </cell>
          <cell r="AJ1264" t="str">
            <v>否</v>
          </cell>
          <cell r="AK1264" t="str">
            <v>汉族</v>
          </cell>
          <cell r="AL1264" t="str">
            <v>湖南辰溪</v>
          </cell>
          <cell r="AM1264" t="str">
            <v>湖南省辰溪县柿溪乡观音阁村十四组</v>
          </cell>
          <cell r="AN1264" t="str">
            <v>柳州市鹿寨县碧桂园翡翠湾18栋2单元1702</v>
          </cell>
          <cell r="AO1264" t="str">
            <v>17873887816</v>
          </cell>
          <cell r="AP1264" t="str">
            <v>已婚已育一孩</v>
          </cell>
          <cell r="AQ1264" t="str">
            <v>群众</v>
          </cell>
        </row>
        <row r="1264">
          <cell r="AS1264" t="str">
            <v>无</v>
          </cell>
          <cell r="AT1264" t="str">
            <v>无</v>
          </cell>
          <cell r="AU1264" t="str">
            <v>无</v>
          </cell>
          <cell r="AV1264" t="str">
            <v>无</v>
          </cell>
          <cell r="AW1264" t="str">
            <v>浙江琅凯进出口有限公司</v>
          </cell>
          <cell r="AX1264">
            <v>44842</v>
          </cell>
          <cell r="AY1264">
            <v>44842</v>
          </cell>
          <cell r="AZ1264">
            <v>43344</v>
          </cell>
          <cell r="BA1264">
            <v>44842</v>
          </cell>
        </row>
        <row r="1264">
          <cell r="BC1264" t="str">
            <v>0年09月</v>
          </cell>
          <cell r="BD1264">
            <v>43525</v>
          </cell>
          <cell r="BE1264">
            <v>6</v>
          </cell>
          <cell r="BF1264" t="str">
            <v>4年10月</v>
          </cell>
        </row>
        <row r="1264">
          <cell r="BI1264">
            <v>6</v>
          </cell>
          <cell r="BJ1264">
            <v>45023</v>
          </cell>
          <cell r="BK1264">
            <v>45024</v>
          </cell>
          <cell r="BL1264" t="str">
            <v>zhangxiaoxue@wuling.com</v>
          </cell>
          <cell r="BM1264" t="str">
            <v>610032213@qq.com</v>
          </cell>
        </row>
        <row r="1264">
          <cell r="BP1264" t="str">
            <v>本科</v>
          </cell>
          <cell r="BQ1264" t="str">
            <v>学士</v>
          </cell>
        </row>
        <row r="1265">
          <cell r="E1265" t="str">
            <v>丘庚申</v>
          </cell>
          <cell r="F1265" t="str">
            <v>柳州五菱新能源汽车有限公司</v>
          </cell>
          <cell r="G1265" t="str">
            <v>采购部</v>
          </cell>
        </row>
        <row r="1265">
          <cell r="I1265" t="str">
            <v>计划与物流科</v>
          </cell>
        </row>
        <row r="1265">
          <cell r="K1265" t="str">
            <v>NE00201</v>
          </cell>
          <cell r="L1265" t="str">
            <v>物料控制工程师</v>
          </cell>
        </row>
        <row r="1265">
          <cell r="N1265" t="str">
            <v>否</v>
          </cell>
          <cell r="O1265" t="str">
            <v>计时</v>
          </cell>
          <cell r="P1265" t="str">
            <v>技术类</v>
          </cell>
          <cell r="Q1265" t="str">
            <v>采购与物流</v>
          </cell>
        </row>
        <row r="1265">
          <cell r="S1265" t="str">
            <v>职能</v>
          </cell>
          <cell r="T1265" t="str">
            <v>专业技术人才队伍</v>
          </cell>
          <cell r="U1265">
            <v>44810</v>
          </cell>
          <cell r="V1265" t="str">
            <v>应届大学生</v>
          </cell>
          <cell r="W1265" t="str">
            <v>社会招聘</v>
          </cell>
        </row>
        <row r="1265">
          <cell r="Y1265" t="str">
            <v>是</v>
          </cell>
          <cell r="Z1265" t="str">
            <v>在职</v>
          </cell>
          <cell r="AA1265" t="str">
            <v>合同工</v>
          </cell>
          <cell r="AB1265" t="str">
            <v>在岗</v>
          </cell>
        </row>
        <row r="1265">
          <cell r="AD1265" t="str">
            <v>15316068063</v>
          </cell>
          <cell r="AE1265" t="str">
            <v>452527199905084610</v>
          </cell>
          <cell r="AF1265" t="str">
            <v>男</v>
          </cell>
          <cell r="AG1265">
            <v>24</v>
          </cell>
          <cell r="AH1265">
            <v>36288</v>
          </cell>
          <cell r="AI1265" t="str">
            <v>否</v>
          </cell>
          <cell r="AJ1265" t="str">
            <v>否</v>
          </cell>
          <cell r="AK1265" t="str">
            <v>汉族</v>
          </cell>
          <cell r="AL1265" t="str">
            <v>广西玉林</v>
          </cell>
          <cell r="AM1265" t="str">
            <v>广西壮族自治区南宁市青秀区青环路90号汇东郦城天郦湖组团3D栋1单元1202室</v>
          </cell>
          <cell r="AN1265" t="str">
            <v>广西壮族自治区柳州市鱼峰区花岭安合华庭</v>
          </cell>
          <cell r="AO1265" t="str">
            <v>15907752829</v>
          </cell>
          <cell r="AP1265" t="str">
            <v>未婚</v>
          </cell>
          <cell r="AQ1265" t="str">
            <v>团员</v>
          </cell>
        </row>
        <row r="1265">
          <cell r="AS1265" t="str">
            <v>无</v>
          </cell>
          <cell r="AT1265" t="str">
            <v>无</v>
          </cell>
          <cell r="AU1265" t="str">
            <v>无</v>
          </cell>
          <cell r="AV1265" t="str">
            <v>无</v>
          </cell>
          <cell r="AW1265" t="str">
            <v>无</v>
          </cell>
          <cell r="AX1265">
            <v>44810</v>
          </cell>
          <cell r="AY1265">
            <v>45001</v>
          </cell>
          <cell r="AZ1265">
            <v>44810</v>
          </cell>
          <cell r="BA1265">
            <v>44810</v>
          </cell>
        </row>
        <row r="1265">
          <cell r="BC1265" t="str">
            <v>0年10月</v>
          </cell>
          <cell r="BD1265">
            <v>44810</v>
          </cell>
        </row>
        <row r="1265">
          <cell r="BF1265" t="str">
            <v>0年10月</v>
          </cell>
        </row>
        <row r="1265">
          <cell r="BI1265">
            <v>6</v>
          </cell>
          <cell r="BJ1265">
            <v>44990</v>
          </cell>
          <cell r="BK1265">
            <v>44991</v>
          </cell>
          <cell r="BL1265" t="str">
            <v>qiugengshen@wuling.com</v>
          </cell>
          <cell r="BM1265" t="str">
            <v>1579716029@qq.com</v>
          </cell>
        </row>
        <row r="1265">
          <cell r="BP1265" t="str">
            <v>本科</v>
          </cell>
          <cell r="BQ1265" t="str">
            <v>学士</v>
          </cell>
        </row>
        <row r="1266">
          <cell r="E1266" t="str">
            <v>韦冬媚</v>
          </cell>
          <cell r="F1266" t="str">
            <v>柳州五菱新能源汽车有限公司</v>
          </cell>
          <cell r="G1266" t="str">
            <v>采购部</v>
          </cell>
        </row>
        <row r="1266">
          <cell r="I1266" t="str">
            <v>采购平台管理科</v>
          </cell>
        </row>
        <row r="1266">
          <cell r="K1266" t="str">
            <v>NE00236</v>
          </cell>
          <cell r="L1266" t="str">
            <v>供应链体系及改进工程师</v>
          </cell>
        </row>
        <row r="1266">
          <cell r="N1266" t="str">
            <v>否</v>
          </cell>
          <cell r="O1266" t="str">
            <v>计时</v>
          </cell>
          <cell r="P1266" t="str">
            <v>技术类</v>
          </cell>
          <cell r="Q1266" t="str">
            <v>采购与物流</v>
          </cell>
        </row>
        <row r="1266">
          <cell r="S1266" t="str">
            <v>职能</v>
          </cell>
          <cell r="T1266" t="str">
            <v>专业技术人才队伍</v>
          </cell>
          <cell r="U1266">
            <v>44812</v>
          </cell>
          <cell r="V1266" t="str">
            <v>应届大学生</v>
          </cell>
          <cell r="W1266" t="str">
            <v>社会招聘</v>
          </cell>
        </row>
        <row r="1266">
          <cell r="Y1266" t="str">
            <v>是</v>
          </cell>
          <cell r="Z1266" t="str">
            <v>在职</v>
          </cell>
          <cell r="AA1266" t="str">
            <v>合同工</v>
          </cell>
          <cell r="AB1266" t="str">
            <v>在岗</v>
          </cell>
        </row>
        <row r="1266">
          <cell r="AD1266" t="str">
            <v>18579400329</v>
          </cell>
          <cell r="AE1266" t="str">
            <v>452226200010085121</v>
          </cell>
          <cell r="AF1266" t="str">
            <v>女</v>
          </cell>
          <cell r="AG1266">
            <v>23</v>
          </cell>
          <cell r="AH1266">
            <v>36807</v>
          </cell>
          <cell r="AI1266" t="str">
            <v>否</v>
          </cell>
          <cell r="AJ1266" t="str">
            <v>否</v>
          </cell>
          <cell r="AK1266" t="str">
            <v>壮族</v>
          </cell>
          <cell r="AL1266" t="str">
            <v>广西来宾</v>
          </cell>
          <cell r="AM1266" t="str">
            <v>广西来宾市兴宾区蒙村镇银峡村民委红堂村39-1号</v>
          </cell>
          <cell r="AN1266" t="str">
            <v>广西柳州市柳北区跃进路二棉生活区11栋1单元</v>
          </cell>
          <cell r="AO1266" t="str">
            <v>13877284839</v>
          </cell>
          <cell r="AP1266" t="str">
            <v>未婚</v>
          </cell>
          <cell r="AQ1266" t="str">
            <v>团员</v>
          </cell>
        </row>
        <row r="1266">
          <cell r="AS1266" t="str">
            <v>无</v>
          </cell>
          <cell r="AT1266" t="str">
            <v>无</v>
          </cell>
          <cell r="AU1266" t="str">
            <v>证券从业资格证</v>
          </cell>
          <cell r="AV1266" t="str">
            <v>职业资格五级（初级）</v>
          </cell>
          <cell r="AW1266" t="str">
            <v>无</v>
          </cell>
          <cell r="AX1266">
            <v>44812</v>
          </cell>
          <cell r="AY1266">
            <v>45001</v>
          </cell>
          <cell r="AZ1266">
            <v>44812</v>
          </cell>
          <cell r="BA1266">
            <v>44812</v>
          </cell>
        </row>
        <row r="1266">
          <cell r="BC1266" t="str">
            <v>0年10月</v>
          </cell>
          <cell r="BD1266">
            <v>44812</v>
          </cell>
        </row>
        <row r="1266">
          <cell r="BF1266" t="str">
            <v>0年10月</v>
          </cell>
        </row>
        <row r="1266">
          <cell r="BI1266">
            <v>6</v>
          </cell>
          <cell r="BJ1266">
            <v>44992</v>
          </cell>
          <cell r="BK1266">
            <v>44993</v>
          </cell>
          <cell r="BL1266" t="str">
            <v>weidongmei@wuling.com</v>
          </cell>
          <cell r="BM1266" t="str">
            <v>1793416231@qq.com</v>
          </cell>
        </row>
        <row r="1266">
          <cell r="BP1266" t="str">
            <v>本科</v>
          </cell>
          <cell r="BQ1266" t="str">
            <v>学士</v>
          </cell>
        </row>
        <row r="1267">
          <cell r="E1267" t="str">
            <v>程伟</v>
          </cell>
          <cell r="F1267" t="str">
            <v>柳州五菱新能源汽车有限公司</v>
          </cell>
          <cell r="G1267" t="str">
            <v>采购部</v>
          </cell>
        </row>
        <row r="1267">
          <cell r="I1267" t="str">
            <v>三电及车身采购科</v>
          </cell>
        </row>
        <row r="1267">
          <cell r="K1267" t="str">
            <v>NE00157</v>
          </cell>
          <cell r="L1267" t="str">
            <v>采购工程师</v>
          </cell>
        </row>
        <row r="1267">
          <cell r="N1267" t="str">
            <v>否</v>
          </cell>
          <cell r="O1267" t="str">
            <v>计时</v>
          </cell>
          <cell r="P1267" t="str">
            <v>技术类</v>
          </cell>
          <cell r="Q1267" t="str">
            <v>采购与物流</v>
          </cell>
        </row>
        <row r="1267">
          <cell r="S1267" t="str">
            <v>职能</v>
          </cell>
          <cell r="T1267" t="str">
            <v>专业技术人才队伍</v>
          </cell>
          <cell r="U1267">
            <v>44805</v>
          </cell>
          <cell r="V1267" t="str">
            <v>社招员工</v>
          </cell>
          <cell r="W1267" t="str">
            <v>社会招聘</v>
          </cell>
        </row>
        <row r="1267">
          <cell r="Z1267" t="str">
            <v>在职</v>
          </cell>
          <cell r="AA1267" t="str">
            <v>合同工</v>
          </cell>
          <cell r="AB1267" t="str">
            <v>在岗</v>
          </cell>
        </row>
        <row r="1267">
          <cell r="AD1267" t="str">
            <v>17707733354</v>
          </cell>
          <cell r="AE1267" t="str">
            <v>450304198808250515</v>
          </cell>
          <cell r="AF1267" t="str">
            <v>男</v>
          </cell>
          <cell r="AG1267">
            <v>35</v>
          </cell>
          <cell r="AH1267">
            <v>32380</v>
          </cell>
          <cell r="AI1267" t="str">
            <v>否</v>
          </cell>
          <cell r="AJ1267" t="str">
            <v>否</v>
          </cell>
          <cell r="AK1267" t="str">
            <v>苗族</v>
          </cell>
          <cell r="AL1267" t="str">
            <v>江苏省镇江市</v>
          </cell>
          <cell r="AM1267" t="str">
            <v>广西桂林市象山区西城路12号5-1</v>
          </cell>
          <cell r="AN1267" t="str">
            <v>柳州市城中区广场路帝王公馆3栋1单元48-28号</v>
          </cell>
          <cell r="AO1267" t="str">
            <v>13907836550</v>
          </cell>
          <cell r="AP1267" t="str">
            <v>未婚</v>
          </cell>
          <cell r="AQ1267" t="str">
            <v>群众</v>
          </cell>
        </row>
        <row r="1267">
          <cell r="AS1267" t="str">
            <v>无</v>
          </cell>
          <cell r="AT1267" t="str">
            <v>无</v>
          </cell>
          <cell r="AU1267" t="str">
            <v>无</v>
          </cell>
          <cell r="AV1267" t="str">
            <v>无</v>
          </cell>
          <cell r="AW1267" t="str">
            <v>星辰科技</v>
          </cell>
          <cell r="AX1267">
            <v>44805</v>
          </cell>
          <cell r="AY1267">
            <v>44805</v>
          </cell>
          <cell r="AZ1267">
            <v>40756</v>
          </cell>
          <cell r="BA1267">
            <v>44805</v>
          </cell>
        </row>
        <row r="1267">
          <cell r="BC1267" t="str">
            <v>0年10月</v>
          </cell>
          <cell r="BD1267">
            <v>42095</v>
          </cell>
        </row>
        <row r="1267">
          <cell r="BF1267" t="str">
            <v>8年03月</v>
          </cell>
        </row>
        <row r="1267">
          <cell r="BI1267">
            <v>6</v>
          </cell>
          <cell r="BJ1267">
            <v>44985</v>
          </cell>
          <cell r="BK1267">
            <v>44986</v>
          </cell>
          <cell r="BL1267" t="str">
            <v>chengwei@wuling.com</v>
          </cell>
          <cell r="BM1267" t="str">
            <v>63031610@qq.com</v>
          </cell>
        </row>
        <row r="1267">
          <cell r="BP1267" t="str">
            <v>本科</v>
          </cell>
          <cell r="BQ1267" t="str">
            <v>学士</v>
          </cell>
        </row>
        <row r="1268">
          <cell r="E1268" t="str">
            <v>覃凌雪</v>
          </cell>
          <cell r="F1268" t="str">
            <v>柳州五菱新能源汽车有限公司</v>
          </cell>
          <cell r="G1268" t="str">
            <v>投融资部</v>
          </cell>
        </row>
        <row r="1268">
          <cell r="I1268" t="str">
            <v>投资科</v>
          </cell>
        </row>
        <row r="1268">
          <cell r="K1268" t="str">
            <v>NE00181</v>
          </cell>
          <cell r="L1268" t="str">
            <v>投资专员</v>
          </cell>
        </row>
        <row r="1268">
          <cell r="N1268" t="str">
            <v>否</v>
          </cell>
          <cell r="O1268" t="str">
            <v>计时</v>
          </cell>
          <cell r="P1268" t="str">
            <v>专业类</v>
          </cell>
          <cell r="Q1268" t="str">
            <v>财务金融</v>
          </cell>
        </row>
        <row r="1268">
          <cell r="S1268" t="str">
            <v>职能</v>
          </cell>
          <cell r="T1268" t="str">
            <v>专业技术人才队伍</v>
          </cell>
          <cell r="U1268">
            <v>44809</v>
          </cell>
          <cell r="V1268" t="str">
            <v>社招员工</v>
          </cell>
          <cell r="W1268" t="str">
            <v>社会招聘</v>
          </cell>
        </row>
        <row r="1268">
          <cell r="Z1268" t="str">
            <v>在职</v>
          </cell>
          <cell r="AA1268" t="str">
            <v>合同工</v>
          </cell>
          <cell r="AB1268" t="str">
            <v>在岗</v>
          </cell>
        </row>
        <row r="1268">
          <cell r="AD1268" t="str">
            <v>13597066201</v>
          </cell>
          <cell r="AE1268" t="str">
            <v>450221199802212441</v>
          </cell>
          <cell r="AF1268" t="str">
            <v>女</v>
          </cell>
          <cell r="AG1268">
            <v>25</v>
          </cell>
          <cell r="AH1268">
            <v>35847</v>
          </cell>
          <cell r="AI1268" t="str">
            <v>否</v>
          </cell>
          <cell r="AJ1268" t="str">
            <v>否</v>
          </cell>
          <cell r="AK1268" t="str">
            <v>壮族</v>
          </cell>
          <cell r="AL1268" t="str">
            <v>广西柳州</v>
          </cell>
          <cell r="AM1268" t="str">
            <v>广西柳州鱼峰区龙泉路一号四栋</v>
          </cell>
          <cell r="AN1268" t="str">
            <v>广西柳州鱼峰区龙泉路一号四栋</v>
          </cell>
          <cell r="AO1268" t="str">
            <v>13321727862</v>
          </cell>
          <cell r="AP1268" t="str">
            <v>未婚</v>
          </cell>
          <cell r="AQ1268" t="str">
            <v>团员</v>
          </cell>
        </row>
        <row r="1268">
          <cell r="AS1268" t="str">
            <v>无</v>
          </cell>
          <cell r="AT1268" t="str">
            <v>无</v>
          </cell>
          <cell r="AU1268" t="str">
            <v>无</v>
          </cell>
          <cell r="AV1268" t="str">
            <v>无</v>
          </cell>
          <cell r="AW1268" t="str">
            <v>广西桂帮数字科技集团有限公司</v>
          </cell>
          <cell r="AX1268">
            <v>44809</v>
          </cell>
          <cell r="AY1268">
            <v>44809</v>
          </cell>
          <cell r="AZ1268">
            <v>44334</v>
          </cell>
          <cell r="BA1268">
            <v>44809</v>
          </cell>
        </row>
        <row r="1268">
          <cell r="BC1268" t="str">
            <v>0年10月</v>
          </cell>
          <cell r="BD1268">
            <v>44348</v>
          </cell>
        </row>
        <row r="1268">
          <cell r="BF1268" t="str">
            <v>2年01月</v>
          </cell>
        </row>
        <row r="1268">
          <cell r="BI1268">
            <v>6</v>
          </cell>
          <cell r="BJ1268">
            <v>44989</v>
          </cell>
          <cell r="BK1268">
            <v>44990</v>
          </cell>
          <cell r="BL1268" t="str">
            <v>qinlingxue@wuling.com</v>
          </cell>
          <cell r="BM1268" t="str">
            <v>1299566373@qq.com</v>
          </cell>
        </row>
        <row r="1268">
          <cell r="BP1268" t="str">
            <v>本科</v>
          </cell>
          <cell r="BQ1268" t="str">
            <v>学士</v>
          </cell>
        </row>
        <row r="1269">
          <cell r="E1269" t="str">
            <v>覃小峰</v>
          </cell>
          <cell r="F1269" t="str">
            <v>柳州五菱新能源汽车有限公司</v>
          </cell>
          <cell r="G1269" t="str">
            <v>产品工程部</v>
          </cell>
          <cell r="H1269" t="str">
            <v>电子电器及智能网联部</v>
          </cell>
          <cell r="I1269" t="str">
            <v>智能驾驶系统集成科</v>
          </cell>
        </row>
        <row r="1269">
          <cell r="K1269" t="str">
            <v>NE00187</v>
          </cell>
          <cell r="L1269" t="str">
            <v>产品工程师</v>
          </cell>
        </row>
        <row r="1269">
          <cell r="N1269" t="str">
            <v>否</v>
          </cell>
          <cell r="O1269" t="str">
            <v>计时</v>
          </cell>
          <cell r="P1269" t="str">
            <v>技术类</v>
          </cell>
          <cell r="Q1269" t="str">
            <v>产品工程</v>
          </cell>
        </row>
        <row r="1269">
          <cell r="S1269" t="str">
            <v>职能</v>
          </cell>
          <cell r="T1269" t="str">
            <v>专业技术人才队伍</v>
          </cell>
          <cell r="U1269">
            <v>44805</v>
          </cell>
          <cell r="V1269" t="str">
            <v>社招员工</v>
          </cell>
          <cell r="W1269" t="str">
            <v>社会招聘</v>
          </cell>
        </row>
        <row r="1269">
          <cell r="Z1269" t="str">
            <v>在职</v>
          </cell>
          <cell r="AA1269" t="str">
            <v>合同工</v>
          </cell>
          <cell r="AB1269" t="str">
            <v>在岗</v>
          </cell>
        </row>
        <row r="1269">
          <cell r="AD1269" t="str">
            <v>18579828890</v>
          </cell>
          <cell r="AE1269" t="str">
            <v>450221199506232915</v>
          </cell>
          <cell r="AF1269" t="str">
            <v>男</v>
          </cell>
          <cell r="AG1269">
            <v>28</v>
          </cell>
          <cell r="AH1269">
            <v>34873</v>
          </cell>
          <cell r="AI1269" t="str">
            <v>否</v>
          </cell>
          <cell r="AJ1269" t="str">
            <v>否</v>
          </cell>
          <cell r="AK1269" t="str">
            <v>壮族</v>
          </cell>
          <cell r="AL1269" t="str">
            <v>广西柳江县</v>
          </cell>
          <cell r="AM1269" t="str">
            <v>广西柳州市鱼峰区燎原路36号白云小区一村21栋3单元202室</v>
          </cell>
          <cell r="AN1269" t="str">
            <v>柳州市鱼峰区荣军路 160 号永意山语城8 栋2 单</v>
          </cell>
          <cell r="AO1269" t="str">
            <v>15777268390</v>
          </cell>
          <cell r="AP1269" t="str">
            <v>未婚</v>
          </cell>
          <cell r="AQ1269" t="str">
            <v>团员</v>
          </cell>
        </row>
        <row r="1269">
          <cell r="AS1269" t="str">
            <v>无</v>
          </cell>
          <cell r="AT1269" t="str">
            <v>无</v>
          </cell>
          <cell r="AU1269" t="str">
            <v>无</v>
          </cell>
          <cell r="AV1269" t="str">
            <v>无</v>
          </cell>
          <cell r="AW1269" t="str">
            <v>惠州亿纬锂能股份有限公司</v>
          </cell>
          <cell r="AX1269">
            <v>44805</v>
          </cell>
          <cell r="AY1269">
            <v>45047</v>
          </cell>
          <cell r="AZ1269">
            <v>44378</v>
          </cell>
          <cell r="BA1269">
            <v>44805</v>
          </cell>
        </row>
        <row r="1269">
          <cell r="BC1269" t="str">
            <v>0年10月</v>
          </cell>
          <cell r="BD1269">
            <v>44743</v>
          </cell>
        </row>
        <row r="1269">
          <cell r="BF1269" t="str">
            <v>1年00月</v>
          </cell>
        </row>
        <row r="1269">
          <cell r="BI1269">
            <v>6</v>
          </cell>
          <cell r="BJ1269">
            <v>44985</v>
          </cell>
          <cell r="BK1269">
            <v>44986</v>
          </cell>
          <cell r="BL1269" t="str">
            <v>qinxiaofeng@wuling.com</v>
          </cell>
          <cell r="BM1269" t="str">
            <v>741247696@qq.com</v>
          </cell>
        </row>
        <row r="1269">
          <cell r="BP1269" t="str">
            <v>研究生</v>
          </cell>
          <cell r="BQ1269" t="str">
            <v>硕士</v>
          </cell>
        </row>
        <row r="1270">
          <cell r="E1270" t="str">
            <v>蒋青陶</v>
          </cell>
          <cell r="F1270" t="str">
            <v>柳州五菱新能源汽车有限公司</v>
          </cell>
          <cell r="G1270" t="str">
            <v>产品工程部</v>
          </cell>
          <cell r="H1270" t="str">
            <v>新能源动力系统部</v>
          </cell>
          <cell r="I1270" t="str">
            <v>新能源标定科</v>
          </cell>
        </row>
        <row r="1270">
          <cell r="K1270" t="str">
            <v>NE00248</v>
          </cell>
          <cell r="L1270" t="str">
            <v>标定工程师</v>
          </cell>
        </row>
        <row r="1270">
          <cell r="N1270" t="str">
            <v>否</v>
          </cell>
          <cell r="O1270" t="str">
            <v>计时</v>
          </cell>
          <cell r="P1270" t="str">
            <v>技术类</v>
          </cell>
          <cell r="Q1270" t="str">
            <v>产品工程</v>
          </cell>
        </row>
        <row r="1270">
          <cell r="S1270" t="str">
            <v>职能</v>
          </cell>
          <cell r="T1270" t="str">
            <v>专业技术人才队伍</v>
          </cell>
          <cell r="U1270">
            <v>44810</v>
          </cell>
          <cell r="V1270" t="str">
            <v>社招员工</v>
          </cell>
          <cell r="W1270" t="str">
            <v>社会招聘</v>
          </cell>
        </row>
        <row r="1270">
          <cell r="Z1270" t="str">
            <v>在职</v>
          </cell>
          <cell r="AA1270" t="str">
            <v>合同工</v>
          </cell>
          <cell r="AB1270" t="str">
            <v>在岗</v>
          </cell>
        </row>
        <row r="1270">
          <cell r="AD1270" t="str">
            <v>13036488812</v>
          </cell>
          <cell r="AE1270" t="str">
            <v>511521199808152535</v>
          </cell>
          <cell r="AF1270" t="str">
            <v>男</v>
          </cell>
          <cell r="AG1270">
            <v>25</v>
          </cell>
          <cell r="AH1270">
            <v>36022</v>
          </cell>
          <cell r="AI1270" t="str">
            <v>否</v>
          </cell>
          <cell r="AJ1270" t="str">
            <v>否</v>
          </cell>
          <cell r="AK1270" t="str">
            <v>汉族</v>
          </cell>
          <cell r="AL1270" t="str">
            <v>四川宜宾</v>
          </cell>
          <cell r="AM1270" t="str">
            <v>四川省宜宾市叙州区观音镇龙沱村互助组92号</v>
          </cell>
          <cell r="AN1270" t="str">
            <v>柳州市鱼峰区荣军路341号5栋1单元701</v>
          </cell>
          <cell r="AO1270" t="str">
            <v>13458811310</v>
          </cell>
          <cell r="AP1270" t="str">
            <v>未婚</v>
          </cell>
          <cell r="AQ1270" t="str">
            <v>群众</v>
          </cell>
        </row>
        <row r="1270">
          <cell r="AS1270" t="str">
            <v>无</v>
          </cell>
          <cell r="AT1270" t="str">
            <v>无</v>
          </cell>
          <cell r="AU1270" t="str">
            <v>无</v>
          </cell>
          <cell r="AV1270" t="str">
            <v>无</v>
          </cell>
          <cell r="AW1270" t="str">
            <v>四川野马汽车股份有限公司</v>
          </cell>
          <cell r="AX1270">
            <v>44810</v>
          </cell>
          <cell r="AY1270">
            <v>44911</v>
          </cell>
          <cell r="AZ1270">
            <v>44387</v>
          </cell>
          <cell r="BA1270">
            <v>44810</v>
          </cell>
        </row>
        <row r="1270">
          <cell r="BC1270" t="str">
            <v>0年10月</v>
          </cell>
          <cell r="BD1270">
            <v>44387</v>
          </cell>
        </row>
        <row r="1270">
          <cell r="BF1270" t="str">
            <v>2年00月</v>
          </cell>
        </row>
        <row r="1270">
          <cell r="BI1270">
            <v>6</v>
          </cell>
          <cell r="BJ1270">
            <v>44990</v>
          </cell>
          <cell r="BK1270">
            <v>44991</v>
          </cell>
          <cell r="BL1270" t="str">
            <v>jiangqingtao@wuling.com</v>
          </cell>
          <cell r="BM1270" t="str">
            <v>714016845@qq.com</v>
          </cell>
        </row>
        <row r="1270">
          <cell r="BP1270" t="str">
            <v>本科</v>
          </cell>
          <cell r="BQ1270" t="str">
            <v>学士</v>
          </cell>
        </row>
        <row r="1271">
          <cell r="E1271" t="str">
            <v>谭重阳</v>
          </cell>
          <cell r="F1271" t="str">
            <v>柳州五菱新能源汽车有限公司</v>
          </cell>
          <cell r="G1271" t="str">
            <v>产品工程部</v>
          </cell>
          <cell r="H1271" t="str">
            <v>电子电器及智能网联部</v>
          </cell>
          <cell r="I1271" t="str">
            <v>汽车电器科</v>
          </cell>
        </row>
        <row r="1271">
          <cell r="K1271" t="str">
            <v>NE00189</v>
          </cell>
          <cell r="L1271" t="str">
            <v>产品工程师</v>
          </cell>
        </row>
        <row r="1271">
          <cell r="N1271" t="str">
            <v>否</v>
          </cell>
          <cell r="O1271" t="str">
            <v>计时</v>
          </cell>
          <cell r="P1271" t="str">
            <v>技术类</v>
          </cell>
          <cell r="Q1271" t="str">
            <v>产品工程</v>
          </cell>
        </row>
        <row r="1271">
          <cell r="S1271" t="str">
            <v>职能</v>
          </cell>
          <cell r="T1271" t="str">
            <v>专业技术人才队伍</v>
          </cell>
          <cell r="U1271">
            <v>44805</v>
          </cell>
          <cell r="V1271" t="str">
            <v>社招员工</v>
          </cell>
          <cell r="W1271" t="str">
            <v>社会招聘</v>
          </cell>
        </row>
        <row r="1271">
          <cell r="Z1271" t="str">
            <v>在职</v>
          </cell>
          <cell r="AA1271" t="str">
            <v>合同工</v>
          </cell>
          <cell r="AB1271" t="str">
            <v>在岗</v>
          </cell>
        </row>
        <row r="1271">
          <cell r="AD1271" t="str">
            <v>13367729303</v>
          </cell>
          <cell r="AE1271" t="str">
            <v>450204199511011010</v>
          </cell>
          <cell r="AF1271" t="str">
            <v>男</v>
          </cell>
          <cell r="AG1271">
            <v>28</v>
          </cell>
          <cell r="AH1271">
            <v>35004</v>
          </cell>
          <cell r="AI1271" t="str">
            <v>否</v>
          </cell>
          <cell r="AJ1271" t="str">
            <v>否</v>
          </cell>
          <cell r="AK1271" t="str">
            <v>壮族</v>
          </cell>
          <cell r="AL1271" t="str">
            <v>广西柳州</v>
          </cell>
          <cell r="AM1271" t="str">
            <v>广西壮族自治区柳州市柳南区上游路四区北一巷 28 号</v>
          </cell>
          <cell r="AN1271" t="str">
            <v>广西壮族自治区柳州市柳南区上游路四区北一巷 28 号</v>
          </cell>
          <cell r="AO1271" t="str">
            <v>18107721913</v>
          </cell>
          <cell r="AP1271" t="str">
            <v>未婚</v>
          </cell>
          <cell r="AQ1271" t="str">
            <v>团员</v>
          </cell>
        </row>
        <row r="1271">
          <cell r="AS1271" t="str">
            <v>无</v>
          </cell>
          <cell r="AT1271" t="str">
            <v>无</v>
          </cell>
          <cell r="AU1271" t="str">
            <v>维修电工五级</v>
          </cell>
          <cell r="AV1271" t="str">
            <v>职业资格五级（初级）</v>
          </cell>
          <cell r="AW1271" t="str">
            <v>广西投资集团北海发电有限公司</v>
          </cell>
          <cell r="AX1271">
            <v>44805</v>
          </cell>
          <cell r="AY1271">
            <v>44805</v>
          </cell>
          <cell r="AZ1271">
            <v>43282</v>
          </cell>
          <cell r="BA1271">
            <v>44805</v>
          </cell>
        </row>
        <row r="1271">
          <cell r="BC1271" t="str">
            <v>0年10月</v>
          </cell>
          <cell r="BD1271">
            <v>43313</v>
          </cell>
        </row>
        <row r="1271">
          <cell r="BF1271" t="str">
            <v>4年11月</v>
          </cell>
        </row>
        <row r="1271">
          <cell r="BI1271">
            <v>6</v>
          </cell>
          <cell r="BJ1271">
            <v>44985</v>
          </cell>
          <cell r="BK1271">
            <v>44986</v>
          </cell>
          <cell r="BL1271" t="str">
            <v>tanzhongyang@wuling.com</v>
          </cell>
          <cell r="BM1271" t="str">
            <v>253414590@qq.com</v>
          </cell>
        </row>
        <row r="1271">
          <cell r="BP1271" t="str">
            <v>本科</v>
          </cell>
          <cell r="BQ1271" t="str">
            <v>学士</v>
          </cell>
        </row>
        <row r="1272">
          <cell r="E1272" t="str">
            <v>郭强</v>
          </cell>
          <cell r="F1272" t="str">
            <v>柳州五菱新能源汽车有限公司</v>
          </cell>
          <cell r="G1272" t="str">
            <v>生产制造部</v>
          </cell>
        </row>
        <row r="1272">
          <cell r="I1272" t="str">
            <v>物流科</v>
          </cell>
        </row>
        <row r="1272">
          <cell r="K1272" t="str">
            <v>NE00192</v>
          </cell>
          <cell r="L1272" t="str">
            <v>料账员</v>
          </cell>
        </row>
        <row r="1272">
          <cell r="N1272" t="str">
            <v>否</v>
          </cell>
          <cell r="O1272" t="str">
            <v>计时</v>
          </cell>
          <cell r="P1272" t="str">
            <v>事务类</v>
          </cell>
          <cell r="Q1272" t="str">
            <v>事务</v>
          </cell>
        </row>
        <row r="1272">
          <cell r="S1272" t="str">
            <v>操作</v>
          </cell>
          <cell r="T1272" t="str">
            <v>专业技术人才队伍</v>
          </cell>
          <cell r="U1272">
            <v>44805</v>
          </cell>
          <cell r="V1272" t="str">
            <v>劳务转正</v>
          </cell>
          <cell r="W1272" t="str">
            <v>社会招聘</v>
          </cell>
        </row>
        <row r="1272">
          <cell r="Z1272" t="str">
            <v>在职</v>
          </cell>
          <cell r="AA1272" t="str">
            <v>合同工</v>
          </cell>
          <cell r="AB1272" t="str">
            <v>在岗</v>
          </cell>
        </row>
        <row r="1272">
          <cell r="AD1272" t="str">
            <v>19978234252</v>
          </cell>
          <cell r="AE1272" t="str">
            <v>452223199410252510</v>
          </cell>
          <cell r="AF1272" t="str">
            <v>男</v>
          </cell>
          <cell r="AG1272">
            <v>29</v>
          </cell>
          <cell r="AH1272">
            <v>34632</v>
          </cell>
          <cell r="AI1272" t="str">
            <v>否</v>
          </cell>
          <cell r="AJ1272" t="str">
            <v>否</v>
          </cell>
          <cell r="AK1272" t="str">
            <v>壮族</v>
          </cell>
          <cell r="AL1272" t="str">
            <v>广西柳州</v>
          </cell>
          <cell r="AM1272" t="str">
            <v>广西柳州市鱼峰区雒容镇秀水村秀水二屯32号之二</v>
          </cell>
          <cell r="AN1272" t="str">
            <v>广西柳州市鱼峰区雒容镇秀水村秀水二屯32号之二</v>
          </cell>
        </row>
        <row r="1272">
          <cell r="AP1272" t="str">
            <v>未婚</v>
          </cell>
          <cell r="AQ1272" t="str">
            <v>群众</v>
          </cell>
        </row>
        <row r="1272">
          <cell r="AS1272" t="str">
            <v>无</v>
          </cell>
          <cell r="AT1272" t="str">
            <v>无</v>
          </cell>
          <cell r="AU1272" t="str">
            <v>无</v>
          </cell>
          <cell r="AV1272" t="str">
            <v>无</v>
          </cell>
          <cell r="AW1272" t="str">
            <v>广西捷丰人力资源有限公司</v>
          </cell>
          <cell r="AX1272">
            <v>44805</v>
          </cell>
          <cell r="AY1272">
            <v>44805</v>
          </cell>
          <cell r="AZ1272">
            <v>43739</v>
          </cell>
          <cell r="BA1272">
            <v>44805</v>
          </cell>
        </row>
        <row r="1272">
          <cell r="BC1272" t="str">
            <v>0年10月</v>
          </cell>
          <cell r="BD1272">
            <v>43739</v>
          </cell>
        </row>
        <row r="1272">
          <cell r="BF1272" t="str">
            <v>3年09月</v>
          </cell>
        </row>
        <row r="1272">
          <cell r="BI1272">
            <v>6</v>
          </cell>
          <cell r="BJ1272">
            <v>44985</v>
          </cell>
          <cell r="BK1272">
            <v>44986</v>
          </cell>
        </row>
        <row r="1272">
          <cell r="BP1272" t="str">
            <v>中专职高中技</v>
          </cell>
          <cell r="BQ1272" t="str">
            <v>无</v>
          </cell>
        </row>
        <row r="1273">
          <cell r="E1273" t="str">
            <v>卢红苹</v>
          </cell>
          <cell r="F1273" t="str">
            <v>柳州五菱新能源汽车有限公司</v>
          </cell>
          <cell r="G1273" t="str">
            <v>采购部</v>
          </cell>
        </row>
        <row r="1273">
          <cell r="I1273" t="str">
            <v>采购平台管理科</v>
          </cell>
        </row>
        <row r="1273">
          <cell r="K1273" t="str">
            <v>NE00236</v>
          </cell>
          <cell r="L1273" t="str">
            <v>供应链体系及改进主任工程师</v>
          </cell>
        </row>
        <row r="1273">
          <cell r="N1273" t="str">
            <v>否</v>
          </cell>
          <cell r="O1273" t="str">
            <v>计时</v>
          </cell>
          <cell r="P1273" t="str">
            <v>管理类</v>
          </cell>
          <cell r="Q1273" t="str">
            <v>主任工程师</v>
          </cell>
        </row>
        <row r="1273">
          <cell r="S1273" t="str">
            <v>职能</v>
          </cell>
        </row>
        <row r="1273">
          <cell r="U1273">
            <v>44843</v>
          </cell>
          <cell r="V1273" t="str">
            <v>现有人员</v>
          </cell>
          <cell r="W1273" t="str">
            <v>社会招聘</v>
          </cell>
        </row>
        <row r="1273">
          <cell r="Z1273" t="str">
            <v>在职</v>
          </cell>
          <cell r="AA1273" t="str">
            <v>合同工</v>
          </cell>
          <cell r="AB1273" t="str">
            <v>在岗</v>
          </cell>
        </row>
        <row r="1273">
          <cell r="AD1273" t="str">
            <v>18077208251</v>
          </cell>
          <cell r="AE1273" t="str">
            <v>411381198408262660</v>
          </cell>
          <cell r="AF1273" t="str">
            <v>女</v>
          </cell>
          <cell r="AG1273">
            <v>39</v>
          </cell>
          <cell r="AH1273">
            <v>30920</v>
          </cell>
          <cell r="AI1273" t="str">
            <v>否</v>
          </cell>
          <cell r="AJ1273" t="str">
            <v>否</v>
          </cell>
          <cell r="AK1273" t="str">
            <v>汉族</v>
          </cell>
          <cell r="AL1273" t="str">
            <v>河南邓州</v>
          </cell>
          <cell r="AM1273" t="str">
            <v>广西柳州市城中区桂中大道91号5栋2304室</v>
          </cell>
          <cell r="AN1273" t="str">
            <v>广西柳州市城中区桂中大道91号5栋2304室</v>
          </cell>
          <cell r="AO1273" t="str">
            <v>185077285826</v>
          </cell>
          <cell r="AP1273" t="str">
            <v>已婚已育二孩</v>
          </cell>
          <cell r="AQ1273" t="str">
            <v>群众</v>
          </cell>
        </row>
        <row r="1273">
          <cell r="AS1273" t="str">
            <v>助理工程师</v>
          </cell>
          <cell r="AT1273" t="str">
            <v>初级</v>
          </cell>
          <cell r="AU1273" t="str">
            <v>无</v>
          </cell>
          <cell r="AV1273" t="str">
            <v>无</v>
          </cell>
          <cell r="AW1273" t="str">
            <v>柳州五菱汽车工业有限公司</v>
          </cell>
          <cell r="AX1273">
            <v>44843</v>
          </cell>
          <cell r="AY1273">
            <v>45032</v>
          </cell>
          <cell r="AZ1273">
            <v>39661</v>
          </cell>
          <cell r="BA1273">
            <v>43040</v>
          </cell>
        </row>
        <row r="1273">
          <cell r="BC1273" t="str">
            <v>5年08月</v>
          </cell>
          <cell r="BD1273">
            <v>41456</v>
          </cell>
        </row>
        <row r="1273">
          <cell r="BF1273" t="str">
            <v>10年00月</v>
          </cell>
        </row>
        <row r="1273">
          <cell r="BI1273">
            <v>6</v>
          </cell>
          <cell r="BJ1273">
            <v>45024</v>
          </cell>
          <cell r="BK1273">
            <v>45025</v>
          </cell>
          <cell r="BL1273" t="str">
            <v>luhongping@wuling.com</v>
          </cell>
          <cell r="BM1273" t="str">
            <v>283606197@qq.com</v>
          </cell>
        </row>
        <row r="1273">
          <cell r="BP1273" t="str">
            <v>本科</v>
          </cell>
          <cell r="BQ1273" t="str">
            <v>学士</v>
          </cell>
        </row>
        <row r="1274">
          <cell r="E1274" t="str">
            <v>龙海</v>
          </cell>
          <cell r="F1274" t="str">
            <v>柳州五菱新能源汽车有限公司</v>
          </cell>
          <cell r="G1274" t="str">
            <v>产品工程部</v>
          </cell>
          <cell r="H1274" t="str">
            <v>试验认证部</v>
          </cell>
          <cell r="I1274" t="str">
            <v>试验科</v>
          </cell>
        </row>
        <row r="1274">
          <cell r="K1274" t="str">
            <v>NE00205</v>
          </cell>
          <cell r="L1274" t="str">
            <v>试验员</v>
          </cell>
        </row>
        <row r="1274">
          <cell r="N1274" t="str">
            <v>否</v>
          </cell>
          <cell r="O1274" t="str">
            <v>计时</v>
          </cell>
          <cell r="P1274" t="str">
            <v>操作类</v>
          </cell>
          <cell r="Q1274" t="str">
            <v>辅助生产技工</v>
          </cell>
        </row>
        <row r="1274">
          <cell r="S1274" t="str">
            <v>操作</v>
          </cell>
          <cell r="T1274" t="str">
            <v>生产技能人才队伍</v>
          </cell>
          <cell r="U1274">
            <v>44843</v>
          </cell>
          <cell r="V1274" t="str">
            <v>现有人员</v>
          </cell>
          <cell r="W1274" t="str">
            <v>社会招聘</v>
          </cell>
        </row>
        <row r="1274">
          <cell r="Z1274" t="str">
            <v>在职</v>
          </cell>
          <cell r="AA1274" t="str">
            <v>合同工</v>
          </cell>
          <cell r="AB1274" t="str">
            <v>在岗</v>
          </cell>
        </row>
        <row r="1274">
          <cell r="AD1274" t="str">
            <v>17807720192</v>
          </cell>
          <cell r="AE1274" t="str">
            <v>450922199104151690</v>
          </cell>
          <cell r="AF1274" t="str">
            <v>男</v>
          </cell>
          <cell r="AG1274">
            <v>32</v>
          </cell>
          <cell r="AH1274">
            <v>33343</v>
          </cell>
          <cell r="AI1274" t="str">
            <v>否</v>
          </cell>
          <cell r="AJ1274" t="str">
            <v>否</v>
          </cell>
          <cell r="AK1274" t="str">
            <v>汉族</v>
          </cell>
          <cell r="AL1274" t="str">
            <v>广西陆川县</v>
          </cell>
          <cell r="AM1274" t="str">
            <v>广西陆川县沙坡镇大连村妙旺江队17号</v>
          </cell>
          <cell r="AN1274" t="str">
            <v>柳州市柳江区拉堡镇柳西新城小区67栋3单元1203室</v>
          </cell>
          <cell r="AO1274" t="str">
            <v>18877234931</v>
          </cell>
          <cell r="AP1274" t="str">
            <v>已婚已育一孩</v>
          </cell>
          <cell r="AQ1274" t="str">
            <v>党员</v>
          </cell>
        </row>
        <row r="1274">
          <cell r="AS1274" t="str">
            <v>无</v>
          </cell>
          <cell r="AT1274" t="str">
            <v>无</v>
          </cell>
          <cell r="AU1274" t="str">
            <v>无</v>
          </cell>
          <cell r="AV1274" t="str">
            <v>无</v>
          </cell>
          <cell r="AW1274" t="str">
            <v>柳州五菱汽车工业有限公司</v>
          </cell>
          <cell r="AX1274">
            <v>44843</v>
          </cell>
          <cell r="AY1274">
            <v>44843</v>
          </cell>
          <cell r="AZ1274">
            <v>41883</v>
          </cell>
          <cell r="BA1274">
            <v>43800</v>
          </cell>
        </row>
        <row r="1274">
          <cell r="BC1274" t="str">
            <v>3年07月</v>
          </cell>
          <cell r="BD1274">
            <v>42675</v>
          </cell>
        </row>
        <row r="1274">
          <cell r="BF1274" t="str">
            <v>6年08月</v>
          </cell>
        </row>
        <row r="1274">
          <cell r="BI1274">
            <v>6</v>
          </cell>
          <cell r="BJ1274">
            <v>45024</v>
          </cell>
          <cell r="BK1274">
            <v>45025</v>
          </cell>
        </row>
        <row r="1274">
          <cell r="BM1274" t="str">
            <v>583319219@qq.com</v>
          </cell>
        </row>
        <row r="1274">
          <cell r="BP1274" t="str">
            <v>本科</v>
          </cell>
          <cell r="BQ1274" t="str">
            <v>无</v>
          </cell>
        </row>
        <row r="1275">
          <cell r="E1275" t="str">
            <v>林虎清</v>
          </cell>
          <cell r="F1275" t="str">
            <v>柳州五菱新能源汽车有限公司</v>
          </cell>
          <cell r="G1275" t="str">
            <v>人力资源部</v>
          </cell>
        </row>
        <row r="1275">
          <cell r="I1275" t="str">
            <v>研发人力资源科</v>
          </cell>
        </row>
        <row r="1275">
          <cell r="K1275" t="str">
            <v>NE00259</v>
          </cell>
          <cell r="L1275" t="str">
            <v>研发人力资源经理（代理）</v>
          </cell>
        </row>
        <row r="1275">
          <cell r="N1275" t="str">
            <v>否</v>
          </cell>
          <cell r="O1275" t="str">
            <v>计时</v>
          </cell>
          <cell r="P1275" t="str">
            <v>管理类</v>
          </cell>
          <cell r="Q1275" t="str">
            <v>主管</v>
          </cell>
        </row>
        <row r="1275">
          <cell r="S1275" t="str">
            <v>职能</v>
          </cell>
          <cell r="T1275" t="str">
            <v>管理人才队伍</v>
          </cell>
          <cell r="U1275">
            <v>44844</v>
          </cell>
          <cell r="V1275" t="str">
            <v>社招员工</v>
          </cell>
          <cell r="W1275" t="str">
            <v>社会招聘</v>
          </cell>
        </row>
        <row r="1275">
          <cell r="Z1275" t="str">
            <v>在职</v>
          </cell>
          <cell r="AA1275" t="str">
            <v>合同工</v>
          </cell>
          <cell r="AB1275" t="str">
            <v>在岗</v>
          </cell>
        </row>
        <row r="1275">
          <cell r="AD1275" t="str">
            <v>19978256909</v>
          </cell>
          <cell r="AE1275" t="str">
            <v>51072219951005535X</v>
          </cell>
          <cell r="AF1275" t="str">
            <v>男</v>
          </cell>
          <cell r="AG1275">
            <v>28</v>
          </cell>
          <cell r="AH1275">
            <v>34977</v>
          </cell>
          <cell r="AI1275" t="str">
            <v>是</v>
          </cell>
          <cell r="AJ1275" t="str">
            <v>否</v>
          </cell>
          <cell r="AK1275" t="str">
            <v>汉族</v>
          </cell>
          <cell r="AL1275" t="str">
            <v>四川省绵阳市</v>
          </cell>
          <cell r="AM1275" t="str">
            <v>四川省绵阳市三台县下新乡团结村013号</v>
          </cell>
          <cell r="AN1275" t="str">
            <v>柳州市西环路西环路二区4栋</v>
          </cell>
          <cell r="AO1275" t="str">
            <v>13890463608</v>
          </cell>
          <cell r="AP1275" t="str">
            <v>未婚</v>
          </cell>
          <cell r="AQ1275" t="str">
            <v>团员</v>
          </cell>
        </row>
        <row r="1275">
          <cell r="AS1275" t="str">
            <v>助理人力资源管理师</v>
          </cell>
          <cell r="AT1275" t="str">
            <v>初级</v>
          </cell>
          <cell r="AU1275" t="str">
            <v>无</v>
          </cell>
          <cell r="AV1275" t="str">
            <v>无</v>
          </cell>
          <cell r="AW1275" t="str">
            <v>上海禹璨信息技术有限公司</v>
          </cell>
          <cell r="AX1275">
            <v>44844</v>
          </cell>
          <cell r="AY1275">
            <v>45108</v>
          </cell>
          <cell r="AZ1275">
            <v>43287</v>
          </cell>
          <cell r="BA1275">
            <v>44844</v>
          </cell>
        </row>
        <row r="1275">
          <cell r="BC1275" t="str">
            <v>0年09月</v>
          </cell>
          <cell r="BD1275">
            <v>43287</v>
          </cell>
        </row>
        <row r="1275">
          <cell r="BF1275" t="str">
            <v>5年00月</v>
          </cell>
        </row>
        <row r="1275">
          <cell r="BI1275">
            <v>6</v>
          </cell>
          <cell r="BJ1275">
            <v>45025</v>
          </cell>
          <cell r="BK1275">
            <v>45026</v>
          </cell>
          <cell r="BL1275" t="str">
            <v>linhuqing@wuling.com.cn</v>
          </cell>
          <cell r="BM1275" t="str">
            <v>1913187349@qq.com</v>
          </cell>
        </row>
        <row r="1275">
          <cell r="BP1275" t="str">
            <v>本科</v>
          </cell>
          <cell r="BQ1275" t="str">
            <v>学士</v>
          </cell>
        </row>
        <row r="1276">
          <cell r="E1276" t="str">
            <v>谢昀岑</v>
          </cell>
          <cell r="F1276" t="str">
            <v>柳州五菱新能源汽车有限公司</v>
          </cell>
          <cell r="G1276" t="str">
            <v>产品工程部</v>
          </cell>
          <cell r="H1276" t="str">
            <v>车身工程部</v>
          </cell>
          <cell r="I1276" t="str">
            <v>总装工艺科</v>
          </cell>
        </row>
        <row r="1276">
          <cell r="K1276" t="str">
            <v>NE00177</v>
          </cell>
          <cell r="L1276" t="str">
            <v>工艺工程师</v>
          </cell>
        </row>
        <row r="1276">
          <cell r="N1276" t="str">
            <v>否</v>
          </cell>
          <cell r="O1276" t="str">
            <v>计时</v>
          </cell>
          <cell r="P1276" t="str">
            <v>技术类</v>
          </cell>
          <cell r="Q1276" t="str">
            <v>产品工程</v>
          </cell>
        </row>
        <row r="1276">
          <cell r="S1276" t="str">
            <v>职能</v>
          </cell>
          <cell r="T1276" t="str">
            <v>专业技术人才队伍</v>
          </cell>
          <cell r="U1276">
            <v>44844</v>
          </cell>
          <cell r="V1276" t="str">
            <v>社招员工</v>
          </cell>
          <cell r="W1276" t="str">
            <v>社会招聘</v>
          </cell>
        </row>
        <row r="1276">
          <cell r="Z1276" t="str">
            <v>在职</v>
          </cell>
          <cell r="AA1276" t="str">
            <v>合同工</v>
          </cell>
          <cell r="AB1276" t="str">
            <v>在岗</v>
          </cell>
        </row>
        <row r="1276">
          <cell r="AD1276" t="str">
            <v>18178296217</v>
          </cell>
          <cell r="AE1276" t="str">
            <v>45032419970919372X</v>
          </cell>
          <cell r="AF1276" t="str">
            <v>女</v>
          </cell>
          <cell r="AG1276">
            <v>26</v>
          </cell>
          <cell r="AH1276">
            <v>35692</v>
          </cell>
          <cell r="AI1276" t="str">
            <v>是</v>
          </cell>
          <cell r="AJ1276" t="str">
            <v>否</v>
          </cell>
          <cell r="AK1276" t="str">
            <v>汉族</v>
          </cell>
          <cell r="AL1276" t="str">
            <v>广西全州</v>
          </cell>
          <cell r="AM1276" t="str">
            <v>广西全州县凤凰乡凤凰路1-7号</v>
          </cell>
          <cell r="AN1276" t="str">
            <v>广西柳州市柳东新区人才公寓</v>
          </cell>
          <cell r="AO1276" t="str">
            <v>13768039098</v>
          </cell>
          <cell r="AP1276" t="str">
            <v>未婚</v>
          </cell>
          <cell r="AQ1276" t="str">
            <v>党员</v>
          </cell>
        </row>
        <row r="1276">
          <cell r="AS1276" t="str">
            <v>助理工程师</v>
          </cell>
          <cell r="AT1276" t="str">
            <v>初级</v>
          </cell>
          <cell r="AU1276" t="str">
            <v>无</v>
          </cell>
          <cell r="AV1276" t="str">
            <v>无</v>
          </cell>
          <cell r="AW1276" t="str">
            <v>联合汽车电子有限公司柳州分公司</v>
          </cell>
          <cell r="AX1276">
            <v>44844</v>
          </cell>
          <cell r="AY1276">
            <v>44844</v>
          </cell>
          <cell r="AZ1276">
            <v>43325</v>
          </cell>
          <cell r="BA1276">
            <v>44844</v>
          </cell>
        </row>
        <row r="1276">
          <cell r="BC1276" t="str">
            <v>0年09月</v>
          </cell>
          <cell r="BD1276">
            <v>43325</v>
          </cell>
        </row>
        <row r="1276">
          <cell r="BF1276" t="str">
            <v>4年11月</v>
          </cell>
        </row>
        <row r="1276">
          <cell r="BI1276">
            <v>6</v>
          </cell>
          <cell r="BJ1276">
            <v>45025</v>
          </cell>
          <cell r="BK1276">
            <v>45026</v>
          </cell>
          <cell r="BL1276" t="str">
            <v>xieyuncen@wuling.com</v>
          </cell>
          <cell r="BM1276" t="str">
            <v>xieyuncen@163.com</v>
          </cell>
        </row>
        <row r="1276">
          <cell r="BP1276" t="str">
            <v>本科</v>
          </cell>
          <cell r="BQ1276" t="str">
            <v>学士</v>
          </cell>
        </row>
        <row r="1277">
          <cell r="E1277" t="str">
            <v>肖翔 </v>
          </cell>
          <cell r="F1277" t="str">
            <v>柳州五菱新能源汽车有限公司</v>
          </cell>
          <cell r="G1277" t="str">
            <v>产品工程部</v>
          </cell>
          <cell r="H1277" t="str">
            <v>车身工程部</v>
          </cell>
          <cell r="I1277" t="str">
            <v>冲压车身工艺科</v>
          </cell>
        </row>
        <row r="1277">
          <cell r="K1277" t="str">
            <v>NE00162</v>
          </cell>
          <cell r="L1277" t="str">
            <v>冲压车身工艺经理（代理）</v>
          </cell>
        </row>
        <row r="1277">
          <cell r="N1277" t="str">
            <v>否</v>
          </cell>
          <cell r="O1277" t="str">
            <v>计时</v>
          </cell>
          <cell r="P1277" t="str">
            <v>管理类</v>
          </cell>
          <cell r="Q1277" t="str">
            <v>主任工程师</v>
          </cell>
        </row>
        <row r="1277">
          <cell r="S1277" t="str">
            <v>职能</v>
          </cell>
          <cell r="T1277" t="str">
            <v>管理人才队伍</v>
          </cell>
          <cell r="U1277">
            <v>44866</v>
          </cell>
          <cell r="V1277" t="str">
            <v>现有人员</v>
          </cell>
          <cell r="W1277" t="str">
            <v>社会招聘</v>
          </cell>
        </row>
        <row r="1277">
          <cell r="Z1277" t="str">
            <v>在职</v>
          </cell>
          <cell r="AA1277" t="str">
            <v>合同工</v>
          </cell>
          <cell r="AB1277" t="str">
            <v>在岗</v>
          </cell>
        </row>
        <row r="1277">
          <cell r="AD1277" t="str">
            <v>17772004311</v>
          </cell>
          <cell r="AE1277" t="str">
            <v>431024198902170913</v>
          </cell>
          <cell r="AF1277" t="str">
            <v>男</v>
          </cell>
          <cell r="AG1277">
            <v>34</v>
          </cell>
          <cell r="AH1277">
            <v>32556</v>
          </cell>
          <cell r="AI1277" t="str">
            <v>否</v>
          </cell>
          <cell r="AJ1277" t="str">
            <v>否</v>
          </cell>
          <cell r="AK1277" t="str">
            <v>汉族</v>
          </cell>
          <cell r="AL1277" t="str">
            <v>湖南郴州</v>
          </cell>
          <cell r="AM1277" t="str">
            <v>湖南省嘉禾县城关镇建设路1号</v>
          </cell>
          <cell r="AN1277" t="str">
            <v>广西壮族自治区柳州市柳南区西环路55号温馨年华小区9栋2单元902房</v>
          </cell>
          <cell r="AO1277" t="str">
            <v>18589976010</v>
          </cell>
          <cell r="AP1277" t="str">
            <v>已婚</v>
          </cell>
          <cell r="AQ1277" t="str">
            <v>党员</v>
          </cell>
        </row>
        <row r="1277">
          <cell r="AS1277" t="str">
            <v>工程师</v>
          </cell>
          <cell r="AT1277" t="str">
            <v>中级</v>
          </cell>
          <cell r="AU1277" t="str">
            <v>无</v>
          </cell>
          <cell r="AV1277" t="str">
            <v>无</v>
          </cell>
          <cell r="AW1277" t="str">
            <v>柳州五菱汽车工业有限公司</v>
          </cell>
          <cell r="AX1277">
            <v>44866</v>
          </cell>
          <cell r="AY1277">
            <v>44866</v>
          </cell>
          <cell r="AZ1277">
            <v>41061</v>
          </cell>
          <cell r="BA1277">
            <v>41760</v>
          </cell>
        </row>
        <row r="1277">
          <cell r="BC1277" t="str">
            <v>9年02月</v>
          </cell>
          <cell r="BD1277">
            <v>41061</v>
          </cell>
        </row>
        <row r="1277">
          <cell r="BF1277" t="str">
            <v>11年01月</v>
          </cell>
        </row>
        <row r="1277">
          <cell r="BI1277">
            <v>6</v>
          </cell>
          <cell r="BJ1277">
            <v>45046</v>
          </cell>
          <cell r="BK1277">
            <v>45047</v>
          </cell>
          <cell r="BL1277" t="str">
            <v>xiaoxiang@wuling.com.cn</v>
          </cell>
          <cell r="BM1277" t="str">
            <v>poppetkiss@163.com</v>
          </cell>
        </row>
        <row r="1277">
          <cell r="BP1277" t="str">
            <v>本科</v>
          </cell>
          <cell r="BQ1277" t="str">
            <v>学士</v>
          </cell>
        </row>
        <row r="1278">
          <cell r="E1278" t="str">
            <v>唐怡</v>
          </cell>
          <cell r="F1278" t="str">
            <v>柳州五菱新能源汽车有限公司</v>
          </cell>
          <cell r="G1278" t="str">
            <v>质量部</v>
          </cell>
        </row>
        <row r="1278">
          <cell r="I1278" t="str">
            <v>质量保障科</v>
          </cell>
        </row>
        <row r="1278">
          <cell r="K1278" t="str">
            <v>NE00208</v>
          </cell>
          <cell r="L1278" t="str">
            <v>一致性信息管理工程师</v>
          </cell>
        </row>
        <row r="1278">
          <cell r="N1278" t="str">
            <v>否</v>
          </cell>
          <cell r="O1278" t="str">
            <v>计时</v>
          </cell>
          <cell r="P1278" t="str">
            <v>技术类</v>
          </cell>
          <cell r="Q1278" t="str">
            <v>工程师</v>
          </cell>
        </row>
        <row r="1278">
          <cell r="S1278" t="str">
            <v>职能</v>
          </cell>
          <cell r="T1278" t="str">
            <v>专业技术人才队伍</v>
          </cell>
          <cell r="U1278">
            <v>44866</v>
          </cell>
          <cell r="V1278" t="str">
            <v>现有人员</v>
          </cell>
          <cell r="W1278" t="str">
            <v>分子公司转入</v>
          </cell>
          <cell r="X1278" t="str">
            <v>桂林客车发展有限责任公司</v>
          </cell>
        </row>
        <row r="1278">
          <cell r="Z1278" t="str">
            <v>在职</v>
          </cell>
          <cell r="AA1278" t="str">
            <v>合同工</v>
          </cell>
          <cell r="AB1278" t="str">
            <v>在岗</v>
          </cell>
        </row>
        <row r="1278">
          <cell r="AD1278" t="str">
            <v>18376318499</v>
          </cell>
          <cell r="AE1278" t="str">
            <v>45032519961223064X</v>
          </cell>
          <cell r="AF1278" t="str">
            <v>女</v>
          </cell>
          <cell r="AG1278">
            <v>27</v>
          </cell>
          <cell r="AH1278">
            <v>35422</v>
          </cell>
          <cell r="AI1278" t="str">
            <v>否</v>
          </cell>
          <cell r="AJ1278" t="str">
            <v>否</v>
          </cell>
          <cell r="AK1278" t="str">
            <v>汉族</v>
          </cell>
          <cell r="AL1278" t="str">
            <v>广西兴安</v>
          </cell>
          <cell r="AM1278" t="str">
            <v>广西兴安县溶江镇司门村委会茨塘村129号</v>
          </cell>
          <cell r="AN1278" t="str">
            <v>柳州市鱼峰区雒容镇花岭大道安合华庭</v>
          </cell>
        </row>
        <row r="1278">
          <cell r="AP1278" t="str">
            <v>未婚</v>
          </cell>
          <cell r="AQ1278" t="str">
            <v>团员</v>
          </cell>
        </row>
        <row r="1278">
          <cell r="AS1278" t="str">
            <v>无</v>
          </cell>
          <cell r="AT1278" t="str">
            <v>无</v>
          </cell>
          <cell r="AU1278" t="str">
            <v>无</v>
          </cell>
          <cell r="AV1278" t="str">
            <v>无</v>
          </cell>
          <cell r="AW1278" t="str">
            <v>桂林客车发展有限公司</v>
          </cell>
          <cell r="AX1278">
            <v>44866</v>
          </cell>
          <cell r="AY1278">
            <v>44866</v>
          </cell>
          <cell r="AZ1278">
            <v>44105</v>
          </cell>
          <cell r="BA1278">
            <v>44866</v>
          </cell>
        </row>
        <row r="1278">
          <cell r="BC1278" t="str">
            <v>0年08月</v>
          </cell>
          <cell r="BD1278">
            <v>44105</v>
          </cell>
        </row>
        <row r="1278">
          <cell r="BF1278" t="str">
            <v>2年09月</v>
          </cell>
        </row>
        <row r="1278">
          <cell r="BI1278">
            <v>6</v>
          </cell>
          <cell r="BJ1278">
            <v>45046</v>
          </cell>
          <cell r="BK1278">
            <v>45047</v>
          </cell>
          <cell r="BL1278" t="str">
            <v>tangyi03@wuling.com.cn</v>
          </cell>
        </row>
        <row r="1278">
          <cell r="BP1278" t="str">
            <v>本科</v>
          </cell>
          <cell r="BQ1278" t="str">
            <v>学士</v>
          </cell>
        </row>
        <row r="1279">
          <cell r="E1279" t="str">
            <v>刘磊</v>
          </cell>
          <cell r="F1279" t="str">
            <v>柳州五菱新能源汽车有限公司</v>
          </cell>
          <cell r="G1279" t="str">
            <v>产品工程部</v>
          </cell>
          <cell r="H1279" t="str">
            <v>电子电器及智能网联部</v>
          </cell>
          <cell r="I1279" t="str">
            <v>智能驾驶软件与算法科</v>
          </cell>
        </row>
        <row r="1279">
          <cell r="K1279" t="str">
            <v>NE00188</v>
          </cell>
          <cell r="L1279" t="str">
            <v>产品主任工程师</v>
          </cell>
        </row>
        <row r="1279">
          <cell r="N1279" t="str">
            <v>否</v>
          </cell>
          <cell r="O1279" t="str">
            <v>计时</v>
          </cell>
          <cell r="P1279" t="str">
            <v>管理类</v>
          </cell>
          <cell r="Q1279" t="str">
            <v>主任工程师</v>
          </cell>
        </row>
        <row r="1279">
          <cell r="S1279" t="str">
            <v>职能</v>
          </cell>
          <cell r="T1279" t="str">
            <v>管理人才队伍</v>
          </cell>
          <cell r="U1279">
            <v>44875</v>
          </cell>
          <cell r="V1279" t="str">
            <v>社招员工</v>
          </cell>
          <cell r="W1279" t="str">
            <v>社会招聘</v>
          </cell>
        </row>
        <row r="1279">
          <cell r="Z1279" t="str">
            <v>在职</v>
          </cell>
          <cell r="AA1279" t="str">
            <v>合同工</v>
          </cell>
          <cell r="AB1279" t="str">
            <v>在岗</v>
          </cell>
        </row>
        <row r="1279">
          <cell r="AD1279" t="str">
            <v>18910824686</v>
          </cell>
          <cell r="AE1279" t="str">
            <v>411381198607140033</v>
          </cell>
          <cell r="AF1279" t="str">
            <v>男</v>
          </cell>
          <cell r="AG1279">
            <v>37</v>
          </cell>
          <cell r="AH1279">
            <v>31607</v>
          </cell>
          <cell r="AI1279" t="str">
            <v>否</v>
          </cell>
          <cell r="AJ1279" t="str">
            <v>否</v>
          </cell>
          <cell r="AK1279" t="str">
            <v>汉族</v>
          </cell>
          <cell r="AL1279" t="str">
            <v>河南邓州</v>
          </cell>
          <cell r="AM1279" t="str">
            <v>天津市河西区友谊北路29号</v>
          </cell>
          <cell r="AN1279" t="str">
            <v>河南省郑州市高新区白桦街72号</v>
          </cell>
          <cell r="AO1279" t="str">
            <v>13323689029</v>
          </cell>
          <cell r="AP1279" t="str">
            <v>已婚</v>
          </cell>
          <cell r="AQ1279" t="str">
            <v>群众</v>
          </cell>
        </row>
        <row r="1279">
          <cell r="AS1279" t="str">
            <v>工程师</v>
          </cell>
          <cell r="AT1279" t="str">
            <v>中级</v>
          </cell>
          <cell r="AU1279" t="str">
            <v>无</v>
          </cell>
          <cell r="AV1279" t="str">
            <v>无</v>
          </cell>
          <cell r="AW1279" t="str">
            <v>宇通客车股份有限公司</v>
          </cell>
          <cell r="AX1279">
            <v>44875</v>
          </cell>
          <cell r="AY1279">
            <v>44875</v>
          </cell>
          <cell r="AZ1279">
            <v>41104</v>
          </cell>
          <cell r="BA1279">
            <v>44875</v>
          </cell>
        </row>
        <row r="1279">
          <cell r="BC1279" t="str">
            <v>0年08月</v>
          </cell>
          <cell r="BD1279">
            <v>41214</v>
          </cell>
        </row>
        <row r="1279">
          <cell r="BF1279" t="str">
            <v>10年08月</v>
          </cell>
        </row>
        <row r="1279">
          <cell r="BI1279">
            <v>6</v>
          </cell>
          <cell r="BJ1279">
            <v>45055</v>
          </cell>
          <cell r="BK1279">
            <v>45056</v>
          </cell>
          <cell r="BL1279" t="str">
            <v>liulei@wuling.com.cn</v>
          </cell>
          <cell r="BM1279" t="str">
            <v>haiquanliulei@163.com</v>
          </cell>
        </row>
        <row r="1279">
          <cell r="BP1279" t="str">
            <v>研究生</v>
          </cell>
          <cell r="BQ1279" t="str">
            <v>硕士</v>
          </cell>
        </row>
        <row r="1280">
          <cell r="E1280" t="str">
            <v>莫斯儒</v>
          </cell>
          <cell r="F1280" t="str">
            <v>柳州五菱新能源汽车有限公司</v>
          </cell>
          <cell r="G1280" t="str">
            <v>人力资源部</v>
          </cell>
        </row>
        <row r="1280">
          <cell r="K1280" t="str">
            <v>NE00017</v>
          </cell>
          <cell r="L1280" t="str">
            <v>人力资源专员</v>
          </cell>
        </row>
        <row r="1280">
          <cell r="N1280" t="str">
            <v>是</v>
          </cell>
          <cell r="O1280" t="str">
            <v>计时</v>
          </cell>
          <cell r="P1280" t="str">
            <v>专业类</v>
          </cell>
          <cell r="Q1280" t="str">
            <v>人力资源</v>
          </cell>
        </row>
        <row r="1280">
          <cell r="S1280" t="str">
            <v>职能</v>
          </cell>
          <cell r="T1280" t="str">
            <v>专业技术人才队伍</v>
          </cell>
          <cell r="U1280">
            <v>44887</v>
          </cell>
          <cell r="V1280" t="str">
            <v>现有人员</v>
          </cell>
          <cell r="W1280" t="str">
            <v>内部招聘</v>
          </cell>
          <cell r="X1280" t="str">
            <v>柳州五菱汽车工业有限公司</v>
          </cell>
        </row>
        <row r="1280">
          <cell r="Z1280" t="str">
            <v>在职</v>
          </cell>
          <cell r="AA1280" t="str">
            <v>其他</v>
          </cell>
          <cell r="AB1280" t="str">
            <v>在岗</v>
          </cell>
        </row>
        <row r="1280">
          <cell r="AD1280" t="str">
            <v>13557021681</v>
          </cell>
          <cell r="AE1280" t="str">
            <v>450203199805101322</v>
          </cell>
          <cell r="AF1280" t="str">
            <v>女</v>
          </cell>
          <cell r="AG1280">
            <v>25</v>
          </cell>
          <cell r="AH1280">
            <v>35925</v>
          </cell>
          <cell r="AI1280" t="str">
            <v>是</v>
          </cell>
          <cell r="AJ1280" t="str">
            <v>否</v>
          </cell>
          <cell r="AK1280" t="str">
            <v>壮族</v>
          </cell>
          <cell r="AL1280" t="str">
            <v>广西合山市</v>
          </cell>
          <cell r="AM1280" t="str">
            <v>广西柳州市鱼峰区白云小区二村五栋三单元301室</v>
          </cell>
          <cell r="AN1280" t="str">
            <v>广西柳州市鱼峰区白云小区二村五栋三单元301室</v>
          </cell>
        </row>
        <row r="1280">
          <cell r="AP1280" t="str">
            <v>未婚</v>
          </cell>
          <cell r="AQ1280" t="str">
            <v>团员</v>
          </cell>
        </row>
        <row r="1280">
          <cell r="AS1280" t="str">
            <v>无</v>
          </cell>
          <cell r="AT1280" t="str">
            <v>无</v>
          </cell>
          <cell r="AU1280" t="str">
            <v>无</v>
          </cell>
          <cell r="AV1280" t="str">
            <v>无</v>
          </cell>
          <cell r="AW1280" t="str">
            <v>柳州五菱汽车工业有限公司</v>
          </cell>
          <cell r="AX1280">
            <v>44887</v>
          </cell>
          <cell r="AY1280">
            <v>44887</v>
          </cell>
          <cell r="AZ1280">
            <v>44688</v>
          </cell>
          <cell r="BA1280">
            <v>44688</v>
          </cell>
        </row>
        <row r="1280">
          <cell r="BC1280" t="str">
            <v>1年02月</v>
          </cell>
          <cell r="BD1280">
            <v>44688</v>
          </cell>
        </row>
        <row r="1280">
          <cell r="BF1280" t="str">
            <v>1年02月</v>
          </cell>
        </row>
        <row r="1280">
          <cell r="BL1280" t="str">
            <v>mosiru@wuling.com.cn</v>
          </cell>
          <cell r="BM1280" t="str">
            <v>cherylmok@qq.com</v>
          </cell>
        </row>
        <row r="1280">
          <cell r="BP1280" t="str">
            <v>本科</v>
          </cell>
          <cell r="BQ1280" t="str">
            <v>学士</v>
          </cell>
        </row>
        <row r="1281">
          <cell r="E1281" t="str">
            <v>莫登</v>
          </cell>
          <cell r="F1281" t="str">
            <v>柳州五菱新能源汽车有限公司</v>
          </cell>
          <cell r="G1281" t="str">
            <v>采购部</v>
          </cell>
        </row>
        <row r="1281">
          <cell r="I1281" t="str">
            <v>非生产物料采购科</v>
          </cell>
        </row>
        <row r="1281">
          <cell r="K1281" t="str">
            <v>NE00220</v>
          </cell>
          <cell r="L1281" t="str">
            <v>采购工程师</v>
          </cell>
        </row>
        <row r="1281">
          <cell r="N1281" t="str">
            <v>否</v>
          </cell>
          <cell r="O1281" t="str">
            <v>计时</v>
          </cell>
          <cell r="P1281" t="str">
            <v>技术类</v>
          </cell>
          <cell r="Q1281" t="str">
            <v>采购与物流</v>
          </cell>
        </row>
        <row r="1281">
          <cell r="S1281" t="str">
            <v>职能</v>
          </cell>
          <cell r="T1281" t="str">
            <v>专业技术人才队伍</v>
          </cell>
          <cell r="U1281">
            <v>44896</v>
          </cell>
          <cell r="V1281" t="str">
            <v>现有人员</v>
          </cell>
          <cell r="W1281" t="str">
            <v>社会招聘</v>
          </cell>
        </row>
        <row r="1281">
          <cell r="Z1281" t="str">
            <v>在职</v>
          </cell>
          <cell r="AA1281" t="str">
            <v>合同工</v>
          </cell>
          <cell r="AB1281" t="str">
            <v>在岗</v>
          </cell>
        </row>
        <row r="1281">
          <cell r="AD1281" t="str">
            <v>18777443249</v>
          </cell>
          <cell r="AE1281" t="str">
            <v>450481199412272438</v>
          </cell>
          <cell r="AF1281" t="str">
            <v>男</v>
          </cell>
          <cell r="AG1281">
            <v>29</v>
          </cell>
          <cell r="AH1281">
            <v>34695</v>
          </cell>
          <cell r="AI1281" t="str">
            <v>否</v>
          </cell>
          <cell r="AJ1281" t="str">
            <v>否</v>
          </cell>
          <cell r="AK1281" t="str">
            <v>汉族</v>
          </cell>
          <cell r="AL1281" t="str">
            <v>广西岑溪市</v>
          </cell>
          <cell r="AM1281" t="str">
            <v>广西岑溪市三堡镇富冲村大村组36号</v>
          </cell>
          <cell r="AN1281" t="str">
            <v>柳州市柳南区河西路18号五菱集体宿舍</v>
          </cell>
          <cell r="AO1281" t="str">
            <v>13324844812</v>
          </cell>
          <cell r="AP1281" t="str">
            <v>未婚</v>
          </cell>
          <cell r="AQ1281" t="str">
            <v>团员</v>
          </cell>
        </row>
        <row r="1281">
          <cell r="AS1281" t="str">
            <v>助理工程师</v>
          </cell>
          <cell r="AT1281" t="str">
            <v>初级</v>
          </cell>
          <cell r="AU1281" t="str">
            <v>无</v>
          </cell>
          <cell r="AV1281" t="str">
            <v>无</v>
          </cell>
          <cell r="AW1281" t="str">
            <v>柳州五菱汽车工业有限公司</v>
          </cell>
          <cell r="AX1281">
            <v>44896</v>
          </cell>
          <cell r="AY1281">
            <v>44896</v>
          </cell>
          <cell r="AZ1281">
            <v>43686</v>
          </cell>
          <cell r="BA1281">
            <v>43686</v>
          </cell>
        </row>
        <row r="1281">
          <cell r="BC1281" t="str">
            <v>3年11月</v>
          </cell>
          <cell r="BD1281">
            <v>43686</v>
          </cell>
        </row>
        <row r="1281">
          <cell r="BF1281" t="str">
            <v>3年11月</v>
          </cell>
        </row>
        <row r="1281">
          <cell r="BI1281">
            <v>6</v>
          </cell>
          <cell r="BJ1281">
            <v>45077</v>
          </cell>
          <cell r="BK1281">
            <v>45078</v>
          </cell>
          <cell r="BL1281" t="str">
            <v>modeng@wuling.com.cn</v>
          </cell>
          <cell r="BM1281" t="str">
            <v>973366405@qq.com</v>
          </cell>
        </row>
        <row r="1281">
          <cell r="BP1281" t="str">
            <v>本科</v>
          </cell>
          <cell r="BQ1281" t="str">
            <v>学士</v>
          </cell>
        </row>
        <row r="1282">
          <cell r="E1282" t="str">
            <v>张军喜</v>
          </cell>
          <cell r="F1282" t="str">
            <v>柳州五菱新能源汽车有限公司</v>
          </cell>
          <cell r="G1282" t="str">
            <v>海外事业筹备组</v>
          </cell>
        </row>
        <row r="1282">
          <cell r="I1282" t="str">
            <v>项目商务科</v>
          </cell>
        </row>
        <row r="1282">
          <cell r="K1282" t="str">
            <v>NE00244</v>
          </cell>
          <cell r="L1282" t="str">
            <v>项目商务经理</v>
          </cell>
        </row>
        <row r="1282">
          <cell r="N1282" t="str">
            <v>否</v>
          </cell>
          <cell r="O1282" t="str">
            <v>计时</v>
          </cell>
          <cell r="P1282" t="str">
            <v>管理类</v>
          </cell>
          <cell r="Q1282" t="str">
            <v>经理</v>
          </cell>
        </row>
        <row r="1282">
          <cell r="S1282" t="str">
            <v>职能</v>
          </cell>
          <cell r="T1282" t="str">
            <v>管理人才队伍</v>
          </cell>
          <cell r="U1282">
            <v>44896</v>
          </cell>
          <cell r="V1282" t="str">
            <v>社招员工</v>
          </cell>
          <cell r="W1282" t="str">
            <v>社会招聘</v>
          </cell>
        </row>
        <row r="1282">
          <cell r="Z1282" t="str">
            <v>试用</v>
          </cell>
          <cell r="AA1282" t="str">
            <v>合同工</v>
          </cell>
          <cell r="AB1282" t="str">
            <v>在岗</v>
          </cell>
        </row>
        <row r="1282">
          <cell r="AD1282" t="str">
            <v>13707865720</v>
          </cell>
          <cell r="AE1282" t="str">
            <v>420582198312092212</v>
          </cell>
          <cell r="AF1282" t="str">
            <v>男</v>
          </cell>
          <cell r="AG1282">
            <v>40</v>
          </cell>
          <cell r="AH1282">
            <v>30659</v>
          </cell>
          <cell r="AI1282" t="str">
            <v>否</v>
          </cell>
          <cell r="AJ1282" t="str">
            <v>否</v>
          </cell>
          <cell r="AK1282" t="str">
            <v>汉族</v>
          </cell>
          <cell r="AL1282" t="str">
            <v>湖北当阳市</v>
          </cell>
          <cell r="AM1282" t="str">
            <v>广西凭祥市南大路341号</v>
          </cell>
          <cell r="AN1282" t="str">
            <v>广西柳州市桂中大道北文源华都7栋2单元403</v>
          </cell>
          <cell r="AO1282" t="str">
            <v>13667808215</v>
          </cell>
          <cell r="AP1282" t="str">
            <v>已婚</v>
          </cell>
          <cell r="AQ1282" t="str">
            <v>党员</v>
          </cell>
        </row>
        <row r="1282">
          <cell r="AS1282" t="str">
            <v>无</v>
          </cell>
          <cell r="AT1282" t="str">
            <v>无</v>
          </cell>
          <cell r="AU1282" t="str">
            <v>无</v>
          </cell>
          <cell r="AV1282" t="str">
            <v>无</v>
          </cell>
          <cell r="AW1282" t="str">
            <v>中华人民共和国南宁海关</v>
          </cell>
          <cell r="AX1282">
            <v>44896</v>
          </cell>
          <cell r="AY1282">
            <v>44896</v>
          </cell>
          <cell r="AZ1282">
            <v>38169</v>
          </cell>
          <cell r="BA1282">
            <v>44896</v>
          </cell>
        </row>
        <row r="1282">
          <cell r="BC1282" t="str">
            <v>0年07月</v>
          </cell>
          <cell r="BD1282">
            <v>38169</v>
          </cell>
        </row>
        <row r="1282">
          <cell r="BF1282" t="str">
            <v>19年00月</v>
          </cell>
        </row>
        <row r="1282">
          <cell r="BI1282">
            <v>6</v>
          </cell>
          <cell r="BJ1282">
            <v>45077</v>
          </cell>
        </row>
        <row r="1282">
          <cell r="BL1282" t="str">
            <v>zhangjunxi@wuling.com.cn</v>
          </cell>
          <cell r="BM1282" t="str">
            <v>windxier@163.com</v>
          </cell>
        </row>
        <row r="1282">
          <cell r="BP1282" t="str">
            <v>本科</v>
          </cell>
          <cell r="BQ1282" t="str">
            <v>学士</v>
          </cell>
        </row>
        <row r="1283">
          <cell r="E1283" t="str">
            <v>梁霖江</v>
          </cell>
          <cell r="F1283" t="str">
            <v>柳州五菱新能源汽车有限公司</v>
          </cell>
          <cell r="G1283" t="str">
            <v>产品工程部</v>
          </cell>
          <cell r="H1283" t="str">
            <v>车身工程部</v>
          </cell>
          <cell r="I1283" t="str">
            <v>尺寸科</v>
          </cell>
        </row>
        <row r="1283">
          <cell r="K1283" t="str">
            <v>NE00172</v>
          </cell>
          <cell r="L1283" t="str">
            <v>检具主任工程师</v>
          </cell>
        </row>
        <row r="1283">
          <cell r="N1283" t="str">
            <v>否</v>
          </cell>
          <cell r="O1283" t="str">
            <v>计时</v>
          </cell>
          <cell r="P1283" t="str">
            <v>管理类</v>
          </cell>
          <cell r="Q1283" t="str">
            <v>主任工程师</v>
          </cell>
        </row>
        <row r="1283">
          <cell r="S1283" t="str">
            <v>职能</v>
          </cell>
        </row>
        <row r="1283">
          <cell r="U1283">
            <v>44896</v>
          </cell>
          <cell r="V1283" t="str">
            <v>现有人员</v>
          </cell>
          <cell r="W1283" t="str">
            <v>社会招聘</v>
          </cell>
        </row>
        <row r="1283">
          <cell r="Z1283" t="str">
            <v>在职</v>
          </cell>
          <cell r="AA1283" t="str">
            <v>合同工</v>
          </cell>
          <cell r="AB1283" t="str">
            <v>在岗</v>
          </cell>
        </row>
        <row r="1283">
          <cell r="AD1283" t="str">
            <v>18078253637</v>
          </cell>
          <cell r="AE1283" t="str">
            <v>450202198107030618</v>
          </cell>
          <cell r="AF1283" t="str">
            <v>男</v>
          </cell>
          <cell r="AG1283">
            <v>42</v>
          </cell>
          <cell r="AH1283">
            <v>29770</v>
          </cell>
          <cell r="AI1283" t="str">
            <v>是</v>
          </cell>
          <cell r="AJ1283" t="str">
            <v>否</v>
          </cell>
          <cell r="AK1283" t="str">
            <v>壮族</v>
          </cell>
          <cell r="AL1283" t="str">
            <v>广西柳州市</v>
          </cell>
          <cell r="AM1283" t="str">
            <v>广西柳州市达江路1号金桂苑四区</v>
          </cell>
          <cell r="AN1283" t="str">
            <v>广西柳州市达江路1号金桂苑四区</v>
          </cell>
          <cell r="AO1283" t="str">
            <v>17776313412</v>
          </cell>
          <cell r="AP1283" t="str">
            <v>已婚</v>
          </cell>
          <cell r="AQ1283" t="str">
            <v>群众</v>
          </cell>
        </row>
        <row r="1283">
          <cell r="AS1283" t="str">
            <v>工程师</v>
          </cell>
          <cell r="AT1283" t="str">
            <v>中级</v>
          </cell>
          <cell r="AU1283" t="str">
            <v>无</v>
          </cell>
          <cell r="AV1283" t="str">
            <v>无</v>
          </cell>
          <cell r="AW1283" t="str">
            <v>柳州五菱汽车工业有限公司</v>
          </cell>
          <cell r="AX1283">
            <v>44896</v>
          </cell>
          <cell r="AY1283">
            <v>44896</v>
          </cell>
          <cell r="AZ1283">
            <v>38169</v>
          </cell>
          <cell r="BA1283">
            <v>39753</v>
          </cell>
        </row>
        <row r="1283">
          <cell r="BC1283" t="str">
            <v>14年08月</v>
          </cell>
          <cell r="BD1283">
            <v>38169</v>
          </cell>
        </row>
        <row r="1283">
          <cell r="BF1283" t="str">
            <v>19年00月</v>
          </cell>
        </row>
        <row r="1283">
          <cell r="BI1283">
            <v>6</v>
          </cell>
          <cell r="BJ1283">
            <v>45077</v>
          </cell>
          <cell r="BK1283">
            <v>45078</v>
          </cell>
          <cell r="BL1283" t="str">
            <v>lianglinjiang@wuling.com.cn</v>
          </cell>
          <cell r="BM1283" t="str">
            <v>lianglinjiang@163.com</v>
          </cell>
        </row>
        <row r="1283">
          <cell r="BP1283" t="str">
            <v>本科</v>
          </cell>
          <cell r="BQ1283" t="str">
            <v>无</v>
          </cell>
        </row>
        <row r="1284">
          <cell r="E1284" t="str">
            <v>刘任权</v>
          </cell>
          <cell r="F1284" t="str">
            <v>柳州五菱新能源汽车有限公司</v>
          </cell>
          <cell r="G1284" t="str">
            <v>产品工程部</v>
          </cell>
          <cell r="H1284" t="str">
            <v>整车工程部</v>
          </cell>
          <cell r="I1284" t="str">
            <v>整车性能科</v>
          </cell>
        </row>
        <row r="1284">
          <cell r="K1284" t="str">
            <v>NE00184</v>
          </cell>
          <cell r="L1284" t="str">
            <v>产品工程师</v>
          </cell>
        </row>
        <row r="1284">
          <cell r="N1284" t="str">
            <v>否</v>
          </cell>
          <cell r="O1284" t="str">
            <v>计时</v>
          </cell>
          <cell r="P1284" t="str">
            <v>技术类</v>
          </cell>
          <cell r="Q1284" t="str">
            <v>产品工程</v>
          </cell>
        </row>
        <row r="1284">
          <cell r="S1284" t="str">
            <v>职能</v>
          </cell>
          <cell r="T1284" t="str">
            <v>专业技术人才队伍</v>
          </cell>
          <cell r="U1284">
            <v>44901</v>
          </cell>
          <cell r="V1284" t="str">
            <v>社招员工</v>
          </cell>
          <cell r="W1284" t="str">
            <v>社会招聘</v>
          </cell>
        </row>
        <row r="1284">
          <cell r="Z1284" t="str">
            <v>在职</v>
          </cell>
          <cell r="AA1284" t="str">
            <v>合同工</v>
          </cell>
          <cell r="AB1284" t="str">
            <v>在岗</v>
          </cell>
        </row>
        <row r="1284">
          <cell r="AD1284" t="str">
            <v>18878911710</v>
          </cell>
          <cell r="AE1284" t="str">
            <v>450481198907221419</v>
          </cell>
          <cell r="AF1284" t="str">
            <v>男</v>
          </cell>
          <cell r="AG1284">
            <v>34</v>
          </cell>
          <cell r="AH1284">
            <v>32711</v>
          </cell>
          <cell r="AI1284" t="str">
            <v>否</v>
          </cell>
          <cell r="AJ1284" t="str">
            <v>否</v>
          </cell>
          <cell r="AK1284" t="str">
            <v>汉族</v>
          </cell>
          <cell r="AL1284" t="str">
            <v>广西岑溪市</v>
          </cell>
          <cell r="AM1284" t="str">
            <v>广西岑溪市水汶镇水汶社区寨口组4号</v>
          </cell>
          <cell r="AN1284" t="str">
            <v>广西柳州市城中区东环大道256号南区12栋13楼4号</v>
          </cell>
          <cell r="AO1284" t="str">
            <v>17754567809</v>
          </cell>
          <cell r="AP1284" t="str">
            <v>已婚</v>
          </cell>
          <cell r="AQ1284" t="str">
            <v>群众</v>
          </cell>
        </row>
        <row r="1284">
          <cell r="AS1284" t="str">
            <v>工程师</v>
          </cell>
          <cell r="AT1284" t="str">
            <v>中级</v>
          </cell>
          <cell r="AU1284" t="str">
            <v>无</v>
          </cell>
          <cell r="AV1284" t="str">
            <v>无</v>
          </cell>
          <cell r="AW1284" t="str">
            <v>比亚迪汽车工业有限公司</v>
          </cell>
          <cell r="AX1284">
            <v>44901</v>
          </cell>
          <cell r="AY1284">
            <v>44901</v>
          </cell>
          <cell r="AZ1284">
            <v>41852</v>
          </cell>
          <cell r="BA1284">
            <v>44901</v>
          </cell>
        </row>
        <row r="1284">
          <cell r="BC1284" t="str">
            <v>0年07月</v>
          </cell>
          <cell r="BD1284">
            <v>41883</v>
          </cell>
        </row>
        <row r="1284">
          <cell r="BF1284" t="str">
            <v>8年10月</v>
          </cell>
        </row>
        <row r="1284">
          <cell r="BI1284">
            <v>6</v>
          </cell>
          <cell r="BJ1284">
            <v>45082</v>
          </cell>
          <cell r="BK1284">
            <v>45083</v>
          </cell>
          <cell r="BL1284" t="str">
            <v>liurenquan@wuling.com.cn</v>
          </cell>
          <cell r="BM1284" t="str">
            <v>18878911710@163.com</v>
          </cell>
        </row>
        <row r="1284">
          <cell r="BP1284" t="str">
            <v>本科</v>
          </cell>
          <cell r="BQ1284" t="str">
            <v>学士</v>
          </cell>
        </row>
        <row r="1285">
          <cell r="E1285" t="str">
            <v>梁俊忠</v>
          </cell>
          <cell r="F1285" t="str">
            <v>柳州五菱新能源汽车有限公司</v>
          </cell>
          <cell r="G1285" t="str">
            <v>产品工程部</v>
          </cell>
          <cell r="H1285" t="str">
            <v>内外饰工程部</v>
          </cell>
          <cell r="I1285" t="str">
            <v>内外饰工程科</v>
          </cell>
        </row>
        <row r="1285">
          <cell r="K1285" t="str">
            <v>NE00250</v>
          </cell>
          <cell r="L1285" t="str">
            <v>产品工程师</v>
          </cell>
        </row>
        <row r="1285">
          <cell r="N1285" t="str">
            <v>否</v>
          </cell>
          <cell r="O1285" t="str">
            <v>计时</v>
          </cell>
          <cell r="P1285" t="str">
            <v>技术类</v>
          </cell>
          <cell r="Q1285" t="str">
            <v>产品工程</v>
          </cell>
        </row>
        <row r="1285">
          <cell r="S1285" t="str">
            <v>职能</v>
          </cell>
          <cell r="T1285" t="str">
            <v>专业技术人才队伍</v>
          </cell>
          <cell r="U1285">
            <v>44896</v>
          </cell>
          <cell r="V1285" t="str">
            <v>社招员工</v>
          </cell>
          <cell r="W1285" t="str">
            <v>社会招聘</v>
          </cell>
        </row>
        <row r="1285">
          <cell r="Z1285" t="str">
            <v>试用</v>
          </cell>
          <cell r="AA1285" t="str">
            <v>合同工</v>
          </cell>
          <cell r="AB1285" t="str">
            <v>在岗</v>
          </cell>
        </row>
        <row r="1285">
          <cell r="AD1285" t="str">
            <v>18078498290</v>
          </cell>
          <cell r="AE1285" t="str">
            <v>450222199311122157</v>
          </cell>
          <cell r="AF1285" t="str">
            <v>男</v>
          </cell>
          <cell r="AG1285">
            <v>30</v>
          </cell>
          <cell r="AH1285">
            <v>34285</v>
          </cell>
          <cell r="AI1285" t="str">
            <v>否</v>
          </cell>
          <cell r="AJ1285" t="str">
            <v>否</v>
          </cell>
          <cell r="AK1285" t="str">
            <v>壮族</v>
          </cell>
          <cell r="AL1285" t="str">
            <v>广西柳城县</v>
          </cell>
          <cell r="AM1285" t="str">
            <v>广西柳城县六塘镇六塘村民委大良屯64号</v>
          </cell>
          <cell r="AN1285" t="str">
            <v>柳州市鱼峰区龙泉路3号九龙尚城19栋16-3</v>
          </cell>
          <cell r="AO1285" t="str">
            <v>15877202150</v>
          </cell>
          <cell r="AP1285" t="str">
            <v>未婚</v>
          </cell>
          <cell r="AQ1285" t="str">
            <v>党员</v>
          </cell>
        </row>
        <row r="1285">
          <cell r="AS1285" t="str">
            <v>无</v>
          </cell>
          <cell r="AT1285" t="str">
            <v>无</v>
          </cell>
          <cell r="AU1285" t="str">
            <v>无</v>
          </cell>
          <cell r="AV1285" t="str">
            <v>无</v>
          </cell>
          <cell r="AW1285" t="str">
            <v>柳州坤菱科技有限公司</v>
          </cell>
          <cell r="AX1285">
            <v>44896</v>
          </cell>
          <cell r="AY1285">
            <v>44896</v>
          </cell>
          <cell r="AZ1285">
            <v>42917</v>
          </cell>
          <cell r="BA1285">
            <v>44896</v>
          </cell>
        </row>
        <row r="1285">
          <cell r="BC1285" t="str">
            <v>0年07月</v>
          </cell>
          <cell r="BD1285">
            <v>42948</v>
          </cell>
        </row>
        <row r="1285">
          <cell r="BF1285" t="str">
            <v>5年11月</v>
          </cell>
        </row>
        <row r="1285">
          <cell r="BI1285">
            <v>6</v>
          </cell>
          <cell r="BJ1285">
            <v>45077</v>
          </cell>
        </row>
        <row r="1285">
          <cell r="BL1285" t="str">
            <v>liangjunzhong@wuling.com.cn</v>
          </cell>
          <cell r="BM1285" t="str">
            <v>18078498290@163.com</v>
          </cell>
        </row>
        <row r="1285">
          <cell r="BP1285" t="str">
            <v>本科</v>
          </cell>
          <cell r="BQ1285" t="str">
            <v>学士</v>
          </cell>
        </row>
        <row r="1286">
          <cell r="E1286" t="str">
            <v>覃德树</v>
          </cell>
          <cell r="F1286" t="str">
            <v>柳州五菱新能源汽车有限公司</v>
          </cell>
          <cell r="G1286" t="str">
            <v>采购部</v>
          </cell>
        </row>
        <row r="1286">
          <cell r="I1286" t="str">
            <v>计划与物流科</v>
          </cell>
        </row>
        <row r="1286">
          <cell r="K1286" t="str">
            <v>NE00201</v>
          </cell>
          <cell r="L1286" t="str">
            <v>物料控制工程师</v>
          </cell>
        </row>
        <row r="1286">
          <cell r="N1286" t="str">
            <v>否</v>
          </cell>
          <cell r="O1286" t="str">
            <v>计时</v>
          </cell>
          <cell r="P1286" t="str">
            <v>技术类</v>
          </cell>
          <cell r="Q1286" t="str">
            <v>采购与物流</v>
          </cell>
        </row>
        <row r="1286">
          <cell r="S1286" t="str">
            <v>职能</v>
          </cell>
          <cell r="T1286" t="str">
            <v>专业技术人才队伍</v>
          </cell>
          <cell r="U1286">
            <v>44903</v>
          </cell>
          <cell r="V1286" t="str">
            <v>社招员工</v>
          </cell>
          <cell r="W1286" t="str">
            <v>社会招聘</v>
          </cell>
        </row>
        <row r="1286">
          <cell r="Z1286" t="str">
            <v>在职</v>
          </cell>
          <cell r="AA1286" t="str">
            <v>合同工</v>
          </cell>
          <cell r="AB1286" t="str">
            <v>在岗</v>
          </cell>
        </row>
        <row r="1286">
          <cell r="AD1286" t="str">
            <v>13317724165</v>
          </cell>
          <cell r="AE1286" t="str">
            <v>452225199509032510</v>
          </cell>
          <cell r="AF1286" t="str">
            <v>男</v>
          </cell>
          <cell r="AG1286">
            <v>28</v>
          </cell>
          <cell r="AH1286">
            <v>34945</v>
          </cell>
          <cell r="AI1286" t="str">
            <v>否</v>
          </cell>
          <cell r="AJ1286" t="str">
            <v>否</v>
          </cell>
          <cell r="AK1286" t="str">
            <v>壮族</v>
          </cell>
          <cell r="AL1286" t="str">
            <v>广西柳州市</v>
          </cell>
          <cell r="AM1286" t="str">
            <v>柳州市柳南区磨滩路98号1-1-6-2</v>
          </cell>
          <cell r="AN1286" t="str">
            <v>柳州市柳南区磨滩路98号1-1-6-2</v>
          </cell>
          <cell r="AO1286" t="str">
            <v>13197729805</v>
          </cell>
          <cell r="AP1286" t="str">
            <v>已婚</v>
          </cell>
          <cell r="AQ1286" t="str">
            <v>群众</v>
          </cell>
        </row>
        <row r="1286">
          <cell r="AS1286" t="str">
            <v>无</v>
          </cell>
          <cell r="AT1286" t="str">
            <v>无</v>
          </cell>
          <cell r="AU1286" t="str">
            <v>无</v>
          </cell>
          <cell r="AV1286" t="str">
            <v>无</v>
          </cell>
          <cell r="AW1286" t="str">
            <v>柳州市双飞汽车电器配件制造有限公司</v>
          </cell>
          <cell r="AX1286">
            <v>44903</v>
          </cell>
          <cell r="AY1286">
            <v>44903</v>
          </cell>
          <cell r="AZ1286">
            <v>43344</v>
          </cell>
          <cell r="BA1286">
            <v>44903</v>
          </cell>
        </row>
        <row r="1286">
          <cell r="BC1286" t="str">
            <v>0年07月</v>
          </cell>
          <cell r="BD1286">
            <v>43647</v>
          </cell>
        </row>
        <row r="1286">
          <cell r="BF1286" t="str">
            <v>4年00月</v>
          </cell>
        </row>
        <row r="1286">
          <cell r="BI1286">
            <v>6</v>
          </cell>
          <cell r="BJ1286">
            <v>45084</v>
          </cell>
          <cell r="BK1286">
            <v>45085</v>
          </cell>
          <cell r="BL1286" t="str">
            <v>qindeshu@wuling.com.cn</v>
          </cell>
          <cell r="BM1286" t="str">
            <v>459447279@qq.com</v>
          </cell>
        </row>
        <row r="1286">
          <cell r="BP1286" t="str">
            <v>本科</v>
          </cell>
          <cell r="BQ1286" t="str">
            <v>学士</v>
          </cell>
        </row>
        <row r="1287">
          <cell r="E1287" t="str">
            <v>陈万聪</v>
          </cell>
          <cell r="F1287" t="str">
            <v>柳州五菱新能源汽车有限公司</v>
          </cell>
          <cell r="G1287" t="str">
            <v>生产制造部</v>
          </cell>
        </row>
        <row r="1287">
          <cell r="I1287" t="str">
            <v>生产制造科</v>
          </cell>
        </row>
        <row r="1287">
          <cell r="K1287" t="str">
            <v>NE00193</v>
          </cell>
          <cell r="L1287" t="str">
            <v>安全工程师</v>
          </cell>
        </row>
        <row r="1287">
          <cell r="N1287" t="str">
            <v>否</v>
          </cell>
          <cell r="O1287" t="str">
            <v>计时</v>
          </cell>
          <cell r="P1287" t="str">
            <v>技术类</v>
          </cell>
          <cell r="Q1287" t="str">
            <v>安全环保</v>
          </cell>
        </row>
        <row r="1287">
          <cell r="S1287" t="str">
            <v>职能</v>
          </cell>
          <cell r="T1287" t="str">
            <v>专业技术人才队伍</v>
          </cell>
          <cell r="U1287">
            <v>44904</v>
          </cell>
          <cell r="V1287" t="str">
            <v>社招员工</v>
          </cell>
          <cell r="W1287" t="str">
            <v>社会招聘</v>
          </cell>
        </row>
        <row r="1287">
          <cell r="Z1287" t="str">
            <v>在职</v>
          </cell>
          <cell r="AA1287" t="str">
            <v>合同工</v>
          </cell>
          <cell r="AB1287" t="str">
            <v>在岗</v>
          </cell>
          <cell r="AC1287" t="str">
            <v>张淑娟</v>
          </cell>
          <cell r="AD1287" t="str">
            <v>17776325534</v>
          </cell>
          <cell r="AE1287" t="str">
            <v>450881199102051738</v>
          </cell>
          <cell r="AF1287" t="str">
            <v>男</v>
          </cell>
          <cell r="AG1287">
            <v>32</v>
          </cell>
          <cell r="AH1287">
            <v>33274</v>
          </cell>
          <cell r="AI1287" t="str">
            <v>是</v>
          </cell>
          <cell r="AJ1287" t="str">
            <v>否</v>
          </cell>
          <cell r="AK1287" t="str">
            <v>汉族</v>
          </cell>
          <cell r="AL1287" t="str">
            <v>广西桂平</v>
          </cell>
          <cell r="AM1287" t="str">
            <v>广西桂平市江口镇南街838号</v>
          </cell>
          <cell r="AN1287" t="str">
            <v>广西柳州市鱼峰区白云路136号冠亚御龙湾</v>
          </cell>
          <cell r="AO1287" t="str">
            <v>13367729913</v>
          </cell>
          <cell r="AP1287" t="str">
            <v>已婚已育二孩</v>
          </cell>
          <cell r="AQ1287" t="str">
            <v>党员</v>
          </cell>
        </row>
        <row r="1287">
          <cell r="AS1287" t="str">
            <v>中级注册安全工程师</v>
          </cell>
          <cell r="AT1287" t="str">
            <v>中级</v>
          </cell>
          <cell r="AU1287" t="str">
            <v>无</v>
          </cell>
          <cell r="AV1287" t="str">
            <v>无</v>
          </cell>
        </row>
        <row r="1287">
          <cell r="AX1287">
            <v>44904</v>
          </cell>
          <cell r="AY1287">
            <v>44904</v>
          </cell>
          <cell r="AZ1287">
            <v>41122</v>
          </cell>
          <cell r="BA1287">
            <v>44904</v>
          </cell>
        </row>
        <row r="1287">
          <cell r="BC1287" t="str">
            <v>0年07月</v>
          </cell>
          <cell r="BD1287">
            <v>40920</v>
          </cell>
        </row>
        <row r="1287">
          <cell r="BF1287" t="str">
            <v>11年06月</v>
          </cell>
        </row>
        <row r="1287">
          <cell r="BI1287">
            <v>6</v>
          </cell>
          <cell r="BJ1287">
            <v>45085</v>
          </cell>
          <cell r="BK1287">
            <v>45086</v>
          </cell>
          <cell r="BL1287" t="str">
            <v>chenwancong@wuling.com.cn</v>
          </cell>
        </row>
        <row r="1287">
          <cell r="BP1287" t="str">
            <v>本科</v>
          </cell>
          <cell r="BQ1287" t="str">
            <v>无</v>
          </cell>
        </row>
        <row r="1288">
          <cell r="E1288" t="str">
            <v>吴思霖</v>
          </cell>
          <cell r="F1288" t="str">
            <v>柳州五菱新能源汽车有限公司</v>
          </cell>
          <cell r="G1288" t="str">
            <v>生产制造部</v>
          </cell>
        </row>
        <row r="1288">
          <cell r="I1288" t="str">
            <v>设备运行科</v>
          </cell>
          <cell r="J1288" t="str">
            <v>维修工段</v>
          </cell>
          <cell r="K1288" t="str">
            <v>NE00230</v>
          </cell>
          <cell r="L1288" t="str">
            <v>维修工</v>
          </cell>
        </row>
        <row r="1288">
          <cell r="N1288" t="str">
            <v>否</v>
          </cell>
          <cell r="O1288" t="str">
            <v>计时</v>
          </cell>
          <cell r="P1288" t="str">
            <v>操作类</v>
          </cell>
          <cell r="Q1288" t="str">
            <v>操作</v>
          </cell>
        </row>
        <row r="1288">
          <cell r="S1288" t="str">
            <v>操作</v>
          </cell>
          <cell r="T1288" t="str">
            <v>生产技能人才队伍</v>
          </cell>
          <cell r="U1288">
            <v>44904</v>
          </cell>
          <cell r="V1288" t="str">
            <v>劳务转正</v>
          </cell>
          <cell r="W1288" t="str">
            <v>社会招聘</v>
          </cell>
        </row>
        <row r="1288">
          <cell r="Z1288" t="str">
            <v>在职</v>
          </cell>
          <cell r="AA1288" t="str">
            <v>合同工</v>
          </cell>
          <cell r="AB1288" t="str">
            <v>在岗</v>
          </cell>
        </row>
        <row r="1288">
          <cell r="AD1288" t="str">
            <v>17877209823</v>
          </cell>
          <cell r="AE1288" t="str">
            <v>452223200105123013</v>
          </cell>
          <cell r="AF1288" t="str">
            <v>男</v>
          </cell>
          <cell r="AG1288">
            <v>22</v>
          </cell>
          <cell r="AH1288">
            <v>37023</v>
          </cell>
          <cell r="AI1288" t="str">
            <v>否</v>
          </cell>
          <cell r="AJ1288" t="str">
            <v>否</v>
          </cell>
          <cell r="AK1288" t="str">
            <v>汉族</v>
          </cell>
          <cell r="AL1288" t="str">
            <v>广西鹿寨</v>
          </cell>
          <cell r="AM1288" t="str">
            <v>广西鹿寨县江口乡丹竹村丹竹屯86号之一</v>
          </cell>
          <cell r="AN1288" t="str">
            <v>广西柳州市柳北区鹧鸪江路富鸿蔚蓝湾26栋2单元6-4</v>
          </cell>
          <cell r="AO1288" t="str">
            <v>13768341580</v>
          </cell>
        </row>
        <row r="1288">
          <cell r="AQ1288" t="str">
            <v>团员</v>
          </cell>
        </row>
        <row r="1288">
          <cell r="AS1288" t="str">
            <v>无</v>
          </cell>
          <cell r="AT1288" t="str">
            <v>无</v>
          </cell>
          <cell r="AU1288" t="str">
            <v>电工</v>
          </cell>
          <cell r="AV1288" t="str">
            <v>职业资格四级（中级）</v>
          </cell>
        </row>
        <row r="1288">
          <cell r="AX1288">
            <v>44904</v>
          </cell>
          <cell r="AY1288">
            <v>44904</v>
          </cell>
          <cell r="AZ1288">
            <v>44746</v>
          </cell>
          <cell r="BA1288">
            <v>44904</v>
          </cell>
        </row>
        <row r="1288">
          <cell r="BC1288" t="str">
            <v>0年07月</v>
          </cell>
          <cell r="BD1288">
            <v>44746</v>
          </cell>
        </row>
        <row r="1288">
          <cell r="BF1288" t="str">
            <v>1年00月</v>
          </cell>
        </row>
        <row r="1288">
          <cell r="BI1288">
            <v>6</v>
          </cell>
          <cell r="BJ1288">
            <v>45085</v>
          </cell>
          <cell r="BK1288">
            <v>45086</v>
          </cell>
        </row>
        <row r="1288">
          <cell r="BP1288" t="str">
            <v>大专</v>
          </cell>
          <cell r="BQ1288" t="str">
            <v>无</v>
          </cell>
        </row>
        <row r="1289">
          <cell r="E1289" t="str">
            <v>罗钟毅</v>
          </cell>
          <cell r="F1289" t="str">
            <v>柳州五菱新能源汽车有限公司</v>
          </cell>
          <cell r="G1289" t="str">
            <v>海外事业筹备组</v>
          </cell>
        </row>
        <row r="1289">
          <cell r="I1289" t="str">
            <v>海外营销科</v>
          </cell>
        </row>
        <row r="1289">
          <cell r="K1289" t="str">
            <v>NE00246</v>
          </cell>
          <cell r="L1289" t="str">
            <v>海外营销顾问</v>
          </cell>
        </row>
        <row r="1289">
          <cell r="N1289" t="str">
            <v>否</v>
          </cell>
          <cell r="O1289" t="str">
            <v>计时</v>
          </cell>
          <cell r="P1289" t="str">
            <v>专业类</v>
          </cell>
          <cell r="Q1289" t="str">
            <v>营销类</v>
          </cell>
        </row>
        <row r="1289">
          <cell r="S1289" t="str">
            <v>职能</v>
          </cell>
          <cell r="T1289" t="str">
            <v>专业技术人才队伍</v>
          </cell>
          <cell r="U1289">
            <v>44903</v>
          </cell>
          <cell r="V1289" t="str">
            <v>应届大学生</v>
          </cell>
          <cell r="W1289" t="str">
            <v>校园招聘</v>
          </cell>
        </row>
        <row r="1289">
          <cell r="Y1289" t="str">
            <v>是</v>
          </cell>
          <cell r="Z1289" t="str">
            <v>在职</v>
          </cell>
          <cell r="AA1289" t="str">
            <v>合同工</v>
          </cell>
          <cell r="AB1289" t="str">
            <v>在岗</v>
          </cell>
        </row>
        <row r="1289">
          <cell r="AD1289" t="str">
            <v>13768661516</v>
          </cell>
          <cell r="AE1289" t="str">
            <v>450221199905300014</v>
          </cell>
          <cell r="AF1289" t="str">
            <v>男</v>
          </cell>
          <cell r="AG1289">
            <v>24</v>
          </cell>
          <cell r="AH1289">
            <v>36310</v>
          </cell>
          <cell r="AI1289" t="str">
            <v>否</v>
          </cell>
          <cell r="AJ1289" t="str">
            <v>否</v>
          </cell>
          <cell r="AK1289" t="str">
            <v>壮族</v>
          </cell>
          <cell r="AL1289" t="str">
            <v>广西柳州市</v>
          </cell>
          <cell r="AM1289" t="str">
            <v>广西柳州市城中区东环大道145号金色世纪15栋2单元602室</v>
          </cell>
          <cell r="AN1289" t="str">
            <v>广西柳州市城中区碧桂园樽屿39栋2304</v>
          </cell>
          <cell r="AO1289" t="str">
            <v>18978001336</v>
          </cell>
          <cell r="AP1289" t="str">
            <v>未婚</v>
          </cell>
          <cell r="AQ1289" t="str">
            <v>团员</v>
          </cell>
        </row>
        <row r="1289">
          <cell r="AS1289" t="str">
            <v>无</v>
          </cell>
          <cell r="AT1289" t="str">
            <v>无</v>
          </cell>
          <cell r="AU1289" t="str">
            <v>无</v>
          </cell>
          <cell r="AV1289" t="str">
            <v>无</v>
          </cell>
          <cell r="AW1289" t="str">
            <v>无</v>
          </cell>
          <cell r="AX1289">
            <v>44903</v>
          </cell>
          <cell r="AY1289">
            <v>45093</v>
          </cell>
          <cell r="AZ1289">
            <v>44903</v>
          </cell>
          <cell r="BA1289">
            <v>44903</v>
          </cell>
        </row>
        <row r="1289">
          <cell r="BC1289" t="str">
            <v>0年07月</v>
          </cell>
          <cell r="BD1289">
            <v>44903</v>
          </cell>
        </row>
        <row r="1289">
          <cell r="BF1289" t="str">
            <v>0年07月</v>
          </cell>
        </row>
        <row r="1289">
          <cell r="BI1289">
            <v>6</v>
          </cell>
          <cell r="BJ1289">
            <v>45084</v>
          </cell>
          <cell r="BK1289">
            <v>45085</v>
          </cell>
          <cell r="BL1289" t="str">
            <v>luozhongyi@wuling.com.cn</v>
          </cell>
          <cell r="BM1289" t="str">
            <v>ncepuLZYwork@163.com</v>
          </cell>
        </row>
        <row r="1289">
          <cell r="BP1289" t="str">
            <v>本科</v>
          </cell>
          <cell r="BQ1289" t="str">
            <v>学士</v>
          </cell>
        </row>
        <row r="1290">
          <cell r="E1290" t="str">
            <v>曾俊</v>
          </cell>
          <cell r="F1290" t="str">
            <v>柳州五菱新能源汽车有限公司</v>
          </cell>
          <cell r="G1290" t="str">
            <v>生产制造部</v>
          </cell>
        </row>
        <row r="1290">
          <cell r="I1290" t="str">
            <v>设备运行科</v>
          </cell>
        </row>
        <row r="1290">
          <cell r="K1290" t="str">
            <v>NE00203</v>
          </cell>
          <cell r="L1290" t="str">
            <v>设备运行经理</v>
          </cell>
        </row>
        <row r="1290">
          <cell r="N1290" t="str">
            <v>否</v>
          </cell>
          <cell r="O1290" t="str">
            <v>计时</v>
          </cell>
          <cell r="P1290" t="str">
            <v>管理类</v>
          </cell>
          <cell r="Q1290" t="str">
            <v>经理</v>
          </cell>
        </row>
        <row r="1290">
          <cell r="S1290" t="str">
            <v>职能</v>
          </cell>
          <cell r="T1290" t="str">
            <v>管理人才队伍</v>
          </cell>
          <cell r="U1290">
            <v>44927</v>
          </cell>
          <cell r="V1290" t="str">
            <v>现有人员</v>
          </cell>
          <cell r="W1290" t="str">
            <v>社会招聘</v>
          </cell>
        </row>
        <row r="1290">
          <cell r="Z1290" t="str">
            <v>在职</v>
          </cell>
          <cell r="AA1290" t="str">
            <v>合同工</v>
          </cell>
          <cell r="AB1290" t="str">
            <v>在岗</v>
          </cell>
        </row>
        <row r="1290">
          <cell r="AD1290" t="str">
            <v>13617722036</v>
          </cell>
          <cell r="AE1290" t="str">
            <v>510902199002137012</v>
          </cell>
          <cell r="AF1290" t="str">
            <v>男</v>
          </cell>
          <cell r="AG1290">
            <v>33</v>
          </cell>
          <cell r="AH1290">
            <v>32917</v>
          </cell>
          <cell r="AI1290" t="str">
            <v>是</v>
          </cell>
          <cell r="AJ1290" t="str">
            <v>否</v>
          </cell>
          <cell r="AK1290" t="str">
            <v>汉族</v>
          </cell>
          <cell r="AL1290" t="str">
            <v>四川省遂宁市</v>
          </cell>
          <cell r="AM1290" t="str">
            <v>四川省遂宁市安居区步云乡河边井村1社59号</v>
          </cell>
          <cell r="AN1290" t="str">
            <v>柳州市城中区碧桂园尊峪36栋801</v>
          </cell>
          <cell r="AO1290" t="str">
            <v>18728595597</v>
          </cell>
          <cell r="AP1290" t="str">
            <v>已婚</v>
          </cell>
          <cell r="AQ1290" t="str">
            <v>党员</v>
          </cell>
        </row>
        <row r="1290">
          <cell r="AS1290" t="str">
            <v>工程师</v>
          </cell>
          <cell r="AT1290" t="str">
            <v>中级</v>
          </cell>
          <cell r="AU1290" t="str">
            <v>无</v>
          </cell>
          <cell r="AV1290" t="str">
            <v>无</v>
          </cell>
          <cell r="AW1290" t="str">
            <v>柳州五菱汽车工业有限公司</v>
          </cell>
          <cell r="AX1290">
            <v>44927</v>
          </cell>
          <cell r="AY1290">
            <v>44927</v>
          </cell>
          <cell r="AZ1290">
            <v>41122</v>
          </cell>
          <cell r="BA1290">
            <v>41122</v>
          </cell>
        </row>
        <row r="1290">
          <cell r="BC1290" t="str">
            <v>10年11月</v>
          </cell>
          <cell r="BD1290">
            <v>41122</v>
          </cell>
        </row>
        <row r="1290">
          <cell r="BF1290" t="str">
            <v>10年11月</v>
          </cell>
        </row>
        <row r="1290">
          <cell r="BI1290">
            <v>6</v>
          </cell>
          <cell r="BJ1290">
            <v>45107</v>
          </cell>
          <cell r="BK1290">
            <v>45108</v>
          </cell>
          <cell r="BL1290" t="str">
            <v>zengjun@wuling.com.cn</v>
          </cell>
          <cell r="BM1290" t="str">
            <v>529123614@qq.com</v>
          </cell>
        </row>
        <row r="1290">
          <cell r="BP1290" t="str">
            <v>本科</v>
          </cell>
          <cell r="BQ1290" t="str">
            <v>学士</v>
          </cell>
        </row>
        <row r="1291">
          <cell r="E1291" t="str">
            <v>秦丽艳</v>
          </cell>
          <cell r="F1291" t="str">
            <v>柳州五菱新能源汽车有限公司</v>
          </cell>
          <cell r="G1291" t="str">
            <v>质量部</v>
          </cell>
        </row>
        <row r="1291">
          <cell r="I1291" t="str">
            <v>质量改进科</v>
          </cell>
        </row>
        <row r="1291">
          <cell r="K1291" t="str">
            <v>NE00207</v>
          </cell>
          <cell r="L1291" t="str">
            <v>质量改进经理</v>
          </cell>
        </row>
        <row r="1291">
          <cell r="N1291" t="str">
            <v>否</v>
          </cell>
          <cell r="O1291" t="str">
            <v>计时</v>
          </cell>
          <cell r="P1291" t="str">
            <v>管理类</v>
          </cell>
          <cell r="Q1291" t="str">
            <v>经理</v>
          </cell>
        </row>
        <row r="1291">
          <cell r="S1291" t="str">
            <v>职能</v>
          </cell>
          <cell r="T1291" t="str">
            <v>管理人才队伍</v>
          </cell>
          <cell r="U1291">
            <v>44927</v>
          </cell>
          <cell r="V1291" t="str">
            <v>现有人员</v>
          </cell>
          <cell r="W1291" t="str">
            <v>分子公司转入</v>
          </cell>
          <cell r="X1291" t="str">
            <v>桂林客车发展有限责任公司</v>
          </cell>
        </row>
        <row r="1291">
          <cell r="Z1291" t="str">
            <v>在职</v>
          </cell>
          <cell r="AA1291" t="str">
            <v>合同工</v>
          </cell>
          <cell r="AB1291" t="str">
            <v>在岗</v>
          </cell>
        </row>
        <row r="1291">
          <cell r="AD1291" t="str">
            <v>15678363507</v>
          </cell>
          <cell r="AE1291" t="str">
            <v>450323198910101822</v>
          </cell>
          <cell r="AF1291" t="str">
            <v>女</v>
          </cell>
          <cell r="AG1291">
            <v>34</v>
          </cell>
          <cell r="AH1291">
            <v>32791</v>
          </cell>
          <cell r="AI1291" t="str">
            <v>否</v>
          </cell>
          <cell r="AJ1291" t="str">
            <v>否</v>
          </cell>
          <cell r="AK1291" t="str">
            <v>汉族</v>
          </cell>
          <cell r="AL1291" t="str">
            <v>广西桂林</v>
          </cell>
          <cell r="AM1291" t="str">
            <v>广西灵川县潮田乡太坪村委太平二队29号</v>
          </cell>
          <cell r="AN1291" t="str">
            <v>柳州鱼峰区花岭安合华庭</v>
          </cell>
          <cell r="AO1291" t="str">
            <v>13557665171</v>
          </cell>
          <cell r="AP1291" t="str">
            <v>已婚已育一孩</v>
          </cell>
          <cell r="AQ1291" t="str">
            <v>党员</v>
          </cell>
        </row>
        <row r="1291">
          <cell r="AS1291" t="str">
            <v>助理工程师</v>
          </cell>
          <cell r="AT1291" t="str">
            <v>初级</v>
          </cell>
          <cell r="AU1291" t="str">
            <v>无</v>
          </cell>
          <cell r="AV1291" t="str">
            <v>无</v>
          </cell>
          <cell r="AW1291" t="str">
            <v>桂林客车发展有限责任公司</v>
          </cell>
          <cell r="AX1291">
            <v>44927</v>
          </cell>
          <cell r="AY1291">
            <v>44927</v>
          </cell>
          <cell r="AZ1291">
            <v>41456</v>
          </cell>
          <cell r="BA1291">
            <v>41456</v>
          </cell>
        </row>
        <row r="1291">
          <cell r="BC1291" t="str">
            <v>10年00月</v>
          </cell>
          <cell r="BD1291">
            <v>41456</v>
          </cell>
        </row>
        <row r="1291">
          <cell r="BF1291" t="str">
            <v>10年00月</v>
          </cell>
        </row>
        <row r="1291">
          <cell r="BI1291">
            <v>6</v>
          </cell>
          <cell r="BJ1291">
            <v>45107</v>
          </cell>
          <cell r="BK1291">
            <v>45108</v>
          </cell>
          <cell r="BL1291" t="str">
            <v>qinliyan02@wuling.com.cn</v>
          </cell>
        </row>
        <row r="1291">
          <cell r="BP1291" t="str">
            <v>本科</v>
          </cell>
          <cell r="BQ1291" t="str">
            <v>学士</v>
          </cell>
        </row>
        <row r="1292">
          <cell r="E1292" t="str">
            <v>刘鹏</v>
          </cell>
          <cell r="F1292" t="str">
            <v>柳州五菱新能源汽车有限公司</v>
          </cell>
          <cell r="G1292" t="str">
            <v>产品工程部</v>
          </cell>
          <cell r="H1292" t="str">
            <v>底盘工程部</v>
          </cell>
          <cell r="I1292" t="str">
            <v>底盘工程科</v>
          </cell>
        </row>
        <row r="1292">
          <cell r="K1292" t="str">
            <v>NE00175</v>
          </cell>
          <cell r="L1292" t="str">
            <v>底盘工程经理（代理）</v>
          </cell>
        </row>
        <row r="1292">
          <cell r="N1292" t="str">
            <v>否</v>
          </cell>
          <cell r="O1292" t="str">
            <v>计时</v>
          </cell>
          <cell r="P1292" t="str">
            <v>管理类</v>
          </cell>
          <cell r="Q1292" t="str">
            <v>主任工程师</v>
          </cell>
        </row>
        <row r="1292">
          <cell r="S1292" t="str">
            <v>职能</v>
          </cell>
          <cell r="T1292" t="str">
            <v>管理人才队伍</v>
          </cell>
          <cell r="U1292">
            <v>44927</v>
          </cell>
          <cell r="V1292" t="str">
            <v>现有人员</v>
          </cell>
          <cell r="W1292" t="str">
            <v>社会招聘</v>
          </cell>
        </row>
        <row r="1292">
          <cell r="Z1292" t="str">
            <v>试用</v>
          </cell>
          <cell r="AA1292" t="str">
            <v>合同工</v>
          </cell>
          <cell r="AB1292" t="str">
            <v>在岗</v>
          </cell>
        </row>
        <row r="1292">
          <cell r="AD1292" t="str">
            <v>18897822142</v>
          </cell>
          <cell r="AE1292" t="str">
            <v>522125199312222516</v>
          </cell>
          <cell r="AF1292" t="str">
            <v>男</v>
          </cell>
          <cell r="AG1292">
            <v>30</v>
          </cell>
          <cell r="AH1292">
            <v>34325</v>
          </cell>
          <cell r="AI1292" t="str">
            <v>是</v>
          </cell>
          <cell r="AJ1292" t="str">
            <v>否</v>
          </cell>
          <cell r="AK1292" t="str">
            <v>汉族</v>
          </cell>
          <cell r="AL1292" t="str">
            <v>贵州省遵义市</v>
          </cell>
          <cell r="AM1292" t="str">
            <v>贵州省遵义市道真县忠信镇明星村上曹组</v>
          </cell>
          <cell r="AN1292" t="str">
            <v>广西柳州柳南区河西路18号五菱集体宿舍</v>
          </cell>
          <cell r="AO1292" t="str">
            <v>18607876021</v>
          </cell>
          <cell r="AP1292" t="str">
            <v>未婚</v>
          </cell>
          <cell r="AQ1292" t="str">
            <v>团员</v>
          </cell>
        </row>
        <row r="1292">
          <cell r="AS1292" t="str">
            <v>工程师</v>
          </cell>
          <cell r="AT1292" t="str">
            <v>中级</v>
          </cell>
          <cell r="AU1292" t="str">
            <v>无</v>
          </cell>
          <cell r="AV1292" t="str">
            <v>无</v>
          </cell>
          <cell r="AW1292" t="str">
            <v>柳州五菱汽车工业有限公司</v>
          </cell>
          <cell r="AX1292">
            <v>44927</v>
          </cell>
          <cell r="AY1292">
            <v>44958</v>
          </cell>
          <cell r="AZ1292">
            <v>42583</v>
          </cell>
          <cell r="BA1292">
            <v>42583</v>
          </cell>
        </row>
        <row r="1292">
          <cell r="BC1292" t="str">
            <v>6年11月</v>
          </cell>
          <cell r="BD1292">
            <v>42583</v>
          </cell>
        </row>
        <row r="1292">
          <cell r="BF1292" t="str">
            <v>6年11月</v>
          </cell>
        </row>
        <row r="1292">
          <cell r="BI1292">
            <v>6</v>
          </cell>
          <cell r="BJ1292">
            <v>45107</v>
          </cell>
        </row>
        <row r="1292">
          <cell r="BL1292" t="str">
            <v>liupeng@wuling.com.cn</v>
          </cell>
          <cell r="BM1292" t="str">
            <v>1714246129@qq.com</v>
          </cell>
        </row>
        <row r="1292">
          <cell r="BP1292" t="str">
            <v>本科</v>
          </cell>
          <cell r="BQ1292" t="str">
            <v>学士</v>
          </cell>
        </row>
        <row r="1293">
          <cell r="E1293" t="str">
            <v>庞忠</v>
          </cell>
          <cell r="F1293" t="str">
            <v>柳州五菱新能源汽车有限公司</v>
          </cell>
          <cell r="G1293" t="str">
            <v>产品工程部</v>
          </cell>
          <cell r="H1293" t="str">
            <v>试验认证部</v>
          </cell>
          <cell r="I1293" t="str">
            <v>试验科</v>
          </cell>
        </row>
        <row r="1293">
          <cell r="K1293" t="str">
            <v>NE00205</v>
          </cell>
          <cell r="L1293" t="str">
            <v>试验工程师</v>
          </cell>
        </row>
        <row r="1293">
          <cell r="N1293" t="str">
            <v>否</v>
          </cell>
          <cell r="O1293" t="str">
            <v>计时</v>
          </cell>
          <cell r="P1293" t="str">
            <v>技术类</v>
          </cell>
          <cell r="Q1293" t="str">
            <v>产品工程</v>
          </cell>
        </row>
        <row r="1293">
          <cell r="S1293" t="str">
            <v>职能</v>
          </cell>
          <cell r="T1293" t="str">
            <v>专业技术人才队伍</v>
          </cell>
          <cell r="U1293">
            <v>44963</v>
          </cell>
          <cell r="V1293" t="str">
            <v>社招员工</v>
          </cell>
          <cell r="W1293" t="str">
            <v>社会招聘</v>
          </cell>
          <cell r="X1293" t="str">
            <v>猎聘网</v>
          </cell>
        </row>
        <row r="1293">
          <cell r="Z1293" t="str">
            <v>试用</v>
          </cell>
          <cell r="AA1293" t="str">
            <v>合同工</v>
          </cell>
          <cell r="AB1293" t="str">
            <v>在岗</v>
          </cell>
        </row>
        <row r="1293">
          <cell r="AD1293" t="str">
            <v>15778259625</v>
          </cell>
          <cell r="AE1293" t="str">
            <v>452501199009266076</v>
          </cell>
          <cell r="AF1293" t="str">
            <v>男</v>
          </cell>
          <cell r="AG1293">
            <v>33</v>
          </cell>
          <cell r="AH1293">
            <v>33142</v>
          </cell>
          <cell r="AI1293" t="str">
            <v>否</v>
          </cell>
          <cell r="AJ1293" t="str">
            <v>否</v>
          </cell>
          <cell r="AK1293" t="str">
            <v>汉族</v>
          </cell>
          <cell r="AL1293" t="str">
            <v>广西玉林市</v>
          </cell>
          <cell r="AM1293" t="str">
            <v>广西玉林市玉州区城西街道永上村陈屋86号</v>
          </cell>
          <cell r="AN1293" t="str">
            <v>柳州市柳南区柳工大道1号颐华城34栋25-1</v>
          </cell>
          <cell r="AO1293" t="str">
            <v>17754574302</v>
          </cell>
          <cell r="AP1293" t="str">
            <v>未婚</v>
          </cell>
          <cell r="AQ1293" t="str">
            <v>群众</v>
          </cell>
        </row>
        <row r="1293">
          <cell r="AS1293" t="str">
            <v>工程师</v>
          </cell>
          <cell r="AT1293" t="str">
            <v>中级</v>
          </cell>
          <cell r="AU1293" t="str">
            <v>无</v>
          </cell>
          <cell r="AV1293" t="str">
            <v>无</v>
          </cell>
          <cell r="AW1293" t="str">
            <v>东风柳州汽车有限公司</v>
          </cell>
          <cell r="AX1293">
            <v>44963</v>
          </cell>
          <cell r="AY1293">
            <v>44963</v>
          </cell>
          <cell r="AZ1293">
            <v>41493</v>
          </cell>
          <cell r="BA1293">
            <v>44963</v>
          </cell>
        </row>
        <row r="1293">
          <cell r="BC1293" t="str">
            <v>0年05月</v>
          </cell>
          <cell r="BD1293">
            <v>41524</v>
          </cell>
        </row>
        <row r="1293">
          <cell r="BF1293" t="str">
            <v>9年10月</v>
          </cell>
        </row>
        <row r="1293">
          <cell r="BI1293">
            <v>6</v>
          </cell>
          <cell r="BJ1293">
            <v>45143</v>
          </cell>
        </row>
        <row r="1293">
          <cell r="BL1293" t="str">
            <v>pangzhong@wuling.com.cn</v>
          </cell>
          <cell r="BM1293" t="str">
            <v>497663011@qq.com</v>
          </cell>
        </row>
        <row r="1293">
          <cell r="BP1293" t="str">
            <v>本科</v>
          </cell>
          <cell r="BQ1293" t="str">
            <v>学士</v>
          </cell>
        </row>
        <row r="1294">
          <cell r="E1294" t="str">
            <v>杨慧菊</v>
          </cell>
          <cell r="F1294" t="str">
            <v>柳州五菱新能源汽车有限公司</v>
          </cell>
          <cell r="G1294" t="str">
            <v>产品工程部</v>
          </cell>
          <cell r="H1294" t="str">
            <v>电子电器及智能网联部</v>
          </cell>
          <cell r="I1294" t="str">
            <v>智能驾驶系统集成科</v>
          </cell>
        </row>
        <row r="1294">
          <cell r="K1294" t="str">
            <v>NE00187</v>
          </cell>
          <cell r="L1294" t="str">
            <v>产品主任工程师</v>
          </cell>
        </row>
        <row r="1294">
          <cell r="N1294" t="str">
            <v>否</v>
          </cell>
          <cell r="O1294" t="str">
            <v>计时</v>
          </cell>
          <cell r="P1294" t="str">
            <v>管理类</v>
          </cell>
          <cell r="Q1294" t="str">
            <v>主任工程师</v>
          </cell>
        </row>
        <row r="1294">
          <cell r="S1294" t="str">
            <v>职能</v>
          </cell>
          <cell r="T1294" t="str">
            <v>管理人才队伍</v>
          </cell>
          <cell r="U1294">
            <v>44929</v>
          </cell>
          <cell r="V1294" t="str">
            <v>社招员工</v>
          </cell>
          <cell r="W1294" t="str">
            <v>社会招聘</v>
          </cell>
          <cell r="X1294" t="str">
            <v>猎头</v>
          </cell>
        </row>
        <row r="1294">
          <cell r="Z1294" t="str">
            <v>在职</v>
          </cell>
          <cell r="AA1294" t="str">
            <v>合同工</v>
          </cell>
          <cell r="AB1294" t="str">
            <v>在岗</v>
          </cell>
        </row>
        <row r="1294">
          <cell r="AD1294" t="str">
            <v>18877220038</v>
          </cell>
          <cell r="AE1294" t="str">
            <v>452228199011144522</v>
          </cell>
          <cell r="AF1294" t="str">
            <v>女</v>
          </cell>
          <cell r="AG1294">
            <v>33</v>
          </cell>
          <cell r="AH1294">
            <v>33191</v>
          </cell>
          <cell r="AI1294" t="str">
            <v>是</v>
          </cell>
          <cell r="AJ1294" t="str">
            <v>否</v>
          </cell>
          <cell r="AK1294" t="str">
            <v>侗族</v>
          </cell>
          <cell r="AL1294" t="str">
            <v>广西柳州市三江县</v>
          </cell>
          <cell r="AM1294" t="str">
            <v>广西柳州市三江侗族自治县林溪镇平岩村岩寨屯55号之一</v>
          </cell>
          <cell r="AN1294" t="str">
            <v>广西柳州市鱼峰区西江路24-1号西江苑小区3栋1单元2-1</v>
          </cell>
          <cell r="AO1294" t="str">
            <v>13457249441</v>
          </cell>
          <cell r="AP1294" t="str">
            <v>已婚</v>
          </cell>
          <cell r="AQ1294" t="str">
            <v>团员</v>
          </cell>
        </row>
        <row r="1294">
          <cell r="AS1294" t="str">
            <v>工程师</v>
          </cell>
          <cell r="AT1294" t="str">
            <v>中级</v>
          </cell>
          <cell r="AU1294" t="str">
            <v>无</v>
          </cell>
          <cell r="AV1294" t="str">
            <v>无</v>
          </cell>
          <cell r="AW1294" t="str">
            <v>东风柳州汽车有限公司</v>
          </cell>
          <cell r="AX1294">
            <v>44929</v>
          </cell>
          <cell r="AY1294">
            <v>44929</v>
          </cell>
          <cell r="AZ1294">
            <v>42186</v>
          </cell>
          <cell r="BA1294">
            <v>44929</v>
          </cell>
        </row>
        <row r="1294">
          <cell r="BC1294" t="str">
            <v>0年06月</v>
          </cell>
          <cell r="BD1294">
            <v>42217</v>
          </cell>
        </row>
        <row r="1294">
          <cell r="BF1294" t="str">
            <v>7年11月</v>
          </cell>
        </row>
        <row r="1294">
          <cell r="BI1294">
            <v>6</v>
          </cell>
          <cell r="BJ1294">
            <v>45109</v>
          </cell>
          <cell r="BK1294">
            <v>45110</v>
          </cell>
          <cell r="BL1294" t="str">
            <v>yanghuijv@wuling.com.cn</v>
          </cell>
          <cell r="BM1294" t="str">
            <v>yang514189317@163.com</v>
          </cell>
        </row>
        <row r="1294">
          <cell r="BP1294" t="str">
            <v>本科</v>
          </cell>
          <cell r="BQ1294" t="str">
            <v>学士</v>
          </cell>
        </row>
        <row r="1295">
          <cell r="E1295" t="str">
            <v>彭载峰</v>
          </cell>
          <cell r="F1295" t="str">
            <v>柳州五菱新能源汽车有限公司</v>
          </cell>
          <cell r="G1295" t="str">
            <v>产品工程部</v>
          </cell>
          <cell r="H1295" t="str">
            <v>新能源动力系统部</v>
          </cell>
          <cell r="I1295" t="str">
            <v>新能源标定科</v>
          </cell>
        </row>
        <row r="1295">
          <cell r="K1295" t="str">
            <v>NE00248</v>
          </cell>
          <cell r="L1295" t="str">
            <v>标定工程师</v>
          </cell>
        </row>
        <row r="1295">
          <cell r="N1295" t="str">
            <v>否</v>
          </cell>
          <cell r="O1295" t="str">
            <v>计时</v>
          </cell>
          <cell r="P1295" t="str">
            <v>技术类</v>
          </cell>
          <cell r="Q1295" t="str">
            <v>产品工程</v>
          </cell>
        </row>
        <row r="1295">
          <cell r="S1295" t="str">
            <v>职能</v>
          </cell>
          <cell r="T1295" t="str">
            <v>专业技术人才队伍</v>
          </cell>
          <cell r="U1295">
            <v>44936</v>
          </cell>
          <cell r="V1295" t="str">
            <v>社招员工</v>
          </cell>
          <cell r="W1295" t="str">
            <v>社会招聘</v>
          </cell>
          <cell r="X1295" t="str">
            <v>猎头</v>
          </cell>
        </row>
        <row r="1295">
          <cell r="Z1295" t="str">
            <v>试用</v>
          </cell>
          <cell r="AA1295" t="str">
            <v>合同工</v>
          </cell>
          <cell r="AB1295" t="str">
            <v>在岗</v>
          </cell>
        </row>
        <row r="1295">
          <cell r="AD1295" t="str">
            <v>18276743116</v>
          </cell>
          <cell r="AE1295" t="str">
            <v>452223199308292532</v>
          </cell>
          <cell r="AF1295" t="str">
            <v>男</v>
          </cell>
          <cell r="AG1295">
            <v>30</v>
          </cell>
          <cell r="AH1295">
            <v>34210</v>
          </cell>
          <cell r="AI1295" t="str">
            <v>否</v>
          </cell>
          <cell r="AJ1295" t="str">
            <v>否</v>
          </cell>
          <cell r="AK1295" t="str">
            <v>汉族</v>
          </cell>
          <cell r="AL1295" t="str">
            <v>广西柳州</v>
          </cell>
          <cell r="AM1295" t="str">
            <v>广西柳州市鱼峰区雒容镇果园村龙婆二屯27号</v>
          </cell>
          <cell r="AN1295" t="str">
            <v>广西柳州市鱼峰区雒容镇果园村龙婆二队27号</v>
          </cell>
          <cell r="AO1295" t="str">
            <v>17840586121</v>
          </cell>
          <cell r="AP1295" t="str">
            <v>未婚</v>
          </cell>
          <cell r="AQ1295" t="str">
            <v>群众</v>
          </cell>
        </row>
        <row r="1295">
          <cell r="AS1295" t="str">
            <v>无</v>
          </cell>
          <cell r="AT1295" t="str">
            <v>无</v>
          </cell>
          <cell r="AU1295" t="str">
            <v>无</v>
          </cell>
          <cell r="AV1295" t="str">
            <v>无</v>
          </cell>
          <cell r="AW1295" t="str">
            <v>上海元里科技有限公司</v>
          </cell>
          <cell r="AX1295">
            <v>44936</v>
          </cell>
          <cell r="AY1295">
            <v>44936</v>
          </cell>
          <cell r="AZ1295">
            <v>43070</v>
          </cell>
          <cell r="BA1295">
            <v>44936</v>
          </cell>
        </row>
        <row r="1295">
          <cell r="BC1295" t="str">
            <v>0年06月</v>
          </cell>
          <cell r="BD1295">
            <v>43435</v>
          </cell>
        </row>
        <row r="1295">
          <cell r="BF1295" t="str">
            <v>4年07月</v>
          </cell>
        </row>
        <row r="1295">
          <cell r="BI1295">
            <v>6</v>
          </cell>
          <cell r="BJ1295">
            <v>45116</v>
          </cell>
        </row>
        <row r="1295">
          <cell r="BL1295" t="str">
            <v>pengzaifeng2@wuling.com.cn</v>
          </cell>
        </row>
        <row r="1295">
          <cell r="BP1295" t="str">
            <v>本科</v>
          </cell>
          <cell r="BQ1295" t="str">
            <v>学士</v>
          </cell>
        </row>
        <row r="1296">
          <cell r="E1296" t="str">
            <v>黄汝婷</v>
          </cell>
          <cell r="F1296" t="str">
            <v>柳州五菱新能源汽车有限公司</v>
          </cell>
          <cell r="G1296" t="str">
            <v>规划运营部</v>
          </cell>
          <cell r="H1296" t="str">
            <v>规划运营</v>
          </cell>
          <cell r="I1296" t="str">
            <v>规划发展科</v>
          </cell>
        </row>
        <row r="1296">
          <cell r="K1296" t="str">
            <v>NE00200</v>
          </cell>
          <cell r="L1296" t="str">
            <v>政策研究与应用工程师</v>
          </cell>
        </row>
        <row r="1296">
          <cell r="N1296" t="str">
            <v>否</v>
          </cell>
          <cell r="O1296" t="str">
            <v>计时</v>
          </cell>
          <cell r="P1296" t="str">
            <v>技术类</v>
          </cell>
          <cell r="Q1296" t="str">
            <v>战略与规划</v>
          </cell>
        </row>
        <row r="1296">
          <cell r="S1296" t="str">
            <v>职能</v>
          </cell>
          <cell r="T1296" t="str">
            <v>专业技术人才队伍</v>
          </cell>
          <cell r="U1296">
            <v>44930</v>
          </cell>
          <cell r="V1296" t="str">
            <v>社招员工</v>
          </cell>
          <cell r="W1296" t="str">
            <v>社会招聘</v>
          </cell>
          <cell r="X1296" t="str">
            <v>广西人才网</v>
          </cell>
        </row>
        <row r="1296">
          <cell r="Z1296" t="str">
            <v>试用</v>
          </cell>
          <cell r="AA1296" t="str">
            <v>合同工</v>
          </cell>
          <cell r="AB1296" t="str">
            <v>在岗</v>
          </cell>
        </row>
        <row r="1296">
          <cell r="AD1296" t="str">
            <v>19897663452</v>
          </cell>
          <cell r="AE1296" t="str">
            <v>452223199608130527</v>
          </cell>
          <cell r="AF1296" t="str">
            <v>女</v>
          </cell>
          <cell r="AG1296">
            <v>27</v>
          </cell>
          <cell r="AH1296">
            <v>35290</v>
          </cell>
          <cell r="AI1296" t="str">
            <v>是</v>
          </cell>
          <cell r="AJ1296" t="str">
            <v>否</v>
          </cell>
          <cell r="AK1296" t="str">
            <v>汉族</v>
          </cell>
          <cell r="AL1296" t="str">
            <v>广西鹿寨</v>
          </cell>
          <cell r="AM1296" t="str">
            <v>广西鹿寨县黄冕镇黄冕上街136号</v>
          </cell>
          <cell r="AN1296" t="str">
            <v>广西南宁市青秀区高坡岭人才公寓7栋</v>
          </cell>
          <cell r="AO1296" t="str">
            <v>13977259747</v>
          </cell>
          <cell r="AP1296" t="str">
            <v>未婚</v>
          </cell>
          <cell r="AQ1296" t="str">
            <v>党员</v>
          </cell>
        </row>
        <row r="1296">
          <cell r="AS1296" t="str">
            <v>无</v>
          </cell>
          <cell r="AT1296" t="str">
            <v>无</v>
          </cell>
          <cell r="AU1296" t="str">
            <v>无</v>
          </cell>
          <cell r="AV1296" t="str">
            <v>无</v>
          </cell>
          <cell r="AW1296" t="str">
            <v>南宁轨道交通运营有限公司</v>
          </cell>
          <cell r="AX1296">
            <v>44930</v>
          </cell>
          <cell r="AY1296">
            <v>44930</v>
          </cell>
          <cell r="AZ1296">
            <v>43678</v>
          </cell>
          <cell r="BA1296">
            <v>44930</v>
          </cell>
        </row>
        <row r="1296">
          <cell r="BC1296" t="str">
            <v>0年06月</v>
          </cell>
          <cell r="BD1296">
            <v>43678</v>
          </cell>
        </row>
        <row r="1296">
          <cell r="BF1296" t="str">
            <v>3年11月</v>
          </cell>
        </row>
        <row r="1296">
          <cell r="BI1296">
            <v>6</v>
          </cell>
          <cell r="BJ1296">
            <v>45110</v>
          </cell>
        </row>
        <row r="1296">
          <cell r="BL1296" t="str">
            <v>huangruting@wuling.com.cn</v>
          </cell>
          <cell r="BM1296" t="str">
            <v>839515665@qq.com</v>
          </cell>
        </row>
        <row r="1296">
          <cell r="BP1296" t="str">
            <v>本科</v>
          </cell>
          <cell r="BQ1296" t="str">
            <v>学士</v>
          </cell>
        </row>
        <row r="1297">
          <cell r="E1297" t="str">
            <v>韦兰蓝</v>
          </cell>
          <cell r="F1297" t="str">
            <v>柳州五菱新能源汽车有限公司</v>
          </cell>
          <cell r="G1297" t="str">
            <v>财务部</v>
          </cell>
        </row>
        <row r="1297">
          <cell r="I1297" t="str">
            <v>会计科</v>
          </cell>
        </row>
        <row r="1297">
          <cell r="K1297" t="str">
            <v>NE00160</v>
          </cell>
          <cell r="L1297" t="str">
            <v>总账专员</v>
          </cell>
        </row>
        <row r="1297">
          <cell r="N1297" t="str">
            <v>否</v>
          </cell>
          <cell r="O1297" t="str">
            <v>计时</v>
          </cell>
          <cell r="P1297" t="str">
            <v>专业类</v>
          </cell>
          <cell r="Q1297" t="str">
            <v>财务金融</v>
          </cell>
        </row>
        <row r="1297">
          <cell r="S1297" t="str">
            <v>职能</v>
          </cell>
          <cell r="T1297" t="str">
            <v>专业技术人才队伍</v>
          </cell>
          <cell r="U1297">
            <v>44930</v>
          </cell>
          <cell r="V1297" t="str">
            <v>社招员工</v>
          </cell>
          <cell r="W1297" t="str">
            <v>社会招聘</v>
          </cell>
          <cell r="X1297" t="str">
            <v>内部推荐</v>
          </cell>
        </row>
        <row r="1297">
          <cell r="Z1297" t="str">
            <v>在职</v>
          </cell>
          <cell r="AA1297" t="str">
            <v>合同工</v>
          </cell>
          <cell r="AB1297" t="str">
            <v>在岗</v>
          </cell>
        </row>
        <row r="1297">
          <cell r="AD1297" t="str">
            <v>18178811355</v>
          </cell>
          <cell r="AE1297" t="str">
            <v>452723199311154429</v>
          </cell>
          <cell r="AF1297" t="str">
            <v>女</v>
          </cell>
          <cell r="AG1297">
            <v>30</v>
          </cell>
          <cell r="AH1297">
            <v>34288</v>
          </cell>
          <cell r="AI1297" t="str">
            <v>是</v>
          </cell>
          <cell r="AJ1297" t="str">
            <v>否</v>
          </cell>
          <cell r="AK1297" t="str">
            <v>壮族</v>
          </cell>
          <cell r="AL1297" t="str">
            <v>广西河池</v>
          </cell>
          <cell r="AM1297" t="str">
            <v>广西河池市罗城县怀群镇东安村上料屯45号</v>
          </cell>
          <cell r="AN1297" t="str">
            <v>广西柳州市鱼峰区翠岭路18号2栋2601室</v>
          </cell>
          <cell r="AO1297" t="str">
            <v>13471824035</v>
          </cell>
          <cell r="AP1297" t="str">
            <v>已婚</v>
          </cell>
          <cell r="AQ1297" t="str">
            <v>群众</v>
          </cell>
        </row>
        <row r="1297">
          <cell r="AS1297" t="str">
            <v>会计师</v>
          </cell>
          <cell r="AT1297" t="str">
            <v>中级</v>
          </cell>
          <cell r="AU1297" t="str">
            <v>中级会计师</v>
          </cell>
          <cell r="AV1297" t="str">
            <v>职业资格四级（中级）</v>
          </cell>
          <cell r="AW1297" t="str">
            <v>广西恒诚工程质量检测有限公司</v>
          </cell>
          <cell r="AX1297">
            <v>44930</v>
          </cell>
          <cell r="AY1297">
            <v>44930</v>
          </cell>
          <cell r="AZ1297">
            <v>42583</v>
          </cell>
          <cell r="BA1297">
            <v>44930</v>
          </cell>
        </row>
        <row r="1297">
          <cell r="BC1297" t="str">
            <v>0年06月</v>
          </cell>
          <cell r="BD1297">
            <v>42736</v>
          </cell>
        </row>
        <row r="1297">
          <cell r="BF1297" t="str">
            <v>6年06月</v>
          </cell>
        </row>
        <row r="1297">
          <cell r="BI1297">
            <v>6</v>
          </cell>
          <cell r="BJ1297">
            <v>45110</v>
          </cell>
          <cell r="BK1297">
            <v>45111</v>
          </cell>
          <cell r="BL1297" t="str">
            <v>weilanlan@wuling.com.cn</v>
          </cell>
          <cell r="BM1297" t="str">
            <v>673219654@qq.com</v>
          </cell>
        </row>
        <row r="1297">
          <cell r="BP1297" t="str">
            <v>本科</v>
          </cell>
          <cell r="BQ1297" t="str">
            <v>学士</v>
          </cell>
        </row>
        <row r="1298">
          <cell r="E1298" t="str">
            <v>王媛媛</v>
          </cell>
          <cell r="F1298" t="str">
            <v>柳州五菱新能源汽车有限公司</v>
          </cell>
          <cell r="G1298" t="str">
            <v>财务部</v>
          </cell>
        </row>
        <row r="1298">
          <cell r="I1298" t="str">
            <v>会计科</v>
          </cell>
        </row>
        <row r="1298">
          <cell r="K1298" t="str">
            <v>NE00160</v>
          </cell>
          <cell r="L1298" t="str">
            <v>应收专员</v>
          </cell>
        </row>
        <row r="1298">
          <cell r="N1298" t="str">
            <v>否</v>
          </cell>
          <cell r="O1298" t="str">
            <v>计时</v>
          </cell>
          <cell r="P1298" t="str">
            <v>专业类</v>
          </cell>
          <cell r="Q1298" t="str">
            <v>财务金融</v>
          </cell>
        </row>
        <row r="1298">
          <cell r="S1298" t="str">
            <v>职能</v>
          </cell>
          <cell r="T1298" t="str">
            <v>专业技术人才队伍</v>
          </cell>
          <cell r="U1298">
            <v>44929</v>
          </cell>
          <cell r="V1298" t="str">
            <v>社招员工</v>
          </cell>
          <cell r="W1298" t="str">
            <v>社会招聘</v>
          </cell>
          <cell r="X1298" t="str">
            <v>内部推荐</v>
          </cell>
        </row>
        <row r="1298">
          <cell r="Z1298" t="str">
            <v>在职</v>
          </cell>
          <cell r="AA1298" t="str">
            <v>合同工</v>
          </cell>
          <cell r="AB1298" t="str">
            <v>在岗</v>
          </cell>
        </row>
        <row r="1298">
          <cell r="AD1298" t="str">
            <v>17776327770</v>
          </cell>
          <cell r="AE1298" t="str">
            <v>130205199701010029</v>
          </cell>
          <cell r="AF1298" t="str">
            <v>女</v>
          </cell>
          <cell r="AG1298">
            <v>26</v>
          </cell>
          <cell r="AH1298">
            <v>35431</v>
          </cell>
          <cell r="AI1298" t="str">
            <v>是</v>
          </cell>
          <cell r="AJ1298" t="str">
            <v>否</v>
          </cell>
          <cell r="AK1298" t="str">
            <v>汉族</v>
          </cell>
          <cell r="AL1298" t="str">
            <v>河北省唐山市</v>
          </cell>
          <cell r="AM1298" t="str">
            <v>河北省唐山市开平区开平镇前陡河村路西街29号</v>
          </cell>
          <cell r="AN1298" t="str">
            <v>柳州市城中区恒大华府17栋703</v>
          </cell>
          <cell r="AO1298" t="str">
            <v>18640942901</v>
          </cell>
          <cell r="AP1298" t="str">
            <v>未婚</v>
          </cell>
          <cell r="AQ1298" t="str">
            <v>团员</v>
          </cell>
        </row>
        <row r="1298">
          <cell r="AS1298" t="str">
            <v>无</v>
          </cell>
          <cell r="AT1298" t="str">
            <v>无</v>
          </cell>
          <cell r="AU1298" t="str">
            <v>会计从业资格证</v>
          </cell>
          <cell r="AV1298" t="str">
            <v>无</v>
          </cell>
          <cell r="AW1298" t="str">
            <v>大连简柏特有限公司</v>
          </cell>
          <cell r="AX1298">
            <v>44929</v>
          </cell>
          <cell r="AY1298">
            <v>45032</v>
          </cell>
          <cell r="AZ1298">
            <v>43678</v>
          </cell>
          <cell r="BA1298">
            <v>44929</v>
          </cell>
        </row>
        <row r="1298">
          <cell r="BC1298" t="str">
            <v>0年06月</v>
          </cell>
          <cell r="BD1298">
            <v>43952</v>
          </cell>
        </row>
        <row r="1298">
          <cell r="BF1298" t="str">
            <v>3年02月</v>
          </cell>
        </row>
        <row r="1298">
          <cell r="BI1298">
            <v>6</v>
          </cell>
          <cell r="BJ1298">
            <v>45109</v>
          </cell>
          <cell r="BK1298">
            <v>45110</v>
          </cell>
          <cell r="BL1298" t="str">
            <v>wangyuanyuan03@wuling.com.cn</v>
          </cell>
          <cell r="BM1298" t="str">
            <v>1045221510@qq.com</v>
          </cell>
        </row>
        <row r="1298">
          <cell r="BP1298" t="str">
            <v>本科</v>
          </cell>
          <cell r="BQ1298" t="str">
            <v>学士</v>
          </cell>
        </row>
        <row r="1299">
          <cell r="E1299" t="str">
            <v>韦纪速</v>
          </cell>
          <cell r="F1299" t="str">
            <v>柳州五菱新能源汽车有限公司</v>
          </cell>
          <cell r="G1299" t="str">
            <v>生产制造部</v>
          </cell>
        </row>
        <row r="1299">
          <cell r="I1299" t="str">
            <v>设备运行科</v>
          </cell>
        </row>
        <row r="1299">
          <cell r="K1299" t="str">
            <v>NE00203</v>
          </cell>
          <cell r="L1299" t="str">
            <v>设备工程师</v>
          </cell>
        </row>
        <row r="1299">
          <cell r="N1299" t="str">
            <v>否</v>
          </cell>
          <cell r="O1299" t="str">
            <v>计时</v>
          </cell>
          <cell r="P1299" t="str">
            <v>技术类</v>
          </cell>
          <cell r="Q1299" t="str">
            <v>工程师</v>
          </cell>
        </row>
        <row r="1299">
          <cell r="S1299" t="str">
            <v>职能</v>
          </cell>
          <cell r="T1299" t="str">
            <v>专业技术人才队伍</v>
          </cell>
          <cell r="U1299">
            <v>44964</v>
          </cell>
          <cell r="V1299" t="str">
            <v>社招员工</v>
          </cell>
          <cell r="W1299" t="str">
            <v>社会招聘</v>
          </cell>
          <cell r="X1299" t="str">
            <v>前程无忧</v>
          </cell>
        </row>
        <row r="1299">
          <cell r="Z1299" t="str">
            <v>试用</v>
          </cell>
          <cell r="AA1299" t="str">
            <v>合同工</v>
          </cell>
          <cell r="AB1299" t="str">
            <v>在岗</v>
          </cell>
          <cell r="AC1299" t="str">
            <v>曾俊</v>
          </cell>
          <cell r="AD1299" t="str">
            <v>18776230293</v>
          </cell>
          <cell r="AE1299" t="str">
            <v>452226199907101231</v>
          </cell>
          <cell r="AF1299" t="str">
            <v>男</v>
          </cell>
          <cell r="AG1299">
            <v>24</v>
          </cell>
          <cell r="AH1299">
            <v>36351</v>
          </cell>
          <cell r="AI1299" t="str">
            <v>否</v>
          </cell>
          <cell r="AJ1299" t="str">
            <v>否</v>
          </cell>
          <cell r="AK1299" t="str">
            <v>壮族</v>
          </cell>
          <cell r="AL1299" t="str">
            <v>广西来宾市</v>
          </cell>
          <cell r="AM1299" t="str">
            <v>广西壮族自治区来宾市兴宾区三五镇陶马村委老六碑村57号</v>
          </cell>
          <cell r="AN1299" t="str">
            <v>柳州市鱼峰区雒容镇花岭安合华庭4栋1单元702</v>
          </cell>
          <cell r="AO1299" t="str">
            <v>15878287965</v>
          </cell>
          <cell r="AP1299" t="str">
            <v>未婚</v>
          </cell>
          <cell r="AQ1299" t="str">
            <v>团员</v>
          </cell>
        </row>
        <row r="1299">
          <cell r="AS1299" t="str">
            <v>无</v>
          </cell>
          <cell r="AT1299" t="str">
            <v>无</v>
          </cell>
          <cell r="AU1299" t="str">
            <v>无</v>
          </cell>
          <cell r="AV1299" t="str">
            <v>无</v>
          </cell>
        </row>
        <row r="1299">
          <cell r="AX1299">
            <v>44964</v>
          </cell>
          <cell r="AY1299">
            <v>44964</v>
          </cell>
          <cell r="AZ1299">
            <v>44964</v>
          </cell>
          <cell r="BA1299">
            <v>44964</v>
          </cell>
        </row>
        <row r="1299">
          <cell r="BC1299" t="str">
            <v>0年05月</v>
          </cell>
          <cell r="BD1299">
            <v>44964</v>
          </cell>
        </row>
        <row r="1299">
          <cell r="BF1299" t="str">
            <v>0年05月</v>
          </cell>
        </row>
        <row r="1299">
          <cell r="BI1299">
            <v>6</v>
          </cell>
          <cell r="BJ1299">
            <v>45144</v>
          </cell>
        </row>
        <row r="1299">
          <cell r="BP1299" t="str">
            <v>本科</v>
          </cell>
          <cell r="BQ1299" t="str">
            <v>学士</v>
          </cell>
        </row>
        <row r="1300">
          <cell r="E1300" t="str">
            <v>董洋伶</v>
          </cell>
          <cell r="F1300" t="str">
            <v>柳州五菱新能源汽车有限公司</v>
          </cell>
          <cell r="G1300" t="str">
            <v>采购部</v>
          </cell>
        </row>
        <row r="1300">
          <cell r="I1300" t="str">
            <v>计划与物流科</v>
          </cell>
        </row>
        <row r="1300">
          <cell r="K1300" t="str">
            <v>NE00201</v>
          </cell>
          <cell r="L1300" t="str">
            <v>物流规划工程师</v>
          </cell>
        </row>
        <row r="1300">
          <cell r="N1300" t="str">
            <v>否</v>
          </cell>
          <cell r="O1300" t="str">
            <v>计时</v>
          </cell>
          <cell r="P1300" t="str">
            <v>技术类</v>
          </cell>
          <cell r="Q1300" t="str">
            <v>采购与物流</v>
          </cell>
        </row>
        <row r="1300">
          <cell r="S1300" t="str">
            <v>职能</v>
          </cell>
          <cell r="T1300" t="str">
            <v>专业技术人才队伍</v>
          </cell>
          <cell r="U1300">
            <v>44958</v>
          </cell>
          <cell r="V1300" t="str">
            <v>社招员工</v>
          </cell>
          <cell r="W1300" t="str">
            <v>社会招聘</v>
          </cell>
          <cell r="X1300" t="str">
            <v>广西人才网</v>
          </cell>
        </row>
        <row r="1300">
          <cell r="Z1300" t="str">
            <v>试用</v>
          </cell>
          <cell r="AA1300" t="str">
            <v>合同工</v>
          </cell>
          <cell r="AB1300" t="str">
            <v>在岗</v>
          </cell>
        </row>
        <row r="1300">
          <cell r="AD1300" t="str">
            <v>13977224573</v>
          </cell>
          <cell r="AE1300" t="str">
            <v>450204200005271448</v>
          </cell>
          <cell r="AF1300" t="str">
            <v>女</v>
          </cell>
          <cell r="AG1300">
            <v>23</v>
          </cell>
          <cell r="AH1300">
            <v>36673</v>
          </cell>
          <cell r="AI1300" t="str">
            <v>否</v>
          </cell>
          <cell r="AJ1300" t="str">
            <v>否</v>
          </cell>
          <cell r="AK1300" t="str">
            <v>汉族</v>
          </cell>
          <cell r="AL1300" t="str">
            <v>四川省威远市</v>
          </cell>
          <cell r="AM1300" t="str">
            <v>广西省柳州市桂中大道89号c4区3301室</v>
          </cell>
          <cell r="AN1300" t="str">
            <v>广西省柳州市桂中大道89号c4区3301室</v>
          </cell>
          <cell r="AO1300" t="str">
            <v>18978075973</v>
          </cell>
          <cell r="AP1300" t="str">
            <v>未婚</v>
          </cell>
          <cell r="AQ1300" t="str">
            <v>团员</v>
          </cell>
        </row>
        <row r="1300">
          <cell r="AS1300" t="str">
            <v>无</v>
          </cell>
          <cell r="AT1300" t="str">
            <v>无</v>
          </cell>
          <cell r="AU1300" t="str">
            <v>物流服务与管理中等职业学校教师资格</v>
          </cell>
          <cell r="AV1300" t="str">
            <v>职业资格五级（初级）</v>
          </cell>
          <cell r="AW1300" t="str">
            <v>柳州航盛科技有限公司</v>
          </cell>
          <cell r="AX1300">
            <v>44958</v>
          </cell>
          <cell r="AY1300">
            <v>44958</v>
          </cell>
          <cell r="AZ1300">
            <v>44390</v>
          </cell>
          <cell r="BA1300">
            <v>44958</v>
          </cell>
        </row>
        <row r="1300">
          <cell r="BC1300" t="str">
            <v>0年05月</v>
          </cell>
          <cell r="BD1300">
            <v>44390</v>
          </cell>
        </row>
        <row r="1300">
          <cell r="BF1300" t="str">
            <v>2年00月</v>
          </cell>
        </row>
        <row r="1300">
          <cell r="BI1300">
            <v>6</v>
          </cell>
          <cell r="BJ1300">
            <v>45138</v>
          </cell>
        </row>
        <row r="1300">
          <cell r="BL1300" t="str">
            <v>dongyangling@wuling.com.cn</v>
          </cell>
          <cell r="BM1300" t="str">
            <v>1009302558@qq.com</v>
          </cell>
        </row>
        <row r="1300">
          <cell r="BP1300" t="str">
            <v>本科</v>
          </cell>
          <cell r="BQ1300" t="str">
            <v>学士</v>
          </cell>
        </row>
        <row r="1301">
          <cell r="E1301" t="str">
            <v>王小磊</v>
          </cell>
          <cell r="F1301" t="str">
            <v>柳州五菱新能源汽车有限公司</v>
          </cell>
          <cell r="G1301" t="str">
            <v>产品工程部</v>
          </cell>
          <cell r="H1301" t="str">
            <v>电子电器及智能网联部</v>
          </cell>
          <cell r="I1301" t="str">
            <v>智能驾驶软件与算法科</v>
          </cell>
        </row>
        <row r="1301">
          <cell r="K1301" t="str">
            <v>NE00188</v>
          </cell>
          <cell r="L1301" t="str">
            <v>产品主任工程师</v>
          </cell>
        </row>
        <row r="1301">
          <cell r="N1301" t="str">
            <v>否</v>
          </cell>
          <cell r="O1301" t="str">
            <v>计时</v>
          </cell>
          <cell r="P1301" t="str">
            <v>管理类</v>
          </cell>
          <cell r="Q1301" t="str">
            <v>主任工程师</v>
          </cell>
        </row>
        <row r="1301">
          <cell r="S1301" t="str">
            <v>职能</v>
          </cell>
          <cell r="T1301" t="str">
            <v>管理人才队伍</v>
          </cell>
          <cell r="U1301">
            <v>44958</v>
          </cell>
          <cell r="V1301" t="str">
            <v>社招员工</v>
          </cell>
          <cell r="W1301" t="str">
            <v>社会招聘</v>
          </cell>
          <cell r="X1301" t="str">
            <v>猎头</v>
          </cell>
        </row>
        <row r="1301">
          <cell r="Z1301" t="str">
            <v>试用</v>
          </cell>
          <cell r="AA1301" t="str">
            <v>合同工</v>
          </cell>
          <cell r="AB1301" t="str">
            <v>在岗</v>
          </cell>
        </row>
        <row r="1301">
          <cell r="AD1301" t="str">
            <v>18829897746</v>
          </cell>
          <cell r="AE1301" t="str">
            <v>610302199511286017</v>
          </cell>
          <cell r="AF1301" t="str">
            <v>男</v>
          </cell>
          <cell r="AG1301">
            <v>28</v>
          </cell>
          <cell r="AH1301">
            <v>35031</v>
          </cell>
          <cell r="AI1301" t="str">
            <v>否</v>
          </cell>
          <cell r="AJ1301" t="str">
            <v>否</v>
          </cell>
          <cell r="AK1301" t="str">
            <v>汉族</v>
          </cell>
          <cell r="AL1301" t="str">
            <v>陕西省宝鸡市</v>
          </cell>
          <cell r="AM1301" t="str">
            <v>陕西省宝鸡市渭滨区八鱼镇清安堡村四组379号</v>
          </cell>
          <cell r="AN1301" t="str">
            <v>武汉市洪山区珞狮南路全聘人才公寓513号</v>
          </cell>
          <cell r="AO1301" t="str">
            <v>17691025406</v>
          </cell>
          <cell r="AP1301" t="str">
            <v>已婚</v>
          </cell>
          <cell r="AQ1301" t="str">
            <v>团员</v>
          </cell>
        </row>
        <row r="1301">
          <cell r="AS1301" t="str">
            <v>无</v>
          </cell>
          <cell r="AT1301" t="str">
            <v>无</v>
          </cell>
          <cell r="AU1301" t="str">
            <v>无</v>
          </cell>
          <cell r="AV1301" t="str">
            <v>无</v>
          </cell>
          <cell r="AW1301" t="str">
            <v>陕西重型汽车有限公司</v>
          </cell>
          <cell r="AX1301">
            <v>44958</v>
          </cell>
          <cell r="AY1301">
            <v>44958</v>
          </cell>
          <cell r="AZ1301">
            <v>43300</v>
          </cell>
          <cell r="BA1301">
            <v>44958</v>
          </cell>
        </row>
        <row r="1301">
          <cell r="BC1301" t="str">
            <v>0年05月</v>
          </cell>
          <cell r="BD1301">
            <v>43330</v>
          </cell>
        </row>
        <row r="1301">
          <cell r="BF1301" t="str">
            <v>4年11月</v>
          </cell>
        </row>
        <row r="1301">
          <cell r="BI1301">
            <v>6</v>
          </cell>
          <cell r="BJ1301">
            <v>45138</v>
          </cell>
        </row>
        <row r="1301">
          <cell r="BL1301" t="str">
            <v>wangxiaolei@wuling.com.cn</v>
          </cell>
          <cell r="BM1301" t="str">
            <v>517720234@qq.com</v>
          </cell>
        </row>
        <row r="1301">
          <cell r="BP1301" t="str">
            <v>本科</v>
          </cell>
          <cell r="BQ1301" t="str">
            <v>学士</v>
          </cell>
        </row>
        <row r="1302">
          <cell r="E1302" t="str">
            <v>汪明杰</v>
          </cell>
          <cell r="F1302" t="str">
            <v>柳州五菱新能源汽车有限公司</v>
          </cell>
          <cell r="G1302" t="str">
            <v>产品工程部</v>
          </cell>
          <cell r="H1302" t="str">
            <v>新能源动力系统部</v>
          </cell>
          <cell r="I1302" t="str">
            <v>新能源集成科</v>
          </cell>
        </row>
        <row r="1302">
          <cell r="K1302" t="str">
            <v>NE00247</v>
          </cell>
          <cell r="L1302" t="str">
            <v>产品工程师</v>
          </cell>
        </row>
        <row r="1302">
          <cell r="N1302" t="str">
            <v>否</v>
          </cell>
          <cell r="O1302" t="str">
            <v>计时</v>
          </cell>
          <cell r="P1302" t="str">
            <v>技术类</v>
          </cell>
          <cell r="Q1302" t="str">
            <v>产品工程</v>
          </cell>
        </row>
        <row r="1302">
          <cell r="S1302" t="str">
            <v>职能</v>
          </cell>
          <cell r="T1302" t="str">
            <v>专业技术人才队伍</v>
          </cell>
          <cell r="U1302">
            <v>44966</v>
          </cell>
          <cell r="V1302" t="str">
            <v>社招员工</v>
          </cell>
          <cell r="W1302" t="str">
            <v>社会招聘</v>
          </cell>
          <cell r="X1302" t="str">
            <v>猎头</v>
          </cell>
        </row>
        <row r="1302">
          <cell r="Z1302" t="str">
            <v>试用</v>
          </cell>
          <cell r="AA1302" t="str">
            <v>合同工</v>
          </cell>
          <cell r="AB1302" t="str">
            <v>在岗</v>
          </cell>
        </row>
        <row r="1302">
          <cell r="AD1302" t="str">
            <v>17603990823</v>
          </cell>
          <cell r="AE1302" t="str">
            <v>411503199808234219</v>
          </cell>
          <cell r="AF1302" t="str">
            <v>男</v>
          </cell>
          <cell r="AG1302">
            <v>25</v>
          </cell>
          <cell r="AH1302">
            <v>36030</v>
          </cell>
          <cell r="AI1302" t="str">
            <v>否</v>
          </cell>
          <cell r="AJ1302" t="str">
            <v>否</v>
          </cell>
          <cell r="AK1302" t="str">
            <v>汉族</v>
          </cell>
          <cell r="AL1302" t="str">
            <v>河南省信阳市</v>
          </cell>
          <cell r="AM1302" t="str">
            <v>河南省信阳市平桥区邢集镇程庄村刘刚组</v>
          </cell>
          <cell r="AN1302" t="str">
            <v>河西路18号五菱集体宿舍</v>
          </cell>
          <cell r="AO1302" t="str">
            <v>15518584036</v>
          </cell>
          <cell r="AP1302" t="str">
            <v>未婚</v>
          </cell>
          <cell r="AQ1302" t="str">
            <v>团员</v>
          </cell>
        </row>
        <row r="1302">
          <cell r="AS1302" t="str">
            <v>无</v>
          </cell>
          <cell r="AT1302" t="str">
            <v>无</v>
          </cell>
          <cell r="AU1302" t="str">
            <v>无</v>
          </cell>
          <cell r="AV1302" t="str">
            <v>无</v>
          </cell>
          <cell r="AW1302" t="str">
            <v>三一专用汽车有限公司</v>
          </cell>
          <cell r="AX1302">
            <v>44966</v>
          </cell>
          <cell r="AY1302">
            <v>44966</v>
          </cell>
          <cell r="AZ1302">
            <v>44378</v>
          </cell>
          <cell r="BA1302">
            <v>44966</v>
          </cell>
        </row>
        <row r="1302">
          <cell r="BC1302" t="str">
            <v>0年05月</v>
          </cell>
          <cell r="BD1302">
            <v>44378</v>
          </cell>
        </row>
        <row r="1302">
          <cell r="BF1302" t="str">
            <v>2年00月</v>
          </cell>
        </row>
        <row r="1302">
          <cell r="BI1302">
            <v>6</v>
          </cell>
          <cell r="BJ1302">
            <v>45146</v>
          </cell>
        </row>
        <row r="1302">
          <cell r="BM1302" t="str">
            <v>wmj0823@qq.com</v>
          </cell>
        </row>
        <row r="1302">
          <cell r="BP1302" t="str">
            <v>本科</v>
          </cell>
          <cell r="BQ1302" t="str">
            <v>学士</v>
          </cell>
        </row>
        <row r="1303">
          <cell r="E1303" t="str">
            <v>林秋慧</v>
          </cell>
          <cell r="F1303" t="str">
            <v>柳州五菱新能源汽车有限公司</v>
          </cell>
          <cell r="G1303" t="str">
            <v>产品工程部</v>
          </cell>
          <cell r="H1303" t="str">
            <v>工程支持部</v>
          </cell>
          <cell r="I1303" t="str">
            <v>业务支持管理科</v>
          </cell>
        </row>
        <row r="1303">
          <cell r="K1303" t="str">
            <v>NE00214</v>
          </cell>
          <cell r="L1303" t="str">
            <v>行政专员</v>
          </cell>
        </row>
        <row r="1303">
          <cell r="N1303" t="str">
            <v>否</v>
          </cell>
          <cell r="O1303" t="str">
            <v>计时</v>
          </cell>
          <cell r="P1303" t="str">
            <v>专业类</v>
          </cell>
          <cell r="Q1303" t="str">
            <v>专员</v>
          </cell>
        </row>
        <row r="1303">
          <cell r="S1303" t="str">
            <v>职能</v>
          </cell>
          <cell r="T1303" t="str">
            <v>专业技术人才队伍</v>
          </cell>
          <cell r="U1303">
            <v>44966</v>
          </cell>
          <cell r="V1303" t="str">
            <v>社招员工</v>
          </cell>
          <cell r="W1303" t="str">
            <v>社会招聘</v>
          </cell>
          <cell r="X1303" t="str">
            <v>猎聘网</v>
          </cell>
        </row>
        <row r="1303">
          <cell r="Z1303" t="str">
            <v>试用</v>
          </cell>
          <cell r="AA1303" t="str">
            <v>合同工</v>
          </cell>
          <cell r="AB1303" t="str">
            <v>在岗</v>
          </cell>
        </row>
        <row r="1303">
          <cell r="AD1303" t="str">
            <v>13677721925</v>
          </cell>
          <cell r="AE1303" t="str">
            <v>450204199801031028</v>
          </cell>
          <cell r="AF1303" t="str">
            <v>女</v>
          </cell>
          <cell r="AG1303">
            <v>25</v>
          </cell>
          <cell r="AH1303">
            <v>35798</v>
          </cell>
          <cell r="AI1303" t="str">
            <v>否</v>
          </cell>
          <cell r="AJ1303" t="str">
            <v>否</v>
          </cell>
          <cell r="AK1303" t="str">
            <v>汉族</v>
          </cell>
          <cell r="AL1303" t="str">
            <v>广西北流市</v>
          </cell>
          <cell r="AM1303" t="str">
            <v>广西柳州市柳南区永前路林溪小区29栋1单元502室</v>
          </cell>
          <cell r="AN1303" t="str">
            <v>广西柳州市柳南区西环路温馨年华小区8栋1单元902室</v>
          </cell>
          <cell r="AO1303" t="str">
            <v>13788129642</v>
          </cell>
          <cell r="AP1303" t="str">
            <v>未婚</v>
          </cell>
          <cell r="AQ1303" t="str">
            <v>党员</v>
          </cell>
        </row>
        <row r="1303">
          <cell r="AS1303" t="str">
            <v>无</v>
          </cell>
          <cell r="AT1303" t="str">
            <v>无</v>
          </cell>
          <cell r="AU1303" t="str">
            <v>无</v>
          </cell>
          <cell r="AV1303" t="str">
            <v>无</v>
          </cell>
          <cell r="AW1303" t="str">
            <v>深圳万物商企物业服务有限公司南宁分公司</v>
          </cell>
          <cell r="AX1303">
            <v>44966</v>
          </cell>
          <cell r="AY1303">
            <v>44966</v>
          </cell>
          <cell r="AZ1303">
            <v>44013</v>
          </cell>
          <cell r="BA1303">
            <v>44966</v>
          </cell>
        </row>
        <row r="1303">
          <cell r="BC1303" t="str">
            <v>0年05月</v>
          </cell>
          <cell r="BD1303">
            <v>44470</v>
          </cell>
        </row>
        <row r="1303">
          <cell r="BF1303" t="str">
            <v>1年09月</v>
          </cell>
        </row>
        <row r="1303">
          <cell r="BI1303">
            <v>6</v>
          </cell>
          <cell r="BJ1303">
            <v>45146</v>
          </cell>
        </row>
        <row r="1303">
          <cell r="BM1303" t="str">
            <v>lqhqiuhui@163.com</v>
          </cell>
        </row>
        <row r="1303">
          <cell r="BP1303" t="str">
            <v>本科</v>
          </cell>
          <cell r="BQ1303" t="str">
            <v>学士</v>
          </cell>
        </row>
        <row r="1304">
          <cell r="E1304" t="str">
            <v>李仕强</v>
          </cell>
          <cell r="F1304" t="str">
            <v>柳州五菱新能源汽车有限公司</v>
          </cell>
          <cell r="G1304" t="str">
            <v>营销部</v>
          </cell>
          <cell r="H1304" t="str">
            <v>用户服务部</v>
          </cell>
          <cell r="I1304" t="str">
            <v>产品服务科</v>
          </cell>
        </row>
        <row r="1304">
          <cell r="K1304" t="str">
            <v>NE00158</v>
          </cell>
          <cell r="L1304" t="str">
            <v>技术服务技师</v>
          </cell>
        </row>
        <row r="1304">
          <cell r="N1304" t="str">
            <v>否</v>
          </cell>
          <cell r="O1304" t="str">
            <v>计时</v>
          </cell>
          <cell r="P1304" t="str">
            <v>营销类</v>
          </cell>
          <cell r="Q1304" t="str">
            <v>营销类</v>
          </cell>
        </row>
        <row r="1304">
          <cell r="S1304" t="str">
            <v>职能</v>
          </cell>
          <cell r="T1304" t="str">
            <v>专业技术人才队伍</v>
          </cell>
          <cell r="U1304">
            <v>44966</v>
          </cell>
          <cell r="V1304" t="str">
            <v>社招员工</v>
          </cell>
          <cell r="W1304" t="str">
            <v>社会招聘</v>
          </cell>
          <cell r="X1304" t="str">
            <v>广西人才网</v>
          </cell>
        </row>
        <row r="1304">
          <cell r="Z1304" t="str">
            <v>试用</v>
          </cell>
          <cell r="AA1304" t="str">
            <v>合同工</v>
          </cell>
          <cell r="AB1304" t="str">
            <v>在岗</v>
          </cell>
        </row>
        <row r="1304">
          <cell r="AD1304" t="str">
            <v>19167386726</v>
          </cell>
          <cell r="AE1304" t="str">
            <v>452224199706015019</v>
          </cell>
          <cell r="AF1304" t="str">
            <v>男</v>
          </cell>
          <cell r="AG1304">
            <v>26</v>
          </cell>
          <cell r="AH1304">
            <v>35582</v>
          </cell>
          <cell r="AI1304" t="str">
            <v>否</v>
          </cell>
          <cell r="AJ1304" t="str">
            <v>否</v>
          </cell>
          <cell r="AK1304" t="str">
            <v>壮族</v>
          </cell>
          <cell r="AL1304" t="str">
            <v>广西柳州市</v>
          </cell>
          <cell r="AM1304" t="str">
            <v>广西省柳州市柳南区航三路10号金壶圆3栋1单元201室</v>
          </cell>
          <cell r="AN1304" t="str">
            <v>柳州市城中区山居馨苑3栋1单元802室</v>
          </cell>
          <cell r="AO1304" t="str">
            <v>18178283323</v>
          </cell>
          <cell r="AP1304" t="str">
            <v>已婚</v>
          </cell>
          <cell r="AQ1304" t="str">
            <v>团员</v>
          </cell>
        </row>
        <row r="1304">
          <cell r="AS1304" t="str">
            <v>无</v>
          </cell>
          <cell r="AT1304" t="str">
            <v>无</v>
          </cell>
          <cell r="AU1304" t="str">
            <v>汽车服务工程</v>
          </cell>
          <cell r="AV1304" t="str">
            <v>职业资格三级（高级）</v>
          </cell>
          <cell r="AW1304" t="str">
            <v>广东翼卡车联网有限公司</v>
          </cell>
          <cell r="AX1304">
            <v>44966</v>
          </cell>
          <cell r="AY1304">
            <v>44966</v>
          </cell>
          <cell r="AZ1304">
            <v>43647</v>
          </cell>
          <cell r="BA1304">
            <v>44966</v>
          </cell>
        </row>
        <row r="1304">
          <cell r="BC1304" t="str">
            <v>0年05月</v>
          </cell>
          <cell r="BD1304">
            <v>43678</v>
          </cell>
        </row>
        <row r="1304">
          <cell r="BF1304" t="str">
            <v>3年11月</v>
          </cell>
        </row>
        <row r="1304">
          <cell r="BI1304">
            <v>6</v>
          </cell>
          <cell r="BJ1304">
            <v>45146</v>
          </cell>
        </row>
        <row r="1304">
          <cell r="BL1304" t="str">
            <v>lishiqiang@wuling.com.cn</v>
          </cell>
          <cell r="BM1304" t="str">
            <v>lishiqiang997@163.com</v>
          </cell>
        </row>
        <row r="1304">
          <cell r="BP1304" t="str">
            <v>本科</v>
          </cell>
          <cell r="BQ1304" t="str">
            <v>学士</v>
          </cell>
        </row>
        <row r="1305">
          <cell r="E1305" t="str">
            <v>邓亚丽</v>
          </cell>
          <cell r="F1305" t="str">
            <v>柳州五菱新能源汽车有限公司</v>
          </cell>
          <cell r="G1305" t="str">
            <v>生产制造部</v>
          </cell>
        </row>
        <row r="1305">
          <cell r="I1305" t="str">
            <v>物流科</v>
          </cell>
        </row>
        <row r="1305">
          <cell r="K1305" t="str">
            <v>NE00192</v>
          </cell>
          <cell r="L1305" t="str">
            <v>料账员</v>
          </cell>
        </row>
        <row r="1305">
          <cell r="N1305" t="str">
            <v>否</v>
          </cell>
          <cell r="O1305" t="str">
            <v>计时</v>
          </cell>
          <cell r="P1305" t="str">
            <v>事务类</v>
          </cell>
          <cell r="Q1305" t="str">
            <v>事务</v>
          </cell>
        </row>
        <row r="1305">
          <cell r="S1305" t="str">
            <v>操作</v>
          </cell>
          <cell r="T1305" t="str">
            <v>专业技术人才队伍</v>
          </cell>
          <cell r="U1305">
            <v>44958</v>
          </cell>
          <cell r="V1305" t="str">
            <v>劳务转正</v>
          </cell>
          <cell r="W1305" t="str">
            <v>社会招聘</v>
          </cell>
        </row>
        <row r="1305">
          <cell r="Z1305" t="str">
            <v>试用</v>
          </cell>
          <cell r="AA1305" t="str">
            <v>合同工</v>
          </cell>
          <cell r="AB1305" t="str">
            <v>在岗</v>
          </cell>
        </row>
        <row r="1305">
          <cell r="AD1305" t="str">
            <v>18178281238</v>
          </cell>
          <cell r="AE1305" t="str">
            <v>450324199007192220</v>
          </cell>
          <cell r="AF1305" t="str">
            <v>女</v>
          </cell>
          <cell r="AG1305">
            <v>33</v>
          </cell>
          <cell r="AH1305">
            <v>33073</v>
          </cell>
          <cell r="AI1305" t="str">
            <v>否</v>
          </cell>
          <cell r="AJ1305" t="str">
            <v>否</v>
          </cell>
          <cell r="AK1305" t="str">
            <v>汉族</v>
          </cell>
          <cell r="AL1305" t="str">
            <v>广西桂林</v>
          </cell>
          <cell r="AM1305" t="str">
            <v>广西柳州市柳南区柳工颐华城9-2-702</v>
          </cell>
          <cell r="AN1305" t="str">
            <v>广西柳州市柳南区柳工颐华城7-2-702</v>
          </cell>
        </row>
        <row r="1305">
          <cell r="AP1305" t="str">
            <v>已婚已育一孩</v>
          </cell>
          <cell r="AQ1305" t="str">
            <v>群众</v>
          </cell>
        </row>
        <row r="1305">
          <cell r="AS1305" t="str">
            <v>无</v>
          </cell>
          <cell r="AT1305" t="str">
            <v>无</v>
          </cell>
          <cell r="AU1305" t="str">
            <v>汽车维修工</v>
          </cell>
          <cell r="AV1305" t="str">
            <v>职业资格三级（高级）</v>
          </cell>
        </row>
        <row r="1305">
          <cell r="AX1305">
            <v>44958</v>
          </cell>
          <cell r="AY1305">
            <v>44958</v>
          </cell>
          <cell r="AZ1305">
            <v>40026</v>
          </cell>
          <cell r="BA1305">
            <v>44958</v>
          </cell>
        </row>
        <row r="1305">
          <cell r="BC1305" t="str">
            <v>0年05月</v>
          </cell>
          <cell r="BD1305">
            <v>40087</v>
          </cell>
        </row>
        <row r="1305">
          <cell r="BF1305" t="str">
            <v>13年09月</v>
          </cell>
        </row>
        <row r="1305">
          <cell r="BI1305">
            <v>6</v>
          </cell>
          <cell r="BJ1305">
            <v>45138</v>
          </cell>
        </row>
        <row r="1305">
          <cell r="BP1305" t="str">
            <v>大专</v>
          </cell>
          <cell r="BQ1305" t="str">
            <v>无</v>
          </cell>
        </row>
        <row r="1306">
          <cell r="E1306" t="str">
            <v>李林清</v>
          </cell>
          <cell r="F1306" t="str">
            <v>柳州五菱新能源汽车有限公司</v>
          </cell>
          <cell r="G1306" t="str">
            <v>生产制造部</v>
          </cell>
        </row>
        <row r="1306">
          <cell r="I1306" t="str">
            <v>物流科</v>
          </cell>
        </row>
        <row r="1306">
          <cell r="K1306" t="str">
            <v>NE00192</v>
          </cell>
          <cell r="L1306" t="str">
            <v>料账员</v>
          </cell>
        </row>
        <row r="1306">
          <cell r="N1306" t="str">
            <v>否</v>
          </cell>
          <cell r="O1306" t="str">
            <v>计时</v>
          </cell>
          <cell r="P1306" t="str">
            <v>事务类</v>
          </cell>
          <cell r="Q1306" t="str">
            <v>事务</v>
          </cell>
        </row>
        <row r="1306">
          <cell r="S1306" t="str">
            <v>操作</v>
          </cell>
          <cell r="T1306" t="str">
            <v>专业技术人才队伍</v>
          </cell>
          <cell r="U1306">
            <v>44958</v>
          </cell>
          <cell r="V1306" t="str">
            <v>劳务转正</v>
          </cell>
          <cell r="W1306" t="str">
            <v>社会招聘</v>
          </cell>
        </row>
        <row r="1306">
          <cell r="Z1306" t="str">
            <v>试用</v>
          </cell>
          <cell r="AA1306" t="str">
            <v>合同工</v>
          </cell>
          <cell r="AB1306" t="str">
            <v>在岗</v>
          </cell>
        </row>
        <row r="1306">
          <cell r="AD1306" t="str">
            <v>13877286294</v>
          </cell>
          <cell r="AE1306" t="str">
            <v>450881198905103883</v>
          </cell>
          <cell r="AF1306" t="str">
            <v>女</v>
          </cell>
          <cell r="AG1306">
            <v>34</v>
          </cell>
          <cell r="AH1306">
            <v>32638</v>
          </cell>
          <cell r="AI1306" t="str">
            <v>否</v>
          </cell>
          <cell r="AJ1306" t="str">
            <v>否</v>
          </cell>
          <cell r="AK1306" t="str">
            <v>壮族</v>
          </cell>
          <cell r="AL1306" t="str">
            <v>广西桂平</v>
          </cell>
          <cell r="AM1306" t="str">
            <v>广西桂平市寻旺乡大为村大坑屈屯040号</v>
          </cell>
          <cell r="AN1306" t="str">
            <v>广西柳州市鱼峰区庆和路6号城市花园3栋</v>
          </cell>
        </row>
        <row r="1306">
          <cell r="AP1306" t="str">
            <v>已婚已育二孩</v>
          </cell>
          <cell r="AQ1306" t="str">
            <v>群众</v>
          </cell>
        </row>
        <row r="1306">
          <cell r="AS1306" t="str">
            <v>无</v>
          </cell>
          <cell r="AT1306" t="str">
            <v>无</v>
          </cell>
          <cell r="AU1306" t="str">
            <v>会计从业资格证</v>
          </cell>
          <cell r="AV1306" t="str">
            <v>无</v>
          </cell>
        </row>
        <row r="1306">
          <cell r="AX1306">
            <v>44958</v>
          </cell>
          <cell r="AY1306">
            <v>45093</v>
          </cell>
          <cell r="AZ1306">
            <v>43252</v>
          </cell>
          <cell r="BA1306">
            <v>44958</v>
          </cell>
        </row>
        <row r="1306">
          <cell r="BC1306" t="str">
            <v>0年05月</v>
          </cell>
          <cell r="BD1306">
            <v>43831</v>
          </cell>
        </row>
        <row r="1306">
          <cell r="BF1306" t="str">
            <v>3年06月</v>
          </cell>
        </row>
        <row r="1306">
          <cell r="BI1306">
            <v>6</v>
          </cell>
          <cell r="BJ1306">
            <v>45138</v>
          </cell>
        </row>
        <row r="1306">
          <cell r="BP1306" t="str">
            <v>本科</v>
          </cell>
          <cell r="BQ1306" t="str">
            <v>学士</v>
          </cell>
        </row>
        <row r="1307">
          <cell r="E1307" t="str">
            <v>覃海恋</v>
          </cell>
          <cell r="F1307" t="str">
            <v>柳州五菱新能源汽车有限公司</v>
          </cell>
          <cell r="G1307" t="str">
            <v>财务部</v>
          </cell>
        </row>
        <row r="1307">
          <cell r="I1307" t="str">
            <v>成本科</v>
          </cell>
        </row>
        <row r="1307">
          <cell r="K1307" t="str">
            <v>NE00179</v>
          </cell>
          <cell r="L1307" t="str">
            <v>费用核算专员</v>
          </cell>
        </row>
        <row r="1307">
          <cell r="O1307" t="str">
            <v>计时</v>
          </cell>
          <cell r="P1307" t="str">
            <v>专业类</v>
          </cell>
          <cell r="Q1307" t="str">
            <v>财务金融</v>
          </cell>
        </row>
        <row r="1307">
          <cell r="S1307" t="str">
            <v>职能</v>
          </cell>
          <cell r="T1307" t="str">
            <v>专业技术人才队伍</v>
          </cell>
          <cell r="U1307">
            <v>44980</v>
          </cell>
          <cell r="V1307" t="str">
            <v>社招员工</v>
          </cell>
          <cell r="W1307" t="str">
            <v>社会招聘</v>
          </cell>
          <cell r="X1307" t="str">
            <v>广西人才网</v>
          </cell>
        </row>
        <row r="1307">
          <cell r="Z1307" t="str">
            <v>试用</v>
          </cell>
          <cell r="AA1307" t="str">
            <v>合同工</v>
          </cell>
          <cell r="AB1307" t="str">
            <v>在岗</v>
          </cell>
        </row>
        <row r="1307">
          <cell r="AD1307" t="str">
            <v>13557533981</v>
          </cell>
          <cell r="AE1307" t="str">
            <v>45022119950407292X</v>
          </cell>
          <cell r="AF1307" t="str">
            <v>女</v>
          </cell>
          <cell r="AG1307">
            <v>28</v>
          </cell>
          <cell r="AH1307">
            <v>34796</v>
          </cell>
          <cell r="AI1307" t="str">
            <v>否</v>
          </cell>
          <cell r="AJ1307" t="str">
            <v>否</v>
          </cell>
          <cell r="AK1307" t="str">
            <v>壮族</v>
          </cell>
          <cell r="AL1307" t="str">
            <v>广西柳州市</v>
          </cell>
          <cell r="AM1307" t="str">
            <v>广西柳州市柳江区成团镇同乐村同运屯114号</v>
          </cell>
          <cell r="AN1307" t="str">
            <v>广西柳州市柳南区磨滩路6号中铁国际城</v>
          </cell>
          <cell r="AO1307" t="str">
            <v>18778279921</v>
          </cell>
          <cell r="AP1307" t="str">
            <v>已婚</v>
          </cell>
          <cell r="AQ1307" t="str">
            <v>团员</v>
          </cell>
        </row>
        <row r="1307">
          <cell r="AS1307" t="str">
            <v>无</v>
          </cell>
          <cell r="AT1307" t="str">
            <v>无</v>
          </cell>
          <cell r="AU1307" t="str">
            <v>会计</v>
          </cell>
          <cell r="AV1307" t="str">
            <v>职业资格四级（中级）</v>
          </cell>
          <cell r="AW1307" t="str">
            <v>柳州柳工叉车有限公司</v>
          </cell>
          <cell r="AX1307">
            <v>44980</v>
          </cell>
          <cell r="AY1307">
            <v>44980</v>
          </cell>
          <cell r="AZ1307">
            <v>43282</v>
          </cell>
          <cell r="BA1307">
            <v>44980</v>
          </cell>
        </row>
        <row r="1307">
          <cell r="BC1307" t="str">
            <v>0年05月</v>
          </cell>
          <cell r="BD1307">
            <v>43313</v>
          </cell>
        </row>
        <row r="1307">
          <cell r="BF1307" t="str">
            <v>4年11月</v>
          </cell>
        </row>
        <row r="1307">
          <cell r="BI1307">
            <v>6</v>
          </cell>
          <cell r="BJ1307">
            <v>45160</v>
          </cell>
        </row>
        <row r="1307">
          <cell r="BL1307" t="str">
            <v>qinhailian@wuling.com.cn</v>
          </cell>
          <cell r="BM1307" t="str">
            <v>2982391301@qq.com</v>
          </cell>
        </row>
        <row r="1307">
          <cell r="BP1307" t="str">
            <v>本科</v>
          </cell>
          <cell r="BQ1307" t="str">
            <v>学士</v>
          </cell>
        </row>
        <row r="1308">
          <cell r="E1308" t="str">
            <v>莫莉琼</v>
          </cell>
          <cell r="F1308" t="str">
            <v>柳州五菱新能源汽车有限公司</v>
          </cell>
          <cell r="G1308" t="str">
            <v>营销部</v>
          </cell>
          <cell r="H1308" t="str">
            <v>用户服务部</v>
          </cell>
          <cell r="I1308" t="str">
            <v>配件服务科</v>
          </cell>
        </row>
        <row r="1308">
          <cell r="K1308" t="str">
            <v>NE00217</v>
          </cell>
          <cell r="L1308" t="str">
            <v>配件库管理专员</v>
          </cell>
        </row>
        <row r="1308">
          <cell r="O1308" t="str">
            <v>计时</v>
          </cell>
          <cell r="P1308" t="str">
            <v>营销类</v>
          </cell>
          <cell r="Q1308" t="str">
            <v>营销类</v>
          </cell>
        </row>
        <row r="1308">
          <cell r="S1308" t="str">
            <v>职能</v>
          </cell>
          <cell r="T1308" t="str">
            <v>专业技术人才队伍</v>
          </cell>
          <cell r="U1308">
            <v>44991</v>
          </cell>
          <cell r="V1308" t="str">
            <v>社招员工</v>
          </cell>
          <cell r="W1308" t="str">
            <v>社会招聘</v>
          </cell>
          <cell r="X1308" t="str">
            <v>广西人才网</v>
          </cell>
        </row>
        <row r="1308">
          <cell r="Z1308" t="str">
            <v>试用</v>
          </cell>
          <cell r="AA1308" t="str">
            <v>合同工</v>
          </cell>
          <cell r="AB1308" t="str">
            <v>在岗</v>
          </cell>
        </row>
        <row r="1308">
          <cell r="AD1308" t="str">
            <v>13167229330</v>
          </cell>
          <cell r="AE1308" t="str">
            <v>452124199408161880</v>
          </cell>
          <cell r="AF1308" t="str">
            <v>女</v>
          </cell>
          <cell r="AG1308">
            <v>29</v>
          </cell>
          <cell r="AH1308">
            <v>34562</v>
          </cell>
          <cell r="AI1308" t="str">
            <v>否</v>
          </cell>
          <cell r="AJ1308" t="str">
            <v>否</v>
          </cell>
          <cell r="AK1308" t="str">
            <v>汉族</v>
          </cell>
          <cell r="AL1308" t="str">
            <v>广西南宁市</v>
          </cell>
          <cell r="AM1308" t="str">
            <v>广西柳州柳江区华韵上城11-3-602</v>
          </cell>
          <cell r="AN1308" t="str">
            <v>广西柳州柳江区华韵上城11-3-602</v>
          </cell>
          <cell r="AO1308" t="str">
            <v>18775108972</v>
          </cell>
          <cell r="AP1308" t="str">
            <v>未婚</v>
          </cell>
          <cell r="AQ1308" t="str">
            <v>团员</v>
          </cell>
        </row>
        <row r="1308">
          <cell r="AS1308" t="str">
            <v>无</v>
          </cell>
          <cell r="AT1308" t="str">
            <v>无</v>
          </cell>
          <cell r="AU1308" t="str">
            <v>无</v>
          </cell>
          <cell r="AV1308" t="str">
            <v>无</v>
          </cell>
          <cell r="AW1308" t="str">
            <v>柳州天海盟立有限责任</v>
          </cell>
          <cell r="AX1308">
            <v>44991</v>
          </cell>
          <cell r="AY1308">
            <v>44991</v>
          </cell>
          <cell r="AZ1308">
            <v>44166</v>
          </cell>
          <cell r="BA1308">
            <v>44991</v>
          </cell>
        </row>
        <row r="1308">
          <cell r="BC1308" t="str">
            <v>0年04月</v>
          </cell>
          <cell r="BD1308">
            <v>44317</v>
          </cell>
        </row>
        <row r="1308">
          <cell r="BF1308" t="str">
            <v>2年02月</v>
          </cell>
        </row>
        <row r="1308">
          <cell r="BI1308">
            <v>6</v>
          </cell>
          <cell r="BJ1308">
            <v>45174</v>
          </cell>
        </row>
        <row r="1308">
          <cell r="BL1308" t="str">
            <v>moliqiong@wuling.com.cn</v>
          </cell>
          <cell r="BM1308" t="str">
            <v>13167229330@163.com</v>
          </cell>
        </row>
        <row r="1308">
          <cell r="BP1308" t="str">
            <v>本科</v>
          </cell>
          <cell r="BQ1308" t="str">
            <v>学士</v>
          </cell>
        </row>
        <row r="1309">
          <cell r="E1309" t="str">
            <v>覃有富</v>
          </cell>
          <cell r="F1309" t="str">
            <v>柳州五菱新能源汽车有限公司</v>
          </cell>
          <cell r="G1309" t="str">
            <v>采购部</v>
          </cell>
        </row>
        <row r="1309">
          <cell r="I1309" t="str">
            <v>底盘及车身供应商质量科</v>
          </cell>
        </row>
        <row r="1309">
          <cell r="K1309" t="str">
            <v>NE00174</v>
          </cell>
          <cell r="L1309" t="str">
            <v>供应商质量工程师</v>
          </cell>
        </row>
        <row r="1309">
          <cell r="O1309" t="str">
            <v>计时</v>
          </cell>
          <cell r="P1309" t="str">
            <v>技术类</v>
          </cell>
          <cell r="Q1309" t="str">
            <v>采购与物流</v>
          </cell>
        </row>
        <row r="1309">
          <cell r="S1309" t="str">
            <v>职能</v>
          </cell>
          <cell r="T1309" t="str">
            <v>专业技术人才队伍</v>
          </cell>
          <cell r="U1309">
            <v>44986</v>
          </cell>
          <cell r="V1309" t="str">
            <v>社招员工</v>
          </cell>
          <cell r="W1309" t="str">
            <v>社会招聘</v>
          </cell>
          <cell r="X1309" t="str">
            <v>BOSS直聘</v>
          </cell>
        </row>
        <row r="1309">
          <cell r="Z1309" t="str">
            <v>试用</v>
          </cell>
          <cell r="AA1309" t="str">
            <v>合同工</v>
          </cell>
          <cell r="AB1309" t="str">
            <v>在岗</v>
          </cell>
        </row>
        <row r="1309">
          <cell r="AD1309" t="str">
            <v>19899233551</v>
          </cell>
          <cell r="AE1309" t="str">
            <v>452223199502022034</v>
          </cell>
          <cell r="AF1309" t="str">
            <v>男</v>
          </cell>
          <cell r="AG1309">
            <v>28</v>
          </cell>
          <cell r="AH1309">
            <v>34732</v>
          </cell>
          <cell r="AI1309" t="str">
            <v>否</v>
          </cell>
          <cell r="AJ1309" t="str">
            <v>否</v>
          </cell>
          <cell r="AK1309" t="str">
            <v>壮族</v>
          </cell>
          <cell r="AL1309" t="str">
            <v>广西柳州</v>
          </cell>
          <cell r="AM1309" t="str">
            <v>广西柳州市鹿寨县鹿寨镇石路村毛略屯108号</v>
          </cell>
          <cell r="AN1309" t="str">
            <v>广西柳州市柳北区跃进路50号4栋二单元4-1号</v>
          </cell>
          <cell r="AO1309" t="str">
            <v>19899231287</v>
          </cell>
          <cell r="AP1309" t="str">
            <v>已婚</v>
          </cell>
          <cell r="AQ1309" t="str">
            <v>群众</v>
          </cell>
        </row>
        <row r="1309">
          <cell r="AS1309" t="str">
            <v>助理工程师</v>
          </cell>
          <cell r="AT1309" t="str">
            <v>初级</v>
          </cell>
          <cell r="AU1309" t="str">
            <v>无</v>
          </cell>
          <cell r="AV1309" t="str">
            <v>无</v>
          </cell>
          <cell r="AW1309" t="str">
            <v>柳州市国土规划测绘院</v>
          </cell>
          <cell r="AX1309">
            <v>44986</v>
          </cell>
          <cell r="AY1309">
            <v>44986</v>
          </cell>
          <cell r="AZ1309">
            <v>44013</v>
          </cell>
          <cell r="BA1309">
            <v>44986</v>
          </cell>
        </row>
        <row r="1309">
          <cell r="BC1309" t="str">
            <v>0年04月</v>
          </cell>
          <cell r="BD1309">
            <v>44228</v>
          </cell>
        </row>
        <row r="1309">
          <cell r="BF1309" t="str">
            <v>2年05月</v>
          </cell>
        </row>
        <row r="1309">
          <cell r="BI1309">
            <v>6</v>
          </cell>
          <cell r="BJ1309">
            <v>45169</v>
          </cell>
        </row>
        <row r="1309">
          <cell r="BL1309" t="str">
            <v>qinyoufu@wuling.com.cn</v>
          </cell>
          <cell r="BM1309" t="str">
            <v>1249496439@qq.com</v>
          </cell>
        </row>
        <row r="1309">
          <cell r="BP1309" t="str">
            <v>本科</v>
          </cell>
          <cell r="BQ1309" t="str">
            <v>学士</v>
          </cell>
        </row>
        <row r="1310">
          <cell r="E1310" t="str">
            <v>韦俞帆</v>
          </cell>
          <cell r="F1310" t="str">
            <v>柳州五菱新能源汽车有限公司</v>
          </cell>
          <cell r="G1310" t="str">
            <v>采购部</v>
          </cell>
        </row>
        <row r="1310">
          <cell r="I1310" t="str">
            <v>三电及动力供应商质量科</v>
          </cell>
        </row>
        <row r="1310">
          <cell r="K1310" t="str">
            <v>NE00156</v>
          </cell>
          <cell r="L1310" t="str">
            <v>供应商质量工程师</v>
          </cell>
        </row>
        <row r="1310">
          <cell r="O1310" t="str">
            <v>计时</v>
          </cell>
          <cell r="P1310" t="str">
            <v>技术类</v>
          </cell>
          <cell r="Q1310" t="str">
            <v>采购与物流</v>
          </cell>
        </row>
        <row r="1310">
          <cell r="S1310" t="str">
            <v>职能</v>
          </cell>
          <cell r="T1310" t="str">
            <v>专业技术人才队伍</v>
          </cell>
          <cell r="U1310">
            <v>44986</v>
          </cell>
          <cell r="V1310" t="str">
            <v>社招员工</v>
          </cell>
          <cell r="W1310" t="str">
            <v>社会招聘</v>
          </cell>
          <cell r="X1310" t="str">
            <v>BOSS直聘</v>
          </cell>
        </row>
        <row r="1310">
          <cell r="Z1310" t="str">
            <v>试用</v>
          </cell>
          <cell r="AA1310" t="str">
            <v>合同工</v>
          </cell>
          <cell r="AB1310" t="str">
            <v>在岗</v>
          </cell>
        </row>
        <row r="1310">
          <cell r="AD1310" t="str">
            <v>13407825936</v>
          </cell>
          <cell r="AE1310" t="str">
            <v>452223199708160037</v>
          </cell>
          <cell r="AF1310" t="str">
            <v>男</v>
          </cell>
          <cell r="AG1310">
            <v>26</v>
          </cell>
          <cell r="AH1310">
            <v>35658</v>
          </cell>
          <cell r="AI1310" t="str">
            <v>否</v>
          </cell>
          <cell r="AJ1310" t="str">
            <v>否</v>
          </cell>
          <cell r="AK1310" t="str">
            <v>壮族</v>
          </cell>
          <cell r="AL1310" t="str">
            <v>广西柳州</v>
          </cell>
          <cell r="AM1310" t="str">
            <v>柳州市鹿寨县电力小区21号</v>
          </cell>
          <cell r="AN1310" t="str">
            <v>柳州市鹿寨县电力小区21号</v>
          </cell>
          <cell r="AO1310" t="str">
            <v>18977236162</v>
          </cell>
          <cell r="AP1310" t="str">
            <v>未婚</v>
          </cell>
          <cell r="AQ1310" t="str">
            <v>团员</v>
          </cell>
        </row>
        <row r="1310">
          <cell r="AS1310" t="str">
            <v>无</v>
          </cell>
          <cell r="AT1310" t="str">
            <v>无</v>
          </cell>
          <cell r="AU1310" t="str">
            <v>无</v>
          </cell>
          <cell r="AV1310" t="str">
            <v>无</v>
          </cell>
          <cell r="AW1310" t="str">
            <v>中国水利水电第十四工程局有限公司</v>
          </cell>
          <cell r="AX1310">
            <v>44986</v>
          </cell>
          <cell r="AY1310">
            <v>44986</v>
          </cell>
          <cell r="AZ1310">
            <v>44037</v>
          </cell>
          <cell r="BA1310">
            <v>44986</v>
          </cell>
        </row>
        <row r="1310">
          <cell r="BC1310" t="str">
            <v>0年04月</v>
          </cell>
          <cell r="BD1310">
            <v>44562</v>
          </cell>
        </row>
        <row r="1310">
          <cell r="BF1310" t="str">
            <v>1年06月</v>
          </cell>
        </row>
        <row r="1310">
          <cell r="BI1310">
            <v>6</v>
          </cell>
          <cell r="BJ1310">
            <v>45169</v>
          </cell>
        </row>
        <row r="1310">
          <cell r="BL1310" t="str">
            <v>weiyufan@wuling.com.cn</v>
          </cell>
          <cell r="BM1310" t="str">
            <v>1506998433@qq.com</v>
          </cell>
        </row>
        <row r="1310">
          <cell r="BP1310" t="str">
            <v>本科</v>
          </cell>
          <cell r="BQ1310" t="str">
            <v>学士</v>
          </cell>
        </row>
        <row r="1311">
          <cell r="E1311" t="str">
            <v>张日婧</v>
          </cell>
          <cell r="F1311" t="str">
            <v>柳州五菱新能源汽车有限公司</v>
          </cell>
          <cell r="G1311" t="str">
            <v>采购部</v>
          </cell>
        </row>
        <row r="1311">
          <cell r="I1311" t="str">
            <v>计划与物流科</v>
          </cell>
        </row>
        <row r="1311">
          <cell r="K1311" t="str">
            <v>NE00201</v>
          </cell>
          <cell r="L1311" t="str">
            <v>包装工程师</v>
          </cell>
        </row>
        <row r="1311">
          <cell r="O1311" t="str">
            <v>计时</v>
          </cell>
          <cell r="P1311" t="str">
            <v>技术类</v>
          </cell>
          <cell r="Q1311" t="str">
            <v>采购与物流</v>
          </cell>
        </row>
        <row r="1311">
          <cell r="S1311" t="str">
            <v>职能</v>
          </cell>
          <cell r="T1311" t="str">
            <v>专业技术人才队伍</v>
          </cell>
          <cell r="U1311">
            <v>44986</v>
          </cell>
          <cell r="V1311" t="str">
            <v>社招员工</v>
          </cell>
          <cell r="W1311" t="str">
            <v>社会招聘</v>
          </cell>
          <cell r="X1311" t="str">
            <v>BOSS直聘</v>
          </cell>
        </row>
        <row r="1311">
          <cell r="Z1311" t="str">
            <v>试用</v>
          </cell>
          <cell r="AA1311" t="str">
            <v>合同工</v>
          </cell>
          <cell r="AB1311" t="str">
            <v>在岗</v>
          </cell>
        </row>
        <row r="1311">
          <cell r="AD1311" t="str">
            <v>15877147185</v>
          </cell>
          <cell r="AE1311" t="str">
            <v>452227200004010269</v>
          </cell>
          <cell r="AF1311" t="str">
            <v>女</v>
          </cell>
          <cell r="AG1311">
            <v>23</v>
          </cell>
          <cell r="AH1311">
            <v>36617</v>
          </cell>
          <cell r="AI1311" t="str">
            <v>否</v>
          </cell>
          <cell r="AJ1311" t="str">
            <v>否</v>
          </cell>
          <cell r="AK1311" t="str">
            <v>壮族</v>
          </cell>
          <cell r="AL1311" t="str">
            <v>广西融安县</v>
          </cell>
          <cell r="AM1311" t="str">
            <v>广西柳州市融安县林场小区C3栋202室</v>
          </cell>
          <cell r="AN1311" t="str">
            <v>柳东安合华庭公租房</v>
          </cell>
          <cell r="AO1311" t="str">
            <v>18174773507</v>
          </cell>
          <cell r="AP1311" t="str">
            <v>未婚</v>
          </cell>
          <cell r="AQ1311" t="str">
            <v>团员</v>
          </cell>
        </row>
        <row r="1311">
          <cell r="AS1311" t="str">
            <v>无</v>
          </cell>
          <cell r="AT1311" t="str">
            <v>无</v>
          </cell>
          <cell r="AU1311" t="str">
            <v>无</v>
          </cell>
          <cell r="AV1311" t="str">
            <v>无</v>
          </cell>
          <cell r="AW1311" t="str">
            <v>江河资产管理有限公司</v>
          </cell>
          <cell r="AX1311">
            <v>44986</v>
          </cell>
          <cell r="AY1311">
            <v>44986</v>
          </cell>
          <cell r="AZ1311">
            <v>44774</v>
          </cell>
          <cell r="BA1311">
            <v>44986</v>
          </cell>
        </row>
        <row r="1311">
          <cell r="BC1311" t="str">
            <v>0年04月</v>
          </cell>
          <cell r="BD1311">
            <v>44958</v>
          </cell>
        </row>
        <row r="1311">
          <cell r="BF1311" t="str">
            <v>0年05月</v>
          </cell>
        </row>
        <row r="1311">
          <cell r="BI1311">
            <v>6</v>
          </cell>
          <cell r="BJ1311">
            <v>45169</v>
          </cell>
        </row>
        <row r="1311">
          <cell r="BL1311" t="str">
            <v>zhangrijing@wuling.com.cn</v>
          </cell>
          <cell r="BM1311" t="str">
            <v>muyeyezhang@163.com</v>
          </cell>
        </row>
        <row r="1311">
          <cell r="BP1311" t="str">
            <v>本科</v>
          </cell>
          <cell r="BQ1311" t="str">
            <v>学士</v>
          </cell>
        </row>
        <row r="1312">
          <cell r="E1312" t="str">
            <v>王奕钦</v>
          </cell>
          <cell r="F1312" t="str">
            <v>柳州五菱新能源汽车有限公司</v>
          </cell>
          <cell r="G1312" t="str">
            <v>产品工程部</v>
          </cell>
          <cell r="H1312" t="str">
            <v>新能源动力系统部</v>
          </cell>
          <cell r="I1312" t="str">
            <v>新能源部件科</v>
          </cell>
        </row>
        <row r="1312">
          <cell r="K1312" t="str">
            <v>NE00185</v>
          </cell>
          <cell r="L1312" t="str">
            <v>产品主任工程师</v>
          </cell>
        </row>
        <row r="1312">
          <cell r="O1312" t="str">
            <v>计时</v>
          </cell>
          <cell r="P1312" t="str">
            <v>管理类</v>
          </cell>
          <cell r="Q1312" t="str">
            <v>主任工程师</v>
          </cell>
        </row>
        <row r="1312">
          <cell r="S1312" t="str">
            <v>职能</v>
          </cell>
          <cell r="T1312" t="str">
            <v>管理人才队伍</v>
          </cell>
          <cell r="U1312">
            <v>44986</v>
          </cell>
          <cell r="V1312" t="str">
            <v>社招员工</v>
          </cell>
          <cell r="W1312" t="str">
            <v>社会招聘</v>
          </cell>
          <cell r="X1312" t="str">
            <v>内部推荐</v>
          </cell>
        </row>
        <row r="1312">
          <cell r="Z1312" t="str">
            <v>试用</v>
          </cell>
          <cell r="AA1312" t="str">
            <v>合同工</v>
          </cell>
          <cell r="AB1312" t="str">
            <v>在岗</v>
          </cell>
        </row>
        <row r="1312">
          <cell r="AD1312" t="str">
            <v>13100523028</v>
          </cell>
          <cell r="AE1312" t="str">
            <v>230206198901090217</v>
          </cell>
          <cell r="AF1312" t="str">
            <v>男</v>
          </cell>
          <cell r="AG1312">
            <v>34</v>
          </cell>
          <cell r="AH1312">
            <v>32517</v>
          </cell>
          <cell r="AI1312" t="str">
            <v>否</v>
          </cell>
          <cell r="AJ1312" t="str">
            <v>否</v>
          </cell>
          <cell r="AK1312" t="str">
            <v>汉族</v>
          </cell>
          <cell r="AL1312" t="str">
            <v>吉林省建昌县</v>
          </cell>
          <cell r="AM1312" t="str">
            <v>广西柳州市柳北区广场路10号地王公馆3栋1单元</v>
          </cell>
          <cell r="AN1312" t="str">
            <v>广西柳州市鱼峰区翠岭路18号龙光玖珑府15栋2102</v>
          </cell>
          <cell r="AO1312" t="str">
            <v>15636267691</v>
          </cell>
          <cell r="AP1312" t="str">
            <v>已婚已育一孩</v>
          </cell>
          <cell r="AQ1312" t="str">
            <v>群众</v>
          </cell>
        </row>
        <row r="1312">
          <cell r="AS1312" t="str">
            <v>工程师</v>
          </cell>
          <cell r="AT1312" t="str">
            <v>中级</v>
          </cell>
          <cell r="AU1312" t="str">
            <v>无</v>
          </cell>
          <cell r="AV1312" t="str">
            <v>无</v>
          </cell>
          <cell r="AW1312" t="str">
            <v>尼得科（苏州）有限公司</v>
          </cell>
          <cell r="AX1312">
            <v>44986</v>
          </cell>
          <cell r="AY1312">
            <v>44986</v>
          </cell>
          <cell r="AZ1312">
            <v>41456</v>
          </cell>
          <cell r="BA1312">
            <v>44986</v>
          </cell>
        </row>
        <row r="1312">
          <cell r="BC1312" t="str">
            <v>0年04月</v>
          </cell>
          <cell r="BD1312">
            <v>41548</v>
          </cell>
        </row>
        <row r="1312">
          <cell r="BF1312" t="str">
            <v>9年09月</v>
          </cell>
        </row>
        <row r="1312">
          <cell r="BI1312">
            <v>6</v>
          </cell>
          <cell r="BJ1312">
            <v>45169</v>
          </cell>
        </row>
        <row r="1312">
          <cell r="BL1312" t="str">
            <v>wangyiqin1@wuling.com.cn</v>
          </cell>
          <cell r="BM1312" t="str">
            <v>542949443@qq.com</v>
          </cell>
        </row>
        <row r="1312">
          <cell r="BP1312" t="str">
            <v>本科</v>
          </cell>
          <cell r="BQ1312" t="str">
            <v>学士</v>
          </cell>
        </row>
        <row r="1313">
          <cell r="E1313" t="str">
            <v>甘丽娟</v>
          </cell>
          <cell r="F1313" t="str">
            <v>柳州五菱新能源汽车有限公司</v>
          </cell>
          <cell r="G1313" t="str">
            <v>产品工程部</v>
          </cell>
          <cell r="H1313" t="str">
            <v>新能源动力系统部</v>
          </cell>
          <cell r="I1313" t="str">
            <v>新能源集成科</v>
          </cell>
        </row>
        <row r="1313">
          <cell r="K1313" t="str">
            <v>NE00247</v>
          </cell>
          <cell r="L1313" t="str">
            <v>产品工程师</v>
          </cell>
        </row>
        <row r="1313">
          <cell r="O1313" t="str">
            <v>计时</v>
          </cell>
          <cell r="P1313" t="str">
            <v>技术类</v>
          </cell>
          <cell r="Q1313" t="str">
            <v>产品工程</v>
          </cell>
        </row>
        <row r="1313">
          <cell r="S1313" t="str">
            <v>职能</v>
          </cell>
          <cell r="T1313" t="str">
            <v>专业技术人才队伍</v>
          </cell>
          <cell r="U1313">
            <v>44987</v>
          </cell>
          <cell r="V1313" t="str">
            <v>现有人员</v>
          </cell>
          <cell r="W1313" t="str">
            <v>社会招聘</v>
          </cell>
          <cell r="X1313" t="str">
            <v>其他</v>
          </cell>
        </row>
        <row r="1313">
          <cell r="Z1313" t="str">
            <v>试用</v>
          </cell>
          <cell r="AA1313" t="str">
            <v>合同工</v>
          </cell>
          <cell r="AB1313" t="str">
            <v>在岗</v>
          </cell>
        </row>
        <row r="1313">
          <cell r="AD1313" t="str">
            <v>15676295713</v>
          </cell>
          <cell r="AE1313" t="str">
            <v>450121199210281544</v>
          </cell>
          <cell r="AF1313" t="str">
            <v>女</v>
          </cell>
          <cell r="AG1313">
            <v>31</v>
          </cell>
          <cell r="AH1313">
            <v>33905</v>
          </cell>
          <cell r="AI1313" t="str">
            <v>是</v>
          </cell>
          <cell r="AJ1313" t="str">
            <v>否</v>
          </cell>
          <cell r="AK1313" t="str">
            <v>壮族</v>
          </cell>
          <cell r="AL1313" t="str">
            <v>广西南宁</v>
          </cell>
          <cell r="AM1313" t="str">
            <v>广西南宁市邕宁区那楼镇那务寸屯甘坡90号</v>
          </cell>
          <cell r="AN1313" t="str">
            <v>河西路18号五菱集体宿舍</v>
          </cell>
          <cell r="AO1313" t="str">
            <v>15978165268</v>
          </cell>
          <cell r="AP1313" t="str">
            <v>未婚</v>
          </cell>
          <cell r="AQ1313" t="str">
            <v>群众</v>
          </cell>
        </row>
        <row r="1313">
          <cell r="AS1313" t="str">
            <v>助理工程师</v>
          </cell>
          <cell r="AT1313" t="str">
            <v>初级</v>
          </cell>
          <cell r="AU1313" t="str">
            <v>无</v>
          </cell>
          <cell r="AV1313" t="str">
            <v>无</v>
          </cell>
          <cell r="AW1313" t="str">
            <v>柳州五菱汽车工业有限公司</v>
          </cell>
          <cell r="AX1313">
            <v>44987</v>
          </cell>
          <cell r="AY1313">
            <v>44987</v>
          </cell>
          <cell r="AZ1313">
            <v>42948</v>
          </cell>
          <cell r="BA1313">
            <v>42948</v>
          </cell>
        </row>
        <row r="1313">
          <cell r="BC1313" t="str">
            <v>5年11月</v>
          </cell>
          <cell r="BD1313">
            <v>42948</v>
          </cell>
        </row>
        <row r="1313">
          <cell r="BF1313" t="str">
            <v>5年11月</v>
          </cell>
        </row>
        <row r="1313">
          <cell r="BI1313">
            <v>6</v>
          </cell>
          <cell r="BJ1313">
            <v>45170</v>
          </cell>
        </row>
        <row r="1313">
          <cell r="BL1313" t="str">
            <v>ganlijuan@wuling.com.cn</v>
          </cell>
          <cell r="BM1313" t="str">
            <v>1139630403@qq.com</v>
          </cell>
        </row>
        <row r="1313">
          <cell r="BP1313" t="str">
            <v>本科</v>
          </cell>
          <cell r="BQ1313" t="str">
            <v>学士</v>
          </cell>
        </row>
        <row r="1314">
          <cell r="E1314" t="str">
            <v>田思博</v>
          </cell>
          <cell r="F1314" t="str">
            <v>柳州五菱新能源汽车有限公司</v>
          </cell>
          <cell r="G1314" t="str">
            <v>产品工程部</v>
          </cell>
          <cell r="H1314" t="str">
            <v>新能源动力系统部</v>
          </cell>
          <cell r="I1314" t="str">
            <v>新能源集成科</v>
          </cell>
        </row>
        <row r="1314">
          <cell r="K1314" t="str">
            <v>NE00247</v>
          </cell>
          <cell r="L1314" t="str">
            <v>产品工程师</v>
          </cell>
        </row>
        <row r="1314">
          <cell r="O1314" t="str">
            <v>计时</v>
          </cell>
          <cell r="P1314" t="str">
            <v>技术类</v>
          </cell>
          <cell r="Q1314" t="str">
            <v>产品工程</v>
          </cell>
        </row>
        <row r="1314">
          <cell r="S1314" t="str">
            <v>职能</v>
          </cell>
          <cell r="T1314" t="str">
            <v>专业技术人才队伍</v>
          </cell>
          <cell r="U1314">
            <v>44994</v>
          </cell>
          <cell r="V1314" t="str">
            <v>社招员工</v>
          </cell>
          <cell r="W1314" t="str">
            <v>社会招聘</v>
          </cell>
          <cell r="X1314" t="str">
            <v>猎头</v>
          </cell>
        </row>
        <row r="1314">
          <cell r="Z1314" t="str">
            <v>试用</v>
          </cell>
          <cell r="AA1314" t="str">
            <v>合同工</v>
          </cell>
          <cell r="AB1314" t="str">
            <v>在岗</v>
          </cell>
        </row>
        <row r="1314">
          <cell r="AD1314" t="str">
            <v>17393234602</v>
          </cell>
          <cell r="AE1314" t="str">
            <v>622427199610100712</v>
          </cell>
          <cell r="AF1314" t="str">
            <v>男</v>
          </cell>
          <cell r="AG1314">
            <v>27</v>
          </cell>
          <cell r="AH1314">
            <v>35348</v>
          </cell>
          <cell r="AI1314" t="str">
            <v>否</v>
          </cell>
          <cell r="AJ1314" t="str">
            <v>否</v>
          </cell>
          <cell r="AK1314" t="str">
            <v>汉族</v>
          </cell>
          <cell r="AL1314" t="str">
            <v>甘肃省临洮县</v>
          </cell>
          <cell r="AM1314" t="str">
            <v>甘肃省临洮县洮阳镇兴荣村中哨南社10号</v>
          </cell>
          <cell r="AN1314" t="str">
            <v>五菱集体宿舍</v>
          </cell>
          <cell r="AO1314" t="str">
            <v>17393234602</v>
          </cell>
          <cell r="AP1314" t="str">
            <v>未婚</v>
          </cell>
          <cell r="AQ1314" t="str">
            <v>群众</v>
          </cell>
        </row>
        <row r="1314">
          <cell r="AS1314" t="str">
            <v>助理工程师</v>
          </cell>
          <cell r="AT1314" t="str">
            <v>初级</v>
          </cell>
          <cell r="AU1314" t="str">
            <v>无</v>
          </cell>
          <cell r="AV1314" t="str">
            <v>无</v>
          </cell>
          <cell r="AW1314" t="str">
            <v>汉马科技集团股份有限公司</v>
          </cell>
          <cell r="AX1314">
            <v>44994</v>
          </cell>
          <cell r="AY1314">
            <v>44994</v>
          </cell>
          <cell r="AZ1314">
            <v>44028</v>
          </cell>
          <cell r="BA1314">
            <v>44994</v>
          </cell>
        </row>
        <row r="1314">
          <cell r="BC1314" t="str">
            <v>0年04月</v>
          </cell>
          <cell r="BD1314">
            <v>44028</v>
          </cell>
        </row>
        <row r="1314">
          <cell r="BF1314" t="str">
            <v>3年00月</v>
          </cell>
        </row>
        <row r="1314">
          <cell r="BI1314">
            <v>6</v>
          </cell>
          <cell r="BJ1314">
            <v>45177</v>
          </cell>
        </row>
        <row r="1314">
          <cell r="BL1314" t="str">
            <v>tiansibo@wuling.com.cn</v>
          </cell>
          <cell r="BM1314" t="str">
            <v>2417070368@qq.com</v>
          </cell>
        </row>
        <row r="1314">
          <cell r="BP1314" t="str">
            <v>本科</v>
          </cell>
          <cell r="BQ1314" t="str">
            <v>学士</v>
          </cell>
        </row>
        <row r="1315">
          <cell r="E1315" t="str">
            <v>尹呈</v>
          </cell>
          <cell r="F1315" t="str">
            <v>柳州五菱新能源汽车有限公司</v>
          </cell>
          <cell r="G1315" t="str">
            <v>营销部</v>
          </cell>
          <cell r="H1315" t="str">
            <v>市场销售部</v>
          </cell>
          <cell r="I1315" t="str">
            <v>网络发展科</v>
          </cell>
        </row>
        <row r="1315">
          <cell r="K1315" t="str">
            <v>NE00196</v>
          </cell>
          <cell r="L1315" t="str">
            <v>网络开发专员</v>
          </cell>
        </row>
        <row r="1315">
          <cell r="O1315" t="str">
            <v>计时</v>
          </cell>
          <cell r="P1315" t="str">
            <v>营销类</v>
          </cell>
          <cell r="Q1315" t="str">
            <v>营销类</v>
          </cell>
        </row>
        <row r="1315">
          <cell r="S1315" t="str">
            <v>职能</v>
          </cell>
          <cell r="T1315" t="str">
            <v>专业技术人才队伍</v>
          </cell>
          <cell r="U1315">
            <v>44986</v>
          </cell>
          <cell r="V1315" t="str">
            <v>社招员工</v>
          </cell>
          <cell r="W1315" t="str">
            <v>社会招聘</v>
          </cell>
          <cell r="X1315" t="str">
            <v>BOSS直聘</v>
          </cell>
        </row>
        <row r="1315">
          <cell r="Z1315" t="str">
            <v>试用</v>
          </cell>
          <cell r="AA1315" t="str">
            <v>合同工</v>
          </cell>
          <cell r="AB1315" t="str">
            <v>在岗</v>
          </cell>
        </row>
        <row r="1315">
          <cell r="AD1315" t="str">
            <v>18777207196</v>
          </cell>
          <cell r="AE1315" t="str">
            <v>450205199709301319</v>
          </cell>
          <cell r="AF1315" t="str">
            <v>男</v>
          </cell>
          <cell r="AG1315">
            <v>26</v>
          </cell>
          <cell r="AH1315">
            <v>35703</v>
          </cell>
          <cell r="AI1315" t="str">
            <v>否</v>
          </cell>
          <cell r="AJ1315" t="str">
            <v>否</v>
          </cell>
          <cell r="AK1315" t="str">
            <v>汉族</v>
          </cell>
          <cell r="AL1315" t="str">
            <v>广西柳州</v>
          </cell>
          <cell r="AM1315" t="str">
            <v>广西壮族自治区柳州市柳北区北雀路16区78栋三单元201</v>
          </cell>
          <cell r="AN1315" t="str">
            <v>广西壮族自治区柳州市柳北区北雀路16区78栋三单元201</v>
          </cell>
          <cell r="AO1315" t="str">
            <v>13471202328</v>
          </cell>
          <cell r="AP1315" t="str">
            <v>未婚</v>
          </cell>
          <cell r="AQ1315" t="str">
            <v>团员</v>
          </cell>
        </row>
        <row r="1315">
          <cell r="AS1315" t="str">
            <v>无</v>
          </cell>
          <cell r="AT1315" t="str">
            <v>无</v>
          </cell>
          <cell r="AU1315" t="str">
            <v>无</v>
          </cell>
          <cell r="AV1315" t="str">
            <v>无</v>
          </cell>
          <cell r="AW1315" t="str">
            <v>东风商用车有限公司</v>
          </cell>
          <cell r="AX1315">
            <v>44986</v>
          </cell>
          <cell r="AY1315">
            <v>44986</v>
          </cell>
          <cell r="AZ1315">
            <v>44409</v>
          </cell>
          <cell r="BA1315">
            <v>44986</v>
          </cell>
        </row>
        <row r="1315">
          <cell r="BC1315" t="str">
            <v>0年04月</v>
          </cell>
          <cell r="BD1315">
            <v>44774</v>
          </cell>
        </row>
        <row r="1315">
          <cell r="BF1315" t="str">
            <v>0年11月</v>
          </cell>
        </row>
        <row r="1315">
          <cell r="BI1315">
            <v>6</v>
          </cell>
          <cell r="BJ1315">
            <v>45169</v>
          </cell>
        </row>
        <row r="1315">
          <cell r="BL1315" t="str">
            <v>yincheng@wuling.com.cn</v>
          </cell>
          <cell r="BM1315" t="str">
            <v>411676966@qq.com</v>
          </cell>
        </row>
        <row r="1315">
          <cell r="BP1315" t="str">
            <v>本科</v>
          </cell>
          <cell r="BQ1315" t="str">
            <v>学士</v>
          </cell>
        </row>
        <row r="1316">
          <cell r="E1316" t="str">
            <v>刘晓明</v>
          </cell>
          <cell r="F1316" t="str">
            <v>柳州五菱新能源汽车有限公司</v>
          </cell>
          <cell r="G1316" t="str">
            <v>生产制造部</v>
          </cell>
        </row>
        <row r="1316">
          <cell r="I1316" t="str">
            <v>物流科</v>
          </cell>
        </row>
        <row r="1316">
          <cell r="K1316" t="str">
            <v>NE00192</v>
          </cell>
          <cell r="L1316" t="str">
            <v>CIP兼安全工程师</v>
          </cell>
        </row>
        <row r="1316">
          <cell r="O1316" t="str">
            <v>计时</v>
          </cell>
          <cell r="P1316" t="str">
            <v>技术类</v>
          </cell>
          <cell r="Q1316" t="str">
            <v>安全环保</v>
          </cell>
        </row>
        <row r="1316">
          <cell r="S1316" t="str">
            <v>职能</v>
          </cell>
        </row>
        <row r="1316">
          <cell r="U1316">
            <v>44993</v>
          </cell>
          <cell r="V1316" t="str">
            <v>社招员工</v>
          </cell>
          <cell r="W1316" t="str">
            <v>社会招聘</v>
          </cell>
          <cell r="X1316" t="str">
            <v>内部推荐</v>
          </cell>
        </row>
        <row r="1316">
          <cell r="Z1316" t="str">
            <v>试用</v>
          </cell>
          <cell r="AA1316" t="str">
            <v>合同工</v>
          </cell>
          <cell r="AB1316" t="str">
            <v>在岗</v>
          </cell>
        </row>
        <row r="1316">
          <cell r="AD1316" t="str">
            <v>18377420527</v>
          </cell>
          <cell r="AE1316" t="str">
            <v>450422199708280541</v>
          </cell>
          <cell r="AF1316" t="str">
            <v>女</v>
          </cell>
          <cell r="AG1316">
            <v>26</v>
          </cell>
          <cell r="AH1316">
            <v>35670</v>
          </cell>
          <cell r="AI1316" t="str">
            <v>否</v>
          </cell>
          <cell r="AJ1316" t="str">
            <v>否</v>
          </cell>
          <cell r="AK1316" t="str">
            <v>汉族</v>
          </cell>
          <cell r="AL1316" t="str">
            <v>广西藤县</v>
          </cell>
          <cell r="AM1316" t="str">
            <v>广西藤县濛江镇上大街3号</v>
          </cell>
          <cell r="AN1316" t="str">
            <v>柳州市河西路18号五菱生活区集体宿舍8栋852</v>
          </cell>
        </row>
        <row r="1316">
          <cell r="AP1316" t="str">
            <v>未婚</v>
          </cell>
          <cell r="AQ1316" t="str">
            <v>团员</v>
          </cell>
        </row>
        <row r="1316">
          <cell r="AS1316" t="str">
            <v>无</v>
          </cell>
          <cell r="AT1316" t="str">
            <v>无</v>
          </cell>
          <cell r="AU1316" t="str">
            <v>无</v>
          </cell>
          <cell r="AV1316" t="str">
            <v>无</v>
          </cell>
          <cell r="AW1316" t="str">
            <v>上海中谷物业股份有限公司</v>
          </cell>
          <cell r="AX1316">
            <v>44993</v>
          </cell>
          <cell r="AY1316">
            <v>44993</v>
          </cell>
          <cell r="AZ1316">
            <v>44378</v>
          </cell>
          <cell r="BA1316">
            <v>44993</v>
          </cell>
        </row>
        <row r="1316">
          <cell r="BC1316" t="str">
            <v>0年04月</v>
          </cell>
          <cell r="BD1316">
            <v>44896</v>
          </cell>
        </row>
        <row r="1316">
          <cell r="BF1316" t="str">
            <v>0年07月</v>
          </cell>
        </row>
        <row r="1316">
          <cell r="BI1316">
            <v>6</v>
          </cell>
          <cell r="BJ1316">
            <v>45176</v>
          </cell>
        </row>
        <row r="1316">
          <cell r="BP1316" t="str">
            <v>本科</v>
          </cell>
          <cell r="BQ1316" t="str">
            <v>学士</v>
          </cell>
        </row>
        <row r="1317">
          <cell r="E1317" t="str">
            <v>覃诗</v>
          </cell>
          <cell r="F1317" t="str">
            <v>柳州五菱新能源汽车有限公司</v>
          </cell>
          <cell r="G1317" t="str">
            <v>产品工程部</v>
          </cell>
          <cell r="H1317" t="str">
            <v>新能源动力系统部</v>
          </cell>
          <cell r="I1317" t="str">
            <v>新能源标定科</v>
          </cell>
        </row>
        <row r="1317">
          <cell r="K1317" t="str">
            <v>NE00248</v>
          </cell>
          <cell r="L1317" t="str">
            <v>策略分析与功能工程师</v>
          </cell>
        </row>
        <row r="1317">
          <cell r="O1317" t="str">
            <v>计时</v>
          </cell>
          <cell r="P1317" t="str">
            <v>技术类</v>
          </cell>
          <cell r="Q1317" t="str">
            <v>产品工程</v>
          </cell>
        </row>
        <row r="1317">
          <cell r="S1317" t="str">
            <v>职能</v>
          </cell>
          <cell r="T1317" t="str">
            <v>管理人才队伍</v>
          </cell>
          <cell r="U1317">
            <v>44992</v>
          </cell>
          <cell r="V1317" t="str">
            <v>社招员工</v>
          </cell>
          <cell r="W1317" t="str">
            <v>社会招聘</v>
          </cell>
          <cell r="X1317" t="str">
            <v>内部推荐</v>
          </cell>
        </row>
        <row r="1317">
          <cell r="Z1317" t="str">
            <v>试用</v>
          </cell>
          <cell r="AA1317" t="str">
            <v>合同工</v>
          </cell>
          <cell r="AB1317" t="str">
            <v>在岗</v>
          </cell>
        </row>
        <row r="1317">
          <cell r="AD1317" t="str">
            <v>15221626107</v>
          </cell>
          <cell r="AE1317" t="str">
            <v>450211199208061617</v>
          </cell>
          <cell r="AF1317" t="str">
            <v>男</v>
          </cell>
          <cell r="AG1317">
            <v>31</v>
          </cell>
          <cell r="AH1317">
            <v>33822</v>
          </cell>
          <cell r="AI1317" t="str">
            <v>否</v>
          </cell>
          <cell r="AJ1317" t="str">
            <v>否</v>
          </cell>
          <cell r="AK1317" t="str">
            <v>瑶族</v>
          </cell>
          <cell r="AL1317" t="str">
            <v>广西柳州市</v>
          </cell>
          <cell r="AM1317" t="str">
            <v>广西柳州市柳北区跃进路88号冠亚尚成国际8栋2单元403室</v>
          </cell>
          <cell r="AN1317" t="str">
            <v>广西柳州市柳北区跃进路88号冠亚尚成国际8栋2单元403室</v>
          </cell>
          <cell r="AO1317" t="str">
            <v>13878271968</v>
          </cell>
          <cell r="AP1317" t="str">
            <v>未婚</v>
          </cell>
          <cell r="AQ1317" t="str">
            <v>群众</v>
          </cell>
        </row>
        <row r="1317">
          <cell r="AS1317" t="str">
            <v>无</v>
          </cell>
          <cell r="AT1317" t="str">
            <v>无</v>
          </cell>
          <cell r="AU1317" t="str">
            <v>无</v>
          </cell>
          <cell r="AV1317" t="str">
            <v>无</v>
          </cell>
          <cell r="AW1317" t="str">
            <v>无</v>
          </cell>
          <cell r="AX1317">
            <v>44992</v>
          </cell>
          <cell r="AY1317">
            <v>44992</v>
          </cell>
          <cell r="AZ1317">
            <v>44992</v>
          </cell>
          <cell r="BA1317">
            <v>44992</v>
          </cell>
        </row>
        <row r="1317">
          <cell r="BC1317" t="str">
            <v>0年04月</v>
          </cell>
          <cell r="BD1317">
            <v>44992</v>
          </cell>
        </row>
        <row r="1317">
          <cell r="BF1317" t="str">
            <v>0年04月</v>
          </cell>
        </row>
        <row r="1317">
          <cell r="BI1317">
            <v>6</v>
          </cell>
          <cell r="BJ1317">
            <v>45175</v>
          </cell>
        </row>
        <row r="1317">
          <cell r="BL1317" t="str">
            <v>qinshi1@wuling.com.cn</v>
          </cell>
          <cell r="BM1317" t="str">
            <v>alm1ghtie@163.com</v>
          </cell>
        </row>
        <row r="1317">
          <cell r="BP1317" t="str">
            <v>本科</v>
          </cell>
          <cell r="BQ1317" t="str">
            <v>学士</v>
          </cell>
        </row>
        <row r="1318">
          <cell r="E1318" t="str">
            <v>蒋迪昌</v>
          </cell>
          <cell r="F1318" t="str">
            <v>柳州五菱新能源汽车有限公司</v>
          </cell>
          <cell r="G1318" t="str">
            <v>产品工程部</v>
          </cell>
          <cell r="H1318" t="str">
            <v>试验认证部</v>
          </cell>
          <cell r="I1318" t="str">
            <v>试验科</v>
          </cell>
        </row>
        <row r="1318">
          <cell r="K1318" t="str">
            <v>NE00205</v>
          </cell>
          <cell r="L1318" t="str">
            <v>试验员</v>
          </cell>
        </row>
        <row r="1318">
          <cell r="O1318" t="str">
            <v>计时</v>
          </cell>
          <cell r="P1318" t="str">
            <v>操作类</v>
          </cell>
          <cell r="Q1318" t="str">
            <v>辅助生产技工</v>
          </cell>
        </row>
        <row r="1318">
          <cell r="S1318" t="str">
            <v>操作</v>
          </cell>
          <cell r="T1318" t="str">
            <v>生产技能人才队伍</v>
          </cell>
          <cell r="U1318">
            <v>44994</v>
          </cell>
          <cell r="V1318" t="str">
            <v>社招员工</v>
          </cell>
          <cell r="W1318" t="str">
            <v>社会招聘</v>
          </cell>
          <cell r="X1318" t="str">
            <v>猎聘网</v>
          </cell>
        </row>
        <row r="1318">
          <cell r="Z1318" t="str">
            <v>试用</v>
          </cell>
          <cell r="AA1318" t="str">
            <v>合同工</v>
          </cell>
          <cell r="AB1318" t="str">
            <v>在岗</v>
          </cell>
        </row>
        <row r="1318">
          <cell r="AD1318" t="str">
            <v>18577201744</v>
          </cell>
          <cell r="AE1318" t="str">
            <v>452227199312084619</v>
          </cell>
          <cell r="AF1318" t="str">
            <v>男</v>
          </cell>
          <cell r="AG1318">
            <v>30</v>
          </cell>
          <cell r="AH1318">
            <v>34311</v>
          </cell>
          <cell r="AI1318" t="str">
            <v>否</v>
          </cell>
          <cell r="AJ1318" t="str">
            <v>否</v>
          </cell>
          <cell r="AK1318" t="str">
            <v>汉族</v>
          </cell>
          <cell r="AL1318" t="str">
            <v>广西柳州市</v>
          </cell>
          <cell r="AM1318" t="str">
            <v>广西融安县雅瑶乡大勤村坡伟一屯58号</v>
          </cell>
          <cell r="AN1318" t="str">
            <v>柳州市九头山路碧桂园城市之光</v>
          </cell>
          <cell r="AO1318" t="str">
            <v>18276830669</v>
          </cell>
          <cell r="AP1318" t="str">
            <v>已婚</v>
          </cell>
          <cell r="AQ1318" t="str">
            <v>群众</v>
          </cell>
        </row>
        <row r="1318">
          <cell r="AS1318" t="str">
            <v>无</v>
          </cell>
          <cell r="AT1318" t="str">
            <v>无</v>
          </cell>
          <cell r="AU1318" t="str">
            <v>无</v>
          </cell>
          <cell r="AV1318" t="str">
            <v>无</v>
          </cell>
          <cell r="AW1318" t="str">
            <v>柳州市西江埃安汽车销售服务有限公司</v>
          </cell>
          <cell r="AX1318">
            <v>44994</v>
          </cell>
          <cell r="AY1318">
            <v>44994</v>
          </cell>
          <cell r="AZ1318">
            <v>42217</v>
          </cell>
          <cell r="BA1318">
            <v>44994</v>
          </cell>
        </row>
        <row r="1318">
          <cell r="BC1318" t="str">
            <v>0年04月</v>
          </cell>
          <cell r="BD1318">
            <v>42887</v>
          </cell>
        </row>
        <row r="1318">
          <cell r="BF1318" t="str">
            <v>6年01月</v>
          </cell>
        </row>
        <row r="1318">
          <cell r="BI1318">
            <v>6</v>
          </cell>
          <cell r="BJ1318">
            <v>45177</v>
          </cell>
        </row>
        <row r="1318">
          <cell r="BM1318" t="str">
            <v>278928142@qq.com</v>
          </cell>
        </row>
        <row r="1318">
          <cell r="BP1318" t="str">
            <v>大专</v>
          </cell>
          <cell r="BQ1318" t="str">
            <v>无</v>
          </cell>
        </row>
        <row r="1319">
          <cell r="E1319" t="str">
            <v>刘振鹏</v>
          </cell>
          <cell r="F1319" t="str">
            <v>柳州五菱新能源汽车有限公司</v>
          </cell>
          <cell r="G1319" t="str">
            <v>营销部</v>
          </cell>
          <cell r="H1319" t="str">
            <v>市场销售部</v>
          </cell>
          <cell r="I1319" t="str">
            <v>区域营销科</v>
          </cell>
        </row>
        <row r="1319">
          <cell r="K1319" t="str">
            <v>NE00166</v>
          </cell>
          <cell r="L1319" t="str">
            <v>区域营销顾问</v>
          </cell>
        </row>
        <row r="1319">
          <cell r="O1319" t="str">
            <v>计时</v>
          </cell>
          <cell r="P1319" t="str">
            <v>营销类</v>
          </cell>
          <cell r="Q1319" t="str">
            <v>营销类</v>
          </cell>
        </row>
        <row r="1319">
          <cell r="S1319" t="str">
            <v>职能</v>
          </cell>
          <cell r="T1319" t="str">
            <v>专业技术人才队伍</v>
          </cell>
          <cell r="U1319">
            <v>44994</v>
          </cell>
          <cell r="V1319" t="str">
            <v>社招员工</v>
          </cell>
          <cell r="W1319" t="str">
            <v>社会招聘</v>
          </cell>
          <cell r="X1319" t="str">
            <v>猎聘网</v>
          </cell>
        </row>
        <row r="1319">
          <cell r="Z1319" t="str">
            <v>试用</v>
          </cell>
          <cell r="AA1319" t="str">
            <v>合同工</v>
          </cell>
          <cell r="AB1319" t="str">
            <v>在岗</v>
          </cell>
        </row>
        <row r="1319">
          <cell r="AD1319" t="str">
            <v>18172188754</v>
          </cell>
          <cell r="AE1319" t="str">
            <v>450321199210062051</v>
          </cell>
          <cell r="AF1319" t="str">
            <v>男</v>
          </cell>
          <cell r="AG1319">
            <v>31</v>
          </cell>
          <cell r="AH1319">
            <v>33883</v>
          </cell>
          <cell r="AI1319" t="str">
            <v>否</v>
          </cell>
          <cell r="AJ1319" t="str">
            <v>否</v>
          </cell>
          <cell r="AK1319" t="str">
            <v>汉族</v>
          </cell>
          <cell r="AL1319" t="str">
            <v>广西桂林</v>
          </cell>
          <cell r="AM1319" t="str">
            <v>广西桂林阳朔县福利镇福兴街33号</v>
          </cell>
          <cell r="AN1319" t="str">
            <v>柳州彰泰城5栋1单元904</v>
          </cell>
          <cell r="AO1319" t="str">
            <v>19877309298</v>
          </cell>
          <cell r="AP1319" t="str">
            <v>未婚</v>
          </cell>
          <cell r="AQ1319" t="str">
            <v>群众</v>
          </cell>
        </row>
        <row r="1319">
          <cell r="AS1319" t="str">
            <v>无</v>
          </cell>
          <cell r="AT1319" t="str">
            <v>无</v>
          </cell>
          <cell r="AU1319" t="str">
            <v>无</v>
          </cell>
          <cell r="AV1319" t="str">
            <v>无</v>
          </cell>
          <cell r="AW1319" t="str">
            <v>柳州信测标准服务有限公司</v>
          </cell>
          <cell r="AX1319">
            <v>44994</v>
          </cell>
          <cell r="AY1319">
            <v>44994</v>
          </cell>
          <cell r="AZ1319">
            <v>42191</v>
          </cell>
          <cell r="BA1319">
            <v>44994</v>
          </cell>
        </row>
        <row r="1319">
          <cell r="BC1319" t="str">
            <v>0年04月</v>
          </cell>
          <cell r="BD1319">
            <v>42435</v>
          </cell>
        </row>
        <row r="1319">
          <cell r="BF1319" t="str">
            <v>7年04月</v>
          </cell>
        </row>
        <row r="1319">
          <cell r="BI1319">
            <v>6</v>
          </cell>
          <cell r="BJ1319">
            <v>45177</v>
          </cell>
        </row>
        <row r="1319">
          <cell r="BL1319" t="str">
            <v>liuzhenpeng@wuling.com.cn</v>
          </cell>
          <cell r="BM1319" t="str">
            <v>782197075@qq.com</v>
          </cell>
        </row>
        <row r="1319">
          <cell r="BP1319" t="str">
            <v>本科</v>
          </cell>
          <cell r="BQ1319" t="str">
            <v>学士</v>
          </cell>
        </row>
        <row r="1320">
          <cell r="E1320" t="str">
            <v>施福兴</v>
          </cell>
          <cell r="F1320" t="str">
            <v>柳州五菱新能源汽车有限公司</v>
          </cell>
          <cell r="G1320" t="str">
            <v>采购部</v>
          </cell>
        </row>
        <row r="1320">
          <cell r="I1320" t="str">
            <v>三电及动力供应商质量科</v>
          </cell>
        </row>
        <row r="1320">
          <cell r="K1320" t="str">
            <v>NE00156</v>
          </cell>
          <cell r="L1320" t="str">
            <v>供应商质量主任工程师</v>
          </cell>
        </row>
        <row r="1320">
          <cell r="O1320" t="str">
            <v>计时</v>
          </cell>
          <cell r="P1320" t="str">
            <v>管理类</v>
          </cell>
          <cell r="Q1320" t="str">
            <v>主任工程师</v>
          </cell>
        </row>
        <row r="1320">
          <cell r="S1320" t="str">
            <v>职能</v>
          </cell>
          <cell r="T1320" t="str">
            <v>管理人才队伍</v>
          </cell>
          <cell r="U1320">
            <v>45026</v>
          </cell>
          <cell r="V1320" t="str">
            <v>社招员工</v>
          </cell>
          <cell r="W1320" t="str">
            <v>分子公司转入</v>
          </cell>
          <cell r="X1320" t="str">
            <v>佛吉亚（柳州）汽车座椅有限公司</v>
          </cell>
        </row>
        <row r="1320">
          <cell r="Z1320" t="str">
            <v>试用</v>
          </cell>
          <cell r="AA1320" t="str">
            <v>合同工</v>
          </cell>
          <cell r="AB1320" t="str">
            <v>在岗</v>
          </cell>
        </row>
        <row r="1320">
          <cell r="AD1320" t="str">
            <v>18277206512</v>
          </cell>
          <cell r="AE1320" t="str">
            <v>532932198810210352</v>
          </cell>
          <cell r="AF1320" t="str">
            <v>男</v>
          </cell>
          <cell r="AG1320">
            <v>35</v>
          </cell>
          <cell r="AH1320">
            <v>32437</v>
          </cell>
          <cell r="AI1320" t="str">
            <v>是</v>
          </cell>
          <cell r="AJ1320" t="str">
            <v>否</v>
          </cell>
          <cell r="AK1320" t="str">
            <v>白族</v>
          </cell>
          <cell r="AL1320" t="str">
            <v>云南大理</v>
          </cell>
          <cell r="AM1320" t="str">
            <v>广西省柳州市柳南区香颂诺丁山5栋2单元16-2</v>
          </cell>
          <cell r="AN1320" t="str">
            <v>广西柳州市柳南区香颂诺丁山5栋2单元16-2</v>
          </cell>
          <cell r="AO1320" t="str">
            <v>18377287037</v>
          </cell>
          <cell r="AP1320" t="str">
            <v>已婚已育一孩</v>
          </cell>
          <cell r="AQ1320" t="str">
            <v>党员</v>
          </cell>
          <cell r="AR1320" t="str">
            <v>工程师</v>
          </cell>
          <cell r="AS1320" t="str">
            <v>工程师</v>
          </cell>
          <cell r="AT1320" t="str">
            <v>中级</v>
          </cell>
          <cell r="AU1320" t="str">
            <v>无</v>
          </cell>
          <cell r="AV1320" t="str">
            <v>无</v>
          </cell>
          <cell r="AW1320" t="str">
            <v>佛吉亚（柳州）汽车座椅有限公司</v>
          </cell>
        </row>
        <row r="1320">
          <cell r="AY1320">
            <v>45026</v>
          </cell>
          <cell r="AZ1320">
            <v>40762</v>
          </cell>
          <cell r="BA1320">
            <v>45026</v>
          </cell>
        </row>
        <row r="1320">
          <cell r="BC1320" t="str">
            <v>0年03月</v>
          </cell>
          <cell r="BD1320">
            <v>40762</v>
          </cell>
        </row>
        <row r="1320">
          <cell r="BF1320" t="str">
            <v>11年11月</v>
          </cell>
        </row>
        <row r="1320">
          <cell r="BI1320">
            <v>6</v>
          </cell>
          <cell r="BJ1320">
            <v>45208</v>
          </cell>
        </row>
        <row r="1320">
          <cell r="BL1320" t="str">
            <v>shifuxing1@wuling.com.cn</v>
          </cell>
          <cell r="BM1320" t="str">
            <v>734022984@qq.com</v>
          </cell>
        </row>
        <row r="1320">
          <cell r="BP1320" t="str">
            <v>本科</v>
          </cell>
          <cell r="BQ1320" t="str">
            <v>学士</v>
          </cell>
        </row>
        <row r="1321">
          <cell r="E1321" t="str">
            <v>陆钧宇</v>
          </cell>
          <cell r="F1321" t="str">
            <v>柳州五菱新能源汽车有限公司</v>
          </cell>
          <cell r="G1321" t="str">
            <v>采购部</v>
          </cell>
        </row>
        <row r="1321">
          <cell r="I1321" t="str">
            <v>非生产物料采购科</v>
          </cell>
        </row>
        <row r="1321">
          <cell r="K1321" t="str">
            <v>NE00220</v>
          </cell>
          <cell r="L1321" t="str">
            <v>采购工程师</v>
          </cell>
        </row>
        <row r="1321">
          <cell r="O1321" t="str">
            <v>计时</v>
          </cell>
          <cell r="P1321" t="str">
            <v>技术类</v>
          </cell>
          <cell r="Q1321" t="str">
            <v>采购与物流</v>
          </cell>
        </row>
        <row r="1321">
          <cell r="S1321" t="str">
            <v>职能</v>
          </cell>
          <cell r="T1321" t="str">
            <v>专业技术人才队伍</v>
          </cell>
          <cell r="U1321">
            <v>45019</v>
          </cell>
          <cell r="V1321" t="str">
            <v>社招员工</v>
          </cell>
          <cell r="W1321" t="str">
            <v>社会招聘</v>
          </cell>
          <cell r="X1321" t="str">
            <v>内部推荐</v>
          </cell>
        </row>
        <row r="1321">
          <cell r="Z1321" t="str">
            <v>试用</v>
          </cell>
          <cell r="AA1321" t="str">
            <v>合同工</v>
          </cell>
          <cell r="AB1321" t="str">
            <v>在岗</v>
          </cell>
        </row>
        <row r="1321">
          <cell r="AD1321" t="str">
            <v>18078600056</v>
          </cell>
          <cell r="AE1321" t="str">
            <v>452501199204287438</v>
          </cell>
          <cell r="AF1321" t="str">
            <v>男</v>
          </cell>
          <cell r="AG1321">
            <v>31</v>
          </cell>
          <cell r="AH1321">
            <v>33722</v>
          </cell>
          <cell r="AI1321" t="str">
            <v>否</v>
          </cell>
          <cell r="AJ1321" t="str">
            <v>否</v>
          </cell>
          <cell r="AK1321" t="str">
            <v>汉族</v>
          </cell>
          <cell r="AL1321" t="str">
            <v>广西玉林</v>
          </cell>
          <cell r="AM1321" t="str">
            <v>广西玉林市玉州区金旺路一号</v>
          </cell>
          <cell r="AN1321" t="str">
            <v>河西路河西二区6栋2单元4楼</v>
          </cell>
          <cell r="AO1321" t="str">
            <v>13397759685</v>
          </cell>
          <cell r="AP1321" t="str">
            <v>未婚</v>
          </cell>
          <cell r="AQ1321" t="str">
            <v>群众</v>
          </cell>
        </row>
        <row r="1321">
          <cell r="AS1321" t="str">
            <v>助理工程师</v>
          </cell>
          <cell r="AT1321" t="str">
            <v>初级</v>
          </cell>
          <cell r="AU1321" t="str">
            <v>无</v>
          </cell>
          <cell r="AV1321" t="str">
            <v>无</v>
          </cell>
          <cell r="AW1321" t="str">
            <v>浙江天平投资咨询有限公司</v>
          </cell>
          <cell r="AX1321">
            <v>45019</v>
          </cell>
          <cell r="AY1321">
            <v>45019</v>
          </cell>
          <cell r="AZ1321">
            <v>42064</v>
          </cell>
          <cell r="BA1321">
            <v>45019</v>
          </cell>
        </row>
        <row r="1321">
          <cell r="BC1321" t="str">
            <v>0年03月</v>
          </cell>
          <cell r="BD1321">
            <v>42125</v>
          </cell>
        </row>
        <row r="1321">
          <cell r="BF1321" t="str">
            <v>8年02月</v>
          </cell>
        </row>
        <row r="1321">
          <cell r="BI1321">
            <v>6</v>
          </cell>
          <cell r="BJ1321">
            <v>45201</v>
          </cell>
        </row>
        <row r="1321">
          <cell r="BL1321" t="str">
            <v>lujunyu@wuling.com.cn</v>
          </cell>
          <cell r="BM1321" t="str">
            <v>531862227@qq.com</v>
          </cell>
        </row>
        <row r="1321">
          <cell r="BP1321" t="str">
            <v>本科</v>
          </cell>
          <cell r="BQ1321" t="str">
            <v>学士</v>
          </cell>
        </row>
        <row r="1322">
          <cell r="E1322" t="str">
            <v>覃欢</v>
          </cell>
          <cell r="F1322" t="str">
            <v>柳州五菱新能源汽车有限公司</v>
          </cell>
          <cell r="G1322" t="str">
            <v>营销部</v>
          </cell>
          <cell r="H1322" t="str">
            <v>用户服务部</v>
          </cell>
          <cell r="I1322" t="str">
            <v>产品服务科</v>
          </cell>
        </row>
        <row r="1322">
          <cell r="K1322" t="str">
            <v>NE00158</v>
          </cell>
          <cell r="L1322" t="str">
            <v>技术服务技师</v>
          </cell>
        </row>
        <row r="1322">
          <cell r="O1322" t="str">
            <v>计时</v>
          </cell>
          <cell r="P1322" t="str">
            <v>营销类</v>
          </cell>
          <cell r="Q1322" t="str">
            <v>营销类</v>
          </cell>
        </row>
        <row r="1322">
          <cell r="S1322" t="str">
            <v>职能</v>
          </cell>
          <cell r="T1322" t="str">
            <v>专业技术人才队伍</v>
          </cell>
          <cell r="U1322">
            <v>45019</v>
          </cell>
          <cell r="V1322" t="str">
            <v>社招员工</v>
          </cell>
          <cell r="W1322" t="str">
            <v>社会招聘</v>
          </cell>
          <cell r="X1322" t="str">
            <v>广西人才网</v>
          </cell>
        </row>
        <row r="1322">
          <cell r="Z1322" t="str">
            <v>试用</v>
          </cell>
          <cell r="AA1322" t="str">
            <v>合同工</v>
          </cell>
          <cell r="AB1322" t="str">
            <v>在岗</v>
          </cell>
        </row>
        <row r="1322">
          <cell r="AD1322" t="str">
            <v>13317720998</v>
          </cell>
          <cell r="AE1322" t="str">
            <v>450221199706032416</v>
          </cell>
          <cell r="AF1322" t="str">
            <v>男</v>
          </cell>
          <cell r="AG1322">
            <v>26</v>
          </cell>
          <cell r="AH1322">
            <v>35584</v>
          </cell>
          <cell r="AI1322" t="str">
            <v>否</v>
          </cell>
          <cell r="AJ1322" t="str">
            <v>否</v>
          </cell>
          <cell r="AK1322" t="str">
            <v>壮族</v>
          </cell>
          <cell r="AL1322" t="str">
            <v>广西柳江</v>
          </cell>
          <cell r="AM1322" t="str">
            <v>广西柳州市柳江区百朋镇里团村六羊屯158号</v>
          </cell>
          <cell r="AN1322" t="str">
            <v>广西柳州市柳南区四季花城39栋</v>
          </cell>
          <cell r="AO1322" t="str">
            <v>13657801588</v>
          </cell>
          <cell r="AP1322" t="str">
            <v>未婚</v>
          </cell>
          <cell r="AQ1322" t="str">
            <v>团员</v>
          </cell>
        </row>
        <row r="1322">
          <cell r="AS1322" t="str">
            <v>无</v>
          </cell>
          <cell r="AT1322" t="str">
            <v>无</v>
          </cell>
          <cell r="AU1322" t="str">
            <v>汽车维修工</v>
          </cell>
          <cell r="AV1322" t="str">
            <v>职业资格二级（技师）</v>
          </cell>
          <cell r="AW1322" t="str">
            <v>金龙联合汽车工业苏州有限公司</v>
          </cell>
          <cell r="AX1322">
            <v>45019</v>
          </cell>
          <cell r="AY1322">
            <v>45019</v>
          </cell>
          <cell r="AZ1322">
            <v>44776</v>
          </cell>
          <cell r="BA1322">
            <v>45019</v>
          </cell>
        </row>
        <row r="1322">
          <cell r="BC1322" t="str">
            <v>0年03月</v>
          </cell>
          <cell r="BD1322">
            <v>44775</v>
          </cell>
        </row>
        <row r="1322">
          <cell r="BF1322" t="str">
            <v>0年11月</v>
          </cell>
        </row>
        <row r="1322">
          <cell r="BI1322">
            <v>6</v>
          </cell>
          <cell r="BJ1322">
            <v>45201</v>
          </cell>
        </row>
        <row r="1322">
          <cell r="BL1322" t="str">
            <v>qinhuan@wuling.com.cn</v>
          </cell>
          <cell r="BM1322" t="str">
            <v>qh0998</v>
          </cell>
        </row>
        <row r="1322">
          <cell r="BP1322" t="str">
            <v>本科</v>
          </cell>
          <cell r="BQ1322" t="str">
            <v>学士</v>
          </cell>
        </row>
        <row r="1323">
          <cell r="E1323" t="str">
            <v>龚仕涛</v>
          </cell>
          <cell r="F1323" t="str">
            <v>柳州五菱新能源汽车有限公司</v>
          </cell>
          <cell r="G1323" t="str">
            <v>规划运营部</v>
          </cell>
          <cell r="H1323" t="str">
            <v>规划运营</v>
          </cell>
          <cell r="I1323" t="str">
            <v>规划发展科</v>
          </cell>
        </row>
        <row r="1323">
          <cell r="K1323" t="str">
            <v>NE00200</v>
          </cell>
          <cell r="L1323" t="str">
            <v>规划经理</v>
          </cell>
        </row>
        <row r="1323">
          <cell r="O1323" t="str">
            <v>计时</v>
          </cell>
          <cell r="P1323" t="str">
            <v>管理类</v>
          </cell>
          <cell r="Q1323" t="str">
            <v>经理</v>
          </cell>
        </row>
        <row r="1323">
          <cell r="S1323" t="str">
            <v>职能</v>
          </cell>
          <cell r="T1323" t="str">
            <v>管理人才队伍</v>
          </cell>
          <cell r="U1323">
            <v>45019</v>
          </cell>
          <cell r="V1323" t="str">
            <v>社招员工</v>
          </cell>
          <cell r="W1323" t="str">
            <v>社会招聘</v>
          </cell>
          <cell r="X1323" t="str">
            <v>内部推荐</v>
          </cell>
        </row>
        <row r="1323">
          <cell r="Z1323" t="str">
            <v>试用</v>
          </cell>
          <cell r="AA1323" t="str">
            <v>合同工</v>
          </cell>
          <cell r="AB1323" t="str">
            <v>在岗</v>
          </cell>
        </row>
        <row r="1323">
          <cell r="AD1323" t="str">
            <v>18888414575</v>
          </cell>
          <cell r="AE1323" t="str">
            <v>452227199211053610</v>
          </cell>
          <cell r="AF1323" t="str">
            <v>男</v>
          </cell>
          <cell r="AG1323">
            <v>31</v>
          </cell>
          <cell r="AH1323">
            <v>33913</v>
          </cell>
          <cell r="AI1323" t="str">
            <v>否</v>
          </cell>
          <cell r="AJ1323" t="str">
            <v>否</v>
          </cell>
          <cell r="AK1323" t="str">
            <v>壮族</v>
          </cell>
          <cell r="AL1323" t="str">
            <v>广西融安</v>
          </cell>
          <cell r="AM1323" t="str">
            <v>广西柳州鱼峰区屏山大道268号集体户</v>
          </cell>
          <cell r="AN1323" t="str">
            <v>广西柳州市鱼峰区西江路24-1号西江苑3栋2-1</v>
          </cell>
          <cell r="AO1323" t="str">
            <v>13878289188</v>
          </cell>
          <cell r="AP1323" t="str">
            <v>已婚已育二孩</v>
          </cell>
          <cell r="AQ1323" t="str">
            <v>党员</v>
          </cell>
        </row>
        <row r="1323">
          <cell r="AS1323" t="str">
            <v>工程师</v>
          </cell>
          <cell r="AT1323" t="str">
            <v>中级</v>
          </cell>
          <cell r="AU1323" t="str">
            <v>中级经济师</v>
          </cell>
          <cell r="AV1323" t="str">
            <v>职业资格四级（中级）</v>
          </cell>
          <cell r="AW1323" t="str">
            <v>东风柳州汽车有限公司</v>
          </cell>
          <cell r="AX1323">
            <v>45019</v>
          </cell>
          <cell r="AY1323">
            <v>45019</v>
          </cell>
          <cell r="AZ1323">
            <v>41852</v>
          </cell>
          <cell r="BA1323">
            <v>45019</v>
          </cell>
        </row>
        <row r="1323">
          <cell r="BC1323" t="str">
            <v>0年03月</v>
          </cell>
          <cell r="BD1323">
            <v>41852</v>
          </cell>
        </row>
        <row r="1323">
          <cell r="BF1323" t="str">
            <v>8年11月</v>
          </cell>
        </row>
        <row r="1323">
          <cell r="BI1323">
            <v>6</v>
          </cell>
          <cell r="BJ1323">
            <v>45201</v>
          </cell>
        </row>
        <row r="1323">
          <cell r="BL1323" t="str">
            <v>gongshitao@wuling.com.cn</v>
          </cell>
          <cell r="BM1323" t="str">
            <v>10213006@bjtu.edu.cn</v>
          </cell>
        </row>
        <row r="1323">
          <cell r="BP1323" t="str">
            <v>本科</v>
          </cell>
          <cell r="BQ1323" t="str">
            <v>学士</v>
          </cell>
        </row>
        <row r="1324">
          <cell r="E1324" t="str">
            <v>黄宝燕</v>
          </cell>
          <cell r="F1324" t="str">
            <v>柳州五菱新能源汽车有限公司</v>
          </cell>
          <cell r="G1324" t="str">
            <v>营销部</v>
          </cell>
          <cell r="H1324" t="str">
            <v>市场销售部</v>
          </cell>
          <cell r="I1324" t="str">
            <v>品牌运营科</v>
          </cell>
        </row>
        <row r="1324">
          <cell r="K1324" t="str">
            <v>NE00167</v>
          </cell>
          <cell r="L1324" t="str">
            <v>品牌策略专员</v>
          </cell>
        </row>
        <row r="1324">
          <cell r="O1324" t="str">
            <v>计时</v>
          </cell>
          <cell r="P1324" t="str">
            <v>营销类</v>
          </cell>
          <cell r="Q1324" t="str">
            <v>专员</v>
          </cell>
        </row>
        <row r="1324">
          <cell r="S1324" t="str">
            <v>职能</v>
          </cell>
          <cell r="T1324" t="str">
            <v>专业技术人才队伍</v>
          </cell>
          <cell r="U1324">
            <v>45019</v>
          </cell>
          <cell r="V1324" t="str">
            <v>社招员工</v>
          </cell>
          <cell r="W1324" t="str">
            <v>社会招聘</v>
          </cell>
          <cell r="X1324" t="str">
            <v>BOSS直聘</v>
          </cell>
        </row>
        <row r="1324">
          <cell r="Z1324" t="str">
            <v>试用</v>
          </cell>
          <cell r="AA1324" t="str">
            <v>合同工</v>
          </cell>
          <cell r="AB1324" t="str">
            <v>在岗</v>
          </cell>
        </row>
        <row r="1324">
          <cell r="AD1324" t="str">
            <v>18277232644</v>
          </cell>
          <cell r="AE1324" t="str">
            <v>450222199608211126</v>
          </cell>
          <cell r="AF1324" t="str">
            <v>女</v>
          </cell>
          <cell r="AG1324">
            <v>27</v>
          </cell>
          <cell r="AH1324">
            <v>35298</v>
          </cell>
          <cell r="AI1324" t="str">
            <v>否</v>
          </cell>
          <cell r="AJ1324" t="str">
            <v>否</v>
          </cell>
          <cell r="AK1324" t="str">
            <v>汉族</v>
          </cell>
          <cell r="AL1324" t="str">
            <v>广西柳州市</v>
          </cell>
          <cell r="AM1324" t="str">
            <v>广西壮族自治区柳州市社冲乡平村村委平村屯104屯</v>
          </cell>
          <cell r="AN1324" t="str">
            <v>广西壮族自治区柳州市鱼峰区三柳大院11栋1单元3-2</v>
          </cell>
          <cell r="AO1324" t="str">
            <v>18878916391</v>
          </cell>
          <cell r="AP1324" t="str">
            <v>未婚</v>
          </cell>
          <cell r="AQ1324" t="str">
            <v>群众</v>
          </cell>
        </row>
        <row r="1324">
          <cell r="AS1324" t="str">
            <v>无</v>
          </cell>
          <cell r="AT1324" t="str">
            <v>无</v>
          </cell>
          <cell r="AU1324" t="str">
            <v>无</v>
          </cell>
          <cell r="AV1324" t="str">
            <v>无</v>
          </cell>
          <cell r="AW1324" t="str">
            <v>嘉兴炑秋贸易有限公司</v>
          </cell>
          <cell r="AX1324">
            <v>45019</v>
          </cell>
          <cell r="AY1324">
            <v>45019</v>
          </cell>
          <cell r="AZ1324">
            <v>44044</v>
          </cell>
          <cell r="BA1324">
            <v>45019</v>
          </cell>
        </row>
        <row r="1324">
          <cell r="BC1324" t="str">
            <v>0年03月</v>
          </cell>
          <cell r="BD1324">
            <v>44197</v>
          </cell>
        </row>
        <row r="1324">
          <cell r="BF1324" t="str">
            <v>2年06月</v>
          </cell>
        </row>
        <row r="1324">
          <cell r="BI1324">
            <v>6</v>
          </cell>
          <cell r="BJ1324">
            <v>45201</v>
          </cell>
        </row>
        <row r="1324">
          <cell r="BL1324" t="str">
            <v>huangbaoyan@wuling.com.cn</v>
          </cell>
          <cell r="BM1324" t="str">
            <v>hby18277@163.com</v>
          </cell>
        </row>
        <row r="1324">
          <cell r="BP1324" t="str">
            <v>本科</v>
          </cell>
          <cell r="BQ1324" t="str">
            <v>学士</v>
          </cell>
        </row>
        <row r="1325">
          <cell r="E1325" t="str">
            <v>周雅丽</v>
          </cell>
          <cell r="F1325" t="str">
            <v>柳州五菱新能源汽车有限公司</v>
          </cell>
          <cell r="G1325" t="str">
            <v>人力资源部</v>
          </cell>
        </row>
        <row r="1325">
          <cell r="I1325" t="str">
            <v>规划人事科</v>
          </cell>
        </row>
        <row r="1325">
          <cell r="K1325" t="str">
            <v>NE00199</v>
          </cell>
          <cell r="L1325" t="str">
            <v>人力资源专员</v>
          </cell>
        </row>
        <row r="1325">
          <cell r="O1325" t="str">
            <v>计时</v>
          </cell>
          <cell r="P1325" t="str">
            <v>专业类</v>
          </cell>
          <cell r="Q1325" t="str">
            <v>人力资源</v>
          </cell>
        </row>
        <row r="1325">
          <cell r="S1325" t="str">
            <v>职能</v>
          </cell>
          <cell r="T1325" t="str">
            <v>专业技术人才队伍</v>
          </cell>
          <cell r="U1325">
            <v>45019</v>
          </cell>
          <cell r="V1325" t="str">
            <v>社招员工</v>
          </cell>
          <cell r="W1325" t="str">
            <v>社会招聘</v>
          </cell>
          <cell r="X1325" t="str">
            <v>BOSS直聘</v>
          </cell>
        </row>
        <row r="1325">
          <cell r="Z1325" t="str">
            <v>试用</v>
          </cell>
          <cell r="AA1325" t="str">
            <v>合同工</v>
          </cell>
          <cell r="AB1325" t="str">
            <v>在岗</v>
          </cell>
        </row>
        <row r="1325">
          <cell r="AD1325" t="str">
            <v>13788082615</v>
          </cell>
          <cell r="AE1325" t="str">
            <v>452702199704250022</v>
          </cell>
          <cell r="AF1325" t="str">
            <v>女</v>
          </cell>
          <cell r="AG1325">
            <v>26</v>
          </cell>
          <cell r="AH1325">
            <v>35545</v>
          </cell>
          <cell r="AI1325" t="str">
            <v>否</v>
          </cell>
          <cell r="AJ1325" t="str">
            <v>否</v>
          </cell>
          <cell r="AK1325" t="str">
            <v>壮族</v>
          </cell>
          <cell r="AL1325" t="str">
            <v>广西河池</v>
          </cell>
          <cell r="AM1325" t="str">
            <v>广西河池宜州区庆远镇沙岭社区大唐堡47号</v>
          </cell>
          <cell r="AN1325" t="str">
            <v>柳州柳南区柳太路7号</v>
          </cell>
          <cell r="AO1325" t="str">
            <v>13471612196</v>
          </cell>
          <cell r="AP1325" t="str">
            <v>未婚</v>
          </cell>
          <cell r="AQ1325" t="str">
            <v>团员</v>
          </cell>
        </row>
        <row r="1325">
          <cell r="AS1325" t="str">
            <v>无</v>
          </cell>
          <cell r="AT1325" t="str">
            <v>无</v>
          </cell>
          <cell r="AU1325" t="str">
            <v>企业人力资源管理师</v>
          </cell>
          <cell r="AV1325" t="str">
            <v>职业资格三级（高级）</v>
          </cell>
          <cell r="AW1325" t="str">
            <v>福州朴朴电子商务有限公司成都分公司</v>
          </cell>
          <cell r="AX1325">
            <v>45019</v>
          </cell>
          <cell r="AY1325">
            <v>45019</v>
          </cell>
          <cell r="AZ1325">
            <v>43678</v>
          </cell>
          <cell r="BA1325">
            <v>45019</v>
          </cell>
        </row>
        <row r="1325">
          <cell r="BC1325" t="str">
            <v>0年03月</v>
          </cell>
          <cell r="BD1325">
            <v>43862</v>
          </cell>
        </row>
        <row r="1325">
          <cell r="BF1325" t="str">
            <v>3年05月</v>
          </cell>
        </row>
        <row r="1325">
          <cell r="BI1325">
            <v>6</v>
          </cell>
          <cell r="BJ1325">
            <v>45201</v>
          </cell>
        </row>
        <row r="1325">
          <cell r="BL1325" t="str">
            <v>zhouyali@wuling.com.cn</v>
          </cell>
          <cell r="BM1325" t="str">
            <v>zyl1214336370@163.com</v>
          </cell>
        </row>
        <row r="1325">
          <cell r="BP1325" t="str">
            <v>本科</v>
          </cell>
          <cell r="BQ1325" t="str">
            <v>学士</v>
          </cell>
        </row>
        <row r="1326">
          <cell r="E1326" t="str">
            <v>马豪</v>
          </cell>
          <cell r="F1326" t="str">
            <v>柳州五菱新能源汽车有限公司</v>
          </cell>
          <cell r="G1326" t="str">
            <v>营销部</v>
          </cell>
          <cell r="H1326" t="str">
            <v>市场销售部</v>
          </cell>
          <cell r="I1326" t="str">
            <v>区域营销科</v>
          </cell>
        </row>
        <row r="1326">
          <cell r="K1326" t="str">
            <v>NE00166</v>
          </cell>
          <cell r="L1326" t="str">
            <v>区域营销顾问</v>
          </cell>
        </row>
        <row r="1326">
          <cell r="O1326" t="str">
            <v>计时</v>
          </cell>
          <cell r="P1326" t="str">
            <v>营销类</v>
          </cell>
          <cell r="Q1326" t="str">
            <v>营销类</v>
          </cell>
        </row>
        <row r="1326">
          <cell r="S1326" t="str">
            <v>职能</v>
          </cell>
          <cell r="T1326" t="str">
            <v>专业技术人才队伍</v>
          </cell>
          <cell r="U1326">
            <v>45026</v>
          </cell>
          <cell r="V1326" t="str">
            <v>社招员工</v>
          </cell>
          <cell r="W1326" t="str">
            <v>社会招聘</v>
          </cell>
          <cell r="X1326" t="str">
            <v>猎聘网</v>
          </cell>
        </row>
        <row r="1326">
          <cell r="Z1326" t="str">
            <v>试用</v>
          </cell>
          <cell r="AA1326" t="str">
            <v>合同工</v>
          </cell>
          <cell r="AB1326" t="str">
            <v>在岗</v>
          </cell>
        </row>
        <row r="1326">
          <cell r="AD1326" t="str">
            <v>18369619207</v>
          </cell>
          <cell r="AE1326" t="str">
            <v>371328199408024515</v>
          </cell>
          <cell r="AF1326" t="str">
            <v>男</v>
          </cell>
          <cell r="AG1326">
            <v>29</v>
          </cell>
          <cell r="AH1326">
            <v>34548</v>
          </cell>
          <cell r="AI1326" t="str">
            <v>否</v>
          </cell>
          <cell r="AJ1326" t="str">
            <v>否</v>
          </cell>
          <cell r="AK1326" t="str">
            <v>汉族</v>
          </cell>
          <cell r="AL1326" t="str">
            <v>山东省临沂市</v>
          </cell>
          <cell r="AM1326" t="str">
            <v>山东省临沂市蒙阴县常路镇田家林村152号</v>
          </cell>
          <cell r="AN1326" t="str">
            <v>柳州河西路18号五菱集体宿舍</v>
          </cell>
          <cell r="AO1326" t="str">
            <v>18053927917</v>
          </cell>
          <cell r="AP1326" t="str">
            <v>未婚</v>
          </cell>
          <cell r="AQ1326" t="str">
            <v>团员</v>
          </cell>
        </row>
        <row r="1326">
          <cell r="AS1326" t="str">
            <v>无</v>
          </cell>
          <cell r="AT1326" t="str">
            <v>无</v>
          </cell>
          <cell r="AU1326" t="str">
            <v>无</v>
          </cell>
          <cell r="AV1326" t="str">
            <v>无</v>
          </cell>
          <cell r="AW1326" t="str">
            <v>雷丁汽车集团有限公司</v>
          </cell>
        </row>
        <row r="1326">
          <cell r="AY1326">
            <v>45026</v>
          </cell>
          <cell r="AZ1326">
            <v>42927</v>
          </cell>
          <cell r="BA1326">
            <v>45026</v>
          </cell>
        </row>
        <row r="1326">
          <cell r="BC1326" t="str">
            <v>0年03月</v>
          </cell>
          <cell r="BD1326">
            <v>42927</v>
          </cell>
        </row>
        <row r="1326">
          <cell r="BF1326" t="str">
            <v>6年00月</v>
          </cell>
        </row>
        <row r="1326">
          <cell r="BI1326">
            <v>6</v>
          </cell>
          <cell r="BJ1326">
            <v>45208</v>
          </cell>
        </row>
        <row r="1326">
          <cell r="BL1326" t="str">
            <v>mahao@wuling.com.cn</v>
          </cell>
          <cell r="BM1326" t="str">
            <v>991306074@qq.com</v>
          </cell>
        </row>
        <row r="1326">
          <cell r="BP1326" t="str">
            <v>本科</v>
          </cell>
          <cell r="BQ1326" t="str">
            <v>学士</v>
          </cell>
        </row>
        <row r="1327">
          <cell r="E1327" t="str">
            <v>陈柳丰</v>
          </cell>
          <cell r="F1327" t="str">
            <v>柳州五菱新能源汽车有限公司</v>
          </cell>
          <cell r="G1327" t="str">
            <v>营销部</v>
          </cell>
          <cell r="H1327" t="str">
            <v>市场销售部</v>
          </cell>
          <cell r="I1327" t="str">
            <v>市场分析及产品规划科</v>
          </cell>
        </row>
        <row r="1327">
          <cell r="K1327" t="str">
            <v>NE00173</v>
          </cell>
          <cell r="L1327" t="str">
            <v>产品规划专员</v>
          </cell>
        </row>
        <row r="1327">
          <cell r="O1327" t="str">
            <v>计时</v>
          </cell>
          <cell r="P1327" t="str">
            <v>营销类</v>
          </cell>
          <cell r="Q1327" t="str">
            <v>营销类</v>
          </cell>
        </row>
        <row r="1327">
          <cell r="S1327" t="str">
            <v>职能</v>
          </cell>
          <cell r="T1327" t="str">
            <v>专业技术人才队伍</v>
          </cell>
          <cell r="U1327">
            <v>45026</v>
          </cell>
          <cell r="V1327" t="str">
            <v>社招员工</v>
          </cell>
          <cell r="W1327" t="str">
            <v>社会招聘</v>
          </cell>
          <cell r="X1327" t="str">
            <v>猎聘网</v>
          </cell>
        </row>
        <row r="1327">
          <cell r="Z1327" t="str">
            <v>试用</v>
          </cell>
          <cell r="AA1327" t="str">
            <v>合同工</v>
          </cell>
          <cell r="AB1327" t="str">
            <v>在岗</v>
          </cell>
        </row>
        <row r="1327">
          <cell r="AD1327" t="str">
            <v>15678252763</v>
          </cell>
          <cell r="AE1327" t="str">
            <v>430426199410241410</v>
          </cell>
          <cell r="AF1327" t="str">
            <v>男</v>
          </cell>
          <cell r="AG1327">
            <v>29</v>
          </cell>
          <cell r="AH1327">
            <v>34631</v>
          </cell>
          <cell r="AI1327" t="str">
            <v>否</v>
          </cell>
          <cell r="AJ1327" t="str">
            <v>否</v>
          </cell>
          <cell r="AK1327" t="str">
            <v>汉族</v>
          </cell>
          <cell r="AL1327" t="str">
            <v>湖南祁东</v>
          </cell>
          <cell r="AM1327" t="str">
            <v>广西省柳州市柳北区北区路22新园小居6栋1单元号</v>
          </cell>
          <cell r="AN1327" t="str">
            <v>广西省柳州市柳北区北区路22新园小居6栋1单元号</v>
          </cell>
          <cell r="AO1327" t="str">
            <v>15877257518</v>
          </cell>
          <cell r="AP1327" t="str">
            <v>未婚</v>
          </cell>
          <cell r="AQ1327" t="str">
            <v>群众</v>
          </cell>
        </row>
        <row r="1327">
          <cell r="AS1327" t="str">
            <v>无</v>
          </cell>
          <cell r="AT1327" t="str">
            <v>无</v>
          </cell>
          <cell r="AU1327" t="str">
            <v>无</v>
          </cell>
          <cell r="AV1327" t="str">
            <v>无</v>
          </cell>
          <cell r="AW1327" t="str">
            <v>广东翼卡车联网服务有限公司</v>
          </cell>
        </row>
        <row r="1327">
          <cell r="AY1327">
            <v>45026</v>
          </cell>
          <cell r="AZ1327">
            <v>43040</v>
          </cell>
          <cell r="BA1327">
            <v>45026</v>
          </cell>
        </row>
        <row r="1327">
          <cell r="BC1327" t="str">
            <v>0年03月</v>
          </cell>
          <cell r="BD1327">
            <v>43405</v>
          </cell>
        </row>
        <row r="1327">
          <cell r="BF1327" t="str">
            <v>4年08月</v>
          </cell>
        </row>
        <row r="1327">
          <cell r="BI1327">
            <v>6</v>
          </cell>
          <cell r="BJ1327">
            <v>45208</v>
          </cell>
        </row>
        <row r="1327">
          <cell r="BL1327" t="str">
            <v>chenliufeng@wuling.com.cn</v>
          </cell>
          <cell r="BM1327" t="str">
            <v>398863573@qq.com</v>
          </cell>
        </row>
        <row r="1327">
          <cell r="BP1327" t="str">
            <v>本科</v>
          </cell>
          <cell r="BQ1327" t="str">
            <v>学士</v>
          </cell>
        </row>
        <row r="1328">
          <cell r="E1328" t="str">
            <v>程俊</v>
          </cell>
          <cell r="F1328" t="str">
            <v>柳州五菱新能源汽车有限公司</v>
          </cell>
          <cell r="G1328" t="str">
            <v>营销部</v>
          </cell>
          <cell r="H1328" t="str">
            <v>市场销售部</v>
          </cell>
          <cell r="I1328" t="str">
            <v>区域营销科</v>
          </cell>
        </row>
        <row r="1328">
          <cell r="K1328" t="str">
            <v>NE00166</v>
          </cell>
          <cell r="L1328" t="str">
            <v>区域营销顾问</v>
          </cell>
        </row>
        <row r="1328">
          <cell r="O1328" t="str">
            <v>计时</v>
          </cell>
          <cell r="P1328" t="str">
            <v>营销类</v>
          </cell>
          <cell r="Q1328" t="str">
            <v>营销类</v>
          </cell>
        </row>
        <row r="1328">
          <cell r="S1328" t="str">
            <v>职能</v>
          </cell>
          <cell r="T1328" t="str">
            <v>专业技术人才队伍</v>
          </cell>
          <cell r="U1328">
            <v>45022</v>
          </cell>
          <cell r="V1328" t="str">
            <v>社招员工</v>
          </cell>
          <cell r="W1328" t="str">
            <v>社会招聘</v>
          </cell>
          <cell r="X1328" t="str">
            <v>猎头</v>
          </cell>
        </row>
        <row r="1328">
          <cell r="Z1328" t="str">
            <v>试用</v>
          </cell>
          <cell r="AA1328" t="str">
            <v>合同工</v>
          </cell>
          <cell r="AB1328" t="str">
            <v>在岗</v>
          </cell>
        </row>
        <row r="1328">
          <cell r="AD1328" t="str">
            <v>13896528616</v>
          </cell>
          <cell r="AE1328" t="str">
            <v>500101199502223994</v>
          </cell>
          <cell r="AF1328" t="str">
            <v>男</v>
          </cell>
          <cell r="AG1328">
            <v>28</v>
          </cell>
          <cell r="AH1328">
            <v>34752</v>
          </cell>
          <cell r="AI1328" t="str">
            <v>否</v>
          </cell>
          <cell r="AJ1328" t="str">
            <v>否</v>
          </cell>
          <cell r="AK1328" t="str">
            <v>汉族</v>
          </cell>
          <cell r="AL1328" t="str">
            <v>重庆万州</v>
          </cell>
          <cell r="AM1328" t="str">
            <v>重庆万州区熊家镇万家村4组105号</v>
          </cell>
          <cell r="AN1328" t="str">
            <v>柳州市柳南区河西路18号五菱生活区集体宿舍</v>
          </cell>
          <cell r="AO1328" t="str">
            <v>15870521364</v>
          </cell>
          <cell r="AP1328" t="str">
            <v>未婚</v>
          </cell>
          <cell r="AQ1328" t="str">
            <v>团员</v>
          </cell>
        </row>
        <row r="1328">
          <cell r="AS1328" t="str">
            <v>无</v>
          </cell>
          <cell r="AT1328" t="str">
            <v>无</v>
          </cell>
          <cell r="AU1328" t="str">
            <v>信息处理技术员</v>
          </cell>
          <cell r="AV1328" t="str">
            <v>职业资格五级（初级）</v>
          </cell>
          <cell r="AW1328" t="str">
            <v>宝能新能源汽车集团有限公司深圳分公司</v>
          </cell>
        </row>
        <row r="1328">
          <cell r="AY1328">
            <v>45022</v>
          </cell>
          <cell r="AZ1328">
            <v>42877</v>
          </cell>
          <cell r="BA1328">
            <v>45022</v>
          </cell>
        </row>
        <row r="1328">
          <cell r="BC1328" t="str">
            <v>0年03月</v>
          </cell>
          <cell r="BD1328">
            <v>43211</v>
          </cell>
        </row>
        <row r="1328">
          <cell r="BF1328" t="str">
            <v>5年03月</v>
          </cell>
        </row>
        <row r="1328">
          <cell r="BI1328">
            <v>6</v>
          </cell>
          <cell r="BJ1328">
            <v>45204</v>
          </cell>
        </row>
        <row r="1328">
          <cell r="BL1328" t="str">
            <v>chengjun@wuling.com.cn</v>
          </cell>
          <cell r="BM1328" t="str">
            <v>541176703@qq.com</v>
          </cell>
        </row>
        <row r="1328">
          <cell r="BP1328" t="str">
            <v>本科</v>
          </cell>
          <cell r="BQ1328" t="str">
            <v>学士</v>
          </cell>
        </row>
        <row r="1329">
          <cell r="E1329" t="str">
            <v>何镇</v>
          </cell>
          <cell r="F1329" t="str">
            <v>柳州五菱新能源汽车有限公司</v>
          </cell>
          <cell r="G1329" t="str">
            <v>营销部</v>
          </cell>
          <cell r="H1329" t="str">
            <v>市场销售部</v>
          </cell>
          <cell r="I1329" t="str">
            <v>网络发展科</v>
          </cell>
        </row>
        <row r="1329">
          <cell r="K1329" t="str">
            <v>NE00196</v>
          </cell>
          <cell r="L1329" t="str">
            <v>网络开发主管</v>
          </cell>
        </row>
        <row r="1329">
          <cell r="O1329" t="str">
            <v>计时</v>
          </cell>
          <cell r="P1329" t="str">
            <v>管理类</v>
          </cell>
          <cell r="Q1329" t="str">
            <v>主管</v>
          </cell>
        </row>
        <row r="1329">
          <cell r="S1329" t="str">
            <v>职能</v>
          </cell>
          <cell r="T1329" t="str">
            <v>管理人才队伍</v>
          </cell>
          <cell r="U1329">
            <v>45050</v>
          </cell>
          <cell r="V1329" t="str">
            <v>社招员工</v>
          </cell>
          <cell r="W1329" t="str">
            <v>社会招聘</v>
          </cell>
          <cell r="X1329" t="str">
            <v>猎头</v>
          </cell>
        </row>
        <row r="1329">
          <cell r="Z1329" t="str">
            <v>试用</v>
          </cell>
          <cell r="AA1329" t="str">
            <v>合同工</v>
          </cell>
          <cell r="AB1329" t="str">
            <v>在岗</v>
          </cell>
        </row>
        <row r="1329">
          <cell r="AD1329" t="str">
            <v>15107729751</v>
          </cell>
          <cell r="AE1329" t="str">
            <v>450922198706250018</v>
          </cell>
          <cell r="AF1329" t="str">
            <v>男</v>
          </cell>
          <cell r="AG1329">
            <v>36</v>
          </cell>
          <cell r="AH1329">
            <v>31953</v>
          </cell>
          <cell r="AI1329" t="str">
            <v>否</v>
          </cell>
          <cell r="AJ1329" t="str">
            <v>否</v>
          </cell>
          <cell r="AK1329" t="str">
            <v>汉族</v>
          </cell>
          <cell r="AL1329" t="str">
            <v>广西玉林市陆川县</v>
          </cell>
          <cell r="AM1329" t="str">
            <v>广西柳州市柳东新区碧桂园森林花园3栋1602</v>
          </cell>
          <cell r="AN1329" t="str">
            <v>广西柳州市柳东新区碧桂园森林花园3栋1602</v>
          </cell>
          <cell r="AO1329" t="str">
            <v>18172253135</v>
          </cell>
          <cell r="AP1329" t="str">
            <v>已婚已育一孩</v>
          </cell>
          <cell r="AQ1329" t="str">
            <v>党员</v>
          </cell>
          <cell r="AR1329" t="str">
            <v>经济师</v>
          </cell>
        </row>
        <row r="1329">
          <cell r="AT1329" t="str">
            <v>中级</v>
          </cell>
          <cell r="AU1329" t="str">
            <v>无</v>
          </cell>
          <cell r="AV1329" t="str">
            <v>无</v>
          </cell>
          <cell r="AW1329" t="str">
            <v>大众汽车金融（中国）有限公司</v>
          </cell>
        </row>
        <row r="1329">
          <cell r="AY1329">
            <v>45050</v>
          </cell>
          <cell r="AZ1329">
            <v>40848.4909722222</v>
          </cell>
          <cell r="BA1329">
            <v>45050</v>
          </cell>
        </row>
        <row r="1329">
          <cell r="BC1329" t="str">
            <v>0年02月</v>
          </cell>
          <cell r="BD1329">
            <v>40878</v>
          </cell>
        </row>
        <row r="1329">
          <cell r="BF1329" t="str">
            <v>11年07月</v>
          </cell>
        </row>
        <row r="1329">
          <cell r="BI1329">
            <v>6</v>
          </cell>
          <cell r="BJ1329">
            <v>45233</v>
          </cell>
        </row>
        <row r="1329">
          <cell r="BL1329" t="str">
            <v>hezhen1@wuling.com.cn</v>
          </cell>
          <cell r="BM1329" t="str">
            <v>304887624@qq.com</v>
          </cell>
        </row>
        <row r="1329">
          <cell r="BP1329" t="str">
            <v>本科</v>
          </cell>
          <cell r="BQ1329" t="str">
            <v>学士</v>
          </cell>
        </row>
        <row r="1330">
          <cell r="E1330" t="str">
            <v>曾茂格</v>
          </cell>
          <cell r="F1330" t="str">
            <v>柳州五菱新能源汽车有限公司</v>
          </cell>
          <cell r="G1330" t="str">
            <v>生产制造部</v>
          </cell>
        </row>
        <row r="1330">
          <cell r="I1330" t="str">
            <v>涂装车间</v>
          </cell>
        </row>
        <row r="1330">
          <cell r="K1330" t="str">
            <v>NE00191</v>
          </cell>
          <cell r="L1330" t="str">
            <v>涂装车间制造工程经理</v>
          </cell>
        </row>
        <row r="1330">
          <cell r="O1330" t="str">
            <v>计时</v>
          </cell>
          <cell r="P1330" t="str">
            <v>管理类</v>
          </cell>
          <cell r="Q1330" t="str">
            <v>经理</v>
          </cell>
        </row>
        <row r="1330">
          <cell r="S1330" t="str">
            <v>职能</v>
          </cell>
          <cell r="T1330" t="str">
            <v>管理人才队伍</v>
          </cell>
          <cell r="U1330">
            <v>45050</v>
          </cell>
          <cell r="V1330" t="str">
            <v>社招员工</v>
          </cell>
          <cell r="W1330" t="str">
            <v>社会招聘</v>
          </cell>
          <cell r="X1330" t="str">
            <v>猎头</v>
          </cell>
        </row>
        <row r="1330">
          <cell r="Z1330" t="str">
            <v>试用</v>
          </cell>
          <cell r="AA1330" t="str">
            <v>合同工</v>
          </cell>
          <cell r="AB1330" t="str">
            <v>在岗</v>
          </cell>
          <cell r="AC1330" t="str">
            <v>刘卫</v>
          </cell>
          <cell r="AD1330" t="str">
            <v>13877244812</v>
          </cell>
          <cell r="AE1330" t="str">
            <v>450821198908014038</v>
          </cell>
          <cell r="AF1330" t="str">
            <v>男</v>
          </cell>
          <cell r="AG1330">
            <v>34</v>
          </cell>
          <cell r="AH1330">
            <v>32721</v>
          </cell>
          <cell r="AI1330" t="str">
            <v>否</v>
          </cell>
          <cell r="AJ1330" t="str">
            <v>否</v>
          </cell>
          <cell r="AK1330" t="str">
            <v>汉族</v>
          </cell>
          <cell r="AL1330" t="str">
            <v>广西贵港市平南县</v>
          </cell>
          <cell r="AM1330" t="str">
            <v>广西贵港市平南县思旺镇双上村营三屯89号</v>
          </cell>
          <cell r="AN1330" t="str">
            <v>广西柳州市屏山大道286号荣和千千树2-8-1</v>
          </cell>
          <cell r="AO1330" t="str">
            <v>18269550919</v>
          </cell>
          <cell r="AP1330" t="str">
            <v>已婚已育一孩</v>
          </cell>
          <cell r="AQ1330" t="str">
            <v>群众</v>
          </cell>
          <cell r="AR1330" t="str">
            <v>工程师</v>
          </cell>
        </row>
        <row r="1330">
          <cell r="AT1330" t="str">
            <v>中级</v>
          </cell>
          <cell r="AU1330" t="str">
            <v>无</v>
          </cell>
          <cell r="AV1330" t="str">
            <v>无</v>
          </cell>
          <cell r="AW1330" t="str">
            <v>三一重机有限公司</v>
          </cell>
        </row>
        <row r="1330">
          <cell r="AY1330">
            <v>45050</v>
          </cell>
          <cell r="AZ1330">
            <v>41471</v>
          </cell>
          <cell r="BA1330">
            <v>45050</v>
          </cell>
        </row>
        <row r="1330">
          <cell r="BC1330" t="str">
            <v>0年02月</v>
          </cell>
          <cell r="BD1330">
            <v>41594</v>
          </cell>
        </row>
        <row r="1330">
          <cell r="BF1330" t="str">
            <v>9年08月</v>
          </cell>
        </row>
        <row r="1330">
          <cell r="BI1330">
            <v>6</v>
          </cell>
          <cell r="BJ1330">
            <v>45233</v>
          </cell>
        </row>
        <row r="1330">
          <cell r="BL1330" t="str">
            <v>zengmaoge@wuling.com.cn</v>
          </cell>
          <cell r="BM1330" t="str">
            <v>zengmaoge@qq.com</v>
          </cell>
        </row>
        <row r="1330">
          <cell r="BP1330" t="str">
            <v>本科</v>
          </cell>
          <cell r="BQ1330" t="str">
            <v>学士</v>
          </cell>
        </row>
        <row r="1331">
          <cell r="E1331" t="str">
            <v>黄鑫</v>
          </cell>
          <cell r="F1331" t="str">
            <v>柳州五菱新能源汽车有限公司</v>
          </cell>
          <cell r="G1331" t="str">
            <v>产品工程部</v>
          </cell>
          <cell r="H1331" t="str">
            <v>工程支持部</v>
          </cell>
          <cell r="I1331" t="str">
            <v>研发管理科</v>
          </cell>
        </row>
        <row r="1331">
          <cell r="K1331" t="str">
            <v>NE00195</v>
          </cell>
          <cell r="L1331" t="str">
            <v>研发管理工程师</v>
          </cell>
        </row>
        <row r="1331">
          <cell r="O1331" t="str">
            <v>计时</v>
          </cell>
          <cell r="P1331" t="str">
            <v>技术类</v>
          </cell>
          <cell r="Q1331" t="str">
            <v>工程师</v>
          </cell>
        </row>
        <row r="1331">
          <cell r="S1331" t="str">
            <v>职能</v>
          </cell>
          <cell r="T1331" t="str">
            <v>专业技术人才队伍</v>
          </cell>
          <cell r="U1331">
            <v>45019</v>
          </cell>
          <cell r="V1331" t="str">
            <v>社招员工</v>
          </cell>
          <cell r="W1331" t="str">
            <v>社会招聘</v>
          </cell>
          <cell r="X1331" t="str">
            <v>猎聘网</v>
          </cell>
        </row>
        <row r="1331">
          <cell r="Z1331" t="str">
            <v>试用</v>
          </cell>
          <cell r="AA1331" t="str">
            <v>合同工</v>
          </cell>
          <cell r="AB1331" t="str">
            <v>在岗</v>
          </cell>
        </row>
        <row r="1331">
          <cell r="AD1331" t="str">
            <v>15825383163</v>
          </cell>
          <cell r="AE1331" t="str">
            <v>450923199909065913</v>
          </cell>
          <cell r="AF1331" t="str">
            <v>男</v>
          </cell>
          <cell r="AG1331">
            <v>24</v>
          </cell>
          <cell r="AH1331">
            <v>36409</v>
          </cell>
          <cell r="AI1331" t="str">
            <v>否</v>
          </cell>
          <cell r="AJ1331" t="str">
            <v>否</v>
          </cell>
          <cell r="AK1331" t="str">
            <v>汉族</v>
          </cell>
          <cell r="AL1331" t="str">
            <v>广西玉林</v>
          </cell>
          <cell r="AM1331" t="str">
            <v>广西博白县宁潭镇宁潭村木头碰队017号</v>
          </cell>
          <cell r="AN1331" t="str">
            <v>五菱集体宿舍</v>
          </cell>
          <cell r="AO1331" t="str">
            <v>18077834783</v>
          </cell>
          <cell r="AP1331" t="str">
            <v>未婚</v>
          </cell>
          <cell r="AQ1331" t="str">
            <v>党员</v>
          </cell>
        </row>
        <row r="1331">
          <cell r="AS1331" t="str">
            <v>无</v>
          </cell>
          <cell r="AT1331" t="str">
            <v>无</v>
          </cell>
          <cell r="AU1331" t="str">
            <v>无</v>
          </cell>
          <cell r="AV1331" t="str">
            <v>无</v>
          </cell>
          <cell r="AW1331" t="str">
            <v>得力集团有限公司</v>
          </cell>
          <cell r="AX1331">
            <v>45019</v>
          </cell>
          <cell r="AY1331">
            <v>45019</v>
          </cell>
          <cell r="AZ1331">
            <v>44387</v>
          </cell>
          <cell r="BA1331">
            <v>45019</v>
          </cell>
        </row>
        <row r="1331">
          <cell r="BC1331" t="str">
            <v>0年03月</v>
          </cell>
          <cell r="BD1331">
            <v>44417</v>
          </cell>
        </row>
        <row r="1331">
          <cell r="BF1331" t="str">
            <v>1年11月</v>
          </cell>
        </row>
        <row r="1331">
          <cell r="BI1331">
            <v>6</v>
          </cell>
          <cell r="BJ1331">
            <v>45201</v>
          </cell>
        </row>
        <row r="1331">
          <cell r="BL1331" t="str">
            <v>huangxin@wuling.com.cn</v>
          </cell>
          <cell r="BM1331" t="str">
            <v>Hx334612999@163.com</v>
          </cell>
        </row>
        <row r="1331">
          <cell r="BP1331" t="str">
            <v>本科</v>
          </cell>
          <cell r="BQ1331" t="str">
            <v>学士</v>
          </cell>
        </row>
        <row r="1332">
          <cell r="E1332" t="str">
            <v>赵财堂</v>
          </cell>
          <cell r="F1332" t="str">
            <v>柳州五菱新能源汽车有限公司</v>
          </cell>
          <cell r="G1332" t="str">
            <v>产品工程部</v>
          </cell>
          <cell r="H1332" t="str">
            <v>整车工程部</v>
          </cell>
          <cell r="I1332" t="str">
            <v>总布置科</v>
          </cell>
        </row>
        <row r="1332">
          <cell r="K1332" t="str">
            <v>NE00176</v>
          </cell>
          <cell r="L1332" t="str">
            <v>产品工程师</v>
          </cell>
        </row>
        <row r="1332">
          <cell r="O1332" t="str">
            <v>计时</v>
          </cell>
          <cell r="P1332" t="str">
            <v>技术类</v>
          </cell>
          <cell r="Q1332" t="str">
            <v>产品工程</v>
          </cell>
        </row>
        <row r="1332">
          <cell r="S1332" t="str">
            <v>职能</v>
          </cell>
        </row>
        <row r="1332">
          <cell r="U1332">
            <v>45051</v>
          </cell>
          <cell r="V1332" t="str">
            <v>社招员工</v>
          </cell>
          <cell r="W1332" t="str">
            <v>社会招聘</v>
          </cell>
          <cell r="X1332" t="str">
            <v>内部推荐</v>
          </cell>
        </row>
        <row r="1332">
          <cell r="Z1332" t="str">
            <v>试用</v>
          </cell>
          <cell r="AA1332" t="str">
            <v>合同工</v>
          </cell>
          <cell r="AB1332" t="str">
            <v>在岗</v>
          </cell>
        </row>
        <row r="1332">
          <cell r="AD1332" t="str">
            <v>18215154230</v>
          </cell>
          <cell r="AE1332" t="str">
            <v>622301199607123738</v>
          </cell>
          <cell r="AF1332" t="str">
            <v>男</v>
          </cell>
          <cell r="AG1332">
            <v>27</v>
          </cell>
          <cell r="AH1332">
            <v>35258</v>
          </cell>
          <cell r="AI1332" t="str">
            <v>否</v>
          </cell>
          <cell r="AJ1332" t="str">
            <v>是</v>
          </cell>
          <cell r="AK1332" t="str">
            <v>汉族</v>
          </cell>
          <cell r="AL1332" t="str">
            <v>甘肃省武威市</v>
          </cell>
          <cell r="AM1332" t="str">
            <v>甘肃省武威市凉州区康宁乡西湾村6组14号</v>
          </cell>
          <cell r="AN1332" t="str">
            <v>潭中西路16号谭西金都汇</v>
          </cell>
          <cell r="AO1332" t="str">
            <v>15294329302</v>
          </cell>
          <cell r="AP1332" t="str">
            <v>未婚</v>
          </cell>
          <cell r="AQ1332" t="str">
            <v>团员</v>
          </cell>
          <cell r="AR1332" t="str">
            <v>助理工程师</v>
          </cell>
        </row>
        <row r="1332">
          <cell r="AT1332" t="str">
            <v>初级</v>
          </cell>
          <cell r="AU1332" t="str">
            <v>无</v>
          </cell>
          <cell r="AV1332" t="str">
            <v>无</v>
          </cell>
          <cell r="AW1332" t="str">
            <v>比亚迪汽车有限公司</v>
          </cell>
        </row>
        <row r="1332">
          <cell r="AY1332">
            <v>45051</v>
          </cell>
          <cell r="AZ1332">
            <v>44013</v>
          </cell>
          <cell r="BA1332">
            <v>45051</v>
          </cell>
        </row>
        <row r="1332">
          <cell r="BC1332" t="str">
            <v>0年02月</v>
          </cell>
          <cell r="BD1332">
            <v>44022</v>
          </cell>
        </row>
        <row r="1332">
          <cell r="BF1332" t="str">
            <v>3年00月</v>
          </cell>
        </row>
        <row r="1332">
          <cell r="BI1332">
            <v>6</v>
          </cell>
          <cell r="BJ1332">
            <v>45234</v>
          </cell>
        </row>
        <row r="1332">
          <cell r="BL1332" t="str">
            <v>zhaocaitang@wuling.com.cn</v>
          </cell>
          <cell r="BM1332" t="str">
            <v>564620102@qq.com</v>
          </cell>
        </row>
        <row r="1332">
          <cell r="BP1332" t="str">
            <v>本科</v>
          </cell>
          <cell r="BQ1332" t="str">
            <v>学士</v>
          </cell>
        </row>
        <row r="1333">
          <cell r="E1333" t="str">
            <v>叶益禄</v>
          </cell>
          <cell r="F1333" t="str">
            <v>柳州五菱新能源汽车有限公司</v>
          </cell>
          <cell r="G1333" t="str">
            <v>产品工程部</v>
          </cell>
          <cell r="H1333" t="str">
            <v>造型部</v>
          </cell>
          <cell r="I1333" t="str">
            <v>设计运营科</v>
          </cell>
        </row>
        <row r="1333">
          <cell r="K1333" t="str">
            <v>NE00254</v>
          </cell>
          <cell r="L1333" t="str">
            <v>工程师</v>
          </cell>
        </row>
        <row r="1333">
          <cell r="O1333" t="str">
            <v>计时</v>
          </cell>
          <cell r="P1333" t="str">
            <v>技术类</v>
          </cell>
          <cell r="Q1333" t="str">
            <v>产品工程</v>
          </cell>
        </row>
        <row r="1333">
          <cell r="S1333" t="str">
            <v>职能</v>
          </cell>
          <cell r="T1333" t="str">
            <v>专业技术人才队伍</v>
          </cell>
          <cell r="U1333">
            <v>45026</v>
          </cell>
          <cell r="V1333" t="str">
            <v>社招员工</v>
          </cell>
          <cell r="W1333" t="str">
            <v>社会招聘</v>
          </cell>
          <cell r="X1333" t="str">
            <v>其他</v>
          </cell>
        </row>
        <row r="1333">
          <cell r="Z1333" t="str">
            <v>试用</v>
          </cell>
          <cell r="AA1333" t="str">
            <v>合同工</v>
          </cell>
          <cell r="AB1333" t="str">
            <v>在岗</v>
          </cell>
        </row>
        <row r="1333">
          <cell r="AD1333" t="str">
            <v>13557907537</v>
          </cell>
          <cell r="AE1333" t="str">
            <v>450521198710132518</v>
          </cell>
          <cell r="AF1333" t="str">
            <v>男</v>
          </cell>
          <cell r="AG1333">
            <v>36</v>
          </cell>
          <cell r="AH1333">
            <v>32063</v>
          </cell>
          <cell r="AI1333" t="str">
            <v>否</v>
          </cell>
          <cell r="AJ1333" t="str">
            <v>否</v>
          </cell>
          <cell r="AK1333" t="str">
            <v>汉族</v>
          </cell>
          <cell r="AL1333" t="str">
            <v>广西合浦</v>
          </cell>
          <cell r="AM1333" t="str">
            <v>广西合浦县乌家镇瓦联村委会十队34号</v>
          </cell>
          <cell r="AN1333" t="str">
            <v>柳州市龙屯一区七栋三单元302</v>
          </cell>
          <cell r="AO1333" t="str">
            <v>18977909947</v>
          </cell>
          <cell r="AP1333" t="str">
            <v>未婚</v>
          </cell>
          <cell r="AQ1333" t="str">
            <v>群众</v>
          </cell>
        </row>
        <row r="1333">
          <cell r="AS1333" t="str">
            <v>无</v>
          </cell>
          <cell r="AT1333" t="str">
            <v>无</v>
          </cell>
          <cell r="AU1333" t="str">
            <v>汽车维修工</v>
          </cell>
          <cell r="AV1333" t="str">
            <v>职业资格五级（初级）</v>
          </cell>
          <cell r="AW1333" t="str">
            <v>上海卓迈汽车技术服务有限公司</v>
          </cell>
        </row>
        <row r="1333">
          <cell r="AY1333">
            <v>45026</v>
          </cell>
          <cell r="AZ1333">
            <v>41061</v>
          </cell>
          <cell r="BA1333">
            <v>45026</v>
          </cell>
        </row>
        <row r="1333">
          <cell r="BC1333" t="str">
            <v>0年03月</v>
          </cell>
          <cell r="BD1333">
            <v>41699</v>
          </cell>
        </row>
        <row r="1333">
          <cell r="BF1333" t="str">
            <v>9年04月</v>
          </cell>
        </row>
        <row r="1333">
          <cell r="BI1333">
            <v>6</v>
          </cell>
          <cell r="BJ1333">
            <v>45208</v>
          </cell>
        </row>
        <row r="1333">
          <cell r="BL1333" t="str">
            <v>yeyilu@wuling.com.cn</v>
          </cell>
          <cell r="BM1333" t="str">
            <v>dshyyl@163.com</v>
          </cell>
        </row>
        <row r="1333">
          <cell r="BP1333" t="str">
            <v>本科</v>
          </cell>
          <cell r="BQ1333" t="str">
            <v>学士</v>
          </cell>
        </row>
        <row r="1334">
          <cell r="E1334" t="str">
            <v>谢惠子</v>
          </cell>
          <cell r="F1334" t="str">
            <v>柳州五菱新能源汽车有限公司</v>
          </cell>
          <cell r="G1334" t="str">
            <v>规划运营部</v>
          </cell>
          <cell r="H1334" t="str">
            <v>摩托车项目</v>
          </cell>
        </row>
        <row r="1334">
          <cell r="K1334" t="str">
            <v>NE00258</v>
          </cell>
          <cell r="L1334" t="str">
            <v>摩托车新媒体营销经理</v>
          </cell>
        </row>
        <row r="1334">
          <cell r="O1334" t="str">
            <v>计时</v>
          </cell>
          <cell r="P1334" t="str">
            <v>管理类</v>
          </cell>
          <cell r="Q1334" t="str">
            <v>经理</v>
          </cell>
        </row>
        <row r="1334">
          <cell r="S1334" t="str">
            <v>职能</v>
          </cell>
          <cell r="T1334" t="str">
            <v>管理人才队伍</v>
          </cell>
          <cell r="U1334">
            <v>45022</v>
          </cell>
          <cell r="V1334" t="str">
            <v>社招员工</v>
          </cell>
          <cell r="W1334" t="str">
            <v>社会招聘</v>
          </cell>
          <cell r="X1334" t="str">
            <v>猎头</v>
          </cell>
        </row>
        <row r="1334">
          <cell r="Z1334" t="str">
            <v>试用</v>
          </cell>
          <cell r="AA1334" t="str">
            <v>合同工</v>
          </cell>
          <cell r="AB1334" t="str">
            <v>在岗</v>
          </cell>
        </row>
        <row r="1334">
          <cell r="AD1334" t="str">
            <v>13152520911</v>
          </cell>
          <cell r="AE1334" t="str">
            <v>450204198909110620</v>
          </cell>
          <cell r="AF1334" t="str">
            <v>女</v>
          </cell>
          <cell r="AG1334">
            <v>34</v>
          </cell>
          <cell r="AH1334">
            <v>32762</v>
          </cell>
          <cell r="AI1334" t="str">
            <v>否</v>
          </cell>
          <cell r="AJ1334" t="str">
            <v>否</v>
          </cell>
          <cell r="AK1334" t="str">
            <v>汉族</v>
          </cell>
          <cell r="AL1334" t="str">
            <v>重庆万州</v>
          </cell>
          <cell r="AM1334" t="str">
            <v>广西柳州市柳南区鹅山路16栋4单元402室</v>
          </cell>
          <cell r="AN1334" t="str">
            <v>广西柳州市城中区大城小院9栋1403</v>
          </cell>
          <cell r="AO1334" t="str">
            <v>18078200418</v>
          </cell>
          <cell r="AP1334" t="str">
            <v>已婚已育一孩</v>
          </cell>
          <cell r="AQ1334" t="str">
            <v>群众</v>
          </cell>
          <cell r="AR1334" t="str">
            <v>助理工程师</v>
          </cell>
          <cell r="AS1334" t="str">
            <v>助理工程师</v>
          </cell>
          <cell r="AT1334" t="str">
            <v>初级</v>
          </cell>
          <cell r="AU1334" t="str">
            <v>无</v>
          </cell>
          <cell r="AV1334" t="str">
            <v>无</v>
          </cell>
          <cell r="AW1334" t="str">
            <v>柳州毕灵文化传媒有限公司</v>
          </cell>
        </row>
        <row r="1334">
          <cell r="AY1334">
            <v>45022</v>
          </cell>
          <cell r="AZ1334">
            <v>41153</v>
          </cell>
          <cell r="BA1334">
            <v>45022</v>
          </cell>
        </row>
        <row r="1334">
          <cell r="BC1334" t="str">
            <v>0年03月</v>
          </cell>
          <cell r="BD1334">
            <v>41244</v>
          </cell>
        </row>
        <row r="1334">
          <cell r="BF1334" t="str">
            <v>10年07月</v>
          </cell>
        </row>
        <row r="1334">
          <cell r="BI1334">
            <v>6</v>
          </cell>
          <cell r="BJ1334">
            <v>45204</v>
          </cell>
        </row>
        <row r="1334">
          <cell r="BL1334" t="str">
            <v>xiehuizi@wuling.com.cn</v>
          </cell>
          <cell r="BM1334" t="str">
            <v>huizi-cinlla@163.com</v>
          </cell>
        </row>
        <row r="1334">
          <cell r="BP1334" t="str">
            <v>本科</v>
          </cell>
          <cell r="BQ1334" t="str">
            <v>学士</v>
          </cell>
        </row>
        <row r="1335">
          <cell r="E1335" t="str">
            <v>韦华坤</v>
          </cell>
          <cell r="F1335" t="str">
            <v>柳州五菱新能源汽车有限公司</v>
          </cell>
          <cell r="G1335" t="str">
            <v>生产制造部</v>
          </cell>
        </row>
        <row r="1335">
          <cell r="I1335" t="str">
            <v>物流科</v>
          </cell>
          <cell r="J1335" t="str">
            <v>物流工段</v>
          </cell>
          <cell r="K1335" t="str">
            <v>NE00228</v>
          </cell>
          <cell r="L1335" t="str">
            <v>班长</v>
          </cell>
        </row>
        <row r="1335">
          <cell r="O1335" t="str">
            <v>计时</v>
          </cell>
          <cell r="P1335" t="str">
            <v>操作类</v>
          </cell>
          <cell r="Q1335" t="str">
            <v>辅助生产技工班长</v>
          </cell>
        </row>
        <row r="1335">
          <cell r="S1335" t="str">
            <v>操作</v>
          </cell>
          <cell r="T1335" t="str">
            <v>生产技能人才队伍</v>
          </cell>
          <cell r="U1335">
            <v>45022</v>
          </cell>
          <cell r="V1335" t="str">
            <v>社招员工</v>
          </cell>
          <cell r="W1335" t="str">
            <v>社会招聘</v>
          </cell>
          <cell r="X1335" t="str">
            <v>前程无忧</v>
          </cell>
        </row>
        <row r="1335">
          <cell r="Z1335" t="str">
            <v>试用</v>
          </cell>
          <cell r="AA1335" t="str">
            <v>合同工</v>
          </cell>
          <cell r="AB1335" t="str">
            <v>在岗</v>
          </cell>
        </row>
        <row r="1335">
          <cell r="AD1335" t="str">
            <v>17878768879</v>
          </cell>
          <cell r="AE1335" t="str">
            <v>452730199610104417</v>
          </cell>
          <cell r="AF1335" t="str">
            <v>男</v>
          </cell>
          <cell r="AG1335">
            <v>27</v>
          </cell>
          <cell r="AH1335">
            <v>35348</v>
          </cell>
          <cell r="AI1335" t="str">
            <v>否</v>
          </cell>
          <cell r="AJ1335" t="str">
            <v>否</v>
          </cell>
          <cell r="AK1335" t="str">
            <v>壮族</v>
          </cell>
          <cell r="AL1335" t="str">
            <v>广西河池</v>
          </cell>
          <cell r="AM1335" t="str">
            <v>广西都安瑶族自治县加贵乡加党村论一屯12号</v>
          </cell>
          <cell r="AN1335" t="str">
            <v>广西河池市都安县加贵乡加党村弄论屯12号</v>
          </cell>
          <cell r="AO1335" t="str">
            <v>13537979885</v>
          </cell>
          <cell r="AP1335" t="str">
            <v>未婚</v>
          </cell>
          <cell r="AQ1335" t="str">
            <v>团员</v>
          </cell>
        </row>
        <row r="1335">
          <cell r="AS1335" t="str">
            <v>无</v>
          </cell>
          <cell r="AT1335" t="str">
            <v>无</v>
          </cell>
          <cell r="AU1335" t="str">
            <v>无</v>
          </cell>
          <cell r="AV1335" t="str">
            <v>无</v>
          </cell>
          <cell r="AW1335" t="str">
            <v>广西信成供应商科技有限公司</v>
          </cell>
        </row>
        <row r="1335">
          <cell r="AY1335">
            <v>45022</v>
          </cell>
          <cell r="AZ1335">
            <v>43647</v>
          </cell>
          <cell r="BA1335">
            <v>45022</v>
          </cell>
        </row>
        <row r="1335">
          <cell r="BC1335" t="str">
            <v>0年03月</v>
          </cell>
          <cell r="BD1335">
            <v>44197</v>
          </cell>
        </row>
        <row r="1335">
          <cell r="BF1335" t="str">
            <v>2年06月</v>
          </cell>
        </row>
        <row r="1335">
          <cell r="BI1335">
            <v>6</v>
          </cell>
          <cell r="BJ1335">
            <v>45204</v>
          </cell>
        </row>
        <row r="1335">
          <cell r="BP1335" t="str">
            <v>本科</v>
          </cell>
          <cell r="BQ1335" t="str">
            <v>学士</v>
          </cell>
        </row>
        <row r="1336">
          <cell r="E1336" t="str">
            <v>陈积武</v>
          </cell>
          <cell r="F1336" t="str">
            <v>柳州五菱新能源汽车有限公司</v>
          </cell>
          <cell r="G1336" t="str">
            <v>生产制造部</v>
          </cell>
        </row>
        <row r="1336">
          <cell r="I1336" t="str">
            <v>设备运行科</v>
          </cell>
        </row>
        <row r="1336">
          <cell r="K1336" t="str">
            <v>NE00203</v>
          </cell>
          <cell r="L1336" t="str">
            <v>设备工程师</v>
          </cell>
        </row>
        <row r="1336">
          <cell r="O1336" t="str">
            <v>计时</v>
          </cell>
          <cell r="P1336" t="str">
            <v>技术类</v>
          </cell>
          <cell r="Q1336" t="str">
            <v>工程师</v>
          </cell>
        </row>
        <row r="1336">
          <cell r="S1336" t="str">
            <v>职能</v>
          </cell>
          <cell r="T1336" t="str">
            <v>专业技术人才队伍</v>
          </cell>
          <cell r="U1336">
            <v>45023</v>
          </cell>
          <cell r="V1336" t="str">
            <v>社招员工</v>
          </cell>
          <cell r="W1336" t="str">
            <v>社会招聘</v>
          </cell>
          <cell r="X1336" t="str">
            <v>广西人才网</v>
          </cell>
        </row>
        <row r="1336">
          <cell r="Z1336" t="str">
            <v>试用</v>
          </cell>
          <cell r="AA1336" t="str">
            <v>合同工</v>
          </cell>
          <cell r="AB1336" t="str">
            <v>在岗</v>
          </cell>
        </row>
        <row r="1336">
          <cell r="AD1336" t="str">
            <v>13878829201</v>
          </cell>
          <cell r="AE1336" t="str">
            <v>450481200001194012</v>
          </cell>
          <cell r="AF1336" t="str">
            <v>男</v>
          </cell>
          <cell r="AG1336">
            <v>23</v>
          </cell>
          <cell r="AH1336">
            <v>36544</v>
          </cell>
          <cell r="AI1336" t="str">
            <v>否</v>
          </cell>
          <cell r="AJ1336" t="str">
            <v>否</v>
          </cell>
          <cell r="AK1336" t="str">
            <v>汉族</v>
          </cell>
          <cell r="AL1336" t="str">
            <v>广西梧州</v>
          </cell>
          <cell r="AM1336" t="str">
            <v>广西岑溪市岑城镇玉梧大道西185-2号</v>
          </cell>
          <cell r="AN1336" t="str">
            <v>广西柳州五菱新能源员工宿舍3-102</v>
          </cell>
          <cell r="AO1336" t="str">
            <v>13768391382</v>
          </cell>
          <cell r="AP1336" t="str">
            <v>未婚</v>
          </cell>
          <cell r="AQ1336" t="str">
            <v>团员</v>
          </cell>
        </row>
        <row r="1336">
          <cell r="AS1336" t="str">
            <v>无</v>
          </cell>
          <cell r="AT1336" t="str">
            <v>无</v>
          </cell>
          <cell r="AU1336" t="str">
            <v>无</v>
          </cell>
          <cell r="AV1336" t="str">
            <v>无</v>
          </cell>
          <cell r="AW1336" t="str">
            <v>无</v>
          </cell>
        </row>
        <row r="1336">
          <cell r="AY1336">
            <v>45023</v>
          </cell>
          <cell r="AZ1336">
            <v>45023</v>
          </cell>
          <cell r="BA1336">
            <v>45023</v>
          </cell>
        </row>
        <row r="1336">
          <cell r="BC1336" t="str">
            <v>0年03月</v>
          </cell>
          <cell r="BD1336">
            <v>45023</v>
          </cell>
        </row>
        <row r="1336">
          <cell r="BF1336" t="str">
            <v>0年03月</v>
          </cell>
        </row>
        <row r="1336">
          <cell r="BI1336">
            <v>6</v>
          </cell>
          <cell r="BJ1336">
            <v>45205</v>
          </cell>
        </row>
        <row r="1336">
          <cell r="BL1336" t="str">
            <v>chenjiwu@wuling.com.cn</v>
          </cell>
          <cell r="BM1336" t="str">
            <v>465726654@qq.com</v>
          </cell>
        </row>
        <row r="1336">
          <cell r="BP1336" t="str">
            <v>本科</v>
          </cell>
          <cell r="BQ1336" t="str">
            <v>学士</v>
          </cell>
        </row>
        <row r="1337">
          <cell r="E1337" t="str">
            <v>韦荟</v>
          </cell>
          <cell r="F1337" t="str">
            <v>柳州五菱新能源汽车有限公司</v>
          </cell>
          <cell r="G1337" t="str">
            <v>产品工程部</v>
          </cell>
          <cell r="H1337" t="str">
            <v>工程支持部</v>
          </cell>
          <cell r="I1337" t="str">
            <v>业务支持管理科</v>
          </cell>
        </row>
        <row r="1337">
          <cell r="K1337" t="str">
            <v>NE00214</v>
          </cell>
          <cell r="L1337" t="str">
            <v>工程师</v>
          </cell>
        </row>
        <row r="1337">
          <cell r="O1337" t="str">
            <v>计时</v>
          </cell>
          <cell r="P1337" t="str">
            <v>技术类</v>
          </cell>
          <cell r="Q1337" t="str">
            <v>产品工程</v>
          </cell>
        </row>
        <row r="1337">
          <cell r="S1337" t="str">
            <v>职能</v>
          </cell>
        </row>
        <row r="1337">
          <cell r="U1337">
            <v>45027</v>
          </cell>
          <cell r="V1337" t="str">
            <v>社招员工</v>
          </cell>
          <cell r="W1337" t="str">
            <v>社会招聘</v>
          </cell>
          <cell r="X1337" t="str">
            <v>猎聘网</v>
          </cell>
        </row>
        <row r="1337">
          <cell r="Z1337" t="str">
            <v>试用</v>
          </cell>
          <cell r="AA1337" t="str">
            <v>合同工</v>
          </cell>
          <cell r="AB1337" t="str">
            <v>在岗</v>
          </cell>
        </row>
        <row r="1337">
          <cell r="AD1337" t="str">
            <v>15296327745</v>
          </cell>
          <cell r="AE1337" t="str">
            <v>452123199703011926</v>
          </cell>
          <cell r="AF1337" t="str">
            <v>女</v>
          </cell>
          <cell r="AG1337">
            <v>26</v>
          </cell>
          <cell r="AH1337">
            <v>35490</v>
          </cell>
          <cell r="AI1337" t="str">
            <v>否</v>
          </cell>
          <cell r="AJ1337" t="str">
            <v>否</v>
          </cell>
          <cell r="AK1337" t="str">
            <v>汉族</v>
          </cell>
          <cell r="AL1337" t="str">
            <v>广西南宁</v>
          </cell>
          <cell r="AM1337" t="str">
            <v>广西宾阳县宾州镇三韦村委会红坭村72号</v>
          </cell>
          <cell r="AN1337" t="str">
            <v>柳州河西路18号五菱集体宿舍</v>
          </cell>
          <cell r="AO1337" t="str">
            <v>13321615056</v>
          </cell>
          <cell r="AP1337" t="str">
            <v>未婚</v>
          </cell>
          <cell r="AQ1337" t="str">
            <v>团员</v>
          </cell>
        </row>
        <row r="1337">
          <cell r="AS1337" t="str">
            <v>无</v>
          </cell>
          <cell r="AT1337" t="str">
            <v>无</v>
          </cell>
          <cell r="AU1337" t="str">
            <v>无</v>
          </cell>
          <cell r="AV1337" t="str">
            <v>无</v>
          </cell>
          <cell r="AW1337" t="str">
            <v>广西华友工程项目管理有限公司</v>
          </cell>
        </row>
        <row r="1337">
          <cell r="AY1337">
            <v>45027</v>
          </cell>
          <cell r="AZ1337">
            <v>44390</v>
          </cell>
          <cell r="BA1337">
            <v>45027</v>
          </cell>
        </row>
        <row r="1337">
          <cell r="BC1337" t="str">
            <v>0年03月</v>
          </cell>
          <cell r="BD1337">
            <v>44390</v>
          </cell>
        </row>
        <row r="1337">
          <cell r="BF1337" t="str">
            <v>2年00月</v>
          </cell>
        </row>
        <row r="1337">
          <cell r="BI1337">
            <v>6</v>
          </cell>
          <cell r="BJ1337">
            <v>45209</v>
          </cell>
        </row>
        <row r="1337">
          <cell r="BL1337" t="str">
            <v>weihui@wuling.com.cn</v>
          </cell>
          <cell r="BM1337" t="str">
            <v>wh15296327745@163.com</v>
          </cell>
        </row>
        <row r="1337">
          <cell r="BP1337" t="str">
            <v>本科</v>
          </cell>
          <cell r="BQ1337" t="str">
            <v>学士</v>
          </cell>
        </row>
        <row r="1338">
          <cell r="E1338" t="str">
            <v>李沛洪</v>
          </cell>
          <cell r="F1338" t="str">
            <v>柳州五菱新能源汽车有限公司</v>
          </cell>
          <cell r="G1338" t="str">
            <v>产品工程部</v>
          </cell>
          <cell r="H1338" t="str">
            <v>工程支持部</v>
          </cell>
          <cell r="I1338" t="str">
            <v>研发管理科</v>
          </cell>
        </row>
        <row r="1338">
          <cell r="K1338" t="str">
            <v>NE00195</v>
          </cell>
          <cell r="L1338" t="str">
            <v>研发管理工程师</v>
          </cell>
        </row>
        <row r="1338">
          <cell r="O1338" t="str">
            <v>计时</v>
          </cell>
          <cell r="P1338" t="str">
            <v>技术类</v>
          </cell>
          <cell r="Q1338" t="str">
            <v>工程师</v>
          </cell>
        </row>
        <row r="1338">
          <cell r="S1338" t="str">
            <v>职能</v>
          </cell>
          <cell r="T1338" t="str">
            <v>专业技术人才队伍</v>
          </cell>
          <cell r="U1338">
            <v>45026</v>
          </cell>
          <cell r="V1338" t="str">
            <v>社招员工</v>
          </cell>
          <cell r="W1338" t="str">
            <v>社会招聘</v>
          </cell>
          <cell r="X1338" t="str">
            <v>内部推荐</v>
          </cell>
        </row>
        <row r="1338">
          <cell r="Z1338" t="str">
            <v>试用</v>
          </cell>
          <cell r="AA1338" t="str">
            <v>合同工</v>
          </cell>
          <cell r="AB1338" t="str">
            <v>在岗</v>
          </cell>
        </row>
        <row r="1338">
          <cell r="AD1338" t="str">
            <v>18276864830</v>
          </cell>
          <cell r="AE1338" t="str">
            <v>450222199710291329</v>
          </cell>
          <cell r="AF1338" t="str">
            <v>女</v>
          </cell>
          <cell r="AG1338">
            <v>26</v>
          </cell>
          <cell r="AH1338">
            <v>35732</v>
          </cell>
          <cell r="AI1338" t="str">
            <v>否</v>
          </cell>
          <cell r="AJ1338" t="str">
            <v>否</v>
          </cell>
          <cell r="AK1338" t="str">
            <v>汉族</v>
          </cell>
          <cell r="AL1338" t="str">
            <v>广西柳州</v>
          </cell>
          <cell r="AM1338" t="str">
            <v>广西柳州市柳城县沙埔镇大安村民委小村屯</v>
          </cell>
          <cell r="AN1338" t="str">
            <v>广西柳州市柳城县沙埔镇大安村民委小村屯</v>
          </cell>
          <cell r="AO1338" t="str">
            <v>13878215351</v>
          </cell>
          <cell r="AP1338" t="str">
            <v>未婚</v>
          </cell>
          <cell r="AQ1338" t="str">
            <v>党员</v>
          </cell>
        </row>
        <row r="1338">
          <cell r="AS1338" t="str">
            <v>无</v>
          </cell>
          <cell r="AT1338" t="str">
            <v>无</v>
          </cell>
          <cell r="AU1338" t="str">
            <v>无</v>
          </cell>
          <cell r="AV1338" t="str">
            <v>无</v>
          </cell>
          <cell r="AW1338" t="str">
            <v>风华高新科技股份有限公司</v>
          </cell>
        </row>
        <row r="1338">
          <cell r="AY1338">
            <v>45026</v>
          </cell>
          <cell r="AZ1338">
            <v>44287</v>
          </cell>
          <cell r="BA1338">
            <v>45026</v>
          </cell>
        </row>
        <row r="1338">
          <cell r="BC1338" t="str">
            <v>0年03月</v>
          </cell>
          <cell r="BD1338">
            <v>44287</v>
          </cell>
        </row>
        <row r="1338">
          <cell r="BF1338" t="str">
            <v>2年03月</v>
          </cell>
        </row>
        <row r="1338">
          <cell r="BI1338">
            <v>6</v>
          </cell>
          <cell r="BJ1338">
            <v>45208</v>
          </cell>
        </row>
        <row r="1338">
          <cell r="BL1338" t="str">
            <v>lipeihong@wuling.com.cn</v>
          </cell>
          <cell r="BM1338" t="str">
            <v>709736201@qq.com</v>
          </cell>
        </row>
        <row r="1338">
          <cell r="BP1338" t="str">
            <v>本科</v>
          </cell>
          <cell r="BQ1338" t="str">
            <v>学士</v>
          </cell>
        </row>
        <row r="1339">
          <cell r="E1339" t="str">
            <v>丁千愉</v>
          </cell>
          <cell r="F1339" t="str">
            <v>柳州五菱新能源汽车有限公司</v>
          </cell>
          <cell r="G1339" t="str">
            <v>产品工程部</v>
          </cell>
          <cell r="H1339" t="str">
            <v>新能源动力系统部</v>
          </cell>
          <cell r="I1339" t="str">
            <v>新能源部件科</v>
          </cell>
        </row>
        <row r="1339">
          <cell r="K1339" t="str">
            <v>NE00185</v>
          </cell>
          <cell r="L1339" t="str">
            <v>产品工程师</v>
          </cell>
        </row>
        <row r="1339">
          <cell r="O1339" t="str">
            <v>计时</v>
          </cell>
          <cell r="P1339" t="str">
            <v>技术类</v>
          </cell>
          <cell r="Q1339" t="str">
            <v>产品工程</v>
          </cell>
        </row>
        <row r="1339">
          <cell r="S1339" t="str">
            <v>职能</v>
          </cell>
          <cell r="T1339" t="str">
            <v>专业技术人才队伍</v>
          </cell>
          <cell r="U1339">
            <v>45026</v>
          </cell>
          <cell r="V1339" t="str">
            <v>社招员工</v>
          </cell>
          <cell r="W1339" t="str">
            <v>社会招聘</v>
          </cell>
          <cell r="X1339" t="str">
            <v>内部推荐</v>
          </cell>
        </row>
        <row r="1339">
          <cell r="Z1339" t="str">
            <v>试用</v>
          </cell>
          <cell r="AA1339" t="str">
            <v>合同工</v>
          </cell>
          <cell r="AB1339" t="str">
            <v>在岗</v>
          </cell>
        </row>
        <row r="1339">
          <cell r="AD1339" t="str">
            <v>17501679446</v>
          </cell>
          <cell r="AE1339" t="str">
            <v>450204200001031463</v>
          </cell>
          <cell r="AF1339" t="str">
            <v>女</v>
          </cell>
          <cell r="AG1339">
            <v>23</v>
          </cell>
          <cell r="AH1339">
            <v>36528</v>
          </cell>
          <cell r="AI1339" t="str">
            <v>否</v>
          </cell>
          <cell r="AJ1339" t="str">
            <v>否</v>
          </cell>
          <cell r="AK1339" t="str">
            <v>汉族</v>
          </cell>
          <cell r="AL1339" t="str">
            <v>广西柳州</v>
          </cell>
          <cell r="AM1339" t="str">
            <v>广西柳州市城中区居上好人家4-1-303</v>
          </cell>
          <cell r="AN1339" t="str">
            <v>广西柳州市城中区居上好人家4-1-303</v>
          </cell>
          <cell r="AO1339" t="str">
            <v>13617742043</v>
          </cell>
          <cell r="AP1339" t="str">
            <v>未婚</v>
          </cell>
          <cell r="AQ1339" t="str">
            <v>团员</v>
          </cell>
        </row>
        <row r="1339">
          <cell r="AS1339" t="str">
            <v>无</v>
          </cell>
          <cell r="AT1339" t="str">
            <v>无</v>
          </cell>
          <cell r="AU1339" t="str">
            <v>无</v>
          </cell>
          <cell r="AV1339" t="str">
            <v>无</v>
          </cell>
          <cell r="AW1339" t="str">
            <v>无（2022年6月毕业，未就业）</v>
          </cell>
        </row>
        <row r="1339">
          <cell r="AY1339">
            <v>45026</v>
          </cell>
          <cell r="AZ1339">
            <v>45026</v>
          </cell>
          <cell r="BA1339">
            <v>45026</v>
          </cell>
        </row>
        <row r="1339">
          <cell r="BC1339" t="str">
            <v>0年03月</v>
          </cell>
          <cell r="BD1339">
            <v>45026</v>
          </cell>
        </row>
        <row r="1339">
          <cell r="BF1339" t="str">
            <v>0年03月</v>
          </cell>
        </row>
        <row r="1339">
          <cell r="BI1339">
            <v>6</v>
          </cell>
          <cell r="BJ1339">
            <v>45208</v>
          </cell>
        </row>
        <row r="1339">
          <cell r="BL1339" t="str">
            <v>dingqianyu@wuling.com.cn</v>
          </cell>
          <cell r="BM1339" t="str">
            <v>644674445@qq.com</v>
          </cell>
        </row>
        <row r="1339">
          <cell r="BP1339" t="str">
            <v>本科</v>
          </cell>
          <cell r="BQ1339" t="str">
            <v>学士</v>
          </cell>
        </row>
        <row r="1340">
          <cell r="E1340" t="str">
            <v>韦金良</v>
          </cell>
          <cell r="F1340" t="str">
            <v>柳州五菱新能源汽车有限公司</v>
          </cell>
          <cell r="G1340" t="str">
            <v>产品工程部</v>
          </cell>
          <cell r="H1340" t="str">
            <v>新能源动力系统部</v>
          </cell>
          <cell r="I1340" t="str">
            <v>动力总成科</v>
          </cell>
        </row>
        <row r="1340">
          <cell r="K1340" t="str">
            <v>NE00164</v>
          </cell>
          <cell r="L1340" t="str">
            <v>产品工程师</v>
          </cell>
        </row>
        <row r="1340">
          <cell r="O1340" t="str">
            <v>计时</v>
          </cell>
          <cell r="P1340" t="str">
            <v>技术类</v>
          </cell>
          <cell r="Q1340" t="str">
            <v>产品工程</v>
          </cell>
        </row>
        <row r="1340">
          <cell r="S1340" t="str">
            <v>职能</v>
          </cell>
          <cell r="T1340" t="str">
            <v>专业技术人才队伍</v>
          </cell>
          <cell r="U1340">
            <v>45027</v>
          </cell>
          <cell r="V1340" t="str">
            <v>社招员工</v>
          </cell>
          <cell r="W1340" t="str">
            <v>社会招聘</v>
          </cell>
          <cell r="X1340" t="str">
            <v>猎聘网</v>
          </cell>
        </row>
        <row r="1340">
          <cell r="Z1340" t="str">
            <v>试用</v>
          </cell>
          <cell r="AA1340" t="str">
            <v>合同工</v>
          </cell>
          <cell r="AB1340" t="str">
            <v>在岗</v>
          </cell>
        </row>
        <row r="1340">
          <cell r="AD1340" t="str">
            <v>18269004091</v>
          </cell>
          <cell r="AE1340" t="str">
            <v>45273019990310113X</v>
          </cell>
          <cell r="AF1340" t="str">
            <v>男</v>
          </cell>
          <cell r="AG1340">
            <v>24</v>
          </cell>
          <cell r="AH1340">
            <v>36229</v>
          </cell>
          <cell r="AI1340" t="str">
            <v>否</v>
          </cell>
          <cell r="AJ1340" t="str">
            <v>否</v>
          </cell>
          <cell r="AK1340" t="str">
            <v>壮族</v>
          </cell>
          <cell r="AL1340" t="str">
            <v>广西河池市</v>
          </cell>
          <cell r="AM1340" t="str">
            <v>广西河池市都安县大兴镇太阳村道内队15号</v>
          </cell>
          <cell r="AN1340" t="str">
            <v>广西南宁市西乡塘区科德路安家公寓</v>
          </cell>
          <cell r="AO1340" t="str">
            <v>18378864483</v>
          </cell>
          <cell r="AP1340" t="str">
            <v>未婚</v>
          </cell>
          <cell r="AQ1340" t="str">
            <v>团员</v>
          </cell>
          <cell r="AR1340" t="str">
            <v>助理工程师</v>
          </cell>
          <cell r="AS1340" t="str">
            <v>助理工程师</v>
          </cell>
          <cell r="AT1340" t="str">
            <v>初级</v>
          </cell>
          <cell r="AU1340" t="str">
            <v>无</v>
          </cell>
          <cell r="AV1340" t="str">
            <v>无</v>
          </cell>
          <cell r="AW1340" t="str">
            <v>苏州讯合网络科技有限公司</v>
          </cell>
        </row>
        <row r="1340">
          <cell r="AY1340">
            <v>45027</v>
          </cell>
          <cell r="AZ1340">
            <v>43651</v>
          </cell>
          <cell r="BA1340">
            <v>45027</v>
          </cell>
        </row>
        <row r="1340">
          <cell r="BC1340" t="str">
            <v>0年03月</v>
          </cell>
          <cell r="BD1340">
            <v>44259</v>
          </cell>
        </row>
        <row r="1340">
          <cell r="BF1340" t="str">
            <v>2年04月</v>
          </cell>
        </row>
        <row r="1340">
          <cell r="BI1340">
            <v>6</v>
          </cell>
          <cell r="BJ1340">
            <v>45209</v>
          </cell>
        </row>
        <row r="1340">
          <cell r="BL1340" t="str">
            <v>weijinliang@wuling.com.cn</v>
          </cell>
          <cell r="BM1340" t="str">
            <v>1531489371@qq.com</v>
          </cell>
        </row>
        <row r="1340">
          <cell r="BP1340" t="str">
            <v>本科</v>
          </cell>
          <cell r="BQ1340" t="str">
            <v>学士</v>
          </cell>
        </row>
        <row r="1341">
          <cell r="E1341" t="str">
            <v>张韵鑫</v>
          </cell>
          <cell r="F1341" t="str">
            <v>柳州五菱新能源汽车有限公司</v>
          </cell>
          <cell r="G1341" t="str">
            <v>海外事业筹备组</v>
          </cell>
        </row>
        <row r="1341">
          <cell r="I1341" t="str">
            <v>海外营销科</v>
          </cell>
        </row>
        <row r="1341">
          <cell r="K1341" t="str">
            <v>NE00246</v>
          </cell>
          <cell r="L1341" t="str">
            <v>海外营销顾问</v>
          </cell>
        </row>
        <row r="1341">
          <cell r="O1341" t="str">
            <v>计时</v>
          </cell>
          <cell r="P1341" t="str">
            <v>专业类</v>
          </cell>
          <cell r="Q1341" t="str">
            <v>营销类</v>
          </cell>
        </row>
        <row r="1341">
          <cell r="S1341" t="str">
            <v>职能</v>
          </cell>
          <cell r="T1341" t="str">
            <v>专业技术人才队伍</v>
          </cell>
          <cell r="U1341">
            <v>45050</v>
          </cell>
          <cell r="V1341" t="str">
            <v>社招员工</v>
          </cell>
          <cell r="W1341" t="str">
            <v>社会招聘</v>
          </cell>
          <cell r="X1341" t="str">
            <v>广西人才网</v>
          </cell>
        </row>
        <row r="1341">
          <cell r="Z1341" t="str">
            <v>试用</v>
          </cell>
          <cell r="AA1341" t="str">
            <v>合同工</v>
          </cell>
          <cell r="AB1341" t="str">
            <v>在岗</v>
          </cell>
        </row>
        <row r="1341">
          <cell r="AD1341" t="str">
            <v>13307722613</v>
          </cell>
          <cell r="AE1341" t="str">
            <v>450205199311080034</v>
          </cell>
          <cell r="AF1341" t="str">
            <v>男</v>
          </cell>
          <cell r="AG1341">
            <v>30</v>
          </cell>
          <cell r="AH1341">
            <v>34281</v>
          </cell>
          <cell r="AI1341" t="str">
            <v>否</v>
          </cell>
          <cell r="AJ1341" t="str">
            <v>否</v>
          </cell>
          <cell r="AK1341" t="str">
            <v>汉族</v>
          </cell>
          <cell r="AL1341" t="str">
            <v>河北省抚宁市</v>
          </cell>
          <cell r="AM1341" t="str">
            <v>广西柳州市河东路1号6-13</v>
          </cell>
          <cell r="AN1341" t="str">
            <v>广西柳州市河东路1号6-13</v>
          </cell>
          <cell r="AO1341" t="str">
            <v>13807723896</v>
          </cell>
          <cell r="AP1341" t="str">
            <v>未婚</v>
          </cell>
          <cell r="AQ1341" t="str">
            <v>群众</v>
          </cell>
        </row>
        <row r="1341">
          <cell r="AS1341" t="str">
            <v>无</v>
          </cell>
          <cell r="AT1341" t="str">
            <v>无</v>
          </cell>
          <cell r="AU1341" t="str">
            <v>无</v>
          </cell>
          <cell r="AV1341" t="str">
            <v>无</v>
          </cell>
          <cell r="AW1341" t="str">
            <v>广西海亿贸易有限公司</v>
          </cell>
        </row>
        <row r="1341">
          <cell r="AY1341">
            <v>45050</v>
          </cell>
          <cell r="AZ1341">
            <v>42583</v>
          </cell>
          <cell r="BA1341">
            <v>45050</v>
          </cell>
        </row>
        <row r="1341">
          <cell r="BC1341" t="str">
            <v>0年02月</v>
          </cell>
          <cell r="BD1341">
            <v>44197</v>
          </cell>
        </row>
        <row r="1341">
          <cell r="BF1341" t="str">
            <v>2年06月</v>
          </cell>
        </row>
        <row r="1341">
          <cell r="BI1341">
            <v>6</v>
          </cell>
          <cell r="BJ1341">
            <v>45233</v>
          </cell>
        </row>
        <row r="1341">
          <cell r="BL1341" t="str">
            <v>zhangyunxin@wuling.com.cn</v>
          </cell>
          <cell r="BM1341" t="str">
            <v>zhangyunxinnikeneo@126.com</v>
          </cell>
        </row>
        <row r="1341">
          <cell r="BP1341" t="str">
            <v>研究生</v>
          </cell>
          <cell r="BQ1341" t="str">
            <v>硕士</v>
          </cell>
        </row>
        <row r="1342">
          <cell r="E1342" t="str">
            <v>沈俞丞</v>
          </cell>
          <cell r="F1342" t="str">
            <v>柳州五菱新能源汽车有限公司</v>
          </cell>
          <cell r="G1342" t="str">
            <v>生产制造部</v>
          </cell>
        </row>
        <row r="1342">
          <cell r="I1342" t="str">
            <v>生产制造科</v>
          </cell>
        </row>
        <row r="1342">
          <cell r="K1342" t="str">
            <v>NE00193</v>
          </cell>
          <cell r="L1342" t="str">
            <v>生产计划经理（代理）</v>
          </cell>
        </row>
        <row r="1342">
          <cell r="O1342" t="str">
            <v>计时</v>
          </cell>
          <cell r="P1342" t="str">
            <v>管理类</v>
          </cell>
          <cell r="Q1342" t="str">
            <v>主管</v>
          </cell>
        </row>
        <row r="1342">
          <cell r="S1342" t="str">
            <v>职能</v>
          </cell>
          <cell r="T1342" t="str">
            <v>管理人才队伍</v>
          </cell>
          <cell r="U1342">
            <v>45047</v>
          </cell>
          <cell r="V1342" t="str">
            <v>现有人员</v>
          </cell>
          <cell r="W1342" t="str">
            <v>分子公司转入</v>
          </cell>
          <cell r="X1342" t="str">
            <v>桂林客车发展有限责任公司</v>
          </cell>
        </row>
        <row r="1342">
          <cell r="Z1342" t="str">
            <v>试用</v>
          </cell>
          <cell r="AA1342" t="str">
            <v>合同工</v>
          </cell>
          <cell r="AB1342" t="str">
            <v>在岗</v>
          </cell>
        </row>
        <row r="1342">
          <cell r="AD1342" t="str">
            <v>18290105816</v>
          </cell>
          <cell r="AE1342" t="str">
            <v>452122199001225157</v>
          </cell>
          <cell r="AF1342" t="str">
            <v>男</v>
          </cell>
          <cell r="AG1342">
            <v>33</v>
          </cell>
          <cell r="AH1342">
            <v>32895</v>
          </cell>
          <cell r="AI1342" t="str">
            <v>否</v>
          </cell>
          <cell r="AJ1342" t="str">
            <v>否</v>
          </cell>
          <cell r="AK1342" t="str">
            <v>汉族</v>
          </cell>
          <cell r="AL1342" t="str">
            <v>广西南宁</v>
          </cell>
          <cell r="AM1342" t="str">
            <v>广西横县陶圩镇平林村委平林村六队67号</v>
          </cell>
          <cell r="AN1342" t="str">
            <v>柳州市雒容镇雒贸苑235号</v>
          </cell>
          <cell r="AO1342" t="str">
            <v>15278145148</v>
          </cell>
          <cell r="AP1342" t="str">
            <v>已婚已育一孩</v>
          </cell>
          <cell r="AQ1342" t="str">
            <v>群众</v>
          </cell>
          <cell r="AR1342" t="str">
            <v>工程师</v>
          </cell>
        </row>
        <row r="1342">
          <cell r="AT1342" t="str">
            <v>中级</v>
          </cell>
          <cell r="AU1342" t="str">
            <v>无</v>
          </cell>
          <cell r="AV1342" t="str">
            <v>无</v>
          </cell>
          <cell r="AW1342" t="str">
            <v>桂林客车发展有限责任公司</v>
          </cell>
        </row>
        <row r="1342">
          <cell r="AY1342">
            <v>45047</v>
          </cell>
          <cell r="AZ1342">
            <v>41821</v>
          </cell>
          <cell r="BA1342">
            <v>41821</v>
          </cell>
        </row>
        <row r="1342">
          <cell r="BC1342" t="str">
            <v>9年00月</v>
          </cell>
          <cell r="BD1342">
            <v>41821</v>
          </cell>
        </row>
        <row r="1342">
          <cell r="BF1342" t="str">
            <v>9年00月</v>
          </cell>
        </row>
        <row r="1342">
          <cell r="BI1342">
            <v>6</v>
          </cell>
          <cell r="BJ1342">
            <v>45230</v>
          </cell>
        </row>
        <row r="1342">
          <cell r="BL1342" t="str">
            <v>shenyucheng@wuling.com.cn</v>
          </cell>
          <cell r="BM1342" t="str">
            <v>Shenyucheng@gkfz.com.cn</v>
          </cell>
        </row>
        <row r="1342">
          <cell r="BP1342" t="str">
            <v>本科</v>
          </cell>
          <cell r="BQ1342" t="str">
            <v>学士</v>
          </cell>
        </row>
        <row r="1343">
          <cell r="E1343" t="str">
            <v>韦善球</v>
          </cell>
          <cell r="F1343" t="str">
            <v>柳州五菱新能源汽车有限公司</v>
          </cell>
          <cell r="G1343" t="str">
            <v>质量部</v>
          </cell>
        </row>
        <row r="1343">
          <cell r="I1343" t="str">
            <v>质量改进科</v>
          </cell>
        </row>
        <row r="1343">
          <cell r="K1343" t="str">
            <v>NE00207</v>
          </cell>
          <cell r="L1343" t="str">
            <v>质量工程师</v>
          </cell>
        </row>
        <row r="1343">
          <cell r="O1343" t="str">
            <v>计时</v>
          </cell>
          <cell r="P1343" t="str">
            <v>技术类</v>
          </cell>
          <cell r="Q1343" t="str">
            <v>工程师</v>
          </cell>
        </row>
        <row r="1343">
          <cell r="S1343" t="str">
            <v>职能</v>
          </cell>
          <cell r="T1343" t="str">
            <v>专业技术人才队伍</v>
          </cell>
          <cell r="U1343">
            <v>45050</v>
          </cell>
          <cell r="V1343" t="str">
            <v>社招员工</v>
          </cell>
          <cell r="W1343" t="str">
            <v>社会招聘</v>
          </cell>
          <cell r="X1343" t="str">
            <v>猎聘网</v>
          </cell>
        </row>
        <row r="1343">
          <cell r="Z1343" t="str">
            <v>试用</v>
          </cell>
          <cell r="AA1343" t="str">
            <v>合同工</v>
          </cell>
          <cell r="AB1343" t="str">
            <v>在岗</v>
          </cell>
        </row>
        <row r="1343">
          <cell r="AD1343" t="str">
            <v>15678897480</v>
          </cell>
          <cell r="AE1343" t="str">
            <v>452728199804100914</v>
          </cell>
          <cell r="AF1343" t="str">
            <v>男</v>
          </cell>
          <cell r="AG1343">
            <v>25</v>
          </cell>
          <cell r="AH1343">
            <v>35895</v>
          </cell>
          <cell r="AI1343" t="str">
            <v>否</v>
          </cell>
          <cell r="AJ1343" t="str">
            <v>否</v>
          </cell>
          <cell r="AK1343" t="str">
            <v>壮族</v>
          </cell>
          <cell r="AL1343" t="str">
            <v>广西河池</v>
          </cell>
          <cell r="AM1343" t="str">
            <v>广西河池市东兰县隘洞镇板老村百建屯10号</v>
          </cell>
          <cell r="AN1343" t="str">
            <v>广西柳州市柳南区柳太路和平村河世屯12-3号</v>
          </cell>
          <cell r="AO1343" t="str">
            <v>19877801049</v>
          </cell>
          <cell r="AP1343" t="str">
            <v>未婚</v>
          </cell>
          <cell r="AQ1343" t="str">
            <v>党员</v>
          </cell>
        </row>
        <row r="1343">
          <cell r="AS1343" t="str">
            <v>无</v>
          </cell>
          <cell r="AT1343" t="str">
            <v>无</v>
          </cell>
          <cell r="AU1343" t="str">
            <v>无</v>
          </cell>
          <cell r="AV1343" t="str">
            <v>无</v>
          </cell>
          <cell r="AW1343" t="str">
            <v>柳州中动智轮科技有限公司</v>
          </cell>
        </row>
        <row r="1343">
          <cell r="AY1343">
            <v>45050</v>
          </cell>
          <cell r="AZ1343">
            <v>44409</v>
          </cell>
          <cell r="BA1343">
            <v>45050</v>
          </cell>
        </row>
        <row r="1343">
          <cell r="BC1343" t="str">
            <v>0年02月</v>
          </cell>
          <cell r="BD1343">
            <v>44713</v>
          </cell>
        </row>
        <row r="1343">
          <cell r="BF1343" t="str">
            <v>1年01月</v>
          </cell>
        </row>
        <row r="1343">
          <cell r="BI1343">
            <v>6</v>
          </cell>
          <cell r="BJ1343">
            <v>45233</v>
          </cell>
        </row>
        <row r="1343">
          <cell r="BL1343" t="str">
            <v>weishanqiu@wuling.com.cn</v>
          </cell>
          <cell r="BM1343" t="str">
            <v>2622074158@qq.com</v>
          </cell>
        </row>
        <row r="1343">
          <cell r="BP1343" t="str">
            <v>本科</v>
          </cell>
          <cell r="BQ1343" t="str">
            <v>学士</v>
          </cell>
        </row>
        <row r="1344">
          <cell r="E1344" t="str">
            <v>陆盛豪</v>
          </cell>
          <cell r="F1344" t="str">
            <v>柳州五菱新能源汽车有限公司</v>
          </cell>
          <cell r="G1344" t="str">
            <v>质量部</v>
          </cell>
        </row>
        <row r="1344">
          <cell r="I1344" t="str">
            <v>新产品质量科</v>
          </cell>
        </row>
        <row r="1344">
          <cell r="K1344" t="str">
            <v>NE00237</v>
          </cell>
          <cell r="L1344" t="str">
            <v>新产品质量工程师</v>
          </cell>
        </row>
        <row r="1344">
          <cell r="O1344" t="str">
            <v>计时</v>
          </cell>
          <cell r="P1344" t="str">
            <v>技术类</v>
          </cell>
          <cell r="Q1344" t="str">
            <v>工程师</v>
          </cell>
        </row>
        <row r="1344">
          <cell r="S1344" t="str">
            <v>职能</v>
          </cell>
          <cell r="T1344" t="str">
            <v>专业技术人才队伍</v>
          </cell>
          <cell r="U1344">
            <v>45050</v>
          </cell>
          <cell r="V1344" t="str">
            <v>社招员工</v>
          </cell>
          <cell r="W1344" t="str">
            <v>社会招聘</v>
          </cell>
          <cell r="X1344" t="str">
            <v>前程无忧</v>
          </cell>
        </row>
        <row r="1344">
          <cell r="Z1344" t="str">
            <v>试用</v>
          </cell>
          <cell r="AA1344" t="str">
            <v>合同工</v>
          </cell>
          <cell r="AB1344" t="str">
            <v>在岗</v>
          </cell>
        </row>
        <row r="1344">
          <cell r="AD1344" t="str">
            <v>18978058328</v>
          </cell>
          <cell r="AE1344" t="str">
            <v>450204199909250038</v>
          </cell>
          <cell r="AF1344" t="str">
            <v>男</v>
          </cell>
          <cell r="AG1344">
            <v>24</v>
          </cell>
          <cell r="AH1344">
            <v>36428</v>
          </cell>
          <cell r="AI1344" t="str">
            <v>否</v>
          </cell>
          <cell r="AJ1344" t="str">
            <v>否</v>
          </cell>
          <cell r="AK1344" t="str">
            <v>回族</v>
          </cell>
          <cell r="AL1344" t="str">
            <v>广西象州</v>
          </cell>
          <cell r="AM1344" t="str">
            <v>广西柳州市城中区海关路11号20栋4单元302室</v>
          </cell>
          <cell r="AN1344" t="str">
            <v>广西柳州市城中区海关号11号经典时代1319栋4302</v>
          </cell>
          <cell r="AO1344" t="str">
            <v>13877298328</v>
          </cell>
          <cell r="AP1344" t="str">
            <v>未婚</v>
          </cell>
          <cell r="AQ1344" t="str">
            <v>团员</v>
          </cell>
        </row>
        <row r="1344">
          <cell r="AS1344" t="str">
            <v>无</v>
          </cell>
          <cell r="AT1344" t="str">
            <v>无</v>
          </cell>
          <cell r="AU1344" t="str">
            <v>无</v>
          </cell>
          <cell r="AV1344" t="str">
            <v>无</v>
          </cell>
          <cell r="AW1344" t="str">
            <v>无</v>
          </cell>
        </row>
        <row r="1344">
          <cell r="AY1344">
            <v>45050</v>
          </cell>
          <cell r="AZ1344">
            <v>45050</v>
          </cell>
          <cell r="BA1344">
            <v>45050</v>
          </cell>
        </row>
        <row r="1344">
          <cell r="BC1344" t="str">
            <v>0年02月</v>
          </cell>
          <cell r="BD1344">
            <v>45050</v>
          </cell>
        </row>
        <row r="1344">
          <cell r="BF1344" t="str">
            <v>0年02月</v>
          </cell>
        </row>
        <row r="1344">
          <cell r="BI1344">
            <v>6</v>
          </cell>
          <cell r="BJ1344">
            <v>45233</v>
          </cell>
        </row>
        <row r="1344">
          <cell r="BL1344" t="str">
            <v>lushenghao@wuling.com.cn</v>
          </cell>
          <cell r="BM1344" t="str">
            <v>2315669262@qq.com</v>
          </cell>
        </row>
        <row r="1344">
          <cell r="BP1344" t="str">
            <v>本科</v>
          </cell>
          <cell r="BQ1344" t="str">
            <v>学士</v>
          </cell>
        </row>
        <row r="1345">
          <cell r="E1345" t="str">
            <v>龙顺</v>
          </cell>
          <cell r="F1345" t="str">
            <v>柳州五菱新能源汽车有限公司</v>
          </cell>
          <cell r="G1345" t="str">
            <v>产品工程部</v>
          </cell>
          <cell r="H1345" t="str">
            <v>车身工程部</v>
          </cell>
          <cell r="I1345" t="str">
            <v>总装工艺科</v>
          </cell>
        </row>
        <row r="1345">
          <cell r="K1345" t="str">
            <v>NE00177</v>
          </cell>
          <cell r="L1345" t="str">
            <v>工艺工程师</v>
          </cell>
        </row>
        <row r="1345">
          <cell r="O1345" t="str">
            <v>计时</v>
          </cell>
          <cell r="P1345" t="str">
            <v>技术类</v>
          </cell>
          <cell r="Q1345" t="str">
            <v>产品工程</v>
          </cell>
        </row>
        <row r="1345">
          <cell r="S1345" t="str">
            <v>职能</v>
          </cell>
          <cell r="T1345" t="str">
            <v>专业技术人才队伍</v>
          </cell>
          <cell r="U1345">
            <v>45056</v>
          </cell>
          <cell r="V1345" t="str">
            <v>社招员工</v>
          </cell>
          <cell r="W1345" t="str">
            <v>社会招聘</v>
          </cell>
          <cell r="X1345" t="str">
            <v>猎聘网</v>
          </cell>
        </row>
        <row r="1345">
          <cell r="Z1345" t="str">
            <v>试用</v>
          </cell>
          <cell r="AA1345" t="str">
            <v>合同工</v>
          </cell>
          <cell r="AB1345" t="str">
            <v>在岗</v>
          </cell>
        </row>
        <row r="1345">
          <cell r="AD1345" t="str">
            <v>18589967497</v>
          </cell>
          <cell r="AE1345" t="str">
            <v>452228199607134018</v>
          </cell>
          <cell r="AF1345" t="str">
            <v>男</v>
          </cell>
          <cell r="AG1345">
            <v>27</v>
          </cell>
          <cell r="AH1345">
            <v>35259</v>
          </cell>
          <cell r="AI1345" t="str">
            <v>否</v>
          </cell>
          <cell r="AJ1345" t="str">
            <v>否</v>
          </cell>
          <cell r="AK1345" t="str">
            <v>苗族</v>
          </cell>
          <cell r="AL1345" t="str">
            <v>广西三江县</v>
          </cell>
          <cell r="AM1345" t="str">
            <v>广西三江侗族自治县八江镇布代村孟田屯123号</v>
          </cell>
          <cell r="AN1345" t="str">
            <v>广西柳州市柳南区红光小区2区</v>
          </cell>
          <cell r="AO1345" t="str">
            <v>14793919231</v>
          </cell>
          <cell r="AP1345" t="str">
            <v>未婚</v>
          </cell>
          <cell r="AQ1345" t="str">
            <v>党员</v>
          </cell>
        </row>
        <row r="1345">
          <cell r="AS1345" t="str">
            <v>无</v>
          </cell>
          <cell r="AT1345" t="str">
            <v>无</v>
          </cell>
          <cell r="AU1345" t="str">
            <v>无</v>
          </cell>
          <cell r="AV1345" t="str">
            <v>无</v>
          </cell>
          <cell r="AW1345" t="str">
            <v>柳州长虹航天技术有限公司</v>
          </cell>
        </row>
        <row r="1345">
          <cell r="AY1345">
            <v>45056</v>
          </cell>
          <cell r="AZ1345">
            <v>43655</v>
          </cell>
          <cell r="BA1345">
            <v>45056</v>
          </cell>
        </row>
        <row r="1345">
          <cell r="BC1345" t="str">
            <v>0年02月</v>
          </cell>
          <cell r="BD1345">
            <v>43930</v>
          </cell>
        </row>
        <row r="1345">
          <cell r="BF1345" t="str">
            <v>3年03月</v>
          </cell>
        </row>
        <row r="1345">
          <cell r="BI1345">
            <v>6</v>
          </cell>
          <cell r="BJ1345">
            <v>45239</v>
          </cell>
        </row>
        <row r="1345">
          <cell r="BL1345" t="str">
            <v>longshun@wuling.com.cn</v>
          </cell>
          <cell r="BM1345" t="str">
            <v>longshunly@163.com</v>
          </cell>
        </row>
        <row r="1345">
          <cell r="BP1345" t="str">
            <v>本科</v>
          </cell>
          <cell r="BQ1345" t="str">
            <v>学士</v>
          </cell>
        </row>
        <row r="1346">
          <cell r="E1346" t="str">
            <v>黄仁果</v>
          </cell>
          <cell r="F1346" t="str">
            <v>柳州五菱新能源汽车有限公司</v>
          </cell>
          <cell r="G1346" t="str">
            <v>产品工程部</v>
          </cell>
          <cell r="H1346" t="str">
            <v>车身工程部</v>
          </cell>
          <cell r="I1346" t="str">
            <v>冲压车身工艺科</v>
          </cell>
        </row>
        <row r="1346">
          <cell r="K1346" t="str">
            <v>NE00162</v>
          </cell>
          <cell r="L1346" t="str">
            <v>工艺工程主任工程师</v>
          </cell>
        </row>
        <row r="1346">
          <cell r="O1346" t="str">
            <v>计时</v>
          </cell>
          <cell r="P1346" t="str">
            <v>管理类</v>
          </cell>
          <cell r="Q1346" t="str">
            <v>主任工程师</v>
          </cell>
        </row>
        <row r="1346">
          <cell r="S1346" t="str">
            <v>职能</v>
          </cell>
        </row>
        <row r="1346">
          <cell r="U1346">
            <v>45047</v>
          </cell>
          <cell r="V1346" t="str">
            <v>现有人员</v>
          </cell>
          <cell r="W1346" t="str">
            <v>社会招聘</v>
          </cell>
          <cell r="X1346" t="str">
            <v>其他</v>
          </cell>
        </row>
        <row r="1346">
          <cell r="Z1346" t="str">
            <v>试用</v>
          </cell>
          <cell r="AA1346" t="str">
            <v>合同工</v>
          </cell>
          <cell r="AB1346" t="str">
            <v>在岗</v>
          </cell>
        </row>
        <row r="1346">
          <cell r="AD1346" t="str">
            <v>18978024805</v>
          </cell>
          <cell r="AE1346" t="str">
            <v>452127197209050336</v>
          </cell>
          <cell r="AF1346" t="str">
            <v>男</v>
          </cell>
          <cell r="AG1346">
            <v>51</v>
          </cell>
          <cell r="AH1346">
            <v>26547</v>
          </cell>
          <cell r="AI1346" t="str">
            <v>是</v>
          </cell>
          <cell r="AJ1346" t="str">
            <v>否</v>
          </cell>
          <cell r="AK1346" t="str">
            <v>壮族</v>
          </cell>
          <cell r="AL1346" t="str">
            <v>广西马山县</v>
          </cell>
          <cell r="AM1346" t="str">
            <v>广西柳州市柳南区西环路3号8栋2单元401室</v>
          </cell>
          <cell r="AN1346" t="str">
            <v>广西柳州市柳南区西环路3号8栋2单元401室</v>
          </cell>
          <cell r="AO1346" t="str">
            <v>17772001432</v>
          </cell>
          <cell r="AP1346" t="str">
            <v>已婚已育一孩</v>
          </cell>
          <cell r="AQ1346" t="str">
            <v>党员</v>
          </cell>
          <cell r="AR1346" t="str">
            <v>高级工程师</v>
          </cell>
        </row>
        <row r="1346">
          <cell r="AT1346" t="str">
            <v>副高级</v>
          </cell>
          <cell r="AU1346" t="str">
            <v>无</v>
          </cell>
          <cell r="AV1346" t="str">
            <v>无</v>
          </cell>
          <cell r="AW1346" t="str">
            <v>柳州五菱工业汽车有限公司</v>
          </cell>
        </row>
        <row r="1346">
          <cell r="AY1346">
            <v>45047</v>
          </cell>
          <cell r="AZ1346">
            <v>35247</v>
          </cell>
          <cell r="BA1346">
            <v>35247</v>
          </cell>
        </row>
        <row r="1346">
          <cell r="BC1346" t="str">
            <v>27年00月</v>
          </cell>
          <cell r="BD1346">
            <v>35247</v>
          </cell>
        </row>
        <row r="1346">
          <cell r="BF1346" t="str">
            <v>27年00月</v>
          </cell>
        </row>
        <row r="1346">
          <cell r="BI1346">
            <v>6</v>
          </cell>
          <cell r="BJ1346">
            <v>45230</v>
          </cell>
        </row>
        <row r="1346">
          <cell r="BL1346" t="str">
            <v>huangrenguo@wuling.com.cn</v>
          </cell>
        </row>
        <row r="1346">
          <cell r="BP1346" t="str">
            <v>研究生</v>
          </cell>
          <cell r="BQ1346" t="str">
            <v>硕士</v>
          </cell>
        </row>
        <row r="1347">
          <cell r="E1347" t="str">
            <v>杨景蓉</v>
          </cell>
          <cell r="F1347" t="str">
            <v>柳州五菱新能源汽车有限公司</v>
          </cell>
          <cell r="G1347" t="str">
            <v>营销部</v>
          </cell>
          <cell r="H1347" t="str">
            <v>用户服务部</v>
          </cell>
          <cell r="I1347" t="str">
            <v>用户体验科</v>
          </cell>
        </row>
        <row r="1347">
          <cell r="K1347" t="str">
            <v>NE00194</v>
          </cell>
          <cell r="L1347" t="str">
            <v>用户体验专员</v>
          </cell>
        </row>
        <row r="1347">
          <cell r="O1347" t="str">
            <v>计时</v>
          </cell>
          <cell r="P1347" t="str">
            <v>营销类</v>
          </cell>
          <cell r="Q1347" t="str">
            <v>营销类</v>
          </cell>
        </row>
        <row r="1347">
          <cell r="S1347" t="str">
            <v>职能</v>
          </cell>
          <cell r="T1347" t="str">
            <v>专业技术人才队伍</v>
          </cell>
          <cell r="U1347">
            <v>45078</v>
          </cell>
          <cell r="V1347" t="str">
            <v>社招员工</v>
          </cell>
          <cell r="W1347" t="str">
            <v>社会招聘</v>
          </cell>
          <cell r="X1347" t="str">
            <v>猎聘网</v>
          </cell>
        </row>
        <row r="1347">
          <cell r="Z1347" t="str">
            <v>试用</v>
          </cell>
          <cell r="AA1347" t="str">
            <v>合同工</v>
          </cell>
          <cell r="AB1347" t="str">
            <v>在岗</v>
          </cell>
        </row>
        <row r="1347">
          <cell r="AD1347" t="str">
            <v>13597062207</v>
          </cell>
          <cell r="AE1347" t="str">
            <v>450205199309160027</v>
          </cell>
          <cell r="AF1347" t="str">
            <v>女</v>
          </cell>
          <cell r="AG1347">
            <v>30</v>
          </cell>
          <cell r="AH1347">
            <v>34228</v>
          </cell>
          <cell r="AI1347" t="str">
            <v>否</v>
          </cell>
          <cell r="AJ1347" t="str">
            <v>否</v>
          </cell>
          <cell r="AK1347" t="str">
            <v>汉族</v>
          </cell>
          <cell r="AL1347" t="str">
            <v>广西来宾市</v>
          </cell>
          <cell r="AM1347" t="str">
            <v>广西柳州市柳北区白沙路5号23-3-4-2</v>
          </cell>
          <cell r="AN1347" t="str">
            <v>广西柳州市柳北区白沙路5号23-3-4-2</v>
          </cell>
          <cell r="AO1347" t="str">
            <v>18978055552</v>
          </cell>
          <cell r="AP1347" t="str">
            <v>未婚</v>
          </cell>
          <cell r="AQ1347" t="str">
            <v>群众</v>
          </cell>
        </row>
        <row r="1347">
          <cell r="AS1347" t="str">
            <v>无</v>
          </cell>
          <cell r="AT1347" t="str">
            <v>无</v>
          </cell>
          <cell r="AU1347" t="str">
            <v>会计专业技术资格</v>
          </cell>
          <cell r="AV1347" t="str">
            <v>职业资格五级（初级）</v>
          </cell>
          <cell r="AW1347" t="str">
            <v>柳州工贸大厦股份有限公司</v>
          </cell>
        </row>
        <row r="1347">
          <cell r="AY1347">
            <v>45078</v>
          </cell>
          <cell r="AZ1347">
            <v>42583</v>
          </cell>
          <cell r="BA1347">
            <v>45078</v>
          </cell>
        </row>
        <row r="1347">
          <cell r="BC1347" t="str">
            <v>0年01月</v>
          </cell>
          <cell r="BD1347">
            <v>42675</v>
          </cell>
        </row>
        <row r="1347">
          <cell r="BF1347" t="str">
            <v>6年08月</v>
          </cell>
        </row>
        <row r="1347">
          <cell r="BI1347">
            <v>6</v>
          </cell>
          <cell r="BJ1347">
            <v>45260</v>
          </cell>
        </row>
        <row r="1347">
          <cell r="BL1347" t="str">
            <v>yangjingrong@wuling.com.cn</v>
          </cell>
          <cell r="BM1347" t="str">
            <v>yangjingrong2012@qq.com</v>
          </cell>
        </row>
        <row r="1347">
          <cell r="BP1347" t="str">
            <v>本科</v>
          </cell>
          <cell r="BQ1347" t="str">
            <v>学士</v>
          </cell>
        </row>
        <row r="1348">
          <cell r="E1348" t="str">
            <v>黄钻峰</v>
          </cell>
          <cell r="F1348" t="str">
            <v>柳州五菱新能源汽车有限公司</v>
          </cell>
          <cell r="G1348" t="str">
            <v>采购部</v>
          </cell>
        </row>
        <row r="1348">
          <cell r="I1348" t="str">
            <v>饰件及附件采购科</v>
          </cell>
        </row>
        <row r="1348">
          <cell r="K1348" t="str">
            <v>NE00222</v>
          </cell>
          <cell r="L1348" t="str">
            <v>采购工程师</v>
          </cell>
        </row>
        <row r="1348">
          <cell r="O1348" t="str">
            <v>计时</v>
          </cell>
          <cell r="P1348" t="str">
            <v>技术类</v>
          </cell>
          <cell r="Q1348" t="str">
            <v>采购与物流</v>
          </cell>
        </row>
        <row r="1348">
          <cell r="S1348" t="str">
            <v>职能</v>
          </cell>
          <cell r="T1348" t="str">
            <v>专业技术人才队伍</v>
          </cell>
          <cell r="U1348">
            <v>45078</v>
          </cell>
          <cell r="V1348" t="str">
            <v>社招员工</v>
          </cell>
          <cell r="W1348" t="str">
            <v>社会招聘</v>
          </cell>
          <cell r="X1348" t="str">
            <v>广西人才网</v>
          </cell>
        </row>
        <row r="1348">
          <cell r="Z1348" t="str">
            <v>试用</v>
          </cell>
          <cell r="AA1348" t="str">
            <v>合同工</v>
          </cell>
          <cell r="AB1348" t="str">
            <v>在岗</v>
          </cell>
        </row>
        <row r="1348">
          <cell r="AD1348" t="str">
            <v>15994431483</v>
          </cell>
          <cell r="AE1348" t="str">
            <v>450106199904190539</v>
          </cell>
          <cell r="AF1348" t="str">
            <v>男</v>
          </cell>
          <cell r="AG1348">
            <v>24</v>
          </cell>
          <cell r="AH1348">
            <v>36269</v>
          </cell>
          <cell r="AI1348" t="str">
            <v>否</v>
          </cell>
          <cell r="AJ1348" t="str">
            <v>否</v>
          </cell>
          <cell r="AK1348" t="str">
            <v>汉族</v>
          </cell>
          <cell r="AL1348" t="str">
            <v>广西南宁市</v>
          </cell>
          <cell r="AM1348" t="str">
            <v>广西壮族自治区南宁市西乡塘区中尧路11号4栋一单元2号</v>
          </cell>
          <cell r="AN1348" t="str">
            <v>柳州市柳南区河西路18号五菱生活区集体宿舍</v>
          </cell>
          <cell r="AO1348" t="str">
            <v>13407720083</v>
          </cell>
          <cell r="AP1348" t="str">
            <v>未婚</v>
          </cell>
          <cell r="AQ1348" t="str">
            <v>团员</v>
          </cell>
        </row>
        <row r="1348">
          <cell r="AS1348" t="str">
            <v>无</v>
          </cell>
          <cell r="AT1348" t="str">
            <v>无</v>
          </cell>
          <cell r="AU1348" t="str">
            <v>无</v>
          </cell>
          <cell r="AV1348" t="str">
            <v>无</v>
          </cell>
          <cell r="AW1348" t="str">
            <v>无（2021年6月毕业未就业）</v>
          </cell>
        </row>
        <row r="1348">
          <cell r="AY1348">
            <v>45078</v>
          </cell>
          <cell r="AZ1348">
            <v>45078</v>
          </cell>
          <cell r="BA1348">
            <v>45078</v>
          </cell>
        </row>
        <row r="1348">
          <cell r="BC1348" t="str">
            <v>0年01月</v>
          </cell>
          <cell r="BD1348">
            <v>45078</v>
          </cell>
        </row>
        <row r="1348">
          <cell r="BF1348" t="str">
            <v>0年01月</v>
          </cell>
        </row>
        <row r="1348">
          <cell r="BI1348">
            <v>6</v>
          </cell>
          <cell r="BJ1348">
            <v>45260</v>
          </cell>
        </row>
        <row r="1348">
          <cell r="BL1348" t="str">
            <v>huangzuanfeng@wuling.com.cn</v>
          </cell>
          <cell r="BM1348" t="str">
            <v>892303815@qq.com</v>
          </cell>
        </row>
        <row r="1348">
          <cell r="BP1348" t="str">
            <v>本科</v>
          </cell>
          <cell r="BQ1348" t="str">
            <v>学士</v>
          </cell>
        </row>
        <row r="1349">
          <cell r="E1349" t="str">
            <v>朱计戍</v>
          </cell>
          <cell r="F1349" t="str">
            <v>柳州五菱新能源汽车有限公司</v>
          </cell>
          <cell r="G1349" t="str">
            <v>规划运营部</v>
          </cell>
          <cell r="H1349" t="str">
            <v>项目管理</v>
          </cell>
          <cell r="I1349" t="str">
            <v>项目管理科</v>
          </cell>
        </row>
        <row r="1349">
          <cell r="K1349" t="str">
            <v>NE00221</v>
          </cell>
          <cell r="L1349" t="str">
            <v>项目管理工程师</v>
          </cell>
        </row>
        <row r="1349">
          <cell r="O1349" t="str">
            <v>计时</v>
          </cell>
          <cell r="P1349" t="str">
            <v>技术类</v>
          </cell>
          <cell r="Q1349" t="str">
            <v>运营与统计</v>
          </cell>
        </row>
        <row r="1349">
          <cell r="S1349" t="str">
            <v>职能</v>
          </cell>
          <cell r="T1349" t="str">
            <v>专业技术人才队伍</v>
          </cell>
          <cell r="U1349">
            <v>45078</v>
          </cell>
          <cell r="V1349" t="str">
            <v>社招员工</v>
          </cell>
          <cell r="W1349" t="str">
            <v>社会招聘</v>
          </cell>
          <cell r="X1349" t="str">
            <v>BOSS直聘</v>
          </cell>
        </row>
        <row r="1349">
          <cell r="Z1349" t="str">
            <v>试用</v>
          </cell>
          <cell r="AA1349" t="str">
            <v>合同工</v>
          </cell>
          <cell r="AB1349" t="str">
            <v>在岗</v>
          </cell>
        </row>
        <row r="1349">
          <cell r="AD1349" t="str">
            <v>18652830683</v>
          </cell>
          <cell r="AE1349" t="str">
            <v>452224199808064014</v>
          </cell>
          <cell r="AF1349" t="str">
            <v>男</v>
          </cell>
          <cell r="AG1349">
            <v>25</v>
          </cell>
          <cell r="AH1349">
            <v>36013</v>
          </cell>
          <cell r="AI1349" t="str">
            <v>否</v>
          </cell>
          <cell r="AJ1349" t="str">
            <v>否</v>
          </cell>
          <cell r="AK1349" t="str">
            <v>壮族</v>
          </cell>
          <cell r="AL1349" t="str">
            <v>广西象州县</v>
          </cell>
          <cell r="AM1349" t="str">
            <v>广西省象州县东岗大道3巷6号</v>
          </cell>
          <cell r="AN1349" t="str">
            <v>广西省象州县东岗大道3巷6号</v>
          </cell>
          <cell r="AO1349" t="str">
            <v>18172269886</v>
          </cell>
          <cell r="AP1349" t="str">
            <v>未婚</v>
          </cell>
          <cell r="AQ1349" t="str">
            <v>团员</v>
          </cell>
        </row>
        <row r="1349">
          <cell r="AS1349" t="str">
            <v>无</v>
          </cell>
          <cell r="AT1349" t="str">
            <v>无</v>
          </cell>
          <cell r="AU1349" t="str">
            <v>无</v>
          </cell>
          <cell r="AV1349" t="str">
            <v>无</v>
          </cell>
          <cell r="AW1349" t="str">
            <v>江苏高凯精密流体技术股份有限公司</v>
          </cell>
        </row>
        <row r="1349">
          <cell r="AY1349">
            <v>45078</v>
          </cell>
          <cell r="AZ1349">
            <v>44044</v>
          </cell>
          <cell r="BA1349">
            <v>45078</v>
          </cell>
        </row>
        <row r="1349">
          <cell r="BC1349" t="str">
            <v>0年01月</v>
          </cell>
          <cell r="BD1349">
            <v>44136</v>
          </cell>
        </row>
        <row r="1349">
          <cell r="BF1349" t="str">
            <v>2年08月</v>
          </cell>
        </row>
        <row r="1349">
          <cell r="BI1349">
            <v>6</v>
          </cell>
          <cell r="BJ1349">
            <v>45260</v>
          </cell>
        </row>
        <row r="1349">
          <cell r="BL1349" t="str">
            <v>zhujishu@wuling.com.cn</v>
          </cell>
          <cell r="BM1349" t="str">
            <v>jaycechu986@163.com</v>
          </cell>
        </row>
        <row r="1349">
          <cell r="BP1349" t="str">
            <v>本科</v>
          </cell>
          <cell r="BQ1349" t="str">
            <v>学士</v>
          </cell>
        </row>
        <row r="1350">
          <cell r="E1350" t="str">
            <v>潘菊凤</v>
          </cell>
          <cell r="F1350" t="str">
            <v>柳州五菱新能源汽车有限公司</v>
          </cell>
          <cell r="G1350" t="str">
            <v>采购部</v>
          </cell>
        </row>
        <row r="1350">
          <cell r="I1350" t="str">
            <v>三电及车身采购科</v>
          </cell>
        </row>
        <row r="1350">
          <cell r="K1350" t="str">
            <v>NE00157</v>
          </cell>
          <cell r="L1350" t="str">
            <v>采购工程师</v>
          </cell>
        </row>
        <row r="1350">
          <cell r="O1350" t="str">
            <v>计时</v>
          </cell>
          <cell r="P1350" t="str">
            <v>技术类</v>
          </cell>
          <cell r="Q1350" t="str">
            <v>采购与物流</v>
          </cell>
        </row>
        <row r="1350">
          <cell r="S1350" t="str">
            <v>职能</v>
          </cell>
          <cell r="T1350" t="str">
            <v>专业技术人才队伍</v>
          </cell>
          <cell r="U1350">
            <v>45078</v>
          </cell>
          <cell r="V1350" t="str">
            <v>社招员工</v>
          </cell>
          <cell r="W1350" t="str">
            <v>社会招聘</v>
          </cell>
          <cell r="X1350" t="str">
            <v>前程无忧</v>
          </cell>
        </row>
        <row r="1350">
          <cell r="Z1350" t="str">
            <v>试用</v>
          </cell>
          <cell r="AA1350" t="str">
            <v>合同工</v>
          </cell>
          <cell r="AB1350" t="str">
            <v>在岗</v>
          </cell>
        </row>
        <row r="1350">
          <cell r="AD1350" t="str">
            <v>13978336055</v>
          </cell>
          <cell r="AE1350" t="str">
            <v>452223199109012067</v>
          </cell>
          <cell r="AF1350" t="str">
            <v>女</v>
          </cell>
          <cell r="AG1350">
            <v>32</v>
          </cell>
          <cell r="AH1350">
            <v>33482</v>
          </cell>
          <cell r="AI1350" t="str">
            <v>否</v>
          </cell>
          <cell r="AJ1350" t="str">
            <v>否</v>
          </cell>
          <cell r="AK1350" t="str">
            <v>壮族</v>
          </cell>
          <cell r="AL1350" t="str">
            <v>广西鹿寨县</v>
          </cell>
          <cell r="AM1350" t="str">
            <v>广西鹿寨县鹿寨镇波井村前满屯26号</v>
          </cell>
          <cell r="AN1350" t="str">
            <v>柳州市柳南区河西路18号五菱生活区集体宿舍</v>
          </cell>
          <cell r="AO1350" t="str">
            <v>15278835609</v>
          </cell>
          <cell r="AP1350" t="str">
            <v>已婚已育二孩</v>
          </cell>
          <cell r="AQ1350" t="str">
            <v>党员</v>
          </cell>
        </row>
        <row r="1350">
          <cell r="AS1350" t="str">
            <v>无</v>
          </cell>
          <cell r="AT1350" t="str">
            <v>无</v>
          </cell>
          <cell r="AU1350" t="str">
            <v>助理物流师</v>
          </cell>
          <cell r="AV1350" t="str">
            <v>职业资格五级（初级）</v>
          </cell>
          <cell r="AW1350" t="str">
            <v>富泰华工业（深圳）有限公司</v>
          </cell>
        </row>
        <row r="1350">
          <cell r="AY1350">
            <v>45078</v>
          </cell>
          <cell r="AZ1350">
            <v>41831</v>
          </cell>
          <cell r="BA1350">
            <v>45078</v>
          </cell>
        </row>
        <row r="1350">
          <cell r="BC1350" t="str">
            <v>0年01月</v>
          </cell>
          <cell r="BD1350">
            <v>41893</v>
          </cell>
        </row>
        <row r="1350">
          <cell r="BF1350" t="str">
            <v>8年10月</v>
          </cell>
        </row>
        <row r="1350">
          <cell r="BI1350">
            <v>6</v>
          </cell>
          <cell r="BJ1350">
            <v>45260</v>
          </cell>
        </row>
        <row r="1350">
          <cell r="BL1350" t="str">
            <v>panjufeng@wuling.com.cn</v>
          </cell>
          <cell r="BM1350" t="str">
            <v>1062887830@qq.com</v>
          </cell>
        </row>
        <row r="1350">
          <cell r="BP1350" t="str">
            <v>本科</v>
          </cell>
          <cell r="BQ1350" t="str">
            <v>学士</v>
          </cell>
        </row>
        <row r="1351">
          <cell r="E1351" t="str">
            <v>李岩</v>
          </cell>
          <cell r="F1351" t="str">
            <v>柳州五菱新能源汽车有限公司</v>
          </cell>
          <cell r="G1351" t="str">
            <v>产品工程部</v>
          </cell>
          <cell r="H1351" t="str">
            <v>新能源动力系统部</v>
          </cell>
        </row>
        <row r="1351">
          <cell r="K1351" t="str">
            <v>NE00146</v>
          </cell>
          <cell r="L1351" t="str">
            <v>专家</v>
          </cell>
        </row>
        <row r="1351">
          <cell r="O1351" t="str">
            <v>计时</v>
          </cell>
          <cell r="P1351" t="str">
            <v>技术类</v>
          </cell>
          <cell r="Q1351" t="str">
            <v>产品研发</v>
          </cell>
        </row>
        <row r="1351">
          <cell r="S1351" t="str">
            <v>职能</v>
          </cell>
          <cell r="T1351" t="str">
            <v>专业技术人才队伍</v>
          </cell>
          <cell r="U1351">
            <v>45078</v>
          </cell>
          <cell r="V1351" t="str">
            <v>社招员工</v>
          </cell>
          <cell r="W1351" t="str">
            <v>社会招聘</v>
          </cell>
          <cell r="X1351" t="str">
            <v>内部推荐</v>
          </cell>
        </row>
        <row r="1351">
          <cell r="Z1351" t="str">
            <v>试用</v>
          </cell>
          <cell r="AA1351" t="str">
            <v>合同工</v>
          </cell>
          <cell r="AB1351" t="str">
            <v>在岗</v>
          </cell>
        </row>
        <row r="1351">
          <cell r="AD1351" t="str">
            <v>18978001456</v>
          </cell>
          <cell r="AE1351" t="str">
            <v>211224198105240317</v>
          </cell>
          <cell r="AF1351" t="str">
            <v>男</v>
          </cell>
          <cell r="AG1351">
            <v>42</v>
          </cell>
          <cell r="AH1351">
            <v>29730</v>
          </cell>
          <cell r="AI1351" t="str">
            <v>否</v>
          </cell>
          <cell r="AJ1351" t="str">
            <v>否</v>
          </cell>
          <cell r="AK1351" t="str">
            <v>汉族</v>
          </cell>
          <cell r="AL1351" t="str">
            <v>辽宁省昌图县</v>
          </cell>
          <cell r="AM1351" t="str">
            <v>广西柳州桂中大道19号文源华东都8-1104</v>
          </cell>
          <cell r="AN1351" t="str">
            <v>广西柳州桂中大道19号文源华东都8-1104</v>
          </cell>
          <cell r="AO1351" t="str">
            <v>18978001456</v>
          </cell>
          <cell r="AP1351" t="str">
            <v>已婚已育一孩</v>
          </cell>
          <cell r="AQ1351" t="str">
            <v>九三学社社员</v>
          </cell>
          <cell r="AR1351" t="str">
            <v>高级工程师</v>
          </cell>
          <cell r="AS1351" t="str">
            <v>无</v>
          </cell>
          <cell r="AT1351" t="str">
            <v>副高级</v>
          </cell>
          <cell r="AU1351" t="str">
            <v>无</v>
          </cell>
          <cell r="AV1351" t="str">
            <v>无</v>
          </cell>
          <cell r="AW1351" t="str">
            <v>上汽通用五菱汽车股份有限公司</v>
          </cell>
        </row>
        <row r="1351">
          <cell r="AY1351">
            <v>45078</v>
          </cell>
          <cell r="AZ1351">
            <v>39279</v>
          </cell>
          <cell r="BA1351">
            <v>45078</v>
          </cell>
        </row>
        <row r="1351">
          <cell r="BC1351" t="str">
            <v>0年01月</v>
          </cell>
          <cell r="BD1351">
            <v>39310</v>
          </cell>
        </row>
        <row r="1351">
          <cell r="BF1351" t="str">
            <v>15年11月</v>
          </cell>
        </row>
        <row r="1351">
          <cell r="BI1351">
            <v>6</v>
          </cell>
          <cell r="BJ1351">
            <v>45260</v>
          </cell>
        </row>
        <row r="1351">
          <cell r="BL1351" t="str">
            <v>liyan05@wuling.com.cn</v>
          </cell>
          <cell r="BM1351" t="str">
            <v>ctliyan@163.com</v>
          </cell>
        </row>
        <row r="1351">
          <cell r="BP1351" t="str">
            <v>本科</v>
          </cell>
          <cell r="BQ1351" t="str">
            <v>学士</v>
          </cell>
        </row>
        <row r="1352">
          <cell r="E1352" t="str">
            <v>刘锦武</v>
          </cell>
          <cell r="F1352" t="str">
            <v>柳州五菱新能源汽车有限公司</v>
          </cell>
          <cell r="G1352" t="str">
            <v>产品工程部</v>
          </cell>
          <cell r="H1352" t="str">
            <v>底盘工程部</v>
          </cell>
          <cell r="I1352" t="str">
            <v>底盘集成科</v>
          </cell>
        </row>
        <row r="1352">
          <cell r="K1352" t="str">
            <v>NE00251</v>
          </cell>
          <cell r="L1352" t="str">
            <v>工程师</v>
          </cell>
        </row>
        <row r="1352">
          <cell r="O1352" t="str">
            <v>计时</v>
          </cell>
          <cell r="P1352" t="str">
            <v>技术类</v>
          </cell>
          <cell r="Q1352" t="str">
            <v>产品工程</v>
          </cell>
        </row>
        <row r="1352">
          <cell r="S1352" t="str">
            <v>职能</v>
          </cell>
          <cell r="T1352" t="str">
            <v>专业技术人才队伍</v>
          </cell>
          <cell r="U1352">
            <v>45085</v>
          </cell>
          <cell r="V1352" t="str">
            <v>社招员工</v>
          </cell>
          <cell r="W1352" t="str">
            <v>社会招聘</v>
          </cell>
          <cell r="X1352" t="str">
            <v>猎聘网</v>
          </cell>
        </row>
        <row r="1352">
          <cell r="Z1352" t="str">
            <v>试用</v>
          </cell>
          <cell r="AA1352" t="str">
            <v>合同工</v>
          </cell>
          <cell r="AB1352" t="str">
            <v>在岗</v>
          </cell>
        </row>
        <row r="1352">
          <cell r="AD1352" t="str">
            <v>15978295211</v>
          </cell>
          <cell r="AE1352" t="str">
            <v>350122199002263811</v>
          </cell>
          <cell r="AF1352" t="str">
            <v>男</v>
          </cell>
          <cell r="AG1352">
            <v>33</v>
          </cell>
          <cell r="AH1352">
            <v>32930</v>
          </cell>
          <cell r="AI1352" t="str">
            <v>否</v>
          </cell>
          <cell r="AJ1352" t="str">
            <v>否</v>
          </cell>
          <cell r="AK1352" t="str">
            <v>汉族</v>
          </cell>
          <cell r="AL1352" t="str">
            <v>福建福州</v>
          </cell>
          <cell r="AM1352" t="str">
            <v>福建省连江县潘渡乡陀市村白莲7号4单元</v>
          </cell>
          <cell r="AN1352" t="str">
            <v>广西柳州市柳南区柳工颐华城11-1-20</v>
          </cell>
          <cell r="AO1352" t="str">
            <v>13799727584</v>
          </cell>
          <cell r="AP1352" t="str">
            <v>已婚已育一孩</v>
          </cell>
          <cell r="AQ1352" t="str">
            <v>群众</v>
          </cell>
          <cell r="AR1352" t="str">
            <v>工程师</v>
          </cell>
          <cell r="AS1352" t="str">
            <v>无</v>
          </cell>
          <cell r="AT1352" t="str">
            <v>中级</v>
          </cell>
          <cell r="AU1352" t="str">
            <v>无</v>
          </cell>
          <cell r="AV1352" t="str">
            <v>无</v>
          </cell>
          <cell r="AW1352" t="str">
            <v>华人运通（山东）科技有限公司上海闵行分公司</v>
          </cell>
        </row>
        <row r="1352">
          <cell r="AY1352">
            <v>45085</v>
          </cell>
          <cell r="AZ1352">
            <v>42917</v>
          </cell>
          <cell r="BA1352">
            <v>45085</v>
          </cell>
        </row>
        <row r="1352">
          <cell r="BC1352" t="str">
            <v>0年01月</v>
          </cell>
          <cell r="BD1352">
            <v>42917</v>
          </cell>
        </row>
        <row r="1352">
          <cell r="BF1352" t="str">
            <v>6年00月</v>
          </cell>
        </row>
        <row r="1352">
          <cell r="BI1352">
            <v>6</v>
          </cell>
          <cell r="BJ1352">
            <v>45267</v>
          </cell>
        </row>
        <row r="1352">
          <cell r="BL1352" t="str">
            <v>liujinwu@wuling.com.cn</v>
          </cell>
          <cell r="BM1352" t="str">
            <v>1151997932@qq.com</v>
          </cell>
        </row>
        <row r="1352">
          <cell r="BP1352" t="str">
            <v>研究生</v>
          </cell>
          <cell r="BQ1352" t="str">
            <v>硕士</v>
          </cell>
        </row>
        <row r="1353">
          <cell r="E1353" t="str">
            <v>覃枣同</v>
          </cell>
          <cell r="F1353" t="str">
            <v>柳州五菱新能源汽车有限公司</v>
          </cell>
          <cell r="G1353" t="str">
            <v>质量部</v>
          </cell>
        </row>
        <row r="1353">
          <cell r="I1353" t="str">
            <v>质量保障科</v>
          </cell>
          <cell r="J1353" t="str">
            <v>检验工段</v>
          </cell>
          <cell r="K1353" t="str">
            <v>NE00227</v>
          </cell>
          <cell r="L1353" t="str">
            <v>检验员</v>
          </cell>
        </row>
        <row r="1353">
          <cell r="O1353" t="str">
            <v>计时</v>
          </cell>
          <cell r="P1353" t="str">
            <v>操作类</v>
          </cell>
          <cell r="Q1353" t="str">
            <v>辅助生产技工</v>
          </cell>
        </row>
        <row r="1353">
          <cell r="S1353" t="str">
            <v>操作</v>
          </cell>
          <cell r="T1353" t="str">
            <v>生产技能人才队伍</v>
          </cell>
          <cell r="U1353">
            <v>45078</v>
          </cell>
          <cell r="V1353" t="str">
            <v>劳务转正</v>
          </cell>
          <cell r="W1353" t="str">
            <v>社会招聘</v>
          </cell>
          <cell r="X1353" t="str">
            <v>其他</v>
          </cell>
        </row>
        <row r="1353">
          <cell r="Z1353" t="str">
            <v>试用</v>
          </cell>
          <cell r="AA1353" t="str">
            <v>合同工</v>
          </cell>
          <cell r="AB1353" t="str">
            <v>在岗</v>
          </cell>
        </row>
        <row r="1353">
          <cell r="AD1353" t="str">
            <v>13367623254</v>
          </cell>
          <cell r="AE1353" t="str">
            <v>45223120010905553X</v>
          </cell>
          <cell r="AF1353" t="str">
            <v>男</v>
          </cell>
          <cell r="AG1353">
            <v>22</v>
          </cell>
          <cell r="AH1353">
            <v>37139</v>
          </cell>
          <cell r="AI1353" t="str">
            <v>否</v>
          </cell>
          <cell r="AJ1353" t="str">
            <v>否</v>
          </cell>
          <cell r="AK1353" t="str">
            <v>壮族</v>
          </cell>
          <cell r="AL1353" t="str">
            <v>广西柳州</v>
          </cell>
          <cell r="AM1353" t="str">
            <v>广西柳州市柳北区北雀路31号11栋1单元501室</v>
          </cell>
          <cell r="AN1353" t="str">
            <v>广西柳州鱼峰区阳河街道滨江西路32号6栋27-1</v>
          </cell>
          <cell r="AO1353" t="str">
            <v>18978079995</v>
          </cell>
          <cell r="AP1353" t="str">
            <v>未婚</v>
          </cell>
          <cell r="AQ1353" t="str">
            <v>群众</v>
          </cell>
        </row>
        <row r="1353">
          <cell r="AS1353" t="str">
            <v>无</v>
          </cell>
          <cell r="AT1353" t="str">
            <v>无</v>
          </cell>
          <cell r="AU1353" t="str">
            <v>汽车维修工</v>
          </cell>
          <cell r="AV1353" t="str">
            <v>职业资格四级（中级）</v>
          </cell>
          <cell r="AW1353" t="str">
            <v>柳州市逢春人力资源服务有限公司</v>
          </cell>
        </row>
        <row r="1353">
          <cell r="AY1353">
            <v>45078</v>
          </cell>
          <cell r="AZ1353">
            <v>44798</v>
          </cell>
          <cell r="BA1353">
            <v>45078</v>
          </cell>
        </row>
        <row r="1353">
          <cell r="BC1353" t="str">
            <v>0年01月</v>
          </cell>
          <cell r="BD1353">
            <v>44798</v>
          </cell>
        </row>
        <row r="1353">
          <cell r="BF1353" t="str">
            <v>0年11月</v>
          </cell>
        </row>
        <row r="1353">
          <cell r="BI1353">
            <v>6</v>
          </cell>
          <cell r="BJ1353">
            <v>45260</v>
          </cell>
        </row>
        <row r="1353">
          <cell r="BM1353" t="str">
            <v>2434899177@qq.com</v>
          </cell>
        </row>
        <row r="1353">
          <cell r="BP1353" t="str">
            <v>大专</v>
          </cell>
          <cell r="BQ1353" t="str">
            <v>无</v>
          </cell>
        </row>
        <row r="1354">
          <cell r="E1354" t="str">
            <v>佘智微</v>
          </cell>
          <cell r="F1354" t="str">
            <v>柳州五菱新能源汽车有限公司</v>
          </cell>
          <cell r="G1354" t="str">
            <v>生产制造部</v>
          </cell>
        </row>
        <row r="1354">
          <cell r="I1354" t="str">
            <v>生产制造科</v>
          </cell>
        </row>
        <row r="1354">
          <cell r="K1354" t="str">
            <v>NE00193</v>
          </cell>
          <cell r="L1354" t="str">
            <v>保管员</v>
          </cell>
        </row>
        <row r="1354">
          <cell r="O1354" t="str">
            <v>计时</v>
          </cell>
          <cell r="P1354" t="str">
            <v>事务类</v>
          </cell>
          <cell r="Q1354" t="str">
            <v>事务</v>
          </cell>
        </row>
        <row r="1354">
          <cell r="S1354" t="str">
            <v>操作</v>
          </cell>
        </row>
        <row r="1354">
          <cell r="U1354">
            <v>45078</v>
          </cell>
          <cell r="V1354" t="str">
            <v>劳务转正</v>
          </cell>
          <cell r="W1354" t="str">
            <v>社会招聘</v>
          </cell>
          <cell r="X1354" t="str">
            <v>其他</v>
          </cell>
        </row>
        <row r="1354">
          <cell r="Z1354" t="str">
            <v>试用</v>
          </cell>
          <cell r="AA1354" t="str">
            <v>合同工</v>
          </cell>
          <cell r="AB1354" t="str">
            <v>在岗</v>
          </cell>
        </row>
        <row r="1354">
          <cell r="AD1354" t="str">
            <v>13768872316</v>
          </cell>
          <cell r="AE1354" t="str">
            <v>450211200108071346</v>
          </cell>
          <cell r="AF1354" t="str">
            <v>女</v>
          </cell>
          <cell r="AG1354">
            <v>22</v>
          </cell>
          <cell r="AH1354">
            <v>37110</v>
          </cell>
          <cell r="AI1354" t="str">
            <v>否</v>
          </cell>
          <cell r="AJ1354" t="str">
            <v>否</v>
          </cell>
          <cell r="AK1354" t="str">
            <v>汉族</v>
          </cell>
          <cell r="AL1354" t="str">
            <v>广西柳州</v>
          </cell>
          <cell r="AM1354" t="str">
            <v>广西柳州市城中区环江村东流屯18号</v>
          </cell>
          <cell r="AN1354" t="str">
            <v>广西柳州市城中区环江村东流屯18号</v>
          </cell>
          <cell r="AO1354" t="str">
            <v>15678042372</v>
          </cell>
          <cell r="AP1354" t="str">
            <v>未婚</v>
          </cell>
          <cell r="AQ1354" t="str">
            <v>团员</v>
          </cell>
        </row>
        <row r="1354">
          <cell r="AS1354" t="str">
            <v>无</v>
          </cell>
          <cell r="AT1354" t="str">
            <v>无</v>
          </cell>
          <cell r="AU1354" t="str">
            <v>无</v>
          </cell>
          <cell r="AV1354" t="str">
            <v>无</v>
          </cell>
          <cell r="AW1354" t="str">
            <v>广西捷丰人力资源有限公司</v>
          </cell>
        </row>
        <row r="1354">
          <cell r="AY1354">
            <v>45078</v>
          </cell>
          <cell r="AZ1354">
            <v>44755</v>
          </cell>
          <cell r="BA1354">
            <v>45078</v>
          </cell>
        </row>
        <row r="1354">
          <cell r="BC1354" t="str">
            <v>0年01月</v>
          </cell>
          <cell r="BD1354">
            <v>44743</v>
          </cell>
        </row>
        <row r="1354">
          <cell r="BF1354" t="str">
            <v>1年00月</v>
          </cell>
        </row>
        <row r="1354">
          <cell r="BI1354">
            <v>6</v>
          </cell>
          <cell r="BJ1354">
            <v>45260</v>
          </cell>
        </row>
        <row r="1354">
          <cell r="BM1354" t="str">
            <v>2694984351@qq.com</v>
          </cell>
        </row>
        <row r="1354">
          <cell r="BP1354" t="str">
            <v>大专</v>
          </cell>
          <cell r="BQ1354" t="str">
            <v>无</v>
          </cell>
        </row>
        <row r="1355">
          <cell r="E1355" t="str">
            <v>韦旺恒</v>
          </cell>
          <cell r="F1355" t="str">
            <v>柳州五菱新能源汽车有限公司</v>
          </cell>
          <cell r="G1355" t="str">
            <v>质量部</v>
          </cell>
        </row>
        <row r="1355">
          <cell r="I1355" t="str">
            <v>质量保障科</v>
          </cell>
          <cell r="J1355" t="str">
            <v>检验工段</v>
          </cell>
          <cell r="K1355" t="str">
            <v>NE00227</v>
          </cell>
          <cell r="L1355" t="str">
            <v>检验员</v>
          </cell>
        </row>
        <row r="1355">
          <cell r="O1355" t="str">
            <v>计时</v>
          </cell>
          <cell r="P1355" t="str">
            <v>操作类</v>
          </cell>
          <cell r="Q1355" t="str">
            <v>辅助生产技工</v>
          </cell>
        </row>
        <row r="1355">
          <cell r="S1355" t="str">
            <v>操作</v>
          </cell>
          <cell r="T1355" t="str">
            <v>生产技能人才队伍</v>
          </cell>
          <cell r="U1355">
            <v>45078</v>
          </cell>
          <cell r="V1355" t="str">
            <v>劳务转正</v>
          </cell>
          <cell r="W1355" t="str">
            <v>社会招聘</v>
          </cell>
          <cell r="X1355" t="str">
            <v>其他</v>
          </cell>
        </row>
        <row r="1355">
          <cell r="Z1355" t="str">
            <v>试用</v>
          </cell>
          <cell r="AA1355" t="str">
            <v>合同工</v>
          </cell>
          <cell r="AB1355" t="str">
            <v>在岗</v>
          </cell>
        </row>
        <row r="1355">
          <cell r="AD1355" t="str">
            <v>13097724201</v>
          </cell>
          <cell r="AE1355" t="str">
            <v>452702199907130979</v>
          </cell>
          <cell r="AF1355" t="str">
            <v>男</v>
          </cell>
          <cell r="AG1355">
            <v>24</v>
          </cell>
          <cell r="AH1355">
            <v>36354</v>
          </cell>
          <cell r="AI1355" t="str">
            <v>否</v>
          </cell>
          <cell r="AJ1355" t="str">
            <v>是</v>
          </cell>
          <cell r="AK1355" t="str">
            <v>壮族</v>
          </cell>
          <cell r="AL1355" t="str">
            <v>广西河池</v>
          </cell>
          <cell r="AM1355" t="str">
            <v>广西宜州市屏南乡板纳村板门屯24号</v>
          </cell>
          <cell r="AN1355" t="str">
            <v>广西柳州市鱼峰区雒容镇纵五路花岭安合华庭4栋1502</v>
          </cell>
          <cell r="AO1355" t="str">
            <v>13877803340</v>
          </cell>
          <cell r="AP1355" t="str">
            <v>未婚</v>
          </cell>
          <cell r="AQ1355" t="str">
            <v>群众</v>
          </cell>
        </row>
        <row r="1355">
          <cell r="AS1355" t="str">
            <v>无</v>
          </cell>
          <cell r="AT1355" t="str">
            <v>无</v>
          </cell>
          <cell r="AU1355" t="str">
            <v>汽车维修工</v>
          </cell>
          <cell r="AV1355" t="str">
            <v>职业资格四级（中级）</v>
          </cell>
          <cell r="AW1355" t="str">
            <v>柳州市五菱新事业人力资源服务有限公司</v>
          </cell>
        </row>
        <row r="1355">
          <cell r="AY1355">
            <v>45078</v>
          </cell>
          <cell r="AZ1355">
            <v>44659</v>
          </cell>
          <cell r="BA1355">
            <v>45078</v>
          </cell>
        </row>
        <row r="1355">
          <cell r="BC1355" t="str">
            <v>0年01月</v>
          </cell>
          <cell r="BD1355">
            <v>44659</v>
          </cell>
        </row>
        <row r="1355">
          <cell r="BF1355" t="str">
            <v>1年03月</v>
          </cell>
        </row>
        <row r="1355">
          <cell r="BI1355">
            <v>6</v>
          </cell>
          <cell r="BJ1355">
            <v>45260</v>
          </cell>
        </row>
        <row r="1355">
          <cell r="BM1355" t="str">
            <v>1849486523@qq.com</v>
          </cell>
        </row>
        <row r="1355">
          <cell r="BP1355" t="str">
            <v>大专</v>
          </cell>
          <cell r="BQ1355" t="str">
            <v>无</v>
          </cell>
        </row>
        <row r="1356">
          <cell r="E1356" t="str">
            <v>蔡晓萍</v>
          </cell>
          <cell r="F1356" t="str">
            <v>柳州五菱新能源汽车有限公司</v>
          </cell>
          <cell r="G1356" t="str">
            <v>生产制造部</v>
          </cell>
        </row>
        <row r="1356">
          <cell r="I1356" t="str">
            <v>物流科</v>
          </cell>
        </row>
        <row r="1356">
          <cell r="K1356" t="str">
            <v>NE00192</v>
          </cell>
          <cell r="L1356" t="str">
            <v>料账员</v>
          </cell>
        </row>
        <row r="1356">
          <cell r="O1356" t="str">
            <v>计时</v>
          </cell>
          <cell r="P1356" t="str">
            <v>事务类</v>
          </cell>
          <cell r="Q1356" t="str">
            <v>事务</v>
          </cell>
        </row>
        <row r="1356">
          <cell r="S1356" t="str">
            <v>操作</v>
          </cell>
          <cell r="T1356" t="str">
            <v>专业技术人才队伍</v>
          </cell>
          <cell r="U1356">
            <v>45078</v>
          </cell>
          <cell r="V1356" t="str">
            <v>劳务转正</v>
          </cell>
          <cell r="W1356" t="str">
            <v>社会招聘</v>
          </cell>
          <cell r="X1356" t="str">
            <v>其他</v>
          </cell>
        </row>
        <row r="1356">
          <cell r="Z1356" t="str">
            <v>试用</v>
          </cell>
          <cell r="AA1356" t="str">
            <v>合同工</v>
          </cell>
          <cell r="AB1356" t="str">
            <v>在岗</v>
          </cell>
        </row>
        <row r="1356">
          <cell r="AD1356" t="str">
            <v>18377238492</v>
          </cell>
          <cell r="AE1356" t="str">
            <v>452223199301192520</v>
          </cell>
          <cell r="AF1356" t="str">
            <v>女</v>
          </cell>
          <cell r="AG1356">
            <v>30</v>
          </cell>
          <cell r="AH1356">
            <v>33988</v>
          </cell>
          <cell r="AI1356" t="str">
            <v>否</v>
          </cell>
          <cell r="AJ1356" t="str">
            <v>否</v>
          </cell>
          <cell r="AK1356" t="str">
            <v>壮族</v>
          </cell>
          <cell r="AL1356" t="str">
            <v>广西柳州</v>
          </cell>
          <cell r="AM1356" t="str">
            <v>广西省柳州市鱼峰区雒容镇半塘村坪龙屯22号</v>
          </cell>
          <cell r="AN1356" t="str">
            <v>广西省柳州市鱼峰区雒容镇景苑路19号东馨佳苑1栋903</v>
          </cell>
          <cell r="AO1356" t="str">
            <v>18589984213</v>
          </cell>
          <cell r="AP1356" t="str">
            <v>已婚已育二孩</v>
          </cell>
          <cell r="AQ1356" t="str">
            <v>群众</v>
          </cell>
        </row>
        <row r="1356">
          <cell r="AS1356" t="str">
            <v>无</v>
          </cell>
          <cell r="AT1356" t="str">
            <v>无</v>
          </cell>
          <cell r="AU1356" t="str">
            <v>无</v>
          </cell>
          <cell r="AV1356" t="str">
            <v>无</v>
          </cell>
          <cell r="AW1356" t="str">
            <v>柳州市五菱新事业人力资源有限公司</v>
          </cell>
        </row>
        <row r="1356">
          <cell r="AY1356">
            <v>45078</v>
          </cell>
          <cell r="AZ1356">
            <v>40969</v>
          </cell>
          <cell r="BA1356">
            <v>45078</v>
          </cell>
        </row>
        <row r="1356">
          <cell r="BC1356" t="str">
            <v>0年01月</v>
          </cell>
          <cell r="BD1356">
            <v>44743</v>
          </cell>
        </row>
        <row r="1356">
          <cell r="BF1356" t="str">
            <v>1年00月</v>
          </cell>
        </row>
        <row r="1356">
          <cell r="BI1356">
            <v>6</v>
          </cell>
          <cell r="BJ1356">
            <v>45260</v>
          </cell>
        </row>
        <row r="1356">
          <cell r="BM1356" t="str">
            <v>253856933@qq.com</v>
          </cell>
        </row>
        <row r="1356">
          <cell r="BP1356" t="str">
            <v>大专</v>
          </cell>
          <cell r="BQ1356" t="str">
            <v>无</v>
          </cell>
        </row>
        <row r="1357">
          <cell r="E1357" t="str">
            <v>梁金花</v>
          </cell>
          <cell r="F1357" t="str">
            <v>柳州五菱新能源汽车有限公司</v>
          </cell>
          <cell r="G1357" t="str">
            <v>生产制造部</v>
          </cell>
        </row>
        <row r="1357">
          <cell r="I1357" t="str">
            <v>物流科</v>
          </cell>
        </row>
        <row r="1357">
          <cell r="K1357" t="str">
            <v>NE00192</v>
          </cell>
          <cell r="L1357" t="str">
            <v>料账员</v>
          </cell>
        </row>
        <row r="1357">
          <cell r="O1357" t="str">
            <v>计时</v>
          </cell>
          <cell r="P1357" t="str">
            <v>事务类</v>
          </cell>
          <cell r="Q1357" t="str">
            <v>事务</v>
          </cell>
        </row>
        <row r="1357">
          <cell r="S1357" t="str">
            <v>操作</v>
          </cell>
          <cell r="T1357" t="str">
            <v>专业技术人才队伍</v>
          </cell>
          <cell r="U1357">
            <v>45078</v>
          </cell>
          <cell r="V1357" t="str">
            <v>劳务转正</v>
          </cell>
          <cell r="W1357" t="str">
            <v>社会招聘</v>
          </cell>
          <cell r="X1357" t="str">
            <v>其他</v>
          </cell>
        </row>
        <row r="1357">
          <cell r="Z1357" t="str">
            <v>试用</v>
          </cell>
          <cell r="AA1357" t="str">
            <v>合同工</v>
          </cell>
          <cell r="AB1357" t="str">
            <v>在岗</v>
          </cell>
        </row>
        <row r="1357">
          <cell r="AD1357" t="str">
            <v>17612089552</v>
          </cell>
          <cell r="AE1357" t="str">
            <v>450923199706305921</v>
          </cell>
          <cell r="AF1357" t="str">
            <v>女</v>
          </cell>
          <cell r="AG1357">
            <v>26</v>
          </cell>
          <cell r="AH1357">
            <v>35611</v>
          </cell>
          <cell r="AI1357" t="str">
            <v>否</v>
          </cell>
          <cell r="AJ1357" t="str">
            <v>否</v>
          </cell>
          <cell r="AK1357" t="str">
            <v>汉族</v>
          </cell>
          <cell r="AL1357" t="str">
            <v>广西玉林市博白</v>
          </cell>
          <cell r="AM1357" t="str">
            <v>广西玉林市博白县宁潭镇莫林村石桥头队23号</v>
          </cell>
          <cell r="AN1357" t="str">
            <v>广西柳州市柳南区磨滩村委会74号</v>
          </cell>
          <cell r="AO1357" t="str">
            <v>17875819883</v>
          </cell>
          <cell r="AP1357" t="str">
            <v>未婚</v>
          </cell>
          <cell r="AQ1357" t="str">
            <v>团员</v>
          </cell>
        </row>
        <row r="1357">
          <cell r="AS1357" t="str">
            <v>无</v>
          </cell>
          <cell r="AT1357" t="str">
            <v>无</v>
          </cell>
          <cell r="AU1357" t="str">
            <v>无</v>
          </cell>
          <cell r="AV1357" t="str">
            <v>无</v>
          </cell>
          <cell r="AW1357" t="str">
            <v>广西巨恩人力资源服务有限公司</v>
          </cell>
        </row>
        <row r="1357">
          <cell r="AY1357">
            <v>45078</v>
          </cell>
          <cell r="AZ1357">
            <v>43739</v>
          </cell>
          <cell r="BA1357">
            <v>45078</v>
          </cell>
        </row>
        <row r="1357">
          <cell r="BC1357" t="str">
            <v>0年01月</v>
          </cell>
          <cell r="BD1357">
            <v>43770</v>
          </cell>
        </row>
        <row r="1357">
          <cell r="BF1357" t="str">
            <v>3年08月</v>
          </cell>
        </row>
        <row r="1357">
          <cell r="BI1357">
            <v>6</v>
          </cell>
          <cell r="BJ1357">
            <v>45260</v>
          </cell>
        </row>
        <row r="1357">
          <cell r="BL1357" t="str">
            <v>liangjinhua02@wuliang.com.cn</v>
          </cell>
          <cell r="BM1357" t="str">
            <v>1160807262</v>
          </cell>
        </row>
        <row r="1357">
          <cell r="BP1357" t="str">
            <v>中专职高中技</v>
          </cell>
          <cell r="BQ1357" t="str">
            <v>无</v>
          </cell>
        </row>
        <row r="1358">
          <cell r="E1358" t="str">
            <v>廖海屏</v>
          </cell>
          <cell r="F1358" t="str">
            <v>柳州五菱新能源汽车有限公司</v>
          </cell>
          <cell r="G1358" t="str">
            <v>生产制造部</v>
          </cell>
        </row>
        <row r="1358">
          <cell r="I1358" t="str">
            <v>车身车间</v>
          </cell>
          <cell r="J1358" t="str">
            <v>G200工段</v>
          </cell>
          <cell r="K1358" t="str">
            <v>NE00224</v>
          </cell>
          <cell r="L1358" t="str">
            <v>二氧化碳焊工</v>
          </cell>
        </row>
        <row r="1358">
          <cell r="O1358" t="str">
            <v>计件</v>
          </cell>
          <cell r="P1358" t="str">
            <v>操作类</v>
          </cell>
          <cell r="Q1358" t="str">
            <v>计件直接生产</v>
          </cell>
        </row>
        <row r="1358">
          <cell r="S1358" t="str">
            <v>操作</v>
          </cell>
          <cell r="T1358" t="str">
            <v>生产技能人才队伍</v>
          </cell>
          <cell r="U1358">
            <v>45078</v>
          </cell>
          <cell r="V1358" t="str">
            <v>劳务转正</v>
          </cell>
          <cell r="W1358" t="str">
            <v>社会招聘</v>
          </cell>
          <cell r="X1358" t="str">
            <v>其他</v>
          </cell>
        </row>
        <row r="1358">
          <cell r="Z1358" t="str">
            <v>试用</v>
          </cell>
          <cell r="AA1358" t="str">
            <v>合同工</v>
          </cell>
          <cell r="AB1358" t="str">
            <v>在岗</v>
          </cell>
        </row>
        <row r="1358">
          <cell r="AD1358" t="str">
            <v>13788427301</v>
          </cell>
          <cell r="AE1358" t="str">
            <v>452223199105162519</v>
          </cell>
          <cell r="AF1358" t="str">
            <v>男</v>
          </cell>
          <cell r="AG1358">
            <v>32</v>
          </cell>
          <cell r="AH1358">
            <v>33374</v>
          </cell>
          <cell r="AI1358" t="str">
            <v>否</v>
          </cell>
          <cell r="AJ1358" t="str">
            <v>否</v>
          </cell>
          <cell r="AK1358" t="str">
            <v>汉族</v>
          </cell>
          <cell r="AL1358" t="str">
            <v>广西柳州</v>
          </cell>
          <cell r="AM1358" t="str">
            <v>广西柳州市鱼峰区雒容镇坭桥村中山街167号</v>
          </cell>
          <cell r="AN1358" t="str">
            <v>广西柳州市鱼峰区雒容镇坭桥村中山街167号</v>
          </cell>
          <cell r="AO1358" t="str">
            <v>15207720049</v>
          </cell>
          <cell r="AP1358" t="str">
            <v>未婚</v>
          </cell>
          <cell r="AQ1358" t="str">
            <v>群众</v>
          </cell>
        </row>
        <row r="1358">
          <cell r="AS1358" t="str">
            <v>无</v>
          </cell>
          <cell r="AT1358" t="str">
            <v>无</v>
          </cell>
          <cell r="AU1358" t="str">
            <v>数控车工</v>
          </cell>
          <cell r="AV1358" t="str">
            <v>职业资格四级（中级）</v>
          </cell>
          <cell r="AW1358" t="str">
            <v>柳州市逢春人力资源服务有限公司</v>
          </cell>
        </row>
        <row r="1358">
          <cell r="AY1358">
            <v>45078</v>
          </cell>
          <cell r="AZ1358">
            <v>41992</v>
          </cell>
          <cell r="BA1358">
            <v>45078</v>
          </cell>
        </row>
        <row r="1358">
          <cell r="BC1358" t="str">
            <v>0年01月</v>
          </cell>
          <cell r="BD1358">
            <v>42785</v>
          </cell>
        </row>
        <row r="1358">
          <cell r="BF1358" t="str">
            <v>6年05月</v>
          </cell>
        </row>
        <row r="1358">
          <cell r="BI1358">
            <v>6</v>
          </cell>
          <cell r="BJ1358">
            <v>45260</v>
          </cell>
        </row>
        <row r="1358">
          <cell r="BM1358" t="str">
            <v>765951698@qq.com</v>
          </cell>
        </row>
        <row r="1358">
          <cell r="BP1358" t="str">
            <v>中专职高中技</v>
          </cell>
          <cell r="BQ1358" t="str">
            <v>无</v>
          </cell>
        </row>
        <row r="1359">
          <cell r="E1359" t="str">
            <v>罗林靖</v>
          </cell>
          <cell r="F1359" t="str">
            <v>柳州五菱新能源汽车有限公司</v>
          </cell>
          <cell r="G1359" t="str">
            <v>生产制造部</v>
          </cell>
        </row>
        <row r="1359">
          <cell r="I1359" t="str">
            <v>车身车间</v>
          </cell>
          <cell r="J1359" t="str">
            <v>G100工段</v>
          </cell>
          <cell r="K1359" t="str">
            <v>NE00223</v>
          </cell>
          <cell r="L1359" t="str">
            <v>悬挂焊工</v>
          </cell>
        </row>
        <row r="1359">
          <cell r="O1359" t="str">
            <v>计件</v>
          </cell>
          <cell r="P1359" t="str">
            <v>操作类</v>
          </cell>
          <cell r="Q1359" t="str">
            <v>计件直接生产</v>
          </cell>
        </row>
        <row r="1359">
          <cell r="S1359" t="str">
            <v>操作</v>
          </cell>
          <cell r="T1359" t="str">
            <v>生产技能人才队伍</v>
          </cell>
          <cell r="U1359">
            <v>45078</v>
          </cell>
          <cell r="V1359" t="str">
            <v>劳务转正</v>
          </cell>
          <cell r="W1359" t="str">
            <v>社会招聘</v>
          </cell>
          <cell r="X1359" t="str">
            <v>其他</v>
          </cell>
        </row>
        <row r="1359">
          <cell r="Z1359" t="str">
            <v>试用</v>
          </cell>
          <cell r="AA1359" t="str">
            <v>合同工</v>
          </cell>
          <cell r="AB1359" t="str">
            <v>在岗</v>
          </cell>
        </row>
        <row r="1359">
          <cell r="AD1359" t="str">
            <v>15278835638</v>
          </cell>
          <cell r="AE1359" t="str">
            <v>452223200008021517</v>
          </cell>
          <cell r="AF1359" t="str">
            <v>男</v>
          </cell>
          <cell r="AG1359">
            <v>23</v>
          </cell>
          <cell r="AH1359">
            <v>36740</v>
          </cell>
          <cell r="AI1359" t="str">
            <v>否</v>
          </cell>
          <cell r="AJ1359" t="str">
            <v>否</v>
          </cell>
          <cell r="AK1359" t="str">
            <v>壮族</v>
          </cell>
          <cell r="AL1359" t="str">
            <v>广西柳州鹿寨县</v>
          </cell>
          <cell r="AM1359" t="str">
            <v>广西柳州市鹿寨县平山镇</v>
          </cell>
          <cell r="AN1359" t="str">
            <v>柳东职工之家4栋1单元15-7</v>
          </cell>
          <cell r="AO1359" t="str">
            <v>13978276995</v>
          </cell>
          <cell r="AP1359" t="str">
            <v>未婚</v>
          </cell>
          <cell r="AQ1359" t="str">
            <v>群众</v>
          </cell>
        </row>
        <row r="1359">
          <cell r="AS1359" t="str">
            <v>无</v>
          </cell>
          <cell r="AT1359" t="str">
            <v>无</v>
          </cell>
          <cell r="AU1359" t="str">
            <v>无</v>
          </cell>
          <cell r="AV1359" t="str">
            <v>无</v>
          </cell>
          <cell r="AW1359" t="str">
            <v>柳州市逢春人力资源有限公司</v>
          </cell>
        </row>
        <row r="1359">
          <cell r="AY1359">
            <v>45078</v>
          </cell>
          <cell r="AZ1359">
            <v>44717</v>
          </cell>
          <cell r="BA1359">
            <v>45078</v>
          </cell>
        </row>
        <row r="1359">
          <cell r="BC1359" t="str">
            <v>0年01月</v>
          </cell>
          <cell r="BD1359">
            <v>44747</v>
          </cell>
        </row>
        <row r="1359">
          <cell r="BF1359" t="str">
            <v>1年00月</v>
          </cell>
        </row>
        <row r="1359">
          <cell r="BI1359">
            <v>6</v>
          </cell>
          <cell r="BJ1359">
            <v>45260</v>
          </cell>
        </row>
        <row r="1359">
          <cell r="BM1359" t="str">
            <v>2234010851@qq.com</v>
          </cell>
        </row>
        <row r="1359">
          <cell r="BP1359" t="str">
            <v>中专职高中技</v>
          </cell>
          <cell r="BQ1359" t="str">
            <v>无</v>
          </cell>
        </row>
        <row r="1360">
          <cell r="E1360" t="str">
            <v>石建发</v>
          </cell>
          <cell r="F1360" t="str">
            <v>柳州五菱新能源汽车有限公司</v>
          </cell>
          <cell r="G1360" t="str">
            <v>生产制造部</v>
          </cell>
        </row>
        <row r="1360">
          <cell r="I1360" t="str">
            <v>车身车间</v>
          </cell>
          <cell r="J1360" t="str">
            <v>G100工段</v>
          </cell>
          <cell r="K1360" t="str">
            <v>NE00223</v>
          </cell>
          <cell r="L1360" t="str">
            <v>二氧化碳焊工</v>
          </cell>
        </row>
        <row r="1360">
          <cell r="O1360" t="str">
            <v>计件</v>
          </cell>
          <cell r="P1360" t="str">
            <v>操作类</v>
          </cell>
          <cell r="Q1360" t="str">
            <v>计件直接生产</v>
          </cell>
        </row>
        <row r="1360">
          <cell r="S1360" t="str">
            <v>操作</v>
          </cell>
          <cell r="T1360" t="str">
            <v>生产技能人才队伍</v>
          </cell>
          <cell r="U1360">
            <v>45078</v>
          </cell>
          <cell r="V1360" t="str">
            <v>劳务转正</v>
          </cell>
          <cell r="W1360" t="str">
            <v>社会招聘</v>
          </cell>
          <cell r="X1360" t="str">
            <v>其他</v>
          </cell>
        </row>
        <row r="1360">
          <cell r="Z1360" t="str">
            <v>试用</v>
          </cell>
          <cell r="AA1360" t="str">
            <v>合同工</v>
          </cell>
          <cell r="AB1360" t="str">
            <v>在岗</v>
          </cell>
        </row>
        <row r="1360">
          <cell r="AD1360" t="str">
            <v>15277722445</v>
          </cell>
          <cell r="AE1360" t="str">
            <v>452229199211134210</v>
          </cell>
          <cell r="AF1360" t="str">
            <v>男</v>
          </cell>
          <cell r="AG1360">
            <v>31</v>
          </cell>
          <cell r="AH1360">
            <v>33921</v>
          </cell>
          <cell r="AI1360" t="str">
            <v>否</v>
          </cell>
          <cell r="AJ1360" t="str">
            <v>否</v>
          </cell>
          <cell r="AK1360" t="str">
            <v>侗族</v>
          </cell>
          <cell r="AL1360" t="str">
            <v>广西柳州融水</v>
          </cell>
          <cell r="AM1360" t="str">
            <v>广西柳州融水县滚贝乡尧佐村刘家屯</v>
          </cell>
          <cell r="AN1360" t="str">
            <v>广西柳州雒容镇安合华庭</v>
          </cell>
          <cell r="AO1360" t="str">
            <v>19167162717</v>
          </cell>
          <cell r="AP1360" t="str">
            <v>未婚</v>
          </cell>
          <cell r="AQ1360" t="str">
            <v>群众</v>
          </cell>
        </row>
        <row r="1360">
          <cell r="AS1360" t="str">
            <v>无</v>
          </cell>
          <cell r="AT1360" t="str">
            <v>无</v>
          </cell>
          <cell r="AU1360" t="str">
            <v>电焊工</v>
          </cell>
          <cell r="AV1360" t="str">
            <v>职业资格四级（中级）</v>
          </cell>
          <cell r="AW1360" t="str">
            <v>柳州市青年劳务服务有限公司</v>
          </cell>
        </row>
        <row r="1360">
          <cell r="AY1360">
            <v>45078</v>
          </cell>
          <cell r="AZ1360">
            <v>41487</v>
          </cell>
          <cell r="BA1360">
            <v>45078</v>
          </cell>
        </row>
        <row r="1360">
          <cell r="BC1360" t="str">
            <v>0年01月</v>
          </cell>
          <cell r="BD1360">
            <v>42491</v>
          </cell>
        </row>
        <row r="1360">
          <cell r="BF1360" t="str">
            <v>7年02月</v>
          </cell>
        </row>
        <row r="1360">
          <cell r="BI1360">
            <v>6</v>
          </cell>
          <cell r="BJ1360">
            <v>45260</v>
          </cell>
        </row>
        <row r="1360">
          <cell r="BL1360" t="str">
            <v>?</v>
          </cell>
          <cell r="BM1360" t="str">
            <v>/</v>
          </cell>
        </row>
        <row r="1360">
          <cell r="BP1360" t="str">
            <v>中专职高中技</v>
          </cell>
          <cell r="BQ1360" t="str">
            <v>无</v>
          </cell>
        </row>
        <row r="1361">
          <cell r="E1361" t="str">
            <v>冯港辉</v>
          </cell>
          <cell r="F1361" t="str">
            <v>柳州五菱新能源汽车有限公司</v>
          </cell>
          <cell r="G1361" t="str">
            <v>生产制造部</v>
          </cell>
        </row>
        <row r="1361">
          <cell r="I1361" t="str">
            <v>车身车间</v>
          </cell>
          <cell r="J1361" t="str">
            <v>G100工段</v>
          </cell>
          <cell r="K1361" t="str">
            <v>NE00223</v>
          </cell>
          <cell r="L1361" t="str">
            <v>悬挂焊工</v>
          </cell>
        </row>
        <row r="1361">
          <cell r="O1361" t="str">
            <v>计件</v>
          </cell>
          <cell r="P1361" t="str">
            <v>操作类</v>
          </cell>
          <cell r="Q1361" t="str">
            <v>计件直接生产</v>
          </cell>
        </row>
        <row r="1361">
          <cell r="S1361" t="str">
            <v>操作</v>
          </cell>
          <cell r="T1361" t="str">
            <v>生产技能人才队伍</v>
          </cell>
          <cell r="U1361">
            <v>45078</v>
          </cell>
          <cell r="V1361" t="str">
            <v>劳务转正</v>
          </cell>
          <cell r="W1361" t="str">
            <v>社会招聘</v>
          </cell>
          <cell r="X1361" t="str">
            <v>其他</v>
          </cell>
        </row>
        <row r="1361">
          <cell r="Z1361" t="str">
            <v>试用</v>
          </cell>
          <cell r="AA1361" t="str">
            <v>合同工</v>
          </cell>
          <cell r="AB1361" t="str">
            <v>在岗</v>
          </cell>
        </row>
        <row r="1361">
          <cell r="AD1361" t="str">
            <v>17376119006</v>
          </cell>
          <cell r="AE1361" t="str">
            <v>45222719970701093X</v>
          </cell>
          <cell r="AF1361" t="str">
            <v>男</v>
          </cell>
          <cell r="AG1361">
            <v>26</v>
          </cell>
          <cell r="AH1361">
            <v>35612</v>
          </cell>
          <cell r="AI1361" t="str">
            <v>否</v>
          </cell>
          <cell r="AJ1361" t="str">
            <v>否</v>
          </cell>
          <cell r="AK1361" t="str">
            <v>汉族</v>
          </cell>
          <cell r="AL1361" t="str">
            <v>广西柳州融安</v>
          </cell>
          <cell r="AM1361" t="str">
            <v>广西柳州市融安县长安镇大坡村赖家屯14号</v>
          </cell>
          <cell r="AN1361" t="str">
            <v>柳州市鱼峰区东和路东一巷官塘公寓1栋2-10</v>
          </cell>
          <cell r="AO1361" t="str">
            <v>15277261901</v>
          </cell>
          <cell r="AP1361" t="str">
            <v>未婚</v>
          </cell>
          <cell r="AQ1361" t="str">
            <v>群众</v>
          </cell>
        </row>
        <row r="1361">
          <cell r="AS1361" t="str">
            <v>无</v>
          </cell>
          <cell r="AT1361" t="str">
            <v>无</v>
          </cell>
          <cell r="AU1361" t="str">
            <v>汽车维修工</v>
          </cell>
          <cell r="AV1361" t="str">
            <v>职业资格四级（中级）</v>
          </cell>
          <cell r="AW1361" t="str">
            <v>广西欢创人力资源有限公司</v>
          </cell>
        </row>
        <row r="1361">
          <cell r="AY1361">
            <v>45078</v>
          </cell>
          <cell r="AZ1361">
            <v>41852</v>
          </cell>
          <cell r="BA1361">
            <v>45078</v>
          </cell>
        </row>
        <row r="1361">
          <cell r="BC1361" t="str">
            <v>0年01月</v>
          </cell>
          <cell r="BD1361">
            <v>44805</v>
          </cell>
        </row>
        <row r="1361">
          <cell r="BF1361" t="str">
            <v>0年10月</v>
          </cell>
        </row>
        <row r="1361">
          <cell r="BI1361">
            <v>6</v>
          </cell>
          <cell r="BJ1361">
            <v>45260</v>
          </cell>
        </row>
        <row r="1361">
          <cell r="BM1361" t="str">
            <v>2511387225qq.con</v>
          </cell>
        </row>
        <row r="1361">
          <cell r="BP1361" t="str">
            <v>中专职高中技</v>
          </cell>
          <cell r="BQ1361" t="str">
            <v>无</v>
          </cell>
        </row>
        <row r="1362">
          <cell r="E1362" t="str">
            <v>韦统睿</v>
          </cell>
          <cell r="F1362" t="str">
            <v>柳州五菱新能源汽车有限公司</v>
          </cell>
          <cell r="G1362" t="str">
            <v>生产制造部</v>
          </cell>
        </row>
        <row r="1362">
          <cell r="I1362" t="str">
            <v>设备运行科</v>
          </cell>
          <cell r="J1362" t="str">
            <v>维修工段</v>
          </cell>
          <cell r="K1362" t="str">
            <v>NE00230</v>
          </cell>
          <cell r="L1362" t="str">
            <v>维修工</v>
          </cell>
        </row>
        <row r="1362">
          <cell r="O1362" t="str">
            <v>计时</v>
          </cell>
          <cell r="P1362" t="str">
            <v>操作类</v>
          </cell>
          <cell r="Q1362" t="str">
            <v>操作</v>
          </cell>
        </row>
        <row r="1362">
          <cell r="S1362" t="str">
            <v>操作</v>
          </cell>
          <cell r="T1362" t="str">
            <v>生产技能人才队伍</v>
          </cell>
          <cell r="U1362">
            <v>45078</v>
          </cell>
          <cell r="V1362" t="str">
            <v>劳务转正</v>
          </cell>
          <cell r="W1362" t="str">
            <v>社会招聘</v>
          </cell>
          <cell r="X1362" t="str">
            <v>其他</v>
          </cell>
        </row>
        <row r="1362">
          <cell r="Z1362" t="str">
            <v>试用</v>
          </cell>
          <cell r="AA1362" t="str">
            <v>合同工</v>
          </cell>
          <cell r="AB1362" t="str">
            <v>在岗</v>
          </cell>
        </row>
        <row r="1362">
          <cell r="AD1362" t="str">
            <v>15678202962</v>
          </cell>
          <cell r="AE1362" t="str">
            <v>452226200012210037</v>
          </cell>
          <cell r="AF1362" t="str">
            <v>男</v>
          </cell>
          <cell r="AG1362">
            <v>23</v>
          </cell>
          <cell r="AH1362">
            <v>36881</v>
          </cell>
          <cell r="AI1362" t="str">
            <v>否</v>
          </cell>
          <cell r="AJ1362" t="str">
            <v>否</v>
          </cell>
          <cell r="AK1362" t="str">
            <v>壮族</v>
          </cell>
          <cell r="AL1362" t="str">
            <v>广西来宾市</v>
          </cell>
          <cell r="AM1362" t="str">
            <v>广西来宾市兴宾区兴宾区西南一路12号</v>
          </cell>
          <cell r="AN1362" t="str">
            <v>广西柳州市鱼峰区车园纵五路花岭安合华庭4栋1002</v>
          </cell>
          <cell r="AO1362" t="str">
            <v>13788673787</v>
          </cell>
          <cell r="AP1362" t="str">
            <v>未婚</v>
          </cell>
          <cell r="AQ1362" t="str">
            <v>群众</v>
          </cell>
        </row>
        <row r="1362">
          <cell r="AS1362" t="str">
            <v>无</v>
          </cell>
          <cell r="AT1362" t="str">
            <v>无</v>
          </cell>
          <cell r="AU1362" t="str">
            <v>无</v>
          </cell>
          <cell r="AV1362" t="str">
            <v>无</v>
          </cell>
          <cell r="AW1362" t="str">
            <v>广西欢创人力资源有限公司</v>
          </cell>
        </row>
        <row r="1362">
          <cell r="AY1362">
            <v>45078</v>
          </cell>
          <cell r="AZ1362">
            <v>44562</v>
          </cell>
          <cell r="BA1362">
            <v>45078</v>
          </cell>
        </row>
        <row r="1362">
          <cell r="BC1362" t="str">
            <v>0年01月</v>
          </cell>
          <cell r="BD1362">
            <v>44562</v>
          </cell>
        </row>
        <row r="1362">
          <cell r="BF1362" t="str">
            <v>1年06月</v>
          </cell>
        </row>
        <row r="1362">
          <cell r="BI1362">
            <v>6</v>
          </cell>
          <cell r="BJ1362">
            <v>45260</v>
          </cell>
        </row>
        <row r="1362">
          <cell r="BM1362" t="str">
            <v>709724647@qq.com</v>
          </cell>
        </row>
        <row r="1362">
          <cell r="BP1362" t="str">
            <v>大专</v>
          </cell>
          <cell r="BQ1362" t="str">
            <v>无</v>
          </cell>
        </row>
        <row r="1363">
          <cell r="E1363" t="str">
            <v>韦忠均</v>
          </cell>
          <cell r="F1363" t="str">
            <v>柳州五菱新能源汽车有限公司</v>
          </cell>
          <cell r="G1363" t="str">
            <v>生产制造部</v>
          </cell>
        </row>
        <row r="1363">
          <cell r="I1363" t="str">
            <v>涂装车间</v>
          </cell>
          <cell r="J1363" t="str">
            <v>面漆工段</v>
          </cell>
          <cell r="K1363" t="str">
            <v>NE00233</v>
          </cell>
          <cell r="L1363" t="str">
            <v>机器人操作工</v>
          </cell>
        </row>
        <row r="1363">
          <cell r="O1363" t="str">
            <v>计时</v>
          </cell>
          <cell r="P1363" t="str">
            <v>操作类</v>
          </cell>
          <cell r="Q1363" t="str">
            <v>辅助生产技工</v>
          </cell>
        </row>
        <row r="1363">
          <cell r="S1363" t="str">
            <v>操作</v>
          </cell>
          <cell r="T1363" t="str">
            <v>生产技能人才队伍</v>
          </cell>
          <cell r="U1363">
            <v>45078</v>
          </cell>
          <cell r="V1363" t="str">
            <v>劳务转正</v>
          </cell>
          <cell r="W1363" t="str">
            <v>社会招聘</v>
          </cell>
          <cell r="X1363" t="str">
            <v>其他</v>
          </cell>
        </row>
        <row r="1363">
          <cell r="Z1363" t="str">
            <v>试用</v>
          </cell>
          <cell r="AA1363" t="str">
            <v>合同工</v>
          </cell>
          <cell r="AB1363" t="str">
            <v>在岗</v>
          </cell>
        </row>
        <row r="1363">
          <cell r="AD1363" t="str">
            <v>18176325908</v>
          </cell>
          <cell r="AE1363" t="str">
            <v>450326200106260012</v>
          </cell>
          <cell r="AF1363" t="str">
            <v>男</v>
          </cell>
          <cell r="AG1363">
            <v>22</v>
          </cell>
          <cell r="AH1363">
            <v>37068</v>
          </cell>
          <cell r="AI1363" t="str">
            <v>否</v>
          </cell>
          <cell r="AJ1363" t="str">
            <v>否</v>
          </cell>
          <cell r="AK1363" t="str">
            <v>壮族</v>
          </cell>
          <cell r="AL1363" t="str">
            <v>广西桂林</v>
          </cell>
          <cell r="AM1363" t="str">
            <v>广西永福县永福镇凤城路196-2号</v>
          </cell>
          <cell r="AN1363" t="str">
            <v>广西柳州市鱼峰区雒容镇广场路64号芙蓉园＃6车库</v>
          </cell>
          <cell r="AO1363" t="str">
            <v>18176325608</v>
          </cell>
          <cell r="AP1363" t="str">
            <v>未婚</v>
          </cell>
          <cell r="AQ1363" t="str">
            <v>群众</v>
          </cell>
        </row>
        <row r="1363">
          <cell r="AS1363" t="str">
            <v>无</v>
          </cell>
          <cell r="AT1363" t="str">
            <v>无</v>
          </cell>
          <cell r="AU1363" t="str">
            <v>无</v>
          </cell>
          <cell r="AV1363" t="str">
            <v>无</v>
          </cell>
          <cell r="AW1363" t="str">
            <v>柳州市逢春人力资源服务有限公司</v>
          </cell>
        </row>
        <row r="1363">
          <cell r="AY1363">
            <v>45078</v>
          </cell>
          <cell r="AZ1363">
            <v>44742</v>
          </cell>
          <cell r="BA1363">
            <v>45078</v>
          </cell>
        </row>
        <row r="1363">
          <cell r="BC1363" t="str">
            <v>0年01月</v>
          </cell>
          <cell r="BD1363">
            <v>44742</v>
          </cell>
        </row>
        <row r="1363">
          <cell r="BF1363" t="str">
            <v>1年01月</v>
          </cell>
        </row>
        <row r="1363">
          <cell r="BI1363">
            <v>6</v>
          </cell>
          <cell r="BJ1363">
            <v>45260</v>
          </cell>
        </row>
        <row r="1363">
          <cell r="BM1363" t="str">
            <v>1745696044@qq.com</v>
          </cell>
        </row>
        <row r="1363">
          <cell r="BP1363" t="str">
            <v>大专</v>
          </cell>
          <cell r="BQ1363" t="str">
            <v>无</v>
          </cell>
        </row>
        <row r="1364">
          <cell r="E1364" t="str">
            <v>周文涛</v>
          </cell>
          <cell r="F1364" t="str">
            <v>柳州五菱新能源汽车有限公司</v>
          </cell>
          <cell r="G1364" t="str">
            <v>生产制造部</v>
          </cell>
        </row>
        <row r="1364">
          <cell r="I1364" t="str">
            <v>涂装车间</v>
          </cell>
          <cell r="J1364" t="str">
            <v>精修工段</v>
          </cell>
          <cell r="K1364" t="str">
            <v>NE00229</v>
          </cell>
          <cell r="L1364" t="str">
            <v>涂装工</v>
          </cell>
        </row>
        <row r="1364">
          <cell r="O1364" t="str">
            <v>计件</v>
          </cell>
          <cell r="P1364" t="str">
            <v>操作类</v>
          </cell>
          <cell r="Q1364" t="str">
            <v>计件直接生产</v>
          </cell>
        </row>
        <row r="1364">
          <cell r="S1364" t="str">
            <v>操作</v>
          </cell>
          <cell r="T1364" t="str">
            <v>生产技能人才队伍</v>
          </cell>
          <cell r="U1364">
            <v>45078</v>
          </cell>
          <cell r="V1364" t="str">
            <v>劳务转正</v>
          </cell>
          <cell r="W1364" t="str">
            <v>社会招聘</v>
          </cell>
          <cell r="X1364" t="str">
            <v>其他</v>
          </cell>
        </row>
        <row r="1364">
          <cell r="Z1364" t="str">
            <v>试用</v>
          </cell>
          <cell r="AA1364" t="str">
            <v>合同工</v>
          </cell>
          <cell r="AB1364" t="str">
            <v>在岗</v>
          </cell>
        </row>
        <row r="1364">
          <cell r="AD1364" t="str">
            <v>19532275182</v>
          </cell>
          <cell r="AE1364" t="str">
            <v>452226199802120313</v>
          </cell>
          <cell r="AF1364" t="str">
            <v>男</v>
          </cell>
          <cell r="AG1364">
            <v>25</v>
          </cell>
          <cell r="AH1364">
            <v>35838</v>
          </cell>
          <cell r="AI1364" t="str">
            <v>否</v>
          </cell>
          <cell r="AJ1364" t="str">
            <v>是</v>
          </cell>
          <cell r="AK1364" t="str">
            <v>壮族</v>
          </cell>
          <cell r="AL1364" t="str">
            <v>广西来宾</v>
          </cell>
          <cell r="AM1364" t="str">
            <v>广西来宾市兴宾区凤凰镇白山村民委老白山村8号</v>
          </cell>
          <cell r="AN1364" t="str">
            <v>柳州市柳南区帽合村25号</v>
          </cell>
          <cell r="AO1364" t="str">
            <v>13978227162</v>
          </cell>
          <cell r="AP1364" t="str">
            <v>未婚</v>
          </cell>
          <cell r="AQ1364" t="str">
            <v>团员</v>
          </cell>
        </row>
        <row r="1364">
          <cell r="AS1364" t="str">
            <v>无</v>
          </cell>
          <cell r="AT1364" t="str">
            <v>无</v>
          </cell>
          <cell r="AU1364" t="str">
            <v>汽车装调工</v>
          </cell>
          <cell r="AV1364" t="str">
            <v>职业资格四级（中级）</v>
          </cell>
          <cell r="AW1364" t="str">
            <v>广西欢创人力资源有限公司</v>
          </cell>
        </row>
        <row r="1364">
          <cell r="AY1364">
            <v>45078</v>
          </cell>
          <cell r="AZ1364">
            <v>42948</v>
          </cell>
          <cell r="BA1364">
            <v>45078</v>
          </cell>
        </row>
        <row r="1364">
          <cell r="BC1364" t="str">
            <v>0年01月</v>
          </cell>
          <cell r="BD1364">
            <v>43891</v>
          </cell>
        </row>
        <row r="1364">
          <cell r="BF1364" t="str">
            <v>3年04月</v>
          </cell>
        </row>
        <row r="1364">
          <cell r="BI1364">
            <v>6</v>
          </cell>
          <cell r="BJ1364">
            <v>45260</v>
          </cell>
        </row>
        <row r="1364">
          <cell r="BM1364" t="str">
            <v>tao117646@qq.com</v>
          </cell>
        </row>
        <row r="1364">
          <cell r="BP1364" t="str">
            <v>大专</v>
          </cell>
          <cell r="BQ1364" t="str">
            <v>无</v>
          </cell>
        </row>
        <row r="1365">
          <cell r="E1365" t="str">
            <v>莫海涛</v>
          </cell>
          <cell r="F1365" t="str">
            <v>柳州五菱新能源汽车有限公司</v>
          </cell>
          <cell r="G1365" t="str">
            <v>生产制造部</v>
          </cell>
        </row>
        <row r="1365">
          <cell r="I1365" t="str">
            <v>涂装车间</v>
          </cell>
          <cell r="J1365" t="str">
            <v>精修工段</v>
          </cell>
          <cell r="K1365" t="str">
            <v>NE00229</v>
          </cell>
          <cell r="L1365" t="str">
            <v>精修工</v>
          </cell>
        </row>
        <row r="1365">
          <cell r="O1365" t="str">
            <v>计件</v>
          </cell>
          <cell r="P1365" t="str">
            <v>操作类</v>
          </cell>
          <cell r="Q1365" t="str">
            <v>计件直接生产</v>
          </cell>
        </row>
        <row r="1365">
          <cell r="S1365" t="str">
            <v>操作</v>
          </cell>
          <cell r="T1365" t="str">
            <v>生产技能人才队伍</v>
          </cell>
          <cell r="U1365">
            <v>45078</v>
          </cell>
          <cell r="V1365" t="str">
            <v>劳务转正</v>
          </cell>
          <cell r="W1365" t="str">
            <v>社会招聘</v>
          </cell>
          <cell r="X1365" t="str">
            <v>其他</v>
          </cell>
        </row>
        <row r="1365">
          <cell r="Z1365" t="str">
            <v>试用</v>
          </cell>
          <cell r="AA1365" t="str">
            <v>合同工</v>
          </cell>
          <cell r="AB1365" t="str">
            <v>在岗</v>
          </cell>
        </row>
        <row r="1365">
          <cell r="AD1365" t="str">
            <v>18775292379</v>
          </cell>
          <cell r="AE1365" t="str">
            <v>452223199602112512</v>
          </cell>
          <cell r="AF1365" t="str">
            <v>男</v>
          </cell>
          <cell r="AG1365">
            <v>27</v>
          </cell>
          <cell r="AH1365">
            <v>35106</v>
          </cell>
          <cell r="AI1365" t="str">
            <v>否</v>
          </cell>
          <cell r="AJ1365" t="str">
            <v>否</v>
          </cell>
          <cell r="AK1365" t="str">
            <v>壮族</v>
          </cell>
          <cell r="AL1365" t="str">
            <v>广西柳州</v>
          </cell>
          <cell r="AM1365" t="str">
            <v>广西柳州市鱼峰区雒容镇东塘村东塘屯162号</v>
          </cell>
          <cell r="AN1365" t="str">
            <v>广西柳州市鱼峰区雒容镇东塘村东塘屯162号</v>
          </cell>
          <cell r="AO1365" t="str">
            <v>18775275583</v>
          </cell>
          <cell r="AP1365" t="str">
            <v>已婚</v>
          </cell>
          <cell r="AQ1365" t="str">
            <v>群众</v>
          </cell>
        </row>
        <row r="1365">
          <cell r="AS1365" t="str">
            <v>无</v>
          </cell>
          <cell r="AT1365" t="str">
            <v>无</v>
          </cell>
          <cell r="AU1365" t="str">
            <v>装配钳工</v>
          </cell>
          <cell r="AV1365" t="str">
            <v>职业资格四级（中级）</v>
          </cell>
          <cell r="AW1365" t="str">
            <v>广西捷丰人力资源有限公司</v>
          </cell>
        </row>
        <row r="1365">
          <cell r="AY1365">
            <v>45078</v>
          </cell>
          <cell r="AZ1365">
            <v>41913</v>
          </cell>
          <cell r="BA1365">
            <v>45078</v>
          </cell>
        </row>
        <row r="1365">
          <cell r="BC1365" t="str">
            <v>0年01月</v>
          </cell>
          <cell r="BD1365">
            <v>43132</v>
          </cell>
        </row>
        <row r="1365">
          <cell r="BF1365" t="str">
            <v>5年05月</v>
          </cell>
        </row>
        <row r="1365">
          <cell r="BI1365">
            <v>6</v>
          </cell>
          <cell r="BJ1365">
            <v>45260</v>
          </cell>
        </row>
        <row r="1365">
          <cell r="BM1365" t="str">
            <v>6215340301905687926</v>
          </cell>
        </row>
        <row r="1365">
          <cell r="BP1365" t="str">
            <v>大专</v>
          </cell>
          <cell r="BQ1365" t="str">
            <v>无</v>
          </cell>
        </row>
        <row r="1366">
          <cell r="E1366" t="str">
            <v>梁志有</v>
          </cell>
          <cell r="F1366" t="str">
            <v>柳州五菱新能源汽车有限公司</v>
          </cell>
          <cell r="G1366" t="str">
            <v>生产制造部</v>
          </cell>
        </row>
        <row r="1366">
          <cell r="I1366" t="str">
            <v>总装车间</v>
          </cell>
          <cell r="J1366" t="str">
            <v>内饰工段</v>
          </cell>
          <cell r="K1366" t="str">
            <v>NE00225</v>
          </cell>
          <cell r="L1366" t="str">
            <v>装配工</v>
          </cell>
        </row>
        <row r="1366">
          <cell r="O1366" t="str">
            <v>计件</v>
          </cell>
          <cell r="P1366" t="str">
            <v>操作类</v>
          </cell>
          <cell r="Q1366" t="str">
            <v>计件直接生产</v>
          </cell>
        </row>
        <row r="1366">
          <cell r="S1366" t="str">
            <v>操作</v>
          </cell>
          <cell r="T1366" t="str">
            <v>生产技能人才队伍</v>
          </cell>
          <cell r="U1366">
            <v>45078</v>
          </cell>
          <cell r="V1366" t="str">
            <v>劳务转正</v>
          </cell>
          <cell r="W1366" t="str">
            <v>社会招聘</v>
          </cell>
          <cell r="X1366" t="str">
            <v>其他</v>
          </cell>
        </row>
        <row r="1366">
          <cell r="Z1366" t="str">
            <v>试用</v>
          </cell>
          <cell r="AA1366" t="str">
            <v>合同工</v>
          </cell>
          <cell r="AB1366" t="str">
            <v>在岗</v>
          </cell>
        </row>
        <row r="1366">
          <cell r="AD1366" t="str">
            <v>18977294858</v>
          </cell>
          <cell r="AE1366" t="str">
            <v>45022119940327491X</v>
          </cell>
          <cell r="AF1366" t="str">
            <v>男</v>
          </cell>
          <cell r="AG1366">
            <v>29</v>
          </cell>
          <cell r="AH1366">
            <v>34420</v>
          </cell>
          <cell r="AI1366" t="str">
            <v>否</v>
          </cell>
          <cell r="AJ1366" t="str">
            <v>否</v>
          </cell>
          <cell r="AK1366" t="str">
            <v>壮族</v>
          </cell>
          <cell r="AL1366" t="str">
            <v>广西柳江</v>
          </cell>
          <cell r="AM1366" t="str">
            <v>广西柳州市柳江区土博镇梅里村甘梅屯18号</v>
          </cell>
          <cell r="AN1366" t="str">
            <v>广西柳州市柳江区建设路8号腾安世纪城金碧苑2-2-302</v>
          </cell>
          <cell r="AO1366" t="str">
            <v>18977299545</v>
          </cell>
          <cell r="AP1366" t="str">
            <v>未婚</v>
          </cell>
          <cell r="AQ1366" t="str">
            <v>群众</v>
          </cell>
        </row>
        <row r="1366">
          <cell r="AS1366" t="str">
            <v>无</v>
          </cell>
          <cell r="AT1366" t="str">
            <v>无</v>
          </cell>
          <cell r="AU1366" t="str">
            <v>中级数控机床工</v>
          </cell>
          <cell r="AV1366" t="str">
            <v>职业资格四级（中级）</v>
          </cell>
          <cell r="AW1366" t="str">
            <v>广西欢创人力资源部有限公司</v>
          </cell>
        </row>
        <row r="1366">
          <cell r="AY1366">
            <v>45078</v>
          </cell>
          <cell r="AZ1366">
            <v>43989</v>
          </cell>
          <cell r="BA1366">
            <v>45078</v>
          </cell>
        </row>
        <row r="1366">
          <cell r="BC1366" t="str">
            <v>0年01月</v>
          </cell>
          <cell r="BD1366">
            <v>44081</v>
          </cell>
        </row>
        <row r="1366">
          <cell r="BF1366" t="str">
            <v>2年10月</v>
          </cell>
        </row>
        <row r="1366">
          <cell r="BI1366">
            <v>6</v>
          </cell>
          <cell r="BJ1366">
            <v>45260</v>
          </cell>
        </row>
        <row r="1366">
          <cell r="BM1366" t="str">
            <v>lzy73U88</v>
          </cell>
        </row>
        <row r="1366">
          <cell r="BP1366" t="str">
            <v>中专职高中技</v>
          </cell>
          <cell r="BQ1366" t="str">
            <v>无</v>
          </cell>
        </row>
        <row r="1367">
          <cell r="E1367" t="str">
            <v>林泽民</v>
          </cell>
          <cell r="F1367" t="str">
            <v>柳州五菱新能源汽车有限公司</v>
          </cell>
          <cell r="G1367" t="str">
            <v>生产制造部</v>
          </cell>
        </row>
        <row r="1367">
          <cell r="I1367" t="str">
            <v>总装车间</v>
          </cell>
          <cell r="J1367" t="str">
            <v>内饰工段</v>
          </cell>
          <cell r="K1367" t="str">
            <v>NE00225</v>
          </cell>
          <cell r="L1367" t="str">
            <v>装配工</v>
          </cell>
        </row>
        <row r="1367">
          <cell r="O1367" t="str">
            <v>计件</v>
          </cell>
          <cell r="P1367" t="str">
            <v>操作类</v>
          </cell>
          <cell r="Q1367" t="str">
            <v>计件直接生产</v>
          </cell>
        </row>
        <row r="1367">
          <cell r="S1367" t="str">
            <v>操作</v>
          </cell>
          <cell r="T1367" t="str">
            <v>生产技能人才队伍</v>
          </cell>
          <cell r="U1367">
            <v>45078</v>
          </cell>
          <cell r="V1367" t="str">
            <v>劳务转正</v>
          </cell>
          <cell r="W1367" t="str">
            <v>社会招聘</v>
          </cell>
          <cell r="X1367" t="str">
            <v>其他</v>
          </cell>
        </row>
        <row r="1367">
          <cell r="Z1367" t="str">
            <v>试用</v>
          </cell>
          <cell r="AA1367" t="str">
            <v>合同工</v>
          </cell>
          <cell r="AB1367" t="str">
            <v>在岗</v>
          </cell>
        </row>
        <row r="1367">
          <cell r="AD1367" t="str">
            <v>15277045024</v>
          </cell>
          <cell r="AE1367" t="str">
            <v>450923199908265112</v>
          </cell>
          <cell r="AF1367" t="str">
            <v>男</v>
          </cell>
          <cell r="AG1367">
            <v>24</v>
          </cell>
          <cell r="AH1367">
            <v>36398</v>
          </cell>
          <cell r="AI1367" t="str">
            <v>否</v>
          </cell>
          <cell r="AJ1367" t="str">
            <v>否</v>
          </cell>
          <cell r="AK1367" t="str">
            <v>汉族</v>
          </cell>
          <cell r="AL1367" t="str">
            <v>广西博白县</v>
          </cell>
          <cell r="AM1367" t="str">
            <v>广西博白县顿谷镇石坪村高山下队064号</v>
          </cell>
          <cell r="AN1367" t="str">
            <v>柳州市鱼峰区雒容镇安和华庭4栋一单元1407</v>
          </cell>
          <cell r="AO1367" t="str">
            <v>13928228487</v>
          </cell>
          <cell r="AP1367" t="str">
            <v>未婚</v>
          </cell>
          <cell r="AQ1367" t="str">
            <v>团员</v>
          </cell>
        </row>
        <row r="1367">
          <cell r="AS1367" t="str">
            <v>无</v>
          </cell>
          <cell r="AT1367" t="str">
            <v>无</v>
          </cell>
          <cell r="AU1367" t="str">
            <v>汽车维修工</v>
          </cell>
          <cell r="AV1367" t="str">
            <v>职业资格三级（高级）</v>
          </cell>
          <cell r="AW1367" t="str">
            <v>柳州市逢春人力资源服务有限公司</v>
          </cell>
        </row>
        <row r="1367">
          <cell r="AY1367">
            <v>45078</v>
          </cell>
          <cell r="AZ1367">
            <v>44776</v>
          </cell>
          <cell r="BA1367">
            <v>45078</v>
          </cell>
        </row>
        <row r="1367">
          <cell r="BC1367" t="str">
            <v>0年01月</v>
          </cell>
          <cell r="BD1367">
            <v>44776</v>
          </cell>
        </row>
        <row r="1367">
          <cell r="BF1367" t="str">
            <v>0年11月</v>
          </cell>
        </row>
        <row r="1367">
          <cell r="BI1367">
            <v>6</v>
          </cell>
          <cell r="BJ1367">
            <v>45260</v>
          </cell>
        </row>
        <row r="1367">
          <cell r="BM1367" t="str">
            <v>1733894782@qq.com</v>
          </cell>
        </row>
        <row r="1367">
          <cell r="BP1367" t="str">
            <v>本科</v>
          </cell>
          <cell r="BQ1367" t="str">
            <v>学士</v>
          </cell>
        </row>
        <row r="1368">
          <cell r="E1368" t="str">
            <v>卢俞志</v>
          </cell>
          <cell r="F1368" t="str">
            <v>柳州五菱新能源汽车有限公司</v>
          </cell>
          <cell r="G1368" t="str">
            <v>质量部</v>
          </cell>
        </row>
        <row r="1368">
          <cell r="I1368" t="str">
            <v>质量保障科</v>
          </cell>
          <cell r="J1368" t="str">
            <v>检验工段</v>
          </cell>
          <cell r="K1368" t="str">
            <v>NE00227</v>
          </cell>
          <cell r="L1368" t="str">
            <v>检验员</v>
          </cell>
        </row>
        <row r="1368">
          <cell r="O1368" t="str">
            <v>计时</v>
          </cell>
          <cell r="P1368" t="str">
            <v>操作类</v>
          </cell>
          <cell r="Q1368" t="str">
            <v>辅助生产技工</v>
          </cell>
        </row>
        <row r="1368">
          <cell r="S1368" t="str">
            <v>操作</v>
          </cell>
          <cell r="T1368" t="str">
            <v>生产技能人才队伍</v>
          </cell>
          <cell r="U1368">
            <v>45078</v>
          </cell>
          <cell r="V1368" t="str">
            <v>劳务转正</v>
          </cell>
          <cell r="W1368" t="str">
            <v>社会招聘</v>
          </cell>
          <cell r="X1368" t="str">
            <v>其他</v>
          </cell>
        </row>
        <row r="1368">
          <cell r="Z1368" t="str">
            <v>试用</v>
          </cell>
          <cell r="AA1368" t="str">
            <v>合同工</v>
          </cell>
          <cell r="AB1368" t="str">
            <v>在岗</v>
          </cell>
        </row>
        <row r="1368">
          <cell r="AD1368" t="str">
            <v>17526712989</v>
          </cell>
          <cell r="AE1368" t="str">
            <v>450221199909251934</v>
          </cell>
          <cell r="AF1368" t="str">
            <v>男</v>
          </cell>
          <cell r="AG1368">
            <v>24</v>
          </cell>
          <cell r="AH1368">
            <v>36428</v>
          </cell>
          <cell r="AI1368" t="str">
            <v>否</v>
          </cell>
          <cell r="AJ1368" t="str">
            <v>否</v>
          </cell>
          <cell r="AK1368" t="str">
            <v>汉族</v>
          </cell>
          <cell r="AL1368" t="str">
            <v>广西柳州</v>
          </cell>
          <cell r="AM1368" t="str">
            <v>柳州市柳江区拉堡镇思贤村建都屯127号</v>
          </cell>
          <cell r="AN1368" t="str">
            <v>柳州市柳江区拉堡镇乐都路304号</v>
          </cell>
          <cell r="AO1368" t="str">
            <v>19197541397</v>
          </cell>
          <cell r="AP1368" t="str">
            <v>未婚</v>
          </cell>
          <cell r="AQ1368" t="str">
            <v>团员</v>
          </cell>
        </row>
        <row r="1368">
          <cell r="AS1368" t="str">
            <v>无</v>
          </cell>
          <cell r="AT1368" t="str">
            <v>无</v>
          </cell>
          <cell r="AU1368" t="str">
            <v>无</v>
          </cell>
          <cell r="AV1368" t="str">
            <v>无</v>
          </cell>
          <cell r="AW1368" t="str">
            <v>广西欢创人力资源有限公司</v>
          </cell>
        </row>
        <row r="1368">
          <cell r="AY1368">
            <v>45078</v>
          </cell>
          <cell r="AZ1368">
            <v>44621</v>
          </cell>
          <cell r="BA1368">
            <v>45078</v>
          </cell>
        </row>
        <row r="1368">
          <cell r="BC1368" t="str">
            <v>0年01月</v>
          </cell>
          <cell r="BD1368">
            <v>44621</v>
          </cell>
        </row>
        <row r="1368">
          <cell r="BF1368" t="str">
            <v>1年04月</v>
          </cell>
        </row>
        <row r="1368">
          <cell r="BI1368">
            <v>6</v>
          </cell>
          <cell r="BJ1368">
            <v>45260</v>
          </cell>
        </row>
        <row r="1368">
          <cell r="BL1368" t="str">
            <v>luyuzhi@wuling.com.cn</v>
          </cell>
          <cell r="BM1368" t="str">
            <v>871884549@qq.com</v>
          </cell>
        </row>
        <row r="1368">
          <cell r="BP1368" t="str">
            <v>大专</v>
          </cell>
          <cell r="BQ1368" t="str">
            <v>无</v>
          </cell>
        </row>
        <row r="1369">
          <cell r="E1369" t="str">
            <v>张开乐</v>
          </cell>
          <cell r="F1369" t="str">
            <v>柳州五菱新能源汽车有限公司</v>
          </cell>
          <cell r="G1369" t="str">
            <v>采购部</v>
          </cell>
        </row>
        <row r="1369">
          <cell r="I1369" t="str">
            <v>底盘及车身供应商质量科</v>
          </cell>
        </row>
        <row r="1369">
          <cell r="K1369" t="str">
            <v>NE00174</v>
          </cell>
          <cell r="L1369" t="str">
            <v>供应商质量工程师</v>
          </cell>
        </row>
        <row r="1369">
          <cell r="O1369" t="str">
            <v>计时</v>
          </cell>
          <cell r="P1369" t="str">
            <v>技术类</v>
          </cell>
          <cell r="Q1369" t="str">
            <v>采购与物流</v>
          </cell>
        </row>
        <row r="1369">
          <cell r="S1369" t="str">
            <v>职能</v>
          </cell>
          <cell r="T1369" t="str">
            <v>专业技术人才队伍</v>
          </cell>
          <cell r="U1369">
            <v>45085</v>
          </cell>
          <cell r="V1369" t="str">
            <v>社招员工</v>
          </cell>
          <cell r="W1369" t="str">
            <v>社会招聘</v>
          </cell>
          <cell r="X1369" t="str">
            <v>猎聘网</v>
          </cell>
        </row>
        <row r="1369">
          <cell r="Z1369" t="str">
            <v>试用</v>
          </cell>
          <cell r="AA1369" t="str">
            <v>合同工</v>
          </cell>
          <cell r="AB1369" t="str">
            <v>在岗</v>
          </cell>
        </row>
        <row r="1369">
          <cell r="AD1369" t="str">
            <v>18278590071</v>
          </cell>
          <cell r="AE1369" t="str">
            <v>450881199905083514</v>
          </cell>
          <cell r="AF1369" t="str">
            <v>男</v>
          </cell>
          <cell r="AG1369">
            <v>24</v>
          </cell>
          <cell r="AH1369">
            <v>36288</v>
          </cell>
          <cell r="AI1369" t="str">
            <v>否</v>
          </cell>
          <cell r="AJ1369" t="str">
            <v>否</v>
          </cell>
          <cell r="AK1369" t="str">
            <v>汉族</v>
          </cell>
          <cell r="AL1369" t="str">
            <v>广西桂平市</v>
          </cell>
          <cell r="AM1369" t="str">
            <v>广西桂平市马皮乡马皮村古楞塘屯189号</v>
          </cell>
          <cell r="AN1369" t="str">
            <v>广西柳州市鱼峰区雒容镇纵五路花岭安合华庭4-702</v>
          </cell>
          <cell r="AO1369" t="str">
            <v>19976199419</v>
          </cell>
          <cell r="AP1369" t="str">
            <v>未婚</v>
          </cell>
          <cell r="AQ1369" t="str">
            <v>党员</v>
          </cell>
          <cell r="AR1369" t="str">
            <v>助理工程师</v>
          </cell>
          <cell r="AS1369" t="str">
            <v>无</v>
          </cell>
          <cell r="AT1369" t="str">
            <v>初级</v>
          </cell>
          <cell r="AU1369" t="str">
            <v>无</v>
          </cell>
          <cell r="AV1369" t="str">
            <v>无</v>
          </cell>
          <cell r="AW1369" t="str">
            <v>广西玉柴机器股份有限公司</v>
          </cell>
        </row>
        <row r="1369">
          <cell r="AY1369">
            <v>45085</v>
          </cell>
          <cell r="AZ1369">
            <v>44383</v>
          </cell>
          <cell r="BA1369">
            <v>45085</v>
          </cell>
        </row>
        <row r="1369">
          <cell r="BC1369" t="str">
            <v>0年01月</v>
          </cell>
          <cell r="BD1369">
            <v>44414</v>
          </cell>
        </row>
        <row r="1369">
          <cell r="BF1369" t="str">
            <v>1年11月</v>
          </cell>
        </row>
        <row r="1369">
          <cell r="BI1369">
            <v>6</v>
          </cell>
          <cell r="BJ1369">
            <v>45267</v>
          </cell>
        </row>
        <row r="1369">
          <cell r="BM1369" t="str">
            <v>3192654981@qq.com</v>
          </cell>
        </row>
        <row r="1369">
          <cell r="BP1369" t="str">
            <v>本科</v>
          </cell>
          <cell r="BQ1369" t="str">
            <v>学士</v>
          </cell>
        </row>
        <row r="1370">
          <cell r="E1370" t="str">
            <v>张黄河</v>
          </cell>
          <cell r="F1370" t="str">
            <v>柳州五菱新能源汽车有限公司</v>
          </cell>
          <cell r="G1370" t="str">
            <v>质量部</v>
          </cell>
        </row>
        <row r="1370">
          <cell r="I1370" t="str">
            <v>质量保障科</v>
          </cell>
        </row>
        <row r="1370">
          <cell r="K1370" t="str">
            <v>NE00208</v>
          </cell>
          <cell r="L1370" t="str">
            <v>见习</v>
          </cell>
        </row>
        <row r="1370">
          <cell r="O1370" t="str">
            <v>计时</v>
          </cell>
          <cell r="P1370" t="str">
            <v>专业类</v>
          </cell>
          <cell r="Q1370" t="str">
            <v>大学生</v>
          </cell>
        </row>
        <row r="1370">
          <cell r="S1370" t="str">
            <v>职能</v>
          </cell>
          <cell r="T1370" t="str">
            <v>专业技术人才队伍</v>
          </cell>
          <cell r="U1370">
            <v>45086</v>
          </cell>
          <cell r="V1370" t="str">
            <v>应届大学生</v>
          </cell>
          <cell r="W1370" t="str">
            <v>校园招聘</v>
          </cell>
          <cell r="X1370" t="str">
            <v>校园招聘</v>
          </cell>
          <cell r="Y1370" t="str">
            <v>是</v>
          </cell>
          <cell r="Z1370" t="str">
            <v>试用</v>
          </cell>
          <cell r="AA1370" t="str">
            <v>合同工</v>
          </cell>
          <cell r="AB1370" t="str">
            <v>在岗</v>
          </cell>
        </row>
        <row r="1370">
          <cell r="AD1370" t="str">
            <v>19973323552</v>
          </cell>
          <cell r="AE1370" t="str">
            <v>430224200003290612</v>
          </cell>
          <cell r="AF1370" t="str">
            <v>男</v>
          </cell>
          <cell r="AG1370">
            <v>23</v>
          </cell>
          <cell r="AH1370">
            <v>36614</v>
          </cell>
          <cell r="AI1370" t="str">
            <v>否</v>
          </cell>
          <cell r="AJ1370" t="str">
            <v>否</v>
          </cell>
          <cell r="AK1370" t="str">
            <v>土家族</v>
          </cell>
          <cell r="AL1370" t="str">
            <v>湖南株洲</v>
          </cell>
          <cell r="AM1370" t="str">
            <v>湖南省茶陵县下东街道洣江茶场40栋单元001号</v>
          </cell>
          <cell r="AN1370" t="str">
            <v>柳州市柳南区河西路18号五菱生活区集体宿舍7262</v>
          </cell>
          <cell r="AO1370" t="str">
            <v>13762395863</v>
          </cell>
          <cell r="AP1370" t="str">
            <v>未婚</v>
          </cell>
          <cell r="AQ1370" t="str">
            <v>党员</v>
          </cell>
        </row>
        <row r="1370">
          <cell r="AS1370" t="str">
            <v>无</v>
          </cell>
          <cell r="AT1370" t="str">
            <v>无</v>
          </cell>
          <cell r="AU1370" t="str">
            <v>无</v>
          </cell>
          <cell r="AV1370" t="str">
            <v>无</v>
          </cell>
        </row>
        <row r="1370">
          <cell r="AY1370">
            <v>45086</v>
          </cell>
          <cell r="AZ1370">
            <v>45086</v>
          </cell>
          <cell r="BA1370">
            <v>45086</v>
          </cell>
        </row>
        <row r="1370">
          <cell r="BC1370" t="str">
            <v>0年01月</v>
          </cell>
          <cell r="BD1370">
            <v>45086</v>
          </cell>
        </row>
        <row r="1370">
          <cell r="BF1370" t="str">
            <v>0年01月</v>
          </cell>
        </row>
        <row r="1370">
          <cell r="BI1370">
            <v>6</v>
          </cell>
          <cell r="BJ1370">
            <v>45268</v>
          </cell>
        </row>
        <row r="1370">
          <cell r="BP1370" t="str">
            <v>本科</v>
          </cell>
          <cell r="BQ1370" t="str">
            <v>学士</v>
          </cell>
        </row>
        <row r="1371">
          <cell r="E1371" t="str">
            <v>罗晓云</v>
          </cell>
          <cell r="F1371" t="str">
            <v>柳州五菱新能源汽车有限公司</v>
          </cell>
          <cell r="G1371" t="str">
            <v>行政部</v>
          </cell>
        </row>
        <row r="1371">
          <cell r="I1371" t="str">
            <v>行政管理科</v>
          </cell>
        </row>
        <row r="1371">
          <cell r="K1371" t="str">
            <v>NE00198</v>
          </cell>
          <cell r="L1371" t="str">
            <v>行政管理高级专员</v>
          </cell>
        </row>
        <row r="1371">
          <cell r="O1371" t="str">
            <v>计时</v>
          </cell>
          <cell r="P1371" t="str">
            <v>专业类</v>
          </cell>
          <cell r="Q1371" t="str">
            <v>专员</v>
          </cell>
        </row>
        <row r="1371">
          <cell r="S1371" t="str">
            <v>职能</v>
          </cell>
          <cell r="T1371" t="str">
            <v>专业技术人才队伍</v>
          </cell>
          <cell r="U1371">
            <v>45110</v>
          </cell>
          <cell r="V1371" t="str">
            <v>社招员工</v>
          </cell>
          <cell r="W1371" t="str">
            <v>社会招聘</v>
          </cell>
          <cell r="X1371" t="str">
            <v>广西人才网</v>
          </cell>
        </row>
        <row r="1371">
          <cell r="Z1371" t="str">
            <v>试用</v>
          </cell>
          <cell r="AA1371" t="str">
            <v>合同工</v>
          </cell>
          <cell r="AB1371" t="str">
            <v>在岗</v>
          </cell>
        </row>
        <row r="1371">
          <cell r="AD1371" t="str">
            <v>15778286003</v>
          </cell>
          <cell r="AE1371" t="str">
            <v>452101199009220164</v>
          </cell>
          <cell r="AF1371" t="str">
            <v>女</v>
          </cell>
          <cell r="AG1371">
            <v>33</v>
          </cell>
          <cell r="AH1371">
            <v>33138</v>
          </cell>
          <cell r="AI1371" t="str">
            <v>否</v>
          </cell>
          <cell r="AJ1371" t="str">
            <v>否</v>
          </cell>
          <cell r="AK1371" t="str">
            <v>壮族</v>
          </cell>
          <cell r="AL1371" t="str">
            <v>广西凭祥</v>
          </cell>
          <cell r="AM1371" t="str">
            <v>广西凭祥市北大路61号</v>
          </cell>
          <cell r="AN1371" t="str">
            <v>柳州市文华路9号温馨七七二1栋31-2</v>
          </cell>
          <cell r="AO1371" t="str">
            <v>13707821676</v>
          </cell>
          <cell r="AP1371" t="str">
            <v>已婚</v>
          </cell>
          <cell r="AQ1371" t="str">
            <v>党员</v>
          </cell>
        </row>
        <row r="1371">
          <cell r="AS1371" t="str">
            <v>无</v>
          </cell>
          <cell r="AT1371" t="str">
            <v>无</v>
          </cell>
          <cell r="AU1371" t="str">
            <v>三级人力资源管理师</v>
          </cell>
          <cell r="AV1371" t="str">
            <v>职业资格三级（高级）</v>
          </cell>
          <cell r="AW1371" t="str">
            <v>柳州东城环境资源投资开发有限公司</v>
          </cell>
        </row>
        <row r="1371">
          <cell r="AY1371">
            <v>45110</v>
          </cell>
          <cell r="AZ1371">
            <v>41518</v>
          </cell>
          <cell r="BA1371">
            <v>45110</v>
          </cell>
        </row>
        <row r="1371">
          <cell r="BC1371" t="str">
            <v>0年00月</v>
          </cell>
          <cell r="BD1371">
            <v>41640</v>
          </cell>
        </row>
        <row r="1371">
          <cell r="BF1371" t="str">
            <v>9年06月</v>
          </cell>
        </row>
        <row r="1371">
          <cell r="BI1371">
            <v>6</v>
          </cell>
          <cell r="BJ1371">
            <v>45293</v>
          </cell>
        </row>
        <row r="1371">
          <cell r="BM1371" t="str">
            <v>lxy90922@qq.com</v>
          </cell>
        </row>
        <row r="1371">
          <cell r="BP1371" t="str">
            <v>本科</v>
          </cell>
          <cell r="BQ1371" t="str">
            <v>学士</v>
          </cell>
        </row>
        <row r="1372">
          <cell r="E1372" t="str">
            <v>向兴颖</v>
          </cell>
          <cell r="F1372" t="str">
            <v>柳州五菱新能源汽车有限公司</v>
          </cell>
          <cell r="G1372" t="str">
            <v>投融资部</v>
          </cell>
        </row>
        <row r="1372">
          <cell r="I1372" t="str">
            <v>投资关系科</v>
          </cell>
        </row>
        <row r="1372">
          <cell r="K1372" t="str">
            <v>NE00180</v>
          </cell>
          <cell r="L1372" t="str">
            <v>投资关系经理</v>
          </cell>
        </row>
        <row r="1372">
          <cell r="O1372" t="str">
            <v>计时</v>
          </cell>
          <cell r="P1372" t="str">
            <v>管理类</v>
          </cell>
          <cell r="Q1372" t="str">
            <v>经理</v>
          </cell>
        </row>
        <row r="1372">
          <cell r="S1372" t="str">
            <v>职能</v>
          </cell>
          <cell r="T1372" t="str">
            <v>管理人才队伍</v>
          </cell>
          <cell r="U1372">
            <v>45110</v>
          </cell>
          <cell r="V1372" t="str">
            <v>社招员工</v>
          </cell>
          <cell r="W1372" t="str">
            <v>社会招聘</v>
          </cell>
          <cell r="X1372" t="str">
            <v>猎头</v>
          </cell>
        </row>
        <row r="1372">
          <cell r="Z1372" t="str">
            <v>试用</v>
          </cell>
          <cell r="AA1372" t="str">
            <v>合同工</v>
          </cell>
          <cell r="AB1372" t="str">
            <v>在岗</v>
          </cell>
        </row>
        <row r="1372">
          <cell r="AD1372" t="str">
            <v>18897823110</v>
          </cell>
          <cell r="AE1372" t="str">
            <v>511529198404016226</v>
          </cell>
          <cell r="AF1372" t="str">
            <v>女</v>
          </cell>
          <cell r="AG1372">
            <v>39</v>
          </cell>
          <cell r="AH1372">
            <v>30773</v>
          </cell>
          <cell r="AI1372" t="str">
            <v>否</v>
          </cell>
          <cell r="AJ1372" t="str">
            <v>否</v>
          </cell>
          <cell r="AK1372" t="str">
            <v>汉族</v>
          </cell>
          <cell r="AL1372" t="str">
            <v>四川屏山</v>
          </cell>
          <cell r="AM1372" t="str">
            <v>柳州市柳南区潭中西路7号在水一方11-1-602</v>
          </cell>
          <cell r="AN1372" t="str">
            <v>柳州市柳南区潭中西路7号在水一方11-1-602</v>
          </cell>
          <cell r="AO1372" t="str">
            <v>13977232500</v>
          </cell>
          <cell r="AP1372" t="str">
            <v>已婚</v>
          </cell>
          <cell r="AQ1372" t="str">
            <v>群众</v>
          </cell>
          <cell r="AR1372" t="str">
            <v>会计师</v>
          </cell>
          <cell r="AS1372" t="str">
            <v>无</v>
          </cell>
          <cell r="AT1372" t="str">
            <v>中级</v>
          </cell>
          <cell r="AU1372" t="str">
            <v>期货从业资格证</v>
          </cell>
          <cell r="AV1372" t="str">
            <v>职业资格五级（初级）</v>
          </cell>
          <cell r="AW1372" t="str">
            <v>宜宾锂宝新材料有限公司</v>
          </cell>
        </row>
        <row r="1372">
          <cell r="AY1372">
            <v>45110</v>
          </cell>
          <cell r="AZ1372">
            <v>39508</v>
          </cell>
          <cell r="BA1372">
            <v>45110</v>
          </cell>
        </row>
        <row r="1372">
          <cell r="BC1372" t="str">
            <v>0年00月</v>
          </cell>
          <cell r="BD1372">
            <v>39845</v>
          </cell>
        </row>
        <row r="1372">
          <cell r="BF1372" t="str">
            <v>14年05月</v>
          </cell>
        </row>
        <row r="1372">
          <cell r="BI1372">
            <v>6</v>
          </cell>
          <cell r="BJ1372">
            <v>45293</v>
          </cell>
        </row>
        <row r="1372">
          <cell r="BL1372" t="str">
            <v>xiangxingying@wuling.com.cn</v>
          </cell>
          <cell r="BM1372" t="str">
            <v>312880889@qq.com</v>
          </cell>
        </row>
        <row r="1372">
          <cell r="BP1372" t="str">
            <v>本科</v>
          </cell>
          <cell r="BQ1372" t="str">
            <v>学士</v>
          </cell>
        </row>
        <row r="1373">
          <cell r="E1373" t="str">
            <v>郎川平</v>
          </cell>
          <cell r="F1373" t="str">
            <v>柳州五菱新能源汽车有限公司</v>
          </cell>
          <cell r="G1373" t="str">
            <v>产品工程部</v>
          </cell>
          <cell r="H1373" t="str">
            <v>试验认证部</v>
          </cell>
          <cell r="I1373" t="str">
            <v>标准法规科</v>
          </cell>
        </row>
        <row r="1373">
          <cell r="K1373" t="str">
            <v>NE00209</v>
          </cell>
          <cell r="L1373" t="str">
            <v>见习</v>
          </cell>
        </row>
        <row r="1373">
          <cell r="O1373" t="str">
            <v>计时</v>
          </cell>
          <cell r="P1373" t="str">
            <v>技术类</v>
          </cell>
          <cell r="Q1373" t="str">
            <v>大学生</v>
          </cell>
        </row>
        <row r="1373">
          <cell r="S1373" t="str">
            <v>职能</v>
          </cell>
          <cell r="T1373" t="str">
            <v>专业技术人才队伍</v>
          </cell>
          <cell r="U1373">
            <v>45112</v>
          </cell>
          <cell r="V1373" t="str">
            <v>应届大学生</v>
          </cell>
          <cell r="W1373" t="str">
            <v>校园招聘</v>
          </cell>
          <cell r="X1373" t="str">
            <v>校园招聘</v>
          </cell>
          <cell r="Y1373" t="str">
            <v>是</v>
          </cell>
          <cell r="Z1373" t="str">
            <v>试用</v>
          </cell>
          <cell r="AA1373" t="str">
            <v>合同工</v>
          </cell>
          <cell r="AB1373" t="str">
            <v>在岗</v>
          </cell>
        </row>
        <row r="1373">
          <cell r="AD1373" t="str">
            <v>13594938557</v>
          </cell>
          <cell r="AE1373" t="str">
            <v>500240200103081568</v>
          </cell>
          <cell r="AF1373" t="str">
            <v>女</v>
          </cell>
          <cell r="AG1373">
            <v>22</v>
          </cell>
          <cell r="AH1373">
            <v>36958</v>
          </cell>
          <cell r="AI1373" t="str">
            <v>是</v>
          </cell>
          <cell r="AJ1373" t="str">
            <v>否</v>
          </cell>
          <cell r="AK1373" t="str">
            <v>土家族</v>
          </cell>
          <cell r="AL1373" t="str">
            <v>重庆市</v>
          </cell>
          <cell r="AM1373" t="str">
            <v>重庆市石柱县三星乡下塘村上寨组22号</v>
          </cell>
          <cell r="AN1373" t="str">
            <v>广西柳南区河西路18号五菱集体宿舍8栋3-314号</v>
          </cell>
          <cell r="AO1373" t="str">
            <v>13896837237</v>
          </cell>
          <cell r="AP1373" t="str">
            <v>未婚</v>
          </cell>
          <cell r="AQ1373" t="str">
            <v>团员</v>
          </cell>
        </row>
        <row r="1373">
          <cell r="AS1373" t="str">
            <v>无</v>
          </cell>
          <cell r="AT1373" t="str">
            <v>无</v>
          </cell>
          <cell r="AU1373" t="str">
            <v>计算机技术与软件专业技术资格</v>
          </cell>
          <cell r="AV1373" t="str">
            <v>职业资格四级（中级）</v>
          </cell>
          <cell r="AW1373" t="str">
            <v>无</v>
          </cell>
        </row>
        <row r="1373">
          <cell r="AY1373">
            <v>45112</v>
          </cell>
          <cell r="AZ1373">
            <v>45112</v>
          </cell>
          <cell r="BA1373">
            <v>45112</v>
          </cell>
        </row>
        <row r="1373">
          <cell r="BC1373" t="str">
            <v>0年00月</v>
          </cell>
          <cell r="BD1373">
            <v>45112</v>
          </cell>
        </row>
        <row r="1373">
          <cell r="BF1373" t="str">
            <v>0年00月</v>
          </cell>
        </row>
        <row r="1373">
          <cell r="BI1373">
            <v>6</v>
          </cell>
          <cell r="BJ1373">
            <v>45295</v>
          </cell>
        </row>
        <row r="1373">
          <cell r="BL1373" t="str">
            <v>langchuanping@wuling.com.cn</v>
          </cell>
          <cell r="BM1373" t="str">
            <v>2032923293@qq.com</v>
          </cell>
        </row>
        <row r="1373">
          <cell r="BP1373" t="str">
            <v>本科</v>
          </cell>
          <cell r="BQ1373" t="str">
            <v>学士</v>
          </cell>
        </row>
        <row r="1374">
          <cell r="E1374" t="str">
            <v>马均溢</v>
          </cell>
          <cell r="F1374" t="str">
            <v>柳州五菱新能源汽车有限公司</v>
          </cell>
          <cell r="G1374" t="str">
            <v>采购部</v>
          </cell>
        </row>
        <row r="1374">
          <cell r="I1374" t="str">
            <v>计划与物流科</v>
          </cell>
        </row>
        <row r="1374">
          <cell r="K1374" t="str">
            <v>NE00201</v>
          </cell>
          <cell r="L1374" t="str">
            <v>见习</v>
          </cell>
        </row>
        <row r="1374">
          <cell r="O1374" t="str">
            <v>计时</v>
          </cell>
          <cell r="P1374" t="str">
            <v>专业类</v>
          </cell>
          <cell r="Q1374" t="str">
            <v>大学生</v>
          </cell>
        </row>
        <row r="1374">
          <cell r="S1374" t="str">
            <v>职能</v>
          </cell>
          <cell r="T1374" t="str">
            <v>专业技术人才队伍</v>
          </cell>
          <cell r="U1374">
            <v>45112</v>
          </cell>
          <cell r="V1374" t="str">
            <v>应届大学生</v>
          </cell>
          <cell r="W1374" t="str">
            <v>校园招聘</v>
          </cell>
          <cell r="X1374" t="str">
            <v>校园招聘</v>
          </cell>
        </row>
        <row r="1374">
          <cell r="Z1374" t="str">
            <v>试用</v>
          </cell>
          <cell r="AA1374" t="str">
            <v>合同工</v>
          </cell>
          <cell r="AB1374" t="str">
            <v>在岗</v>
          </cell>
        </row>
        <row r="1374">
          <cell r="AD1374" t="str">
            <v>13707721025</v>
          </cell>
          <cell r="AE1374" t="str">
            <v>450205200102251314</v>
          </cell>
          <cell r="AF1374" t="str">
            <v>男</v>
          </cell>
          <cell r="AG1374">
            <v>22</v>
          </cell>
          <cell r="AH1374">
            <v>36947</v>
          </cell>
          <cell r="AI1374" t="str">
            <v>是</v>
          </cell>
          <cell r="AJ1374" t="str">
            <v>否</v>
          </cell>
          <cell r="AK1374" t="str">
            <v>汉族</v>
          </cell>
          <cell r="AL1374" t="str">
            <v>广西平南</v>
          </cell>
          <cell r="AM1374" t="str">
            <v>广西柳州市柳北区北雀路十区15栋602室</v>
          </cell>
          <cell r="AN1374" t="str">
            <v>广西柳州市雒容镇</v>
          </cell>
          <cell r="AO1374" t="str">
            <v>13978075370</v>
          </cell>
          <cell r="AP1374" t="str">
            <v>未婚</v>
          </cell>
          <cell r="AQ1374" t="str">
            <v>群众</v>
          </cell>
        </row>
        <row r="1374">
          <cell r="AS1374" t="str">
            <v>无</v>
          </cell>
          <cell r="AT1374" t="str">
            <v>无</v>
          </cell>
          <cell r="AU1374" t="str">
            <v>无</v>
          </cell>
          <cell r="AV1374" t="str">
            <v>无</v>
          </cell>
          <cell r="AW1374" t="str">
            <v>无</v>
          </cell>
        </row>
        <row r="1374">
          <cell r="AY1374">
            <v>45112</v>
          </cell>
          <cell r="AZ1374">
            <v>45112</v>
          </cell>
          <cell r="BA1374">
            <v>45112</v>
          </cell>
        </row>
        <row r="1374">
          <cell r="BC1374" t="str">
            <v>0年00月</v>
          </cell>
          <cell r="BD1374">
            <v>45112</v>
          </cell>
        </row>
        <row r="1374">
          <cell r="BF1374" t="str">
            <v>0年00月</v>
          </cell>
        </row>
        <row r="1374">
          <cell r="BI1374">
            <v>6</v>
          </cell>
          <cell r="BJ1374">
            <v>45295</v>
          </cell>
        </row>
        <row r="1374">
          <cell r="BL1374" t="str">
            <v>majunyi@wuling.com.cn</v>
          </cell>
          <cell r="BM1374" t="str">
            <v>2589462546@qq.com</v>
          </cell>
        </row>
        <row r="1374">
          <cell r="BP1374" t="str">
            <v>本科</v>
          </cell>
          <cell r="BQ1374" t="str">
            <v>学士</v>
          </cell>
        </row>
        <row r="1375">
          <cell r="E1375" t="str">
            <v>邓成龙</v>
          </cell>
          <cell r="F1375" t="str">
            <v>柳州五菱新能源汽车有限公司</v>
          </cell>
          <cell r="G1375" t="str">
            <v>采购部</v>
          </cell>
        </row>
        <row r="1375">
          <cell r="I1375" t="str">
            <v>底盘及车身供应商质量科</v>
          </cell>
        </row>
        <row r="1375">
          <cell r="K1375" t="str">
            <v>NE00174</v>
          </cell>
          <cell r="L1375" t="str">
            <v>见习</v>
          </cell>
        </row>
        <row r="1375">
          <cell r="O1375" t="str">
            <v>计时</v>
          </cell>
          <cell r="P1375" t="str">
            <v>专业类</v>
          </cell>
          <cell r="Q1375" t="str">
            <v>大学生</v>
          </cell>
        </row>
        <row r="1375">
          <cell r="S1375" t="str">
            <v>职能</v>
          </cell>
          <cell r="T1375" t="str">
            <v>专业技术人才队伍</v>
          </cell>
          <cell r="U1375">
            <v>45112</v>
          </cell>
          <cell r="V1375" t="str">
            <v>应届大学生</v>
          </cell>
          <cell r="W1375" t="str">
            <v>校园招聘</v>
          </cell>
          <cell r="X1375" t="str">
            <v>校园招聘</v>
          </cell>
        </row>
        <row r="1375">
          <cell r="Z1375" t="str">
            <v>试用</v>
          </cell>
          <cell r="AA1375" t="str">
            <v>合同工</v>
          </cell>
          <cell r="AB1375" t="str">
            <v>在岗</v>
          </cell>
        </row>
        <row r="1375">
          <cell r="AD1375" t="str">
            <v>18269053426</v>
          </cell>
          <cell r="AE1375" t="str">
            <v>452122200007086317</v>
          </cell>
          <cell r="AF1375" t="str">
            <v>男</v>
          </cell>
          <cell r="AG1375">
            <v>23</v>
          </cell>
          <cell r="AH1375">
            <v>36715</v>
          </cell>
          <cell r="AI1375" t="str">
            <v>否</v>
          </cell>
          <cell r="AJ1375" t="str">
            <v>否</v>
          </cell>
          <cell r="AK1375" t="str">
            <v>汉族</v>
          </cell>
          <cell r="AL1375" t="str">
            <v>广西横州</v>
          </cell>
          <cell r="AM1375" t="str">
            <v>广西横州市马岭镇农场</v>
          </cell>
          <cell r="AN1375" t="str">
            <v>广西柳州市鱼峰区安合华庭</v>
          </cell>
          <cell r="AO1375" t="str">
            <v>18269064079</v>
          </cell>
          <cell r="AP1375" t="str">
            <v>未婚</v>
          </cell>
          <cell r="AQ1375" t="str">
            <v>团员</v>
          </cell>
        </row>
        <row r="1375">
          <cell r="AS1375" t="str">
            <v>无</v>
          </cell>
          <cell r="AT1375" t="str">
            <v>无</v>
          </cell>
          <cell r="AU1375" t="str">
            <v>无</v>
          </cell>
          <cell r="AV1375" t="str">
            <v>无</v>
          </cell>
          <cell r="AW1375" t="str">
            <v>无</v>
          </cell>
        </row>
        <row r="1375">
          <cell r="AY1375">
            <v>45112</v>
          </cell>
          <cell r="AZ1375">
            <v>45112</v>
          </cell>
          <cell r="BA1375">
            <v>45112</v>
          </cell>
        </row>
        <row r="1375">
          <cell r="BC1375" t="str">
            <v>0年00月</v>
          </cell>
          <cell r="BD1375">
            <v>45112</v>
          </cell>
        </row>
        <row r="1375">
          <cell r="BF1375" t="str">
            <v>0年00月</v>
          </cell>
        </row>
        <row r="1375">
          <cell r="BI1375">
            <v>6</v>
          </cell>
          <cell r="BJ1375">
            <v>45295</v>
          </cell>
        </row>
        <row r="1375">
          <cell r="BL1375" t="str">
            <v>deng cheng long @wuling.com.cn</v>
          </cell>
          <cell r="BM1375" t="str">
            <v>1726369992@qq.com</v>
          </cell>
        </row>
        <row r="1375">
          <cell r="BP1375" t="str">
            <v>本科</v>
          </cell>
          <cell r="BQ1375" t="str">
            <v>学士</v>
          </cell>
        </row>
        <row r="1376">
          <cell r="E1376" t="str">
            <v>陆灿</v>
          </cell>
          <cell r="F1376" t="str">
            <v>柳州五菱新能源汽车有限公司</v>
          </cell>
          <cell r="G1376" t="str">
            <v>采购部</v>
          </cell>
        </row>
        <row r="1376">
          <cell r="I1376" t="str">
            <v>底盘及车身供应商质量科</v>
          </cell>
        </row>
        <row r="1376">
          <cell r="K1376" t="str">
            <v>NE00174</v>
          </cell>
          <cell r="L1376" t="str">
            <v>见习</v>
          </cell>
        </row>
        <row r="1376">
          <cell r="O1376" t="str">
            <v>计时</v>
          </cell>
          <cell r="P1376" t="str">
            <v>专业类</v>
          </cell>
          <cell r="Q1376" t="str">
            <v>大学生</v>
          </cell>
        </row>
        <row r="1376">
          <cell r="S1376" t="str">
            <v>职能</v>
          </cell>
          <cell r="T1376" t="str">
            <v>专业技术人才队伍</v>
          </cell>
          <cell r="U1376">
            <v>45112</v>
          </cell>
          <cell r="V1376" t="str">
            <v>应届大学生</v>
          </cell>
          <cell r="W1376" t="str">
            <v>校园招聘</v>
          </cell>
          <cell r="X1376" t="str">
            <v>校园招聘</v>
          </cell>
        </row>
        <row r="1376">
          <cell r="Z1376" t="str">
            <v>试用</v>
          </cell>
          <cell r="AA1376" t="str">
            <v>合同工</v>
          </cell>
          <cell r="AB1376" t="str">
            <v>在岗</v>
          </cell>
        </row>
        <row r="1376">
          <cell r="AD1376" t="str">
            <v>13558354342</v>
          </cell>
          <cell r="AE1376" t="str">
            <v>45080220010108081X</v>
          </cell>
          <cell r="AF1376" t="str">
            <v>男</v>
          </cell>
          <cell r="AG1376">
            <v>22</v>
          </cell>
          <cell r="AH1376">
            <v>36899</v>
          </cell>
          <cell r="AI1376" t="str">
            <v>否</v>
          </cell>
          <cell r="AJ1376" t="str">
            <v>否</v>
          </cell>
          <cell r="AK1376" t="str">
            <v>壮族</v>
          </cell>
          <cell r="AL1376" t="str">
            <v>广西贵港</v>
          </cell>
          <cell r="AM1376" t="str">
            <v>广西贵港市港北区大圩镇乐堂村旧村屯536号</v>
          </cell>
          <cell r="AN1376" t="str">
            <v>柳州鱼峰区车园纵五路花岭安合华庭</v>
          </cell>
          <cell r="AO1376" t="str">
            <v>18154686515</v>
          </cell>
          <cell r="AP1376" t="str">
            <v>未婚</v>
          </cell>
          <cell r="AQ1376" t="str">
            <v>团员</v>
          </cell>
        </row>
        <row r="1376">
          <cell r="AS1376" t="str">
            <v>无</v>
          </cell>
          <cell r="AT1376" t="str">
            <v>无</v>
          </cell>
          <cell r="AU1376" t="str">
            <v>无</v>
          </cell>
          <cell r="AV1376" t="str">
            <v>无</v>
          </cell>
          <cell r="AW1376" t="str">
            <v>无</v>
          </cell>
        </row>
        <row r="1376">
          <cell r="AY1376">
            <v>45112</v>
          </cell>
          <cell r="AZ1376">
            <v>45112</v>
          </cell>
          <cell r="BA1376">
            <v>45112</v>
          </cell>
        </row>
        <row r="1376">
          <cell r="BC1376" t="str">
            <v>0年00月</v>
          </cell>
          <cell r="BD1376">
            <v>45112</v>
          </cell>
        </row>
        <row r="1376">
          <cell r="BF1376" t="str">
            <v>0年00月</v>
          </cell>
        </row>
        <row r="1376">
          <cell r="BI1376">
            <v>6</v>
          </cell>
          <cell r="BJ1376">
            <v>45295</v>
          </cell>
        </row>
        <row r="1376">
          <cell r="BL1376" t="str">
            <v>lucan@wuling.com.cn</v>
          </cell>
          <cell r="BM1376" t="str">
            <v>3287428907@qq.com</v>
          </cell>
        </row>
        <row r="1376">
          <cell r="BP1376" t="str">
            <v>本科</v>
          </cell>
          <cell r="BQ1376" t="str">
            <v>学士</v>
          </cell>
        </row>
        <row r="1377">
          <cell r="E1377" t="str">
            <v>叶志龙</v>
          </cell>
          <cell r="F1377" t="str">
            <v>柳州五菱新能源汽车有限公司</v>
          </cell>
          <cell r="G1377" t="str">
            <v>采购部</v>
          </cell>
        </row>
        <row r="1377">
          <cell r="I1377" t="str">
            <v>三电及动力供应商质量科</v>
          </cell>
        </row>
        <row r="1377">
          <cell r="K1377" t="str">
            <v>NE00156</v>
          </cell>
          <cell r="L1377" t="str">
            <v>见习</v>
          </cell>
        </row>
        <row r="1377">
          <cell r="O1377" t="str">
            <v>计时</v>
          </cell>
          <cell r="P1377" t="str">
            <v>专业类</v>
          </cell>
          <cell r="Q1377" t="str">
            <v>大学生</v>
          </cell>
        </row>
        <row r="1377">
          <cell r="S1377" t="str">
            <v>职能</v>
          </cell>
          <cell r="T1377" t="str">
            <v>专业技术人才队伍</v>
          </cell>
          <cell r="U1377">
            <v>45112</v>
          </cell>
          <cell r="V1377" t="str">
            <v>应届大学生</v>
          </cell>
          <cell r="W1377" t="str">
            <v>校园招聘</v>
          </cell>
          <cell r="X1377" t="str">
            <v>校园招聘</v>
          </cell>
        </row>
        <row r="1377">
          <cell r="Z1377" t="str">
            <v>试用</v>
          </cell>
          <cell r="AA1377" t="str">
            <v>合同工</v>
          </cell>
          <cell r="AB1377" t="str">
            <v>在岗</v>
          </cell>
        </row>
        <row r="1377">
          <cell r="AD1377" t="str">
            <v>18877743982</v>
          </cell>
          <cell r="AE1377" t="str">
            <v>450721200003125811</v>
          </cell>
          <cell r="AF1377" t="str">
            <v>男</v>
          </cell>
          <cell r="AG1377">
            <v>23</v>
          </cell>
          <cell r="AH1377">
            <v>36597</v>
          </cell>
          <cell r="AI1377" t="str">
            <v>否</v>
          </cell>
          <cell r="AJ1377" t="str">
            <v>否</v>
          </cell>
          <cell r="AK1377" t="str">
            <v>汉族</v>
          </cell>
          <cell r="AL1377" t="str">
            <v>广西灵山县</v>
          </cell>
          <cell r="AM1377" t="str">
            <v>广西灵山县旧州镇正街71号</v>
          </cell>
          <cell r="AN1377" t="str">
            <v>柳州市鱼峰区花岭安合华庭</v>
          </cell>
          <cell r="AO1377" t="str">
            <v>18894729212</v>
          </cell>
          <cell r="AP1377" t="str">
            <v>未婚</v>
          </cell>
          <cell r="AQ1377" t="str">
            <v>团员</v>
          </cell>
        </row>
        <row r="1377">
          <cell r="AS1377" t="str">
            <v>无</v>
          </cell>
          <cell r="AT1377" t="str">
            <v>无</v>
          </cell>
          <cell r="AU1377" t="str">
            <v>无</v>
          </cell>
          <cell r="AV1377" t="str">
            <v>无</v>
          </cell>
          <cell r="AW1377" t="str">
            <v>无</v>
          </cell>
        </row>
        <row r="1377">
          <cell r="AY1377">
            <v>45112</v>
          </cell>
          <cell r="AZ1377">
            <v>45112</v>
          </cell>
          <cell r="BA1377">
            <v>45112</v>
          </cell>
        </row>
        <row r="1377">
          <cell r="BC1377" t="str">
            <v>0年00月</v>
          </cell>
          <cell r="BD1377">
            <v>45112</v>
          </cell>
        </row>
        <row r="1377">
          <cell r="BF1377" t="str">
            <v>0年00月</v>
          </cell>
        </row>
        <row r="1377">
          <cell r="BI1377">
            <v>6</v>
          </cell>
          <cell r="BJ1377">
            <v>45295</v>
          </cell>
        </row>
        <row r="1377">
          <cell r="BP1377" t="str">
            <v>本科</v>
          </cell>
          <cell r="BQ1377" t="str">
            <v>学士</v>
          </cell>
        </row>
        <row r="1378">
          <cell r="E1378" t="str">
            <v>谭浚哲</v>
          </cell>
          <cell r="F1378" t="str">
            <v>柳州五菱新能源汽车有限公司</v>
          </cell>
          <cell r="G1378" t="str">
            <v>质量部</v>
          </cell>
        </row>
        <row r="1378">
          <cell r="I1378" t="str">
            <v>质量保障科</v>
          </cell>
        </row>
        <row r="1378">
          <cell r="K1378" t="str">
            <v>NE00208</v>
          </cell>
          <cell r="L1378" t="str">
            <v>见习</v>
          </cell>
        </row>
        <row r="1378">
          <cell r="O1378" t="str">
            <v>计时</v>
          </cell>
          <cell r="P1378" t="str">
            <v>专业类</v>
          </cell>
          <cell r="Q1378" t="str">
            <v>大学生</v>
          </cell>
        </row>
        <row r="1378">
          <cell r="S1378" t="str">
            <v>职能</v>
          </cell>
          <cell r="T1378" t="str">
            <v>专业技术人才队伍</v>
          </cell>
          <cell r="U1378">
            <v>45112</v>
          </cell>
          <cell r="V1378" t="str">
            <v>应届大学生</v>
          </cell>
          <cell r="W1378" t="str">
            <v>校园招聘</v>
          </cell>
          <cell r="X1378" t="str">
            <v>校园招聘</v>
          </cell>
        </row>
        <row r="1378">
          <cell r="Z1378" t="str">
            <v>试用</v>
          </cell>
          <cell r="AA1378" t="str">
            <v>合同工</v>
          </cell>
          <cell r="AB1378" t="str">
            <v>在岗</v>
          </cell>
        </row>
        <row r="1378">
          <cell r="AD1378" t="str">
            <v>18897627705</v>
          </cell>
          <cell r="AE1378" t="str">
            <v>45222520000614003X</v>
          </cell>
          <cell r="AF1378" t="str">
            <v>男</v>
          </cell>
          <cell r="AG1378">
            <v>23</v>
          </cell>
          <cell r="AH1378">
            <v>36691</v>
          </cell>
          <cell r="AI1378" t="str">
            <v>否</v>
          </cell>
          <cell r="AJ1378" t="str">
            <v>否</v>
          </cell>
          <cell r="AK1378" t="str">
            <v>壮族</v>
          </cell>
          <cell r="AL1378" t="str">
            <v>广西武宣</v>
          </cell>
          <cell r="AM1378" t="str">
            <v>广西武宣黔江</v>
          </cell>
          <cell r="AN1378" t="str">
            <v>广西科技大学家属院9-2-401</v>
          </cell>
          <cell r="AO1378" t="str">
            <v>13768526881</v>
          </cell>
          <cell r="AP1378" t="str">
            <v>未婚</v>
          </cell>
          <cell r="AQ1378" t="str">
            <v>团员</v>
          </cell>
        </row>
        <row r="1378">
          <cell r="AS1378" t="str">
            <v>无</v>
          </cell>
          <cell r="AT1378" t="str">
            <v>无</v>
          </cell>
          <cell r="AU1378" t="str">
            <v>无</v>
          </cell>
          <cell r="AV1378" t="str">
            <v>无</v>
          </cell>
          <cell r="AW1378" t="str">
            <v>无</v>
          </cell>
        </row>
        <row r="1378">
          <cell r="AY1378">
            <v>45112</v>
          </cell>
          <cell r="AZ1378">
            <v>45112</v>
          </cell>
          <cell r="BA1378">
            <v>45112</v>
          </cell>
        </row>
        <row r="1378">
          <cell r="BC1378" t="str">
            <v>0年00月</v>
          </cell>
          <cell r="BD1378">
            <v>45112</v>
          </cell>
        </row>
        <row r="1378">
          <cell r="BF1378" t="str">
            <v>0年00月</v>
          </cell>
        </row>
        <row r="1378">
          <cell r="BI1378">
            <v>6</v>
          </cell>
          <cell r="BJ1378">
            <v>45295</v>
          </cell>
        </row>
        <row r="1378">
          <cell r="BM1378" t="str">
            <v>1015317637@qq.com</v>
          </cell>
        </row>
        <row r="1378">
          <cell r="BP1378" t="str">
            <v>本科</v>
          </cell>
          <cell r="BQ1378" t="str">
            <v>学士</v>
          </cell>
        </row>
        <row r="1379">
          <cell r="E1379" t="str">
            <v>石才星</v>
          </cell>
          <cell r="F1379" t="str">
            <v>柳州五菱新能源汽车有限公司</v>
          </cell>
          <cell r="G1379" t="str">
            <v>质量部</v>
          </cell>
        </row>
        <row r="1379">
          <cell r="I1379" t="str">
            <v>质量保障科</v>
          </cell>
        </row>
        <row r="1379">
          <cell r="K1379" t="str">
            <v>NE00208</v>
          </cell>
          <cell r="L1379" t="str">
            <v>见习</v>
          </cell>
        </row>
        <row r="1379">
          <cell r="O1379" t="str">
            <v>计时</v>
          </cell>
          <cell r="P1379" t="str">
            <v>专业类</v>
          </cell>
          <cell r="Q1379" t="str">
            <v>大学生</v>
          </cell>
        </row>
        <row r="1379">
          <cell r="S1379" t="str">
            <v>职能</v>
          </cell>
          <cell r="T1379" t="str">
            <v>专业技术人才队伍</v>
          </cell>
          <cell r="U1379">
            <v>45112</v>
          </cell>
          <cell r="V1379" t="str">
            <v>应届大学生</v>
          </cell>
          <cell r="W1379" t="str">
            <v>校园招聘</v>
          </cell>
          <cell r="X1379" t="str">
            <v>校园招聘</v>
          </cell>
        </row>
        <row r="1379">
          <cell r="Z1379" t="str">
            <v>试用</v>
          </cell>
          <cell r="AA1379" t="str">
            <v>合同工</v>
          </cell>
          <cell r="AB1379" t="str">
            <v>在岗</v>
          </cell>
        </row>
        <row r="1379">
          <cell r="AD1379" t="str">
            <v>18776237094</v>
          </cell>
          <cell r="AE1379" t="str">
            <v>452226200003055119</v>
          </cell>
          <cell r="AF1379" t="str">
            <v>男</v>
          </cell>
          <cell r="AG1379">
            <v>23</v>
          </cell>
          <cell r="AH1379">
            <v>36590</v>
          </cell>
          <cell r="AI1379" t="str">
            <v>是</v>
          </cell>
          <cell r="AJ1379" t="str">
            <v>否</v>
          </cell>
          <cell r="AK1379" t="str">
            <v>壮族</v>
          </cell>
          <cell r="AL1379" t="str">
            <v>广西来宾</v>
          </cell>
          <cell r="AM1379" t="str">
            <v>广西来宾市兴宾区蒙村镇歌朗村民委马安村</v>
          </cell>
          <cell r="AN1379" t="str">
            <v>广西柳州市鱼峰区安花岭安合华庭员工宿舍4栋二单元1603</v>
          </cell>
          <cell r="AO1379" t="str">
            <v>13878259372</v>
          </cell>
          <cell r="AP1379" t="str">
            <v>未婚</v>
          </cell>
          <cell r="AQ1379" t="str">
            <v>群众</v>
          </cell>
        </row>
        <row r="1379">
          <cell r="AS1379" t="str">
            <v>无</v>
          </cell>
          <cell r="AT1379" t="str">
            <v>无</v>
          </cell>
          <cell r="AU1379" t="str">
            <v>无</v>
          </cell>
          <cell r="AV1379" t="str">
            <v>无</v>
          </cell>
          <cell r="AW1379" t="str">
            <v>无</v>
          </cell>
        </row>
        <row r="1379">
          <cell r="AY1379">
            <v>45112</v>
          </cell>
          <cell r="AZ1379">
            <v>45112</v>
          </cell>
          <cell r="BA1379">
            <v>45112</v>
          </cell>
        </row>
        <row r="1379">
          <cell r="BC1379" t="str">
            <v>0年00月</v>
          </cell>
          <cell r="BD1379">
            <v>45112</v>
          </cell>
        </row>
        <row r="1379">
          <cell r="BF1379" t="str">
            <v>0年00月</v>
          </cell>
        </row>
        <row r="1379">
          <cell r="BI1379">
            <v>6</v>
          </cell>
          <cell r="BJ1379">
            <v>45295</v>
          </cell>
        </row>
        <row r="1379">
          <cell r="BM1379" t="str">
            <v>1261388221@qq.com</v>
          </cell>
        </row>
        <row r="1379">
          <cell r="BP1379" t="str">
            <v>本科</v>
          </cell>
          <cell r="BQ1379" t="str">
            <v>学士</v>
          </cell>
        </row>
        <row r="1380">
          <cell r="E1380" t="str">
            <v>廖桂健</v>
          </cell>
          <cell r="F1380" t="str">
            <v>柳州五菱新能源汽车有限公司</v>
          </cell>
          <cell r="G1380" t="str">
            <v>产品工程部</v>
          </cell>
          <cell r="H1380" t="str">
            <v>内外饰工程部</v>
          </cell>
          <cell r="I1380" t="str">
            <v>内外饰工程科</v>
          </cell>
        </row>
        <row r="1380">
          <cell r="K1380" t="str">
            <v>NE00250</v>
          </cell>
          <cell r="L1380" t="str">
            <v>产品工程师</v>
          </cell>
        </row>
        <row r="1380">
          <cell r="O1380" t="str">
            <v>计时</v>
          </cell>
          <cell r="P1380" t="str">
            <v>技术类</v>
          </cell>
          <cell r="Q1380" t="str">
            <v>产品工程</v>
          </cell>
        </row>
        <row r="1380">
          <cell r="S1380" t="str">
            <v>职能</v>
          </cell>
          <cell r="T1380" t="str">
            <v>专业技术人才队伍</v>
          </cell>
          <cell r="U1380">
            <v>45110</v>
          </cell>
          <cell r="V1380" t="str">
            <v>社招员工</v>
          </cell>
          <cell r="W1380" t="str">
            <v>社会招聘</v>
          </cell>
          <cell r="X1380" t="str">
            <v>猎聘网</v>
          </cell>
        </row>
        <row r="1380">
          <cell r="Z1380" t="str">
            <v>试用</v>
          </cell>
          <cell r="AA1380" t="str">
            <v>合同工</v>
          </cell>
          <cell r="AB1380" t="str">
            <v>在岗</v>
          </cell>
        </row>
        <row r="1380">
          <cell r="AD1380" t="str">
            <v>17621744210</v>
          </cell>
          <cell r="AE1380" t="str">
            <v>452224199408024515</v>
          </cell>
          <cell r="AF1380" t="str">
            <v>男</v>
          </cell>
          <cell r="AG1380">
            <v>29</v>
          </cell>
          <cell r="AH1380">
            <v>34548</v>
          </cell>
          <cell r="AI1380" t="str">
            <v>否</v>
          </cell>
          <cell r="AJ1380" t="str">
            <v>否</v>
          </cell>
          <cell r="AK1380" t="str">
            <v>壮族</v>
          </cell>
          <cell r="AL1380" t="str">
            <v>广西来宾市象州县</v>
          </cell>
          <cell r="AM1380" t="str">
            <v>广西壮族自治区来宾市象州县大乐镇六回村111号</v>
          </cell>
          <cell r="AN1380" t="str">
            <v>广西壮族自治区柳州市柳南区河西街道磨滩路6号中国铁建国际城9栋2单元1204</v>
          </cell>
          <cell r="AO1380" t="str">
            <v>13530019504</v>
          </cell>
          <cell r="AP1380" t="str">
            <v>未婚</v>
          </cell>
          <cell r="AQ1380" t="str">
            <v>群众</v>
          </cell>
        </row>
        <row r="1380">
          <cell r="AS1380" t="str">
            <v>无</v>
          </cell>
          <cell r="AT1380" t="str">
            <v>无</v>
          </cell>
          <cell r="AU1380" t="str">
            <v>无</v>
          </cell>
          <cell r="AV1380" t="str">
            <v>无</v>
          </cell>
          <cell r="AW1380" t="str">
            <v>联友智联科技有限公司</v>
          </cell>
        </row>
        <row r="1380">
          <cell r="AY1380">
            <v>45110</v>
          </cell>
          <cell r="AZ1380">
            <v>42248</v>
          </cell>
          <cell r="BA1380">
            <v>45110</v>
          </cell>
        </row>
        <row r="1380">
          <cell r="BC1380" t="str">
            <v>0年00月</v>
          </cell>
          <cell r="BD1380">
            <v>43252</v>
          </cell>
        </row>
        <row r="1380">
          <cell r="BF1380" t="str">
            <v>5年01月</v>
          </cell>
        </row>
        <row r="1380">
          <cell r="BI1380">
            <v>6</v>
          </cell>
          <cell r="BJ1380">
            <v>45293</v>
          </cell>
        </row>
        <row r="1380">
          <cell r="BM1380" t="str">
            <v>727495827@qq.com</v>
          </cell>
        </row>
        <row r="1380">
          <cell r="BP1380" t="str">
            <v>本科</v>
          </cell>
          <cell r="BQ1380" t="str">
            <v>学士</v>
          </cell>
        </row>
        <row r="1381">
          <cell r="E1381" t="str">
            <v>贺珍荣</v>
          </cell>
          <cell r="F1381" t="str">
            <v>柳州五菱新能源汽车有限公司</v>
          </cell>
          <cell r="G1381" t="str">
            <v>质量部</v>
          </cell>
        </row>
        <row r="1381">
          <cell r="I1381" t="str">
            <v>质量体系科</v>
          </cell>
        </row>
        <row r="1381">
          <cell r="K1381" t="str">
            <v>NE00206</v>
          </cell>
          <cell r="L1381" t="str">
            <v>质量体系经理</v>
          </cell>
        </row>
        <row r="1381">
          <cell r="O1381" t="str">
            <v>计时</v>
          </cell>
          <cell r="P1381" t="str">
            <v>管理类</v>
          </cell>
          <cell r="Q1381" t="str">
            <v>经理</v>
          </cell>
        </row>
        <row r="1381">
          <cell r="S1381" t="str">
            <v>职能</v>
          </cell>
          <cell r="T1381" t="str">
            <v>管理人才队伍</v>
          </cell>
          <cell r="U1381">
            <v>45110</v>
          </cell>
          <cell r="V1381" t="str">
            <v>社招员工</v>
          </cell>
          <cell r="W1381" t="str">
            <v>社会招聘</v>
          </cell>
          <cell r="X1381" t="str">
            <v>猎头</v>
          </cell>
        </row>
        <row r="1381">
          <cell r="Z1381" t="str">
            <v>试用</v>
          </cell>
          <cell r="AA1381" t="str">
            <v>合同工</v>
          </cell>
          <cell r="AB1381" t="str">
            <v>在岗</v>
          </cell>
        </row>
        <row r="1381">
          <cell r="AD1381" t="str">
            <v>13557725363</v>
          </cell>
          <cell r="AE1381" t="str">
            <v>452228198410102552</v>
          </cell>
          <cell r="AF1381" t="str">
            <v>男</v>
          </cell>
          <cell r="AG1381">
            <v>39</v>
          </cell>
          <cell r="AH1381">
            <v>30965</v>
          </cell>
          <cell r="AI1381" t="str">
            <v>否</v>
          </cell>
          <cell r="AJ1381" t="str">
            <v>否</v>
          </cell>
          <cell r="AK1381" t="str">
            <v>侗族</v>
          </cell>
          <cell r="AL1381" t="str">
            <v>广西柳州</v>
          </cell>
          <cell r="AM1381" t="str">
            <v>广西柳州市鱼峰区长安路冠亚国际星城裕园55栋402</v>
          </cell>
          <cell r="AN1381" t="str">
            <v>广西柳州市鱼峰区长安路冠亚国际星城裕园55栋402</v>
          </cell>
          <cell r="AO1381" t="str">
            <v>18176707649</v>
          </cell>
          <cell r="AP1381" t="str">
            <v>已婚</v>
          </cell>
          <cell r="AQ1381" t="str">
            <v>党员</v>
          </cell>
          <cell r="AR1381" t="str">
            <v>工程师</v>
          </cell>
          <cell r="AS1381" t="str">
            <v>无</v>
          </cell>
          <cell r="AT1381" t="str">
            <v>中级</v>
          </cell>
          <cell r="AU1381" t="str">
            <v>四级企业人力资源管理师</v>
          </cell>
          <cell r="AV1381" t="str">
            <v>职业资格四级（中级）</v>
          </cell>
          <cell r="AW1381" t="str">
            <v>广西方仁企业管理咨询有限公司</v>
          </cell>
        </row>
        <row r="1381">
          <cell r="AY1381">
            <v>45110</v>
          </cell>
          <cell r="AZ1381">
            <v>39692</v>
          </cell>
          <cell r="BA1381">
            <v>45110</v>
          </cell>
        </row>
        <row r="1381">
          <cell r="BC1381" t="str">
            <v>0年00月</v>
          </cell>
          <cell r="BD1381">
            <v>39934</v>
          </cell>
        </row>
        <row r="1381">
          <cell r="BF1381" t="str">
            <v>14年02月</v>
          </cell>
        </row>
        <row r="1381">
          <cell r="BI1381">
            <v>6</v>
          </cell>
          <cell r="BJ1381">
            <v>45293</v>
          </cell>
        </row>
        <row r="1381">
          <cell r="BL1381" t="str">
            <v>hezhenrong@wuling.com.cn</v>
          </cell>
          <cell r="BM1381" t="str">
            <v>liuxinhzr@163.com</v>
          </cell>
        </row>
        <row r="1381">
          <cell r="BP1381" t="str">
            <v>本科</v>
          </cell>
          <cell r="BQ1381" t="str">
            <v>学士</v>
          </cell>
        </row>
        <row r="1382">
          <cell r="E1382" t="str">
            <v>刘有泉</v>
          </cell>
          <cell r="F1382" t="str">
            <v>柳州五菱新能源汽车有限公司</v>
          </cell>
          <cell r="G1382" t="str">
            <v>财务部</v>
          </cell>
        </row>
        <row r="1382">
          <cell r="I1382" t="str">
            <v>成本科</v>
          </cell>
        </row>
        <row r="1382">
          <cell r="K1382" t="str">
            <v>NE00179</v>
          </cell>
          <cell r="L1382" t="str">
            <v>成本经理</v>
          </cell>
        </row>
        <row r="1382">
          <cell r="O1382" t="str">
            <v>计时</v>
          </cell>
          <cell r="P1382" t="str">
            <v>管理类</v>
          </cell>
          <cell r="Q1382" t="str">
            <v>经理</v>
          </cell>
        </row>
        <row r="1382">
          <cell r="S1382" t="str">
            <v>职能</v>
          </cell>
          <cell r="T1382" t="str">
            <v>管理人才队伍</v>
          </cell>
          <cell r="U1382">
            <v>45110</v>
          </cell>
          <cell r="V1382" t="str">
            <v>社招员工</v>
          </cell>
          <cell r="W1382" t="str">
            <v>社会招聘</v>
          </cell>
          <cell r="X1382" t="str">
            <v>内部推荐</v>
          </cell>
        </row>
        <row r="1382">
          <cell r="Z1382" t="str">
            <v>试用</v>
          </cell>
          <cell r="AA1382" t="str">
            <v>合同工</v>
          </cell>
          <cell r="AB1382" t="str">
            <v>在岗</v>
          </cell>
        </row>
        <row r="1382">
          <cell r="AD1382" t="str">
            <v>15077202515</v>
          </cell>
          <cell r="AE1382" t="str">
            <v>450121198709082152</v>
          </cell>
          <cell r="AF1382" t="str">
            <v>男</v>
          </cell>
          <cell r="AG1382">
            <v>36</v>
          </cell>
          <cell r="AH1382">
            <v>32028</v>
          </cell>
          <cell r="AI1382" t="str">
            <v>否</v>
          </cell>
          <cell r="AJ1382" t="str">
            <v>否</v>
          </cell>
          <cell r="AK1382" t="str">
            <v>壮族</v>
          </cell>
          <cell r="AL1382" t="str">
            <v>广西南宁</v>
          </cell>
          <cell r="AM1382" t="str">
            <v>广西南宁市青秀区刘圩镇刘圩村大刘坡7-1号</v>
          </cell>
          <cell r="AN1382" t="str">
            <v>柳州市柳东新区龙象城16栋1单元14-4号</v>
          </cell>
          <cell r="AO1382" t="str">
            <v>18177263553</v>
          </cell>
          <cell r="AP1382" t="str">
            <v>已婚</v>
          </cell>
          <cell r="AQ1382" t="str">
            <v>群众</v>
          </cell>
          <cell r="AR1382" t="str">
            <v>经济师</v>
          </cell>
          <cell r="AS1382" t="str">
            <v>无</v>
          </cell>
          <cell r="AT1382" t="str">
            <v>中级</v>
          </cell>
          <cell r="AU1382" t="str">
            <v>无</v>
          </cell>
          <cell r="AV1382" t="str">
            <v>无</v>
          </cell>
          <cell r="AW1382" t="str">
            <v>柳州市泰坦宇翔钢圈有限公司</v>
          </cell>
        </row>
        <row r="1382">
          <cell r="AY1382">
            <v>45110</v>
          </cell>
          <cell r="AZ1382">
            <v>41463</v>
          </cell>
          <cell r="BA1382">
            <v>45110</v>
          </cell>
        </row>
        <row r="1382">
          <cell r="BC1382" t="str">
            <v>0年00月</v>
          </cell>
          <cell r="BD1382">
            <v>41493</v>
          </cell>
        </row>
        <row r="1382">
          <cell r="BF1382" t="str">
            <v>9年11月</v>
          </cell>
        </row>
        <row r="1382">
          <cell r="BI1382">
            <v>6</v>
          </cell>
          <cell r="BJ1382">
            <v>45293</v>
          </cell>
        </row>
        <row r="1382">
          <cell r="BL1382" t="str">
            <v>liuyouquan@wuling.com.cn</v>
          </cell>
          <cell r="BM1382" t="str">
            <v>15077202515@163.com</v>
          </cell>
        </row>
        <row r="1382">
          <cell r="BP1382" t="str">
            <v>本科</v>
          </cell>
          <cell r="BQ1382" t="str">
            <v>学士</v>
          </cell>
        </row>
        <row r="1383">
          <cell r="E1383" t="str">
            <v>颜敬婕</v>
          </cell>
          <cell r="F1383" t="str">
            <v>柳州五菱新能源汽车有限公司</v>
          </cell>
          <cell r="G1383" t="str">
            <v>采购部</v>
          </cell>
        </row>
        <row r="1383">
          <cell r="I1383" t="str">
            <v>三电及动力供应商质量科</v>
          </cell>
        </row>
        <row r="1383">
          <cell r="K1383" t="str">
            <v>NE00156</v>
          </cell>
          <cell r="L1383" t="str">
            <v>供应商质量工程师</v>
          </cell>
        </row>
        <row r="1383">
          <cell r="O1383" t="str">
            <v>计时</v>
          </cell>
          <cell r="P1383" t="str">
            <v>技术类</v>
          </cell>
          <cell r="Q1383" t="str">
            <v>采购与物流</v>
          </cell>
        </row>
        <row r="1383">
          <cell r="S1383" t="str">
            <v>职能</v>
          </cell>
          <cell r="T1383" t="str">
            <v>专业技术人才队伍</v>
          </cell>
          <cell r="U1383">
            <v>45108</v>
          </cell>
          <cell r="V1383" t="str">
            <v>现有人员</v>
          </cell>
          <cell r="W1383" t="str">
            <v>内部招聘</v>
          </cell>
          <cell r="X1383" t="str">
            <v>柳州五菱汽车工业有限公司</v>
          </cell>
        </row>
        <row r="1383">
          <cell r="Z1383" t="str">
            <v>试用</v>
          </cell>
          <cell r="AA1383" t="str">
            <v>合同工</v>
          </cell>
          <cell r="AB1383" t="str">
            <v>在岗</v>
          </cell>
        </row>
        <row r="1383">
          <cell r="AD1383" t="str">
            <v>18307723416</v>
          </cell>
          <cell r="AE1383" t="str">
            <v>450722199807050043</v>
          </cell>
          <cell r="AF1383" t="str">
            <v>女</v>
          </cell>
          <cell r="AG1383">
            <v>25</v>
          </cell>
          <cell r="AH1383">
            <v>35981</v>
          </cell>
          <cell r="AI1383" t="str">
            <v>否</v>
          </cell>
          <cell r="AJ1383" t="str">
            <v>否</v>
          </cell>
          <cell r="AK1383" t="str">
            <v>汉族</v>
          </cell>
          <cell r="AL1383" t="str">
            <v>广西钦州</v>
          </cell>
          <cell r="AM1383" t="str">
            <v>广西壮族自治区钦州市浦北县兴浦路43号</v>
          </cell>
          <cell r="AN1383" t="str">
            <v>广西壮族自治区柳州市柳南区15号富丽嘉园3栋1单元301室</v>
          </cell>
          <cell r="AO1383" t="str">
            <v>18307771803</v>
          </cell>
          <cell r="AP1383" t="str">
            <v>未婚</v>
          </cell>
          <cell r="AQ1383" t="str">
            <v>团员</v>
          </cell>
        </row>
        <row r="1383">
          <cell r="AS1383" t="str">
            <v>无</v>
          </cell>
          <cell r="AT1383" t="str">
            <v>无</v>
          </cell>
          <cell r="AU1383" t="str">
            <v>无</v>
          </cell>
          <cell r="AV1383" t="str">
            <v>无</v>
          </cell>
          <cell r="AW1383" t="str">
            <v>柳州五菱汽车工业有限公司</v>
          </cell>
        </row>
        <row r="1383">
          <cell r="AY1383">
            <v>45108</v>
          </cell>
          <cell r="AZ1383">
            <v>44777</v>
          </cell>
          <cell r="BA1383">
            <v>44777</v>
          </cell>
        </row>
        <row r="1383">
          <cell r="BC1383" t="str">
            <v>0年11月</v>
          </cell>
          <cell r="BD1383">
            <v>44777</v>
          </cell>
        </row>
        <row r="1383">
          <cell r="BF1383" t="str">
            <v>0年11月</v>
          </cell>
        </row>
        <row r="1383">
          <cell r="BI1383">
            <v>6</v>
          </cell>
          <cell r="BJ1383">
            <v>45291</v>
          </cell>
        </row>
        <row r="1383">
          <cell r="BL1383" t="str">
            <v>yanjingjie@wuling.com.cn</v>
          </cell>
          <cell r="BM1383" t="str">
            <v>1145095860@qq.com</v>
          </cell>
        </row>
        <row r="1383">
          <cell r="BP1383" t="str">
            <v>本科</v>
          </cell>
          <cell r="BQ1383" t="str">
            <v>学士</v>
          </cell>
        </row>
        <row r="1384">
          <cell r="E1384" t="str">
            <v>陆灵钧</v>
          </cell>
          <cell r="F1384" t="str">
            <v>柳州五菱新能源汽车有限公司</v>
          </cell>
          <cell r="G1384" t="str">
            <v>采购部</v>
          </cell>
        </row>
        <row r="1384">
          <cell r="I1384" t="str">
            <v>计划与物流科</v>
          </cell>
        </row>
        <row r="1384">
          <cell r="K1384" t="str">
            <v>NE00201</v>
          </cell>
          <cell r="L1384" t="str">
            <v>物流规划工程师</v>
          </cell>
        </row>
        <row r="1384">
          <cell r="O1384" t="str">
            <v>计时</v>
          </cell>
          <cell r="P1384" t="str">
            <v>技术类</v>
          </cell>
          <cell r="Q1384" t="str">
            <v>采购与物流</v>
          </cell>
        </row>
        <row r="1384">
          <cell r="S1384" t="str">
            <v>职能</v>
          </cell>
          <cell r="T1384" t="str">
            <v>专业技术人才队伍</v>
          </cell>
          <cell r="U1384">
            <v>45111</v>
          </cell>
          <cell r="V1384" t="str">
            <v>社招员工</v>
          </cell>
          <cell r="W1384" t="str">
            <v>社会招聘</v>
          </cell>
          <cell r="X1384" t="str">
            <v>广西人才网</v>
          </cell>
        </row>
        <row r="1384">
          <cell r="Z1384" t="str">
            <v>试用</v>
          </cell>
          <cell r="AA1384" t="str">
            <v>合同工</v>
          </cell>
          <cell r="AB1384" t="str">
            <v>在岗</v>
          </cell>
        </row>
        <row r="1384">
          <cell r="AD1384" t="str">
            <v>18278766928</v>
          </cell>
          <cell r="AE1384" t="str">
            <v>450722199911075646</v>
          </cell>
          <cell r="AF1384" t="str">
            <v>女</v>
          </cell>
          <cell r="AG1384">
            <v>24</v>
          </cell>
          <cell r="AH1384">
            <v>36471</v>
          </cell>
          <cell r="AI1384" t="str">
            <v>否</v>
          </cell>
          <cell r="AJ1384" t="str">
            <v>否</v>
          </cell>
          <cell r="AK1384" t="str">
            <v>汉族</v>
          </cell>
          <cell r="AL1384" t="str">
            <v>广西浦北</v>
          </cell>
          <cell r="AM1384" t="str">
            <v>广西浦北县江城街道同心路16号</v>
          </cell>
          <cell r="AN1384" t="str">
            <v>广西柳州市鱼峰区花岭安合华庭4栋一单元706</v>
          </cell>
          <cell r="AO1384" t="str">
            <v>13788195715</v>
          </cell>
          <cell r="AP1384" t="str">
            <v>未婚</v>
          </cell>
          <cell r="AQ1384" t="str">
            <v>团员</v>
          </cell>
        </row>
        <row r="1384">
          <cell r="AS1384" t="str">
            <v>无</v>
          </cell>
          <cell r="AT1384" t="str">
            <v>无</v>
          </cell>
          <cell r="AU1384" t="str">
            <v>无</v>
          </cell>
          <cell r="AV1384" t="str">
            <v>无</v>
          </cell>
          <cell r="AW1384" t="str">
            <v>京东信成供应链科技有限公司</v>
          </cell>
        </row>
        <row r="1384">
          <cell r="AY1384">
            <v>45111</v>
          </cell>
          <cell r="AZ1384">
            <v>44378</v>
          </cell>
          <cell r="BA1384">
            <v>45111</v>
          </cell>
        </row>
        <row r="1384">
          <cell r="BC1384" t="str">
            <v>0年00月</v>
          </cell>
          <cell r="BD1384">
            <v>44713</v>
          </cell>
        </row>
        <row r="1384">
          <cell r="BF1384" t="str">
            <v>1年01月</v>
          </cell>
        </row>
        <row r="1384">
          <cell r="BI1384">
            <v>6</v>
          </cell>
          <cell r="BJ1384">
            <v>45294</v>
          </cell>
        </row>
        <row r="1384">
          <cell r="BP1384" t="str">
            <v>本科</v>
          </cell>
          <cell r="BQ1384" t="str">
            <v>学士</v>
          </cell>
        </row>
        <row r="1385">
          <cell r="E1385" t="str">
            <v>陶仲</v>
          </cell>
          <cell r="F1385" t="str">
            <v>柳州五菱新能源汽车有限公司</v>
          </cell>
          <cell r="G1385" t="str">
            <v>生产制造部</v>
          </cell>
        </row>
        <row r="1385">
          <cell r="I1385" t="str">
            <v>设备运行科</v>
          </cell>
          <cell r="J1385" t="str">
            <v>维修工段</v>
          </cell>
          <cell r="K1385" t="str">
            <v>NE00230</v>
          </cell>
          <cell r="L1385" t="str">
            <v>维修工</v>
          </cell>
        </row>
        <row r="1385">
          <cell r="O1385" t="str">
            <v>计时</v>
          </cell>
          <cell r="P1385" t="str">
            <v>操作类</v>
          </cell>
          <cell r="Q1385" t="str">
            <v>操作</v>
          </cell>
        </row>
        <row r="1385">
          <cell r="S1385" t="str">
            <v>操作</v>
          </cell>
          <cell r="T1385" t="str">
            <v>生产技能人才队伍</v>
          </cell>
          <cell r="U1385">
            <v>45110</v>
          </cell>
          <cell r="V1385" t="str">
            <v>现有人员</v>
          </cell>
          <cell r="W1385" t="str">
            <v>内部招聘</v>
          </cell>
          <cell r="X1385" t="str">
            <v>柳州五菱汽车工业有限公司</v>
          </cell>
        </row>
        <row r="1385">
          <cell r="Z1385" t="str">
            <v>试用</v>
          </cell>
          <cell r="AA1385" t="str">
            <v>合同工</v>
          </cell>
          <cell r="AB1385" t="str">
            <v>在岗</v>
          </cell>
        </row>
        <row r="1385">
          <cell r="AD1385" t="str">
            <v>17777233597</v>
          </cell>
          <cell r="AE1385" t="str">
            <v>45223019940721201X</v>
          </cell>
          <cell r="AF1385" t="str">
            <v>男</v>
          </cell>
          <cell r="AG1385">
            <v>29</v>
          </cell>
          <cell r="AH1385">
            <v>34536</v>
          </cell>
          <cell r="AI1385" t="str">
            <v>否</v>
          </cell>
          <cell r="AJ1385" t="str">
            <v>否</v>
          </cell>
          <cell r="AK1385" t="str">
            <v>瑶族</v>
          </cell>
          <cell r="AL1385" t="str">
            <v>广西金秀瑶族自治县</v>
          </cell>
          <cell r="AM1385" t="str">
            <v>广西金秀瑶族自治县长垌乡村古方屯12号</v>
          </cell>
          <cell r="AN1385" t="str">
            <v>广西金秀瑶族自治县长垌乡长垌村古方屯12号</v>
          </cell>
          <cell r="AO1385" t="str">
            <v>15678759878</v>
          </cell>
          <cell r="AP1385" t="str">
            <v>已婚</v>
          </cell>
          <cell r="AQ1385" t="str">
            <v>群众</v>
          </cell>
        </row>
        <row r="1385">
          <cell r="AS1385" t="str">
            <v>无</v>
          </cell>
          <cell r="AT1385" t="str">
            <v>无</v>
          </cell>
          <cell r="AU1385" t="str">
            <v>钳工</v>
          </cell>
          <cell r="AV1385" t="str">
            <v>职业资格三级（高级）</v>
          </cell>
          <cell r="AW1385" t="str">
            <v>柳州五菱汽车工业有限公司</v>
          </cell>
        </row>
        <row r="1385">
          <cell r="AY1385">
            <v>45110</v>
          </cell>
          <cell r="AZ1385">
            <v>42583</v>
          </cell>
          <cell r="BA1385">
            <v>45110</v>
          </cell>
        </row>
        <row r="1385">
          <cell r="BC1385" t="str">
            <v>0年00月</v>
          </cell>
          <cell r="BD1385">
            <v>42614</v>
          </cell>
        </row>
        <row r="1385">
          <cell r="BF1385" t="str">
            <v>6年10月</v>
          </cell>
        </row>
        <row r="1385">
          <cell r="BI1385">
            <v>6</v>
          </cell>
          <cell r="BJ1385">
            <v>45293</v>
          </cell>
        </row>
        <row r="1385">
          <cell r="BP1385" t="str">
            <v>大专</v>
          </cell>
          <cell r="BQ1385" t="str">
            <v>无</v>
          </cell>
        </row>
        <row r="1386">
          <cell r="E1386" t="str">
            <v>杨丽芬</v>
          </cell>
          <cell r="F1386" t="str">
            <v>柳州五菱新能源汽车有限公司</v>
          </cell>
          <cell r="G1386" t="str">
            <v>产品工程部</v>
          </cell>
          <cell r="H1386" t="str">
            <v>工程支持部</v>
          </cell>
          <cell r="I1386" t="str">
            <v>数据工程科</v>
          </cell>
        </row>
        <row r="1386">
          <cell r="K1386" t="str">
            <v>NE00183</v>
          </cell>
          <cell r="L1386" t="str">
            <v>综合信息专员</v>
          </cell>
        </row>
        <row r="1386">
          <cell r="O1386" t="str">
            <v>计时</v>
          </cell>
          <cell r="P1386" t="str">
            <v>专业类</v>
          </cell>
          <cell r="Q1386" t="str">
            <v>专员</v>
          </cell>
        </row>
        <row r="1386">
          <cell r="S1386" t="str">
            <v>职能</v>
          </cell>
          <cell r="T1386" t="str">
            <v>专业技术人才队伍</v>
          </cell>
          <cell r="U1386">
            <v>45117</v>
          </cell>
          <cell r="V1386" t="str">
            <v>现有人员</v>
          </cell>
          <cell r="W1386" t="str">
            <v>内部招聘</v>
          </cell>
          <cell r="X1386" t="str">
            <v>柳州五菱汽车工业有限公司</v>
          </cell>
        </row>
        <row r="1386">
          <cell r="Z1386" t="str">
            <v>试用</v>
          </cell>
          <cell r="AA1386" t="str">
            <v>合同工</v>
          </cell>
          <cell r="AB1386" t="str">
            <v>在岗</v>
          </cell>
        </row>
        <row r="1386">
          <cell r="AD1386" t="str">
            <v>15877235530</v>
          </cell>
          <cell r="AE1386" t="str">
            <v>452226198508084820</v>
          </cell>
          <cell r="AF1386" t="str">
            <v>女</v>
          </cell>
          <cell r="AG1386">
            <v>38</v>
          </cell>
          <cell r="AH1386">
            <v>31267</v>
          </cell>
          <cell r="AI1386" t="str">
            <v>是</v>
          </cell>
          <cell r="AJ1386" t="str">
            <v>否</v>
          </cell>
          <cell r="AK1386" t="str">
            <v>汉族</v>
          </cell>
          <cell r="AL1386" t="str">
            <v>广西来宾</v>
          </cell>
          <cell r="AM1386" t="str">
            <v>广西来宾市兴宾区城厢乡马上桥头村38号</v>
          </cell>
          <cell r="AN1386" t="str">
            <v>西环路17号五菱小区</v>
          </cell>
          <cell r="AO1386" t="str">
            <v>13760291482</v>
          </cell>
          <cell r="AP1386" t="str">
            <v>已婚</v>
          </cell>
          <cell r="AQ1386" t="str">
            <v>群众</v>
          </cell>
        </row>
        <row r="1386">
          <cell r="AS1386" t="str">
            <v>无</v>
          </cell>
          <cell r="AT1386" t="str">
            <v>无</v>
          </cell>
          <cell r="AU1386" t="str">
            <v>无</v>
          </cell>
          <cell r="AV1386" t="str">
            <v>无</v>
          </cell>
          <cell r="AW1386" t="str">
            <v>柳州五菱汽车工业有限公司专用车事业部</v>
          </cell>
        </row>
        <row r="1386">
          <cell r="AY1386">
            <v>45117</v>
          </cell>
          <cell r="AZ1386">
            <v>42887</v>
          </cell>
          <cell r="BA1386">
            <v>45117</v>
          </cell>
        </row>
        <row r="1386">
          <cell r="BC1386" t="str">
            <v>0年00月</v>
          </cell>
          <cell r="BD1386">
            <v>42887</v>
          </cell>
        </row>
        <row r="1386">
          <cell r="BF1386" t="str">
            <v>6年01月</v>
          </cell>
        </row>
        <row r="1386">
          <cell r="BI1386">
            <v>6</v>
          </cell>
          <cell r="BJ1386">
            <v>45300</v>
          </cell>
        </row>
        <row r="1386">
          <cell r="BL1386" t="str">
            <v>0</v>
          </cell>
        </row>
        <row r="1386">
          <cell r="BP1386" t="str">
            <v>大专</v>
          </cell>
          <cell r="BQ1386" t="str">
            <v>无</v>
          </cell>
        </row>
        <row r="1387">
          <cell r="E1387" t="str">
            <v>罗孟强</v>
          </cell>
          <cell r="F1387" t="str">
            <v>柳州五菱新能源汽车有限公司</v>
          </cell>
          <cell r="G1387" t="str">
            <v>生产制造部</v>
          </cell>
        </row>
        <row r="1387">
          <cell r="I1387" t="str">
            <v>设备运行科</v>
          </cell>
          <cell r="J1387" t="str">
            <v>维修工段</v>
          </cell>
          <cell r="K1387" t="str">
            <v>NE00230</v>
          </cell>
          <cell r="L1387" t="str">
            <v>维修工</v>
          </cell>
        </row>
        <row r="1387">
          <cell r="O1387" t="str">
            <v>计时</v>
          </cell>
          <cell r="P1387" t="str">
            <v>操作类</v>
          </cell>
          <cell r="Q1387" t="str">
            <v>操作</v>
          </cell>
        </row>
        <row r="1387">
          <cell r="S1387" t="str">
            <v>操作</v>
          </cell>
          <cell r="T1387" t="str">
            <v>生产技能人才队伍</v>
          </cell>
          <cell r="U1387">
            <v>45108</v>
          </cell>
          <cell r="V1387" t="str">
            <v>实习转正</v>
          </cell>
          <cell r="W1387" t="str">
            <v>校园招聘</v>
          </cell>
          <cell r="X1387" t="str">
            <v>校园招聘</v>
          </cell>
        </row>
        <row r="1387">
          <cell r="Z1387" t="str">
            <v>试用</v>
          </cell>
          <cell r="AA1387" t="str">
            <v>合同工</v>
          </cell>
          <cell r="AB1387" t="str">
            <v>在岗</v>
          </cell>
        </row>
        <row r="1387">
          <cell r="AD1387" t="str">
            <v>13677828588</v>
          </cell>
          <cell r="AE1387" t="str">
            <v>451321200205110019</v>
          </cell>
          <cell r="AF1387" t="str">
            <v>男</v>
          </cell>
          <cell r="AG1387">
            <v>21</v>
          </cell>
          <cell r="AH1387">
            <v>37387</v>
          </cell>
          <cell r="AI1387" t="str">
            <v>否</v>
          </cell>
          <cell r="AJ1387" t="str">
            <v>否</v>
          </cell>
          <cell r="AK1387" t="str">
            <v>壮族</v>
          </cell>
          <cell r="AL1387" t="str">
            <v>广西忻城</v>
          </cell>
          <cell r="AM1387" t="str">
            <v>广西来宾市忻城县城关镇西宁街二组2号</v>
          </cell>
          <cell r="AN1387" t="str">
            <v>广西柳州市柳北区跃进路东一巷127号1-2-2</v>
          </cell>
          <cell r="AO1387" t="str">
            <v>13597243999</v>
          </cell>
          <cell r="AP1387" t="str">
            <v>未婚</v>
          </cell>
          <cell r="AQ1387" t="str">
            <v>团员</v>
          </cell>
        </row>
        <row r="1387">
          <cell r="AS1387" t="str">
            <v>无</v>
          </cell>
          <cell r="AT1387" t="str">
            <v>无</v>
          </cell>
          <cell r="AU1387" t="str">
            <v>低压电工证</v>
          </cell>
          <cell r="AV1387" t="str">
            <v>职业资格五级（初级）</v>
          </cell>
          <cell r="AW1387" t="str">
            <v>无</v>
          </cell>
        </row>
        <row r="1387">
          <cell r="AY1387">
            <v>45108</v>
          </cell>
          <cell r="AZ1387">
            <v>45108</v>
          </cell>
          <cell r="BA1387">
            <v>45108</v>
          </cell>
        </row>
        <row r="1387">
          <cell r="BC1387" t="str">
            <v>0年00月</v>
          </cell>
          <cell r="BD1387">
            <v>45108</v>
          </cell>
        </row>
        <row r="1387">
          <cell r="BF1387" t="str">
            <v>0年00月</v>
          </cell>
        </row>
        <row r="1387">
          <cell r="BI1387">
            <v>6</v>
          </cell>
          <cell r="BJ1387">
            <v>45291</v>
          </cell>
        </row>
        <row r="1387">
          <cell r="BM1387" t="str">
            <v>809547488@qq.com</v>
          </cell>
        </row>
        <row r="1387">
          <cell r="BP1387" t="str">
            <v>大专</v>
          </cell>
          <cell r="BQ1387" t="str">
            <v>无</v>
          </cell>
        </row>
        <row r="1388">
          <cell r="E1388" t="str">
            <v>林华春</v>
          </cell>
          <cell r="F1388" t="str">
            <v>柳州五菱新能源汽车有限公司</v>
          </cell>
          <cell r="G1388" t="str">
            <v>生产制造部</v>
          </cell>
        </row>
        <row r="1388">
          <cell r="I1388" t="str">
            <v>涂装车间</v>
          </cell>
          <cell r="J1388" t="str">
            <v>面漆工段</v>
          </cell>
          <cell r="K1388" t="str">
            <v>NE00233</v>
          </cell>
          <cell r="L1388" t="str">
            <v>机器人操作工</v>
          </cell>
        </row>
        <row r="1388">
          <cell r="O1388" t="str">
            <v>计时</v>
          </cell>
          <cell r="P1388" t="str">
            <v>操作类</v>
          </cell>
          <cell r="Q1388" t="str">
            <v>辅助生产技工</v>
          </cell>
        </row>
        <row r="1388">
          <cell r="S1388" t="str">
            <v>操作</v>
          </cell>
          <cell r="T1388" t="str">
            <v>生产技能人才队伍</v>
          </cell>
          <cell r="U1388">
            <v>45108</v>
          </cell>
          <cell r="V1388" t="str">
            <v>实习转正</v>
          </cell>
          <cell r="W1388" t="str">
            <v>校园招聘</v>
          </cell>
          <cell r="X1388" t="str">
            <v>校园招聘</v>
          </cell>
        </row>
        <row r="1388">
          <cell r="Z1388" t="str">
            <v>试用</v>
          </cell>
          <cell r="AA1388" t="str">
            <v>合同工</v>
          </cell>
          <cell r="AB1388" t="str">
            <v>在岗</v>
          </cell>
        </row>
        <row r="1388">
          <cell r="AD1388" t="str">
            <v>18778293987</v>
          </cell>
          <cell r="AE1388" t="str">
            <v>452223200105176510</v>
          </cell>
          <cell r="AF1388" t="str">
            <v>男</v>
          </cell>
          <cell r="AG1388">
            <v>22</v>
          </cell>
          <cell r="AH1388">
            <v>37028</v>
          </cell>
          <cell r="AI1388" t="str">
            <v>否</v>
          </cell>
          <cell r="AJ1388" t="str">
            <v>否</v>
          </cell>
          <cell r="AK1388" t="str">
            <v>汉族</v>
          </cell>
          <cell r="AL1388" t="str">
            <v>广西柳州</v>
          </cell>
          <cell r="AM1388" t="str">
            <v>广西柳州</v>
          </cell>
          <cell r="AN1388" t="str">
            <v>广西柳州市鱼峰区雒容镇谷行街25号</v>
          </cell>
          <cell r="AO1388" t="str">
            <v>13978262229</v>
          </cell>
          <cell r="AP1388" t="str">
            <v>未婚</v>
          </cell>
          <cell r="AQ1388" t="str">
            <v>群众</v>
          </cell>
        </row>
        <row r="1388">
          <cell r="AS1388" t="str">
            <v>无</v>
          </cell>
          <cell r="AT1388" t="str">
            <v>无</v>
          </cell>
          <cell r="AU1388" t="str">
            <v>无</v>
          </cell>
          <cell r="AV1388" t="str">
            <v>无</v>
          </cell>
          <cell r="AW1388" t="str">
            <v>无</v>
          </cell>
        </row>
        <row r="1388">
          <cell r="AY1388">
            <v>45108</v>
          </cell>
          <cell r="AZ1388">
            <v>45108</v>
          </cell>
          <cell r="BA1388">
            <v>45108</v>
          </cell>
        </row>
        <row r="1388">
          <cell r="BC1388" t="str">
            <v>0年00月</v>
          </cell>
          <cell r="BD1388">
            <v>45108</v>
          </cell>
        </row>
        <row r="1388">
          <cell r="BF1388" t="str">
            <v>0年00月</v>
          </cell>
        </row>
        <row r="1388">
          <cell r="BI1388">
            <v>6</v>
          </cell>
          <cell r="BJ1388">
            <v>45291</v>
          </cell>
        </row>
        <row r="1388">
          <cell r="BM1388" t="str">
            <v>2395201417@qq.com</v>
          </cell>
        </row>
        <row r="1388">
          <cell r="BP1388" t="str">
            <v>大专</v>
          </cell>
          <cell r="BQ1388" t="str">
            <v>无</v>
          </cell>
        </row>
        <row r="1389">
          <cell r="E1389" t="str">
            <v>朱庆勇</v>
          </cell>
          <cell r="F1389" t="str">
            <v>柳州五菱新能源汽车有限公司</v>
          </cell>
          <cell r="G1389" t="str">
            <v>生产制造部</v>
          </cell>
        </row>
        <row r="1389">
          <cell r="I1389" t="str">
            <v>涂装车间</v>
          </cell>
          <cell r="J1389" t="str">
            <v>面漆工段</v>
          </cell>
          <cell r="K1389" t="str">
            <v>NE00233</v>
          </cell>
          <cell r="L1389" t="str">
            <v>涂装工</v>
          </cell>
        </row>
        <row r="1389">
          <cell r="O1389" t="str">
            <v>计件</v>
          </cell>
          <cell r="P1389" t="str">
            <v>操作类</v>
          </cell>
          <cell r="Q1389" t="str">
            <v>计件直接生产</v>
          </cell>
        </row>
        <row r="1389">
          <cell r="S1389" t="str">
            <v>操作</v>
          </cell>
          <cell r="T1389" t="str">
            <v>生产技能人才队伍</v>
          </cell>
          <cell r="U1389">
            <v>45108</v>
          </cell>
          <cell r="V1389" t="str">
            <v>实习转正</v>
          </cell>
          <cell r="W1389" t="str">
            <v>校园招聘</v>
          </cell>
          <cell r="X1389" t="str">
            <v>校园招聘</v>
          </cell>
        </row>
        <row r="1389">
          <cell r="Z1389" t="str">
            <v>试用</v>
          </cell>
          <cell r="AA1389" t="str">
            <v>合同工</v>
          </cell>
          <cell r="AB1389" t="str">
            <v>在岗</v>
          </cell>
        </row>
        <row r="1389">
          <cell r="AD1389" t="str">
            <v>13367701087</v>
          </cell>
          <cell r="AE1389" t="str">
            <v>45060320010501601X</v>
          </cell>
          <cell r="AF1389" t="str">
            <v>男</v>
          </cell>
          <cell r="AG1389">
            <v>22</v>
          </cell>
          <cell r="AH1389">
            <v>37012</v>
          </cell>
          <cell r="AI1389" t="str">
            <v>是</v>
          </cell>
          <cell r="AJ1389" t="str">
            <v>否</v>
          </cell>
          <cell r="AK1389" t="str">
            <v>汉族</v>
          </cell>
          <cell r="AL1389" t="str">
            <v>广西防城港市防城区</v>
          </cell>
          <cell r="AM1389" t="str">
            <v>广西防城港市防城区扶隆镇小峰农场</v>
          </cell>
          <cell r="AN1389" t="str">
            <v>花岭安和华庭</v>
          </cell>
          <cell r="AO1389" t="str">
            <v>18878713036</v>
          </cell>
          <cell r="AP1389" t="str">
            <v>未婚</v>
          </cell>
          <cell r="AQ1389" t="str">
            <v>群众</v>
          </cell>
        </row>
        <row r="1389">
          <cell r="AS1389" t="str">
            <v>无</v>
          </cell>
          <cell r="AT1389" t="str">
            <v>无</v>
          </cell>
          <cell r="AU1389" t="str">
            <v>汽车维修工</v>
          </cell>
          <cell r="AV1389" t="str">
            <v>职业资格四级（中级）</v>
          </cell>
          <cell r="AW1389" t="str">
            <v>无</v>
          </cell>
        </row>
        <row r="1389">
          <cell r="AY1389">
            <v>45108</v>
          </cell>
          <cell r="AZ1389">
            <v>45108</v>
          </cell>
          <cell r="BA1389">
            <v>45108</v>
          </cell>
        </row>
        <row r="1389">
          <cell r="BC1389" t="str">
            <v>0年00月</v>
          </cell>
          <cell r="BD1389">
            <v>45108</v>
          </cell>
        </row>
        <row r="1389">
          <cell r="BF1389" t="str">
            <v>0年00月</v>
          </cell>
        </row>
        <row r="1389">
          <cell r="BI1389">
            <v>6</v>
          </cell>
          <cell r="BJ1389">
            <v>45291</v>
          </cell>
        </row>
        <row r="1389">
          <cell r="BM1389" t="str">
            <v>3265634850@qq.com</v>
          </cell>
        </row>
        <row r="1389">
          <cell r="BP1389" t="str">
            <v>大专</v>
          </cell>
          <cell r="BQ1389" t="str">
            <v>无</v>
          </cell>
        </row>
        <row r="1390">
          <cell r="E1390" t="str">
            <v>梁英贤</v>
          </cell>
          <cell r="F1390" t="str">
            <v>柳州五菱新能源汽车有限公司</v>
          </cell>
          <cell r="G1390" t="str">
            <v>生产制造部</v>
          </cell>
        </row>
        <row r="1390">
          <cell r="I1390" t="str">
            <v>总装车间</v>
          </cell>
          <cell r="J1390" t="str">
            <v>内饰工段</v>
          </cell>
          <cell r="K1390" t="str">
            <v>NE00225</v>
          </cell>
          <cell r="L1390" t="str">
            <v>装配工</v>
          </cell>
        </row>
        <row r="1390">
          <cell r="O1390" t="str">
            <v>计件</v>
          </cell>
          <cell r="P1390" t="str">
            <v>操作类</v>
          </cell>
          <cell r="Q1390" t="str">
            <v>计件直接生产</v>
          </cell>
        </row>
        <row r="1390">
          <cell r="S1390" t="str">
            <v>操作</v>
          </cell>
          <cell r="T1390" t="str">
            <v>生产技能人才队伍</v>
          </cell>
          <cell r="U1390">
            <v>45108</v>
          </cell>
          <cell r="V1390" t="str">
            <v>实习转正</v>
          </cell>
          <cell r="W1390" t="str">
            <v>校园招聘</v>
          </cell>
          <cell r="X1390" t="str">
            <v>校园招聘</v>
          </cell>
        </row>
        <row r="1390">
          <cell r="Z1390" t="str">
            <v>试用</v>
          </cell>
          <cell r="AA1390" t="str">
            <v>合同工</v>
          </cell>
          <cell r="AB1390" t="str">
            <v>在岗</v>
          </cell>
        </row>
        <row r="1390">
          <cell r="AD1390" t="str">
            <v>18778373505</v>
          </cell>
          <cell r="AE1390" t="str">
            <v>450331200201050938</v>
          </cell>
          <cell r="AF1390" t="str">
            <v>男</v>
          </cell>
          <cell r="AG1390">
            <v>21</v>
          </cell>
          <cell r="AH1390">
            <v>37261</v>
          </cell>
          <cell r="AI1390" t="str">
            <v>否</v>
          </cell>
          <cell r="AJ1390" t="str">
            <v>否</v>
          </cell>
          <cell r="AK1390" t="str">
            <v>壮族</v>
          </cell>
          <cell r="AL1390" t="str">
            <v>广西荔浦市</v>
          </cell>
          <cell r="AM1390" t="str">
            <v>广西荔浦市杜莫镇榕洞村榕洞屯46号</v>
          </cell>
          <cell r="AN1390" t="str">
            <v>广西柳州市鱼峰区荣军路二区157号</v>
          </cell>
          <cell r="AO1390" t="str">
            <v>18076783099</v>
          </cell>
          <cell r="AP1390" t="str">
            <v>未婚</v>
          </cell>
          <cell r="AQ1390" t="str">
            <v>团员</v>
          </cell>
        </row>
        <row r="1390">
          <cell r="AS1390" t="str">
            <v>无</v>
          </cell>
          <cell r="AT1390" t="str">
            <v>无</v>
          </cell>
          <cell r="AU1390" t="str">
            <v>汽车维修工</v>
          </cell>
          <cell r="AV1390" t="str">
            <v>职业资格四级（中级）</v>
          </cell>
          <cell r="AW1390" t="str">
            <v>无</v>
          </cell>
        </row>
        <row r="1390">
          <cell r="AY1390">
            <v>45108</v>
          </cell>
          <cell r="AZ1390">
            <v>45108</v>
          </cell>
          <cell r="BA1390">
            <v>45108</v>
          </cell>
        </row>
        <row r="1390">
          <cell r="BC1390" t="str">
            <v>0年00月</v>
          </cell>
          <cell r="BD1390">
            <v>45108</v>
          </cell>
        </row>
        <row r="1390">
          <cell r="BF1390" t="str">
            <v>0年00月</v>
          </cell>
        </row>
        <row r="1390">
          <cell r="BI1390">
            <v>6</v>
          </cell>
          <cell r="BJ1390">
            <v>45291</v>
          </cell>
        </row>
        <row r="1390">
          <cell r="BM1390" t="str">
            <v>982035298@qq.com</v>
          </cell>
        </row>
        <row r="1390">
          <cell r="BP1390" t="str">
            <v>大专</v>
          </cell>
          <cell r="BQ1390" t="str">
            <v>无</v>
          </cell>
        </row>
        <row r="1391">
          <cell r="E1391" t="str">
            <v>秦寒涛</v>
          </cell>
          <cell r="F1391" t="str">
            <v>柳州五菱新能源汽车有限公司</v>
          </cell>
          <cell r="G1391" t="str">
            <v>生产制造部</v>
          </cell>
        </row>
        <row r="1391">
          <cell r="I1391" t="str">
            <v>总装车间</v>
          </cell>
          <cell r="J1391" t="str">
            <v>内饰工段</v>
          </cell>
          <cell r="K1391" t="str">
            <v>NE00225</v>
          </cell>
          <cell r="L1391" t="str">
            <v>装配工</v>
          </cell>
        </row>
        <row r="1391">
          <cell r="O1391" t="str">
            <v>计件</v>
          </cell>
          <cell r="P1391" t="str">
            <v>操作类</v>
          </cell>
          <cell r="Q1391" t="str">
            <v>计件直接生产</v>
          </cell>
        </row>
        <row r="1391">
          <cell r="S1391" t="str">
            <v>操作</v>
          </cell>
          <cell r="T1391" t="str">
            <v>生产技能人才队伍</v>
          </cell>
          <cell r="U1391">
            <v>45108</v>
          </cell>
          <cell r="V1391" t="str">
            <v>实习转正</v>
          </cell>
          <cell r="W1391" t="str">
            <v>校园招聘</v>
          </cell>
          <cell r="X1391" t="str">
            <v>校园招聘</v>
          </cell>
        </row>
        <row r="1391">
          <cell r="Z1391" t="str">
            <v>试用</v>
          </cell>
          <cell r="AA1391" t="str">
            <v>合同工</v>
          </cell>
          <cell r="AB1391" t="str">
            <v>在岗</v>
          </cell>
        </row>
        <row r="1391">
          <cell r="AD1391" t="str">
            <v>17774837288</v>
          </cell>
          <cell r="AE1391" t="str">
            <v>450323200110181836</v>
          </cell>
          <cell r="AF1391" t="str">
            <v>男</v>
          </cell>
          <cell r="AG1391">
            <v>22</v>
          </cell>
          <cell r="AH1391">
            <v>37182</v>
          </cell>
          <cell r="AI1391" t="str">
            <v>否</v>
          </cell>
          <cell r="AJ1391" t="str">
            <v>否</v>
          </cell>
          <cell r="AK1391" t="str">
            <v>汉族</v>
          </cell>
          <cell r="AL1391" t="str">
            <v>广西灵川县</v>
          </cell>
          <cell r="AM1391" t="str">
            <v>广西壮族自治区桂林市灵川县潮田村委潮田乡大江面村15号</v>
          </cell>
          <cell r="AN1391" t="str">
            <v>柳州市鱼峰区雒容镇车园纵五路安合华庭4栋1单元7-8</v>
          </cell>
          <cell r="AO1391" t="str">
            <v>15678349673</v>
          </cell>
          <cell r="AP1391" t="str">
            <v>未婚</v>
          </cell>
          <cell r="AQ1391" t="str">
            <v>群众</v>
          </cell>
        </row>
        <row r="1391">
          <cell r="AS1391" t="str">
            <v>无</v>
          </cell>
          <cell r="AT1391" t="str">
            <v>无</v>
          </cell>
          <cell r="AU1391" t="str">
            <v>汽车维修工</v>
          </cell>
          <cell r="AV1391" t="str">
            <v>职业资格四级（中级）</v>
          </cell>
          <cell r="AW1391" t="str">
            <v>无</v>
          </cell>
        </row>
        <row r="1391">
          <cell r="AY1391">
            <v>45108</v>
          </cell>
          <cell r="AZ1391">
            <v>45108</v>
          </cell>
          <cell r="BA1391">
            <v>45108</v>
          </cell>
        </row>
        <row r="1391">
          <cell r="BC1391" t="str">
            <v>0年00月</v>
          </cell>
          <cell r="BD1391">
            <v>45108</v>
          </cell>
        </row>
        <row r="1391">
          <cell r="BF1391" t="str">
            <v>0年00月</v>
          </cell>
        </row>
        <row r="1391">
          <cell r="BI1391">
            <v>6</v>
          </cell>
          <cell r="BJ1391">
            <v>45291</v>
          </cell>
        </row>
        <row r="1391">
          <cell r="BM1391" t="str">
            <v>2385491372@qq.com</v>
          </cell>
        </row>
        <row r="1391">
          <cell r="BP1391" t="str">
            <v>大专</v>
          </cell>
          <cell r="BQ1391" t="str">
            <v>无</v>
          </cell>
        </row>
        <row r="1392">
          <cell r="E1392" t="str">
            <v>黄斌</v>
          </cell>
          <cell r="F1392" t="str">
            <v>柳州五菱新能源汽车有限公司</v>
          </cell>
          <cell r="G1392" t="str">
            <v>生产制造部</v>
          </cell>
        </row>
        <row r="1392">
          <cell r="I1392" t="str">
            <v>总装车间</v>
          </cell>
          <cell r="J1392" t="str">
            <v>内饰工段</v>
          </cell>
          <cell r="K1392" t="str">
            <v>NE00225</v>
          </cell>
          <cell r="L1392" t="str">
            <v>装配工</v>
          </cell>
        </row>
        <row r="1392">
          <cell r="O1392" t="str">
            <v>计件</v>
          </cell>
          <cell r="P1392" t="str">
            <v>操作类</v>
          </cell>
          <cell r="Q1392" t="str">
            <v>计件直接生产</v>
          </cell>
        </row>
        <row r="1392">
          <cell r="S1392" t="str">
            <v>操作</v>
          </cell>
          <cell r="T1392" t="str">
            <v>生产技能人才队伍</v>
          </cell>
          <cell r="U1392">
            <v>45108</v>
          </cell>
          <cell r="V1392" t="str">
            <v>实习转正</v>
          </cell>
          <cell r="W1392" t="str">
            <v>校园招聘</v>
          </cell>
          <cell r="X1392" t="str">
            <v>校园招聘</v>
          </cell>
        </row>
        <row r="1392">
          <cell r="Z1392" t="str">
            <v>试用</v>
          </cell>
          <cell r="AA1392" t="str">
            <v>合同工</v>
          </cell>
          <cell r="AB1392" t="str">
            <v>在岗</v>
          </cell>
        </row>
        <row r="1392">
          <cell r="AD1392" t="str">
            <v>17377274913</v>
          </cell>
          <cell r="AE1392" t="str">
            <v>45222520010129001X</v>
          </cell>
          <cell r="AF1392" t="str">
            <v>男</v>
          </cell>
          <cell r="AG1392">
            <v>22</v>
          </cell>
          <cell r="AH1392">
            <v>36920</v>
          </cell>
          <cell r="AI1392" t="str">
            <v>否</v>
          </cell>
          <cell r="AJ1392" t="str">
            <v>否</v>
          </cell>
          <cell r="AK1392" t="str">
            <v>汉族</v>
          </cell>
          <cell r="AL1392" t="str">
            <v>广西武宣</v>
          </cell>
          <cell r="AM1392" t="str">
            <v>广西武宣县上南街二巷6号</v>
          </cell>
          <cell r="AN1392" t="str">
            <v>花岭安合华庭4栋1005</v>
          </cell>
          <cell r="AO1392" t="str">
            <v>15077242205</v>
          </cell>
          <cell r="AP1392" t="str">
            <v>未婚</v>
          </cell>
          <cell r="AQ1392" t="str">
            <v>团员</v>
          </cell>
        </row>
        <row r="1392">
          <cell r="AS1392" t="str">
            <v>无</v>
          </cell>
          <cell r="AT1392" t="str">
            <v>无</v>
          </cell>
          <cell r="AU1392" t="str">
            <v>汽车维修工</v>
          </cell>
          <cell r="AV1392" t="str">
            <v>职业资格四级（中级）</v>
          </cell>
          <cell r="AW1392" t="str">
            <v>无</v>
          </cell>
        </row>
        <row r="1392">
          <cell r="AY1392">
            <v>45108</v>
          </cell>
          <cell r="AZ1392">
            <v>45108</v>
          </cell>
          <cell r="BA1392">
            <v>45108</v>
          </cell>
        </row>
        <row r="1392">
          <cell r="BC1392" t="str">
            <v>0年00月</v>
          </cell>
          <cell r="BD1392">
            <v>45108</v>
          </cell>
        </row>
        <row r="1392">
          <cell r="BF1392" t="str">
            <v>0年00月</v>
          </cell>
        </row>
        <row r="1392">
          <cell r="BI1392">
            <v>6</v>
          </cell>
          <cell r="BJ1392">
            <v>45291</v>
          </cell>
        </row>
        <row r="1392">
          <cell r="BM1392" t="str">
            <v>2722008233@qq.com</v>
          </cell>
        </row>
        <row r="1392">
          <cell r="BP1392" t="str">
            <v>大专</v>
          </cell>
          <cell r="BQ1392" t="str">
            <v>无</v>
          </cell>
        </row>
        <row r="1393">
          <cell r="E1393" t="str">
            <v>蒋梓潼</v>
          </cell>
          <cell r="F1393" t="str">
            <v>柳州五菱新能源汽车有限公司</v>
          </cell>
          <cell r="G1393" t="str">
            <v>生产制造部</v>
          </cell>
        </row>
        <row r="1393">
          <cell r="I1393" t="str">
            <v>总装车间</v>
          </cell>
          <cell r="J1393" t="str">
            <v>内饰工段</v>
          </cell>
          <cell r="K1393" t="str">
            <v>NE00225</v>
          </cell>
          <cell r="L1393" t="str">
            <v>装配工</v>
          </cell>
        </row>
        <row r="1393">
          <cell r="O1393" t="str">
            <v>计件</v>
          </cell>
          <cell r="P1393" t="str">
            <v>操作类</v>
          </cell>
          <cell r="Q1393" t="str">
            <v>计件直接生产</v>
          </cell>
        </row>
        <row r="1393">
          <cell r="S1393" t="str">
            <v>操作</v>
          </cell>
          <cell r="T1393" t="str">
            <v>生产技能人才队伍</v>
          </cell>
          <cell r="U1393">
            <v>45108</v>
          </cell>
          <cell r="V1393" t="str">
            <v>实习转正</v>
          </cell>
          <cell r="W1393" t="str">
            <v>校园招聘</v>
          </cell>
          <cell r="X1393" t="str">
            <v>校园招聘</v>
          </cell>
        </row>
        <row r="1393">
          <cell r="Z1393" t="str">
            <v>试用</v>
          </cell>
          <cell r="AA1393" t="str">
            <v>合同工</v>
          </cell>
          <cell r="AB1393" t="str">
            <v>在岗</v>
          </cell>
        </row>
        <row r="1393">
          <cell r="AD1393" t="str">
            <v>15577228309</v>
          </cell>
          <cell r="AE1393" t="str">
            <v>450222200108210317</v>
          </cell>
          <cell r="AF1393" t="str">
            <v>男</v>
          </cell>
          <cell r="AG1393">
            <v>22</v>
          </cell>
          <cell r="AH1393">
            <v>37124</v>
          </cell>
          <cell r="AI1393" t="str">
            <v>否</v>
          </cell>
          <cell r="AJ1393" t="str">
            <v>否</v>
          </cell>
          <cell r="AK1393" t="str">
            <v>汉族</v>
          </cell>
          <cell r="AL1393" t="str">
            <v>广西柳城</v>
          </cell>
          <cell r="AM1393" t="str">
            <v>广西柳州市柳城县东泉镇和平路113号</v>
          </cell>
          <cell r="AN1393" t="str">
            <v>东泉镇和平路113号</v>
          </cell>
          <cell r="AO1393" t="str">
            <v>15858709621</v>
          </cell>
          <cell r="AP1393" t="str">
            <v>未婚</v>
          </cell>
          <cell r="AQ1393" t="str">
            <v>群众</v>
          </cell>
        </row>
        <row r="1393">
          <cell r="AS1393" t="str">
            <v>无</v>
          </cell>
          <cell r="AT1393" t="str">
            <v>无</v>
          </cell>
          <cell r="AU1393" t="str">
            <v>钳工</v>
          </cell>
          <cell r="AV1393" t="str">
            <v>职业资格四级（中级）</v>
          </cell>
          <cell r="AW1393" t="str">
            <v>无</v>
          </cell>
        </row>
        <row r="1393">
          <cell r="AY1393">
            <v>45108</v>
          </cell>
          <cell r="AZ1393">
            <v>45108</v>
          </cell>
          <cell r="BA1393">
            <v>45108</v>
          </cell>
        </row>
        <row r="1393">
          <cell r="BC1393" t="str">
            <v>0年00月</v>
          </cell>
          <cell r="BD1393">
            <v>45108</v>
          </cell>
        </row>
        <row r="1393">
          <cell r="BF1393" t="str">
            <v>0年00月</v>
          </cell>
        </row>
        <row r="1393">
          <cell r="BI1393">
            <v>6</v>
          </cell>
          <cell r="BJ1393">
            <v>45291</v>
          </cell>
        </row>
        <row r="1393">
          <cell r="BM1393" t="str">
            <v>759996434@qq.com</v>
          </cell>
        </row>
        <row r="1393">
          <cell r="BP1393" t="str">
            <v>大专</v>
          </cell>
          <cell r="BQ1393" t="str">
            <v>无</v>
          </cell>
        </row>
        <row r="1394">
          <cell r="E1394" t="str">
            <v>陈志辉</v>
          </cell>
          <cell r="F1394" t="str">
            <v>柳州五菱新能源汽车有限公司</v>
          </cell>
          <cell r="G1394" t="str">
            <v>生产制造部</v>
          </cell>
        </row>
        <row r="1394">
          <cell r="I1394" t="str">
            <v>总装车间</v>
          </cell>
          <cell r="J1394" t="str">
            <v>内饰工段</v>
          </cell>
          <cell r="K1394" t="str">
            <v>NE00225</v>
          </cell>
          <cell r="L1394" t="str">
            <v>装配工</v>
          </cell>
        </row>
        <row r="1394">
          <cell r="O1394" t="str">
            <v>计件</v>
          </cell>
          <cell r="P1394" t="str">
            <v>操作类</v>
          </cell>
          <cell r="Q1394" t="str">
            <v>计件直接生产</v>
          </cell>
        </row>
        <row r="1394">
          <cell r="S1394" t="str">
            <v>操作</v>
          </cell>
          <cell r="T1394" t="str">
            <v>生产技能人才队伍</v>
          </cell>
          <cell r="U1394">
            <v>45108</v>
          </cell>
          <cell r="V1394" t="str">
            <v>实习转正</v>
          </cell>
          <cell r="W1394" t="str">
            <v>校园招聘</v>
          </cell>
          <cell r="X1394" t="str">
            <v>校园招聘</v>
          </cell>
        </row>
        <row r="1394">
          <cell r="Z1394" t="str">
            <v>试用</v>
          </cell>
          <cell r="AA1394" t="str">
            <v>合同工</v>
          </cell>
          <cell r="AB1394" t="str">
            <v>在岗</v>
          </cell>
        </row>
        <row r="1394">
          <cell r="AD1394" t="str">
            <v>18172120164</v>
          </cell>
          <cell r="AE1394" t="str">
            <v>452223200207127015</v>
          </cell>
          <cell r="AF1394" t="str">
            <v>男</v>
          </cell>
          <cell r="AG1394">
            <v>21</v>
          </cell>
          <cell r="AH1394">
            <v>37449</v>
          </cell>
          <cell r="AI1394" t="str">
            <v>否</v>
          </cell>
          <cell r="AJ1394" t="str">
            <v>否</v>
          </cell>
          <cell r="AK1394" t="str">
            <v>汉族</v>
          </cell>
          <cell r="AL1394" t="str">
            <v>广西柳州</v>
          </cell>
          <cell r="AM1394" t="str">
            <v>广西柳州市鱼峰区六座村民委六追屯17号</v>
          </cell>
          <cell r="AN1394" t="str">
            <v>柳州市鱼峰区阳和六庭村民委六追屯17号</v>
          </cell>
          <cell r="AO1394" t="str">
            <v>13657827392</v>
          </cell>
          <cell r="AP1394" t="str">
            <v>未婚</v>
          </cell>
          <cell r="AQ1394" t="str">
            <v>群众</v>
          </cell>
        </row>
        <row r="1394">
          <cell r="AS1394" t="str">
            <v>无</v>
          </cell>
          <cell r="AT1394" t="str">
            <v>无</v>
          </cell>
          <cell r="AU1394" t="str">
            <v>汽车维修工</v>
          </cell>
          <cell r="AV1394" t="str">
            <v>职业资格四级（中级）</v>
          </cell>
          <cell r="AW1394" t="str">
            <v>无</v>
          </cell>
        </row>
        <row r="1394">
          <cell r="AY1394">
            <v>45108</v>
          </cell>
          <cell r="AZ1394">
            <v>45108</v>
          </cell>
          <cell r="BA1394">
            <v>45108</v>
          </cell>
        </row>
        <row r="1394">
          <cell r="BC1394" t="str">
            <v>0年00月</v>
          </cell>
          <cell r="BD1394">
            <v>45108</v>
          </cell>
        </row>
        <row r="1394">
          <cell r="BF1394" t="str">
            <v>0年00月</v>
          </cell>
        </row>
        <row r="1394">
          <cell r="BI1394">
            <v>6</v>
          </cell>
          <cell r="BJ1394">
            <v>45291</v>
          </cell>
        </row>
        <row r="1394">
          <cell r="BP1394" t="str">
            <v>大专</v>
          </cell>
          <cell r="BQ1394" t="str">
            <v>无</v>
          </cell>
        </row>
        <row r="1395">
          <cell r="E1395" t="str">
            <v>凌贵发</v>
          </cell>
          <cell r="F1395" t="str">
            <v>柳州五菱新能源汽车有限公司</v>
          </cell>
          <cell r="G1395" t="str">
            <v>生产制造部</v>
          </cell>
        </row>
        <row r="1395">
          <cell r="I1395" t="str">
            <v>总装车间</v>
          </cell>
          <cell r="J1395" t="str">
            <v>内饰工段</v>
          </cell>
          <cell r="K1395" t="str">
            <v>NE00225</v>
          </cell>
          <cell r="L1395" t="str">
            <v>装配工</v>
          </cell>
        </row>
        <row r="1395">
          <cell r="O1395" t="str">
            <v>计件</v>
          </cell>
          <cell r="P1395" t="str">
            <v>操作类</v>
          </cell>
          <cell r="Q1395" t="str">
            <v>计件直接生产</v>
          </cell>
        </row>
        <row r="1395">
          <cell r="S1395" t="str">
            <v>操作</v>
          </cell>
          <cell r="T1395" t="str">
            <v>生产技能人才队伍</v>
          </cell>
          <cell r="U1395">
            <v>45108</v>
          </cell>
          <cell r="V1395" t="str">
            <v>实习转正</v>
          </cell>
          <cell r="W1395" t="str">
            <v>校园招聘</v>
          </cell>
          <cell r="X1395" t="str">
            <v>校园招聘</v>
          </cell>
        </row>
        <row r="1395">
          <cell r="Z1395" t="str">
            <v>试用</v>
          </cell>
          <cell r="AA1395" t="str">
            <v>合同工</v>
          </cell>
          <cell r="AB1395" t="str">
            <v>在岗</v>
          </cell>
        </row>
        <row r="1395">
          <cell r="AD1395" t="str">
            <v>17160724125</v>
          </cell>
          <cell r="AE1395" t="str">
            <v>450331200104070013</v>
          </cell>
          <cell r="AF1395" t="str">
            <v>男</v>
          </cell>
          <cell r="AG1395">
            <v>22</v>
          </cell>
          <cell r="AH1395">
            <v>36988</v>
          </cell>
          <cell r="AI1395" t="str">
            <v>否</v>
          </cell>
          <cell r="AJ1395" t="str">
            <v>否</v>
          </cell>
          <cell r="AK1395" t="str">
            <v>汉族</v>
          </cell>
          <cell r="AL1395" t="str">
            <v>广西荔浦市</v>
          </cell>
          <cell r="AM1395" t="str">
            <v>广西桂林市荔浦市荔城镇</v>
          </cell>
          <cell r="AN1395" t="str">
            <v>广西柳州市鱼峰区车园横五路花岭安合华庭四栋一单元708</v>
          </cell>
          <cell r="AO1395" t="str">
            <v>18177684127</v>
          </cell>
          <cell r="AP1395" t="str">
            <v>未婚</v>
          </cell>
          <cell r="AQ1395" t="str">
            <v>群众</v>
          </cell>
        </row>
        <row r="1395">
          <cell r="AS1395" t="str">
            <v>无</v>
          </cell>
          <cell r="AT1395" t="str">
            <v>无</v>
          </cell>
          <cell r="AU1395" t="str">
            <v>汽车维修工</v>
          </cell>
          <cell r="AV1395" t="str">
            <v>职业资格四级（中级）</v>
          </cell>
          <cell r="AW1395" t="str">
            <v>无</v>
          </cell>
        </row>
        <row r="1395">
          <cell r="AY1395">
            <v>45108</v>
          </cell>
          <cell r="AZ1395">
            <v>45108</v>
          </cell>
          <cell r="BA1395">
            <v>45108</v>
          </cell>
        </row>
        <row r="1395">
          <cell r="BC1395" t="str">
            <v>0年00月</v>
          </cell>
          <cell r="BD1395">
            <v>45108</v>
          </cell>
        </row>
        <row r="1395">
          <cell r="BF1395" t="str">
            <v>0年00月</v>
          </cell>
        </row>
        <row r="1395">
          <cell r="BI1395">
            <v>6</v>
          </cell>
          <cell r="BJ1395">
            <v>45291</v>
          </cell>
        </row>
        <row r="1395">
          <cell r="BM1395" t="str">
            <v>2795461047@qq.com</v>
          </cell>
        </row>
        <row r="1395">
          <cell r="BP1395" t="str">
            <v>大专</v>
          </cell>
          <cell r="BQ1395" t="str">
            <v>无</v>
          </cell>
        </row>
        <row r="1396">
          <cell r="E1396" t="str">
            <v>谢梦涛</v>
          </cell>
          <cell r="F1396" t="str">
            <v>柳州五菱新能源汽车有限公司</v>
          </cell>
          <cell r="G1396" t="str">
            <v>产品工程部</v>
          </cell>
          <cell r="H1396" t="str">
            <v>车身工程部</v>
          </cell>
          <cell r="I1396" t="str">
            <v>试制车间</v>
          </cell>
        </row>
        <row r="1396">
          <cell r="K1396" t="str">
            <v>NE00204</v>
          </cell>
          <cell r="L1396" t="str">
            <v>试制技工</v>
          </cell>
        </row>
        <row r="1396">
          <cell r="O1396" t="str">
            <v>计时</v>
          </cell>
          <cell r="P1396" t="str">
            <v>操作类</v>
          </cell>
          <cell r="Q1396" t="str">
            <v>辅助生产技工</v>
          </cell>
        </row>
        <row r="1396">
          <cell r="S1396" t="str">
            <v>操作</v>
          </cell>
          <cell r="T1396" t="str">
            <v>生产技能人才队伍</v>
          </cell>
          <cell r="U1396">
            <v>45108</v>
          </cell>
          <cell r="V1396" t="str">
            <v>实习转正</v>
          </cell>
          <cell r="W1396" t="str">
            <v>校园招聘</v>
          </cell>
          <cell r="X1396" t="str">
            <v>校园招聘</v>
          </cell>
        </row>
        <row r="1396">
          <cell r="Z1396" t="str">
            <v>试用</v>
          </cell>
          <cell r="AA1396" t="str">
            <v>合同工</v>
          </cell>
          <cell r="AB1396" t="str">
            <v>在岗</v>
          </cell>
        </row>
        <row r="1396">
          <cell r="AD1396" t="str">
            <v>19976166805</v>
          </cell>
          <cell r="AE1396" t="str">
            <v>452223200208052537</v>
          </cell>
          <cell r="AF1396" t="str">
            <v>男</v>
          </cell>
          <cell r="AG1396">
            <v>21</v>
          </cell>
          <cell r="AH1396">
            <v>37473</v>
          </cell>
          <cell r="AI1396" t="str">
            <v>是</v>
          </cell>
          <cell r="AJ1396" t="str">
            <v>否</v>
          </cell>
          <cell r="AK1396" t="str">
            <v>汉族</v>
          </cell>
          <cell r="AL1396" t="str">
            <v>广西鹿寨</v>
          </cell>
          <cell r="AM1396" t="str">
            <v>柳州市鱼峰区雒容镇政通路二巷17号</v>
          </cell>
          <cell r="AN1396" t="str">
            <v>柳州市鱼峰区雒容镇江滨现代城D栋</v>
          </cell>
          <cell r="AO1396" t="str">
            <v>19976166805</v>
          </cell>
          <cell r="AP1396" t="str">
            <v>未婚</v>
          </cell>
          <cell r="AQ1396" t="str">
            <v>群众</v>
          </cell>
        </row>
        <row r="1396">
          <cell r="AS1396" t="str">
            <v>无</v>
          </cell>
          <cell r="AT1396" t="str">
            <v>无</v>
          </cell>
          <cell r="AU1396" t="str">
            <v>新能源汽车动力驱动电机电池技术</v>
          </cell>
          <cell r="AV1396" t="str">
            <v>职业资格五级（初级）</v>
          </cell>
          <cell r="AW1396" t="str">
            <v>无</v>
          </cell>
        </row>
        <row r="1396">
          <cell r="AY1396">
            <v>45108</v>
          </cell>
          <cell r="AZ1396">
            <v>45108</v>
          </cell>
          <cell r="BA1396">
            <v>45108</v>
          </cell>
        </row>
        <row r="1396">
          <cell r="BC1396" t="str">
            <v>0年00月</v>
          </cell>
          <cell r="BD1396">
            <v>45108</v>
          </cell>
        </row>
        <row r="1396">
          <cell r="BF1396" t="str">
            <v>0年00月</v>
          </cell>
        </row>
        <row r="1396">
          <cell r="BI1396">
            <v>6</v>
          </cell>
          <cell r="BJ1396">
            <v>45291</v>
          </cell>
        </row>
        <row r="1396">
          <cell r="BM1396" t="str">
            <v>2240027282@qq.com</v>
          </cell>
        </row>
        <row r="1396">
          <cell r="BP1396" t="str">
            <v>大专</v>
          </cell>
          <cell r="BQ1396" t="str">
            <v>无</v>
          </cell>
        </row>
        <row r="1397">
          <cell r="E1397" t="str">
            <v>周茜茜</v>
          </cell>
          <cell r="F1397" t="str">
            <v>柳州五菱新能源汽车有限公司</v>
          </cell>
          <cell r="G1397" t="str">
            <v>营销部</v>
          </cell>
          <cell r="H1397" t="str">
            <v>市场销售部</v>
          </cell>
          <cell r="I1397" t="str">
            <v>销售运营科</v>
          </cell>
        </row>
        <row r="1397">
          <cell r="K1397" t="str">
            <v>NE00218</v>
          </cell>
          <cell r="L1397" t="str">
            <v>资料管理员</v>
          </cell>
        </row>
        <row r="1397">
          <cell r="O1397" t="str">
            <v>计时</v>
          </cell>
          <cell r="P1397" t="str">
            <v>事务类</v>
          </cell>
          <cell r="Q1397" t="str">
            <v>营销类</v>
          </cell>
        </row>
        <row r="1397">
          <cell r="S1397" t="str">
            <v>操作</v>
          </cell>
          <cell r="T1397" t="str">
            <v>生产技能人才队伍</v>
          </cell>
          <cell r="U1397">
            <v>45108</v>
          </cell>
          <cell r="V1397" t="str">
            <v>实习转正</v>
          </cell>
          <cell r="W1397" t="str">
            <v>校园招聘</v>
          </cell>
          <cell r="X1397" t="str">
            <v>校园招聘</v>
          </cell>
        </row>
        <row r="1397">
          <cell r="Z1397" t="str">
            <v>试用</v>
          </cell>
          <cell r="AA1397" t="str">
            <v>合同工</v>
          </cell>
          <cell r="AB1397" t="str">
            <v>在岗</v>
          </cell>
        </row>
        <row r="1397">
          <cell r="AD1397" t="str">
            <v>18707725829</v>
          </cell>
          <cell r="AE1397" t="str">
            <v>450205200105051326</v>
          </cell>
          <cell r="AF1397" t="str">
            <v>女</v>
          </cell>
          <cell r="AG1397">
            <v>22</v>
          </cell>
          <cell r="AH1397">
            <v>37016</v>
          </cell>
          <cell r="AI1397" t="str">
            <v>否</v>
          </cell>
          <cell r="AJ1397" t="str">
            <v>否</v>
          </cell>
          <cell r="AK1397" t="str">
            <v>壮族</v>
          </cell>
          <cell r="AL1397" t="str">
            <v>广西柳州</v>
          </cell>
          <cell r="AM1397" t="str">
            <v>广西柳州市柳北区胜利路1号之一江岸名轩1栋2单元504室</v>
          </cell>
          <cell r="AN1397" t="str">
            <v>广西柳州市柳北区胜利路1号之一江岸名轩1栋2单元504室</v>
          </cell>
          <cell r="AO1397" t="str">
            <v>13978000461</v>
          </cell>
          <cell r="AP1397" t="str">
            <v>未婚</v>
          </cell>
          <cell r="AQ1397" t="str">
            <v>团员</v>
          </cell>
        </row>
        <row r="1397">
          <cell r="AS1397" t="str">
            <v>无</v>
          </cell>
          <cell r="AT1397" t="str">
            <v>无</v>
          </cell>
          <cell r="AU1397" t="str">
            <v>无</v>
          </cell>
          <cell r="AV1397" t="str">
            <v>无</v>
          </cell>
          <cell r="AW1397" t="str">
            <v>无</v>
          </cell>
        </row>
        <row r="1397">
          <cell r="AY1397">
            <v>45108</v>
          </cell>
          <cell r="AZ1397">
            <v>45108</v>
          </cell>
          <cell r="BA1397">
            <v>45108</v>
          </cell>
        </row>
        <row r="1397">
          <cell r="BC1397" t="str">
            <v>0年00月</v>
          </cell>
          <cell r="BD1397">
            <v>45108</v>
          </cell>
        </row>
        <row r="1397">
          <cell r="BF1397" t="str">
            <v>0年00月</v>
          </cell>
        </row>
        <row r="1397">
          <cell r="BI1397">
            <v>6</v>
          </cell>
          <cell r="BJ1397">
            <v>45291</v>
          </cell>
        </row>
        <row r="1397">
          <cell r="BL1397" t="str">
            <v>zhouxixi@wuling.com.cn</v>
          </cell>
          <cell r="BM1397" t="str">
            <v>2462320285@qq.com</v>
          </cell>
        </row>
        <row r="1397">
          <cell r="BP1397" t="str">
            <v>大专</v>
          </cell>
          <cell r="BQ1397" t="str">
            <v>无</v>
          </cell>
        </row>
        <row r="1398">
          <cell r="E1398" t="str">
            <v>黄景民</v>
          </cell>
          <cell r="F1398" t="str">
            <v>柳州五菱新能源汽车有限公司</v>
          </cell>
          <cell r="G1398" t="str">
            <v>质量部</v>
          </cell>
        </row>
        <row r="1398">
          <cell r="I1398" t="str">
            <v>质量保障科</v>
          </cell>
          <cell r="J1398" t="str">
            <v>检验工段</v>
          </cell>
          <cell r="K1398" t="str">
            <v>NE00227</v>
          </cell>
          <cell r="L1398" t="str">
            <v>检验员</v>
          </cell>
        </row>
        <row r="1398">
          <cell r="O1398" t="str">
            <v>计时</v>
          </cell>
          <cell r="P1398" t="str">
            <v>操作类</v>
          </cell>
          <cell r="Q1398" t="str">
            <v>辅助生产技工</v>
          </cell>
        </row>
        <row r="1398">
          <cell r="S1398" t="str">
            <v>操作</v>
          </cell>
          <cell r="T1398" t="str">
            <v>生产技能人才队伍</v>
          </cell>
          <cell r="U1398">
            <v>45114</v>
          </cell>
          <cell r="V1398" t="str">
            <v>实习转正</v>
          </cell>
          <cell r="W1398" t="str">
            <v>校园招聘</v>
          </cell>
          <cell r="X1398" t="str">
            <v>校园招聘</v>
          </cell>
        </row>
        <row r="1398">
          <cell r="Z1398" t="str">
            <v>试用</v>
          </cell>
          <cell r="AA1398" t="str">
            <v>合同工</v>
          </cell>
          <cell r="AB1398" t="str">
            <v>在岗</v>
          </cell>
        </row>
        <row r="1398">
          <cell r="AD1398" t="str">
            <v>15878564032</v>
          </cell>
          <cell r="AE1398" t="str">
            <v>450881200105066850</v>
          </cell>
          <cell r="AF1398" t="str">
            <v>男</v>
          </cell>
          <cell r="AG1398">
            <v>22</v>
          </cell>
          <cell r="AH1398">
            <v>37017</v>
          </cell>
          <cell r="AI1398" t="str">
            <v>否</v>
          </cell>
          <cell r="AJ1398" t="str">
            <v>否</v>
          </cell>
          <cell r="AK1398" t="str">
            <v>壮族</v>
          </cell>
          <cell r="AL1398" t="str">
            <v>广西桂平市</v>
          </cell>
          <cell r="AM1398" t="str">
            <v>广西桂平市石龙镇永兴村</v>
          </cell>
          <cell r="AN1398" t="str">
            <v>广西柳州鱼峰区花岭安合华庭4-1-907</v>
          </cell>
          <cell r="AO1398" t="str">
            <v>15878564032</v>
          </cell>
          <cell r="AP1398" t="str">
            <v>未婚</v>
          </cell>
          <cell r="AQ1398" t="str">
            <v>群众</v>
          </cell>
        </row>
        <row r="1398">
          <cell r="AS1398" t="str">
            <v>无</v>
          </cell>
          <cell r="AT1398" t="str">
            <v>无</v>
          </cell>
          <cell r="AU1398" t="str">
            <v>智能新能源汽车动力驱动电机电池技术</v>
          </cell>
          <cell r="AV1398" t="str">
            <v>职业资格五级（初级）</v>
          </cell>
          <cell r="AW1398" t="str">
            <v>无</v>
          </cell>
        </row>
        <row r="1398">
          <cell r="AY1398">
            <v>45114</v>
          </cell>
          <cell r="AZ1398">
            <v>45114</v>
          </cell>
          <cell r="BA1398">
            <v>45114</v>
          </cell>
        </row>
        <row r="1398">
          <cell r="BC1398" t="str">
            <v>0年00月</v>
          </cell>
          <cell r="BD1398">
            <v>45114</v>
          </cell>
        </row>
        <row r="1398">
          <cell r="BF1398" t="str">
            <v>0年00月</v>
          </cell>
        </row>
        <row r="1398">
          <cell r="BI1398">
            <v>6</v>
          </cell>
          <cell r="BJ1398">
            <v>45297</v>
          </cell>
        </row>
        <row r="1398">
          <cell r="BM1398" t="str">
            <v>774995374@qq.com</v>
          </cell>
        </row>
        <row r="1398">
          <cell r="BP1398" t="str">
            <v>大专</v>
          </cell>
          <cell r="BQ1398" t="str">
            <v>无</v>
          </cell>
        </row>
        <row r="1399">
          <cell r="E1399" t="str">
            <v>朱昱华</v>
          </cell>
          <cell r="F1399" t="str">
            <v>柳州五菱新能源汽车有限公司</v>
          </cell>
          <cell r="G1399" t="str">
            <v>生产制造部</v>
          </cell>
        </row>
        <row r="1399">
          <cell r="I1399" t="str">
            <v>设备运行科</v>
          </cell>
          <cell r="J1399" t="str">
            <v>维修工段</v>
          </cell>
          <cell r="K1399" t="str">
            <v>NE00230</v>
          </cell>
          <cell r="L1399" t="str">
            <v>维修工</v>
          </cell>
        </row>
        <row r="1399">
          <cell r="O1399" t="str">
            <v>计时</v>
          </cell>
          <cell r="P1399" t="str">
            <v>操作类</v>
          </cell>
          <cell r="Q1399" t="str">
            <v>操作</v>
          </cell>
        </row>
        <row r="1399">
          <cell r="S1399" t="str">
            <v>操作</v>
          </cell>
          <cell r="T1399" t="str">
            <v>生产技能人才队伍</v>
          </cell>
          <cell r="U1399">
            <v>45108</v>
          </cell>
          <cell r="V1399" t="str">
            <v>劳务转正</v>
          </cell>
          <cell r="W1399" t="str">
            <v>校园招聘</v>
          </cell>
          <cell r="X1399" t="str">
            <v>校园招聘</v>
          </cell>
        </row>
        <row r="1399">
          <cell r="Z1399" t="str">
            <v>试用</v>
          </cell>
          <cell r="AA1399" t="str">
            <v>合同工</v>
          </cell>
          <cell r="AB1399" t="str">
            <v>在岗</v>
          </cell>
        </row>
        <row r="1399">
          <cell r="AD1399" t="str">
            <v>18269525690</v>
          </cell>
          <cell r="AE1399" t="str">
            <v>45082120011110081X</v>
          </cell>
          <cell r="AF1399" t="str">
            <v>男</v>
          </cell>
          <cell r="AG1399">
            <v>22</v>
          </cell>
          <cell r="AH1399">
            <v>37205</v>
          </cell>
          <cell r="AI1399" t="str">
            <v>否</v>
          </cell>
          <cell r="AJ1399" t="str">
            <v>否</v>
          </cell>
          <cell r="AK1399" t="str">
            <v>汉族</v>
          </cell>
          <cell r="AL1399" t="str">
            <v>广西平南</v>
          </cell>
          <cell r="AM1399" t="str">
            <v>广西平南县大新镇大中村武一屯40号</v>
          </cell>
          <cell r="AN1399" t="str">
            <v>广西柳州市鱼峰区雒容镇纵五路花岭安合华庭</v>
          </cell>
          <cell r="AO1399" t="str">
            <v>18078752035</v>
          </cell>
          <cell r="AP1399" t="str">
            <v>未婚</v>
          </cell>
          <cell r="AQ1399" t="str">
            <v>群众</v>
          </cell>
        </row>
        <row r="1399">
          <cell r="AS1399" t="str">
            <v>无</v>
          </cell>
          <cell r="AT1399" t="str">
            <v>无</v>
          </cell>
          <cell r="AU1399" t="str">
            <v>电工</v>
          </cell>
          <cell r="AV1399" t="str">
            <v>职业资格四级（中级）</v>
          </cell>
          <cell r="AW1399" t="str">
            <v>广西巨恩人力资源服务有限公司</v>
          </cell>
        </row>
        <row r="1399">
          <cell r="AY1399">
            <v>45108</v>
          </cell>
          <cell r="AZ1399">
            <v>45108</v>
          </cell>
          <cell r="BA1399">
            <v>45108</v>
          </cell>
        </row>
        <row r="1399">
          <cell r="BC1399" t="str">
            <v>0年00月</v>
          </cell>
          <cell r="BD1399">
            <v>44749</v>
          </cell>
        </row>
        <row r="1399">
          <cell r="BF1399" t="str">
            <v>1年00月</v>
          </cell>
        </row>
        <row r="1399">
          <cell r="BI1399">
            <v>6</v>
          </cell>
          <cell r="BJ1399">
            <v>45291</v>
          </cell>
        </row>
        <row r="1399">
          <cell r="BM1399" t="str">
            <v>2573848632@qq.com</v>
          </cell>
        </row>
        <row r="1399">
          <cell r="BP1399" t="str">
            <v>大专</v>
          </cell>
          <cell r="BQ1399" t="str">
            <v>无</v>
          </cell>
        </row>
        <row r="1400">
          <cell r="E1400" t="str">
            <v>曹天友</v>
          </cell>
          <cell r="F1400" t="str">
            <v>柳州五菱新能源汽车有限公司</v>
          </cell>
          <cell r="G1400" t="str">
            <v>生产制造部</v>
          </cell>
        </row>
        <row r="1400">
          <cell r="I1400" t="str">
            <v>涂装车间</v>
          </cell>
          <cell r="J1400" t="str">
            <v>设备操作工段</v>
          </cell>
          <cell r="K1400" t="str">
            <v>NE00232</v>
          </cell>
          <cell r="L1400" t="str">
            <v>设备操作工</v>
          </cell>
        </row>
        <row r="1400">
          <cell r="O1400" t="str">
            <v>计时</v>
          </cell>
          <cell r="P1400" t="str">
            <v>操作类</v>
          </cell>
          <cell r="Q1400" t="str">
            <v>计时直接生产</v>
          </cell>
        </row>
        <row r="1400">
          <cell r="S1400" t="str">
            <v>操作</v>
          </cell>
          <cell r="T1400" t="str">
            <v>生产技能人才队伍</v>
          </cell>
          <cell r="U1400">
            <v>45108</v>
          </cell>
          <cell r="V1400" t="str">
            <v>劳务转正</v>
          </cell>
          <cell r="W1400" t="str">
            <v>社会招聘</v>
          </cell>
          <cell r="X1400" t="str">
            <v>其他</v>
          </cell>
        </row>
        <row r="1400">
          <cell r="Z1400" t="str">
            <v>试用</v>
          </cell>
          <cell r="AA1400" t="str">
            <v>合同工</v>
          </cell>
          <cell r="AB1400" t="str">
            <v>在岗</v>
          </cell>
        </row>
        <row r="1400">
          <cell r="AD1400" t="str">
            <v>13768873254</v>
          </cell>
          <cell r="AE1400" t="str">
            <v>450222200009230312</v>
          </cell>
          <cell r="AF1400" t="str">
            <v>男</v>
          </cell>
          <cell r="AG1400">
            <v>23</v>
          </cell>
          <cell r="AH1400">
            <v>36792</v>
          </cell>
          <cell r="AI1400" t="str">
            <v>是</v>
          </cell>
          <cell r="AJ1400" t="str">
            <v>否</v>
          </cell>
          <cell r="AK1400" t="str">
            <v>汉族</v>
          </cell>
          <cell r="AL1400" t="str">
            <v>广西柳城</v>
          </cell>
          <cell r="AM1400" t="str">
            <v>柳城县东泉镇</v>
          </cell>
          <cell r="AN1400" t="str">
            <v>广西柳城东泉镇黄塘村</v>
          </cell>
          <cell r="AO1400" t="str">
            <v>17777261271</v>
          </cell>
          <cell r="AP1400" t="str">
            <v>未婚</v>
          </cell>
          <cell r="AQ1400" t="str">
            <v>团员</v>
          </cell>
        </row>
        <row r="1400">
          <cell r="AS1400" t="str">
            <v>无</v>
          </cell>
          <cell r="AT1400" t="str">
            <v>无</v>
          </cell>
          <cell r="AU1400" t="str">
            <v>无</v>
          </cell>
          <cell r="AV1400" t="str">
            <v>无</v>
          </cell>
          <cell r="AW1400" t="str">
            <v>柳州市逢春人力资源服务有限公司</v>
          </cell>
        </row>
        <row r="1400">
          <cell r="AY1400">
            <v>45108</v>
          </cell>
          <cell r="AZ1400">
            <v>44256</v>
          </cell>
          <cell r="BA1400">
            <v>45108</v>
          </cell>
        </row>
        <row r="1400">
          <cell r="BC1400" t="str">
            <v>0年00月</v>
          </cell>
          <cell r="BD1400">
            <v>44972</v>
          </cell>
        </row>
        <row r="1400">
          <cell r="BF1400" t="str">
            <v>0年05月</v>
          </cell>
        </row>
        <row r="1400">
          <cell r="BI1400">
            <v>6</v>
          </cell>
          <cell r="BJ1400">
            <v>45291</v>
          </cell>
        </row>
        <row r="1400">
          <cell r="BM1400" t="str">
            <v>2776683755@.con</v>
          </cell>
        </row>
        <row r="1400">
          <cell r="BP1400" t="str">
            <v>大专</v>
          </cell>
          <cell r="BQ1400" t="str">
            <v>无</v>
          </cell>
        </row>
        <row r="1401">
          <cell r="E1401" t="str">
            <v>彭家发</v>
          </cell>
          <cell r="F1401" t="str">
            <v>柳州五菱新能源汽车有限公司</v>
          </cell>
          <cell r="G1401" t="str">
            <v>生产制造部</v>
          </cell>
        </row>
        <row r="1401">
          <cell r="I1401" t="str">
            <v>涂装车间</v>
          </cell>
          <cell r="J1401" t="str">
            <v>设备操作工段</v>
          </cell>
          <cell r="K1401" t="str">
            <v>NE00232</v>
          </cell>
          <cell r="L1401" t="str">
            <v>设备操作工</v>
          </cell>
        </row>
        <row r="1401">
          <cell r="O1401" t="str">
            <v>计时</v>
          </cell>
          <cell r="P1401" t="str">
            <v>操作类</v>
          </cell>
          <cell r="Q1401" t="str">
            <v>计时直接生产</v>
          </cell>
        </row>
        <row r="1401">
          <cell r="S1401" t="str">
            <v>操作</v>
          </cell>
          <cell r="T1401" t="str">
            <v>生产技能人才队伍</v>
          </cell>
          <cell r="U1401">
            <v>45108</v>
          </cell>
          <cell r="V1401" t="str">
            <v>劳务转正</v>
          </cell>
          <cell r="W1401" t="str">
            <v>社会招聘</v>
          </cell>
        </row>
        <row r="1401">
          <cell r="Z1401" t="str">
            <v>试用</v>
          </cell>
          <cell r="AA1401" t="str">
            <v>合同工</v>
          </cell>
          <cell r="AB1401" t="str">
            <v>在岗</v>
          </cell>
        </row>
        <row r="1401">
          <cell r="AD1401" t="str">
            <v>17667511376</v>
          </cell>
          <cell r="AE1401" t="str">
            <v>452223199910262512</v>
          </cell>
          <cell r="AF1401" t="str">
            <v>男</v>
          </cell>
          <cell r="AG1401">
            <v>24</v>
          </cell>
          <cell r="AH1401">
            <v>36459</v>
          </cell>
          <cell r="AI1401" t="str">
            <v>否</v>
          </cell>
          <cell r="AJ1401" t="str">
            <v>否</v>
          </cell>
          <cell r="AK1401" t="str">
            <v>汉族</v>
          </cell>
          <cell r="AL1401" t="str">
            <v>广西柳州</v>
          </cell>
          <cell r="AM1401" t="str">
            <v>广西柳州</v>
          </cell>
          <cell r="AN1401" t="str">
            <v>广西鱼峰区正和成</v>
          </cell>
          <cell r="AO1401" t="str">
            <v>13768690537</v>
          </cell>
          <cell r="AP1401" t="str">
            <v>未婚</v>
          </cell>
          <cell r="AQ1401" t="str">
            <v>群众</v>
          </cell>
        </row>
        <row r="1401">
          <cell r="AS1401" t="str">
            <v>无</v>
          </cell>
          <cell r="AT1401" t="str">
            <v>无</v>
          </cell>
          <cell r="AU1401" t="str">
            <v>汽车维修工</v>
          </cell>
          <cell r="AV1401" t="str">
            <v>职业资格四级（中级）</v>
          </cell>
          <cell r="AW1401" t="str">
            <v>广西捷丰人力资源有限公司</v>
          </cell>
        </row>
        <row r="1401">
          <cell r="AY1401">
            <v>45108</v>
          </cell>
          <cell r="AZ1401">
            <v>42979</v>
          </cell>
          <cell r="BA1401">
            <v>45108</v>
          </cell>
        </row>
        <row r="1401">
          <cell r="BC1401" t="str">
            <v>0年00月</v>
          </cell>
          <cell r="BD1401">
            <v>45108</v>
          </cell>
        </row>
        <row r="1401">
          <cell r="BF1401" t="str">
            <v>0年00月</v>
          </cell>
        </row>
        <row r="1401">
          <cell r="BI1401">
            <v>6</v>
          </cell>
          <cell r="BJ1401">
            <v>45291</v>
          </cell>
        </row>
        <row r="1401">
          <cell r="BM1401" t="str">
            <v>1594665985@qq.com</v>
          </cell>
        </row>
        <row r="1401">
          <cell r="BP1401" t="str">
            <v>大专</v>
          </cell>
          <cell r="BQ1401" t="str">
            <v>无</v>
          </cell>
        </row>
        <row r="1402">
          <cell r="E1402" t="str">
            <v>黄庆贺</v>
          </cell>
          <cell r="F1402" t="str">
            <v>柳州五菱新能源汽车有限公司</v>
          </cell>
          <cell r="G1402" t="str">
            <v>产品工程部</v>
          </cell>
          <cell r="H1402" t="str">
            <v>造型部</v>
          </cell>
          <cell r="I1402" t="str">
            <v>创意科</v>
          </cell>
        </row>
        <row r="1402">
          <cell r="K1402" t="str">
            <v>NE00253</v>
          </cell>
          <cell r="L1402" t="str">
            <v>工程师</v>
          </cell>
        </row>
        <row r="1402">
          <cell r="N1402" t="str">
            <v>否</v>
          </cell>
          <cell r="O1402" t="str">
            <v>计时</v>
          </cell>
          <cell r="P1402" t="str">
            <v>技术类</v>
          </cell>
          <cell r="Q1402" t="str">
            <v>产品工程</v>
          </cell>
        </row>
        <row r="1402">
          <cell r="S1402" t="str">
            <v>职能</v>
          </cell>
          <cell r="T1402" t="str">
            <v>专业技术人才队伍</v>
          </cell>
          <cell r="U1402">
            <v>44600</v>
          </cell>
          <cell r="V1402" t="str">
            <v>社招员工</v>
          </cell>
          <cell r="W1402" t="str">
            <v>社会招聘</v>
          </cell>
        </row>
        <row r="1402">
          <cell r="Z1402" t="str">
            <v>在职</v>
          </cell>
          <cell r="AA1402" t="str">
            <v>合同工</v>
          </cell>
          <cell r="AB1402" t="str">
            <v>在岗</v>
          </cell>
        </row>
        <row r="1402">
          <cell r="AD1402" t="str">
            <v>13289283602</v>
          </cell>
          <cell r="AE1402" t="str">
            <v>45080319960101553X</v>
          </cell>
          <cell r="AF1402" t="str">
            <v>男</v>
          </cell>
          <cell r="AG1402">
            <v>27</v>
          </cell>
          <cell r="AH1402">
            <v>35065</v>
          </cell>
          <cell r="AI1402" t="str">
            <v>是</v>
          </cell>
          <cell r="AJ1402" t="str">
            <v>否</v>
          </cell>
          <cell r="AK1402" t="str">
            <v>汉族</v>
          </cell>
          <cell r="AL1402" t="str">
            <v>广西贵港</v>
          </cell>
          <cell r="AM1402" t="str">
            <v>广西贵港市港南区木梓镇新莲村三中队屯</v>
          </cell>
          <cell r="AN1402" t="str">
            <v>广西柳州市城中区沃德梦想小区</v>
          </cell>
          <cell r="AO1402" t="str">
            <v>13481905606</v>
          </cell>
          <cell r="AP1402" t="str">
            <v>未婚</v>
          </cell>
          <cell r="AQ1402" t="str">
            <v>团员</v>
          </cell>
        </row>
        <row r="1402">
          <cell r="AS1402" t="str">
            <v>无</v>
          </cell>
          <cell r="AT1402" t="str">
            <v>无</v>
          </cell>
          <cell r="AU1402" t="str">
            <v>无</v>
          </cell>
          <cell r="AV1402" t="str">
            <v>无</v>
          </cell>
          <cell r="AW1402" t="str">
            <v>上汽通用五菱汽车股份有限公司</v>
          </cell>
          <cell r="AX1402">
            <v>44600</v>
          </cell>
          <cell r="AY1402">
            <v>44911</v>
          </cell>
          <cell r="AZ1402">
            <v>43435</v>
          </cell>
          <cell r="BA1402">
            <v>44600</v>
          </cell>
        </row>
        <row r="1402">
          <cell r="BC1402" t="str">
            <v>1年05月</v>
          </cell>
          <cell r="BD1402">
            <v>43647</v>
          </cell>
        </row>
        <row r="1402">
          <cell r="BF1402" t="str">
            <v>4年00月</v>
          </cell>
        </row>
        <row r="1402">
          <cell r="BI1402">
            <v>6</v>
          </cell>
          <cell r="BJ1402">
            <v>44780</v>
          </cell>
          <cell r="BK1402">
            <v>44781</v>
          </cell>
          <cell r="BL1402" t="str">
            <v>huangqinghe@wuling.com.cn</v>
          </cell>
          <cell r="BM1402" t="str">
            <v>lianmeliagm@gmail.com</v>
          </cell>
        </row>
        <row r="1402">
          <cell r="BP1402" t="str">
            <v>本科</v>
          </cell>
          <cell r="BQ1402" t="str">
            <v>学士</v>
          </cell>
        </row>
        <row r="1403">
          <cell r="E1403" t="str">
            <v>陈雷</v>
          </cell>
          <cell r="F1403" t="str">
            <v>柳州五菱新能源汽车有限公司</v>
          </cell>
          <cell r="G1403" t="str">
            <v>产品工程部</v>
          </cell>
          <cell r="H1403" t="str">
            <v>电子电器及智能网联部</v>
          </cell>
          <cell r="I1403" t="str">
            <v>智能驾驶软件与算法科</v>
          </cell>
        </row>
        <row r="1403">
          <cell r="K1403" t="str">
            <v>NE00188</v>
          </cell>
          <cell r="L1403" t="str">
            <v>底层驱动与系统架构专家</v>
          </cell>
        </row>
        <row r="1403">
          <cell r="N1403" t="str">
            <v>否</v>
          </cell>
          <cell r="O1403" t="str">
            <v>计时</v>
          </cell>
          <cell r="P1403" t="str">
            <v>技术类</v>
          </cell>
          <cell r="Q1403" t="str">
            <v>产品工程</v>
          </cell>
        </row>
        <row r="1403">
          <cell r="S1403" t="str">
            <v>职能</v>
          </cell>
          <cell r="T1403" t="str">
            <v>专业技术人才队伍</v>
          </cell>
          <cell r="U1403">
            <v>44562</v>
          </cell>
          <cell r="V1403" t="str">
            <v>现有人员</v>
          </cell>
          <cell r="W1403" t="str">
            <v>社会招聘</v>
          </cell>
        </row>
        <row r="1403">
          <cell r="Z1403" t="str">
            <v>在职</v>
          </cell>
          <cell r="AA1403" t="str">
            <v>其他</v>
          </cell>
          <cell r="AB1403" t="str">
            <v>协议</v>
          </cell>
        </row>
        <row r="1403">
          <cell r="AD1403" t="str">
            <v>17771463157</v>
          </cell>
          <cell r="AE1403" t="str">
            <v>413025198109049813</v>
          </cell>
          <cell r="AF1403" t="str">
            <v>男</v>
          </cell>
          <cell r="AG1403">
            <v>42</v>
          </cell>
          <cell r="AH1403">
            <v>29833</v>
          </cell>
          <cell r="AI1403" t="str">
            <v>否</v>
          </cell>
          <cell r="AJ1403" t="str">
            <v>否</v>
          </cell>
          <cell r="AK1403" t="str">
            <v>汉族</v>
          </cell>
          <cell r="AL1403" t="str">
            <v>河南信阳</v>
          </cell>
          <cell r="AM1403" t="str">
            <v>湖北省武汉市武昌区建安街水域天际</v>
          </cell>
          <cell r="AN1403" t="str">
            <v>湖北省武汉市武昌区建安街水域天际9栋3单元302</v>
          </cell>
          <cell r="AO1403" t="str">
            <v>13937636859</v>
          </cell>
          <cell r="AP1403" t="str">
            <v>已婚</v>
          </cell>
          <cell r="AQ1403" t="str">
            <v>群众</v>
          </cell>
        </row>
        <row r="1403">
          <cell r="AS1403" t="str">
            <v>无</v>
          </cell>
          <cell r="AT1403" t="str">
            <v>无</v>
          </cell>
          <cell r="AU1403" t="str">
            <v>无</v>
          </cell>
          <cell r="AV1403" t="str">
            <v>无</v>
          </cell>
          <cell r="AW1403" t="str">
            <v>外聘专家</v>
          </cell>
          <cell r="AX1403">
            <v>44562</v>
          </cell>
          <cell r="AY1403">
            <v>44562</v>
          </cell>
          <cell r="AZ1403">
            <v>44562</v>
          </cell>
          <cell r="BA1403">
            <v>44562</v>
          </cell>
        </row>
        <row r="1403">
          <cell r="BC1403" t="str">
            <v>1年06月</v>
          </cell>
          <cell r="BD1403">
            <v>44562</v>
          </cell>
        </row>
        <row r="1403">
          <cell r="BF1403" t="str">
            <v>1年06月</v>
          </cell>
        </row>
        <row r="1403">
          <cell r="BM1403" t="str">
            <v>chenlei811001@163.com</v>
          </cell>
        </row>
        <row r="1403">
          <cell r="BP1403" t="str">
            <v>研究生</v>
          </cell>
          <cell r="BQ1403" t="str">
            <v>博士</v>
          </cell>
        </row>
        <row r="1404">
          <cell r="E1404" t="str">
            <v>王永圣</v>
          </cell>
          <cell r="F1404" t="str">
            <v>柳州五菱新能源汽车有限公司</v>
          </cell>
          <cell r="G1404" t="str">
            <v>产品工程部</v>
          </cell>
          <cell r="H1404" t="str">
            <v>电子电器及智能网联部</v>
          </cell>
          <cell r="I1404" t="str">
            <v>智能驾驶软件与算法科</v>
          </cell>
        </row>
        <row r="1404">
          <cell r="K1404" t="str">
            <v>NE00188</v>
          </cell>
          <cell r="L1404" t="str">
            <v>感知融合专家</v>
          </cell>
        </row>
        <row r="1404">
          <cell r="N1404" t="str">
            <v>否</v>
          </cell>
          <cell r="O1404" t="str">
            <v>计时</v>
          </cell>
          <cell r="P1404" t="str">
            <v>技术类</v>
          </cell>
          <cell r="Q1404" t="str">
            <v>产品工程</v>
          </cell>
        </row>
        <row r="1404">
          <cell r="S1404" t="str">
            <v>职能</v>
          </cell>
          <cell r="T1404" t="str">
            <v>专业技术人才队伍</v>
          </cell>
          <cell r="U1404">
            <v>44562</v>
          </cell>
          <cell r="V1404" t="str">
            <v>现有人员</v>
          </cell>
          <cell r="W1404" t="str">
            <v>社会招聘</v>
          </cell>
        </row>
        <row r="1404">
          <cell r="Z1404" t="str">
            <v>在职</v>
          </cell>
          <cell r="AA1404" t="str">
            <v>其他</v>
          </cell>
          <cell r="AB1404" t="str">
            <v>协议</v>
          </cell>
        </row>
        <row r="1404">
          <cell r="AD1404" t="str">
            <v>15972228069</v>
          </cell>
          <cell r="AE1404" t="str">
            <v>140621198811211015</v>
          </cell>
          <cell r="AF1404" t="str">
            <v>男</v>
          </cell>
          <cell r="AG1404">
            <v>35</v>
          </cell>
          <cell r="AH1404">
            <v>32468</v>
          </cell>
          <cell r="AI1404" t="str">
            <v>否</v>
          </cell>
          <cell r="AJ1404" t="str">
            <v>否</v>
          </cell>
          <cell r="AK1404" t="str">
            <v>汉族</v>
          </cell>
          <cell r="AL1404" t="str">
            <v>山西山阴</v>
          </cell>
          <cell r="AM1404" t="str">
            <v>湖北省武汉市</v>
          </cell>
          <cell r="AN1404" t="str">
            <v>湖北省武汉市武昌区</v>
          </cell>
          <cell r="AO1404" t="str">
            <v>15827475985</v>
          </cell>
          <cell r="AP1404" t="str">
            <v>已婚</v>
          </cell>
          <cell r="AQ1404" t="str">
            <v>群众</v>
          </cell>
        </row>
        <row r="1404">
          <cell r="AS1404" t="str">
            <v>无</v>
          </cell>
          <cell r="AT1404" t="str">
            <v>无</v>
          </cell>
          <cell r="AU1404" t="str">
            <v>无</v>
          </cell>
          <cell r="AV1404" t="str">
            <v>无</v>
          </cell>
          <cell r="AW1404" t="str">
            <v>外聘专家</v>
          </cell>
          <cell r="AX1404">
            <v>44562</v>
          </cell>
          <cell r="AY1404">
            <v>44562</v>
          </cell>
          <cell r="AZ1404">
            <v>44562</v>
          </cell>
          <cell r="BA1404">
            <v>44562</v>
          </cell>
        </row>
        <row r="1404">
          <cell r="BC1404" t="str">
            <v>1年06月</v>
          </cell>
          <cell r="BD1404">
            <v>44562</v>
          </cell>
        </row>
        <row r="1404">
          <cell r="BF1404" t="str">
            <v>1年06月</v>
          </cell>
        </row>
        <row r="1404">
          <cell r="BM1404" t="str">
            <v>wysh320@163.com</v>
          </cell>
        </row>
        <row r="1404">
          <cell r="BP1404" t="str">
            <v>研究生</v>
          </cell>
          <cell r="BQ1404" t="str">
            <v>硕士</v>
          </cell>
        </row>
        <row r="1405">
          <cell r="E1405" t="str">
            <v>杨旭</v>
          </cell>
          <cell r="F1405" t="str">
            <v>柳州五菱新能源汽车有限公司</v>
          </cell>
          <cell r="G1405" t="str">
            <v>产品工程部</v>
          </cell>
          <cell r="H1405" t="str">
            <v>电子电器及智能网联部</v>
          </cell>
          <cell r="I1405" t="str">
            <v>智能驾驶软件与算法科</v>
          </cell>
        </row>
        <row r="1405">
          <cell r="K1405" t="str">
            <v>NE00188</v>
          </cell>
          <cell r="L1405" t="str">
            <v>软件系统集成专家</v>
          </cell>
        </row>
        <row r="1405">
          <cell r="N1405" t="str">
            <v>否</v>
          </cell>
          <cell r="O1405" t="str">
            <v>计时</v>
          </cell>
          <cell r="P1405" t="str">
            <v>技术类</v>
          </cell>
          <cell r="Q1405" t="str">
            <v>其他</v>
          </cell>
        </row>
        <row r="1405">
          <cell r="S1405" t="str">
            <v>职能</v>
          </cell>
          <cell r="T1405" t="str">
            <v>专业技术人才队伍</v>
          </cell>
          <cell r="U1405">
            <v>44927</v>
          </cell>
          <cell r="V1405" t="str">
            <v>外聘专家</v>
          </cell>
          <cell r="W1405" t="str">
            <v>社会招聘</v>
          </cell>
          <cell r="X1405" t="str">
            <v>内部推荐</v>
          </cell>
        </row>
        <row r="1405">
          <cell r="Z1405" t="str">
            <v>在职</v>
          </cell>
          <cell r="AA1405" t="str">
            <v>其他</v>
          </cell>
          <cell r="AB1405" t="str">
            <v>协议</v>
          </cell>
        </row>
        <row r="1405">
          <cell r="AD1405" t="str">
            <v>18071423298</v>
          </cell>
          <cell r="AE1405" t="str">
            <v>420583198708270739</v>
          </cell>
          <cell r="AF1405" t="str">
            <v>男</v>
          </cell>
          <cell r="AG1405">
            <v>36</v>
          </cell>
          <cell r="AH1405">
            <v>32016</v>
          </cell>
          <cell r="AI1405" t="str">
            <v>否</v>
          </cell>
          <cell r="AJ1405" t="str">
            <v>否</v>
          </cell>
          <cell r="AK1405" t="str">
            <v>汉族</v>
          </cell>
          <cell r="AL1405" t="str">
            <v>湖北枝江</v>
          </cell>
          <cell r="AM1405" t="str">
            <v>湖北省武汉市水果湖南苑村51号</v>
          </cell>
          <cell r="AN1405" t="str">
            <v>湖北省武汉市洪山区珞狮南路122号</v>
          </cell>
          <cell r="AO1405" t="str">
            <v>13971165481</v>
          </cell>
          <cell r="AP1405" t="str">
            <v>已婚</v>
          </cell>
          <cell r="AQ1405" t="str">
            <v>党员</v>
          </cell>
        </row>
        <row r="1405">
          <cell r="AS1405" t="str">
            <v>无</v>
          </cell>
          <cell r="AT1405" t="str">
            <v>无</v>
          </cell>
          <cell r="AU1405" t="str">
            <v>无</v>
          </cell>
          <cell r="AV1405" t="str">
            <v>无</v>
          </cell>
        </row>
        <row r="1405">
          <cell r="AX1405">
            <v>44927</v>
          </cell>
          <cell r="AY1405">
            <v>44927</v>
          </cell>
          <cell r="AZ1405">
            <v>41456</v>
          </cell>
          <cell r="BA1405">
            <v>44927</v>
          </cell>
        </row>
        <row r="1405">
          <cell r="BC1405" t="str">
            <v>0年06月</v>
          </cell>
          <cell r="BD1405">
            <v>41456</v>
          </cell>
        </row>
        <row r="1405">
          <cell r="BF1405" t="str">
            <v>10年00月</v>
          </cell>
        </row>
        <row r="1405">
          <cell r="BM1405" t="str">
            <v>yx_auto@whut.edu.cn</v>
          </cell>
        </row>
        <row r="1405">
          <cell r="BP1405" t="str">
            <v>研究生</v>
          </cell>
          <cell r="BQ1405" t="str">
            <v>硕士</v>
          </cell>
        </row>
        <row r="1406">
          <cell r="E1406" t="str">
            <v>周玉栋</v>
          </cell>
          <cell r="F1406" t="str">
            <v>柳州五菱新能源汽车有限公司</v>
          </cell>
          <cell r="G1406" t="str">
            <v>产品工程部</v>
          </cell>
          <cell r="H1406" t="str">
            <v>电子电器及智能网联部</v>
          </cell>
          <cell r="I1406" t="str">
            <v>智能驾驶软件与算法科</v>
          </cell>
        </row>
        <row r="1406">
          <cell r="K1406" t="str">
            <v>NE00188</v>
          </cell>
          <cell r="L1406" t="str">
            <v>产品高级工程师</v>
          </cell>
        </row>
        <row r="1406">
          <cell r="O1406" t="str">
            <v>计时</v>
          </cell>
          <cell r="P1406" t="str">
            <v>专业类</v>
          </cell>
          <cell r="Q1406" t="str">
            <v>产品研发</v>
          </cell>
        </row>
        <row r="1406">
          <cell r="S1406" t="str">
            <v>职能</v>
          </cell>
          <cell r="T1406" t="str">
            <v>专业技术人才队伍</v>
          </cell>
          <cell r="U1406">
            <v>45082</v>
          </cell>
          <cell r="V1406" t="str">
            <v>外聘专家</v>
          </cell>
          <cell r="W1406" t="str">
            <v>社会招聘</v>
          </cell>
          <cell r="X1406" t="str">
            <v>内部推荐</v>
          </cell>
        </row>
        <row r="1406">
          <cell r="Z1406" t="str">
            <v>在职</v>
          </cell>
          <cell r="AA1406" t="str">
            <v>其他</v>
          </cell>
          <cell r="AB1406" t="str">
            <v>协议</v>
          </cell>
        </row>
        <row r="1406">
          <cell r="AD1406" t="str">
            <v>18627081312</v>
          </cell>
          <cell r="AE1406" t="str">
            <v>130922198402185216</v>
          </cell>
          <cell r="AF1406" t="str">
            <v>男</v>
          </cell>
          <cell r="AG1406">
            <v>39</v>
          </cell>
          <cell r="AH1406">
            <v>30730</v>
          </cell>
          <cell r="AI1406" t="str">
            <v>否</v>
          </cell>
          <cell r="AJ1406" t="str">
            <v>否</v>
          </cell>
          <cell r="AK1406" t="str">
            <v>汉族</v>
          </cell>
          <cell r="AL1406" t="str">
            <v>河北省青县</v>
          </cell>
          <cell r="AM1406" t="str">
            <v>武汉市汉阳区三角湖路25号万科金域蓝湾F1栋1-1403室</v>
          </cell>
          <cell r="AN1406" t="str">
            <v>武汉市汉阳区三角湖路25号万科金域蓝湾F1栋1-1403室</v>
          </cell>
        </row>
        <row r="1406">
          <cell r="AP1406" t="str">
            <v>已婚已育二孩</v>
          </cell>
          <cell r="AQ1406" t="str">
            <v>群众</v>
          </cell>
        </row>
        <row r="1406">
          <cell r="AS1406" t="str">
            <v>无</v>
          </cell>
          <cell r="AT1406" t="str">
            <v>无</v>
          </cell>
          <cell r="AU1406" t="str">
            <v>无</v>
          </cell>
          <cell r="AV1406" t="str">
            <v>无</v>
          </cell>
        </row>
        <row r="1406">
          <cell r="AY1406">
            <v>45082</v>
          </cell>
          <cell r="AZ1406">
            <v>40725</v>
          </cell>
          <cell r="BA1406">
            <v>45082</v>
          </cell>
        </row>
        <row r="1406">
          <cell r="BC1406" t="str">
            <v>0年01月</v>
          </cell>
          <cell r="BD1406">
            <v>40725</v>
          </cell>
        </row>
        <row r="1406">
          <cell r="BF1406" t="str">
            <v>12年00月</v>
          </cell>
        </row>
        <row r="1406">
          <cell r="BM1406" t="str">
            <v>z600629@126.com</v>
          </cell>
        </row>
        <row r="1406">
          <cell r="BP1406" t="str">
            <v>研究生</v>
          </cell>
          <cell r="BQ1406" t="str">
            <v>硕士</v>
          </cell>
        </row>
        <row r="1407">
          <cell r="E1407" t="str">
            <v>尤虎</v>
          </cell>
          <cell r="F1407" t="str">
            <v>柳州五菱新能源汽车有限公司</v>
          </cell>
          <cell r="G1407" t="str">
            <v>产品工程部</v>
          </cell>
          <cell r="H1407" t="str">
            <v>电子电器及智能网联部</v>
          </cell>
          <cell r="I1407" t="str">
            <v>智能驾驶软件与算法科</v>
          </cell>
        </row>
        <row r="1407">
          <cell r="K1407" t="str">
            <v>NE00188</v>
          </cell>
          <cell r="L1407" t="str">
            <v>产品高级工程师</v>
          </cell>
        </row>
        <row r="1407">
          <cell r="O1407" t="str">
            <v>计时</v>
          </cell>
          <cell r="P1407" t="str">
            <v>专业类</v>
          </cell>
          <cell r="Q1407" t="str">
            <v>产品研发</v>
          </cell>
        </row>
        <row r="1407">
          <cell r="S1407" t="str">
            <v>职能</v>
          </cell>
          <cell r="T1407" t="str">
            <v>专业技术人才队伍</v>
          </cell>
          <cell r="U1407">
            <v>45082</v>
          </cell>
          <cell r="V1407" t="str">
            <v>外聘专家</v>
          </cell>
          <cell r="W1407" t="str">
            <v>社会招聘</v>
          </cell>
          <cell r="X1407" t="str">
            <v>内部推荐</v>
          </cell>
        </row>
        <row r="1407">
          <cell r="Z1407" t="str">
            <v>在职</v>
          </cell>
          <cell r="AA1407" t="str">
            <v>其他</v>
          </cell>
          <cell r="AB1407" t="str">
            <v>协议</v>
          </cell>
        </row>
        <row r="1407">
          <cell r="AD1407" t="str">
            <v>15071316758</v>
          </cell>
          <cell r="AE1407" t="str">
            <v>342401198610225675</v>
          </cell>
          <cell r="AF1407" t="str">
            <v>男</v>
          </cell>
          <cell r="AG1407">
            <v>37</v>
          </cell>
          <cell r="AH1407">
            <v>31707</v>
          </cell>
          <cell r="AI1407" t="str">
            <v>否</v>
          </cell>
          <cell r="AJ1407" t="str">
            <v>否</v>
          </cell>
          <cell r="AK1407" t="str">
            <v>汉族</v>
          </cell>
          <cell r="AL1407" t="str">
            <v>安徽省六安县</v>
          </cell>
          <cell r="AM1407" t="str">
            <v>武汉市武昌区中南路14号</v>
          </cell>
          <cell r="AN1407" t="str">
            <v>武汉市武昌区中南路14号</v>
          </cell>
          <cell r="AO1407" t="str">
            <v>15071316758</v>
          </cell>
          <cell r="AP1407" t="str">
            <v>已婚已育一孩</v>
          </cell>
          <cell r="AQ1407" t="str">
            <v>群众</v>
          </cell>
        </row>
        <row r="1407">
          <cell r="AS1407" t="str">
            <v>无</v>
          </cell>
          <cell r="AT1407" t="str">
            <v>无</v>
          </cell>
          <cell r="AU1407" t="str">
            <v>注册一级建造师</v>
          </cell>
          <cell r="AV1407" t="str">
            <v>职业资格一级（高级技师）</v>
          </cell>
        </row>
        <row r="1407">
          <cell r="AY1407">
            <v>45082</v>
          </cell>
          <cell r="AZ1407">
            <v>40695</v>
          </cell>
          <cell r="BA1407">
            <v>45082</v>
          </cell>
        </row>
        <row r="1407">
          <cell r="BC1407" t="str">
            <v>0年01月</v>
          </cell>
          <cell r="BD1407">
            <v>40695</v>
          </cell>
        </row>
        <row r="1407">
          <cell r="BF1407" t="str">
            <v>12年01月</v>
          </cell>
        </row>
        <row r="1407">
          <cell r="BM1407" t="str">
            <v>youhu_1986@163.com</v>
          </cell>
        </row>
        <row r="1407">
          <cell r="BP1407" t="str">
            <v>研究生</v>
          </cell>
          <cell r="BQ1407" t="str">
            <v>硕士</v>
          </cell>
        </row>
        <row r="1408">
          <cell r="E1408" t="str">
            <v>冯宇</v>
          </cell>
          <cell r="F1408" t="str">
            <v>柳州五菱新能源汽车有限公司</v>
          </cell>
          <cell r="G1408" t="str">
            <v>产品工程部</v>
          </cell>
          <cell r="H1408" t="str">
            <v>工程支持部</v>
          </cell>
          <cell r="I1408" t="str">
            <v>研发管理科</v>
          </cell>
        </row>
        <row r="1408">
          <cell r="K1408" t="str">
            <v>NE00195</v>
          </cell>
          <cell r="L1408" t="str">
            <v>见习</v>
          </cell>
        </row>
        <row r="1408">
          <cell r="O1408" t="str">
            <v>计时</v>
          </cell>
          <cell r="P1408" t="str">
            <v>技术类</v>
          </cell>
          <cell r="Q1408" t="str">
            <v>大学生</v>
          </cell>
        </row>
        <row r="1408">
          <cell r="S1408" t="str">
            <v>职能</v>
          </cell>
          <cell r="T1408" t="str">
            <v>专业技术人才队伍</v>
          </cell>
          <cell r="U1408">
            <v>45112</v>
          </cell>
          <cell r="V1408" t="str">
            <v>应届大学生</v>
          </cell>
          <cell r="W1408" t="str">
            <v>校园招聘</v>
          </cell>
          <cell r="X1408" t="str">
            <v>校园招聘</v>
          </cell>
          <cell r="Y1408" t="str">
            <v>是</v>
          </cell>
          <cell r="Z1408" t="str">
            <v>试用</v>
          </cell>
          <cell r="AA1408" t="str">
            <v>合同工</v>
          </cell>
          <cell r="AB1408" t="str">
            <v>在岗</v>
          </cell>
        </row>
        <row r="1408">
          <cell r="AD1408" t="str">
            <v>15577230120</v>
          </cell>
          <cell r="AE1408" t="str">
            <v>450205200101200435</v>
          </cell>
          <cell r="AF1408" t="str">
            <v>男</v>
          </cell>
          <cell r="AG1408">
            <v>22</v>
          </cell>
          <cell r="AH1408">
            <v>36911</v>
          </cell>
          <cell r="AI1408" t="str">
            <v>是</v>
          </cell>
          <cell r="AJ1408" t="str">
            <v>否</v>
          </cell>
          <cell r="AK1408" t="str">
            <v>汉族</v>
          </cell>
          <cell r="AL1408" t="str">
            <v>广西藤县</v>
          </cell>
          <cell r="AM1408" t="str">
            <v>广西柳州柳北区北雀路三区6栋12室</v>
          </cell>
          <cell r="AN1408" t="str">
            <v>广西柳州柳北区北雀路木材厂生活区18栋2单元401</v>
          </cell>
          <cell r="AO1408" t="str">
            <v>13377229857</v>
          </cell>
          <cell r="AP1408" t="str">
            <v>未婚</v>
          </cell>
          <cell r="AQ1408" t="str">
            <v>团员</v>
          </cell>
        </row>
        <row r="1408">
          <cell r="AS1408" t="str">
            <v>无</v>
          </cell>
          <cell r="AT1408" t="str">
            <v>无</v>
          </cell>
          <cell r="AU1408" t="str">
            <v>无</v>
          </cell>
          <cell r="AV1408" t="str">
            <v>无</v>
          </cell>
          <cell r="AW1408" t="str">
            <v>无</v>
          </cell>
        </row>
        <row r="1408">
          <cell r="AY1408">
            <v>45112</v>
          </cell>
          <cell r="AZ1408">
            <v>45112</v>
          </cell>
          <cell r="BA1408">
            <v>45112</v>
          </cell>
        </row>
        <row r="1408">
          <cell r="BC1408" t="str">
            <v>0年00月</v>
          </cell>
          <cell r="BD1408">
            <v>45112</v>
          </cell>
        </row>
        <row r="1408">
          <cell r="BF1408" t="str">
            <v>0年00月</v>
          </cell>
        </row>
        <row r="1408">
          <cell r="BI1408">
            <v>6</v>
          </cell>
          <cell r="BJ1408">
            <v>45295</v>
          </cell>
        </row>
        <row r="1408">
          <cell r="BL1408" t="str">
            <v>fengyu@wuling.com.cn</v>
          </cell>
          <cell r="BM1408" t="str">
            <v>1305663909@qq.com</v>
          </cell>
        </row>
        <row r="1408">
          <cell r="BP1408" t="str">
            <v>本科</v>
          </cell>
          <cell r="BQ1408" t="str">
            <v>学士</v>
          </cell>
        </row>
        <row r="1409">
          <cell r="E1409" t="str">
            <v>谭欢</v>
          </cell>
          <cell r="F1409" t="str">
            <v>柳州五菱新能源汽车有限公司</v>
          </cell>
          <cell r="G1409" t="str">
            <v>产品工程部</v>
          </cell>
          <cell r="H1409" t="str">
            <v>工程支持部</v>
          </cell>
          <cell r="I1409" t="str">
            <v>研发管理科</v>
          </cell>
        </row>
        <row r="1409">
          <cell r="K1409" t="str">
            <v>NE00195</v>
          </cell>
          <cell r="L1409" t="str">
            <v>见习</v>
          </cell>
        </row>
        <row r="1409">
          <cell r="O1409" t="str">
            <v>计时</v>
          </cell>
          <cell r="P1409" t="str">
            <v>技术类</v>
          </cell>
          <cell r="Q1409" t="str">
            <v>大学生</v>
          </cell>
        </row>
        <row r="1409">
          <cell r="S1409" t="str">
            <v>职能</v>
          </cell>
          <cell r="T1409" t="str">
            <v>专业技术人才队伍</v>
          </cell>
          <cell r="U1409">
            <v>45112</v>
          </cell>
          <cell r="V1409" t="str">
            <v>应届大学生</v>
          </cell>
          <cell r="W1409" t="str">
            <v>校园招聘</v>
          </cell>
          <cell r="X1409" t="str">
            <v>校园招聘</v>
          </cell>
          <cell r="Y1409" t="str">
            <v>是</v>
          </cell>
          <cell r="Z1409" t="str">
            <v>试用</v>
          </cell>
          <cell r="AA1409" t="str">
            <v>合同工</v>
          </cell>
          <cell r="AB1409" t="str">
            <v>在岗</v>
          </cell>
        </row>
        <row r="1409">
          <cell r="AD1409" t="str">
            <v>13657473613</v>
          </cell>
          <cell r="AE1409" t="str">
            <v>430421200111249416</v>
          </cell>
          <cell r="AF1409" t="str">
            <v>男</v>
          </cell>
          <cell r="AG1409">
            <v>22</v>
          </cell>
          <cell r="AH1409">
            <v>37219</v>
          </cell>
          <cell r="AI1409" t="str">
            <v>是</v>
          </cell>
          <cell r="AJ1409" t="str">
            <v>否</v>
          </cell>
          <cell r="AK1409" t="str">
            <v>汉族</v>
          </cell>
          <cell r="AL1409" t="str">
            <v>湖南省衡阳市</v>
          </cell>
          <cell r="AM1409" t="str">
            <v>湖南省衡阳市衡阳县岘山镇三星村胡陂组1号</v>
          </cell>
          <cell r="AN1409" t="str">
            <v>广西柳南区河西路18号五菱集体宿舍8栋7-1/2号</v>
          </cell>
          <cell r="AO1409" t="str">
            <v>17752779846</v>
          </cell>
          <cell r="AP1409" t="str">
            <v>未婚</v>
          </cell>
          <cell r="AQ1409" t="str">
            <v>党员</v>
          </cell>
        </row>
        <row r="1409">
          <cell r="AS1409" t="str">
            <v>无</v>
          </cell>
          <cell r="AT1409" t="str">
            <v>无</v>
          </cell>
          <cell r="AU1409" t="str">
            <v>无</v>
          </cell>
          <cell r="AV1409" t="str">
            <v>无</v>
          </cell>
          <cell r="AW1409" t="str">
            <v>无</v>
          </cell>
        </row>
        <row r="1409">
          <cell r="AY1409">
            <v>45112</v>
          </cell>
          <cell r="AZ1409">
            <v>45112</v>
          </cell>
          <cell r="BA1409">
            <v>45112</v>
          </cell>
        </row>
        <row r="1409">
          <cell r="BC1409" t="str">
            <v>0年00月</v>
          </cell>
          <cell r="BD1409">
            <v>45112</v>
          </cell>
        </row>
        <row r="1409">
          <cell r="BF1409" t="str">
            <v>0年00月</v>
          </cell>
        </row>
        <row r="1409">
          <cell r="BI1409">
            <v>6</v>
          </cell>
          <cell r="BJ1409">
            <v>45295</v>
          </cell>
        </row>
        <row r="1409">
          <cell r="BL1409" t="str">
            <v>tanhuan@wuling.com.cn</v>
          </cell>
          <cell r="BM1409" t="str">
            <v>2237126609@qq.com</v>
          </cell>
        </row>
        <row r="1409">
          <cell r="BP1409" t="str">
            <v>本科</v>
          </cell>
          <cell r="BQ1409" t="str">
            <v>学士</v>
          </cell>
        </row>
        <row r="1410">
          <cell r="E1410" t="str">
            <v>罗红宏</v>
          </cell>
          <cell r="F1410" t="str">
            <v>柳州五菱新能源汽车有限公司</v>
          </cell>
          <cell r="G1410" t="str">
            <v>产品工程部</v>
          </cell>
          <cell r="H1410" t="str">
            <v>工程支持部</v>
          </cell>
          <cell r="I1410" t="str">
            <v>研发管理科</v>
          </cell>
        </row>
        <row r="1410">
          <cell r="K1410" t="str">
            <v>NE00195</v>
          </cell>
          <cell r="L1410" t="str">
            <v>见习</v>
          </cell>
        </row>
        <row r="1410">
          <cell r="O1410" t="str">
            <v>计时</v>
          </cell>
          <cell r="P1410" t="str">
            <v>技术类</v>
          </cell>
          <cell r="Q1410" t="str">
            <v>大学生</v>
          </cell>
        </row>
        <row r="1410">
          <cell r="S1410" t="str">
            <v>职能</v>
          </cell>
          <cell r="T1410" t="str">
            <v>专业技术人才队伍</v>
          </cell>
          <cell r="U1410">
            <v>45112</v>
          </cell>
          <cell r="V1410" t="str">
            <v>应届大学生</v>
          </cell>
          <cell r="W1410" t="str">
            <v>校园招聘</v>
          </cell>
          <cell r="X1410" t="str">
            <v>校园招聘</v>
          </cell>
          <cell r="Y1410" t="str">
            <v>是</v>
          </cell>
          <cell r="Z1410" t="str">
            <v>试用</v>
          </cell>
          <cell r="AA1410" t="str">
            <v>合同工</v>
          </cell>
          <cell r="AB1410" t="str">
            <v>在岗</v>
          </cell>
        </row>
        <row r="1410">
          <cell r="AD1410" t="str">
            <v>18177264973</v>
          </cell>
          <cell r="AE1410" t="str">
            <v>450221200105271417</v>
          </cell>
          <cell r="AF1410" t="str">
            <v>男</v>
          </cell>
          <cell r="AG1410">
            <v>22</v>
          </cell>
          <cell r="AH1410">
            <v>37038</v>
          </cell>
          <cell r="AI1410" t="str">
            <v>是</v>
          </cell>
          <cell r="AJ1410" t="str">
            <v>否</v>
          </cell>
          <cell r="AK1410" t="str">
            <v>壮族</v>
          </cell>
          <cell r="AL1410" t="str">
            <v>广西柳州市</v>
          </cell>
          <cell r="AM1410" t="str">
            <v>广西柳州市柳江区穿山镇林寺村龙团屯28号之三</v>
          </cell>
          <cell r="AN1410" t="str">
            <v>柳州市柳邕路277－1号兆兴园3栋2单元4－1</v>
          </cell>
          <cell r="AO1410" t="str">
            <v>13633099685</v>
          </cell>
          <cell r="AP1410" t="str">
            <v>未婚</v>
          </cell>
          <cell r="AQ1410" t="str">
            <v>群众</v>
          </cell>
        </row>
        <row r="1410">
          <cell r="AS1410" t="str">
            <v>无</v>
          </cell>
          <cell r="AT1410" t="str">
            <v>无</v>
          </cell>
          <cell r="AU1410" t="str">
            <v>无</v>
          </cell>
          <cell r="AV1410" t="str">
            <v>无</v>
          </cell>
          <cell r="AW1410" t="str">
            <v>无</v>
          </cell>
        </row>
        <row r="1410">
          <cell r="AY1410">
            <v>45112</v>
          </cell>
          <cell r="AZ1410">
            <v>45112</v>
          </cell>
          <cell r="BA1410">
            <v>45112</v>
          </cell>
        </row>
        <row r="1410">
          <cell r="BC1410" t="str">
            <v>0年00月</v>
          </cell>
          <cell r="BD1410">
            <v>45112</v>
          </cell>
        </row>
        <row r="1410">
          <cell r="BF1410" t="str">
            <v>0年00月</v>
          </cell>
        </row>
        <row r="1410">
          <cell r="BI1410">
            <v>6</v>
          </cell>
          <cell r="BJ1410">
            <v>45295</v>
          </cell>
        </row>
        <row r="1410">
          <cell r="BL1410" t="str">
            <v>luohonghong@wuling.com.cn</v>
          </cell>
          <cell r="BM1410" t="str">
            <v>1273396500@qq.com</v>
          </cell>
        </row>
        <row r="1410">
          <cell r="BP1410" t="str">
            <v>本科</v>
          </cell>
          <cell r="BQ1410" t="str">
            <v>学士</v>
          </cell>
        </row>
        <row r="1411">
          <cell r="E1411" t="str">
            <v>王剑鑫</v>
          </cell>
          <cell r="F1411" t="str">
            <v>柳州五菱新能源汽车有限公司</v>
          </cell>
          <cell r="G1411" t="str">
            <v>产品工程部</v>
          </cell>
          <cell r="H1411" t="str">
            <v>电子电器及智能网联部</v>
          </cell>
          <cell r="I1411" t="str">
            <v>智能驾驶系统集成科</v>
          </cell>
        </row>
        <row r="1411">
          <cell r="K1411" t="str">
            <v>NE00187</v>
          </cell>
          <cell r="L1411" t="str">
            <v>实习研究生</v>
          </cell>
        </row>
        <row r="1411">
          <cell r="N1411" t="str">
            <v>否</v>
          </cell>
          <cell r="O1411" t="str">
            <v>计时</v>
          </cell>
          <cell r="P1411" t="str">
            <v>技术类</v>
          </cell>
          <cell r="Q1411" t="str">
            <v>产品工程</v>
          </cell>
        </row>
        <row r="1411">
          <cell r="S1411" t="str">
            <v>职能</v>
          </cell>
          <cell r="T1411" t="str">
            <v>专业技术人才队伍</v>
          </cell>
          <cell r="U1411">
            <v>44404</v>
          </cell>
          <cell r="V1411" t="str">
            <v>现有人员</v>
          </cell>
        </row>
        <row r="1411">
          <cell r="Z1411" t="str">
            <v>在职</v>
          </cell>
          <cell r="AA1411" t="str">
            <v>实习生</v>
          </cell>
          <cell r="AB1411" t="str">
            <v>教学实习生</v>
          </cell>
        </row>
        <row r="1411">
          <cell r="AD1411" t="str">
            <v>13059095365</v>
          </cell>
          <cell r="AE1411" t="str">
            <v>230623199510120039</v>
          </cell>
          <cell r="AF1411" t="str">
            <v>男</v>
          </cell>
          <cell r="AG1411">
            <v>28</v>
          </cell>
          <cell r="AH1411">
            <v>34984</v>
          </cell>
          <cell r="AI1411" t="str">
            <v>否</v>
          </cell>
          <cell r="AJ1411" t="str">
            <v>否</v>
          </cell>
          <cell r="AK1411" t="str">
            <v>汉族</v>
          </cell>
          <cell r="AL1411" t="str">
            <v>龙江省</v>
          </cell>
        </row>
        <row r="1411">
          <cell r="AN1411" t="str">
            <v>黑龙江省大庆市萨尔图区建设路黎明小区9-7号1门501室</v>
          </cell>
        </row>
        <row r="1411">
          <cell r="AQ1411" t="str">
            <v>群众</v>
          </cell>
        </row>
        <row r="1411">
          <cell r="AX1411">
            <v>44404</v>
          </cell>
          <cell r="AY1411">
            <v>44404</v>
          </cell>
        </row>
        <row r="1411">
          <cell r="BC1411" t="str">
            <v>2年00月</v>
          </cell>
        </row>
        <row r="1411">
          <cell r="BG1411">
            <v>24</v>
          </cell>
          <cell r="BH1411">
            <v>45133</v>
          </cell>
        </row>
        <row r="1411">
          <cell r="BN1411" t="str">
            <v>广西师范大学</v>
          </cell>
        </row>
        <row r="1411">
          <cell r="BP1411" t="str">
            <v>本科</v>
          </cell>
        </row>
        <row r="1412">
          <cell r="E1412" t="str">
            <v>余龙平</v>
          </cell>
          <cell r="F1412" t="str">
            <v>柳州五菱新能源汽车有限公司</v>
          </cell>
          <cell r="G1412" t="str">
            <v>质量部</v>
          </cell>
        </row>
        <row r="1412">
          <cell r="I1412" t="str">
            <v>质量保障科</v>
          </cell>
          <cell r="J1412" t="str">
            <v>检验工段</v>
          </cell>
          <cell r="K1412" t="str">
            <v>NE00227</v>
          </cell>
          <cell r="L1412" t="str">
            <v>检验员</v>
          </cell>
        </row>
        <row r="1412">
          <cell r="N1412" t="str">
            <v>否</v>
          </cell>
          <cell r="O1412" t="str">
            <v>计时</v>
          </cell>
          <cell r="P1412" t="str">
            <v>操作类</v>
          </cell>
          <cell r="Q1412" t="str">
            <v>辅助生产技工</v>
          </cell>
        </row>
        <row r="1412">
          <cell r="S1412" t="str">
            <v>操作</v>
          </cell>
          <cell r="T1412" t="str">
            <v>生产技能人才队伍</v>
          </cell>
          <cell r="U1412">
            <v>44918</v>
          </cell>
        </row>
        <row r="1412">
          <cell r="Z1412" t="str">
            <v>在职</v>
          </cell>
          <cell r="AA1412" t="str">
            <v>实习生</v>
          </cell>
          <cell r="AB1412" t="str">
            <v>顶岗实习生</v>
          </cell>
        </row>
        <row r="1412">
          <cell r="AD1412" t="str">
            <v>18154761617</v>
          </cell>
          <cell r="AE1412" t="str">
            <v>45033020020329071X</v>
          </cell>
          <cell r="AF1412" t="str">
            <v>男</v>
          </cell>
          <cell r="AG1412">
            <v>21</v>
          </cell>
          <cell r="AH1412">
            <v>37344</v>
          </cell>
          <cell r="AI1412" t="str">
            <v>否</v>
          </cell>
          <cell r="AJ1412" t="str">
            <v>否</v>
          </cell>
          <cell r="AK1412" t="str">
            <v>汉族</v>
          </cell>
          <cell r="AL1412" t="str">
            <v>广西平乐县二塘镇和平村委三界村9队19号</v>
          </cell>
        </row>
        <row r="1412">
          <cell r="AN1412" t="str">
            <v>花岭安合华庭</v>
          </cell>
        </row>
        <row r="1412">
          <cell r="AS1412" t="str">
            <v>无</v>
          </cell>
          <cell r="AT1412" t="str">
            <v>无</v>
          </cell>
          <cell r="AU1412" t="str">
            <v>无</v>
          </cell>
          <cell r="AV1412" t="str">
            <v>无</v>
          </cell>
        </row>
        <row r="1412">
          <cell r="AX1412">
            <v>44918</v>
          </cell>
          <cell r="AY1412">
            <v>44918</v>
          </cell>
        </row>
        <row r="1412">
          <cell r="BC1412" t="str">
            <v>0年07月</v>
          </cell>
        </row>
        <row r="1412">
          <cell r="BG1412">
            <v>7</v>
          </cell>
          <cell r="BH1412">
            <v>45129</v>
          </cell>
        </row>
        <row r="1412">
          <cell r="BN1412" t="str">
            <v>柳州职业技术学院</v>
          </cell>
        </row>
        <row r="1412">
          <cell r="BP1412" t="str">
            <v>大专</v>
          </cell>
        </row>
        <row r="1413">
          <cell r="E1413" t="str">
            <v>黎华娟</v>
          </cell>
          <cell r="F1413" t="str">
            <v>柳州五菱新能源汽车有限公司</v>
          </cell>
          <cell r="G1413" t="str">
            <v>生产制造部</v>
          </cell>
        </row>
        <row r="1413">
          <cell r="I1413" t="str">
            <v>物流科</v>
          </cell>
        </row>
        <row r="1413">
          <cell r="K1413" t="str">
            <v>NE00192</v>
          </cell>
          <cell r="L1413" t="str">
            <v>料账员</v>
          </cell>
        </row>
        <row r="1413">
          <cell r="N1413" t="str">
            <v>否</v>
          </cell>
          <cell r="O1413" t="str">
            <v>计时</v>
          </cell>
          <cell r="P1413" t="str">
            <v>事务类</v>
          </cell>
          <cell r="Q1413" t="str">
            <v>事务</v>
          </cell>
        </row>
        <row r="1413">
          <cell r="S1413" t="str">
            <v>操作</v>
          </cell>
          <cell r="T1413" t="str">
            <v>专业技术人才队伍</v>
          </cell>
          <cell r="U1413">
            <v>44972</v>
          </cell>
        </row>
        <row r="1413">
          <cell r="Z1413" t="str">
            <v>在职</v>
          </cell>
          <cell r="AA1413" t="str">
            <v>实习生</v>
          </cell>
          <cell r="AB1413" t="str">
            <v>顶岗实习生</v>
          </cell>
        </row>
        <row r="1413">
          <cell r="AD1413" t="str">
            <v>17376138207</v>
          </cell>
          <cell r="AE1413" t="str">
            <v>450721200106164426</v>
          </cell>
          <cell r="AF1413" t="str">
            <v>女</v>
          </cell>
          <cell r="AG1413">
            <v>22</v>
          </cell>
          <cell r="AH1413">
            <v>37058</v>
          </cell>
          <cell r="AI1413" t="str">
            <v>否</v>
          </cell>
          <cell r="AJ1413" t="str">
            <v>否</v>
          </cell>
          <cell r="AK1413" t="str">
            <v>汉族</v>
          </cell>
          <cell r="AL1413" t="str">
            <v>广西柳州</v>
          </cell>
        </row>
        <row r="1413">
          <cell r="AN1413" t="str">
            <v>广西柳州市鱼峰区花岭安合华庭</v>
          </cell>
        </row>
        <row r="1413">
          <cell r="AS1413" t="str">
            <v>无</v>
          </cell>
          <cell r="AT1413" t="str">
            <v>无</v>
          </cell>
          <cell r="AU1413" t="str">
            <v>无</v>
          </cell>
          <cell r="AV1413" t="str">
            <v>无</v>
          </cell>
        </row>
        <row r="1413">
          <cell r="AX1413">
            <v>44972</v>
          </cell>
          <cell r="AY1413">
            <v>44972</v>
          </cell>
        </row>
        <row r="1413">
          <cell r="BC1413" t="str">
            <v>0年05月</v>
          </cell>
        </row>
        <row r="1413">
          <cell r="BG1413">
            <v>5</v>
          </cell>
          <cell r="BH1413">
            <v>45121</v>
          </cell>
        </row>
        <row r="1413">
          <cell r="BN1413" t="str">
            <v>柳州城市职业学院</v>
          </cell>
        </row>
        <row r="1413">
          <cell r="BP1413" t="str">
            <v>大专</v>
          </cell>
        </row>
        <row r="1414">
          <cell r="E1414" t="str">
            <v>莫慧婷</v>
          </cell>
          <cell r="F1414" t="str">
            <v>柳州五菱新能源汽车有限公司</v>
          </cell>
          <cell r="G1414" t="str">
            <v>营销部</v>
          </cell>
          <cell r="H1414" t="str">
            <v>市场销售部</v>
          </cell>
        </row>
        <row r="1414">
          <cell r="K1414" t="str">
            <v>NE00148</v>
          </cell>
          <cell r="L1414" t="str">
            <v>资料员</v>
          </cell>
        </row>
        <row r="1414">
          <cell r="O1414" t="str">
            <v>计时</v>
          </cell>
          <cell r="P1414" t="str">
            <v>事务类</v>
          </cell>
          <cell r="Q1414" t="str">
            <v>营销类</v>
          </cell>
        </row>
        <row r="1414">
          <cell r="S1414" t="str">
            <v>操作</v>
          </cell>
        </row>
        <row r="1414">
          <cell r="U1414">
            <v>44972</v>
          </cell>
        </row>
        <row r="1414">
          <cell r="Z1414" t="str">
            <v>在职</v>
          </cell>
          <cell r="AA1414" t="str">
            <v>实习生</v>
          </cell>
          <cell r="AB1414" t="str">
            <v>顶岗实习生</v>
          </cell>
        </row>
        <row r="1414">
          <cell r="AD1414" t="str">
            <v>19899211085</v>
          </cell>
          <cell r="AE1414" t="str">
            <v>450221200204125722</v>
          </cell>
          <cell r="AF1414" t="str">
            <v>女</v>
          </cell>
          <cell r="AG1414">
            <v>21</v>
          </cell>
          <cell r="AH1414">
            <v>37358</v>
          </cell>
          <cell r="AI1414" t="str">
            <v>否</v>
          </cell>
          <cell r="AJ1414" t="str">
            <v>否</v>
          </cell>
          <cell r="AK1414" t="str">
            <v>壮族</v>
          </cell>
          <cell r="AL1414" t="str">
            <v>广西柳州</v>
          </cell>
        </row>
        <row r="1414">
          <cell r="AN1414" t="str">
            <v>五菱生活区集体宿舍</v>
          </cell>
          <cell r="AO1414" t="str">
            <v>17878285638</v>
          </cell>
        </row>
        <row r="1414">
          <cell r="AS1414" t="str">
            <v>无</v>
          </cell>
          <cell r="AT1414" t="str">
            <v>无</v>
          </cell>
          <cell r="AU1414" t="str">
            <v>无</v>
          </cell>
          <cell r="AV1414" t="str">
            <v>无</v>
          </cell>
        </row>
        <row r="1414">
          <cell r="AX1414">
            <v>44972</v>
          </cell>
          <cell r="AY1414">
            <v>44972</v>
          </cell>
        </row>
        <row r="1414">
          <cell r="BC1414" t="str">
            <v>0年05月</v>
          </cell>
        </row>
        <row r="1414">
          <cell r="BG1414">
            <v>5</v>
          </cell>
          <cell r="BH1414">
            <v>45121</v>
          </cell>
        </row>
        <row r="1414">
          <cell r="BN1414" t="str">
            <v>广西水利电力职业技术学院</v>
          </cell>
        </row>
        <row r="1414">
          <cell r="BP1414" t="str">
            <v>大专</v>
          </cell>
        </row>
        <row r="1415">
          <cell r="E1415" t="str">
            <v>肖忠振</v>
          </cell>
          <cell r="F1415" t="str">
            <v>柳州五菱新能源汽车有限公司</v>
          </cell>
          <cell r="G1415" t="str">
            <v>生产制造部</v>
          </cell>
        </row>
        <row r="1415">
          <cell r="I1415" t="str">
            <v>物流科</v>
          </cell>
          <cell r="J1415" t="str">
            <v>物流工段</v>
          </cell>
          <cell r="K1415" t="str">
            <v>NE00228</v>
          </cell>
          <cell r="L1415" t="str">
            <v>普工</v>
          </cell>
        </row>
        <row r="1415">
          <cell r="O1415" t="str">
            <v>计时</v>
          </cell>
          <cell r="P1415" t="str">
            <v>事务类</v>
          </cell>
          <cell r="Q1415" t="str">
            <v>事务</v>
          </cell>
        </row>
        <row r="1415">
          <cell r="S1415" t="str">
            <v>操作</v>
          </cell>
          <cell r="T1415" t="str">
            <v>生产技能人才队伍</v>
          </cell>
          <cell r="U1415">
            <v>44988</v>
          </cell>
        </row>
        <row r="1415">
          <cell r="Z1415" t="str">
            <v>在职</v>
          </cell>
          <cell r="AA1415" t="str">
            <v>实习生</v>
          </cell>
          <cell r="AB1415" t="str">
            <v>顶岗实习生</v>
          </cell>
        </row>
        <row r="1415">
          <cell r="AD1415" t="str">
            <v>17303854048</v>
          </cell>
          <cell r="AE1415" t="str">
            <v>452123200112302217</v>
          </cell>
          <cell r="AF1415" t="str">
            <v>男</v>
          </cell>
          <cell r="AG1415">
            <v>22</v>
          </cell>
          <cell r="AH1415">
            <v>37255</v>
          </cell>
          <cell r="AI1415" t="str">
            <v>否</v>
          </cell>
          <cell r="AJ1415" t="str">
            <v>否</v>
          </cell>
          <cell r="AK1415" t="str">
            <v>汉族</v>
          </cell>
          <cell r="AL1415" t="str">
            <v>广西宾阳</v>
          </cell>
        </row>
        <row r="1415">
          <cell r="AN1415" t="str">
            <v>柳州市鱼峰区花岭安合华庭</v>
          </cell>
        </row>
        <row r="1415">
          <cell r="AS1415" t="str">
            <v>无</v>
          </cell>
          <cell r="AT1415" t="str">
            <v>无</v>
          </cell>
          <cell r="AU1415" t="str">
            <v>无</v>
          </cell>
          <cell r="AV1415" t="str">
            <v>无</v>
          </cell>
        </row>
        <row r="1415">
          <cell r="AX1415">
            <v>44988</v>
          </cell>
          <cell r="AY1415">
            <v>44988</v>
          </cell>
        </row>
        <row r="1415">
          <cell r="BC1415" t="str">
            <v>0年04月</v>
          </cell>
        </row>
        <row r="1415">
          <cell r="BG1415">
            <v>4</v>
          </cell>
          <cell r="BH1415">
            <v>45109</v>
          </cell>
        </row>
        <row r="1415">
          <cell r="BN1415" t="str">
            <v>柳州城市职业学院</v>
          </cell>
        </row>
        <row r="1415">
          <cell r="BP1415" t="str">
            <v>大专</v>
          </cell>
        </row>
        <row r="1416">
          <cell r="E1416" t="str">
            <v>谢昌耀</v>
          </cell>
          <cell r="F1416" t="str">
            <v>柳州五菱新能源汽车有限公司</v>
          </cell>
          <cell r="G1416" t="str">
            <v>生产制造部</v>
          </cell>
        </row>
        <row r="1416">
          <cell r="I1416" t="str">
            <v>总装车间</v>
          </cell>
          <cell r="J1416" t="str">
            <v>内饰工段</v>
          </cell>
          <cell r="K1416" t="str">
            <v>NE00225</v>
          </cell>
          <cell r="L1416" t="str">
            <v>装配工</v>
          </cell>
        </row>
        <row r="1416">
          <cell r="O1416" t="str">
            <v>计件</v>
          </cell>
          <cell r="P1416" t="str">
            <v>操作类</v>
          </cell>
          <cell r="Q1416" t="str">
            <v>计件直接生产</v>
          </cell>
        </row>
        <row r="1416">
          <cell r="S1416" t="str">
            <v>操作</v>
          </cell>
          <cell r="T1416" t="str">
            <v>生产技能人才队伍</v>
          </cell>
          <cell r="U1416">
            <v>45107</v>
          </cell>
        </row>
        <row r="1416">
          <cell r="Z1416" t="str">
            <v>在职</v>
          </cell>
          <cell r="AA1416" t="str">
            <v>实习生</v>
          </cell>
          <cell r="AB1416" t="str">
            <v>顶岗实习生</v>
          </cell>
        </row>
        <row r="1416">
          <cell r="AD1416" t="str">
            <v>19142754079</v>
          </cell>
          <cell r="AE1416" t="str">
            <v>452227200401270259</v>
          </cell>
          <cell r="AF1416" t="str">
            <v>男</v>
          </cell>
          <cell r="AG1416">
            <v>19</v>
          </cell>
          <cell r="AH1416">
            <v>38013</v>
          </cell>
          <cell r="AI1416" t="str">
            <v>否</v>
          </cell>
          <cell r="AJ1416" t="str">
            <v>否</v>
          </cell>
          <cell r="AK1416" t="str">
            <v>苗族</v>
          </cell>
          <cell r="AL1416" t="str">
            <v>广西融安</v>
          </cell>
        </row>
        <row r="1416">
          <cell r="AN1416" t="str">
            <v>柳州市鱼峰区花岭安合华庭</v>
          </cell>
        </row>
        <row r="1416">
          <cell r="AS1416" t="str">
            <v>无</v>
          </cell>
          <cell r="AT1416" t="str">
            <v>无</v>
          </cell>
          <cell r="AU1416" t="str">
            <v>无</v>
          </cell>
          <cell r="AV1416" t="str">
            <v>无</v>
          </cell>
        </row>
        <row r="1416">
          <cell r="AY1416">
            <v>45108</v>
          </cell>
        </row>
        <row r="1416">
          <cell r="BC1416" t="str">
            <v>0年01月</v>
          </cell>
        </row>
        <row r="1416">
          <cell r="BG1416">
            <v>12</v>
          </cell>
          <cell r="BH1416">
            <v>45472</v>
          </cell>
        </row>
        <row r="1416">
          <cell r="BN1416" t="str">
            <v>柳州市城市职业学院</v>
          </cell>
        </row>
        <row r="1416">
          <cell r="BP1416" t="str">
            <v>大专</v>
          </cell>
        </row>
        <row r="1417">
          <cell r="E1417" t="str">
            <v>严中东</v>
          </cell>
          <cell r="F1417" t="str">
            <v>柳州五菱新能源汽车有限公司</v>
          </cell>
          <cell r="G1417" t="str">
            <v>规划运营部</v>
          </cell>
          <cell r="H1417" t="str">
            <v>项目管理</v>
          </cell>
          <cell r="I1417" t="str">
            <v>运营管理科</v>
          </cell>
        </row>
        <row r="1417">
          <cell r="K1417" t="str">
            <v>NE00215</v>
          </cell>
          <cell r="L1417" t="str">
            <v>资料员</v>
          </cell>
        </row>
        <row r="1417">
          <cell r="O1417" t="str">
            <v>计时</v>
          </cell>
          <cell r="P1417" t="str">
            <v>专业类</v>
          </cell>
          <cell r="Q1417" t="str">
            <v>运营与统计</v>
          </cell>
        </row>
        <row r="1417">
          <cell r="S1417" t="str">
            <v>职能</v>
          </cell>
          <cell r="T1417" t="str">
            <v>专业技术人才队伍</v>
          </cell>
          <cell r="U1417">
            <v>45112</v>
          </cell>
        </row>
        <row r="1417">
          <cell r="Z1417" t="str">
            <v>在职</v>
          </cell>
          <cell r="AA1417" t="str">
            <v>实习生</v>
          </cell>
          <cell r="AB1417" t="str">
            <v>顶岗实习生</v>
          </cell>
        </row>
        <row r="1417">
          <cell r="AD1417" t="str">
            <v>18376576550</v>
          </cell>
          <cell r="AE1417" t="str">
            <v>450981200112060217</v>
          </cell>
          <cell r="AF1417" t="str">
            <v>男</v>
          </cell>
          <cell r="AG1417">
            <v>22</v>
          </cell>
          <cell r="AH1417">
            <v>37231</v>
          </cell>
          <cell r="AI1417" t="str">
            <v>否</v>
          </cell>
          <cell r="AJ1417" t="str">
            <v>否</v>
          </cell>
          <cell r="AK1417" t="str">
            <v>汉族</v>
          </cell>
          <cell r="AL1417" t="str">
            <v>广西北流市</v>
          </cell>
        </row>
        <row r="1417">
          <cell r="AN1417" t="str">
            <v>柳州河西路18号五菱集体宿舍</v>
          </cell>
        </row>
        <row r="1417">
          <cell r="AS1417" t="str">
            <v>无</v>
          </cell>
          <cell r="AT1417" t="str">
            <v>无</v>
          </cell>
          <cell r="AU1417" t="str">
            <v>无</v>
          </cell>
          <cell r="AV1417" t="str">
            <v>无</v>
          </cell>
        </row>
        <row r="1417">
          <cell r="AY1417">
            <v>45112</v>
          </cell>
        </row>
        <row r="1417">
          <cell r="BC1417" t="str">
            <v>0年00月</v>
          </cell>
        </row>
        <row r="1417">
          <cell r="BG1417">
            <v>12</v>
          </cell>
          <cell r="BH1417">
            <v>45477</v>
          </cell>
        </row>
        <row r="1417">
          <cell r="BN1417" t="str">
            <v>桂林电子科技大学</v>
          </cell>
        </row>
        <row r="1417">
          <cell r="BP1417" t="str">
            <v>本科</v>
          </cell>
        </row>
        <row r="1418">
          <cell r="E1418" t="str">
            <v>覃华成</v>
          </cell>
          <cell r="F1418" t="str">
            <v>柳州五菱新能源汽车有限公司</v>
          </cell>
          <cell r="G1418" t="str">
            <v>生产制造部</v>
          </cell>
        </row>
        <row r="1418">
          <cell r="I1418" t="str">
            <v>总装车间</v>
          </cell>
          <cell r="J1418" t="str">
            <v>内饰工段</v>
          </cell>
          <cell r="K1418" t="str">
            <v>NE00225</v>
          </cell>
          <cell r="L1418" t="str">
            <v>装配工</v>
          </cell>
        </row>
        <row r="1418">
          <cell r="O1418" t="str">
            <v>计件</v>
          </cell>
          <cell r="P1418" t="str">
            <v>操作类</v>
          </cell>
          <cell r="Q1418" t="str">
            <v>计件直接生产</v>
          </cell>
        </row>
        <row r="1418">
          <cell r="S1418" t="str">
            <v>操作</v>
          </cell>
          <cell r="T1418" t="str">
            <v>生产技能人才队伍</v>
          </cell>
          <cell r="U1418">
            <v>45107</v>
          </cell>
        </row>
        <row r="1418">
          <cell r="Z1418" t="str">
            <v>在职</v>
          </cell>
          <cell r="AA1418" t="str">
            <v>实习生</v>
          </cell>
          <cell r="AB1418" t="str">
            <v>顶岗实习生</v>
          </cell>
        </row>
        <row r="1418">
          <cell r="AD1418" t="str">
            <v>18977295236</v>
          </cell>
          <cell r="AE1418" t="str">
            <v>450221200310283951</v>
          </cell>
          <cell r="AF1418" t="str">
            <v>男</v>
          </cell>
          <cell r="AG1418">
            <v>20</v>
          </cell>
          <cell r="AH1418">
            <v>37922</v>
          </cell>
          <cell r="AI1418" t="str">
            <v>否</v>
          </cell>
          <cell r="AJ1418" t="str">
            <v>否</v>
          </cell>
          <cell r="AK1418" t="str">
            <v>壮族</v>
          </cell>
          <cell r="AL1418" t="str">
            <v>广西柳州市</v>
          </cell>
        </row>
        <row r="1418">
          <cell r="AN1418" t="str">
            <v>柳州市鱼峰区花岭安合华庭</v>
          </cell>
        </row>
        <row r="1418">
          <cell r="AS1418" t="str">
            <v>无</v>
          </cell>
          <cell r="AT1418" t="str">
            <v>无</v>
          </cell>
          <cell r="AU1418" t="str">
            <v>无</v>
          </cell>
          <cell r="AV1418" t="str">
            <v>无</v>
          </cell>
        </row>
        <row r="1418">
          <cell r="AY1418">
            <v>45108</v>
          </cell>
        </row>
        <row r="1418">
          <cell r="BC1418" t="str">
            <v>0年01月</v>
          </cell>
        </row>
        <row r="1418">
          <cell r="BG1418">
            <v>12</v>
          </cell>
          <cell r="BH1418">
            <v>45472</v>
          </cell>
        </row>
        <row r="1418">
          <cell r="BN1418" t="str">
            <v>柳州城市职业学院</v>
          </cell>
        </row>
        <row r="1418">
          <cell r="BP1418" t="str">
            <v>大专</v>
          </cell>
        </row>
        <row r="1419">
          <cell r="E1419" t="str">
            <v>韦海旺</v>
          </cell>
          <cell r="F1419" t="str">
            <v>柳州五菱新能源汽车有限公司</v>
          </cell>
          <cell r="G1419" t="str">
            <v>生产制造部</v>
          </cell>
        </row>
        <row r="1419">
          <cell r="I1419" t="str">
            <v>涂装车间</v>
          </cell>
          <cell r="J1419" t="str">
            <v>面漆工段</v>
          </cell>
          <cell r="K1419" t="str">
            <v>NE00233</v>
          </cell>
          <cell r="L1419" t="str">
            <v>机器人操作工</v>
          </cell>
        </row>
        <row r="1419">
          <cell r="O1419" t="str">
            <v>计时</v>
          </cell>
          <cell r="P1419" t="str">
            <v>操作类</v>
          </cell>
          <cell r="Q1419" t="str">
            <v>辅助生产技工</v>
          </cell>
        </row>
        <row r="1419">
          <cell r="S1419" t="str">
            <v>操作</v>
          </cell>
          <cell r="T1419" t="str">
            <v>生产技能人才队伍</v>
          </cell>
          <cell r="U1419">
            <v>45108</v>
          </cell>
        </row>
        <row r="1419">
          <cell r="Z1419" t="str">
            <v>在职</v>
          </cell>
          <cell r="AA1419" t="str">
            <v>实习生</v>
          </cell>
          <cell r="AB1419" t="str">
            <v>顶岗实习生</v>
          </cell>
        </row>
        <row r="1419">
          <cell r="AD1419" t="str">
            <v>18589988395</v>
          </cell>
          <cell r="AE1419" t="str">
            <v>45022120031025291x</v>
          </cell>
          <cell r="AF1419" t="str">
            <v>男</v>
          </cell>
          <cell r="AG1419">
            <v>20</v>
          </cell>
          <cell r="AH1419">
            <v>37919</v>
          </cell>
          <cell r="AI1419" t="str">
            <v>否</v>
          </cell>
          <cell r="AJ1419" t="str">
            <v>否</v>
          </cell>
          <cell r="AK1419" t="str">
            <v>壮族</v>
          </cell>
          <cell r="AL1419" t="str">
            <v>柳州市柳江区</v>
          </cell>
        </row>
        <row r="1419">
          <cell r="AN1419" t="str">
            <v>柳州市鱼峰区花岭安合华庭</v>
          </cell>
        </row>
        <row r="1419">
          <cell r="AS1419" t="str">
            <v>无</v>
          </cell>
          <cell r="AT1419" t="str">
            <v>无</v>
          </cell>
          <cell r="AU1419" t="str">
            <v>无</v>
          </cell>
          <cell r="AV1419" t="str">
            <v>无</v>
          </cell>
        </row>
        <row r="1419">
          <cell r="AY1419">
            <v>45108</v>
          </cell>
        </row>
        <row r="1419">
          <cell r="BC1419" t="str">
            <v>0年00月</v>
          </cell>
        </row>
        <row r="1419">
          <cell r="BG1419">
            <v>12</v>
          </cell>
          <cell r="BH1419">
            <v>45473</v>
          </cell>
        </row>
        <row r="1419">
          <cell r="BN1419" t="str">
            <v>柳州城市职业学院</v>
          </cell>
        </row>
        <row r="1419">
          <cell r="BP1419" t="str">
            <v>大专</v>
          </cell>
        </row>
        <row r="1420">
          <cell r="E1420" t="str">
            <v>马彪</v>
          </cell>
          <cell r="F1420" t="str">
            <v>柳州五菱新能源汽车有限公司</v>
          </cell>
          <cell r="G1420" t="str">
            <v>规划运营部</v>
          </cell>
          <cell r="H1420" t="str">
            <v>规划运营</v>
          </cell>
          <cell r="I1420" t="str">
            <v>规划发展科</v>
          </cell>
        </row>
        <row r="1420">
          <cell r="K1420" t="str">
            <v>NE00200</v>
          </cell>
          <cell r="L1420" t="str">
            <v>实习研究生</v>
          </cell>
        </row>
        <row r="1420">
          <cell r="O1420" t="str">
            <v>计时</v>
          </cell>
          <cell r="P1420" t="str">
            <v>技术类</v>
          </cell>
          <cell r="Q1420" t="str">
            <v>战略与规划</v>
          </cell>
        </row>
        <row r="1420">
          <cell r="S1420" t="str">
            <v>职能</v>
          </cell>
          <cell r="T1420" t="str">
            <v>专业技术人才队伍</v>
          </cell>
          <cell r="U1420">
            <v>45110</v>
          </cell>
        </row>
        <row r="1420">
          <cell r="W1420" t="str">
            <v>校园招聘</v>
          </cell>
          <cell r="X1420" t="str">
            <v>校园招聘</v>
          </cell>
        </row>
        <row r="1420">
          <cell r="Z1420" t="str">
            <v>在职</v>
          </cell>
          <cell r="AA1420" t="str">
            <v>实习生</v>
          </cell>
          <cell r="AB1420" t="str">
            <v>实习研究生</v>
          </cell>
        </row>
        <row r="1420">
          <cell r="AD1420" t="str">
            <v>18406598931</v>
          </cell>
          <cell r="AE1420" t="str">
            <v>140211199911193010</v>
          </cell>
          <cell r="AF1420" t="str">
            <v>男</v>
          </cell>
          <cell r="AG1420">
            <v>24</v>
          </cell>
          <cell r="AH1420">
            <v>36483</v>
          </cell>
          <cell r="AI1420" t="str">
            <v>否</v>
          </cell>
          <cell r="AJ1420" t="str">
            <v>否</v>
          </cell>
          <cell r="AK1420" t="str">
            <v>汉族</v>
          </cell>
          <cell r="AL1420" t="str">
            <v>山西省大同市</v>
          </cell>
        </row>
        <row r="1420">
          <cell r="AN1420" t="str">
            <v>柳州市河西路18号五菱集体宿舍</v>
          </cell>
        </row>
        <row r="1420">
          <cell r="AS1420" t="str">
            <v>无</v>
          </cell>
          <cell r="AT1420" t="str">
            <v>无</v>
          </cell>
          <cell r="AU1420" t="str">
            <v>无</v>
          </cell>
          <cell r="AV1420" t="str">
            <v>无</v>
          </cell>
        </row>
        <row r="1420">
          <cell r="AY1420">
            <v>45110</v>
          </cell>
        </row>
        <row r="1420">
          <cell r="BC1420" t="str">
            <v>0年00月</v>
          </cell>
        </row>
        <row r="1420">
          <cell r="BG1420">
            <v>12</v>
          </cell>
          <cell r="BH1420">
            <v>45475</v>
          </cell>
        </row>
        <row r="1420">
          <cell r="BN1420" t="str">
            <v>桂林理工大学</v>
          </cell>
        </row>
        <row r="1420">
          <cell r="BP1420" t="str">
            <v>研究生</v>
          </cell>
        </row>
        <row r="1421">
          <cell r="E1421" t="str">
            <v>张祥</v>
          </cell>
          <cell r="F1421" t="str">
            <v>柳州五菱新能源汽车有限公司</v>
          </cell>
          <cell r="G1421" t="str">
            <v>生产制造部</v>
          </cell>
        </row>
        <row r="1421">
          <cell r="I1421" t="str">
            <v>总装车间</v>
          </cell>
          <cell r="J1421" t="str">
            <v>内饰工段</v>
          </cell>
          <cell r="K1421" t="str">
            <v>NE00225</v>
          </cell>
          <cell r="L1421" t="str">
            <v>装配工</v>
          </cell>
        </row>
        <row r="1421">
          <cell r="O1421" t="str">
            <v>计件</v>
          </cell>
          <cell r="P1421" t="str">
            <v>操作类</v>
          </cell>
          <cell r="Q1421" t="str">
            <v>计件直接生产</v>
          </cell>
        </row>
        <row r="1421">
          <cell r="S1421" t="str">
            <v>操作</v>
          </cell>
          <cell r="T1421" t="str">
            <v>生产技能人才队伍</v>
          </cell>
          <cell r="U1421">
            <v>45112</v>
          </cell>
        </row>
        <row r="1421">
          <cell r="Z1421" t="str">
            <v>在职</v>
          </cell>
          <cell r="AA1421" t="str">
            <v>实习生</v>
          </cell>
          <cell r="AB1421" t="str">
            <v>顶岗实习生</v>
          </cell>
        </row>
        <row r="1421">
          <cell r="AD1421" t="str">
            <v>17877899254</v>
          </cell>
          <cell r="AE1421" t="str">
            <v>450221200212261935</v>
          </cell>
          <cell r="AF1421" t="str">
            <v>男</v>
          </cell>
          <cell r="AG1421">
            <v>21</v>
          </cell>
          <cell r="AH1421">
            <v>37616</v>
          </cell>
          <cell r="AI1421" t="str">
            <v>否</v>
          </cell>
          <cell r="AJ1421" t="str">
            <v>否</v>
          </cell>
          <cell r="AK1421" t="str">
            <v>汉族</v>
          </cell>
          <cell r="AL1421" t="str">
            <v>广西柳州市</v>
          </cell>
        </row>
        <row r="1421">
          <cell r="AN1421" t="str">
            <v>柳州市鱼峰区花岭安合华庭</v>
          </cell>
        </row>
        <row r="1421">
          <cell r="AS1421" t="str">
            <v>无</v>
          </cell>
          <cell r="AT1421" t="str">
            <v>无</v>
          </cell>
          <cell r="AU1421" t="str">
            <v>无</v>
          </cell>
          <cell r="AV1421" t="str">
            <v>无</v>
          </cell>
        </row>
        <row r="1421">
          <cell r="AY1421">
            <v>45112</v>
          </cell>
        </row>
        <row r="1421">
          <cell r="BC1421" t="str">
            <v>0年00月</v>
          </cell>
        </row>
        <row r="1421">
          <cell r="BG1421">
            <v>12</v>
          </cell>
          <cell r="BH1421">
            <v>45477</v>
          </cell>
        </row>
        <row r="1421">
          <cell r="BN1421" t="str">
            <v>柳州城市职业学院</v>
          </cell>
        </row>
        <row r="1421">
          <cell r="BP1421" t="str">
            <v>大专</v>
          </cell>
        </row>
        <row r="1422">
          <cell r="E1422" t="str">
            <v>谭友麟</v>
          </cell>
          <cell r="F1422" t="str">
            <v>柳州五菱新能源汽车有限公司</v>
          </cell>
          <cell r="G1422" t="str">
            <v>生产制造部</v>
          </cell>
        </row>
        <row r="1422">
          <cell r="I1422" t="str">
            <v>总装车间</v>
          </cell>
          <cell r="J1422" t="str">
            <v>内饰工段</v>
          </cell>
          <cell r="K1422" t="str">
            <v>NE00225</v>
          </cell>
          <cell r="L1422" t="str">
            <v>装配工</v>
          </cell>
        </row>
        <row r="1422">
          <cell r="O1422" t="str">
            <v>计件</v>
          </cell>
          <cell r="P1422" t="str">
            <v>操作类</v>
          </cell>
          <cell r="Q1422" t="str">
            <v>计件直接生产</v>
          </cell>
        </row>
        <row r="1422">
          <cell r="S1422" t="str">
            <v>操作</v>
          </cell>
          <cell r="T1422" t="str">
            <v>生产技能人才队伍</v>
          </cell>
          <cell r="U1422">
            <v>45112</v>
          </cell>
        </row>
        <row r="1422">
          <cell r="Z1422" t="str">
            <v>在职</v>
          </cell>
          <cell r="AA1422" t="str">
            <v>实习生</v>
          </cell>
          <cell r="AB1422" t="str">
            <v>顶岗实习生</v>
          </cell>
        </row>
        <row r="1422">
          <cell r="AD1422" t="str">
            <v>19167135197</v>
          </cell>
          <cell r="AE1422" t="str">
            <v>452223200307160015</v>
          </cell>
          <cell r="AF1422" t="str">
            <v>男</v>
          </cell>
          <cell r="AG1422">
            <v>20</v>
          </cell>
          <cell r="AH1422">
            <v>37818</v>
          </cell>
          <cell r="AI1422" t="str">
            <v>否</v>
          </cell>
          <cell r="AJ1422" t="str">
            <v>否</v>
          </cell>
          <cell r="AK1422" t="str">
            <v>汉族</v>
          </cell>
          <cell r="AL1422" t="str">
            <v>广西鹿寨县</v>
          </cell>
        </row>
        <row r="1422">
          <cell r="AN1422" t="str">
            <v>柳州市鱼峰区花岭安合华庭</v>
          </cell>
        </row>
        <row r="1422">
          <cell r="AS1422" t="str">
            <v>无</v>
          </cell>
          <cell r="AT1422" t="str">
            <v>无</v>
          </cell>
          <cell r="AU1422" t="str">
            <v>无</v>
          </cell>
          <cell r="AV1422" t="str">
            <v>无</v>
          </cell>
        </row>
        <row r="1422">
          <cell r="AY1422">
            <v>45112</v>
          </cell>
        </row>
        <row r="1422">
          <cell r="BC1422" t="str">
            <v>0年00月</v>
          </cell>
        </row>
        <row r="1422">
          <cell r="BG1422">
            <v>12</v>
          </cell>
          <cell r="BH1422">
            <v>45477</v>
          </cell>
        </row>
        <row r="1422">
          <cell r="BN1422" t="str">
            <v>柳州城市职业学院</v>
          </cell>
        </row>
        <row r="1422">
          <cell r="BP1422" t="str">
            <v>大专</v>
          </cell>
        </row>
        <row r="1424">
          <cell r="E1424">
            <v>1421</v>
          </cell>
        </row>
        <row r="1424"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61935068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45722</v>
          </cell>
          <cell r="AH1424">
            <v>47410710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44910361</v>
          </cell>
          <cell r="AY1424">
            <v>62575907</v>
          </cell>
          <cell r="AZ1424">
            <v>34987709.1805556</v>
          </cell>
          <cell r="BA1424">
            <v>21897338</v>
          </cell>
          <cell r="BB1424">
            <v>0</v>
          </cell>
          <cell r="BC1424">
            <v>0</v>
          </cell>
          <cell r="BD1424">
            <v>34832107</v>
          </cell>
          <cell r="BE1424">
            <v>6</v>
          </cell>
          <cell r="BF1424">
            <v>0</v>
          </cell>
          <cell r="BG1424">
            <v>129</v>
          </cell>
          <cell r="BH1424">
            <v>543936</v>
          </cell>
          <cell r="BI1424">
            <v>2784</v>
          </cell>
          <cell r="BJ1424">
            <v>20850080</v>
          </cell>
          <cell r="BK1424">
            <v>15559513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5">
          <cell r="B35" t="str">
            <v>柴文静</v>
          </cell>
          <cell r="C35" t="str">
            <v>柳州五菱新能源汽车有限公司</v>
          </cell>
          <cell r="D35" t="str">
            <v>F</v>
          </cell>
        </row>
        <row r="36">
          <cell r="B36" t="str">
            <v>黄兵</v>
          </cell>
          <cell r="C36" t="str">
            <v>柳州五菱新能源汽车有限公司</v>
          </cell>
          <cell r="D36" t="str">
            <v>H</v>
          </cell>
        </row>
        <row r="37">
          <cell r="B37" t="str">
            <v>黄篷迟</v>
          </cell>
          <cell r="C37" t="str">
            <v>柳州五菱新能源汽车有限公司</v>
          </cell>
          <cell r="D37" t="str">
            <v>F</v>
          </cell>
        </row>
        <row r="38">
          <cell r="B38" t="str">
            <v>刘浩</v>
          </cell>
          <cell r="C38" t="str">
            <v>柳州五菱新能源汽车有限公司</v>
          </cell>
          <cell r="D38" t="str">
            <v>F</v>
          </cell>
        </row>
        <row r="39">
          <cell r="B39" t="str">
            <v>卢玫伶</v>
          </cell>
          <cell r="C39" t="str">
            <v>柳州五菱新能源汽车有限公司</v>
          </cell>
          <cell r="D39" t="str">
            <v>H</v>
          </cell>
        </row>
        <row r="40">
          <cell r="B40" t="str">
            <v>覃柳凤</v>
          </cell>
          <cell r="C40" t="str">
            <v>柳州五菱新能源汽车有限公司</v>
          </cell>
          <cell r="D40" t="str">
            <v>H</v>
          </cell>
        </row>
        <row r="41">
          <cell r="B41" t="str">
            <v>覃婷</v>
          </cell>
          <cell r="C41" t="str">
            <v>柳州五菱新能源汽车有限公司</v>
          </cell>
          <cell r="D41" t="str">
            <v>F</v>
          </cell>
        </row>
        <row r="42">
          <cell r="B42" t="str">
            <v>杨起鸣</v>
          </cell>
          <cell r="C42" t="str">
            <v>柳州五菱新能源汽车有限公司</v>
          </cell>
          <cell r="D42" t="str">
            <v>F</v>
          </cell>
        </row>
        <row r="43">
          <cell r="B43" t="str">
            <v>杨喆</v>
          </cell>
          <cell r="C43" t="str">
            <v>柳州五菱新能源汽车有限公司</v>
          </cell>
          <cell r="D43" t="str">
            <v>F</v>
          </cell>
        </row>
        <row r="44">
          <cell r="B44" t="str">
            <v>朱丽</v>
          </cell>
          <cell r="C44" t="str">
            <v>柳州五菱新能源汽车有限公司</v>
          </cell>
          <cell r="D44" t="str">
            <v>F</v>
          </cell>
        </row>
        <row r="45">
          <cell r="B45" t="str">
            <v>蒙祥</v>
          </cell>
          <cell r="C45" t="str">
            <v>柳州五菱新能源汽车有限公司</v>
          </cell>
          <cell r="D45" t="str">
            <v>F</v>
          </cell>
        </row>
        <row r="46">
          <cell r="B46" t="str">
            <v>罗崔麟</v>
          </cell>
          <cell r="C46" t="str">
            <v>柳州五菱新能源汽车有限公司</v>
          </cell>
          <cell r="D46" t="str">
            <v>H</v>
          </cell>
        </row>
        <row r="47">
          <cell r="B47" t="str">
            <v>张世权</v>
          </cell>
          <cell r="C47" t="str">
            <v>柳州五菱新能源汽车有限公司</v>
          </cell>
          <cell r="D47" t="str">
            <v>H</v>
          </cell>
        </row>
        <row r="48">
          <cell r="B48" t="str">
            <v>谢月园</v>
          </cell>
          <cell r="C48" t="str">
            <v>柳州五菱新能源汽车有限公司</v>
          </cell>
          <cell r="D48" t="str">
            <v>H</v>
          </cell>
        </row>
        <row r="49">
          <cell r="B49" t="str">
            <v>谢雨航</v>
          </cell>
          <cell r="C49" t="str">
            <v>柳州五菱新能源汽车有限公司</v>
          </cell>
          <cell r="D49" t="str">
            <v>H</v>
          </cell>
        </row>
        <row r="50">
          <cell r="B50" t="str">
            <v>唐钰</v>
          </cell>
          <cell r="C50" t="str">
            <v>柳州五菱新能源汽车有限公司</v>
          </cell>
          <cell r="D50" t="str">
            <v>H</v>
          </cell>
        </row>
        <row r="51">
          <cell r="B51" t="str">
            <v>覃智董</v>
          </cell>
          <cell r="C51" t="str">
            <v>柳州五菱新能源汽车有限公司</v>
          </cell>
          <cell r="D51" t="str">
            <v>H</v>
          </cell>
        </row>
        <row r="52">
          <cell r="B52" t="str">
            <v>覃瑞琪</v>
          </cell>
          <cell r="C52" t="str">
            <v>柳州五菱新能源汽车有限公司</v>
          </cell>
          <cell r="D52" t="str">
            <v>H</v>
          </cell>
        </row>
        <row r="53">
          <cell r="B53" t="str">
            <v>覃俊源</v>
          </cell>
          <cell r="C53" t="str">
            <v>柳州五菱新能源汽车有限公司</v>
          </cell>
          <cell r="D53" t="str">
            <v>H</v>
          </cell>
        </row>
        <row r="54">
          <cell r="B54" t="str">
            <v>潘洁</v>
          </cell>
          <cell r="C54" t="str">
            <v>柳州五菱新能源汽车有限公司</v>
          </cell>
          <cell r="D54" t="str">
            <v>H</v>
          </cell>
        </row>
        <row r="55">
          <cell r="B55" t="str">
            <v>宁娴</v>
          </cell>
          <cell r="C55" t="str">
            <v>柳州五菱新能源汽车有限公司</v>
          </cell>
          <cell r="D55" t="str">
            <v>H</v>
          </cell>
        </row>
        <row r="56">
          <cell r="B56" t="str">
            <v>莫永聪</v>
          </cell>
          <cell r="C56" t="str">
            <v>柳州五菱新能源汽车有限公司</v>
          </cell>
          <cell r="D56" t="str">
            <v>H</v>
          </cell>
        </row>
        <row r="57">
          <cell r="B57" t="str">
            <v>苗利亭</v>
          </cell>
          <cell r="C57" t="str">
            <v>柳州五菱新能源汽车有限公司</v>
          </cell>
          <cell r="D57" t="str">
            <v>H</v>
          </cell>
        </row>
        <row r="58">
          <cell r="B58" t="str">
            <v>蒋冲</v>
          </cell>
          <cell r="C58" t="str">
            <v>柳州五菱新能源汽车有限公司</v>
          </cell>
          <cell r="D58" t="str">
            <v>H</v>
          </cell>
        </row>
        <row r="59">
          <cell r="B59" t="str">
            <v>黄海琪</v>
          </cell>
          <cell r="C59" t="str">
            <v>柳州五菱新能源汽车有限公司</v>
          </cell>
          <cell r="D59" t="str">
            <v>H</v>
          </cell>
        </row>
        <row r="60">
          <cell r="B60" t="str">
            <v>何丽华</v>
          </cell>
          <cell r="C60" t="str">
            <v>柳州五菱新能源汽车有限公司</v>
          </cell>
          <cell r="D60" t="str">
            <v>H</v>
          </cell>
        </row>
        <row r="61">
          <cell r="B61" t="str">
            <v>荣祥寿</v>
          </cell>
          <cell r="C61" t="str">
            <v>柳州五菱新能源汽车有限公司</v>
          </cell>
          <cell r="D61" t="str">
            <v>H</v>
          </cell>
        </row>
        <row r="62">
          <cell r="B62" t="str">
            <v>施志雄</v>
          </cell>
          <cell r="C62" t="str">
            <v>柳州五菱新能源汽车有限公司</v>
          </cell>
          <cell r="D62" t="str">
            <v>H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生活补助（2823）"/>
      <sheetName val="单位账户信息（17）"/>
    </sheetNames>
    <sheetDataSet>
      <sheetData sheetId="0">
        <row r="4">
          <cell r="B4" t="str">
            <v>张明瑞</v>
          </cell>
          <cell r="C4" t="str">
            <v>男</v>
          </cell>
          <cell r="D4" t="str">
            <v>满族</v>
          </cell>
          <cell r="E4">
            <v>35625</v>
          </cell>
          <cell r="F4" t="str">
            <v>中国</v>
          </cell>
          <cell r="G4" t="str">
            <v>身份证</v>
          </cell>
          <cell r="H4" t="str">
            <v>210521199707143179</v>
          </cell>
          <cell r="I4" t="str">
            <v>上汽通用五菱汽车股份有限公司</v>
          </cell>
          <cell r="J4" t="str">
            <v>2022年7月17日</v>
          </cell>
          <cell r="K4" t="str">
            <v>2027年7月31日</v>
          </cell>
          <cell r="L4" t="str">
            <v>是</v>
          </cell>
          <cell r="M4" t="str">
            <v>柳州</v>
          </cell>
          <cell r="N4" t="str">
            <v>企业</v>
          </cell>
          <cell r="O4" t="str">
            <v>研究生</v>
          </cell>
          <cell r="P4" t="str">
            <v>硕士</v>
          </cell>
          <cell r="Q4" t="str">
            <v>东北林业大学</v>
          </cell>
          <cell r="R4" t="str">
            <v>林业</v>
          </cell>
          <cell r="S4">
            <v>44728</v>
          </cell>
          <cell r="T4" t="str">
            <v>其他</v>
          </cell>
          <cell r="U4" t="str">
            <v>F</v>
          </cell>
          <cell r="V4" t="str">
            <v>F</v>
          </cell>
          <cell r="W4" t="b">
            <v>1</v>
          </cell>
          <cell r="X4">
            <v>12000</v>
          </cell>
          <cell r="Y4">
            <v>12000</v>
          </cell>
          <cell r="Z4" t="b">
            <v>1</v>
          </cell>
          <cell r="AA4">
            <v>3000</v>
          </cell>
          <cell r="AB4">
            <v>3000</v>
          </cell>
          <cell r="AC4">
            <v>15000</v>
          </cell>
          <cell r="AD4">
            <v>15000</v>
          </cell>
          <cell r="AE4">
            <v>44743</v>
          </cell>
          <cell r="AF4" t="str">
            <v>无</v>
          </cell>
          <cell r="AG4">
            <v>0</v>
          </cell>
          <cell r="AH4">
            <v>0</v>
          </cell>
          <cell r="AI4" t="b">
            <v>1</v>
          </cell>
          <cell r="AJ4">
            <v>12</v>
          </cell>
          <cell r="AK4">
            <v>12</v>
          </cell>
          <cell r="AL4" t="e">
            <v>#N/A</v>
          </cell>
          <cell r="AM4" t="str">
            <v>202207</v>
          </cell>
          <cell r="AN4" t="str">
            <v>签订三方协议，按1.0政策，2021年10月25日签订三方协议。</v>
          </cell>
        </row>
        <row r="5">
          <cell r="B5" t="str">
            <v>袁仕敏</v>
          </cell>
          <cell r="C5" t="str">
            <v>男</v>
          </cell>
          <cell r="D5" t="str">
            <v>侗族</v>
          </cell>
          <cell r="E5">
            <v>34747</v>
          </cell>
          <cell r="F5" t="str">
            <v>中国</v>
          </cell>
          <cell r="G5" t="str">
            <v>身份证</v>
          </cell>
          <cell r="H5" t="str">
            <v>52223019950217139X</v>
          </cell>
          <cell r="I5" t="str">
            <v>上汽通用五菱汽车股份有限公司</v>
          </cell>
          <cell r="J5" t="str">
            <v>2022年7月17日</v>
          </cell>
          <cell r="K5" t="str">
            <v>2027年7月31日</v>
          </cell>
          <cell r="L5" t="str">
            <v>是</v>
          </cell>
          <cell r="M5" t="str">
            <v>柳州</v>
          </cell>
          <cell r="N5" t="str">
            <v>企业</v>
          </cell>
          <cell r="O5" t="str">
            <v>研究生</v>
          </cell>
          <cell r="P5" t="str">
            <v>硕士</v>
          </cell>
          <cell r="Q5" t="str">
            <v>中南财经政法大学</v>
          </cell>
          <cell r="R5" t="str">
            <v>法律（非法学）</v>
          </cell>
          <cell r="S5">
            <v>44713</v>
          </cell>
          <cell r="T5" t="str">
            <v>一流建设高校</v>
          </cell>
          <cell r="U5" t="str">
            <v>F</v>
          </cell>
          <cell r="V5" t="str">
            <v>F</v>
          </cell>
          <cell r="W5" t="b">
            <v>1</v>
          </cell>
          <cell r="X5">
            <v>12000</v>
          </cell>
          <cell r="Y5">
            <v>12000</v>
          </cell>
          <cell r="Z5" t="b">
            <v>1</v>
          </cell>
          <cell r="AA5">
            <v>3000</v>
          </cell>
          <cell r="AB5">
            <v>3000</v>
          </cell>
          <cell r="AC5">
            <v>15000</v>
          </cell>
          <cell r="AD5">
            <v>15000</v>
          </cell>
          <cell r="AE5" t="str">
            <v>2022年7月</v>
          </cell>
          <cell r="AF5" t="str">
            <v>无</v>
          </cell>
          <cell r="AG5">
            <v>0</v>
          </cell>
          <cell r="AH5">
            <v>0</v>
          </cell>
          <cell r="AI5" t="b">
            <v>1</v>
          </cell>
          <cell r="AJ5">
            <v>12</v>
          </cell>
          <cell r="AK5">
            <v>12</v>
          </cell>
          <cell r="AL5" t="e">
            <v>#N/A</v>
          </cell>
          <cell r="AM5" t="str">
            <v>202207</v>
          </cell>
          <cell r="AN5" t="str">
            <v>签订三方协议，按1.0政策，2022年3月23日签订三方协议。</v>
          </cell>
        </row>
        <row r="6">
          <cell r="B6" t="str">
            <v>刘旋</v>
          </cell>
          <cell r="C6" t="str">
            <v>男</v>
          </cell>
          <cell r="D6" t="str">
            <v>土家族</v>
          </cell>
          <cell r="E6">
            <v>36512</v>
          </cell>
          <cell r="F6" t="str">
            <v>中国</v>
          </cell>
          <cell r="G6" t="str">
            <v>身份证</v>
          </cell>
          <cell r="H6" t="str">
            <v>522226199912180817</v>
          </cell>
          <cell r="I6" t="str">
            <v>上汽通用五菱汽车股份有限公司</v>
          </cell>
          <cell r="J6" t="str">
            <v>2022年7月17日</v>
          </cell>
          <cell r="K6" t="str">
            <v>2027年7月31日</v>
          </cell>
          <cell r="L6" t="str">
            <v>是</v>
          </cell>
          <cell r="M6" t="str">
            <v>柳州</v>
          </cell>
          <cell r="N6" t="str">
            <v>企业</v>
          </cell>
          <cell r="O6" t="str">
            <v>本科</v>
          </cell>
          <cell r="P6" t="str">
            <v>学士</v>
          </cell>
          <cell r="Q6" t="str">
            <v>西南交通大学</v>
          </cell>
          <cell r="R6" t="str">
            <v>交通运输</v>
          </cell>
          <cell r="S6">
            <v>44752</v>
          </cell>
          <cell r="T6" t="str">
            <v>非一流高校的一流建设学科</v>
          </cell>
          <cell r="U6" t="str">
            <v>G</v>
          </cell>
          <cell r="V6" t="str">
            <v>G</v>
          </cell>
          <cell r="W6" t="b">
            <v>1</v>
          </cell>
          <cell r="X6">
            <v>6000</v>
          </cell>
          <cell r="Y6">
            <v>6000</v>
          </cell>
          <cell r="Z6" t="b">
            <v>1</v>
          </cell>
          <cell r="AA6">
            <v>1500</v>
          </cell>
          <cell r="AB6">
            <v>1500</v>
          </cell>
          <cell r="AC6">
            <v>7500</v>
          </cell>
          <cell r="AD6">
            <v>7500</v>
          </cell>
          <cell r="AE6" t="str">
            <v>2022年7月</v>
          </cell>
          <cell r="AF6" t="str">
            <v>无</v>
          </cell>
          <cell r="AG6">
            <v>0</v>
          </cell>
          <cell r="AH6">
            <v>0</v>
          </cell>
          <cell r="AI6" t="b">
            <v>1</v>
          </cell>
          <cell r="AJ6">
            <v>12</v>
          </cell>
          <cell r="AK6">
            <v>12</v>
          </cell>
          <cell r="AL6" t="e">
            <v>#N/A</v>
          </cell>
          <cell r="AM6" t="str">
            <v>202207</v>
          </cell>
          <cell r="AN6" t="str">
            <v>签订三方协议，按1.0政策，2021年10月25日签订三方协议。</v>
          </cell>
        </row>
        <row r="7">
          <cell r="B7" t="str">
            <v>连涛</v>
          </cell>
          <cell r="C7" t="str">
            <v>男</v>
          </cell>
          <cell r="D7" t="str">
            <v>汉族</v>
          </cell>
          <cell r="E7">
            <v>36219</v>
          </cell>
          <cell r="F7" t="str">
            <v>中国</v>
          </cell>
          <cell r="G7" t="str">
            <v>身份证</v>
          </cell>
          <cell r="H7" t="str">
            <v>530112199902283210</v>
          </cell>
          <cell r="I7" t="str">
            <v>上汽通用五菱汽车股份有限公司</v>
          </cell>
          <cell r="J7" t="str">
            <v>2022年7月17日</v>
          </cell>
          <cell r="K7" t="str">
            <v>2027年7月31日</v>
          </cell>
          <cell r="L7" t="str">
            <v>是</v>
          </cell>
          <cell r="M7" t="str">
            <v>柳州</v>
          </cell>
          <cell r="N7" t="str">
            <v>企业</v>
          </cell>
          <cell r="O7" t="str">
            <v>本科</v>
          </cell>
          <cell r="P7" t="str">
            <v>学士</v>
          </cell>
          <cell r="Q7" t="str">
            <v>西南交通大学</v>
          </cell>
          <cell r="R7" t="str">
            <v>交通运输</v>
          </cell>
          <cell r="S7">
            <v>44752</v>
          </cell>
          <cell r="T7" t="str">
            <v>非一流高校的一流建设学科</v>
          </cell>
          <cell r="U7" t="str">
            <v>G</v>
          </cell>
          <cell r="V7" t="str">
            <v>G</v>
          </cell>
          <cell r="W7" t="b">
            <v>1</v>
          </cell>
          <cell r="X7">
            <v>6000</v>
          </cell>
          <cell r="Y7">
            <v>6000</v>
          </cell>
          <cell r="Z7" t="b">
            <v>1</v>
          </cell>
          <cell r="AA7">
            <v>1500</v>
          </cell>
          <cell r="AB7">
            <v>1500</v>
          </cell>
          <cell r="AC7">
            <v>7500</v>
          </cell>
          <cell r="AD7">
            <v>7500</v>
          </cell>
          <cell r="AE7" t="str">
            <v>2022年7月</v>
          </cell>
          <cell r="AF7" t="str">
            <v>无</v>
          </cell>
          <cell r="AG7">
            <v>0</v>
          </cell>
          <cell r="AH7">
            <v>0</v>
          </cell>
          <cell r="AI7" t="b">
            <v>1</v>
          </cell>
          <cell r="AJ7">
            <v>12</v>
          </cell>
          <cell r="AK7">
            <v>12</v>
          </cell>
          <cell r="AL7" t="e">
            <v>#N/A</v>
          </cell>
          <cell r="AM7" t="str">
            <v>202207</v>
          </cell>
          <cell r="AN7" t="str">
            <v>签订三方协议，按1.0政策，2022年4月10日签订三方协议。</v>
          </cell>
        </row>
        <row r="8">
          <cell r="B8" t="str">
            <v>覃宝谊</v>
          </cell>
          <cell r="C8" t="str">
            <v>女</v>
          </cell>
          <cell r="D8" t="str">
            <v>壮族</v>
          </cell>
          <cell r="E8">
            <v>36747</v>
          </cell>
          <cell r="F8" t="str">
            <v>中国</v>
          </cell>
          <cell r="G8" t="str">
            <v>身份证</v>
          </cell>
          <cell r="H8" t="str">
            <v>451302200008092721</v>
          </cell>
          <cell r="I8" t="str">
            <v>上汽通用五菱汽车股份有限公司</v>
          </cell>
          <cell r="J8" t="str">
            <v>2022年7月17日</v>
          </cell>
          <cell r="K8" t="str">
            <v>2027年7月31日</v>
          </cell>
          <cell r="L8" t="str">
            <v>是</v>
          </cell>
          <cell r="M8" t="str">
            <v>柳州</v>
          </cell>
          <cell r="N8" t="str">
            <v>企业</v>
          </cell>
          <cell r="O8" t="str">
            <v>本科</v>
          </cell>
          <cell r="P8" t="str">
            <v>学士</v>
          </cell>
          <cell r="Q8" t="str">
            <v>西南交通大学</v>
          </cell>
          <cell r="R8" t="str">
            <v>交通设备与控制工程</v>
          </cell>
          <cell r="S8">
            <v>44743</v>
          </cell>
          <cell r="T8" t="str">
            <v>其他</v>
          </cell>
          <cell r="U8" t="str">
            <v>H</v>
          </cell>
          <cell r="V8" t="str">
            <v>H</v>
          </cell>
          <cell r="W8" t="b">
            <v>1</v>
          </cell>
          <cell r="X8">
            <v>6000</v>
          </cell>
          <cell r="Y8">
            <v>6000</v>
          </cell>
          <cell r="Z8" t="b">
            <v>1</v>
          </cell>
          <cell r="AA8">
            <v>1500</v>
          </cell>
          <cell r="AB8">
            <v>1500</v>
          </cell>
          <cell r="AC8">
            <v>7500</v>
          </cell>
          <cell r="AD8">
            <v>7500</v>
          </cell>
          <cell r="AE8" t="str">
            <v>2022年7月</v>
          </cell>
          <cell r="AF8" t="str">
            <v>无</v>
          </cell>
          <cell r="AG8">
            <v>0</v>
          </cell>
          <cell r="AH8">
            <v>0</v>
          </cell>
          <cell r="AI8" t="b">
            <v>1</v>
          </cell>
          <cell r="AJ8">
            <v>12</v>
          </cell>
          <cell r="AK8">
            <v>12</v>
          </cell>
          <cell r="AL8" t="e">
            <v>#N/A</v>
          </cell>
          <cell r="AM8" t="str">
            <v>202207</v>
          </cell>
          <cell r="AN8" t="str">
            <v>签订三方协议，按1.0政策，2022年4月24日签订三方协议。</v>
          </cell>
        </row>
        <row r="9">
          <cell r="B9" t="str">
            <v>林飞英</v>
          </cell>
          <cell r="C9" t="str">
            <v>男</v>
          </cell>
          <cell r="D9" t="str">
            <v>汉族</v>
          </cell>
          <cell r="E9">
            <v>36438</v>
          </cell>
          <cell r="F9" t="str">
            <v>中国</v>
          </cell>
          <cell r="G9" t="str">
            <v>身份证</v>
          </cell>
          <cell r="H9" t="str">
            <v>452428199910051427</v>
          </cell>
          <cell r="I9" t="str">
            <v>上汽通用五菱汽车股份有限公司</v>
          </cell>
          <cell r="J9" t="str">
            <v>2022年7月17日</v>
          </cell>
          <cell r="K9" t="str">
            <v>2027年7月31日</v>
          </cell>
          <cell r="L9" t="str">
            <v>是</v>
          </cell>
          <cell r="M9" t="str">
            <v>柳州</v>
          </cell>
          <cell r="N9" t="str">
            <v>企业</v>
          </cell>
          <cell r="O9" t="str">
            <v>本科</v>
          </cell>
          <cell r="P9" t="str">
            <v>学士</v>
          </cell>
          <cell r="Q9" t="str">
            <v>西安电子科技大学</v>
          </cell>
          <cell r="R9" t="str">
            <v>智能科学与技术</v>
          </cell>
          <cell r="S9">
            <v>44743</v>
          </cell>
          <cell r="T9" t="str">
            <v>其他</v>
          </cell>
          <cell r="U9" t="str">
            <v>H</v>
          </cell>
          <cell r="V9" t="str">
            <v>H</v>
          </cell>
          <cell r="W9" t="b">
            <v>1</v>
          </cell>
          <cell r="X9">
            <v>6000</v>
          </cell>
          <cell r="Y9">
            <v>6000</v>
          </cell>
          <cell r="Z9" t="b">
            <v>1</v>
          </cell>
          <cell r="AA9">
            <v>1500</v>
          </cell>
          <cell r="AB9">
            <v>1500</v>
          </cell>
          <cell r="AC9">
            <v>7500</v>
          </cell>
          <cell r="AD9">
            <v>7500</v>
          </cell>
          <cell r="AE9" t="str">
            <v>2022年7月</v>
          </cell>
          <cell r="AF9" t="str">
            <v>无</v>
          </cell>
          <cell r="AG9">
            <v>0</v>
          </cell>
          <cell r="AH9">
            <v>0</v>
          </cell>
          <cell r="AI9" t="b">
            <v>1</v>
          </cell>
          <cell r="AJ9">
            <v>12</v>
          </cell>
          <cell r="AK9">
            <v>12</v>
          </cell>
          <cell r="AL9" t="e">
            <v>#N/A</v>
          </cell>
          <cell r="AM9" t="str">
            <v>202207</v>
          </cell>
          <cell r="AN9" t="str">
            <v>签订三方协议，按1.0政策，2022年4月24日签订三方协议。</v>
          </cell>
        </row>
        <row r="10">
          <cell r="B10" t="str">
            <v>邹冰华</v>
          </cell>
          <cell r="C10" t="str">
            <v>女</v>
          </cell>
          <cell r="D10" t="str">
            <v>汉族</v>
          </cell>
          <cell r="E10" t="str">
            <v>2000年3月3日</v>
          </cell>
          <cell r="F10" t="str">
            <v>中国</v>
          </cell>
          <cell r="G10" t="str">
            <v>身份证</v>
          </cell>
          <cell r="H10" t="str">
            <v>42280220000303172X</v>
          </cell>
          <cell r="I10" t="str">
            <v>上汽通用五菱汽车股份有限公司</v>
          </cell>
          <cell r="J10" t="str">
            <v>2022年7月17日</v>
          </cell>
          <cell r="K10" t="str">
            <v>2027年7月31日</v>
          </cell>
          <cell r="L10" t="str">
            <v>是</v>
          </cell>
          <cell r="M10" t="str">
            <v>柳州</v>
          </cell>
          <cell r="N10" t="str">
            <v>企业</v>
          </cell>
          <cell r="O10" t="str">
            <v>本科</v>
          </cell>
          <cell r="P10" t="str">
            <v>学士</v>
          </cell>
          <cell r="Q10" t="str">
            <v>东北林业大学</v>
          </cell>
          <cell r="R10" t="str">
            <v>电气工程及其自动化专业</v>
          </cell>
          <cell r="S10">
            <v>44728</v>
          </cell>
          <cell r="T10" t="str">
            <v>其他</v>
          </cell>
          <cell r="U10" t="str">
            <v>H</v>
          </cell>
          <cell r="V10" t="str">
            <v>H</v>
          </cell>
          <cell r="W10" t="b">
            <v>1</v>
          </cell>
          <cell r="X10">
            <v>6000</v>
          </cell>
          <cell r="Y10">
            <v>6000</v>
          </cell>
          <cell r="Z10" t="b">
            <v>1</v>
          </cell>
          <cell r="AA10">
            <v>1500</v>
          </cell>
          <cell r="AB10">
            <v>1500</v>
          </cell>
          <cell r="AC10">
            <v>7500</v>
          </cell>
          <cell r="AD10">
            <v>7500</v>
          </cell>
          <cell r="AE10" t="str">
            <v>2022年7月</v>
          </cell>
          <cell r="AF10" t="str">
            <v>无</v>
          </cell>
          <cell r="AG10">
            <v>0</v>
          </cell>
          <cell r="AH10">
            <v>0</v>
          </cell>
          <cell r="AI10" t="b">
            <v>1</v>
          </cell>
          <cell r="AJ10">
            <v>12</v>
          </cell>
          <cell r="AK10">
            <v>12</v>
          </cell>
          <cell r="AL10" t="e">
            <v>#N/A</v>
          </cell>
          <cell r="AM10" t="str">
            <v>202207</v>
          </cell>
          <cell r="AN10" t="str">
            <v>签订三方协议</v>
          </cell>
        </row>
        <row r="11">
          <cell r="B11" t="str">
            <v>覃中正</v>
          </cell>
          <cell r="C11" t="str">
            <v>男</v>
          </cell>
          <cell r="D11" t="str">
            <v>壮族</v>
          </cell>
          <cell r="E11" t="str">
            <v>1992年6月29日</v>
          </cell>
          <cell r="F11" t="str">
            <v>中国</v>
          </cell>
          <cell r="G11" t="str">
            <v>身份证</v>
          </cell>
          <cell r="H11" t="str">
            <v>452226199206290615</v>
          </cell>
          <cell r="I11" t="str">
            <v>上汽通用五菱汽车股份有限公司</v>
          </cell>
          <cell r="J11" t="str">
            <v>2022年1月4日</v>
          </cell>
          <cell r="K11" t="str">
            <v>2027年1月31日</v>
          </cell>
          <cell r="L11" t="str">
            <v>是</v>
          </cell>
          <cell r="M11" t="str">
            <v>柳州</v>
          </cell>
          <cell r="N11" t="str">
            <v>企业</v>
          </cell>
          <cell r="O11" t="str">
            <v>博士</v>
          </cell>
          <cell r="P11" t="str">
            <v>博士</v>
          </cell>
          <cell r="Q11" t="str">
            <v>哈尔滨工业大学</v>
          </cell>
          <cell r="R11" t="str">
            <v>化学工程与技术</v>
          </cell>
          <cell r="S11" t="str">
            <v>2021年10月7日</v>
          </cell>
          <cell r="T11" t="str">
            <v>一流建设高校</v>
          </cell>
          <cell r="U11" t="str">
            <v>E</v>
          </cell>
          <cell r="V11" t="str">
            <v>E</v>
          </cell>
          <cell r="W11" t="b">
            <v>1</v>
          </cell>
          <cell r="X11">
            <v>4500</v>
          </cell>
          <cell r="Y11">
            <v>4500</v>
          </cell>
          <cell r="Z11" t="b">
            <v>1</v>
          </cell>
          <cell r="AA11">
            <v>1125</v>
          </cell>
          <cell r="AB11">
            <v>1125</v>
          </cell>
          <cell r="AC11">
            <v>5625</v>
          </cell>
          <cell r="AD11">
            <v>5625</v>
          </cell>
          <cell r="AE11" t="str">
            <v>2022年1月</v>
          </cell>
          <cell r="AF11">
            <v>45017</v>
          </cell>
          <cell r="AG11">
            <v>15</v>
          </cell>
          <cell r="AH11">
            <v>15</v>
          </cell>
          <cell r="AI11" t="b">
            <v>1</v>
          </cell>
          <cell r="AJ11">
            <v>3</v>
          </cell>
          <cell r="AK11">
            <v>18</v>
          </cell>
          <cell r="AL11" t="e">
            <v>#N/A</v>
          </cell>
          <cell r="AM11" t="str">
            <v>202201</v>
          </cell>
          <cell r="AN11" t="e">
            <v>#N/A</v>
          </cell>
        </row>
        <row r="12">
          <cell r="B12" t="str">
            <v>肖潇</v>
          </cell>
          <cell r="C12" t="str">
            <v>男</v>
          </cell>
          <cell r="D12" t="str">
            <v>汉族</v>
          </cell>
          <cell r="E12" t="str">
            <v>1992年10月27日</v>
          </cell>
          <cell r="F12" t="str">
            <v>中国</v>
          </cell>
          <cell r="G12" t="str">
            <v>身份证</v>
          </cell>
          <cell r="H12" t="str">
            <v>450211199210271330</v>
          </cell>
          <cell r="I12" t="str">
            <v>上汽通用五菱汽车股份有限公司</v>
          </cell>
          <cell r="J12" t="str">
            <v>2021年7月5日</v>
          </cell>
          <cell r="K12" t="str">
            <v>2026年7月31日</v>
          </cell>
          <cell r="L12" t="str">
            <v>是</v>
          </cell>
          <cell r="M12" t="str">
            <v>柳州</v>
          </cell>
          <cell r="N12" t="str">
            <v>企业</v>
          </cell>
          <cell r="O12" t="str">
            <v>博士</v>
          </cell>
          <cell r="P12" t="str">
            <v>博士</v>
          </cell>
          <cell r="Q12" t="str">
            <v>湖南大学</v>
          </cell>
          <cell r="R12" t="str">
            <v>车辆工程</v>
          </cell>
          <cell r="S12" t="str">
            <v>2017年6月1日</v>
          </cell>
          <cell r="T12" t="str">
            <v>一流建设高校</v>
          </cell>
          <cell r="U12" t="str">
            <v>E</v>
          </cell>
          <cell r="V12" t="str">
            <v>E</v>
          </cell>
          <cell r="W12" t="b">
            <v>1</v>
          </cell>
          <cell r="X12">
            <v>4500</v>
          </cell>
          <cell r="Y12">
            <v>4500</v>
          </cell>
          <cell r="Z12" t="b">
            <v>1</v>
          </cell>
          <cell r="AA12">
            <v>1125</v>
          </cell>
          <cell r="AB12">
            <v>1125</v>
          </cell>
          <cell r="AC12">
            <v>5625</v>
          </cell>
          <cell r="AD12">
            <v>5625</v>
          </cell>
          <cell r="AE12">
            <v>44382</v>
          </cell>
          <cell r="AF12">
            <v>45017</v>
          </cell>
          <cell r="AG12">
            <v>21</v>
          </cell>
          <cell r="AH12">
            <v>21</v>
          </cell>
          <cell r="AI12" t="b">
            <v>1</v>
          </cell>
          <cell r="AJ12">
            <v>3</v>
          </cell>
          <cell r="AK12">
            <v>24</v>
          </cell>
          <cell r="AL12" t="e">
            <v>#N/A</v>
          </cell>
          <cell r="AM12" t="str">
            <v>202107</v>
          </cell>
          <cell r="AN12" t="e">
            <v>#N/A</v>
          </cell>
        </row>
        <row r="13">
          <cell r="B13" t="str">
            <v>李卓</v>
          </cell>
          <cell r="C13" t="str">
            <v>男</v>
          </cell>
          <cell r="D13" t="str">
            <v>汉族</v>
          </cell>
          <cell r="E13" t="str">
            <v>1988年10月24日</v>
          </cell>
          <cell r="F13" t="str">
            <v>中国</v>
          </cell>
          <cell r="G13" t="str">
            <v>身份证</v>
          </cell>
          <cell r="H13" t="str">
            <v>432524198810241217</v>
          </cell>
          <cell r="I13" t="str">
            <v>上汽通用五菱汽车股份有限公司</v>
          </cell>
          <cell r="J13" t="str">
            <v>2021年1月1日</v>
          </cell>
          <cell r="K13" t="str">
            <v>2025年12月31日</v>
          </cell>
          <cell r="L13" t="str">
            <v>是</v>
          </cell>
          <cell r="M13" t="str">
            <v>柳州</v>
          </cell>
          <cell r="N13" t="str">
            <v>企业</v>
          </cell>
          <cell r="O13" t="str">
            <v>博士</v>
          </cell>
          <cell r="P13" t="str">
            <v>博士</v>
          </cell>
          <cell r="Q13" t="str">
            <v>湖南大学</v>
          </cell>
          <cell r="R13" t="str">
            <v>机械工程</v>
          </cell>
          <cell r="S13" t="str">
            <v>2020年12月1日</v>
          </cell>
          <cell r="T13" t="str">
            <v>一流建设高校</v>
          </cell>
          <cell r="U13" t="str">
            <v>E</v>
          </cell>
          <cell r="V13" t="str">
            <v>E</v>
          </cell>
          <cell r="W13" t="b">
            <v>1</v>
          </cell>
          <cell r="X13">
            <v>4500</v>
          </cell>
          <cell r="Y13">
            <v>4500</v>
          </cell>
          <cell r="Z13" t="b">
            <v>1</v>
          </cell>
          <cell r="AA13">
            <v>1125</v>
          </cell>
          <cell r="AB13">
            <v>1125</v>
          </cell>
          <cell r="AC13">
            <v>5625</v>
          </cell>
          <cell r="AD13">
            <v>5625</v>
          </cell>
          <cell r="AE13">
            <v>44197</v>
          </cell>
          <cell r="AF13">
            <v>45017</v>
          </cell>
          <cell r="AG13">
            <v>27</v>
          </cell>
          <cell r="AH13">
            <v>27</v>
          </cell>
          <cell r="AI13" t="b">
            <v>1</v>
          </cell>
          <cell r="AJ13">
            <v>3</v>
          </cell>
          <cell r="AK13">
            <v>30</v>
          </cell>
          <cell r="AL13" t="e">
            <v>#N/A</v>
          </cell>
          <cell r="AM13" t="str">
            <v>202101</v>
          </cell>
          <cell r="AN13" t="e">
            <v>#N/A</v>
          </cell>
        </row>
        <row r="14">
          <cell r="B14" t="str">
            <v>刘嘉兴</v>
          </cell>
          <cell r="C14" t="str">
            <v>男</v>
          </cell>
          <cell r="D14" t="str">
            <v>汉族</v>
          </cell>
          <cell r="E14" t="str">
            <v>1995年12月15日</v>
          </cell>
          <cell r="F14" t="str">
            <v>中国</v>
          </cell>
          <cell r="G14" t="str">
            <v>身份证</v>
          </cell>
          <cell r="H14" t="str">
            <v>220702199512150815</v>
          </cell>
          <cell r="I14" t="str">
            <v>上汽通用五菱汽车股份有限公司</v>
          </cell>
          <cell r="J14" t="str">
            <v>2022年7月17日</v>
          </cell>
          <cell r="K14" t="str">
            <v>2027年7月31日</v>
          </cell>
          <cell r="L14" t="str">
            <v>是</v>
          </cell>
          <cell r="M14" t="str">
            <v>柳州</v>
          </cell>
          <cell r="N14" t="str">
            <v>企业</v>
          </cell>
          <cell r="O14" t="str">
            <v>硕士</v>
          </cell>
          <cell r="P14" t="str">
            <v>硕士</v>
          </cell>
          <cell r="Q14" t="str">
            <v>哈尔滨工程大学</v>
          </cell>
          <cell r="R14" t="str">
            <v>材料工程</v>
          </cell>
          <cell r="S14" t="str">
            <v>2022年6月30日</v>
          </cell>
          <cell r="T14" t="str">
            <v>其他</v>
          </cell>
          <cell r="U14" t="str">
            <v>F</v>
          </cell>
          <cell r="V14" t="str">
            <v>F</v>
          </cell>
          <cell r="W14" t="b">
            <v>1</v>
          </cell>
          <cell r="X14">
            <v>2000</v>
          </cell>
          <cell r="Y14">
            <v>2000</v>
          </cell>
          <cell r="Z14" t="b">
            <v>1</v>
          </cell>
          <cell r="AA14">
            <v>250</v>
          </cell>
          <cell r="AB14">
            <v>500</v>
          </cell>
          <cell r="AC14">
            <v>1250</v>
          </cell>
          <cell r="AD14">
            <v>2500</v>
          </cell>
          <cell r="AE14" t="str">
            <v>2022年7月</v>
          </cell>
          <cell r="AF14">
            <v>45017</v>
          </cell>
          <cell r="AG14">
            <v>9</v>
          </cell>
          <cell r="AH14">
            <v>9</v>
          </cell>
          <cell r="AI14" t="b">
            <v>1</v>
          </cell>
          <cell r="AJ14">
            <v>2</v>
          </cell>
          <cell r="AK14">
            <v>11</v>
          </cell>
          <cell r="AL14" t="e">
            <v>#N/A</v>
          </cell>
          <cell r="AM14" t="str">
            <v>202207</v>
          </cell>
          <cell r="AN14" t="str">
            <v>签订三方协议</v>
          </cell>
        </row>
        <row r="15">
          <cell r="B15" t="str">
            <v>龚磊</v>
          </cell>
          <cell r="C15" t="str">
            <v>男</v>
          </cell>
          <cell r="D15" t="str">
            <v>汉族</v>
          </cell>
          <cell r="E15" t="str">
            <v>1994年10月23日</v>
          </cell>
          <cell r="F15" t="str">
            <v>中国</v>
          </cell>
          <cell r="G15" t="str">
            <v>身份证</v>
          </cell>
          <cell r="H15" t="str">
            <v>610102199410230910</v>
          </cell>
          <cell r="I15" t="str">
            <v>上汽通用五菱汽车股份有限公司</v>
          </cell>
          <cell r="J15">
            <v>44393</v>
          </cell>
          <cell r="K15">
            <v>46234</v>
          </cell>
          <cell r="L15" t="str">
            <v>是</v>
          </cell>
          <cell r="M15" t="str">
            <v>柳州</v>
          </cell>
          <cell r="N15" t="str">
            <v>企业</v>
          </cell>
          <cell r="O15" t="str">
            <v>硕士</v>
          </cell>
          <cell r="P15" t="str">
            <v>硕士</v>
          </cell>
          <cell r="Q15" t="str">
            <v>重庆大学</v>
          </cell>
          <cell r="R15" t="str">
            <v>电影学</v>
          </cell>
          <cell r="S15" t="str">
            <v>2021年7月1日</v>
          </cell>
          <cell r="T15" t="str">
            <v>一流建设高校</v>
          </cell>
          <cell r="U15" t="str">
            <v>F</v>
          </cell>
          <cell r="V15" t="str">
            <v>F</v>
          </cell>
          <cell r="W15" t="b">
            <v>1</v>
          </cell>
          <cell r="X15">
            <v>2000</v>
          </cell>
          <cell r="Y15">
            <v>2000</v>
          </cell>
          <cell r="Z15" t="b">
            <v>1</v>
          </cell>
          <cell r="AA15">
            <v>250</v>
          </cell>
          <cell r="AB15">
            <v>500</v>
          </cell>
          <cell r="AC15">
            <v>1250</v>
          </cell>
          <cell r="AD15">
            <v>2500</v>
          </cell>
          <cell r="AE15" t="str">
            <v>2021年7月</v>
          </cell>
          <cell r="AF15">
            <v>45017</v>
          </cell>
          <cell r="AG15">
            <v>21</v>
          </cell>
          <cell r="AH15">
            <v>21</v>
          </cell>
          <cell r="AI15" t="b">
            <v>1</v>
          </cell>
          <cell r="AJ15">
            <v>2</v>
          </cell>
          <cell r="AK15">
            <v>23</v>
          </cell>
          <cell r="AL15" t="e">
            <v>#N/A</v>
          </cell>
          <cell r="AM15" t="str">
            <v>202108</v>
          </cell>
          <cell r="AN15">
            <v>0</v>
          </cell>
        </row>
        <row r="16">
          <cell r="B16" t="str">
            <v>蒙杰杰</v>
          </cell>
          <cell r="C16" t="str">
            <v>女</v>
          </cell>
          <cell r="D16" t="str">
            <v>汉族</v>
          </cell>
          <cell r="E16" t="str">
            <v>1995年11月10日</v>
          </cell>
          <cell r="F16" t="str">
            <v>中国</v>
          </cell>
          <cell r="G16" t="str">
            <v>身份证</v>
          </cell>
          <cell r="H16" t="str">
            <v>452122199511100944</v>
          </cell>
          <cell r="I16" t="str">
            <v>上汽通用五菱汽车股份有限公司</v>
          </cell>
          <cell r="J16" t="str">
            <v>2021年1月20日</v>
          </cell>
          <cell r="K16" t="str">
            <v>2026年1月31日</v>
          </cell>
          <cell r="L16" t="str">
            <v>是</v>
          </cell>
          <cell r="M16" t="str">
            <v>柳州</v>
          </cell>
          <cell r="N16" t="str">
            <v>企业</v>
          </cell>
          <cell r="O16" t="str">
            <v>硕士</v>
          </cell>
          <cell r="P16" t="str">
            <v>硕士</v>
          </cell>
          <cell r="Q16" t="str">
            <v>广西大学</v>
          </cell>
          <cell r="R16" t="str">
            <v>材料工程</v>
          </cell>
          <cell r="S16" t="str">
            <v>2020年12月1日</v>
          </cell>
          <cell r="T16" t="str">
            <v>其他 </v>
          </cell>
          <cell r="U16" t="str">
            <v>F</v>
          </cell>
          <cell r="V16" t="str">
            <v>F</v>
          </cell>
          <cell r="W16" t="b">
            <v>1</v>
          </cell>
          <cell r="X16">
            <v>2000</v>
          </cell>
          <cell r="Y16">
            <v>2000</v>
          </cell>
          <cell r="Z16" t="b">
            <v>1</v>
          </cell>
          <cell r="AA16">
            <v>250</v>
          </cell>
          <cell r="AB16">
            <v>500</v>
          </cell>
          <cell r="AC16">
            <v>1250</v>
          </cell>
          <cell r="AD16">
            <v>2500</v>
          </cell>
          <cell r="AE16">
            <v>44216</v>
          </cell>
          <cell r="AF16">
            <v>45017</v>
          </cell>
          <cell r="AG16">
            <v>27</v>
          </cell>
          <cell r="AH16">
            <v>27</v>
          </cell>
          <cell r="AI16" t="b">
            <v>1</v>
          </cell>
          <cell r="AJ16">
            <v>2</v>
          </cell>
          <cell r="AK16">
            <v>29</v>
          </cell>
          <cell r="AL16" t="e">
            <v>#N/A</v>
          </cell>
          <cell r="AM16" t="str">
            <v>201508</v>
          </cell>
          <cell r="AN16">
            <v>0</v>
          </cell>
        </row>
        <row r="17">
          <cell r="B17" t="str">
            <v>谢质斌</v>
          </cell>
          <cell r="C17" t="str">
            <v>女</v>
          </cell>
          <cell r="D17" t="str">
            <v>汉族</v>
          </cell>
          <cell r="E17" t="str">
            <v>1994年12月12日</v>
          </cell>
          <cell r="F17" t="str">
            <v>中国</v>
          </cell>
          <cell r="G17" t="str">
            <v>身份证</v>
          </cell>
          <cell r="H17" t="str">
            <v>432502199412120029</v>
          </cell>
          <cell r="I17" t="str">
            <v>上汽通用五菱汽车股份有限公司</v>
          </cell>
          <cell r="J17" t="str">
            <v>2021年6月16日</v>
          </cell>
          <cell r="K17" t="str">
            <v>2026年6月30日</v>
          </cell>
          <cell r="L17" t="str">
            <v>是</v>
          </cell>
          <cell r="M17" t="str">
            <v>柳州</v>
          </cell>
          <cell r="N17" t="str">
            <v>企业</v>
          </cell>
          <cell r="O17" t="str">
            <v>硕士</v>
          </cell>
          <cell r="P17" t="str">
            <v>硕士</v>
          </cell>
          <cell r="Q17" t="str">
            <v>广西大学</v>
          </cell>
          <cell r="R17" t="str">
            <v>翻译口译</v>
          </cell>
          <cell r="S17" t="str">
            <v>2020年7月1日</v>
          </cell>
          <cell r="T17" t="str">
            <v>其他</v>
          </cell>
          <cell r="U17" t="str">
            <v>F</v>
          </cell>
          <cell r="V17" t="str">
            <v>F</v>
          </cell>
          <cell r="W17" t="b">
            <v>1</v>
          </cell>
          <cell r="X17">
            <v>3000</v>
          </cell>
          <cell r="Y17">
            <v>3000</v>
          </cell>
          <cell r="Z17" t="b">
            <v>1</v>
          </cell>
          <cell r="AA17">
            <v>500</v>
          </cell>
          <cell r="AB17">
            <v>750</v>
          </cell>
          <cell r="AC17">
            <v>2500</v>
          </cell>
          <cell r="AD17">
            <v>3750</v>
          </cell>
          <cell r="AE17">
            <v>44363</v>
          </cell>
          <cell r="AF17">
            <v>45017</v>
          </cell>
          <cell r="AG17">
            <v>22</v>
          </cell>
          <cell r="AH17">
            <v>22</v>
          </cell>
          <cell r="AI17" t="b">
            <v>1</v>
          </cell>
          <cell r="AJ17">
            <v>3</v>
          </cell>
          <cell r="AK17">
            <v>25</v>
          </cell>
          <cell r="AL17" t="e">
            <v>#N/A</v>
          </cell>
          <cell r="AM17" t="str">
            <v>202106</v>
          </cell>
          <cell r="AN17">
            <v>0</v>
          </cell>
        </row>
        <row r="18">
          <cell r="B18" t="str">
            <v>韦旭明</v>
          </cell>
          <cell r="C18" t="str">
            <v>男</v>
          </cell>
          <cell r="D18" t="str">
            <v>瑶族</v>
          </cell>
          <cell r="E18" t="str">
            <v>1993年7月25日</v>
          </cell>
          <cell r="F18" t="str">
            <v>中国</v>
          </cell>
          <cell r="G18" t="str">
            <v>身份证</v>
          </cell>
          <cell r="H18" t="str">
            <v>450821199307253679</v>
          </cell>
          <cell r="I18" t="str">
            <v>上汽通用五菱汽车股份有限公司</v>
          </cell>
          <cell r="J18" t="str">
            <v>2019年7月10日</v>
          </cell>
          <cell r="K18" t="str">
            <v>2024年7月31日</v>
          </cell>
          <cell r="L18" t="str">
            <v>是</v>
          </cell>
          <cell r="M18" t="str">
            <v>柳州</v>
          </cell>
          <cell r="N18" t="str">
            <v>企业</v>
          </cell>
          <cell r="O18" t="str">
            <v>硕士</v>
          </cell>
          <cell r="P18" t="str">
            <v>硕士</v>
          </cell>
          <cell r="Q18" t="str">
            <v>暨南大学</v>
          </cell>
          <cell r="R18" t="str">
            <v>工业工程</v>
          </cell>
          <cell r="S18" t="str">
            <v>2019年6月1日</v>
          </cell>
          <cell r="T18" t="str">
            <v>其他</v>
          </cell>
          <cell r="U18" t="str">
            <v>F</v>
          </cell>
          <cell r="V18" t="str">
            <v>F</v>
          </cell>
          <cell r="W18" t="b">
            <v>1</v>
          </cell>
          <cell r="X18">
            <v>3000</v>
          </cell>
          <cell r="Y18">
            <v>3000</v>
          </cell>
          <cell r="Z18" t="b">
            <v>1</v>
          </cell>
          <cell r="AA18">
            <v>500</v>
          </cell>
          <cell r="AB18">
            <v>750</v>
          </cell>
          <cell r="AC18">
            <v>2500</v>
          </cell>
          <cell r="AD18">
            <v>3750</v>
          </cell>
          <cell r="AE18" t="str">
            <v>2019年7月</v>
          </cell>
          <cell r="AF18">
            <v>45017</v>
          </cell>
          <cell r="AG18">
            <v>45</v>
          </cell>
          <cell r="AH18">
            <v>45</v>
          </cell>
          <cell r="AI18" t="b">
            <v>1</v>
          </cell>
          <cell r="AJ18">
            <v>3</v>
          </cell>
          <cell r="AK18">
            <v>48</v>
          </cell>
          <cell r="AL18" t="e">
            <v>#N/A</v>
          </cell>
          <cell r="AM18" t="str">
            <v>201907</v>
          </cell>
          <cell r="AN18">
            <v>0</v>
          </cell>
        </row>
        <row r="19">
          <cell r="B19" t="str">
            <v>陈珍珠</v>
          </cell>
          <cell r="C19" t="str">
            <v>女</v>
          </cell>
          <cell r="D19" t="str">
            <v>汉族</v>
          </cell>
          <cell r="E19" t="str">
            <v>1996年11月22日</v>
          </cell>
          <cell r="F19" t="str">
            <v>中国</v>
          </cell>
          <cell r="G19" t="str">
            <v>身份证</v>
          </cell>
          <cell r="H19" t="str">
            <v>412725199611227840</v>
          </cell>
          <cell r="I19" t="str">
            <v>上汽通用五菱汽车股份有限公司</v>
          </cell>
          <cell r="J19" t="str">
            <v>2022年7月17日</v>
          </cell>
          <cell r="K19" t="str">
            <v>2027年7月31日</v>
          </cell>
          <cell r="L19" t="str">
            <v>是</v>
          </cell>
          <cell r="M19" t="str">
            <v>柳州</v>
          </cell>
          <cell r="N19" t="str">
            <v>企业</v>
          </cell>
          <cell r="O19" t="str">
            <v>硕士</v>
          </cell>
          <cell r="P19" t="str">
            <v>硕士</v>
          </cell>
          <cell r="Q19" t="str">
            <v>郑州大学</v>
          </cell>
          <cell r="R19" t="str">
            <v>物流工程</v>
          </cell>
          <cell r="S19" t="str">
            <v>2022年6月30日</v>
          </cell>
          <cell r="T19" t="str">
            <v>一流建设高校</v>
          </cell>
          <cell r="U19" t="str">
            <v>F</v>
          </cell>
          <cell r="V19" t="str">
            <v>F</v>
          </cell>
          <cell r="W19" t="b">
            <v>1</v>
          </cell>
          <cell r="X19">
            <v>3000</v>
          </cell>
          <cell r="Y19">
            <v>3000</v>
          </cell>
          <cell r="Z19" t="b">
            <v>1</v>
          </cell>
          <cell r="AA19">
            <v>750</v>
          </cell>
          <cell r="AB19">
            <v>750</v>
          </cell>
          <cell r="AC19">
            <v>3750</v>
          </cell>
          <cell r="AD19">
            <v>3750</v>
          </cell>
          <cell r="AE19" t="str">
            <v>2022年7月</v>
          </cell>
          <cell r="AF19">
            <v>45017</v>
          </cell>
          <cell r="AG19">
            <v>9</v>
          </cell>
          <cell r="AH19">
            <v>9</v>
          </cell>
          <cell r="AI19" t="b">
            <v>1</v>
          </cell>
          <cell r="AJ19">
            <v>3</v>
          </cell>
          <cell r="AK19">
            <v>12</v>
          </cell>
          <cell r="AL19" t="e">
            <v>#N/A</v>
          </cell>
          <cell r="AM19" t="str">
            <v>202207</v>
          </cell>
          <cell r="AN19" t="str">
            <v>签订三方协议</v>
          </cell>
        </row>
        <row r="20">
          <cell r="B20" t="str">
            <v>梁冬敏</v>
          </cell>
          <cell r="C20" t="str">
            <v>女</v>
          </cell>
          <cell r="D20" t="str">
            <v>壮族</v>
          </cell>
          <cell r="E20" t="str">
            <v>1997年1月22日</v>
          </cell>
          <cell r="F20" t="str">
            <v>中国</v>
          </cell>
          <cell r="G20" t="str">
            <v>身份证</v>
          </cell>
          <cell r="H20" t="str">
            <v>450204199701221422</v>
          </cell>
          <cell r="I20" t="str">
            <v>上汽通用五菱汽车股份有限公司</v>
          </cell>
          <cell r="J20" t="str">
            <v>2022年7月17日</v>
          </cell>
          <cell r="K20" t="str">
            <v>2027年7月31日</v>
          </cell>
          <cell r="L20" t="str">
            <v>是</v>
          </cell>
          <cell r="M20" t="str">
            <v>柳州</v>
          </cell>
          <cell r="N20" t="str">
            <v>企业</v>
          </cell>
          <cell r="O20" t="str">
            <v>硕士</v>
          </cell>
          <cell r="P20" t="str">
            <v>硕士</v>
          </cell>
          <cell r="Q20" t="str">
            <v>华南理工大学</v>
          </cell>
          <cell r="R20" t="str">
            <v>环境科学与工程</v>
          </cell>
          <cell r="S20" t="str">
            <v>2022年6月1日</v>
          </cell>
          <cell r="T20" t="str">
            <v>一流建设高校</v>
          </cell>
          <cell r="U20" t="str">
            <v>F</v>
          </cell>
          <cell r="V20" t="str">
            <v>F</v>
          </cell>
          <cell r="W20" t="b">
            <v>1</v>
          </cell>
          <cell r="X20">
            <v>3000</v>
          </cell>
          <cell r="Y20">
            <v>3000</v>
          </cell>
          <cell r="Z20" t="b">
            <v>1</v>
          </cell>
          <cell r="AA20">
            <v>750</v>
          </cell>
          <cell r="AB20">
            <v>750</v>
          </cell>
          <cell r="AC20">
            <v>3750</v>
          </cell>
          <cell r="AD20">
            <v>3750</v>
          </cell>
          <cell r="AE20" t="str">
            <v>2022年7月</v>
          </cell>
          <cell r="AF20">
            <v>45017</v>
          </cell>
          <cell r="AG20">
            <v>9</v>
          </cell>
          <cell r="AH20">
            <v>9</v>
          </cell>
          <cell r="AI20" t="b">
            <v>1</v>
          </cell>
          <cell r="AJ20">
            <v>3</v>
          </cell>
          <cell r="AK20">
            <v>12</v>
          </cell>
          <cell r="AL20" t="e">
            <v>#N/A</v>
          </cell>
          <cell r="AM20" t="str">
            <v>202207</v>
          </cell>
          <cell r="AN20" t="e">
            <v>#N/A</v>
          </cell>
        </row>
        <row r="21">
          <cell r="B21" t="str">
            <v>刘莹莉</v>
          </cell>
          <cell r="C21" t="str">
            <v>女</v>
          </cell>
          <cell r="D21" t="str">
            <v>汉族</v>
          </cell>
          <cell r="E21" t="str">
            <v>1997年9月8日</v>
          </cell>
          <cell r="F21" t="str">
            <v>中国</v>
          </cell>
          <cell r="G21" t="str">
            <v>身份证</v>
          </cell>
          <cell r="H21" t="str">
            <v>41282419970908682X</v>
          </cell>
          <cell r="I21" t="str">
            <v>上汽通用五菱汽车股份有限公司</v>
          </cell>
          <cell r="J21" t="str">
            <v>2022年7月17日</v>
          </cell>
          <cell r="K21" t="str">
            <v>2027年7月31日</v>
          </cell>
          <cell r="L21" t="str">
            <v>是</v>
          </cell>
          <cell r="M21" t="str">
            <v>柳州</v>
          </cell>
          <cell r="N21" t="str">
            <v>企业</v>
          </cell>
          <cell r="O21" t="str">
            <v>硕士</v>
          </cell>
          <cell r="P21" t="str">
            <v>硕士</v>
          </cell>
          <cell r="Q21" t="str">
            <v>郑州大学</v>
          </cell>
          <cell r="R21" t="str">
            <v>工业催化</v>
          </cell>
          <cell r="S21" t="str">
            <v>2022年6月30日</v>
          </cell>
          <cell r="T21" t="str">
            <v>一流建设高校</v>
          </cell>
          <cell r="U21" t="str">
            <v>F</v>
          </cell>
          <cell r="V21" t="str">
            <v>F</v>
          </cell>
          <cell r="W21" t="b">
            <v>1</v>
          </cell>
          <cell r="X21">
            <v>3000</v>
          </cell>
          <cell r="Y21">
            <v>3000</v>
          </cell>
          <cell r="Z21" t="b">
            <v>1</v>
          </cell>
          <cell r="AA21">
            <v>750</v>
          </cell>
          <cell r="AB21">
            <v>750</v>
          </cell>
          <cell r="AC21">
            <v>3750</v>
          </cell>
          <cell r="AD21">
            <v>3750</v>
          </cell>
          <cell r="AE21" t="str">
            <v>2022年7月</v>
          </cell>
          <cell r="AF21">
            <v>45017</v>
          </cell>
          <cell r="AG21">
            <v>9</v>
          </cell>
          <cell r="AH21">
            <v>9</v>
          </cell>
          <cell r="AI21" t="b">
            <v>1</v>
          </cell>
          <cell r="AJ21">
            <v>3</v>
          </cell>
          <cell r="AK21">
            <v>12</v>
          </cell>
          <cell r="AL21" t="e">
            <v>#N/A</v>
          </cell>
          <cell r="AM21" t="str">
            <v>202207</v>
          </cell>
          <cell r="AN21" t="str">
            <v>签订三方协议</v>
          </cell>
        </row>
        <row r="22">
          <cell r="B22" t="str">
            <v>申峻丞</v>
          </cell>
          <cell r="C22" t="str">
            <v>男</v>
          </cell>
          <cell r="D22" t="str">
            <v>汉族</v>
          </cell>
          <cell r="E22" t="str">
            <v>1998年9月9日</v>
          </cell>
          <cell r="F22" t="str">
            <v>中国</v>
          </cell>
          <cell r="G22" t="str">
            <v>身份证</v>
          </cell>
          <cell r="H22" t="str">
            <v>450329199809091730</v>
          </cell>
          <cell r="I22" t="str">
            <v>上汽通用五菱汽车股份有限公司</v>
          </cell>
          <cell r="J22" t="str">
            <v>2022年7月17日</v>
          </cell>
          <cell r="K22" t="str">
            <v>2027年7月31日</v>
          </cell>
          <cell r="L22" t="str">
            <v>是</v>
          </cell>
          <cell r="M22" t="str">
            <v>柳州</v>
          </cell>
          <cell r="N22" t="str">
            <v>企业</v>
          </cell>
          <cell r="O22" t="str">
            <v>硕士</v>
          </cell>
          <cell r="P22" t="str">
            <v>硕士</v>
          </cell>
          <cell r="Q22" t="str">
            <v>中山大学</v>
          </cell>
          <cell r="R22" t="str">
            <v>材料化学与工程</v>
          </cell>
          <cell r="S22" t="str">
            <v>2022年7月1日</v>
          </cell>
          <cell r="T22" t="str">
            <v>一流建设高校</v>
          </cell>
          <cell r="U22" t="str">
            <v>F</v>
          </cell>
          <cell r="V22" t="str">
            <v>F</v>
          </cell>
          <cell r="W22" t="b">
            <v>1</v>
          </cell>
          <cell r="X22">
            <v>3000</v>
          </cell>
          <cell r="Y22">
            <v>3000</v>
          </cell>
          <cell r="Z22" t="b">
            <v>1</v>
          </cell>
          <cell r="AA22">
            <v>750</v>
          </cell>
          <cell r="AB22">
            <v>750</v>
          </cell>
          <cell r="AC22">
            <v>3750</v>
          </cell>
          <cell r="AD22">
            <v>3750</v>
          </cell>
          <cell r="AE22" t="str">
            <v>2022年7月</v>
          </cell>
          <cell r="AF22">
            <v>45017</v>
          </cell>
          <cell r="AG22">
            <v>9</v>
          </cell>
          <cell r="AH22">
            <v>9</v>
          </cell>
          <cell r="AI22" t="b">
            <v>1</v>
          </cell>
          <cell r="AJ22">
            <v>3</v>
          </cell>
          <cell r="AK22">
            <v>12</v>
          </cell>
          <cell r="AL22" t="e">
            <v>#N/A</v>
          </cell>
          <cell r="AM22" t="str">
            <v>202207</v>
          </cell>
          <cell r="AN22" t="str">
            <v>签订三方协议</v>
          </cell>
        </row>
        <row r="23">
          <cell r="B23" t="str">
            <v>戴文韬</v>
          </cell>
          <cell r="C23" t="str">
            <v>女</v>
          </cell>
          <cell r="D23" t="str">
            <v>汉族</v>
          </cell>
          <cell r="E23" t="str">
            <v>1998年2月12日</v>
          </cell>
          <cell r="F23" t="str">
            <v>中国</v>
          </cell>
          <cell r="G23" t="str">
            <v>身份证</v>
          </cell>
          <cell r="H23" t="str">
            <v>450204199802121447</v>
          </cell>
          <cell r="I23" t="str">
            <v>上汽通用五菱汽车股份有限公司</v>
          </cell>
          <cell r="J23" t="str">
            <v>2022年7月17日</v>
          </cell>
          <cell r="K23" t="str">
            <v>2027年7月31日</v>
          </cell>
          <cell r="L23" t="str">
            <v>是</v>
          </cell>
          <cell r="M23" t="str">
            <v>柳州</v>
          </cell>
          <cell r="N23" t="str">
            <v>企业</v>
          </cell>
          <cell r="O23" t="str">
            <v>硕士</v>
          </cell>
          <cell r="P23" t="str">
            <v>硕士</v>
          </cell>
          <cell r="Q23" t="str">
            <v>华南理工大学</v>
          </cell>
          <cell r="R23" t="str">
            <v>材料科学与工程</v>
          </cell>
          <cell r="S23" t="str">
            <v>2022年6月30日</v>
          </cell>
          <cell r="T23" t="str">
            <v>一流建设高校</v>
          </cell>
          <cell r="U23" t="str">
            <v>F</v>
          </cell>
          <cell r="V23" t="str">
            <v>F</v>
          </cell>
          <cell r="W23" t="b">
            <v>1</v>
          </cell>
          <cell r="X23">
            <v>3000</v>
          </cell>
          <cell r="Y23">
            <v>3000</v>
          </cell>
          <cell r="Z23" t="b">
            <v>1</v>
          </cell>
          <cell r="AA23">
            <v>750</v>
          </cell>
          <cell r="AB23">
            <v>750</v>
          </cell>
          <cell r="AC23">
            <v>3750</v>
          </cell>
          <cell r="AD23">
            <v>3750</v>
          </cell>
          <cell r="AE23" t="str">
            <v>2022年7月</v>
          </cell>
          <cell r="AF23">
            <v>45017</v>
          </cell>
          <cell r="AG23">
            <v>9</v>
          </cell>
          <cell r="AH23">
            <v>9</v>
          </cell>
          <cell r="AI23" t="b">
            <v>1</v>
          </cell>
          <cell r="AJ23">
            <v>3</v>
          </cell>
          <cell r="AK23">
            <v>12</v>
          </cell>
          <cell r="AL23" t="e">
            <v>#N/A</v>
          </cell>
          <cell r="AM23" t="str">
            <v>202207</v>
          </cell>
          <cell r="AN23" t="str">
            <v>签订三方协议</v>
          </cell>
        </row>
        <row r="24">
          <cell r="B24" t="str">
            <v>覃巧巧</v>
          </cell>
          <cell r="C24" t="str">
            <v>女</v>
          </cell>
          <cell r="D24" t="str">
            <v>壮族</v>
          </cell>
          <cell r="E24" t="str">
            <v>1997年12月8日</v>
          </cell>
          <cell r="F24" t="str">
            <v>中国</v>
          </cell>
          <cell r="G24" t="str">
            <v>身份证</v>
          </cell>
          <cell r="H24" t="str">
            <v>452224199712081020</v>
          </cell>
          <cell r="I24" t="str">
            <v>上汽通用五菱汽车股份有限公司</v>
          </cell>
          <cell r="J24" t="str">
            <v>2022年7月17日</v>
          </cell>
          <cell r="K24" t="str">
            <v>2027年7月31日</v>
          </cell>
          <cell r="L24" t="str">
            <v>是</v>
          </cell>
          <cell r="M24" t="str">
            <v>柳州</v>
          </cell>
          <cell r="N24" t="str">
            <v>企业</v>
          </cell>
          <cell r="O24" t="str">
            <v>硕士</v>
          </cell>
          <cell r="P24" t="str">
            <v>硕士</v>
          </cell>
          <cell r="Q24" t="str">
            <v>湖南大学</v>
          </cell>
          <cell r="R24" t="str">
            <v>化学</v>
          </cell>
          <cell r="S24" t="str">
            <v>2022年6月30日</v>
          </cell>
          <cell r="T24" t="str">
            <v>一流建设高校</v>
          </cell>
          <cell r="U24" t="str">
            <v>F</v>
          </cell>
          <cell r="V24" t="str">
            <v>F</v>
          </cell>
          <cell r="W24" t="b">
            <v>1</v>
          </cell>
          <cell r="X24">
            <v>3000</v>
          </cell>
          <cell r="Y24">
            <v>3000</v>
          </cell>
          <cell r="Z24" t="b">
            <v>1</v>
          </cell>
          <cell r="AA24">
            <v>750</v>
          </cell>
          <cell r="AB24">
            <v>750</v>
          </cell>
          <cell r="AC24">
            <v>3750</v>
          </cell>
          <cell r="AD24">
            <v>3750</v>
          </cell>
          <cell r="AE24" t="str">
            <v>2022年7月</v>
          </cell>
          <cell r="AF24">
            <v>45017</v>
          </cell>
          <cell r="AG24">
            <v>9</v>
          </cell>
          <cell r="AH24">
            <v>9</v>
          </cell>
          <cell r="AI24" t="b">
            <v>1</v>
          </cell>
          <cell r="AJ24">
            <v>3</v>
          </cell>
          <cell r="AK24">
            <v>12</v>
          </cell>
          <cell r="AL24" t="e">
            <v>#N/A</v>
          </cell>
          <cell r="AM24" t="str">
            <v>202207</v>
          </cell>
          <cell r="AN24" t="str">
            <v>签订三方协议</v>
          </cell>
        </row>
        <row r="25">
          <cell r="B25" t="str">
            <v>黄婷</v>
          </cell>
          <cell r="C25" t="str">
            <v>女</v>
          </cell>
          <cell r="D25" t="str">
            <v>汉族</v>
          </cell>
          <cell r="E25" t="str">
            <v>1996年11月19日</v>
          </cell>
          <cell r="F25" t="str">
            <v>中国</v>
          </cell>
          <cell r="G25" t="str">
            <v>身份证</v>
          </cell>
          <cell r="H25" t="str">
            <v>450702199611195720</v>
          </cell>
          <cell r="I25" t="str">
            <v>上汽通用五菱汽车股份有限公司</v>
          </cell>
          <cell r="J25" t="str">
            <v>2022年7月17日</v>
          </cell>
          <cell r="K25" t="str">
            <v>2027年7月31日</v>
          </cell>
          <cell r="L25" t="str">
            <v>是</v>
          </cell>
          <cell r="M25" t="str">
            <v>柳州</v>
          </cell>
          <cell r="N25" t="str">
            <v>企业</v>
          </cell>
          <cell r="O25" t="str">
            <v>硕士</v>
          </cell>
          <cell r="P25" t="str">
            <v>硕士</v>
          </cell>
          <cell r="Q25" t="str">
            <v>四川大学</v>
          </cell>
          <cell r="R25" t="str">
            <v>燃烧动力学</v>
          </cell>
          <cell r="S25" t="str">
            <v>2022年7月1日</v>
          </cell>
          <cell r="T25" t="str">
            <v>一流建设高校</v>
          </cell>
          <cell r="U25" t="str">
            <v>F</v>
          </cell>
          <cell r="V25" t="str">
            <v>F</v>
          </cell>
          <cell r="W25" t="b">
            <v>1</v>
          </cell>
          <cell r="X25">
            <v>3000</v>
          </cell>
          <cell r="Y25">
            <v>3000</v>
          </cell>
          <cell r="Z25" t="b">
            <v>1</v>
          </cell>
          <cell r="AA25">
            <v>750</v>
          </cell>
          <cell r="AB25">
            <v>750</v>
          </cell>
          <cell r="AC25">
            <v>3750</v>
          </cell>
          <cell r="AD25">
            <v>3750</v>
          </cell>
          <cell r="AE25" t="str">
            <v>2022年7月</v>
          </cell>
          <cell r="AF25">
            <v>45017</v>
          </cell>
          <cell r="AG25">
            <v>9</v>
          </cell>
          <cell r="AH25">
            <v>9</v>
          </cell>
          <cell r="AI25" t="b">
            <v>1</v>
          </cell>
          <cell r="AJ25">
            <v>3</v>
          </cell>
          <cell r="AK25">
            <v>12</v>
          </cell>
          <cell r="AL25" t="e">
            <v>#N/A</v>
          </cell>
          <cell r="AM25" t="str">
            <v>202207</v>
          </cell>
          <cell r="AN25" t="str">
            <v>签订三方协议</v>
          </cell>
        </row>
        <row r="26">
          <cell r="B26" t="str">
            <v>石梦科</v>
          </cell>
          <cell r="C26" t="str">
            <v>男</v>
          </cell>
          <cell r="D26" t="str">
            <v>汉族</v>
          </cell>
          <cell r="E26" t="str">
            <v>1997年3月10日</v>
          </cell>
          <cell r="F26" t="str">
            <v>中国</v>
          </cell>
          <cell r="G26" t="str">
            <v>身份证</v>
          </cell>
          <cell r="H26" t="str">
            <v>411723199703109071</v>
          </cell>
          <cell r="I26" t="str">
            <v>上汽通用五菱汽车股份有限公司</v>
          </cell>
          <cell r="J26" t="str">
            <v>2022年7月17日</v>
          </cell>
          <cell r="K26" t="str">
            <v>2027年7月31日</v>
          </cell>
          <cell r="L26" t="str">
            <v>是</v>
          </cell>
          <cell r="M26" t="str">
            <v>柳州</v>
          </cell>
          <cell r="N26" t="str">
            <v>企业</v>
          </cell>
          <cell r="O26" t="str">
            <v>硕士</v>
          </cell>
          <cell r="P26" t="str">
            <v>硕士</v>
          </cell>
          <cell r="Q26" t="str">
            <v>郑州大学</v>
          </cell>
          <cell r="R26" t="str">
            <v>高分子化学与物理</v>
          </cell>
          <cell r="S26" t="str">
            <v>2022年6月30日</v>
          </cell>
          <cell r="T26" t="str">
            <v>一流建设高校</v>
          </cell>
          <cell r="U26" t="str">
            <v>F</v>
          </cell>
          <cell r="V26" t="str">
            <v>F</v>
          </cell>
          <cell r="W26" t="b">
            <v>1</v>
          </cell>
          <cell r="X26">
            <v>3000</v>
          </cell>
          <cell r="Y26">
            <v>3000</v>
          </cell>
          <cell r="Z26" t="b">
            <v>1</v>
          </cell>
          <cell r="AA26">
            <v>750</v>
          </cell>
          <cell r="AB26">
            <v>750</v>
          </cell>
          <cell r="AC26">
            <v>3750</v>
          </cell>
          <cell r="AD26">
            <v>3750</v>
          </cell>
          <cell r="AE26" t="str">
            <v>2022年7月</v>
          </cell>
          <cell r="AF26">
            <v>45017</v>
          </cell>
          <cell r="AG26">
            <v>9</v>
          </cell>
          <cell r="AH26">
            <v>9</v>
          </cell>
          <cell r="AI26" t="b">
            <v>1</v>
          </cell>
          <cell r="AJ26">
            <v>3</v>
          </cell>
          <cell r="AK26">
            <v>12</v>
          </cell>
          <cell r="AL26" t="e">
            <v>#N/A</v>
          </cell>
          <cell r="AM26" t="str">
            <v>202207</v>
          </cell>
          <cell r="AN26" t="str">
            <v>签订三方协议</v>
          </cell>
        </row>
        <row r="27">
          <cell r="B27" t="str">
            <v>韦林</v>
          </cell>
          <cell r="C27" t="str">
            <v>女</v>
          </cell>
          <cell r="D27" t="str">
            <v>壮族</v>
          </cell>
          <cell r="E27" t="str">
            <v>1998年11月16日</v>
          </cell>
          <cell r="F27" t="str">
            <v>中国</v>
          </cell>
          <cell r="G27" t="str">
            <v>身份证</v>
          </cell>
          <cell r="H27" t="str">
            <v>452224199811162563</v>
          </cell>
          <cell r="I27" t="str">
            <v>上汽通用五菱汽车股份有限公司</v>
          </cell>
          <cell r="J27" t="str">
            <v>2022年7月17日</v>
          </cell>
          <cell r="K27" t="str">
            <v>2027年7月31日</v>
          </cell>
          <cell r="L27" t="str">
            <v>是</v>
          </cell>
          <cell r="M27" t="str">
            <v>柳州</v>
          </cell>
          <cell r="N27" t="str">
            <v>企业</v>
          </cell>
          <cell r="O27" t="str">
            <v>硕士</v>
          </cell>
          <cell r="P27" t="str">
            <v>硕士</v>
          </cell>
          <cell r="Q27" t="str">
            <v>中山大学</v>
          </cell>
          <cell r="R27" t="str">
            <v>水利工程</v>
          </cell>
          <cell r="S27" t="str">
            <v>2022年6月1日</v>
          </cell>
          <cell r="T27" t="str">
            <v>一流建设高校</v>
          </cell>
          <cell r="U27" t="str">
            <v>F</v>
          </cell>
          <cell r="V27" t="str">
            <v>F</v>
          </cell>
          <cell r="W27" t="b">
            <v>1</v>
          </cell>
          <cell r="X27">
            <v>3000</v>
          </cell>
          <cell r="Y27">
            <v>3000</v>
          </cell>
          <cell r="Z27" t="b">
            <v>1</v>
          </cell>
          <cell r="AA27">
            <v>750</v>
          </cell>
          <cell r="AB27">
            <v>750</v>
          </cell>
          <cell r="AC27">
            <v>3750</v>
          </cell>
          <cell r="AD27">
            <v>3750</v>
          </cell>
          <cell r="AE27" t="str">
            <v>2022年7月</v>
          </cell>
          <cell r="AF27">
            <v>45017</v>
          </cell>
          <cell r="AG27">
            <v>9</v>
          </cell>
          <cell r="AH27">
            <v>9</v>
          </cell>
          <cell r="AI27" t="b">
            <v>1</v>
          </cell>
          <cell r="AJ27">
            <v>3</v>
          </cell>
          <cell r="AK27">
            <v>12</v>
          </cell>
          <cell r="AL27" t="e">
            <v>#N/A</v>
          </cell>
          <cell r="AM27" t="str">
            <v>202207</v>
          </cell>
          <cell r="AN27" t="str">
            <v>签订三方协议</v>
          </cell>
        </row>
        <row r="28">
          <cell r="B28" t="str">
            <v>黎柳欢</v>
          </cell>
          <cell r="C28" t="str">
            <v>女</v>
          </cell>
          <cell r="D28" t="str">
            <v>壮族</v>
          </cell>
          <cell r="E28" t="str">
            <v>1997年10月27日</v>
          </cell>
          <cell r="F28" t="str">
            <v>中国</v>
          </cell>
          <cell r="G28" t="str">
            <v>身份证</v>
          </cell>
          <cell r="H28" t="str">
            <v>450221199710272447</v>
          </cell>
          <cell r="I28" t="str">
            <v>上汽通用五菱汽车股份有限公司</v>
          </cell>
          <cell r="J28" t="str">
            <v>2022年7月17日</v>
          </cell>
          <cell r="K28" t="str">
            <v>2027年7月31日</v>
          </cell>
          <cell r="L28" t="str">
            <v>是</v>
          </cell>
          <cell r="M28" t="str">
            <v>柳州</v>
          </cell>
          <cell r="N28" t="str">
            <v>企业</v>
          </cell>
          <cell r="O28" t="str">
            <v>硕士</v>
          </cell>
          <cell r="P28" t="str">
            <v>硕士</v>
          </cell>
          <cell r="Q28" t="str">
            <v>天津大学</v>
          </cell>
          <cell r="R28" t="str">
            <v>电子与通信工程</v>
          </cell>
          <cell r="S28" t="str">
            <v>2022年7月1日</v>
          </cell>
          <cell r="T28" t="str">
            <v>一流建设高校</v>
          </cell>
          <cell r="U28" t="str">
            <v>F</v>
          </cell>
          <cell r="V28" t="str">
            <v>F</v>
          </cell>
          <cell r="W28" t="b">
            <v>1</v>
          </cell>
          <cell r="X28">
            <v>3000</v>
          </cell>
          <cell r="Y28">
            <v>3000</v>
          </cell>
          <cell r="Z28" t="b">
            <v>1</v>
          </cell>
          <cell r="AA28">
            <v>750</v>
          </cell>
          <cell r="AB28">
            <v>750</v>
          </cell>
          <cell r="AC28">
            <v>3750</v>
          </cell>
          <cell r="AD28">
            <v>3750</v>
          </cell>
          <cell r="AE28" t="str">
            <v>2022年7月</v>
          </cell>
          <cell r="AF28">
            <v>45017</v>
          </cell>
          <cell r="AG28">
            <v>9</v>
          </cell>
          <cell r="AH28">
            <v>9</v>
          </cell>
          <cell r="AI28" t="b">
            <v>1</v>
          </cell>
          <cell r="AJ28">
            <v>3</v>
          </cell>
          <cell r="AK28">
            <v>12</v>
          </cell>
          <cell r="AL28" t="e">
            <v>#N/A</v>
          </cell>
          <cell r="AM28" t="str">
            <v>202207</v>
          </cell>
          <cell r="AN28" t="str">
            <v>签订三方协议</v>
          </cell>
        </row>
        <row r="29">
          <cell r="B29" t="str">
            <v>刘雪莉</v>
          </cell>
          <cell r="C29" t="str">
            <v>女</v>
          </cell>
          <cell r="D29" t="str">
            <v>汉族</v>
          </cell>
          <cell r="E29" t="str">
            <v>1997年1月10日</v>
          </cell>
          <cell r="F29" t="str">
            <v>中国</v>
          </cell>
          <cell r="G29" t="str">
            <v>身份证</v>
          </cell>
          <cell r="H29" t="str">
            <v>450204199701101463</v>
          </cell>
          <cell r="I29" t="str">
            <v>上汽通用五菱汽车股份有限公司</v>
          </cell>
          <cell r="J29" t="str">
            <v>2022年7月17日</v>
          </cell>
          <cell r="K29" t="str">
            <v>2027年7月31日</v>
          </cell>
          <cell r="L29" t="str">
            <v>是</v>
          </cell>
          <cell r="M29" t="str">
            <v>柳州</v>
          </cell>
          <cell r="N29" t="str">
            <v>企业</v>
          </cell>
          <cell r="O29" t="str">
            <v>硕士</v>
          </cell>
          <cell r="P29" t="str">
            <v>硕士</v>
          </cell>
          <cell r="Q29" t="str">
            <v>中央民族大学</v>
          </cell>
          <cell r="R29" t="str">
            <v>环境科学与工程</v>
          </cell>
          <cell r="S29" t="str">
            <v>2022年6月30日</v>
          </cell>
          <cell r="T29" t="str">
            <v>一流建设高校</v>
          </cell>
          <cell r="U29" t="str">
            <v>F</v>
          </cell>
          <cell r="V29" t="str">
            <v>F</v>
          </cell>
          <cell r="W29" t="b">
            <v>1</v>
          </cell>
          <cell r="X29">
            <v>3000</v>
          </cell>
          <cell r="Y29">
            <v>3000</v>
          </cell>
          <cell r="Z29" t="b">
            <v>1</v>
          </cell>
          <cell r="AA29">
            <v>750</v>
          </cell>
          <cell r="AB29">
            <v>750</v>
          </cell>
          <cell r="AC29">
            <v>3750</v>
          </cell>
          <cell r="AD29">
            <v>3750</v>
          </cell>
          <cell r="AE29" t="str">
            <v>2022年7月</v>
          </cell>
          <cell r="AF29">
            <v>45017</v>
          </cell>
          <cell r="AG29">
            <v>9</v>
          </cell>
          <cell r="AH29">
            <v>9</v>
          </cell>
          <cell r="AI29" t="b">
            <v>1</v>
          </cell>
          <cell r="AJ29">
            <v>3</v>
          </cell>
          <cell r="AK29">
            <v>12</v>
          </cell>
          <cell r="AL29" t="e">
            <v>#N/A</v>
          </cell>
          <cell r="AM29" t="str">
            <v>202207</v>
          </cell>
          <cell r="AN29" t="str">
            <v>签订三方协议</v>
          </cell>
        </row>
        <row r="30">
          <cell r="B30" t="str">
            <v>皇权飞</v>
          </cell>
          <cell r="C30" t="str">
            <v>男</v>
          </cell>
          <cell r="D30" t="str">
            <v>汉族</v>
          </cell>
          <cell r="E30" t="str">
            <v>1995年5月9日</v>
          </cell>
          <cell r="F30" t="str">
            <v>中国</v>
          </cell>
          <cell r="G30" t="str">
            <v>身份证</v>
          </cell>
          <cell r="H30" t="str">
            <v>412725199505096138</v>
          </cell>
          <cell r="I30" t="str">
            <v>上汽通用五菱汽车股份有限公司</v>
          </cell>
          <cell r="J30" t="str">
            <v>2022年8月2日</v>
          </cell>
          <cell r="K30" t="str">
            <v>2027年8月31日</v>
          </cell>
          <cell r="L30" t="str">
            <v>是</v>
          </cell>
          <cell r="M30" t="str">
            <v>柳州</v>
          </cell>
          <cell r="N30" t="str">
            <v>企业</v>
          </cell>
          <cell r="O30" t="str">
            <v>硕士</v>
          </cell>
          <cell r="P30" t="str">
            <v>硕士</v>
          </cell>
          <cell r="Q30" t="str">
            <v>北京林业大学</v>
          </cell>
          <cell r="R30" t="str">
            <v>林业工程</v>
          </cell>
          <cell r="S30" t="str">
            <v>2022年7月1日</v>
          </cell>
          <cell r="T30" t="str">
            <v>其他</v>
          </cell>
          <cell r="U30" t="str">
            <v>F</v>
          </cell>
          <cell r="V30" t="str">
            <v>F</v>
          </cell>
          <cell r="W30" t="b">
            <v>1</v>
          </cell>
          <cell r="X30">
            <v>3000</v>
          </cell>
          <cell r="Y30">
            <v>3000</v>
          </cell>
          <cell r="Z30" t="b">
            <v>1</v>
          </cell>
          <cell r="AA30">
            <v>750</v>
          </cell>
          <cell r="AB30">
            <v>750</v>
          </cell>
          <cell r="AC30">
            <v>3750</v>
          </cell>
          <cell r="AD30">
            <v>3750</v>
          </cell>
          <cell r="AE30" t="str">
            <v>2022年8月</v>
          </cell>
          <cell r="AF30">
            <v>45017</v>
          </cell>
          <cell r="AG30">
            <v>8</v>
          </cell>
          <cell r="AH30">
            <v>8</v>
          </cell>
          <cell r="AI30" t="b">
            <v>1</v>
          </cell>
          <cell r="AJ30">
            <v>3</v>
          </cell>
          <cell r="AK30">
            <v>11</v>
          </cell>
          <cell r="AL30" t="e">
            <v>#N/A</v>
          </cell>
          <cell r="AM30" t="str">
            <v>202207</v>
          </cell>
          <cell r="AN30" t="str">
            <v>签订三方协议</v>
          </cell>
        </row>
        <row r="31">
          <cell r="B31" t="str">
            <v>赵京毅</v>
          </cell>
          <cell r="C31" t="str">
            <v>女</v>
          </cell>
          <cell r="D31" t="str">
            <v>壮族</v>
          </cell>
          <cell r="E31" t="str">
            <v>1996年6月29日</v>
          </cell>
          <cell r="F31" t="str">
            <v>中国</v>
          </cell>
          <cell r="G31" t="str">
            <v>身份证</v>
          </cell>
          <cell r="H31" t="str">
            <v>452702199606294363</v>
          </cell>
          <cell r="I31" t="str">
            <v>上汽通用五菱汽车股份有限公司</v>
          </cell>
          <cell r="J31" t="str">
            <v>2022年7月17日</v>
          </cell>
          <cell r="K31" t="str">
            <v>2027年7月31日</v>
          </cell>
          <cell r="L31" t="str">
            <v>是</v>
          </cell>
          <cell r="M31" t="str">
            <v>柳州</v>
          </cell>
          <cell r="N31" t="str">
            <v>企业</v>
          </cell>
          <cell r="O31" t="str">
            <v>硕士</v>
          </cell>
          <cell r="P31" t="str">
            <v>硕士</v>
          </cell>
          <cell r="Q31" t="str">
            <v>暨南大学</v>
          </cell>
          <cell r="R31" t="str">
            <v>会计</v>
          </cell>
          <cell r="S31" t="str">
            <v>2022年7月1日</v>
          </cell>
          <cell r="T31" t="str">
            <v>其他</v>
          </cell>
          <cell r="U31" t="str">
            <v>F</v>
          </cell>
          <cell r="V31" t="str">
            <v>F</v>
          </cell>
          <cell r="W31" t="b">
            <v>1</v>
          </cell>
          <cell r="X31">
            <v>3000</v>
          </cell>
          <cell r="Y31">
            <v>3000</v>
          </cell>
          <cell r="Z31" t="b">
            <v>1</v>
          </cell>
          <cell r="AA31">
            <v>750</v>
          </cell>
          <cell r="AB31">
            <v>750</v>
          </cell>
          <cell r="AC31">
            <v>3750</v>
          </cell>
          <cell r="AD31">
            <v>3750</v>
          </cell>
          <cell r="AE31" t="str">
            <v>2022年7月</v>
          </cell>
          <cell r="AF31">
            <v>45017</v>
          </cell>
          <cell r="AG31">
            <v>9</v>
          </cell>
          <cell r="AH31">
            <v>9</v>
          </cell>
          <cell r="AI31" t="b">
            <v>1</v>
          </cell>
          <cell r="AJ31">
            <v>3</v>
          </cell>
          <cell r="AK31">
            <v>12</v>
          </cell>
          <cell r="AL31" t="e">
            <v>#N/A</v>
          </cell>
          <cell r="AM31" t="str">
            <v>201811</v>
          </cell>
          <cell r="AN31" t="str">
            <v>签订三方协议</v>
          </cell>
        </row>
        <row r="32">
          <cell r="B32" t="str">
            <v>归东萍</v>
          </cell>
          <cell r="C32" t="str">
            <v>女</v>
          </cell>
          <cell r="D32" t="str">
            <v>壮族</v>
          </cell>
          <cell r="E32" t="str">
            <v>1996年4月7日</v>
          </cell>
          <cell r="F32" t="str">
            <v>中国</v>
          </cell>
          <cell r="G32" t="str">
            <v>身份证</v>
          </cell>
          <cell r="H32" t="str">
            <v>45070319960407154X</v>
          </cell>
          <cell r="I32" t="str">
            <v>上汽通用五菱汽车股份有限公司</v>
          </cell>
          <cell r="J32" t="str">
            <v>2022年7月17日</v>
          </cell>
          <cell r="K32" t="str">
            <v>2027年7月31日</v>
          </cell>
          <cell r="L32" t="str">
            <v>是</v>
          </cell>
          <cell r="M32" t="str">
            <v>柳州</v>
          </cell>
          <cell r="N32" t="str">
            <v>企业</v>
          </cell>
          <cell r="O32" t="str">
            <v>硕士</v>
          </cell>
          <cell r="P32" t="str">
            <v>硕士</v>
          </cell>
          <cell r="Q32" t="str">
            <v>武汉理工大学</v>
          </cell>
          <cell r="R32" t="str">
            <v>交通运输规划与管理</v>
          </cell>
          <cell r="S32" t="str">
            <v>2022年6月30日</v>
          </cell>
          <cell r="T32" t="str">
            <v>其他</v>
          </cell>
          <cell r="U32" t="str">
            <v>F</v>
          </cell>
          <cell r="V32" t="str">
            <v>F</v>
          </cell>
          <cell r="W32" t="b">
            <v>1</v>
          </cell>
          <cell r="X32">
            <v>3000</v>
          </cell>
          <cell r="Y32">
            <v>3000</v>
          </cell>
          <cell r="Z32" t="b">
            <v>1</v>
          </cell>
          <cell r="AA32">
            <v>750</v>
          </cell>
          <cell r="AB32">
            <v>750</v>
          </cell>
          <cell r="AC32">
            <v>3750</v>
          </cell>
          <cell r="AD32">
            <v>3750</v>
          </cell>
          <cell r="AE32" t="str">
            <v>2022年7月</v>
          </cell>
          <cell r="AF32">
            <v>45017</v>
          </cell>
          <cell r="AG32">
            <v>9</v>
          </cell>
          <cell r="AH32">
            <v>9</v>
          </cell>
          <cell r="AI32" t="b">
            <v>1</v>
          </cell>
          <cell r="AJ32">
            <v>3</v>
          </cell>
          <cell r="AK32">
            <v>12</v>
          </cell>
          <cell r="AL32" t="e">
            <v>#N/A</v>
          </cell>
          <cell r="AM32" t="str">
            <v>202207</v>
          </cell>
          <cell r="AN32" t="str">
            <v>签订三方协议</v>
          </cell>
        </row>
        <row r="33">
          <cell r="B33" t="str">
            <v>唐珊珊</v>
          </cell>
          <cell r="C33" t="str">
            <v>女</v>
          </cell>
          <cell r="D33" t="str">
            <v>汉族</v>
          </cell>
          <cell r="E33" t="str">
            <v>1996年6月23日</v>
          </cell>
          <cell r="F33" t="str">
            <v>中国</v>
          </cell>
          <cell r="G33" t="str">
            <v>身份证</v>
          </cell>
          <cell r="H33" t="str">
            <v>450329199606231086</v>
          </cell>
          <cell r="I33" t="str">
            <v>上汽通用五菱汽车股份有限公司</v>
          </cell>
          <cell r="J33" t="str">
            <v>2022年7月17日</v>
          </cell>
          <cell r="K33" t="str">
            <v>2027年7月31日</v>
          </cell>
          <cell r="L33" t="str">
            <v>是</v>
          </cell>
          <cell r="M33" t="str">
            <v>柳州</v>
          </cell>
          <cell r="N33" t="str">
            <v>企业</v>
          </cell>
          <cell r="O33" t="str">
            <v>硕士</v>
          </cell>
          <cell r="P33" t="str">
            <v>硕士</v>
          </cell>
          <cell r="Q33" t="str">
            <v>广西大学</v>
          </cell>
          <cell r="R33" t="str">
            <v>化学工程</v>
          </cell>
          <cell r="S33" t="str">
            <v>2022年7月1日</v>
          </cell>
          <cell r="T33" t="str">
            <v>其他</v>
          </cell>
          <cell r="U33" t="str">
            <v>F</v>
          </cell>
          <cell r="V33" t="str">
            <v>F</v>
          </cell>
          <cell r="W33" t="b">
            <v>1</v>
          </cell>
          <cell r="X33">
            <v>3000</v>
          </cell>
          <cell r="Y33">
            <v>3000</v>
          </cell>
          <cell r="Z33" t="b">
            <v>1</v>
          </cell>
          <cell r="AA33">
            <v>750</v>
          </cell>
          <cell r="AB33">
            <v>750</v>
          </cell>
          <cell r="AC33">
            <v>3750</v>
          </cell>
          <cell r="AD33">
            <v>3750</v>
          </cell>
          <cell r="AE33" t="str">
            <v>2022年7月</v>
          </cell>
          <cell r="AF33">
            <v>45017</v>
          </cell>
          <cell r="AG33">
            <v>9</v>
          </cell>
          <cell r="AH33">
            <v>9</v>
          </cell>
          <cell r="AI33" t="b">
            <v>1</v>
          </cell>
          <cell r="AJ33">
            <v>3</v>
          </cell>
          <cell r="AK33">
            <v>12</v>
          </cell>
          <cell r="AL33" t="e">
            <v>#N/A</v>
          </cell>
          <cell r="AM33" t="str">
            <v>202207</v>
          </cell>
          <cell r="AN33" t="str">
            <v>签订三方协议</v>
          </cell>
        </row>
        <row r="34">
          <cell r="B34" t="str">
            <v>蔡龙</v>
          </cell>
          <cell r="C34" t="str">
            <v>男</v>
          </cell>
          <cell r="D34" t="str">
            <v>汉族</v>
          </cell>
          <cell r="E34" t="str">
            <v>1996年1月1日</v>
          </cell>
          <cell r="F34" t="str">
            <v>中国</v>
          </cell>
          <cell r="G34" t="str">
            <v>身份证</v>
          </cell>
          <cell r="H34" t="str">
            <v>430722199601012670</v>
          </cell>
          <cell r="I34" t="str">
            <v>上汽通用五菱汽车股份有限公司</v>
          </cell>
          <cell r="J34" t="str">
            <v>2022年7月17日</v>
          </cell>
          <cell r="K34" t="str">
            <v>2027年7月31日</v>
          </cell>
          <cell r="L34" t="str">
            <v>是</v>
          </cell>
          <cell r="M34" t="str">
            <v>柳州</v>
          </cell>
          <cell r="N34" t="str">
            <v>企业</v>
          </cell>
          <cell r="O34" t="str">
            <v>硕士</v>
          </cell>
          <cell r="P34" t="str">
            <v>硕士</v>
          </cell>
          <cell r="Q34" t="str">
            <v>太原理工大学</v>
          </cell>
          <cell r="R34" t="str">
            <v>机械工程</v>
          </cell>
          <cell r="S34" t="str">
            <v>2022年6月1日</v>
          </cell>
          <cell r="T34" t="str">
            <v>其他</v>
          </cell>
          <cell r="U34" t="str">
            <v>F</v>
          </cell>
          <cell r="V34" t="str">
            <v>F</v>
          </cell>
          <cell r="W34" t="b">
            <v>1</v>
          </cell>
          <cell r="X34">
            <v>3000</v>
          </cell>
          <cell r="Y34">
            <v>3000</v>
          </cell>
          <cell r="Z34" t="b">
            <v>1</v>
          </cell>
          <cell r="AA34">
            <v>750</v>
          </cell>
          <cell r="AB34">
            <v>750</v>
          </cell>
          <cell r="AC34">
            <v>3750</v>
          </cell>
          <cell r="AD34">
            <v>3750</v>
          </cell>
          <cell r="AE34" t="str">
            <v>2022年7月</v>
          </cell>
          <cell r="AF34">
            <v>45017</v>
          </cell>
          <cell r="AG34">
            <v>9</v>
          </cell>
          <cell r="AH34">
            <v>9</v>
          </cell>
          <cell r="AI34" t="b">
            <v>1</v>
          </cell>
          <cell r="AJ34">
            <v>3</v>
          </cell>
          <cell r="AK34">
            <v>12</v>
          </cell>
          <cell r="AL34" t="e">
            <v>#N/A</v>
          </cell>
          <cell r="AM34" t="str">
            <v>202207</v>
          </cell>
          <cell r="AN34" t="str">
            <v>签订三方协议</v>
          </cell>
        </row>
        <row r="35">
          <cell r="B35" t="str">
            <v>罗长勇</v>
          </cell>
          <cell r="C35" t="str">
            <v>男</v>
          </cell>
          <cell r="D35" t="str">
            <v>汉族</v>
          </cell>
          <cell r="E35" t="str">
            <v>1997年11月19日</v>
          </cell>
          <cell r="F35" t="str">
            <v>中国</v>
          </cell>
          <cell r="G35" t="str">
            <v>身份证</v>
          </cell>
          <cell r="H35" t="str">
            <v>45222419971119201X</v>
          </cell>
          <cell r="I35" t="str">
            <v>上汽通用五菱汽车股份有限公司</v>
          </cell>
          <cell r="J35" t="str">
            <v>2022年7月17日</v>
          </cell>
          <cell r="K35" t="str">
            <v>2027年7月31日</v>
          </cell>
          <cell r="L35" t="str">
            <v>是</v>
          </cell>
          <cell r="M35" t="str">
            <v>柳州</v>
          </cell>
          <cell r="N35" t="str">
            <v>企业</v>
          </cell>
          <cell r="O35" t="str">
            <v>硕士</v>
          </cell>
          <cell r="P35" t="str">
            <v>硕士</v>
          </cell>
          <cell r="Q35" t="str">
            <v>河海大学</v>
          </cell>
          <cell r="R35" t="str">
            <v>机械工程</v>
          </cell>
          <cell r="S35" t="str">
            <v>2022年6月1日</v>
          </cell>
          <cell r="T35" t="str">
            <v>其他</v>
          </cell>
          <cell r="U35" t="str">
            <v>F</v>
          </cell>
          <cell r="V35" t="str">
            <v>F</v>
          </cell>
          <cell r="W35" t="b">
            <v>1</v>
          </cell>
          <cell r="X35">
            <v>3000</v>
          </cell>
          <cell r="Y35">
            <v>3000</v>
          </cell>
          <cell r="Z35" t="b">
            <v>1</v>
          </cell>
          <cell r="AA35">
            <v>750</v>
          </cell>
          <cell r="AB35">
            <v>750</v>
          </cell>
          <cell r="AC35">
            <v>3750</v>
          </cell>
          <cell r="AD35">
            <v>3750</v>
          </cell>
          <cell r="AE35" t="str">
            <v>2022年7月</v>
          </cell>
          <cell r="AF35">
            <v>45017</v>
          </cell>
          <cell r="AG35">
            <v>9</v>
          </cell>
          <cell r="AH35">
            <v>9</v>
          </cell>
          <cell r="AI35" t="b">
            <v>1</v>
          </cell>
          <cell r="AJ35">
            <v>3</v>
          </cell>
          <cell r="AK35">
            <v>12</v>
          </cell>
          <cell r="AL35" t="e">
            <v>#N/A</v>
          </cell>
          <cell r="AM35" t="str">
            <v>202207</v>
          </cell>
          <cell r="AN35" t="str">
            <v>签订三方协议</v>
          </cell>
        </row>
        <row r="36">
          <cell r="B36" t="str">
            <v>江书文</v>
          </cell>
          <cell r="C36" t="str">
            <v>男</v>
          </cell>
          <cell r="D36" t="str">
            <v>汉族</v>
          </cell>
          <cell r="E36" t="str">
            <v>1998年12月30日</v>
          </cell>
          <cell r="F36" t="str">
            <v>中国</v>
          </cell>
          <cell r="G36" t="str">
            <v>身份证</v>
          </cell>
          <cell r="H36" t="str">
            <v>450922199812303974</v>
          </cell>
          <cell r="I36" t="str">
            <v>上汽通用五菱汽车股份有限公司</v>
          </cell>
          <cell r="J36" t="str">
            <v>2022年7月17日</v>
          </cell>
          <cell r="K36" t="str">
            <v>2027年7月31日</v>
          </cell>
          <cell r="L36" t="str">
            <v>是</v>
          </cell>
          <cell r="M36" t="str">
            <v>柳州</v>
          </cell>
          <cell r="N36" t="str">
            <v>企业</v>
          </cell>
          <cell r="O36" t="str">
            <v>硕士</v>
          </cell>
          <cell r="P36" t="str">
            <v>硕士</v>
          </cell>
          <cell r="Q36" t="str">
            <v>广西大学</v>
          </cell>
          <cell r="R36" t="str">
            <v>材料科学与工程</v>
          </cell>
          <cell r="S36" t="str">
            <v>2022年7月1日</v>
          </cell>
          <cell r="T36" t="str">
            <v>其他</v>
          </cell>
          <cell r="U36" t="str">
            <v>F</v>
          </cell>
          <cell r="V36" t="str">
            <v>F</v>
          </cell>
          <cell r="W36" t="b">
            <v>1</v>
          </cell>
          <cell r="X36">
            <v>3000</v>
          </cell>
          <cell r="Y36">
            <v>3000</v>
          </cell>
          <cell r="Z36" t="b">
            <v>1</v>
          </cell>
          <cell r="AA36">
            <v>750</v>
          </cell>
          <cell r="AB36">
            <v>750</v>
          </cell>
          <cell r="AC36">
            <v>3750</v>
          </cell>
          <cell r="AD36">
            <v>3750</v>
          </cell>
          <cell r="AE36" t="str">
            <v>2022年7月</v>
          </cell>
          <cell r="AF36">
            <v>45017</v>
          </cell>
          <cell r="AG36">
            <v>9</v>
          </cell>
          <cell r="AH36">
            <v>9</v>
          </cell>
          <cell r="AI36" t="b">
            <v>1</v>
          </cell>
          <cell r="AJ36">
            <v>3</v>
          </cell>
          <cell r="AK36">
            <v>12</v>
          </cell>
          <cell r="AL36" t="e">
            <v>#N/A</v>
          </cell>
          <cell r="AM36" t="str">
            <v>202207</v>
          </cell>
          <cell r="AN36" t="str">
            <v>签订三方协议</v>
          </cell>
        </row>
        <row r="37">
          <cell r="B37" t="str">
            <v>李佳妮</v>
          </cell>
          <cell r="C37" t="str">
            <v>女</v>
          </cell>
          <cell r="D37" t="str">
            <v>汉族</v>
          </cell>
          <cell r="E37" t="str">
            <v>1996年10月15日</v>
          </cell>
          <cell r="F37" t="str">
            <v>中国</v>
          </cell>
          <cell r="G37" t="str">
            <v>身份证</v>
          </cell>
          <cell r="H37" t="str">
            <v>510824199610150221</v>
          </cell>
          <cell r="I37" t="str">
            <v>上汽通用五菱汽车股份有限公司</v>
          </cell>
          <cell r="J37" t="str">
            <v>2022年9月23日</v>
          </cell>
          <cell r="K37" t="str">
            <v>2027年9月30日</v>
          </cell>
          <cell r="L37" t="str">
            <v>是</v>
          </cell>
          <cell r="M37" t="str">
            <v>柳州</v>
          </cell>
          <cell r="N37" t="str">
            <v>企业</v>
          </cell>
          <cell r="O37" t="str">
            <v>硕士</v>
          </cell>
          <cell r="P37" t="str">
            <v>硕士</v>
          </cell>
          <cell r="Q37" t="str">
            <v>东北农业大学</v>
          </cell>
          <cell r="R37" t="str">
            <v>能源动力</v>
          </cell>
          <cell r="S37" t="str">
            <v>2022年8月30日</v>
          </cell>
          <cell r="T37" t="str">
            <v>其他</v>
          </cell>
          <cell r="U37" t="str">
            <v>F</v>
          </cell>
          <cell r="V37" t="str">
            <v>F</v>
          </cell>
          <cell r="W37" t="b">
            <v>1</v>
          </cell>
          <cell r="X37">
            <v>3000</v>
          </cell>
          <cell r="Y37">
            <v>3000</v>
          </cell>
          <cell r="Z37" t="b">
            <v>1</v>
          </cell>
          <cell r="AA37">
            <v>750</v>
          </cell>
          <cell r="AB37">
            <v>750</v>
          </cell>
          <cell r="AC37">
            <v>3750</v>
          </cell>
          <cell r="AD37">
            <v>3750</v>
          </cell>
          <cell r="AE37" t="str">
            <v>2022年9月</v>
          </cell>
          <cell r="AF37">
            <v>45017</v>
          </cell>
          <cell r="AG37">
            <v>7</v>
          </cell>
          <cell r="AH37">
            <v>7</v>
          </cell>
          <cell r="AI37" t="b">
            <v>1</v>
          </cell>
          <cell r="AJ37">
            <v>3</v>
          </cell>
          <cell r="AK37">
            <v>10</v>
          </cell>
          <cell r="AL37" t="e">
            <v>#N/A</v>
          </cell>
          <cell r="AM37" t="str">
            <v>202207</v>
          </cell>
          <cell r="AN37" t="str">
            <v>签订三方协议</v>
          </cell>
        </row>
        <row r="38">
          <cell r="B38" t="str">
            <v>张永兴</v>
          </cell>
          <cell r="C38" t="str">
            <v>男</v>
          </cell>
          <cell r="D38" t="str">
            <v>汉族</v>
          </cell>
          <cell r="E38" t="str">
            <v>1995年3月7日</v>
          </cell>
          <cell r="F38" t="str">
            <v>中国</v>
          </cell>
          <cell r="G38" t="str">
            <v>身份证</v>
          </cell>
          <cell r="H38" t="str">
            <v>142323199503075157</v>
          </cell>
          <cell r="I38" t="str">
            <v>上汽通用五菱汽车股份有限公司</v>
          </cell>
          <cell r="J38" t="str">
            <v>2022年7月17日</v>
          </cell>
          <cell r="K38" t="str">
            <v>2027年7月31日</v>
          </cell>
          <cell r="L38" t="str">
            <v>是</v>
          </cell>
          <cell r="M38" t="str">
            <v>柳州</v>
          </cell>
          <cell r="N38" t="str">
            <v>企业</v>
          </cell>
          <cell r="O38" t="str">
            <v>硕士</v>
          </cell>
          <cell r="P38" t="str">
            <v>硕士</v>
          </cell>
          <cell r="Q38" t="str">
            <v>哈尔滨工程大学</v>
          </cell>
          <cell r="R38" t="str">
            <v>动力工程及工程热物理</v>
          </cell>
          <cell r="S38" t="str">
            <v>2022年3月28日</v>
          </cell>
          <cell r="T38" t="str">
            <v>其他</v>
          </cell>
          <cell r="U38" t="str">
            <v>F</v>
          </cell>
          <cell r="V38" t="str">
            <v>F</v>
          </cell>
          <cell r="W38" t="b">
            <v>1</v>
          </cell>
          <cell r="X38">
            <v>3000</v>
          </cell>
          <cell r="Y38">
            <v>3000</v>
          </cell>
          <cell r="Z38" t="b">
            <v>1</v>
          </cell>
          <cell r="AA38">
            <v>750</v>
          </cell>
          <cell r="AB38">
            <v>750</v>
          </cell>
          <cell r="AC38">
            <v>3750</v>
          </cell>
          <cell r="AD38">
            <v>3750</v>
          </cell>
          <cell r="AE38" t="str">
            <v>2022年7月</v>
          </cell>
          <cell r="AF38">
            <v>45017</v>
          </cell>
          <cell r="AG38">
            <v>9</v>
          </cell>
          <cell r="AH38">
            <v>9</v>
          </cell>
          <cell r="AI38" t="b">
            <v>1</v>
          </cell>
          <cell r="AJ38">
            <v>3</v>
          </cell>
          <cell r="AK38">
            <v>12</v>
          </cell>
          <cell r="AL38" t="e">
            <v>#N/A</v>
          </cell>
          <cell r="AM38" t="str">
            <v>202207</v>
          </cell>
          <cell r="AN38" t="str">
            <v>签订三方协议</v>
          </cell>
        </row>
        <row r="39">
          <cell r="B39" t="str">
            <v>雷鑫</v>
          </cell>
          <cell r="C39" t="str">
            <v>男</v>
          </cell>
          <cell r="D39" t="str">
            <v>壮族</v>
          </cell>
          <cell r="E39" t="str">
            <v>1996年9月15日</v>
          </cell>
          <cell r="F39" t="str">
            <v>中国</v>
          </cell>
          <cell r="G39" t="str">
            <v>身份证</v>
          </cell>
          <cell r="H39" t="str">
            <v>450103199609152514</v>
          </cell>
          <cell r="I39" t="str">
            <v>上汽通用五菱汽车股份有限公司</v>
          </cell>
          <cell r="J39" t="str">
            <v>2022年7月17日</v>
          </cell>
          <cell r="K39" t="str">
            <v>2027年7月31日</v>
          </cell>
          <cell r="L39" t="str">
            <v>是</v>
          </cell>
          <cell r="M39" t="str">
            <v>柳州</v>
          </cell>
          <cell r="N39" t="str">
            <v>企业</v>
          </cell>
          <cell r="O39" t="str">
            <v>硕士</v>
          </cell>
          <cell r="P39" t="str">
            <v>硕士</v>
          </cell>
          <cell r="Q39" t="str">
            <v>广西大学</v>
          </cell>
          <cell r="R39" t="str">
            <v>控制科学与工程</v>
          </cell>
          <cell r="S39" t="str">
            <v>2022年6月30日</v>
          </cell>
          <cell r="T39" t="str">
            <v>其他</v>
          </cell>
          <cell r="U39" t="str">
            <v>F</v>
          </cell>
          <cell r="V39" t="str">
            <v>F</v>
          </cell>
          <cell r="W39" t="b">
            <v>1</v>
          </cell>
          <cell r="X39">
            <v>3000</v>
          </cell>
          <cell r="Y39">
            <v>3000</v>
          </cell>
          <cell r="Z39" t="b">
            <v>1</v>
          </cell>
          <cell r="AA39">
            <v>750</v>
          </cell>
          <cell r="AB39">
            <v>750</v>
          </cell>
          <cell r="AC39">
            <v>3750</v>
          </cell>
          <cell r="AD39">
            <v>3750</v>
          </cell>
          <cell r="AE39" t="str">
            <v>2022年7月</v>
          </cell>
          <cell r="AF39">
            <v>45017</v>
          </cell>
          <cell r="AG39">
            <v>9</v>
          </cell>
          <cell r="AH39">
            <v>9</v>
          </cell>
          <cell r="AI39" t="b">
            <v>1</v>
          </cell>
          <cell r="AJ39">
            <v>3</v>
          </cell>
          <cell r="AK39">
            <v>12</v>
          </cell>
          <cell r="AL39" t="e">
            <v>#N/A</v>
          </cell>
          <cell r="AM39" t="str">
            <v>202207</v>
          </cell>
          <cell r="AN39" t="str">
            <v>签订三方协议</v>
          </cell>
        </row>
        <row r="40">
          <cell r="B40" t="str">
            <v>张帆</v>
          </cell>
          <cell r="C40" t="str">
            <v>男</v>
          </cell>
          <cell r="D40" t="str">
            <v>汉族</v>
          </cell>
          <cell r="E40" t="str">
            <v>1996年10月28日</v>
          </cell>
          <cell r="F40" t="str">
            <v>中国</v>
          </cell>
          <cell r="G40" t="str">
            <v>身份证</v>
          </cell>
          <cell r="H40" t="str">
            <v>511322199610285653</v>
          </cell>
          <cell r="I40" t="str">
            <v>上汽通用五菱汽车股份有限公司</v>
          </cell>
          <cell r="J40" t="str">
            <v>2022年7月17日</v>
          </cell>
          <cell r="K40" t="str">
            <v>2027年7月31日</v>
          </cell>
          <cell r="L40" t="str">
            <v>是</v>
          </cell>
          <cell r="M40" t="str">
            <v>柳州</v>
          </cell>
          <cell r="N40" t="str">
            <v>企业</v>
          </cell>
          <cell r="O40" t="str">
            <v>硕士</v>
          </cell>
          <cell r="P40" t="str">
            <v>硕士</v>
          </cell>
          <cell r="Q40" t="str">
            <v>四川农业大学</v>
          </cell>
          <cell r="R40" t="str">
            <v>农业工程与信息技术</v>
          </cell>
          <cell r="S40" t="str">
            <v>2022年6月15日</v>
          </cell>
          <cell r="T40" t="str">
            <v>其他</v>
          </cell>
          <cell r="U40" t="str">
            <v>F</v>
          </cell>
          <cell r="V40" t="str">
            <v>F</v>
          </cell>
          <cell r="W40" t="b">
            <v>1</v>
          </cell>
          <cell r="X40">
            <v>3000</v>
          </cell>
          <cell r="Y40">
            <v>3000</v>
          </cell>
          <cell r="Z40" t="b">
            <v>1</v>
          </cell>
          <cell r="AA40">
            <v>750</v>
          </cell>
          <cell r="AB40">
            <v>750</v>
          </cell>
          <cell r="AC40">
            <v>3750</v>
          </cell>
          <cell r="AD40">
            <v>3750</v>
          </cell>
          <cell r="AE40" t="str">
            <v>2022年7月</v>
          </cell>
          <cell r="AF40">
            <v>45017</v>
          </cell>
          <cell r="AG40">
            <v>9</v>
          </cell>
          <cell r="AH40">
            <v>9</v>
          </cell>
          <cell r="AI40" t="b">
            <v>1</v>
          </cell>
          <cell r="AJ40">
            <v>3</v>
          </cell>
          <cell r="AK40">
            <v>12</v>
          </cell>
          <cell r="AL40" t="e">
            <v>#N/A</v>
          </cell>
          <cell r="AM40" t="str">
            <v>202207</v>
          </cell>
          <cell r="AN40" t="str">
            <v>签订三方协议</v>
          </cell>
        </row>
        <row r="41">
          <cell r="B41" t="str">
            <v>赵华林</v>
          </cell>
          <cell r="C41" t="str">
            <v>男</v>
          </cell>
          <cell r="D41" t="str">
            <v>汉族</v>
          </cell>
          <cell r="E41" t="str">
            <v>1995年11月11日</v>
          </cell>
          <cell r="F41" t="str">
            <v>中国</v>
          </cell>
          <cell r="G41" t="str">
            <v>身份证</v>
          </cell>
          <cell r="H41" t="str">
            <v>450922199511110896</v>
          </cell>
          <cell r="I41" t="str">
            <v>上汽通用五菱汽车股份有限公司</v>
          </cell>
          <cell r="J41" t="str">
            <v>2022年7月17日</v>
          </cell>
          <cell r="K41" t="str">
            <v>2027年7月31日</v>
          </cell>
          <cell r="L41" t="str">
            <v>是</v>
          </cell>
          <cell r="M41" t="str">
            <v>柳州</v>
          </cell>
          <cell r="N41" t="str">
            <v>企业</v>
          </cell>
          <cell r="O41" t="str">
            <v>硕士</v>
          </cell>
          <cell r="P41" t="str">
            <v>硕士</v>
          </cell>
          <cell r="Q41" t="str">
            <v>广西大学</v>
          </cell>
          <cell r="R41" t="str">
            <v>控制工程</v>
          </cell>
          <cell r="S41" t="str">
            <v>2022年6月30日</v>
          </cell>
          <cell r="T41" t="str">
            <v>其他</v>
          </cell>
          <cell r="U41" t="str">
            <v>F</v>
          </cell>
          <cell r="V41" t="str">
            <v>F</v>
          </cell>
          <cell r="W41" t="b">
            <v>1</v>
          </cell>
          <cell r="X41">
            <v>3000</v>
          </cell>
          <cell r="Y41">
            <v>3000</v>
          </cell>
          <cell r="Z41" t="b">
            <v>1</v>
          </cell>
          <cell r="AA41">
            <v>750</v>
          </cell>
          <cell r="AB41">
            <v>750</v>
          </cell>
          <cell r="AC41">
            <v>3750</v>
          </cell>
          <cell r="AD41">
            <v>3750</v>
          </cell>
          <cell r="AE41" t="str">
            <v>2022年7月</v>
          </cell>
          <cell r="AF41">
            <v>45017</v>
          </cell>
          <cell r="AG41">
            <v>9</v>
          </cell>
          <cell r="AH41">
            <v>9</v>
          </cell>
          <cell r="AI41" t="b">
            <v>1</v>
          </cell>
          <cell r="AJ41">
            <v>3</v>
          </cell>
          <cell r="AK41">
            <v>12</v>
          </cell>
          <cell r="AL41" t="e">
            <v>#N/A</v>
          </cell>
          <cell r="AM41" t="str">
            <v>202207</v>
          </cell>
          <cell r="AN41" t="str">
            <v>签订三方协议</v>
          </cell>
        </row>
        <row r="42">
          <cell r="B42" t="str">
            <v>黄明凤</v>
          </cell>
          <cell r="C42" t="str">
            <v>女</v>
          </cell>
          <cell r="D42" t="str">
            <v>汉族</v>
          </cell>
          <cell r="E42" t="str">
            <v>1996年8月2日</v>
          </cell>
          <cell r="F42" t="str">
            <v>中国</v>
          </cell>
          <cell r="G42" t="str">
            <v>身份证</v>
          </cell>
          <cell r="H42" t="str">
            <v>530326199608022326</v>
          </cell>
          <cell r="I42" t="str">
            <v>上汽通用五菱汽车股份有限公司</v>
          </cell>
          <cell r="J42" t="str">
            <v>2022年7月17日</v>
          </cell>
          <cell r="K42" t="str">
            <v>2027年7月31日</v>
          </cell>
          <cell r="L42" t="str">
            <v>是</v>
          </cell>
          <cell r="M42" t="str">
            <v>柳州</v>
          </cell>
          <cell r="N42" t="str">
            <v>企业</v>
          </cell>
          <cell r="O42" t="str">
            <v>硕士</v>
          </cell>
          <cell r="P42" t="str">
            <v>硕士</v>
          </cell>
          <cell r="Q42" t="str">
            <v>东北林业大学</v>
          </cell>
          <cell r="R42" t="str">
            <v>控制科学与工程</v>
          </cell>
          <cell r="S42" t="str">
            <v>2022年6月30日</v>
          </cell>
          <cell r="T42" t="str">
            <v>其他</v>
          </cell>
          <cell r="U42" t="str">
            <v>F</v>
          </cell>
          <cell r="V42" t="str">
            <v>F</v>
          </cell>
          <cell r="W42" t="b">
            <v>1</v>
          </cell>
          <cell r="X42">
            <v>3000</v>
          </cell>
          <cell r="Y42">
            <v>3000</v>
          </cell>
          <cell r="Z42" t="b">
            <v>1</v>
          </cell>
          <cell r="AA42">
            <v>750</v>
          </cell>
          <cell r="AB42">
            <v>750</v>
          </cell>
          <cell r="AC42">
            <v>3750</v>
          </cell>
          <cell r="AD42">
            <v>3750</v>
          </cell>
          <cell r="AE42" t="str">
            <v>2022年7月</v>
          </cell>
          <cell r="AF42">
            <v>45017</v>
          </cell>
          <cell r="AG42">
            <v>9</v>
          </cell>
          <cell r="AH42">
            <v>9</v>
          </cell>
          <cell r="AI42" t="b">
            <v>1</v>
          </cell>
          <cell r="AJ42">
            <v>3</v>
          </cell>
          <cell r="AK42">
            <v>12</v>
          </cell>
          <cell r="AL42" t="e">
            <v>#N/A</v>
          </cell>
          <cell r="AM42" t="str">
            <v>202207</v>
          </cell>
          <cell r="AN42" t="str">
            <v>签订三方协议</v>
          </cell>
        </row>
        <row r="43">
          <cell r="B43" t="str">
            <v>苏琬婷</v>
          </cell>
          <cell r="C43" t="str">
            <v>女</v>
          </cell>
          <cell r="D43" t="str">
            <v>汉族</v>
          </cell>
          <cell r="E43" t="str">
            <v>1997年3月27日</v>
          </cell>
          <cell r="F43" t="str">
            <v>中国</v>
          </cell>
          <cell r="G43" t="str">
            <v>身份证</v>
          </cell>
          <cell r="H43" t="str">
            <v>450205199703270021</v>
          </cell>
          <cell r="I43" t="str">
            <v>上汽通用五菱汽车股份有限公司</v>
          </cell>
          <cell r="J43" t="str">
            <v>2022年7月17日</v>
          </cell>
          <cell r="K43" t="str">
            <v>2027年7月31日</v>
          </cell>
          <cell r="L43" t="str">
            <v>是</v>
          </cell>
          <cell r="M43" t="str">
            <v>柳州</v>
          </cell>
          <cell r="N43" t="str">
            <v>企业</v>
          </cell>
          <cell r="O43" t="str">
            <v>硕士</v>
          </cell>
          <cell r="P43" t="str">
            <v>硕士</v>
          </cell>
          <cell r="Q43" t="str">
            <v>广西大学</v>
          </cell>
          <cell r="R43" t="str">
            <v>化学</v>
          </cell>
          <cell r="S43" t="str">
            <v>2022年6月30日</v>
          </cell>
          <cell r="T43" t="str">
            <v>其他</v>
          </cell>
          <cell r="U43" t="str">
            <v>F</v>
          </cell>
          <cell r="V43" t="str">
            <v>F</v>
          </cell>
          <cell r="W43" t="b">
            <v>1</v>
          </cell>
          <cell r="X43">
            <v>3000</v>
          </cell>
          <cell r="Y43">
            <v>3000</v>
          </cell>
          <cell r="Z43" t="b">
            <v>1</v>
          </cell>
          <cell r="AA43">
            <v>750</v>
          </cell>
          <cell r="AB43">
            <v>750</v>
          </cell>
          <cell r="AC43">
            <v>3750</v>
          </cell>
          <cell r="AD43">
            <v>3750</v>
          </cell>
          <cell r="AE43" t="str">
            <v>2022年7月</v>
          </cell>
          <cell r="AF43">
            <v>45017</v>
          </cell>
          <cell r="AG43">
            <v>9</v>
          </cell>
          <cell r="AH43">
            <v>9</v>
          </cell>
          <cell r="AI43" t="b">
            <v>1</v>
          </cell>
          <cell r="AJ43">
            <v>3</v>
          </cell>
          <cell r="AK43">
            <v>12</v>
          </cell>
          <cell r="AL43" t="e">
            <v>#N/A</v>
          </cell>
          <cell r="AM43" t="str">
            <v>202207</v>
          </cell>
          <cell r="AN43" t="str">
            <v>签订三方协议</v>
          </cell>
        </row>
        <row r="44">
          <cell r="B44" t="str">
            <v>丁俊超</v>
          </cell>
          <cell r="C44" t="str">
            <v>男</v>
          </cell>
          <cell r="D44" t="str">
            <v>汉族</v>
          </cell>
          <cell r="E44" t="str">
            <v>1997年9月2日</v>
          </cell>
          <cell r="F44" t="str">
            <v>中国</v>
          </cell>
          <cell r="G44" t="str">
            <v>身份证</v>
          </cell>
          <cell r="H44" t="str">
            <v>450722199709020414</v>
          </cell>
          <cell r="I44" t="str">
            <v>上汽通用五菱汽车股份有限公司</v>
          </cell>
          <cell r="J44" t="str">
            <v>2022年7月17日</v>
          </cell>
          <cell r="K44" t="str">
            <v>2027年7月31日</v>
          </cell>
          <cell r="L44" t="str">
            <v>是</v>
          </cell>
          <cell r="M44" t="str">
            <v>柳州</v>
          </cell>
          <cell r="N44" t="str">
            <v>企业</v>
          </cell>
          <cell r="O44" t="str">
            <v>硕士</v>
          </cell>
          <cell r="P44" t="str">
            <v>硕士</v>
          </cell>
          <cell r="Q44" t="str">
            <v>南京航空航天大学</v>
          </cell>
          <cell r="R44" t="str">
            <v>物理化学</v>
          </cell>
          <cell r="S44" t="str">
            <v>2022年4月10日</v>
          </cell>
          <cell r="T44" t="str">
            <v>其他</v>
          </cell>
          <cell r="U44" t="str">
            <v>F</v>
          </cell>
          <cell r="V44" t="str">
            <v>F</v>
          </cell>
          <cell r="W44" t="b">
            <v>1</v>
          </cell>
          <cell r="X44">
            <v>3000</v>
          </cell>
          <cell r="Y44">
            <v>3000</v>
          </cell>
          <cell r="Z44" t="b">
            <v>1</v>
          </cell>
          <cell r="AA44">
            <v>750</v>
          </cell>
          <cell r="AB44">
            <v>750</v>
          </cell>
          <cell r="AC44">
            <v>3750</v>
          </cell>
          <cell r="AD44">
            <v>3750</v>
          </cell>
          <cell r="AE44" t="str">
            <v>2022年7月</v>
          </cell>
          <cell r="AF44">
            <v>45017</v>
          </cell>
          <cell r="AG44">
            <v>9</v>
          </cell>
          <cell r="AH44">
            <v>9</v>
          </cell>
          <cell r="AI44" t="b">
            <v>1</v>
          </cell>
          <cell r="AJ44">
            <v>3</v>
          </cell>
          <cell r="AK44">
            <v>12</v>
          </cell>
          <cell r="AL44" t="e">
            <v>#N/A</v>
          </cell>
          <cell r="AM44" t="str">
            <v>202207</v>
          </cell>
          <cell r="AN44" t="str">
            <v>签订三方协议</v>
          </cell>
        </row>
        <row r="45">
          <cell r="B45" t="str">
            <v>赖光前</v>
          </cell>
          <cell r="C45" t="str">
            <v>男</v>
          </cell>
          <cell r="D45" t="str">
            <v>汉族</v>
          </cell>
          <cell r="E45" t="str">
            <v>1997年4月21日</v>
          </cell>
          <cell r="F45" t="str">
            <v>中国</v>
          </cell>
          <cell r="G45" t="str">
            <v>身份证</v>
          </cell>
          <cell r="H45" t="str">
            <v>45092419970421511X</v>
          </cell>
          <cell r="I45" t="str">
            <v>上汽通用五菱汽车股份有限公司</v>
          </cell>
          <cell r="J45" t="str">
            <v>2022年7月17日</v>
          </cell>
          <cell r="K45" t="str">
            <v>2027年7月31日</v>
          </cell>
          <cell r="L45" t="str">
            <v>是</v>
          </cell>
          <cell r="M45" t="str">
            <v>柳州</v>
          </cell>
          <cell r="N45" t="str">
            <v>企业</v>
          </cell>
          <cell r="O45" t="str">
            <v>硕士</v>
          </cell>
          <cell r="P45" t="str">
            <v>硕士</v>
          </cell>
          <cell r="Q45" t="str">
            <v>东北林业大学</v>
          </cell>
          <cell r="R45" t="str">
            <v>机械-控制工程</v>
          </cell>
          <cell r="S45" t="str">
            <v>2022年6月18日</v>
          </cell>
          <cell r="T45" t="str">
            <v>其他</v>
          </cell>
          <cell r="U45" t="str">
            <v>F</v>
          </cell>
          <cell r="V45" t="str">
            <v>F</v>
          </cell>
          <cell r="W45" t="b">
            <v>1</v>
          </cell>
          <cell r="X45">
            <v>3000</v>
          </cell>
          <cell r="Y45">
            <v>3000</v>
          </cell>
          <cell r="Z45" t="b">
            <v>1</v>
          </cell>
          <cell r="AA45">
            <v>750</v>
          </cell>
          <cell r="AB45">
            <v>750</v>
          </cell>
          <cell r="AC45">
            <v>3750</v>
          </cell>
          <cell r="AD45">
            <v>3750</v>
          </cell>
          <cell r="AE45" t="str">
            <v>2022年7月</v>
          </cell>
          <cell r="AF45">
            <v>45017</v>
          </cell>
          <cell r="AG45">
            <v>9</v>
          </cell>
          <cell r="AH45">
            <v>9</v>
          </cell>
          <cell r="AI45" t="b">
            <v>1</v>
          </cell>
          <cell r="AJ45">
            <v>3</v>
          </cell>
          <cell r="AK45">
            <v>12</v>
          </cell>
          <cell r="AL45" t="e">
            <v>#N/A</v>
          </cell>
          <cell r="AM45" t="str">
            <v>202207</v>
          </cell>
          <cell r="AN45" t="str">
            <v>签订三方协议</v>
          </cell>
        </row>
        <row r="46">
          <cell r="B46" t="str">
            <v>项光政</v>
          </cell>
          <cell r="C46" t="str">
            <v>男</v>
          </cell>
          <cell r="D46" t="str">
            <v>汉族</v>
          </cell>
          <cell r="E46" t="str">
            <v>1996年2月2日</v>
          </cell>
          <cell r="F46" t="str">
            <v>中国</v>
          </cell>
          <cell r="G46" t="str">
            <v>身份证</v>
          </cell>
          <cell r="H46" t="str">
            <v>441322199602022732</v>
          </cell>
          <cell r="I46" t="str">
            <v>上汽通用五菱汽车股份有限公司</v>
          </cell>
          <cell r="J46" t="str">
            <v>2022年7月17日</v>
          </cell>
          <cell r="K46" t="str">
            <v>2027年7月31日</v>
          </cell>
          <cell r="L46" t="str">
            <v>是</v>
          </cell>
          <cell r="M46" t="str">
            <v>柳州</v>
          </cell>
          <cell r="N46" t="str">
            <v>企业</v>
          </cell>
          <cell r="O46" t="str">
            <v>硕士</v>
          </cell>
          <cell r="P46" t="str">
            <v>硕士</v>
          </cell>
          <cell r="Q46" t="str">
            <v>上海财经大学</v>
          </cell>
          <cell r="R46" t="str">
            <v>法律硕士</v>
          </cell>
          <cell r="S46" t="str">
            <v>2022年7月1日</v>
          </cell>
          <cell r="T46" t="str">
            <v>其他</v>
          </cell>
          <cell r="U46" t="str">
            <v>F</v>
          </cell>
          <cell r="V46" t="str">
            <v>F</v>
          </cell>
          <cell r="W46" t="b">
            <v>1</v>
          </cell>
          <cell r="X46">
            <v>3000</v>
          </cell>
          <cell r="Y46">
            <v>3000</v>
          </cell>
          <cell r="Z46" t="b">
            <v>1</v>
          </cell>
          <cell r="AA46">
            <v>750</v>
          </cell>
          <cell r="AB46">
            <v>750</v>
          </cell>
          <cell r="AC46">
            <v>3750</v>
          </cell>
          <cell r="AD46">
            <v>3750</v>
          </cell>
          <cell r="AE46" t="str">
            <v>2022年7月</v>
          </cell>
          <cell r="AF46">
            <v>45017</v>
          </cell>
          <cell r="AG46">
            <v>9</v>
          </cell>
          <cell r="AH46">
            <v>9</v>
          </cell>
          <cell r="AI46" t="b">
            <v>1</v>
          </cell>
          <cell r="AJ46">
            <v>3</v>
          </cell>
          <cell r="AK46">
            <v>12</v>
          </cell>
          <cell r="AL46" t="e">
            <v>#N/A</v>
          </cell>
          <cell r="AM46" t="str">
            <v>202207</v>
          </cell>
          <cell r="AN46" t="str">
            <v>签订三方协议</v>
          </cell>
        </row>
        <row r="47">
          <cell r="B47" t="str">
            <v>王攀</v>
          </cell>
          <cell r="C47" t="str">
            <v>男</v>
          </cell>
          <cell r="D47" t="str">
            <v>汉族</v>
          </cell>
          <cell r="E47" t="str">
            <v>1996年6月1日</v>
          </cell>
          <cell r="F47" t="str">
            <v>中国</v>
          </cell>
          <cell r="G47" t="str">
            <v>身份证</v>
          </cell>
          <cell r="H47" t="str">
            <v>421121199606016611</v>
          </cell>
          <cell r="I47" t="str">
            <v>上汽通用五菱汽车股份有限公司</v>
          </cell>
          <cell r="J47" t="str">
            <v>2022年7月17日</v>
          </cell>
          <cell r="K47" t="str">
            <v>2027年7月31日</v>
          </cell>
          <cell r="L47" t="str">
            <v>是</v>
          </cell>
          <cell r="M47" t="str">
            <v>柳州</v>
          </cell>
          <cell r="N47" t="str">
            <v>企业</v>
          </cell>
          <cell r="O47" t="str">
            <v>硕士</v>
          </cell>
          <cell r="P47" t="str">
            <v>硕士</v>
          </cell>
          <cell r="Q47" t="str">
            <v>东北林业大学</v>
          </cell>
          <cell r="R47" t="str">
            <v>机械-控制工程</v>
          </cell>
          <cell r="S47" t="str">
            <v>2022年6月30日</v>
          </cell>
          <cell r="T47" t="str">
            <v>其他</v>
          </cell>
          <cell r="U47" t="str">
            <v>F</v>
          </cell>
          <cell r="V47" t="str">
            <v>F</v>
          </cell>
          <cell r="W47" t="b">
            <v>1</v>
          </cell>
          <cell r="X47">
            <v>3000</v>
          </cell>
          <cell r="Y47">
            <v>3000</v>
          </cell>
          <cell r="Z47" t="b">
            <v>1</v>
          </cell>
          <cell r="AA47">
            <v>750</v>
          </cell>
          <cell r="AB47">
            <v>750</v>
          </cell>
          <cell r="AC47">
            <v>3750</v>
          </cell>
          <cell r="AD47">
            <v>3750</v>
          </cell>
          <cell r="AE47" t="str">
            <v>2022年7月</v>
          </cell>
          <cell r="AF47">
            <v>45017</v>
          </cell>
          <cell r="AG47">
            <v>9</v>
          </cell>
          <cell r="AH47">
            <v>9</v>
          </cell>
          <cell r="AI47" t="b">
            <v>1</v>
          </cell>
          <cell r="AJ47">
            <v>3</v>
          </cell>
          <cell r="AK47">
            <v>12</v>
          </cell>
          <cell r="AL47" t="e">
            <v>#N/A</v>
          </cell>
          <cell r="AM47" t="str">
            <v>202207</v>
          </cell>
          <cell r="AN47" t="str">
            <v>签订三方协议</v>
          </cell>
        </row>
        <row r="48">
          <cell r="B48" t="str">
            <v>蒙国尤</v>
          </cell>
          <cell r="C48" t="str">
            <v>男</v>
          </cell>
          <cell r="D48" t="str">
            <v>汉族</v>
          </cell>
          <cell r="E48" t="str">
            <v>1995年3月5日</v>
          </cell>
          <cell r="F48" t="str">
            <v>中国</v>
          </cell>
          <cell r="G48" t="str">
            <v>身份证</v>
          </cell>
          <cell r="H48" t="str">
            <v>450803199503057314</v>
          </cell>
          <cell r="I48" t="str">
            <v>上汽通用五菱汽车股份有限公司</v>
          </cell>
          <cell r="J48" t="str">
            <v>2022年4月25日</v>
          </cell>
          <cell r="K48" t="str">
            <v>2027年4月30日</v>
          </cell>
          <cell r="L48" t="str">
            <v>是</v>
          </cell>
          <cell r="M48" t="str">
            <v>柳州</v>
          </cell>
          <cell r="N48" t="str">
            <v>企业</v>
          </cell>
          <cell r="O48" t="str">
            <v>硕士</v>
          </cell>
          <cell r="P48" t="str">
            <v>硕士</v>
          </cell>
          <cell r="Q48" t="str">
            <v>华南理工大学</v>
          </cell>
          <cell r="R48" t="str">
            <v>动力机械及工程</v>
          </cell>
          <cell r="S48" t="str">
            <v>2020年6月24日</v>
          </cell>
          <cell r="T48" t="str">
            <v>一流建设高校</v>
          </cell>
          <cell r="U48" t="str">
            <v>F</v>
          </cell>
          <cell r="V48" t="str">
            <v>F</v>
          </cell>
          <cell r="W48" t="b">
            <v>1</v>
          </cell>
          <cell r="X48">
            <v>3000</v>
          </cell>
          <cell r="Y48">
            <v>3000</v>
          </cell>
          <cell r="Z48" t="b">
            <v>1</v>
          </cell>
          <cell r="AA48">
            <v>750</v>
          </cell>
          <cell r="AB48">
            <v>750</v>
          </cell>
          <cell r="AC48">
            <v>3750</v>
          </cell>
          <cell r="AD48">
            <v>3750</v>
          </cell>
          <cell r="AE48">
            <v>44676</v>
          </cell>
          <cell r="AF48">
            <v>45017</v>
          </cell>
          <cell r="AG48">
            <v>12</v>
          </cell>
          <cell r="AH48">
            <v>12</v>
          </cell>
          <cell r="AI48" t="b">
            <v>1</v>
          </cell>
          <cell r="AJ48">
            <v>3</v>
          </cell>
          <cell r="AK48">
            <v>15</v>
          </cell>
          <cell r="AL48" t="e">
            <v>#N/A</v>
          </cell>
          <cell r="AM48" t="str">
            <v>202007</v>
          </cell>
          <cell r="AN48">
            <v>0</v>
          </cell>
        </row>
        <row r="49">
          <cell r="B49" t="str">
            <v>谢诗仪</v>
          </cell>
          <cell r="C49" t="str">
            <v>女</v>
          </cell>
          <cell r="D49" t="str">
            <v>汉族</v>
          </cell>
          <cell r="E49" t="str">
            <v>1994年11月7日</v>
          </cell>
          <cell r="F49" t="str">
            <v>中国</v>
          </cell>
          <cell r="G49" t="str">
            <v>身份证</v>
          </cell>
          <cell r="H49" t="str">
            <v>450204199411070021</v>
          </cell>
          <cell r="I49" t="str">
            <v>上汽通用五菱汽车股份有限公司</v>
          </cell>
          <cell r="J49" t="str">
            <v>2021年12月24日</v>
          </cell>
          <cell r="K49" t="str">
            <v>2026年12月31日</v>
          </cell>
          <cell r="L49" t="str">
            <v>是</v>
          </cell>
          <cell r="M49" t="str">
            <v>柳州</v>
          </cell>
          <cell r="N49" t="str">
            <v>企业</v>
          </cell>
          <cell r="O49" t="str">
            <v>硕士</v>
          </cell>
          <cell r="P49" t="str">
            <v>硕士</v>
          </cell>
          <cell r="Q49" t="str">
            <v>悉尼大学</v>
          </cell>
          <cell r="R49" t="str">
            <v>金融&amp;国际贸易</v>
          </cell>
          <cell r="S49" t="str">
            <v>2021年7月1日</v>
          </cell>
          <cell r="T49" t="str">
            <v>国际一流大学</v>
          </cell>
          <cell r="U49" t="str">
            <v>F</v>
          </cell>
          <cell r="V49" t="str">
            <v>F</v>
          </cell>
          <cell r="W49" t="b">
            <v>1</v>
          </cell>
          <cell r="X49">
            <v>3000</v>
          </cell>
          <cell r="Y49">
            <v>3000</v>
          </cell>
          <cell r="Z49" t="b">
            <v>1</v>
          </cell>
          <cell r="AA49">
            <v>750</v>
          </cell>
          <cell r="AB49">
            <v>750</v>
          </cell>
          <cell r="AC49">
            <v>3750</v>
          </cell>
          <cell r="AD49">
            <v>3750</v>
          </cell>
          <cell r="AE49">
            <v>44554</v>
          </cell>
          <cell r="AF49">
            <v>45017</v>
          </cell>
          <cell r="AG49">
            <v>16</v>
          </cell>
          <cell r="AH49">
            <v>16</v>
          </cell>
          <cell r="AI49" t="b">
            <v>1</v>
          </cell>
          <cell r="AJ49">
            <v>3</v>
          </cell>
          <cell r="AK49">
            <v>19</v>
          </cell>
          <cell r="AL49" t="e">
            <v>#N/A</v>
          </cell>
          <cell r="AM49" t="str">
            <v>202112</v>
          </cell>
          <cell r="AN49">
            <v>0</v>
          </cell>
        </row>
        <row r="50">
          <cell r="B50" t="str">
            <v>莫益涛</v>
          </cell>
          <cell r="C50" t="str">
            <v>男</v>
          </cell>
          <cell r="D50" t="str">
            <v>瑶族</v>
          </cell>
          <cell r="E50" t="str">
            <v>1995年3月12日</v>
          </cell>
          <cell r="F50" t="str">
            <v>中国</v>
          </cell>
          <cell r="G50" t="str">
            <v>身份证</v>
          </cell>
          <cell r="H50" t="str">
            <v>452402199503123311</v>
          </cell>
          <cell r="I50" t="str">
            <v>上汽通用五菱汽车股份有限公司</v>
          </cell>
          <cell r="J50" t="str">
            <v>2022年2月9日</v>
          </cell>
          <cell r="K50" t="str">
            <v>2027年2月28日</v>
          </cell>
          <cell r="L50" t="str">
            <v>是</v>
          </cell>
          <cell r="M50" t="str">
            <v>柳州</v>
          </cell>
          <cell r="N50" t="str">
            <v>企业</v>
          </cell>
          <cell r="O50" t="str">
            <v>硕士</v>
          </cell>
          <cell r="P50" t="str">
            <v>硕士</v>
          </cell>
          <cell r="Q50" t="str">
            <v>广西大学</v>
          </cell>
          <cell r="R50" t="str">
            <v>热能与动力工程</v>
          </cell>
          <cell r="S50" t="str">
            <v>2020年7月1日</v>
          </cell>
          <cell r="T50" t="str">
            <v>其他</v>
          </cell>
          <cell r="U50" t="str">
            <v>F</v>
          </cell>
          <cell r="V50" t="str">
            <v>F</v>
          </cell>
          <cell r="W50" t="b">
            <v>1</v>
          </cell>
          <cell r="X50">
            <v>3000</v>
          </cell>
          <cell r="Y50">
            <v>3000</v>
          </cell>
          <cell r="Z50" t="b">
            <v>1</v>
          </cell>
          <cell r="AA50">
            <v>750</v>
          </cell>
          <cell r="AB50">
            <v>750</v>
          </cell>
          <cell r="AC50">
            <v>3750</v>
          </cell>
          <cell r="AD50">
            <v>3750</v>
          </cell>
          <cell r="AE50">
            <v>44601</v>
          </cell>
          <cell r="AF50">
            <v>45017</v>
          </cell>
          <cell r="AG50">
            <v>14</v>
          </cell>
          <cell r="AH50">
            <v>14</v>
          </cell>
          <cell r="AI50" t="b">
            <v>1</v>
          </cell>
          <cell r="AJ50">
            <v>3</v>
          </cell>
          <cell r="AK50">
            <v>17</v>
          </cell>
          <cell r="AL50" t="e">
            <v>#N/A</v>
          </cell>
          <cell r="AM50" t="str">
            <v>202202</v>
          </cell>
          <cell r="AN50">
            <v>0</v>
          </cell>
        </row>
        <row r="51">
          <cell r="B51" t="str">
            <v>王嘉乐</v>
          </cell>
          <cell r="C51" t="str">
            <v>男</v>
          </cell>
          <cell r="D51" t="str">
            <v>汉族</v>
          </cell>
          <cell r="E51" t="str">
            <v>1996年10月13日</v>
          </cell>
          <cell r="F51" t="str">
            <v>中国</v>
          </cell>
          <cell r="G51" t="str">
            <v>身份证</v>
          </cell>
          <cell r="H51" t="str">
            <v>411202199610130534</v>
          </cell>
          <cell r="I51" t="str">
            <v>上汽通用五菱汽车股份有限公司</v>
          </cell>
          <cell r="J51" t="str">
            <v>2022年3月18日</v>
          </cell>
          <cell r="K51" t="str">
            <v>2027年3月31日</v>
          </cell>
          <cell r="L51" t="str">
            <v>是</v>
          </cell>
          <cell r="M51" t="str">
            <v>柳州</v>
          </cell>
          <cell r="N51" t="str">
            <v>企业</v>
          </cell>
          <cell r="O51" t="str">
            <v>硕士</v>
          </cell>
          <cell r="P51" t="str">
            <v>硕士</v>
          </cell>
          <cell r="Q51" t="str">
            <v>英国纽卡斯尔大学</v>
          </cell>
          <cell r="R51" t="str">
            <v>英国纽卡斯尔大学</v>
          </cell>
          <cell r="S51">
            <v>44531</v>
          </cell>
          <cell r="T51" t="str">
            <v>国际一流大学</v>
          </cell>
          <cell r="U51" t="str">
            <v>F</v>
          </cell>
          <cell r="V51" t="str">
            <v>F</v>
          </cell>
          <cell r="W51" t="b">
            <v>1</v>
          </cell>
          <cell r="X51">
            <v>3000</v>
          </cell>
          <cell r="Y51">
            <v>3000</v>
          </cell>
          <cell r="Z51" t="b">
            <v>1</v>
          </cell>
          <cell r="AA51">
            <v>750</v>
          </cell>
          <cell r="AB51">
            <v>750</v>
          </cell>
          <cell r="AC51">
            <v>3750</v>
          </cell>
          <cell r="AD51">
            <v>3750</v>
          </cell>
          <cell r="AE51">
            <v>44638</v>
          </cell>
          <cell r="AF51">
            <v>45017</v>
          </cell>
          <cell r="AG51">
            <v>13</v>
          </cell>
          <cell r="AH51">
            <v>13</v>
          </cell>
          <cell r="AI51" t="b">
            <v>1</v>
          </cell>
          <cell r="AJ51">
            <v>3</v>
          </cell>
          <cell r="AK51">
            <v>16</v>
          </cell>
          <cell r="AL51" t="e">
            <v>#N/A</v>
          </cell>
          <cell r="AM51" t="str">
            <v>202203</v>
          </cell>
          <cell r="AN51">
            <v>0</v>
          </cell>
        </row>
        <row r="52">
          <cell r="B52" t="str">
            <v>王子涵</v>
          </cell>
          <cell r="C52" t="str">
            <v>男</v>
          </cell>
          <cell r="D52" t="str">
            <v>苗族</v>
          </cell>
          <cell r="E52" t="str">
            <v>1997年11月2日</v>
          </cell>
          <cell r="F52" t="str">
            <v>中国</v>
          </cell>
          <cell r="G52" t="str">
            <v>身份证</v>
          </cell>
          <cell r="H52" t="str">
            <v>450204199711021416</v>
          </cell>
          <cell r="I52" t="str">
            <v>上汽通用五菱汽车股份有限公司</v>
          </cell>
          <cell r="J52" t="str">
            <v>2022年3月18日</v>
          </cell>
          <cell r="K52" t="str">
            <v>2027年3月31日</v>
          </cell>
          <cell r="L52" t="str">
            <v>是</v>
          </cell>
          <cell r="M52" t="str">
            <v>柳州</v>
          </cell>
          <cell r="N52" t="str">
            <v>企业</v>
          </cell>
          <cell r="O52" t="str">
            <v>硕士</v>
          </cell>
          <cell r="P52" t="str">
            <v>硕士</v>
          </cell>
          <cell r="Q52" t="str">
            <v>谢菲尔德大学</v>
          </cell>
          <cell r="R52" t="str">
            <v>无线通信系统</v>
          </cell>
          <cell r="S52" t="str">
            <v>2021年1月1日</v>
          </cell>
          <cell r="T52" t="str">
            <v>国际一流大学</v>
          </cell>
          <cell r="U52" t="str">
            <v>F</v>
          </cell>
          <cell r="V52" t="str">
            <v>F</v>
          </cell>
          <cell r="W52" t="b">
            <v>1</v>
          </cell>
          <cell r="X52">
            <v>3000</v>
          </cell>
          <cell r="Y52">
            <v>3000</v>
          </cell>
          <cell r="Z52" t="b">
            <v>1</v>
          </cell>
          <cell r="AA52">
            <v>750</v>
          </cell>
          <cell r="AB52">
            <v>750</v>
          </cell>
          <cell r="AC52">
            <v>3750</v>
          </cell>
          <cell r="AD52">
            <v>3750</v>
          </cell>
          <cell r="AE52">
            <v>44638</v>
          </cell>
          <cell r="AF52">
            <v>45017</v>
          </cell>
          <cell r="AG52">
            <v>13</v>
          </cell>
          <cell r="AH52">
            <v>13</v>
          </cell>
          <cell r="AI52" t="b">
            <v>1</v>
          </cell>
          <cell r="AJ52">
            <v>3</v>
          </cell>
          <cell r="AK52">
            <v>16</v>
          </cell>
          <cell r="AL52" t="e">
            <v>#N/A</v>
          </cell>
          <cell r="AM52" t="str">
            <v>202203</v>
          </cell>
          <cell r="AN52">
            <v>0</v>
          </cell>
        </row>
        <row r="53">
          <cell r="B53" t="str">
            <v>肖芮</v>
          </cell>
          <cell r="C53" t="str">
            <v>女</v>
          </cell>
          <cell r="D53" t="str">
            <v>汉族</v>
          </cell>
          <cell r="E53">
            <v>34675</v>
          </cell>
          <cell r="F53" t="str">
            <v>中国</v>
          </cell>
          <cell r="G53" t="str">
            <v>身份证</v>
          </cell>
          <cell r="H53" t="str">
            <v>450222199412070069</v>
          </cell>
          <cell r="I53" t="str">
            <v>上汽通用五菱汽车股份有限公司</v>
          </cell>
          <cell r="J53" t="str">
            <v>2021年11月23日</v>
          </cell>
          <cell r="K53" t="str">
            <v>2026年11月30日</v>
          </cell>
          <cell r="L53" t="str">
            <v>是</v>
          </cell>
          <cell r="M53" t="str">
            <v>柳州</v>
          </cell>
          <cell r="N53" t="str">
            <v>企业</v>
          </cell>
          <cell r="O53" t="str">
            <v>硕士</v>
          </cell>
          <cell r="P53" t="str">
            <v>硕士</v>
          </cell>
          <cell r="Q53" t="str">
            <v>日本早稻田大学</v>
          </cell>
          <cell r="R53" t="str">
            <v>信息与计算机科学</v>
          </cell>
          <cell r="S53">
            <v>43922</v>
          </cell>
          <cell r="T53" t="str">
            <v>国际一流大学（QS排名前500）</v>
          </cell>
          <cell r="U53" t="str">
            <v>F</v>
          </cell>
          <cell r="V53" t="str">
            <v>F</v>
          </cell>
          <cell r="W53" t="b">
            <v>1</v>
          </cell>
          <cell r="X53">
            <v>3000</v>
          </cell>
          <cell r="Y53">
            <v>3000</v>
          </cell>
          <cell r="Z53" t="b">
            <v>1</v>
          </cell>
          <cell r="AA53">
            <v>750</v>
          </cell>
          <cell r="AB53">
            <v>750</v>
          </cell>
          <cell r="AC53">
            <v>3750</v>
          </cell>
          <cell r="AD53">
            <v>3750</v>
          </cell>
          <cell r="AE53" t="str">
            <v>2021年11月</v>
          </cell>
          <cell r="AF53">
            <v>45017</v>
          </cell>
          <cell r="AG53">
            <v>17</v>
          </cell>
          <cell r="AH53">
            <v>17</v>
          </cell>
          <cell r="AI53" t="b">
            <v>1</v>
          </cell>
          <cell r="AJ53">
            <v>3</v>
          </cell>
          <cell r="AK53">
            <v>20</v>
          </cell>
          <cell r="AL53" t="e">
            <v>#N/A</v>
          </cell>
          <cell r="AM53" t="str">
            <v>202101</v>
          </cell>
          <cell r="AN53">
            <v>0</v>
          </cell>
        </row>
        <row r="54">
          <cell r="B54" t="str">
            <v>阳佳</v>
          </cell>
          <cell r="C54" t="str">
            <v>女</v>
          </cell>
          <cell r="D54" t="str">
            <v>汉族</v>
          </cell>
          <cell r="E54">
            <v>34300</v>
          </cell>
          <cell r="F54" t="str">
            <v>中国</v>
          </cell>
          <cell r="G54" t="str">
            <v>身份证</v>
          </cell>
          <cell r="H54" t="str">
            <v>430422199311271029</v>
          </cell>
          <cell r="I54" t="str">
            <v>上汽通用五菱汽车股份有限公司</v>
          </cell>
          <cell r="J54" t="str">
            <v>2021年12月6日</v>
          </cell>
          <cell r="K54" t="str">
            <v>2026年12月31日</v>
          </cell>
          <cell r="L54" t="str">
            <v>是</v>
          </cell>
          <cell r="M54" t="str">
            <v>柳州</v>
          </cell>
          <cell r="N54" t="str">
            <v>企业</v>
          </cell>
          <cell r="O54" t="str">
            <v>硕士</v>
          </cell>
          <cell r="P54" t="str">
            <v>硕士</v>
          </cell>
          <cell r="Q54" t="str">
            <v>英国伯明翰大学</v>
          </cell>
          <cell r="R54" t="str">
            <v>人力资源管理（CIPD）</v>
          </cell>
          <cell r="S54">
            <v>43464</v>
          </cell>
          <cell r="T54" t="str">
            <v>国际一流大学（QS排名前500）</v>
          </cell>
          <cell r="U54" t="str">
            <v>F</v>
          </cell>
          <cell r="V54" t="str">
            <v>F</v>
          </cell>
          <cell r="W54" t="b">
            <v>1</v>
          </cell>
          <cell r="X54">
            <v>3000</v>
          </cell>
          <cell r="Y54">
            <v>3000</v>
          </cell>
          <cell r="Z54" t="b">
            <v>1</v>
          </cell>
          <cell r="AA54">
            <v>750</v>
          </cell>
          <cell r="AB54">
            <v>750</v>
          </cell>
          <cell r="AC54">
            <v>3750</v>
          </cell>
          <cell r="AD54">
            <v>3750</v>
          </cell>
          <cell r="AE54" t="str">
            <v>2021年12月</v>
          </cell>
          <cell r="AF54">
            <v>45017</v>
          </cell>
          <cell r="AG54">
            <v>16</v>
          </cell>
          <cell r="AH54">
            <v>16</v>
          </cell>
          <cell r="AI54" t="b">
            <v>1</v>
          </cell>
          <cell r="AJ54">
            <v>3</v>
          </cell>
          <cell r="AK54">
            <v>19</v>
          </cell>
          <cell r="AL54" t="e">
            <v>#N/A</v>
          </cell>
          <cell r="AM54" t="str">
            <v>201902</v>
          </cell>
          <cell r="AN54" t="str">
            <v>鱼峰区备案</v>
          </cell>
        </row>
        <row r="55">
          <cell r="B55" t="str">
            <v>郑鹏</v>
          </cell>
          <cell r="C55" t="str">
            <v>男</v>
          </cell>
          <cell r="D55" t="str">
            <v>汉族</v>
          </cell>
          <cell r="E55">
            <v>32878</v>
          </cell>
          <cell r="F55" t="str">
            <v>中国</v>
          </cell>
          <cell r="G55" t="str">
            <v>身份证</v>
          </cell>
          <cell r="H55" t="str">
            <v>500225199001058958</v>
          </cell>
          <cell r="I55" t="str">
            <v>上汽通用五菱汽车股份有限公司</v>
          </cell>
          <cell r="J55">
            <v>44627</v>
          </cell>
          <cell r="K55">
            <v>46477</v>
          </cell>
          <cell r="L55" t="str">
            <v>是</v>
          </cell>
          <cell r="M55" t="str">
            <v>柳州</v>
          </cell>
          <cell r="N55" t="str">
            <v>企业</v>
          </cell>
          <cell r="O55" t="str">
            <v>硕士</v>
          </cell>
          <cell r="P55" t="str">
            <v>硕士</v>
          </cell>
          <cell r="Q55" t="str">
            <v>广西大学</v>
          </cell>
          <cell r="R55" t="str">
            <v>统计学</v>
          </cell>
          <cell r="S55">
            <v>43631</v>
          </cell>
          <cell r="T55" t="str">
            <v>其他</v>
          </cell>
          <cell r="U55" t="str">
            <v>F</v>
          </cell>
          <cell r="V55" t="str">
            <v>F</v>
          </cell>
          <cell r="W55" t="b">
            <v>1</v>
          </cell>
          <cell r="X55">
            <v>3000</v>
          </cell>
          <cell r="Y55">
            <v>3000</v>
          </cell>
          <cell r="Z55" t="b">
            <v>1</v>
          </cell>
          <cell r="AA55">
            <v>750</v>
          </cell>
          <cell r="AB55">
            <v>750</v>
          </cell>
          <cell r="AC55">
            <v>3750</v>
          </cell>
          <cell r="AD55">
            <v>3750</v>
          </cell>
          <cell r="AE55">
            <v>43647</v>
          </cell>
          <cell r="AF55">
            <v>45017</v>
          </cell>
          <cell r="AG55">
            <v>40</v>
          </cell>
          <cell r="AH55">
            <v>40</v>
          </cell>
          <cell r="AI55" t="b">
            <v>1</v>
          </cell>
          <cell r="AJ55">
            <v>3</v>
          </cell>
          <cell r="AK55">
            <v>43</v>
          </cell>
          <cell r="AL55" t="e">
            <v>#N/A</v>
          </cell>
          <cell r="AM55" t="str">
            <v>201907</v>
          </cell>
          <cell r="AN55">
            <v>0</v>
          </cell>
        </row>
        <row r="56">
          <cell r="B56" t="str">
            <v>覃文仪</v>
          </cell>
          <cell r="C56" t="str">
            <v>女</v>
          </cell>
          <cell r="D56" t="str">
            <v>瑶族</v>
          </cell>
          <cell r="E56">
            <v>34413</v>
          </cell>
          <cell r="F56" t="str">
            <v>中国</v>
          </cell>
          <cell r="G56" t="str">
            <v>身份证</v>
          </cell>
          <cell r="H56" t="str">
            <v>450202199403200022</v>
          </cell>
          <cell r="I56" t="str">
            <v>上汽通用五菱汽车股份有限公司</v>
          </cell>
          <cell r="J56">
            <v>44137</v>
          </cell>
          <cell r="K56">
            <v>45991</v>
          </cell>
          <cell r="L56" t="str">
            <v>是</v>
          </cell>
          <cell r="M56" t="str">
            <v>柳州</v>
          </cell>
          <cell r="N56" t="str">
            <v>企业</v>
          </cell>
          <cell r="O56" t="str">
            <v>硕士</v>
          </cell>
          <cell r="P56" t="str">
            <v>硕士</v>
          </cell>
          <cell r="Q56" t="str">
            <v>香港浸会大学</v>
          </cell>
          <cell r="R56" t="str">
            <v>全球社会学</v>
          </cell>
          <cell r="S56">
            <v>43040</v>
          </cell>
          <cell r="T56" t="str">
            <v>国际一流大学</v>
          </cell>
          <cell r="U56" t="str">
            <v>F</v>
          </cell>
          <cell r="V56" t="str">
            <v>F</v>
          </cell>
          <cell r="W56" t="b">
            <v>1</v>
          </cell>
          <cell r="X56">
            <v>3000</v>
          </cell>
          <cell r="Y56">
            <v>3000</v>
          </cell>
          <cell r="Z56" t="b">
            <v>1</v>
          </cell>
          <cell r="AA56">
            <v>750</v>
          </cell>
          <cell r="AB56">
            <v>750</v>
          </cell>
          <cell r="AC56">
            <v>3750</v>
          </cell>
          <cell r="AD56">
            <v>3750</v>
          </cell>
          <cell r="AE56">
            <v>44137</v>
          </cell>
          <cell r="AF56">
            <v>45017</v>
          </cell>
          <cell r="AG56">
            <v>29</v>
          </cell>
          <cell r="AH56">
            <v>29</v>
          </cell>
          <cell r="AI56" t="b">
            <v>1</v>
          </cell>
          <cell r="AJ56">
            <v>3</v>
          </cell>
          <cell r="AK56">
            <v>32</v>
          </cell>
          <cell r="AL56" t="e">
            <v>#N/A</v>
          </cell>
          <cell r="AM56" t="str">
            <v>202006</v>
          </cell>
          <cell r="AN56">
            <v>0</v>
          </cell>
        </row>
        <row r="57">
          <cell r="B57" t="str">
            <v>戴永成</v>
          </cell>
          <cell r="C57" t="str">
            <v>男</v>
          </cell>
          <cell r="D57" t="str">
            <v>汉族</v>
          </cell>
          <cell r="E57" t="str">
            <v>1990年1月1日</v>
          </cell>
          <cell r="F57" t="str">
            <v>中国</v>
          </cell>
          <cell r="G57" t="str">
            <v>身份证</v>
          </cell>
          <cell r="H57" t="str">
            <v>452223199001014538</v>
          </cell>
          <cell r="I57" t="str">
            <v>上汽通用五菱汽车股份有限公司</v>
          </cell>
          <cell r="J57">
            <v>44440</v>
          </cell>
          <cell r="K57">
            <v>46295</v>
          </cell>
          <cell r="L57" t="str">
            <v>是</v>
          </cell>
          <cell r="M57" t="str">
            <v>柳州</v>
          </cell>
          <cell r="N57" t="str">
            <v>企业</v>
          </cell>
          <cell r="O57" t="str">
            <v>硕士</v>
          </cell>
          <cell r="P57" t="str">
            <v>硕士</v>
          </cell>
          <cell r="Q57" t="str">
            <v>皇家墨尔本理工大学</v>
          </cell>
          <cell r="R57" t="str">
            <v>网络安全</v>
          </cell>
          <cell r="S57">
            <v>44166</v>
          </cell>
          <cell r="T57" t="str">
            <v>国际一流大学</v>
          </cell>
          <cell r="U57" t="str">
            <v>F</v>
          </cell>
          <cell r="V57" t="str">
            <v>F</v>
          </cell>
          <cell r="W57" t="b">
            <v>1</v>
          </cell>
          <cell r="X57">
            <v>3000</v>
          </cell>
          <cell r="Y57">
            <v>3000</v>
          </cell>
          <cell r="Z57" t="b">
            <v>1</v>
          </cell>
          <cell r="AA57">
            <v>750</v>
          </cell>
          <cell r="AB57">
            <v>750</v>
          </cell>
          <cell r="AC57">
            <v>3750</v>
          </cell>
          <cell r="AD57">
            <v>3750</v>
          </cell>
          <cell r="AE57">
            <v>44440</v>
          </cell>
          <cell r="AF57">
            <v>45017</v>
          </cell>
          <cell r="AG57">
            <v>19</v>
          </cell>
          <cell r="AH57">
            <v>19</v>
          </cell>
          <cell r="AI57" t="b">
            <v>1</v>
          </cell>
          <cell r="AJ57">
            <v>3</v>
          </cell>
          <cell r="AK57">
            <v>22</v>
          </cell>
          <cell r="AL57" t="e">
            <v>#N/A</v>
          </cell>
          <cell r="AM57" t="str">
            <v>201307</v>
          </cell>
          <cell r="AN57">
            <v>0</v>
          </cell>
        </row>
        <row r="58">
          <cell r="B58" t="str">
            <v>王依璇</v>
          </cell>
          <cell r="C58" t="str">
            <v>女</v>
          </cell>
          <cell r="D58" t="str">
            <v>汉族</v>
          </cell>
          <cell r="E58" t="str">
            <v>1995年11月2日</v>
          </cell>
          <cell r="F58" t="str">
            <v>中国</v>
          </cell>
          <cell r="G58" t="str">
            <v>身份证</v>
          </cell>
          <cell r="H58" t="str">
            <v>371322199511023424</v>
          </cell>
          <cell r="I58" t="str">
            <v>上汽通用五菱汽车股份有限公司</v>
          </cell>
          <cell r="J58">
            <v>44425</v>
          </cell>
          <cell r="K58">
            <v>46265</v>
          </cell>
          <cell r="L58" t="str">
            <v>是</v>
          </cell>
          <cell r="M58" t="str">
            <v>柳州</v>
          </cell>
          <cell r="N58" t="str">
            <v>企业</v>
          </cell>
          <cell r="O58" t="str">
            <v>硕士</v>
          </cell>
          <cell r="P58" t="str">
            <v>硕士</v>
          </cell>
          <cell r="Q58" t="str">
            <v>东北农业大学</v>
          </cell>
          <cell r="R58" t="str">
            <v>法律</v>
          </cell>
          <cell r="S58" t="str">
            <v>2021年7月1日</v>
          </cell>
          <cell r="T58" t="str">
            <v>其他</v>
          </cell>
          <cell r="U58" t="str">
            <v>F</v>
          </cell>
          <cell r="V58" t="str">
            <v>F</v>
          </cell>
          <cell r="W58" t="b">
            <v>1</v>
          </cell>
          <cell r="X58">
            <v>3000</v>
          </cell>
          <cell r="Y58">
            <v>3000</v>
          </cell>
          <cell r="Z58" t="b">
            <v>1</v>
          </cell>
          <cell r="AA58">
            <v>750</v>
          </cell>
          <cell r="AB58">
            <v>750</v>
          </cell>
          <cell r="AC58">
            <v>3750</v>
          </cell>
          <cell r="AD58">
            <v>3750</v>
          </cell>
          <cell r="AE58" t="str">
            <v>2021年8月</v>
          </cell>
          <cell r="AF58">
            <v>45017</v>
          </cell>
          <cell r="AG58">
            <v>20</v>
          </cell>
          <cell r="AH58">
            <v>20</v>
          </cell>
          <cell r="AI58" t="b">
            <v>1</v>
          </cell>
          <cell r="AJ58">
            <v>3</v>
          </cell>
          <cell r="AK58">
            <v>23</v>
          </cell>
          <cell r="AL58" t="e">
            <v>#N/A</v>
          </cell>
          <cell r="AM58" t="str">
            <v>202109</v>
          </cell>
          <cell r="AN58">
            <v>0</v>
          </cell>
        </row>
        <row r="59">
          <cell r="B59" t="str">
            <v>李丽梅</v>
          </cell>
          <cell r="C59" t="str">
            <v>女</v>
          </cell>
          <cell r="D59" t="str">
            <v>汉族</v>
          </cell>
          <cell r="E59" t="str">
            <v>1996年3月27日</v>
          </cell>
          <cell r="F59" t="str">
            <v>中国</v>
          </cell>
          <cell r="G59" t="str">
            <v>身份证</v>
          </cell>
          <cell r="H59" t="str">
            <v>230121199603270220</v>
          </cell>
          <cell r="I59" t="str">
            <v>上汽通用五菱汽车股份有限公司</v>
          </cell>
          <cell r="J59">
            <v>44393</v>
          </cell>
          <cell r="K59">
            <v>46234</v>
          </cell>
          <cell r="L59" t="str">
            <v>是</v>
          </cell>
          <cell r="M59" t="str">
            <v>柳州</v>
          </cell>
          <cell r="N59" t="str">
            <v>企业</v>
          </cell>
          <cell r="O59" t="str">
            <v>硕士</v>
          </cell>
          <cell r="P59" t="str">
            <v>硕士</v>
          </cell>
          <cell r="Q59" t="str">
            <v>东北林业大学</v>
          </cell>
          <cell r="R59" t="str">
            <v>材料工程（纸浆方向）</v>
          </cell>
          <cell r="S59" t="str">
            <v>2021年7月1日</v>
          </cell>
          <cell r="T59" t="str">
            <v>其他</v>
          </cell>
          <cell r="U59" t="str">
            <v>F</v>
          </cell>
          <cell r="V59" t="str">
            <v>F</v>
          </cell>
          <cell r="W59" t="b">
            <v>1</v>
          </cell>
          <cell r="X59">
            <v>3000</v>
          </cell>
          <cell r="Y59">
            <v>3000</v>
          </cell>
          <cell r="Z59" t="b">
            <v>1</v>
          </cell>
          <cell r="AA59">
            <v>750</v>
          </cell>
          <cell r="AB59">
            <v>750</v>
          </cell>
          <cell r="AC59">
            <v>3750</v>
          </cell>
          <cell r="AD59">
            <v>3750</v>
          </cell>
          <cell r="AE59" t="str">
            <v>2021年7月</v>
          </cell>
          <cell r="AF59">
            <v>45017</v>
          </cell>
          <cell r="AG59">
            <v>21</v>
          </cell>
          <cell r="AH59">
            <v>21</v>
          </cell>
          <cell r="AI59" t="b">
            <v>1</v>
          </cell>
          <cell r="AJ59">
            <v>3</v>
          </cell>
          <cell r="AK59">
            <v>24</v>
          </cell>
          <cell r="AL59" t="e">
            <v>#N/A</v>
          </cell>
          <cell r="AM59" t="str">
            <v>202108</v>
          </cell>
          <cell r="AN59">
            <v>0</v>
          </cell>
        </row>
        <row r="60">
          <cell r="B60" t="str">
            <v>王宇</v>
          </cell>
          <cell r="C60" t="str">
            <v>男</v>
          </cell>
          <cell r="D60" t="str">
            <v>汉族</v>
          </cell>
          <cell r="E60" t="str">
            <v>1995年7月21日</v>
          </cell>
          <cell r="F60" t="str">
            <v>中国</v>
          </cell>
          <cell r="G60" t="str">
            <v>身份证</v>
          </cell>
          <cell r="H60" t="str">
            <v>140106199507211217</v>
          </cell>
          <cell r="I60" t="str">
            <v>上汽通用五菱汽车股份有限公司</v>
          </cell>
          <cell r="J60">
            <v>44393</v>
          </cell>
          <cell r="K60">
            <v>46234</v>
          </cell>
          <cell r="L60" t="str">
            <v>是</v>
          </cell>
          <cell r="M60" t="str">
            <v>柳州</v>
          </cell>
          <cell r="N60" t="str">
            <v>企业</v>
          </cell>
          <cell r="O60" t="str">
            <v>硕士</v>
          </cell>
          <cell r="P60" t="str">
            <v>硕士</v>
          </cell>
          <cell r="Q60" t="str">
            <v>大连海事大学</v>
          </cell>
          <cell r="R60" t="str">
            <v>物流管理</v>
          </cell>
          <cell r="S60" t="str">
            <v>2021年7月1日</v>
          </cell>
          <cell r="T60" t="str">
            <v>其他</v>
          </cell>
          <cell r="U60" t="str">
            <v>F</v>
          </cell>
          <cell r="V60" t="str">
            <v>F</v>
          </cell>
          <cell r="W60" t="b">
            <v>1</v>
          </cell>
          <cell r="X60">
            <v>3000</v>
          </cell>
          <cell r="Y60">
            <v>3000</v>
          </cell>
          <cell r="Z60" t="b">
            <v>1</v>
          </cell>
          <cell r="AA60">
            <v>750</v>
          </cell>
          <cell r="AB60">
            <v>750</v>
          </cell>
          <cell r="AC60">
            <v>3750</v>
          </cell>
          <cell r="AD60">
            <v>3750</v>
          </cell>
          <cell r="AE60" t="str">
            <v>2021年7月</v>
          </cell>
          <cell r="AF60">
            <v>45017</v>
          </cell>
          <cell r="AG60">
            <v>21</v>
          </cell>
          <cell r="AH60">
            <v>21</v>
          </cell>
          <cell r="AI60" t="b">
            <v>1</v>
          </cell>
          <cell r="AJ60">
            <v>3</v>
          </cell>
          <cell r="AK60">
            <v>24</v>
          </cell>
          <cell r="AL60" t="e">
            <v>#N/A</v>
          </cell>
          <cell r="AM60" t="str">
            <v>202108</v>
          </cell>
          <cell r="AN60">
            <v>0</v>
          </cell>
        </row>
        <row r="61">
          <cell r="B61" t="str">
            <v>张小梅</v>
          </cell>
          <cell r="C61" t="str">
            <v>女</v>
          </cell>
          <cell r="D61" t="str">
            <v>汉族</v>
          </cell>
          <cell r="E61" t="str">
            <v>1995年3月20日</v>
          </cell>
          <cell r="F61" t="str">
            <v>中国</v>
          </cell>
          <cell r="G61" t="str">
            <v>身份证</v>
          </cell>
          <cell r="H61" t="str">
            <v>510322199503207026</v>
          </cell>
          <cell r="I61" t="str">
            <v>上汽通用五菱汽车股份有限公司</v>
          </cell>
          <cell r="J61">
            <v>44393</v>
          </cell>
          <cell r="K61">
            <v>46234</v>
          </cell>
          <cell r="L61" t="str">
            <v>是</v>
          </cell>
          <cell r="M61" t="str">
            <v>柳州</v>
          </cell>
          <cell r="N61" t="str">
            <v>企业</v>
          </cell>
          <cell r="O61" t="str">
            <v>硕士</v>
          </cell>
          <cell r="P61" t="str">
            <v>硕士</v>
          </cell>
          <cell r="Q61" t="str">
            <v>大连海事大学</v>
          </cell>
          <cell r="R61" t="str">
            <v>物流工程</v>
          </cell>
          <cell r="S61" t="str">
            <v>2021年7月1日</v>
          </cell>
          <cell r="T61" t="str">
            <v>其他</v>
          </cell>
          <cell r="U61" t="str">
            <v>F</v>
          </cell>
          <cell r="V61" t="str">
            <v>F</v>
          </cell>
          <cell r="W61" t="b">
            <v>1</v>
          </cell>
          <cell r="X61">
            <v>3000</v>
          </cell>
          <cell r="Y61">
            <v>3000</v>
          </cell>
          <cell r="Z61" t="b">
            <v>1</v>
          </cell>
          <cell r="AA61">
            <v>750</v>
          </cell>
          <cell r="AB61">
            <v>750</v>
          </cell>
          <cell r="AC61">
            <v>3750</v>
          </cell>
          <cell r="AD61">
            <v>3750</v>
          </cell>
          <cell r="AE61" t="str">
            <v>2021年7月</v>
          </cell>
          <cell r="AF61">
            <v>45017</v>
          </cell>
          <cell r="AG61">
            <v>21</v>
          </cell>
          <cell r="AH61">
            <v>21</v>
          </cell>
          <cell r="AI61" t="b">
            <v>1</v>
          </cell>
          <cell r="AJ61">
            <v>3</v>
          </cell>
          <cell r="AK61">
            <v>24</v>
          </cell>
          <cell r="AL61" t="e">
            <v>#N/A</v>
          </cell>
          <cell r="AM61" t="str">
            <v>202108</v>
          </cell>
          <cell r="AN61">
            <v>0</v>
          </cell>
        </row>
        <row r="62">
          <cell r="B62" t="str">
            <v>农卡嘉</v>
          </cell>
          <cell r="C62" t="str">
            <v>男</v>
          </cell>
          <cell r="D62" t="str">
            <v>壮族</v>
          </cell>
          <cell r="E62" t="str">
            <v>1996年1月4日</v>
          </cell>
          <cell r="F62" t="str">
            <v>中国</v>
          </cell>
          <cell r="G62" t="str">
            <v>身份证</v>
          </cell>
          <cell r="H62" t="str">
            <v>452623199601040010</v>
          </cell>
          <cell r="I62" t="str">
            <v>上汽通用五菱汽车股份有限公司</v>
          </cell>
          <cell r="J62">
            <v>44393</v>
          </cell>
          <cell r="K62">
            <v>46234</v>
          </cell>
          <cell r="L62" t="str">
            <v>是</v>
          </cell>
          <cell r="M62" t="str">
            <v>柳州</v>
          </cell>
          <cell r="N62" t="str">
            <v>企业</v>
          </cell>
          <cell r="O62" t="str">
            <v>硕士</v>
          </cell>
          <cell r="P62" t="str">
            <v>硕士</v>
          </cell>
          <cell r="Q62" t="str">
            <v>西南政法大学</v>
          </cell>
          <cell r="R62" t="str">
            <v>法律硕士（法学）</v>
          </cell>
          <cell r="S62" t="str">
            <v>2021年7月1日</v>
          </cell>
          <cell r="T62" t="str">
            <v>其他</v>
          </cell>
          <cell r="U62" t="str">
            <v>F</v>
          </cell>
          <cell r="V62" t="str">
            <v>F</v>
          </cell>
          <cell r="W62" t="b">
            <v>1</v>
          </cell>
          <cell r="X62">
            <v>3000</v>
          </cell>
          <cell r="Y62">
            <v>3000</v>
          </cell>
          <cell r="Z62" t="b">
            <v>1</v>
          </cell>
          <cell r="AA62">
            <v>750</v>
          </cell>
          <cell r="AB62">
            <v>750</v>
          </cell>
          <cell r="AC62">
            <v>3750</v>
          </cell>
          <cell r="AD62">
            <v>3750</v>
          </cell>
          <cell r="AE62" t="str">
            <v>2021年7月</v>
          </cell>
          <cell r="AF62">
            <v>45017</v>
          </cell>
          <cell r="AG62">
            <v>21</v>
          </cell>
          <cell r="AH62">
            <v>21</v>
          </cell>
          <cell r="AI62" t="b">
            <v>1</v>
          </cell>
          <cell r="AJ62">
            <v>3</v>
          </cell>
          <cell r="AK62">
            <v>24</v>
          </cell>
          <cell r="AL62" t="e">
            <v>#N/A</v>
          </cell>
          <cell r="AM62" t="str">
            <v>202108</v>
          </cell>
          <cell r="AN62">
            <v>0</v>
          </cell>
        </row>
        <row r="63">
          <cell r="B63" t="str">
            <v>陈俊林</v>
          </cell>
          <cell r="C63" t="str">
            <v>女</v>
          </cell>
          <cell r="D63" t="str">
            <v>汉族</v>
          </cell>
          <cell r="E63" t="str">
            <v>1995年12月20日</v>
          </cell>
          <cell r="F63" t="str">
            <v>中国</v>
          </cell>
          <cell r="G63" t="str">
            <v>身份证</v>
          </cell>
          <cell r="H63" t="str">
            <v>500233199512206406</v>
          </cell>
          <cell r="I63" t="str">
            <v>上汽通用五菱汽车股份有限公司</v>
          </cell>
          <cell r="J63">
            <v>44393</v>
          </cell>
          <cell r="K63">
            <v>46234</v>
          </cell>
          <cell r="L63" t="str">
            <v>是</v>
          </cell>
          <cell r="M63" t="str">
            <v>柳州</v>
          </cell>
          <cell r="N63" t="str">
            <v>企业</v>
          </cell>
          <cell r="O63" t="str">
            <v>硕士</v>
          </cell>
          <cell r="P63" t="str">
            <v>硕士</v>
          </cell>
          <cell r="Q63" t="str">
            <v>西南政法大学</v>
          </cell>
          <cell r="R63" t="str">
            <v>法学</v>
          </cell>
          <cell r="S63" t="str">
            <v>2021年7月1日</v>
          </cell>
          <cell r="T63" t="str">
            <v>其他</v>
          </cell>
          <cell r="U63" t="str">
            <v>F</v>
          </cell>
          <cell r="V63" t="str">
            <v>F</v>
          </cell>
          <cell r="W63" t="b">
            <v>1</v>
          </cell>
          <cell r="X63">
            <v>3000</v>
          </cell>
          <cell r="Y63">
            <v>3000</v>
          </cell>
          <cell r="Z63" t="b">
            <v>1</v>
          </cell>
          <cell r="AA63">
            <v>750</v>
          </cell>
          <cell r="AB63">
            <v>750</v>
          </cell>
          <cell r="AC63">
            <v>3750</v>
          </cell>
          <cell r="AD63">
            <v>3750</v>
          </cell>
          <cell r="AE63" t="str">
            <v>2021年7月</v>
          </cell>
          <cell r="AF63">
            <v>45017</v>
          </cell>
          <cell r="AG63">
            <v>21</v>
          </cell>
          <cell r="AH63">
            <v>21</v>
          </cell>
          <cell r="AI63" t="b">
            <v>1</v>
          </cell>
          <cell r="AJ63">
            <v>3</v>
          </cell>
          <cell r="AK63">
            <v>24</v>
          </cell>
          <cell r="AL63" t="e">
            <v>#N/A</v>
          </cell>
          <cell r="AM63" t="str">
            <v>202108</v>
          </cell>
          <cell r="AN63">
            <v>0</v>
          </cell>
        </row>
        <row r="64">
          <cell r="B64" t="str">
            <v>耿慧婷</v>
          </cell>
          <cell r="C64" t="str">
            <v>女</v>
          </cell>
          <cell r="D64" t="str">
            <v>壮族</v>
          </cell>
          <cell r="E64" t="str">
            <v>1996年10月6日</v>
          </cell>
          <cell r="F64" t="str">
            <v>中国</v>
          </cell>
          <cell r="G64" t="str">
            <v>身份证</v>
          </cell>
          <cell r="H64" t="str">
            <v>45020519961006072X</v>
          </cell>
          <cell r="I64" t="str">
            <v>上汽通用五菱汽车股份有限公司</v>
          </cell>
          <cell r="J64">
            <v>44393</v>
          </cell>
          <cell r="K64">
            <v>46234</v>
          </cell>
          <cell r="L64" t="str">
            <v>是</v>
          </cell>
          <cell r="M64" t="str">
            <v>柳州</v>
          </cell>
          <cell r="N64" t="str">
            <v>企业</v>
          </cell>
          <cell r="O64" t="str">
            <v>硕士</v>
          </cell>
          <cell r="P64" t="str">
            <v>硕士</v>
          </cell>
          <cell r="Q64" t="str">
            <v>西南财经大学</v>
          </cell>
          <cell r="R64" t="str">
            <v>国际贸易学</v>
          </cell>
          <cell r="S64" t="str">
            <v>2021年7月1日</v>
          </cell>
          <cell r="T64" t="str">
            <v>其他</v>
          </cell>
          <cell r="U64" t="str">
            <v>F</v>
          </cell>
          <cell r="V64" t="str">
            <v>F</v>
          </cell>
          <cell r="W64" t="b">
            <v>1</v>
          </cell>
          <cell r="X64">
            <v>3000</v>
          </cell>
          <cell r="Y64">
            <v>3000</v>
          </cell>
          <cell r="Z64" t="b">
            <v>1</v>
          </cell>
          <cell r="AA64">
            <v>750</v>
          </cell>
          <cell r="AB64">
            <v>750</v>
          </cell>
          <cell r="AC64">
            <v>3750</v>
          </cell>
          <cell r="AD64">
            <v>3750</v>
          </cell>
          <cell r="AE64" t="str">
            <v>2021年7月</v>
          </cell>
          <cell r="AF64">
            <v>45017</v>
          </cell>
          <cell r="AG64">
            <v>21</v>
          </cell>
          <cell r="AH64">
            <v>21</v>
          </cell>
          <cell r="AI64" t="b">
            <v>1</v>
          </cell>
          <cell r="AJ64">
            <v>3</v>
          </cell>
          <cell r="AK64">
            <v>24</v>
          </cell>
          <cell r="AL64" t="e">
            <v>#N/A</v>
          </cell>
          <cell r="AM64" t="str">
            <v>202108</v>
          </cell>
          <cell r="AN64">
            <v>0</v>
          </cell>
        </row>
        <row r="65">
          <cell r="B65" t="str">
            <v>郭小凤</v>
          </cell>
          <cell r="C65" t="str">
            <v>女</v>
          </cell>
          <cell r="D65" t="str">
            <v>汉族</v>
          </cell>
          <cell r="E65" t="str">
            <v>1996年2月5日</v>
          </cell>
          <cell r="F65" t="str">
            <v>中国</v>
          </cell>
          <cell r="G65" t="str">
            <v>身份证</v>
          </cell>
          <cell r="H65" t="str">
            <v>140212199602051525</v>
          </cell>
          <cell r="I65" t="str">
            <v>上汽通用五菱汽车股份有限公司</v>
          </cell>
          <cell r="J65">
            <v>44393</v>
          </cell>
          <cell r="K65">
            <v>46234</v>
          </cell>
          <cell r="L65" t="str">
            <v>是</v>
          </cell>
          <cell r="M65" t="str">
            <v>柳州</v>
          </cell>
          <cell r="N65" t="str">
            <v>企业</v>
          </cell>
          <cell r="O65" t="str">
            <v>硕士</v>
          </cell>
          <cell r="P65" t="str">
            <v>硕士</v>
          </cell>
          <cell r="Q65" t="str">
            <v>武汉理工大学</v>
          </cell>
          <cell r="R65" t="str">
            <v>外国语言文学</v>
          </cell>
          <cell r="S65" t="str">
            <v>2021年7月1日</v>
          </cell>
          <cell r="T65" t="str">
            <v>其他</v>
          </cell>
          <cell r="U65" t="str">
            <v>F</v>
          </cell>
          <cell r="V65" t="str">
            <v>F</v>
          </cell>
          <cell r="W65" t="b">
            <v>1</v>
          </cell>
          <cell r="X65">
            <v>3000</v>
          </cell>
          <cell r="Y65">
            <v>3000</v>
          </cell>
          <cell r="Z65" t="b">
            <v>1</v>
          </cell>
          <cell r="AA65">
            <v>750</v>
          </cell>
          <cell r="AB65">
            <v>750</v>
          </cell>
          <cell r="AC65">
            <v>3750</v>
          </cell>
          <cell r="AD65">
            <v>3750</v>
          </cell>
          <cell r="AE65" t="str">
            <v>2021年7月</v>
          </cell>
          <cell r="AF65">
            <v>45017</v>
          </cell>
          <cell r="AG65">
            <v>21</v>
          </cell>
          <cell r="AH65">
            <v>21</v>
          </cell>
          <cell r="AI65" t="b">
            <v>1</v>
          </cell>
          <cell r="AJ65">
            <v>3</v>
          </cell>
          <cell r="AK65">
            <v>24</v>
          </cell>
          <cell r="AL65" t="e">
            <v>#N/A</v>
          </cell>
          <cell r="AM65" t="str">
            <v>202108</v>
          </cell>
          <cell r="AN65">
            <v>0</v>
          </cell>
        </row>
        <row r="66">
          <cell r="B66" t="str">
            <v>袁成志</v>
          </cell>
          <cell r="C66" t="str">
            <v>男</v>
          </cell>
          <cell r="D66" t="str">
            <v>汉族</v>
          </cell>
          <cell r="E66" t="str">
            <v>1996年10月15日</v>
          </cell>
          <cell r="F66" t="str">
            <v>中国</v>
          </cell>
          <cell r="G66" t="str">
            <v>身份证</v>
          </cell>
          <cell r="H66" t="str">
            <v>370883199610152837</v>
          </cell>
          <cell r="I66" t="str">
            <v>上汽通用五菱汽车股份有限公司</v>
          </cell>
          <cell r="J66">
            <v>44425</v>
          </cell>
          <cell r="K66">
            <v>46265</v>
          </cell>
          <cell r="L66" t="str">
            <v>是</v>
          </cell>
          <cell r="M66" t="str">
            <v>柳州</v>
          </cell>
          <cell r="N66" t="str">
            <v>企业</v>
          </cell>
          <cell r="O66" t="str">
            <v>硕士</v>
          </cell>
          <cell r="P66" t="str">
            <v>硕士</v>
          </cell>
          <cell r="Q66" t="str">
            <v>河北工业大学</v>
          </cell>
          <cell r="R66" t="str">
            <v>机械工程</v>
          </cell>
          <cell r="S66" t="str">
            <v>2021年7月1日</v>
          </cell>
          <cell r="T66" t="str">
            <v>其他</v>
          </cell>
          <cell r="U66" t="str">
            <v>F</v>
          </cell>
          <cell r="V66" t="str">
            <v>F</v>
          </cell>
          <cell r="W66" t="b">
            <v>1</v>
          </cell>
          <cell r="X66">
            <v>3000</v>
          </cell>
          <cell r="Y66">
            <v>3000</v>
          </cell>
          <cell r="Z66" t="b">
            <v>1</v>
          </cell>
          <cell r="AA66">
            <v>750</v>
          </cell>
          <cell r="AB66">
            <v>750</v>
          </cell>
          <cell r="AC66">
            <v>3750</v>
          </cell>
          <cell r="AD66">
            <v>3750</v>
          </cell>
          <cell r="AE66" t="str">
            <v>2021年8月</v>
          </cell>
          <cell r="AF66">
            <v>45017</v>
          </cell>
          <cell r="AG66">
            <v>20</v>
          </cell>
          <cell r="AH66">
            <v>20</v>
          </cell>
          <cell r="AI66" t="b">
            <v>1</v>
          </cell>
          <cell r="AJ66">
            <v>3</v>
          </cell>
          <cell r="AK66">
            <v>23</v>
          </cell>
          <cell r="AL66" t="e">
            <v>#N/A</v>
          </cell>
          <cell r="AM66" t="str">
            <v>202109</v>
          </cell>
          <cell r="AN66">
            <v>0</v>
          </cell>
        </row>
        <row r="67">
          <cell r="B67" t="str">
            <v>梁凯铭</v>
          </cell>
          <cell r="C67" t="str">
            <v>男</v>
          </cell>
          <cell r="D67" t="str">
            <v>汉族</v>
          </cell>
          <cell r="E67" t="str">
            <v>1995年1月11日</v>
          </cell>
          <cell r="F67" t="str">
            <v>中国</v>
          </cell>
          <cell r="G67" t="str">
            <v>身份证</v>
          </cell>
          <cell r="H67" t="str">
            <v>450902199501110213</v>
          </cell>
          <cell r="I67" t="str">
            <v>上汽通用五菱汽车股份有限公司</v>
          </cell>
          <cell r="J67">
            <v>44393</v>
          </cell>
          <cell r="K67">
            <v>46234</v>
          </cell>
          <cell r="L67" t="str">
            <v>是</v>
          </cell>
          <cell r="M67" t="str">
            <v>柳州</v>
          </cell>
          <cell r="N67" t="str">
            <v>企业</v>
          </cell>
          <cell r="O67" t="str">
            <v>硕士</v>
          </cell>
          <cell r="P67" t="str">
            <v>硕士</v>
          </cell>
          <cell r="Q67" t="str">
            <v>武汉理工大学</v>
          </cell>
          <cell r="R67" t="str">
            <v>轮机工程</v>
          </cell>
          <cell r="S67" t="str">
            <v>2021年6月31日</v>
          </cell>
          <cell r="T67" t="str">
            <v>其他</v>
          </cell>
          <cell r="U67" t="str">
            <v>F</v>
          </cell>
          <cell r="V67" t="str">
            <v>F</v>
          </cell>
          <cell r="W67" t="b">
            <v>1</v>
          </cell>
          <cell r="X67">
            <v>3000</v>
          </cell>
          <cell r="Y67">
            <v>3000</v>
          </cell>
          <cell r="Z67" t="b">
            <v>1</v>
          </cell>
          <cell r="AA67">
            <v>750</v>
          </cell>
          <cell r="AB67">
            <v>750</v>
          </cell>
          <cell r="AC67">
            <v>3750</v>
          </cell>
          <cell r="AD67">
            <v>3750</v>
          </cell>
          <cell r="AE67" t="str">
            <v>2021年7月</v>
          </cell>
          <cell r="AF67">
            <v>45017</v>
          </cell>
          <cell r="AG67">
            <v>21</v>
          </cell>
          <cell r="AH67">
            <v>21</v>
          </cell>
          <cell r="AI67" t="b">
            <v>1</v>
          </cell>
          <cell r="AJ67">
            <v>3</v>
          </cell>
          <cell r="AK67">
            <v>24</v>
          </cell>
          <cell r="AL67" t="e">
            <v>#N/A</v>
          </cell>
          <cell r="AM67" t="str">
            <v>202108</v>
          </cell>
          <cell r="AN67">
            <v>0</v>
          </cell>
        </row>
        <row r="68">
          <cell r="B68" t="str">
            <v>韦泽富</v>
          </cell>
          <cell r="C68" t="str">
            <v>男</v>
          </cell>
          <cell r="D68" t="str">
            <v>汉族</v>
          </cell>
          <cell r="E68" t="str">
            <v>1992年4月17日</v>
          </cell>
          <cell r="F68" t="str">
            <v>中国</v>
          </cell>
          <cell r="G68" t="str">
            <v>身份证</v>
          </cell>
          <cell r="H68" t="str">
            <v>450981199204172712</v>
          </cell>
          <cell r="I68" t="str">
            <v>上汽通用五菱汽车股份有限公司</v>
          </cell>
          <cell r="J68">
            <v>44393</v>
          </cell>
          <cell r="K68">
            <v>46234</v>
          </cell>
          <cell r="L68" t="str">
            <v>是</v>
          </cell>
          <cell r="M68" t="str">
            <v>柳州</v>
          </cell>
          <cell r="N68" t="str">
            <v>企业</v>
          </cell>
          <cell r="O68" t="str">
            <v>硕士</v>
          </cell>
          <cell r="P68" t="str">
            <v>硕士</v>
          </cell>
          <cell r="Q68" t="str">
            <v>长安大学</v>
          </cell>
          <cell r="R68" t="str">
            <v>车辆工程</v>
          </cell>
          <cell r="S68" t="str">
            <v>2021年7月1日</v>
          </cell>
          <cell r="T68" t="str">
            <v>其他</v>
          </cell>
          <cell r="U68" t="str">
            <v>F</v>
          </cell>
          <cell r="V68" t="str">
            <v>F</v>
          </cell>
          <cell r="W68" t="b">
            <v>1</v>
          </cell>
          <cell r="X68">
            <v>3000</v>
          </cell>
          <cell r="Y68">
            <v>3000</v>
          </cell>
          <cell r="Z68" t="b">
            <v>1</v>
          </cell>
          <cell r="AA68">
            <v>750</v>
          </cell>
          <cell r="AB68">
            <v>750</v>
          </cell>
          <cell r="AC68">
            <v>3750</v>
          </cell>
          <cell r="AD68">
            <v>3750</v>
          </cell>
          <cell r="AE68" t="str">
            <v>2021年7月</v>
          </cell>
          <cell r="AF68">
            <v>45017</v>
          </cell>
          <cell r="AG68">
            <v>21</v>
          </cell>
          <cell r="AH68">
            <v>21</v>
          </cell>
          <cell r="AI68" t="b">
            <v>1</v>
          </cell>
          <cell r="AJ68">
            <v>3</v>
          </cell>
          <cell r="AK68">
            <v>24</v>
          </cell>
          <cell r="AL68" t="e">
            <v>#N/A</v>
          </cell>
          <cell r="AM68" t="str">
            <v>202108</v>
          </cell>
          <cell r="AN68">
            <v>0</v>
          </cell>
        </row>
        <row r="69">
          <cell r="B69" t="str">
            <v>梁倍铭</v>
          </cell>
          <cell r="C69" t="str">
            <v>男</v>
          </cell>
          <cell r="D69" t="str">
            <v>汉族</v>
          </cell>
          <cell r="E69" t="str">
            <v>1996年5月23日</v>
          </cell>
          <cell r="F69" t="str">
            <v>中国</v>
          </cell>
          <cell r="G69" t="str">
            <v>身份证</v>
          </cell>
          <cell r="H69" t="str">
            <v>450205199605231010</v>
          </cell>
          <cell r="I69" t="str">
            <v>上汽通用五菱汽车股份有限公司</v>
          </cell>
          <cell r="J69">
            <v>44393</v>
          </cell>
          <cell r="K69">
            <v>46234</v>
          </cell>
          <cell r="L69" t="str">
            <v>是</v>
          </cell>
          <cell r="M69" t="str">
            <v>柳州</v>
          </cell>
          <cell r="N69" t="str">
            <v>企业</v>
          </cell>
          <cell r="O69" t="str">
            <v>硕士</v>
          </cell>
          <cell r="P69" t="str">
            <v>硕士</v>
          </cell>
          <cell r="Q69" t="str">
            <v>西安交通大学</v>
          </cell>
          <cell r="R69" t="str">
            <v>材料科学与工程</v>
          </cell>
          <cell r="S69" t="str">
            <v>2021年7月1日</v>
          </cell>
          <cell r="T69" t="str">
            <v>一流建设高校</v>
          </cell>
          <cell r="U69" t="str">
            <v>F</v>
          </cell>
          <cell r="V69" t="str">
            <v>F</v>
          </cell>
          <cell r="W69" t="b">
            <v>1</v>
          </cell>
          <cell r="X69">
            <v>3000</v>
          </cell>
          <cell r="Y69">
            <v>3000</v>
          </cell>
          <cell r="Z69" t="b">
            <v>1</v>
          </cell>
          <cell r="AA69">
            <v>750</v>
          </cell>
          <cell r="AB69">
            <v>750</v>
          </cell>
          <cell r="AC69">
            <v>3750</v>
          </cell>
          <cell r="AD69">
            <v>3750</v>
          </cell>
          <cell r="AE69" t="str">
            <v>2021年7月</v>
          </cell>
          <cell r="AF69">
            <v>45017</v>
          </cell>
          <cell r="AG69">
            <v>21</v>
          </cell>
          <cell r="AH69">
            <v>21</v>
          </cell>
          <cell r="AI69" t="b">
            <v>1</v>
          </cell>
          <cell r="AJ69">
            <v>3</v>
          </cell>
          <cell r="AK69">
            <v>24</v>
          </cell>
          <cell r="AL69" t="e">
            <v>#N/A</v>
          </cell>
          <cell r="AM69" t="str">
            <v>202108</v>
          </cell>
          <cell r="AN69">
            <v>0</v>
          </cell>
        </row>
        <row r="70">
          <cell r="B70" t="str">
            <v>邓宗乾</v>
          </cell>
          <cell r="C70" t="str">
            <v>男</v>
          </cell>
          <cell r="D70" t="str">
            <v>瑶族</v>
          </cell>
          <cell r="E70" t="str">
            <v>1996年11月10日</v>
          </cell>
          <cell r="F70" t="str">
            <v>中国</v>
          </cell>
          <cell r="G70" t="str">
            <v>身份证</v>
          </cell>
          <cell r="H70" t="str">
            <v>452428199611100014</v>
          </cell>
          <cell r="I70" t="str">
            <v>上汽通用五菱汽车股份有限公司</v>
          </cell>
          <cell r="J70">
            <v>44393</v>
          </cell>
          <cell r="K70">
            <v>46234</v>
          </cell>
          <cell r="L70" t="str">
            <v>是</v>
          </cell>
          <cell r="M70" t="str">
            <v>柳州</v>
          </cell>
          <cell r="N70" t="str">
            <v>企业</v>
          </cell>
          <cell r="O70" t="str">
            <v>硕士</v>
          </cell>
          <cell r="P70" t="str">
            <v>硕士</v>
          </cell>
          <cell r="Q70" t="str">
            <v>上海大学</v>
          </cell>
          <cell r="R70" t="str">
            <v>机械制造及其自动化</v>
          </cell>
          <cell r="S70" t="str">
            <v>2021年7月1日</v>
          </cell>
          <cell r="T70" t="str">
            <v>其他</v>
          </cell>
          <cell r="U70" t="str">
            <v>F</v>
          </cell>
          <cell r="V70" t="str">
            <v>F</v>
          </cell>
          <cell r="W70" t="b">
            <v>1</v>
          </cell>
          <cell r="X70">
            <v>3000</v>
          </cell>
          <cell r="Y70">
            <v>3000</v>
          </cell>
          <cell r="Z70" t="b">
            <v>1</v>
          </cell>
          <cell r="AA70">
            <v>750</v>
          </cell>
          <cell r="AB70">
            <v>750</v>
          </cell>
          <cell r="AC70">
            <v>3750</v>
          </cell>
          <cell r="AD70">
            <v>3750</v>
          </cell>
          <cell r="AE70" t="str">
            <v>2021年7月</v>
          </cell>
          <cell r="AF70">
            <v>45017</v>
          </cell>
          <cell r="AG70">
            <v>21</v>
          </cell>
          <cell r="AH70">
            <v>21</v>
          </cell>
          <cell r="AI70" t="b">
            <v>1</v>
          </cell>
          <cell r="AJ70">
            <v>3</v>
          </cell>
          <cell r="AK70">
            <v>24</v>
          </cell>
          <cell r="AL70" t="e">
            <v>#N/A</v>
          </cell>
          <cell r="AM70" t="str">
            <v>202108</v>
          </cell>
          <cell r="AN70">
            <v>0</v>
          </cell>
        </row>
        <row r="71">
          <cell r="B71" t="str">
            <v>崔国鹏</v>
          </cell>
          <cell r="C71" t="str">
            <v>男</v>
          </cell>
          <cell r="D71" t="str">
            <v>汉族</v>
          </cell>
          <cell r="E71" t="str">
            <v>1995年7月5日</v>
          </cell>
          <cell r="F71" t="str">
            <v>中国</v>
          </cell>
          <cell r="G71" t="str">
            <v>身份证</v>
          </cell>
          <cell r="H71" t="str">
            <v>15020419950705181X</v>
          </cell>
          <cell r="I71" t="str">
            <v>上汽通用五菱汽车股份有限公司</v>
          </cell>
          <cell r="J71">
            <v>44393</v>
          </cell>
          <cell r="K71">
            <v>46234</v>
          </cell>
          <cell r="L71" t="str">
            <v>是</v>
          </cell>
          <cell r="M71" t="str">
            <v>柳州</v>
          </cell>
          <cell r="N71" t="str">
            <v>企业</v>
          </cell>
          <cell r="O71" t="str">
            <v>硕士</v>
          </cell>
          <cell r="P71" t="str">
            <v>硕士</v>
          </cell>
          <cell r="Q71" t="str">
            <v>陕西科技大学</v>
          </cell>
          <cell r="R71" t="str">
            <v>工业设计工程</v>
          </cell>
          <cell r="S71" t="str">
            <v>2021年7月1日</v>
          </cell>
          <cell r="T71" t="str">
            <v>其他</v>
          </cell>
          <cell r="U71" t="str">
            <v>F</v>
          </cell>
          <cell r="V71" t="str">
            <v>F</v>
          </cell>
          <cell r="W71" t="b">
            <v>1</v>
          </cell>
          <cell r="X71">
            <v>3000</v>
          </cell>
          <cell r="Y71">
            <v>3000</v>
          </cell>
          <cell r="Z71" t="b">
            <v>1</v>
          </cell>
          <cell r="AA71">
            <v>750</v>
          </cell>
          <cell r="AB71">
            <v>750</v>
          </cell>
          <cell r="AC71">
            <v>3750</v>
          </cell>
          <cell r="AD71">
            <v>3750</v>
          </cell>
          <cell r="AE71" t="str">
            <v>2021年7月</v>
          </cell>
          <cell r="AF71">
            <v>45017</v>
          </cell>
          <cell r="AG71">
            <v>21</v>
          </cell>
          <cell r="AH71">
            <v>21</v>
          </cell>
          <cell r="AI71" t="b">
            <v>1</v>
          </cell>
          <cell r="AJ71">
            <v>3</v>
          </cell>
          <cell r="AK71">
            <v>24</v>
          </cell>
          <cell r="AL71" t="e">
            <v>#N/A</v>
          </cell>
          <cell r="AM71" t="str">
            <v>202108</v>
          </cell>
          <cell r="AN71">
            <v>0</v>
          </cell>
        </row>
        <row r="72">
          <cell r="B72" t="str">
            <v>刘廷娇</v>
          </cell>
          <cell r="C72" t="str">
            <v>女</v>
          </cell>
          <cell r="D72" t="str">
            <v>汉族</v>
          </cell>
          <cell r="E72" t="str">
            <v>1995年7月2日</v>
          </cell>
          <cell r="F72" t="str">
            <v>中国</v>
          </cell>
          <cell r="G72" t="str">
            <v>身份证</v>
          </cell>
          <cell r="H72" t="str">
            <v>522731199507027606</v>
          </cell>
          <cell r="I72" t="str">
            <v>上汽通用五菱汽车股份有限公司</v>
          </cell>
          <cell r="J72">
            <v>44393</v>
          </cell>
          <cell r="K72">
            <v>46234</v>
          </cell>
          <cell r="L72" t="str">
            <v>是</v>
          </cell>
          <cell r="M72" t="str">
            <v>柳州</v>
          </cell>
          <cell r="N72" t="str">
            <v>企业</v>
          </cell>
          <cell r="O72" t="str">
            <v>硕士</v>
          </cell>
          <cell r="P72" t="str">
            <v>硕士</v>
          </cell>
          <cell r="Q72" t="str">
            <v>海南大学</v>
          </cell>
          <cell r="R72" t="str">
            <v>农业工程与信息技术</v>
          </cell>
          <cell r="S72" t="str">
            <v>2021年7月1日</v>
          </cell>
          <cell r="T72" t="str">
            <v>其他</v>
          </cell>
          <cell r="U72" t="str">
            <v>F</v>
          </cell>
          <cell r="V72" t="str">
            <v>F</v>
          </cell>
          <cell r="W72" t="b">
            <v>1</v>
          </cell>
          <cell r="X72">
            <v>3000</v>
          </cell>
          <cell r="Y72">
            <v>3000</v>
          </cell>
          <cell r="Z72" t="b">
            <v>1</v>
          </cell>
          <cell r="AA72">
            <v>750</v>
          </cell>
          <cell r="AB72">
            <v>750</v>
          </cell>
          <cell r="AC72">
            <v>3750</v>
          </cell>
          <cell r="AD72">
            <v>3750</v>
          </cell>
          <cell r="AE72" t="str">
            <v>2021年7月</v>
          </cell>
          <cell r="AF72">
            <v>45017</v>
          </cell>
          <cell r="AG72">
            <v>21</v>
          </cell>
          <cell r="AH72">
            <v>21</v>
          </cell>
          <cell r="AI72" t="b">
            <v>1</v>
          </cell>
          <cell r="AJ72">
            <v>3</v>
          </cell>
          <cell r="AK72">
            <v>24</v>
          </cell>
          <cell r="AL72" t="e">
            <v>#N/A</v>
          </cell>
          <cell r="AM72" t="str">
            <v>202108</v>
          </cell>
          <cell r="AN72">
            <v>0</v>
          </cell>
        </row>
        <row r="73">
          <cell r="B73" t="str">
            <v>张秦玮</v>
          </cell>
          <cell r="C73" t="str">
            <v>男</v>
          </cell>
          <cell r="D73" t="str">
            <v>汉族</v>
          </cell>
          <cell r="E73" t="str">
            <v>1995年1月10日</v>
          </cell>
          <cell r="F73" t="str">
            <v>中国</v>
          </cell>
          <cell r="G73" t="str">
            <v>身份证</v>
          </cell>
          <cell r="H73" t="str">
            <v>513701199501105010</v>
          </cell>
          <cell r="I73" t="str">
            <v>上汽通用五菱汽车股份有限公司</v>
          </cell>
          <cell r="J73">
            <v>44393</v>
          </cell>
          <cell r="K73">
            <v>46234</v>
          </cell>
          <cell r="L73" t="str">
            <v>是</v>
          </cell>
          <cell r="M73" t="str">
            <v>柳州</v>
          </cell>
          <cell r="N73" t="str">
            <v>企业</v>
          </cell>
          <cell r="O73" t="str">
            <v>硕士</v>
          </cell>
          <cell r="P73" t="str">
            <v>硕士</v>
          </cell>
          <cell r="Q73" t="str">
            <v>海南大学</v>
          </cell>
          <cell r="R73" t="str">
            <v>农业工程</v>
          </cell>
          <cell r="S73" t="str">
            <v>2021年7月1日</v>
          </cell>
          <cell r="T73" t="str">
            <v>其他</v>
          </cell>
          <cell r="U73" t="str">
            <v>F</v>
          </cell>
          <cell r="V73" t="str">
            <v>F</v>
          </cell>
          <cell r="W73" t="b">
            <v>1</v>
          </cell>
          <cell r="X73">
            <v>3000</v>
          </cell>
          <cell r="Y73">
            <v>3000</v>
          </cell>
          <cell r="Z73" t="b">
            <v>1</v>
          </cell>
          <cell r="AA73">
            <v>750</v>
          </cell>
          <cell r="AB73">
            <v>750</v>
          </cell>
          <cell r="AC73">
            <v>3750</v>
          </cell>
          <cell r="AD73">
            <v>3750</v>
          </cell>
          <cell r="AE73" t="str">
            <v>2021年7月</v>
          </cell>
          <cell r="AF73">
            <v>45017</v>
          </cell>
          <cell r="AG73">
            <v>21</v>
          </cell>
          <cell r="AH73">
            <v>21</v>
          </cell>
          <cell r="AI73" t="b">
            <v>1</v>
          </cell>
          <cell r="AJ73">
            <v>3</v>
          </cell>
          <cell r="AK73">
            <v>24</v>
          </cell>
          <cell r="AL73" t="e">
            <v>#N/A</v>
          </cell>
          <cell r="AM73" t="str">
            <v>202108</v>
          </cell>
          <cell r="AN73">
            <v>0</v>
          </cell>
        </row>
        <row r="74">
          <cell r="B74" t="str">
            <v>廖马宏</v>
          </cell>
          <cell r="C74" t="str">
            <v>男</v>
          </cell>
          <cell r="D74" t="str">
            <v>汉族</v>
          </cell>
          <cell r="E74" t="str">
            <v>1995年8月5日</v>
          </cell>
          <cell r="F74" t="str">
            <v>中国</v>
          </cell>
          <cell r="G74" t="str">
            <v>身份证</v>
          </cell>
          <cell r="H74" t="str">
            <v>450204199508051417</v>
          </cell>
          <cell r="I74" t="str">
            <v>上汽通用五菱汽车股份有限公司</v>
          </cell>
          <cell r="J74">
            <v>44393</v>
          </cell>
          <cell r="K74">
            <v>46234</v>
          </cell>
          <cell r="L74" t="str">
            <v>是</v>
          </cell>
          <cell r="M74" t="str">
            <v>柳州</v>
          </cell>
          <cell r="N74" t="str">
            <v>企业</v>
          </cell>
          <cell r="O74" t="str">
            <v>硕士</v>
          </cell>
          <cell r="P74" t="str">
            <v>硕士</v>
          </cell>
          <cell r="Q74" t="str">
            <v>西南交通大学</v>
          </cell>
          <cell r="R74" t="str">
            <v>材料工程</v>
          </cell>
          <cell r="S74" t="str">
            <v>2021年7月1日</v>
          </cell>
          <cell r="T74" t="str">
            <v>其他</v>
          </cell>
          <cell r="U74" t="str">
            <v>F</v>
          </cell>
          <cell r="V74" t="str">
            <v>F</v>
          </cell>
          <cell r="W74" t="b">
            <v>1</v>
          </cell>
          <cell r="X74">
            <v>3000</v>
          </cell>
          <cell r="Y74">
            <v>3000</v>
          </cell>
          <cell r="Z74" t="b">
            <v>1</v>
          </cell>
          <cell r="AA74">
            <v>750</v>
          </cell>
          <cell r="AB74">
            <v>750</v>
          </cell>
          <cell r="AC74">
            <v>3750</v>
          </cell>
          <cell r="AD74">
            <v>3750</v>
          </cell>
          <cell r="AE74" t="str">
            <v>2021年7月</v>
          </cell>
          <cell r="AF74">
            <v>45017</v>
          </cell>
          <cell r="AG74">
            <v>21</v>
          </cell>
          <cell r="AH74">
            <v>21</v>
          </cell>
          <cell r="AI74" t="b">
            <v>1</v>
          </cell>
          <cell r="AJ74">
            <v>3</v>
          </cell>
          <cell r="AK74">
            <v>24</v>
          </cell>
          <cell r="AL74" t="e">
            <v>#N/A</v>
          </cell>
          <cell r="AM74" t="str">
            <v>202108</v>
          </cell>
          <cell r="AN74">
            <v>0</v>
          </cell>
        </row>
        <row r="75">
          <cell r="B75" t="str">
            <v>郑陈亮</v>
          </cell>
          <cell r="C75" t="str">
            <v>男</v>
          </cell>
          <cell r="D75" t="str">
            <v>汉族</v>
          </cell>
          <cell r="E75" t="str">
            <v>1996年9月20日</v>
          </cell>
          <cell r="F75" t="str">
            <v>中国</v>
          </cell>
          <cell r="G75" t="str">
            <v>身份证</v>
          </cell>
          <cell r="H75" t="str">
            <v>45223019960920101X</v>
          </cell>
          <cell r="I75" t="str">
            <v>上汽通用五菱汽车股份有限公司</v>
          </cell>
          <cell r="J75">
            <v>44393</v>
          </cell>
          <cell r="K75">
            <v>46234</v>
          </cell>
          <cell r="L75" t="str">
            <v>是</v>
          </cell>
          <cell r="M75" t="str">
            <v>柳州</v>
          </cell>
          <cell r="N75" t="str">
            <v>企业</v>
          </cell>
          <cell r="O75" t="str">
            <v>硕士</v>
          </cell>
          <cell r="P75" t="str">
            <v>硕士</v>
          </cell>
          <cell r="Q75" t="str">
            <v>广西师范大学</v>
          </cell>
          <cell r="R75" t="str">
            <v>应用统计学</v>
          </cell>
          <cell r="S75" t="str">
            <v>2021年7月1日</v>
          </cell>
          <cell r="T75" t="str">
            <v>其他</v>
          </cell>
          <cell r="U75" t="str">
            <v>F</v>
          </cell>
          <cell r="V75" t="str">
            <v>F</v>
          </cell>
          <cell r="W75" t="b">
            <v>1</v>
          </cell>
          <cell r="X75">
            <v>3000</v>
          </cell>
          <cell r="Y75">
            <v>3000</v>
          </cell>
          <cell r="Z75" t="b">
            <v>1</v>
          </cell>
          <cell r="AA75">
            <v>750</v>
          </cell>
          <cell r="AB75">
            <v>750</v>
          </cell>
          <cell r="AC75">
            <v>3750</v>
          </cell>
          <cell r="AD75">
            <v>3750</v>
          </cell>
          <cell r="AE75" t="str">
            <v>2021年7月</v>
          </cell>
          <cell r="AF75">
            <v>45017</v>
          </cell>
          <cell r="AG75">
            <v>21</v>
          </cell>
          <cell r="AH75">
            <v>21</v>
          </cell>
          <cell r="AI75" t="b">
            <v>1</v>
          </cell>
          <cell r="AJ75">
            <v>3</v>
          </cell>
          <cell r="AK75">
            <v>24</v>
          </cell>
          <cell r="AL75" t="e">
            <v>#N/A</v>
          </cell>
          <cell r="AM75" t="str">
            <v>202108</v>
          </cell>
          <cell r="AN75">
            <v>0</v>
          </cell>
        </row>
        <row r="76">
          <cell r="B76" t="str">
            <v>陈原</v>
          </cell>
          <cell r="C76" t="str">
            <v>女</v>
          </cell>
          <cell r="D76" t="str">
            <v>壮族</v>
          </cell>
          <cell r="E76" t="str">
            <v>1995年8月10日</v>
          </cell>
          <cell r="F76" t="str">
            <v>中国</v>
          </cell>
          <cell r="G76" t="str">
            <v>身份证</v>
          </cell>
          <cell r="H76" t="str">
            <v>450122199508103528</v>
          </cell>
          <cell r="I76" t="str">
            <v>上汽通用五菱汽车股份有限公司</v>
          </cell>
          <cell r="J76">
            <v>44393</v>
          </cell>
          <cell r="K76">
            <v>46234</v>
          </cell>
          <cell r="L76" t="str">
            <v>是</v>
          </cell>
          <cell r="M76" t="str">
            <v>柳州</v>
          </cell>
          <cell r="N76" t="str">
            <v>企业</v>
          </cell>
          <cell r="O76" t="str">
            <v>硕士</v>
          </cell>
          <cell r="P76" t="str">
            <v>硕士</v>
          </cell>
          <cell r="Q76" t="str">
            <v>四川大学</v>
          </cell>
          <cell r="R76" t="str">
            <v>高分子材料工程</v>
          </cell>
          <cell r="S76" t="str">
            <v>2021年7月1日</v>
          </cell>
          <cell r="T76" t="str">
            <v>一流建设高校</v>
          </cell>
          <cell r="U76" t="str">
            <v>F</v>
          </cell>
          <cell r="V76" t="str">
            <v>F</v>
          </cell>
          <cell r="W76" t="b">
            <v>1</v>
          </cell>
          <cell r="X76">
            <v>3000</v>
          </cell>
          <cell r="Y76">
            <v>3000</v>
          </cell>
          <cell r="Z76" t="b">
            <v>1</v>
          </cell>
          <cell r="AA76">
            <v>750</v>
          </cell>
          <cell r="AB76">
            <v>750</v>
          </cell>
          <cell r="AC76">
            <v>3750</v>
          </cell>
          <cell r="AD76">
            <v>3750</v>
          </cell>
          <cell r="AE76" t="str">
            <v>2021年7月</v>
          </cell>
          <cell r="AF76">
            <v>45017</v>
          </cell>
          <cell r="AG76">
            <v>21</v>
          </cell>
          <cell r="AH76">
            <v>21</v>
          </cell>
          <cell r="AI76" t="b">
            <v>1</v>
          </cell>
          <cell r="AJ76">
            <v>3</v>
          </cell>
          <cell r="AK76">
            <v>24</v>
          </cell>
          <cell r="AL76" t="e">
            <v>#N/A</v>
          </cell>
          <cell r="AM76" t="str">
            <v>202108</v>
          </cell>
          <cell r="AN76">
            <v>0</v>
          </cell>
        </row>
        <row r="77">
          <cell r="B77" t="str">
            <v>朱庆彬</v>
          </cell>
          <cell r="C77" t="str">
            <v>男</v>
          </cell>
          <cell r="D77" t="str">
            <v>汉族</v>
          </cell>
          <cell r="E77" t="str">
            <v>1995年8月12日</v>
          </cell>
          <cell r="F77" t="str">
            <v>中国</v>
          </cell>
          <cell r="G77" t="str">
            <v>身份证</v>
          </cell>
          <cell r="H77" t="str">
            <v>420381199508120630</v>
          </cell>
          <cell r="I77" t="str">
            <v>上汽通用五菱汽车股份有限公司</v>
          </cell>
          <cell r="J77">
            <v>44393</v>
          </cell>
          <cell r="K77">
            <v>46234</v>
          </cell>
          <cell r="L77" t="str">
            <v>是</v>
          </cell>
          <cell r="M77" t="str">
            <v>柳州</v>
          </cell>
          <cell r="N77" t="str">
            <v>企业</v>
          </cell>
          <cell r="O77" t="str">
            <v>硕士</v>
          </cell>
          <cell r="P77" t="str">
            <v>硕士</v>
          </cell>
          <cell r="Q77" t="str">
            <v>湖北工业大学</v>
          </cell>
          <cell r="R77" t="str">
            <v>艺术设计</v>
          </cell>
          <cell r="S77" t="str">
            <v>2021年7月1日</v>
          </cell>
          <cell r="T77" t="str">
            <v>其他</v>
          </cell>
          <cell r="U77" t="str">
            <v>F</v>
          </cell>
          <cell r="V77" t="str">
            <v>F</v>
          </cell>
          <cell r="W77" t="b">
            <v>1</v>
          </cell>
          <cell r="X77">
            <v>3000</v>
          </cell>
          <cell r="Y77">
            <v>3000</v>
          </cell>
          <cell r="Z77" t="b">
            <v>1</v>
          </cell>
          <cell r="AA77">
            <v>750</v>
          </cell>
          <cell r="AB77">
            <v>750</v>
          </cell>
          <cell r="AC77">
            <v>3750</v>
          </cell>
          <cell r="AD77">
            <v>3750</v>
          </cell>
          <cell r="AE77" t="str">
            <v>2021年7月</v>
          </cell>
          <cell r="AF77">
            <v>45017</v>
          </cell>
          <cell r="AG77">
            <v>21</v>
          </cell>
          <cell r="AH77">
            <v>21</v>
          </cell>
          <cell r="AI77" t="b">
            <v>1</v>
          </cell>
          <cell r="AJ77">
            <v>3</v>
          </cell>
          <cell r="AK77">
            <v>24</v>
          </cell>
          <cell r="AL77" t="e">
            <v>#N/A</v>
          </cell>
          <cell r="AM77" t="str">
            <v>202108</v>
          </cell>
          <cell r="AN77">
            <v>0</v>
          </cell>
        </row>
        <row r="78">
          <cell r="B78" t="str">
            <v>张朋</v>
          </cell>
          <cell r="C78" t="str">
            <v>男</v>
          </cell>
          <cell r="D78" t="str">
            <v>汉族</v>
          </cell>
          <cell r="E78" t="str">
            <v>1994年8月8日</v>
          </cell>
          <cell r="F78" t="str">
            <v>中国</v>
          </cell>
          <cell r="G78" t="str">
            <v>身份证</v>
          </cell>
          <cell r="H78" t="str">
            <v>341221199408085232</v>
          </cell>
          <cell r="I78" t="str">
            <v>上汽通用五菱汽车股份有限公司</v>
          </cell>
          <cell r="J78">
            <v>44393</v>
          </cell>
          <cell r="K78">
            <v>46234</v>
          </cell>
          <cell r="L78" t="str">
            <v>是</v>
          </cell>
          <cell r="M78" t="str">
            <v>柳州</v>
          </cell>
          <cell r="N78" t="str">
            <v>企业</v>
          </cell>
          <cell r="O78" t="str">
            <v>硕士</v>
          </cell>
          <cell r="P78" t="str">
            <v>硕士</v>
          </cell>
          <cell r="Q78" t="str">
            <v>湖南大学</v>
          </cell>
          <cell r="R78" t="str">
            <v>机械工程</v>
          </cell>
          <cell r="S78" t="str">
            <v>2021年7月1日</v>
          </cell>
          <cell r="T78" t="str">
            <v>一流建设高校</v>
          </cell>
          <cell r="U78" t="str">
            <v>F</v>
          </cell>
          <cell r="V78" t="str">
            <v>F</v>
          </cell>
          <cell r="W78" t="b">
            <v>1</v>
          </cell>
          <cell r="X78">
            <v>3000</v>
          </cell>
          <cell r="Y78">
            <v>3000</v>
          </cell>
          <cell r="Z78" t="b">
            <v>1</v>
          </cell>
          <cell r="AA78">
            <v>750</v>
          </cell>
          <cell r="AB78">
            <v>750</v>
          </cell>
          <cell r="AC78">
            <v>3750</v>
          </cell>
          <cell r="AD78">
            <v>3750</v>
          </cell>
          <cell r="AE78" t="str">
            <v>2021年7月</v>
          </cell>
          <cell r="AF78">
            <v>45017</v>
          </cell>
          <cell r="AG78">
            <v>21</v>
          </cell>
          <cell r="AH78">
            <v>21</v>
          </cell>
          <cell r="AI78" t="b">
            <v>1</v>
          </cell>
          <cell r="AJ78">
            <v>3</v>
          </cell>
          <cell r="AK78">
            <v>24</v>
          </cell>
          <cell r="AL78" t="e">
            <v>#N/A</v>
          </cell>
          <cell r="AM78" t="str">
            <v>202108</v>
          </cell>
          <cell r="AN78">
            <v>0</v>
          </cell>
        </row>
        <row r="79">
          <cell r="B79" t="str">
            <v>冯钰杰</v>
          </cell>
          <cell r="C79" t="str">
            <v>男</v>
          </cell>
          <cell r="D79" t="str">
            <v>壮族</v>
          </cell>
          <cell r="E79" t="str">
            <v>1996年7月22日</v>
          </cell>
          <cell r="F79" t="str">
            <v>中国</v>
          </cell>
          <cell r="G79" t="str">
            <v>身份证</v>
          </cell>
          <cell r="H79" t="str">
            <v>450205199607220016</v>
          </cell>
          <cell r="I79" t="str">
            <v>上汽通用五菱汽车股份有限公司</v>
          </cell>
          <cell r="J79">
            <v>44393</v>
          </cell>
          <cell r="K79">
            <v>46234</v>
          </cell>
          <cell r="L79" t="str">
            <v>是</v>
          </cell>
          <cell r="M79" t="str">
            <v>柳州</v>
          </cell>
          <cell r="N79" t="str">
            <v>企业</v>
          </cell>
          <cell r="O79" t="str">
            <v>硕士</v>
          </cell>
          <cell r="P79" t="str">
            <v>硕士</v>
          </cell>
          <cell r="Q79" t="str">
            <v>广西大学</v>
          </cell>
          <cell r="R79" t="str">
            <v>概率论与数理统计</v>
          </cell>
          <cell r="S79" t="str">
            <v>2021年7月1日</v>
          </cell>
          <cell r="T79" t="str">
            <v>其他</v>
          </cell>
          <cell r="U79" t="str">
            <v>F</v>
          </cell>
          <cell r="V79" t="str">
            <v>F</v>
          </cell>
          <cell r="W79" t="b">
            <v>1</v>
          </cell>
          <cell r="X79">
            <v>3000</v>
          </cell>
          <cell r="Y79">
            <v>3000</v>
          </cell>
          <cell r="Z79" t="b">
            <v>1</v>
          </cell>
          <cell r="AA79">
            <v>750</v>
          </cell>
          <cell r="AB79">
            <v>750</v>
          </cell>
          <cell r="AC79">
            <v>3750</v>
          </cell>
          <cell r="AD79">
            <v>3750</v>
          </cell>
          <cell r="AE79" t="str">
            <v>2021年7月</v>
          </cell>
          <cell r="AF79">
            <v>45017</v>
          </cell>
          <cell r="AG79">
            <v>21</v>
          </cell>
          <cell r="AH79">
            <v>21</v>
          </cell>
          <cell r="AI79" t="b">
            <v>1</v>
          </cell>
          <cell r="AJ79">
            <v>3</v>
          </cell>
          <cell r="AK79">
            <v>24</v>
          </cell>
          <cell r="AL79" t="e">
            <v>#N/A</v>
          </cell>
          <cell r="AM79" t="str">
            <v>202108</v>
          </cell>
          <cell r="AN79">
            <v>0</v>
          </cell>
        </row>
        <row r="80">
          <cell r="B80" t="str">
            <v>骆德铖</v>
          </cell>
          <cell r="C80" t="str">
            <v>男</v>
          </cell>
          <cell r="D80" t="str">
            <v>瑶族</v>
          </cell>
          <cell r="E80" t="str">
            <v>1995年7月8日</v>
          </cell>
          <cell r="F80" t="str">
            <v>中国</v>
          </cell>
          <cell r="G80" t="str">
            <v>身份证</v>
          </cell>
          <cell r="H80" t="str">
            <v>450821199507080012</v>
          </cell>
          <cell r="I80" t="str">
            <v>上汽通用五菱汽车股份有限公司</v>
          </cell>
          <cell r="J80">
            <v>44393</v>
          </cell>
          <cell r="K80">
            <v>46234</v>
          </cell>
          <cell r="L80" t="str">
            <v>是</v>
          </cell>
          <cell r="M80" t="str">
            <v>柳州</v>
          </cell>
          <cell r="N80" t="str">
            <v>企业</v>
          </cell>
          <cell r="O80" t="str">
            <v>硕士</v>
          </cell>
          <cell r="P80" t="str">
            <v>硕士</v>
          </cell>
          <cell r="Q80" t="str">
            <v>广西大学</v>
          </cell>
          <cell r="R80" t="str">
            <v>机械电子工程</v>
          </cell>
          <cell r="S80" t="str">
            <v>2021年7月1日</v>
          </cell>
          <cell r="T80" t="str">
            <v>其他</v>
          </cell>
          <cell r="U80" t="str">
            <v>F</v>
          </cell>
          <cell r="V80" t="str">
            <v>F</v>
          </cell>
          <cell r="W80" t="b">
            <v>1</v>
          </cell>
          <cell r="X80">
            <v>3000</v>
          </cell>
          <cell r="Y80">
            <v>3000</v>
          </cell>
          <cell r="Z80" t="b">
            <v>1</v>
          </cell>
          <cell r="AA80">
            <v>750</v>
          </cell>
          <cell r="AB80">
            <v>750</v>
          </cell>
          <cell r="AC80">
            <v>3750</v>
          </cell>
          <cell r="AD80">
            <v>3750</v>
          </cell>
          <cell r="AE80" t="str">
            <v>2021年7月</v>
          </cell>
          <cell r="AF80">
            <v>45017</v>
          </cell>
          <cell r="AG80">
            <v>21</v>
          </cell>
          <cell r="AH80">
            <v>21</v>
          </cell>
          <cell r="AI80" t="b">
            <v>1</v>
          </cell>
          <cell r="AJ80">
            <v>3</v>
          </cell>
          <cell r="AK80">
            <v>24</v>
          </cell>
          <cell r="AL80" t="e">
            <v>#N/A</v>
          </cell>
          <cell r="AM80" t="str">
            <v>202108</v>
          </cell>
          <cell r="AN80">
            <v>0</v>
          </cell>
        </row>
        <row r="81">
          <cell r="B81" t="str">
            <v>钟思敏</v>
          </cell>
          <cell r="C81" t="str">
            <v>女</v>
          </cell>
          <cell r="D81" t="str">
            <v>汉族</v>
          </cell>
          <cell r="E81" t="str">
            <v>1994年9月12日</v>
          </cell>
          <cell r="F81" t="str">
            <v>中国</v>
          </cell>
          <cell r="G81" t="str">
            <v>身份证</v>
          </cell>
          <cell r="H81" t="str">
            <v>450923199409125983</v>
          </cell>
          <cell r="I81" t="str">
            <v>上汽通用五菱汽车股份有限公司</v>
          </cell>
          <cell r="J81">
            <v>44393</v>
          </cell>
          <cell r="K81">
            <v>46234</v>
          </cell>
          <cell r="L81" t="str">
            <v>是</v>
          </cell>
          <cell r="M81" t="str">
            <v>柳州</v>
          </cell>
          <cell r="N81" t="str">
            <v>企业</v>
          </cell>
          <cell r="O81" t="str">
            <v>硕士</v>
          </cell>
          <cell r="P81" t="str">
            <v>硕士</v>
          </cell>
          <cell r="Q81" t="str">
            <v>广西师范大学</v>
          </cell>
          <cell r="R81" t="str">
            <v>统计学</v>
          </cell>
          <cell r="S81" t="str">
            <v>2021年7月1日</v>
          </cell>
          <cell r="T81" t="str">
            <v>其他</v>
          </cell>
          <cell r="U81" t="str">
            <v>F</v>
          </cell>
          <cell r="V81" t="str">
            <v>F</v>
          </cell>
          <cell r="W81" t="b">
            <v>1</v>
          </cell>
          <cell r="X81">
            <v>3000</v>
          </cell>
          <cell r="Y81">
            <v>3000</v>
          </cell>
          <cell r="Z81" t="b">
            <v>1</v>
          </cell>
          <cell r="AA81">
            <v>750</v>
          </cell>
          <cell r="AB81">
            <v>750</v>
          </cell>
          <cell r="AC81">
            <v>3750</v>
          </cell>
          <cell r="AD81">
            <v>3750</v>
          </cell>
          <cell r="AE81" t="str">
            <v>2021年7月</v>
          </cell>
          <cell r="AF81">
            <v>45017</v>
          </cell>
          <cell r="AG81">
            <v>21</v>
          </cell>
          <cell r="AH81">
            <v>21</v>
          </cell>
          <cell r="AI81" t="b">
            <v>1</v>
          </cell>
          <cell r="AJ81">
            <v>3</v>
          </cell>
          <cell r="AK81">
            <v>24</v>
          </cell>
          <cell r="AL81" t="e">
            <v>#N/A</v>
          </cell>
          <cell r="AM81" t="str">
            <v>202108</v>
          </cell>
          <cell r="AN81">
            <v>0</v>
          </cell>
        </row>
        <row r="82">
          <cell r="B82" t="str">
            <v>沈璐瑶</v>
          </cell>
          <cell r="C82" t="str">
            <v>女</v>
          </cell>
          <cell r="D82" t="str">
            <v>汉族</v>
          </cell>
          <cell r="E82" t="str">
            <v>1995年2月9日</v>
          </cell>
          <cell r="F82" t="str">
            <v>中国</v>
          </cell>
          <cell r="G82" t="str">
            <v>身份证</v>
          </cell>
          <cell r="H82" t="str">
            <v>420606199502090027</v>
          </cell>
          <cell r="I82" t="str">
            <v>上汽通用五菱汽车股份有限公司</v>
          </cell>
          <cell r="J82">
            <v>44393</v>
          </cell>
          <cell r="K82">
            <v>46234</v>
          </cell>
          <cell r="L82" t="str">
            <v>是</v>
          </cell>
          <cell r="M82" t="str">
            <v>柳州</v>
          </cell>
          <cell r="N82" t="str">
            <v>企业</v>
          </cell>
          <cell r="O82" t="str">
            <v>硕士</v>
          </cell>
          <cell r="P82" t="str">
            <v>硕士</v>
          </cell>
          <cell r="Q82" t="str">
            <v>南昌大学</v>
          </cell>
          <cell r="R82" t="str">
            <v>法律非法学</v>
          </cell>
          <cell r="S82" t="str">
            <v>2021年7月1日</v>
          </cell>
          <cell r="T82" t="str">
            <v>其他</v>
          </cell>
          <cell r="U82" t="str">
            <v>F</v>
          </cell>
          <cell r="V82" t="str">
            <v>F</v>
          </cell>
          <cell r="W82" t="b">
            <v>1</v>
          </cell>
          <cell r="X82">
            <v>3000</v>
          </cell>
          <cell r="Y82">
            <v>3000</v>
          </cell>
          <cell r="Z82" t="b">
            <v>1</v>
          </cell>
          <cell r="AA82">
            <v>750</v>
          </cell>
          <cell r="AB82">
            <v>750</v>
          </cell>
          <cell r="AC82">
            <v>3750</v>
          </cell>
          <cell r="AD82">
            <v>3750</v>
          </cell>
          <cell r="AE82" t="str">
            <v>2021年7月</v>
          </cell>
          <cell r="AF82">
            <v>45017</v>
          </cell>
          <cell r="AG82">
            <v>21</v>
          </cell>
          <cell r="AH82">
            <v>21</v>
          </cell>
          <cell r="AI82" t="b">
            <v>1</v>
          </cell>
          <cell r="AJ82">
            <v>3</v>
          </cell>
          <cell r="AK82">
            <v>24</v>
          </cell>
          <cell r="AL82" t="e">
            <v>#N/A</v>
          </cell>
          <cell r="AM82" t="str">
            <v>202108</v>
          </cell>
          <cell r="AN82">
            <v>0</v>
          </cell>
        </row>
        <row r="83">
          <cell r="B83" t="str">
            <v>王成君</v>
          </cell>
          <cell r="C83" t="str">
            <v>男</v>
          </cell>
          <cell r="D83" t="str">
            <v>汉族</v>
          </cell>
          <cell r="E83" t="str">
            <v>1995年6月27日</v>
          </cell>
          <cell r="F83" t="str">
            <v>中国</v>
          </cell>
          <cell r="G83" t="str">
            <v>身份证</v>
          </cell>
          <cell r="H83" t="str">
            <v>410825199506275537</v>
          </cell>
          <cell r="I83" t="str">
            <v>上汽通用五菱汽车股份有限公司</v>
          </cell>
          <cell r="J83">
            <v>44393</v>
          </cell>
          <cell r="K83">
            <v>46234</v>
          </cell>
          <cell r="L83" t="str">
            <v>是</v>
          </cell>
          <cell r="M83" t="str">
            <v>柳州</v>
          </cell>
          <cell r="N83" t="str">
            <v>企业</v>
          </cell>
          <cell r="O83" t="str">
            <v>硕士</v>
          </cell>
          <cell r="P83" t="str">
            <v>硕士</v>
          </cell>
          <cell r="Q83" t="str">
            <v>河北工业大学</v>
          </cell>
          <cell r="R83" t="str">
            <v>热能动力设备与应用</v>
          </cell>
          <cell r="S83" t="str">
            <v>2021年7月1日</v>
          </cell>
          <cell r="T83" t="str">
            <v>其他</v>
          </cell>
          <cell r="U83" t="str">
            <v>F</v>
          </cell>
          <cell r="V83" t="str">
            <v>F</v>
          </cell>
          <cell r="W83" t="b">
            <v>1</v>
          </cell>
          <cell r="X83">
            <v>3000</v>
          </cell>
          <cell r="Y83">
            <v>3000</v>
          </cell>
          <cell r="Z83" t="b">
            <v>1</v>
          </cell>
          <cell r="AA83">
            <v>750</v>
          </cell>
          <cell r="AB83">
            <v>750</v>
          </cell>
          <cell r="AC83">
            <v>3750</v>
          </cell>
          <cell r="AD83">
            <v>3750</v>
          </cell>
          <cell r="AE83" t="str">
            <v>2021年7月</v>
          </cell>
          <cell r="AF83">
            <v>45017</v>
          </cell>
          <cell r="AG83">
            <v>21</v>
          </cell>
          <cell r="AH83">
            <v>21</v>
          </cell>
          <cell r="AI83" t="b">
            <v>1</v>
          </cell>
          <cell r="AJ83">
            <v>3</v>
          </cell>
          <cell r="AK83">
            <v>24</v>
          </cell>
          <cell r="AL83" t="e">
            <v>#N/A</v>
          </cell>
          <cell r="AM83" t="str">
            <v>202108</v>
          </cell>
          <cell r="AN83">
            <v>0</v>
          </cell>
        </row>
        <row r="84">
          <cell r="B84" t="str">
            <v>刘大坤</v>
          </cell>
          <cell r="C84" t="str">
            <v>男</v>
          </cell>
          <cell r="D84" t="str">
            <v>汉族</v>
          </cell>
          <cell r="E84" t="str">
            <v>1997年6月23日</v>
          </cell>
          <cell r="F84" t="str">
            <v>中国</v>
          </cell>
          <cell r="G84" t="str">
            <v>身份证</v>
          </cell>
          <cell r="H84" t="str">
            <v>210283199706237811</v>
          </cell>
          <cell r="I84" t="str">
            <v>上汽通用五菱汽车股份有限公司</v>
          </cell>
          <cell r="J84">
            <v>44393</v>
          </cell>
          <cell r="K84">
            <v>46234</v>
          </cell>
          <cell r="L84" t="str">
            <v>是</v>
          </cell>
          <cell r="M84" t="str">
            <v>柳州</v>
          </cell>
          <cell r="N84" t="str">
            <v>企业</v>
          </cell>
          <cell r="O84" t="str">
            <v>硕士</v>
          </cell>
          <cell r="P84" t="str">
            <v>硕士</v>
          </cell>
          <cell r="Q84" t="str">
            <v>东北林业大学</v>
          </cell>
          <cell r="R84" t="str">
            <v>机械工程</v>
          </cell>
          <cell r="S84" t="str">
            <v>2021年7月1日</v>
          </cell>
          <cell r="T84" t="str">
            <v>其他</v>
          </cell>
          <cell r="U84" t="str">
            <v>F</v>
          </cell>
          <cell r="V84" t="str">
            <v>F</v>
          </cell>
          <cell r="W84" t="b">
            <v>1</v>
          </cell>
          <cell r="X84">
            <v>3000</v>
          </cell>
          <cell r="Y84">
            <v>3000</v>
          </cell>
          <cell r="Z84" t="b">
            <v>1</v>
          </cell>
          <cell r="AA84">
            <v>750</v>
          </cell>
          <cell r="AB84">
            <v>750</v>
          </cell>
          <cell r="AC84">
            <v>3750</v>
          </cell>
          <cell r="AD84">
            <v>3750</v>
          </cell>
          <cell r="AE84" t="str">
            <v>2021年7月</v>
          </cell>
          <cell r="AF84">
            <v>45017</v>
          </cell>
          <cell r="AG84">
            <v>21</v>
          </cell>
          <cell r="AH84">
            <v>21</v>
          </cell>
          <cell r="AI84" t="b">
            <v>1</v>
          </cell>
          <cell r="AJ84">
            <v>3</v>
          </cell>
          <cell r="AK84">
            <v>24</v>
          </cell>
          <cell r="AL84" t="e">
            <v>#N/A</v>
          </cell>
          <cell r="AM84" t="str">
            <v>202108</v>
          </cell>
          <cell r="AN84">
            <v>0</v>
          </cell>
        </row>
        <row r="85">
          <cell r="B85" t="str">
            <v>刘昕</v>
          </cell>
          <cell r="C85" t="str">
            <v>女</v>
          </cell>
          <cell r="D85" t="str">
            <v>侗族</v>
          </cell>
          <cell r="E85" t="str">
            <v>1993年9月1日</v>
          </cell>
          <cell r="F85" t="str">
            <v>中国</v>
          </cell>
          <cell r="G85" t="str">
            <v>身份证</v>
          </cell>
          <cell r="H85" t="str">
            <v>452228199309010025</v>
          </cell>
          <cell r="I85" t="str">
            <v>上汽通用五菱汽车股份有限公司</v>
          </cell>
          <cell r="J85">
            <v>44393</v>
          </cell>
          <cell r="K85">
            <v>46234</v>
          </cell>
          <cell r="L85" t="str">
            <v>是</v>
          </cell>
          <cell r="M85" t="str">
            <v>柳州</v>
          </cell>
          <cell r="N85" t="str">
            <v>企业</v>
          </cell>
          <cell r="O85" t="str">
            <v>硕士</v>
          </cell>
          <cell r="P85" t="str">
            <v>硕士</v>
          </cell>
          <cell r="Q85" t="str">
            <v>同济大学</v>
          </cell>
          <cell r="R85" t="str">
            <v>技术经济及管理</v>
          </cell>
          <cell r="S85" t="str">
            <v>2021年7月1日</v>
          </cell>
          <cell r="T85" t="str">
            <v>一流建设高校</v>
          </cell>
          <cell r="U85" t="str">
            <v>F</v>
          </cell>
          <cell r="V85" t="str">
            <v>F</v>
          </cell>
          <cell r="W85" t="b">
            <v>1</v>
          </cell>
          <cell r="X85">
            <v>3000</v>
          </cell>
          <cell r="Y85">
            <v>3000</v>
          </cell>
          <cell r="Z85" t="b">
            <v>1</v>
          </cell>
          <cell r="AA85">
            <v>750</v>
          </cell>
          <cell r="AB85">
            <v>750</v>
          </cell>
          <cell r="AC85">
            <v>3750</v>
          </cell>
          <cell r="AD85">
            <v>3750</v>
          </cell>
          <cell r="AE85" t="str">
            <v>2021年7月</v>
          </cell>
          <cell r="AF85">
            <v>45017</v>
          </cell>
          <cell r="AG85">
            <v>21</v>
          </cell>
          <cell r="AH85">
            <v>21</v>
          </cell>
          <cell r="AI85" t="b">
            <v>1</v>
          </cell>
          <cell r="AJ85">
            <v>3</v>
          </cell>
          <cell r="AK85">
            <v>24</v>
          </cell>
          <cell r="AL85" t="e">
            <v>#N/A</v>
          </cell>
          <cell r="AM85" t="str">
            <v>202108</v>
          </cell>
          <cell r="AN85">
            <v>0</v>
          </cell>
        </row>
        <row r="86">
          <cell r="B86" t="str">
            <v>齐亮</v>
          </cell>
          <cell r="C86" t="str">
            <v>男</v>
          </cell>
          <cell r="D86" t="str">
            <v>汉族</v>
          </cell>
          <cell r="E86" t="str">
            <v>1994年2月5日</v>
          </cell>
          <cell r="F86" t="str">
            <v>中国</v>
          </cell>
          <cell r="G86" t="str">
            <v>身份证</v>
          </cell>
          <cell r="H86" t="str">
            <v>211402199402050613</v>
          </cell>
          <cell r="I86" t="str">
            <v>上汽通用五菱汽车股份有限公司</v>
          </cell>
          <cell r="J86">
            <v>44393</v>
          </cell>
          <cell r="K86">
            <v>46234</v>
          </cell>
          <cell r="L86" t="str">
            <v>是</v>
          </cell>
          <cell r="M86" t="str">
            <v>柳州</v>
          </cell>
          <cell r="N86" t="str">
            <v>企业</v>
          </cell>
          <cell r="O86" t="str">
            <v>硕士</v>
          </cell>
          <cell r="P86" t="str">
            <v>硕士</v>
          </cell>
          <cell r="Q86" t="str">
            <v>华中科技大学</v>
          </cell>
          <cell r="R86" t="str">
            <v>电气工程</v>
          </cell>
          <cell r="S86" t="str">
            <v>2021年7月1日</v>
          </cell>
          <cell r="T86" t="str">
            <v>一流建设高校</v>
          </cell>
          <cell r="U86" t="str">
            <v>F</v>
          </cell>
          <cell r="V86" t="str">
            <v>F</v>
          </cell>
          <cell r="W86" t="b">
            <v>1</v>
          </cell>
          <cell r="X86">
            <v>3000</v>
          </cell>
          <cell r="Y86">
            <v>3000</v>
          </cell>
          <cell r="Z86" t="b">
            <v>1</v>
          </cell>
          <cell r="AA86">
            <v>750</v>
          </cell>
          <cell r="AB86">
            <v>750</v>
          </cell>
          <cell r="AC86">
            <v>3750</v>
          </cell>
          <cell r="AD86">
            <v>3750</v>
          </cell>
          <cell r="AE86" t="str">
            <v>2021年7月</v>
          </cell>
          <cell r="AF86">
            <v>45017</v>
          </cell>
          <cell r="AG86">
            <v>21</v>
          </cell>
          <cell r="AH86">
            <v>21</v>
          </cell>
          <cell r="AI86" t="b">
            <v>1</v>
          </cell>
          <cell r="AJ86">
            <v>3</v>
          </cell>
          <cell r="AK86">
            <v>24</v>
          </cell>
        </row>
        <row r="86">
          <cell r="AM86" t="str">
            <v>202108</v>
          </cell>
          <cell r="AN86">
            <v>0</v>
          </cell>
        </row>
        <row r="87">
          <cell r="B87" t="str">
            <v>李慧鑫</v>
          </cell>
          <cell r="C87" t="str">
            <v>女</v>
          </cell>
          <cell r="D87" t="str">
            <v>汉族</v>
          </cell>
          <cell r="E87" t="str">
            <v>1996年8月22日</v>
          </cell>
          <cell r="F87" t="str">
            <v>中国</v>
          </cell>
          <cell r="G87" t="str">
            <v>身份证</v>
          </cell>
          <cell r="H87" t="str">
            <v>350583199608220749</v>
          </cell>
          <cell r="I87" t="str">
            <v>上汽通用五菱汽车股份有限公司</v>
          </cell>
          <cell r="J87">
            <v>44393</v>
          </cell>
          <cell r="K87">
            <v>46234</v>
          </cell>
          <cell r="L87" t="str">
            <v>是</v>
          </cell>
          <cell r="M87" t="str">
            <v>柳州</v>
          </cell>
          <cell r="N87" t="str">
            <v>企业</v>
          </cell>
          <cell r="O87" t="str">
            <v>硕士</v>
          </cell>
          <cell r="P87" t="str">
            <v>硕士</v>
          </cell>
          <cell r="Q87" t="str">
            <v>华南理工大学</v>
          </cell>
          <cell r="R87" t="str">
            <v>国际商务</v>
          </cell>
          <cell r="S87" t="str">
            <v>2021年7月1日</v>
          </cell>
          <cell r="T87" t="str">
            <v>一流建设高校</v>
          </cell>
          <cell r="U87" t="str">
            <v>F</v>
          </cell>
          <cell r="V87" t="str">
            <v>F</v>
          </cell>
          <cell r="W87" t="b">
            <v>1</v>
          </cell>
          <cell r="X87">
            <v>3000</v>
          </cell>
          <cell r="Y87">
            <v>3000</v>
          </cell>
          <cell r="Z87" t="b">
            <v>1</v>
          </cell>
          <cell r="AA87">
            <v>750</v>
          </cell>
          <cell r="AB87">
            <v>750</v>
          </cell>
          <cell r="AC87">
            <v>3750</v>
          </cell>
          <cell r="AD87">
            <v>3750</v>
          </cell>
          <cell r="AE87" t="str">
            <v>2021年7月</v>
          </cell>
          <cell r="AF87">
            <v>45017</v>
          </cell>
          <cell r="AG87">
            <v>21</v>
          </cell>
          <cell r="AH87">
            <v>21</v>
          </cell>
          <cell r="AI87" t="b">
            <v>1</v>
          </cell>
          <cell r="AJ87">
            <v>3</v>
          </cell>
          <cell r="AK87">
            <v>24</v>
          </cell>
          <cell r="AL87" t="e">
            <v>#N/A</v>
          </cell>
          <cell r="AM87" t="str">
            <v>202108</v>
          </cell>
          <cell r="AN87">
            <v>0</v>
          </cell>
        </row>
        <row r="88">
          <cell r="B88" t="str">
            <v>周启文</v>
          </cell>
          <cell r="C88" t="str">
            <v>男</v>
          </cell>
          <cell r="D88" t="str">
            <v>汉族</v>
          </cell>
          <cell r="E88" t="str">
            <v>1994年9月3日</v>
          </cell>
          <cell r="F88" t="str">
            <v>中国</v>
          </cell>
          <cell r="G88" t="str">
            <v>身份证</v>
          </cell>
          <cell r="H88" t="str">
            <v>450923199409038513</v>
          </cell>
          <cell r="I88" t="str">
            <v>上汽通用五菱汽车股份有限公司</v>
          </cell>
          <cell r="J88">
            <v>44419</v>
          </cell>
          <cell r="K88">
            <v>46265</v>
          </cell>
          <cell r="L88" t="str">
            <v>是</v>
          </cell>
          <cell r="M88" t="str">
            <v>柳州</v>
          </cell>
          <cell r="N88" t="str">
            <v>企业</v>
          </cell>
          <cell r="O88" t="str">
            <v>硕士</v>
          </cell>
          <cell r="P88" t="str">
            <v>硕士</v>
          </cell>
          <cell r="Q88" t="str">
            <v>湖南大学</v>
          </cell>
          <cell r="R88" t="str">
            <v>工商管理</v>
          </cell>
          <cell r="S88" t="str">
            <v>2021年7月1日</v>
          </cell>
          <cell r="T88" t="str">
            <v>一流建设高校</v>
          </cell>
          <cell r="U88" t="str">
            <v>F</v>
          </cell>
          <cell r="V88" t="str">
            <v>F</v>
          </cell>
          <cell r="W88" t="b">
            <v>1</v>
          </cell>
          <cell r="X88">
            <v>3000</v>
          </cell>
          <cell r="Y88">
            <v>3000</v>
          </cell>
          <cell r="Z88" t="b">
            <v>1</v>
          </cell>
          <cell r="AA88">
            <v>750</v>
          </cell>
          <cell r="AB88">
            <v>750</v>
          </cell>
          <cell r="AC88">
            <v>3750</v>
          </cell>
          <cell r="AD88">
            <v>3750</v>
          </cell>
          <cell r="AE88" t="str">
            <v>2021年8月</v>
          </cell>
          <cell r="AF88">
            <v>45017</v>
          </cell>
          <cell r="AG88">
            <v>20</v>
          </cell>
          <cell r="AH88">
            <v>20</v>
          </cell>
          <cell r="AI88" t="b">
            <v>1</v>
          </cell>
          <cell r="AJ88">
            <v>3</v>
          </cell>
          <cell r="AK88">
            <v>23</v>
          </cell>
          <cell r="AL88" t="e">
            <v>#N/A</v>
          </cell>
          <cell r="AM88" t="str">
            <v>202108</v>
          </cell>
          <cell r="AN88">
            <v>0</v>
          </cell>
        </row>
        <row r="89">
          <cell r="B89" t="str">
            <v>董元昆</v>
          </cell>
          <cell r="C89" t="str">
            <v>男</v>
          </cell>
          <cell r="D89" t="str">
            <v>汉族</v>
          </cell>
          <cell r="E89" t="str">
            <v>1994年7月12日</v>
          </cell>
          <cell r="F89" t="str">
            <v>中国</v>
          </cell>
          <cell r="G89" t="str">
            <v>身份证</v>
          </cell>
          <cell r="H89" t="str">
            <v>610481199407120034</v>
          </cell>
          <cell r="I89" t="str">
            <v>上汽通用五菱汽车股份有限公司</v>
          </cell>
          <cell r="J89">
            <v>44393</v>
          </cell>
          <cell r="K89">
            <v>46234</v>
          </cell>
          <cell r="L89" t="str">
            <v>是</v>
          </cell>
          <cell r="M89" t="str">
            <v>柳州</v>
          </cell>
          <cell r="N89" t="str">
            <v>企业</v>
          </cell>
          <cell r="O89" t="str">
            <v>硕士</v>
          </cell>
          <cell r="P89" t="str">
            <v>硕士</v>
          </cell>
          <cell r="Q89" t="str">
            <v>新疆大学</v>
          </cell>
          <cell r="R89" t="str">
            <v>汉语国际教育</v>
          </cell>
          <cell r="S89" t="str">
            <v>2021年7月1日</v>
          </cell>
          <cell r="T89" t="str">
            <v>一流建设高校</v>
          </cell>
          <cell r="U89" t="str">
            <v>F</v>
          </cell>
          <cell r="V89" t="str">
            <v>F</v>
          </cell>
          <cell r="W89" t="b">
            <v>1</v>
          </cell>
          <cell r="X89">
            <v>3000</v>
          </cell>
          <cell r="Y89">
            <v>3000</v>
          </cell>
          <cell r="Z89" t="b">
            <v>1</v>
          </cell>
          <cell r="AA89">
            <v>750</v>
          </cell>
          <cell r="AB89">
            <v>750</v>
          </cell>
          <cell r="AC89">
            <v>3750</v>
          </cell>
          <cell r="AD89">
            <v>3750</v>
          </cell>
          <cell r="AE89" t="str">
            <v>2021年7月</v>
          </cell>
          <cell r="AF89">
            <v>45017</v>
          </cell>
          <cell r="AG89">
            <v>21</v>
          </cell>
          <cell r="AH89">
            <v>21</v>
          </cell>
          <cell r="AI89" t="b">
            <v>1</v>
          </cell>
          <cell r="AJ89">
            <v>3</v>
          </cell>
          <cell r="AK89">
            <v>24</v>
          </cell>
          <cell r="AL89" t="e">
            <v>#N/A</v>
          </cell>
          <cell r="AM89" t="str">
            <v>202108</v>
          </cell>
          <cell r="AN89">
            <v>0</v>
          </cell>
        </row>
        <row r="90">
          <cell r="B90" t="str">
            <v>练芊芊</v>
          </cell>
          <cell r="C90" t="str">
            <v>女</v>
          </cell>
          <cell r="D90" t="str">
            <v>汉族</v>
          </cell>
          <cell r="E90" t="str">
            <v>1995年6月13日</v>
          </cell>
          <cell r="F90" t="str">
            <v>中国</v>
          </cell>
          <cell r="G90" t="str">
            <v>身份证</v>
          </cell>
          <cell r="H90" t="str">
            <v>450204199506131421</v>
          </cell>
          <cell r="I90" t="str">
            <v>上汽通用五菱汽车股份有限公司</v>
          </cell>
          <cell r="J90">
            <v>44393</v>
          </cell>
          <cell r="K90">
            <v>46234</v>
          </cell>
          <cell r="L90" t="str">
            <v>是</v>
          </cell>
          <cell r="M90" t="str">
            <v>柳州</v>
          </cell>
          <cell r="N90" t="str">
            <v>企业</v>
          </cell>
          <cell r="O90" t="str">
            <v>硕士</v>
          </cell>
          <cell r="P90" t="str">
            <v>硕士</v>
          </cell>
          <cell r="Q90" t="str">
            <v>北京电影学院</v>
          </cell>
          <cell r="R90" t="str">
            <v>艺术类</v>
          </cell>
          <cell r="S90" t="str">
            <v>2021年7月1日</v>
          </cell>
          <cell r="T90" t="str">
            <v>其他</v>
          </cell>
          <cell r="U90" t="str">
            <v>F</v>
          </cell>
          <cell r="V90" t="str">
            <v>F</v>
          </cell>
          <cell r="W90" t="b">
            <v>1</v>
          </cell>
          <cell r="X90">
            <v>3000</v>
          </cell>
          <cell r="Y90">
            <v>3000</v>
          </cell>
          <cell r="Z90" t="b">
            <v>1</v>
          </cell>
          <cell r="AA90">
            <v>750</v>
          </cell>
          <cell r="AB90">
            <v>750</v>
          </cell>
          <cell r="AC90">
            <v>3750</v>
          </cell>
          <cell r="AD90">
            <v>3750</v>
          </cell>
          <cell r="AE90" t="str">
            <v>2021年7月</v>
          </cell>
          <cell r="AF90">
            <v>45017</v>
          </cell>
          <cell r="AG90">
            <v>21</v>
          </cell>
          <cell r="AH90">
            <v>21</v>
          </cell>
          <cell r="AI90" t="b">
            <v>1</v>
          </cell>
          <cell r="AJ90">
            <v>3</v>
          </cell>
          <cell r="AK90">
            <v>24</v>
          </cell>
          <cell r="AL90" t="e">
            <v>#N/A</v>
          </cell>
          <cell r="AM90" t="str">
            <v>202108</v>
          </cell>
          <cell r="AN90">
            <v>0</v>
          </cell>
        </row>
        <row r="91">
          <cell r="B91" t="str">
            <v>罗思妮</v>
          </cell>
          <cell r="C91" t="str">
            <v>女</v>
          </cell>
          <cell r="D91" t="str">
            <v>仫佬族</v>
          </cell>
          <cell r="E91" t="str">
            <v>1998年1月15日</v>
          </cell>
          <cell r="F91" t="str">
            <v>中国</v>
          </cell>
          <cell r="G91" t="str">
            <v>身份证</v>
          </cell>
          <cell r="H91" t="str">
            <v>452702199801151368</v>
          </cell>
          <cell r="I91" t="str">
            <v>上汽通用五菱汽车股份有限公司</v>
          </cell>
          <cell r="J91">
            <v>44393</v>
          </cell>
          <cell r="K91">
            <v>46234</v>
          </cell>
          <cell r="L91" t="str">
            <v>是</v>
          </cell>
          <cell r="M91" t="str">
            <v>柳州</v>
          </cell>
          <cell r="N91" t="str">
            <v>企业</v>
          </cell>
          <cell r="O91" t="str">
            <v>硕士</v>
          </cell>
          <cell r="P91" t="str">
            <v>硕士</v>
          </cell>
          <cell r="Q91" t="str">
            <v>华中师范大学</v>
          </cell>
          <cell r="R91" t="str">
            <v>新闻传播学类</v>
          </cell>
          <cell r="S91" t="str">
            <v>2021年7月1日</v>
          </cell>
          <cell r="T91" t="str">
            <v>其他</v>
          </cell>
          <cell r="U91" t="str">
            <v>F</v>
          </cell>
          <cell r="V91" t="str">
            <v>F</v>
          </cell>
          <cell r="W91" t="b">
            <v>1</v>
          </cell>
          <cell r="X91">
            <v>3000</v>
          </cell>
          <cell r="Y91">
            <v>3000</v>
          </cell>
          <cell r="Z91" t="b">
            <v>1</v>
          </cell>
          <cell r="AA91">
            <v>750</v>
          </cell>
          <cell r="AB91">
            <v>750</v>
          </cell>
          <cell r="AC91">
            <v>3750</v>
          </cell>
          <cell r="AD91">
            <v>3750</v>
          </cell>
          <cell r="AE91" t="str">
            <v>2021年7月</v>
          </cell>
          <cell r="AF91">
            <v>45017</v>
          </cell>
          <cell r="AG91">
            <v>21</v>
          </cell>
          <cell r="AH91">
            <v>21</v>
          </cell>
          <cell r="AI91" t="b">
            <v>1</v>
          </cell>
          <cell r="AJ91">
            <v>3</v>
          </cell>
          <cell r="AK91">
            <v>24</v>
          </cell>
          <cell r="AL91" t="e">
            <v>#N/A</v>
          </cell>
          <cell r="AM91" t="str">
            <v>202108</v>
          </cell>
          <cell r="AN91">
            <v>0</v>
          </cell>
        </row>
        <row r="92">
          <cell r="B92" t="str">
            <v>刘俊任</v>
          </cell>
          <cell r="C92" t="str">
            <v>男</v>
          </cell>
          <cell r="D92" t="str">
            <v>汉族</v>
          </cell>
          <cell r="E92" t="str">
            <v>1994年12月7日</v>
          </cell>
          <cell r="F92" t="str">
            <v>中国</v>
          </cell>
          <cell r="G92" t="str">
            <v>身份证</v>
          </cell>
          <cell r="H92" t="str">
            <v>450332199412071510</v>
          </cell>
          <cell r="I92" t="str">
            <v>上汽通用五菱汽车股份有限公司</v>
          </cell>
          <cell r="J92" t="str">
            <v>2020年10月20日</v>
          </cell>
          <cell r="K92" t="str">
            <v>2025年10月31日</v>
          </cell>
          <cell r="L92" t="str">
            <v>是</v>
          </cell>
          <cell r="M92" t="str">
            <v>柳州</v>
          </cell>
          <cell r="N92" t="str">
            <v>企业</v>
          </cell>
          <cell r="O92" t="str">
            <v>硕士</v>
          </cell>
          <cell r="P92" t="str">
            <v>硕士</v>
          </cell>
          <cell r="Q92" t="str">
            <v>广西大学</v>
          </cell>
          <cell r="R92" t="str">
            <v>化学工艺</v>
          </cell>
          <cell r="S92" t="str">
            <v>2020年9月1日</v>
          </cell>
          <cell r="T92" t="str">
            <v>其他</v>
          </cell>
          <cell r="U92" t="str">
            <v>F</v>
          </cell>
          <cell r="V92" t="str">
            <v>F</v>
          </cell>
          <cell r="W92" t="b">
            <v>1</v>
          </cell>
          <cell r="X92">
            <v>3000</v>
          </cell>
          <cell r="Y92">
            <v>3000</v>
          </cell>
          <cell r="Z92" t="b">
            <v>1</v>
          </cell>
          <cell r="AA92">
            <v>750</v>
          </cell>
          <cell r="AB92">
            <v>750</v>
          </cell>
          <cell r="AC92">
            <v>3750</v>
          </cell>
          <cell r="AD92">
            <v>3750</v>
          </cell>
          <cell r="AE92">
            <v>44124</v>
          </cell>
          <cell r="AF92">
            <v>45017</v>
          </cell>
          <cell r="AG92">
            <v>30</v>
          </cell>
          <cell r="AH92">
            <v>30</v>
          </cell>
          <cell r="AI92" t="b">
            <v>1</v>
          </cell>
          <cell r="AJ92">
            <v>3</v>
          </cell>
          <cell r="AK92">
            <v>33</v>
          </cell>
          <cell r="AL92" t="e">
            <v>#N/A</v>
          </cell>
          <cell r="AM92" t="str">
            <v>202011</v>
          </cell>
          <cell r="AN92">
            <v>0</v>
          </cell>
        </row>
        <row r="93">
          <cell r="B93" t="str">
            <v>乔晨翊</v>
          </cell>
          <cell r="C93" t="str">
            <v>女</v>
          </cell>
          <cell r="D93" t="str">
            <v>壮族</v>
          </cell>
          <cell r="E93" t="str">
            <v>1996年5月19日</v>
          </cell>
          <cell r="F93" t="str">
            <v>中国</v>
          </cell>
          <cell r="G93" t="str">
            <v>身份证</v>
          </cell>
          <cell r="H93" t="str">
            <v>450222199605190040</v>
          </cell>
          <cell r="I93" t="str">
            <v>上汽通用五菱汽车股份有限公司</v>
          </cell>
          <cell r="J93" t="str">
            <v>2021年5月17日</v>
          </cell>
          <cell r="K93" t="str">
            <v>2026年5月31日</v>
          </cell>
          <cell r="L93" t="str">
            <v>是</v>
          </cell>
          <cell r="M93" t="str">
            <v>柳州</v>
          </cell>
          <cell r="N93" t="str">
            <v>企业</v>
          </cell>
          <cell r="O93" t="str">
            <v>硕士</v>
          </cell>
          <cell r="P93" t="str">
            <v>硕士</v>
          </cell>
          <cell r="Q93" t="str">
            <v>同济大学</v>
          </cell>
          <cell r="R93" t="str">
            <v>机械工程</v>
          </cell>
          <cell r="S93" t="str">
            <v>2021年4月30日</v>
          </cell>
          <cell r="T93" t="str">
            <v>一流建设高校</v>
          </cell>
          <cell r="U93" t="str">
            <v>F</v>
          </cell>
          <cell r="V93" t="str">
            <v>F</v>
          </cell>
          <cell r="W93" t="b">
            <v>1</v>
          </cell>
          <cell r="X93">
            <v>3000</v>
          </cell>
          <cell r="Y93">
            <v>3000</v>
          </cell>
          <cell r="Z93" t="b">
            <v>1</v>
          </cell>
          <cell r="AA93">
            <v>750</v>
          </cell>
          <cell r="AB93">
            <v>750</v>
          </cell>
          <cell r="AC93">
            <v>3750</v>
          </cell>
          <cell r="AD93">
            <v>3750</v>
          </cell>
          <cell r="AE93">
            <v>44333</v>
          </cell>
          <cell r="AF93">
            <v>45017</v>
          </cell>
          <cell r="AG93">
            <v>23</v>
          </cell>
          <cell r="AH93">
            <v>23</v>
          </cell>
          <cell r="AI93" t="b">
            <v>1</v>
          </cell>
          <cell r="AJ93">
            <v>3</v>
          </cell>
          <cell r="AK93">
            <v>26</v>
          </cell>
          <cell r="AL93" t="e">
            <v>#N/A</v>
          </cell>
          <cell r="AM93" t="str">
            <v>202106</v>
          </cell>
          <cell r="AN93">
            <v>0</v>
          </cell>
        </row>
        <row r="94">
          <cell r="B94" t="str">
            <v>韦洁玲</v>
          </cell>
          <cell r="C94" t="str">
            <v>女</v>
          </cell>
          <cell r="D94" t="str">
            <v>汉族</v>
          </cell>
          <cell r="E94" t="str">
            <v>1996年5月17日</v>
          </cell>
          <cell r="F94" t="str">
            <v>中国</v>
          </cell>
          <cell r="G94" t="str">
            <v>身份证</v>
          </cell>
          <cell r="H94" t="str">
            <v>450105199605172043</v>
          </cell>
          <cell r="I94" t="str">
            <v>上汽通用五菱汽车股份有限公司</v>
          </cell>
          <cell r="J94" t="str">
            <v>2021年5月18日</v>
          </cell>
          <cell r="K94" t="str">
            <v>2026年5月31日</v>
          </cell>
          <cell r="L94" t="str">
            <v>是</v>
          </cell>
          <cell r="M94" t="str">
            <v>柳州</v>
          </cell>
          <cell r="N94" t="str">
            <v>企业</v>
          </cell>
          <cell r="O94" t="str">
            <v>硕士</v>
          </cell>
          <cell r="P94" t="str">
            <v>硕士</v>
          </cell>
          <cell r="Q94" t="str">
            <v>天津大学</v>
          </cell>
          <cell r="R94" t="str">
            <v>材料学</v>
          </cell>
          <cell r="S94" t="str">
            <v>2021年5月1日</v>
          </cell>
          <cell r="T94" t="str">
            <v>一流建设高校</v>
          </cell>
          <cell r="U94" t="str">
            <v>F</v>
          </cell>
          <cell r="V94" t="str">
            <v>F</v>
          </cell>
          <cell r="W94" t="b">
            <v>1</v>
          </cell>
          <cell r="X94">
            <v>3000</v>
          </cell>
          <cell r="Y94">
            <v>3000</v>
          </cell>
          <cell r="Z94" t="b">
            <v>1</v>
          </cell>
          <cell r="AA94">
            <v>750</v>
          </cell>
          <cell r="AB94">
            <v>750</v>
          </cell>
          <cell r="AC94">
            <v>3750</v>
          </cell>
          <cell r="AD94">
            <v>3750</v>
          </cell>
          <cell r="AE94">
            <v>44334</v>
          </cell>
          <cell r="AF94">
            <v>45017</v>
          </cell>
          <cell r="AG94">
            <v>23</v>
          </cell>
          <cell r="AH94">
            <v>23</v>
          </cell>
          <cell r="AI94" t="b">
            <v>1</v>
          </cell>
          <cell r="AJ94">
            <v>3</v>
          </cell>
          <cell r="AK94">
            <v>26</v>
          </cell>
          <cell r="AL94" t="e">
            <v>#N/A</v>
          </cell>
          <cell r="AM94" t="str">
            <v>202106</v>
          </cell>
          <cell r="AN94">
            <v>0</v>
          </cell>
        </row>
        <row r="95">
          <cell r="B95" t="str">
            <v>刘鑫宇</v>
          </cell>
          <cell r="C95" t="str">
            <v>男</v>
          </cell>
          <cell r="D95" t="str">
            <v>汉族</v>
          </cell>
          <cell r="E95" t="str">
            <v>1993年1月29日</v>
          </cell>
          <cell r="F95" t="str">
            <v>中国</v>
          </cell>
          <cell r="G95" t="str">
            <v>身份证</v>
          </cell>
          <cell r="H95" t="str">
            <v>210782199301290236</v>
          </cell>
          <cell r="I95" t="str">
            <v>上汽通用五菱汽车股份有限公司</v>
          </cell>
          <cell r="J95" t="str">
            <v>2021年6月4日</v>
          </cell>
          <cell r="K95" t="str">
            <v>2026年6月30日</v>
          </cell>
          <cell r="L95" t="str">
            <v>是</v>
          </cell>
          <cell r="M95" t="str">
            <v>柳州</v>
          </cell>
          <cell r="N95" t="str">
            <v>企业</v>
          </cell>
          <cell r="O95" t="str">
            <v>硕士</v>
          </cell>
          <cell r="P95" t="str">
            <v>硕士</v>
          </cell>
          <cell r="Q95" t="str">
            <v>中国科学院大学</v>
          </cell>
          <cell r="R95" t="str">
            <v>光学工程</v>
          </cell>
          <cell r="S95" t="str">
            <v>2018年7月1日</v>
          </cell>
          <cell r="T95" t="str">
            <v>其他</v>
          </cell>
          <cell r="U95" t="str">
            <v>F</v>
          </cell>
          <cell r="V95" t="str">
            <v>F</v>
          </cell>
          <cell r="W95" t="b">
            <v>1</v>
          </cell>
          <cell r="X95">
            <v>3000</v>
          </cell>
          <cell r="Y95">
            <v>3000</v>
          </cell>
          <cell r="Z95" t="b">
            <v>1</v>
          </cell>
          <cell r="AA95">
            <v>750</v>
          </cell>
          <cell r="AB95">
            <v>750</v>
          </cell>
          <cell r="AC95">
            <v>3750</v>
          </cell>
          <cell r="AD95">
            <v>3750</v>
          </cell>
          <cell r="AE95">
            <v>44351</v>
          </cell>
          <cell r="AF95">
            <v>45017</v>
          </cell>
          <cell r="AG95">
            <v>22</v>
          </cell>
          <cell r="AH95">
            <v>22</v>
          </cell>
          <cell r="AI95" t="b">
            <v>1</v>
          </cell>
          <cell r="AJ95">
            <v>3</v>
          </cell>
          <cell r="AK95">
            <v>25</v>
          </cell>
          <cell r="AL95" t="e">
            <v>#N/A</v>
          </cell>
          <cell r="AM95" t="str">
            <v>202106</v>
          </cell>
          <cell r="AN95">
            <v>0</v>
          </cell>
        </row>
        <row r="96">
          <cell r="B96" t="str">
            <v>黄俣杰</v>
          </cell>
          <cell r="C96" t="str">
            <v>男</v>
          </cell>
          <cell r="D96" t="str">
            <v>壮族</v>
          </cell>
          <cell r="E96" t="str">
            <v>1995年6月28日</v>
          </cell>
          <cell r="F96" t="str">
            <v>中国</v>
          </cell>
          <cell r="G96" t="str">
            <v>身份证</v>
          </cell>
          <cell r="H96" t="str">
            <v>452624199506280012</v>
          </cell>
          <cell r="I96" t="str">
            <v>上汽通用五菱汽车股份有限公司</v>
          </cell>
          <cell r="J96" t="str">
            <v>2021年6月16日</v>
          </cell>
          <cell r="K96" t="str">
            <v>2026年6月30日</v>
          </cell>
          <cell r="L96" t="str">
            <v>是</v>
          </cell>
          <cell r="M96" t="str">
            <v>柳州</v>
          </cell>
          <cell r="N96" t="str">
            <v>企业</v>
          </cell>
          <cell r="O96" t="str">
            <v>硕士</v>
          </cell>
          <cell r="P96" t="str">
            <v>硕士</v>
          </cell>
          <cell r="Q96" t="str">
            <v>伦敦大学学院</v>
          </cell>
          <cell r="R96" t="str">
            <v>数字媒体制作</v>
          </cell>
          <cell r="S96" t="str">
            <v>2021年6月1日</v>
          </cell>
          <cell r="T96" t="str">
            <v>国际一流大学（QS排名前500）</v>
          </cell>
          <cell r="U96" t="str">
            <v>F</v>
          </cell>
          <cell r="V96" t="str">
            <v>F</v>
          </cell>
          <cell r="W96" t="b">
            <v>1</v>
          </cell>
          <cell r="X96">
            <v>3000</v>
          </cell>
          <cell r="Y96">
            <v>3000</v>
          </cell>
          <cell r="Z96" t="b">
            <v>1</v>
          </cell>
          <cell r="AA96">
            <v>750</v>
          </cell>
          <cell r="AB96">
            <v>750</v>
          </cell>
          <cell r="AC96">
            <v>3750</v>
          </cell>
          <cell r="AD96">
            <v>3750</v>
          </cell>
          <cell r="AE96">
            <v>44363</v>
          </cell>
          <cell r="AF96">
            <v>45017</v>
          </cell>
          <cell r="AG96">
            <v>22</v>
          </cell>
          <cell r="AH96">
            <v>22</v>
          </cell>
          <cell r="AI96" t="b">
            <v>1</v>
          </cell>
          <cell r="AJ96">
            <v>3</v>
          </cell>
          <cell r="AK96">
            <v>25</v>
          </cell>
          <cell r="AL96" t="e">
            <v>#N/A</v>
          </cell>
          <cell r="AM96" t="str">
            <v>202107</v>
          </cell>
          <cell r="AN96">
            <v>0</v>
          </cell>
        </row>
        <row r="97">
          <cell r="B97" t="str">
            <v>刘易承</v>
          </cell>
          <cell r="C97" t="str">
            <v>男</v>
          </cell>
          <cell r="D97" t="str">
            <v>仫佬族</v>
          </cell>
          <cell r="E97">
            <v>34931</v>
          </cell>
          <cell r="F97" t="str">
            <v>中国</v>
          </cell>
          <cell r="G97" t="str">
            <v>身份证</v>
          </cell>
          <cell r="H97" t="str">
            <v>450202199508200010</v>
          </cell>
          <cell r="I97" t="str">
            <v>上汽通用五菱汽车股份有限公司</v>
          </cell>
          <cell r="J97">
            <v>44287</v>
          </cell>
          <cell r="K97">
            <v>46142</v>
          </cell>
          <cell r="L97" t="str">
            <v>是</v>
          </cell>
          <cell r="M97" t="str">
            <v>柳州</v>
          </cell>
          <cell r="N97" t="str">
            <v>企业</v>
          </cell>
          <cell r="O97" t="str">
            <v>硕士</v>
          </cell>
          <cell r="P97" t="str">
            <v>硕士</v>
          </cell>
          <cell r="Q97" t="str">
            <v>英国纽卡斯乐大学</v>
          </cell>
          <cell r="R97" t="str">
            <v>机械工程</v>
          </cell>
          <cell r="S97">
            <v>44105</v>
          </cell>
          <cell r="T97" t="str">
            <v>国际一流大学</v>
          </cell>
          <cell r="U97" t="str">
            <v>F</v>
          </cell>
          <cell r="V97" t="str">
            <v>F</v>
          </cell>
          <cell r="W97" t="b">
            <v>1</v>
          </cell>
          <cell r="X97">
            <v>3000</v>
          </cell>
          <cell r="Y97">
            <v>3000</v>
          </cell>
          <cell r="Z97" t="b">
            <v>1</v>
          </cell>
          <cell r="AA97">
            <v>750</v>
          </cell>
          <cell r="AB97">
            <v>750</v>
          </cell>
          <cell r="AC97">
            <v>3750</v>
          </cell>
          <cell r="AD97">
            <v>3750</v>
          </cell>
          <cell r="AE97">
            <v>44287</v>
          </cell>
          <cell r="AF97">
            <v>45017</v>
          </cell>
          <cell r="AG97">
            <v>24</v>
          </cell>
          <cell r="AH97">
            <v>24</v>
          </cell>
          <cell r="AI97" t="b">
            <v>1</v>
          </cell>
          <cell r="AJ97">
            <v>3</v>
          </cell>
          <cell r="AK97">
            <v>27</v>
          </cell>
          <cell r="AL97" t="e">
            <v>#N/A</v>
          </cell>
          <cell r="AM97" t="str">
            <v>202104</v>
          </cell>
          <cell r="AN97">
            <v>0</v>
          </cell>
        </row>
        <row r="98">
          <cell r="B98" t="str">
            <v>韦景泉</v>
          </cell>
          <cell r="C98" t="str">
            <v>男</v>
          </cell>
          <cell r="D98" t="str">
            <v>壮族</v>
          </cell>
          <cell r="E98" t="str">
            <v>1994年12月28日</v>
          </cell>
          <cell r="F98" t="str">
            <v>中国</v>
          </cell>
          <cell r="G98" t="str">
            <v>身份证</v>
          </cell>
          <cell r="H98" t="str">
            <v>452226199412286916</v>
          </cell>
          <cell r="I98" t="str">
            <v>上汽通用五菱汽车股份有限公司</v>
          </cell>
          <cell r="J98" t="str">
            <v>2020年10月16日</v>
          </cell>
          <cell r="K98" t="str">
            <v>2025年10月31日</v>
          </cell>
          <cell r="L98" t="str">
            <v>是</v>
          </cell>
          <cell r="M98" t="str">
            <v>柳州</v>
          </cell>
          <cell r="N98" t="str">
            <v>企业</v>
          </cell>
          <cell r="O98" t="str">
            <v>硕士</v>
          </cell>
          <cell r="P98" t="str">
            <v>硕士</v>
          </cell>
          <cell r="Q98" t="str">
            <v>广西大学</v>
          </cell>
          <cell r="R98" t="str">
            <v>材料加工工程</v>
          </cell>
          <cell r="S98" t="str">
            <v>2020年9月1日</v>
          </cell>
          <cell r="T98" t="str">
            <v>其他</v>
          </cell>
          <cell r="U98" t="str">
            <v>F</v>
          </cell>
          <cell r="V98" t="str">
            <v>F</v>
          </cell>
          <cell r="W98" t="b">
            <v>1</v>
          </cell>
          <cell r="X98">
            <v>3000</v>
          </cell>
          <cell r="Y98">
            <v>3000</v>
          </cell>
          <cell r="Z98" t="b">
            <v>1</v>
          </cell>
          <cell r="AA98">
            <v>750</v>
          </cell>
          <cell r="AB98">
            <v>750</v>
          </cell>
          <cell r="AC98">
            <v>3750</v>
          </cell>
          <cell r="AD98">
            <v>3750</v>
          </cell>
          <cell r="AE98">
            <v>44120</v>
          </cell>
          <cell r="AF98">
            <v>45017</v>
          </cell>
          <cell r="AG98">
            <v>30</v>
          </cell>
          <cell r="AH98">
            <v>30</v>
          </cell>
          <cell r="AI98" t="b">
            <v>1</v>
          </cell>
          <cell r="AJ98">
            <v>3</v>
          </cell>
          <cell r="AK98">
            <v>33</v>
          </cell>
          <cell r="AL98" t="e">
            <v>#N/A</v>
          </cell>
          <cell r="AM98" t="str">
            <v>202011</v>
          </cell>
          <cell r="AN98">
            <v>0</v>
          </cell>
        </row>
        <row r="99">
          <cell r="B99" t="str">
            <v>肖蕾</v>
          </cell>
          <cell r="C99" t="str">
            <v>女</v>
          </cell>
          <cell r="D99" t="str">
            <v>汉族</v>
          </cell>
          <cell r="E99" t="str">
            <v>1995年8月24日</v>
          </cell>
          <cell r="F99" t="str">
            <v>中国</v>
          </cell>
          <cell r="G99" t="str">
            <v>身份证</v>
          </cell>
          <cell r="H99" t="str">
            <v>360724199508241027</v>
          </cell>
          <cell r="I99" t="str">
            <v>上汽通用五菱汽车股份有限公司</v>
          </cell>
          <cell r="J99" t="str">
            <v>2021年4月19日</v>
          </cell>
          <cell r="K99" t="str">
            <v>2026年4月30日</v>
          </cell>
          <cell r="L99" t="str">
            <v>是</v>
          </cell>
          <cell r="M99" t="str">
            <v>柳州</v>
          </cell>
          <cell r="N99" t="str">
            <v>企业</v>
          </cell>
          <cell r="O99" t="str">
            <v>硕士</v>
          </cell>
          <cell r="P99" t="str">
            <v>硕士</v>
          </cell>
          <cell r="Q99" t="str">
            <v>中南大学</v>
          </cell>
          <cell r="R99" t="str">
            <v>材料科学与工程</v>
          </cell>
          <cell r="S99" t="str">
            <v>2020年6月1日</v>
          </cell>
          <cell r="T99" t="str">
            <v>一流建设高校</v>
          </cell>
          <cell r="U99" t="str">
            <v>F</v>
          </cell>
          <cell r="V99" t="str">
            <v>F</v>
          </cell>
          <cell r="W99" t="b">
            <v>1</v>
          </cell>
          <cell r="X99">
            <v>3000</v>
          </cell>
          <cell r="Y99">
            <v>3000</v>
          </cell>
          <cell r="Z99" t="b">
            <v>1</v>
          </cell>
          <cell r="AA99">
            <v>750</v>
          </cell>
          <cell r="AB99">
            <v>750</v>
          </cell>
          <cell r="AC99">
            <v>3750</v>
          </cell>
          <cell r="AD99">
            <v>3750</v>
          </cell>
          <cell r="AE99">
            <v>44305</v>
          </cell>
          <cell r="AF99">
            <v>45017</v>
          </cell>
          <cell r="AG99">
            <v>24</v>
          </cell>
          <cell r="AH99">
            <v>24</v>
          </cell>
          <cell r="AI99" t="b">
            <v>1</v>
          </cell>
          <cell r="AJ99">
            <v>3</v>
          </cell>
          <cell r="AK99">
            <v>27</v>
          </cell>
          <cell r="AL99" t="e">
            <v>#N/A</v>
          </cell>
          <cell r="AM99" t="str">
            <v>202007</v>
          </cell>
          <cell r="AN99">
            <v>0</v>
          </cell>
        </row>
        <row r="100">
          <cell r="B100" t="str">
            <v>李妍月</v>
          </cell>
          <cell r="C100" t="str">
            <v>女</v>
          </cell>
          <cell r="D100" t="str">
            <v>汉族</v>
          </cell>
          <cell r="E100" t="str">
            <v>1995年9月9日</v>
          </cell>
          <cell r="F100" t="str">
            <v>中国</v>
          </cell>
          <cell r="G100" t="str">
            <v>身份证</v>
          </cell>
          <cell r="H100" t="str">
            <v>450204199509091429</v>
          </cell>
          <cell r="I100" t="str">
            <v>上汽通用五菱汽车股份有限公司</v>
          </cell>
          <cell r="J100" t="str">
            <v>2021年3月1日</v>
          </cell>
          <cell r="K100" t="str">
            <v>2026年3月31日</v>
          </cell>
          <cell r="L100" t="str">
            <v>是</v>
          </cell>
          <cell r="M100" t="str">
            <v>柳州</v>
          </cell>
          <cell r="N100" t="str">
            <v>企业</v>
          </cell>
          <cell r="O100" t="str">
            <v>硕士</v>
          </cell>
          <cell r="P100" t="str">
            <v>硕士</v>
          </cell>
          <cell r="Q100" t="str">
            <v>University of Birmingham</v>
          </cell>
          <cell r="R100" t="str">
            <v>国际商务</v>
          </cell>
          <cell r="S100" t="str">
            <v>2018年12月1日</v>
          </cell>
          <cell r="T100" t="str">
            <v>国际一流大学</v>
          </cell>
          <cell r="U100" t="str">
            <v>F</v>
          </cell>
          <cell r="V100" t="str">
            <v>F</v>
          </cell>
          <cell r="W100" t="b">
            <v>1</v>
          </cell>
          <cell r="X100">
            <v>3000</v>
          </cell>
          <cell r="Y100">
            <v>3000</v>
          </cell>
          <cell r="Z100" t="b">
            <v>1</v>
          </cell>
          <cell r="AA100">
            <v>750</v>
          </cell>
          <cell r="AB100">
            <v>750</v>
          </cell>
          <cell r="AC100">
            <v>3750</v>
          </cell>
          <cell r="AD100">
            <v>3750</v>
          </cell>
          <cell r="AE100">
            <v>44256</v>
          </cell>
          <cell r="AF100">
            <v>45017</v>
          </cell>
          <cell r="AG100">
            <v>25</v>
          </cell>
          <cell r="AH100">
            <v>25</v>
          </cell>
          <cell r="AI100" t="b">
            <v>1</v>
          </cell>
          <cell r="AJ100">
            <v>3</v>
          </cell>
          <cell r="AK100">
            <v>28</v>
          </cell>
          <cell r="AL100" t="e">
            <v>#N/A</v>
          </cell>
          <cell r="AM100" t="str">
            <v>202103</v>
          </cell>
          <cell r="AN100">
            <v>0</v>
          </cell>
        </row>
        <row r="101">
          <cell r="B101" t="str">
            <v>向锐</v>
          </cell>
          <cell r="C101" t="str">
            <v>男</v>
          </cell>
          <cell r="D101" t="str">
            <v>汉族</v>
          </cell>
          <cell r="E101" t="str">
            <v>1994年2月24日</v>
          </cell>
          <cell r="F101" t="str">
            <v>中国</v>
          </cell>
          <cell r="G101" t="str">
            <v>身份证</v>
          </cell>
          <cell r="H101" t="str">
            <v>420527199402245358</v>
          </cell>
          <cell r="I101" t="str">
            <v>上汽通用五菱汽车股份有限公司</v>
          </cell>
          <cell r="J101" t="str">
            <v>2021年3月4日</v>
          </cell>
          <cell r="K101" t="str">
            <v>2026年3月31日</v>
          </cell>
          <cell r="L101" t="str">
            <v>是</v>
          </cell>
          <cell r="M101" t="str">
            <v>柳州</v>
          </cell>
          <cell r="N101" t="str">
            <v>企业</v>
          </cell>
          <cell r="O101" t="str">
            <v>硕士</v>
          </cell>
          <cell r="P101" t="str">
            <v>硕士</v>
          </cell>
          <cell r="Q101" t="str">
            <v>广西大学</v>
          </cell>
          <cell r="R101" t="str">
            <v>机械工程</v>
          </cell>
          <cell r="S101" t="str">
            <v>2020年12月1日</v>
          </cell>
          <cell r="T101" t="str">
            <v>其他</v>
          </cell>
          <cell r="U101" t="str">
            <v>F</v>
          </cell>
          <cell r="V101" t="str">
            <v>F</v>
          </cell>
          <cell r="W101" t="b">
            <v>1</v>
          </cell>
          <cell r="X101">
            <v>3000</v>
          </cell>
          <cell r="Y101">
            <v>3000</v>
          </cell>
          <cell r="Z101" t="b">
            <v>1</v>
          </cell>
          <cell r="AA101">
            <v>750</v>
          </cell>
          <cell r="AB101">
            <v>750</v>
          </cell>
          <cell r="AC101">
            <v>3750</v>
          </cell>
          <cell r="AD101">
            <v>3750</v>
          </cell>
          <cell r="AE101">
            <v>44259</v>
          </cell>
          <cell r="AF101">
            <v>45017</v>
          </cell>
          <cell r="AG101">
            <v>25</v>
          </cell>
          <cell r="AH101">
            <v>25</v>
          </cell>
          <cell r="AI101" t="b">
            <v>1</v>
          </cell>
          <cell r="AJ101">
            <v>3</v>
          </cell>
          <cell r="AK101">
            <v>28</v>
          </cell>
          <cell r="AL101" t="e">
            <v>#N/A</v>
          </cell>
          <cell r="AM101" t="str">
            <v>201607</v>
          </cell>
          <cell r="AN101">
            <v>0</v>
          </cell>
        </row>
        <row r="102">
          <cell r="B102" t="str">
            <v>韦思楚</v>
          </cell>
          <cell r="C102" t="str">
            <v>男</v>
          </cell>
          <cell r="D102" t="str">
            <v>汉族</v>
          </cell>
          <cell r="E102" t="str">
            <v>1993年7月5日</v>
          </cell>
          <cell r="F102" t="str">
            <v>中国</v>
          </cell>
          <cell r="G102" t="str">
            <v>身份证</v>
          </cell>
          <cell r="H102" t="str">
            <v>450722199307056131</v>
          </cell>
          <cell r="I102" t="str">
            <v>上汽通用五菱汽车股份有限公司</v>
          </cell>
          <cell r="J102" t="str">
            <v>2021年1月4日</v>
          </cell>
          <cell r="K102" t="str">
            <v>2026年1月31日</v>
          </cell>
          <cell r="L102" t="str">
            <v>是</v>
          </cell>
          <cell r="M102" t="str">
            <v>柳州</v>
          </cell>
          <cell r="N102" t="str">
            <v>企业</v>
          </cell>
          <cell r="O102" t="str">
            <v>硕士</v>
          </cell>
          <cell r="P102" t="str">
            <v>硕士</v>
          </cell>
          <cell r="Q102" t="str">
            <v>湖南大学</v>
          </cell>
          <cell r="R102" t="str">
            <v>机械工程</v>
          </cell>
          <cell r="S102" t="str">
            <v>2019年6月1日</v>
          </cell>
          <cell r="T102" t="str">
            <v>一流建设高校</v>
          </cell>
          <cell r="U102" t="str">
            <v>F</v>
          </cell>
          <cell r="V102" t="str">
            <v>F</v>
          </cell>
          <cell r="W102" t="b">
            <v>1</v>
          </cell>
          <cell r="X102">
            <v>3000</v>
          </cell>
          <cell r="Y102">
            <v>3000</v>
          </cell>
          <cell r="Z102" t="b">
            <v>1</v>
          </cell>
          <cell r="AA102">
            <v>750</v>
          </cell>
          <cell r="AB102">
            <v>750</v>
          </cell>
          <cell r="AC102">
            <v>3750</v>
          </cell>
          <cell r="AD102">
            <v>3750</v>
          </cell>
          <cell r="AE102">
            <v>44200</v>
          </cell>
          <cell r="AF102">
            <v>45017</v>
          </cell>
          <cell r="AG102">
            <v>27</v>
          </cell>
          <cell r="AH102">
            <v>27</v>
          </cell>
          <cell r="AI102" t="b">
            <v>1</v>
          </cell>
          <cell r="AJ102">
            <v>3</v>
          </cell>
          <cell r="AK102">
            <v>30</v>
          </cell>
          <cell r="AL102" t="e">
            <v>#N/A</v>
          </cell>
          <cell r="AM102" t="str">
            <v>202101</v>
          </cell>
          <cell r="AN102">
            <v>0</v>
          </cell>
        </row>
        <row r="103">
          <cell r="B103" t="str">
            <v>石先莲</v>
          </cell>
          <cell r="C103" t="str">
            <v>女</v>
          </cell>
          <cell r="D103" t="str">
            <v>汉族</v>
          </cell>
          <cell r="E103" t="str">
            <v>1995年1月11日</v>
          </cell>
          <cell r="F103" t="str">
            <v>中国</v>
          </cell>
          <cell r="G103" t="str">
            <v>身份证</v>
          </cell>
          <cell r="H103" t="str">
            <v>450521199501116129</v>
          </cell>
          <cell r="I103" t="str">
            <v>上汽通用五菱汽车股份有限公司</v>
          </cell>
          <cell r="J103" t="str">
            <v>2021年3月4日</v>
          </cell>
          <cell r="K103" t="str">
            <v>2026年3月31日</v>
          </cell>
          <cell r="L103" t="str">
            <v>是</v>
          </cell>
          <cell r="M103" t="str">
            <v>柳州</v>
          </cell>
          <cell r="N103" t="str">
            <v>企业</v>
          </cell>
          <cell r="O103" t="str">
            <v>硕士</v>
          </cell>
          <cell r="P103" t="str">
            <v>硕士</v>
          </cell>
          <cell r="Q103" t="str">
            <v>广西大学</v>
          </cell>
          <cell r="R103" t="str">
            <v>物流工程</v>
          </cell>
          <cell r="S103" t="str">
            <v>2020年12月1日</v>
          </cell>
          <cell r="T103" t="str">
            <v>其他</v>
          </cell>
          <cell r="U103" t="str">
            <v>F</v>
          </cell>
          <cell r="V103" t="str">
            <v>F</v>
          </cell>
          <cell r="W103" t="b">
            <v>1</v>
          </cell>
          <cell r="X103">
            <v>3000</v>
          </cell>
          <cell r="Y103">
            <v>3000</v>
          </cell>
          <cell r="Z103" t="b">
            <v>1</v>
          </cell>
          <cell r="AA103">
            <v>750</v>
          </cell>
          <cell r="AB103">
            <v>750</v>
          </cell>
          <cell r="AC103">
            <v>3750</v>
          </cell>
          <cell r="AD103">
            <v>3750</v>
          </cell>
          <cell r="AE103">
            <v>44259</v>
          </cell>
          <cell r="AF103">
            <v>45017</v>
          </cell>
          <cell r="AG103">
            <v>25</v>
          </cell>
          <cell r="AH103">
            <v>25</v>
          </cell>
          <cell r="AI103" t="b">
            <v>1</v>
          </cell>
          <cell r="AJ103">
            <v>3</v>
          </cell>
          <cell r="AK103">
            <v>28</v>
          </cell>
          <cell r="AL103" t="e">
            <v>#N/A</v>
          </cell>
          <cell r="AM103" t="str">
            <v>202103</v>
          </cell>
          <cell r="AN103">
            <v>0</v>
          </cell>
        </row>
        <row r="104">
          <cell r="B104" t="str">
            <v>孟筱倩</v>
          </cell>
          <cell r="C104" t="str">
            <v>女</v>
          </cell>
          <cell r="D104" t="str">
            <v>汉族</v>
          </cell>
          <cell r="E104" t="str">
            <v>1995年4月11日</v>
          </cell>
          <cell r="F104" t="str">
            <v>中国</v>
          </cell>
          <cell r="G104" t="str">
            <v>身份证</v>
          </cell>
          <cell r="H104" t="str">
            <v>450211199504110321</v>
          </cell>
          <cell r="I104" t="str">
            <v>上汽通用五菱汽车股份有限公司</v>
          </cell>
          <cell r="J104" t="str">
            <v>2021年3月16日</v>
          </cell>
          <cell r="K104" t="str">
            <v>2026年3月31日</v>
          </cell>
          <cell r="L104" t="str">
            <v>是</v>
          </cell>
          <cell r="M104" t="str">
            <v>柳州</v>
          </cell>
          <cell r="N104" t="str">
            <v>企业</v>
          </cell>
          <cell r="O104" t="str">
            <v>硕士</v>
          </cell>
          <cell r="P104" t="str">
            <v>硕士</v>
          </cell>
          <cell r="Q104" t="str">
            <v>巴斯大学</v>
          </cell>
          <cell r="R104" t="str">
            <v>应用经济学</v>
          </cell>
          <cell r="S104" t="str">
            <v>2020年12月1日</v>
          </cell>
          <cell r="T104" t="str">
            <v>国际一流大学</v>
          </cell>
          <cell r="U104" t="str">
            <v>F</v>
          </cell>
          <cell r="V104" t="str">
            <v>F</v>
          </cell>
          <cell r="W104" t="b">
            <v>1</v>
          </cell>
          <cell r="X104">
            <v>3000</v>
          </cell>
          <cell r="Y104">
            <v>3000</v>
          </cell>
          <cell r="Z104" t="b">
            <v>1</v>
          </cell>
          <cell r="AA104">
            <v>750</v>
          </cell>
          <cell r="AB104">
            <v>750</v>
          </cell>
          <cell r="AC104">
            <v>3750</v>
          </cell>
          <cell r="AD104">
            <v>3750</v>
          </cell>
          <cell r="AE104">
            <v>44271</v>
          </cell>
          <cell r="AF104">
            <v>45017</v>
          </cell>
          <cell r="AG104">
            <v>25</v>
          </cell>
          <cell r="AH104">
            <v>25</v>
          </cell>
          <cell r="AI104" t="b">
            <v>1</v>
          </cell>
          <cell r="AJ104">
            <v>3</v>
          </cell>
          <cell r="AK104">
            <v>28</v>
          </cell>
          <cell r="AL104" t="e">
            <v>#N/A</v>
          </cell>
          <cell r="AM104" t="str">
            <v>202104</v>
          </cell>
          <cell r="AN104">
            <v>0</v>
          </cell>
        </row>
        <row r="105">
          <cell r="B105" t="str">
            <v>冯筱</v>
          </cell>
          <cell r="C105" t="str">
            <v>女</v>
          </cell>
          <cell r="D105" t="str">
            <v>汉族</v>
          </cell>
          <cell r="E105" t="str">
            <v>1988年6月21日</v>
          </cell>
          <cell r="F105" t="str">
            <v>中国</v>
          </cell>
          <cell r="G105" t="str">
            <v>身份证</v>
          </cell>
          <cell r="H105" t="str">
            <v>220402198806212267</v>
          </cell>
          <cell r="I105" t="str">
            <v>上汽通用五菱汽车股份有限公司</v>
          </cell>
          <cell r="J105" t="str">
            <v>2020年7月3日</v>
          </cell>
          <cell r="K105" t="str">
            <v>2025年7月31日</v>
          </cell>
          <cell r="L105" t="str">
            <v>是</v>
          </cell>
          <cell r="M105" t="str">
            <v>柳州</v>
          </cell>
          <cell r="N105" t="str">
            <v>企业</v>
          </cell>
          <cell r="O105" t="str">
            <v>硕士</v>
          </cell>
          <cell r="P105" t="str">
            <v>硕士</v>
          </cell>
          <cell r="Q105" t="str">
            <v>北京大学</v>
          </cell>
          <cell r="R105" t="str">
            <v>地理学（城市与区域规划）</v>
          </cell>
          <cell r="S105" t="str">
            <v>2015年7月1日</v>
          </cell>
          <cell r="T105" t="str">
            <v>一流建设高校</v>
          </cell>
          <cell r="U105" t="str">
            <v>F</v>
          </cell>
          <cell r="V105" t="str">
            <v>F</v>
          </cell>
          <cell r="W105" t="b">
            <v>1</v>
          </cell>
          <cell r="X105">
            <v>3000</v>
          </cell>
          <cell r="Y105">
            <v>3000</v>
          </cell>
          <cell r="Z105" t="b">
            <v>1</v>
          </cell>
          <cell r="AA105">
            <v>750</v>
          </cell>
          <cell r="AB105">
            <v>750</v>
          </cell>
          <cell r="AC105">
            <v>3750</v>
          </cell>
          <cell r="AD105">
            <v>3750</v>
          </cell>
          <cell r="AE105">
            <v>44015</v>
          </cell>
          <cell r="AF105">
            <v>45017</v>
          </cell>
          <cell r="AG105">
            <v>33</v>
          </cell>
          <cell r="AH105">
            <v>33</v>
          </cell>
          <cell r="AI105" t="b">
            <v>1</v>
          </cell>
          <cell r="AJ105">
            <v>3</v>
          </cell>
          <cell r="AK105">
            <v>36</v>
          </cell>
          <cell r="AL105" t="e">
            <v>#N/A</v>
          </cell>
          <cell r="AM105" t="str">
            <v>202007</v>
          </cell>
          <cell r="AN105">
            <v>0</v>
          </cell>
        </row>
        <row r="106">
          <cell r="B106" t="str">
            <v>刘娉</v>
          </cell>
          <cell r="C106" t="str">
            <v>女</v>
          </cell>
          <cell r="D106" t="str">
            <v>汉族</v>
          </cell>
          <cell r="E106" t="str">
            <v>1995年12月30日</v>
          </cell>
          <cell r="F106" t="str">
            <v>中国</v>
          </cell>
          <cell r="G106" t="str">
            <v>身份证</v>
          </cell>
          <cell r="H106" t="str">
            <v>432503199512304024</v>
          </cell>
          <cell r="I106" t="str">
            <v>上汽通用五菱汽车股份有限公司</v>
          </cell>
          <cell r="J106" t="str">
            <v>2020年9月8日</v>
          </cell>
          <cell r="K106" t="str">
            <v>2025年9月30日</v>
          </cell>
          <cell r="L106" t="str">
            <v>是</v>
          </cell>
          <cell r="M106" t="str">
            <v>柳州</v>
          </cell>
          <cell r="N106" t="str">
            <v>企业</v>
          </cell>
          <cell r="O106" t="str">
            <v>硕士</v>
          </cell>
          <cell r="P106" t="str">
            <v>硕士</v>
          </cell>
          <cell r="Q106" t="str">
            <v>华南理工大学</v>
          </cell>
          <cell r="R106" t="str">
            <v>材料学</v>
          </cell>
          <cell r="S106" t="str">
            <v>2020年8月1日</v>
          </cell>
          <cell r="T106" t="str">
            <v>一流建设高校</v>
          </cell>
          <cell r="U106" t="str">
            <v>F</v>
          </cell>
          <cell r="V106" t="str">
            <v>F</v>
          </cell>
          <cell r="W106" t="b">
            <v>1</v>
          </cell>
          <cell r="X106">
            <v>3000</v>
          </cell>
          <cell r="Y106">
            <v>3000</v>
          </cell>
          <cell r="Z106" t="b">
            <v>1</v>
          </cell>
          <cell r="AA106">
            <v>750</v>
          </cell>
          <cell r="AB106">
            <v>750</v>
          </cell>
          <cell r="AC106">
            <v>3750</v>
          </cell>
          <cell r="AD106">
            <v>3750</v>
          </cell>
          <cell r="AE106">
            <v>44082</v>
          </cell>
          <cell r="AF106">
            <v>45017</v>
          </cell>
          <cell r="AG106">
            <v>31</v>
          </cell>
          <cell r="AH106">
            <v>31</v>
          </cell>
          <cell r="AI106" t="b">
            <v>1</v>
          </cell>
          <cell r="AJ106">
            <v>3</v>
          </cell>
          <cell r="AK106">
            <v>34</v>
          </cell>
          <cell r="AL106" t="e">
            <v>#N/A</v>
          </cell>
          <cell r="AM106" t="str">
            <v>202009</v>
          </cell>
          <cell r="AN106">
            <v>0</v>
          </cell>
        </row>
        <row r="107">
          <cell r="B107" t="str">
            <v>伍凌云</v>
          </cell>
          <cell r="C107" t="str">
            <v>女</v>
          </cell>
          <cell r="D107" t="str">
            <v>汉族</v>
          </cell>
          <cell r="E107" t="str">
            <v>1994年6月13日</v>
          </cell>
          <cell r="F107" t="str">
            <v>中国</v>
          </cell>
          <cell r="G107" t="str">
            <v>身份证</v>
          </cell>
          <cell r="H107" t="str">
            <v>450205199406130743</v>
          </cell>
          <cell r="I107" t="str">
            <v>上汽通用五菱汽车股份有限公司</v>
          </cell>
          <cell r="J107" t="str">
            <v>2020年11月16日</v>
          </cell>
          <cell r="K107" t="str">
            <v>2025年11月30日</v>
          </cell>
          <cell r="L107" t="str">
            <v>是</v>
          </cell>
          <cell r="M107" t="str">
            <v>柳州</v>
          </cell>
          <cell r="N107" t="str">
            <v>企业</v>
          </cell>
          <cell r="O107" t="str">
            <v>硕士</v>
          </cell>
          <cell r="P107" t="str">
            <v>硕士</v>
          </cell>
          <cell r="Q107" t="str">
            <v>昆士兰大学</v>
          </cell>
          <cell r="R107" t="str">
            <v>信息系统 &amp; 应用金融</v>
          </cell>
          <cell r="S107" t="str">
            <v>2018年12月1日</v>
          </cell>
          <cell r="T107" t="str">
            <v>国际一流大学</v>
          </cell>
          <cell r="U107" t="str">
            <v>F</v>
          </cell>
          <cell r="V107" t="str">
            <v>F</v>
          </cell>
          <cell r="W107" t="b">
            <v>1</v>
          </cell>
          <cell r="X107">
            <v>3000</v>
          </cell>
          <cell r="Y107">
            <v>3000</v>
          </cell>
          <cell r="Z107" t="b">
            <v>1</v>
          </cell>
          <cell r="AA107">
            <v>750</v>
          </cell>
          <cell r="AB107">
            <v>750</v>
          </cell>
          <cell r="AC107">
            <v>3750</v>
          </cell>
          <cell r="AD107">
            <v>3750</v>
          </cell>
          <cell r="AE107">
            <v>44151</v>
          </cell>
          <cell r="AF107">
            <v>45017</v>
          </cell>
          <cell r="AG107">
            <v>29</v>
          </cell>
          <cell r="AH107">
            <v>29</v>
          </cell>
          <cell r="AI107" t="b">
            <v>1</v>
          </cell>
          <cell r="AJ107">
            <v>3</v>
          </cell>
          <cell r="AK107">
            <v>32</v>
          </cell>
          <cell r="AL107" t="e">
            <v>#N/A</v>
          </cell>
          <cell r="AM107" t="str">
            <v>201910</v>
          </cell>
          <cell r="AN107">
            <v>0</v>
          </cell>
        </row>
        <row r="108">
          <cell r="B108" t="str">
            <v>黄湘琦</v>
          </cell>
          <cell r="C108" t="str">
            <v>女</v>
          </cell>
          <cell r="D108" t="str">
            <v>壮族</v>
          </cell>
          <cell r="E108" t="str">
            <v>1996年3月26日</v>
          </cell>
          <cell r="F108" t="str">
            <v>中国</v>
          </cell>
          <cell r="G108" t="str">
            <v>身份证</v>
          </cell>
          <cell r="H108" t="str">
            <v>452226199603261842</v>
          </cell>
          <cell r="I108" t="str">
            <v>上汽通用五菱汽车股份有限公司</v>
          </cell>
          <cell r="J108" t="str">
            <v>2020年12月1日</v>
          </cell>
          <cell r="K108" t="str">
            <v>2025年12月30日</v>
          </cell>
          <cell r="L108" t="str">
            <v>是</v>
          </cell>
          <cell r="M108" t="str">
            <v>柳州</v>
          </cell>
          <cell r="N108" t="str">
            <v>企业</v>
          </cell>
          <cell r="O108" t="str">
            <v>硕士</v>
          </cell>
          <cell r="P108" t="str">
            <v>硕士</v>
          </cell>
          <cell r="Q108" t="str">
            <v>比利时天主教鲁汶大学</v>
          </cell>
          <cell r="R108" t="str">
            <v>材料工程</v>
          </cell>
          <cell r="S108" t="str">
            <v>2020年9月1日</v>
          </cell>
          <cell r="T108" t="str">
            <v>国际一流大学</v>
          </cell>
          <cell r="U108" t="str">
            <v>F</v>
          </cell>
          <cell r="V108" t="str">
            <v>F</v>
          </cell>
          <cell r="W108" t="b">
            <v>1</v>
          </cell>
          <cell r="X108">
            <v>3000</v>
          </cell>
          <cell r="Y108">
            <v>3000</v>
          </cell>
          <cell r="Z108" t="b">
            <v>1</v>
          </cell>
          <cell r="AA108">
            <v>750</v>
          </cell>
          <cell r="AB108">
            <v>750</v>
          </cell>
          <cell r="AC108">
            <v>3750</v>
          </cell>
          <cell r="AD108">
            <v>3750</v>
          </cell>
          <cell r="AE108">
            <v>44166</v>
          </cell>
          <cell r="AF108">
            <v>45017</v>
          </cell>
          <cell r="AG108">
            <v>28</v>
          </cell>
          <cell r="AH108">
            <v>28</v>
          </cell>
          <cell r="AI108" t="b">
            <v>1</v>
          </cell>
          <cell r="AJ108">
            <v>3</v>
          </cell>
          <cell r="AK108">
            <v>31</v>
          </cell>
          <cell r="AL108" t="e">
            <v>#N/A</v>
          </cell>
          <cell r="AM108" t="str">
            <v>202012</v>
          </cell>
          <cell r="AN108">
            <v>0</v>
          </cell>
        </row>
        <row r="109">
          <cell r="B109" t="str">
            <v>卢巧颖</v>
          </cell>
          <cell r="C109" t="str">
            <v>女</v>
          </cell>
          <cell r="D109" t="str">
            <v>壮族</v>
          </cell>
          <cell r="E109" t="str">
            <v>1994年1月7日</v>
          </cell>
          <cell r="F109" t="str">
            <v>中国</v>
          </cell>
          <cell r="G109" t="str">
            <v>身份证</v>
          </cell>
          <cell r="H109" t="str">
            <v>452122199401070027</v>
          </cell>
          <cell r="I109" t="str">
            <v>上汽通用五菱汽车股份有限公司</v>
          </cell>
          <cell r="J109" t="str">
            <v>2020年12月1日</v>
          </cell>
          <cell r="K109" t="str">
            <v>2025年12月30日</v>
          </cell>
          <cell r="L109" t="str">
            <v>是</v>
          </cell>
          <cell r="M109" t="str">
            <v>柳州</v>
          </cell>
          <cell r="N109" t="str">
            <v>企业</v>
          </cell>
          <cell r="O109" t="str">
            <v>硕士</v>
          </cell>
          <cell r="P109" t="str">
            <v>硕士</v>
          </cell>
          <cell r="Q109" t="str">
            <v>南京理工大学</v>
          </cell>
          <cell r="R109" t="str">
            <v>动力工程</v>
          </cell>
          <cell r="S109" t="str">
            <v>2020年11月1日</v>
          </cell>
          <cell r="T109" t="str">
            <v>其他</v>
          </cell>
          <cell r="U109" t="str">
            <v>F</v>
          </cell>
          <cell r="V109" t="str">
            <v>F</v>
          </cell>
          <cell r="W109" t="b">
            <v>1</v>
          </cell>
          <cell r="X109">
            <v>3000</v>
          </cell>
          <cell r="Y109">
            <v>3000</v>
          </cell>
          <cell r="Z109" t="b">
            <v>1</v>
          </cell>
          <cell r="AA109">
            <v>750</v>
          </cell>
          <cell r="AB109">
            <v>750</v>
          </cell>
          <cell r="AC109">
            <v>3750</v>
          </cell>
          <cell r="AD109">
            <v>3750</v>
          </cell>
          <cell r="AE109">
            <v>44166</v>
          </cell>
          <cell r="AF109">
            <v>45017</v>
          </cell>
          <cell r="AG109">
            <v>28</v>
          </cell>
          <cell r="AH109">
            <v>28</v>
          </cell>
          <cell r="AI109" t="b">
            <v>1</v>
          </cell>
          <cell r="AJ109">
            <v>3</v>
          </cell>
          <cell r="AK109">
            <v>31</v>
          </cell>
          <cell r="AL109" t="e">
            <v>#N/A</v>
          </cell>
          <cell r="AM109" t="str">
            <v>202012</v>
          </cell>
          <cell r="AN109">
            <v>0</v>
          </cell>
        </row>
        <row r="110">
          <cell r="B110" t="str">
            <v>刘华</v>
          </cell>
          <cell r="C110" t="str">
            <v>男</v>
          </cell>
          <cell r="D110" t="str">
            <v>汉族</v>
          </cell>
          <cell r="E110" t="str">
            <v>1994年10月10日</v>
          </cell>
          <cell r="F110" t="str">
            <v>中国</v>
          </cell>
          <cell r="G110" t="str">
            <v>身份证</v>
          </cell>
          <cell r="H110" t="str">
            <v>450802199410102036</v>
          </cell>
          <cell r="I110" t="str">
            <v>上汽通用五菱汽车股份有限公司</v>
          </cell>
          <cell r="J110" t="str">
            <v>2020年12月18日</v>
          </cell>
          <cell r="K110" t="str">
            <v>2025年12月30日</v>
          </cell>
          <cell r="L110" t="str">
            <v>是</v>
          </cell>
          <cell r="M110" t="str">
            <v>柳州</v>
          </cell>
          <cell r="N110" t="str">
            <v>企业</v>
          </cell>
          <cell r="O110" t="str">
            <v>硕士</v>
          </cell>
          <cell r="P110" t="str">
            <v>硕士</v>
          </cell>
          <cell r="Q110" t="str">
            <v>福州大学</v>
          </cell>
          <cell r="R110" t="str">
            <v>机械工程</v>
          </cell>
          <cell r="S110" t="str">
            <v>2020年6月1日</v>
          </cell>
          <cell r="T110" t="str">
            <v>其他</v>
          </cell>
          <cell r="U110" t="str">
            <v>F</v>
          </cell>
          <cell r="V110" t="str">
            <v>F</v>
          </cell>
          <cell r="W110" t="b">
            <v>1</v>
          </cell>
          <cell r="X110">
            <v>3000</v>
          </cell>
          <cell r="Y110">
            <v>3000</v>
          </cell>
          <cell r="Z110" t="b">
            <v>1</v>
          </cell>
          <cell r="AA110">
            <v>750</v>
          </cell>
          <cell r="AB110">
            <v>750</v>
          </cell>
          <cell r="AC110">
            <v>3750</v>
          </cell>
          <cell r="AD110">
            <v>3750</v>
          </cell>
          <cell r="AE110">
            <v>44183</v>
          </cell>
          <cell r="AF110">
            <v>45017</v>
          </cell>
          <cell r="AG110">
            <v>28</v>
          </cell>
          <cell r="AH110">
            <v>28</v>
          </cell>
          <cell r="AI110" t="b">
            <v>1</v>
          </cell>
          <cell r="AJ110">
            <v>3</v>
          </cell>
          <cell r="AK110">
            <v>31</v>
          </cell>
          <cell r="AL110" t="e">
            <v>#N/A</v>
          </cell>
          <cell r="AM110" t="str">
            <v>202101</v>
          </cell>
          <cell r="AN110">
            <v>0</v>
          </cell>
        </row>
        <row r="111">
          <cell r="B111" t="str">
            <v>贝蕾</v>
          </cell>
          <cell r="C111" t="str">
            <v>女</v>
          </cell>
          <cell r="D111" t="str">
            <v>汉族</v>
          </cell>
          <cell r="E111" t="str">
            <v>1997年5月14日</v>
          </cell>
          <cell r="F111" t="str">
            <v>中国</v>
          </cell>
          <cell r="G111" t="str">
            <v>身份证</v>
          </cell>
          <cell r="H111" t="str">
            <v>450211199705141327</v>
          </cell>
          <cell r="I111" t="str">
            <v>上汽通用五菱汽车股份有限公司</v>
          </cell>
          <cell r="J111" t="str">
            <v>2021年1月18日</v>
          </cell>
          <cell r="K111" t="str">
            <v>2026年1月31日</v>
          </cell>
          <cell r="L111" t="str">
            <v>是</v>
          </cell>
          <cell r="M111" t="str">
            <v>柳州</v>
          </cell>
          <cell r="N111" t="str">
            <v>企业</v>
          </cell>
          <cell r="O111" t="str">
            <v>硕士</v>
          </cell>
          <cell r="P111" t="str">
            <v>硕士</v>
          </cell>
          <cell r="Q111" t="str">
            <v>香港城市大学</v>
          </cell>
          <cell r="R111" t="str">
            <v>商务资讯系统</v>
          </cell>
          <cell r="S111" t="str">
            <v>2020年10月1日</v>
          </cell>
          <cell r="T111" t="str">
            <v>国际一流大学</v>
          </cell>
          <cell r="U111" t="str">
            <v>F</v>
          </cell>
          <cell r="V111" t="str">
            <v>F</v>
          </cell>
          <cell r="W111" t="b">
            <v>1</v>
          </cell>
          <cell r="X111">
            <v>3000</v>
          </cell>
          <cell r="Y111">
            <v>3000</v>
          </cell>
          <cell r="Z111" t="b">
            <v>1</v>
          </cell>
          <cell r="AA111">
            <v>750</v>
          </cell>
          <cell r="AB111">
            <v>750</v>
          </cell>
          <cell r="AC111">
            <v>3750</v>
          </cell>
          <cell r="AD111">
            <v>3750</v>
          </cell>
          <cell r="AE111">
            <v>44214</v>
          </cell>
          <cell r="AF111">
            <v>45017</v>
          </cell>
          <cell r="AG111">
            <v>27</v>
          </cell>
          <cell r="AH111">
            <v>27</v>
          </cell>
          <cell r="AI111" t="b">
            <v>1</v>
          </cell>
          <cell r="AJ111">
            <v>3</v>
          </cell>
          <cell r="AK111">
            <v>30</v>
          </cell>
          <cell r="AL111" t="e">
            <v>#N/A</v>
          </cell>
          <cell r="AM111" t="str">
            <v>202102</v>
          </cell>
          <cell r="AN111">
            <v>0</v>
          </cell>
        </row>
        <row r="112">
          <cell r="B112" t="str">
            <v>王昆磊</v>
          </cell>
          <cell r="C112" t="str">
            <v>男</v>
          </cell>
          <cell r="D112" t="str">
            <v>汉族</v>
          </cell>
          <cell r="E112" t="str">
            <v>1994年10月28日</v>
          </cell>
          <cell r="F112" t="str">
            <v>中国</v>
          </cell>
          <cell r="G112" t="str">
            <v>身份证</v>
          </cell>
          <cell r="H112" t="str">
            <v>142726199410283310</v>
          </cell>
          <cell r="I112" t="str">
            <v>上汽通用五菱汽车股份有限公司</v>
          </cell>
          <cell r="J112" t="str">
            <v>2020年7月22日</v>
          </cell>
          <cell r="K112" t="str">
            <v>2025年7月31日</v>
          </cell>
          <cell r="L112" t="str">
            <v>是</v>
          </cell>
          <cell r="M112" t="str">
            <v>柳州</v>
          </cell>
          <cell r="N112" t="str">
            <v>企业</v>
          </cell>
          <cell r="O112" t="str">
            <v>硕士</v>
          </cell>
          <cell r="P112" t="str">
            <v>硕士</v>
          </cell>
          <cell r="Q112" t="str">
            <v>太原理工大学</v>
          </cell>
          <cell r="R112" t="str">
            <v>化学工程</v>
          </cell>
          <cell r="S112" t="str">
            <v>2020年7月1日</v>
          </cell>
          <cell r="T112" t="str">
            <v>其他</v>
          </cell>
          <cell r="U112" t="str">
            <v>F</v>
          </cell>
          <cell r="V112" t="str">
            <v>F</v>
          </cell>
          <cell r="W112" t="b">
            <v>1</v>
          </cell>
          <cell r="X112">
            <v>3000</v>
          </cell>
          <cell r="Y112">
            <v>3000</v>
          </cell>
          <cell r="Z112" t="b">
            <v>1</v>
          </cell>
          <cell r="AA112">
            <v>750</v>
          </cell>
          <cell r="AB112">
            <v>750</v>
          </cell>
          <cell r="AC112">
            <v>3750</v>
          </cell>
          <cell r="AD112">
            <v>3750</v>
          </cell>
          <cell r="AE112" t="str">
            <v>2020年7月</v>
          </cell>
          <cell r="AF112">
            <v>45017</v>
          </cell>
          <cell r="AG112">
            <v>33</v>
          </cell>
          <cell r="AH112">
            <v>33</v>
          </cell>
          <cell r="AI112" t="b">
            <v>1</v>
          </cell>
          <cell r="AJ112">
            <v>3</v>
          </cell>
          <cell r="AK112">
            <v>36</v>
          </cell>
          <cell r="AL112" t="e">
            <v>#N/A</v>
          </cell>
          <cell r="AM112" t="str">
            <v>202008</v>
          </cell>
          <cell r="AN112">
            <v>0</v>
          </cell>
        </row>
        <row r="113">
          <cell r="B113" t="str">
            <v>杨欢</v>
          </cell>
          <cell r="C113" t="str">
            <v>女</v>
          </cell>
          <cell r="D113" t="str">
            <v>汉族</v>
          </cell>
          <cell r="E113" t="str">
            <v>1995年12月3日</v>
          </cell>
          <cell r="F113" t="str">
            <v>中国</v>
          </cell>
          <cell r="G113" t="str">
            <v>身份证</v>
          </cell>
          <cell r="H113" t="str">
            <v>142724199512031920</v>
          </cell>
          <cell r="I113" t="str">
            <v>上汽通用五菱汽车股份有限公司</v>
          </cell>
          <cell r="J113" t="str">
            <v>2020年7月2日</v>
          </cell>
          <cell r="K113" t="str">
            <v>2025年7月31日</v>
          </cell>
          <cell r="L113" t="str">
            <v>是</v>
          </cell>
          <cell r="M113" t="str">
            <v>柳州</v>
          </cell>
          <cell r="N113" t="str">
            <v>企业</v>
          </cell>
          <cell r="O113" t="str">
            <v>硕士</v>
          </cell>
          <cell r="P113" t="str">
            <v>硕士</v>
          </cell>
          <cell r="Q113" t="str">
            <v>北京科技大学</v>
          </cell>
          <cell r="R113" t="str">
            <v>材料工程</v>
          </cell>
          <cell r="S113" t="str">
            <v>2020年1月1日</v>
          </cell>
          <cell r="T113" t="str">
            <v>其他</v>
          </cell>
          <cell r="U113" t="str">
            <v>F</v>
          </cell>
          <cell r="V113" t="str">
            <v>F</v>
          </cell>
          <cell r="W113" t="b">
            <v>1</v>
          </cell>
          <cell r="X113">
            <v>3000</v>
          </cell>
          <cell r="Y113">
            <v>3000</v>
          </cell>
          <cell r="Z113" t="b">
            <v>1</v>
          </cell>
          <cell r="AA113">
            <v>750</v>
          </cell>
          <cell r="AB113">
            <v>750</v>
          </cell>
          <cell r="AC113">
            <v>3750</v>
          </cell>
          <cell r="AD113">
            <v>3750</v>
          </cell>
          <cell r="AE113" t="str">
            <v>2020年7月</v>
          </cell>
          <cell r="AF113">
            <v>45017</v>
          </cell>
          <cell r="AG113">
            <v>33</v>
          </cell>
          <cell r="AH113">
            <v>33</v>
          </cell>
          <cell r="AI113" t="b">
            <v>1</v>
          </cell>
          <cell r="AJ113">
            <v>3</v>
          </cell>
          <cell r="AK113">
            <v>36</v>
          </cell>
          <cell r="AL113" t="e">
            <v>#N/A</v>
          </cell>
          <cell r="AM113" t="str">
            <v>202007</v>
          </cell>
          <cell r="AN113">
            <v>0</v>
          </cell>
        </row>
        <row r="114">
          <cell r="B114" t="str">
            <v>张梦梦</v>
          </cell>
          <cell r="C114" t="str">
            <v>女</v>
          </cell>
          <cell r="D114" t="str">
            <v>汉族</v>
          </cell>
          <cell r="E114">
            <v>34349</v>
          </cell>
          <cell r="F114" t="str">
            <v>中国</v>
          </cell>
          <cell r="G114" t="str">
            <v>身份证</v>
          </cell>
          <cell r="H114" t="str">
            <v>410823199401150321</v>
          </cell>
          <cell r="I114" t="str">
            <v>上汽通用五菱汽车股份有限公司</v>
          </cell>
          <cell r="J114" t="str">
            <v>2020年8月5日</v>
          </cell>
          <cell r="K114" t="str">
            <v>2025年8月31日</v>
          </cell>
          <cell r="L114" t="str">
            <v>是</v>
          </cell>
          <cell r="M114" t="str">
            <v>柳州</v>
          </cell>
          <cell r="N114" t="str">
            <v>企业</v>
          </cell>
          <cell r="O114" t="str">
            <v>硕士</v>
          </cell>
          <cell r="P114" t="str">
            <v>硕士</v>
          </cell>
          <cell r="Q114" t="str">
            <v>东北林业大学</v>
          </cell>
          <cell r="R114" t="str">
            <v>会计学</v>
          </cell>
          <cell r="S114" t="str">
            <v>2020年6月1日</v>
          </cell>
          <cell r="T114" t="str">
            <v>其他</v>
          </cell>
          <cell r="U114" t="str">
            <v>F</v>
          </cell>
          <cell r="V114" t="str">
            <v>F</v>
          </cell>
          <cell r="W114" t="b">
            <v>1</v>
          </cell>
          <cell r="X114">
            <v>3000</v>
          </cell>
          <cell r="Y114">
            <v>3000</v>
          </cell>
          <cell r="Z114" t="b">
            <v>1</v>
          </cell>
          <cell r="AA114">
            <v>750</v>
          </cell>
          <cell r="AB114">
            <v>750</v>
          </cell>
          <cell r="AC114">
            <v>3750</v>
          </cell>
          <cell r="AD114">
            <v>3750</v>
          </cell>
          <cell r="AE114" t="str">
            <v>2020年8月</v>
          </cell>
          <cell r="AF114">
            <v>45017</v>
          </cell>
          <cell r="AG114">
            <v>32</v>
          </cell>
          <cell r="AH114">
            <v>32</v>
          </cell>
          <cell r="AI114" t="b">
            <v>1</v>
          </cell>
          <cell r="AJ114">
            <v>3</v>
          </cell>
          <cell r="AK114">
            <v>35</v>
          </cell>
          <cell r="AL114" t="e">
            <v>#N/A</v>
          </cell>
          <cell r="AM114" t="str">
            <v>202008</v>
          </cell>
          <cell r="AN114">
            <v>0</v>
          </cell>
        </row>
        <row r="115">
          <cell r="B115" t="str">
            <v>颜进</v>
          </cell>
          <cell r="C115" t="str">
            <v>女</v>
          </cell>
          <cell r="D115" t="str">
            <v>汉族</v>
          </cell>
          <cell r="E115" t="str">
            <v>1994年11月22日</v>
          </cell>
          <cell r="F115" t="str">
            <v>中国</v>
          </cell>
          <cell r="G115" t="str">
            <v>身份证</v>
          </cell>
          <cell r="H115" t="str">
            <v>421023199411227125</v>
          </cell>
          <cell r="I115" t="str">
            <v>上汽通用五菱汽车股份有限公司</v>
          </cell>
          <cell r="J115" t="str">
            <v>2020年8月5日</v>
          </cell>
          <cell r="K115" t="str">
            <v>2025年8月31日</v>
          </cell>
          <cell r="L115" t="str">
            <v>是</v>
          </cell>
          <cell r="M115" t="str">
            <v>柳州</v>
          </cell>
          <cell r="N115" t="str">
            <v>企业</v>
          </cell>
          <cell r="O115" t="str">
            <v>硕士</v>
          </cell>
          <cell r="P115" t="str">
            <v>硕士</v>
          </cell>
          <cell r="Q115" t="str">
            <v>中南大学</v>
          </cell>
          <cell r="R115" t="str">
            <v>物流工程</v>
          </cell>
          <cell r="S115" t="str">
            <v>2020年6月1日</v>
          </cell>
          <cell r="T115" t="str">
            <v>一流建设高校</v>
          </cell>
          <cell r="U115" t="str">
            <v>F</v>
          </cell>
          <cell r="V115" t="str">
            <v>F</v>
          </cell>
          <cell r="W115" t="b">
            <v>1</v>
          </cell>
          <cell r="X115">
            <v>3000</v>
          </cell>
          <cell r="Y115">
            <v>3000</v>
          </cell>
          <cell r="Z115" t="b">
            <v>1</v>
          </cell>
          <cell r="AA115">
            <v>750</v>
          </cell>
          <cell r="AB115">
            <v>750</v>
          </cell>
          <cell r="AC115">
            <v>3750</v>
          </cell>
          <cell r="AD115">
            <v>3750</v>
          </cell>
          <cell r="AE115" t="str">
            <v>2020年8月</v>
          </cell>
          <cell r="AF115">
            <v>45017</v>
          </cell>
          <cell r="AG115">
            <v>32</v>
          </cell>
          <cell r="AH115">
            <v>32</v>
          </cell>
          <cell r="AI115" t="b">
            <v>1</v>
          </cell>
          <cell r="AJ115">
            <v>3</v>
          </cell>
          <cell r="AK115">
            <v>35</v>
          </cell>
          <cell r="AL115" t="e">
            <v>#N/A</v>
          </cell>
          <cell r="AM115" t="str">
            <v>202008</v>
          </cell>
          <cell r="AN115">
            <v>0</v>
          </cell>
        </row>
        <row r="116">
          <cell r="B116" t="str">
            <v>黄可贤</v>
          </cell>
          <cell r="C116" t="str">
            <v>女</v>
          </cell>
          <cell r="D116" t="str">
            <v>壮族</v>
          </cell>
          <cell r="E116" t="str">
            <v>1994年9月12日</v>
          </cell>
          <cell r="F116" t="str">
            <v>中国</v>
          </cell>
          <cell r="G116" t="str">
            <v>身份证</v>
          </cell>
          <cell r="H116" t="str">
            <v>452226199409120026</v>
          </cell>
          <cell r="I116" t="str">
            <v>上汽通用五菱汽车股份有限公司</v>
          </cell>
          <cell r="J116" t="str">
            <v>2020年7月22日</v>
          </cell>
          <cell r="K116" t="str">
            <v>2025年7月31日</v>
          </cell>
          <cell r="L116" t="str">
            <v>是</v>
          </cell>
          <cell r="M116" t="str">
            <v>柳州</v>
          </cell>
          <cell r="N116" t="str">
            <v>企业</v>
          </cell>
          <cell r="O116" t="str">
            <v>硕士</v>
          </cell>
          <cell r="P116" t="str">
            <v>硕士</v>
          </cell>
          <cell r="Q116" t="str">
            <v>上海大学</v>
          </cell>
          <cell r="R116" t="str">
            <v>应用化学</v>
          </cell>
          <cell r="S116" t="str">
            <v>2020年6月1日</v>
          </cell>
          <cell r="T116" t="str">
            <v>其他</v>
          </cell>
          <cell r="U116" t="str">
            <v>F</v>
          </cell>
          <cell r="V116" t="str">
            <v>F</v>
          </cell>
          <cell r="W116" t="b">
            <v>1</v>
          </cell>
          <cell r="X116">
            <v>3000</v>
          </cell>
          <cell r="Y116">
            <v>3000</v>
          </cell>
          <cell r="Z116" t="b">
            <v>1</v>
          </cell>
          <cell r="AA116">
            <v>750</v>
          </cell>
          <cell r="AB116">
            <v>750</v>
          </cell>
          <cell r="AC116">
            <v>3750</v>
          </cell>
          <cell r="AD116">
            <v>3750</v>
          </cell>
          <cell r="AE116" t="str">
            <v>2020年7月</v>
          </cell>
          <cell r="AF116">
            <v>45017</v>
          </cell>
          <cell r="AG116">
            <v>33</v>
          </cell>
          <cell r="AH116">
            <v>33</v>
          </cell>
          <cell r="AI116" t="b">
            <v>1</v>
          </cell>
          <cell r="AJ116">
            <v>3</v>
          </cell>
          <cell r="AK116">
            <v>36</v>
          </cell>
          <cell r="AL116" t="e">
            <v>#N/A</v>
          </cell>
          <cell r="AM116" t="str">
            <v>202008</v>
          </cell>
          <cell r="AN116">
            <v>0</v>
          </cell>
        </row>
        <row r="117">
          <cell r="B117" t="str">
            <v>邝海翔</v>
          </cell>
          <cell r="C117" t="str">
            <v>男</v>
          </cell>
          <cell r="D117" t="str">
            <v>壮族</v>
          </cell>
          <cell r="E117" t="str">
            <v>1997年2月10日</v>
          </cell>
          <cell r="F117" t="str">
            <v>中国</v>
          </cell>
          <cell r="G117" t="str">
            <v>身份证</v>
          </cell>
          <cell r="H117" t="str">
            <v>452601199702103334</v>
          </cell>
          <cell r="I117" t="str">
            <v>上汽通用五菱汽车股份有限公司</v>
          </cell>
          <cell r="J117" t="str">
            <v>2020年8月5日</v>
          </cell>
          <cell r="K117" t="str">
            <v>2025年8月31日</v>
          </cell>
          <cell r="L117" t="str">
            <v>是</v>
          </cell>
          <cell r="M117" t="str">
            <v>柳州</v>
          </cell>
          <cell r="N117" t="str">
            <v>企业</v>
          </cell>
          <cell r="O117" t="str">
            <v>硕士</v>
          </cell>
          <cell r="P117" t="str">
            <v>硕士</v>
          </cell>
          <cell r="Q117" t="str">
            <v>南京大学</v>
          </cell>
          <cell r="R117" t="str">
            <v>新闻与传播</v>
          </cell>
          <cell r="S117" t="str">
            <v>2020年6月1日</v>
          </cell>
          <cell r="T117" t="str">
            <v>一流建设高校</v>
          </cell>
          <cell r="U117" t="str">
            <v>F</v>
          </cell>
          <cell r="V117" t="str">
            <v>F</v>
          </cell>
          <cell r="W117" t="b">
            <v>1</v>
          </cell>
          <cell r="X117">
            <v>3000</v>
          </cell>
          <cell r="Y117">
            <v>3000</v>
          </cell>
          <cell r="Z117" t="b">
            <v>1</v>
          </cell>
          <cell r="AA117">
            <v>750</v>
          </cell>
          <cell r="AB117">
            <v>750</v>
          </cell>
          <cell r="AC117">
            <v>3750</v>
          </cell>
          <cell r="AD117">
            <v>3750</v>
          </cell>
          <cell r="AE117" t="str">
            <v>2020年8月</v>
          </cell>
          <cell r="AF117">
            <v>45017</v>
          </cell>
          <cell r="AG117">
            <v>32</v>
          </cell>
          <cell r="AH117">
            <v>32</v>
          </cell>
          <cell r="AI117" t="b">
            <v>1</v>
          </cell>
          <cell r="AJ117">
            <v>3</v>
          </cell>
          <cell r="AK117">
            <v>35</v>
          </cell>
          <cell r="AL117" t="e">
            <v>#N/A</v>
          </cell>
          <cell r="AM117" t="str">
            <v>202008</v>
          </cell>
          <cell r="AN117">
            <v>0</v>
          </cell>
        </row>
        <row r="118">
          <cell r="B118" t="str">
            <v>孙维庆</v>
          </cell>
          <cell r="C118" t="str">
            <v>男</v>
          </cell>
          <cell r="D118" t="str">
            <v>汉族</v>
          </cell>
          <cell r="E118" t="str">
            <v>1993年1月2日</v>
          </cell>
          <cell r="F118" t="str">
            <v>中国</v>
          </cell>
          <cell r="G118" t="str">
            <v>身份证</v>
          </cell>
          <cell r="H118" t="str">
            <v>230221199301021259</v>
          </cell>
          <cell r="I118" t="str">
            <v>上汽通用五菱汽车股份有限公司</v>
          </cell>
          <cell r="J118" t="str">
            <v>2020年8月5日</v>
          </cell>
          <cell r="K118" t="str">
            <v>2025年8月31日</v>
          </cell>
          <cell r="L118" t="str">
            <v>是</v>
          </cell>
          <cell r="M118" t="str">
            <v>柳州</v>
          </cell>
          <cell r="N118" t="str">
            <v>企业</v>
          </cell>
          <cell r="O118" t="str">
            <v>硕士</v>
          </cell>
          <cell r="P118" t="str">
            <v>硕士</v>
          </cell>
          <cell r="Q118" t="str">
            <v>东北林业大学</v>
          </cell>
          <cell r="R118" t="str">
            <v>交通运输工程</v>
          </cell>
          <cell r="S118" t="str">
            <v>2020年6月1日</v>
          </cell>
          <cell r="T118" t="str">
            <v>其他</v>
          </cell>
          <cell r="U118" t="str">
            <v>F</v>
          </cell>
          <cell r="V118" t="str">
            <v>F</v>
          </cell>
          <cell r="W118" t="b">
            <v>1</v>
          </cell>
          <cell r="X118">
            <v>3000</v>
          </cell>
          <cell r="Y118">
            <v>3000</v>
          </cell>
          <cell r="Z118" t="b">
            <v>1</v>
          </cell>
          <cell r="AA118">
            <v>750</v>
          </cell>
          <cell r="AB118">
            <v>750</v>
          </cell>
          <cell r="AC118">
            <v>3750</v>
          </cell>
          <cell r="AD118">
            <v>3750</v>
          </cell>
          <cell r="AE118" t="str">
            <v>2020年8月</v>
          </cell>
          <cell r="AF118">
            <v>45017</v>
          </cell>
          <cell r="AG118">
            <v>32</v>
          </cell>
          <cell r="AH118">
            <v>32</v>
          </cell>
          <cell r="AI118" t="b">
            <v>1</v>
          </cell>
          <cell r="AJ118">
            <v>3</v>
          </cell>
          <cell r="AK118">
            <v>35</v>
          </cell>
          <cell r="AL118" t="e">
            <v>#N/A</v>
          </cell>
          <cell r="AM118" t="str">
            <v>202008</v>
          </cell>
          <cell r="AN118">
            <v>0</v>
          </cell>
        </row>
        <row r="119">
          <cell r="B119" t="str">
            <v>黄冰梅</v>
          </cell>
          <cell r="C119" t="str">
            <v>女</v>
          </cell>
          <cell r="D119" t="str">
            <v>汉族</v>
          </cell>
          <cell r="E119">
            <v>34971</v>
          </cell>
          <cell r="F119" t="str">
            <v>中国</v>
          </cell>
          <cell r="G119" t="str">
            <v>身份证</v>
          </cell>
          <cell r="H119" t="str">
            <v>450321199509291027</v>
          </cell>
          <cell r="I119" t="str">
            <v>上汽通用五菱汽车股份有限公司</v>
          </cell>
          <cell r="J119" t="str">
            <v>2020年7月22日</v>
          </cell>
          <cell r="K119" t="str">
            <v>2025年7月31日</v>
          </cell>
          <cell r="L119" t="str">
            <v>是</v>
          </cell>
          <cell r="M119" t="str">
            <v>柳州</v>
          </cell>
          <cell r="N119" t="str">
            <v>企业</v>
          </cell>
          <cell r="O119" t="str">
            <v>硕士</v>
          </cell>
          <cell r="P119" t="str">
            <v>硕士</v>
          </cell>
          <cell r="Q119" t="str">
            <v>广西大学</v>
          </cell>
          <cell r="R119" t="str">
            <v>物理化学</v>
          </cell>
          <cell r="S119" t="str">
            <v>2020年7月10日</v>
          </cell>
          <cell r="T119" t="str">
            <v>其他</v>
          </cell>
          <cell r="U119" t="str">
            <v>F</v>
          </cell>
          <cell r="V119" t="str">
            <v>F</v>
          </cell>
          <cell r="W119" t="b">
            <v>1</v>
          </cell>
          <cell r="X119">
            <v>3000</v>
          </cell>
          <cell r="Y119">
            <v>3000</v>
          </cell>
          <cell r="Z119" t="b">
            <v>1</v>
          </cell>
          <cell r="AA119">
            <v>750</v>
          </cell>
          <cell r="AB119">
            <v>750</v>
          </cell>
          <cell r="AC119">
            <v>3750</v>
          </cell>
          <cell r="AD119">
            <v>3750</v>
          </cell>
          <cell r="AE119" t="str">
            <v>2020年7月</v>
          </cell>
          <cell r="AF119">
            <v>45017</v>
          </cell>
          <cell r="AG119">
            <v>33</v>
          </cell>
          <cell r="AH119">
            <v>33</v>
          </cell>
          <cell r="AI119" t="b">
            <v>1</v>
          </cell>
          <cell r="AJ119">
            <v>3</v>
          </cell>
          <cell r="AK119">
            <v>36</v>
          </cell>
          <cell r="AL119" t="e">
            <v>#N/A</v>
          </cell>
          <cell r="AM119" t="str">
            <v>202008</v>
          </cell>
          <cell r="AN119">
            <v>0</v>
          </cell>
        </row>
        <row r="120">
          <cell r="B120" t="str">
            <v>梁向裔</v>
          </cell>
          <cell r="C120" t="str">
            <v>男</v>
          </cell>
          <cell r="D120" t="str">
            <v>壮族</v>
          </cell>
          <cell r="E120" t="str">
            <v>1995年1月26日</v>
          </cell>
          <cell r="F120" t="str">
            <v>中国</v>
          </cell>
          <cell r="G120" t="str">
            <v>身份证</v>
          </cell>
          <cell r="H120" t="str">
            <v>450802199501269413</v>
          </cell>
          <cell r="I120" t="str">
            <v>上汽通用五菱汽车股份有限公司</v>
          </cell>
          <cell r="J120" t="str">
            <v>2020年7月22日</v>
          </cell>
          <cell r="K120" t="str">
            <v>2025年7月31日</v>
          </cell>
          <cell r="L120" t="str">
            <v>是</v>
          </cell>
          <cell r="M120" t="str">
            <v>柳州</v>
          </cell>
          <cell r="N120" t="str">
            <v>企业</v>
          </cell>
          <cell r="O120" t="str">
            <v>硕士</v>
          </cell>
          <cell r="P120" t="str">
            <v>硕士</v>
          </cell>
          <cell r="Q120" t="str">
            <v>北京化工大学</v>
          </cell>
          <cell r="R120" t="str">
            <v>材料科学与工程</v>
          </cell>
          <cell r="S120" t="str">
            <v>2020年6月1日</v>
          </cell>
          <cell r="T120" t="str">
            <v>其他</v>
          </cell>
          <cell r="U120" t="str">
            <v>F</v>
          </cell>
          <cell r="V120" t="str">
            <v>F</v>
          </cell>
          <cell r="W120" t="b">
            <v>1</v>
          </cell>
          <cell r="X120">
            <v>3000</v>
          </cell>
          <cell r="Y120">
            <v>3000</v>
          </cell>
          <cell r="Z120" t="b">
            <v>1</v>
          </cell>
          <cell r="AA120">
            <v>750</v>
          </cell>
          <cell r="AB120">
            <v>750</v>
          </cell>
          <cell r="AC120">
            <v>3750</v>
          </cell>
          <cell r="AD120">
            <v>3750</v>
          </cell>
          <cell r="AE120" t="str">
            <v>2020年7月</v>
          </cell>
          <cell r="AF120">
            <v>45017</v>
          </cell>
          <cell r="AG120">
            <v>33</v>
          </cell>
          <cell r="AH120">
            <v>33</v>
          </cell>
          <cell r="AI120" t="b">
            <v>1</v>
          </cell>
          <cell r="AJ120">
            <v>3</v>
          </cell>
          <cell r="AK120">
            <v>36</v>
          </cell>
          <cell r="AL120" t="e">
            <v>#N/A</v>
          </cell>
          <cell r="AM120" t="str">
            <v>202008</v>
          </cell>
          <cell r="AN120">
            <v>0</v>
          </cell>
        </row>
        <row r="121">
          <cell r="B121" t="str">
            <v>谢燕萍</v>
          </cell>
          <cell r="C121" t="str">
            <v>女</v>
          </cell>
          <cell r="D121" t="str">
            <v>汉族</v>
          </cell>
          <cell r="E121" t="str">
            <v>1997年2月13日</v>
          </cell>
          <cell r="F121" t="str">
            <v>中国</v>
          </cell>
          <cell r="G121" t="str">
            <v>身份证</v>
          </cell>
          <cell r="H121" t="str">
            <v>45032919970213004X</v>
          </cell>
          <cell r="I121" t="str">
            <v>上汽通用五菱汽车股份有限公司</v>
          </cell>
          <cell r="J121" t="str">
            <v>2020年7月22日</v>
          </cell>
          <cell r="K121" t="str">
            <v>2025年7月31日</v>
          </cell>
          <cell r="L121" t="str">
            <v>是</v>
          </cell>
          <cell r="M121" t="str">
            <v>柳州</v>
          </cell>
          <cell r="N121" t="str">
            <v>企业</v>
          </cell>
          <cell r="O121" t="str">
            <v>硕士</v>
          </cell>
          <cell r="P121" t="str">
            <v>硕士</v>
          </cell>
          <cell r="Q121" t="str">
            <v>武汉理工大学</v>
          </cell>
          <cell r="R121" t="str">
            <v>材料工程</v>
          </cell>
          <cell r="S121" t="str">
            <v>2020年6月1日</v>
          </cell>
          <cell r="T121" t="str">
            <v>其他</v>
          </cell>
          <cell r="U121" t="str">
            <v>F</v>
          </cell>
          <cell r="V121" t="str">
            <v>F</v>
          </cell>
          <cell r="W121" t="b">
            <v>1</v>
          </cell>
          <cell r="X121">
            <v>3000</v>
          </cell>
          <cell r="Y121">
            <v>3000</v>
          </cell>
          <cell r="Z121" t="b">
            <v>1</v>
          </cell>
          <cell r="AA121">
            <v>750</v>
          </cell>
          <cell r="AB121">
            <v>750</v>
          </cell>
          <cell r="AC121">
            <v>3750</v>
          </cell>
          <cell r="AD121">
            <v>3750</v>
          </cell>
          <cell r="AE121" t="str">
            <v>2020年7月</v>
          </cell>
          <cell r="AF121">
            <v>45017</v>
          </cell>
          <cell r="AG121">
            <v>33</v>
          </cell>
          <cell r="AH121">
            <v>33</v>
          </cell>
          <cell r="AI121" t="b">
            <v>1</v>
          </cell>
          <cell r="AJ121">
            <v>3</v>
          </cell>
          <cell r="AK121">
            <v>36</v>
          </cell>
          <cell r="AL121" t="e">
            <v>#N/A</v>
          </cell>
          <cell r="AM121" t="str">
            <v>202008</v>
          </cell>
          <cell r="AN121">
            <v>0</v>
          </cell>
        </row>
        <row r="122">
          <cell r="B122" t="str">
            <v>磨春妗</v>
          </cell>
          <cell r="C122" t="str">
            <v>女</v>
          </cell>
          <cell r="D122" t="str">
            <v>壮族</v>
          </cell>
          <cell r="E122" t="str">
            <v>1993年11月5日</v>
          </cell>
          <cell r="F122" t="str">
            <v>中国</v>
          </cell>
          <cell r="G122" t="str">
            <v>身份证</v>
          </cell>
          <cell r="H122" t="str">
            <v>450122199108072021</v>
          </cell>
          <cell r="I122" t="str">
            <v>上汽通用五菱汽车股份有限公司</v>
          </cell>
          <cell r="J122" t="str">
            <v>2020年7月22日</v>
          </cell>
          <cell r="K122" t="str">
            <v>2025年7月31日</v>
          </cell>
          <cell r="L122" t="str">
            <v>是</v>
          </cell>
          <cell r="M122" t="str">
            <v>柳州</v>
          </cell>
          <cell r="N122" t="str">
            <v>企业</v>
          </cell>
          <cell r="O122" t="str">
            <v>硕士</v>
          </cell>
          <cell r="P122" t="str">
            <v>硕士</v>
          </cell>
          <cell r="Q122" t="str">
            <v>湖南大学</v>
          </cell>
          <cell r="R122" t="str">
            <v>统计学</v>
          </cell>
          <cell r="S122" t="str">
            <v>2020年7月1日</v>
          </cell>
          <cell r="T122" t="str">
            <v>一流建设高校</v>
          </cell>
          <cell r="U122" t="str">
            <v>F</v>
          </cell>
          <cell r="V122" t="str">
            <v>F</v>
          </cell>
          <cell r="W122" t="b">
            <v>1</v>
          </cell>
          <cell r="X122">
            <v>3000</v>
          </cell>
          <cell r="Y122">
            <v>3000</v>
          </cell>
          <cell r="Z122" t="b">
            <v>1</v>
          </cell>
          <cell r="AA122">
            <v>750</v>
          </cell>
          <cell r="AB122">
            <v>750</v>
          </cell>
          <cell r="AC122">
            <v>3750</v>
          </cell>
          <cell r="AD122">
            <v>3750</v>
          </cell>
          <cell r="AE122" t="str">
            <v>2020年7月</v>
          </cell>
          <cell r="AF122">
            <v>45017</v>
          </cell>
          <cell r="AG122">
            <v>33</v>
          </cell>
          <cell r="AH122">
            <v>33</v>
          </cell>
          <cell r="AI122" t="b">
            <v>1</v>
          </cell>
          <cell r="AJ122">
            <v>3</v>
          </cell>
          <cell r="AK122">
            <v>36</v>
          </cell>
          <cell r="AL122" t="e">
            <v>#N/A</v>
          </cell>
          <cell r="AM122" t="str">
            <v>202008</v>
          </cell>
          <cell r="AN122">
            <v>0</v>
          </cell>
        </row>
        <row r="123">
          <cell r="B123" t="str">
            <v>刘晨</v>
          </cell>
          <cell r="C123" t="str">
            <v>女</v>
          </cell>
          <cell r="D123" t="str">
            <v>汉族</v>
          </cell>
          <cell r="E123" t="str">
            <v>1995年2月23日</v>
          </cell>
          <cell r="F123" t="str">
            <v>中国</v>
          </cell>
          <cell r="G123" t="str">
            <v>身份证</v>
          </cell>
          <cell r="H123" t="str">
            <v>230715199502230022</v>
          </cell>
          <cell r="I123" t="str">
            <v>上汽通用五菱汽车股份有限公司</v>
          </cell>
          <cell r="J123" t="str">
            <v>2020年8月5日</v>
          </cell>
          <cell r="K123" t="str">
            <v>2025年8月31日</v>
          </cell>
          <cell r="L123" t="str">
            <v>是</v>
          </cell>
          <cell r="M123" t="str">
            <v>柳州</v>
          </cell>
          <cell r="N123" t="str">
            <v>企业</v>
          </cell>
          <cell r="O123" t="str">
            <v>硕士</v>
          </cell>
          <cell r="P123" t="str">
            <v>硕士</v>
          </cell>
          <cell r="Q123" t="str">
            <v>海南大学</v>
          </cell>
          <cell r="R123" t="str">
            <v>材料科学与工程</v>
          </cell>
          <cell r="S123" t="str">
            <v>2020年7月1日</v>
          </cell>
          <cell r="T123" t="str">
            <v>其他</v>
          </cell>
          <cell r="U123" t="str">
            <v>F</v>
          </cell>
          <cell r="V123" t="str">
            <v>F</v>
          </cell>
          <cell r="W123" t="b">
            <v>1</v>
          </cell>
          <cell r="X123">
            <v>3000</v>
          </cell>
          <cell r="Y123">
            <v>3000</v>
          </cell>
          <cell r="Z123" t="b">
            <v>1</v>
          </cell>
          <cell r="AA123">
            <v>750</v>
          </cell>
          <cell r="AB123">
            <v>750</v>
          </cell>
          <cell r="AC123">
            <v>3750</v>
          </cell>
          <cell r="AD123">
            <v>3750</v>
          </cell>
          <cell r="AE123" t="str">
            <v>2020年8月</v>
          </cell>
          <cell r="AF123">
            <v>45017</v>
          </cell>
          <cell r="AG123">
            <v>32</v>
          </cell>
          <cell r="AH123">
            <v>32</v>
          </cell>
          <cell r="AI123" t="b">
            <v>1</v>
          </cell>
          <cell r="AJ123">
            <v>3</v>
          </cell>
          <cell r="AK123">
            <v>35</v>
          </cell>
          <cell r="AL123" t="e">
            <v>#N/A</v>
          </cell>
          <cell r="AM123" t="str">
            <v>202008</v>
          </cell>
          <cell r="AN123">
            <v>0</v>
          </cell>
        </row>
        <row r="124">
          <cell r="B124" t="str">
            <v>赵洋强</v>
          </cell>
          <cell r="C124" t="str">
            <v>男</v>
          </cell>
          <cell r="D124" t="str">
            <v>汉族</v>
          </cell>
          <cell r="E124" t="str">
            <v>1991年12月7日</v>
          </cell>
          <cell r="F124" t="str">
            <v>中国</v>
          </cell>
          <cell r="G124" t="str">
            <v>身份证</v>
          </cell>
          <cell r="H124" t="str">
            <v>142701199112071216</v>
          </cell>
          <cell r="I124" t="str">
            <v>上汽通用五菱汽车股份有限公司</v>
          </cell>
          <cell r="J124" t="str">
            <v>2020年7月2日</v>
          </cell>
          <cell r="K124" t="str">
            <v>2025年7月31日</v>
          </cell>
          <cell r="L124" t="str">
            <v>是</v>
          </cell>
          <cell r="M124" t="str">
            <v>柳州</v>
          </cell>
          <cell r="N124" t="str">
            <v>企业</v>
          </cell>
          <cell r="O124" t="str">
            <v>硕士</v>
          </cell>
          <cell r="P124" t="str">
            <v>硕士</v>
          </cell>
          <cell r="Q124" t="str">
            <v>太原理工大学</v>
          </cell>
          <cell r="R124" t="str">
            <v>冶金工程</v>
          </cell>
          <cell r="S124" t="str">
            <v>2019年6月1日</v>
          </cell>
          <cell r="T124" t="str">
            <v>其他</v>
          </cell>
          <cell r="U124" t="str">
            <v>F</v>
          </cell>
          <cell r="V124" t="str">
            <v>F</v>
          </cell>
          <cell r="W124" t="b">
            <v>1</v>
          </cell>
          <cell r="X124">
            <v>3000</v>
          </cell>
          <cell r="Y124">
            <v>3000</v>
          </cell>
          <cell r="Z124" t="b">
            <v>1</v>
          </cell>
          <cell r="AA124">
            <v>750</v>
          </cell>
          <cell r="AB124">
            <v>750</v>
          </cell>
          <cell r="AC124">
            <v>3750</v>
          </cell>
          <cell r="AD124">
            <v>3750</v>
          </cell>
          <cell r="AE124" t="str">
            <v>2020年7月</v>
          </cell>
          <cell r="AF124">
            <v>45017</v>
          </cell>
          <cell r="AG124">
            <v>33</v>
          </cell>
          <cell r="AH124">
            <v>33</v>
          </cell>
          <cell r="AI124" t="b">
            <v>1</v>
          </cell>
          <cell r="AJ124">
            <v>3</v>
          </cell>
          <cell r="AK124">
            <v>36</v>
          </cell>
          <cell r="AL124" t="e">
            <v>#N/A</v>
          </cell>
          <cell r="AM124" t="str">
            <v>202007</v>
          </cell>
          <cell r="AN124">
            <v>0</v>
          </cell>
        </row>
        <row r="125">
          <cell r="B125" t="str">
            <v>甘鑫</v>
          </cell>
          <cell r="C125" t="str">
            <v>男</v>
          </cell>
          <cell r="D125" t="str">
            <v>壮族</v>
          </cell>
          <cell r="E125" t="str">
            <v>1995年4月11日</v>
          </cell>
          <cell r="F125" t="str">
            <v>中国</v>
          </cell>
          <cell r="G125" t="str">
            <v>身份证</v>
          </cell>
          <cell r="H125" t="str">
            <v>452226199504111558</v>
          </cell>
          <cell r="I125" t="str">
            <v>上汽通用五菱汽车股份有限公司</v>
          </cell>
          <cell r="J125" t="str">
            <v>2020年7月2日</v>
          </cell>
          <cell r="K125" t="str">
            <v>2025年7月31日</v>
          </cell>
          <cell r="L125" t="str">
            <v>是</v>
          </cell>
          <cell r="M125" t="str">
            <v>柳州</v>
          </cell>
          <cell r="N125" t="str">
            <v>企业</v>
          </cell>
          <cell r="O125" t="str">
            <v>硕士</v>
          </cell>
          <cell r="P125" t="str">
            <v>硕士</v>
          </cell>
          <cell r="Q125" t="str">
            <v>北京科技大学</v>
          </cell>
          <cell r="R125" t="str">
            <v>机械工程专业</v>
          </cell>
          <cell r="S125" t="str">
            <v>2020年1月1日</v>
          </cell>
          <cell r="T125" t="str">
            <v>其他</v>
          </cell>
          <cell r="U125" t="str">
            <v>F</v>
          </cell>
          <cell r="V125" t="str">
            <v>F</v>
          </cell>
          <cell r="W125" t="b">
            <v>1</v>
          </cell>
          <cell r="X125">
            <v>3000</v>
          </cell>
          <cell r="Y125">
            <v>3000</v>
          </cell>
          <cell r="Z125" t="b">
            <v>1</v>
          </cell>
          <cell r="AA125">
            <v>750</v>
          </cell>
          <cell r="AB125">
            <v>750</v>
          </cell>
          <cell r="AC125">
            <v>3750</v>
          </cell>
          <cell r="AD125">
            <v>3750</v>
          </cell>
          <cell r="AE125" t="str">
            <v>2020年7月</v>
          </cell>
          <cell r="AF125">
            <v>45017</v>
          </cell>
          <cell r="AG125">
            <v>33</v>
          </cell>
          <cell r="AH125">
            <v>33</v>
          </cell>
          <cell r="AI125" t="b">
            <v>1</v>
          </cell>
          <cell r="AJ125">
            <v>3</v>
          </cell>
          <cell r="AK125">
            <v>36</v>
          </cell>
          <cell r="AL125" t="e">
            <v>#N/A</v>
          </cell>
          <cell r="AM125" t="str">
            <v>202007</v>
          </cell>
          <cell r="AN125">
            <v>0</v>
          </cell>
        </row>
        <row r="126">
          <cell r="B126" t="str">
            <v>滕婧</v>
          </cell>
          <cell r="C126" t="str">
            <v>女</v>
          </cell>
          <cell r="D126" t="str">
            <v>壮族</v>
          </cell>
          <cell r="E126" t="str">
            <v>1995年1月8日</v>
          </cell>
          <cell r="F126" t="str">
            <v>中国</v>
          </cell>
          <cell r="G126" t="str">
            <v>身份证</v>
          </cell>
          <cell r="H126" t="str">
            <v>450121199501083927</v>
          </cell>
          <cell r="I126" t="str">
            <v>上汽通用五菱汽车股份有限公司</v>
          </cell>
          <cell r="J126" t="str">
            <v>2020年7月22日</v>
          </cell>
          <cell r="K126" t="str">
            <v>2025年7月31日</v>
          </cell>
          <cell r="L126" t="str">
            <v>是</v>
          </cell>
          <cell r="M126" t="str">
            <v>柳州</v>
          </cell>
          <cell r="N126" t="str">
            <v>企业</v>
          </cell>
          <cell r="O126" t="str">
            <v>硕士</v>
          </cell>
          <cell r="P126" t="str">
            <v>硕士</v>
          </cell>
          <cell r="Q126" t="str">
            <v>北京化工大学</v>
          </cell>
          <cell r="R126" t="str">
            <v>控制工程</v>
          </cell>
          <cell r="S126" t="str">
            <v>2020年7月1日</v>
          </cell>
          <cell r="T126" t="str">
            <v>其他</v>
          </cell>
          <cell r="U126" t="str">
            <v>F</v>
          </cell>
          <cell r="V126" t="str">
            <v>F</v>
          </cell>
          <cell r="W126" t="b">
            <v>1</v>
          </cell>
          <cell r="X126">
            <v>3000</v>
          </cell>
          <cell r="Y126">
            <v>3000</v>
          </cell>
          <cell r="Z126" t="b">
            <v>1</v>
          </cell>
          <cell r="AA126">
            <v>750</v>
          </cell>
          <cell r="AB126">
            <v>750</v>
          </cell>
          <cell r="AC126">
            <v>3750</v>
          </cell>
          <cell r="AD126">
            <v>3750</v>
          </cell>
          <cell r="AE126" t="str">
            <v>2020年7月</v>
          </cell>
          <cell r="AF126">
            <v>45017</v>
          </cell>
          <cell r="AG126">
            <v>33</v>
          </cell>
          <cell r="AH126">
            <v>33</v>
          </cell>
          <cell r="AI126" t="b">
            <v>1</v>
          </cell>
          <cell r="AJ126">
            <v>3</v>
          </cell>
          <cell r="AK126">
            <v>36</v>
          </cell>
        </row>
        <row r="126">
          <cell r="AM126" t="str">
            <v>202008</v>
          </cell>
          <cell r="AN126">
            <v>0</v>
          </cell>
        </row>
        <row r="127">
          <cell r="B127" t="str">
            <v>李雪凤</v>
          </cell>
          <cell r="C127" t="str">
            <v>女</v>
          </cell>
          <cell r="D127" t="str">
            <v>汉族</v>
          </cell>
          <cell r="E127" t="str">
            <v>1993年12月8日</v>
          </cell>
          <cell r="F127" t="str">
            <v>中国</v>
          </cell>
          <cell r="G127" t="str">
            <v>身份证</v>
          </cell>
          <cell r="H127" t="str">
            <v>450111199312083028</v>
          </cell>
          <cell r="I127" t="str">
            <v>上汽通用五菱汽车股份有限公司</v>
          </cell>
          <cell r="J127" t="str">
            <v>2020年7月22日</v>
          </cell>
          <cell r="K127" t="str">
            <v>2025年7月31日</v>
          </cell>
          <cell r="L127" t="str">
            <v>是</v>
          </cell>
          <cell r="M127" t="str">
            <v>柳州</v>
          </cell>
          <cell r="N127" t="str">
            <v>企业</v>
          </cell>
          <cell r="O127" t="str">
            <v>硕士</v>
          </cell>
          <cell r="P127" t="str">
            <v>硕士</v>
          </cell>
          <cell r="Q127" t="str">
            <v>中国科学技术大学</v>
          </cell>
          <cell r="R127" t="str">
            <v>材料物理与化学</v>
          </cell>
          <cell r="S127" t="str">
            <v>2020年7月1日</v>
          </cell>
          <cell r="T127" t="str">
            <v>一流建设高校</v>
          </cell>
          <cell r="U127" t="str">
            <v>F</v>
          </cell>
          <cell r="V127" t="str">
            <v>F</v>
          </cell>
          <cell r="W127" t="b">
            <v>1</v>
          </cell>
          <cell r="X127">
            <v>3000</v>
          </cell>
          <cell r="Y127">
            <v>3000</v>
          </cell>
          <cell r="Z127" t="b">
            <v>1</v>
          </cell>
          <cell r="AA127">
            <v>750</v>
          </cell>
          <cell r="AB127">
            <v>750</v>
          </cell>
          <cell r="AC127">
            <v>3750</v>
          </cell>
          <cell r="AD127">
            <v>3750</v>
          </cell>
          <cell r="AE127" t="str">
            <v>2020年7月</v>
          </cell>
          <cell r="AF127">
            <v>45017</v>
          </cell>
          <cell r="AG127">
            <v>33</v>
          </cell>
          <cell r="AH127">
            <v>33</v>
          </cell>
          <cell r="AI127" t="b">
            <v>1</v>
          </cell>
          <cell r="AJ127">
            <v>3</v>
          </cell>
          <cell r="AK127">
            <v>36</v>
          </cell>
          <cell r="AL127" t="e">
            <v>#N/A</v>
          </cell>
          <cell r="AM127" t="str">
            <v>202008</v>
          </cell>
          <cell r="AN127">
            <v>0</v>
          </cell>
        </row>
        <row r="128">
          <cell r="B128" t="str">
            <v>张帅琦</v>
          </cell>
          <cell r="C128" t="str">
            <v>男</v>
          </cell>
          <cell r="D128" t="str">
            <v>汉族</v>
          </cell>
          <cell r="E128" t="str">
            <v>1995年6月5日</v>
          </cell>
          <cell r="F128" t="str">
            <v>中国</v>
          </cell>
          <cell r="G128" t="str">
            <v>身份证</v>
          </cell>
          <cell r="H128" t="str">
            <v>230123199506050616</v>
          </cell>
          <cell r="I128" t="str">
            <v>上汽通用五菱汽车股份有限公司</v>
          </cell>
          <cell r="J128" t="str">
            <v>2020年7月22日</v>
          </cell>
          <cell r="K128" t="str">
            <v>2025年7月31日</v>
          </cell>
          <cell r="L128" t="str">
            <v>是</v>
          </cell>
          <cell r="M128" t="str">
            <v>柳州</v>
          </cell>
          <cell r="N128" t="str">
            <v>企业</v>
          </cell>
          <cell r="O128" t="str">
            <v>硕士</v>
          </cell>
          <cell r="P128" t="str">
            <v>硕士</v>
          </cell>
          <cell r="Q128" t="str">
            <v>东北农业大学</v>
          </cell>
          <cell r="R128" t="str">
            <v>应用化学</v>
          </cell>
          <cell r="S128" t="str">
            <v>2020年6月1日</v>
          </cell>
          <cell r="T128" t="str">
            <v>其他</v>
          </cell>
          <cell r="U128" t="str">
            <v>F</v>
          </cell>
          <cell r="V128" t="str">
            <v>F</v>
          </cell>
          <cell r="W128" t="b">
            <v>1</v>
          </cell>
          <cell r="X128">
            <v>3000</v>
          </cell>
          <cell r="Y128">
            <v>3000</v>
          </cell>
          <cell r="Z128" t="b">
            <v>1</v>
          </cell>
          <cell r="AA128">
            <v>750</v>
          </cell>
          <cell r="AB128">
            <v>750</v>
          </cell>
          <cell r="AC128">
            <v>3750</v>
          </cell>
          <cell r="AD128">
            <v>3750</v>
          </cell>
          <cell r="AE128" t="str">
            <v>2020年7月</v>
          </cell>
          <cell r="AF128">
            <v>45017</v>
          </cell>
          <cell r="AG128">
            <v>33</v>
          </cell>
          <cell r="AH128">
            <v>33</v>
          </cell>
          <cell r="AI128" t="b">
            <v>1</v>
          </cell>
          <cell r="AJ128">
            <v>3</v>
          </cell>
          <cell r="AK128">
            <v>36</v>
          </cell>
          <cell r="AL128" t="e">
            <v>#N/A</v>
          </cell>
          <cell r="AM128" t="str">
            <v>202008</v>
          </cell>
          <cell r="AN128">
            <v>0</v>
          </cell>
        </row>
        <row r="129">
          <cell r="B129" t="str">
            <v>孙雪姣</v>
          </cell>
          <cell r="C129" t="str">
            <v>女</v>
          </cell>
          <cell r="D129" t="str">
            <v>汉族</v>
          </cell>
          <cell r="E129" t="str">
            <v>1995年1月26日</v>
          </cell>
          <cell r="F129" t="str">
            <v>中国</v>
          </cell>
          <cell r="G129" t="str">
            <v>身份证</v>
          </cell>
          <cell r="H129" t="str">
            <v>230224199501262427</v>
          </cell>
          <cell r="I129" t="str">
            <v>上汽通用五菱汽车股份有限公司</v>
          </cell>
          <cell r="J129" t="str">
            <v>2020年7月22日</v>
          </cell>
          <cell r="K129" t="str">
            <v>2025年7月31日</v>
          </cell>
          <cell r="L129" t="str">
            <v>是</v>
          </cell>
          <cell r="M129" t="str">
            <v>柳州</v>
          </cell>
          <cell r="N129" t="str">
            <v>企业</v>
          </cell>
          <cell r="O129" t="str">
            <v>硕士</v>
          </cell>
          <cell r="P129" t="str">
            <v>硕士</v>
          </cell>
          <cell r="Q129" t="str">
            <v>东北农业大学</v>
          </cell>
          <cell r="R129" t="str">
            <v>应用化学</v>
          </cell>
          <cell r="S129" t="str">
            <v>2020年7月1日</v>
          </cell>
          <cell r="T129" t="str">
            <v>其他</v>
          </cell>
          <cell r="U129" t="str">
            <v>F</v>
          </cell>
          <cell r="V129" t="str">
            <v>F</v>
          </cell>
          <cell r="W129" t="b">
            <v>1</v>
          </cell>
          <cell r="X129">
            <v>3000</v>
          </cell>
          <cell r="Y129">
            <v>3000</v>
          </cell>
          <cell r="Z129" t="b">
            <v>1</v>
          </cell>
          <cell r="AA129">
            <v>750</v>
          </cell>
          <cell r="AB129">
            <v>750</v>
          </cell>
          <cell r="AC129">
            <v>3750</v>
          </cell>
          <cell r="AD129">
            <v>3750</v>
          </cell>
          <cell r="AE129" t="str">
            <v>2020年7月</v>
          </cell>
          <cell r="AF129">
            <v>45017</v>
          </cell>
          <cell r="AG129">
            <v>33</v>
          </cell>
          <cell r="AH129">
            <v>33</v>
          </cell>
          <cell r="AI129" t="b">
            <v>1</v>
          </cell>
          <cell r="AJ129">
            <v>3</v>
          </cell>
          <cell r="AK129">
            <v>36</v>
          </cell>
          <cell r="AL129" t="e">
            <v>#N/A</v>
          </cell>
          <cell r="AM129" t="str">
            <v>202008</v>
          </cell>
          <cell r="AN129">
            <v>0</v>
          </cell>
        </row>
        <row r="130">
          <cell r="B130" t="str">
            <v>陆向科</v>
          </cell>
          <cell r="C130" t="str">
            <v>男</v>
          </cell>
          <cell r="D130" t="str">
            <v>壮族</v>
          </cell>
          <cell r="E130" t="str">
            <v>1994年6月4日</v>
          </cell>
          <cell r="F130" t="str">
            <v>中国</v>
          </cell>
          <cell r="G130" t="str">
            <v>身份证</v>
          </cell>
          <cell r="H130" t="str">
            <v>45080319940604807X</v>
          </cell>
          <cell r="I130" t="str">
            <v>上汽通用五菱汽车股份有限公司</v>
          </cell>
          <cell r="J130" t="str">
            <v>2020年7月22日</v>
          </cell>
          <cell r="K130" t="str">
            <v>2025年7月31日</v>
          </cell>
          <cell r="L130" t="str">
            <v>是</v>
          </cell>
          <cell r="M130" t="str">
            <v>柳州</v>
          </cell>
          <cell r="N130" t="str">
            <v>企业</v>
          </cell>
          <cell r="O130" t="str">
            <v>硕士</v>
          </cell>
          <cell r="P130" t="str">
            <v>硕士</v>
          </cell>
          <cell r="Q130" t="str">
            <v>湖南省长沙市中南大学</v>
          </cell>
          <cell r="R130" t="str">
            <v>材料工程</v>
          </cell>
          <cell r="S130" t="str">
            <v>2020年6月1日</v>
          </cell>
          <cell r="T130" t="str">
            <v>一流建设高校</v>
          </cell>
          <cell r="U130" t="str">
            <v>F</v>
          </cell>
          <cell r="V130" t="str">
            <v>F</v>
          </cell>
          <cell r="W130" t="b">
            <v>1</v>
          </cell>
          <cell r="X130">
            <v>3000</v>
          </cell>
          <cell r="Y130">
            <v>3000</v>
          </cell>
          <cell r="Z130" t="b">
            <v>1</v>
          </cell>
          <cell r="AA130">
            <v>750</v>
          </cell>
          <cell r="AB130">
            <v>750</v>
          </cell>
          <cell r="AC130">
            <v>3750</v>
          </cell>
          <cell r="AD130">
            <v>3750</v>
          </cell>
          <cell r="AE130" t="str">
            <v>2020年7月</v>
          </cell>
          <cell r="AF130">
            <v>45017</v>
          </cell>
          <cell r="AG130">
            <v>33</v>
          </cell>
          <cell r="AH130">
            <v>33</v>
          </cell>
          <cell r="AI130" t="b">
            <v>1</v>
          </cell>
          <cell r="AJ130">
            <v>3</v>
          </cell>
          <cell r="AK130">
            <v>36</v>
          </cell>
          <cell r="AL130" t="e">
            <v>#N/A</v>
          </cell>
          <cell r="AM130" t="str">
            <v>202008</v>
          </cell>
          <cell r="AN130">
            <v>0</v>
          </cell>
        </row>
        <row r="131">
          <cell r="B131" t="str">
            <v>刘震鹏</v>
          </cell>
          <cell r="C131" t="str">
            <v>男</v>
          </cell>
          <cell r="D131" t="str">
            <v>汉族</v>
          </cell>
          <cell r="E131" t="str">
            <v>1993年9月21日</v>
          </cell>
          <cell r="F131" t="str">
            <v>中国</v>
          </cell>
          <cell r="G131" t="str">
            <v>身份证</v>
          </cell>
          <cell r="H131" t="str">
            <v>450481199309210212</v>
          </cell>
          <cell r="I131" t="str">
            <v>上汽通用五菱汽车股份有限公司</v>
          </cell>
          <cell r="J131" t="str">
            <v>2020年7月22日</v>
          </cell>
          <cell r="K131" t="str">
            <v>2025年7月31日</v>
          </cell>
          <cell r="L131" t="str">
            <v>是</v>
          </cell>
          <cell r="M131" t="str">
            <v>柳州</v>
          </cell>
          <cell r="N131" t="str">
            <v>企业</v>
          </cell>
          <cell r="O131" t="str">
            <v>硕士</v>
          </cell>
          <cell r="P131" t="str">
            <v>硕士</v>
          </cell>
          <cell r="Q131" t="str">
            <v>中南大学</v>
          </cell>
          <cell r="R131" t="str">
            <v>材料工程</v>
          </cell>
          <cell r="S131" t="str">
            <v>2020年7月1日</v>
          </cell>
          <cell r="T131" t="str">
            <v>一流建设高校</v>
          </cell>
          <cell r="U131" t="str">
            <v>F</v>
          </cell>
          <cell r="V131" t="str">
            <v>F</v>
          </cell>
          <cell r="W131" t="b">
            <v>1</v>
          </cell>
          <cell r="X131">
            <v>3000</v>
          </cell>
          <cell r="Y131">
            <v>3000</v>
          </cell>
          <cell r="Z131" t="b">
            <v>1</v>
          </cell>
          <cell r="AA131">
            <v>750</v>
          </cell>
          <cell r="AB131">
            <v>750</v>
          </cell>
          <cell r="AC131">
            <v>3750</v>
          </cell>
          <cell r="AD131">
            <v>3750</v>
          </cell>
          <cell r="AE131" t="str">
            <v>2020年7月</v>
          </cell>
          <cell r="AF131">
            <v>45017</v>
          </cell>
          <cell r="AG131">
            <v>33</v>
          </cell>
          <cell r="AH131">
            <v>33</v>
          </cell>
          <cell r="AI131" t="b">
            <v>1</v>
          </cell>
          <cell r="AJ131">
            <v>3</v>
          </cell>
          <cell r="AK131">
            <v>36</v>
          </cell>
          <cell r="AL131" t="e">
            <v>#N/A</v>
          </cell>
          <cell r="AM131" t="str">
            <v>202008</v>
          </cell>
          <cell r="AN131">
            <v>0</v>
          </cell>
        </row>
        <row r="132">
          <cell r="B132" t="str">
            <v>梁凤青</v>
          </cell>
          <cell r="C132" t="str">
            <v>女</v>
          </cell>
          <cell r="D132" t="str">
            <v>壮族</v>
          </cell>
          <cell r="E132" t="str">
            <v>1994年2月8日</v>
          </cell>
          <cell r="F132" t="str">
            <v>中国</v>
          </cell>
          <cell r="G132" t="str">
            <v>身份证</v>
          </cell>
          <cell r="H132" t="str">
            <v>450802199402082020</v>
          </cell>
          <cell r="I132" t="str">
            <v>上汽通用五菱汽车股份有限公司</v>
          </cell>
          <cell r="J132" t="str">
            <v>2020年8月5日</v>
          </cell>
          <cell r="K132" t="str">
            <v>2025年8月5日</v>
          </cell>
          <cell r="L132" t="str">
            <v>是</v>
          </cell>
          <cell r="M132" t="str">
            <v>柳州</v>
          </cell>
          <cell r="N132" t="str">
            <v>企业</v>
          </cell>
          <cell r="O132" t="str">
            <v>硕士</v>
          </cell>
          <cell r="P132" t="str">
            <v>硕士</v>
          </cell>
          <cell r="Q132" t="str">
            <v>中国科学院大学</v>
          </cell>
          <cell r="R132" t="str">
            <v>材料物理与化学</v>
          </cell>
          <cell r="S132" t="str">
            <v>2020年7月1日</v>
          </cell>
          <cell r="T132" t="str">
            <v>其他</v>
          </cell>
          <cell r="U132" t="str">
            <v>F</v>
          </cell>
          <cell r="V132" t="str">
            <v>F</v>
          </cell>
          <cell r="W132" t="b">
            <v>1</v>
          </cell>
          <cell r="X132">
            <v>3000</v>
          </cell>
          <cell r="Y132">
            <v>3000</v>
          </cell>
          <cell r="Z132" t="b">
            <v>1</v>
          </cell>
          <cell r="AA132">
            <v>750</v>
          </cell>
          <cell r="AB132">
            <v>750</v>
          </cell>
          <cell r="AC132">
            <v>3750</v>
          </cell>
          <cell r="AD132">
            <v>3750</v>
          </cell>
          <cell r="AE132" t="str">
            <v>2020年8月</v>
          </cell>
          <cell r="AF132">
            <v>45017</v>
          </cell>
          <cell r="AG132">
            <v>32</v>
          </cell>
          <cell r="AH132">
            <v>32</v>
          </cell>
          <cell r="AI132" t="b">
            <v>1</v>
          </cell>
          <cell r="AJ132">
            <v>3</v>
          </cell>
          <cell r="AK132">
            <v>35</v>
          </cell>
          <cell r="AL132" t="e">
            <v>#N/A</v>
          </cell>
          <cell r="AM132" t="str">
            <v>202008</v>
          </cell>
          <cell r="AN132">
            <v>0</v>
          </cell>
        </row>
        <row r="133">
          <cell r="B133" t="str">
            <v>黄雪娟</v>
          </cell>
          <cell r="C133" t="str">
            <v>女</v>
          </cell>
          <cell r="D133" t="str">
            <v>壮族</v>
          </cell>
          <cell r="E133" t="str">
            <v>1995年6月7日</v>
          </cell>
          <cell r="F133" t="str">
            <v>中国</v>
          </cell>
          <cell r="G133" t="str">
            <v>身份证</v>
          </cell>
          <cell r="H133" t="str">
            <v>450203199506070722</v>
          </cell>
          <cell r="I133" t="str">
            <v>上汽通用五菱汽车股份有限公司</v>
          </cell>
          <cell r="J133" t="str">
            <v>2020年8月5日</v>
          </cell>
          <cell r="K133" t="str">
            <v>2025年8月31日</v>
          </cell>
          <cell r="L133" t="str">
            <v>是</v>
          </cell>
          <cell r="M133" t="str">
            <v>柳州</v>
          </cell>
          <cell r="N133" t="str">
            <v>企业</v>
          </cell>
          <cell r="O133" t="str">
            <v>硕士</v>
          </cell>
          <cell r="P133" t="str">
            <v>硕士</v>
          </cell>
          <cell r="Q133" t="str">
            <v>华南理工大学</v>
          </cell>
          <cell r="R133" t="str">
            <v>材料学</v>
          </cell>
          <cell r="S133" t="str">
            <v>2020年7月1日</v>
          </cell>
          <cell r="T133" t="str">
            <v>一流建设高校</v>
          </cell>
          <cell r="U133" t="str">
            <v>F</v>
          </cell>
          <cell r="V133" t="str">
            <v>F</v>
          </cell>
          <cell r="W133" t="b">
            <v>1</v>
          </cell>
          <cell r="X133">
            <v>3000</v>
          </cell>
          <cell r="Y133">
            <v>3000</v>
          </cell>
          <cell r="Z133" t="b">
            <v>1</v>
          </cell>
          <cell r="AA133">
            <v>750</v>
          </cell>
          <cell r="AB133">
            <v>750</v>
          </cell>
          <cell r="AC133">
            <v>3750</v>
          </cell>
          <cell r="AD133">
            <v>3750</v>
          </cell>
          <cell r="AE133" t="str">
            <v>2020年8月</v>
          </cell>
          <cell r="AF133">
            <v>45017</v>
          </cell>
          <cell r="AG133">
            <v>32</v>
          </cell>
          <cell r="AH133">
            <v>32</v>
          </cell>
          <cell r="AI133" t="b">
            <v>1</v>
          </cell>
          <cell r="AJ133">
            <v>3</v>
          </cell>
          <cell r="AK133">
            <v>35</v>
          </cell>
          <cell r="AL133" t="e">
            <v>#N/A</v>
          </cell>
          <cell r="AM133" t="str">
            <v>202008</v>
          </cell>
          <cell r="AN133">
            <v>0</v>
          </cell>
        </row>
        <row r="134">
          <cell r="B134" t="str">
            <v>付城祥</v>
          </cell>
          <cell r="C134" t="str">
            <v>男</v>
          </cell>
          <cell r="D134" t="str">
            <v>汉族</v>
          </cell>
          <cell r="E134" t="str">
            <v>1996年3月20日</v>
          </cell>
          <cell r="F134" t="str">
            <v>中国</v>
          </cell>
          <cell r="G134" t="str">
            <v>身份证</v>
          </cell>
          <cell r="H134" t="str">
            <v>360124199603202410</v>
          </cell>
          <cell r="I134" t="str">
            <v>上汽通用五菱汽车股份有限公司</v>
          </cell>
          <cell r="J134" t="str">
            <v>2020年7月22日</v>
          </cell>
          <cell r="K134" t="str">
            <v>2025年7月31日</v>
          </cell>
          <cell r="L134" t="str">
            <v>是</v>
          </cell>
          <cell r="M134" t="str">
            <v>柳州</v>
          </cell>
          <cell r="N134" t="str">
            <v>企业</v>
          </cell>
          <cell r="O134" t="str">
            <v>硕士</v>
          </cell>
          <cell r="P134" t="str">
            <v>硕士</v>
          </cell>
          <cell r="Q134" t="str">
            <v>东华大学</v>
          </cell>
          <cell r="R134" t="str">
            <v>电子与通信工程</v>
          </cell>
          <cell r="S134" t="str">
            <v>2020年9月1日</v>
          </cell>
          <cell r="T134" t="str">
            <v>其他</v>
          </cell>
          <cell r="U134" t="str">
            <v>F</v>
          </cell>
          <cell r="V134" t="str">
            <v>F</v>
          </cell>
          <cell r="W134" t="b">
            <v>1</v>
          </cell>
          <cell r="X134">
            <v>3000</v>
          </cell>
          <cell r="Y134">
            <v>3000</v>
          </cell>
          <cell r="Z134" t="b">
            <v>1</v>
          </cell>
          <cell r="AA134">
            <v>750</v>
          </cell>
          <cell r="AB134">
            <v>750</v>
          </cell>
          <cell r="AC134">
            <v>3750</v>
          </cell>
          <cell r="AD134">
            <v>3750</v>
          </cell>
          <cell r="AE134" t="str">
            <v>2020年7月</v>
          </cell>
          <cell r="AF134">
            <v>45017</v>
          </cell>
          <cell r="AG134">
            <v>33</v>
          </cell>
          <cell r="AH134">
            <v>33</v>
          </cell>
          <cell r="AI134" t="b">
            <v>1</v>
          </cell>
          <cell r="AJ134">
            <v>3</v>
          </cell>
          <cell r="AK134">
            <v>36</v>
          </cell>
          <cell r="AL134" t="e">
            <v>#N/A</v>
          </cell>
          <cell r="AM134" t="str">
            <v>201807</v>
          </cell>
          <cell r="AN134">
            <v>0</v>
          </cell>
        </row>
        <row r="135">
          <cell r="B135" t="str">
            <v>杨凌洁</v>
          </cell>
          <cell r="C135" t="str">
            <v>女</v>
          </cell>
          <cell r="D135" t="str">
            <v>蒙古族</v>
          </cell>
          <cell r="E135" t="str">
            <v>1996年8月10日</v>
          </cell>
          <cell r="F135" t="str">
            <v>中国</v>
          </cell>
          <cell r="G135" t="str">
            <v>身份证</v>
          </cell>
          <cell r="H135" t="str">
            <v>15012419960810014X</v>
          </cell>
          <cell r="I135" t="str">
            <v>上汽通用五菱汽车股份有限公司</v>
          </cell>
          <cell r="J135" t="str">
            <v>2020年7月22日</v>
          </cell>
          <cell r="K135" t="str">
            <v>2025年7月31日</v>
          </cell>
          <cell r="L135" t="str">
            <v>是</v>
          </cell>
          <cell r="M135" t="str">
            <v>柳州</v>
          </cell>
          <cell r="N135" t="str">
            <v>企业</v>
          </cell>
          <cell r="O135" t="str">
            <v>硕士</v>
          </cell>
          <cell r="P135" t="str">
            <v>硕士</v>
          </cell>
          <cell r="Q135" t="str">
            <v>东北林业大学</v>
          </cell>
          <cell r="R135" t="str">
            <v>交通运输工程</v>
          </cell>
          <cell r="S135" t="str">
            <v>2020年7月1日</v>
          </cell>
          <cell r="T135" t="str">
            <v>其他</v>
          </cell>
          <cell r="U135" t="str">
            <v>F</v>
          </cell>
          <cell r="V135" t="str">
            <v>F</v>
          </cell>
          <cell r="W135" t="b">
            <v>1</v>
          </cell>
          <cell r="X135">
            <v>3000</v>
          </cell>
          <cell r="Y135">
            <v>3000</v>
          </cell>
          <cell r="Z135" t="b">
            <v>1</v>
          </cell>
          <cell r="AA135">
            <v>750</v>
          </cell>
          <cell r="AB135">
            <v>750</v>
          </cell>
          <cell r="AC135">
            <v>3750</v>
          </cell>
          <cell r="AD135">
            <v>3750</v>
          </cell>
          <cell r="AE135" t="str">
            <v>2020年7月</v>
          </cell>
          <cell r="AF135">
            <v>45017</v>
          </cell>
          <cell r="AG135">
            <v>33</v>
          </cell>
          <cell r="AH135">
            <v>33</v>
          </cell>
          <cell r="AI135" t="b">
            <v>1</v>
          </cell>
          <cell r="AJ135">
            <v>3</v>
          </cell>
          <cell r="AK135">
            <v>36</v>
          </cell>
          <cell r="AL135" t="e">
            <v>#N/A</v>
          </cell>
          <cell r="AM135" t="str">
            <v>202008</v>
          </cell>
          <cell r="AN135">
            <v>0</v>
          </cell>
        </row>
        <row r="136">
          <cell r="B136" t="str">
            <v>汪新</v>
          </cell>
          <cell r="C136" t="str">
            <v>男</v>
          </cell>
          <cell r="D136" t="str">
            <v>汉族</v>
          </cell>
          <cell r="E136" t="str">
            <v>1994年12月6日</v>
          </cell>
          <cell r="F136" t="str">
            <v>中国</v>
          </cell>
          <cell r="G136" t="str">
            <v>身份证</v>
          </cell>
          <cell r="H136" t="str">
            <v>420117199412061232</v>
          </cell>
          <cell r="I136" t="str">
            <v>上汽通用五菱汽车股份有限公司</v>
          </cell>
          <cell r="J136" t="str">
            <v>2020年7月22日</v>
          </cell>
          <cell r="K136" t="str">
            <v>2025年7月31日</v>
          </cell>
          <cell r="L136" t="str">
            <v>是</v>
          </cell>
          <cell r="M136" t="str">
            <v>柳州</v>
          </cell>
          <cell r="N136" t="str">
            <v>企业</v>
          </cell>
          <cell r="O136" t="str">
            <v>硕士</v>
          </cell>
          <cell r="P136" t="str">
            <v>硕士</v>
          </cell>
          <cell r="Q136" t="str">
            <v>中山大学</v>
          </cell>
          <cell r="R136" t="str">
            <v>材料工程</v>
          </cell>
          <cell r="S136" t="str">
            <v>2020年6月1日</v>
          </cell>
          <cell r="T136" t="str">
            <v>一流建设高校</v>
          </cell>
          <cell r="U136" t="str">
            <v>F</v>
          </cell>
          <cell r="V136" t="str">
            <v>F</v>
          </cell>
          <cell r="W136" t="b">
            <v>1</v>
          </cell>
          <cell r="X136">
            <v>3000</v>
          </cell>
          <cell r="Y136">
            <v>3000</v>
          </cell>
          <cell r="Z136" t="b">
            <v>1</v>
          </cell>
          <cell r="AA136">
            <v>750</v>
          </cell>
          <cell r="AB136">
            <v>750</v>
          </cell>
          <cell r="AC136">
            <v>3750</v>
          </cell>
          <cell r="AD136">
            <v>3750</v>
          </cell>
          <cell r="AE136" t="str">
            <v>2020年7月</v>
          </cell>
          <cell r="AF136">
            <v>45017</v>
          </cell>
          <cell r="AG136">
            <v>33</v>
          </cell>
          <cell r="AH136">
            <v>33</v>
          </cell>
          <cell r="AI136" t="b">
            <v>1</v>
          </cell>
          <cell r="AJ136">
            <v>3</v>
          </cell>
          <cell r="AK136">
            <v>36</v>
          </cell>
          <cell r="AL136" t="e">
            <v>#N/A</v>
          </cell>
          <cell r="AM136" t="str">
            <v>202008</v>
          </cell>
          <cell r="AN136">
            <v>0</v>
          </cell>
        </row>
        <row r="137">
          <cell r="B137" t="str">
            <v>覃一如</v>
          </cell>
          <cell r="C137" t="str">
            <v>女</v>
          </cell>
          <cell r="D137" t="str">
            <v>壮族</v>
          </cell>
          <cell r="E137" t="str">
            <v>1996年3月1日</v>
          </cell>
          <cell r="F137" t="str">
            <v>中国</v>
          </cell>
          <cell r="G137" t="str">
            <v>身份证</v>
          </cell>
          <cell r="H137" t="str">
            <v>45012519960301272X</v>
          </cell>
          <cell r="I137" t="str">
            <v>上汽通用五菱汽车股份有限公司</v>
          </cell>
          <cell r="J137" t="str">
            <v>2020年8月5日</v>
          </cell>
          <cell r="K137" t="str">
            <v>2025年8月31日</v>
          </cell>
          <cell r="L137" t="str">
            <v>是</v>
          </cell>
          <cell r="M137" t="str">
            <v>柳州</v>
          </cell>
          <cell r="N137" t="str">
            <v>企业</v>
          </cell>
          <cell r="O137" t="str">
            <v>硕士</v>
          </cell>
          <cell r="P137" t="str">
            <v>硕士</v>
          </cell>
          <cell r="Q137" t="str">
            <v>武汉理工大学</v>
          </cell>
          <cell r="R137" t="str">
            <v>交通运输工程</v>
          </cell>
          <cell r="S137" t="str">
            <v>2020年6月1日</v>
          </cell>
          <cell r="T137" t="str">
            <v>其他</v>
          </cell>
          <cell r="U137" t="str">
            <v>F</v>
          </cell>
          <cell r="V137" t="str">
            <v>F</v>
          </cell>
          <cell r="W137" t="b">
            <v>1</v>
          </cell>
          <cell r="X137">
            <v>3000</v>
          </cell>
          <cell r="Y137">
            <v>3000</v>
          </cell>
          <cell r="Z137" t="b">
            <v>1</v>
          </cell>
          <cell r="AA137">
            <v>750</v>
          </cell>
          <cell r="AB137">
            <v>750</v>
          </cell>
          <cell r="AC137">
            <v>3750</v>
          </cell>
          <cell r="AD137">
            <v>3750</v>
          </cell>
          <cell r="AE137" t="str">
            <v>2020年8月</v>
          </cell>
          <cell r="AF137">
            <v>45017</v>
          </cell>
          <cell r="AG137">
            <v>32</v>
          </cell>
          <cell r="AH137">
            <v>32</v>
          </cell>
          <cell r="AI137" t="b">
            <v>1</v>
          </cell>
          <cell r="AJ137">
            <v>3</v>
          </cell>
          <cell r="AK137">
            <v>35</v>
          </cell>
          <cell r="AL137" t="e">
            <v>#N/A</v>
          </cell>
          <cell r="AM137" t="str">
            <v>202008</v>
          </cell>
          <cell r="AN137">
            <v>0</v>
          </cell>
        </row>
        <row r="138">
          <cell r="B138" t="str">
            <v>余立东</v>
          </cell>
          <cell r="C138" t="str">
            <v>男</v>
          </cell>
          <cell r="D138" t="str">
            <v>壮族</v>
          </cell>
          <cell r="E138" t="str">
            <v>1995年11月8日</v>
          </cell>
          <cell r="F138" t="str">
            <v>中国</v>
          </cell>
          <cell r="G138" t="str">
            <v>身份证</v>
          </cell>
          <cell r="H138" t="str">
            <v>452226199511088915</v>
          </cell>
          <cell r="I138" t="str">
            <v>上汽通用五菱汽车股份有限公司</v>
          </cell>
          <cell r="J138" t="str">
            <v>2020年7月22日</v>
          </cell>
          <cell r="K138" t="str">
            <v>2025年7月31日</v>
          </cell>
          <cell r="L138" t="str">
            <v>是</v>
          </cell>
          <cell r="M138" t="str">
            <v>柳州</v>
          </cell>
          <cell r="N138" t="str">
            <v>企业</v>
          </cell>
          <cell r="O138" t="str">
            <v>硕士</v>
          </cell>
          <cell r="P138" t="str">
            <v>硕士</v>
          </cell>
          <cell r="Q138" t="str">
            <v>大连海事大学</v>
          </cell>
          <cell r="R138" t="str">
            <v>动力机械及工程</v>
          </cell>
          <cell r="S138" t="str">
            <v>2020年7月1日</v>
          </cell>
          <cell r="T138" t="str">
            <v>其他</v>
          </cell>
          <cell r="U138" t="str">
            <v>F</v>
          </cell>
          <cell r="V138" t="str">
            <v>F</v>
          </cell>
          <cell r="W138" t="b">
            <v>1</v>
          </cell>
          <cell r="X138">
            <v>3000</v>
          </cell>
          <cell r="Y138">
            <v>3000</v>
          </cell>
          <cell r="Z138" t="b">
            <v>1</v>
          </cell>
          <cell r="AA138">
            <v>750</v>
          </cell>
          <cell r="AB138">
            <v>750</v>
          </cell>
          <cell r="AC138">
            <v>3750</v>
          </cell>
          <cell r="AD138">
            <v>3750</v>
          </cell>
          <cell r="AE138" t="str">
            <v>2020年7月</v>
          </cell>
          <cell r="AF138">
            <v>45017</v>
          </cell>
          <cell r="AG138">
            <v>33</v>
          </cell>
          <cell r="AH138">
            <v>33</v>
          </cell>
          <cell r="AI138" t="b">
            <v>1</v>
          </cell>
          <cell r="AJ138">
            <v>3</v>
          </cell>
          <cell r="AK138">
            <v>36</v>
          </cell>
          <cell r="AL138" t="e">
            <v>#N/A</v>
          </cell>
          <cell r="AM138" t="str">
            <v>202008</v>
          </cell>
          <cell r="AN138">
            <v>0</v>
          </cell>
        </row>
        <row r="139">
          <cell r="B139" t="str">
            <v>肖茹洁</v>
          </cell>
          <cell r="C139" t="str">
            <v>女</v>
          </cell>
          <cell r="D139" t="str">
            <v>汉族</v>
          </cell>
          <cell r="E139" t="str">
            <v>1996年5月24日</v>
          </cell>
          <cell r="F139" t="str">
            <v>中国</v>
          </cell>
          <cell r="G139" t="str">
            <v>身份证</v>
          </cell>
          <cell r="H139" t="str">
            <v>45032919960524108X</v>
          </cell>
          <cell r="I139" t="str">
            <v>上汽通用五菱汽车股份有限公司</v>
          </cell>
          <cell r="J139" t="str">
            <v>2020年7月22日</v>
          </cell>
          <cell r="K139" t="str">
            <v>2025年7月31日</v>
          </cell>
          <cell r="L139" t="str">
            <v>是</v>
          </cell>
          <cell r="M139" t="str">
            <v>柳州</v>
          </cell>
          <cell r="N139" t="str">
            <v>企业</v>
          </cell>
          <cell r="O139" t="str">
            <v>硕士</v>
          </cell>
          <cell r="P139" t="str">
            <v>硕士</v>
          </cell>
          <cell r="Q139" t="str">
            <v>大连海事大学</v>
          </cell>
          <cell r="R139" t="str">
            <v>动力工程</v>
          </cell>
          <cell r="S139" t="str">
            <v>2020年6月1日</v>
          </cell>
          <cell r="T139" t="str">
            <v>其他</v>
          </cell>
          <cell r="U139" t="str">
            <v>F</v>
          </cell>
          <cell r="V139" t="str">
            <v>F</v>
          </cell>
          <cell r="W139" t="b">
            <v>1</v>
          </cell>
          <cell r="X139">
            <v>3000</v>
          </cell>
          <cell r="Y139">
            <v>3000</v>
          </cell>
          <cell r="Z139" t="b">
            <v>1</v>
          </cell>
          <cell r="AA139">
            <v>750</v>
          </cell>
          <cell r="AB139">
            <v>750</v>
          </cell>
          <cell r="AC139">
            <v>3750</v>
          </cell>
          <cell r="AD139">
            <v>3750</v>
          </cell>
          <cell r="AE139" t="str">
            <v>2020年7月</v>
          </cell>
          <cell r="AF139">
            <v>45017</v>
          </cell>
          <cell r="AG139">
            <v>33</v>
          </cell>
          <cell r="AH139">
            <v>33</v>
          </cell>
          <cell r="AI139" t="b">
            <v>1</v>
          </cell>
          <cell r="AJ139">
            <v>3</v>
          </cell>
          <cell r="AK139">
            <v>36</v>
          </cell>
          <cell r="AL139" t="e">
            <v>#N/A</v>
          </cell>
          <cell r="AM139" t="str">
            <v>202008</v>
          </cell>
          <cell r="AN139">
            <v>0</v>
          </cell>
        </row>
        <row r="140">
          <cell r="B140" t="str">
            <v>许凌睿</v>
          </cell>
          <cell r="C140" t="str">
            <v>女</v>
          </cell>
          <cell r="D140" t="str">
            <v>汉族</v>
          </cell>
          <cell r="E140" t="str">
            <v>1995年6月3日</v>
          </cell>
          <cell r="F140" t="str">
            <v>中国</v>
          </cell>
          <cell r="G140" t="str">
            <v>身份证</v>
          </cell>
          <cell r="H140" t="str">
            <v>370502199506033227</v>
          </cell>
          <cell r="I140" t="str">
            <v>上汽通用五菱汽车股份有限公司</v>
          </cell>
          <cell r="J140" t="str">
            <v>2020年7月22日</v>
          </cell>
          <cell r="K140" t="str">
            <v>2025年7月31日</v>
          </cell>
          <cell r="L140" t="str">
            <v>是</v>
          </cell>
          <cell r="M140" t="str">
            <v>柳州</v>
          </cell>
          <cell r="N140" t="str">
            <v>企业</v>
          </cell>
          <cell r="O140" t="str">
            <v>硕士</v>
          </cell>
          <cell r="P140" t="str">
            <v>硕士</v>
          </cell>
          <cell r="Q140" t="str">
            <v>北京理工大学</v>
          </cell>
          <cell r="R140" t="str">
            <v>能源材料</v>
          </cell>
          <cell r="S140" t="str">
            <v>2020年6月1日</v>
          </cell>
          <cell r="T140" t="str">
            <v>一流建设高校</v>
          </cell>
          <cell r="U140" t="str">
            <v>F</v>
          </cell>
          <cell r="V140" t="str">
            <v>F</v>
          </cell>
          <cell r="W140" t="b">
            <v>1</v>
          </cell>
          <cell r="X140">
            <v>3000</v>
          </cell>
          <cell r="Y140">
            <v>3000</v>
          </cell>
          <cell r="Z140" t="b">
            <v>1</v>
          </cell>
          <cell r="AA140">
            <v>750</v>
          </cell>
          <cell r="AB140">
            <v>750</v>
          </cell>
          <cell r="AC140">
            <v>3750</v>
          </cell>
          <cell r="AD140">
            <v>3750</v>
          </cell>
          <cell r="AE140" t="str">
            <v>2020年7月</v>
          </cell>
          <cell r="AF140">
            <v>45017</v>
          </cell>
          <cell r="AG140">
            <v>33</v>
          </cell>
          <cell r="AH140">
            <v>33</v>
          </cell>
          <cell r="AI140" t="b">
            <v>1</v>
          </cell>
          <cell r="AJ140">
            <v>3</v>
          </cell>
          <cell r="AK140">
            <v>36</v>
          </cell>
          <cell r="AL140" t="e">
            <v>#N/A</v>
          </cell>
          <cell r="AM140" t="str">
            <v>202008</v>
          </cell>
          <cell r="AN140">
            <v>0</v>
          </cell>
        </row>
        <row r="141">
          <cell r="B141" t="str">
            <v>熊钊</v>
          </cell>
          <cell r="C141" t="str">
            <v>男</v>
          </cell>
          <cell r="D141" t="str">
            <v>汉族</v>
          </cell>
          <cell r="E141" t="str">
            <v>1993年10月5日</v>
          </cell>
          <cell r="F141" t="str">
            <v>中国</v>
          </cell>
          <cell r="G141" t="str">
            <v>身份证</v>
          </cell>
          <cell r="H141" t="str">
            <v>422202199310051837</v>
          </cell>
          <cell r="I141" t="str">
            <v>上汽通用五菱汽车股份有限公司</v>
          </cell>
          <cell r="J141" t="str">
            <v>2020年7月22日</v>
          </cell>
          <cell r="K141" t="str">
            <v>2025年7月31日</v>
          </cell>
          <cell r="L141" t="str">
            <v>是</v>
          </cell>
          <cell r="M141" t="str">
            <v>柳州</v>
          </cell>
          <cell r="N141" t="str">
            <v>企业</v>
          </cell>
          <cell r="O141" t="str">
            <v>硕士</v>
          </cell>
          <cell r="P141" t="str">
            <v>硕士</v>
          </cell>
          <cell r="Q141" t="str">
            <v>武汉理工大学</v>
          </cell>
          <cell r="R141" t="str">
            <v>机械工程</v>
          </cell>
          <cell r="S141" t="str">
            <v>2020年6月1日</v>
          </cell>
          <cell r="T141" t="str">
            <v>其他</v>
          </cell>
          <cell r="U141" t="str">
            <v>F</v>
          </cell>
          <cell r="V141" t="str">
            <v>F</v>
          </cell>
          <cell r="W141" t="b">
            <v>1</v>
          </cell>
          <cell r="X141">
            <v>3000</v>
          </cell>
          <cell r="Y141">
            <v>3000</v>
          </cell>
          <cell r="Z141" t="b">
            <v>1</v>
          </cell>
          <cell r="AA141">
            <v>750</v>
          </cell>
          <cell r="AB141">
            <v>750</v>
          </cell>
          <cell r="AC141">
            <v>3750</v>
          </cell>
          <cell r="AD141">
            <v>3750</v>
          </cell>
          <cell r="AE141" t="str">
            <v>2020年7月</v>
          </cell>
          <cell r="AF141">
            <v>45017</v>
          </cell>
          <cell r="AG141">
            <v>33</v>
          </cell>
          <cell r="AH141">
            <v>33</v>
          </cell>
          <cell r="AI141" t="b">
            <v>1</v>
          </cell>
          <cell r="AJ141">
            <v>3</v>
          </cell>
          <cell r="AK141">
            <v>36</v>
          </cell>
          <cell r="AL141" t="e">
            <v>#N/A</v>
          </cell>
          <cell r="AM141" t="str">
            <v>202008</v>
          </cell>
          <cell r="AN141">
            <v>0</v>
          </cell>
        </row>
        <row r="142">
          <cell r="B142" t="str">
            <v>吴一雄</v>
          </cell>
          <cell r="C142" t="str">
            <v>男</v>
          </cell>
          <cell r="D142" t="str">
            <v>汉族</v>
          </cell>
          <cell r="E142" t="str">
            <v>1993年12月14日</v>
          </cell>
          <cell r="F142" t="str">
            <v>中国</v>
          </cell>
          <cell r="G142" t="str">
            <v>身份证</v>
          </cell>
          <cell r="H142" t="str">
            <v>450521199312145510</v>
          </cell>
          <cell r="I142" t="str">
            <v>上汽通用五菱汽车股份有限公司</v>
          </cell>
          <cell r="J142" t="str">
            <v>2020年8月5日</v>
          </cell>
          <cell r="K142" t="str">
            <v>2025年8月31日</v>
          </cell>
          <cell r="L142" t="str">
            <v>是</v>
          </cell>
          <cell r="M142" t="str">
            <v>柳州</v>
          </cell>
          <cell r="N142" t="str">
            <v>企业</v>
          </cell>
          <cell r="O142" t="str">
            <v>硕士</v>
          </cell>
          <cell r="P142" t="str">
            <v>硕士</v>
          </cell>
          <cell r="Q142" t="str">
            <v>广西大学</v>
          </cell>
          <cell r="R142" t="str">
            <v>车辆工程</v>
          </cell>
          <cell r="S142" t="str">
            <v>2020年7月1日</v>
          </cell>
          <cell r="T142" t="str">
            <v>其他</v>
          </cell>
          <cell r="U142" t="str">
            <v>F</v>
          </cell>
          <cell r="V142" t="str">
            <v>F</v>
          </cell>
          <cell r="W142" t="b">
            <v>1</v>
          </cell>
          <cell r="X142">
            <v>3000</v>
          </cell>
          <cell r="Y142">
            <v>3000</v>
          </cell>
          <cell r="Z142" t="b">
            <v>1</v>
          </cell>
          <cell r="AA142">
            <v>750</v>
          </cell>
          <cell r="AB142">
            <v>750</v>
          </cell>
          <cell r="AC142">
            <v>3750</v>
          </cell>
          <cell r="AD142">
            <v>3750</v>
          </cell>
          <cell r="AE142" t="str">
            <v>2020年8月</v>
          </cell>
          <cell r="AF142">
            <v>45017</v>
          </cell>
          <cell r="AG142">
            <v>32</v>
          </cell>
          <cell r="AH142">
            <v>32</v>
          </cell>
          <cell r="AI142" t="b">
            <v>1</v>
          </cell>
          <cell r="AJ142">
            <v>3</v>
          </cell>
          <cell r="AK142">
            <v>35</v>
          </cell>
          <cell r="AL142" t="e">
            <v>#N/A</v>
          </cell>
          <cell r="AM142" t="str">
            <v>202008</v>
          </cell>
          <cell r="AN142">
            <v>0</v>
          </cell>
        </row>
        <row r="143">
          <cell r="B143" t="str">
            <v>钟小敏</v>
          </cell>
          <cell r="C143" t="str">
            <v>女</v>
          </cell>
          <cell r="D143" t="str">
            <v>汉族</v>
          </cell>
          <cell r="E143" t="str">
            <v>1994年2月25日</v>
          </cell>
          <cell r="F143" t="str">
            <v>中国</v>
          </cell>
          <cell r="G143" t="str">
            <v>身份证</v>
          </cell>
          <cell r="H143" t="str">
            <v>450521199402255529</v>
          </cell>
          <cell r="I143" t="str">
            <v>上汽通用五菱汽车股份有限公司</v>
          </cell>
          <cell r="J143" t="str">
            <v>2020年7月22日</v>
          </cell>
          <cell r="K143" t="str">
            <v>2025年7月31日</v>
          </cell>
          <cell r="L143" t="str">
            <v>是</v>
          </cell>
          <cell r="M143" t="str">
            <v>柳州</v>
          </cell>
          <cell r="N143" t="str">
            <v>企业</v>
          </cell>
          <cell r="O143" t="str">
            <v>硕士</v>
          </cell>
          <cell r="P143" t="str">
            <v>硕士</v>
          </cell>
          <cell r="Q143" t="str">
            <v>广西大学</v>
          </cell>
          <cell r="R143" t="str">
            <v>统计学</v>
          </cell>
          <cell r="S143" t="str">
            <v>2020年6月1日</v>
          </cell>
          <cell r="T143" t="str">
            <v>其他</v>
          </cell>
          <cell r="U143" t="str">
            <v>F</v>
          </cell>
          <cell r="V143" t="str">
            <v>F</v>
          </cell>
          <cell r="W143" t="b">
            <v>1</v>
          </cell>
          <cell r="X143">
            <v>3000</v>
          </cell>
          <cell r="Y143">
            <v>3000</v>
          </cell>
          <cell r="Z143" t="b">
            <v>1</v>
          </cell>
          <cell r="AA143">
            <v>750</v>
          </cell>
          <cell r="AB143">
            <v>750</v>
          </cell>
          <cell r="AC143">
            <v>3750</v>
          </cell>
          <cell r="AD143">
            <v>3750</v>
          </cell>
          <cell r="AE143" t="str">
            <v>2020年7月</v>
          </cell>
          <cell r="AF143">
            <v>45017</v>
          </cell>
          <cell r="AG143">
            <v>33</v>
          </cell>
          <cell r="AH143">
            <v>33</v>
          </cell>
          <cell r="AI143" t="b">
            <v>1</v>
          </cell>
          <cell r="AJ143">
            <v>3</v>
          </cell>
          <cell r="AK143">
            <v>36</v>
          </cell>
          <cell r="AL143" t="e">
            <v>#N/A</v>
          </cell>
          <cell r="AM143" t="str">
            <v>202008</v>
          </cell>
          <cell r="AN143">
            <v>0</v>
          </cell>
        </row>
        <row r="144">
          <cell r="B144" t="str">
            <v>李夕冉</v>
          </cell>
          <cell r="C144" t="str">
            <v>女</v>
          </cell>
          <cell r="D144" t="str">
            <v>汉族</v>
          </cell>
          <cell r="E144" t="str">
            <v>1994年12月4日</v>
          </cell>
          <cell r="F144" t="str">
            <v>中国</v>
          </cell>
          <cell r="G144" t="str">
            <v>身份证</v>
          </cell>
          <cell r="H144" t="str">
            <v>659001199412045923</v>
          </cell>
          <cell r="I144" t="str">
            <v>上汽通用五菱汽车股份有限公司</v>
          </cell>
          <cell r="J144" t="str">
            <v>2020年8月5日</v>
          </cell>
          <cell r="K144" t="str">
            <v>2025年8月31日</v>
          </cell>
          <cell r="L144" t="str">
            <v>是</v>
          </cell>
          <cell r="M144" t="str">
            <v>柳州</v>
          </cell>
          <cell r="N144" t="str">
            <v>企业</v>
          </cell>
          <cell r="O144" t="str">
            <v>硕士</v>
          </cell>
          <cell r="P144" t="str">
            <v>硕士</v>
          </cell>
          <cell r="Q144" t="str">
            <v>海南大学</v>
          </cell>
          <cell r="R144" t="str">
            <v>材料科学与工程</v>
          </cell>
          <cell r="S144" t="str">
            <v>2020年6月1日</v>
          </cell>
          <cell r="T144" t="str">
            <v>其他</v>
          </cell>
          <cell r="U144" t="str">
            <v>F</v>
          </cell>
          <cell r="V144" t="str">
            <v>F</v>
          </cell>
          <cell r="W144" t="b">
            <v>1</v>
          </cell>
          <cell r="X144">
            <v>3000</v>
          </cell>
          <cell r="Y144">
            <v>3000</v>
          </cell>
          <cell r="Z144" t="b">
            <v>1</v>
          </cell>
          <cell r="AA144">
            <v>750</v>
          </cell>
          <cell r="AB144">
            <v>750</v>
          </cell>
          <cell r="AC144">
            <v>3750</v>
          </cell>
          <cell r="AD144">
            <v>3750</v>
          </cell>
          <cell r="AE144" t="str">
            <v>2020年8月</v>
          </cell>
          <cell r="AF144">
            <v>45017</v>
          </cell>
          <cell r="AG144">
            <v>32</v>
          </cell>
          <cell r="AH144">
            <v>32</v>
          </cell>
          <cell r="AI144" t="b">
            <v>1</v>
          </cell>
          <cell r="AJ144">
            <v>3</v>
          </cell>
          <cell r="AK144">
            <v>35</v>
          </cell>
          <cell r="AL144" t="e">
            <v>#N/A</v>
          </cell>
          <cell r="AM144" t="str">
            <v>202008</v>
          </cell>
          <cell r="AN144">
            <v>0</v>
          </cell>
        </row>
        <row r="145">
          <cell r="B145" t="str">
            <v>黄梦桃</v>
          </cell>
          <cell r="C145" t="str">
            <v>女</v>
          </cell>
          <cell r="D145" t="str">
            <v>汉族</v>
          </cell>
          <cell r="E145" t="str">
            <v>1993年4月12日</v>
          </cell>
          <cell r="F145" t="str">
            <v>中国</v>
          </cell>
          <cell r="G145" t="str">
            <v>身份证</v>
          </cell>
          <cell r="H145" t="str">
            <v>452227199304120042</v>
          </cell>
          <cell r="I145" t="str">
            <v>上汽通用五菱汽车股份有限公司</v>
          </cell>
          <cell r="J145" t="str">
            <v>2020年7月22日</v>
          </cell>
          <cell r="K145" t="str">
            <v>2025年7月31日</v>
          </cell>
          <cell r="L145" t="str">
            <v>是</v>
          </cell>
          <cell r="M145" t="str">
            <v>柳州</v>
          </cell>
          <cell r="N145" t="str">
            <v>企业</v>
          </cell>
          <cell r="O145" t="str">
            <v>硕士</v>
          </cell>
          <cell r="P145" t="str">
            <v>硕士</v>
          </cell>
          <cell r="Q145" t="str">
            <v>重庆大学</v>
          </cell>
          <cell r="R145" t="str">
            <v>材料科学与工程</v>
          </cell>
          <cell r="S145" t="str">
            <v>2020年6月1日</v>
          </cell>
          <cell r="T145" t="str">
            <v>一流建设高校</v>
          </cell>
          <cell r="U145" t="str">
            <v>F</v>
          </cell>
          <cell r="V145" t="str">
            <v>F</v>
          </cell>
          <cell r="W145" t="b">
            <v>1</v>
          </cell>
          <cell r="X145">
            <v>3000</v>
          </cell>
          <cell r="Y145">
            <v>3000</v>
          </cell>
          <cell r="Z145" t="b">
            <v>1</v>
          </cell>
          <cell r="AA145">
            <v>750</v>
          </cell>
          <cell r="AB145">
            <v>750</v>
          </cell>
          <cell r="AC145">
            <v>3750</v>
          </cell>
          <cell r="AD145">
            <v>3750</v>
          </cell>
          <cell r="AE145" t="str">
            <v>2020年7月</v>
          </cell>
          <cell r="AF145">
            <v>45017</v>
          </cell>
          <cell r="AG145">
            <v>33</v>
          </cell>
          <cell r="AH145">
            <v>33</v>
          </cell>
          <cell r="AI145" t="b">
            <v>1</v>
          </cell>
          <cell r="AJ145">
            <v>3</v>
          </cell>
          <cell r="AK145">
            <v>36</v>
          </cell>
          <cell r="AL145" t="e">
            <v>#N/A</v>
          </cell>
          <cell r="AM145" t="str">
            <v>202008</v>
          </cell>
          <cell r="AN145">
            <v>0</v>
          </cell>
        </row>
        <row r="146">
          <cell r="B146" t="str">
            <v>陈广平</v>
          </cell>
          <cell r="C146" t="str">
            <v>男</v>
          </cell>
          <cell r="D146" t="str">
            <v>汉族</v>
          </cell>
          <cell r="E146" t="str">
            <v>1992年11月21日</v>
          </cell>
          <cell r="F146" t="str">
            <v>中国</v>
          </cell>
          <cell r="G146" t="str">
            <v>身份证</v>
          </cell>
          <cell r="H146" t="str">
            <v>431121199211210032</v>
          </cell>
          <cell r="I146" t="str">
            <v>上汽通用五菱汽车股份有限公司</v>
          </cell>
          <cell r="J146" t="str">
            <v>2020年7月22日</v>
          </cell>
          <cell r="K146" t="str">
            <v>2025年7月31日</v>
          </cell>
          <cell r="L146" t="str">
            <v>是</v>
          </cell>
          <cell r="M146" t="str">
            <v>柳州</v>
          </cell>
          <cell r="N146" t="str">
            <v>企业</v>
          </cell>
          <cell r="O146" t="str">
            <v>硕士</v>
          </cell>
          <cell r="P146" t="str">
            <v>硕士</v>
          </cell>
          <cell r="Q146" t="str">
            <v>海南大学</v>
          </cell>
          <cell r="R146" t="str">
            <v>材料科学与工程</v>
          </cell>
          <cell r="S146" t="str">
            <v>2020年6月1日</v>
          </cell>
          <cell r="T146" t="str">
            <v>其他</v>
          </cell>
          <cell r="U146" t="str">
            <v>F</v>
          </cell>
          <cell r="V146" t="str">
            <v>F</v>
          </cell>
          <cell r="W146" t="b">
            <v>1</v>
          </cell>
          <cell r="X146">
            <v>3000</v>
          </cell>
          <cell r="Y146">
            <v>3000</v>
          </cell>
          <cell r="Z146" t="b">
            <v>1</v>
          </cell>
          <cell r="AA146">
            <v>750</v>
          </cell>
          <cell r="AB146">
            <v>750</v>
          </cell>
          <cell r="AC146">
            <v>3750</v>
          </cell>
          <cell r="AD146">
            <v>3750</v>
          </cell>
          <cell r="AE146" t="str">
            <v>2020年7月</v>
          </cell>
          <cell r="AF146">
            <v>45017</v>
          </cell>
          <cell r="AG146">
            <v>33</v>
          </cell>
          <cell r="AH146">
            <v>33</v>
          </cell>
          <cell r="AI146" t="b">
            <v>1</v>
          </cell>
          <cell r="AJ146">
            <v>3</v>
          </cell>
          <cell r="AK146">
            <v>36</v>
          </cell>
          <cell r="AL146" t="e">
            <v>#N/A</v>
          </cell>
          <cell r="AM146" t="str">
            <v>202008</v>
          </cell>
          <cell r="AN146">
            <v>0</v>
          </cell>
        </row>
        <row r="147">
          <cell r="B147" t="str">
            <v>陈有辉</v>
          </cell>
          <cell r="C147" t="str">
            <v>男</v>
          </cell>
          <cell r="D147" t="str">
            <v>汉族</v>
          </cell>
          <cell r="E147" t="str">
            <v>1993年8月22日</v>
          </cell>
          <cell r="F147" t="str">
            <v>中国</v>
          </cell>
          <cell r="G147" t="str">
            <v>身份证</v>
          </cell>
          <cell r="H147" t="str">
            <v>45222319930822701X</v>
          </cell>
          <cell r="I147" t="str">
            <v>上汽通用五菱汽车股份有限公司</v>
          </cell>
          <cell r="J147" t="str">
            <v>2020年8月3日</v>
          </cell>
          <cell r="K147" t="str">
            <v>2025年8月3日</v>
          </cell>
          <cell r="L147" t="str">
            <v>是</v>
          </cell>
          <cell r="M147" t="str">
            <v>柳州</v>
          </cell>
          <cell r="N147" t="str">
            <v>企业</v>
          </cell>
          <cell r="O147" t="str">
            <v>硕士</v>
          </cell>
          <cell r="P147" t="str">
            <v>硕士</v>
          </cell>
          <cell r="Q147" t="str">
            <v>中国科学院大学</v>
          </cell>
          <cell r="R147" t="str">
            <v>凝聚态物理</v>
          </cell>
          <cell r="S147" t="str">
            <v>2019年7月1日</v>
          </cell>
          <cell r="T147" t="str">
            <v>其他</v>
          </cell>
          <cell r="U147" t="str">
            <v>F</v>
          </cell>
          <cell r="V147" t="str">
            <v>F</v>
          </cell>
          <cell r="W147" t="b">
            <v>1</v>
          </cell>
          <cell r="X147">
            <v>3000</v>
          </cell>
          <cell r="Y147">
            <v>3000</v>
          </cell>
          <cell r="Z147" t="b">
            <v>1</v>
          </cell>
          <cell r="AA147">
            <v>750</v>
          </cell>
          <cell r="AB147">
            <v>750</v>
          </cell>
          <cell r="AC147">
            <v>3750</v>
          </cell>
          <cell r="AD147">
            <v>3750</v>
          </cell>
          <cell r="AE147" t="str">
            <v>2020年8月</v>
          </cell>
          <cell r="AF147">
            <v>45017</v>
          </cell>
          <cell r="AG147">
            <v>32</v>
          </cell>
          <cell r="AH147">
            <v>32</v>
          </cell>
          <cell r="AI147" t="b">
            <v>1</v>
          </cell>
          <cell r="AJ147">
            <v>3</v>
          </cell>
          <cell r="AK147">
            <v>35</v>
          </cell>
          <cell r="AL147" t="e">
            <v>#N/A</v>
          </cell>
          <cell r="AM147" t="str">
            <v>202008</v>
          </cell>
          <cell r="AN147">
            <v>0</v>
          </cell>
        </row>
        <row r="148">
          <cell r="B148" t="str">
            <v>卓超</v>
          </cell>
          <cell r="C148" t="str">
            <v>男</v>
          </cell>
          <cell r="D148" t="str">
            <v>汉族</v>
          </cell>
          <cell r="E148" t="str">
            <v>1991年5月30日</v>
          </cell>
          <cell r="F148" t="str">
            <v>中国</v>
          </cell>
          <cell r="G148" t="str">
            <v>身份证</v>
          </cell>
          <cell r="H148" t="str">
            <v>320303199105304918</v>
          </cell>
          <cell r="I148" t="str">
            <v>上汽通用五菱汽车股份有限公司</v>
          </cell>
          <cell r="J148" t="str">
            <v>2020年7月22日</v>
          </cell>
          <cell r="K148" t="str">
            <v>2025年7月31日</v>
          </cell>
          <cell r="L148" t="str">
            <v>是</v>
          </cell>
          <cell r="M148" t="str">
            <v>柳州</v>
          </cell>
          <cell r="N148" t="str">
            <v>企业</v>
          </cell>
          <cell r="O148" t="str">
            <v>硕士</v>
          </cell>
          <cell r="P148" t="str">
            <v>硕士</v>
          </cell>
          <cell r="Q148" t="str">
            <v>南京工业大学</v>
          </cell>
          <cell r="R148" t="str">
            <v>工业设计工程</v>
          </cell>
          <cell r="S148" t="str">
            <v>2020年6月1日</v>
          </cell>
          <cell r="T148" t="str">
            <v>其他</v>
          </cell>
          <cell r="U148" t="str">
            <v>F</v>
          </cell>
          <cell r="V148" t="str">
            <v>F</v>
          </cell>
          <cell r="W148" t="b">
            <v>1</v>
          </cell>
          <cell r="X148">
            <v>3000</v>
          </cell>
          <cell r="Y148">
            <v>3000</v>
          </cell>
          <cell r="Z148" t="b">
            <v>1</v>
          </cell>
          <cell r="AA148">
            <v>750</v>
          </cell>
          <cell r="AB148">
            <v>750</v>
          </cell>
          <cell r="AC148">
            <v>3750</v>
          </cell>
          <cell r="AD148">
            <v>3750</v>
          </cell>
          <cell r="AE148" t="str">
            <v>2020年7月</v>
          </cell>
          <cell r="AF148">
            <v>45017</v>
          </cell>
          <cell r="AG148">
            <v>33</v>
          </cell>
          <cell r="AH148">
            <v>33</v>
          </cell>
          <cell r="AI148" t="b">
            <v>1</v>
          </cell>
          <cell r="AJ148">
            <v>3</v>
          </cell>
          <cell r="AK148">
            <v>36</v>
          </cell>
          <cell r="AL148" t="e">
            <v>#N/A</v>
          </cell>
          <cell r="AM148" t="str">
            <v>202008</v>
          </cell>
          <cell r="AN148">
            <v>0</v>
          </cell>
        </row>
        <row r="149">
          <cell r="B149" t="str">
            <v>甘国翠</v>
          </cell>
          <cell r="C149" t="str">
            <v>女</v>
          </cell>
          <cell r="D149" t="str">
            <v>汉族</v>
          </cell>
          <cell r="E149" t="str">
            <v>1997年6月23日</v>
          </cell>
          <cell r="F149" t="str">
            <v>中国</v>
          </cell>
          <cell r="G149" t="str">
            <v>身份证</v>
          </cell>
          <cell r="H149" t="str">
            <v>450803199706237542</v>
          </cell>
          <cell r="I149" t="str">
            <v>上汽通用五菱汽车股份有限公司</v>
          </cell>
          <cell r="J149" t="str">
            <v>2020年8月5日</v>
          </cell>
          <cell r="K149" t="str">
            <v>2025年8月31日</v>
          </cell>
          <cell r="L149" t="str">
            <v>是</v>
          </cell>
          <cell r="M149" t="str">
            <v>柳州</v>
          </cell>
          <cell r="N149" t="str">
            <v>企业</v>
          </cell>
          <cell r="O149" t="str">
            <v>硕士</v>
          </cell>
          <cell r="P149" t="str">
            <v>硕士</v>
          </cell>
          <cell r="Q149" t="str">
            <v>湖南大学</v>
          </cell>
          <cell r="R149" t="str">
            <v>机械工程</v>
          </cell>
          <cell r="S149" t="str">
            <v>2020年6月1日</v>
          </cell>
          <cell r="T149" t="str">
            <v>一流建设高校</v>
          </cell>
          <cell r="U149" t="str">
            <v>F</v>
          </cell>
          <cell r="V149" t="str">
            <v>F</v>
          </cell>
          <cell r="W149" t="b">
            <v>1</v>
          </cell>
          <cell r="X149">
            <v>3000</v>
          </cell>
          <cell r="Y149">
            <v>3000</v>
          </cell>
          <cell r="Z149" t="b">
            <v>1</v>
          </cell>
          <cell r="AA149">
            <v>750</v>
          </cell>
          <cell r="AB149">
            <v>750</v>
          </cell>
          <cell r="AC149">
            <v>3750</v>
          </cell>
          <cell r="AD149">
            <v>3750</v>
          </cell>
          <cell r="AE149" t="str">
            <v>2020年8月</v>
          </cell>
          <cell r="AF149">
            <v>45017</v>
          </cell>
          <cell r="AG149">
            <v>32</v>
          </cell>
          <cell r="AH149">
            <v>32</v>
          </cell>
          <cell r="AI149" t="b">
            <v>1</v>
          </cell>
          <cell r="AJ149">
            <v>3</v>
          </cell>
          <cell r="AK149">
            <v>35</v>
          </cell>
          <cell r="AL149" t="e">
            <v>#N/A</v>
          </cell>
          <cell r="AM149" t="str">
            <v>202008</v>
          </cell>
          <cell r="AN149">
            <v>0</v>
          </cell>
        </row>
        <row r="150">
          <cell r="B150" t="str">
            <v>刘世鸿</v>
          </cell>
          <cell r="C150" t="str">
            <v>男</v>
          </cell>
          <cell r="D150" t="str">
            <v>汉族</v>
          </cell>
          <cell r="E150" t="str">
            <v>1995年4月3日</v>
          </cell>
          <cell r="F150" t="str">
            <v>中国</v>
          </cell>
          <cell r="G150" t="str">
            <v>身份证</v>
          </cell>
          <cell r="H150" t="str">
            <v>450802199504030977</v>
          </cell>
          <cell r="I150" t="str">
            <v>上汽通用五菱汽车股份有限公司</v>
          </cell>
          <cell r="J150" t="str">
            <v>2020年7月22日</v>
          </cell>
          <cell r="K150" t="str">
            <v>2025年7月31日</v>
          </cell>
          <cell r="L150" t="str">
            <v>是</v>
          </cell>
          <cell r="M150" t="str">
            <v>柳州</v>
          </cell>
          <cell r="N150" t="str">
            <v>企业</v>
          </cell>
          <cell r="O150" t="str">
            <v>硕士</v>
          </cell>
          <cell r="P150" t="str">
            <v>硕士</v>
          </cell>
          <cell r="Q150" t="str">
            <v>广西大学</v>
          </cell>
          <cell r="R150" t="str">
            <v>材料学</v>
          </cell>
          <cell r="S150" t="str">
            <v>2020年6月1日</v>
          </cell>
          <cell r="T150" t="str">
            <v>其他</v>
          </cell>
          <cell r="U150" t="str">
            <v>F</v>
          </cell>
          <cell r="V150" t="str">
            <v>F</v>
          </cell>
          <cell r="W150" t="b">
            <v>1</v>
          </cell>
          <cell r="X150">
            <v>3000</v>
          </cell>
          <cell r="Y150">
            <v>3000</v>
          </cell>
          <cell r="Z150" t="b">
            <v>1</v>
          </cell>
          <cell r="AA150">
            <v>750</v>
          </cell>
          <cell r="AB150">
            <v>750</v>
          </cell>
          <cell r="AC150">
            <v>3750</v>
          </cell>
          <cell r="AD150">
            <v>3750</v>
          </cell>
          <cell r="AE150" t="str">
            <v>2020年7月</v>
          </cell>
          <cell r="AF150">
            <v>45017</v>
          </cell>
          <cell r="AG150">
            <v>33</v>
          </cell>
          <cell r="AH150">
            <v>33</v>
          </cell>
          <cell r="AI150" t="b">
            <v>1</v>
          </cell>
          <cell r="AJ150">
            <v>3</v>
          </cell>
          <cell r="AK150">
            <v>36</v>
          </cell>
          <cell r="AL150" t="e">
            <v>#N/A</v>
          </cell>
          <cell r="AM150" t="str">
            <v>202008</v>
          </cell>
          <cell r="AN150">
            <v>0</v>
          </cell>
        </row>
        <row r="151">
          <cell r="B151" t="str">
            <v>马堃译</v>
          </cell>
          <cell r="C151" t="str">
            <v>女</v>
          </cell>
          <cell r="D151" t="str">
            <v>汉族</v>
          </cell>
          <cell r="E151" t="str">
            <v>1993年9月21日</v>
          </cell>
          <cell r="F151" t="str">
            <v>中国</v>
          </cell>
          <cell r="G151" t="str">
            <v>身份证</v>
          </cell>
          <cell r="H151" t="str">
            <v>450205199309210047</v>
          </cell>
          <cell r="I151" t="str">
            <v>上汽通用五菱汽车股份有限公司</v>
          </cell>
          <cell r="J151" t="str">
            <v>2020年9月16日</v>
          </cell>
          <cell r="K151" t="str">
            <v>2025年9月30日</v>
          </cell>
          <cell r="L151" t="str">
            <v>是</v>
          </cell>
          <cell r="M151" t="str">
            <v>柳州</v>
          </cell>
          <cell r="N151" t="str">
            <v>企业</v>
          </cell>
          <cell r="O151" t="str">
            <v>硕士</v>
          </cell>
          <cell r="P151" t="str">
            <v>硕士</v>
          </cell>
          <cell r="Q151" t="str">
            <v>美国休斯顿大学</v>
          </cell>
          <cell r="R151" t="str">
            <v>酒店管理</v>
          </cell>
          <cell r="S151" t="str">
            <v>2018年12月1日</v>
          </cell>
          <cell r="T151" t="str">
            <v>国际一流大学</v>
          </cell>
          <cell r="U151" t="str">
            <v>F</v>
          </cell>
          <cell r="V151" t="str">
            <v>F</v>
          </cell>
          <cell r="W151" t="b">
            <v>1</v>
          </cell>
          <cell r="X151">
            <v>3000</v>
          </cell>
          <cell r="Y151">
            <v>3000</v>
          </cell>
          <cell r="Z151" t="b">
            <v>1</v>
          </cell>
          <cell r="AA151">
            <v>750</v>
          </cell>
          <cell r="AB151">
            <v>750</v>
          </cell>
          <cell r="AC151">
            <v>3750</v>
          </cell>
          <cell r="AD151">
            <v>3750</v>
          </cell>
          <cell r="AE151" t="str">
            <v>2020年9月</v>
          </cell>
          <cell r="AF151">
            <v>45017</v>
          </cell>
          <cell r="AG151">
            <v>31</v>
          </cell>
          <cell r="AH151">
            <v>31</v>
          </cell>
          <cell r="AI151" t="b">
            <v>1</v>
          </cell>
          <cell r="AJ151">
            <v>3</v>
          </cell>
          <cell r="AK151">
            <v>34</v>
          </cell>
          <cell r="AL151" t="e">
            <v>#N/A</v>
          </cell>
          <cell r="AM151" t="str">
            <v>201608</v>
          </cell>
          <cell r="AN151">
            <v>0</v>
          </cell>
        </row>
        <row r="152">
          <cell r="B152" t="str">
            <v>黄晨灿</v>
          </cell>
          <cell r="C152" t="str">
            <v>男</v>
          </cell>
          <cell r="D152" t="str">
            <v>汉族</v>
          </cell>
          <cell r="E152" t="str">
            <v>1992年6月9日</v>
          </cell>
          <cell r="F152" t="str">
            <v>中国</v>
          </cell>
          <cell r="G152" t="str">
            <v>身份证</v>
          </cell>
          <cell r="H152" t="str">
            <v>450205199206090417</v>
          </cell>
          <cell r="I152" t="str">
            <v>上汽通用五菱汽车股份有限公司</v>
          </cell>
          <cell r="J152" t="str">
            <v>2020年5月7日</v>
          </cell>
          <cell r="K152" t="str">
            <v>2025年5月31日</v>
          </cell>
          <cell r="L152" t="str">
            <v>是</v>
          </cell>
          <cell r="M152" t="str">
            <v>柳州</v>
          </cell>
          <cell r="N152" t="str">
            <v>企业</v>
          </cell>
          <cell r="O152" t="str">
            <v>硕士</v>
          </cell>
          <cell r="P152" t="str">
            <v>硕士</v>
          </cell>
          <cell r="Q152" t="str">
            <v>北京理工大学</v>
          </cell>
          <cell r="R152" t="str">
            <v>机械工程</v>
          </cell>
          <cell r="S152" t="str">
            <v>2017年6月1日</v>
          </cell>
          <cell r="T152" t="str">
            <v>一流建设高校</v>
          </cell>
          <cell r="U152" t="str">
            <v>F</v>
          </cell>
          <cell r="V152" t="str">
            <v>F</v>
          </cell>
          <cell r="W152" t="b">
            <v>1</v>
          </cell>
          <cell r="X152">
            <v>3000</v>
          </cell>
          <cell r="Y152">
            <v>3000</v>
          </cell>
          <cell r="Z152" t="b">
            <v>1</v>
          </cell>
          <cell r="AA152">
            <v>750</v>
          </cell>
          <cell r="AB152">
            <v>750</v>
          </cell>
          <cell r="AC152">
            <v>3750</v>
          </cell>
          <cell r="AD152">
            <v>3750</v>
          </cell>
          <cell r="AE152" t="str">
            <v>2020年5月</v>
          </cell>
          <cell r="AF152">
            <v>45017</v>
          </cell>
          <cell r="AG152">
            <v>35</v>
          </cell>
          <cell r="AH152">
            <v>35</v>
          </cell>
          <cell r="AI152" t="b">
            <v>1</v>
          </cell>
          <cell r="AJ152">
            <v>3</v>
          </cell>
          <cell r="AK152">
            <v>38</v>
          </cell>
          <cell r="AL152" t="e">
            <v>#N/A</v>
          </cell>
          <cell r="AM152" t="str">
            <v>201707</v>
          </cell>
          <cell r="AN152">
            <v>0</v>
          </cell>
        </row>
        <row r="153">
          <cell r="B153" t="str">
            <v>蓝晨卉</v>
          </cell>
          <cell r="C153" t="str">
            <v>女</v>
          </cell>
          <cell r="D153" t="str">
            <v>汉族</v>
          </cell>
          <cell r="E153" t="str">
            <v>1996年5月29日</v>
          </cell>
          <cell r="F153" t="str">
            <v>中国</v>
          </cell>
          <cell r="G153" t="str">
            <v>身份证</v>
          </cell>
          <cell r="H153" t="str">
            <v>450204199605291420</v>
          </cell>
          <cell r="I153" t="str">
            <v>上汽通用五菱汽车股份有限公司</v>
          </cell>
          <cell r="J153" t="str">
            <v>2020年4月16日</v>
          </cell>
          <cell r="K153" t="str">
            <v>2025年4月30日</v>
          </cell>
          <cell r="L153" t="str">
            <v>是</v>
          </cell>
          <cell r="M153" t="str">
            <v>柳州</v>
          </cell>
          <cell r="N153" t="str">
            <v>企业</v>
          </cell>
          <cell r="O153" t="str">
            <v>硕士</v>
          </cell>
          <cell r="P153" t="str">
            <v>硕士</v>
          </cell>
          <cell r="Q153" t="str">
            <v>英国华威大学</v>
          </cell>
          <cell r="R153" t="str">
            <v>物流与供应链管理</v>
          </cell>
          <cell r="S153" t="str">
            <v>2019年11月1日</v>
          </cell>
          <cell r="T153" t="str">
            <v>国际一流大学</v>
          </cell>
          <cell r="U153" t="str">
            <v>F</v>
          </cell>
          <cell r="V153" t="str">
            <v>F</v>
          </cell>
          <cell r="W153" t="b">
            <v>1</v>
          </cell>
          <cell r="X153">
            <v>3000</v>
          </cell>
          <cell r="Y153">
            <v>3000</v>
          </cell>
          <cell r="Z153" t="b">
            <v>1</v>
          </cell>
          <cell r="AA153">
            <v>750</v>
          </cell>
          <cell r="AB153">
            <v>750</v>
          </cell>
          <cell r="AC153">
            <v>3750</v>
          </cell>
          <cell r="AD153">
            <v>3750</v>
          </cell>
          <cell r="AE153" t="str">
            <v>2020年4月</v>
          </cell>
          <cell r="AF153">
            <v>45017</v>
          </cell>
          <cell r="AG153">
            <v>36</v>
          </cell>
          <cell r="AH153">
            <v>36</v>
          </cell>
          <cell r="AI153" t="b">
            <v>1</v>
          </cell>
          <cell r="AJ153">
            <v>3</v>
          </cell>
          <cell r="AK153">
            <v>39</v>
          </cell>
          <cell r="AL153" t="e">
            <v>#N/A</v>
          </cell>
          <cell r="AM153" t="str">
            <v>202005</v>
          </cell>
          <cell r="AN153">
            <v>0</v>
          </cell>
        </row>
        <row r="154">
          <cell r="B154" t="str">
            <v>黎忻媛</v>
          </cell>
          <cell r="C154" t="str">
            <v>女</v>
          </cell>
          <cell r="D154" t="str">
            <v>汉族</v>
          </cell>
          <cell r="E154" t="str">
            <v>1995年1月18日</v>
          </cell>
          <cell r="F154" t="str">
            <v>中国</v>
          </cell>
          <cell r="G154" t="str">
            <v>身份证</v>
          </cell>
          <cell r="H154" t="str">
            <v>45020419950118142X</v>
          </cell>
          <cell r="I154" t="str">
            <v>上汽通用五菱汽车股份有限公司</v>
          </cell>
          <cell r="J154" t="str">
            <v>2020年4月1日</v>
          </cell>
          <cell r="K154" t="str">
            <v>2025年4月30日</v>
          </cell>
          <cell r="L154" t="str">
            <v>是</v>
          </cell>
          <cell r="M154" t="str">
            <v>柳州</v>
          </cell>
          <cell r="N154" t="str">
            <v>企业</v>
          </cell>
          <cell r="O154" t="str">
            <v>硕士</v>
          </cell>
          <cell r="P154" t="str">
            <v>硕士</v>
          </cell>
          <cell r="Q154" t="str">
            <v>澳大利亚国立大学</v>
          </cell>
          <cell r="R154" t="str">
            <v>会计学</v>
          </cell>
          <cell r="S154" t="str">
            <v>2019年12月1日</v>
          </cell>
          <cell r="T154" t="str">
            <v>国际一流大学</v>
          </cell>
          <cell r="U154" t="str">
            <v>F</v>
          </cell>
          <cell r="V154" t="str">
            <v>F</v>
          </cell>
          <cell r="W154" t="b">
            <v>1</v>
          </cell>
          <cell r="X154">
            <v>3000</v>
          </cell>
          <cell r="Y154">
            <v>3000</v>
          </cell>
          <cell r="Z154" t="b">
            <v>1</v>
          </cell>
          <cell r="AA154">
            <v>750</v>
          </cell>
          <cell r="AB154">
            <v>750</v>
          </cell>
          <cell r="AC154">
            <v>3750</v>
          </cell>
          <cell r="AD154">
            <v>3750</v>
          </cell>
          <cell r="AE154" t="str">
            <v>2020年4月</v>
          </cell>
          <cell r="AF154">
            <v>45017</v>
          </cell>
          <cell r="AG154">
            <v>36</v>
          </cell>
          <cell r="AH154">
            <v>36</v>
          </cell>
          <cell r="AI154" t="b">
            <v>1</v>
          </cell>
          <cell r="AJ154">
            <v>3</v>
          </cell>
          <cell r="AK154">
            <v>39</v>
          </cell>
          <cell r="AL154" t="e">
            <v>#N/A</v>
          </cell>
          <cell r="AM154" t="str">
            <v>202004</v>
          </cell>
          <cell r="AN154">
            <v>0</v>
          </cell>
        </row>
        <row r="155">
          <cell r="B155" t="str">
            <v>苏涛</v>
          </cell>
          <cell r="C155" t="str">
            <v>男</v>
          </cell>
          <cell r="D155" t="str">
            <v>汉族</v>
          </cell>
          <cell r="E155" t="str">
            <v>1994年12月17日</v>
          </cell>
          <cell r="F155" t="str">
            <v>中国</v>
          </cell>
          <cell r="G155" t="str">
            <v>身份证</v>
          </cell>
          <cell r="H155" t="str">
            <v>412822199412172679</v>
          </cell>
          <cell r="I155" t="str">
            <v>上汽通用五菱汽车股份有限公司</v>
          </cell>
          <cell r="J155" t="str">
            <v>2020年3月19日</v>
          </cell>
          <cell r="K155" t="str">
            <v>2025年3月31日</v>
          </cell>
          <cell r="L155" t="str">
            <v>是</v>
          </cell>
          <cell r="M155" t="str">
            <v>柳州</v>
          </cell>
          <cell r="N155" t="str">
            <v>企业</v>
          </cell>
          <cell r="O155" t="str">
            <v>硕士</v>
          </cell>
          <cell r="P155" t="str">
            <v>硕士</v>
          </cell>
          <cell r="Q155" t="str">
            <v>拉夫堡大学</v>
          </cell>
          <cell r="R155" t="str">
            <v>机械工程</v>
          </cell>
          <cell r="S155" t="str">
            <v>2019年10月1日</v>
          </cell>
          <cell r="T155" t="str">
            <v>国际一流大学</v>
          </cell>
          <cell r="U155" t="str">
            <v>F</v>
          </cell>
          <cell r="V155" t="str">
            <v>F</v>
          </cell>
          <cell r="W155" t="b">
            <v>1</v>
          </cell>
          <cell r="X155">
            <v>3000</v>
          </cell>
          <cell r="Y155">
            <v>3000</v>
          </cell>
          <cell r="Z155" t="b">
            <v>1</v>
          </cell>
          <cell r="AA155">
            <v>750</v>
          </cell>
          <cell r="AB155">
            <v>750</v>
          </cell>
          <cell r="AC155">
            <v>3750</v>
          </cell>
          <cell r="AD155">
            <v>3750</v>
          </cell>
          <cell r="AE155" t="str">
            <v>2020年3月</v>
          </cell>
          <cell r="AF155">
            <v>45017</v>
          </cell>
          <cell r="AG155">
            <v>37</v>
          </cell>
          <cell r="AH155">
            <v>37</v>
          </cell>
          <cell r="AI155" t="b">
            <v>1</v>
          </cell>
          <cell r="AJ155">
            <v>3</v>
          </cell>
          <cell r="AK155">
            <v>40</v>
          </cell>
          <cell r="AL155" t="e">
            <v>#N/A</v>
          </cell>
          <cell r="AM155" t="str">
            <v>202004</v>
          </cell>
          <cell r="AN155">
            <v>0</v>
          </cell>
        </row>
        <row r="156">
          <cell r="B156" t="str">
            <v>张启鹏</v>
          </cell>
          <cell r="C156" t="str">
            <v>男</v>
          </cell>
          <cell r="D156" t="str">
            <v>瑶族</v>
          </cell>
          <cell r="E156" t="str">
            <v>1994年11月23日</v>
          </cell>
          <cell r="F156" t="str">
            <v>中国</v>
          </cell>
          <cell r="G156" t="str">
            <v>身份证</v>
          </cell>
          <cell r="H156" t="str">
            <v>450332199411230014</v>
          </cell>
          <cell r="I156" t="str">
            <v>上汽通用五菱汽车股份有限公司</v>
          </cell>
          <cell r="J156" t="str">
            <v>2020年3月24日</v>
          </cell>
          <cell r="K156" t="str">
            <v>2025年3月31日</v>
          </cell>
          <cell r="L156" t="str">
            <v>是</v>
          </cell>
          <cell r="M156" t="str">
            <v>柳州</v>
          </cell>
          <cell r="N156" t="str">
            <v>企业</v>
          </cell>
          <cell r="O156" t="str">
            <v>硕士</v>
          </cell>
          <cell r="P156" t="str">
            <v>硕士</v>
          </cell>
          <cell r="Q156" t="str">
            <v>广西大学</v>
          </cell>
          <cell r="R156" t="str">
            <v>机械工程</v>
          </cell>
          <cell r="S156" t="str">
            <v>2019年12月1日</v>
          </cell>
          <cell r="T156" t="str">
            <v>其他</v>
          </cell>
          <cell r="U156" t="str">
            <v>F</v>
          </cell>
          <cell r="V156" t="str">
            <v>F</v>
          </cell>
          <cell r="W156" t="b">
            <v>1</v>
          </cell>
          <cell r="X156">
            <v>3000</v>
          </cell>
          <cell r="Y156">
            <v>3000</v>
          </cell>
          <cell r="Z156" t="b">
            <v>1</v>
          </cell>
          <cell r="AA156">
            <v>750</v>
          </cell>
          <cell r="AB156">
            <v>750</v>
          </cell>
          <cell r="AC156">
            <v>3750</v>
          </cell>
          <cell r="AD156">
            <v>3750</v>
          </cell>
          <cell r="AE156" t="str">
            <v>2020年3月</v>
          </cell>
          <cell r="AF156">
            <v>45017</v>
          </cell>
          <cell r="AG156">
            <v>37</v>
          </cell>
          <cell r="AH156">
            <v>37</v>
          </cell>
          <cell r="AI156" t="b">
            <v>1</v>
          </cell>
          <cell r="AJ156">
            <v>3</v>
          </cell>
          <cell r="AK156">
            <v>40</v>
          </cell>
          <cell r="AL156" t="e">
            <v>#N/A</v>
          </cell>
          <cell r="AM156" t="str">
            <v>202004</v>
          </cell>
          <cell r="AN156">
            <v>0</v>
          </cell>
        </row>
        <row r="157">
          <cell r="B157" t="str">
            <v>谢晋全</v>
          </cell>
          <cell r="C157" t="str">
            <v>男</v>
          </cell>
          <cell r="D157" t="str">
            <v>汉族</v>
          </cell>
          <cell r="E157" t="str">
            <v>1990年6月17日</v>
          </cell>
          <cell r="F157" t="str">
            <v>中国</v>
          </cell>
          <cell r="G157" t="str">
            <v>身份证</v>
          </cell>
          <cell r="H157" t="str">
            <v>450981199006172738</v>
          </cell>
          <cell r="I157" t="str">
            <v>上汽通用五菱汽车股份有限公司</v>
          </cell>
          <cell r="J157" t="str">
            <v>2020年3月19日</v>
          </cell>
          <cell r="K157" t="str">
            <v>2025年3月31日</v>
          </cell>
          <cell r="L157" t="str">
            <v>是</v>
          </cell>
          <cell r="M157" t="str">
            <v>柳州</v>
          </cell>
          <cell r="N157" t="str">
            <v>企业</v>
          </cell>
          <cell r="O157" t="str">
            <v>硕士</v>
          </cell>
          <cell r="P157" t="str">
            <v>硕士</v>
          </cell>
          <cell r="Q157" t="str">
            <v>布达佩斯技术与经济大学</v>
          </cell>
          <cell r="R157" t="str">
            <v>机械工程建模</v>
          </cell>
          <cell r="S157" t="str">
            <v>2018年6月1日</v>
          </cell>
          <cell r="T157" t="str">
            <v>国际一流大学</v>
          </cell>
          <cell r="U157" t="str">
            <v>F</v>
          </cell>
          <cell r="V157" t="str">
            <v>F</v>
          </cell>
          <cell r="W157" t="b">
            <v>1</v>
          </cell>
          <cell r="X157">
            <v>3000</v>
          </cell>
          <cell r="Y157">
            <v>3000</v>
          </cell>
          <cell r="Z157" t="b">
            <v>1</v>
          </cell>
          <cell r="AA157">
            <v>750</v>
          </cell>
          <cell r="AB157">
            <v>750</v>
          </cell>
          <cell r="AC157">
            <v>3750</v>
          </cell>
          <cell r="AD157">
            <v>3750</v>
          </cell>
          <cell r="AE157" t="str">
            <v>2020年3月</v>
          </cell>
          <cell r="AF157">
            <v>45017</v>
          </cell>
          <cell r="AG157">
            <v>37</v>
          </cell>
          <cell r="AH157">
            <v>37</v>
          </cell>
          <cell r="AI157" t="b">
            <v>1</v>
          </cell>
          <cell r="AJ157">
            <v>3</v>
          </cell>
          <cell r="AK157">
            <v>40</v>
          </cell>
          <cell r="AL157" t="e">
            <v>#N/A</v>
          </cell>
          <cell r="AM157" t="str">
            <v>201308</v>
          </cell>
          <cell r="AN157">
            <v>0</v>
          </cell>
        </row>
        <row r="158">
          <cell r="B158" t="str">
            <v>钟明正</v>
          </cell>
          <cell r="C158" t="str">
            <v>男</v>
          </cell>
          <cell r="D158" t="str">
            <v>汉族</v>
          </cell>
          <cell r="E158" t="str">
            <v>1992年6月27日</v>
          </cell>
          <cell r="F158" t="str">
            <v>中国</v>
          </cell>
          <cell r="G158" t="str">
            <v>身份证</v>
          </cell>
          <cell r="H158" t="str">
            <v>450205199206270418</v>
          </cell>
          <cell r="I158" t="str">
            <v>上汽通用五菱汽车股份有限公司</v>
          </cell>
          <cell r="J158" t="str">
            <v>2019年11月22日</v>
          </cell>
          <cell r="K158" t="str">
            <v>2024年11月30日</v>
          </cell>
          <cell r="L158" t="str">
            <v>是</v>
          </cell>
          <cell r="M158" t="str">
            <v>柳州</v>
          </cell>
          <cell r="N158" t="str">
            <v>企业</v>
          </cell>
          <cell r="O158" t="str">
            <v>硕士</v>
          </cell>
          <cell r="P158" t="str">
            <v>硕士</v>
          </cell>
          <cell r="Q158" t="str">
            <v>加拿大西安大略大学</v>
          </cell>
          <cell r="R158" t="str">
            <v>机械与材料工程</v>
          </cell>
          <cell r="S158" t="str">
            <v>2015年10月1日</v>
          </cell>
          <cell r="T158" t="str">
            <v>国际一流大学</v>
          </cell>
          <cell r="U158" t="str">
            <v>F</v>
          </cell>
          <cell r="V158" t="str">
            <v>F</v>
          </cell>
          <cell r="W158" t="b">
            <v>1</v>
          </cell>
          <cell r="X158">
            <v>3000</v>
          </cell>
          <cell r="Y158">
            <v>3000</v>
          </cell>
          <cell r="Z158" t="b">
            <v>1</v>
          </cell>
          <cell r="AA158">
            <v>750</v>
          </cell>
          <cell r="AB158">
            <v>750</v>
          </cell>
          <cell r="AC158">
            <v>3750</v>
          </cell>
          <cell r="AD158">
            <v>3750</v>
          </cell>
          <cell r="AE158" t="str">
            <v>2019年11月</v>
          </cell>
          <cell r="AF158">
            <v>45017</v>
          </cell>
          <cell r="AG158">
            <v>41</v>
          </cell>
          <cell r="AH158">
            <v>41</v>
          </cell>
          <cell r="AI158" t="b">
            <v>1</v>
          </cell>
          <cell r="AJ158">
            <v>3</v>
          </cell>
          <cell r="AK158">
            <v>44</v>
          </cell>
          <cell r="AL158" t="e">
            <v>#N/A</v>
          </cell>
          <cell r="AM158" t="str">
            <v>201912</v>
          </cell>
          <cell r="AN158">
            <v>0</v>
          </cell>
        </row>
        <row r="159">
          <cell r="B159" t="str">
            <v>戴永强</v>
          </cell>
          <cell r="C159" t="str">
            <v>男</v>
          </cell>
          <cell r="D159" t="str">
            <v>汉族</v>
          </cell>
          <cell r="E159" t="str">
            <v>1993年2月6日</v>
          </cell>
          <cell r="F159" t="str">
            <v>中国</v>
          </cell>
          <cell r="G159" t="str">
            <v>身份证</v>
          </cell>
          <cell r="H159" t="str">
            <v>450821199302063032</v>
          </cell>
          <cell r="I159" t="str">
            <v>上汽通用五菱汽车股份有限公司</v>
          </cell>
          <cell r="J159" t="str">
            <v>2019年12月9日</v>
          </cell>
          <cell r="K159" t="str">
            <v>2024年12月31日</v>
          </cell>
          <cell r="L159" t="str">
            <v>是</v>
          </cell>
          <cell r="M159" t="str">
            <v>柳州</v>
          </cell>
          <cell r="N159" t="str">
            <v>企业</v>
          </cell>
          <cell r="O159" t="str">
            <v>硕士</v>
          </cell>
          <cell r="P159" t="str">
            <v>硕士</v>
          </cell>
          <cell r="Q159" t="str">
            <v>东北大学</v>
          </cell>
          <cell r="R159" t="str">
            <v>材料学</v>
          </cell>
          <cell r="S159" t="str">
            <v>2019年1月1日</v>
          </cell>
          <cell r="T159" t="str">
            <v>一流建设高校</v>
          </cell>
          <cell r="U159" t="str">
            <v>F</v>
          </cell>
          <cell r="V159" t="str">
            <v>F</v>
          </cell>
          <cell r="W159" t="b">
            <v>1</v>
          </cell>
          <cell r="X159">
            <v>3000</v>
          </cell>
          <cell r="Y159">
            <v>3000</v>
          </cell>
          <cell r="Z159" t="b">
            <v>1</v>
          </cell>
          <cell r="AA159">
            <v>750</v>
          </cell>
          <cell r="AB159">
            <v>750</v>
          </cell>
          <cell r="AC159">
            <v>3750</v>
          </cell>
          <cell r="AD159">
            <v>3750</v>
          </cell>
          <cell r="AE159" t="str">
            <v>2019年12月</v>
          </cell>
          <cell r="AF159">
            <v>45017</v>
          </cell>
          <cell r="AG159">
            <v>40</v>
          </cell>
          <cell r="AH159">
            <v>40</v>
          </cell>
          <cell r="AI159" t="b">
            <v>1</v>
          </cell>
          <cell r="AJ159">
            <v>3</v>
          </cell>
          <cell r="AK159">
            <v>43</v>
          </cell>
          <cell r="AL159" t="e">
            <v>#N/A</v>
          </cell>
          <cell r="AM159" t="str">
            <v>201912</v>
          </cell>
          <cell r="AN159">
            <v>0</v>
          </cell>
        </row>
        <row r="160">
          <cell r="B160" t="str">
            <v>徐玲玲</v>
          </cell>
          <cell r="C160" t="str">
            <v>女</v>
          </cell>
          <cell r="D160" t="str">
            <v>汉族</v>
          </cell>
          <cell r="E160" t="str">
            <v>1988年12月11日</v>
          </cell>
          <cell r="F160" t="str">
            <v>中国</v>
          </cell>
          <cell r="G160" t="str">
            <v>身份证</v>
          </cell>
          <cell r="H160" t="str">
            <v>450331198812110020</v>
          </cell>
          <cell r="I160" t="str">
            <v>上汽通用五菱汽车股份有限公司</v>
          </cell>
          <cell r="J160" t="str">
            <v>2019年12月2日</v>
          </cell>
          <cell r="K160" t="str">
            <v>2024年12月31日</v>
          </cell>
          <cell r="L160" t="str">
            <v>是</v>
          </cell>
          <cell r="M160" t="str">
            <v>柳州</v>
          </cell>
          <cell r="N160" t="str">
            <v>企业</v>
          </cell>
          <cell r="O160" t="str">
            <v>硕士</v>
          </cell>
          <cell r="P160" t="str">
            <v>硕士</v>
          </cell>
          <cell r="Q160" t="str">
            <v>湖南大学</v>
          </cell>
          <cell r="R160" t="str">
            <v>化学工程</v>
          </cell>
          <cell r="S160" t="str">
            <v>2014年6月1日</v>
          </cell>
          <cell r="T160" t="str">
            <v>一流建设高校</v>
          </cell>
          <cell r="U160" t="str">
            <v>F</v>
          </cell>
          <cell r="V160" t="str">
            <v>F</v>
          </cell>
          <cell r="W160" t="b">
            <v>1</v>
          </cell>
          <cell r="X160">
            <v>3000</v>
          </cell>
          <cell r="Y160">
            <v>3000</v>
          </cell>
          <cell r="Z160" t="b">
            <v>1</v>
          </cell>
          <cell r="AA160">
            <v>750</v>
          </cell>
          <cell r="AB160">
            <v>750</v>
          </cell>
          <cell r="AC160">
            <v>3750</v>
          </cell>
          <cell r="AD160">
            <v>3750</v>
          </cell>
          <cell r="AE160" t="str">
            <v>2019年12月</v>
          </cell>
          <cell r="AF160">
            <v>45017</v>
          </cell>
          <cell r="AG160">
            <v>40</v>
          </cell>
          <cell r="AH160">
            <v>40</v>
          </cell>
          <cell r="AI160" t="b">
            <v>1</v>
          </cell>
          <cell r="AJ160">
            <v>3</v>
          </cell>
          <cell r="AK160">
            <v>43</v>
          </cell>
          <cell r="AL160" t="e">
            <v>#N/A</v>
          </cell>
          <cell r="AM160" t="str">
            <v>201407</v>
          </cell>
          <cell r="AN160">
            <v>0</v>
          </cell>
        </row>
        <row r="161">
          <cell r="B161" t="str">
            <v>黎东荣</v>
          </cell>
          <cell r="C161" t="str">
            <v>男</v>
          </cell>
          <cell r="D161" t="str">
            <v>壮族</v>
          </cell>
          <cell r="E161" t="str">
            <v>1992年2月20日</v>
          </cell>
          <cell r="F161" t="str">
            <v>中国</v>
          </cell>
          <cell r="G161" t="str">
            <v>身份证</v>
          </cell>
          <cell r="H161" t="str">
            <v>450222199202201614</v>
          </cell>
          <cell r="I161" t="str">
            <v>上汽通用五菱汽车股份有限公司</v>
          </cell>
          <cell r="J161" t="str">
            <v>2019年11月28日</v>
          </cell>
          <cell r="K161" t="str">
            <v>2024年11月30日</v>
          </cell>
          <cell r="L161" t="str">
            <v>是</v>
          </cell>
          <cell r="M161" t="str">
            <v>柳州</v>
          </cell>
          <cell r="N161" t="str">
            <v>企业</v>
          </cell>
          <cell r="O161" t="str">
            <v>硕士</v>
          </cell>
          <cell r="P161" t="str">
            <v>硕士</v>
          </cell>
          <cell r="Q161" t="str">
            <v>重庆大学</v>
          </cell>
          <cell r="R161" t="str">
            <v>材料科学与工程</v>
          </cell>
          <cell r="S161" t="str">
            <v>2018年6月1日</v>
          </cell>
          <cell r="T161" t="str">
            <v>一流建设高校</v>
          </cell>
          <cell r="U161" t="str">
            <v>F</v>
          </cell>
          <cell r="V161" t="str">
            <v>F</v>
          </cell>
          <cell r="W161" t="b">
            <v>1</v>
          </cell>
          <cell r="X161">
            <v>3000</v>
          </cell>
          <cell r="Y161">
            <v>3000</v>
          </cell>
          <cell r="Z161" t="b">
            <v>1</v>
          </cell>
          <cell r="AA161">
            <v>750</v>
          </cell>
          <cell r="AB161">
            <v>750</v>
          </cell>
          <cell r="AC161">
            <v>3750</v>
          </cell>
          <cell r="AD161">
            <v>3750</v>
          </cell>
          <cell r="AE161" t="str">
            <v>2019年11月</v>
          </cell>
          <cell r="AF161">
            <v>45017</v>
          </cell>
          <cell r="AG161">
            <v>41</v>
          </cell>
          <cell r="AH161">
            <v>41</v>
          </cell>
          <cell r="AI161" t="b">
            <v>1</v>
          </cell>
          <cell r="AJ161">
            <v>3</v>
          </cell>
          <cell r="AK161">
            <v>44</v>
          </cell>
          <cell r="AL161" t="e">
            <v>#N/A</v>
          </cell>
          <cell r="AM161" t="str">
            <v>201808</v>
          </cell>
          <cell r="AN161">
            <v>0</v>
          </cell>
        </row>
        <row r="162">
          <cell r="B162" t="str">
            <v>孙良杰</v>
          </cell>
          <cell r="C162" t="str">
            <v>男</v>
          </cell>
          <cell r="D162" t="str">
            <v>汉族</v>
          </cell>
          <cell r="E162" t="str">
            <v>1993年2月3日</v>
          </cell>
          <cell r="F162" t="str">
            <v>中国</v>
          </cell>
          <cell r="G162" t="str">
            <v>身份证</v>
          </cell>
          <cell r="H162" t="str">
            <v>350721199302031330</v>
          </cell>
          <cell r="I162" t="str">
            <v>上汽通用五菱汽车股份有限公司</v>
          </cell>
          <cell r="J162" t="str">
            <v>2020年1月17日</v>
          </cell>
          <cell r="K162" t="str">
            <v>2025年1月31日</v>
          </cell>
          <cell r="L162" t="str">
            <v>是</v>
          </cell>
          <cell r="M162" t="str">
            <v>柳州</v>
          </cell>
          <cell r="N162" t="str">
            <v>企业</v>
          </cell>
          <cell r="O162" t="str">
            <v>硕士</v>
          </cell>
          <cell r="P162" t="str">
            <v>硕士</v>
          </cell>
          <cell r="Q162" t="str">
            <v>华南理工大学</v>
          </cell>
          <cell r="R162" t="str">
            <v>化学工程</v>
          </cell>
          <cell r="S162" t="str">
            <v>2019年6月1日</v>
          </cell>
          <cell r="T162" t="str">
            <v>一流建设高校</v>
          </cell>
          <cell r="U162" t="str">
            <v>F</v>
          </cell>
          <cell r="V162" t="str">
            <v>F</v>
          </cell>
          <cell r="W162" t="b">
            <v>1</v>
          </cell>
          <cell r="X162">
            <v>3000</v>
          </cell>
          <cell r="Y162">
            <v>3000</v>
          </cell>
          <cell r="Z162" t="b">
            <v>1</v>
          </cell>
          <cell r="AA162">
            <v>750</v>
          </cell>
          <cell r="AB162">
            <v>750</v>
          </cell>
          <cell r="AC162">
            <v>3750</v>
          </cell>
          <cell r="AD162">
            <v>3750</v>
          </cell>
          <cell r="AE162" t="str">
            <v>2020年1月</v>
          </cell>
          <cell r="AF162">
            <v>45017</v>
          </cell>
          <cell r="AG162">
            <v>39</v>
          </cell>
          <cell r="AH162">
            <v>39</v>
          </cell>
          <cell r="AI162" t="b">
            <v>1</v>
          </cell>
          <cell r="AJ162">
            <v>3</v>
          </cell>
          <cell r="AK162">
            <v>42</v>
          </cell>
          <cell r="AL162" t="e">
            <v>#N/A</v>
          </cell>
          <cell r="AM162" t="str">
            <v>202002</v>
          </cell>
          <cell r="AN162">
            <v>0</v>
          </cell>
        </row>
        <row r="163">
          <cell r="B163" t="str">
            <v>杨晓</v>
          </cell>
          <cell r="C163" t="str">
            <v>女</v>
          </cell>
          <cell r="D163" t="str">
            <v>壮族</v>
          </cell>
          <cell r="E163" t="str">
            <v>1993年12月5日</v>
          </cell>
          <cell r="F163" t="str">
            <v>中国</v>
          </cell>
          <cell r="G163" t="str">
            <v>身份证</v>
          </cell>
          <cell r="H163" t="str">
            <v>450802199312052362</v>
          </cell>
          <cell r="I163" t="str">
            <v>上汽通用五菱汽车股份有限公司</v>
          </cell>
          <cell r="J163" t="str">
            <v>2019年9月2日</v>
          </cell>
          <cell r="K163" t="str">
            <v>2024年9月30日</v>
          </cell>
          <cell r="L163" t="str">
            <v>是</v>
          </cell>
          <cell r="M163" t="str">
            <v>柳州</v>
          </cell>
          <cell r="N163" t="str">
            <v>企业</v>
          </cell>
          <cell r="O163" t="str">
            <v>硕士</v>
          </cell>
          <cell r="P163" t="str">
            <v>硕士</v>
          </cell>
          <cell r="Q163" t="str">
            <v>暨南大学</v>
          </cell>
          <cell r="R163" t="str">
            <v>工业工程</v>
          </cell>
          <cell r="S163" t="str">
            <v>2019年7月1日</v>
          </cell>
          <cell r="T163" t="str">
            <v>其他</v>
          </cell>
          <cell r="U163" t="str">
            <v>F</v>
          </cell>
          <cell r="V163" t="str">
            <v>F</v>
          </cell>
          <cell r="W163" t="b">
            <v>1</v>
          </cell>
          <cell r="X163">
            <v>3000</v>
          </cell>
          <cell r="Y163">
            <v>3000</v>
          </cell>
          <cell r="Z163" t="b">
            <v>1</v>
          </cell>
          <cell r="AA163">
            <v>750</v>
          </cell>
          <cell r="AB163">
            <v>750</v>
          </cell>
          <cell r="AC163">
            <v>3750</v>
          </cell>
          <cell r="AD163">
            <v>3750</v>
          </cell>
          <cell r="AE163" t="str">
            <v>2019年9月</v>
          </cell>
          <cell r="AF163">
            <v>45017</v>
          </cell>
          <cell r="AG163">
            <v>43</v>
          </cell>
          <cell r="AH163">
            <v>43</v>
          </cell>
          <cell r="AI163" t="b">
            <v>1</v>
          </cell>
          <cell r="AJ163">
            <v>3</v>
          </cell>
          <cell r="AK163">
            <v>46</v>
          </cell>
          <cell r="AL163" t="e">
            <v>#N/A</v>
          </cell>
          <cell r="AM163" t="str">
            <v>201909</v>
          </cell>
          <cell r="AN163">
            <v>0</v>
          </cell>
        </row>
        <row r="164">
          <cell r="B164" t="str">
            <v>黄常清</v>
          </cell>
          <cell r="C164" t="str">
            <v>男</v>
          </cell>
          <cell r="D164" t="str">
            <v>汉族</v>
          </cell>
          <cell r="E164" t="str">
            <v>1989年7月17日</v>
          </cell>
          <cell r="F164" t="str">
            <v>中国</v>
          </cell>
          <cell r="G164" t="str">
            <v>身份证</v>
          </cell>
          <cell r="H164" t="str">
            <v>450721198907178131</v>
          </cell>
          <cell r="I164" t="str">
            <v>上汽通用五菱汽车股份有限公司</v>
          </cell>
          <cell r="J164" t="str">
            <v>2019年9月17日</v>
          </cell>
          <cell r="K164" t="str">
            <v>2024年9月30日</v>
          </cell>
          <cell r="L164" t="str">
            <v>是</v>
          </cell>
          <cell r="M164" t="str">
            <v>柳州</v>
          </cell>
          <cell r="N164" t="str">
            <v>企业</v>
          </cell>
          <cell r="O164" t="str">
            <v>硕士</v>
          </cell>
          <cell r="P164" t="str">
            <v>硕士</v>
          </cell>
          <cell r="Q164" t="str">
            <v>北京化工大学</v>
          </cell>
          <cell r="R164" t="str">
            <v>机械工程及自动化</v>
          </cell>
          <cell r="S164" t="str">
            <v>2016年6月1日</v>
          </cell>
          <cell r="T164" t="str">
            <v>其他</v>
          </cell>
          <cell r="U164" t="str">
            <v>F</v>
          </cell>
          <cell r="V164" t="str">
            <v>F</v>
          </cell>
          <cell r="W164" t="b">
            <v>1</v>
          </cell>
          <cell r="X164">
            <v>3000</v>
          </cell>
          <cell r="Y164">
            <v>3000</v>
          </cell>
          <cell r="Z164" t="b">
            <v>1</v>
          </cell>
          <cell r="AA164">
            <v>750</v>
          </cell>
          <cell r="AB164">
            <v>750</v>
          </cell>
          <cell r="AC164">
            <v>3750</v>
          </cell>
          <cell r="AD164">
            <v>3750</v>
          </cell>
          <cell r="AE164" t="str">
            <v>2019年9月</v>
          </cell>
          <cell r="AF164">
            <v>45017</v>
          </cell>
          <cell r="AG164">
            <v>43</v>
          </cell>
          <cell r="AH164">
            <v>43</v>
          </cell>
          <cell r="AI164" t="b">
            <v>1</v>
          </cell>
          <cell r="AJ164">
            <v>3</v>
          </cell>
          <cell r="AK164">
            <v>46</v>
          </cell>
          <cell r="AL164" t="e">
            <v>#N/A</v>
          </cell>
          <cell r="AM164" t="str">
            <v>201910</v>
          </cell>
          <cell r="AN164">
            <v>0</v>
          </cell>
        </row>
        <row r="165">
          <cell r="B165" t="str">
            <v>徐伟</v>
          </cell>
          <cell r="C165" t="str">
            <v>男</v>
          </cell>
          <cell r="D165" t="str">
            <v>汉族</v>
          </cell>
          <cell r="E165" t="str">
            <v>1994年2月18日</v>
          </cell>
          <cell r="F165" t="str">
            <v>中国</v>
          </cell>
          <cell r="G165" t="str">
            <v>身份证</v>
          </cell>
          <cell r="H165" t="str">
            <v>431102199402186371</v>
          </cell>
          <cell r="I165" t="str">
            <v>上汽通用五菱汽车股份有限公司</v>
          </cell>
          <cell r="J165" t="str">
            <v>2019年7月10日</v>
          </cell>
          <cell r="K165" t="str">
            <v>2024年7月31日</v>
          </cell>
          <cell r="L165" t="str">
            <v>是</v>
          </cell>
          <cell r="M165" t="str">
            <v>柳州</v>
          </cell>
          <cell r="N165" t="str">
            <v>企业</v>
          </cell>
          <cell r="O165" t="str">
            <v>硕士</v>
          </cell>
          <cell r="P165" t="str">
            <v>硕士</v>
          </cell>
          <cell r="Q165" t="str">
            <v>武汉理工大学</v>
          </cell>
          <cell r="R165" t="str">
            <v>机械工程</v>
          </cell>
          <cell r="S165" t="str">
            <v>2019年7月1日</v>
          </cell>
          <cell r="T165" t="str">
            <v>其他</v>
          </cell>
          <cell r="U165" t="str">
            <v>F</v>
          </cell>
          <cell r="V165" t="str">
            <v>F</v>
          </cell>
          <cell r="W165" t="b">
            <v>1</v>
          </cell>
          <cell r="X165">
            <v>3000</v>
          </cell>
          <cell r="Y165">
            <v>3000</v>
          </cell>
          <cell r="Z165" t="b">
            <v>1</v>
          </cell>
          <cell r="AA165">
            <v>750</v>
          </cell>
          <cell r="AB165">
            <v>750</v>
          </cell>
          <cell r="AC165">
            <v>3750</v>
          </cell>
          <cell r="AD165">
            <v>3750</v>
          </cell>
          <cell r="AE165" t="str">
            <v>2019年7月</v>
          </cell>
          <cell r="AF165">
            <v>45017</v>
          </cell>
          <cell r="AG165">
            <v>45</v>
          </cell>
          <cell r="AH165">
            <v>45</v>
          </cell>
          <cell r="AI165" t="b">
            <v>1</v>
          </cell>
          <cell r="AJ165">
            <v>3</v>
          </cell>
          <cell r="AK165">
            <v>48</v>
          </cell>
          <cell r="AL165" t="e">
            <v>#N/A</v>
          </cell>
          <cell r="AM165" t="str">
            <v>201907</v>
          </cell>
          <cell r="AN165">
            <v>0</v>
          </cell>
        </row>
        <row r="166">
          <cell r="B166" t="str">
            <v>袁林海</v>
          </cell>
          <cell r="C166" t="str">
            <v>男</v>
          </cell>
          <cell r="D166" t="str">
            <v>汉族</v>
          </cell>
          <cell r="E166" t="str">
            <v>1995年6月15日</v>
          </cell>
          <cell r="F166" t="str">
            <v>中国</v>
          </cell>
          <cell r="G166" t="str">
            <v>身份证</v>
          </cell>
          <cell r="H166" t="str">
            <v>421126199506153514</v>
          </cell>
          <cell r="I166" t="str">
            <v>上汽通用五菱汽车股份有限公司</v>
          </cell>
          <cell r="J166" t="str">
            <v>2019年7月10日</v>
          </cell>
          <cell r="K166" t="str">
            <v>2024年7月31日</v>
          </cell>
          <cell r="L166" t="str">
            <v>是</v>
          </cell>
          <cell r="M166" t="str">
            <v>柳州</v>
          </cell>
          <cell r="N166" t="str">
            <v>企业</v>
          </cell>
          <cell r="O166" t="str">
            <v>硕士</v>
          </cell>
          <cell r="P166" t="str">
            <v>硕士</v>
          </cell>
          <cell r="Q166" t="str">
            <v>武汉理工大学</v>
          </cell>
          <cell r="R166" t="str">
            <v>车辆工程</v>
          </cell>
          <cell r="S166" t="str">
            <v>2019年6月1日</v>
          </cell>
          <cell r="T166" t="str">
            <v>其他</v>
          </cell>
          <cell r="U166" t="str">
            <v>F</v>
          </cell>
          <cell r="V166" t="str">
            <v>F</v>
          </cell>
          <cell r="W166" t="b">
            <v>1</v>
          </cell>
          <cell r="X166">
            <v>3000</v>
          </cell>
          <cell r="Y166">
            <v>3000</v>
          </cell>
          <cell r="Z166" t="b">
            <v>1</v>
          </cell>
          <cell r="AA166">
            <v>750</v>
          </cell>
          <cell r="AB166">
            <v>750</v>
          </cell>
          <cell r="AC166">
            <v>3750</v>
          </cell>
          <cell r="AD166">
            <v>3750</v>
          </cell>
          <cell r="AE166" t="str">
            <v>2019年7月</v>
          </cell>
          <cell r="AF166">
            <v>45017</v>
          </cell>
          <cell r="AG166">
            <v>45</v>
          </cell>
          <cell r="AH166">
            <v>45</v>
          </cell>
          <cell r="AI166" t="b">
            <v>1</v>
          </cell>
          <cell r="AJ166">
            <v>3</v>
          </cell>
          <cell r="AK166">
            <v>48</v>
          </cell>
          <cell r="AL166" t="e">
            <v>#N/A</v>
          </cell>
          <cell r="AM166" t="str">
            <v>201907</v>
          </cell>
          <cell r="AN166">
            <v>0</v>
          </cell>
        </row>
        <row r="167">
          <cell r="B167" t="str">
            <v>潘青姑</v>
          </cell>
          <cell r="C167" t="str">
            <v>女</v>
          </cell>
          <cell r="D167" t="str">
            <v>壮族</v>
          </cell>
          <cell r="E167" t="str">
            <v>1993年11月21日</v>
          </cell>
          <cell r="F167" t="str">
            <v>中国</v>
          </cell>
          <cell r="G167" t="str">
            <v>身份证</v>
          </cell>
          <cell r="H167" t="str">
            <v>452128199311213029</v>
          </cell>
          <cell r="I167" t="str">
            <v>上汽通用五菱汽车股份有限公司</v>
          </cell>
          <cell r="J167" t="str">
            <v>2019年7月10日</v>
          </cell>
          <cell r="K167" t="str">
            <v>2024年7月31日</v>
          </cell>
          <cell r="L167" t="str">
            <v>是</v>
          </cell>
          <cell r="M167" t="str">
            <v>柳州</v>
          </cell>
          <cell r="N167" t="str">
            <v>企业</v>
          </cell>
          <cell r="O167" t="str">
            <v>硕士</v>
          </cell>
          <cell r="P167" t="str">
            <v>硕士</v>
          </cell>
          <cell r="Q167" t="str">
            <v>武汉理工大学</v>
          </cell>
          <cell r="R167" t="str">
            <v>机械工程</v>
          </cell>
          <cell r="S167" t="str">
            <v>2019年6月1日</v>
          </cell>
          <cell r="T167" t="str">
            <v>其他</v>
          </cell>
          <cell r="U167" t="str">
            <v>F</v>
          </cell>
          <cell r="V167" t="str">
            <v>F</v>
          </cell>
          <cell r="W167" t="b">
            <v>1</v>
          </cell>
          <cell r="X167">
            <v>3000</v>
          </cell>
          <cell r="Y167">
            <v>3000</v>
          </cell>
          <cell r="Z167" t="b">
            <v>1</v>
          </cell>
          <cell r="AA167">
            <v>750</v>
          </cell>
          <cell r="AB167">
            <v>750</v>
          </cell>
          <cell r="AC167">
            <v>3750</v>
          </cell>
          <cell r="AD167">
            <v>3750</v>
          </cell>
          <cell r="AE167" t="str">
            <v>2019年7月</v>
          </cell>
          <cell r="AF167">
            <v>45017</v>
          </cell>
          <cell r="AG167">
            <v>45</v>
          </cell>
          <cell r="AH167">
            <v>45</v>
          </cell>
          <cell r="AI167" t="b">
            <v>1</v>
          </cell>
          <cell r="AJ167">
            <v>3</v>
          </cell>
          <cell r="AK167">
            <v>48</v>
          </cell>
          <cell r="AL167" t="e">
            <v>#N/A</v>
          </cell>
          <cell r="AM167" t="str">
            <v>201907</v>
          </cell>
          <cell r="AN167">
            <v>0</v>
          </cell>
        </row>
        <row r="168">
          <cell r="B168" t="str">
            <v>杨广发</v>
          </cell>
          <cell r="C168" t="str">
            <v>男</v>
          </cell>
          <cell r="D168" t="str">
            <v>苗族</v>
          </cell>
          <cell r="E168" t="str">
            <v>1994年9月12日</v>
          </cell>
          <cell r="F168" t="str">
            <v>中国</v>
          </cell>
          <cell r="G168" t="str">
            <v>身份证</v>
          </cell>
          <cell r="H168" t="str">
            <v>433122199409124533</v>
          </cell>
          <cell r="I168" t="str">
            <v>上汽通用五菱汽车股份有限公司</v>
          </cell>
          <cell r="J168" t="str">
            <v>2019年3月7日</v>
          </cell>
          <cell r="K168" t="str">
            <v>2024年3月31日</v>
          </cell>
          <cell r="L168" t="str">
            <v>是</v>
          </cell>
          <cell r="M168" t="str">
            <v>柳州</v>
          </cell>
          <cell r="N168" t="str">
            <v>企业</v>
          </cell>
          <cell r="O168" t="str">
            <v>硕士</v>
          </cell>
          <cell r="P168" t="str">
            <v>硕士</v>
          </cell>
          <cell r="Q168" t="str">
            <v>东北大学</v>
          </cell>
          <cell r="R168" t="str">
            <v>安全工程</v>
          </cell>
          <cell r="S168" t="str">
            <v>2019年1月1日</v>
          </cell>
          <cell r="T168" t="str">
            <v>一流建设高校</v>
          </cell>
          <cell r="U168" t="str">
            <v>F</v>
          </cell>
          <cell r="V168" t="str">
            <v>F</v>
          </cell>
          <cell r="W168" t="b">
            <v>1</v>
          </cell>
          <cell r="X168">
            <v>3000</v>
          </cell>
          <cell r="Y168">
            <v>3000</v>
          </cell>
          <cell r="Z168" t="b">
            <v>1</v>
          </cell>
          <cell r="AA168">
            <v>750</v>
          </cell>
          <cell r="AB168">
            <v>750</v>
          </cell>
          <cell r="AC168">
            <v>3750</v>
          </cell>
          <cell r="AD168">
            <v>3750</v>
          </cell>
          <cell r="AE168" t="str">
            <v>2019年3月</v>
          </cell>
          <cell r="AF168">
            <v>45017</v>
          </cell>
          <cell r="AG168">
            <v>49</v>
          </cell>
          <cell r="AH168">
            <v>49</v>
          </cell>
          <cell r="AI168" t="b">
            <v>1</v>
          </cell>
          <cell r="AJ168">
            <v>3</v>
          </cell>
          <cell r="AK168">
            <v>52</v>
          </cell>
          <cell r="AL168" t="e">
            <v>#N/A</v>
          </cell>
          <cell r="AM168" t="str">
            <v>201903</v>
          </cell>
          <cell r="AN168">
            <v>0</v>
          </cell>
        </row>
        <row r="169">
          <cell r="B169" t="str">
            <v>曾涛</v>
          </cell>
          <cell r="C169" t="str">
            <v>男</v>
          </cell>
          <cell r="D169" t="str">
            <v>壮族</v>
          </cell>
          <cell r="E169" t="str">
            <v>1994年4月1日</v>
          </cell>
          <cell r="F169" t="str">
            <v>中国</v>
          </cell>
          <cell r="G169" t="str">
            <v>身份证</v>
          </cell>
          <cell r="H169" t="str">
            <v>450204199404011410</v>
          </cell>
          <cell r="I169" t="str">
            <v>上汽通用五菱汽车股份有限公司</v>
          </cell>
          <cell r="J169" t="str">
            <v>2019年7月10日</v>
          </cell>
          <cell r="K169" t="str">
            <v>2024年7月31日</v>
          </cell>
          <cell r="L169" t="str">
            <v>是</v>
          </cell>
          <cell r="M169" t="str">
            <v>柳州</v>
          </cell>
          <cell r="N169" t="str">
            <v>企业</v>
          </cell>
          <cell r="O169" t="str">
            <v>硕士</v>
          </cell>
          <cell r="P169" t="str">
            <v>硕士</v>
          </cell>
          <cell r="Q169" t="str">
            <v>西安交通大学</v>
          </cell>
          <cell r="R169" t="str">
            <v>新闻与传播</v>
          </cell>
          <cell r="S169" t="str">
            <v>2019年6月1日</v>
          </cell>
          <cell r="T169" t="str">
            <v>一流建设高校</v>
          </cell>
          <cell r="U169" t="str">
            <v>F</v>
          </cell>
          <cell r="V169" t="str">
            <v>F</v>
          </cell>
          <cell r="W169" t="b">
            <v>1</v>
          </cell>
          <cell r="X169">
            <v>3000</v>
          </cell>
          <cell r="Y169">
            <v>3000</v>
          </cell>
          <cell r="Z169" t="b">
            <v>1</v>
          </cell>
          <cell r="AA169">
            <v>750</v>
          </cell>
          <cell r="AB169">
            <v>750</v>
          </cell>
          <cell r="AC169">
            <v>3750</v>
          </cell>
          <cell r="AD169">
            <v>3750</v>
          </cell>
          <cell r="AE169" t="str">
            <v>2019年7月</v>
          </cell>
          <cell r="AF169">
            <v>45017</v>
          </cell>
          <cell r="AG169">
            <v>45</v>
          </cell>
          <cell r="AH169">
            <v>45</v>
          </cell>
          <cell r="AI169" t="b">
            <v>1</v>
          </cell>
          <cell r="AJ169">
            <v>3</v>
          </cell>
          <cell r="AK169">
            <v>48</v>
          </cell>
          <cell r="AL169" t="e">
            <v>#N/A</v>
          </cell>
          <cell r="AM169" t="str">
            <v>201907</v>
          </cell>
          <cell r="AN169">
            <v>0</v>
          </cell>
        </row>
        <row r="170">
          <cell r="B170" t="str">
            <v>朱文华</v>
          </cell>
          <cell r="C170" t="str">
            <v>男</v>
          </cell>
          <cell r="D170" t="str">
            <v>汉族</v>
          </cell>
          <cell r="E170" t="str">
            <v>1993年9月5日</v>
          </cell>
          <cell r="F170" t="str">
            <v>中国</v>
          </cell>
          <cell r="G170" t="str">
            <v>身份证</v>
          </cell>
          <cell r="H170" t="str">
            <v>370784199309054518</v>
          </cell>
          <cell r="I170" t="str">
            <v>上汽通用五菱汽车股份有限公司</v>
          </cell>
          <cell r="J170" t="str">
            <v>2019年7月10日</v>
          </cell>
          <cell r="K170" t="str">
            <v>2024年7月31日</v>
          </cell>
          <cell r="L170" t="str">
            <v>是</v>
          </cell>
          <cell r="M170" t="str">
            <v>柳州</v>
          </cell>
          <cell r="N170" t="str">
            <v>企业</v>
          </cell>
          <cell r="O170" t="str">
            <v>硕士</v>
          </cell>
          <cell r="P170" t="str">
            <v>硕士</v>
          </cell>
          <cell r="Q170" t="str">
            <v>上海大学</v>
          </cell>
          <cell r="R170" t="str">
            <v>材料物理与化学</v>
          </cell>
          <cell r="S170" t="str">
            <v>2019年6月1日</v>
          </cell>
          <cell r="T170" t="str">
            <v>其他</v>
          </cell>
          <cell r="U170" t="str">
            <v>F</v>
          </cell>
          <cell r="V170" t="str">
            <v>F</v>
          </cell>
          <cell r="W170" t="b">
            <v>1</v>
          </cell>
          <cell r="X170">
            <v>3000</v>
          </cell>
          <cell r="Y170">
            <v>3000</v>
          </cell>
          <cell r="Z170" t="b">
            <v>1</v>
          </cell>
          <cell r="AA170">
            <v>750</v>
          </cell>
          <cell r="AB170">
            <v>750</v>
          </cell>
          <cell r="AC170">
            <v>3750</v>
          </cell>
          <cell r="AD170">
            <v>3750</v>
          </cell>
          <cell r="AE170" t="str">
            <v>2019年7月</v>
          </cell>
          <cell r="AF170">
            <v>45017</v>
          </cell>
          <cell r="AG170">
            <v>45</v>
          </cell>
          <cell r="AH170">
            <v>45</v>
          </cell>
          <cell r="AI170" t="b">
            <v>1</v>
          </cell>
          <cell r="AJ170">
            <v>3</v>
          </cell>
          <cell r="AK170">
            <v>48</v>
          </cell>
          <cell r="AL170" t="e">
            <v>#N/A</v>
          </cell>
          <cell r="AM170" t="str">
            <v>201907</v>
          </cell>
          <cell r="AN170">
            <v>0</v>
          </cell>
        </row>
        <row r="171">
          <cell r="B171" t="str">
            <v>叶侨</v>
          </cell>
          <cell r="C171" t="str">
            <v>女</v>
          </cell>
          <cell r="D171" t="str">
            <v>汉族</v>
          </cell>
          <cell r="E171" t="str">
            <v>1993年11月8日</v>
          </cell>
          <cell r="F171" t="str">
            <v>中国</v>
          </cell>
          <cell r="G171" t="str">
            <v>身份证</v>
          </cell>
          <cell r="H171" t="str">
            <v>500226199311080022</v>
          </cell>
          <cell r="I171" t="str">
            <v>上汽通用五菱汽车股份有限公司</v>
          </cell>
          <cell r="J171" t="str">
            <v>2019年7月10日</v>
          </cell>
          <cell r="K171" t="str">
            <v>2024年7月31日</v>
          </cell>
          <cell r="L171" t="str">
            <v>是</v>
          </cell>
          <cell r="M171" t="str">
            <v>柳州</v>
          </cell>
          <cell r="N171" t="str">
            <v>企业</v>
          </cell>
          <cell r="O171" t="str">
            <v>硕士</v>
          </cell>
          <cell r="P171" t="str">
            <v>硕士</v>
          </cell>
          <cell r="Q171" t="str">
            <v>重庆大学</v>
          </cell>
          <cell r="R171" t="str">
            <v>材料科学与工程</v>
          </cell>
          <cell r="S171" t="str">
            <v>2019年6月1日</v>
          </cell>
          <cell r="T171" t="str">
            <v>一流建设高校</v>
          </cell>
          <cell r="U171" t="str">
            <v>F</v>
          </cell>
          <cell r="V171" t="str">
            <v>F</v>
          </cell>
          <cell r="W171" t="b">
            <v>1</v>
          </cell>
          <cell r="X171">
            <v>3000</v>
          </cell>
          <cell r="Y171">
            <v>3000</v>
          </cell>
          <cell r="Z171" t="b">
            <v>1</v>
          </cell>
          <cell r="AA171">
            <v>750</v>
          </cell>
          <cell r="AB171">
            <v>750</v>
          </cell>
          <cell r="AC171">
            <v>3750</v>
          </cell>
          <cell r="AD171">
            <v>3750</v>
          </cell>
          <cell r="AE171" t="str">
            <v>2019年7月</v>
          </cell>
          <cell r="AF171">
            <v>45017</v>
          </cell>
          <cell r="AG171">
            <v>45</v>
          </cell>
          <cell r="AH171">
            <v>45</v>
          </cell>
          <cell r="AI171" t="b">
            <v>1</v>
          </cell>
          <cell r="AJ171">
            <v>3</v>
          </cell>
          <cell r="AK171">
            <v>48</v>
          </cell>
          <cell r="AL171" t="e">
            <v>#N/A</v>
          </cell>
          <cell r="AM171" t="str">
            <v>201907</v>
          </cell>
          <cell r="AN171">
            <v>0</v>
          </cell>
        </row>
        <row r="172">
          <cell r="B172" t="str">
            <v>黄欢</v>
          </cell>
          <cell r="C172" t="str">
            <v>男</v>
          </cell>
          <cell r="D172" t="str">
            <v>汉族</v>
          </cell>
          <cell r="E172" t="str">
            <v>1990年12月23日</v>
          </cell>
          <cell r="F172" t="str">
            <v>中国</v>
          </cell>
          <cell r="G172" t="str">
            <v>身份证</v>
          </cell>
          <cell r="H172" t="str">
            <v>452402199012230913</v>
          </cell>
          <cell r="I172" t="str">
            <v>上汽通用五菱汽车股份有限公司</v>
          </cell>
          <cell r="J172" t="str">
            <v>2019年7月16日</v>
          </cell>
          <cell r="K172" t="str">
            <v>2024年7月31日</v>
          </cell>
          <cell r="L172" t="str">
            <v>是</v>
          </cell>
          <cell r="M172" t="str">
            <v>柳州</v>
          </cell>
          <cell r="N172" t="str">
            <v>企业</v>
          </cell>
          <cell r="O172" t="str">
            <v>硕士</v>
          </cell>
          <cell r="P172" t="str">
            <v>硕士</v>
          </cell>
          <cell r="Q172" t="str">
            <v>西安电子科技大学</v>
          </cell>
          <cell r="R172" t="str">
            <v>电子与通信工程</v>
          </cell>
          <cell r="S172" t="str">
            <v>2017年9月1日</v>
          </cell>
          <cell r="T172" t="str">
            <v>其他</v>
          </cell>
          <cell r="U172" t="str">
            <v>F</v>
          </cell>
          <cell r="V172" t="str">
            <v>F</v>
          </cell>
          <cell r="W172" t="b">
            <v>1</v>
          </cell>
          <cell r="X172">
            <v>3000</v>
          </cell>
          <cell r="Y172">
            <v>3000</v>
          </cell>
          <cell r="Z172" t="b">
            <v>1</v>
          </cell>
          <cell r="AA172">
            <v>750</v>
          </cell>
          <cell r="AB172">
            <v>750</v>
          </cell>
          <cell r="AC172">
            <v>3750</v>
          </cell>
          <cell r="AD172">
            <v>3750</v>
          </cell>
          <cell r="AE172" t="str">
            <v>2019年7月</v>
          </cell>
          <cell r="AF172">
            <v>45017</v>
          </cell>
          <cell r="AG172">
            <v>45</v>
          </cell>
          <cell r="AH172">
            <v>45</v>
          </cell>
          <cell r="AI172" t="b">
            <v>1</v>
          </cell>
          <cell r="AJ172">
            <v>3</v>
          </cell>
          <cell r="AK172">
            <v>48</v>
          </cell>
          <cell r="AL172" t="e">
            <v>#N/A</v>
          </cell>
          <cell r="AM172" t="str">
            <v>201710</v>
          </cell>
          <cell r="AN172">
            <v>0</v>
          </cell>
        </row>
        <row r="173">
          <cell r="B173" t="str">
            <v>曲延羽</v>
          </cell>
          <cell r="C173" t="str">
            <v>女</v>
          </cell>
          <cell r="D173" t="str">
            <v>汉族</v>
          </cell>
          <cell r="E173" t="str">
            <v>1993年6月2日</v>
          </cell>
          <cell r="F173" t="str">
            <v>中国</v>
          </cell>
          <cell r="G173" t="str">
            <v>身份证</v>
          </cell>
          <cell r="H173" t="str">
            <v>230603199306022540</v>
          </cell>
          <cell r="I173" t="str">
            <v>上汽通用五菱汽车股份有限公司</v>
          </cell>
          <cell r="J173" t="str">
            <v>2019年7月10日</v>
          </cell>
          <cell r="K173" t="str">
            <v>2024年7月31日</v>
          </cell>
          <cell r="L173" t="str">
            <v>是</v>
          </cell>
          <cell r="M173" t="str">
            <v>柳州</v>
          </cell>
          <cell r="N173" t="str">
            <v>企业</v>
          </cell>
          <cell r="O173" t="str">
            <v>硕士</v>
          </cell>
          <cell r="P173" t="str">
            <v>硕士</v>
          </cell>
          <cell r="Q173" t="str">
            <v>海南大学</v>
          </cell>
          <cell r="R173" t="str">
            <v>材料工程</v>
          </cell>
          <cell r="S173" t="str">
            <v>2019年7月1日</v>
          </cell>
          <cell r="T173" t="str">
            <v>其他</v>
          </cell>
          <cell r="U173" t="str">
            <v>F</v>
          </cell>
          <cell r="V173" t="str">
            <v>F</v>
          </cell>
          <cell r="W173" t="b">
            <v>1</v>
          </cell>
          <cell r="X173">
            <v>3000</v>
          </cell>
          <cell r="Y173">
            <v>3000</v>
          </cell>
          <cell r="Z173" t="b">
            <v>1</v>
          </cell>
          <cell r="AA173">
            <v>750</v>
          </cell>
          <cell r="AB173">
            <v>750</v>
          </cell>
          <cell r="AC173">
            <v>3750</v>
          </cell>
          <cell r="AD173">
            <v>3750</v>
          </cell>
          <cell r="AE173" t="str">
            <v>2019年7月</v>
          </cell>
          <cell r="AF173">
            <v>45017</v>
          </cell>
          <cell r="AG173">
            <v>45</v>
          </cell>
          <cell r="AH173">
            <v>45</v>
          </cell>
          <cell r="AI173" t="b">
            <v>1</v>
          </cell>
          <cell r="AJ173">
            <v>3</v>
          </cell>
          <cell r="AK173">
            <v>48</v>
          </cell>
          <cell r="AL173" t="e">
            <v>#N/A</v>
          </cell>
          <cell r="AM173" t="str">
            <v>201907</v>
          </cell>
          <cell r="AN173">
            <v>0</v>
          </cell>
        </row>
        <row r="174">
          <cell r="B174" t="str">
            <v>卢珊珊</v>
          </cell>
          <cell r="C174" t="str">
            <v>女</v>
          </cell>
          <cell r="D174" t="str">
            <v>汉族</v>
          </cell>
          <cell r="E174" t="str">
            <v>1995年10月16日</v>
          </cell>
          <cell r="F174" t="str">
            <v>中国</v>
          </cell>
          <cell r="G174" t="str">
            <v>身份证</v>
          </cell>
          <cell r="H174" t="str">
            <v>131182199510164429</v>
          </cell>
          <cell r="I174" t="str">
            <v>上汽通用五菱汽车股份有限公司</v>
          </cell>
          <cell r="J174" t="str">
            <v>2019年7月10日</v>
          </cell>
          <cell r="K174" t="str">
            <v>2024年7月31日</v>
          </cell>
          <cell r="L174" t="str">
            <v>是</v>
          </cell>
          <cell r="M174" t="str">
            <v>柳州</v>
          </cell>
          <cell r="N174" t="str">
            <v>企业</v>
          </cell>
          <cell r="O174" t="str">
            <v>硕士</v>
          </cell>
          <cell r="P174" t="str">
            <v>硕士</v>
          </cell>
          <cell r="Q174" t="str">
            <v>中国石油大学（华东）</v>
          </cell>
          <cell r="R174" t="str">
            <v>工业工程</v>
          </cell>
          <cell r="S174" t="str">
            <v>2019年6月1日</v>
          </cell>
          <cell r="T174" t="str">
            <v>其他</v>
          </cell>
          <cell r="U174" t="str">
            <v>F</v>
          </cell>
          <cell r="V174" t="str">
            <v>F</v>
          </cell>
          <cell r="W174" t="b">
            <v>1</v>
          </cell>
          <cell r="X174">
            <v>3000</v>
          </cell>
          <cell r="Y174">
            <v>3000</v>
          </cell>
          <cell r="Z174" t="b">
            <v>1</v>
          </cell>
          <cell r="AA174">
            <v>750</v>
          </cell>
          <cell r="AB174">
            <v>750</v>
          </cell>
          <cell r="AC174">
            <v>3750</v>
          </cell>
          <cell r="AD174">
            <v>3750</v>
          </cell>
          <cell r="AE174" t="str">
            <v>2019年7月</v>
          </cell>
          <cell r="AF174">
            <v>45017</v>
          </cell>
          <cell r="AG174">
            <v>45</v>
          </cell>
          <cell r="AH174">
            <v>45</v>
          </cell>
          <cell r="AI174" t="b">
            <v>1</v>
          </cell>
          <cell r="AJ174">
            <v>3</v>
          </cell>
          <cell r="AK174">
            <v>48</v>
          </cell>
          <cell r="AL174" t="e">
            <v>#N/A</v>
          </cell>
          <cell r="AM174" t="str">
            <v>201907</v>
          </cell>
          <cell r="AN174">
            <v>0</v>
          </cell>
        </row>
        <row r="175">
          <cell r="B175" t="str">
            <v>冯晓雅</v>
          </cell>
          <cell r="C175" t="str">
            <v>女</v>
          </cell>
          <cell r="D175" t="str">
            <v>汉族</v>
          </cell>
          <cell r="E175" t="str">
            <v>1995年5月1日</v>
          </cell>
          <cell r="F175" t="str">
            <v>中国</v>
          </cell>
          <cell r="G175" t="str">
            <v>身份证</v>
          </cell>
          <cell r="H175" t="str">
            <v>410326199505010042</v>
          </cell>
          <cell r="I175" t="str">
            <v>上汽通用五菱汽车股份有限公司</v>
          </cell>
          <cell r="J175" t="str">
            <v>2019年7月10日</v>
          </cell>
          <cell r="K175" t="str">
            <v>2024年7月31日</v>
          </cell>
          <cell r="L175" t="str">
            <v>是</v>
          </cell>
          <cell r="M175" t="str">
            <v>柳州</v>
          </cell>
          <cell r="N175" t="str">
            <v>企业</v>
          </cell>
          <cell r="O175" t="str">
            <v>硕士</v>
          </cell>
          <cell r="P175" t="str">
            <v>硕士</v>
          </cell>
          <cell r="Q175" t="str">
            <v>西南财经大学</v>
          </cell>
          <cell r="R175" t="str">
            <v>英语口译</v>
          </cell>
          <cell r="S175" t="str">
            <v>2019年6月1日</v>
          </cell>
          <cell r="T175" t="str">
            <v>其他</v>
          </cell>
          <cell r="U175" t="str">
            <v>F</v>
          </cell>
          <cell r="V175" t="str">
            <v>F</v>
          </cell>
          <cell r="W175" t="b">
            <v>1</v>
          </cell>
          <cell r="X175">
            <v>3000</v>
          </cell>
          <cell r="Y175">
            <v>3000</v>
          </cell>
          <cell r="Z175" t="b">
            <v>1</v>
          </cell>
          <cell r="AA175">
            <v>750</v>
          </cell>
          <cell r="AB175">
            <v>750</v>
          </cell>
          <cell r="AC175">
            <v>3750</v>
          </cell>
          <cell r="AD175">
            <v>3750</v>
          </cell>
          <cell r="AE175" t="str">
            <v>2019年7月</v>
          </cell>
          <cell r="AF175">
            <v>45017</v>
          </cell>
          <cell r="AG175">
            <v>45</v>
          </cell>
          <cell r="AH175">
            <v>45</v>
          </cell>
          <cell r="AI175" t="b">
            <v>1</v>
          </cell>
          <cell r="AJ175">
            <v>3</v>
          </cell>
          <cell r="AK175">
            <v>48</v>
          </cell>
          <cell r="AL175" t="e">
            <v>#N/A</v>
          </cell>
          <cell r="AM175" t="str">
            <v>201907</v>
          </cell>
          <cell r="AN175">
            <v>0</v>
          </cell>
        </row>
        <row r="176">
          <cell r="B176" t="str">
            <v>王陆阳</v>
          </cell>
          <cell r="C176" t="str">
            <v>男</v>
          </cell>
          <cell r="D176" t="str">
            <v>汉族</v>
          </cell>
          <cell r="E176" t="str">
            <v>1992年5月18日</v>
          </cell>
          <cell r="F176" t="str">
            <v>中国</v>
          </cell>
          <cell r="G176" t="str">
            <v>身份证</v>
          </cell>
          <cell r="H176" t="str">
            <v>410728199205185013</v>
          </cell>
          <cell r="I176" t="str">
            <v>上汽通用五菱汽车股份有限公司</v>
          </cell>
          <cell r="J176" t="str">
            <v>2019年3月4日</v>
          </cell>
          <cell r="K176" t="str">
            <v>2024年3月31日</v>
          </cell>
          <cell r="L176" t="str">
            <v>是</v>
          </cell>
          <cell r="M176" t="str">
            <v>柳州</v>
          </cell>
          <cell r="N176" t="str">
            <v>企业</v>
          </cell>
          <cell r="O176" t="str">
            <v>硕士</v>
          </cell>
          <cell r="P176" t="str">
            <v>硕士</v>
          </cell>
          <cell r="Q176" t="str">
            <v>广西大学</v>
          </cell>
          <cell r="R176" t="str">
            <v>材料工程（新能源材料）</v>
          </cell>
          <cell r="S176" t="str">
            <v>2019年1月1日</v>
          </cell>
          <cell r="T176" t="str">
            <v>其他</v>
          </cell>
          <cell r="U176" t="str">
            <v>F</v>
          </cell>
          <cell r="V176" t="str">
            <v>F</v>
          </cell>
          <cell r="W176" t="b">
            <v>1</v>
          </cell>
          <cell r="X176">
            <v>3000</v>
          </cell>
          <cell r="Y176">
            <v>3000</v>
          </cell>
          <cell r="Z176" t="b">
            <v>1</v>
          </cell>
          <cell r="AA176">
            <v>750</v>
          </cell>
          <cell r="AB176">
            <v>750</v>
          </cell>
          <cell r="AC176">
            <v>3750</v>
          </cell>
          <cell r="AD176">
            <v>3750</v>
          </cell>
          <cell r="AE176" t="str">
            <v>2019年3月</v>
          </cell>
          <cell r="AF176">
            <v>45017</v>
          </cell>
          <cell r="AG176">
            <v>49</v>
          </cell>
          <cell r="AH176">
            <v>49</v>
          </cell>
          <cell r="AI176" t="b">
            <v>1</v>
          </cell>
          <cell r="AJ176">
            <v>3</v>
          </cell>
          <cell r="AK176">
            <v>52</v>
          </cell>
          <cell r="AL176" t="e">
            <v>#N/A</v>
          </cell>
          <cell r="AM176" t="str">
            <v>201903</v>
          </cell>
          <cell r="AN176">
            <v>0</v>
          </cell>
        </row>
        <row r="177">
          <cell r="B177" t="str">
            <v>李诗倩</v>
          </cell>
          <cell r="C177" t="str">
            <v>女</v>
          </cell>
          <cell r="D177" t="str">
            <v>汉族</v>
          </cell>
          <cell r="E177" t="str">
            <v>1993年7月30日</v>
          </cell>
          <cell r="F177" t="str">
            <v>中国</v>
          </cell>
          <cell r="G177" t="str">
            <v>身份证</v>
          </cell>
          <cell r="H177" t="str">
            <v>450203199307300724</v>
          </cell>
          <cell r="I177" t="str">
            <v>上汽通用五菱汽车股份有限公司</v>
          </cell>
          <cell r="J177" t="str">
            <v>2019年7月4日</v>
          </cell>
          <cell r="K177" t="str">
            <v>2024年7月31日</v>
          </cell>
          <cell r="L177" t="str">
            <v>是</v>
          </cell>
          <cell r="M177" t="str">
            <v>柳州</v>
          </cell>
          <cell r="N177" t="str">
            <v>企业</v>
          </cell>
          <cell r="O177" t="str">
            <v>硕士</v>
          </cell>
          <cell r="P177" t="str">
            <v>硕士</v>
          </cell>
          <cell r="Q177" t="str">
            <v>华威大学</v>
          </cell>
          <cell r="R177" t="str">
            <v>商务（金融与会计）</v>
          </cell>
          <cell r="S177" t="str">
            <v>2016年12月1日</v>
          </cell>
          <cell r="T177" t="str">
            <v>国际一流大学</v>
          </cell>
          <cell r="U177" t="str">
            <v>F</v>
          </cell>
          <cell r="V177" t="str">
            <v>F</v>
          </cell>
          <cell r="W177" t="b">
            <v>1</v>
          </cell>
          <cell r="X177">
            <v>3000</v>
          </cell>
          <cell r="Y177">
            <v>3000</v>
          </cell>
          <cell r="Z177" t="b">
            <v>1</v>
          </cell>
          <cell r="AA177">
            <v>750</v>
          </cell>
          <cell r="AB177">
            <v>750</v>
          </cell>
          <cell r="AC177">
            <v>3750</v>
          </cell>
          <cell r="AD177">
            <v>3750</v>
          </cell>
          <cell r="AE177" t="str">
            <v>2019年7月</v>
          </cell>
          <cell r="AF177">
            <v>45017</v>
          </cell>
          <cell r="AG177">
            <v>45</v>
          </cell>
          <cell r="AH177">
            <v>45</v>
          </cell>
          <cell r="AI177" t="b">
            <v>1</v>
          </cell>
          <cell r="AJ177">
            <v>3</v>
          </cell>
          <cell r="AK177">
            <v>48</v>
          </cell>
          <cell r="AL177" t="e">
            <v>#N/A</v>
          </cell>
          <cell r="AM177" t="str">
            <v>201706</v>
          </cell>
          <cell r="AN177">
            <v>0</v>
          </cell>
        </row>
        <row r="178">
          <cell r="B178" t="str">
            <v>秦鑫</v>
          </cell>
          <cell r="C178" t="str">
            <v>女</v>
          </cell>
          <cell r="D178" t="str">
            <v>汉族</v>
          </cell>
          <cell r="E178" t="str">
            <v>1994年9月4日</v>
          </cell>
          <cell r="F178" t="str">
            <v>中国</v>
          </cell>
          <cell r="G178" t="str">
            <v>身份证</v>
          </cell>
          <cell r="H178" t="str">
            <v>450328199409040946</v>
          </cell>
          <cell r="I178" t="str">
            <v>上汽通用五菱汽车股份有限公司</v>
          </cell>
          <cell r="J178" t="str">
            <v>2019年7月10日</v>
          </cell>
          <cell r="K178" t="str">
            <v>2024年7月31日</v>
          </cell>
          <cell r="L178" t="str">
            <v>是</v>
          </cell>
          <cell r="M178" t="str">
            <v>柳州</v>
          </cell>
          <cell r="N178" t="str">
            <v>企业</v>
          </cell>
          <cell r="O178" t="str">
            <v>硕士</v>
          </cell>
          <cell r="P178" t="str">
            <v>硕士</v>
          </cell>
          <cell r="Q178" t="str">
            <v>四川大学</v>
          </cell>
          <cell r="R178" t="str">
            <v>化学工程</v>
          </cell>
          <cell r="S178" t="str">
            <v>2019年6月1日</v>
          </cell>
          <cell r="T178" t="str">
            <v>一流建设高校</v>
          </cell>
          <cell r="U178" t="str">
            <v>F</v>
          </cell>
          <cell r="V178" t="str">
            <v>F</v>
          </cell>
          <cell r="W178" t="b">
            <v>1</v>
          </cell>
          <cell r="X178">
            <v>3000</v>
          </cell>
          <cell r="Y178">
            <v>3000</v>
          </cell>
          <cell r="Z178" t="b">
            <v>1</v>
          </cell>
          <cell r="AA178">
            <v>750</v>
          </cell>
          <cell r="AB178">
            <v>750</v>
          </cell>
          <cell r="AC178">
            <v>3750</v>
          </cell>
          <cell r="AD178">
            <v>3750</v>
          </cell>
          <cell r="AE178" t="str">
            <v>2019年7月</v>
          </cell>
          <cell r="AF178">
            <v>45017</v>
          </cell>
          <cell r="AG178">
            <v>45</v>
          </cell>
          <cell r="AH178">
            <v>45</v>
          </cell>
          <cell r="AI178" t="b">
            <v>1</v>
          </cell>
          <cell r="AJ178">
            <v>3</v>
          </cell>
          <cell r="AK178">
            <v>48</v>
          </cell>
          <cell r="AL178" t="e">
            <v>#N/A</v>
          </cell>
          <cell r="AM178" t="str">
            <v>201907</v>
          </cell>
          <cell r="AN178">
            <v>0</v>
          </cell>
        </row>
        <row r="179">
          <cell r="B179" t="str">
            <v>刘玉鑫</v>
          </cell>
          <cell r="C179" t="str">
            <v>男</v>
          </cell>
          <cell r="D179" t="str">
            <v>汉族</v>
          </cell>
          <cell r="E179" t="str">
            <v>1994年5月29日</v>
          </cell>
          <cell r="F179" t="str">
            <v>中国</v>
          </cell>
          <cell r="G179" t="str">
            <v>身份证</v>
          </cell>
          <cell r="H179" t="str">
            <v>450303199405290510</v>
          </cell>
          <cell r="I179" t="str">
            <v>上汽通用五菱汽车股份有限公司</v>
          </cell>
          <cell r="J179" t="str">
            <v>2019年7月10日</v>
          </cell>
          <cell r="K179" t="str">
            <v>2024年7月31日</v>
          </cell>
          <cell r="L179" t="str">
            <v>是</v>
          </cell>
          <cell r="M179" t="str">
            <v>柳州</v>
          </cell>
          <cell r="N179" t="str">
            <v>企业</v>
          </cell>
          <cell r="O179" t="str">
            <v>硕士</v>
          </cell>
          <cell r="P179" t="str">
            <v>硕士</v>
          </cell>
          <cell r="Q179" t="str">
            <v>重庆大学</v>
          </cell>
          <cell r="R179" t="str">
            <v>机械工程</v>
          </cell>
          <cell r="S179" t="str">
            <v>2019年6月1日</v>
          </cell>
          <cell r="T179" t="str">
            <v>一流建设高校</v>
          </cell>
          <cell r="U179" t="str">
            <v>F</v>
          </cell>
          <cell r="V179" t="str">
            <v>F</v>
          </cell>
          <cell r="W179" t="b">
            <v>1</v>
          </cell>
          <cell r="X179">
            <v>3000</v>
          </cell>
          <cell r="Y179">
            <v>3000</v>
          </cell>
          <cell r="Z179" t="b">
            <v>1</v>
          </cell>
          <cell r="AA179">
            <v>750</v>
          </cell>
          <cell r="AB179">
            <v>750</v>
          </cell>
          <cell r="AC179">
            <v>3750</v>
          </cell>
          <cell r="AD179">
            <v>3750</v>
          </cell>
          <cell r="AE179" t="str">
            <v>2019年7月</v>
          </cell>
          <cell r="AF179">
            <v>45017</v>
          </cell>
          <cell r="AG179">
            <v>45</v>
          </cell>
          <cell r="AH179">
            <v>45</v>
          </cell>
          <cell r="AI179" t="b">
            <v>1</v>
          </cell>
          <cell r="AJ179">
            <v>3</v>
          </cell>
          <cell r="AK179">
            <v>48</v>
          </cell>
          <cell r="AL179" t="e">
            <v>#N/A</v>
          </cell>
          <cell r="AM179" t="str">
            <v>201907</v>
          </cell>
          <cell r="AN179">
            <v>0</v>
          </cell>
        </row>
        <row r="180">
          <cell r="B180" t="str">
            <v>杜智</v>
          </cell>
          <cell r="C180" t="str">
            <v>男</v>
          </cell>
          <cell r="D180" t="str">
            <v>汉族</v>
          </cell>
          <cell r="E180" t="str">
            <v>1992年6月18日</v>
          </cell>
          <cell r="F180" t="str">
            <v>中国</v>
          </cell>
          <cell r="G180" t="str">
            <v>身份证</v>
          </cell>
          <cell r="H180" t="str">
            <v>532901199206182471</v>
          </cell>
          <cell r="I180" t="str">
            <v>上汽通用五菱汽车股份有限公司</v>
          </cell>
          <cell r="J180" t="str">
            <v>2019年7月10日</v>
          </cell>
          <cell r="K180" t="str">
            <v>2024年7月31日</v>
          </cell>
          <cell r="L180" t="str">
            <v>是</v>
          </cell>
          <cell r="M180" t="str">
            <v>柳州</v>
          </cell>
          <cell r="N180" t="str">
            <v>企业</v>
          </cell>
          <cell r="O180" t="str">
            <v>硕士</v>
          </cell>
          <cell r="P180" t="str">
            <v>硕士</v>
          </cell>
          <cell r="Q180" t="str">
            <v>海南大学</v>
          </cell>
          <cell r="R180" t="str">
            <v>材料科学与工程</v>
          </cell>
          <cell r="S180" t="str">
            <v>2019年6月1日</v>
          </cell>
          <cell r="T180" t="str">
            <v>其他</v>
          </cell>
          <cell r="U180" t="str">
            <v>F</v>
          </cell>
          <cell r="V180" t="str">
            <v>F</v>
          </cell>
          <cell r="W180" t="b">
            <v>1</v>
          </cell>
          <cell r="X180">
            <v>3000</v>
          </cell>
          <cell r="Y180">
            <v>3000</v>
          </cell>
          <cell r="Z180" t="b">
            <v>1</v>
          </cell>
          <cell r="AA180">
            <v>750</v>
          </cell>
          <cell r="AB180">
            <v>750</v>
          </cell>
          <cell r="AC180">
            <v>3750</v>
          </cell>
          <cell r="AD180">
            <v>3750</v>
          </cell>
          <cell r="AE180" t="str">
            <v>2019年7月</v>
          </cell>
          <cell r="AF180">
            <v>45017</v>
          </cell>
          <cell r="AG180">
            <v>45</v>
          </cell>
          <cell r="AH180">
            <v>45</v>
          </cell>
          <cell r="AI180" t="b">
            <v>1</v>
          </cell>
          <cell r="AJ180">
            <v>3</v>
          </cell>
          <cell r="AK180">
            <v>48</v>
          </cell>
          <cell r="AL180" t="e">
            <v>#N/A</v>
          </cell>
          <cell r="AM180" t="str">
            <v>201907</v>
          </cell>
          <cell r="AN180">
            <v>0</v>
          </cell>
        </row>
        <row r="181">
          <cell r="B181" t="str">
            <v>谭海革</v>
          </cell>
          <cell r="C181" t="str">
            <v>男</v>
          </cell>
          <cell r="D181" t="str">
            <v>汉族</v>
          </cell>
          <cell r="E181" t="str">
            <v>1994年9月24日</v>
          </cell>
          <cell r="F181" t="str">
            <v>中国</v>
          </cell>
          <cell r="G181" t="str">
            <v>身份证</v>
          </cell>
          <cell r="H181" t="str">
            <v>450222199409240637</v>
          </cell>
          <cell r="I181" t="str">
            <v>上汽通用五菱汽车股份有限公司</v>
          </cell>
          <cell r="J181" t="str">
            <v>2019年7月10日</v>
          </cell>
          <cell r="K181" t="str">
            <v>2024年7月31日</v>
          </cell>
          <cell r="L181" t="str">
            <v>是</v>
          </cell>
          <cell r="M181" t="str">
            <v>柳州</v>
          </cell>
          <cell r="N181" t="str">
            <v>企业</v>
          </cell>
          <cell r="O181" t="str">
            <v>硕士</v>
          </cell>
          <cell r="P181" t="str">
            <v>硕士</v>
          </cell>
          <cell r="Q181" t="str">
            <v>中国石油大学（北京）</v>
          </cell>
          <cell r="R181" t="str">
            <v>外国语言文学</v>
          </cell>
          <cell r="S181" t="str">
            <v>2019年6月1日</v>
          </cell>
          <cell r="T181" t="str">
            <v>其他</v>
          </cell>
          <cell r="U181" t="str">
            <v>F</v>
          </cell>
          <cell r="V181" t="str">
            <v>F</v>
          </cell>
          <cell r="W181" t="b">
            <v>1</v>
          </cell>
          <cell r="X181">
            <v>3000</v>
          </cell>
          <cell r="Y181">
            <v>3000</v>
          </cell>
          <cell r="Z181" t="b">
            <v>1</v>
          </cell>
          <cell r="AA181">
            <v>750</v>
          </cell>
          <cell r="AB181">
            <v>750</v>
          </cell>
          <cell r="AC181">
            <v>3750</v>
          </cell>
          <cell r="AD181">
            <v>3750</v>
          </cell>
          <cell r="AE181" t="str">
            <v>2019年7月</v>
          </cell>
          <cell r="AF181">
            <v>45017</v>
          </cell>
          <cell r="AG181">
            <v>45</v>
          </cell>
          <cell r="AH181">
            <v>45</v>
          </cell>
          <cell r="AI181" t="b">
            <v>1</v>
          </cell>
          <cell r="AJ181">
            <v>3</v>
          </cell>
          <cell r="AK181">
            <v>48</v>
          </cell>
          <cell r="AL181" t="e">
            <v>#N/A</v>
          </cell>
          <cell r="AM181" t="str">
            <v>201907</v>
          </cell>
          <cell r="AN181">
            <v>0</v>
          </cell>
        </row>
        <row r="182">
          <cell r="B182" t="str">
            <v>杨建</v>
          </cell>
          <cell r="C182" t="str">
            <v>男</v>
          </cell>
          <cell r="D182" t="str">
            <v>汉族</v>
          </cell>
          <cell r="E182" t="str">
            <v>1995年7月23日</v>
          </cell>
          <cell r="F182" t="str">
            <v>中国</v>
          </cell>
          <cell r="G182" t="str">
            <v>身份证</v>
          </cell>
          <cell r="H182" t="str">
            <v>420984199507231015</v>
          </cell>
          <cell r="I182" t="str">
            <v>上汽通用五菱汽车股份有限公司</v>
          </cell>
          <cell r="J182" t="str">
            <v>2019年7月10日</v>
          </cell>
          <cell r="K182" t="str">
            <v>2024年7月31日</v>
          </cell>
          <cell r="L182" t="str">
            <v>是</v>
          </cell>
          <cell r="M182" t="str">
            <v>柳州</v>
          </cell>
          <cell r="N182" t="str">
            <v>企业</v>
          </cell>
          <cell r="O182" t="str">
            <v>硕士</v>
          </cell>
          <cell r="P182" t="str">
            <v>硕士</v>
          </cell>
          <cell r="Q182" t="str">
            <v>浙江大学</v>
          </cell>
          <cell r="R182" t="str">
            <v>化学工程与技术</v>
          </cell>
          <cell r="S182" t="str">
            <v>2019年6月1日</v>
          </cell>
          <cell r="T182" t="str">
            <v>一流建设高校</v>
          </cell>
          <cell r="U182" t="str">
            <v>F</v>
          </cell>
          <cell r="V182" t="str">
            <v>F</v>
          </cell>
          <cell r="W182" t="b">
            <v>1</v>
          </cell>
          <cell r="X182">
            <v>3000</v>
          </cell>
          <cell r="Y182">
            <v>3000</v>
          </cell>
          <cell r="Z182" t="b">
            <v>1</v>
          </cell>
          <cell r="AA182">
            <v>750</v>
          </cell>
          <cell r="AB182">
            <v>750</v>
          </cell>
          <cell r="AC182">
            <v>3750</v>
          </cell>
          <cell r="AD182">
            <v>3750</v>
          </cell>
          <cell r="AE182" t="str">
            <v>2019年7月</v>
          </cell>
          <cell r="AF182">
            <v>45017</v>
          </cell>
          <cell r="AG182">
            <v>45</v>
          </cell>
          <cell r="AH182">
            <v>45</v>
          </cell>
          <cell r="AI182" t="b">
            <v>1</v>
          </cell>
          <cell r="AJ182">
            <v>3</v>
          </cell>
          <cell r="AK182">
            <v>48</v>
          </cell>
          <cell r="AL182" t="e">
            <v>#N/A</v>
          </cell>
          <cell r="AM182" t="str">
            <v>201907</v>
          </cell>
          <cell r="AN182">
            <v>0</v>
          </cell>
        </row>
        <row r="183">
          <cell r="B183" t="str">
            <v>莫志敏</v>
          </cell>
          <cell r="C183" t="str">
            <v>男</v>
          </cell>
          <cell r="D183" t="str">
            <v>汉族</v>
          </cell>
          <cell r="E183" t="str">
            <v>1992年12月25日</v>
          </cell>
          <cell r="F183" t="str">
            <v>中国</v>
          </cell>
          <cell r="G183" t="str">
            <v>身份证</v>
          </cell>
          <cell r="H183" t="str">
            <v>450321199212250013</v>
          </cell>
          <cell r="I183" t="str">
            <v>上汽通用五菱汽车股份有限公司</v>
          </cell>
          <cell r="J183" t="str">
            <v>2019年7月10日</v>
          </cell>
          <cell r="K183" t="str">
            <v>2024年7月31日</v>
          </cell>
          <cell r="L183" t="str">
            <v>是</v>
          </cell>
          <cell r="M183" t="str">
            <v>柳州</v>
          </cell>
          <cell r="N183" t="str">
            <v>企业</v>
          </cell>
          <cell r="O183" t="str">
            <v>硕士</v>
          </cell>
          <cell r="P183" t="str">
            <v>硕士</v>
          </cell>
          <cell r="Q183" t="str">
            <v>广西大学</v>
          </cell>
          <cell r="R183" t="str">
            <v>机械设计及理论</v>
          </cell>
          <cell r="S183" t="str">
            <v>2019年7月1日</v>
          </cell>
          <cell r="T183" t="str">
            <v>其他</v>
          </cell>
          <cell r="U183" t="str">
            <v>F</v>
          </cell>
          <cell r="V183" t="str">
            <v>F</v>
          </cell>
          <cell r="W183" t="b">
            <v>1</v>
          </cell>
          <cell r="X183">
            <v>3000</v>
          </cell>
          <cell r="Y183">
            <v>3000</v>
          </cell>
          <cell r="Z183" t="b">
            <v>1</v>
          </cell>
          <cell r="AA183">
            <v>750</v>
          </cell>
          <cell r="AB183">
            <v>750</v>
          </cell>
          <cell r="AC183">
            <v>3750</v>
          </cell>
          <cell r="AD183">
            <v>3750</v>
          </cell>
          <cell r="AE183" t="str">
            <v>2019年7月</v>
          </cell>
          <cell r="AF183">
            <v>45017</v>
          </cell>
          <cell r="AG183">
            <v>45</v>
          </cell>
          <cell r="AH183">
            <v>45</v>
          </cell>
          <cell r="AI183" t="b">
            <v>1</v>
          </cell>
          <cell r="AJ183">
            <v>3</v>
          </cell>
          <cell r="AK183">
            <v>48</v>
          </cell>
          <cell r="AL183" t="e">
            <v>#N/A</v>
          </cell>
          <cell r="AM183" t="str">
            <v>201907</v>
          </cell>
          <cell r="AN183">
            <v>0</v>
          </cell>
        </row>
        <row r="184">
          <cell r="B184" t="str">
            <v>古乔榆</v>
          </cell>
          <cell r="C184" t="str">
            <v>男</v>
          </cell>
          <cell r="D184" t="str">
            <v>汉族</v>
          </cell>
          <cell r="E184" t="str">
            <v>1994年9月11日</v>
          </cell>
          <cell r="F184" t="str">
            <v>中国</v>
          </cell>
          <cell r="G184" t="str">
            <v>身份证</v>
          </cell>
          <cell r="H184" t="str">
            <v>360702199409110015</v>
          </cell>
          <cell r="I184" t="str">
            <v>上汽通用五菱汽车股份有限公司</v>
          </cell>
          <cell r="J184" t="str">
            <v>2019年8月6日</v>
          </cell>
          <cell r="K184" t="str">
            <v>2024年8月31日</v>
          </cell>
          <cell r="L184" t="str">
            <v>是</v>
          </cell>
          <cell r="M184" t="str">
            <v>柳州</v>
          </cell>
          <cell r="N184" t="str">
            <v>企业</v>
          </cell>
          <cell r="O184" t="str">
            <v>硕士</v>
          </cell>
          <cell r="P184" t="str">
            <v>硕士</v>
          </cell>
          <cell r="Q184" t="str">
            <v>中国石油大学（华东）</v>
          </cell>
          <cell r="R184" t="str">
            <v>机械工程</v>
          </cell>
          <cell r="S184" t="str">
            <v>2016年7月1日</v>
          </cell>
          <cell r="T184" t="str">
            <v>其他</v>
          </cell>
          <cell r="U184" t="str">
            <v>F</v>
          </cell>
          <cell r="V184" t="str">
            <v>F</v>
          </cell>
          <cell r="W184" t="b">
            <v>1</v>
          </cell>
          <cell r="X184">
            <v>3000</v>
          </cell>
          <cell r="Y184">
            <v>3000</v>
          </cell>
          <cell r="Z184" t="b">
            <v>1</v>
          </cell>
          <cell r="AA184">
            <v>750</v>
          </cell>
          <cell r="AB184">
            <v>750</v>
          </cell>
          <cell r="AC184">
            <v>3750</v>
          </cell>
          <cell r="AD184">
            <v>3750</v>
          </cell>
          <cell r="AE184" t="str">
            <v>2019年8月</v>
          </cell>
          <cell r="AF184">
            <v>45017</v>
          </cell>
          <cell r="AG184">
            <v>44</v>
          </cell>
          <cell r="AH184">
            <v>44</v>
          </cell>
          <cell r="AI184" t="b">
            <v>1</v>
          </cell>
          <cell r="AJ184">
            <v>3</v>
          </cell>
          <cell r="AK184">
            <v>47</v>
          </cell>
          <cell r="AL184" t="e">
            <v>#N/A</v>
          </cell>
          <cell r="AM184" t="str">
            <v>201908</v>
          </cell>
          <cell r="AN184">
            <v>0</v>
          </cell>
        </row>
        <row r="185">
          <cell r="B185" t="str">
            <v>李宋娟</v>
          </cell>
          <cell r="C185" t="str">
            <v>女</v>
          </cell>
          <cell r="D185" t="str">
            <v>汉族</v>
          </cell>
          <cell r="E185" t="str">
            <v>1987年10月7日</v>
          </cell>
          <cell r="F185" t="str">
            <v>中国</v>
          </cell>
          <cell r="G185" t="str">
            <v>身份证</v>
          </cell>
          <cell r="H185" t="str">
            <v>510723198710070302</v>
          </cell>
          <cell r="I185" t="str">
            <v>上汽通用五菱汽车股份有限公司</v>
          </cell>
          <cell r="J185" t="str">
            <v>2019年3月18日</v>
          </cell>
          <cell r="K185" t="str">
            <v>2022年3月31日</v>
          </cell>
          <cell r="L185" t="str">
            <v>是</v>
          </cell>
          <cell r="M185" t="str">
            <v>柳州</v>
          </cell>
          <cell r="N185" t="str">
            <v>企业</v>
          </cell>
          <cell r="O185" t="str">
            <v>硕士</v>
          </cell>
          <cell r="P185" t="str">
            <v>硕士</v>
          </cell>
          <cell r="Q185" t="str">
            <v>阿姆斯特丹大学</v>
          </cell>
          <cell r="R185" t="str">
            <v>数字营销</v>
          </cell>
          <cell r="S185" t="str">
            <v>2018年6月1日</v>
          </cell>
          <cell r="T185" t="str">
            <v>国际一流大学</v>
          </cell>
          <cell r="U185" t="str">
            <v>F</v>
          </cell>
          <cell r="V185" t="str">
            <v>F</v>
          </cell>
          <cell r="W185" t="b">
            <v>1</v>
          </cell>
          <cell r="X185">
            <v>3000</v>
          </cell>
          <cell r="Y185">
            <v>3000</v>
          </cell>
          <cell r="Z185" t="b">
            <v>1</v>
          </cell>
          <cell r="AA185">
            <v>750</v>
          </cell>
          <cell r="AB185">
            <v>750</v>
          </cell>
          <cell r="AC185">
            <v>3750</v>
          </cell>
          <cell r="AD185">
            <v>3750</v>
          </cell>
          <cell r="AE185" t="str">
            <v>2019年3月</v>
          </cell>
          <cell r="AF185">
            <v>45017</v>
          </cell>
          <cell r="AG185">
            <v>49</v>
          </cell>
          <cell r="AH185">
            <v>49</v>
          </cell>
          <cell r="AI185" t="b">
            <v>1</v>
          </cell>
          <cell r="AJ185">
            <v>3</v>
          </cell>
          <cell r="AK185">
            <v>52</v>
          </cell>
          <cell r="AL185" t="e">
            <v>#N/A</v>
          </cell>
          <cell r="AM185" t="str">
            <v>201008</v>
          </cell>
          <cell r="AN185">
            <v>0</v>
          </cell>
        </row>
        <row r="186">
          <cell r="B186" t="str">
            <v>覃可智</v>
          </cell>
          <cell r="C186" t="str">
            <v>男</v>
          </cell>
          <cell r="D186" t="str">
            <v>壮族</v>
          </cell>
          <cell r="E186" t="str">
            <v>1992年3月4日</v>
          </cell>
          <cell r="F186" t="str">
            <v>中国</v>
          </cell>
          <cell r="G186" t="str">
            <v>身份证</v>
          </cell>
          <cell r="H186" t="str">
            <v>452224199203043034</v>
          </cell>
          <cell r="I186" t="str">
            <v>上汽通用五菱汽车股份有限公司</v>
          </cell>
          <cell r="J186" t="str">
            <v>2018年12月17日</v>
          </cell>
          <cell r="K186" t="str">
            <v>2023年12月31日</v>
          </cell>
          <cell r="L186" t="str">
            <v>是</v>
          </cell>
          <cell r="M186" t="str">
            <v>柳州</v>
          </cell>
          <cell r="N186" t="str">
            <v>企业</v>
          </cell>
          <cell r="O186" t="str">
            <v>硕士</v>
          </cell>
          <cell r="P186" t="str">
            <v>硕士</v>
          </cell>
          <cell r="Q186" t="str">
            <v>广西大学</v>
          </cell>
          <cell r="R186" t="str">
            <v>材料加工工程</v>
          </cell>
          <cell r="S186" t="str">
            <v>2018年6月1日</v>
          </cell>
          <cell r="T186" t="str">
            <v>其他</v>
          </cell>
          <cell r="U186" t="str">
            <v>F</v>
          </cell>
          <cell r="V186" t="str">
            <v>F</v>
          </cell>
          <cell r="W186" t="b">
            <v>1</v>
          </cell>
          <cell r="X186">
            <v>3000</v>
          </cell>
          <cell r="Y186">
            <v>3000</v>
          </cell>
          <cell r="Z186" t="b">
            <v>1</v>
          </cell>
          <cell r="AA186">
            <v>750</v>
          </cell>
          <cell r="AB186">
            <v>750</v>
          </cell>
          <cell r="AC186">
            <v>3750</v>
          </cell>
          <cell r="AD186">
            <v>3750</v>
          </cell>
          <cell r="AE186" t="str">
            <v>2018年12月</v>
          </cell>
          <cell r="AF186">
            <v>45017</v>
          </cell>
          <cell r="AG186">
            <v>52</v>
          </cell>
          <cell r="AH186">
            <v>52</v>
          </cell>
          <cell r="AI186" t="b">
            <v>1</v>
          </cell>
          <cell r="AJ186">
            <v>3</v>
          </cell>
          <cell r="AK186">
            <v>55</v>
          </cell>
          <cell r="AL186" t="e">
            <v>#N/A</v>
          </cell>
          <cell r="AM186" t="str">
            <v>201901</v>
          </cell>
          <cell r="AN186">
            <v>0</v>
          </cell>
        </row>
        <row r="187">
          <cell r="B187" t="str">
            <v>唐逵</v>
          </cell>
          <cell r="C187" t="str">
            <v>男</v>
          </cell>
          <cell r="D187" t="str">
            <v>壮族</v>
          </cell>
          <cell r="E187" t="str">
            <v>1991年7月23日</v>
          </cell>
          <cell r="F187" t="str">
            <v>中国</v>
          </cell>
          <cell r="G187" t="str">
            <v>身份证</v>
          </cell>
          <cell r="H187" t="str">
            <v>450203199107230012</v>
          </cell>
          <cell r="I187" t="str">
            <v>上汽通用五菱汽车股份有限公司</v>
          </cell>
          <cell r="J187" t="str">
            <v>2019年1月17日</v>
          </cell>
          <cell r="K187" t="str">
            <v>2022年1月31日</v>
          </cell>
          <cell r="L187" t="str">
            <v>是</v>
          </cell>
          <cell r="M187" t="str">
            <v>柳州</v>
          </cell>
          <cell r="N187" t="str">
            <v>企业</v>
          </cell>
          <cell r="O187" t="str">
            <v>硕士</v>
          </cell>
          <cell r="P187" t="str">
            <v>硕士</v>
          </cell>
          <cell r="Q187" t="str">
            <v>电子科技大学</v>
          </cell>
          <cell r="R187" t="str">
            <v>机械工程</v>
          </cell>
          <cell r="S187" t="str">
            <v>2017年6月1日</v>
          </cell>
          <cell r="T187" t="str">
            <v>一流建设高校</v>
          </cell>
          <cell r="U187" t="str">
            <v>F</v>
          </cell>
          <cell r="V187" t="str">
            <v>F</v>
          </cell>
          <cell r="W187" t="b">
            <v>1</v>
          </cell>
          <cell r="X187">
            <v>3000</v>
          </cell>
          <cell r="Y187">
            <v>3000</v>
          </cell>
          <cell r="Z187" t="b">
            <v>1</v>
          </cell>
          <cell r="AA187">
            <v>750</v>
          </cell>
          <cell r="AB187">
            <v>750</v>
          </cell>
          <cell r="AC187">
            <v>3750</v>
          </cell>
          <cell r="AD187">
            <v>3750</v>
          </cell>
          <cell r="AE187" t="str">
            <v>2019年1月</v>
          </cell>
          <cell r="AF187">
            <v>45017</v>
          </cell>
          <cell r="AG187">
            <v>51</v>
          </cell>
          <cell r="AH187">
            <v>51</v>
          </cell>
          <cell r="AI187" t="b">
            <v>1</v>
          </cell>
          <cell r="AJ187">
            <v>3</v>
          </cell>
          <cell r="AK187">
            <v>54</v>
          </cell>
          <cell r="AL187" t="e">
            <v>#N/A</v>
          </cell>
          <cell r="AM187" t="str">
            <v>201902</v>
          </cell>
          <cell r="AN187">
            <v>0</v>
          </cell>
        </row>
        <row r="188">
          <cell r="B188" t="str">
            <v>梁雪儿</v>
          </cell>
          <cell r="C188" t="str">
            <v>女</v>
          </cell>
          <cell r="D188" t="str">
            <v>瑶族</v>
          </cell>
          <cell r="E188" t="str">
            <v>1991年12月28日</v>
          </cell>
          <cell r="F188" t="str">
            <v>中国</v>
          </cell>
          <cell r="G188" t="str">
            <v>身份证</v>
          </cell>
          <cell r="H188" t="str">
            <v>452230199112280023</v>
          </cell>
          <cell r="I188" t="str">
            <v>上汽通用五菱汽车股份有限公司</v>
          </cell>
          <cell r="J188" t="str">
            <v>2019年1月2日</v>
          </cell>
          <cell r="K188" t="str">
            <v>2024年1月31日</v>
          </cell>
          <cell r="L188" t="str">
            <v>是</v>
          </cell>
          <cell r="M188" t="str">
            <v>柳州</v>
          </cell>
          <cell r="N188" t="str">
            <v>企业</v>
          </cell>
          <cell r="O188" t="str">
            <v>硕士</v>
          </cell>
          <cell r="P188" t="str">
            <v>硕士</v>
          </cell>
          <cell r="Q188" t="str">
            <v>英国利兹大学</v>
          </cell>
          <cell r="R188" t="str">
            <v>人力资源管理</v>
          </cell>
          <cell r="S188" t="str">
            <v>2017年12月22日</v>
          </cell>
          <cell r="T188" t="str">
            <v>国际一流大学</v>
          </cell>
          <cell r="U188" t="str">
            <v>F</v>
          </cell>
          <cell r="V188" t="str">
            <v>F</v>
          </cell>
          <cell r="W188" t="b">
            <v>1</v>
          </cell>
          <cell r="X188">
            <v>3000</v>
          </cell>
          <cell r="Y188">
            <v>3000</v>
          </cell>
          <cell r="Z188" t="b">
            <v>1</v>
          </cell>
          <cell r="AA188">
            <v>750</v>
          </cell>
          <cell r="AB188">
            <v>750</v>
          </cell>
          <cell r="AC188">
            <v>3750</v>
          </cell>
          <cell r="AD188">
            <v>3750</v>
          </cell>
          <cell r="AE188" t="str">
            <v>2019年1月</v>
          </cell>
          <cell r="AF188">
            <v>45017</v>
          </cell>
          <cell r="AG188">
            <v>51</v>
          </cell>
          <cell r="AH188">
            <v>51</v>
          </cell>
          <cell r="AI188" t="b">
            <v>1</v>
          </cell>
          <cell r="AJ188">
            <v>3</v>
          </cell>
          <cell r="AK188">
            <v>54</v>
          </cell>
          <cell r="AL188" t="e">
            <v>#N/A</v>
          </cell>
          <cell r="AM188" t="str">
            <v>201901</v>
          </cell>
          <cell r="AN188">
            <v>0</v>
          </cell>
        </row>
        <row r="189">
          <cell r="B189" t="str">
            <v>唐晔</v>
          </cell>
          <cell r="C189" t="str">
            <v>女</v>
          </cell>
          <cell r="D189" t="str">
            <v>汉族</v>
          </cell>
          <cell r="E189" t="str">
            <v>1987年1月14日</v>
          </cell>
          <cell r="F189" t="str">
            <v>中国</v>
          </cell>
          <cell r="G189" t="str">
            <v>身份证</v>
          </cell>
          <cell r="H189" t="str">
            <v>450202198701140326</v>
          </cell>
          <cell r="I189" t="str">
            <v>上汽通用五菱汽车股份有限公司</v>
          </cell>
          <cell r="J189" t="str">
            <v>2018年12月21日</v>
          </cell>
          <cell r="K189" t="str">
            <v>2021年12月31日</v>
          </cell>
          <cell r="L189" t="str">
            <v>是</v>
          </cell>
          <cell r="M189" t="str">
            <v>柳州</v>
          </cell>
          <cell r="N189" t="str">
            <v>企业</v>
          </cell>
          <cell r="O189" t="str">
            <v>硕士</v>
          </cell>
          <cell r="P189" t="str">
            <v>硕士</v>
          </cell>
          <cell r="Q189" t="str">
            <v>韩国高丽大学</v>
          </cell>
          <cell r="R189" t="str">
            <v>舆论传媒学</v>
          </cell>
          <cell r="S189" t="str">
            <v>2015年8月1日</v>
          </cell>
          <cell r="T189" t="str">
            <v>国际一流大学</v>
          </cell>
          <cell r="U189" t="str">
            <v>F</v>
          </cell>
          <cell r="V189" t="str">
            <v>F</v>
          </cell>
          <cell r="W189" t="b">
            <v>1</v>
          </cell>
          <cell r="X189">
            <v>3000</v>
          </cell>
          <cell r="Y189">
            <v>3000</v>
          </cell>
          <cell r="Z189" t="b">
            <v>1</v>
          </cell>
          <cell r="AA189">
            <v>750</v>
          </cell>
          <cell r="AB189">
            <v>750</v>
          </cell>
          <cell r="AC189">
            <v>3750</v>
          </cell>
          <cell r="AD189">
            <v>3750</v>
          </cell>
          <cell r="AE189" t="str">
            <v>2018年12月</v>
          </cell>
          <cell r="AF189">
            <v>45017</v>
          </cell>
          <cell r="AG189">
            <v>52</v>
          </cell>
          <cell r="AH189">
            <v>52</v>
          </cell>
          <cell r="AI189" t="b">
            <v>1</v>
          </cell>
          <cell r="AJ189">
            <v>3</v>
          </cell>
          <cell r="AK189">
            <v>55</v>
          </cell>
          <cell r="AL189" t="e">
            <v>#N/A</v>
          </cell>
          <cell r="AM189" t="str">
            <v>201901</v>
          </cell>
          <cell r="AN189">
            <v>0</v>
          </cell>
        </row>
        <row r="190">
          <cell r="B190" t="str">
            <v>何晴</v>
          </cell>
          <cell r="C190" t="str">
            <v>女</v>
          </cell>
          <cell r="D190" t="str">
            <v>壮族</v>
          </cell>
          <cell r="E190" t="str">
            <v>1993年6月3日</v>
          </cell>
          <cell r="F190" t="str">
            <v>中国</v>
          </cell>
          <cell r="G190" t="str">
            <v>身份证</v>
          </cell>
          <cell r="H190" t="str">
            <v>450211199306031622</v>
          </cell>
          <cell r="I190" t="str">
            <v>上汽通用五菱汽车股份有限公司</v>
          </cell>
          <cell r="J190" t="str">
            <v>2018年10月16日</v>
          </cell>
          <cell r="K190" t="str">
            <v>2023年10月31日</v>
          </cell>
          <cell r="L190" t="str">
            <v>是</v>
          </cell>
          <cell r="M190" t="str">
            <v>柳州</v>
          </cell>
          <cell r="N190" t="str">
            <v>企业</v>
          </cell>
          <cell r="O190" t="str">
            <v>硕士</v>
          </cell>
          <cell r="P190" t="str">
            <v>硕士</v>
          </cell>
          <cell r="Q190" t="str">
            <v>英国伦敦大学玛丽女王学院</v>
          </cell>
          <cell r="R190" t="str">
            <v>商务金融</v>
          </cell>
          <cell r="S190" t="str">
            <v>2018年9月1日</v>
          </cell>
          <cell r="T190" t="str">
            <v>国际一流大学</v>
          </cell>
          <cell r="U190" t="str">
            <v>F</v>
          </cell>
          <cell r="V190" t="str">
            <v>F</v>
          </cell>
          <cell r="W190" t="b">
            <v>1</v>
          </cell>
          <cell r="X190">
            <v>3000</v>
          </cell>
          <cell r="Y190">
            <v>3000</v>
          </cell>
          <cell r="Z190" t="b">
            <v>1</v>
          </cell>
          <cell r="AA190">
            <v>750</v>
          </cell>
          <cell r="AB190">
            <v>750</v>
          </cell>
          <cell r="AC190">
            <v>3750</v>
          </cell>
          <cell r="AD190">
            <v>3750</v>
          </cell>
          <cell r="AE190" t="str">
            <v>2018年10月</v>
          </cell>
          <cell r="AF190">
            <v>45017</v>
          </cell>
          <cell r="AG190">
            <v>54</v>
          </cell>
          <cell r="AH190">
            <v>54</v>
          </cell>
          <cell r="AI190" t="b">
            <v>1</v>
          </cell>
          <cell r="AJ190">
            <v>3</v>
          </cell>
          <cell r="AK190">
            <v>57</v>
          </cell>
          <cell r="AL190" t="e">
            <v>#N/A</v>
          </cell>
          <cell r="AM190" t="str">
            <v>201811</v>
          </cell>
          <cell r="AN190">
            <v>0</v>
          </cell>
        </row>
        <row r="191">
          <cell r="B191" t="str">
            <v>陈俊声</v>
          </cell>
          <cell r="C191" t="str">
            <v>男</v>
          </cell>
          <cell r="D191" t="str">
            <v>汉族</v>
          </cell>
          <cell r="E191" t="str">
            <v>2000年8月16日</v>
          </cell>
          <cell r="F191" t="str">
            <v>中国</v>
          </cell>
          <cell r="G191" t="str">
            <v>身份证</v>
          </cell>
          <cell r="H191" t="str">
            <v>220202200008167210</v>
          </cell>
          <cell r="I191" t="str">
            <v>上汽通用五菱汽车股份有限公司</v>
          </cell>
          <cell r="J191" t="str">
            <v>2022年7月17日</v>
          </cell>
          <cell r="K191" t="str">
            <v>2027年7月31日</v>
          </cell>
          <cell r="L191" t="str">
            <v>是</v>
          </cell>
          <cell r="M191" t="str">
            <v>柳州</v>
          </cell>
          <cell r="N191" t="str">
            <v>企业</v>
          </cell>
          <cell r="O191" t="str">
            <v>本科</v>
          </cell>
          <cell r="P191" t="str">
            <v>学士</v>
          </cell>
          <cell r="Q191" t="str">
            <v>吉林大学</v>
          </cell>
          <cell r="R191" t="str">
            <v>材料成型及控制工程</v>
          </cell>
          <cell r="S191" t="str">
            <v>2022年6月30日</v>
          </cell>
          <cell r="T191" t="str">
            <v>一流建设高校</v>
          </cell>
          <cell r="U191" t="str">
            <v>G</v>
          </cell>
          <cell r="V191" t="str">
            <v>G</v>
          </cell>
          <cell r="W191" t="b">
            <v>1</v>
          </cell>
          <cell r="X191">
            <v>1000</v>
          </cell>
          <cell r="Y191">
            <v>1000</v>
          </cell>
          <cell r="Z191" t="b">
            <v>1</v>
          </cell>
          <cell r="AA191">
            <v>250</v>
          </cell>
          <cell r="AB191">
            <v>250</v>
          </cell>
          <cell r="AC191">
            <v>1250</v>
          </cell>
          <cell r="AD191">
            <v>1250</v>
          </cell>
          <cell r="AE191" t="str">
            <v>2022年7月</v>
          </cell>
          <cell r="AF191">
            <v>45017</v>
          </cell>
          <cell r="AG191">
            <v>9</v>
          </cell>
          <cell r="AH191">
            <v>9</v>
          </cell>
          <cell r="AI191" t="b">
            <v>1</v>
          </cell>
          <cell r="AJ191">
            <v>2</v>
          </cell>
          <cell r="AK191">
            <v>11</v>
          </cell>
          <cell r="AL191" t="e">
            <v>#N/A</v>
          </cell>
          <cell r="AM191" t="str">
            <v>202207</v>
          </cell>
          <cell r="AN191" t="str">
            <v>签订三方协议</v>
          </cell>
        </row>
        <row r="192">
          <cell r="B192" t="str">
            <v>蓝毅</v>
          </cell>
          <cell r="C192" t="str">
            <v>男</v>
          </cell>
          <cell r="D192" t="str">
            <v>瑶族</v>
          </cell>
          <cell r="E192" t="str">
            <v>1998年5月26日</v>
          </cell>
          <cell r="F192" t="str">
            <v>中国</v>
          </cell>
          <cell r="G192" t="str">
            <v>身份证</v>
          </cell>
          <cell r="H192" t="str">
            <v>450923199805265670</v>
          </cell>
          <cell r="I192" t="str">
            <v>上汽通用五菱汽车股份有限公司</v>
          </cell>
          <cell r="J192" t="str">
            <v>2022年8月1日</v>
          </cell>
          <cell r="K192" t="str">
            <v>2027年7月31日</v>
          </cell>
          <cell r="L192" t="str">
            <v>是</v>
          </cell>
          <cell r="M192" t="str">
            <v>柳州</v>
          </cell>
          <cell r="N192" t="str">
            <v>企业</v>
          </cell>
          <cell r="O192" t="str">
            <v>本科</v>
          </cell>
          <cell r="P192" t="str">
            <v>学士</v>
          </cell>
          <cell r="Q192" t="str">
            <v>天津大学</v>
          </cell>
          <cell r="R192" t="str">
            <v>船舶与海洋工程</v>
          </cell>
          <cell r="S192" t="str">
            <v>2022年6月22日</v>
          </cell>
          <cell r="T192" t="str">
            <v>一流建设高校</v>
          </cell>
          <cell r="U192" t="str">
            <v>G</v>
          </cell>
          <cell r="V192" t="str">
            <v>G</v>
          </cell>
          <cell r="W192" t="b">
            <v>1</v>
          </cell>
          <cell r="X192">
            <v>1000</v>
          </cell>
          <cell r="Y192">
            <v>1000</v>
          </cell>
          <cell r="Z192" t="b">
            <v>1</v>
          </cell>
          <cell r="AA192">
            <v>250</v>
          </cell>
          <cell r="AB192">
            <v>250</v>
          </cell>
          <cell r="AC192">
            <v>1250</v>
          </cell>
          <cell r="AD192">
            <v>1250</v>
          </cell>
          <cell r="AE192" t="str">
            <v>2022年8月</v>
          </cell>
          <cell r="AF192">
            <v>45017</v>
          </cell>
          <cell r="AG192">
            <v>8</v>
          </cell>
          <cell r="AH192">
            <v>8</v>
          </cell>
          <cell r="AI192" t="b">
            <v>1</v>
          </cell>
          <cell r="AJ192">
            <v>2</v>
          </cell>
          <cell r="AK192">
            <v>10</v>
          </cell>
          <cell r="AL192" t="e">
            <v>#N/A</v>
          </cell>
          <cell r="AM192" t="str">
            <v>202207</v>
          </cell>
          <cell r="AN192" t="str">
            <v>签订三方协议</v>
          </cell>
        </row>
        <row r="193">
          <cell r="B193" t="str">
            <v>黄川西</v>
          </cell>
          <cell r="C193" t="str">
            <v>男</v>
          </cell>
          <cell r="D193" t="str">
            <v>汉族</v>
          </cell>
          <cell r="E193" t="str">
            <v>1996年6月5日</v>
          </cell>
          <cell r="F193" t="str">
            <v>中国</v>
          </cell>
          <cell r="G193" t="str">
            <v>身份证</v>
          </cell>
          <cell r="H193" t="str">
            <v>452223199606052510</v>
          </cell>
          <cell r="I193" t="str">
            <v>上汽通用五菱汽车股份有限公司</v>
          </cell>
          <cell r="J193" t="str">
            <v>2020年9月3日</v>
          </cell>
          <cell r="K193" t="str">
            <v>2025年9月30日</v>
          </cell>
          <cell r="L193" t="str">
            <v>是</v>
          </cell>
          <cell r="M193" t="str">
            <v>柳州</v>
          </cell>
          <cell r="N193" t="str">
            <v>企业</v>
          </cell>
          <cell r="O193" t="str">
            <v>本科</v>
          </cell>
          <cell r="P193" t="str">
            <v>学士</v>
          </cell>
          <cell r="Q193" t="str">
            <v>哈尔滨工业大学（威海）</v>
          </cell>
          <cell r="R193" t="str">
            <v>焊接技术与工程</v>
          </cell>
          <cell r="S193" t="str">
            <v>2018年7月1日</v>
          </cell>
          <cell r="T193" t="str">
            <v>一流建设高校</v>
          </cell>
          <cell r="U193" t="str">
            <v>G</v>
          </cell>
          <cell r="V193" t="str">
            <v>G</v>
          </cell>
          <cell r="W193" t="b">
            <v>1</v>
          </cell>
          <cell r="X193">
            <v>1500</v>
          </cell>
          <cell r="Y193">
            <v>1500</v>
          </cell>
          <cell r="Z193" t="b">
            <v>1</v>
          </cell>
          <cell r="AA193">
            <v>375</v>
          </cell>
          <cell r="AB193">
            <v>375</v>
          </cell>
          <cell r="AC193">
            <v>1875</v>
          </cell>
          <cell r="AD193">
            <v>1875</v>
          </cell>
          <cell r="AE193" t="str">
            <v>2020年9月</v>
          </cell>
          <cell r="AF193">
            <v>45017</v>
          </cell>
          <cell r="AG193">
            <v>31</v>
          </cell>
          <cell r="AH193">
            <v>31</v>
          </cell>
          <cell r="AI193" t="b">
            <v>1</v>
          </cell>
          <cell r="AJ193">
            <v>3</v>
          </cell>
          <cell r="AK193">
            <v>34</v>
          </cell>
          <cell r="AL193" t="e">
            <v>#N/A</v>
          </cell>
          <cell r="AM193" t="str">
            <v>201807</v>
          </cell>
          <cell r="AN193">
            <v>0</v>
          </cell>
        </row>
        <row r="194">
          <cell r="B194" t="str">
            <v>蓝中静</v>
          </cell>
          <cell r="C194" t="str">
            <v>男</v>
          </cell>
          <cell r="D194" t="str">
            <v>瑶族</v>
          </cell>
          <cell r="E194" t="str">
            <v>1996年12月21日</v>
          </cell>
          <cell r="F194" t="str">
            <v>中国</v>
          </cell>
          <cell r="G194" t="str">
            <v>身份证</v>
          </cell>
          <cell r="H194" t="str">
            <v>45273019961221533X</v>
          </cell>
          <cell r="I194" t="str">
            <v>上汽通用五菱汽车股份有限公司</v>
          </cell>
          <cell r="J194" t="str">
            <v>2021年10月8日</v>
          </cell>
          <cell r="K194" t="str">
            <v>2026年10月31日</v>
          </cell>
          <cell r="L194" t="str">
            <v>是</v>
          </cell>
          <cell r="M194" t="str">
            <v>柳州</v>
          </cell>
          <cell r="N194" t="str">
            <v>企业</v>
          </cell>
          <cell r="O194" t="str">
            <v>本科</v>
          </cell>
          <cell r="P194" t="str">
            <v>学士</v>
          </cell>
          <cell r="Q194" t="str">
            <v>哈尔滨工业大学(威海)</v>
          </cell>
          <cell r="R194" t="str">
            <v>电子封装技术</v>
          </cell>
          <cell r="S194" t="str">
            <v>2019年6月21日</v>
          </cell>
          <cell r="T194" t="str">
            <v>一流建设高校</v>
          </cell>
          <cell r="U194" t="str">
            <v>G</v>
          </cell>
          <cell r="V194" t="str">
            <v>G</v>
          </cell>
          <cell r="W194" t="b">
            <v>1</v>
          </cell>
          <cell r="X194">
            <v>1500</v>
          </cell>
          <cell r="Y194">
            <v>1500</v>
          </cell>
          <cell r="Z194" t="b">
            <v>1</v>
          </cell>
          <cell r="AA194">
            <v>375</v>
          </cell>
          <cell r="AB194">
            <v>375</v>
          </cell>
          <cell r="AC194">
            <v>1875</v>
          </cell>
          <cell r="AD194">
            <v>1875</v>
          </cell>
          <cell r="AE194" t="str">
            <v>2021年10月</v>
          </cell>
          <cell r="AF194">
            <v>45017</v>
          </cell>
          <cell r="AG194">
            <v>18</v>
          </cell>
          <cell r="AH194">
            <v>18</v>
          </cell>
          <cell r="AI194" t="b">
            <v>1</v>
          </cell>
          <cell r="AJ194">
            <v>3</v>
          </cell>
          <cell r="AK194">
            <v>21</v>
          </cell>
          <cell r="AL194" t="e">
            <v>#N/A</v>
          </cell>
          <cell r="AM194" t="str">
            <v>202110</v>
          </cell>
          <cell r="AN194">
            <v>0</v>
          </cell>
        </row>
        <row r="195">
          <cell r="B195" t="str">
            <v>雷开旭</v>
          </cell>
          <cell r="C195" t="str">
            <v>男</v>
          </cell>
          <cell r="D195" t="str">
            <v>汉族</v>
          </cell>
          <cell r="E195" t="str">
            <v>2000年2月2日</v>
          </cell>
          <cell r="F195" t="str">
            <v>中国</v>
          </cell>
          <cell r="G195" t="str">
            <v>身份证</v>
          </cell>
          <cell r="H195" t="str">
            <v>37142720000202371X</v>
          </cell>
          <cell r="I195" t="str">
            <v>上汽通用五菱汽车股份有限公司</v>
          </cell>
          <cell r="J195" t="str">
            <v>2021年12月20日</v>
          </cell>
          <cell r="K195" t="str">
            <v>2026年12月31日</v>
          </cell>
          <cell r="L195" t="str">
            <v>是</v>
          </cell>
          <cell r="M195" t="str">
            <v>柳州</v>
          </cell>
          <cell r="N195" t="str">
            <v>企业</v>
          </cell>
          <cell r="O195" t="str">
            <v>本科</v>
          </cell>
          <cell r="P195" t="str">
            <v>学士</v>
          </cell>
          <cell r="Q195" t="str">
            <v>郑州大学</v>
          </cell>
          <cell r="R195" t="str">
            <v>机械工程</v>
          </cell>
          <cell r="S195" t="str">
            <v>2021年7月1日</v>
          </cell>
          <cell r="T195" t="str">
            <v>一流建设高校</v>
          </cell>
          <cell r="U195" t="str">
            <v>G</v>
          </cell>
          <cell r="V195" t="str">
            <v>G</v>
          </cell>
          <cell r="W195" t="b">
            <v>1</v>
          </cell>
          <cell r="X195">
            <v>1500</v>
          </cell>
          <cell r="Y195">
            <v>1500</v>
          </cell>
          <cell r="Z195" t="b">
            <v>1</v>
          </cell>
          <cell r="AA195">
            <v>375</v>
          </cell>
          <cell r="AB195">
            <v>375</v>
          </cell>
          <cell r="AC195">
            <v>1875</v>
          </cell>
          <cell r="AD195">
            <v>1875</v>
          </cell>
          <cell r="AE195" t="str">
            <v>2021年12月</v>
          </cell>
          <cell r="AF195">
            <v>45017</v>
          </cell>
          <cell r="AG195">
            <v>16</v>
          </cell>
          <cell r="AH195">
            <v>16</v>
          </cell>
          <cell r="AI195" t="b">
            <v>1</v>
          </cell>
          <cell r="AJ195">
            <v>3</v>
          </cell>
          <cell r="AK195">
            <v>19</v>
          </cell>
          <cell r="AL195" t="e">
            <v>#N/A</v>
          </cell>
          <cell r="AM195" t="str">
            <v>202112</v>
          </cell>
          <cell r="AN195">
            <v>0</v>
          </cell>
        </row>
        <row r="196">
          <cell r="B196" t="str">
            <v>朱禧瑜</v>
          </cell>
          <cell r="C196" t="str">
            <v>男</v>
          </cell>
          <cell r="D196" t="str">
            <v>汉族</v>
          </cell>
          <cell r="E196" t="str">
            <v>1998年10月3日</v>
          </cell>
          <cell r="F196" t="str">
            <v>中国</v>
          </cell>
          <cell r="G196" t="str">
            <v>身份证</v>
          </cell>
          <cell r="H196" t="str">
            <v>450921199810032836</v>
          </cell>
          <cell r="I196" t="str">
            <v>上汽通用五菱汽车股份有限公司</v>
          </cell>
          <cell r="J196" t="str">
            <v>2022年4月19日</v>
          </cell>
          <cell r="K196" t="str">
            <v>2027年4月30日</v>
          </cell>
          <cell r="L196" t="str">
            <v>是</v>
          </cell>
          <cell r="M196" t="str">
            <v>柳州</v>
          </cell>
          <cell r="N196" t="str">
            <v>企业</v>
          </cell>
          <cell r="O196" t="str">
            <v>本科</v>
          </cell>
          <cell r="P196" t="str">
            <v>学士</v>
          </cell>
          <cell r="Q196" t="str">
            <v>西北农林科技大学</v>
          </cell>
          <cell r="R196" t="str">
            <v>机械设计制造及其自动化</v>
          </cell>
          <cell r="S196" t="str">
            <v>2022年6月1日</v>
          </cell>
          <cell r="T196" t="str">
            <v>一流建设高校</v>
          </cell>
          <cell r="U196" t="str">
            <v>G</v>
          </cell>
          <cell r="V196" t="str">
            <v>G</v>
          </cell>
          <cell r="W196" t="b">
            <v>1</v>
          </cell>
          <cell r="X196">
            <v>1500</v>
          </cell>
          <cell r="Y196">
            <v>1500</v>
          </cell>
          <cell r="Z196" t="b">
            <v>1</v>
          </cell>
          <cell r="AA196">
            <v>375</v>
          </cell>
          <cell r="AB196">
            <v>375</v>
          </cell>
          <cell r="AC196">
            <v>1875</v>
          </cell>
          <cell r="AD196">
            <v>1875</v>
          </cell>
          <cell r="AE196" t="str">
            <v>2022年4月</v>
          </cell>
          <cell r="AF196">
            <v>45017</v>
          </cell>
          <cell r="AG196">
            <v>12</v>
          </cell>
          <cell r="AH196">
            <v>12</v>
          </cell>
          <cell r="AI196" t="b">
            <v>1</v>
          </cell>
          <cell r="AJ196">
            <v>3</v>
          </cell>
          <cell r="AK196">
            <v>15</v>
          </cell>
          <cell r="AL196" t="e">
            <v>#N/A</v>
          </cell>
          <cell r="AM196" t="str">
            <v>202204</v>
          </cell>
          <cell r="AN196">
            <v>0</v>
          </cell>
        </row>
        <row r="197">
          <cell r="B197" t="str">
            <v>陈希胤</v>
          </cell>
          <cell r="C197" t="str">
            <v>男</v>
          </cell>
          <cell r="D197" t="str">
            <v>壮族</v>
          </cell>
          <cell r="E197" t="str">
            <v>1998年5月11日</v>
          </cell>
          <cell r="F197" t="str">
            <v>中国</v>
          </cell>
          <cell r="G197" t="str">
            <v>身份证</v>
          </cell>
          <cell r="H197" t="str">
            <v>450204199805111439</v>
          </cell>
          <cell r="I197" t="str">
            <v>上汽通用五菱汽车股份有限公司</v>
          </cell>
          <cell r="J197" t="str">
            <v>2022年4月22日</v>
          </cell>
          <cell r="K197" t="str">
            <v>2027年4月30日</v>
          </cell>
          <cell r="L197" t="str">
            <v>是</v>
          </cell>
          <cell r="M197" t="str">
            <v>柳州</v>
          </cell>
          <cell r="N197" t="str">
            <v>企业</v>
          </cell>
          <cell r="O197" t="str">
            <v>本科</v>
          </cell>
          <cell r="P197" t="str">
            <v>学士</v>
          </cell>
          <cell r="Q197" t="str">
            <v>吉林大学</v>
          </cell>
          <cell r="R197" t="str">
            <v>生物技术</v>
          </cell>
          <cell r="S197" t="str">
            <v>2021年7月1日</v>
          </cell>
          <cell r="T197" t="str">
            <v>一流建设高校</v>
          </cell>
          <cell r="U197" t="str">
            <v>G</v>
          </cell>
          <cell r="V197" t="str">
            <v>G</v>
          </cell>
          <cell r="W197" t="b">
            <v>1</v>
          </cell>
          <cell r="X197">
            <v>1500</v>
          </cell>
          <cell r="Y197">
            <v>1500</v>
          </cell>
          <cell r="Z197" t="b">
            <v>1</v>
          </cell>
          <cell r="AA197">
            <v>375</v>
          </cell>
          <cell r="AB197">
            <v>375</v>
          </cell>
          <cell r="AC197">
            <v>1875</v>
          </cell>
          <cell r="AD197">
            <v>1875</v>
          </cell>
          <cell r="AE197" t="str">
            <v>2022年4月</v>
          </cell>
          <cell r="AF197">
            <v>45017</v>
          </cell>
          <cell r="AG197">
            <v>12</v>
          </cell>
          <cell r="AH197">
            <v>12</v>
          </cell>
          <cell r="AI197" t="b">
            <v>1</v>
          </cell>
          <cell r="AJ197">
            <v>3</v>
          </cell>
          <cell r="AK197">
            <v>15</v>
          </cell>
          <cell r="AL197" t="e">
            <v>#N/A</v>
          </cell>
          <cell r="AM197" t="str">
            <v>202204</v>
          </cell>
          <cell r="AN197">
            <v>0</v>
          </cell>
        </row>
        <row r="198">
          <cell r="B198" t="str">
            <v>颜启航</v>
          </cell>
          <cell r="C198" t="str">
            <v>男</v>
          </cell>
          <cell r="D198" t="str">
            <v>汉族</v>
          </cell>
          <cell r="E198" t="str">
            <v>1991年11月10日</v>
          </cell>
          <cell r="F198" t="str">
            <v>中国</v>
          </cell>
          <cell r="G198" t="str">
            <v>身份证</v>
          </cell>
          <cell r="H198" t="str">
            <v>450204199111101412</v>
          </cell>
          <cell r="I198" t="str">
            <v>上汽通用五菱汽车股份有限公司</v>
          </cell>
          <cell r="J198" t="str">
            <v>2022年4月20日</v>
          </cell>
          <cell r="K198" t="str">
            <v>2027年4月30日</v>
          </cell>
          <cell r="L198" t="str">
            <v>是</v>
          </cell>
          <cell r="M198" t="str">
            <v>柳州</v>
          </cell>
          <cell r="N198" t="str">
            <v>企业</v>
          </cell>
          <cell r="O198" t="str">
            <v>本科</v>
          </cell>
          <cell r="P198" t="str">
            <v>学士</v>
          </cell>
          <cell r="Q198" t="str">
            <v>澳门大学</v>
          </cell>
          <cell r="R198" t="str">
            <v>经济学</v>
          </cell>
          <cell r="S198" t="str">
            <v>2014年7月1日</v>
          </cell>
          <cell r="T198" t="str">
            <v>国际一流大学</v>
          </cell>
          <cell r="U198" t="str">
            <v>G</v>
          </cell>
          <cell r="V198" t="str">
            <v>G</v>
          </cell>
          <cell r="W198" t="b">
            <v>1</v>
          </cell>
          <cell r="X198">
            <v>1500</v>
          </cell>
          <cell r="Y198">
            <v>1500</v>
          </cell>
          <cell r="Z198" t="b">
            <v>1</v>
          </cell>
          <cell r="AA198">
            <v>375</v>
          </cell>
          <cell r="AB198">
            <v>375</v>
          </cell>
          <cell r="AC198">
            <v>1875</v>
          </cell>
          <cell r="AD198">
            <v>1875</v>
          </cell>
          <cell r="AE198" t="str">
            <v>2022年4月</v>
          </cell>
          <cell r="AF198">
            <v>45017</v>
          </cell>
          <cell r="AG198">
            <v>12</v>
          </cell>
          <cell r="AH198">
            <v>12</v>
          </cell>
          <cell r="AI198" t="b">
            <v>1</v>
          </cell>
          <cell r="AJ198">
            <v>3</v>
          </cell>
          <cell r="AK198">
            <v>15</v>
          </cell>
          <cell r="AL198" t="e">
            <v>#N/A</v>
          </cell>
          <cell r="AM198" t="str">
            <v>202105</v>
          </cell>
          <cell r="AN198">
            <v>0</v>
          </cell>
        </row>
        <row r="199">
          <cell r="B199" t="str">
            <v>宋佳瑶</v>
          </cell>
          <cell r="C199" t="str">
            <v>女</v>
          </cell>
          <cell r="D199" t="str">
            <v>汉族</v>
          </cell>
          <cell r="E199" t="str">
            <v>2000年1月18日</v>
          </cell>
          <cell r="F199" t="str">
            <v>中国</v>
          </cell>
          <cell r="G199" t="str">
            <v>身份证</v>
          </cell>
          <cell r="H199" t="str">
            <v>450330200001181021</v>
          </cell>
          <cell r="I199" t="str">
            <v>上汽通用五菱汽车股份有限公司</v>
          </cell>
          <cell r="J199" t="str">
            <v>2022年7月17日</v>
          </cell>
          <cell r="K199" t="str">
            <v>2027年7月31日</v>
          </cell>
          <cell r="L199" t="str">
            <v>是</v>
          </cell>
          <cell r="M199" t="str">
            <v>柳州</v>
          </cell>
          <cell r="N199" t="str">
            <v>企业</v>
          </cell>
          <cell r="O199" t="str">
            <v>本科</v>
          </cell>
          <cell r="P199" t="str">
            <v>学士</v>
          </cell>
          <cell r="Q199" t="str">
            <v>湖南大学</v>
          </cell>
          <cell r="R199" t="str">
            <v>智能科学与技术</v>
          </cell>
          <cell r="S199" t="str">
            <v>2022年6月30日</v>
          </cell>
          <cell r="T199" t="str">
            <v>一流建设高校</v>
          </cell>
          <cell r="U199" t="str">
            <v>G</v>
          </cell>
          <cell r="V199" t="str">
            <v>G</v>
          </cell>
          <cell r="W199" t="b">
            <v>1</v>
          </cell>
          <cell r="X199">
            <v>1500</v>
          </cell>
          <cell r="Y199">
            <v>1500</v>
          </cell>
          <cell r="Z199" t="b">
            <v>1</v>
          </cell>
          <cell r="AA199">
            <v>375</v>
          </cell>
          <cell r="AB199">
            <v>375</v>
          </cell>
          <cell r="AC199">
            <v>1875</v>
          </cell>
          <cell r="AD199">
            <v>1875</v>
          </cell>
          <cell r="AE199" t="str">
            <v>2022年7月</v>
          </cell>
          <cell r="AF199">
            <v>45017</v>
          </cell>
          <cell r="AG199">
            <v>9</v>
          </cell>
          <cell r="AH199">
            <v>9</v>
          </cell>
          <cell r="AI199" t="b">
            <v>1</v>
          </cell>
          <cell r="AJ199">
            <v>3</v>
          </cell>
          <cell r="AK199">
            <v>12</v>
          </cell>
          <cell r="AL199" t="e">
            <v>#N/A</v>
          </cell>
          <cell r="AM199" t="str">
            <v>202207</v>
          </cell>
          <cell r="AN199" t="str">
            <v>签订三方协议</v>
          </cell>
        </row>
        <row r="200">
          <cell r="B200" t="str">
            <v>王威振</v>
          </cell>
          <cell r="C200" t="str">
            <v>男</v>
          </cell>
          <cell r="D200" t="str">
            <v>汉族</v>
          </cell>
          <cell r="E200" t="str">
            <v>2000年1月25日</v>
          </cell>
          <cell r="F200" t="str">
            <v>中国</v>
          </cell>
          <cell r="G200" t="str">
            <v>身份证</v>
          </cell>
          <cell r="H200" t="str">
            <v>411425200001252158</v>
          </cell>
          <cell r="I200" t="str">
            <v>上汽通用五菱汽车股份有限公司</v>
          </cell>
          <cell r="J200" t="str">
            <v>2022年7月17日</v>
          </cell>
          <cell r="K200" t="str">
            <v>2027年7月31日</v>
          </cell>
          <cell r="L200" t="str">
            <v>是</v>
          </cell>
          <cell r="M200" t="str">
            <v>柳州</v>
          </cell>
          <cell r="N200" t="str">
            <v>企业</v>
          </cell>
          <cell r="O200" t="str">
            <v>本科</v>
          </cell>
          <cell r="P200" t="str">
            <v>学士</v>
          </cell>
          <cell r="Q200" t="str">
            <v>郑州大学</v>
          </cell>
          <cell r="R200" t="str">
            <v>工业工程</v>
          </cell>
          <cell r="S200" t="str">
            <v>2022年7月1日</v>
          </cell>
          <cell r="T200" t="str">
            <v>一流建设高校</v>
          </cell>
          <cell r="U200" t="str">
            <v>G</v>
          </cell>
          <cell r="V200" t="str">
            <v>G</v>
          </cell>
          <cell r="W200" t="b">
            <v>1</v>
          </cell>
          <cell r="X200">
            <v>1500</v>
          </cell>
          <cell r="Y200">
            <v>1500</v>
          </cell>
          <cell r="Z200" t="b">
            <v>1</v>
          </cell>
          <cell r="AA200">
            <v>375</v>
          </cell>
          <cell r="AB200">
            <v>375</v>
          </cell>
          <cell r="AC200">
            <v>1875</v>
          </cell>
          <cell r="AD200">
            <v>1875</v>
          </cell>
          <cell r="AE200" t="str">
            <v>2022年7月</v>
          </cell>
          <cell r="AF200">
            <v>45017</v>
          </cell>
          <cell r="AG200">
            <v>9</v>
          </cell>
          <cell r="AH200">
            <v>9</v>
          </cell>
          <cell r="AI200" t="b">
            <v>1</v>
          </cell>
          <cell r="AJ200">
            <v>3</v>
          </cell>
          <cell r="AK200">
            <v>12</v>
          </cell>
          <cell r="AL200" t="e">
            <v>#N/A</v>
          </cell>
          <cell r="AM200" t="str">
            <v>202207</v>
          </cell>
          <cell r="AN200" t="str">
            <v>签订三方协议</v>
          </cell>
        </row>
        <row r="201">
          <cell r="B201" t="str">
            <v>孙宇</v>
          </cell>
          <cell r="C201" t="str">
            <v>男</v>
          </cell>
          <cell r="D201" t="str">
            <v>汉族</v>
          </cell>
          <cell r="E201" t="str">
            <v>1999年11月6日</v>
          </cell>
          <cell r="F201" t="str">
            <v>中国</v>
          </cell>
          <cell r="G201" t="str">
            <v>身份证</v>
          </cell>
          <cell r="H201" t="str">
            <v>654028199911060410</v>
          </cell>
          <cell r="I201" t="str">
            <v>上汽通用五菱汽车股份有限公司</v>
          </cell>
          <cell r="J201" t="str">
            <v>2022年7月17日</v>
          </cell>
          <cell r="K201" t="str">
            <v>2027年7月31日</v>
          </cell>
          <cell r="L201" t="str">
            <v>是</v>
          </cell>
          <cell r="M201" t="str">
            <v>柳州</v>
          </cell>
          <cell r="N201" t="str">
            <v>企业</v>
          </cell>
          <cell r="O201" t="str">
            <v>本科</v>
          </cell>
          <cell r="P201" t="str">
            <v>学士</v>
          </cell>
          <cell r="Q201" t="str">
            <v>吉林大学</v>
          </cell>
          <cell r="R201" t="str">
            <v>物流管理</v>
          </cell>
          <cell r="S201" t="str">
            <v>2022年6月22日</v>
          </cell>
          <cell r="T201" t="str">
            <v>一流建设高校</v>
          </cell>
          <cell r="U201" t="str">
            <v>G</v>
          </cell>
          <cell r="V201" t="str">
            <v>G</v>
          </cell>
          <cell r="W201" t="b">
            <v>1</v>
          </cell>
          <cell r="X201">
            <v>1500</v>
          </cell>
          <cell r="Y201">
            <v>1500</v>
          </cell>
          <cell r="Z201" t="b">
            <v>1</v>
          </cell>
          <cell r="AA201">
            <v>375</v>
          </cell>
          <cell r="AB201">
            <v>375</v>
          </cell>
          <cell r="AC201">
            <v>1875</v>
          </cell>
          <cell r="AD201">
            <v>1875</v>
          </cell>
          <cell r="AE201" t="str">
            <v>2022年7月</v>
          </cell>
          <cell r="AF201">
            <v>45017</v>
          </cell>
          <cell r="AG201">
            <v>9</v>
          </cell>
          <cell r="AH201">
            <v>9</v>
          </cell>
          <cell r="AI201" t="b">
            <v>1</v>
          </cell>
          <cell r="AJ201">
            <v>3</v>
          </cell>
          <cell r="AK201">
            <v>12</v>
          </cell>
          <cell r="AL201" t="e">
            <v>#N/A</v>
          </cell>
          <cell r="AM201" t="str">
            <v>202207</v>
          </cell>
          <cell r="AN201" t="str">
            <v>签订三方协议</v>
          </cell>
        </row>
        <row r="202">
          <cell r="B202" t="str">
            <v>庞晓丹</v>
          </cell>
          <cell r="C202" t="str">
            <v>女</v>
          </cell>
          <cell r="D202" t="str">
            <v>汉族</v>
          </cell>
          <cell r="E202" t="str">
            <v>2000年10月1日</v>
          </cell>
          <cell r="F202" t="str">
            <v>中国</v>
          </cell>
          <cell r="G202" t="str">
            <v>身份证</v>
          </cell>
          <cell r="H202" t="str">
            <v>45092420001001532X</v>
          </cell>
          <cell r="I202" t="str">
            <v>上汽通用五菱汽车股份有限公司</v>
          </cell>
          <cell r="J202" t="str">
            <v>2022年7月17日</v>
          </cell>
          <cell r="K202" t="str">
            <v>2027年7月31日</v>
          </cell>
          <cell r="L202" t="str">
            <v>是</v>
          </cell>
          <cell r="M202" t="str">
            <v>柳州</v>
          </cell>
          <cell r="N202" t="str">
            <v>企业</v>
          </cell>
          <cell r="O202" t="str">
            <v>本科</v>
          </cell>
          <cell r="P202" t="str">
            <v>学士</v>
          </cell>
          <cell r="Q202" t="str">
            <v>郑州大学</v>
          </cell>
          <cell r="R202" t="str">
            <v>物流管理</v>
          </cell>
          <cell r="S202" t="str">
            <v>2022年6月1日</v>
          </cell>
          <cell r="T202" t="str">
            <v>一流建设高校</v>
          </cell>
          <cell r="U202" t="str">
            <v>G</v>
          </cell>
          <cell r="V202" t="str">
            <v>G</v>
          </cell>
          <cell r="W202" t="b">
            <v>1</v>
          </cell>
          <cell r="X202">
            <v>1500</v>
          </cell>
          <cell r="Y202">
            <v>1500</v>
          </cell>
          <cell r="Z202" t="b">
            <v>1</v>
          </cell>
          <cell r="AA202">
            <v>375</v>
          </cell>
          <cell r="AB202">
            <v>375</v>
          </cell>
          <cell r="AC202">
            <v>1875</v>
          </cell>
          <cell r="AD202">
            <v>1875</v>
          </cell>
          <cell r="AE202" t="str">
            <v>2022年7月</v>
          </cell>
          <cell r="AF202">
            <v>45017</v>
          </cell>
          <cell r="AG202">
            <v>9</v>
          </cell>
          <cell r="AH202">
            <v>9</v>
          </cell>
          <cell r="AI202" t="b">
            <v>1</v>
          </cell>
          <cell r="AJ202">
            <v>3</v>
          </cell>
          <cell r="AK202">
            <v>12</v>
          </cell>
          <cell r="AL202" t="e">
            <v>#N/A</v>
          </cell>
          <cell r="AM202" t="str">
            <v>202207</v>
          </cell>
          <cell r="AN202" t="str">
            <v>签订三方协议</v>
          </cell>
        </row>
        <row r="203">
          <cell r="B203" t="str">
            <v>王莉莉</v>
          </cell>
          <cell r="C203" t="str">
            <v>女</v>
          </cell>
          <cell r="D203" t="str">
            <v>汉族</v>
          </cell>
          <cell r="E203" t="str">
            <v>1998年11月22日</v>
          </cell>
          <cell r="F203" t="str">
            <v>中国</v>
          </cell>
          <cell r="G203" t="str">
            <v>身份证</v>
          </cell>
          <cell r="H203" t="str">
            <v>411422199811225448</v>
          </cell>
          <cell r="I203" t="str">
            <v>上汽通用五菱汽车股份有限公司</v>
          </cell>
          <cell r="J203" t="str">
            <v>2022年7月17日</v>
          </cell>
          <cell r="K203" t="str">
            <v>2027年7月31日</v>
          </cell>
          <cell r="L203" t="str">
            <v>是</v>
          </cell>
          <cell r="M203" t="str">
            <v>柳州</v>
          </cell>
          <cell r="N203" t="str">
            <v>企业</v>
          </cell>
          <cell r="O203" t="str">
            <v>本科</v>
          </cell>
          <cell r="P203" t="str">
            <v>学士</v>
          </cell>
          <cell r="Q203" t="str">
            <v>郑州大学</v>
          </cell>
          <cell r="R203" t="str">
            <v>信息管理与信息系统</v>
          </cell>
          <cell r="S203" t="str">
            <v>2022年7月1日</v>
          </cell>
          <cell r="T203" t="str">
            <v>一流建设高校</v>
          </cell>
          <cell r="U203" t="str">
            <v>G</v>
          </cell>
          <cell r="V203" t="str">
            <v>G</v>
          </cell>
          <cell r="W203" t="b">
            <v>1</v>
          </cell>
          <cell r="X203">
            <v>1500</v>
          </cell>
          <cell r="Y203">
            <v>1500</v>
          </cell>
          <cell r="Z203" t="b">
            <v>1</v>
          </cell>
          <cell r="AA203">
            <v>375</v>
          </cell>
          <cell r="AB203">
            <v>375</v>
          </cell>
          <cell r="AC203">
            <v>1875</v>
          </cell>
          <cell r="AD203">
            <v>1875</v>
          </cell>
          <cell r="AE203" t="str">
            <v>2022年7月</v>
          </cell>
          <cell r="AF203">
            <v>45017</v>
          </cell>
          <cell r="AG203">
            <v>9</v>
          </cell>
          <cell r="AH203">
            <v>9</v>
          </cell>
          <cell r="AI203" t="b">
            <v>1</v>
          </cell>
          <cell r="AJ203">
            <v>3</v>
          </cell>
          <cell r="AK203">
            <v>12</v>
          </cell>
          <cell r="AL203" t="e">
            <v>#N/A</v>
          </cell>
          <cell r="AM203" t="str">
            <v>202207</v>
          </cell>
          <cell r="AN203" t="str">
            <v>签订三方协议</v>
          </cell>
        </row>
        <row r="204">
          <cell r="B204" t="str">
            <v>韦汨胜</v>
          </cell>
          <cell r="C204" t="str">
            <v>男</v>
          </cell>
          <cell r="D204" t="str">
            <v>壮族</v>
          </cell>
          <cell r="E204" t="str">
            <v>2000年4月6日</v>
          </cell>
          <cell r="F204" t="str">
            <v>中国</v>
          </cell>
          <cell r="G204" t="str">
            <v>身份证</v>
          </cell>
          <cell r="H204" t="str">
            <v>452701200004060032</v>
          </cell>
          <cell r="I204" t="str">
            <v>上汽通用五菱汽车股份有限公司</v>
          </cell>
          <cell r="J204" t="str">
            <v>2022年8月1日</v>
          </cell>
          <cell r="K204" t="str">
            <v>2027年7月31日</v>
          </cell>
          <cell r="L204" t="str">
            <v>是</v>
          </cell>
          <cell r="M204" t="str">
            <v>柳州</v>
          </cell>
          <cell r="N204" t="str">
            <v>企业</v>
          </cell>
          <cell r="O204" t="str">
            <v>本科</v>
          </cell>
          <cell r="P204" t="str">
            <v>学士</v>
          </cell>
          <cell r="Q204" t="str">
            <v>东北大学</v>
          </cell>
          <cell r="R204" t="str">
            <v>工业工程</v>
          </cell>
          <cell r="S204" t="str">
            <v>2022年7月1日</v>
          </cell>
          <cell r="T204" t="str">
            <v>一流建设高校</v>
          </cell>
          <cell r="U204" t="str">
            <v>G</v>
          </cell>
          <cell r="V204" t="str">
            <v>G</v>
          </cell>
          <cell r="W204" t="b">
            <v>1</v>
          </cell>
          <cell r="X204">
            <v>1500</v>
          </cell>
          <cell r="Y204">
            <v>1500</v>
          </cell>
          <cell r="Z204" t="b">
            <v>1</v>
          </cell>
          <cell r="AA204">
            <v>375</v>
          </cell>
          <cell r="AB204">
            <v>375</v>
          </cell>
          <cell r="AC204">
            <v>1875</v>
          </cell>
          <cell r="AD204">
            <v>1875</v>
          </cell>
          <cell r="AE204" t="str">
            <v>2022年8月</v>
          </cell>
          <cell r="AF204">
            <v>45017</v>
          </cell>
          <cell r="AG204">
            <v>8</v>
          </cell>
          <cell r="AH204">
            <v>8</v>
          </cell>
          <cell r="AI204" t="b">
            <v>1</v>
          </cell>
          <cell r="AJ204">
            <v>3</v>
          </cell>
          <cell r="AK204">
            <v>11</v>
          </cell>
          <cell r="AL204" t="e">
            <v>#N/A</v>
          </cell>
          <cell r="AM204" t="str">
            <v>202207</v>
          </cell>
          <cell r="AN204" t="str">
            <v>签订三方协议</v>
          </cell>
        </row>
        <row r="205">
          <cell r="B205" t="str">
            <v>詹洁</v>
          </cell>
          <cell r="C205" t="str">
            <v>女</v>
          </cell>
          <cell r="D205" t="str">
            <v>汉族</v>
          </cell>
          <cell r="E205" t="str">
            <v>2000年1月14日</v>
          </cell>
          <cell r="F205" t="str">
            <v>中国</v>
          </cell>
          <cell r="G205" t="str">
            <v>身份证</v>
          </cell>
          <cell r="H205" t="str">
            <v>511524200001140028</v>
          </cell>
          <cell r="I205" t="str">
            <v>上汽通用五菱汽车股份有限公司</v>
          </cell>
          <cell r="J205" t="str">
            <v>2022年7月17日</v>
          </cell>
          <cell r="K205" t="str">
            <v>2027年7月31日</v>
          </cell>
          <cell r="L205" t="str">
            <v>是</v>
          </cell>
          <cell r="M205" t="str">
            <v>柳州</v>
          </cell>
          <cell r="N205" t="str">
            <v>企业</v>
          </cell>
          <cell r="O205" t="str">
            <v>本科</v>
          </cell>
          <cell r="P205" t="str">
            <v>学士</v>
          </cell>
          <cell r="Q205" t="str">
            <v>重庆大学</v>
          </cell>
          <cell r="R205" t="str">
            <v>工业工程</v>
          </cell>
          <cell r="S205" t="str">
            <v>2022年6月1日</v>
          </cell>
          <cell r="T205" t="str">
            <v>一流建设高校</v>
          </cell>
          <cell r="U205" t="str">
            <v>G</v>
          </cell>
          <cell r="V205" t="str">
            <v>G</v>
          </cell>
          <cell r="W205" t="b">
            <v>1</v>
          </cell>
          <cell r="X205">
            <v>1500</v>
          </cell>
          <cell r="Y205">
            <v>1500</v>
          </cell>
          <cell r="Z205" t="b">
            <v>1</v>
          </cell>
          <cell r="AA205">
            <v>375</v>
          </cell>
          <cell r="AB205">
            <v>375</v>
          </cell>
          <cell r="AC205">
            <v>1875</v>
          </cell>
          <cell r="AD205">
            <v>1875</v>
          </cell>
          <cell r="AE205" t="str">
            <v>2022年7月</v>
          </cell>
          <cell r="AF205">
            <v>45017</v>
          </cell>
          <cell r="AG205">
            <v>9</v>
          </cell>
          <cell r="AH205">
            <v>9</v>
          </cell>
          <cell r="AI205" t="b">
            <v>1</v>
          </cell>
          <cell r="AJ205">
            <v>3</v>
          </cell>
          <cell r="AK205">
            <v>12</v>
          </cell>
          <cell r="AL205" t="e">
            <v>#N/A</v>
          </cell>
          <cell r="AM205" t="str">
            <v>202207</v>
          </cell>
          <cell r="AN205" t="str">
            <v>签订三方协议</v>
          </cell>
        </row>
        <row r="206">
          <cell r="B206" t="str">
            <v>王一哲</v>
          </cell>
          <cell r="C206" t="str">
            <v>男</v>
          </cell>
          <cell r="D206" t="str">
            <v>汉族</v>
          </cell>
          <cell r="E206" t="str">
            <v>1999年12月28日</v>
          </cell>
          <cell r="F206" t="str">
            <v>中国</v>
          </cell>
          <cell r="G206" t="str">
            <v>身份证</v>
          </cell>
          <cell r="H206" t="str">
            <v>332624199912285436</v>
          </cell>
          <cell r="I206" t="str">
            <v>上汽通用五菱汽车股份有限公司</v>
          </cell>
          <cell r="J206" t="str">
            <v>2022年7月17日</v>
          </cell>
          <cell r="K206" t="str">
            <v>2027年7月31日</v>
          </cell>
          <cell r="L206" t="str">
            <v>是</v>
          </cell>
          <cell r="M206" t="str">
            <v>柳州</v>
          </cell>
          <cell r="N206" t="str">
            <v>企业</v>
          </cell>
          <cell r="O206" t="str">
            <v>本科</v>
          </cell>
          <cell r="P206" t="str">
            <v>学士</v>
          </cell>
          <cell r="Q206" t="str">
            <v>重庆大学</v>
          </cell>
          <cell r="R206" t="str">
            <v>机械设计制造及其自动化</v>
          </cell>
          <cell r="S206" t="str">
            <v>2022年7月1日</v>
          </cell>
          <cell r="T206" t="str">
            <v>一流建设高校</v>
          </cell>
          <cell r="U206" t="str">
            <v>G</v>
          </cell>
          <cell r="V206" t="str">
            <v>G</v>
          </cell>
          <cell r="W206" t="b">
            <v>1</v>
          </cell>
          <cell r="X206">
            <v>1500</v>
          </cell>
          <cell r="Y206">
            <v>1500</v>
          </cell>
          <cell r="Z206" t="b">
            <v>1</v>
          </cell>
          <cell r="AA206">
            <v>375</v>
          </cell>
          <cell r="AB206">
            <v>375</v>
          </cell>
          <cell r="AC206">
            <v>1875</v>
          </cell>
          <cell r="AD206">
            <v>1875</v>
          </cell>
          <cell r="AE206" t="str">
            <v>2022年7月</v>
          </cell>
          <cell r="AF206">
            <v>45017</v>
          </cell>
          <cell r="AG206">
            <v>9</v>
          </cell>
          <cell r="AH206">
            <v>9</v>
          </cell>
          <cell r="AI206" t="b">
            <v>1</v>
          </cell>
          <cell r="AJ206">
            <v>3</v>
          </cell>
          <cell r="AK206">
            <v>12</v>
          </cell>
          <cell r="AL206" t="e">
            <v>#N/A</v>
          </cell>
          <cell r="AM206" t="str">
            <v>202207</v>
          </cell>
          <cell r="AN206" t="str">
            <v>签订三方协议</v>
          </cell>
        </row>
        <row r="207">
          <cell r="B207" t="str">
            <v>叶紫依</v>
          </cell>
          <cell r="C207" t="str">
            <v>女</v>
          </cell>
          <cell r="D207" t="str">
            <v>汉族</v>
          </cell>
          <cell r="E207" t="str">
            <v>2000年10月21日</v>
          </cell>
          <cell r="F207" t="str">
            <v>中国</v>
          </cell>
          <cell r="G207" t="str">
            <v>身份证</v>
          </cell>
          <cell r="H207" t="str">
            <v>429006200010214020</v>
          </cell>
          <cell r="I207" t="str">
            <v>上汽通用五菱汽车股份有限公司</v>
          </cell>
          <cell r="J207" t="str">
            <v>2022年7月17日</v>
          </cell>
          <cell r="K207" t="str">
            <v>2027年7月31日</v>
          </cell>
          <cell r="L207" t="str">
            <v>是</v>
          </cell>
          <cell r="M207" t="str">
            <v>柳州</v>
          </cell>
          <cell r="N207" t="str">
            <v>企业</v>
          </cell>
          <cell r="O207" t="str">
            <v>本科</v>
          </cell>
          <cell r="P207" t="str">
            <v>学士</v>
          </cell>
          <cell r="Q207" t="str">
            <v>中南大学</v>
          </cell>
          <cell r="R207" t="str">
            <v>应用化学</v>
          </cell>
          <cell r="S207" t="str">
            <v>2022年6月30日</v>
          </cell>
          <cell r="T207" t="str">
            <v>一流建设高校</v>
          </cell>
          <cell r="U207" t="str">
            <v>G</v>
          </cell>
          <cell r="V207" t="str">
            <v>G</v>
          </cell>
          <cell r="W207" t="b">
            <v>1</v>
          </cell>
          <cell r="X207">
            <v>1500</v>
          </cell>
          <cell r="Y207">
            <v>1500</v>
          </cell>
          <cell r="Z207" t="b">
            <v>1</v>
          </cell>
          <cell r="AA207">
            <v>375</v>
          </cell>
          <cell r="AB207">
            <v>375</v>
          </cell>
          <cell r="AC207">
            <v>1875</v>
          </cell>
          <cell r="AD207">
            <v>1875</v>
          </cell>
          <cell r="AE207" t="str">
            <v>2022年7月</v>
          </cell>
          <cell r="AF207">
            <v>45017</v>
          </cell>
          <cell r="AG207">
            <v>9</v>
          </cell>
          <cell r="AH207">
            <v>9</v>
          </cell>
          <cell r="AI207" t="b">
            <v>1</v>
          </cell>
          <cell r="AJ207">
            <v>3</v>
          </cell>
          <cell r="AK207">
            <v>12</v>
          </cell>
          <cell r="AL207" t="e">
            <v>#N/A</v>
          </cell>
          <cell r="AM207" t="str">
            <v>202207</v>
          </cell>
          <cell r="AN207" t="str">
            <v>签订三方协议</v>
          </cell>
        </row>
        <row r="208">
          <cell r="B208" t="str">
            <v>周佳杰</v>
          </cell>
          <cell r="C208" t="str">
            <v>男</v>
          </cell>
          <cell r="D208" t="str">
            <v>壮族</v>
          </cell>
          <cell r="E208" t="str">
            <v>2000年3月28日</v>
          </cell>
          <cell r="F208" t="str">
            <v>中国</v>
          </cell>
          <cell r="G208" t="str">
            <v>身份证</v>
          </cell>
          <cell r="H208" t="str">
            <v>450204200003281415</v>
          </cell>
          <cell r="I208" t="str">
            <v>上汽通用五菱汽车股份有限公司</v>
          </cell>
          <cell r="J208" t="str">
            <v>2022年7月17日</v>
          </cell>
          <cell r="K208" t="str">
            <v>2027年7月31日</v>
          </cell>
          <cell r="L208" t="str">
            <v>是</v>
          </cell>
          <cell r="M208" t="str">
            <v>柳州</v>
          </cell>
          <cell r="N208" t="str">
            <v>企业</v>
          </cell>
          <cell r="O208" t="str">
            <v>本科</v>
          </cell>
          <cell r="P208" t="str">
            <v>学士</v>
          </cell>
          <cell r="Q208" t="str">
            <v>四川大学</v>
          </cell>
          <cell r="R208" t="str">
            <v>计算机科学与技术</v>
          </cell>
          <cell r="S208" t="str">
            <v>2022年6月21日</v>
          </cell>
          <cell r="T208" t="str">
            <v>一流建设高校</v>
          </cell>
          <cell r="U208" t="str">
            <v>G</v>
          </cell>
          <cell r="V208" t="str">
            <v>G</v>
          </cell>
          <cell r="W208" t="b">
            <v>1</v>
          </cell>
          <cell r="X208">
            <v>1500</v>
          </cell>
          <cell r="Y208">
            <v>1500</v>
          </cell>
          <cell r="Z208" t="b">
            <v>1</v>
          </cell>
          <cell r="AA208">
            <v>375</v>
          </cell>
          <cell r="AB208">
            <v>375</v>
          </cell>
          <cell r="AC208">
            <v>1875</v>
          </cell>
          <cell r="AD208">
            <v>1875</v>
          </cell>
          <cell r="AE208" t="str">
            <v>2022年7月</v>
          </cell>
          <cell r="AF208">
            <v>45017</v>
          </cell>
          <cell r="AG208">
            <v>9</v>
          </cell>
          <cell r="AH208">
            <v>9</v>
          </cell>
          <cell r="AI208" t="b">
            <v>1</v>
          </cell>
          <cell r="AJ208">
            <v>3</v>
          </cell>
          <cell r="AK208">
            <v>12</v>
          </cell>
          <cell r="AL208" t="e">
            <v>#N/A</v>
          </cell>
          <cell r="AM208" t="str">
            <v>202207</v>
          </cell>
          <cell r="AN208" t="str">
            <v>签订三方协议</v>
          </cell>
        </row>
        <row r="209">
          <cell r="B209" t="str">
            <v>王捍才</v>
          </cell>
          <cell r="C209" t="str">
            <v>男</v>
          </cell>
          <cell r="D209" t="str">
            <v>汉族</v>
          </cell>
          <cell r="E209" t="str">
            <v>2000年5月6日</v>
          </cell>
          <cell r="F209" t="str">
            <v>中国</v>
          </cell>
          <cell r="G209" t="str">
            <v>身份证</v>
          </cell>
          <cell r="H209" t="str">
            <v>532626200005060917</v>
          </cell>
          <cell r="I209" t="str">
            <v>上汽通用五菱汽车股份有限公司</v>
          </cell>
          <cell r="J209" t="str">
            <v>2022年7月17日</v>
          </cell>
          <cell r="K209" t="str">
            <v>2027年7月31日</v>
          </cell>
          <cell r="L209" t="str">
            <v>是</v>
          </cell>
          <cell r="M209" t="str">
            <v>柳州</v>
          </cell>
          <cell r="N209" t="str">
            <v>企业</v>
          </cell>
          <cell r="O209" t="str">
            <v>本科</v>
          </cell>
          <cell r="P209" t="str">
            <v>学士</v>
          </cell>
          <cell r="Q209" t="str">
            <v>西安交通大学</v>
          </cell>
          <cell r="R209" t="str">
            <v>信息工程</v>
          </cell>
          <cell r="S209" t="str">
            <v>2022年7月3日</v>
          </cell>
          <cell r="T209" t="str">
            <v>一流建设高校</v>
          </cell>
          <cell r="U209" t="str">
            <v>G</v>
          </cell>
          <cell r="V209" t="str">
            <v>G</v>
          </cell>
          <cell r="W209" t="b">
            <v>1</v>
          </cell>
          <cell r="X209">
            <v>1500</v>
          </cell>
          <cell r="Y209">
            <v>1500</v>
          </cell>
          <cell r="Z209" t="b">
            <v>1</v>
          </cell>
          <cell r="AA209">
            <v>375</v>
          </cell>
          <cell r="AB209">
            <v>375</v>
          </cell>
          <cell r="AC209">
            <v>1875</v>
          </cell>
          <cell r="AD209">
            <v>1875</v>
          </cell>
          <cell r="AE209" t="str">
            <v>2022年7月</v>
          </cell>
          <cell r="AF209">
            <v>45017</v>
          </cell>
          <cell r="AG209">
            <v>9</v>
          </cell>
          <cell r="AH209">
            <v>9</v>
          </cell>
          <cell r="AI209" t="b">
            <v>1</v>
          </cell>
          <cell r="AJ209">
            <v>3</v>
          </cell>
          <cell r="AK209">
            <v>12</v>
          </cell>
          <cell r="AL209" t="e">
            <v>#N/A</v>
          </cell>
          <cell r="AM209" t="str">
            <v>202207</v>
          </cell>
          <cell r="AN209" t="str">
            <v>签订三方协议</v>
          </cell>
        </row>
        <row r="210">
          <cell r="B210" t="str">
            <v>杨国庆</v>
          </cell>
          <cell r="C210" t="str">
            <v>男</v>
          </cell>
          <cell r="D210" t="str">
            <v>汉族</v>
          </cell>
          <cell r="E210" t="str">
            <v>2000年9月5日</v>
          </cell>
          <cell r="F210" t="str">
            <v>中国</v>
          </cell>
          <cell r="G210" t="str">
            <v>身份证</v>
          </cell>
          <cell r="H210" t="str">
            <v>450923200009052012</v>
          </cell>
          <cell r="I210" t="str">
            <v>上汽通用五菱汽车股份有限公司</v>
          </cell>
          <cell r="J210" t="str">
            <v>2022年7月17日</v>
          </cell>
          <cell r="K210" t="str">
            <v>2027年7月31日</v>
          </cell>
          <cell r="L210" t="str">
            <v>是</v>
          </cell>
          <cell r="M210" t="str">
            <v>柳州</v>
          </cell>
          <cell r="N210" t="str">
            <v>企业</v>
          </cell>
          <cell r="O210" t="str">
            <v>本科</v>
          </cell>
          <cell r="P210" t="str">
            <v>学士</v>
          </cell>
          <cell r="Q210" t="str">
            <v>东北大学</v>
          </cell>
          <cell r="R210" t="str">
            <v>物联网工程</v>
          </cell>
          <cell r="S210" t="str">
            <v>2022年6月1日</v>
          </cell>
          <cell r="T210" t="str">
            <v>一流建设高校</v>
          </cell>
          <cell r="U210" t="str">
            <v>G</v>
          </cell>
          <cell r="V210" t="str">
            <v>G</v>
          </cell>
          <cell r="W210" t="b">
            <v>1</v>
          </cell>
          <cell r="X210">
            <v>1500</v>
          </cell>
          <cell r="Y210">
            <v>1500</v>
          </cell>
          <cell r="Z210" t="b">
            <v>1</v>
          </cell>
          <cell r="AA210">
            <v>375</v>
          </cell>
          <cell r="AB210">
            <v>375</v>
          </cell>
          <cell r="AC210">
            <v>1875</v>
          </cell>
          <cell r="AD210">
            <v>1875</v>
          </cell>
          <cell r="AE210" t="str">
            <v>2022年7月</v>
          </cell>
          <cell r="AF210">
            <v>45017</v>
          </cell>
          <cell r="AG210">
            <v>9</v>
          </cell>
          <cell r="AH210">
            <v>9</v>
          </cell>
          <cell r="AI210" t="b">
            <v>1</v>
          </cell>
          <cell r="AJ210">
            <v>3</v>
          </cell>
          <cell r="AK210">
            <v>12</v>
          </cell>
          <cell r="AL210" t="e">
            <v>#N/A</v>
          </cell>
          <cell r="AM210" t="str">
            <v>202207</v>
          </cell>
          <cell r="AN210" t="str">
            <v>签订三方协议</v>
          </cell>
        </row>
        <row r="211">
          <cell r="B211" t="str">
            <v>赖江菊</v>
          </cell>
          <cell r="C211" t="str">
            <v>女</v>
          </cell>
          <cell r="D211" t="str">
            <v>仫佬族</v>
          </cell>
          <cell r="E211" t="str">
            <v>2001年2月3日</v>
          </cell>
          <cell r="F211" t="str">
            <v>中国</v>
          </cell>
          <cell r="G211" t="str">
            <v>身份证</v>
          </cell>
          <cell r="H211" t="str">
            <v>452723200102030425</v>
          </cell>
          <cell r="I211" t="str">
            <v>上汽通用五菱汽车股份有限公司</v>
          </cell>
          <cell r="J211" t="str">
            <v>2022年7月17日</v>
          </cell>
          <cell r="K211" t="str">
            <v>2027年7月31日</v>
          </cell>
          <cell r="L211" t="str">
            <v>是</v>
          </cell>
          <cell r="M211" t="str">
            <v>柳州</v>
          </cell>
          <cell r="N211" t="str">
            <v>企业</v>
          </cell>
          <cell r="O211" t="str">
            <v>本科</v>
          </cell>
          <cell r="P211" t="str">
            <v>学士</v>
          </cell>
          <cell r="Q211" t="str">
            <v>大连理工大学</v>
          </cell>
          <cell r="R211" t="str">
            <v>机械设计制造及其自动化</v>
          </cell>
          <cell r="S211" t="str">
            <v>2022年6月17日</v>
          </cell>
          <cell r="T211" t="str">
            <v>一流建设高校</v>
          </cell>
          <cell r="U211" t="str">
            <v>G</v>
          </cell>
          <cell r="V211" t="str">
            <v>G</v>
          </cell>
          <cell r="W211" t="b">
            <v>1</v>
          </cell>
          <cell r="X211">
            <v>1500</v>
          </cell>
          <cell r="Y211">
            <v>1500</v>
          </cell>
          <cell r="Z211" t="b">
            <v>1</v>
          </cell>
          <cell r="AA211">
            <v>375</v>
          </cell>
          <cell r="AB211">
            <v>375</v>
          </cell>
          <cell r="AC211">
            <v>1875</v>
          </cell>
          <cell r="AD211">
            <v>1875</v>
          </cell>
          <cell r="AE211" t="str">
            <v>2022年7月</v>
          </cell>
          <cell r="AF211">
            <v>45017</v>
          </cell>
          <cell r="AG211">
            <v>9</v>
          </cell>
          <cell r="AH211">
            <v>9</v>
          </cell>
          <cell r="AI211" t="b">
            <v>1</v>
          </cell>
          <cell r="AJ211">
            <v>3</v>
          </cell>
          <cell r="AK211">
            <v>12</v>
          </cell>
          <cell r="AL211" t="e">
            <v>#N/A</v>
          </cell>
          <cell r="AM211" t="str">
            <v>202207</v>
          </cell>
          <cell r="AN211" t="str">
            <v>签订三方协议</v>
          </cell>
        </row>
        <row r="212">
          <cell r="B212" t="str">
            <v>陈雨</v>
          </cell>
          <cell r="C212" t="str">
            <v>女</v>
          </cell>
          <cell r="D212" t="str">
            <v>汉族</v>
          </cell>
          <cell r="E212" t="str">
            <v>2000年7月29日</v>
          </cell>
          <cell r="F212" t="str">
            <v>中国</v>
          </cell>
          <cell r="G212" t="str">
            <v>身份证</v>
          </cell>
          <cell r="H212" t="str">
            <v>460102200007291227</v>
          </cell>
          <cell r="I212" t="str">
            <v>上汽通用五菱汽车股份有限公司</v>
          </cell>
          <cell r="J212" t="str">
            <v>2022年7月17日</v>
          </cell>
          <cell r="K212" t="str">
            <v>2027年7月31日</v>
          </cell>
          <cell r="L212" t="str">
            <v>是</v>
          </cell>
          <cell r="M212" t="str">
            <v>柳州</v>
          </cell>
          <cell r="N212" t="str">
            <v>企业</v>
          </cell>
          <cell r="O212" t="str">
            <v>本科</v>
          </cell>
          <cell r="P212" t="str">
            <v>学士</v>
          </cell>
          <cell r="Q212" t="str">
            <v>云南大学</v>
          </cell>
          <cell r="R212" t="str">
            <v>物联网工程</v>
          </cell>
          <cell r="S212" t="str">
            <v>2022年7月1日</v>
          </cell>
          <cell r="T212" t="str">
            <v>一流建设高校</v>
          </cell>
          <cell r="U212" t="str">
            <v>G</v>
          </cell>
          <cell r="V212" t="str">
            <v>G</v>
          </cell>
          <cell r="W212" t="b">
            <v>1</v>
          </cell>
          <cell r="X212">
            <v>1500</v>
          </cell>
          <cell r="Y212">
            <v>1500</v>
          </cell>
          <cell r="Z212" t="b">
            <v>1</v>
          </cell>
          <cell r="AA212">
            <v>375</v>
          </cell>
          <cell r="AB212">
            <v>375</v>
          </cell>
          <cell r="AC212">
            <v>1875</v>
          </cell>
          <cell r="AD212">
            <v>1875</v>
          </cell>
          <cell r="AE212" t="str">
            <v>2022年7月</v>
          </cell>
          <cell r="AF212">
            <v>45017</v>
          </cell>
          <cell r="AG212">
            <v>9</v>
          </cell>
          <cell r="AH212">
            <v>9</v>
          </cell>
          <cell r="AI212" t="b">
            <v>1</v>
          </cell>
          <cell r="AJ212">
            <v>3</v>
          </cell>
          <cell r="AK212">
            <v>12</v>
          </cell>
          <cell r="AL212" t="e">
            <v>#N/A</v>
          </cell>
          <cell r="AM212" t="str">
            <v>202207</v>
          </cell>
          <cell r="AN212" t="str">
            <v>签订三方协议</v>
          </cell>
        </row>
        <row r="213">
          <cell r="B213" t="str">
            <v>宁小勤</v>
          </cell>
          <cell r="C213" t="str">
            <v>女</v>
          </cell>
          <cell r="D213" t="str">
            <v>瑶族</v>
          </cell>
          <cell r="E213" t="str">
            <v>1999年11月3日</v>
          </cell>
          <cell r="F213" t="str">
            <v>中国</v>
          </cell>
          <cell r="G213" t="str">
            <v>身份证</v>
          </cell>
          <cell r="H213" t="str">
            <v>450821199911034341</v>
          </cell>
          <cell r="I213" t="str">
            <v>上汽通用五菱汽车股份有限公司</v>
          </cell>
          <cell r="J213" t="str">
            <v>2022年7月17日</v>
          </cell>
          <cell r="K213" t="str">
            <v>2027年7月31日</v>
          </cell>
          <cell r="L213" t="str">
            <v>是</v>
          </cell>
          <cell r="M213" t="str">
            <v>柳州</v>
          </cell>
          <cell r="N213" t="str">
            <v>企业</v>
          </cell>
          <cell r="O213" t="str">
            <v>本科</v>
          </cell>
          <cell r="P213" t="str">
            <v>学士</v>
          </cell>
          <cell r="Q213" t="str">
            <v>湖南大学</v>
          </cell>
          <cell r="R213" t="str">
            <v>化学</v>
          </cell>
          <cell r="S213" t="str">
            <v>2022年7月1日</v>
          </cell>
          <cell r="T213" t="str">
            <v>一流建设高校</v>
          </cell>
          <cell r="U213" t="str">
            <v>G</v>
          </cell>
          <cell r="V213" t="str">
            <v>G</v>
          </cell>
          <cell r="W213" t="b">
            <v>1</v>
          </cell>
          <cell r="X213">
            <v>1500</v>
          </cell>
          <cell r="Y213">
            <v>1500</v>
          </cell>
          <cell r="Z213" t="b">
            <v>1</v>
          </cell>
          <cell r="AA213">
            <v>375</v>
          </cell>
          <cell r="AB213">
            <v>375</v>
          </cell>
          <cell r="AC213">
            <v>1875</v>
          </cell>
          <cell r="AD213">
            <v>1875</v>
          </cell>
          <cell r="AE213" t="str">
            <v>2022年7月</v>
          </cell>
          <cell r="AF213">
            <v>45017</v>
          </cell>
          <cell r="AG213">
            <v>9</v>
          </cell>
          <cell r="AH213">
            <v>9</v>
          </cell>
          <cell r="AI213" t="b">
            <v>1</v>
          </cell>
          <cell r="AJ213">
            <v>3</v>
          </cell>
          <cell r="AK213">
            <v>12</v>
          </cell>
          <cell r="AL213" t="e">
            <v>#N/A</v>
          </cell>
          <cell r="AM213" t="str">
            <v>202207</v>
          </cell>
          <cell r="AN213" t="str">
            <v>签订三方协议</v>
          </cell>
        </row>
        <row r="214">
          <cell r="B214" t="str">
            <v>陆琳</v>
          </cell>
          <cell r="C214" t="str">
            <v>女</v>
          </cell>
          <cell r="D214" t="str">
            <v>壮族</v>
          </cell>
          <cell r="E214" t="str">
            <v>1999年6月25日</v>
          </cell>
          <cell r="F214" t="str">
            <v>中国</v>
          </cell>
          <cell r="G214" t="str">
            <v>身份证</v>
          </cell>
          <cell r="H214" t="str">
            <v>452122199906254227</v>
          </cell>
          <cell r="I214" t="str">
            <v>上汽通用五菱汽车股份有限公司</v>
          </cell>
          <cell r="J214" t="str">
            <v>2022年7月17日</v>
          </cell>
          <cell r="K214" t="str">
            <v>2027年7月31日</v>
          </cell>
          <cell r="L214" t="str">
            <v>是</v>
          </cell>
          <cell r="M214" t="str">
            <v>柳州</v>
          </cell>
          <cell r="N214" t="str">
            <v>企业</v>
          </cell>
          <cell r="O214" t="str">
            <v>本科</v>
          </cell>
          <cell r="P214" t="str">
            <v>学士</v>
          </cell>
          <cell r="Q214" t="str">
            <v>吉林大学</v>
          </cell>
          <cell r="R214" t="str">
            <v>工业设计</v>
          </cell>
          <cell r="S214" t="str">
            <v>2022年7月1日</v>
          </cell>
          <cell r="T214" t="str">
            <v>一流建设高校</v>
          </cell>
          <cell r="U214" t="str">
            <v>G</v>
          </cell>
          <cell r="V214" t="str">
            <v>G</v>
          </cell>
          <cell r="W214" t="b">
            <v>1</v>
          </cell>
          <cell r="X214">
            <v>1500</v>
          </cell>
          <cell r="Y214">
            <v>1500</v>
          </cell>
          <cell r="Z214" t="b">
            <v>1</v>
          </cell>
          <cell r="AA214">
            <v>375</v>
          </cell>
          <cell r="AB214">
            <v>375</v>
          </cell>
          <cell r="AC214">
            <v>1875</v>
          </cell>
          <cell r="AD214">
            <v>1875</v>
          </cell>
          <cell r="AE214" t="str">
            <v>2022年7月</v>
          </cell>
          <cell r="AF214">
            <v>45017</v>
          </cell>
          <cell r="AG214">
            <v>9</v>
          </cell>
          <cell r="AH214">
            <v>9</v>
          </cell>
          <cell r="AI214" t="b">
            <v>1</v>
          </cell>
          <cell r="AJ214">
            <v>3</v>
          </cell>
          <cell r="AK214">
            <v>12</v>
          </cell>
          <cell r="AL214" t="e">
            <v>#N/A</v>
          </cell>
          <cell r="AM214" t="str">
            <v>202207</v>
          </cell>
          <cell r="AN214" t="str">
            <v>签订三方协议</v>
          </cell>
        </row>
        <row r="215">
          <cell r="B215" t="str">
            <v>沈炜程</v>
          </cell>
          <cell r="C215" t="str">
            <v>男</v>
          </cell>
          <cell r="D215" t="str">
            <v>汉族</v>
          </cell>
          <cell r="E215" t="str">
            <v>2000年8月12日</v>
          </cell>
          <cell r="F215" t="str">
            <v>中国</v>
          </cell>
          <cell r="G215" t="str">
            <v>身份证</v>
          </cell>
          <cell r="H215" t="str">
            <v>522323200008120017</v>
          </cell>
          <cell r="I215" t="str">
            <v>上汽通用五菱汽车股份有限公司</v>
          </cell>
          <cell r="J215" t="str">
            <v>2022年7月17日</v>
          </cell>
          <cell r="K215" t="str">
            <v>2027年7月31日</v>
          </cell>
          <cell r="L215" t="str">
            <v>是</v>
          </cell>
          <cell r="M215" t="str">
            <v>柳州</v>
          </cell>
          <cell r="N215" t="str">
            <v>企业</v>
          </cell>
          <cell r="O215" t="str">
            <v>本科</v>
          </cell>
          <cell r="P215" t="str">
            <v>学士</v>
          </cell>
          <cell r="Q215" t="str">
            <v>湖南大学</v>
          </cell>
          <cell r="R215" t="str">
            <v>软件工程</v>
          </cell>
          <cell r="S215" t="str">
            <v>2022年7月1日</v>
          </cell>
          <cell r="T215" t="str">
            <v>一流建设高校</v>
          </cell>
          <cell r="U215" t="str">
            <v>G</v>
          </cell>
          <cell r="V215" t="str">
            <v>G</v>
          </cell>
          <cell r="W215" t="b">
            <v>1</v>
          </cell>
          <cell r="X215">
            <v>1500</v>
          </cell>
          <cell r="Y215">
            <v>1500</v>
          </cell>
          <cell r="Z215" t="b">
            <v>1</v>
          </cell>
          <cell r="AA215">
            <v>375</v>
          </cell>
          <cell r="AB215">
            <v>375</v>
          </cell>
          <cell r="AC215">
            <v>1875</v>
          </cell>
          <cell r="AD215">
            <v>1875</v>
          </cell>
          <cell r="AE215" t="str">
            <v>2022年7月</v>
          </cell>
          <cell r="AF215">
            <v>45017</v>
          </cell>
          <cell r="AG215">
            <v>9</v>
          </cell>
          <cell r="AH215">
            <v>9</v>
          </cell>
          <cell r="AI215" t="b">
            <v>1</v>
          </cell>
          <cell r="AJ215">
            <v>3</v>
          </cell>
          <cell r="AK215">
            <v>12</v>
          </cell>
          <cell r="AL215" t="e">
            <v>#N/A</v>
          </cell>
          <cell r="AM215" t="str">
            <v>202207</v>
          </cell>
          <cell r="AN215" t="str">
            <v>签订三方协议</v>
          </cell>
        </row>
        <row r="216">
          <cell r="B216" t="str">
            <v>朱小娇</v>
          </cell>
          <cell r="C216" t="str">
            <v>女</v>
          </cell>
          <cell r="D216" t="str">
            <v>汉族</v>
          </cell>
          <cell r="E216" t="str">
            <v>1999年8月10日</v>
          </cell>
          <cell r="F216" t="str">
            <v>中国</v>
          </cell>
          <cell r="G216" t="str">
            <v>身份证</v>
          </cell>
          <cell r="H216" t="str">
            <v>450923199908107763</v>
          </cell>
          <cell r="I216" t="str">
            <v>上汽通用五菱汽车股份有限公司</v>
          </cell>
          <cell r="J216" t="str">
            <v>2022年7月17日</v>
          </cell>
          <cell r="K216" t="str">
            <v>2027年7月31日</v>
          </cell>
          <cell r="L216" t="str">
            <v>是</v>
          </cell>
          <cell r="M216" t="str">
            <v>柳州</v>
          </cell>
          <cell r="N216" t="str">
            <v>企业</v>
          </cell>
          <cell r="O216" t="str">
            <v>本科</v>
          </cell>
          <cell r="P216" t="str">
            <v>学士</v>
          </cell>
          <cell r="Q216" t="str">
            <v>郑州大学</v>
          </cell>
          <cell r="R216" t="str">
            <v>轨道交通信号与控制</v>
          </cell>
          <cell r="S216" t="str">
            <v>2022年7月1日</v>
          </cell>
          <cell r="T216" t="str">
            <v>一流建设高校</v>
          </cell>
          <cell r="U216" t="str">
            <v>G</v>
          </cell>
          <cell r="V216" t="str">
            <v>G</v>
          </cell>
          <cell r="W216" t="b">
            <v>1</v>
          </cell>
          <cell r="X216">
            <v>1500</v>
          </cell>
          <cell r="Y216">
            <v>1500</v>
          </cell>
          <cell r="Z216" t="b">
            <v>1</v>
          </cell>
          <cell r="AA216">
            <v>375</v>
          </cell>
          <cell r="AB216">
            <v>375</v>
          </cell>
          <cell r="AC216">
            <v>1875</v>
          </cell>
          <cell r="AD216">
            <v>1875</v>
          </cell>
          <cell r="AE216" t="str">
            <v>2022年7月</v>
          </cell>
          <cell r="AF216">
            <v>45017</v>
          </cell>
          <cell r="AG216">
            <v>9</v>
          </cell>
          <cell r="AH216">
            <v>9</v>
          </cell>
          <cell r="AI216" t="b">
            <v>1</v>
          </cell>
          <cell r="AJ216">
            <v>3</v>
          </cell>
          <cell r="AK216">
            <v>12</v>
          </cell>
          <cell r="AL216" t="e">
            <v>#N/A</v>
          </cell>
          <cell r="AM216" t="str">
            <v>202207</v>
          </cell>
          <cell r="AN216" t="str">
            <v>签订三方协议</v>
          </cell>
        </row>
        <row r="217">
          <cell r="B217" t="str">
            <v>杨森林</v>
          </cell>
          <cell r="C217" t="str">
            <v>男</v>
          </cell>
          <cell r="D217" t="str">
            <v>汉族</v>
          </cell>
          <cell r="E217" t="str">
            <v>1999年11月30日</v>
          </cell>
          <cell r="F217" t="str">
            <v>中国</v>
          </cell>
          <cell r="G217" t="str">
            <v>身份证</v>
          </cell>
          <cell r="H217" t="str">
            <v>131123199911300014</v>
          </cell>
          <cell r="I217" t="str">
            <v>上汽通用五菱汽车股份有限公司</v>
          </cell>
          <cell r="J217" t="str">
            <v>2022年8月1日</v>
          </cell>
          <cell r="K217" t="str">
            <v>2027年7月31日</v>
          </cell>
          <cell r="L217" t="str">
            <v>是</v>
          </cell>
          <cell r="M217" t="str">
            <v>柳州</v>
          </cell>
          <cell r="N217" t="str">
            <v>企业</v>
          </cell>
          <cell r="O217" t="str">
            <v>本科</v>
          </cell>
          <cell r="P217" t="str">
            <v>学士</v>
          </cell>
          <cell r="Q217" t="str">
            <v>云南大学</v>
          </cell>
          <cell r="R217" t="str">
            <v>通信工程</v>
          </cell>
          <cell r="S217" t="str">
            <v>2022年7月1日</v>
          </cell>
          <cell r="T217" t="str">
            <v>一流建设高校</v>
          </cell>
          <cell r="U217" t="str">
            <v>G</v>
          </cell>
          <cell r="V217" t="str">
            <v>G</v>
          </cell>
          <cell r="W217" t="b">
            <v>1</v>
          </cell>
          <cell r="X217">
            <v>1500</v>
          </cell>
          <cell r="Y217">
            <v>1500</v>
          </cell>
          <cell r="Z217" t="b">
            <v>1</v>
          </cell>
          <cell r="AA217">
            <v>375</v>
          </cell>
          <cell r="AB217">
            <v>375</v>
          </cell>
          <cell r="AC217">
            <v>1875</v>
          </cell>
          <cell r="AD217">
            <v>1875</v>
          </cell>
          <cell r="AE217" t="str">
            <v>2022年8月</v>
          </cell>
          <cell r="AF217">
            <v>45017</v>
          </cell>
          <cell r="AG217">
            <v>8</v>
          </cell>
          <cell r="AH217">
            <v>8</v>
          </cell>
          <cell r="AI217" t="b">
            <v>1</v>
          </cell>
          <cell r="AJ217">
            <v>3</v>
          </cell>
          <cell r="AK217">
            <v>11</v>
          </cell>
          <cell r="AL217" t="e">
            <v>#N/A</v>
          </cell>
          <cell r="AM217" t="str">
            <v>202207</v>
          </cell>
          <cell r="AN217" t="str">
            <v>签订三方协议</v>
          </cell>
        </row>
        <row r="218">
          <cell r="B218" t="str">
            <v>黄胜昭</v>
          </cell>
          <cell r="C218" t="str">
            <v>男</v>
          </cell>
          <cell r="D218" t="str">
            <v>汉族</v>
          </cell>
          <cell r="E218" t="str">
            <v>2000年6月15日</v>
          </cell>
          <cell r="F218" t="str">
            <v>中国</v>
          </cell>
          <cell r="G218" t="str">
            <v>身份证</v>
          </cell>
          <cell r="H218" t="str">
            <v>450921200006154416</v>
          </cell>
          <cell r="I218" t="str">
            <v>上汽通用五菱汽车股份有限公司</v>
          </cell>
          <cell r="J218" t="str">
            <v>2022年7月17日</v>
          </cell>
          <cell r="K218" t="str">
            <v>2027年7月31日</v>
          </cell>
          <cell r="L218" t="str">
            <v>是</v>
          </cell>
          <cell r="M218" t="str">
            <v>柳州</v>
          </cell>
          <cell r="N218" t="str">
            <v>企业</v>
          </cell>
          <cell r="O218" t="str">
            <v>本科</v>
          </cell>
          <cell r="P218" t="str">
            <v>学士</v>
          </cell>
          <cell r="Q218" t="str">
            <v>吉林大学</v>
          </cell>
          <cell r="R218" t="str">
            <v>机械工程</v>
          </cell>
          <cell r="S218" t="str">
            <v>2022年7月1日</v>
          </cell>
          <cell r="T218" t="str">
            <v>一流建设高校</v>
          </cell>
          <cell r="U218" t="str">
            <v>G</v>
          </cell>
          <cell r="V218" t="str">
            <v>G</v>
          </cell>
          <cell r="W218" t="b">
            <v>1</v>
          </cell>
          <cell r="X218">
            <v>1500</v>
          </cell>
          <cell r="Y218">
            <v>1500</v>
          </cell>
          <cell r="Z218" t="b">
            <v>1</v>
          </cell>
          <cell r="AA218">
            <v>375</v>
          </cell>
          <cell r="AB218">
            <v>375</v>
          </cell>
          <cell r="AC218">
            <v>1875</v>
          </cell>
          <cell r="AD218">
            <v>1875</v>
          </cell>
          <cell r="AE218" t="str">
            <v>2022年7月</v>
          </cell>
          <cell r="AF218">
            <v>45017</v>
          </cell>
          <cell r="AG218">
            <v>9</v>
          </cell>
          <cell r="AH218">
            <v>9</v>
          </cell>
          <cell r="AI218" t="b">
            <v>1</v>
          </cell>
          <cell r="AJ218">
            <v>3</v>
          </cell>
          <cell r="AK218">
            <v>12</v>
          </cell>
          <cell r="AL218" t="e">
            <v>#N/A</v>
          </cell>
          <cell r="AM218" t="str">
            <v>202207</v>
          </cell>
          <cell r="AN218" t="str">
            <v>签订三方协议</v>
          </cell>
        </row>
        <row r="219">
          <cell r="B219" t="str">
            <v>徐江</v>
          </cell>
          <cell r="C219" t="str">
            <v>男</v>
          </cell>
          <cell r="D219" t="str">
            <v>仡佬族</v>
          </cell>
          <cell r="E219" t="str">
            <v>1997年2月22日</v>
          </cell>
          <cell r="F219" t="str">
            <v>中国</v>
          </cell>
          <cell r="G219" t="str">
            <v>身份证</v>
          </cell>
          <cell r="H219" t="str">
            <v>522126199702226535</v>
          </cell>
          <cell r="I219" t="str">
            <v>上汽通用五菱汽车股份有限公司</v>
          </cell>
          <cell r="J219" t="str">
            <v>2022年7月17日</v>
          </cell>
          <cell r="K219" t="str">
            <v>2027年7月31日</v>
          </cell>
          <cell r="L219" t="str">
            <v>是</v>
          </cell>
          <cell r="M219" t="str">
            <v>柳州</v>
          </cell>
          <cell r="N219" t="str">
            <v>企业</v>
          </cell>
          <cell r="O219" t="str">
            <v>本科</v>
          </cell>
          <cell r="P219" t="str">
            <v>学士</v>
          </cell>
          <cell r="Q219" t="str">
            <v>南开大学</v>
          </cell>
          <cell r="R219" t="str">
            <v>环境科学</v>
          </cell>
          <cell r="S219" t="str">
            <v>2022年6月16日</v>
          </cell>
          <cell r="T219" t="str">
            <v>一流建设高校</v>
          </cell>
          <cell r="U219" t="str">
            <v>G</v>
          </cell>
          <cell r="V219" t="str">
            <v>G</v>
          </cell>
          <cell r="W219" t="b">
            <v>1</v>
          </cell>
          <cell r="X219">
            <v>1500</v>
          </cell>
          <cell r="Y219">
            <v>1500</v>
          </cell>
          <cell r="Z219" t="b">
            <v>1</v>
          </cell>
          <cell r="AA219">
            <v>375</v>
          </cell>
          <cell r="AB219">
            <v>375</v>
          </cell>
          <cell r="AC219">
            <v>1875</v>
          </cell>
          <cell r="AD219">
            <v>1875</v>
          </cell>
          <cell r="AE219" t="str">
            <v>2022年7月</v>
          </cell>
          <cell r="AF219">
            <v>45017</v>
          </cell>
          <cell r="AG219">
            <v>9</v>
          </cell>
          <cell r="AH219">
            <v>9</v>
          </cell>
          <cell r="AI219" t="b">
            <v>1</v>
          </cell>
          <cell r="AJ219">
            <v>3</v>
          </cell>
          <cell r="AK219">
            <v>12</v>
          </cell>
          <cell r="AL219" t="e">
            <v>#N/A</v>
          </cell>
          <cell r="AM219" t="str">
            <v>202207</v>
          </cell>
          <cell r="AN219" t="str">
            <v>签订三方协议</v>
          </cell>
        </row>
        <row r="220">
          <cell r="B220" t="str">
            <v>蒋彩云</v>
          </cell>
          <cell r="C220" t="str">
            <v>男</v>
          </cell>
          <cell r="D220" t="str">
            <v>汉族</v>
          </cell>
          <cell r="E220" t="str">
            <v>2000年4月16日</v>
          </cell>
          <cell r="F220" t="str">
            <v>中国</v>
          </cell>
          <cell r="G220" t="str">
            <v>身份证</v>
          </cell>
          <cell r="H220" t="str">
            <v>450324200004165214</v>
          </cell>
          <cell r="I220" t="str">
            <v>上汽通用五菱汽车股份有限公司</v>
          </cell>
          <cell r="J220" t="str">
            <v>2022年7月17日</v>
          </cell>
          <cell r="K220" t="str">
            <v>2027年7月31日</v>
          </cell>
          <cell r="L220" t="str">
            <v>是</v>
          </cell>
          <cell r="M220" t="str">
            <v>柳州</v>
          </cell>
          <cell r="N220" t="str">
            <v>企业</v>
          </cell>
          <cell r="O220" t="str">
            <v>本科</v>
          </cell>
          <cell r="P220" t="str">
            <v>学士</v>
          </cell>
          <cell r="Q220" t="str">
            <v>西安交通大学</v>
          </cell>
          <cell r="R220" t="str">
            <v>信息与通信工程</v>
          </cell>
          <cell r="S220" t="str">
            <v>2022年7月1日</v>
          </cell>
          <cell r="T220" t="str">
            <v>一流建设高校</v>
          </cell>
          <cell r="U220" t="str">
            <v>G</v>
          </cell>
          <cell r="V220" t="str">
            <v>G</v>
          </cell>
          <cell r="W220" t="b">
            <v>1</v>
          </cell>
          <cell r="X220">
            <v>1500</v>
          </cell>
          <cell r="Y220">
            <v>1500</v>
          </cell>
          <cell r="Z220" t="b">
            <v>1</v>
          </cell>
          <cell r="AA220">
            <v>375</v>
          </cell>
          <cell r="AB220">
            <v>375</v>
          </cell>
          <cell r="AC220">
            <v>1875</v>
          </cell>
          <cell r="AD220">
            <v>1875</v>
          </cell>
          <cell r="AE220" t="str">
            <v>2022年7月</v>
          </cell>
          <cell r="AF220">
            <v>45017</v>
          </cell>
          <cell r="AG220">
            <v>9</v>
          </cell>
          <cell r="AH220">
            <v>9</v>
          </cell>
          <cell r="AI220" t="b">
            <v>1</v>
          </cell>
          <cell r="AJ220">
            <v>3</v>
          </cell>
          <cell r="AK220">
            <v>12</v>
          </cell>
          <cell r="AL220" t="e">
            <v>#N/A</v>
          </cell>
          <cell r="AM220" t="str">
            <v>202207</v>
          </cell>
          <cell r="AN220" t="str">
            <v>签订三方协议</v>
          </cell>
        </row>
        <row r="221">
          <cell r="B221" t="str">
            <v>谭银浪</v>
          </cell>
          <cell r="C221" t="str">
            <v>男</v>
          </cell>
          <cell r="D221" t="str">
            <v>汉族</v>
          </cell>
          <cell r="E221" t="str">
            <v>1999年5月9日</v>
          </cell>
          <cell r="F221" t="str">
            <v>中国</v>
          </cell>
          <cell r="G221" t="str">
            <v>身份证</v>
          </cell>
          <cell r="H221" t="str">
            <v>450922199905092512</v>
          </cell>
          <cell r="I221" t="str">
            <v>上汽通用五菱汽车股份有限公司</v>
          </cell>
          <cell r="J221" t="str">
            <v>2022年7月17日</v>
          </cell>
          <cell r="K221" t="str">
            <v>2027年7月31日</v>
          </cell>
          <cell r="L221" t="str">
            <v>是</v>
          </cell>
          <cell r="M221" t="str">
            <v>柳州</v>
          </cell>
          <cell r="N221" t="str">
            <v>企业</v>
          </cell>
          <cell r="O221" t="str">
            <v>本科</v>
          </cell>
          <cell r="P221" t="str">
            <v>学士</v>
          </cell>
          <cell r="Q221" t="str">
            <v>中南大学</v>
          </cell>
          <cell r="R221" t="str">
            <v>车辆工程</v>
          </cell>
          <cell r="S221" t="str">
            <v>2022年6月1日</v>
          </cell>
          <cell r="T221" t="str">
            <v>一流建设高校</v>
          </cell>
          <cell r="U221" t="str">
            <v>G</v>
          </cell>
          <cell r="V221" t="str">
            <v>G</v>
          </cell>
          <cell r="W221" t="b">
            <v>1</v>
          </cell>
          <cell r="X221">
            <v>1500</v>
          </cell>
          <cell r="Y221">
            <v>1500</v>
          </cell>
          <cell r="Z221" t="b">
            <v>1</v>
          </cell>
          <cell r="AA221">
            <v>375</v>
          </cell>
          <cell r="AB221">
            <v>375</v>
          </cell>
          <cell r="AC221">
            <v>1875</v>
          </cell>
          <cell r="AD221">
            <v>1875</v>
          </cell>
          <cell r="AE221" t="str">
            <v>2022年7月</v>
          </cell>
          <cell r="AF221">
            <v>45017</v>
          </cell>
          <cell r="AG221">
            <v>9</v>
          </cell>
          <cell r="AH221">
            <v>9</v>
          </cell>
          <cell r="AI221" t="b">
            <v>1</v>
          </cell>
          <cell r="AJ221">
            <v>3</v>
          </cell>
          <cell r="AK221">
            <v>12</v>
          </cell>
          <cell r="AL221" t="e">
            <v>#N/A</v>
          </cell>
          <cell r="AM221" t="str">
            <v>202207</v>
          </cell>
          <cell r="AN221" t="str">
            <v>签订三方协议</v>
          </cell>
        </row>
        <row r="222">
          <cell r="B222" t="str">
            <v>覃扬艳</v>
          </cell>
          <cell r="C222" t="str">
            <v>女</v>
          </cell>
          <cell r="D222" t="str">
            <v>壮族</v>
          </cell>
          <cell r="E222" t="str">
            <v>2000年8月12日</v>
          </cell>
          <cell r="F222" t="str">
            <v>中国</v>
          </cell>
          <cell r="G222" t="str">
            <v>身份证</v>
          </cell>
          <cell r="H222" t="str">
            <v>452225200008122521</v>
          </cell>
          <cell r="I222" t="str">
            <v>上汽通用五菱汽车股份有限公司</v>
          </cell>
          <cell r="J222" t="str">
            <v>2022年7月17日</v>
          </cell>
          <cell r="K222" t="str">
            <v>2027年7月31日</v>
          </cell>
          <cell r="L222" t="str">
            <v>是</v>
          </cell>
          <cell r="M222" t="str">
            <v>柳州</v>
          </cell>
          <cell r="N222" t="str">
            <v>企业</v>
          </cell>
          <cell r="O222" t="str">
            <v>本科</v>
          </cell>
          <cell r="P222" t="str">
            <v>学士</v>
          </cell>
          <cell r="Q222" t="str">
            <v>吉林大学</v>
          </cell>
          <cell r="R222" t="str">
            <v>汽车运用工程</v>
          </cell>
          <cell r="S222" t="str">
            <v>2022年6月30日</v>
          </cell>
          <cell r="T222" t="str">
            <v>一流建设高校</v>
          </cell>
          <cell r="U222" t="str">
            <v>G</v>
          </cell>
          <cell r="V222" t="str">
            <v>G</v>
          </cell>
          <cell r="W222" t="b">
            <v>1</v>
          </cell>
          <cell r="X222">
            <v>1500</v>
          </cell>
          <cell r="Y222">
            <v>1500</v>
          </cell>
          <cell r="Z222" t="b">
            <v>1</v>
          </cell>
          <cell r="AA222">
            <v>375</v>
          </cell>
          <cell r="AB222">
            <v>375</v>
          </cell>
          <cell r="AC222">
            <v>1875</v>
          </cell>
          <cell r="AD222">
            <v>1875</v>
          </cell>
          <cell r="AE222" t="str">
            <v>2022年7月</v>
          </cell>
          <cell r="AF222">
            <v>45017</v>
          </cell>
          <cell r="AG222">
            <v>9</v>
          </cell>
          <cell r="AH222">
            <v>9</v>
          </cell>
          <cell r="AI222" t="b">
            <v>1</v>
          </cell>
          <cell r="AJ222">
            <v>3</v>
          </cell>
          <cell r="AK222">
            <v>12</v>
          </cell>
          <cell r="AL222" t="e">
            <v>#N/A</v>
          </cell>
          <cell r="AM222" t="str">
            <v>202207</v>
          </cell>
          <cell r="AN222" t="str">
            <v>签订三方协议</v>
          </cell>
        </row>
        <row r="223">
          <cell r="B223" t="str">
            <v>杨兆宇</v>
          </cell>
          <cell r="C223" t="str">
            <v>男</v>
          </cell>
          <cell r="D223" t="str">
            <v>瑶族</v>
          </cell>
          <cell r="E223" t="str">
            <v>1900年1月0日</v>
          </cell>
          <cell r="F223" t="str">
            <v>中国</v>
          </cell>
          <cell r="G223" t="str">
            <v>身份证</v>
          </cell>
          <cell r="H223" t="str">
            <v>450122200008100019</v>
          </cell>
          <cell r="I223" t="str">
            <v>上汽通用五菱汽车股份有限公司</v>
          </cell>
          <cell r="J223" t="str">
            <v>2022年7月17日</v>
          </cell>
          <cell r="K223" t="str">
            <v>2027年7月31日</v>
          </cell>
          <cell r="L223" t="str">
            <v>是</v>
          </cell>
          <cell r="M223" t="str">
            <v>柳州</v>
          </cell>
          <cell r="N223" t="str">
            <v>企业</v>
          </cell>
          <cell r="O223" t="str">
            <v>本科</v>
          </cell>
          <cell r="P223" t="str">
            <v>学士</v>
          </cell>
          <cell r="Q223" t="str">
            <v>西安交通大学</v>
          </cell>
          <cell r="R223" t="str">
            <v>信息与计算科学</v>
          </cell>
          <cell r="S223" t="str">
            <v>2022年7月1日</v>
          </cell>
          <cell r="T223" t="str">
            <v>一流建设高校</v>
          </cell>
          <cell r="U223" t="str">
            <v>G</v>
          </cell>
          <cell r="V223" t="str">
            <v>G</v>
          </cell>
          <cell r="W223" t="b">
            <v>1</v>
          </cell>
          <cell r="X223">
            <v>1500</v>
          </cell>
          <cell r="Y223">
            <v>1500</v>
          </cell>
          <cell r="Z223" t="b">
            <v>1</v>
          </cell>
          <cell r="AA223">
            <v>375</v>
          </cell>
          <cell r="AB223">
            <v>375</v>
          </cell>
          <cell r="AC223">
            <v>1875</v>
          </cell>
          <cell r="AD223">
            <v>1875</v>
          </cell>
          <cell r="AE223" t="str">
            <v>2022年7月</v>
          </cell>
          <cell r="AF223">
            <v>45017</v>
          </cell>
          <cell r="AG223">
            <v>9</v>
          </cell>
          <cell r="AH223">
            <v>9</v>
          </cell>
          <cell r="AI223" t="b">
            <v>1</v>
          </cell>
          <cell r="AJ223">
            <v>3</v>
          </cell>
          <cell r="AK223">
            <v>12</v>
          </cell>
          <cell r="AL223" t="e">
            <v>#N/A</v>
          </cell>
          <cell r="AM223" t="str">
            <v>202207</v>
          </cell>
          <cell r="AN223" t="str">
            <v>签订三方协议</v>
          </cell>
        </row>
        <row r="224">
          <cell r="B224" t="str">
            <v>徐伦</v>
          </cell>
          <cell r="C224" t="str">
            <v>男</v>
          </cell>
          <cell r="D224" t="str">
            <v>汉族</v>
          </cell>
          <cell r="E224" t="str">
            <v>1998年8月8日</v>
          </cell>
          <cell r="F224" t="str">
            <v>中国</v>
          </cell>
          <cell r="G224" t="str">
            <v>身份证</v>
          </cell>
          <cell r="H224" t="str">
            <v>53038119980808311X</v>
          </cell>
          <cell r="I224" t="str">
            <v>上汽通用五菱汽车股份有限公司</v>
          </cell>
          <cell r="J224" t="str">
            <v>2022年7月17日</v>
          </cell>
          <cell r="K224" t="str">
            <v>2027年7月31日</v>
          </cell>
          <cell r="L224" t="str">
            <v>是</v>
          </cell>
          <cell r="M224" t="str">
            <v>柳州</v>
          </cell>
          <cell r="N224" t="str">
            <v>企业</v>
          </cell>
          <cell r="O224" t="str">
            <v>本科</v>
          </cell>
          <cell r="P224" t="str">
            <v>学士</v>
          </cell>
          <cell r="Q224" t="str">
            <v>西安交通大学</v>
          </cell>
          <cell r="R224" t="str">
            <v>电气工程及其自动化</v>
          </cell>
          <cell r="S224" t="str">
            <v>2022年7月1日</v>
          </cell>
          <cell r="T224" t="str">
            <v>一流建设高校</v>
          </cell>
          <cell r="U224" t="str">
            <v>G</v>
          </cell>
          <cell r="V224" t="str">
            <v>G</v>
          </cell>
          <cell r="W224" t="b">
            <v>1</v>
          </cell>
          <cell r="X224">
            <v>1500</v>
          </cell>
          <cell r="Y224">
            <v>1500</v>
          </cell>
          <cell r="Z224" t="b">
            <v>1</v>
          </cell>
          <cell r="AA224">
            <v>375</v>
          </cell>
          <cell r="AB224">
            <v>375</v>
          </cell>
          <cell r="AC224">
            <v>1875</v>
          </cell>
          <cell r="AD224">
            <v>1875</v>
          </cell>
          <cell r="AE224" t="str">
            <v>2022年7月</v>
          </cell>
          <cell r="AF224">
            <v>45017</v>
          </cell>
          <cell r="AG224">
            <v>9</v>
          </cell>
          <cell r="AH224">
            <v>9</v>
          </cell>
          <cell r="AI224" t="b">
            <v>1</v>
          </cell>
          <cell r="AJ224">
            <v>3</v>
          </cell>
          <cell r="AK224">
            <v>12</v>
          </cell>
          <cell r="AL224" t="e">
            <v>#N/A</v>
          </cell>
          <cell r="AM224" t="str">
            <v>202207</v>
          </cell>
          <cell r="AN224" t="str">
            <v>签订三方协议</v>
          </cell>
        </row>
        <row r="225">
          <cell r="B225" t="str">
            <v>戴克秋</v>
          </cell>
          <cell r="C225" t="str">
            <v>男</v>
          </cell>
          <cell r="D225" t="str">
            <v>汉族</v>
          </cell>
          <cell r="E225" t="str">
            <v>1996年8月5日</v>
          </cell>
          <cell r="F225" t="str">
            <v>中国</v>
          </cell>
          <cell r="G225" t="str">
            <v>身份证</v>
          </cell>
          <cell r="H225" t="str">
            <v>500227199608053718</v>
          </cell>
          <cell r="I225" t="str">
            <v>上汽通用五菱汽车股份有限公司</v>
          </cell>
          <cell r="J225" t="str">
            <v>2022年7月17日</v>
          </cell>
          <cell r="K225" t="str">
            <v>2027年7月31日</v>
          </cell>
          <cell r="L225" t="str">
            <v>是</v>
          </cell>
          <cell r="M225" t="str">
            <v>柳州</v>
          </cell>
          <cell r="N225" t="str">
            <v>企业</v>
          </cell>
          <cell r="O225" t="str">
            <v>本科</v>
          </cell>
          <cell r="P225" t="str">
            <v>学士</v>
          </cell>
          <cell r="Q225" t="str">
            <v>云南大学</v>
          </cell>
          <cell r="R225" t="str">
            <v>电子科学与技术</v>
          </cell>
          <cell r="S225" t="str">
            <v>2022年7月1日</v>
          </cell>
          <cell r="T225" t="str">
            <v>一流建设高校</v>
          </cell>
          <cell r="U225" t="str">
            <v>G</v>
          </cell>
          <cell r="V225" t="str">
            <v>G</v>
          </cell>
          <cell r="W225" t="b">
            <v>1</v>
          </cell>
          <cell r="X225">
            <v>1500</v>
          </cell>
          <cell r="Y225">
            <v>1500</v>
          </cell>
          <cell r="Z225" t="b">
            <v>1</v>
          </cell>
          <cell r="AA225">
            <v>375</v>
          </cell>
          <cell r="AB225">
            <v>375</v>
          </cell>
          <cell r="AC225">
            <v>1875</v>
          </cell>
          <cell r="AD225">
            <v>1875</v>
          </cell>
          <cell r="AE225" t="str">
            <v>2022年7月</v>
          </cell>
          <cell r="AF225">
            <v>45017</v>
          </cell>
          <cell r="AG225">
            <v>9</v>
          </cell>
          <cell r="AH225">
            <v>9</v>
          </cell>
          <cell r="AI225" t="b">
            <v>1</v>
          </cell>
          <cell r="AJ225">
            <v>3</v>
          </cell>
          <cell r="AK225">
            <v>12</v>
          </cell>
          <cell r="AL225" t="e">
            <v>#N/A</v>
          </cell>
          <cell r="AM225" t="str">
            <v>202207</v>
          </cell>
          <cell r="AN225" t="str">
            <v>签订三方协议</v>
          </cell>
        </row>
        <row r="226">
          <cell r="B226" t="str">
            <v>陈明坤</v>
          </cell>
          <cell r="C226" t="str">
            <v>男</v>
          </cell>
          <cell r="D226" t="str">
            <v>汉族</v>
          </cell>
          <cell r="E226" t="str">
            <v>1999年9月20日</v>
          </cell>
          <cell r="F226" t="str">
            <v>中国</v>
          </cell>
          <cell r="G226" t="str">
            <v>身份证</v>
          </cell>
          <cell r="H226" t="str">
            <v>412702199909202713</v>
          </cell>
          <cell r="I226" t="str">
            <v>上汽通用五菱汽车股份有限公司</v>
          </cell>
          <cell r="J226" t="str">
            <v>2022年7月17日</v>
          </cell>
          <cell r="K226" t="str">
            <v>2027年7月31日</v>
          </cell>
          <cell r="L226" t="str">
            <v>是</v>
          </cell>
          <cell r="M226" t="str">
            <v>柳州</v>
          </cell>
          <cell r="N226" t="str">
            <v>企业</v>
          </cell>
          <cell r="O226" t="str">
            <v>本科</v>
          </cell>
          <cell r="P226" t="str">
            <v>学士</v>
          </cell>
          <cell r="Q226" t="str">
            <v>郑州大学</v>
          </cell>
          <cell r="R226" t="str">
            <v>电子信息工程</v>
          </cell>
          <cell r="S226" t="str">
            <v>2022年6月1日</v>
          </cell>
          <cell r="T226" t="str">
            <v>一流建设高校</v>
          </cell>
          <cell r="U226" t="str">
            <v>G</v>
          </cell>
          <cell r="V226" t="str">
            <v>G</v>
          </cell>
          <cell r="W226" t="b">
            <v>1</v>
          </cell>
          <cell r="X226">
            <v>1500</v>
          </cell>
          <cell r="Y226">
            <v>1500</v>
          </cell>
          <cell r="Z226" t="b">
            <v>1</v>
          </cell>
          <cell r="AA226">
            <v>375</v>
          </cell>
          <cell r="AB226">
            <v>375</v>
          </cell>
          <cell r="AC226">
            <v>1875</v>
          </cell>
          <cell r="AD226">
            <v>1875</v>
          </cell>
          <cell r="AE226" t="str">
            <v>2022年7月</v>
          </cell>
          <cell r="AF226">
            <v>45017</v>
          </cell>
          <cell r="AG226">
            <v>9</v>
          </cell>
          <cell r="AH226">
            <v>9</v>
          </cell>
          <cell r="AI226" t="b">
            <v>1</v>
          </cell>
          <cell r="AJ226">
            <v>3</v>
          </cell>
          <cell r="AK226">
            <v>12</v>
          </cell>
          <cell r="AL226" t="e">
            <v>#N/A</v>
          </cell>
          <cell r="AM226" t="str">
            <v>202207</v>
          </cell>
          <cell r="AN226" t="str">
            <v>签订三方协议</v>
          </cell>
        </row>
        <row r="227">
          <cell r="B227" t="str">
            <v>范鑫洋</v>
          </cell>
          <cell r="C227" t="str">
            <v>男</v>
          </cell>
          <cell r="D227" t="str">
            <v>汉族</v>
          </cell>
          <cell r="E227" t="str">
            <v>1900年1月0日</v>
          </cell>
          <cell r="F227" t="str">
            <v>中国</v>
          </cell>
          <cell r="G227" t="str">
            <v>身份证</v>
          </cell>
          <cell r="H227" t="str">
            <v>500221200002290812</v>
          </cell>
          <cell r="I227" t="str">
            <v>上汽通用五菱汽车股份有限公司</v>
          </cell>
          <cell r="J227" t="str">
            <v>2022年7月17日</v>
          </cell>
          <cell r="K227" t="str">
            <v>2027年7月31日</v>
          </cell>
          <cell r="L227" t="str">
            <v>是</v>
          </cell>
          <cell r="M227" t="str">
            <v>柳州</v>
          </cell>
          <cell r="N227" t="str">
            <v>企业</v>
          </cell>
          <cell r="O227" t="str">
            <v>本科</v>
          </cell>
          <cell r="P227" t="str">
            <v>学士</v>
          </cell>
          <cell r="Q227" t="str">
            <v>郑州大学</v>
          </cell>
          <cell r="R227" t="str">
            <v>通信工程</v>
          </cell>
          <cell r="S227" t="str">
            <v>2022年7月1日</v>
          </cell>
          <cell r="T227" t="str">
            <v>一流建设高校</v>
          </cell>
          <cell r="U227" t="str">
            <v>G</v>
          </cell>
          <cell r="V227" t="str">
            <v>G</v>
          </cell>
          <cell r="W227" t="b">
            <v>1</v>
          </cell>
          <cell r="X227">
            <v>1500</v>
          </cell>
          <cell r="Y227">
            <v>1500</v>
          </cell>
          <cell r="Z227" t="b">
            <v>1</v>
          </cell>
          <cell r="AA227">
            <v>375</v>
          </cell>
          <cell r="AB227">
            <v>375</v>
          </cell>
          <cell r="AC227">
            <v>1875</v>
          </cell>
          <cell r="AD227">
            <v>1875</v>
          </cell>
          <cell r="AE227" t="str">
            <v>2022年7月</v>
          </cell>
          <cell r="AF227">
            <v>45017</v>
          </cell>
          <cell r="AG227">
            <v>9</v>
          </cell>
          <cell r="AH227">
            <v>9</v>
          </cell>
          <cell r="AI227" t="b">
            <v>1</v>
          </cell>
          <cell r="AJ227">
            <v>3</v>
          </cell>
          <cell r="AK227">
            <v>12</v>
          </cell>
          <cell r="AL227" t="e">
            <v>#N/A</v>
          </cell>
          <cell r="AM227" t="str">
            <v>202207</v>
          </cell>
          <cell r="AN227">
            <v>0</v>
          </cell>
        </row>
        <row r="228">
          <cell r="B228" t="str">
            <v>杨晨馨</v>
          </cell>
          <cell r="C228" t="str">
            <v>女</v>
          </cell>
          <cell r="D228" t="str">
            <v>壮族</v>
          </cell>
          <cell r="E228" t="str">
            <v>1999年12月14日</v>
          </cell>
          <cell r="F228" t="str">
            <v>中国</v>
          </cell>
          <cell r="G228" t="str">
            <v>身份证</v>
          </cell>
          <cell r="H228" t="str">
            <v>450203199912141020</v>
          </cell>
          <cell r="I228" t="str">
            <v>上汽通用五菱汽车股份有限公司</v>
          </cell>
          <cell r="J228" t="str">
            <v>2022年8月2日</v>
          </cell>
          <cell r="K228" t="str">
            <v>2027年8月31日</v>
          </cell>
          <cell r="L228" t="str">
            <v>是</v>
          </cell>
          <cell r="M228" t="str">
            <v>柳州</v>
          </cell>
          <cell r="N228" t="str">
            <v>企业</v>
          </cell>
          <cell r="O228" t="str">
            <v>本科</v>
          </cell>
          <cell r="P228" t="str">
            <v>学士</v>
          </cell>
          <cell r="Q228" t="str">
            <v>重庆大学</v>
          </cell>
          <cell r="R228" t="str">
            <v>电气工程及其自动化</v>
          </cell>
          <cell r="S228" t="str">
            <v>2022年6月20日</v>
          </cell>
          <cell r="T228" t="str">
            <v>一流建设高校</v>
          </cell>
          <cell r="U228" t="str">
            <v>G</v>
          </cell>
          <cell r="V228" t="str">
            <v>G</v>
          </cell>
          <cell r="W228" t="b">
            <v>1</v>
          </cell>
          <cell r="X228">
            <v>1500</v>
          </cell>
          <cell r="Y228">
            <v>1500</v>
          </cell>
          <cell r="Z228" t="b">
            <v>1</v>
          </cell>
          <cell r="AA228">
            <v>375</v>
          </cell>
          <cell r="AB228">
            <v>375</v>
          </cell>
          <cell r="AC228">
            <v>1875</v>
          </cell>
          <cell r="AD228">
            <v>1875</v>
          </cell>
          <cell r="AE228" t="str">
            <v>2022年8月</v>
          </cell>
          <cell r="AF228">
            <v>45017</v>
          </cell>
          <cell r="AG228">
            <v>8</v>
          </cell>
          <cell r="AH228">
            <v>8</v>
          </cell>
          <cell r="AI228" t="b">
            <v>1</v>
          </cell>
          <cell r="AJ228">
            <v>3</v>
          </cell>
          <cell r="AK228">
            <v>11</v>
          </cell>
          <cell r="AL228" t="e">
            <v>#N/A</v>
          </cell>
          <cell r="AM228" t="str">
            <v>202207</v>
          </cell>
          <cell r="AN228" t="str">
            <v>签订三方协议</v>
          </cell>
        </row>
        <row r="229">
          <cell r="B229" t="str">
            <v>陈玮松</v>
          </cell>
          <cell r="C229" t="str">
            <v>男</v>
          </cell>
          <cell r="D229" t="str">
            <v>汉族</v>
          </cell>
          <cell r="E229" t="str">
            <v>1998年7月7日</v>
          </cell>
          <cell r="F229" t="str">
            <v>中国</v>
          </cell>
          <cell r="G229" t="str">
            <v>身份证</v>
          </cell>
          <cell r="H229" t="str">
            <v>452527199807074611</v>
          </cell>
          <cell r="I229" t="str">
            <v>上汽通用五菱汽车股份有限公司</v>
          </cell>
          <cell r="J229" t="str">
            <v>2022年7月17日</v>
          </cell>
          <cell r="K229" t="str">
            <v>2027年7月31日</v>
          </cell>
          <cell r="L229" t="str">
            <v>是</v>
          </cell>
          <cell r="M229" t="str">
            <v>柳州</v>
          </cell>
          <cell r="N229" t="str">
            <v>企业</v>
          </cell>
          <cell r="O229" t="str">
            <v>本科</v>
          </cell>
          <cell r="P229" t="str">
            <v>学士</v>
          </cell>
          <cell r="Q229" t="str">
            <v>山东大学</v>
          </cell>
          <cell r="R229" t="str">
            <v>自动化</v>
          </cell>
          <cell r="S229" t="str">
            <v>2022年6月30日</v>
          </cell>
          <cell r="T229" t="str">
            <v>一流建设高校</v>
          </cell>
          <cell r="U229" t="str">
            <v>G</v>
          </cell>
          <cell r="V229" t="str">
            <v>G</v>
          </cell>
          <cell r="W229" t="b">
            <v>1</v>
          </cell>
          <cell r="X229">
            <v>1500</v>
          </cell>
          <cell r="Y229">
            <v>1500</v>
          </cell>
          <cell r="Z229" t="b">
            <v>1</v>
          </cell>
          <cell r="AA229">
            <v>375</v>
          </cell>
          <cell r="AB229">
            <v>375</v>
          </cell>
          <cell r="AC229">
            <v>1875</v>
          </cell>
          <cell r="AD229">
            <v>1875</v>
          </cell>
          <cell r="AE229" t="str">
            <v>2022年7月</v>
          </cell>
          <cell r="AF229">
            <v>45017</v>
          </cell>
          <cell r="AG229">
            <v>9</v>
          </cell>
          <cell r="AH229">
            <v>9</v>
          </cell>
          <cell r="AI229" t="b">
            <v>1</v>
          </cell>
          <cell r="AJ229">
            <v>3</v>
          </cell>
          <cell r="AK229">
            <v>12</v>
          </cell>
          <cell r="AL229" t="e">
            <v>#N/A</v>
          </cell>
          <cell r="AM229" t="str">
            <v>202207</v>
          </cell>
          <cell r="AN229" t="str">
            <v>签订三方协议</v>
          </cell>
        </row>
        <row r="230">
          <cell r="B230" t="str">
            <v>刘江</v>
          </cell>
          <cell r="C230" t="str">
            <v>男</v>
          </cell>
          <cell r="D230" t="str">
            <v>汉族</v>
          </cell>
          <cell r="E230" t="str">
            <v>2000年12月2日</v>
          </cell>
          <cell r="F230" t="str">
            <v>中国</v>
          </cell>
          <cell r="G230" t="str">
            <v>身份证</v>
          </cell>
          <cell r="H230" t="str">
            <v>360781200012020012</v>
          </cell>
          <cell r="I230" t="str">
            <v>上汽通用五菱汽车股份有限公司</v>
          </cell>
          <cell r="J230" t="str">
            <v>2022年7月17日</v>
          </cell>
          <cell r="K230" t="str">
            <v>2027年7月31日</v>
          </cell>
          <cell r="L230" t="str">
            <v>是</v>
          </cell>
          <cell r="M230" t="str">
            <v>柳州</v>
          </cell>
          <cell r="N230" t="str">
            <v>企业</v>
          </cell>
          <cell r="O230" t="str">
            <v>本科</v>
          </cell>
          <cell r="P230" t="str">
            <v>学士</v>
          </cell>
          <cell r="Q230" t="str">
            <v>湖南大学</v>
          </cell>
          <cell r="R230" t="str">
            <v>车辆工程</v>
          </cell>
          <cell r="S230" t="str">
            <v>2022年6月17日</v>
          </cell>
          <cell r="T230" t="str">
            <v>一流建设高校</v>
          </cell>
          <cell r="U230" t="str">
            <v>G</v>
          </cell>
          <cell r="V230" t="str">
            <v>G</v>
          </cell>
          <cell r="W230" t="b">
            <v>1</v>
          </cell>
          <cell r="X230">
            <v>1500</v>
          </cell>
          <cell r="Y230">
            <v>1500</v>
          </cell>
          <cell r="Z230" t="b">
            <v>1</v>
          </cell>
          <cell r="AA230">
            <v>375</v>
          </cell>
          <cell r="AB230">
            <v>375</v>
          </cell>
          <cell r="AC230">
            <v>1875</v>
          </cell>
          <cell r="AD230">
            <v>1875</v>
          </cell>
          <cell r="AE230" t="str">
            <v>2022年7月</v>
          </cell>
          <cell r="AF230">
            <v>45017</v>
          </cell>
          <cell r="AG230">
            <v>9</v>
          </cell>
          <cell r="AH230">
            <v>9</v>
          </cell>
          <cell r="AI230" t="b">
            <v>1</v>
          </cell>
          <cell r="AJ230">
            <v>3</v>
          </cell>
          <cell r="AK230">
            <v>12</v>
          </cell>
          <cell r="AL230" t="e">
            <v>#N/A</v>
          </cell>
          <cell r="AM230" t="str">
            <v>202207</v>
          </cell>
          <cell r="AN230" t="str">
            <v>签订三方协议</v>
          </cell>
        </row>
        <row r="231">
          <cell r="B231" t="str">
            <v>覃艳萍</v>
          </cell>
          <cell r="C231" t="str">
            <v>女</v>
          </cell>
          <cell r="D231" t="str">
            <v>壮族</v>
          </cell>
          <cell r="E231" t="str">
            <v>2000年4月12日</v>
          </cell>
          <cell r="F231" t="str">
            <v>中国</v>
          </cell>
          <cell r="G231" t="str">
            <v>身份证</v>
          </cell>
          <cell r="H231" t="str">
            <v>452702200004123669</v>
          </cell>
          <cell r="I231" t="str">
            <v>上汽通用五菱汽车股份有限公司</v>
          </cell>
          <cell r="J231" t="str">
            <v>2022年7月17日</v>
          </cell>
          <cell r="K231" t="str">
            <v>2027年7月31日</v>
          </cell>
          <cell r="L231" t="str">
            <v>是</v>
          </cell>
          <cell r="M231" t="str">
            <v>柳州</v>
          </cell>
          <cell r="N231" t="str">
            <v>企业</v>
          </cell>
          <cell r="O231" t="str">
            <v>本科</v>
          </cell>
          <cell r="P231" t="str">
            <v>学士</v>
          </cell>
          <cell r="Q231" t="str">
            <v>中南大学</v>
          </cell>
          <cell r="R231" t="str">
            <v>应用化学</v>
          </cell>
          <cell r="S231" t="str">
            <v>2022年6月1日</v>
          </cell>
          <cell r="T231" t="str">
            <v>一流建设高校</v>
          </cell>
          <cell r="U231" t="str">
            <v>G</v>
          </cell>
          <cell r="V231" t="str">
            <v>G</v>
          </cell>
          <cell r="W231" t="b">
            <v>1</v>
          </cell>
          <cell r="X231">
            <v>1500</v>
          </cell>
          <cell r="Y231">
            <v>1500</v>
          </cell>
          <cell r="Z231" t="b">
            <v>1</v>
          </cell>
          <cell r="AA231">
            <v>375</v>
          </cell>
          <cell r="AB231">
            <v>375</v>
          </cell>
          <cell r="AC231">
            <v>1875</v>
          </cell>
          <cell r="AD231">
            <v>1875</v>
          </cell>
          <cell r="AE231" t="str">
            <v>2022年7月</v>
          </cell>
          <cell r="AF231">
            <v>45017</v>
          </cell>
          <cell r="AG231">
            <v>9</v>
          </cell>
          <cell r="AH231">
            <v>9</v>
          </cell>
          <cell r="AI231" t="b">
            <v>1</v>
          </cell>
          <cell r="AJ231">
            <v>3</v>
          </cell>
          <cell r="AK231">
            <v>12</v>
          </cell>
          <cell r="AL231" t="e">
            <v>#N/A</v>
          </cell>
          <cell r="AM231" t="str">
            <v>202207</v>
          </cell>
          <cell r="AN231" t="str">
            <v>签订三方协议</v>
          </cell>
        </row>
        <row r="232">
          <cell r="B232" t="str">
            <v>谢宁圆</v>
          </cell>
          <cell r="C232" t="str">
            <v>男</v>
          </cell>
          <cell r="D232" t="str">
            <v>汉族</v>
          </cell>
          <cell r="E232" t="str">
            <v>1999年10月21日</v>
          </cell>
          <cell r="F232" t="str">
            <v>中国</v>
          </cell>
          <cell r="G232" t="str">
            <v>身份证</v>
          </cell>
          <cell r="H232" t="str">
            <v>412722199910213570</v>
          </cell>
          <cell r="I232" t="str">
            <v>上汽通用五菱汽车股份有限公司</v>
          </cell>
          <cell r="J232" t="str">
            <v>2022年7月17日</v>
          </cell>
          <cell r="K232" t="str">
            <v>2027年7月31日</v>
          </cell>
          <cell r="L232" t="str">
            <v>是</v>
          </cell>
          <cell r="M232" t="str">
            <v>柳州</v>
          </cell>
          <cell r="N232" t="str">
            <v>企业</v>
          </cell>
          <cell r="O232" t="str">
            <v>本科</v>
          </cell>
          <cell r="P232" t="str">
            <v>学士</v>
          </cell>
          <cell r="Q232" t="str">
            <v>郑州大学</v>
          </cell>
          <cell r="R232" t="str">
            <v>电子信息工程</v>
          </cell>
          <cell r="S232" t="str">
            <v>2022年6月1日</v>
          </cell>
          <cell r="T232" t="str">
            <v>一流建设高校</v>
          </cell>
          <cell r="U232" t="str">
            <v>G</v>
          </cell>
          <cell r="V232" t="str">
            <v>G</v>
          </cell>
          <cell r="W232" t="b">
            <v>1</v>
          </cell>
          <cell r="X232">
            <v>1500</v>
          </cell>
          <cell r="Y232">
            <v>1500</v>
          </cell>
          <cell r="Z232" t="b">
            <v>1</v>
          </cell>
          <cell r="AA232">
            <v>375</v>
          </cell>
          <cell r="AB232">
            <v>375</v>
          </cell>
          <cell r="AC232">
            <v>1875</v>
          </cell>
          <cell r="AD232">
            <v>1875</v>
          </cell>
          <cell r="AE232" t="str">
            <v>2022年7月</v>
          </cell>
          <cell r="AF232">
            <v>45017</v>
          </cell>
          <cell r="AG232">
            <v>9</v>
          </cell>
          <cell r="AH232">
            <v>9</v>
          </cell>
          <cell r="AI232" t="b">
            <v>1</v>
          </cell>
          <cell r="AJ232">
            <v>3</v>
          </cell>
          <cell r="AK232">
            <v>12</v>
          </cell>
          <cell r="AL232" t="e">
            <v>#N/A</v>
          </cell>
          <cell r="AM232" t="str">
            <v>202207</v>
          </cell>
          <cell r="AN232" t="str">
            <v>签订三方协议</v>
          </cell>
        </row>
        <row r="233">
          <cell r="B233" t="str">
            <v>甘能</v>
          </cell>
          <cell r="C233" t="str">
            <v>男</v>
          </cell>
          <cell r="D233" t="str">
            <v>汉族</v>
          </cell>
          <cell r="E233" t="str">
            <v>2000年6月5日</v>
          </cell>
          <cell r="F233" t="str">
            <v>中国</v>
          </cell>
          <cell r="G233" t="str">
            <v>身份证</v>
          </cell>
          <cell r="H233" t="str">
            <v>450881200006051178</v>
          </cell>
          <cell r="I233" t="str">
            <v>上汽通用五菱汽车股份有限公司</v>
          </cell>
          <cell r="J233" t="str">
            <v>2022年8月3日</v>
          </cell>
          <cell r="K233" t="str">
            <v>2027年8月31日</v>
          </cell>
          <cell r="L233" t="str">
            <v>是</v>
          </cell>
          <cell r="M233" t="str">
            <v>柳州</v>
          </cell>
          <cell r="N233" t="str">
            <v>企业</v>
          </cell>
          <cell r="O233" t="str">
            <v>本科</v>
          </cell>
          <cell r="P233" t="str">
            <v>学士</v>
          </cell>
          <cell r="Q233" t="str">
            <v>东北大学</v>
          </cell>
          <cell r="R233" t="str">
            <v>能源与动力工程</v>
          </cell>
          <cell r="S233" t="str">
            <v>2022年7月1日</v>
          </cell>
          <cell r="T233" t="str">
            <v>一流建设高校</v>
          </cell>
          <cell r="U233" t="str">
            <v>G</v>
          </cell>
          <cell r="V233" t="str">
            <v>G</v>
          </cell>
          <cell r="W233" t="b">
            <v>1</v>
          </cell>
          <cell r="X233">
            <v>1500</v>
          </cell>
          <cell r="Y233">
            <v>1500</v>
          </cell>
          <cell r="Z233" t="b">
            <v>1</v>
          </cell>
          <cell r="AA233">
            <v>375</v>
          </cell>
          <cell r="AB233">
            <v>375</v>
          </cell>
          <cell r="AC233">
            <v>1875</v>
          </cell>
          <cell r="AD233">
            <v>1875</v>
          </cell>
          <cell r="AE233" t="str">
            <v>2022年8月</v>
          </cell>
          <cell r="AF233">
            <v>45017</v>
          </cell>
          <cell r="AG233">
            <v>8</v>
          </cell>
          <cell r="AH233">
            <v>8</v>
          </cell>
          <cell r="AI233" t="b">
            <v>1</v>
          </cell>
          <cell r="AJ233">
            <v>3</v>
          </cell>
          <cell r="AK233">
            <v>11</v>
          </cell>
          <cell r="AL233" t="e">
            <v>#N/A</v>
          </cell>
          <cell r="AM233" t="str">
            <v>202207</v>
          </cell>
          <cell r="AN233" t="str">
            <v>签订三方协议</v>
          </cell>
        </row>
        <row r="234">
          <cell r="B234" t="str">
            <v>蒋世泽</v>
          </cell>
          <cell r="C234" t="str">
            <v>男</v>
          </cell>
          <cell r="D234" t="str">
            <v>汉族</v>
          </cell>
          <cell r="E234" t="str">
            <v>2001年4月20日</v>
          </cell>
          <cell r="F234" t="str">
            <v>中国</v>
          </cell>
          <cell r="G234" t="str">
            <v>身份证</v>
          </cell>
          <cell r="H234" t="str">
            <v>450881200104201192</v>
          </cell>
          <cell r="I234" t="str">
            <v>上汽通用五菱汽车股份有限公司</v>
          </cell>
          <cell r="J234" t="str">
            <v>2022年7月17日</v>
          </cell>
          <cell r="K234" t="str">
            <v>2027年7月31日</v>
          </cell>
          <cell r="L234" t="str">
            <v>是</v>
          </cell>
          <cell r="M234" t="str">
            <v>柳州</v>
          </cell>
          <cell r="N234" t="str">
            <v>企业</v>
          </cell>
          <cell r="O234" t="str">
            <v>本科</v>
          </cell>
          <cell r="P234" t="str">
            <v>学士</v>
          </cell>
          <cell r="Q234" t="str">
            <v>吉林大学</v>
          </cell>
          <cell r="R234" t="str">
            <v>工程力学</v>
          </cell>
          <cell r="S234" t="str">
            <v>2022年7月1日</v>
          </cell>
          <cell r="T234" t="str">
            <v>一流建设高校</v>
          </cell>
          <cell r="U234" t="str">
            <v>G</v>
          </cell>
          <cell r="V234" t="str">
            <v>G</v>
          </cell>
          <cell r="W234" t="b">
            <v>1</v>
          </cell>
          <cell r="X234">
            <v>1500</v>
          </cell>
          <cell r="Y234">
            <v>1500</v>
          </cell>
          <cell r="Z234" t="b">
            <v>1</v>
          </cell>
          <cell r="AA234">
            <v>375</v>
          </cell>
          <cell r="AB234">
            <v>375</v>
          </cell>
          <cell r="AC234">
            <v>1875</v>
          </cell>
          <cell r="AD234">
            <v>1875</v>
          </cell>
          <cell r="AE234" t="str">
            <v>2022年7月</v>
          </cell>
          <cell r="AF234">
            <v>45017</v>
          </cell>
          <cell r="AG234">
            <v>9</v>
          </cell>
          <cell r="AH234">
            <v>9</v>
          </cell>
          <cell r="AI234" t="b">
            <v>1</v>
          </cell>
          <cell r="AJ234">
            <v>3</v>
          </cell>
          <cell r="AK234">
            <v>12</v>
          </cell>
          <cell r="AL234" t="e">
            <v>#N/A</v>
          </cell>
          <cell r="AM234" t="str">
            <v>202207</v>
          </cell>
          <cell r="AN234" t="str">
            <v>签订三方协议</v>
          </cell>
        </row>
        <row r="235">
          <cell r="B235" t="str">
            <v>李吉余</v>
          </cell>
          <cell r="C235" t="str">
            <v>男</v>
          </cell>
          <cell r="D235" t="str">
            <v>汉族</v>
          </cell>
          <cell r="E235" t="str">
            <v>2001年5月26日</v>
          </cell>
          <cell r="F235" t="str">
            <v>中国</v>
          </cell>
          <cell r="G235" t="str">
            <v>身份证</v>
          </cell>
          <cell r="H235" t="str">
            <v>530629200105260016</v>
          </cell>
          <cell r="I235" t="str">
            <v>上汽通用五菱汽车股份有限公司</v>
          </cell>
          <cell r="J235" t="str">
            <v>2022年8月2日</v>
          </cell>
          <cell r="K235" t="str">
            <v>2027年8月31日</v>
          </cell>
          <cell r="L235" t="str">
            <v>是</v>
          </cell>
          <cell r="M235" t="str">
            <v>柳州</v>
          </cell>
          <cell r="N235" t="str">
            <v>企业</v>
          </cell>
          <cell r="O235" t="str">
            <v>本科</v>
          </cell>
          <cell r="P235" t="str">
            <v>学士</v>
          </cell>
          <cell r="Q235" t="str">
            <v>云南大学</v>
          </cell>
          <cell r="R235" t="str">
            <v>物联网工程</v>
          </cell>
          <cell r="S235" t="str">
            <v>2022年7月1日</v>
          </cell>
          <cell r="T235" t="str">
            <v>一流建设高校</v>
          </cell>
          <cell r="U235" t="str">
            <v>G</v>
          </cell>
          <cell r="V235" t="str">
            <v>G</v>
          </cell>
          <cell r="W235" t="b">
            <v>1</v>
          </cell>
          <cell r="X235">
            <v>1500</v>
          </cell>
          <cell r="Y235">
            <v>1500</v>
          </cell>
          <cell r="Z235" t="b">
            <v>1</v>
          </cell>
          <cell r="AA235">
            <v>375</v>
          </cell>
          <cell r="AB235">
            <v>375</v>
          </cell>
          <cell r="AC235">
            <v>1875</v>
          </cell>
          <cell r="AD235">
            <v>1875</v>
          </cell>
          <cell r="AE235" t="str">
            <v>2022年8月</v>
          </cell>
          <cell r="AF235">
            <v>45017</v>
          </cell>
          <cell r="AG235">
            <v>8</v>
          </cell>
          <cell r="AH235">
            <v>8</v>
          </cell>
          <cell r="AI235" t="b">
            <v>1</v>
          </cell>
          <cell r="AJ235">
            <v>3</v>
          </cell>
          <cell r="AK235">
            <v>11</v>
          </cell>
          <cell r="AL235" t="e">
            <v>#N/A</v>
          </cell>
          <cell r="AM235" t="str">
            <v>202207</v>
          </cell>
          <cell r="AN235" t="str">
            <v>签订三方协议</v>
          </cell>
        </row>
        <row r="236">
          <cell r="B236" t="str">
            <v>王健存</v>
          </cell>
          <cell r="C236" t="str">
            <v>男</v>
          </cell>
          <cell r="D236" t="str">
            <v>汉族</v>
          </cell>
          <cell r="E236" t="str">
            <v>1999年9月25日</v>
          </cell>
          <cell r="F236" t="str">
            <v>中国</v>
          </cell>
          <cell r="G236" t="str">
            <v>身份证</v>
          </cell>
          <cell r="H236" t="str">
            <v>450922199909250872</v>
          </cell>
          <cell r="I236" t="str">
            <v>上汽通用五菱汽车股份有限公司</v>
          </cell>
          <cell r="J236" t="str">
            <v>2022年7月17日</v>
          </cell>
          <cell r="K236" t="str">
            <v>2027年7月31日</v>
          </cell>
          <cell r="L236" t="str">
            <v>是</v>
          </cell>
          <cell r="M236" t="str">
            <v>柳州</v>
          </cell>
          <cell r="N236" t="str">
            <v>企业</v>
          </cell>
          <cell r="O236" t="str">
            <v>本科</v>
          </cell>
          <cell r="P236" t="str">
            <v>学士</v>
          </cell>
          <cell r="Q236" t="str">
            <v>云南大学</v>
          </cell>
          <cell r="R236" t="str">
            <v>物联网工程</v>
          </cell>
          <cell r="S236" t="str">
            <v>2022年7月1日</v>
          </cell>
          <cell r="T236" t="str">
            <v>一流建设高校</v>
          </cell>
          <cell r="U236" t="str">
            <v>G</v>
          </cell>
          <cell r="V236" t="str">
            <v>G</v>
          </cell>
          <cell r="W236" t="b">
            <v>1</v>
          </cell>
          <cell r="X236">
            <v>1500</v>
          </cell>
          <cell r="Y236">
            <v>1500</v>
          </cell>
          <cell r="Z236" t="b">
            <v>1</v>
          </cell>
          <cell r="AA236">
            <v>375</v>
          </cell>
          <cell r="AB236">
            <v>375</v>
          </cell>
          <cell r="AC236">
            <v>1875</v>
          </cell>
          <cell r="AD236">
            <v>1875</v>
          </cell>
          <cell r="AE236" t="str">
            <v>2022年7月</v>
          </cell>
          <cell r="AF236">
            <v>45017</v>
          </cell>
          <cell r="AG236">
            <v>9</v>
          </cell>
          <cell r="AH236">
            <v>9</v>
          </cell>
          <cell r="AI236" t="b">
            <v>1</v>
          </cell>
          <cell r="AJ236">
            <v>3</v>
          </cell>
          <cell r="AK236">
            <v>12</v>
          </cell>
          <cell r="AL236" t="e">
            <v>#N/A</v>
          </cell>
          <cell r="AM236" t="str">
            <v>202207</v>
          </cell>
          <cell r="AN236" t="str">
            <v>签订三方协议</v>
          </cell>
        </row>
        <row r="237">
          <cell r="B237" t="str">
            <v>何黄聪</v>
          </cell>
          <cell r="C237" t="str">
            <v>男</v>
          </cell>
          <cell r="D237" t="str">
            <v>壮族</v>
          </cell>
          <cell r="E237" t="str">
            <v>2000年6月1日</v>
          </cell>
          <cell r="F237" t="str">
            <v>中国</v>
          </cell>
          <cell r="G237" t="str">
            <v>身份证</v>
          </cell>
          <cell r="H237" t="str">
            <v>452226200006014216</v>
          </cell>
          <cell r="I237" t="str">
            <v>上汽通用五菱汽车股份有限公司</v>
          </cell>
          <cell r="J237" t="str">
            <v>2022年7月17日</v>
          </cell>
          <cell r="K237" t="str">
            <v>2027年7月31日</v>
          </cell>
          <cell r="L237" t="str">
            <v>是</v>
          </cell>
          <cell r="M237" t="str">
            <v>柳州</v>
          </cell>
          <cell r="N237" t="str">
            <v>企业</v>
          </cell>
          <cell r="O237" t="str">
            <v>本科</v>
          </cell>
          <cell r="P237" t="str">
            <v>学士</v>
          </cell>
          <cell r="Q237" t="str">
            <v>东北大学</v>
          </cell>
          <cell r="R237" t="str">
            <v>自动化</v>
          </cell>
          <cell r="S237" t="str">
            <v>2022年6月24日</v>
          </cell>
          <cell r="T237" t="str">
            <v>一流建设高校</v>
          </cell>
          <cell r="U237" t="str">
            <v>G</v>
          </cell>
          <cell r="V237" t="str">
            <v>G</v>
          </cell>
          <cell r="W237" t="b">
            <v>1</v>
          </cell>
          <cell r="X237">
            <v>1500</v>
          </cell>
          <cell r="Y237">
            <v>1500</v>
          </cell>
          <cell r="Z237" t="b">
            <v>1</v>
          </cell>
          <cell r="AA237">
            <v>375</v>
          </cell>
          <cell r="AB237">
            <v>375</v>
          </cell>
          <cell r="AC237">
            <v>1875</v>
          </cell>
          <cell r="AD237">
            <v>1875</v>
          </cell>
          <cell r="AE237" t="str">
            <v>2022年7月</v>
          </cell>
          <cell r="AF237">
            <v>45017</v>
          </cell>
          <cell r="AG237">
            <v>9</v>
          </cell>
          <cell r="AH237">
            <v>9</v>
          </cell>
          <cell r="AI237" t="b">
            <v>1</v>
          </cell>
          <cell r="AJ237">
            <v>3</v>
          </cell>
          <cell r="AK237">
            <v>12</v>
          </cell>
          <cell r="AL237" t="e">
            <v>#N/A</v>
          </cell>
          <cell r="AM237" t="str">
            <v>202207</v>
          </cell>
          <cell r="AN237" t="str">
            <v>签订三方协议</v>
          </cell>
        </row>
        <row r="238">
          <cell r="B238" t="str">
            <v>梁来展</v>
          </cell>
          <cell r="C238" t="str">
            <v>男</v>
          </cell>
          <cell r="D238" t="str">
            <v>汉族</v>
          </cell>
          <cell r="E238" t="str">
            <v>1999年9月3日</v>
          </cell>
          <cell r="F238" t="str">
            <v>中国</v>
          </cell>
          <cell r="G238" t="str">
            <v>身份证</v>
          </cell>
          <cell r="H238" t="str">
            <v>45090219990903623X</v>
          </cell>
          <cell r="I238" t="str">
            <v>上汽通用五菱汽车股份有限公司</v>
          </cell>
          <cell r="J238" t="str">
            <v>2022年7月17日</v>
          </cell>
          <cell r="K238" t="str">
            <v>2027年7月31日</v>
          </cell>
          <cell r="L238" t="str">
            <v>是</v>
          </cell>
          <cell r="M238" t="str">
            <v>柳州</v>
          </cell>
          <cell r="N238" t="str">
            <v>企业</v>
          </cell>
          <cell r="O238" t="str">
            <v>本科</v>
          </cell>
          <cell r="P238" t="str">
            <v>学士</v>
          </cell>
          <cell r="Q238" t="str">
            <v>湖南大学</v>
          </cell>
          <cell r="R238" t="str">
            <v>机械设计制造及其自动化</v>
          </cell>
          <cell r="S238" t="str">
            <v>2022年6月30日</v>
          </cell>
          <cell r="T238" t="str">
            <v>一流建设高校</v>
          </cell>
          <cell r="U238" t="str">
            <v>G</v>
          </cell>
          <cell r="V238" t="str">
            <v>G</v>
          </cell>
          <cell r="W238" t="b">
            <v>1</v>
          </cell>
          <cell r="X238">
            <v>1500</v>
          </cell>
          <cell r="Y238">
            <v>1500</v>
          </cell>
          <cell r="Z238" t="b">
            <v>1</v>
          </cell>
          <cell r="AA238">
            <v>375</v>
          </cell>
          <cell r="AB238">
            <v>375</v>
          </cell>
          <cell r="AC238">
            <v>1875</v>
          </cell>
          <cell r="AD238">
            <v>1875</v>
          </cell>
          <cell r="AE238" t="str">
            <v>2022年7月</v>
          </cell>
          <cell r="AF238">
            <v>45017</v>
          </cell>
          <cell r="AG238">
            <v>9</v>
          </cell>
          <cell r="AH238">
            <v>9</v>
          </cell>
          <cell r="AI238" t="b">
            <v>1</v>
          </cell>
          <cell r="AJ238">
            <v>3</v>
          </cell>
          <cell r="AK238">
            <v>12</v>
          </cell>
          <cell r="AL238" t="e">
            <v>#N/A</v>
          </cell>
          <cell r="AM238" t="str">
            <v>202207</v>
          </cell>
          <cell r="AN238" t="str">
            <v>签订三方协议</v>
          </cell>
        </row>
        <row r="239">
          <cell r="B239" t="str">
            <v>吴开业</v>
          </cell>
          <cell r="C239" t="str">
            <v>男</v>
          </cell>
          <cell r="D239" t="str">
            <v>汉族</v>
          </cell>
          <cell r="E239" t="str">
            <v>2000年10月1日</v>
          </cell>
          <cell r="F239" t="str">
            <v>中国</v>
          </cell>
          <cell r="G239" t="str">
            <v>身份证</v>
          </cell>
          <cell r="H239" t="str">
            <v>450803200010016333</v>
          </cell>
          <cell r="I239" t="str">
            <v>上汽通用五菱汽车股份有限公司</v>
          </cell>
          <cell r="J239" t="str">
            <v>2022年7月17日</v>
          </cell>
          <cell r="K239" t="str">
            <v>2027年7月31日</v>
          </cell>
          <cell r="L239" t="str">
            <v>是</v>
          </cell>
          <cell r="M239" t="str">
            <v>柳州</v>
          </cell>
          <cell r="N239" t="str">
            <v>企业</v>
          </cell>
          <cell r="O239" t="str">
            <v>本科</v>
          </cell>
          <cell r="P239" t="str">
            <v>学士</v>
          </cell>
          <cell r="Q239" t="str">
            <v>湖南大学</v>
          </cell>
          <cell r="R239" t="str">
            <v>自动化</v>
          </cell>
          <cell r="S239" t="str">
            <v>2022年7月1日</v>
          </cell>
          <cell r="T239" t="str">
            <v>一流建设高校</v>
          </cell>
          <cell r="U239" t="str">
            <v>G</v>
          </cell>
          <cell r="V239" t="str">
            <v>G</v>
          </cell>
          <cell r="W239" t="b">
            <v>1</v>
          </cell>
          <cell r="X239">
            <v>1500</v>
          </cell>
          <cell r="Y239">
            <v>1500</v>
          </cell>
          <cell r="Z239" t="b">
            <v>1</v>
          </cell>
          <cell r="AA239">
            <v>375</v>
          </cell>
          <cell r="AB239">
            <v>375</v>
          </cell>
          <cell r="AC239">
            <v>1875</v>
          </cell>
          <cell r="AD239">
            <v>1875</v>
          </cell>
          <cell r="AE239" t="str">
            <v>2022年7月</v>
          </cell>
          <cell r="AF239">
            <v>45017</v>
          </cell>
          <cell r="AG239">
            <v>9</v>
          </cell>
          <cell r="AH239">
            <v>9</v>
          </cell>
          <cell r="AI239" t="b">
            <v>1</v>
          </cell>
          <cell r="AJ239">
            <v>3</v>
          </cell>
          <cell r="AK239">
            <v>12</v>
          </cell>
          <cell r="AL239" t="e">
            <v>#N/A</v>
          </cell>
          <cell r="AM239" t="str">
            <v>202207</v>
          </cell>
          <cell r="AN239" t="str">
            <v>签订三方协议</v>
          </cell>
        </row>
        <row r="240">
          <cell r="B240" t="str">
            <v>徐波</v>
          </cell>
          <cell r="C240" t="str">
            <v>男</v>
          </cell>
          <cell r="D240" t="str">
            <v>汉族</v>
          </cell>
          <cell r="E240" t="str">
            <v>2001年12月16日</v>
          </cell>
          <cell r="F240" t="str">
            <v>中国</v>
          </cell>
          <cell r="G240" t="str">
            <v>身份证</v>
          </cell>
          <cell r="H240" t="str">
            <v>430481200112163573</v>
          </cell>
          <cell r="I240" t="str">
            <v>上汽通用五菱汽车股份有限公司</v>
          </cell>
          <cell r="J240" t="str">
            <v>2022年7月17日</v>
          </cell>
          <cell r="K240" t="str">
            <v>2027年7月31日</v>
          </cell>
          <cell r="L240" t="str">
            <v>是</v>
          </cell>
          <cell r="M240" t="str">
            <v>柳州</v>
          </cell>
          <cell r="N240" t="str">
            <v>企业</v>
          </cell>
          <cell r="O240" t="str">
            <v>本科</v>
          </cell>
          <cell r="P240" t="str">
            <v>学士</v>
          </cell>
          <cell r="Q240" t="str">
            <v>云南大学</v>
          </cell>
          <cell r="R240" t="str">
            <v>物联网工程</v>
          </cell>
          <cell r="S240" t="str">
            <v>2022年7月1日</v>
          </cell>
          <cell r="T240" t="str">
            <v>一流建设高校</v>
          </cell>
          <cell r="U240" t="str">
            <v>G</v>
          </cell>
          <cell r="V240" t="str">
            <v>G</v>
          </cell>
          <cell r="W240" t="b">
            <v>1</v>
          </cell>
          <cell r="X240">
            <v>1500</v>
          </cell>
          <cell r="Y240">
            <v>1500</v>
          </cell>
          <cell r="Z240" t="b">
            <v>1</v>
          </cell>
          <cell r="AA240">
            <v>375</v>
          </cell>
          <cell r="AB240">
            <v>375</v>
          </cell>
          <cell r="AC240">
            <v>1875</v>
          </cell>
          <cell r="AD240">
            <v>1875</v>
          </cell>
          <cell r="AE240" t="str">
            <v>2022年7月</v>
          </cell>
          <cell r="AF240">
            <v>45017</v>
          </cell>
          <cell r="AG240">
            <v>9</v>
          </cell>
          <cell r="AH240">
            <v>9</v>
          </cell>
          <cell r="AI240" t="b">
            <v>1</v>
          </cell>
          <cell r="AJ240">
            <v>3</v>
          </cell>
          <cell r="AK240">
            <v>12</v>
          </cell>
          <cell r="AL240" t="e">
            <v>#N/A</v>
          </cell>
          <cell r="AM240" t="str">
            <v>202207</v>
          </cell>
          <cell r="AN240" t="str">
            <v>签订三方协议</v>
          </cell>
        </row>
        <row r="241">
          <cell r="B241" t="str">
            <v>蒙笛诗</v>
          </cell>
          <cell r="C241" t="str">
            <v>女</v>
          </cell>
          <cell r="D241" t="str">
            <v>壮族</v>
          </cell>
          <cell r="E241" t="str">
            <v>2000年9月21日</v>
          </cell>
          <cell r="F241" t="str">
            <v>中国</v>
          </cell>
          <cell r="G241" t="str">
            <v>身份证</v>
          </cell>
          <cell r="H241" t="str">
            <v>452226200009218927</v>
          </cell>
          <cell r="I241" t="str">
            <v>上汽通用五菱汽车股份有限公司</v>
          </cell>
          <cell r="J241" t="str">
            <v>2022年7月17日</v>
          </cell>
          <cell r="K241" t="str">
            <v>2027年7月31日</v>
          </cell>
          <cell r="L241" t="str">
            <v>是</v>
          </cell>
          <cell r="M241" t="str">
            <v>柳州</v>
          </cell>
          <cell r="N241" t="str">
            <v>企业</v>
          </cell>
          <cell r="O241" t="str">
            <v>本科</v>
          </cell>
          <cell r="P241" t="str">
            <v>学士</v>
          </cell>
          <cell r="Q241" t="str">
            <v>中南大学</v>
          </cell>
          <cell r="R241" t="str">
            <v>应用化学</v>
          </cell>
          <cell r="S241" t="str">
            <v>2022年6月20日</v>
          </cell>
          <cell r="T241" t="str">
            <v>一流建设高校</v>
          </cell>
          <cell r="U241" t="str">
            <v>G</v>
          </cell>
          <cell r="V241" t="str">
            <v>G</v>
          </cell>
          <cell r="W241" t="b">
            <v>1</v>
          </cell>
          <cell r="X241">
            <v>1500</v>
          </cell>
          <cell r="Y241">
            <v>1500</v>
          </cell>
          <cell r="Z241" t="b">
            <v>1</v>
          </cell>
          <cell r="AA241">
            <v>375</v>
          </cell>
          <cell r="AB241">
            <v>375</v>
          </cell>
          <cell r="AC241">
            <v>1875</v>
          </cell>
          <cell r="AD241">
            <v>1875</v>
          </cell>
          <cell r="AE241" t="str">
            <v>2022年7月</v>
          </cell>
          <cell r="AF241">
            <v>45017</v>
          </cell>
          <cell r="AG241">
            <v>9</v>
          </cell>
          <cell r="AH241">
            <v>9</v>
          </cell>
          <cell r="AI241" t="b">
            <v>1</v>
          </cell>
          <cell r="AJ241">
            <v>3</v>
          </cell>
          <cell r="AK241">
            <v>12</v>
          </cell>
          <cell r="AL241" t="e">
            <v>#N/A</v>
          </cell>
          <cell r="AM241" t="str">
            <v>202207</v>
          </cell>
          <cell r="AN241" t="str">
            <v>签订三方协议</v>
          </cell>
        </row>
        <row r="242">
          <cell r="B242" t="str">
            <v>吴泽昌</v>
          </cell>
          <cell r="C242" t="str">
            <v>男</v>
          </cell>
          <cell r="D242" t="str">
            <v>汉族</v>
          </cell>
          <cell r="E242" t="str">
            <v>2000年6月29日</v>
          </cell>
          <cell r="F242" t="str">
            <v>中国</v>
          </cell>
          <cell r="G242" t="str">
            <v>身份证</v>
          </cell>
          <cell r="H242" t="str">
            <v>440784200006294833</v>
          </cell>
          <cell r="I242" t="str">
            <v>上汽通用五菱汽车股份有限公司</v>
          </cell>
          <cell r="J242" t="str">
            <v>2022年7月17日</v>
          </cell>
          <cell r="K242" t="str">
            <v>2027年7月31日</v>
          </cell>
          <cell r="L242" t="str">
            <v>是</v>
          </cell>
          <cell r="M242" t="str">
            <v>柳州</v>
          </cell>
          <cell r="N242" t="str">
            <v>企业</v>
          </cell>
          <cell r="O242" t="str">
            <v>本科</v>
          </cell>
          <cell r="P242" t="str">
            <v>学士</v>
          </cell>
          <cell r="Q242" t="str">
            <v>湖南大学</v>
          </cell>
          <cell r="R242" t="str">
            <v>自动化</v>
          </cell>
          <cell r="S242" t="str">
            <v>2022年7月15日</v>
          </cell>
          <cell r="T242" t="str">
            <v>一流建设高校</v>
          </cell>
          <cell r="U242" t="str">
            <v>G</v>
          </cell>
          <cell r="V242" t="str">
            <v>G</v>
          </cell>
          <cell r="W242" t="b">
            <v>1</v>
          </cell>
          <cell r="X242">
            <v>1500</v>
          </cell>
          <cell r="Y242">
            <v>1500</v>
          </cell>
          <cell r="Z242" t="b">
            <v>1</v>
          </cell>
          <cell r="AA242">
            <v>375</v>
          </cell>
          <cell r="AB242">
            <v>375</v>
          </cell>
          <cell r="AC242">
            <v>1875</v>
          </cell>
          <cell r="AD242">
            <v>1875</v>
          </cell>
          <cell r="AE242" t="str">
            <v>2022年7月</v>
          </cell>
          <cell r="AF242">
            <v>45017</v>
          </cell>
          <cell r="AG242">
            <v>9</v>
          </cell>
          <cell r="AH242">
            <v>9</v>
          </cell>
          <cell r="AI242" t="b">
            <v>1</v>
          </cell>
          <cell r="AJ242">
            <v>3</v>
          </cell>
          <cell r="AK242">
            <v>12</v>
          </cell>
          <cell r="AL242" t="e">
            <v>#N/A</v>
          </cell>
          <cell r="AM242" t="str">
            <v>202207</v>
          </cell>
          <cell r="AN242" t="str">
            <v>签订三方协议</v>
          </cell>
        </row>
        <row r="243">
          <cell r="B243" t="str">
            <v>黄秀威</v>
          </cell>
          <cell r="C243" t="str">
            <v>男</v>
          </cell>
          <cell r="D243" t="str">
            <v>汉族</v>
          </cell>
          <cell r="E243" t="str">
            <v>1999年2月21日</v>
          </cell>
          <cell r="F243" t="str">
            <v>中国</v>
          </cell>
          <cell r="G243" t="str">
            <v>身份证</v>
          </cell>
          <cell r="H243" t="str">
            <v>450702199902217811</v>
          </cell>
          <cell r="I243" t="str">
            <v>上汽通用五菱汽车股份有限公司</v>
          </cell>
          <cell r="J243" t="str">
            <v>2022年8月1日</v>
          </cell>
          <cell r="K243" t="str">
            <v>2027年7月31日</v>
          </cell>
          <cell r="L243" t="str">
            <v>是</v>
          </cell>
          <cell r="M243" t="str">
            <v>柳州</v>
          </cell>
          <cell r="N243" t="str">
            <v>企业</v>
          </cell>
          <cell r="O243" t="str">
            <v>本科</v>
          </cell>
          <cell r="P243" t="str">
            <v>学士</v>
          </cell>
          <cell r="Q243" t="str">
            <v>云南大学</v>
          </cell>
          <cell r="R243" t="str">
            <v>物联网工程</v>
          </cell>
          <cell r="S243" t="str">
            <v>2022年7月1日</v>
          </cell>
          <cell r="T243" t="str">
            <v>一流建设高校</v>
          </cell>
          <cell r="U243" t="str">
            <v>G</v>
          </cell>
          <cell r="V243" t="str">
            <v>G</v>
          </cell>
          <cell r="W243" t="b">
            <v>1</v>
          </cell>
          <cell r="X243">
            <v>1500</v>
          </cell>
          <cell r="Y243">
            <v>1500</v>
          </cell>
          <cell r="Z243" t="b">
            <v>1</v>
          </cell>
          <cell r="AA243">
            <v>375</v>
          </cell>
          <cell r="AB243">
            <v>375</v>
          </cell>
          <cell r="AC243">
            <v>1875</v>
          </cell>
          <cell r="AD243">
            <v>1875</v>
          </cell>
          <cell r="AE243" t="str">
            <v>2022年8月</v>
          </cell>
          <cell r="AF243">
            <v>45017</v>
          </cell>
          <cell r="AG243">
            <v>8</v>
          </cell>
          <cell r="AH243">
            <v>8</v>
          </cell>
          <cell r="AI243" t="b">
            <v>1</v>
          </cell>
          <cell r="AJ243">
            <v>3</v>
          </cell>
          <cell r="AK243">
            <v>11</v>
          </cell>
          <cell r="AL243" t="e">
            <v>#N/A</v>
          </cell>
          <cell r="AM243" t="str">
            <v>202207</v>
          </cell>
          <cell r="AN243" t="str">
            <v>签订三方协议</v>
          </cell>
        </row>
        <row r="244">
          <cell r="B244" t="str">
            <v>刘鑫林</v>
          </cell>
          <cell r="C244" t="str">
            <v>男</v>
          </cell>
          <cell r="D244" t="str">
            <v>汉族</v>
          </cell>
          <cell r="E244" t="str">
            <v>2001年4月17日</v>
          </cell>
          <cell r="F244" t="str">
            <v>中国</v>
          </cell>
          <cell r="G244" t="str">
            <v>身份证</v>
          </cell>
          <cell r="H244" t="str">
            <v>362322200104170616</v>
          </cell>
          <cell r="I244" t="str">
            <v>上汽通用五菱汽车股份有限公司</v>
          </cell>
          <cell r="J244" t="str">
            <v>2022年7月17日</v>
          </cell>
          <cell r="K244" t="str">
            <v>2027年7月31日</v>
          </cell>
          <cell r="L244" t="str">
            <v>是</v>
          </cell>
          <cell r="M244" t="str">
            <v>柳州</v>
          </cell>
          <cell r="N244" t="str">
            <v>企业</v>
          </cell>
          <cell r="O244" t="str">
            <v>本科</v>
          </cell>
          <cell r="P244" t="str">
            <v>学士</v>
          </cell>
          <cell r="Q244" t="str">
            <v>中南大学</v>
          </cell>
          <cell r="R244" t="str">
            <v>统计学</v>
          </cell>
          <cell r="S244" t="str">
            <v>2022年7月1日</v>
          </cell>
          <cell r="T244" t="str">
            <v>一流建设高校</v>
          </cell>
          <cell r="U244" t="str">
            <v>G</v>
          </cell>
          <cell r="V244" t="str">
            <v>G</v>
          </cell>
          <cell r="W244" t="b">
            <v>1</v>
          </cell>
          <cell r="X244">
            <v>1500</v>
          </cell>
          <cell r="Y244">
            <v>1500</v>
          </cell>
          <cell r="Z244" t="b">
            <v>1</v>
          </cell>
          <cell r="AA244">
            <v>375</v>
          </cell>
          <cell r="AB244">
            <v>375</v>
          </cell>
          <cell r="AC244">
            <v>1875</v>
          </cell>
          <cell r="AD244">
            <v>1875</v>
          </cell>
          <cell r="AE244" t="str">
            <v>2022年7月</v>
          </cell>
          <cell r="AF244">
            <v>45017</v>
          </cell>
          <cell r="AG244">
            <v>9</v>
          </cell>
          <cell r="AH244">
            <v>9</v>
          </cell>
          <cell r="AI244" t="b">
            <v>1</v>
          </cell>
          <cell r="AJ244">
            <v>3</v>
          </cell>
          <cell r="AK244">
            <v>12</v>
          </cell>
          <cell r="AL244" t="e">
            <v>#N/A</v>
          </cell>
          <cell r="AM244" t="str">
            <v>202207</v>
          </cell>
          <cell r="AN244" t="str">
            <v>签订三方协议</v>
          </cell>
        </row>
        <row r="245">
          <cell r="B245" t="str">
            <v>韦佳良</v>
          </cell>
          <cell r="C245" t="str">
            <v>男</v>
          </cell>
          <cell r="D245" t="str">
            <v>汉族</v>
          </cell>
          <cell r="E245" t="str">
            <v>2000年6月28日</v>
          </cell>
          <cell r="F245" t="str">
            <v>中国</v>
          </cell>
          <cell r="G245" t="str">
            <v>身份证</v>
          </cell>
          <cell r="H245" t="str">
            <v>450821200006281911</v>
          </cell>
          <cell r="I245" t="str">
            <v>上汽通用五菱汽车股份有限公司</v>
          </cell>
          <cell r="J245" t="str">
            <v>2022年7月17日</v>
          </cell>
          <cell r="K245" t="str">
            <v>2027年7月31日</v>
          </cell>
          <cell r="L245" t="str">
            <v>是</v>
          </cell>
          <cell r="M245" t="str">
            <v>柳州</v>
          </cell>
          <cell r="N245" t="str">
            <v>企业</v>
          </cell>
          <cell r="O245" t="str">
            <v>本科</v>
          </cell>
          <cell r="P245" t="str">
            <v>学士</v>
          </cell>
          <cell r="Q245" t="str">
            <v>重庆大学</v>
          </cell>
          <cell r="R245" t="str">
            <v>能源与动力工程</v>
          </cell>
          <cell r="S245" t="str">
            <v>2022年6月30日</v>
          </cell>
          <cell r="T245" t="str">
            <v>一流建设高校</v>
          </cell>
          <cell r="U245" t="str">
            <v>G</v>
          </cell>
          <cell r="V245" t="str">
            <v>G</v>
          </cell>
          <cell r="W245" t="b">
            <v>1</v>
          </cell>
          <cell r="X245">
            <v>1500</v>
          </cell>
          <cell r="Y245">
            <v>1500</v>
          </cell>
          <cell r="Z245" t="b">
            <v>1</v>
          </cell>
          <cell r="AA245">
            <v>375</v>
          </cell>
          <cell r="AB245">
            <v>375</v>
          </cell>
          <cell r="AC245">
            <v>1875</v>
          </cell>
          <cell r="AD245">
            <v>1875</v>
          </cell>
          <cell r="AE245" t="str">
            <v>2022年7月</v>
          </cell>
          <cell r="AF245">
            <v>45017</v>
          </cell>
          <cell r="AG245">
            <v>9</v>
          </cell>
          <cell r="AH245">
            <v>9</v>
          </cell>
          <cell r="AI245" t="b">
            <v>1</v>
          </cell>
          <cell r="AJ245">
            <v>3</v>
          </cell>
          <cell r="AK245">
            <v>12</v>
          </cell>
          <cell r="AL245" t="e">
            <v>#N/A</v>
          </cell>
          <cell r="AM245" t="str">
            <v>202207</v>
          </cell>
          <cell r="AN245" t="str">
            <v>签订三方协议</v>
          </cell>
        </row>
        <row r="246">
          <cell r="B246" t="str">
            <v>容烨</v>
          </cell>
          <cell r="C246" t="str">
            <v>男</v>
          </cell>
          <cell r="D246" t="str">
            <v>瑶族</v>
          </cell>
          <cell r="E246" t="str">
            <v>1998年8月4日</v>
          </cell>
          <cell r="F246" t="str">
            <v>中国</v>
          </cell>
          <cell r="G246" t="str">
            <v>身份证</v>
          </cell>
          <cell r="H246" t="str">
            <v>450332199808040016</v>
          </cell>
          <cell r="I246" t="str">
            <v>上汽通用五菱汽车股份有限公司</v>
          </cell>
          <cell r="J246" t="str">
            <v>2022年7月17日</v>
          </cell>
          <cell r="K246" t="str">
            <v>2027年7月31日</v>
          </cell>
          <cell r="L246" t="str">
            <v>是</v>
          </cell>
          <cell r="M246" t="str">
            <v>柳州</v>
          </cell>
          <cell r="N246" t="str">
            <v>企业</v>
          </cell>
          <cell r="O246" t="str">
            <v>本科</v>
          </cell>
          <cell r="P246" t="str">
            <v>学士</v>
          </cell>
          <cell r="Q246" t="str">
            <v>哈尔滨工业大学</v>
          </cell>
          <cell r="R246" t="str">
            <v>能源与动力工程</v>
          </cell>
          <cell r="S246" t="str">
            <v>2022年6月30日</v>
          </cell>
          <cell r="T246" t="str">
            <v>一流建设高校</v>
          </cell>
          <cell r="U246" t="str">
            <v>G</v>
          </cell>
          <cell r="V246" t="str">
            <v>G</v>
          </cell>
          <cell r="W246" t="b">
            <v>1</v>
          </cell>
          <cell r="X246">
            <v>1500</v>
          </cell>
          <cell r="Y246">
            <v>1500</v>
          </cell>
          <cell r="Z246" t="b">
            <v>1</v>
          </cell>
          <cell r="AA246">
            <v>375</v>
          </cell>
          <cell r="AB246">
            <v>375</v>
          </cell>
          <cell r="AC246">
            <v>1875</v>
          </cell>
          <cell r="AD246">
            <v>1875</v>
          </cell>
          <cell r="AE246" t="str">
            <v>2022年7月</v>
          </cell>
          <cell r="AF246">
            <v>45017</v>
          </cell>
          <cell r="AG246">
            <v>9</v>
          </cell>
          <cell r="AH246">
            <v>9</v>
          </cell>
          <cell r="AI246" t="b">
            <v>1</v>
          </cell>
          <cell r="AJ246">
            <v>3</v>
          </cell>
          <cell r="AK246">
            <v>12</v>
          </cell>
          <cell r="AL246" t="e">
            <v>#N/A</v>
          </cell>
          <cell r="AM246" t="str">
            <v>202207</v>
          </cell>
          <cell r="AN246" t="str">
            <v>签订三方协议</v>
          </cell>
        </row>
        <row r="247">
          <cell r="B247" t="str">
            <v>李鑫宇</v>
          </cell>
          <cell r="C247" t="str">
            <v>男</v>
          </cell>
          <cell r="D247" t="str">
            <v>汉族</v>
          </cell>
          <cell r="E247" t="str">
            <v>2000年11月19日</v>
          </cell>
          <cell r="F247" t="str">
            <v>中国</v>
          </cell>
          <cell r="G247" t="str">
            <v>身份证</v>
          </cell>
          <cell r="H247" t="str">
            <v>430181200011195975</v>
          </cell>
          <cell r="I247" t="str">
            <v>上汽通用五菱汽车股份有限公司</v>
          </cell>
          <cell r="J247" t="str">
            <v>2022年7月17日</v>
          </cell>
          <cell r="K247" t="str">
            <v>2027年7月31日</v>
          </cell>
          <cell r="L247" t="str">
            <v>是</v>
          </cell>
          <cell r="M247" t="str">
            <v>柳州</v>
          </cell>
          <cell r="N247" t="str">
            <v>企业</v>
          </cell>
          <cell r="O247" t="str">
            <v>本科</v>
          </cell>
          <cell r="P247" t="str">
            <v>学士</v>
          </cell>
          <cell r="Q247" t="str">
            <v>湖南大学</v>
          </cell>
          <cell r="R247" t="str">
            <v>车辆工程</v>
          </cell>
          <cell r="S247" t="str">
            <v>2022年6月1日</v>
          </cell>
          <cell r="T247" t="str">
            <v>一流建设高校</v>
          </cell>
          <cell r="U247" t="str">
            <v>G</v>
          </cell>
          <cell r="V247" t="str">
            <v>G</v>
          </cell>
          <cell r="W247" t="b">
            <v>1</v>
          </cell>
          <cell r="X247">
            <v>1500</v>
          </cell>
          <cell r="Y247">
            <v>1500</v>
          </cell>
          <cell r="Z247" t="b">
            <v>1</v>
          </cell>
          <cell r="AA247">
            <v>375</v>
          </cell>
          <cell r="AB247">
            <v>375</v>
          </cell>
          <cell r="AC247">
            <v>1875</v>
          </cell>
          <cell r="AD247">
            <v>1875</v>
          </cell>
          <cell r="AE247" t="str">
            <v>2022年7月</v>
          </cell>
          <cell r="AF247">
            <v>45017</v>
          </cell>
          <cell r="AG247">
            <v>9</v>
          </cell>
          <cell r="AH247">
            <v>9</v>
          </cell>
          <cell r="AI247" t="b">
            <v>1</v>
          </cell>
          <cell r="AJ247">
            <v>3</v>
          </cell>
          <cell r="AK247">
            <v>12</v>
          </cell>
          <cell r="AL247" t="e">
            <v>#N/A</v>
          </cell>
          <cell r="AM247" t="str">
            <v>202207</v>
          </cell>
          <cell r="AN247" t="str">
            <v>签订三方协议</v>
          </cell>
        </row>
        <row r="248">
          <cell r="B248" t="str">
            <v>陆星川</v>
          </cell>
          <cell r="C248" t="str">
            <v>男</v>
          </cell>
          <cell r="D248" t="str">
            <v>壮族</v>
          </cell>
          <cell r="E248" t="str">
            <v>1999年10月15日</v>
          </cell>
          <cell r="F248" t="str">
            <v>中国</v>
          </cell>
          <cell r="G248" t="str">
            <v>身份证</v>
          </cell>
          <cell r="H248" t="str">
            <v>452126199910150012</v>
          </cell>
          <cell r="I248" t="str">
            <v>上汽通用五菱汽车股份有限公司</v>
          </cell>
          <cell r="J248" t="str">
            <v>2022年7月17日</v>
          </cell>
          <cell r="K248" t="str">
            <v>2027年7月31日</v>
          </cell>
          <cell r="L248" t="str">
            <v>是</v>
          </cell>
          <cell r="M248" t="str">
            <v>柳州</v>
          </cell>
          <cell r="N248" t="str">
            <v>企业</v>
          </cell>
          <cell r="O248" t="str">
            <v>本科</v>
          </cell>
          <cell r="P248" t="str">
            <v>学士</v>
          </cell>
          <cell r="Q248" t="str">
            <v>中国海洋大学</v>
          </cell>
          <cell r="R248" t="str">
            <v>电子信息工程</v>
          </cell>
          <cell r="S248" t="str">
            <v>2022年6月30日</v>
          </cell>
          <cell r="T248" t="str">
            <v>一流建设高校</v>
          </cell>
          <cell r="U248" t="str">
            <v>G</v>
          </cell>
          <cell r="V248" t="str">
            <v>G</v>
          </cell>
          <cell r="W248" t="b">
            <v>1</v>
          </cell>
          <cell r="X248">
            <v>1500</v>
          </cell>
          <cell r="Y248">
            <v>1500</v>
          </cell>
          <cell r="Z248" t="b">
            <v>1</v>
          </cell>
          <cell r="AA248">
            <v>375</v>
          </cell>
          <cell r="AB248">
            <v>375</v>
          </cell>
          <cell r="AC248">
            <v>1875</v>
          </cell>
          <cell r="AD248">
            <v>1875</v>
          </cell>
          <cell r="AE248" t="str">
            <v>2022年7月</v>
          </cell>
          <cell r="AF248">
            <v>45017</v>
          </cell>
          <cell r="AG248">
            <v>9</v>
          </cell>
          <cell r="AH248">
            <v>9</v>
          </cell>
          <cell r="AI248" t="b">
            <v>1</v>
          </cell>
          <cell r="AJ248">
            <v>3</v>
          </cell>
          <cell r="AK248">
            <v>12</v>
          </cell>
          <cell r="AL248" t="e">
            <v>#N/A</v>
          </cell>
          <cell r="AM248" t="str">
            <v>202207</v>
          </cell>
          <cell r="AN248" t="str">
            <v>签订三方协议</v>
          </cell>
        </row>
        <row r="249">
          <cell r="B249" t="str">
            <v>周南丞</v>
          </cell>
          <cell r="C249" t="str">
            <v>男</v>
          </cell>
          <cell r="D249" t="str">
            <v>汉族</v>
          </cell>
          <cell r="E249" t="str">
            <v>2001年12月19日</v>
          </cell>
          <cell r="F249" t="str">
            <v>中国</v>
          </cell>
          <cell r="G249" t="str">
            <v>身份证</v>
          </cell>
          <cell r="H249" t="str">
            <v>450821200112192111</v>
          </cell>
          <cell r="I249" t="str">
            <v>上汽通用五菱汽车股份有限公司</v>
          </cell>
          <cell r="J249" t="str">
            <v>2022年7月17日</v>
          </cell>
          <cell r="K249" t="str">
            <v>2027年7月31日</v>
          </cell>
          <cell r="L249" t="str">
            <v>是</v>
          </cell>
          <cell r="M249" t="str">
            <v>柳州</v>
          </cell>
          <cell r="N249" t="str">
            <v>企业</v>
          </cell>
          <cell r="O249" t="str">
            <v>本科</v>
          </cell>
          <cell r="P249" t="str">
            <v>学士</v>
          </cell>
          <cell r="Q249" t="str">
            <v>郑州大学</v>
          </cell>
          <cell r="R249" t="str">
            <v>工业设计</v>
          </cell>
          <cell r="S249" t="str">
            <v>2022年7月1日</v>
          </cell>
          <cell r="T249" t="str">
            <v>一流建设高校</v>
          </cell>
          <cell r="U249" t="str">
            <v>G</v>
          </cell>
          <cell r="V249" t="str">
            <v>G</v>
          </cell>
          <cell r="W249" t="b">
            <v>1</v>
          </cell>
          <cell r="X249">
            <v>1500</v>
          </cell>
          <cell r="Y249">
            <v>1500</v>
          </cell>
          <cell r="Z249" t="b">
            <v>1</v>
          </cell>
          <cell r="AA249">
            <v>375</v>
          </cell>
          <cell r="AB249">
            <v>375</v>
          </cell>
          <cell r="AC249">
            <v>1875</v>
          </cell>
          <cell r="AD249">
            <v>1875</v>
          </cell>
          <cell r="AE249" t="str">
            <v>2022年7月</v>
          </cell>
          <cell r="AF249">
            <v>45017</v>
          </cell>
          <cell r="AG249">
            <v>9</v>
          </cell>
          <cell r="AH249">
            <v>9</v>
          </cell>
          <cell r="AI249" t="b">
            <v>1</v>
          </cell>
          <cell r="AJ249">
            <v>3</v>
          </cell>
          <cell r="AK249">
            <v>12</v>
          </cell>
          <cell r="AL249" t="e">
            <v>#N/A</v>
          </cell>
          <cell r="AM249" t="str">
            <v>202207</v>
          </cell>
          <cell r="AN249" t="str">
            <v>签订三方协议</v>
          </cell>
        </row>
        <row r="250">
          <cell r="B250" t="str">
            <v>苗琰</v>
          </cell>
          <cell r="C250" t="str">
            <v>男</v>
          </cell>
          <cell r="D250" t="str">
            <v>汉族</v>
          </cell>
          <cell r="E250" t="str">
            <v>2000年8月23日</v>
          </cell>
          <cell r="F250" t="str">
            <v>中国</v>
          </cell>
          <cell r="G250" t="str">
            <v>身份证</v>
          </cell>
          <cell r="H250" t="str">
            <v>411330200008231515</v>
          </cell>
          <cell r="I250" t="str">
            <v>上汽通用五菱汽车股份有限公司</v>
          </cell>
          <cell r="J250" t="str">
            <v>2022年7月17日</v>
          </cell>
          <cell r="K250" t="str">
            <v>2027年7月31日</v>
          </cell>
          <cell r="L250" t="str">
            <v>是</v>
          </cell>
          <cell r="M250" t="str">
            <v>柳州</v>
          </cell>
          <cell r="N250" t="str">
            <v>企业</v>
          </cell>
          <cell r="O250" t="str">
            <v>本科</v>
          </cell>
          <cell r="P250" t="str">
            <v>学士</v>
          </cell>
          <cell r="Q250" t="str">
            <v>郑州大学</v>
          </cell>
          <cell r="R250" t="str">
            <v>工业设计</v>
          </cell>
          <cell r="S250" t="str">
            <v>2022年6月1日</v>
          </cell>
          <cell r="T250" t="str">
            <v>一流建设高校</v>
          </cell>
          <cell r="U250" t="str">
            <v>G</v>
          </cell>
          <cell r="V250" t="str">
            <v>G</v>
          </cell>
          <cell r="W250" t="b">
            <v>1</v>
          </cell>
          <cell r="X250">
            <v>1500</v>
          </cell>
          <cell r="Y250">
            <v>1500</v>
          </cell>
          <cell r="Z250" t="b">
            <v>1</v>
          </cell>
          <cell r="AA250">
            <v>375</v>
          </cell>
          <cell r="AB250">
            <v>375</v>
          </cell>
          <cell r="AC250">
            <v>1875</v>
          </cell>
          <cell r="AD250">
            <v>1875</v>
          </cell>
          <cell r="AE250" t="str">
            <v>2022年7月</v>
          </cell>
          <cell r="AF250">
            <v>45017</v>
          </cell>
          <cell r="AG250">
            <v>9</v>
          </cell>
          <cell r="AH250">
            <v>9</v>
          </cell>
          <cell r="AI250" t="b">
            <v>1</v>
          </cell>
          <cell r="AJ250">
            <v>3</v>
          </cell>
          <cell r="AK250">
            <v>12</v>
          </cell>
          <cell r="AL250" t="e">
            <v>#N/A</v>
          </cell>
          <cell r="AM250" t="str">
            <v>202207</v>
          </cell>
          <cell r="AN250" t="str">
            <v>签订三方协议</v>
          </cell>
        </row>
        <row r="251">
          <cell r="B251" t="str">
            <v>覃璐方</v>
          </cell>
          <cell r="C251" t="str">
            <v>女</v>
          </cell>
          <cell r="D251" t="str">
            <v>壮族</v>
          </cell>
          <cell r="E251" t="str">
            <v>2000年7月20日</v>
          </cell>
          <cell r="F251" t="str">
            <v>中国</v>
          </cell>
          <cell r="G251" t="str">
            <v>身份证</v>
          </cell>
          <cell r="H251" t="str">
            <v>452730200007200848</v>
          </cell>
          <cell r="I251" t="str">
            <v>上汽通用五菱汽车股份有限公司</v>
          </cell>
          <cell r="J251" t="str">
            <v>2022年7月17日</v>
          </cell>
          <cell r="K251" t="str">
            <v>2027年7月31日</v>
          </cell>
          <cell r="L251" t="str">
            <v>是</v>
          </cell>
          <cell r="M251" t="str">
            <v>柳州</v>
          </cell>
          <cell r="N251" t="str">
            <v>企业</v>
          </cell>
          <cell r="O251" t="str">
            <v>本科</v>
          </cell>
          <cell r="P251" t="str">
            <v>学士</v>
          </cell>
          <cell r="Q251" t="str">
            <v>北京航空航天大学</v>
          </cell>
          <cell r="R251" t="str">
            <v>交通运输</v>
          </cell>
          <cell r="S251" t="str">
            <v>2022年6月1日</v>
          </cell>
          <cell r="T251" t="str">
            <v>一流建设高校</v>
          </cell>
          <cell r="U251" t="str">
            <v>G</v>
          </cell>
          <cell r="V251" t="str">
            <v>G</v>
          </cell>
          <cell r="W251" t="b">
            <v>1</v>
          </cell>
          <cell r="X251">
            <v>1500</v>
          </cell>
          <cell r="Y251">
            <v>1500</v>
          </cell>
          <cell r="Z251" t="b">
            <v>1</v>
          </cell>
          <cell r="AA251">
            <v>375</v>
          </cell>
          <cell r="AB251">
            <v>375</v>
          </cell>
          <cell r="AC251">
            <v>1875</v>
          </cell>
          <cell r="AD251">
            <v>1875</v>
          </cell>
          <cell r="AE251" t="str">
            <v>2022年7月</v>
          </cell>
          <cell r="AF251">
            <v>45017</v>
          </cell>
          <cell r="AG251">
            <v>9</v>
          </cell>
          <cell r="AH251">
            <v>9</v>
          </cell>
          <cell r="AI251" t="b">
            <v>1</v>
          </cell>
          <cell r="AJ251">
            <v>3</v>
          </cell>
          <cell r="AK251">
            <v>12</v>
          </cell>
          <cell r="AL251" t="e">
            <v>#N/A</v>
          </cell>
          <cell r="AM251" t="str">
            <v>202207</v>
          </cell>
          <cell r="AN251" t="str">
            <v>签订三方协议</v>
          </cell>
        </row>
        <row r="252">
          <cell r="B252" t="str">
            <v>黄蕾蕾</v>
          </cell>
          <cell r="C252" t="str">
            <v>女</v>
          </cell>
          <cell r="D252" t="str">
            <v>壮族</v>
          </cell>
          <cell r="E252" t="str">
            <v>1999年10月15日</v>
          </cell>
          <cell r="F252" t="str">
            <v>中国</v>
          </cell>
          <cell r="G252" t="str">
            <v>身份证</v>
          </cell>
          <cell r="H252" t="str">
            <v>452231199910152022</v>
          </cell>
          <cell r="I252" t="str">
            <v>上汽通用五菱汽车股份有限公司</v>
          </cell>
          <cell r="J252" t="str">
            <v>2022年7月17日</v>
          </cell>
          <cell r="K252" t="str">
            <v>2027年7月31日</v>
          </cell>
          <cell r="L252" t="str">
            <v>是</v>
          </cell>
          <cell r="M252" t="str">
            <v>柳州</v>
          </cell>
          <cell r="N252" t="str">
            <v>企业</v>
          </cell>
          <cell r="O252" t="str">
            <v>本科</v>
          </cell>
          <cell r="P252" t="str">
            <v>学士</v>
          </cell>
          <cell r="Q252" t="str">
            <v>天津大学</v>
          </cell>
          <cell r="R252" t="str">
            <v>应用化学</v>
          </cell>
          <cell r="S252" t="str">
            <v>2022年7月1日</v>
          </cell>
          <cell r="T252" t="str">
            <v>一流建设高校</v>
          </cell>
          <cell r="U252" t="str">
            <v>G</v>
          </cell>
          <cell r="V252" t="str">
            <v>G</v>
          </cell>
          <cell r="W252" t="b">
            <v>1</v>
          </cell>
          <cell r="X252">
            <v>1500</v>
          </cell>
          <cell r="Y252">
            <v>1500</v>
          </cell>
          <cell r="Z252" t="b">
            <v>1</v>
          </cell>
          <cell r="AA252">
            <v>375</v>
          </cell>
          <cell r="AB252">
            <v>375</v>
          </cell>
          <cell r="AC252">
            <v>1875</v>
          </cell>
          <cell r="AD252">
            <v>1875</v>
          </cell>
          <cell r="AE252" t="str">
            <v>2022年7月</v>
          </cell>
          <cell r="AF252">
            <v>45017</v>
          </cell>
          <cell r="AG252">
            <v>9</v>
          </cell>
          <cell r="AH252">
            <v>9</v>
          </cell>
          <cell r="AI252" t="b">
            <v>1</v>
          </cell>
          <cell r="AJ252">
            <v>3</v>
          </cell>
          <cell r="AK252">
            <v>12</v>
          </cell>
          <cell r="AL252" t="e">
            <v>#N/A</v>
          </cell>
          <cell r="AM252" t="str">
            <v>202207</v>
          </cell>
          <cell r="AN252" t="str">
            <v>签订三方协议</v>
          </cell>
        </row>
        <row r="253">
          <cell r="B253" t="str">
            <v>黎歆</v>
          </cell>
          <cell r="C253" t="str">
            <v>女</v>
          </cell>
          <cell r="D253" t="str">
            <v>汉族</v>
          </cell>
          <cell r="E253" t="str">
            <v>2000年3月15日</v>
          </cell>
          <cell r="F253" t="str">
            <v>中国</v>
          </cell>
          <cell r="G253" t="str">
            <v>身份证</v>
          </cell>
          <cell r="H253" t="str">
            <v>450330200003150026</v>
          </cell>
          <cell r="I253" t="str">
            <v>上汽通用五菱汽车股份有限公司</v>
          </cell>
          <cell r="J253" t="str">
            <v>2022年7月17日</v>
          </cell>
          <cell r="K253" t="str">
            <v>2027年7月31日</v>
          </cell>
          <cell r="L253" t="str">
            <v>是</v>
          </cell>
          <cell r="M253" t="str">
            <v>柳州</v>
          </cell>
          <cell r="N253" t="str">
            <v>企业</v>
          </cell>
          <cell r="O253" t="str">
            <v>本科</v>
          </cell>
          <cell r="P253" t="str">
            <v>学士</v>
          </cell>
          <cell r="Q253" t="str">
            <v>郑州大学</v>
          </cell>
          <cell r="R253" t="str">
            <v>统计学</v>
          </cell>
          <cell r="S253" t="str">
            <v>2022年6月1日</v>
          </cell>
          <cell r="T253" t="str">
            <v>一流建设高校</v>
          </cell>
          <cell r="U253" t="str">
            <v>G</v>
          </cell>
          <cell r="V253" t="str">
            <v>G</v>
          </cell>
          <cell r="W253" t="b">
            <v>1</v>
          </cell>
          <cell r="X253">
            <v>1500</v>
          </cell>
          <cell r="Y253">
            <v>1500</v>
          </cell>
          <cell r="Z253" t="b">
            <v>1</v>
          </cell>
          <cell r="AA253">
            <v>375</v>
          </cell>
          <cell r="AB253">
            <v>375</v>
          </cell>
          <cell r="AC253">
            <v>1875</v>
          </cell>
          <cell r="AD253">
            <v>1875</v>
          </cell>
          <cell r="AE253" t="str">
            <v>2022年7月</v>
          </cell>
          <cell r="AF253">
            <v>45017</v>
          </cell>
          <cell r="AG253">
            <v>9</v>
          </cell>
          <cell r="AH253">
            <v>9</v>
          </cell>
          <cell r="AI253" t="b">
            <v>1</v>
          </cell>
          <cell r="AJ253">
            <v>3</v>
          </cell>
          <cell r="AK253">
            <v>12</v>
          </cell>
          <cell r="AL253" t="e">
            <v>#N/A</v>
          </cell>
          <cell r="AM253" t="str">
            <v>202207</v>
          </cell>
          <cell r="AN253" t="str">
            <v>签订三方协议</v>
          </cell>
        </row>
        <row r="254">
          <cell r="B254" t="str">
            <v>邬登国</v>
          </cell>
          <cell r="C254" t="str">
            <v>男</v>
          </cell>
          <cell r="D254" t="str">
            <v>汉族</v>
          </cell>
          <cell r="E254" t="str">
            <v>2001年5月15日</v>
          </cell>
          <cell r="F254" t="str">
            <v>中国</v>
          </cell>
          <cell r="G254" t="str">
            <v>身份证</v>
          </cell>
          <cell r="H254" t="str">
            <v>342401200105157632</v>
          </cell>
          <cell r="I254" t="str">
            <v>上汽通用五菱汽车股份有限公司</v>
          </cell>
          <cell r="J254" t="str">
            <v>2022年7月17日</v>
          </cell>
          <cell r="K254" t="str">
            <v>2027年7月31日</v>
          </cell>
          <cell r="L254" t="str">
            <v>是</v>
          </cell>
          <cell r="M254" t="str">
            <v>柳州</v>
          </cell>
          <cell r="N254" t="str">
            <v>企业</v>
          </cell>
          <cell r="O254" t="str">
            <v>本科</v>
          </cell>
          <cell r="P254" t="str">
            <v>学士</v>
          </cell>
          <cell r="Q254" t="str">
            <v>湖南大学</v>
          </cell>
          <cell r="R254" t="str">
            <v>机械设计制造及其自动化</v>
          </cell>
          <cell r="S254" t="str">
            <v>2022年7月1日</v>
          </cell>
          <cell r="T254" t="str">
            <v>一流建设高校</v>
          </cell>
          <cell r="U254" t="str">
            <v>G</v>
          </cell>
          <cell r="V254" t="str">
            <v>G</v>
          </cell>
          <cell r="W254" t="b">
            <v>1</v>
          </cell>
          <cell r="X254">
            <v>1500</v>
          </cell>
          <cell r="Y254">
            <v>1500</v>
          </cell>
          <cell r="Z254" t="b">
            <v>1</v>
          </cell>
          <cell r="AA254">
            <v>375</v>
          </cell>
          <cell r="AB254">
            <v>375</v>
          </cell>
          <cell r="AC254">
            <v>1875</v>
          </cell>
          <cell r="AD254">
            <v>1875</v>
          </cell>
          <cell r="AE254" t="str">
            <v>2022年7月</v>
          </cell>
          <cell r="AF254">
            <v>45017</v>
          </cell>
          <cell r="AG254">
            <v>9</v>
          </cell>
          <cell r="AH254">
            <v>9</v>
          </cell>
          <cell r="AI254" t="b">
            <v>1</v>
          </cell>
          <cell r="AJ254">
            <v>3</v>
          </cell>
          <cell r="AK254">
            <v>12</v>
          </cell>
          <cell r="AL254" t="e">
            <v>#N/A</v>
          </cell>
          <cell r="AM254" t="str">
            <v>202207</v>
          </cell>
          <cell r="AN254" t="str">
            <v>签订三方协议</v>
          </cell>
        </row>
        <row r="255">
          <cell r="B255" t="str">
            <v>王旋</v>
          </cell>
          <cell r="C255" t="str">
            <v>男</v>
          </cell>
          <cell r="D255" t="str">
            <v>侗族</v>
          </cell>
          <cell r="E255" t="str">
            <v>2000年2月25日</v>
          </cell>
          <cell r="F255" t="str">
            <v>中国</v>
          </cell>
          <cell r="G255" t="str">
            <v>身份证</v>
          </cell>
          <cell r="H255" t="str">
            <v>520122200002252212</v>
          </cell>
          <cell r="I255" t="str">
            <v>上汽通用五菱汽车股份有限公司</v>
          </cell>
          <cell r="J255" t="str">
            <v>2022年7月17日</v>
          </cell>
          <cell r="K255" t="str">
            <v>2027年7月31日</v>
          </cell>
          <cell r="L255" t="str">
            <v>是</v>
          </cell>
          <cell r="M255" t="str">
            <v>柳州</v>
          </cell>
          <cell r="N255" t="str">
            <v>企业</v>
          </cell>
          <cell r="O255" t="str">
            <v>本科</v>
          </cell>
          <cell r="P255" t="str">
            <v>学士</v>
          </cell>
          <cell r="Q255" t="str">
            <v>中南大学</v>
          </cell>
          <cell r="R255" t="str">
            <v>新能源材料与器件</v>
          </cell>
          <cell r="S255" t="str">
            <v>2022年6月30日</v>
          </cell>
          <cell r="T255" t="str">
            <v>一流建设高校</v>
          </cell>
          <cell r="U255" t="str">
            <v>G</v>
          </cell>
          <cell r="V255" t="str">
            <v>G</v>
          </cell>
          <cell r="W255" t="b">
            <v>1</v>
          </cell>
          <cell r="X255">
            <v>1500</v>
          </cell>
          <cell r="Y255">
            <v>1500</v>
          </cell>
          <cell r="Z255" t="b">
            <v>1</v>
          </cell>
          <cell r="AA255">
            <v>375</v>
          </cell>
          <cell r="AB255">
            <v>375</v>
          </cell>
          <cell r="AC255">
            <v>1875</v>
          </cell>
          <cell r="AD255">
            <v>1875</v>
          </cell>
          <cell r="AE255" t="str">
            <v>2022年7月</v>
          </cell>
          <cell r="AF255">
            <v>45017</v>
          </cell>
          <cell r="AG255">
            <v>9</v>
          </cell>
          <cell r="AH255">
            <v>9</v>
          </cell>
          <cell r="AI255" t="b">
            <v>1</v>
          </cell>
          <cell r="AJ255">
            <v>3</v>
          </cell>
          <cell r="AK255">
            <v>12</v>
          </cell>
          <cell r="AL255" t="e">
            <v>#N/A</v>
          </cell>
          <cell r="AM255" t="str">
            <v>202207</v>
          </cell>
          <cell r="AN255" t="str">
            <v>签订三方协议</v>
          </cell>
        </row>
        <row r="256">
          <cell r="B256" t="str">
            <v>罗庞</v>
          </cell>
          <cell r="C256" t="str">
            <v>男</v>
          </cell>
          <cell r="D256" t="str">
            <v>侗族</v>
          </cell>
          <cell r="E256" t="str">
            <v>2000年2月18日</v>
          </cell>
          <cell r="F256" t="str">
            <v>中国</v>
          </cell>
          <cell r="G256" t="str">
            <v>身份证</v>
          </cell>
          <cell r="H256" t="str">
            <v>45222820000218451X</v>
          </cell>
          <cell r="I256" t="str">
            <v>上汽通用五菱汽车股份有限公司</v>
          </cell>
          <cell r="J256" t="str">
            <v>2022年7月17日</v>
          </cell>
          <cell r="K256" t="str">
            <v>2027年7月31日</v>
          </cell>
          <cell r="L256" t="str">
            <v>是</v>
          </cell>
          <cell r="M256" t="str">
            <v>柳州</v>
          </cell>
          <cell r="N256" t="str">
            <v>企业</v>
          </cell>
          <cell r="O256" t="str">
            <v>本科</v>
          </cell>
          <cell r="P256" t="str">
            <v>学士</v>
          </cell>
          <cell r="Q256" t="str">
            <v>重庆大学</v>
          </cell>
          <cell r="R256" t="str">
            <v>电子信息工程</v>
          </cell>
          <cell r="S256" t="str">
            <v>2022年6月28日</v>
          </cell>
          <cell r="T256" t="str">
            <v>一流建设高校</v>
          </cell>
          <cell r="U256" t="str">
            <v>G</v>
          </cell>
          <cell r="V256" t="str">
            <v>G</v>
          </cell>
          <cell r="W256" t="b">
            <v>1</v>
          </cell>
          <cell r="X256">
            <v>1500</v>
          </cell>
          <cell r="Y256">
            <v>1500</v>
          </cell>
          <cell r="Z256" t="b">
            <v>1</v>
          </cell>
          <cell r="AA256">
            <v>375</v>
          </cell>
          <cell r="AB256">
            <v>375</v>
          </cell>
          <cell r="AC256">
            <v>1875</v>
          </cell>
          <cell r="AD256">
            <v>1875</v>
          </cell>
          <cell r="AE256" t="str">
            <v>2022年7月</v>
          </cell>
          <cell r="AF256">
            <v>45017</v>
          </cell>
          <cell r="AG256">
            <v>9</v>
          </cell>
          <cell r="AH256">
            <v>9</v>
          </cell>
          <cell r="AI256" t="b">
            <v>1</v>
          </cell>
          <cell r="AJ256">
            <v>3</v>
          </cell>
          <cell r="AK256">
            <v>12</v>
          </cell>
          <cell r="AL256" t="e">
            <v>#N/A</v>
          </cell>
          <cell r="AM256" t="str">
            <v>202207</v>
          </cell>
          <cell r="AN256" t="str">
            <v>签订三方协议</v>
          </cell>
        </row>
        <row r="257">
          <cell r="B257" t="str">
            <v>韦思奇</v>
          </cell>
          <cell r="C257" t="str">
            <v>男</v>
          </cell>
          <cell r="D257" t="str">
            <v>壮族</v>
          </cell>
          <cell r="E257" t="str">
            <v>1999年2月3日</v>
          </cell>
          <cell r="F257" t="str">
            <v>中国</v>
          </cell>
          <cell r="G257" t="str">
            <v>身份证</v>
          </cell>
          <cell r="H257" t="str">
            <v>450203199902031311</v>
          </cell>
          <cell r="I257" t="str">
            <v>上汽通用五菱汽车股份有限公司</v>
          </cell>
          <cell r="J257" t="str">
            <v>2022年8月1日</v>
          </cell>
          <cell r="K257" t="str">
            <v>2027年7月31日</v>
          </cell>
          <cell r="L257" t="str">
            <v>是</v>
          </cell>
          <cell r="M257" t="str">
            <v>柳州</v>
          </cell>
          <cell r="N257" t="str">
            <v>企业</v>
          </cell>
          <cell r="O257" t="str">
            <v>本科</v>
          </cell>
          <cell r="P257" t="str">
            <v>学士</v>
          </cell>
          <cell r="Q257" t="str">
            <v>大连理工大学</v>
          </cell>
          <cell r="R257" t="str">
            <v>高分子材料与工程</v>
          </cell>
          <cell r="S257" t="str">
            <v>2022年7月1日</v>
          </cell>
          <cell r="T257" t="str">
            <v>一流建设高校</v>
          </cell>
          <cell r="U257" t="str">
            <v>G</v>
          </cell>
          <cell r="V257" t="str">
            <v>G</v>
          </cell>
          <cell r="W257" t="b">
            <v>1</v>
          </cell>
          <cell r="X257">
            <v>1500</v>
          </cell>
          <cell r="Y257">
            <v>1500</v>
          </cell>
          <cell r="Z257" t="b">
            <v>1</v>
          </cell>
          <cell r="AA257">
            <v>375</v>
          </cell>
          <cell r="AB257">
            <v>375</v>
          </cell>
          <cell r="AC257">
            <v>1875</v>
          </cell>
          <cell r="AD257">
            <v>1875</v>
          </cell>
          <cell r="AE257" t="str">
            <v>2022年8月</v>
          </cell>
          <cell r="AF257">
            <v>45017</v>
          </cell>
          <cell r="AG257">
            <v>8</v>
          </cell>
          <cell r="AH257">
            <v>8</v>
          </cell>
          <cell r="AI257" t="b">
            <v>1</v>
          </cell>
          <cell r="AJ257">
            <v>3</v>
          </cell>
          <cell r="AK257">
            <v>11</v>
          </cell>
          <cell r="AL257" t="e">
            <v>#N/A</v>
          </cell>
          <cell r="AM257" t="str">
            <v>202207</v>
          </cell>
          <cell r="AN257" t="str">
            <v>签订三方协议</v>
          </cell>
        </row>
        <row r="258">
          <cell r="B258" t="str">
            <v>王一翔</v>
          </cell>
          <cell r="C258" t="str">
            <v>男</v>
          </cell>
          <cell r="D258" t="str">
            <v>汉族</v>
          </cell>
          <cell r="E258" t="str">
            <v>2000年1月3日</v>
          </cell>
          <cell r="F258" t="str">
            <v>中国</v>
          </cell>
          <cell r="G258" t="str">
            <v>身份证</v>
          </cell>
          <cell r="H258" t="str">
            <v>220621200001033210</v>
          </cell>
          <cell r="I258" t="str">
            <v>上汽通用五菱汽车股份有限公司</v>
          </cell>
          <cell r="J258" t="str">
            <v>2022年7月17日</v>
          </cell>
          <cell r="K258" t="str">
            <v>2027年7月31日</v>
          </cell>
          <cell r="L258" t="str">
            <v>是</v>
          </cell>
          <cell r="M258" t="str">
            <v>柳州</v>
          </cell>
          <cell r="N258" t="str">
            <v>企业</v>
          </cell>
          <cell r="O258" t="str">
            <v>本科</v>
          </cell>
          <cell r="P258" t="str">
            <v>学士</v>
          </cell>
          <cell r="Q258" t="str">
            <v>云南大学</v>
          </cell>
          <cell r="R258" t="str">
            <v>数据科学与大数据技术</v>
          </cell>
          <cell r="S258" t="str">
            <v>2022年7月1日</v>
          </cell>
          <cell r="T258" t="str">
            <v>一流建设高校</v>
          </cell>
          <cell r="U258" t="str">
            <v>G</v>
          </cell>
          <cell r="V258" t="str">
            <v>G</v>
          </cell>
          <cell r="W258" t="b">
            <v>1</v>
          </cell>
          <cell r="X258">
            <v>1500</v>
          </cell>
          <cell r="Y258">
            <v>1500</v>
          </cell>
          <cell r="Z258" t="b">
            <v>1</v>
          </cell>
          <cell r="AA258">
            <v>375</v>
          </cell>
          <cell r="AB258">
            <v>375</v>
          </cell>
          <cell r="AC258">
            <v>1875</v>
          </cell>
          <cell r="AD258">
            <v>1875</v>
          </cell>
          <cell r="AE258" t="str">
            <v>2022年7月</v>
          </cell>
          <cell r="AF258">
            <v>45017</v>
          </cell>
          <cell r="AG258">
            <v>9</v>
          </cell>
          <cell r="AH258">
            <v>9</v>
          </cell>
          <cell r="AI258" t="b">
            <v>1</v>
          </cell>
          <cell r="AJ258">
            <v>3</v>
          </cell>
          <cell r="AK258">
            <v>12</v>
          </cell>
          <cell r="AL258" t="e">
            <v>#N/A</v>
          </cell>
          <cell r="AM258" t="str">
            <v>202207</v>
          </cell>
          <cell r="AN258" t="str">
            <v>签订三方协议</v>
          </cell>
        </row>
        <row r="259">
          <cell r="B259" t="str">
            <v>黄德权</v>
          </cell>
          <cell r="C259" t="str">
            <v>男</v>
          </cell>
          <cell r="D259" t="str">
            <v>汉族</v>
          </cell>
          <cell r="E259" t="str">
            <v>1999年6月17日</v>
          </cell>
          <cell r="F259" t="str">
            <v>中国</v>
          </cell>
          <cell r="G259" t="str">
            <v>身份证</v>
          </cell>
          <cell r="H259" t="str">
            <v>452122199906170314</v>
          </cell>
          <cell r="I259" t="str">
            <v>上汽通用五菱汽车股份有限公司</v>
          </cell>
          <cell r="J259" t="str">
            <v>2022年7月17日</v>
          </cell>
          <cell r="K259" t="str">
            <v>2027年7月31日</v>
          </cell>
          <cell r="L259" t="str">
            <v>是</v>
          </cell>
          <cell r="M259" t="str">
            <v>柳州</v>
          </cell>
          <cell r="N259" t="str">
            <v>企业</v>
          </cell>
          <cell r="O259" t="str">
            <v>本科</v>
          </cell>
          <cell r="P259" t="str">
            <v>学士</v>
          </cell>
          <cell r="Q259" t="str">
            <v>中南大学</v>
          </cell>
          <cell r="R259" t="str">
            <v>车辆工程</v>
          </cell>
          <cell r="S259" t="str">
            <v>2022年6月19日</v>
          </cell>
          <cell r="T259" t="str">
            <v>一流建设高校</v>
          </cell>
          <cell r="U259" t="str">
            <v>G</v>
          </cell>
          <cell r="V259" t="str">
            <v>G</v>
          </cell>
          <cell r="W259" t="b">
            <v>1</v>
          </cell>
          <cell r="X259">
            <v>1500</v>
          </cell>
          <cell r="Y259">
            <v>1500</v>
          </cell>
          <cell r="Z259" t="b">
            <v>1</v>
          </cell>
          <cell r="AA259">
            <v>375</v>
          </cell>
          <cell r="AB259">
            <v>375</v>
          </cell>
          <cell r="AC259">
            <v>1875</v>
          </cell>
          <cell r="AD259">
            <v>1875</v>
          </cell>
          <cell r="AE259" t="str">
            <v>2022年7月</v>
          </cell>
          <cell r="AF259">
            <v>45017</v>
          </cell>
          <cell r="AG259">
            <v>9</v>
          </cell>
          <cell r="AH259">
            <v>9</v>
          </cell>
          <cell r="AI259" t="b">
            <v>1</v>
          </cell>
          <cell r="AJ259">
            <v>3</v>
          </cell>
          <cell r="AK259">
            <v>12</v>
          </cell>
          <cell r="AL259" t="e">
            <v>#N/A</v>
          </cell>
          <cell r="AM259" t="str">
            <v>202207</v>
          </cell>
          <cell r="AN259" t="str">
            <v>签订三方协议</v>
          </cell>
        </row>
        <row r="260">
          <cell r="B260" t="str">
            <v>蒋斯婕</v>
          </cell>
          <cell r="C260" t="str">
            <v>女</v>
          </cell>
          <cell r="D260" t="str">
            <v>汉族</v>
          </cell>
          <cell r="E260" t="str">
            <v>1998年11月12日</v>
          </cell>
          <cell r="F260" t="str">
            <v>中国</v>
          </cell>
          <cell r="G260" t="str">
            <v>身份证</v>
          </cell>
          <cell r="H260" t="str">
            <v>450324199811120025</v>
          </cell>
          <cell r="I260" t="str">
            <v>上汽通用五菱汽车股份有限公司</v>
          </cell>
          <cell r="J260" t="str">
            <v>2022年7月17日</v>
          </cell>
          <cell r="K260" t="str">
            <v>2027年7月31日</v>
          </cell>
          <cell r="L260" t="str">
            <v>是</v>
          </cell>
          <cell r="M260" t="str">
            <v>柳州</v>
          </cell>
          <cell r="N260" t="str">
            <v>企业</v>
          </cell>
          <cell r="O260" t="str">
            <v>本科</v>
          </cell>
          <cell r="P260" t="str">
            <v>学士</v>
          </cell>
          <cell r="Q260" t="str">
            <v>上海交通大学</v>
          </cell>
          <cell r="R260" t="str">
            <v>法学</v>
          </cell>
          <cell r="S260" t="str">
            <v>2022年6月30日</v>
          </cell>
          <cell r="T260" t="str">
            <v>一流建设高校</v>
          </cell>
          <cell r="U260" t="str">
            <v>G</v>
          </cell>
          <cell r="V260" t="str">
            <v>G</v>
          </cell>
          <cell r="W260" t="b">
            <v>1</v>
          </cell>
          <cell r="X260">
            <v>1500</v>
          </cell>
          <cell r="Y260">
            <v>1500</v>
          </cell>
          <cell r="Z260" t="b">
            <v>1</v>
          </cell>
          <cell r="AA260">
            <v>375</v>
          </cell>
          <cell r="AB260">
            <v>375</v>
          </cell>
          <cell r="AC260">
            <v>1875</v>
          </cell>
          <cell r="AD260">
            <v>1875</v>
          </cell>
          <cell r="AE260" t="str">
            <v>2022年7月</v>
          </cell>
          <cell r="AF260">
            <v>45017</v>
          </cell>
          <cell r="AG260">
            <v>9</v>
          </cell>
          <cell r="AH260">
            <v>9</v>
          </cell>
          <cell r="AI260" t="b">
            <v>1</v>
          </cell>
          <cell r="AJ260">
            <v>3</v>
          </cell>
          <cell r="AK260">
            <v>12</v>
          </cell>
          <cell r="AL260" t="e">
            <v>#N/A</v>
          </cell>
          <cell r="AM260" t="str">
            <v>202207</v>
          </cell>
          <cell r="AN260" t="str">
            <v>签订三方协议</v>
          </cell>
        </row>
        <row r="261">
          <cell r="B261" t="str">
            <v>王崧</v>
          </cell>
          <cell r="C261" t="str">
            <v>男</v>
          </cell>
          <cell r="D261" t="str">
            <v>苗族</v>
          </cell>
          <cell r="E261" t="str">
            <v>1999年2月18日</v>
          </cell>
          <cell r="F261" t="str">
            <v>中国</v>
          </cell>
          <cell r="G261" t="str">
            <v>身份证</v>
          </cell>
          <cell r="H261" t="str">
            <v>433101199902180051</v>
          </cell>
          <cell r="I261" t="str">
            <v>上汽通用五菱汽车股份有限公司</v>
          </cell>
          <cell r="J261" t="str">
            <v>2022年7月17日</v>
          </cell>
          <cell r="K261" t="str">
            <v>2027年7月31日</v>
          </cell>
          <cell r="L261" t="str">
            <v>是</v>
          </cell>
          <cell r="M261" t="str">
            <v>柳州</v>
          </cell>
          <cell r="N261" t="str">
            <v>企业</v>
          </cell>
          <cell r="O261" t="str">
            <v>本科</v>
          </cell>
          <cell r="P261" t="str">
            <v>学士</v>
          </cell>
          <cell r="Q261" t="str">
            <v>中南大学</v>
          </cell>
          <cell r="R261" t="str">
            <v>安全工程</v>
          </cell>
          <cell r="S261" t="str">
            <v>2022年7月1日</v>
          </cell>
          <cell r="T261" t="str">
            <v>一流建设高校</v>
          </cell>
          <cell r="U261" t="str">
            <v>G</v>
          </cell>
          <cell r="V261" t="str">
            <v>G</v>
          </cell>
          <cell r="W261" t="b">
            <v>1</v>
          </cell>
          <cell r="X261">
            <v>1500</v>
          </cell>
          <cell r="Y261">
            <v>1500</v>
          </cell>
          <cell r="Z261" t="b">
            <v>1</v>
          </cell>
          <cell r="AA261">
            <v>375</v>
          </cell>
          <cell r="AB261">
            <v>375</v>
          </cell>
          <cell r="AC261">
            <v>1875</v>
          </cell>
          <cell r="AD261">
            <v>1875</v>
          </cell>
          <cell r="AE261" t="str">
            <v>2022年7月</v>
          </cell>
          <cell r="AF261">
            <v>45017</v>
          </cell>
          <cell r="AG261">
            <v>9</v>
          </cell>
          <cell r="AH261">
            <v>9</v>
          </cell>
          <cell r="AI261" t="b">
            <v>1</v>
          </cell>
          <cell r="AJ261">
            <v>3</v>
          </cell>
          <cell r="AK261">
            <v>12</v>
          </cell>
          <cell r="AL261" t="e">
            <v>#N/A</v>
          </cell>
          <cell r="AM261" t="str">
            <v>202207</v>
          </cell>
          <cell r="AN261" t="str">
            <v>签订三方协议</v>
          </cell>
        </row>
        <row r="262">
          <cell r="B262" t="str">
            <v>庞婷</v>
          </cell>
          <cell r="C262" t="str">
            <v>女</v>
          </cell>
          <cell r="D262" t="str">
            <v>汉族</v>
          </cell>
          <cell r="E262" t="str">
            <v>2000年2月5日</v>
          </cell>
          <cell r="F262" t="str">
            <v>中国</v>
          </cell>
          <cell r="G262" t="str">
            <v>身份证</v>
          </cell>
          <cell r="H262" t="str">
            <v>450802200002053162</v>
          </cell>
          <cell r="I262" t="str">
            <v>上汽通用五菱汽车股份有限公司</v>
          </cell>
          <cell r="J262" t="str">
            <v>2022年7月17日</v>
          </cell>
          <cell r="K262" t="str">
            <v>2027年7月31日</v>
          </cell>
          <cell r="L262" t="str">
            <v>是</v>
          </cell>
          <cell r="M262" t="str">
            <v>柳州</v>
          </cell>
          <cell r="N262" t="str">
            <v>企业</v>
          </cell>
          <cell r="O262" t="str">
            <v>本科</v>
          </cell>
          <cell r="P262" t="str">
            <v>学士</v>
          </cell>
          <cell r="Q262" t="str">
            <v>湖南大学</v>
          </cell>
          <cell r="R262" t="str">
            <v>国际经济与贸易</v>
          </cell>
          <cell r="S262" t="str">
            <v>2022年6月23日</v>
          </cell>
          <cell r="T262" t="str">
            <v>一流建设高校</v>
          </cell>
          <cell r="U262" t="str">
            <v>G</v>
          </cell>
          <cell r="V262" t="str">
            <v>G</v>
          </cell>
          <cell r="W262" t="b">
            <v>1</v>
          </cell>
          <cell r="X262">
            <v>1500</v>
          </cell>
          <cell r="Y262">
            <v>1500</v>
          </cell>
          <cell r="Z262" t="b">
            <v>1</v>
          </cell>
          <cell r="AA262">
            <v>375</v>
          </cell>
          <cell r="AB262">
            <v>375</v>
          </cell>
          <cell r="AC262">
            <v>1875</v>
          </cell>
          <cell r="AD262">
            <v>1875</v>
          </cell>
          <cell r="AE262" t="str">
            <v>2022年7月</v>
          </cell>
          <cell r="AF262">
            <v>45017</v>
          </cell>
          <cell r="AG262">
            <v>9</v>
          </cell>
          <cell r="AH262">
            <v>9</v>
          </cell>
          <cell r="AI262" t="b">
            <v>1</v>
          </cell>
          <cell r="AJ262">
            <v>3</v>
          </cell>
          <cell r="AK262">
            <v>12</v>
          </cell>
          <cell r="AL262" t="e">
            <v>#N/A</v>
          </cell>
          <cell r="AM262" t="str">
            <v>202207</v>
          </cell>
          <cell r="AN262" t="str">
            <v>签订三方协议</v>
          </cell>
        </row>
        <row r="263">
          <cell r="B263" t="str">
            <v>黄琨翊</v>
          </cell>
          <cell r="C263" t="str">
            <v>男</v>
          </cell>
          <cell r="D263" t="str">
            <v>壮族</v>
          </cell>
          <cell r="E263" t="str">
            <v>1998年9月9日</v>
          </cell>
          <cell r="F263" t="str">
            <v>中国</v>
          </cell>
          <cell r="G263" t="str">
            <v>身份证</v>
          </cell>
          <cell r="H263" t="str">
            <v>450202199809090011</v>
          </cell>
          <cell r="I263" t="str">
            <v>上汽通用五菱汽车股份有限公司</v>
          </cell>
          <cell r="J263" t="str">
            <v>2022年7月17日</v>
          </cell>
          <cell r="K263" t="str">
            <v>2027年7月31日</v>
          </cell>
          <cell r="L263" t="str">
            <v>是</v>
          </cell>
          <cell r="M263" t="str">
            <v>柳州</v>
          </cell>
          <cell r="N263" t="str">
            <v>企业</v>
          </cell>
          <cell r="O263" t="str">
            <v>本科</v>
          </cell>
          <cell r="P263" t="str">
            <v>学士</v>
          </cell>
          <cell r="Q263" t="str">
            <v>西北农林科技大学</v>
          </cell>
          <cell r="R263" t="str">
            <v>信息管理与信息系统</v>
          </cell>
          <cell r="S263" t="str">
            <v>2022年7月1日</v>
          </cell>
          <cell r="T263" t="str">
            <v>一流建设高校</v>
          </cell>
          <cell r="U263" t="str">
            <v>G</v>
          </cell>
          <cell r="V263" t="str">
            <v>G</v>
          </cell>
          <cell r="W263" t="b">
            <v>1</v>
          </cell>
          <cell r="X263">
            <v>1500</v>
          </cell>
          <cell r="Y263">
            <v>1500</v>
          </cell>
          <cell r="Z263" t="b">
            <v>1</v>
          </cell>
          <cell r="AA263">
            <v>375</v>
          </cell>
          <cell r="AB263">
            <v>375</v>
          </cell>
          <cell r="AC263">
            <v>1875</v>
          </cell>
          <cell r="AD263">
            <v>1875</v>
          </cell>
          <cell r="AE263" t="str">
            <v>2022年7月</v>
          </cell>
          <cell r="AF263">
            <v>45017</v>
          </cell>
          <cell r="AG263">
            <v>9</v>
          </cell>
          <cell r="AH263">
            <v>9</v>
          </cell>
          <cell r="AI263" t="b">
            <v>1</v>
          </cell>
          <cell r="AJ263">
            <v>3</v>
          </cell>
          <cell r="AK263">
            <v>12</v>
          </cell>
          <cell r="AL263" t="e">
            <v>#N/A</v>
          </cell>
          <cell r="AM263" t="str">
            <v>202207</v>
          </cell>
          <cell r="AN263" t="str">
            <v>签订三方协议</v>
          </cell>
        </row>
        <row r="264">
          <cell r="B264" t="str">
            <v>胡然</v>
          </cell>
          <cell r="C264" t="str">
            <v>女</v>
          </cell>
          <cell r="D264" t="str">
            <v>汉族</v>
          </cell>
          <cell r="E264" t="str">
            <v>2000年9月13日</v>
          </cell>
          <cell r="F264" t="str">
            <v>中国</v>
          </cell>
          <cell r="G264" t="str">
            <v>身份证</v>
          </cell>
          <cell r="H264" t="str">
            <v>530113200009130029</v>
          </cell>
          <cell r="I264" t="str">
            <v>上汽通用五菱汽车股份有限公司</v>
          </cell>
          <cell r="J264" t="str">
            <v>2022年7月17日</v>
          </cell>
          <cell r="K264" t="str">
            <v>2027年7月31日</v>
          </cell>
          <cell r="L264" t="str">
            <v>是</v>
          </cell>
          <cell r="M264" t="str">
            <v>柳州</v>
          </cell>
          <cell r="N264" t="str">
            <v>企业</v>
          </cell>
          <cell r="O264" t="str">
            <v>本科</v>
          </cell>
          <cell r="P264" t="str">
            <v>学士</v>
          </cell>
          <cell r="Q264" t="str">
            <v>云南大学</v>
          </cell>
          <cell r="R264" t="str">
            <v>化学</v>
          </cell>
          <cell r="S264" t="str">
            <v>2022年6月9日</v>
          </cell>
          <cell r="T264" t="str">
            <v>一流建设高校</v>
          </cell>
          <cell r="U264" t="str">
            <v>G</v>
          </cell>
          <cell r="V264" t="str">
            <v>G</v>
          </cell>
          <cell r="W264" t="b">
            <v>1</v>
          </cell>
          <cell r="X264">
            <v>1500</v>
          </cell>
          <cell r="Y264">
            <v>1500</v>
          </cell>
          <cell r="Z264" t="b">
            <v>1</v>
          </cell>
          <cell r="AA264">
            <v>375</v>
          </cell>
          <cell r="AB264">
            <v>375</v>
          </cell>
          <cell r="AC264">
            <v>1875</v>
          </cell>
          <cell r="AD264">
            <v>1875</v>
          </cell>
          <cell r="AE264" t="str">
            <v>2022年7月</v>
          </cell>
          <cell r="AF264">
            <v>45017</v>
          </cell>
          <cell r="AG264">
            <v>9</v>
          </cell>
          <cell r="AH264">
            <v>9</v>
          </cell>
          <cell r="AI264" t="b">
            <v>1</v>
          </cell>
          <cell r="AJ264">
            <v>3</v>
          </cell>
          <cell r="AK264">
            <v>12</v>
          </cell>
          <cell r="AL264" t="e">
            <v>#N/A</v>
          </cell>
          <cell r="AM264" t="str">
            <v>202207</v>
          </cell>
          <cell r="AN264" t="str">
            <v>签订三方协议</v>
          </cell>
        </row>
        <row r="265">
          <cell r="B265" t="str">
            <v>郎平</v>
          </cell>
          <cell r="C265" t="str">
            <v>男</v>
          </cell>
          <cell r="D265" t="str">
            <v>水族</v>
          </cell>
          <cell r="E265" t="str">
            <v>1999年4月28日</v>
          </cell>
          <cell r="F265" t="str">
            <v>中国</v>
          </cell>
          <cell r="G265" t="str">
            <v>身份证</v>
          </cell>
          <cell r="H265" t="str">
            <v>530325199904282310</v>
          </cell>
          <cell r="I265" t="str">
            <v>上汽通用五菱汽车股份有限公司</v>
          </cell>
          <cell r="J265" t="str">
            <v>2022年7月17日</v>
          </cell>
          <cell r="K265" t="str">
            <v>2027年7月31日</v>
          </cell>
          <cell r="L265" t="str">
            <v>是</v>
          </cell>
          <cell r="M265" t="str">
            <v>柳州</v>
          </cell>
          <cell r="N265" t="str">
            <v>企业</v>
          </cell>
          <cell r="O265" t="str">
            <v>本科</v>
          </cell>
          <cell r="P265" t="str">
            <v>学士</v>
          </cell>
          <cell r="Q265" t="str">
            <v>云南大学</v>
          </cell>
          <cell r="R265" t="str">
            <v>财政学</v>
          </cell>
          <cell r="S265" t="str">
            <v>2022年7月10日</v>
          </cell>
          <cell r="T265" t="str">
            <v>一流建设高校</v>
          </cell>
          <cell r="U265" t="str">
            <v>G</v>
          </cell>
          <cell r="V265" t="str">
            <v>G</v>
          </cell>
          <cell r="W265" t="b">
            <v>1</v>
          </cell>
          <cell r="X265">
            <v>1500</v>
          </cell>
          <cell r="Y265">
            <v>1500</v>
          </cell>
          <cell r="Z265" t="b">
            <v>1</v>
          </cell>
          <cell r="AA265">
            <v>375</v>
          </cell>
          <cell r="AB265">
            <v>375</v>
          </cell>
          <cell r="AC265">
            <v>1875</v>
          </cell>
          <cell r="AD265">
            <v>1875</v>
          </cell>
          <cell r="AE265" t="str">
            <v>2022年7月</v>
          </cell>
          <cell r="AF265">
            <v>45017</v>
          </cell>
          <cell r="AG265">
            <v>9</v>
          </cell>
          <cell r="AH265">
            <v>9</v>
          </cell>
          <cell r="AI265" t="b">
            <v>1</v>
          </cell>
          <cell r="AJ265">
            <v>3</v>
          </cell>
          <cell r="AK265">
            <v>12</v>
          </cell>
          <cell r="AL265" t="e">
            <v>#N/A</v>
          </cell>
          <cell r="AM265" t="str">
            <v>202207</v>
          </cell>
          <cell r="AN265" t="str">
            <v>签订三方协议</v>
          </cell>
        </row>
        <row r="266">
          <cell r="B266" t="str">
            <v>林鹏</v>
          </cell>
          <cell r="C266" t="str">
            <v>男</v>
          </cell>
          <cell r="D266" t="str">
            <v>壮族</v>
          </cell>
          <cell r="E266" t="str">
            <v>1999年3月10日</v>
          </cell>
          <cell r="F266" t="str">
            <v>中国</v>
          </cell>
          <cell r="G266" t="str">
            <v>身份证</v>
          </cell>
          <cell r="H266" t="str">
            <v>45242719990310001X</v>
          </cell>
          <cell r="I266" t="str">
            <v>上汽通用五菱汽车股份有限公司</v>
          </cell>
          <cell r="J266" t="str">
            <v>2022年7月17日</v>
          </cell>
          <cell r="K266" t="str">
            <v>2027年7月31日</v>
          </cell>
          <cell r="L266" t="str">
            <v>是</v>
          </cell>
          <cell r="M266" t="str">
            <v>柳州</v>
          </cell>
          <cell r="N266" t="str">
            <v>企业</v>
          </cell>
          <cell r="O266" t="str">
            <v>本科</v>
          </cell>
          <cell r="P266" t="str">
            <v>学士</v>
          </cell>
          <cell r="Q266" t="str">
            <v>西安交通大学</v>
          </cell>
          <cell r="R266" t="str">
            <v>软件工程</v>
          </cell>
          <cell r="S266" t="str">
            <v>2022年7月1日</v>
          </cell>
          <cell r="T266" t="str">
            <v>一流建设高校</v>
          </cell>
          <cell r="U266" t="str">
            <v>G</v>
          </cell>
          <cell r="V266" t="str">
            <v>G</v>
          </cell>
          <cell r="W266" t="b">
            <v>1</v>
          </cell>
          <cell r="X266">
            <v>1500</v>
          </cell>
          <cell r="Y266">
            <v>1500</v>
          </cell>
          <cell r="Z266" t="b">
            <v>1</v>
          </cell>
          <cell r="AA266">
            <v>375</v>
          </cell>
          <cell r="AB266">
            <v>375</v>
          </cell>
          <cell r="AC266">
            <v>1875</v>
          </cell>
          <cell r="AD266">
            <v>1875</v>
          </cell>
          <cell r="AE266" t="str">
            <v>2022年7月</v>
          </cell>
          <cell r="AF266">
            <v>45017</v>
          </cell>
          <cell r="AG266">
            <v>9</v>
          </cell>
          <cell r="AH266">
            <v>9</v>
          </cell>
          <cell r="AI266" t="b">
            <v>1</v>
          </cell>
          <cell r="AJ266">
            <v>3</v>
          </cell>
          <cell r="AK266">
            <v>12</v>
          </cell>
          <cell r="AL266" t="e">
            <v>#N/A</v>
          </cell>
          <cell r="AM266" t="str">
            <v>202207</v>
          </cell>
          <cell r="AN266" t="str">
            <v>签订三方协议</v>
          </cell>
        </row>
        <row r="267">
          <cell r="B267" t="str">
            <v>覃凡朗</v>
          </cell>
          <cell r="C267" t="str">
            <v>男</v>
          </cell>
          <cell r="D267" t="str">
            <v>汉族</v>
          </cell>
          <cell r="E267" t="str">
            <v>2000年1月29日</v>
          </cell>
          <cell r="F267" t="str">
            <v>中国</v>
          </cell>
          <cell r="G267" t="str">
            <v>身份证</v>
          </cell>
          <cell r="H267" t="str">
            <v>450202200001290016</v>
          </cell>
          <cell r="I267" t="str">
            <v>上汽通用五菱汽车股份有限公司</v>
          </cell>
          <cell r="J267" t="str">
            <v>2022年7月17日</v>
          </cell>
          <cell r="K267" t="str">
            <v>2027年7月31日</v>
          </cell>
          <cell r="L267" t="str">
            <v>是</v>
          </cell>
          <cell r="M267" t="str">
            <v>柳州</v>
          </cell>
          <cell r="N267" t="str">
            <v>企业</v>
          </cell>
          <cell r="O267" t="str">
            <v>本科</v>
          </cell>
          <cell r="P267" t="str">
            <v>学士</v>
          </cell>
          <cell r="Q267" t="str">
            <v>中国矿业大学</v>
          </cell>
          <cell r="R267" t="str">
            <v>安全工程</v>
          </cell>
          <cell r="S267" t="str">
            <v>2022年7月1日</v>
          </cell>
          <cell r="T267" t="str">
            <v>非一流高校的一流建设学科</v>
          </cell>
          <cell r="U267" t="str">
            <v>G</v>
          </cell>
          <cell r="V267" t="str">
            <v>G</v>
          </cell>
          <cell r="W267" t="b">
            <v>1</v>
          </cell>
          <cell r="X267">
            <v>1500</v>
          </cell>
          <cell r="Y267">
            <v>1500</v>
          </cell>
          <cell r="Z267" t="b">
            <v>1</v>
          </cell>
          <cell r="AA267">
            <v>375</v>
          </cell>
          <cell r="AB267">
            <v>375</v>
          </cell>
          <cell r="AC267">
            <v>1875</v>
          </cell>
          <cell r="AD267">
            <v>1875</v>
          </cell>
          <cell r="AE267" t="str">
            <v>2022年7月</v>
          </cell>
          <cell r="AF267">
            <v>45017</v>
          </cell>
          <cell r="AG267">
            <v>9</v>
          </cell>
          <cell r="AH267">
            <v>9</v>
          </cell>
          <cell r="AI267" t="b">
            <v>1</v>
          </cell>
          <cell r="AJ267">
            <v>3</v>
          </cell>
          <cell r="AK267">
            <v>12</v>
          </cell>
          <cell r="AL267" t="e">
            <v>#N/A</v>
          </cell>
          <cell r="AM267" t="str">
            <v>202207</v>
          </cell>
          <cell r="AN267" t="str">
            <v>签订三方协议，一流学科下面的专业。</v>
          </cell>
        </row>
        <row r="268">
          <cell r="B268" t="str">
            <v>王科龙</v>
          </cell>
          <cell r="C268" t="str">
            <v>男</v>
          </cell>
          <cell r="D268" t="str">
            <v>汉族</v>
          </cell>
          <cell r="E268" t="str">
            <v>2000年10月11日</v>
          </cell>
          <cell r="F268" t="str">
            <v>中国</v>
          </cell>
          <cell r="G268" t="str">
            <v>身份证</v>
          </cell>
          <cell r="H268" t="str">
            <v>41052620001011003X</v>
          </cell>
          <cell r="I268" t="str">
            <v>上汽通用五菱汽车股份有限公司</v>
          </cell>
          <cell r="J268" t="str">
            <v>2022年10月8日</v>
          </cell>
          <cell r="K268" t="str">
            <v>2027年10月31日</v>
          </cell>
          <cell r="L268" t="str">
            <v>是</v>
          </cell>
          <cell r="M268" t="str">
            <v>柳州</v>
          </cell>
          <cell r="N268" t="str">
            <v>企业</v>
          </cell>
          <cell r="O268" t="str">
            <v>本科</v>
          </cell>
          <cell r="P268" t="str">
            <v>学士</v>
          </cell>
          <cell r="Q268" t="str">
            <v>郑州大学</v>
          </cell>
          <cell r="R268" t="str">
            <v>工业设计</v>
          </cell>
          <cell r="S268" t="str">
            <v>2022年7月1日</v>
          </cell>
          <cell r="T268" t="str">
            <v>一流建设高校</v>
          </cell>
          <cell r="U268" t="str">
            <v>G</v>
          </cell>
          <cell r="V268" t="str">
            <v>G</v>
          </cell>
          <cell r="W268" t="b">
            <v>1</v>
          </cell>
          <cell r="X268">
            <v>1500</v>
          </cell>
          <cell r="Y268">
            <v>1500</v>
          </cell>
          <cell r="Z268" t="b">
            <v>1</v>
          </cell>
          <cell r="AA268">
            <v>375</v>
          </cell>
          <cell r="AB268">
            <v>375</v>
          </cell>
          <cell r="AC268">
            <v>1875</v>
          </cell>
          <cell r="AD268">
            <v>1875</v>
          </cell>
          <cell r="AE268" t="str">
            <v>2022年10月</v>
          </cell>
          <cell r="AF268">
            <v>45017</v>
          </cell>
          <cell r="AG268">
            <v>6</v>
          </cell>
          <cell r="AH268">
            <v>6</v>
          </cell>
          <cell r="AI268" t="b">
            <v>1</v>
          </cell>
          <cell r="AJ268">
            <v>3</v>
          </cell>
          <cell r="AK268">
            <v>9</v>
          </cell>
          <cell r="AL268" t="e">
            <v>#N/A</v>
          </cell>
          <cell r="AM268" t="str">
            <v>202207</v>
          </cell>
          <cell r="AN268" t="str">
            <v>签订三方协议</v>
          </cell>
        </row>
        <row r="269">
          <cell r="B269" t="str">
            <v>陆王辰皓</v>
          </cell>
          <cell r="C269" t="str">
            <v>男</v>
          </cell>
          <cell r="D269" t="str">
            <v>壮族</v>
          </cell>
          <cell r="E269" t="str">
            <v>1999年3月20日</v>
          </cell>
          <cell r="F269" t="str">
            <v>中国</v>
          </cell>
          <cell r="G269" t="str">
            <v>身份证</v>
          </cell>
          <cell r="H269" t="str">
            <v>450204199903201411</v>
          </cell>
          <cell r="I269" t="str">
            <v>上汽通用五菱汽车股份有限公司</v>
          </cell>
          <cell r="J269" t="str">
            <v>2022年4月25日</v>
          </cell>
          <cell r="K269" t="str">
            <v>2027年4月30日</v>
          </cell>
          <cell r="L269" t="str">
            <v>是</v>
          </cell>
          <cell r="M269" t="str">
            <v>柳州</v>
          </cell>
          <cell r="N269" t="str">
            <v>企业</v>
          </cell>
          <cell r="O269" t="str">
            <v>本科</v>
          </cell>
          <cell r="P269" t="str">
            <v>学士</v>
          </cell>
          <cell r="Q269" t="str">
            <v>山东大学</v>
          </cell>
          <cell r="R269" t="str">
            <v>包装工程</v>
          </cell>
          <cell r="S269" t="str">
            <v>2021年7月30日</v>
          </cell>
          <cell r="T269" t="str">
            <v>一流建设高校</v>
          </cell>
          <cell r="U269" t="str">
            <v>G</v>
          </cell>
          <cell r="V269" t="str">
            <v>G</v>
          </cell>
          <cell r="W269" t="b">
            <v>1</v>
          </cell>
          <cell r="X269">
            <v>1500</v>
          </cell>
          <cell r="Y269">
            <v>1500</v>
          </cell>
          <cell r="Z269" t="b">
            <v>1</v>
          </cell>
          <cell r="AA269">
            <v>375</v>
          </cell>
          <cell r="AB269">
            <v>375</v>
          </cell>
          <cell r="AC269">
            <v>1875</v>
          </cell>
          <cell r="AD269">
            <v>1875</v>
          </cell>
          <cell r="AE269">
            <v>44676</v>
          </cell>
          <cell r="AF269">
            <v>45017</v>
          </cell>
          <cell r="AG269">
            <v>12</v>
          </cell>
          <cell r="AH269">
            <v>12</v>
          </cell>
          <cell r="AI269" t="b">
            <v>1</v>
          </cell>
          <cell r="AJ269">
            <v>3</v>
          </cell>
          <cell r="AK269">
            <v>15</v>
          </cell>
          <cell r="AL269" t="e">
            <v>#N/A</v>
          </cell>
          <cell r="AM269" t="str">
            <v>202204</v>
          </cell>
          <cell r="AN269">
            <v>0</v>
          </cell>
        </row>
        <row r="270">
          <cell r="B270" t="str">
            <v>陈雷</v>
          </cell>
          <cell r="C270" t="str">
            <v>男</v>
          </cell>
          <cell r="D270" t="str">
            <v>汉族</v>
          </cell>
          <cell r="E270" t="str">
            <v>1998年3月25日</v>
          </cell>
          <cell r="F270" t="str">
            <v>中国</v>
          </cell>
          <cell r="G270" t="str">
            <v>身份证</v>
          </cell>
          <cell r="H270" t="str">
            <v>45222419980325103X</v>
          </cell>
          <cell r="I270" t="str">
            <v>上汽通用五菱汽车股份有限公司</v>
          </cell>
          <cell r="J270" t="str">
            <v>2022年4月18日</v>
          </cell>
          <cell r="K270" t="str">
            <v>2027年4月30日</v>
          </cell>
          <cell r="L270" t="str">
            <v>是</v>
          </cell>
          <cell r="M270" t="str">
            <v>柳州</v>
          </cell>
          <cell r="N270" t="str">
            <v>企业</v>
          </cell>
          <cell r="O270" t="str">
            <v>本科</v>
          </cell>
          <cell r="P270" t="str">
            <v>学士</v>
          </cell>
          <cell r="Q270" t="str">
            <v>中南大学</v>
          </cell>
          <cell r="R270" t="str">
            <v>机械设计制造及其自动化</v>
          </cell>
          <cell r="S270" t="str">
            <v>2021年6月30日</v>
          </cell>
          <cell r="T270" t="str">
            <v>一流建设高校</v>
          </cell>
          <cell r="U270" t="str">
            <v>G</v>
          </cell>
          <cell r="V270" t="str">
            <v>G</v>
          </cell>
          <cell r="W270" t="b">
            <v>1</v>
          </cell>
          <cell r="X270">
            <v>1500</v>
          </cell>
          <cell r="Y270">
            <v>1500</v>
          </cell>
          <cell r="Z270" t="b">
            <v>1</v>
          </cell>
          <cell r="AA270">
            <v>375</v>
          </cell>
          <cell r="AB270">
            <v>375</v>
          </cell>
          <cell r="AC270">
            <v>1875</v>
          </cell>
          <cell r="AD270">
            <v>1875</v>
          </cell>
          <cell r="AE270">
            <v>44669</v>
          </cell>
          <cell r="AF270">
            <v>45017</v>
          </cell>
          <cell r="AG270">
            <v>12</v>
          </cell>
          <cell r="AH270">
            <v>12</v>
          </cell>
          <cell r="AI270" t="b">
            <v>1</v>
          </cell>
          <cell r="AJ270">
            <v>3</v>
          </cell>
          <cell r="AK270">
            <v>15</v>
          </cell>
          <cell r="AL270" t="e">
            <v>#N/A</v>
          </cell>
          <cell r="AM270" t="str">
            <v>202204</v>
          </cell>
          <cell r="AN270">
            <v>0</v>
          </cell>
        </row>
        <row r="271">
          <cell r="B271" t="str">
            <v>廖曦</v>
          </cell>
          <cell r="C271" t="str">
            <v>男</v>
          </cell>
          <cell r="D271" t="str">
            <v>汉族</v>
          </cell>
          <cell r="E271" t="str">
            <v>1992年8月29日</v>
          </cell>
          <cell r="F271" t="str">
            <v>中国</v>
          </cell>
          <cell r="G271" t="str">
            <v>身份证</v>
          </cell>
          <cell r="H271" t="str">
            <v>450205199208290439</v>
          </cell>
          <cell r="I271" t="str">
            <v>上汽通用五菱汽车股份有限公司</v>
          </cell>
          <cell r="J271" t="str">
            <v>2021年7月16日</v>
          </cell>
          <cell r="K271" t="str">
            <v>2026年7月31日</v>
          </cell>
          <cell r="L271" t="str">
            <v>是</v>
          </cell>
          <cell r="M271" t="str">
            <v>柳州</v>
          </cell>
          <cell r="N271" t="str">
            <v>企业</v>
          </cell>
          <cell r="O271" t="str">
            <v>本科</v>
          </cell>
          <cell r="P271" t="str">
            <v>学士</v>
          </cell>
          <cell r="Q271" t="str">
            <v>上海交通大学</v>
          </cell>
          <cell r="R271" t="str">
            <v>机械工程及自动化</v>
          </cell>
          <cell r="S271" t="str">
            <v>2015年7月1日</v>
          </cell>
          <cell r="T271" t="str">
            <v>一流建设高校</v>
          </cell>
          <cell r="U271" t="str">
            <v>G</v>
          </cell>
          <cell r="V271" t="str">
            <v>G</v>
          </cell>
          <cell r="W271" t="b">
            <v>1</v>
          </cell>
          <cell r="X271">
            <v>1500</v>
          </cell>
          <cell r="Y271">
            <v>1500</v>
          </cell>
          <cell r="Z271" t="b">
            <v>1</v>
          </cell>
          <cell r="AA271">
            <v>375</v>
          </cell>
          <cell r="AB271">
            <v>375</v>
          </cell>
          <cell r="AC271">
            <v>1875</v>
          </cell>
          <cell r="AD271">
            <v>1875</v>
          </cell>
          <cell r="AE271">
            <v>44393</v>
          </cell>
          <cell r="AF271">
            <v>45017</v>
          </cell>
          <cell r="AG271">
            <v>21</v>
          </cell>
          <cell r="AH271">
            <v>21</v>
          </cell>
          <cell r="AI271" t="b">
            <v>1</v>
          </cell>
          <cell r="AJ271">
            <v>3</v>
          </cell>
          <cell r="AK271">
            <v>24</v>
          </cell>
          <cell r="AL271" t="e">
            <v>#N/A</v>
          </cell>
          <cell r="AM271" t="str">
            <v>201507</v>
          </cell>
          <cell r="AN271">
            <v>0</v>
          </cell>
        </row>
        <row r="272">
          <cell r="B272" t="str">
            <v>何鑫</v>
          </cell>
          <cell r="C272" t="str">
            <v>男</v>
          </cell>
          <cell r="D272" t="str">
            <v>苗族</v>
          </cell>
          <cell r="E272" t="str">
            <v>1993年8月10日</v>
          </cell>
          <cell r="F272" t="str">
            <v>中国</v>
          </cell>
          <cell r="G272" t="str">
            <v>身份证</v>
          </cell>
          <cell r="H272" t="str">
            <v>452228199308100037</v>
          </cell>
          <cell r="I272" t="str">
            <v>上汽通用五菱汽车股份有限公司</v>
          </cell>
          <cell r="J272" t="str">
            <v>2021年12月20日</v>
          </cell>
          <cell r="K272" t="str">
            <v>2026年12月31日</v>
          </cell>
          <cell r="L272" t="str">
            <v>是</v>
          </cell>
          <cell r="M272" t="str">
            <v>柳州</v>
          </cell>
          <cell r="N272" t="str">
            <v>企业</v>
          </cell>
          <cell r="O272" t="str">
            <v>本科</v>
          </cell>
          <cell r="P272" t="str">
            <v>学士</v>
          </cell>
          <cell r="Q272" t="str">
            <v>哈尔滨工业大学</v>
          </cell>
          <cell r="R272" t="str">
            <v>会计学</v>
          </cell>
          <cell r="S272" t="str">
            <v>2016年7月1日</v>
          </cell>
          <cell r="T272" t="str">
            <v>一流建设高校</v>
          </cell>
          <cell r="U272" t="str">
            <v>G</v>
          </cell>
          <cell r="V272" t="str">
            <v>G</v>
          </cell>
          <cell r="W272" t="b">
            <v>1</v>
          </cell>
          <cell r="X272">
            <v>1500</v>
          </cell>
          <cell r="Y272">
            <v>1500</v>
          </cell>
          <cell r="Z272" t="b">
            <v>1</v>
          </cell>
          <cell r="AA272">
            <v>375</v>
          </cell>
          <cell r="AB272">
            <v>375</v>
          </cell>
          <cell r="AC272">
            <v>1875</v>
          </cell>
          <cell r="AD272">
            <v>1875</v>
          </cell>
          <cell r="AE272">
            <v>44550</v>
          </cell>
          <cell r="AF272">
            <v>45017</v>
          </cell>
          <cell r="AG272">
            <v>16</v>
          </cell>
          <cell r="AH272">
            <v>16</v>
          </cell>
          <cell r="AI272" t="b">
            <v>1</v>
          </cell>
          <cell r="AJ272">
            <v>3</v>
          </cell>
          <cell r="AK272">
            <v>19</v>
          </cell>
          <cell r="AL272" t="e">
            <v>#N/A</v>
          </cell>
          <cell r="AM272" t="str">
            <v>202112</v>
          </cell>
          <cell r="AN272">
            <v>0</v>
          </cell>
        </row>
        <row r="273">
          <cell r="B273" t="str">
            <v>姚雪</v>
          </cell>
          <cell r="C273" t="str">
            <v>女</v>
          </cell>
          <cell r="D273" t="str">
            <v>汉族</v>
          </cell>
          <cell r="E273" t="str">
            <v>1998年1月3日</v>
          </cell>
          <cell r="F273" t="str">
            <v>中国</v>
          </cell>
          <cell r="G273" t="str">
            <v>身份证</v>
          </cell>
          <cell r="H273" t="str">
            <v>450221199801030929</v>
          </cell>
          <cell r="I273" t="str">
            <v>上汽通用五菱汽车股份有限公司</v>
          </cell>
          <cell r="J273" t="str">
            <v>2022年2月7日</v>
          </cell>
          <cell r="K273" t="str">
            <v>2027年2月28日</v>
          </cell>
          <cell r="L273" t="str">
            <v>是</v>
          </cell>
          <cell r="M273" t="str">
            <v>柳州</v>
          </cell>
          <cell r="N273" t="str">
            <v>企业</v>
          </cell>
          <cell r="O273" t="str">
            <v>本科</v>
          </cell>
          <cell r="P273" t="str">
            <v>学士</v>
          </cell>
          <cell r="Q273" t="str">
            <v>清华大学</v>
          </cell>
          <cell r="R273" t="str">
            <v>经济与金融</v>
          </cell>
          <cell r="S273" t="str">
            <v>2020年7月1日</v>
          </cell>
          <cell r="T273" t="str">
            <v>一流建设高校</v>
          </cell>
          <cell r="U273" t="str">
            <v>G</v>
          </cell>
          <cell r="V273" t="str">
            <v>G</v>
          </cell>
          <cell r="W273" t="b">
            <v>1</v>
          </cell>
          <cell r="X273">
            <v>1500</v>
          </cell>
          <cell r="Y273">
            <v>1500</v>
          </cell>
          <cell r="Z273" t="b">
            <v>1</v>
          </cell>
          <cell r="AA273">
            <v>375</v>
          </cell>
          <cell r="AB273">
            <v>375</v>
          </cell>
          <cell r="AC273">
            <v>1875</v>
          </cell>
          <cell r="AD273">
            <v>1875</v>
          </cell>
          <cell r="AE273">
            <v>44599</v>
          </cell>
          <cell r="AF273">
            <v>45017</v>
          </cell>
          <cell r="AG273">
            <v>14</v>
          </cell>
          <cell r="AH273">
            <v>14</v>
          </cell>
          <cell r="AI273" t="b">
            <v>1</v>
          </cell>
          <cell r="AJ273">
            <v>3</v>
          </cell>
          <cell r="AK273">
            <v>17</v>
          </cell>
          <cell r="AL273" t="e">
            <v>#N/A</v>
          </cell>
          <cell r="AM273" t="str">
            <v>202202</v>
          </cell>
          <cell r="AN273">
            <v>0</v>
          </cell>
        </row>
        <row r="274">
          <cell r="B274" t="str">
            <v>肖寿鹏</v>
          </cell>
          <cell r="C274" t="str">
            <v>男</v>
          </cell>
          <cell r="D274" t="str">
            <v>汉族</v>
          </cell>
          <cell r="E274" t="str">
            <v>1998年2月20日</v>
          </cell>
          <cell r="F274" t="str">
            <v>中国</v>
          </cell>
          <cell r="G274" t="str">
            <v>身份证</v>
          </cell>
          <cell r="H274" t="str">
            <v>450924199802205177</v>
          </cell>
          <cell r="I274" t="str">
            <v>上汽通用五菱汽车股份有限公司</v>
          </cell>
          <cell r="J274" t="str">
            <v>2022年2月7日</v>
          </cell>
          <cell r="K274" t="str">
            <v>2027年2月28日</v>
          </cell>
          <cell r="L274" t="str">
            <v>是</v>
          </cell>
          <cell r="M274" t="str">
            <v>柳州</v>
          </cell>
          <cell r="N274" t="str">
            <v>企业</v>
          </cell>
          <cell r="O274" t="str">
            <v>本科</v>
          </cell>
          <cell r="P274" t="str">
            <v>学士</v>
          </cell>
          <cell r="Q274" t="str">
            <v>华中科技大学</v>
          </cell>
          <cell r="R274" t="str">
            <v>财政学</v>
          </cell>
          <cell r="S274" t="str">
            <v>2021年8月1日</v>
          </cell>
          <cell r="T274" t="str">
            <v>一流建设高校</v>
          </cell>
          <cell r="U274" t="str">
            <v>G</v>
          </cell>
          <cell r="V274" t="str">
            <v>G</v>
          </cell>
          <cell r="W274" t="b">
            <v>1</v>
          </cell>
          <cell r="X274">
            <v>1500</v>
          </cell>
          <cell r="Y274">
            <v>1500</v>
          </cell>
          <cell r="Z274" t="b">
            <v>1</v>
          </cell>
          <cell r="AA274">
            <v>375</v>
          </cell>
          <cell r="AB274">
            <v>375</v>
          </cell>
          <cell r="AC274">
            <v>1875</v>
          </cell>
          <cell r="AD274">
            <v>1875</v>
          </cell>
          <cell r="AE274">
            <v>44599</v>
          </cell>
          <cell r="AF274">
            <v>45017</v>
          </cell>
          <cell r="AG274">
            <v>14</v>
          </cell>
          <cell r="AH274">
            <v>14</v>
          </cell>
          <cell r="AI274" t="b">
            <v>1</v>
          </cell>
          <cell r="AJ274">
            <v>3</v>
          </cell>
          <cell r="AK274">
            <v>17</v>
          </cell>
          <cell r="AL274" t="e">
            <v>#N/A</v>
          </cell>
          <cell r="AM274" t="str">
            <v>202202</v>
          </cell>
          <cell r="AN274">
            <v>0</v>
          </cell>
        </row>
        <row r="275">
          <cell r="B275" t="str">
            <v>白欣博</v>
          </cell>
          <cell r="C275" t="str">
            <v>男</v>
          </cell>
          <cell r="D275" t="str">
            <v>汉族</v>
          </cell>
          <cell r="E275" t="str">
            <v>1999年7月31日</v>
          </cell>
          <cell r="F275" t="str">
            <v>中国</v>
          </cell>
          <cell r="G275" t="str">
            <v>身份证</v>
          </cell>
          <cell r="H275" t="str">
            <v>41142219991001331X</v>
          </cell>
          <cell r="I275" t="str">
            <v>上汽通用五菱汽车股份有限公司</v>
          </cell>
          <cell r="J275" t="str">
            <v>2022年2月21日</v>
          </cell>
          <cell r="K275" t="str">
            <v>2027年2月28日</v>
          </cell>
          <cell r="L275" t="str">
            <v>是</v>
          </cell>
          <cell r="M275" t="str">
            <v>柳州</v>
          </cell>
          <cell r="N275" t="str">
            <v>企业</v>
          </cell>
          <cell r="O275" t="str">
            <v>本科</v>
          </cell>
          <cell r="P275" t="str">
            <v>学士</v>
          </cell>
          <cell r="Q275" t="str">
            <v>湖南大学</v>
          </cell>
          <cell r="R275" t="str">
            <v>财务管理</v>
          </cell>
          <cell r="S275" t="str">
            <v>2020年6月1日</v>
          </cell>
          <cell r="T275" t="str">
            <v>一流建设高校</v>
          </cell>
          <cell r="U275" t="str">
            <v>G</v>
          </cell>
          <cell r="V275" t="str">
            <v>G</v>
          </cell>
          <cell r="W275" t="b">
            <v>1</v>
          </cell>
          <cell r="X275">
            <v>1500</v>
          </cell>
          <cell r="Y275">
            <v>1500</v>
          </cell>
          <cell r="Z275" t="b">
            <v>1</v>
          </cell>
          <cell r="AA275">
            <v>375</v>
          </cell>
          <cell r="AB275">
            <v>375</v>
          </cell>
          <cell r="AC275">
            <v>1875</v>
          </cell>
          <cell r="AD275">
            <v>1875</v>
          </cell>
          <cell r="AE275">
            <v>44613</v>
          </cell>
          <cell r="AF275">
            <v>45017</v>
          </cell>
          <cell r="AG275">
            <v>14</v>
          </cell>
          <cell r="AH275">
            <v>14</v>
          </cell>
          <cell r="AI275" t="b">
            <v>1</v>
          </cell>
          <cell r="AJ275">
            <v>3</v>
          </cell>
          <cell r="AK275">
            <v>17</v>
          </cell>
          <cell r="AL275" t="e">
            <v>#N/A</v>
          </cell>
          <cell r="AM275" t="str">
            <v>202202</v>
          </cell>
          <cell r="AN275">
            <v>0</v>
          </cell>
        </row>
        <row r="276">
          <cell r="B276" t="str">
            <v>黄泳淋</v>
          </cell>
          <cell r="C276" t="str">
            <v>男</v>
          </cell>
          <cell r="D276" t="str">
            <v>壮族</v>
          </cell>
          <cell r="E276" t="str">
            <v>1997年5月6日</v>
          </cell>
          <cell r="F276" t="str">
            <v>中国</v>
          </cell>
          <cell r="G276" t="str">
            <v>身份证</v>
          </cell>
          <cell r="H276" t="str">
            <v>452701199705062713</v>
          </cell>
          <cell r="I276" t="str">
            <v>上汽通用五菱汽车股份有限公司</v>
          </cell>
          <cell r="J276" t="str">
            <v>2022年2月21日</v>
          </cell>
          <cell r="K276" t="str">
            <v>2027年2月28日</v>
          </cell>
          <cell r="L276" t="str">
            <v>是</v>
          </cell>
          <cell r="M276" t="str">
            <v>柳州</v>
          </cell>
          <cell r="N276" t="str">
            <v>企业</v>
          </cell>
          <cell r="O276" t="str">
            <v>本科</v>
          </cell>
          <cell r="P276" t="str">
            <v>学士</v>
          </cell>
          <cell r="Q276" t="str">
            <v>中南财经政法大学</v>
          </cell>
          <cell r="R276" t="str">
            <v>法学</v>
          </cell>
          <cell r="S276" t="str">
            <v>2019年7月1日</v>
          </cell>
          <cell r="T276" t="str">
            <v>一流建设高校</v>
          </cell>
          <cell r="U276" t="str">
            <v>G</v>
          </cell>
          <cell r="V276" t="str">
            <v>G</v>
          </cell>
          <cell r="W276" t="b">
            <v>1</v>
          </cell>
          <cell r="X276">
            <v>1500</v>
          </cell>
          <cell r="Y276">
            <v>1500</v>
          </cell>
          <cell r="Z276" t="b">
            <v>1</v>
          </cell>
          <cell r="AA276">
            <v>375</v>
          </cell>
          <cell r="AB276">
            <v>375</v>
          </cell>
          <cell r="AC276">
            <v>1875</v>
          </cell>
          <cell r="AD276">
            <v>1875</v>
          </cell>
          <cell r="AE276">
            <v>44613</v>
          </cell>
          <cell r="AF276">
            <v>45017</v>
          </cell>
          <cell r="AG276">
            <v>14</v>
          </cell>
          <cell r="AH276">
            <v>14</v>
          </cell>
          <cell r="AI276" t="b">
            <v>1</v>
          </cell>
          <cell r="AJ276">
            <v>3</v>
          </cell>
          <cell r="AK276">
            <v>17</v>
          </cell>
          <cell r="AL276" t="e">
            <v>#N/A</v>
          </cell>
          <cell r="AM276" t="str">
            <v>202202</v>
          </cell>
          <cell r="AN276">
            <v>0</v>
          </cell>
        </row>
        <row r="277">
          <cell r="B277" t="str">
            <v>周颖鹃</v>
          </cell>
          <cell r="C277" t="str">
            <v>女</v>
          </cell>
          <cell r="D277" t="str">
            <v>侗族</v>
          </cell>
          <cell r="E277" t="str">
            <v>1987年9月24日</v>
          </cell>
          <cell r="F277" t="str">
            <v>中国</v>
          </cell>
          <cell r="G277" t="str">
            <v>身份证</v>
          </cell>
          <cell r="H277" t="str">
            <v>452229198709240147</v>
          </cell>
          <cell r="I277" t="str">
            <v>上汽通用五菱汽车股份有限公司</v>
          </cell>
          <cell r="J277" t="str">
            <v>2022年2月7日</v>
          </cell>
          <cell r="K277" t="str">
            <v>2027年2月28日</v>
          </cell>
          <cell r="L277" t="str">
            <v>是</v>
          </cell>
          <cell r="M277" t="str">
            <v>柳州</v>
          </cell>
          <cell r="N277" t="str">
            <v>企业</v>
          </cell>
          <cell r="O277" t="str">
            <v>本科</v>
          </cell>
          <cell r="P277" t="str">
            <v>学士</v>
          </cell>
          <cell r="Q277" t="str">
            <v>中国海洋大学</v>
          </cell>
          <cell r="R277" t="str">
            <v>生态学</v>
          </cell>
          <cell r="S277">
            <v>40717</v>
          </cell>
          <cell r="T277" t="str">
            <v>一流建设高校</v>
          </cell>
          <cell r="U277" t="str">
            <v>G</v>
          </cell>
          <cell r="V277" t="str">
            <v>G</v>
          </cell>
          <cell r="W277" t="b">
            <v>1</v>
          </cell>
          <cell r="X277">
            <v>1500</v>
          </cell>
          <cell r="Y277">
            <v>1500</v>
          </cell>
          <cell r="Z277" t="b">
            <v>1</v>
          </cell>
          <cell r="AA277">
            <v>375</v>
          </cell>
          <cell r="AB277">
            <v>375</v>
          </cell>
          <cell r="AC277">
            <v>1875</v>
          </cell>
          <cell r="AD277">
            <v>1875</v>
          </cell>
          <cell r="AE277">
            <v>44599</v>
          </cell>
          <cell r="AF277">
            <v>45017</v>
          </cell>
          <cell r="AG277">
            <v>14</v>
          </cell>
          <cell r="AH277">
            <v>14</v>
          </cell>
          <cell r="AI277" t="b">
            <v>1</v>
          </cell>
          <cell r="AJ277">
            <v>3</v>
          </cell>
          <cell r="AK277">
            <v>17</v>
          </cell>
          <cell r="AL277" t="e">
            <v>#N/A</v>
          </cell>
          <cell r="AM277" t="str">
            <v>201310</v>
          </cell>
          <cell r="AN277">
            <v>0</v>
          </cell>
        </row>
        <row r="278">
          <cell r="B278" t="str">
            <v>王国权</v>
          </cell>
          <cell r="C278" t="str">
            <v>男</v>
          </cell>
          <cell r="D278" t="str">
            <v>汉族</v>
          </cell>
          <cell r="E278" t="str">
            <v>1998年11月22日</v>
          </cell>
          <cell r="F278" t="str">
            <v>中国</v>
          </cell>
          <cell r="G278" t="str">
            <v>身份证</v>
          </cell>
          <cell r="H278" t="str">
            <v>452227199811220910</v>
          </cell>
          <cell r="I278" t="str">
            <v>上汽通用五菱汽车股份有限公司</v>
          </cell>
          <cell r="J278" t="str">
            <v>2022年3月7日</v>
          </cell>
          <cell r="K278" t="str">
            <v>2027年3月31日</v>
          </cell>
          <cell r="L278" t="str">
            <v>是</v>
          </cell>
          <cell r="M278" t="str">
            <v>柳州</v>
          </cell>
          <cell r="N278" t="str">
            <v>企业</v>
          </cell>
          <cell r="O278" t="str">
            <v>本科</v>
          </cell>
          <cell r="P278" t="str">
            <v>学士</v>
          </cell>
          <cell r="Q278" t="str">
            <v>四川大学</v>
          </cell>
          <cell r="R278" t="str">
            <v>电子科学与技术</v>
          </cell>
          <cell r="S278" t="str">
            <v>2021年7月1日</v>
          </cell>
          <cell r="T278" t="str">
            <v>一流建设高校</v>
          </cell>
          <cell r="U278" t="str">
            <v>G</v>
          </cell>
          <cell r="V278" t="str">
            <v>G</v>
          </cell>
          <cell r="W278" t="b">
            <v>1</v>
          </cell>
          <cell r="X278">
            <v>1500</v>
          </cell>
          <cell r="Y278">
            <v>1500</v>
          </cell>
          <cell r="Z278" t="b">
            <v>1</v>
          </cell>
          <cell r="AA278">
            <v>375</v>
          </cell>
          <cell r="AB278">
            <v>375</v>
          </cell>
          <cell r="AC278">
            <v>1875</v>
          </cell>
          <cell r="AD278">
            <v>1875</v>
          </cell>
          <cell r="AE278">
            <v>44627</v>
          </cell>
          <cell r="AF278">
            <v>45017</v>
          </cell>
          <cell r="AG278">
            <v>13</v>
          </cell>
          <cell r="AH278">
            <v>13</v>
          </cell>
          <cell r="AI278" t="b">
            <v>1</v>
          </cell>
          <cell r="AJ278">
            <v>3</v>
          </cell>
          <cell r="AK278">
            <v>16</v>
          </cell>
          <cell r="AL278" t="e">
            <v>#N/A</v>
          </cell>
          <cell r="AM278" t="str">
            <v>202203</v>
          </cell>
          <cell r="AN278">
            <v>0</v>
          </cell>
        </row>
        <row r="279">
          <cell r="B279" t="str">
            <v>嵇彧杰</v>
          </cell>
          <cell r="C279" t="str">
            <v>男</v>
          </cell>
          <cell r="D279" t="str">
            <v>汉族</v>
          </cell>
          <cell r="E279" t="str">
            <v>1998年4月25日</v>
          </cell>
          <cell r="F279" t="str">
            <v>中国</v>
          </cell>
          <cell r="G279" t="str">
            <v>身份证</v>
          </cell>
          <cell r="H279" t="str">
            <v>450204199804251413</v>
          </cell>
          <cell r="I279" t="str">
            <v>上汽通用五菱汽车股份有限公司</v>
          </cell>
          <cell r="J279" t="str">
            <v>2020年12月16日</v>
          </cell>
          <cell r="K279" t="str">
            <v>2025年12月31日</v>
          </cell>
          <cell r="L279" t="str">
            <v>是</v>
          </cell>
          <cell r="M279" t="str">
            <v>柳州</v>
          </cell>
          <cell r="N279" t="str">
            <v>企业</v>
          </cell>
          <cell r="O279" t="str">
            <v>本科</v>
          </cell>
          <cell r="P279" t="str">
            <v>学士</v>
          </cell>
          <cell r="Q279" t="str">
            <v>电子科技大学</v>
          </cell>
          <cell r="R279" t="str">
            <v>电子科学与技术</v>
          </cell>
          <cell r="S279">
            <v>43983</v>
          </cell>
          <cell r="T279" t="str">
            <v>非一流高校的一流建设学科</v>
          </cell>
          <cell r="U279" t="str">
            <v>G</v>
          </cell>
          <cell r="V279" t="str">
            <v>G</v>
          </cell>
          <cell r="W279" t="b">
            <v>1</v>
          </cell>
          <cell r="X279">
            <v>1500</v>
          </cell>
          <cell r="Y279">
            <v>1500</v>
          </cell>
          <cell r="Z279" t="b">
            <v>1</v>
          </cell>
          <cell r="AA279">
            <v>375</v>
          </cell>
          <cell r="AB279">
            <v>375</v>
          </cell>
          <cell r="AC279">
            <v>1875</v>
          </cell>
          <cell r="AD279">
            <v>1875</v>
          </cell>
          <cell r="AE279" t="str">
            <v>2020年12月</v>
          </cell>
          <cell r="AF279">
            <v>45017</v>
          </cell>
          <cell r="AG279">
            <v>28</v>
          </cell>
          <cell r="AH279">
            <v>28</v>
          </cell>
          <cell r="AI279" t="b">
            <v>1</v>
          </cell>
          <cell r="AJ279">
            <v>3</v>
          </cell>
          <cell r="AK279">
            <v>31</v>
          </cell>
          <cell r="AL279" t="e">
            <v>#N/A</v>
          </cell>
          <cell r="AM279" t="str">
            <v>202101</v>
          </cell>
          <cell r="AN279">
            <v>0</v>
          </cell>
        </row>
        <row r="280">
          <cell r="B280" t="str">
            <v>解星宇</v>
          </cell>
          <cell r="C280" t="str">
            <v>男</v>
          </cell>
          <cell r="D280" t="str">
            <v>汉族</v>
          </cell>
          <cell r="E280" t="str">
            <v>1999年4月24日</v>
          </cell>
          <cell r="F280" t="str">
            <v>中国</v>
          </cell>
          <cell r="G280" t="str">
            <v>身份证</v>
          </cell>
          <cell r="H280" t="str">
            <v>652302199904240510</v>
          </cell>
          <cell r="I280" t="str">
            <v>上汽通用五菱汽车股份有限公司</v>
          </cell>
          <cell r="J280" t="str">
            <v>2021年7月16日</v>
          </cell>
          <cell r="K280" t="str">
            <v>2026年7月31日</v>
          </cell>
          <cell r="L280" t="str">
            <v>是</v>
          </cell>
          <cell r="M280" t="str">
            <v>柳州</v>
          </cell>
          <cell r="N280" t="str">
            <v>企业</v>
          </cell>
          <cell r="O280" t="str">
            <v>本科</v>
          </cell>
          <cell r="P280" t="str">
            <v>学士</v>
          </cell>
          <cell r="Q280" t="str">
            <v>长安大学</v>
          </cell>
          <cell r="R280" t="str">
            <v>交通运输</v>
          </cell>
          <cell r="S280">
            <v>44370</v>
          </cell>
          <cell r="T280" t="str">
            <v>非一流高校的一流建设学科</v>
          </cell>
          <cell r="U280" t="str">
            <v>G</v>
          </cell>
          <cell r="V280" t="str">
            <v>G</v>
          </cell>
          <cell r="W280" t="b">
            <v>1</v>
          </cell>
          <cell r="X280">
            <v>1500</v>
          </cell>
          <cell r="Y280">
            <v>1500</v>
          </cell>
          <cell r="Z280" t="b">
            <v>1</v>
          </cell>
          <cell r="AA280">
            <v>375</v>
          </cell>
          <cell r="AB280">
            <v>375</v>
          </cell>
          <cell r="AC280">
            <v>1875</v>
          </cell>
          <cell r="AD280">
            <v>1875</v>
          </cell>
          <cell r="AE280" t="str">
            <v>2021年7月</v>
          </cell>
          <cell r="AF280">
            <v>45017</v>
          </cell>
          <cell r="AG280">
            <v>21</v>
          </cell>
          <cell r="AH280">
            <v>21</v>
          </cell>
          <cell r="AI280" t="b">
            <v>1</v>
          </cell>
          <cell r="AJ280">
            <v>3</v>
          </cell>
          <cell r="AK280">
            <v>24</v>
          </cell>
          <cell r="AL280" t="e">
            <v>#N/A</v>
          </cell>
          <cell r="AM280" t="str">
            <v>202108</v>
          </cell>
          <cell r="AN280">
            <v>0</v>
          </cell>
        </row>
        <row r="281">
          <cell r="B281" t="str">
            <v>白云鹏</v>
          </cell>
          <cell r="C281" t="str">
            <v>男</v>
          </cell>
          <cell r="D281" t="str">
            <v>汉族</v>
          </cell>
          <cell r="E281" t="str">
            <v>1999年2月2日</v>
          </cell>
          <cell r="F281" t="str">
            <v>中国</v>
          </cell>
          <cell r="G281" t="str">
            <v>身份证</v>
          </cell>
          <cell r="H281" t="str">
            <v>452402199902020918</v>
          </cell>
          <cell r="I281" t="str">
            <v>上汽通用五菱汽车股份有限公司</v>
          </cell>
          <cell r="J281" t="str">
            <v>2021年7月16日</v>
          </cell>
          <cell r="K281" t="str">
            <v>2026年7月31日</v>
          </cell>
          <cell r="L281" t="str">
            <v>是</v>
          </cell>
          <cell r="M281" t="str">
            <v>柳州</v>
          </cell>
          <cell r="N281" t="str">
            <v>企业</v>
          </cell>
          <cell r="O281" t="str">
            <v>本科</v>
          </cell>
          <cell r="P281" t="str">
            <v>学士</v>
          </cell>
          <cell r="Q281" t="str">
            <v>长安大学</v>
          </cell>
          <cell r="R281" t="str">
            <v>物流工程</v>
          </cell>
          <cell r="S281">
            <v>44370</v>
          </cell>
          <cell r="T281" t="str">
            <v>非一流高校的一流建设学科</v>
          </cell>
          <cell r="U281" t="str">
            <v>G</v>
          </cell>
          <cell r="V281" t="str">
            <v>G</v>
          </cell>
          <cell r="W281" t="b">
            <v>1</v>
          </cell>
          <cell r="X281">
            <v>1500</v>
          </cell>
          <cell r="Y281">
            <v>1500</v>
          </cell>
          <cell r="Z281" t="b">
            <v>1</v>
          </cell>
          <cell r="AA281">
            <v>375</v>
          </cell>
          <cell r="AB281">
            <v>375</v>
          </cell>
          <cell r="AC281">
            <v>1875</v>
          </cell>
          <cell r="AD281">
            <v>1875</v>
          </cell>
          <cell r="AE281" t="str">
            <v>2021年7月</v>
          </cell>
          <cell r="AF281">
            <v>45017</v>
          </cell>
          <cell r="AG281">
            <v>21</v>
          </cell>
          <cell r="AH281">
            <v>21</v>
          </cell>
          <cell r="AI281" t="b">
            <v>1</v>
          </cell>
          <cell r="AJ281">
            <v>3</v>
          </cell>
          <cell r="AK281">
            <v>24</v>
          </cell>
          <cell r="AL281" t="e">
            <v>#N/A</v>
          </cell>
          <cell r="AM281" t="str">
            <v>202108</v>
          </cell>
          <cell r="AN281">
            <v>0</v>
          </cell>
        </row>
        <row r="282">
          <cell r="B282" t="str">
            <v>韦海月</v>
          </cell>
          <cell r="C282" t="str">
            <v>女</v>
          </cell>
          <cell r="D282" t="str">
            <v>汉族</v>
          </cell>
          <cell r="E282" t="str">
            <v>1997年3月10日</v>
          </cell>
          <cell r="F282" t="str">
            <v>中国</v>
          </cell>
          <cell r="G282" t="str">
            <v>身份证</v>
          </cell>
          <cell r="H282" t="str">
            <v>450821199703100244</v>
          </cell>
          <cell r="I282" t="str">
            <v>上汽通用五菱汽车股份有限公司</v>
          </cell>
          <cell r="J282" t="str">
            <v>2020年8月5日</v>
          </cell>
          <cell r="K282" t="str">
            <v>2025年8月31日</v>
          </cell>
          <cell r="L282" t="str">
            <v>是</v>
          </cell>
          <cell r="M282" t="str">
            <v>柳州</v>
          </cell>
          <cell r="N282" t="str">
            <v>企业</v>
          </cell>
          <cell r="O282" t="str">
            <v>本科</v>
          </cell>
          <cell r="P282" t="str">
            <v>学士</v>
          </cell>
          <cell r="Q282" t="str">
            <v>重庆大学</v>
          </cell>
          <cell r="R282" t="str">
            <v>新闻学</v>
          </cell>
          <cell r="S282" t="str">
            <v>2020年6月23日</v>
          </cell>
          <cell r="T282" t="str">
            <v>一流建设高校</v>
          </cell>
          <cell r="U282" t="str">
            <v>G</v>
          </cell>
          <cell r="V282" t="str">
            <v>G</v>
          </cell>
          <cell r="W282" t="b">
            <v>1</v>
          </cell>
          <cell r="X282">
            <v>1500</v>
          </cell>
          <cell r="Y282">
            <v>1500</v>
          </cell>
          <cell r="Z282" t="b">
            <v>1</v>
          </cell>
          <cell r="AA282">
            <v>375</v>
          </cell>
          <cell r="AB282">
            <v>375</v>
          </cell>
          <cell r="AC282">
            <v>1875</v>
          </cell>
          <cell r="AD282">
            <v>1875</v>
          </cell>
          <cell r="AE282" t="str">
            <v>2020年8月</v>
          </cell>
          <cell r="AF282">
            <v>45017</v>
          </cell>
          <cell r="AG282">
            <v>32</v>
          </cell>
          <cell r="AH282">
            <v>32</v>
          </cell>
          <cell r="AI282" t="b">
            <v>1</v>
          </cell>
          <cell r="AJ282">
            <v>3</v>
          </cell>
          <cell r="AK282">
            <v>35</v>
          </cell>
          <cell r="AL282" t="e">
            <v>#N/A</v>
          </cell>
          <cell r="AM282" t="str">
            <v>202008</v>
          </cell>
          <cell r="AN282">
            <v>0</v>
          </cell>
        </row>
        <row r="283">
          <cell r="B283" t="str">
            <v>覃合运</v>
          </cell>
          <cell r="C283" t="str">
            <v>男</v>
          </cell>
          <cell r="D283" t="str">
            <v>壮族</v>
          </cell>
          <cell r="E283" t="str">
            <v>1983年11月15日</v>
          </cell>
          <cell r="F283" t="str">
            <v>中国</v>
          </cell>
          <cell r="G283" t="str">
            <v>身份证</v>
          </cell>
          <cell r="H283" t="str">
            <v>452724198311150315</v>
          </cell>
          <cell r="I283" t="str">
            <v>上汽通用五菱汽车股份有限公司</v>
          </cell>
          <cell r="J283" t="str">
            <v>2020年10月1日</v>
          </cell>
        </row>
        <row r="283">
          <cell r="L283" t="str">
            <v>是</v>
          </cell>
          <cell r="M283" t="str">
            <v>柳州</v>
          </cell>
          <cell r="N283" t="str">
            <v>企业</v>
          </cell>
          <cell r="O283" t="str">
            <v>本科</v>
          </cell>
          <cell r="P283" t="str">
            <v>学士</v>
          </cell>
          <cell r="Q283" t="str">
            <v>山东大学</v>
          </cell>
          <cell r="R283" t="str">
            <v>机械设计制造及自动化</v>
          </cell>
          <cell r="S283">
            <v>38899</v>
          </cell>
          <cell r="T283" t="str">
            <v>一流建设高校</v>
          </cell>
          <cell r="U283" t="str">
            <v>G</v>
          </cell>
          <cell r="V283" t="str">
            <v>G</v>
          </cell>
          <cell r="W283" t="b">
            <v>1</v>
          </cell>
          <cell r="X283">
            <v>1500</v>
          </cell>
          <cell r="Y283">
            <v>1500</v>
          </cell>
          <cell r="Z283" t="b">
            <v>1</v>
          </cell>
          <cell r="AA283">
            <v>375</v>
          </cell>
          <cell r="AB283">
            <v>375</v>
          </cell>
          <cell r="AC283">
            <v>1875</v>
          </cell>
          <cell r="AD283">
            <v>1875</v>
          </cell>
          <cell r="AE283" t="str">
            <v>2020年10月</v>
          </cell>
          <cell r="AF283">
            <v>45017</v>
          </cell>
          <cell r="AG283">
            <v>30</v>
          </cell>
          <cell r="AH283">
            <v>30</v>
          </cell>
          <cell r="AI283" t="b">
            <v>1</v>
          </cell>
          <cell r="AJ283">
            <v>3</v>
          </cell>
          <cell r="AK283">
            <v>33</v>
          </cell>
          <cell r="AL283" t="e">
            <v>#N/A</v>
          </cell>
          <cell r="AM283" t="str">
            <v>202010</v>
          </cell>
          <cell r="AN283">
            <v>0</v>
          </cell>
        </row>
        <row r="284">
          <cell r="B284" t="str">
            <v>王承旭</v>
          </cell>
          <cell r="C284" t="str">
            <v>男</v>
          </cell>
          <cell r="D284" t="str">
            <v>汉族</v>
          </cell>
          <cell r="E284" t="str">
            <v>1994年12月20日</v>
          </cell>
          <cell r="F284" t="str">
            <v>中国</v>
          </cell>
          <cell r="G284" t="str">
            <v>身份证</v>
          </cell>
          <cell r="H284" t="str">
            <v>500112199412202734</v>
          </cell>
          <cell r="I284" t="str">
            <v>上汽通用五菱汽车股份有限公司</v>
          </cell>
          <cell r="J284" t="str">
            <v>2021年3月1日</v>
          </cell>
          <cell r="K284" t="str">
            <v>2026年3月31日</v>
          </cell>
          <cell r="L284" t="str">
            <v>是</v>
          </cell>
          <cell r="M284" t="str">
            <v>柳州</v>
          </cell>
          <cell r="N284" t="str">
            <v>企业</v>
          </cell>
          <cell r="O284" t="str">
            <v>本科</v>
          </cell>
          <cell r="P284" t="str">
            <v>学士</v>
          </cell>
          <cell r="Q284" t="str">
            <v>重庆大学</v>
          </cell>
          <cell r="R284" t="str">
            <v>机械设计制造及其自动化</v>
          </cell>
          <cell r="S284" t="str">
            <v>2017年6月21日</v>
          </cell>
          <cell r="T284" t="str">
            <v>一流建设高校</v>
          </cell>
          <cell r="U284" t="str">
            <v>G</v>
          </cell>
          <cell r="V284" t="str">
            <v>G</v>
          </cell>
          <cell r="W284" t="b">
            <v>1</v>
          </cell>
          <cell r="X284">
            <v>1500</v>
          </cell>
          <cell r="Y284">
            <v>1500</v>
          </cell>
          <cell r="Z284" t="b">
            <v>1</v>
          </cell>
          <cell r="AA284">
            <v>375</v>
          </cell>
          <cell r="AB284">
            <v>375</v>
          </cell>
          <cell r="AC284">
            <v>1875</v>
          </cell>
          <cell r="AD284">
            <v>1875</v>
          </cell>
          <cell r="AE284" t="str">
            <v>2021年3月</v>
          </cell>
          <cell r="AF284">
            <v>45017</v>
          </cell>
          <cell r="AG284">
            <v>25</v>
          </cell>
          <cell r="AH284">
            <v>25</v>
          </cell>
          <cell r="AI284" t="b">
            <v>1</v>
          </cell>
          <cell r="AJ284">
            <v>3</v>
          </cell>
          <cell r="AK284">
            <v>28</v>
          </cell>
          <cell r="AL284" t="e">
            <v>#N/A</v>
          </cell>
          <cell r="AM284" t="str">
            <v>202103</v>
          </cell>
          <cell r="AN284">
            <v>0</v>
          </cell>
        </row>
        <row r="285">
          <cell r="B285" t="str">
            <v>宋冠谕</v>
          </cell>
          <cell r="C285" t="str">
            <v>男</v>
          </cell>
          <cell r="D285" t="str">
            <v>汉族</v>
          </cell>
          <cell r="E285" t="str">
            <v>1996年2月22日</v>
          </cell>
          <cell r="F285" t="str">
            <v>中国</v>
          </cell>
          <cell r="G285" t="str">
            <v>身份证</v>
          </cell>
          <cell r="H285" t="str">
            <v>450922199602224610</v>
          </cell>
          <cell r="I285" t="str">
            <v>上汽通用五菱汽车股份有限公司</v>
          </cell>
          <cell r="J285">
            <v>44455</v>
          </cell>
          <cell r="K285">
            <v>46295</v>
          </cell>
          <cell r="L285" t="str">
            <v>是</v>
          </cell>
          <cell r="M285" t="str">
            <v>柳州</v>
          </cell>
          <cell r="N285" t="str">
            <v>企业</v>
          </cell>
          <cell r="O285" t="str">
            <v>本科</v>
          </cell>
          <cell r="P285" t="str">
            <v>学士</v>
          </cell>
          <cell r="Q285" t="str">
            <v>湖南大学</v>
          </cell>
          <cell r="R285" t="str">
            <v>机械设计制造及其自动化</v>
          </cell>
          <cell r="S285">
            <v>43270</v>
          </cell>
          <cell r="T285" t="str">
            <v>一流建设高校</v>
          </cell>
          <cell r="U285" t="str">
            <v>G</v>
          </cell>
          <cell r="V285" t="str">
            <v>G</v>
          </cell>
          <cell r="W285" t="b">
            <v>1</v>
          </cell>
          <cell r="X285">
            <v>1500</v>
          </cell>
          <cell r="Y285">
            <v>1500</v>
          </cell>
          <cell r="Z285" t="b">
            <v>1</v>
          </cell>
          <cell r="AA285">
            <v>375</v>
          </cell>
          <cell r="AB285">
            <v>375</v>
          </cell>
          <cell r="AC285">
            <v>1875</v>
          </cell>
          <cell r="AD285">
            <v>1875</v>
          </cell>
          <cell r="AE285">
            <v>44440</v>
          </cell>
          <cell r="AF285">
            <v>45017</v>
          </cell>
          <cell r="AG285">
            <v>19</v>
          </cell>
          <cell r="AH285">
            <v>19</v>
          </cell>
          <cell r="AI285" t="b">
            <v>1</v>
          </cell>
          <cell r="AJ285">
            <v>3</v>
          </cell>
          <cell r="AK285">
            <v>22</v>
          </cell>
          <cell r="AL285" t="e">
            <v>#N/A</v>
          </cell>
          <cell r="AM285" t="str">
            <v>201807</v>
          </cell>
          <cell r="AN285">
            <v>0</v>
          </cell>
        </row>
        <row r="286">
          <cell r="B286" t="str">
            <v>黎佳剑</v>
          </cell>
          <cell r="C286" t="str">
            <v>男</v>
          </cell>
          <cell r="D286" t="str">
            <v>壮族</v>
          </cell>
          <cell r="E286" t="str">
            <v>1998年12月4日</v>
          </cell>
          <cell r="F286" t="str">
            <v>中国</v>
          </cell>
          <cell r="G286" t="str">
            <v>身份证</v>
          </cell>
          <cell r="H286" t="str">
            <v>450211199812041612</v>
          </cell>
          <cell r="I286" t="str">
            <v>上汽通用五菱汽车股份有限公司</v>
          </cell>
          <cell r="J286">
            <v>44442</v>
          </cell>
          <cell r="K286">
            <v>46295</v>
          </cell>
          <cell r="L286" t="str">
            <v>是</v>
          </cell>
          <cell r="M286" t="str">
            <v>柳州</v>
          </cell>
          <cell r="N286" t="str">
            <v>企业</v>
          </cell>
          <cell r="O286" t="str">
            <v>本科</v>
          </cell>
          <cell r="P286" t="str">
            <v>学士</v>
          </cell>
          <cell r="Q286" t="str">
            <v>武汉大学</v>
          </cell>
          <cell r="R286" t="str">
            <v>地理信息科学</v>
          </cell>
          <cell r="S286">
            <v>44378</v>
          </cell>
          <cell r="T286" t="str">
            <v>一流建设高校</v>
          </cell>
          <cell r="U286" t="str">
            <v>G</v>
          </cell>
          <cell r="V286" t="str">
            <v>G</v>
          </cell>
          <cell r="W286" t="b">
            <v>1</v>
          </cell>
          <cell r="X286">
            <v>1500</v>
          </cell>
          <cell r="Y286">
            <v>1500</v>
          </cell>
          <cell r="Z286" t="b">
            <v>1</v>
          </cell>
          <cell r="AA286">
            <v>375</v>
          </cell>
          <cell r="AB286">
            <v>375</v>
          </cell>
          <cell r="AC286">
            <v>1875</v>
          </cell>
          <cell r="AD286">
            <v>1875</v>
          </cell>
          <cell r="AE286">
            <v>44440</v>
          </cell>
          <cell r="AF286">
            <v>45017</v>
          </cell>
          <cell r="AG286">
            <v>19</v>
          </cell>
          <cell r="AH286">
            <v>19</v>
          </cell>
          <cell r="AI286" t="b">
            <v>1</v>
          </cell>
          <cell r="AJ286">
            <v>3</v>
          </cell>
          <cell r="AK286">
            <v>22</v>
          </cell>
          <cell r="AL286" t="e">
            <v>#N/A</v>
          </cell>
          <cell r="AM286" t="str">
            <v>202109</v>
          </cell>
          <cell r="AN286">
            <v>0</v>
          </cell>
        </row>
        <row r="287">
          <cell r="B287" t="str">
            <v>覃浩云</v>
          </cell>
          <cell r="C287" t="str">
            <v>女</v>
          </cell>
          <cell r="D287" t="str">
            <v>壮族</v>
          </cell>
          <cell r="E287" t="str">
            <v>1998年9月8日</v>
          </cell>
          <cell r="F287" t="str">
            <v>中国</v>
          </cell>
          <cell r="G287" t="str">
            <v>身份证</v>
          </cell>
          <cell r="H287" t="str">
            <v>452724199809081024</v>
          </cell>
          <cell r="I287" t="str">
            <v>上汽通用五菱汽车股份有限公司</v>
          </cell>
          <cell r="J287">
            <v>44274</v>
          </cell>
          <cell r="K287">
            <v>46112</v>
          </cell>
          <cell r="L287" t="str">
            <v>是</v>
          </cell>
          <cell r="M287" t="str">
            <v>柳州</v>
          </cell>
          <cell r="N287" t="str">
            <v>企业</v>
          </cell>
          <cell r="O287" t="str">
            <v>本科</v>
          </cell>
          <cell r="P287" t="str">
            <v>学士</v>
          </cell>
          <cell r="Q287" t="str">
            <v>华中科技大学</v>
          </cell>
          <cell r="R287" t="str">
            <v>工业工程</v>
          </cell>
          <cell r="S287">
            <v>43983</v>
          </cell>
          <cell r="T287" t="str">
            <v>一流建设高校</v>
          </cell>
          <cell r="U287" t="str">
            <v>G</v>
          </cell>
          <cell r="V287" t="str">
            <v>G</v>
          </cell>
          <cell r="W287" t="b">
            <v>1</v>
          </cell>
          <cell r="X287">
            <v>1500</v>
          </cell>
          <cell r="Y287">
            <v>1500</v>
          </cell>
          <cell r="Z287" t="b">
            <v>1</v>
          </cell>
          <cell r="AA287">
            <v>375</v>
          </cell>
          <cell r="AB287">
            <v>375</v>
          </cell>
          <cell r="AC287">
            <v>1875</v>
          </cell>
          <cell r="AD287">
            <v>1875</v>
          </cell>
          <cell r="AE287">
            <v>44256</v>
          </cell>
          <cell r="AF287">
            <v>45017</v>
          </cell>
          <cell r="AG287">
            <v>25</v>
          </cell>
          <cell r="AH287">
            <v>25</v>
          </cell>
          <cell r="AI287" t="b">
            <v>1</v>
          </cell>
          <cell r="AJ287">
            <v>3</v>
          </cell>
          <cell r="AK287">
            <v>28</v>
          </cell>
          <cell r="AL287" t="e">
            <v>#N/A</v>
          </cell>
          <cell r="AM287" t="str">
            <v>202104</v>
          </cell>
          <cell r="AN287">
            <v>0</v>
          </cell>
        </row>
        <row r="288">
          <cell r="B288" t="str">
            <v>张行秀</v>
          </cell>
          <cell r="C288" t="str">
            <v>女</v>
          </cell>
          <cell r="D288" t="str">
            <v>汉族</v>
          </cell>
          <cell r="E288" t="str">
            <v>1991年11月24日</v>
          </cell>
          <cell r="F288" t="str">
            <v>中国</v>
          </cell>
          <cell r="G288" t="str">
            <v>身份证</v>
          </cell>
          <cell r="H288" t="str">
            <v>452224199111241025</v>
          </cell>
          <cell r="I288" t="str">
            <v>上汽通用五菱汽车股份有限公司</v>
          </cell>
          <cell r="J288" t="str">
            <v>2021年8月5日</v>
          </cell>
          <cell r="K288" t="str">
            <v>2026年8月31日</v>
          </cell>
          <cell r="L288" t="str">
            <v>是</v>
          </cell>
          <cell r="M288" t="str">
            <v>柳州</v>
          </cell>
          <cell r="N288" t="str">
            <v>企业</v>
          </cell>
          <cell r="O288" t="str">
            <v>本科</v>
          </cell>
          <cell r="P288" t="str">
            <v>学士</v>
          </cell>
          <cell r="Q288" t="str">
            <v>中央民族大学</v>
          </cell>
          <cell r="R288" t="str">
            <v>法学</v>
          </cell>
          <cell r="S288">
            <v>42552</v>
          </cell>
          <cell r="T288" t="str">
            <v>一流建设高校</v>
          </cell>
          <cell r="U288" t="str">
            <v>G</v>
          </cell>
          <cell r="V288" t="str">
            <v>G</v>
          </cell>
          <cell r="W288" t="b">
            <v>1</v>
          </cell>
          <cell r="X288">
            <v>1500</v>
          </cell>
          <cell r="Y288">
            <v>1500</v>
          </cell>
          <cell r="Z288" t="b">
            <v>1</v>
          </cell>
          <cell r="AA288">
            <v>375</v>
          </cell>
          <cell r="AB288">
            <v>375</v>
          </cell>
          <cell r="AC288">
            <v>1875</v>
          </cell>
          <cell r="AD288">
            <v>1875</v>
          </cell>
          <cell r="AE288" t="str">
            <v>2021年8月</v>
          </cell>
          <cell r="AF288">
            <v>45017</v>
          </cell>
          <cell r="AG288">
            <v>20</v>
          </cell>
          <cell r="AH288">
            <v>20</v>
          </cell>
          <cell r="AI288" t="b">
            <v>1</v>
          </cell>
          <cell r="AJ288">
            <v>3</v>
          </cell>
          <cell r="AK288">
            <v>23</v>
          </cell>
          <cell r="AL288" t="e">
            <v>#N/A</v>
          </cell>
          <cell r="AM288" t="str">
            <v>202102</v>
          </cell>
          <cell r="AN288">
            <v>0</v>
          </cell>
        </row>
        <row r="289">
          <cell r="B289" t="str">
            <v>常骐川</v>
          </cell>
          <cell r="C289" t="str">
            <v>男</v>
          </cell>
          <cell r="D289" t="str">
            <v>汉族</v>
          </cell>
          <cell r="E289" t="str">
            <v>1994年3月3日</v>
          </cell>
          <cell r="F289" t="str">
            <v>中国</v>
          </cell>
          <cell r="G289" t="str">
            <v>身份证</v>
          </cell>
          <cell r="H289" t="str">
            <v>45020419940303141X</v>
          </cell>
          <cell r="I289" t="str">
            <v>上汽通用五菱汽车股份有限公司</v>
          </cell>
          <cell r="J289" t="str">
            <v>2021年8月16日</v>
          </cell>
          <cell r="K289" t="str">
            <v>2026年8月31日</v>
          </cell>
          <cell r="L289" t="str">
            <v>是</v>
          </cell>
          <cell r="M289" t="str">
            <v>柳州</v>
          </cell>
          <cell r="N289" t="str">
            <v>企业</v>
          </cell>
          <cell r="O289" t="str">
            <v>本科</v>
          </cell>
          <cell r="P289" t="str">
            <v>学士</v>
          </cell>
          <cell r="Q289" t="str">
            <v>哈尔滨工业大学</v>
          </cell>
          <cell r="R289" t="str">
            <v>电子信息工程</v>
          </cell>
          <cell r="S289">
            <v>42552</v>
          </cell>
          <cell r="T289" t="str">
            <v>一流建设高校</v>
          </cell>
          <cell r="U289" t="str">
            <v>G</v>
          </cell>
          <cell r="V289" t="str">
            <v>G</v>
          </cell>
          <cell r="W289" t="b">
            <v>1</v>
          </cell>
          <cell r="X289">
            <v>1500</v>
          </cell>
          <cell r="Y289">
            <v>1500</v>
          </cell>
          <cell r="Z289" t="b">
            <v>1</v>
          </cell>
          <cell r="AA289">
            <v>375</v>
          </cell>
          <cell r="AB289">
            <v>375</v>
          </cell>
          <cell r="AC289">
            <v>1875</v>
          </cell>
          <cell r="AD289">
            <v>1875</v>
          </cell>
          <cell r="AE289" t="str">
            <v>2021年8月</v>
          </cell>
          <cell r="AF289">
            <v>45017</v>
          </cell>
          <cell r="AG289">
            <v>20</v>
          </cell>
          <cell r="AH289">
            <v>20</v>
          </cell>
          <cell r="AI289" t="b">
            <v>1</v>
          </cell>
          <cell r="AJ289">
            <v>3</v>
          </cell>
          <cell r="AK289">
            <v>23</v>
          </cell>
          <cell r="AL289" t="e">
            <v>#N/A</v>
          </cell>
          <cell r="AM289" t="str">
            <v>202109</v>
          </cell>
          <cell r="AN289">
            <v>0</v>
          </cell>
        </row>
        <row r="290">
          <cell r="B290" t="str">
            <v>韦子萌</v>
          </cell>
          <cell r="C290" t="str">
            <v>男</v>
          </cell>
          <cell r="D290" t="str">
            <v>壮族</v>
          </cell>
          <cell r="E290" t="str">
            <v>1995年10月5日</v>
          </cell>
          <cell r="F290" t="str">
            <v>中国</v>
          </cell>
          <cell r="G290" t="str">
            <v>身份证</v>
          </cell>
          <cell r="H290" t="str">
            <v>452225199510050513</v>
          </cell>
          <cell r="I290" t="str">
            <v>上汽通用五菱汽车股份有限公司</v>
          </cell>
          <cell r="J290" t="str">
            <v>2021年10月20日</v>
          </cell>
          <cell r="K290" t="str">
            <v>2026年10月31日</v>
          </cell>
          <cell r="L290" t="str">
            <v>是</v>
          </cell>
          <cell r="M290" t="str">
            <v>柳州</v>
          </cell>
          <cell r="N290" t="str">
            <v>企业</v>
          </cell>
          <cell r="O290" t="str">
            <v>本科</v>
          </cell>
          <cell r="P290" t="str">
            <v>学士</v>
          </cell>
          <cell r="Q290" t="str">
            <v>武汉大学</v>
          </cell>
          <cell r="R290" t="str">
            <v>地理国情监测</v>
          </cell>
          <cell r="S290" t="str">
            <v>2019年7月1日</v>
          </cell>
          <cell r="T290" t="str">
            <v>一流建设高校</v>
          </cell>
          <cell r="U290" t="str">
            <v>G</v>
          </cell>
          <cell r="V290" t="str">
            <v>G</v>
          </cell>
          <cell r="W290" t="b">
            <v>1</v>
          </cell>
          <cell r="X290">
            <v>1500</v>
          </cell>
          <cell r="Y290">
            <v>1500</v>
          </cell>
          <cell r="Z290" t="b">
            <v>1</v>
          </cell>
          <cell r="AA290">
            <v>375</v>
          </cell>
          <cell r="AB290">
            <v>375</v>
          </cell>
          <cell r="AC290">
            <v>1875</v>
          </cell>
          <cell r="AD290">
            <v>1875</v>
          </cell>
          <cell r="AE290" t="str">
            <v>2021年10月</v>
          </cell>
          <cell r="AF290">
            <v>45017</v>
          </cell>
          <cell r="AG290">
            <v>18</v>
          </cell>
          <cell r="AH290">
            <v>18</v>
          </cell>
          <cell r="AI290" t="b">
            <v>1</v>
          </cell>
          <cell r="AJ290">
            <v>3</v>
          </cell>
          <cell r="AK290">
            <v>21</v>
          </cell>
          <cell r="AL290" t="e">
            <v>#N/A</v>
          </cell>
          <cell r="AM290" t="str">
            <v>202111</v>
          </cell>
          <cell r="AN290">
            <v>0</v>
          </cell>
        </row>
        <row r="291">
          <cell r="B291" t="str">
            <v>雷振朝</v>
          </cell>
          <cell r="C291" t="str">
            <v>男</v>
          </cell>
          <cell r="D291" t="str">
            <v>汉族</v>
          </cell>
          <cell r="E291" t="str">
            <v>1993年10月2日</v>
          </cell>
          <cell r="F291" t="str">
            <v>中国</v>
          </cell>
          <cell r="G291" t="str">
            <v>身份证</v>
          </cell>
          <cell r="H291" t="str">
            <v>452123199310025817</v>
          </cell>
          <cell r="I291" t="str">
            <v>上汽通用五菱汽车股份有限公司</v>
          </cell>
          <cell r="J291" t="str">
            <v>2021年11月16日</v>
          </cell>
          <cell r="K291" t="str">
            <v>2026年11月30日</v>
          </cell>
          <cell r="L291" t="str">
            <v>是</v>
          </cell>
          <cell r="M291" t="str">
            <v>柳州</v>
          </cell>
          <cell r="N291" t="str">
            <v>企业</v>
          </cell>
          <cell r="O291" t="str">
            <v>本科</v>
          </cell>
          <cell r="P291" t="str">
            <v>学士</v>
          </cell>
          <cell r="Q291" t="str">
            <v>大连理工大学</v>
          </cell>
          <cell r="R291" t="str">
            <v>能源与动力工程</v>
          </cell>
          <cell r="S291" t="str">
            <v>2017年6月1日</v>
          </cell>
          <cell r="T291" t="str">
            <v>一流建设高校</v>
          </cell>
          <cell r="U291" t="str">
            <v>G</v>
          </cell>
          <cell r="V291" t="str">
            <v>G</v>
          </cell>
          <cell r="W291" t="b">
            <v>1</v>
          </cell>
          <cell r="X291">
            <v>1500</v>
          </cell>
          <cell r="Y291">
            <v>1500</v>
          </cell>
          <cell r="Z291" t="b">
            <v>1</v>
          </cell>
          <cell r="AA291">
            <v>375</v>
          </cell>
          <cell r="AB291">
            <v>375</v>
          </cell>
          <cell r="AC291">
            <v>1875</v>
          </cell>
          <cell r="AD291">
            <v>1875</v>
          </cell>
          <cell r="AE291" t="str">
            <v>2021年11月</v>
          </cell>
          <cell r="AF291">
            <v>45017</v>
          </cell>
          <cell r="AG291">
            <v>17</v>
          </cell>
          <cell r="AH291">
            <v>17</v>
          </cell>
          <cell r="AI291" t="b">
            <v>1</v>
          </cell>
          <cell r="AJ291">
            <v>3</v>
          </cell>
          <cell r="AK291">
            <v>20</v>
          </cell>
          <cell r="AL291" t="e">
            <v>#N/A</v>
          </cell>
          <cell r="AM291" t="str">
            <v>202112</v>
          </cell>
          <cell r="AN291">
            <v>0</v>
          </cell>
        </row>
        <row r="292">
          <cell r="B292" t="str">
            <v>吴寒寒</v>
          </cell>
          <cell r="C292" t="str">
            <v>女</v>
          </cell>
          <cell r="D292" t="str">
            <v>侗族</v>
          </cell>
          <cell r="E292" t="str">
            <v>1997年10月11日</v>
          </cell>
          <cell r="F292" t="str">
            <v>中国</v>
          </cell>
          <cell r="G292" t="str">
            <v>身份证</v>
          </cell>
          <cell r="H292" t="str">
            <v>452228199710114568</v>
          </cell>
          <cell r="I292" t="str">
            <v>上汽通用五菱汽车股份有限公司</v>
          </cell>
          <cell r="J292" t="str">
            <v>2021年11月16日</v>
          </cell>
          <cell r="K292" t="str">
            <v>2026年11月30日</v>
          </cell>
          <cell r="L292" t="str">
            <v>是</v>
          </cell>
          <cell r="M292" t="str">
            <v>柳州</v>
          </cell>
          <cell r="N292" t="str">
            <v>企业</v>
          </cell>
          <cell r="O292" t="str">
            <v>本科</v>
          </cell>
          <cell r="P292" t="str">
            <v>学士</v>
          </cell>
          <cell r="Q292" t="str">
            <v>北京邮电大学</v>
          </cell>
          <cell r="R292" t="str">
            <v>信息工程</v>
          </cell>
          <cell r="S292" t="str">
            <v>2020年6月1日</v>
          </cell>
          <cell r="T292" t="str">
            <v>一流建设高校</v>
          </cell>
          <cell r="U292" t="str">
            <v>G</v>
          </cell>
          <cell r="V292" t="str">
            <v>G</v>
          </cell>
          <cell r="W292" t="b">
            <v>1</v>
          </cell>
          <cell r="X292">
            <v>1500</v>
          </cell>
          <cell r="Y292">
            <v>1500</v>
          </cell>
          <cell r="Z292" t="b">
            <v>1</v>
          </cell>
          <cell r="AA292">
            <v>375</v>
          </cell>
          <cell r="AB292">
            <v>375</v>
          </cell>
          <cell r="AC292">
            <v>1875</v>
          </cell>
          <cell r="AD292">
            <v>1875</v>
          </cell>
          <cell r="AE292" t="str">
            <v>2021年11月</v>
          </cell>
          <cell r="AF292">
            <v>45017</v>
          </cell>
          <cell r="AG292">
            <v>17</v>
          </cell>
          <cell r="AH292">
            <v>17</v>
          </cell>
          <cell r="AI292" t="b">
            <v>1</v>
          </cell>
          <cell r="AJ292">
            <v>3</v>
          </cell>
          <cell r="AK292">
            <v>20</v>
          </cell>
          <cell r="AL292" t="e">
            <v>#N/A</v>
          </cell>
          <cell r="AM292" t="str">
            <v>202112</v>
          </cell>
          <cell r="AN292">
            <v>0</v>
          </cell>
        </row>
        <row r="293">
          <cell r="B293" t="str">
            <v>陆世添</v>
          </cell>
          <cell r="C293" t="str">
            <v>男</v>
          </cell>
          <cell r="D293" t="str">
            <v>汉族</v>
          </cell>
          <cell r="E293" t="str">
            <v>1997年10月15日</v>
          </cell>
          <cell r="F293" t="str">
            <v>中国</v>
          </cell>
          <cell r="G293" t="str">
            <v>身份证</v>
          </cell>
          <cell r="H293" t="str">
            <v>45212319971015161X</v>
          </cell>
          <cell r="I293" t="str">
            <v>上汽通用五菱汽车股份有限公司</v>
          </cell>
          <cell r="J293" t="str">
            <v>2022年1月4日</v>
          </cell>
          <cell r="K293" t="str">
            <v>2027年1月31日</v>
          </cell>
          <cell r="L293" t="str">
            <v>是</v>
          </cell>
          <cell r="M293" t="str">
            <v>柳州</v>
          </cell>
          <cell r="N293" t="str">
            <v>企业</v>
          </cell>
          <cell r="O293" t="str">
            <v> 本科</v>
          </cell>
          <cell r="P293" t="str">
            <v>学士</v>
          </cell>
          <cell r="Q293" t="str">
            <v>华南理工大学</v>
          </cell>
          <cell r="R293" t="str">
            <v>计算机科学与技术</v>
          </cell>
          <cell r="S293" t="str">
            <v>2020年6月28日</v>
          </cell>
          <cell r="T293" t="str">
            <v>一流建设高校</v>
          </cell>
          <cell r="U293" t="str">
            <v>G</v>
          </cell>
          <cell r="V293" t="str">
            <v>G</v>
          </cell>
          <cell r="W293" t="b">
            <v>1</v>
          </cell>
          <cell r="X293">
            <v>1500</v>
          </cell>
          <cell r="Y293">
            <v>1500</v>
          </cell>
          <cell r="Z293" t="b">
            <v>1</v>
          </cell>
          <cell r="AA293">
            <v>375</v>
          </cell>
          <cell r="AB293">
            <v>375</v>
          </cell>
          <cell r="AC293">
            <v>1875</v>
          </cell>
          <cell r="AD293">
            <v>1875</v>
          </cell>
          <cell r="AE293" t="str">
            <v>2022年1月</v>
          </cell>
          <cell r="AF293">
            <v>45017</v>
          </cell>
          <cell r="AG293">
            <v>15</v>
          </cell>
          <cell r="AH293">
            <v>15</v>
          </cell>
          <cell r="AI293" t="b">
            <v>1</v>
          </cell>
          <cell r="AJ293">
            <v>3</v>
          </cell>
          <cell r="AK293">
            <v>18</v>
          </cell>
          <cell r="AL293" t="e">
            <v>#N/A</v>
          </cell>
          <cell r="AM293" t="str">
            <v>202201</v>
          </cell>
          <cell r="AN293">
            <v>0</v>
          </cell>
        </row>
        <row r="294">
          <cell r="B294" t="str">
            <v>陈宇翔</v>
          </cell>
          <cell r="C294" t="str">
            <v>男</v>
          </cell>
          <cell r="D294" t="str">
            <v>汉族</v>
          </cell>
          <cell r="E294" t="str">
            <v>1998年10月5日</v>
          </cell>
          <cell r="F294" t="str">
            <v>中国</v>
          </cell>
          <cell r="G294" t="str">
            <v>身份证</v>
          </cell>
          <cell r="H294" t="str">
            <v>450204199810051012</v>
          </cell>
          <cell r="I294" t="str">
            <v>上汽通用五菱汽车股份有限公司</v>
          </cell>
          <cell r="J294" t="str">
            <v>2022年1月4日</v>
          </cell>
          <cell r="K294" t="str">
            <v>2027年1月31日</v>
          </cell>
          <cell r="L294" t="str">
            <v>是</v>
          </cell>
          <cell r="M294" t="str">
            <v>柳州</v>
          </cell>
          <cell r="N294" t="str">
            <v>企业</v>
          </cell>
          <cell r="O294" t="str">
            <v> 本科</v>
          </cell>
          <cell r="P294" t="str">
            <v>学士</v>
          </cell>
          <cell r="Q294" t="str">
            <v>上海交通大学</v>
          </cell>
          <cell r="R294" t="str">
            <v>动物科学</v>
          </cell>
          <cell r="S294" t="str">
            <v>2020年6月30日</v>
          </cell>
          <cell r="T294" t="str">
            <v>一流建设高校</v>
          </cell>
          <cell r="U294" t="str">
            <v>G</v>
          </cell>
          <cell r="V294" t="str">
            <v>G</v>
          </cell>
          <cell r="W294" t="b">
            <v>1</v>
          </cell>
          <cell r="X294">
            <v>1500</v>
          </cell>
          <cell r="Y294">
            <v>1500</v>
          </cell>
          <cell r="Z294" t="b">
            <v>1</v>
          </cell>
          <cell r="AA294">
            <v>375</v>
          </cell>
          <cell r="AB294">
            <v>375</v>
          </cell>
          <cell r="AC294">
            <v>1875</v>
          </cell>
          <cell r="AD294">
            <v>1875</v>
          </cell>
          <cell r="AE294" t="str">
            <v>2022年1月</v>
          </cell>
          <cell r="AF294">
            <v>45017</v>
          </cell>
          <cell r="AG294">
            <v>15</v>
          </cell>
          <cell r="AH294">
            <v>15</v>
          </cell>
          <cell r="AI294" t="b">
            <v>1</v>
          </cell>
          <cell r="AJ294">
            <v>3</v>
          </cell>
          <cell r="AK294">
            <v>18</v>
          </cell>
          <cell r="AL294" t="e">
            <v>#N/A</v>
          </cell>
          <cell r="AM294" t="str">
            <v>202201</v>
          </cell>
          <cell r="AN294">
            <v>0</v>
          </cell>
        </row>
        <row r="295">
          <cell r="B295" t="str">
            <v>刘骏逸</v>
          </cell>
          <cell r="C295" t="str">
            <v>男</v>
          </cell>
          <cell r="D295" t="str">
            <v>汉族</v>
          </cell>
          <cell r="E295" t="str">
            <v>1988年1月20日</v>
          </cell>
          <cell r="F295" t="str">
            <v>中国</v>
          </cell>
          <cell r="G295" t="str">
            <v>身份证</v>
          </cell>
          <cell r="H295" t="str">
            <v>420606198801202012</v>
          </cell>
          <cell r="I295" t="str">
            <v>上汽通用五菱汽车股份有限公司</v>
          </cell>
          <cell r="J295" t="str">
            <v>2022年1月17日</v>
          </cell>
          <cell r="K295" t="str">
            <v>2027年2月2日</v>
          </cell>
          <cell r="L295" t="str">
            <v>是</v>
          </cell>
          <cell r="M295" t="str">
            <v>柳州</v>
          </cell>
          <cell r="N295" t="str">
            <v>企业</v>
          </cell>
          <cell r="O295" t="str">
            <v>本科</v>
          </cell>
          <cell r="P295" t="str">
            <v>学士</v>
          </cell>
          <cell r="Q295" t="str">
            <v>武汉大学</v>
          </cell>
          <cell r="R295" t="str">
            <v>戏剧影视文学</v>
          </cell>
          <cell r="S295" t="str">
            <v>2010年6月30日</v>
          </cell>
          <cell r="T295" t="str">
            <v>一流建设高校</v>
          </cell>
          <cell r="U295" t="str">
            <v>G</v>
          </cell>
          <cell r="V295" t="str">
            <v>G</v>
          </cell>
          <cell r="W295" t="b">
            <v>1</v>
          </cell>
          <cell r="X295">
            <v>1500</v>
          </cell>
          <cell r="Y295">
            <v>1500</v>
          </cell>
          <cell r="Z295" t="b">
            <v>1</v>
          </cell>
          <cell r="AA295">
            <v>375</v>
          </cell>
          <cell r="AB295">
            <v>375</v>
          </cell>
          <cell r="AC295">
            <v>1875</v>
          </cell>
          <cell r="AD295">
            <v>1875</v>
          </cell>
          <cell r="AE295" t="str">
            <v>2022年1月</v>
          </cell>
          <cell r="AF295">
            <v>45017</v>
          </cell>
          <cell r="AG295">
            <v>15</v>
          </cell>
          <cell r="AH295">
            <v>15</v>
          </cell>
          <cell r="AI295" t="b">
            <v>1</v>
          </cell>
          <cell r="AJ295">
            <v>3</v>
          </cell>
          <cell r="AK295">
            <v>18</v>
          </cell>
          <cell r="AL295" t="e">
            <v>#N/A</v>
          </cell>
          <cell r="AM295" t="str">
            <v>202201</v>
          </cell>
          <cell r="AN295">
            <v>0</v>
          </cell>
        </row>
        <row r="296">
          <cell r="B296" t="str">
            <v>杜宇航</v>
          </cell>
          <cell r="C296" t="str">
            <v>女</v>
          </cell>
          <cell r="D296" t="str">
            <v>汉族</v>
          </cell>
          <cell r="E296" t="str">
            <v>1995年12月30日</v>
          </cell>
          <cell r="F296" t="str">
            <v>中国</v>
          </cell>
          <cell r="G296" t="str">
            <v>身份证</v>
          </cell>
          <cell r="H296" t="str">
            <v>500381199512309428</v>
          </cell>
          <cell r="I296" t="str">
            <v>上汽通用五菱汽车股份有限公司</v>
          </cell>
          <cell r="J296" t="str">
            <v>2020年8月1日</v>
          </cell>
          <cell r="K296" t="str">
            <v>2025年7月31日</v>
          </cell>
          <cell r="L296" t="str">
            <v>是</v>
          </cell>
          <cell r="M296" t="str">
            <v>柳州</v>
          </cell>
          <cell r="N296" t="str">
            <v>企业</v>
          </cell>
          <cell r="O296" t="str">
            <v>本科</v>
          </cell>
          <cell r="P296" t="str">
            <v>学士</v>
          </cell>
          <cell r="Q296" t="str">
            <v>长安大学</v>
          </cell>
          <cell r="R296" t="str">
            <v>物流工程</v>
          </cell>
          <cell r="S296">
            <v>43282</v>
          </cell>
          <cell r="T296" t="str">
            <v>一流建设高校</v>
          </cell>
          <cell r="U296" t="str">
            <v>G</v>
          </cell>
          <cell r="V296" t="str">
            <v>G</v>
          </cell>
          <cell r="W296" t="b">
            <v>1</v>
          </cell>
          <cell r="X296">
            <v>1500</v>
          </cell>
          <cell r="Y296">
            <v>1500</v>
          </cell>
          <cell r="Z296" t="b">
            <v>1</v>
          </cell>
          <cell r="AA296">
            <v>375</v>
          </cell>
          <cell r="AB296">
            <v>375</v>
          </cell>
          <cell r="AC296">
            <v>1875</v>
          </cell>
          <cell r="AD296">
            <v>1875</v>
          </cell>
          <cell r="AE296" t="str">
            <v>2020年8月</v>
          </cell>
          <cell r="AF296">
            <v>45017</v>
          </cell>
          <cell r="AG296">
            <v>32</v>
          </cell>
          <cell r="AH296">
            <v>32</v>
          </cell>
          <cell r="AI296" t="b">
            <v>1</v>
          </cell>
          <cell r="AJ296">
            <v>3</v>
          </cell>
          <cell r="AK296">
            <v>35</v>
          </cell>
          <cell r="AL296" t="e">
            <v>#N/A</v>
          </cell>
          <cell r="AM296" t="str">
            <v>202009</v>
          </cell>
          <cell r="AN296">
            <v>0</v>
          </cell>
        </row>
        <row r="297">
          <cell r="B297" t="str">
            <v>朱玉海</v>
          </cell>
          <cell r="C297" t="str">
            <v>男</v>
          </cell>
          <cell r="D297" t="str">
            <v>汉族</v>
          </cell>
          <cell r="E297" t="str">
            <v>1996年12月15日</v>
          </cell>
          <cell r="F297" t="str">
            <v>中国</v>
          </cell>
          <cell r="G297" t="str">
            <v>身份证</v>
          </cell>
          <cell r="H297" t="str">
            <v>450923199612159038</v>
          </cell>
          <cell r="I297" t="str">
            <v>上汽通用五菱汽车股份有限公司</v>
          </cell>
          <cell r="J297" t="str">
            <v>2020年6月1日</v>
          </cell>
          <cell r="K297" t="str">
            <v>2025年6月30日</v>
          </cell>
          <cell r="L297" t="str">
            <v>是</v>
          </cell>
          <cell r="M297" t="str">
            <v>柳州</v>
          </cell>
          <cell r="N297" t="str">
            <v>企业</v>
          </cell>
          <cell r="O297" t="str">
            <v>本科</v>
          </cell>
          <cell r="P297" t="str">
            <v>学士</v>
          </cell>
          <cell r="Q297" t="str">
            <v>中国海洋大学</v>
          </cell>
          <cell r="R297" t="str">
            <v>新闻学</v>
          </cell>
          <cell r="S297">
            <v>43617</v>
          </cell>
          <cell r="T297" t="str">
            <v>一流建设高校</v>
          </cell>
          <cell r="U297" t="str">
            <v>G</v>
          </cell>
          <cell r="V297" t="str">
            <v>G</v>
          </cell>
          <cell r="W297" t="b">
            <v>1</v>
          </cell>
          <cell r="X297">
            <v>1000</v>
          </cell>
          <cell r="Y297">
            <v>1000</v>
          </cell>
          <cell r="Z297" t="b">
            <v>1</v>
          </cell>
          <cell r="AA297">
            <v>250</v>
          </cell>
          <cell r="AB297">
            <v>250</v>
          </cell>
          <cell r="AC297">
            <v>1250</v>
          </cell>
          <cell r="AD297">
            <v>1250</v>
          </cell>
          <cell r="AE297" t="str">
            <v>2020年6月</v>
          </cell>
          <cell r="AF297">
            <v>45017</v>
          </cell>
          <cell r="AG297">
            <v>34</v>
          </cell>
          <cell r="AH297">
            <v>34</v>
          </cell>
          <cell r="AI297" t="b">
            <v>1</v>
          </cell>
          <cell r="AJ297">
            <v>2</v>
          </cell>
          <cell r="AK297">
            <v>36</v>
          </cell>
          <cell r="AL297" t="e">
            <v>#N/A</v>
          </cell>
          <cell r="AM297" t="str">
            <v>202006</v>
          </cell>
          <cell r="AN297">
            <v>0</v>
          </cell>
        </row>
        <row r="298">
          <cell r="B298" t="str">
            <v>冯宗荃</v>
          </cell>
          <cell r="C298" t="str">
            <v>女</v>
          </cell>
          <cell r="D298" t="str">
            <v>汉族</v>
          </cell>
          <cell r="E298" t="str">
            <v>1997年11月5日</v>
          </cell>
          <cell r="F298" t="str">
            <v>中国</v>
          </cell>
          <cell r="G298" t="str">
            <v>身份证</v>
          </cell>
          <cell r="H298" t="str">
            <v>450203199711051029</v>
          </cell>
          <cell r="I298" t="str">
            <v>上汽通用五菱汽车股份有限公司</v>
          </cell>
          <cell r="J298" t="str">
            <v>2021年5月20日</v>
          </cell>
          <cell r="K298" t="str">
            <v>2026年5月31日</v>
          </cell>
          <cell r="L298" t="str">
            <v>是</v>
          </cell>
          <cell r="M298" t="str">
            <v>柳州</v>
          </cell>
          <cell r="N298" t="str">
            <v>企业</v>
          </cell>
          <cell r="O298" t="str">
            <v>本科</v>
          </cell>
          <cell r="P298" t="str">
            <v>学士</v>
          </cell>
          <cell r="Q298" t="str">
            <v>华中科技大学</v>
          </cell>
          <cell r="R298" t="str">
            <v>财务管理</v>
          </cell>
          <cell r="S298">
            <v>43983</v>
          </cell>
          <cell r="T298" t="str">
            <v>一流建设高校</v>
          </cell>
          <cell r="U298" t="str">
            <v>G</v>
          </cell>
          <cell r="V298" t="str">
            <v>G</v>
          </cell>
          <cell r="W298" t="b">
            <v>1</v>
          </cell>
          <cell r="X298">
            <v>1500</v>
          </cell>
          <cell r="Y298">
            <v>1500</v>
          </cell>
          <cell r="Z298" t="b">
            <v>1</v>
          </cell>
          <cell r="AA298">
            <v>375</v>
          </cell>
          <cell r="AB298">
            <v>375</v>
          </cell>
          <cell r="AC298">
            <v>1875</v>
          </cell>
          <cell r="AD298">
            <v>1875</v>
          </cell>
          <cell r="AE298" t="str">
            <v>2021年5月</v>
          </cell>
          <cell r="AF298">
            <v>45017</v>
          </cell>
          <cell r="AG298">
            <v>23</v>
          </cell>
          <cell r="AH298">
            <v>23</v>
          </cell>
          <cell r="AI298" t="b">
            <v>1</v>
          </cell>
          <cell r="AJ298">
            <v>3</v>
          </cell>
          <cell r="AK298">
            <v>26</v>
          </cell>
          <cell r="AL298" t="e">
            <v>#N/A</v>
          </cell>
          <cell r="AM298" t="str">
            <v>202106</v>
          </cell>
          <cell r="AN298">
            <v>0</v>
          </cell>
        </row>
        <row r="299">
          <cell r="B299" t="str">
            <v>黄嘉敏</v>
          </cell>
          <cell r="C299" t="str">
            <v>女</v>
          </cell>
          <cell r="D299" t="str">
            <v>汉族</v>
          </cell>
          <cell r="E299" t="str">
            <v>1998年3月12日</v>
          </cell>
          <cell r="F299" t="str">
            <v>中国</v>
          </cell>
          <cell r="G299" t="str">
            <v>身份证</v>
          </cell>
          <cell r="H299" t="str">
            <v>440981199803121464</v>
          </cell>
          <cell r="I299" t="str">
            <v>上汽通用五菱汽车股份有限公司</v>
          </cell>
          <cell r="J299" t="str">
            <v>2021年6月16日</v>
          </cell>
          <cell r="K299" t="str">
            <v>2026年6月30日</v>
          </cell>
          <cell r="L299" t="str">
            <v>是</v>
          </cell>
          <cell r="M299" t="str">
            <v>柳州</v>
          </cell>
          <cell r="N299" t="str">
            <v>企业</v>
          </cell>
          <cell r="O299" t="str">
            <v>本科</v>
          </cell>
          <cell r="P299" t="str">
            <v>学士</v>
          </cell>
          <cell r="Q299" t="str">
            <v>东北大学</v>
          </cell>
          <cell r="R299" t="str">
            <v>市场营销</v>
          </cell>
          <cell r="S299">
            <v>44013</v>
          </cell>
          <cell r="T299" t="str">
            <v>一流建设高校</v>
          </cell>
          <cell r="U299" t="str">
            <v>G</v>
          </cell>
          <cell r="V299" t="str">
            <v>G</v>
          </cell>
          <cell r="W299" t="b">
            <v>1</v>
          </cell>
          <cell r="X299">
            <v>1500</v>
          </cell>
          <cell r="Y299">
            <v>1500</v>
          </cell>
          <cell r="Z299" t="b">
            <v>1</v>
          </cell>
          <cell r="AA299">
            <v>375</v>
          </cell>
          <cell r="AB299">
            <v>375</v>
          </cell>
          <cell r="AC299">
            <v>1875</v>
          </cell>
          <cell r="AD299">
            <v>1875</v>
          </cell>
          <cell r="AE299" t="str">
            <v>2021年6月</v>
          </cell>
          <cell r="AF299">
            <v>45017</v>
          </cell>
          <cell r="AG299">
            <v>22</v>
          </cell>
          <cell r="AH299">
            <v>22</v>
          </cell>
          <cell r="AI299" t="b">
            <v>1</v>
          </cell>
          <cell r="AJ299">
            <v>3</v>
          </cell>
          <cell r="AK299">
            <v>25</v>
          </cell>
          <cell r="AL299" t="e">
            <v>#N/A</v>
          </cell>
          <cell r="AM299" t="str">
            <v>202107</v>
          </cell>
          <cell r="AN299">
            <v>0</v>
          </cell>
        </row>
        <row r="300">
          <cell r="B300" t="str">
            <v>张健</v>
          </cell>
          <cell r="C300" t="str">
            <v>男</v>
          </cell>
          <cell r="D300" t="str">
            <v>汉族</v>
          </cell>
          <cell r="E300" t="str">
            <v>1999年7月20日</v>
          </cell>
          <cell r="F300" t="str">
            <v>中国</v>
          </cell>
          <cell r="G300" t="str">
            <v>身份证</v>
          </cell>
          <cell r="H300" t="str">
            <v>450902199907202759</v>
          </cell>
          <cell r="I300" t="str">
            <v>上汽通用五菱汽车股份有限公司</v>
          </cell>
          <cell r="J300" t="str">
            <v>2021年9月7日</v>
          </cell>
          <cell r="K300" t="str">
            <v>2026年9月30日</v>
          </cell>
          <cell r="L300" t="str">
            <v>是</v>
          </cell>
          <cell r="M300" t="str">
            <v>柳州</v>
          </cell>
          <cell r="N300" t="str">
            <v>企业</v>
          </cell>
          <cell r="O300" t="str">
            <v>本科</v>
          </cell>
          <cell r="P300" t="str">
            <v>学士</v>
          </cell>
          <cell r="Q300" t="str">
            <v>郑州大学</v>
          </cell>
          <cell r="R300" t="str">
            <v>工业工程</v>
          </cell>
          <cell r="S300">
            <v>44439</v>
          </cell>
          <cell r="T300" t="str">
            <v>一流建设高校</v>
          </cell>
          <cell r="U300" t="str">
            <v>G</v>
          </cell>
          <cell r="V300" t="str">
            <v>G</v>
          </cell>
          <cell r="W300" t="b">
            <v>1</v>
          </cell>
          <cell r="X300">
            <v>1500</v>
          </cell>
          <cell r="Y300">
            <v>1500</v>
          </cell>
          <cell r="Z300" t="b">
            <v>1</v>
          </cell>
          <cell r="AA300">
            <v>375</v>
          </cell>
          <cell r="AB300">
            <v>375</v>
          </cell>
          <cell r="AC300">
            <v>1875</v>
          </cell>
          <cell r="AD300">
            <v>1875</v>
          </cell>
          <cell r="AE300" t="str">
            <v>2021年9月</v>
          </cell>
          <cell r="AF300">
            <v>45017</v>
          </cell>
          <cell r="AG300">
            <v>19</v>
          </cell>
          <cell r="AH300">
            <v>19</v>
          </cell>
          <cell r="AI300" t="b">
            <v>1</v>
          </cell>
          <cell r="AJ300">
            <v>3</v>
          </cell>
          <cell r="AK300">
            <v>22</v>
          </cell>
          <cell r="AL300" t="e">
            <v>#N/A</v>
          </cell>
          <cell r="AM300" t="str">
            <v>202109</v>
          </cell>
          <cell r="AN300">
            <v>0</v>
          </cell>
        </row>
        <row r="301">
          <cell r="B301" t="str">
            <v>李嘉慧</v>
          </cell>
          <cell r="C301" t="str">
            <v>女</v>
          </cell>
          <cell r="D301" t="str">
            <v>壮族</v>
          </cell>
          <cell r="E301">
            <v>36009</v>
          </cell>
          <cell r="F301" t="str">
            <v>中国</v>
          </cell>
          <cell r="G301" t="str">
            <v>身份证</v>
          </cell>
          <cell r="H301" t="str">
            <v>452730199808020227</v>
          </cell>
          <cell r="I301" t="str">
            <v>上汽通用五菱汽车股份有限公司</v>
          </cell>
          <cell r="J301">
            <v>44658</v>
          </cell>
          <cell r="K301">
            <v>46507</v>
          </cell>
          <cell r="L301" t="str">
            <v>是</v>
          </cell>
          <cell r="M301" t="str">
            <v>柳州</v>
          </cell>
          <cell r="N301" t="str">
            <v>企业</v>
          </cell>
          <cell r="O301" t="str">
            <v>本科</v>
          </cell>
          <cell r="P301" t="str">
            <v>学士</v>
          </cell>
          <cell r="Q301" t="str">
            <v>北京科技大学</v>
          </cell>
          <cell r="R301" t="str">
            <v>材料科学与工程</v>
          </cell>
          <cell r="S301">
            <v>43999</v>
          </cell>
          <cell r="T301" t="str">
            <v>非一流高校的一流建设学科</v>
          </cell>
          <cell r="U301" t="str">
            <v>G</v>
          </cell>
          <cell r="V301" t="str">
            <v>G</v>
          </cell>
          <cell r="W301" t="b">
            <v>1</v>
          </cell>
          <cell r="X301">
            <v>1500</v>
          </cell>
          <cell r="Y301">
            <v>1500</v>
          </cell>
          <cell r="Z301" t="b">
            <v>1</v>
          </cell>
          <cell r="AA301">
            <v>375</v>
          </cell>
          <cell r="AB301">
            <v>375</v>
          </cell>
          <cell r="AC301">
            <v>1875</v>
          </cell>
          <cell r="AD301">
            <v>1875</v>
          </cell>
          <cell r="AE301">
            <v>44044</v>
          </cell>
          <cell r="AF301">
            <v>45017</v>
          </cell>
          <cell r="AG301">
            <v>29</v>
          </cell>
          <cell r="AH301">
            <v>29</v>
          </cell>
          <cell r="AI301" t="b">
            <v>1</v>
          </cell>
          <cell r="AJ301">
            <v>3</v>
          </cell>
          <cell r="AK301">
            <v>32</v>
          </cell>
          <cell r="AL301" t="e">
            <v>#N/A</v>
          </cell>
          <cell r="AM301" t="str">
            <v>202008</v>
          </cell>
          <cell r="AN301">
            <v>0</v>
          </cell>
        </row>
        <row r="302">
          <cell r="B302" t="str">
            <v>陈惠</v>
          </cell>
          <cell r="C302" t="str">
            <v>女</v>
          </cell>
          <cell r="D302" t="str">
            <v>汉族</v>
          </cell>
          <cell r="E302">
            <v>35681</v>
          </cell>
          <cell r="F302" t="str">
            <v>中国</v>
          </cell>
          <cell r="G302" t="str">
            <v>身份证</v>
          </cell>
          <cell r="H302" t="str">
            <v>452402199709081268</v>
          </cell>
          <cell r="I302" t="str">
            <v>上汽通用五菱汽车股份有限公司</v>
          </cell>
          <cell r="J302">
            <v>44608</v>
          </cell>
          <cell r="K302">
            <v>46446</v>
          </cell>
          <cell r="L302" t="str">
            <v>是</v>
          </cell>
          <cell r="M302" t="str">
            <v>柳州</v>
          </cell>
          <cell r="N302" t="str">
            <v>企业</v>
          </cell>
          <cell r="O302" t="str">
            <v>本科</v>
          </cell>
          <cell r="P302" t="str">
            <v>学士</v>
          </cell>
          <cell r="Q302" t="str">
            <v>中国海洋大学</v>
          </cell>
          <cell r="R302" t="str">
            <v>会计学</v>
          </cell>
          <cell r="S302">
            <v>43636</v>
          </cell>
          <cell r="T302" t="str">
            <v>一流建设高校</v>
          </cell>
          <cell r="U302" t="str">
            <v>G</v>
          </cell>
          <cell r="V302" t="str">
            <v>G</v>
          </cell>
          <cell r="W302" t="b">
            <v>1</v>
          </cell>
          <cell r="X302">
            <v>1500</v>
          </cell>
          <cell r="Y302">
            <v>1500</v>
          </cell>
          <cell r="Z302" t="b">
            <v>1</v>
          </cell>
          <cell r="AA302">
            <v>375</v>
          </cell>
          <cell r="AB302">
            <v>375</v>
          </cell>
          <cell r="AC302">
            <v>1875</v>
          </cell>
          <cell r="AD302">
            <v>1875</v>
          </cell>
          <cell r="AE302">
            <v>44287</v>
          </cell>
          <cell r="AF302">
            <v>45017</v>
          </cell>
          <cell r="AG302">
            <v>23</v>
          </cell>
          <cell r="AH302">
            <v>23</v>
          </cell>
          <cell r="AI302" t="b">
            <v>1</v>
          </cell>
          <cell r="AJ302">
            <v>3</v>
          </cell>
          <cell r="AK302">
            <v>26</v>
          </cell>
          <cell r="AL302" t="e">
            <v>#N/A</v>
          </cell>
          <cell r="AM302" t="str">
            <v>202104</v>
          </cell>
          <cell r="AN302">
            <v>0</v>
          </cell>
        </row>
        <row r="303">
          <cell r="B303" t="str">
            <v>文俊杰</v>
          </cell>
          <cell r="C303" t="str">
            <v>男</v>
          </cell>
          <cell r="D303" t="str">
            <v>汉</v>
          </cell>
          <cell r="E303">
            <v>36059</v>
          </cell>
          <cell r="F303" t="str">
            <v>中国</v>
          </cell>
          <cell r="G303" t="str">
            <v>身份证</v>
          </cell>
          <cell r="H303" t="str">
            <v>450322199809216535</v>
          </cell>
          <cell r="I303" t="str">
            <v>上汽通用五菱汽车股份有限公司</v>
          </cell>
          <cell r="J303">
            <v>44393</v>
          </cell>
          <cell r="K303">
            <v>46234</v>
          </cell>
          <cell r="L303" t="str">
            <v>是</v>
          </cell>
          <cell r="M303" t="str">
            <v>柳州</v>
          </cell>
          <cell r="N303" t="str">
            <v>企业</v>
          </cell>
          <cell r="O303" t="str">
            <v>本科</v>
          </cell>
          <cell r="P303" t="str">
            <v>学士</v>
          </cell>
          <cell r="Q303" t="str">
            <v>湖南大学</v>
          </cell>
          <cell r="R303" t="str">
            <v>电子信息工程</v>
          </cell>
          <cell r="S303" t="str">
            <v>2021-06-30</v>
          </cell>
          <cell r="T303" t="str">
            <v>一流建设高校</v>
          </cell>
          <cell r="U303" t="str">
            <v>G</v>
          </cell>
          <cell r="V303" t="str">
            <v>G</v>
          </cell>
          <cell r="W303" t="b">
            <v>1</v>
          </cell>
          <cell r="X303">
            <v>1500</v>
          </cell>
          <cell r="Y303">
            <v>1500</v>
          </cell>
          <cell r="Z303" t="b">
            <v>1</v>
          </cell>
          <cell r="AA303">
            <v>375</v>
          </cell>
          <cell r="AB303">
            <v>375</v>
          </cell>
          <cell r="AC303">
            <v>1875</v>
          </cell>
          <cell r="AD303">
            <v>1875</v>
          </cell>
          <cell r="AE303" t="str">
            <v>2021年7月</v>
          </cell>
          <cell r="AF303">
            <v>45017</v>
          </cell>
          <cell r="AG303">
            <v>21</v>
          </cell>
          <cell r="AH303">
            <v>21</v>
          </cell>
          <cell r="AI303" t="b">
            <v>1</v>
          </cell>
          <cell r="AJ303">
            <v>3</v>
          </cell>
          <cell r="AK303">
            <v>24</v>
          </cell>
          <cell r="AL303" t="e">
            <v>#N/A</v>
          </cell>
          <cell r="AM303" t="str">
            <v>202108</v>
          </cell>
          <cell r="AN303">
            <v>0</v>
          </cell>
        </row>
        <row r="304">
          <cell r="B304" t="str">
            <v>曾祥涛</v>
          </cell>
          <cell r="C304" t="str">
            <v>男</v>
          </cell>
          <cell r="D304" t="str">
            <v>汉族</v>
          </cell>
          <cell r="E304" t="str">
            <v>1999年1月14日</v>
          </cell>
          <cell r="F304" t="str">
            <v>中国</v>
          </cell>
          <cell r="G304" t="str">
            <v>身份证</v>
          </cell>
          <cell r="H304" t="str">
            <v>45020519990114072X</v>
          </cell>
          <cell r="I304" t="str">
            <v>上汽通用五菱汽车股份有限公司</v>
          </cell>
          <cell r="J304">
            <v>44393</v>
          </cell>
          <cell r="K304">
            <v>46234</v>
          </cell>
          <cell r="L304" t="str">
            <v>是</v>
          </cell>
          <cell r="M304" t="str">
            <v>柳州</v>
          </cell>
          <cell r="N304" t="str">
            <v>企业</v>
          </cell>
          <cell r="O304" t="str">
            <v>本科</v>
          </cell>
          <cell r="P304" t="str">
            <v>学士</v>
          </cell>
          <cell r="Q304" t="str">
            <v>四川大学</v>
          </cell>
          <cell r="R304" t="str">
            <v>计算机科学与技术</v>
          </cell>
          <cell r="S304" t="str">
            <v>2021年6月1日</v>
          </cell>
          <cell r="T304" t="str">
            <v>一流建设高校</v>
          </cell>
          <cell r="U304" t="str">
            <v>G</v>
          </cell>
          <cell r="V304" t="str">
            <v>G</v>
          </cell>
          <cell r="W304" t="b">
            <v>1</v>
          </cell>
          <cell r="X304">
            <v>1500</v>
          </cell>
          <cell r="Y304">
            <v>1500</v>
          </cell>
          <cell r="Z304" t="b">
            <v>1</v>
          </cell>
          <cell r="AA304">
            <v>375</v>
          </cell>
          <cell r="AB304">
            <v>375</v>
          </cell>
          <cell r="AC304">
            <v>1875</v>
          </cell>
          <cell r="AD304">
            <v>1875</v>
          </cell>
          <cell r="AE304" t="str">
            <v>2021年7月</v>
          </cell>
          <cell r="AF304">
            <v>45017</v>
          </cell>
          <cell r="AG304">
            <v>21</v>
          </cell>
          <cell r="AH304">
            <v>21</v>
          </cell>
          <cell r="AI304" t="b">
            <v>1</v>
          </cell>
          <cell r="AJ304">
            <v>3</v>
          </cell>
          <cell r="AK304">
            <v>24</v>
          </cell>
          <cell r="AL304" t="e">
            <v>#N/A</v>
          </cell>
          <cell r="AM304" t="str">
            <v>202108</v>
          </cell>
          <cell r="AN304">
            <v>0</v>
          </cell>
        </row>
        <row r="305">
          <cell r="B305" t="str">
            <v>韦雅婷</v>
          </cell>
          <cell r="C305" t="str">
            <v>女</v>
          </cell>
          <cell r="D305" t="str">
            <v>侗族</v>
          </cell>
          <cell r="E305" t="str">
            <v>1998年9月13日</v>
          </cell>
          <cell r="F305" t="str">
            <v>中国</v>
          </cell>
          <cell r="G305" t="str">
            <v>身份证</v>
          </cell>
          <cell r="H305" t="str">
            <v>452228199809135027</v>
          </cell>
          <cell r="I305" t="str">
            <v>上汽通用五菱汽车股份有限公司</v>
          </cell>
          <cell r="J305">
            <v>44393</v>
          </cell>
          <cell r="K305">
            <v>46234</v>
          </cell>
          <cell r="L305" t="str">
            <v>是</v>
          </cell>
          <cell r="M305" t="str">
            <v>柳州</v>
          </cell>
          <cell r="N305" t="str">
            <v>企业</v>
          </cell>
          <cell r="O305" t="str">
            <v>本科</v>
          </cell>
          <cell r="P305" t="str">
            <v>学士</v>
          </cell>
          <cell r="Q305" t="str">
            <v>吉林大学</v>
          </cell>
          <cell r="R305" t="str">
            <v>计算机科学与技术</v>
          </cell>
          <cell r="S305" t="str">
            <v>2021年6月1日</v>
          </cell>
          <cell r="T305" t="str">
            <v>一流建设高校</v>
          </cell>
          <cell r="U305" t="str">
            <v>G</v>
          </cell>
          <cell r="V305" t="str">
            <v>G</v>
          </cell>
          <cell r="W305" t="b">
            <v>1</v>
          </cell>
          <cell r="X305">
            <v>1500</v>
          </cell>
          <cell r="Y305">
            <v>1500</v>
          </cell>
          <cell r="Z305" t="b">
            <v>1</v>
          </cell>
          <cell r="AA305">
            <v>375</v>
          </cell>
          <cell r="AB305">
            <v>375</v>
          </cell>
          <cell r="AC305">
            <v>1875</v>
          </cell>
          <cell r="AD305">
            <v>1875</v>
          </cell>
          <cell r="AE305" t="str">
            <v>2021年7月</v>
          </cell>
          <cell r="AF305">
            <v>45017</v>
          </cell>
          <cell r="AG305">
            <v>21</v>
          </cell>
          <cell r="AH305">
            <v>21</v>
          </cell>
          <cell r="AI305" t="b">
            <v>1</v>
          </cell>
          <cell r="AJ305">
            <v>3</v>
          </cell>
          <cell r="AK305">
            <v>24</v>
          </cell>
          <cell r="AL305" t="e">
            <v>#N/A</v>
          </cell>
          <cell r="AM305" t="str">
            <v>202108</v>
          </cell>
          <cell r="AN305">
            <v>0</v>
          </cell>
        </row>
        <row r="306">
          <cell r="B306" t="str">
            <v>梁文琼</v>
          </cell>
          <cell r="C306" t="str">
            <v>女</v>
          </cell>
          <cell r="D306" t="str">
            <v>汉族</v>
          </cell>
          <cell r="E306" t="str">
            <v>1998年5月19日</v>
          </cell>
          <cell r="F306" t="str">
            <v>中国</v>
          </cell>
          <cell r="G306" t="str">
            <v>身份证</v>
          </cell>
          <cell r="H306" t="str">
            <v>450881199805196220</v>
          </cell>
          <cell r="I306" t="str">
            <v>上汽通用五菱汽车股份有限公司</v>
          </cell>
          <cell r="J306">
            <v>44393</v>
          </cell>
          <cell r="K306">
            <v>46234</v>
          </cell>
          <cell r="L306" t="str">
            <v>是</v>
          </cell>
          <cell r="M306" t="str">
            <v>柳州</v>
          </cell>
          <cell r="N306" t="str">
            <v>企业</v>
          </cell>
          <cell r="O306" t="str">
            <v>本科</v>
          </cell>
          <cell r="P306" t="str">
            <v>学士</v>
          </cell>
          <cell r="Q306" t="str">
            <v>吉林大学</v>
          </cell>
          <cell r="R306" t="str">
            <v>工业工程</v>
          </cell>
          <cell r="S306" t="str">
            <v>2021年7月1日</v>
          </cell>
          <cell r="T306" t="str">
            <v>一流建设高校</v>
          </cell>
          <cell r="U306" t="str">
            <v>G</v>
          </cell>
          <cell r="V306" t="str">
            <v>G</v>
          </cell>
          <cell r="W306" t="b">
            <v>1</v>
          </cell>
          <cell r="X306">
            <v>1500</v>
          </cell>
          <cell r="Y306">
            <v>1500</v>
          </cell>
          <cell r="Z306" t="b">
            <v>1</v>
          </cell>
          <cell r="AA306">
            <v>375</v>
          </cell>
          <cell r="AB306">
            <v>375</v>
          </cell>
          <cell r="AC306">
            <v>1875</v>
          </cell>
          <cell r="AD306">
            <v>1875</v>
          </cell>
          <cell r="AE306" t="str">
            <v>2021年7月</v>
          </cell>
          <cell r="AF306">
            <v>45017</v>
          </cell>
          <cell r="AG306">
            <v>21</v>
          </cell>
          <cell r="AH306">
            <v>21</v>
          </cell>
          <cell r="AI306" t="b">
            <v>1</v>
          </cell>
          <cell r="AJ306">
            <v>3</v>
          </cell>
          <cell r="AK306">
            <v>24</v>
          </cell>
          <cell r="AL306" t="e">
            <v>#N/A</v>
          </cell>
          <cell r="AM306" t="str">
            <v>202108</v>
          </cell>
          <cell r="AN306">
            <v>0</v>
          </cell>
        </row>
        <row r="307">
          <cell r="B307" t="str">
            <v>齐升亮</v>
          </cell>
          <cell r="C307" t="str">
            <v>男</v>
          </cell>
          <cell r="D307" t="str">
            <v>汉族</v>
          </cell>
          <cell r="E307" t="str">
            <v>1999年8月21日</v>
          </cell>
          <cell r="F307" t="str">
            <v>中国</v>
          </cell>
          <cell r="G307" t="str">
            <v>身份证</v>
          </cell>
          <cell r="H307" t="str">
            <v>450981199908215434</v>
          </cell>
          <cell r="I307" t="str">
            <v>上汽通用五菱汽车股份有限公司</v>
          </cell>
          <cell r="J307">
            <v>44393</v>
          </cell>
          <cell r="K307">
            <v>46234</v>
          </cell>
          <cell r="L307" t="str">
            <v>是</v>
          </cell>
          <cell r="M307" t="str">
            <v>柳州</v>
          </cell>
          <cell r="N307" t="str">
            <v>企业</v>
          </cell>
          <cell r="O307" t="str">
            <v>本科</v>
          </cell>
          <cell r="P307" t="str">
            <v>学士</v>
          </cell>
          <cell r="Q307" t="str">
            <v>山东大学</v>
          </cell>
          <cell r="R307" t="str">
            <v>自动化</v>
          </cell>
          <cell r="S307">
            <v>44365</v>
          </cell>
          <cell r="T307" t="str">
            <v>一流建设高校</v>
          </cell>
          <cell r="U307" t="str">
            <v>G</v>
          </cell>
          <cell r="V307" t="str">
            <v>G</v>
          </cell>
          <cell r="W307" t="b">
            <v>1</v>
          </cell>
          <cell r="X307">
            <v>1500</v>
          </cell>
          <cell r="Y307">
            <v>1500</v>
          </cell>
          <cell r="Z307" t="b">
            <v>1</v>
          </cell>
          <cell r="AA307">
            <v>375</v>
          </cell>
          <cell r="AB307">
            <v>375</v>
          </cell>
          <cell r="AC307">
            <v>1875</v>
          </cell>
          <cell r="AD307">
            <v>1875</v>
          </cell>
          <cell r="AE307" t="str">
            <v>2021年7月</v>
          </cell>
          <cell r="AF307">
            <v>45017</v>
          </cell>
          <cell r="AG307">
            <v>21</v>
          </cell>
          <cell r="AH307">
            <v>21</v>
          </cell>
          <cell r="AI307" t="b">
            <v>1</v>
          </cell>
          <cell r="AJ307">
            <v>3</v>
          </cell>
          <cell r="AK307">
            <v>24</v>
          </cell>
          <cell r="AL307" t="e">
            <v>#N/A</v>
          </cell>
          <cell r="AM307" t="str">
            <v>202108</v>
          </cell>
          <cell r="AN307">
            <v>0</v>
          </cell>
        </row>
        <row r="308">
          <cell r="B308" t="str">
            <v>陆瑶</v>
          </cell>
          <cell r="C308" t="str">
            <v>女</v>
          </cell>
          <cell r="D308" t="str">
            <v>汉族</v>
          </cell>
          <cell r="E308" t="str">
            <v>2000年1月26日</v>
          </cell>
          <cell r="F308" t="str">
            <v>中国</v>
          </cell>
          <cell r="G308" t="str">
            <v>身份证</v>
          </cell>
          <cell r="H308" t="str">
            <v>654127200001263248</v>
          </cell>
          <cell r="I308" t="str">
            <v>上汽通用五菱汽车股份有限公司</v>
          </cell>
          <cell r="J308">
            <v>44393</v>
          </cell>
          <cell r="K308">
            <v>46234</v>
          </cell>
          <cell r="L308" t="str">
            <v>是</v>
          </cell>
          <cell r="M308" t="str">
            <v>柳州</v>
          </cell>
          <cell r="N308" t="str">
            <v>企业</v>
          </cell>
          <cell r="O308" t="str">
            <v>本科</v>
          </cell>
          <cell r="P308" t="str">
            <v>学士</v>
          </cell>
          <cell r="Q308" t="str">
            <v>郑州大学</v>
          </cell>
          <cell r="R308" t="str">
            <v>过程装备与控制工程</v>
          </cell>
          <cell r="S308" t="str">
            <v>2021年7月31日</v>
          </cell>
          <cell r="T308" t="str">
            <v>一流建设高校</v>
          </cell>
          <cell r="U308" t="str">
            <v>G</v>
          </cell>
          <cell r="V308" t="str">
            <v>G</v>
          </cell>
          <cell r="W308" t="b">
            <v>1</v>
          </cell>
          <cell r="X308">
            <v>1500</v>
          </cell>
          <cell r="Y308">
            <v>1500</v>
          </cell>
          <cell r="Z308" t="b">
            <v>1</v>
          </cell>
          <cell r="AA308">
            <v>375</v>
          </cell>
          <cell r="AB308">
            <v>375</v>
          </cell>
          <cell r="AC308">
            <v>1875</v>
          </cell>
          <cell r="AD308">
            <v>1875</v>
          </cell>
          <cell r="AE308" t="str">
            <v>2021年7月</v>
          </cell>
          <cell r="AF308">
            <v>45017</v>
          </cell>
          <cell r="AG308">
            <v>21</v>
          </cell>
          <cell r="AH308">
            <v>21</v>
          </cell>
          <cell r="AI308" t="b">
            <v>1</v>
          </cell>
          <cell r="AJ308">
            <v>3</v>
          </cell>
          <cell r="AK308">
            <v>24</v>
          </cell>
          <cell r="AL308" t="e">
            <v>#N/A</v>
          </cell>
          <cell r="AM308" t="str">
            <v>202108</v>
          </cell>
          <cell r="AN308">
            <v>0</v>
          </cell>
        </row>
        <row r="309">
          <cell r="B309" t="str">
            <v>罗霄瀚</v>
          </cell>
          <cell r="C309" t="str">
            <v>男</v>
          </cell>
          <cell r="D309" t="str">
            <v>汉族</v>
          </cell>
          <cell r="E309" t="str">
            <v>1999年7月17日</v>
          </cell>
          <cell r="F309" t="str">
            <v>中国</v>
          </cell>
          <cell r="G309" t="str">
            <v>身份证</v>
          </cell>
          <cell r="H309" t="str">
            <v>450902199907172211</v>
          </cell>
          <cell r="I309" t="str">
            <v>上汽通用五菱汽车股份有限公司</v>
          </cell>
          <cell r="J309">
            <v>44393</v>
          </cell>
          <cell r="K309">
            <v>46234</v>
          </cell>
          <cell r="L309" t="str">
            <v>是</v>
          </cell>
          <cell r="M309" t="str">
            <v>柳州</v>
          </cell>
          <cell r="N309" t="str">
            <v>企业</v>
          </cell>
          <cell r="O309" t="str">
            <v>本科</v>
          </cell>
          <cell r="P309" t="str">
            <v>学士</v>
          </cell>
          <cell r="Q309" t="str">
            <v>吉林大学</v>
          </cell>
          <cell r="R309" t="str">
            <v>自动化</v>
          </cell>
          <cell r="S309" t="str">
            <v>2021年6月30日</v>
          </cell>
          <cell r="T309" t="str">
            <v>一流建设高校</v>
          </cell>
          <cell r="U309" t="str">
            <v>G</v>
          </cell>
          <cell r="V309" t="str">
            <v>G</v>
          </cell>
          <cell r="W309" t="b">
            <v>1</v>
          </cell>
          <cell r="X309">
            <v>1500</v>
          </cell>
          <cell r="Y309">
            <v>1500</v>
          </cell>
          <cell r="Z309" t="b">
            <v>1</v>
          </cell>
          <cell r="AA309">
            <v>375</v>
          </cell>
          <cell r="AB309">
            <v>375</v>
          </cell>
          <cell r="AC309">
            <v>1875</v>
          </cell>
          <cell r="AD309">
            <v>1875</v>
          </cell>
          <cell r="AE309" t="str">
            <v>2021年7月</v>
          </cell>
          <cell r="AF309">
            <v>45017</v>
          </cell>
          <cell r="AG309">
            <v>21</v>
          </cell>
          <cell r="AH309">
            <v>21</v>
          </cell>
          <cell r="AI309" t="b">
            <v>1</v>
          </cell>
          <cell r="AJ309">
            <v>3</v>
          </cell>
          <cell r="AK309">
            <v>24</v>
          </cell>
          <cell r="AL309" t="e">
            <v>#N/A</v>
          </cell>
          <cell r="AM309" t="str">
            <v>202108</v>
          </cell>
          <cell r="AN309">
            <v>0</v>
          </cell>
        </row>
        <row r="310">
          <cell r="B310" t="str">
            <v>徐世民</v>
          </cell>
          <cell r="C310" t="str">
            <v>男</v>
          </cell>
          <cell r="D310" t="str">
            <v>汉族</v>
          </cell>
          <cell r="E310" t="str">
            <v>1999年12月5日</v>
          </cell>
          <cell r="F310" t="str">
            <v>中国</v>
          </cell>
          <cell r="G310" t="str">
            <v>身份证</v>
          </cell>
          <cell r="H310" t="str">
            <v>371426199912054038</v>
          </cell>
          <cell r="I310" t="str">
            <v>上汽通用五菱汽车股份有限公司</v>
          </cell>
          <cell r="J310">
            <v>44393</v>
          </cell>
          <cell r="K310">
            <v>46234</v>
          </cell>
          <cell r="L310" t="str">
            <v>是</v>
          </cell>
          <cell r="M310" t="str">
            <v>柳州</v>
          </cell>
          <cell r="N310" t="str">
            <v>企业</v>
          </cell>
          <cell r="O310" t="str">
            <v>本科</v>
          </cell>
          <cell r="P310" t="str">
            <v>学士</v>
          </cell>
          <cell r="Q310" t="str">
            <v>郑州大学</v>
          </cell>
          <cell r="R310" t="str">
            <v>工程力学</v>
          </cell>
          <cell r="S310" t="str">
            <v>2021年7月31日</v>
          </cell>
          <cell r="T310" t="str">
            <v>一流建设高校</v>
          </cell>
          <cell r="U310" t="str">
            <v>G</v>
          </cell>
          <cell r="V310" t="str">
            <v>G</v>
          </cell>
          <cell r="W310" t="b">
            <v>1</v>
          </cell>
          <cell r="X310">
            <v>1500</v>
          </cell>
          <cell r="Y310">
            <v>1500</v>
          </cell>
          <cell r="Z310" t="b">
            <v>1</v>
          </cell>
          <cell r="AA310">
            <v>375</v>
          </cell>
          <cell r="AB310">
            <v>375</v>
          </cell>
          <cell r="AC310">
            <v>1875</v>
          </cell>
          <cell r="AD310">
            <v>1875</v>
          </cell>
          <cell r="AE310" t="str">
            <v>2021年7月</v>
          </cell>
          <cell r="AF310">
            <v>45017</v>
          </cell>
          <cell r="AG310">
            <v>21</v>
          </cell>
          <cell r="AH310">
            <v>21</v>
          </cell>
          <cell r="AI310" t="b">
            <v>1</v>
          </cell>
          <cell r="AJ310">
            <v>3</v>
          </cell>
          <cell r="AK310">
            <v>24</v>
          </cell>
          <cell r="AL310" t="e">
            <v>#N/A</v>
          </cell>
          <cell r="AM310" t="str">
            <v>202108</v>
          </cell>
          <cell r="AN310">
            <v>0</v>
          </cell>
        </row>
        <row r="311">
          <cell r="B311" t="str">
            <v>谢雁芯</v>
          </cell>
          <cell r="C311" t="str">
            <v>女</v>
          </cell>
          <cell r="D311" t="str">
            <v>汉族</v>
          </cell>
          <cell r="E311" t="str">
            <v>1998年12月10日</v>
          </cell>
          <cell r="F311" t="str">
            <v>中国</v>
          </cell>
          <cell r="G311" t="str">
            <v>身份证</v>
          </cell>
          <cell r="H311" t="str">
            <v>450222199812100327</v>
          </cell>
          <cell r="I311" t="str">
            <v>上汽通用五菱汽车股份有限公司</v>
          </cell>
          <cell r="J311">
            <v>44393</v>
          </cell>
          <cell r="K311">
            <v>46234</v>
          </cell>
          <cell r="L311" t="str">
            <v>是</v>
          </cell>
          <cell r="M311" t="str">
            <v>柳州</v>
          </cell>
          <cell r="N311" t="str">
            <v>企业</v>
          </cell>
          <cell r="O311" t="str">
            <v>本科</v>
          </cell>
          <cell r="P311" t="str">
            <v>学士</v>
          </cell>
          <cell r="Q311" t="str">
            <v>中央民族大学</v>
          </cell>
          <cell r="R311" t="str">
            <v>纳米材料与技术</v>
          </cell>
          <cell r="S311" t="str">
            <v>2021年6月1日</v>
          </cell>
          <cell r="T311" t="str">
            <v>一流建设高校</v>
          </cell>
          <cell r="U311" t="str">
            <v>G</v>
          </cell>
          <cell r="V311" t="str">
            <v>G</v>
          </cell>
          <cell r="W311" t="b">
            <v>1</v>
          </cell>
          <cell r="X311">
            <v>1500</v>
          </cell>
          <cell r="Y311">
            <v>1500</v>
          </cell>
          <cell r="Z311" t="b">
            <v>1</v>
          </cell>
          <cell r="AA311">
            <v>375</v>
          </cell>
          <cell r="AB311">
            <v>375</v>
          </cell>
          <cell r="AC311">
            <v>1875</v>
          </cell>
          <cell r="AD311">
            <v>1875</v>
          </cell>
          <cell r="AE311" t="str">
            <v>2021年7月</v>
          </cell>
          <cell r="AF311">
            <v>45017</v>
          </cell>
          <cell r="AG311">
            <v>21</v>
          </cell>
          <cell r="AH311">
            <v>21</v>
          </cell>
          <cell r="AI311" t="b">
            <v>1</v>
          </cell>
          <cell r="AJ311">
            <v>3</v>
          </cell>
          <cell r="AK311">
            <v>24</v>
          </cell>
          <cell r="AL311" t="e">
            <v>#N/A</v>
          </cell>
          <cell r="AM311" t="str">
            <v>202108</v>
          </cell>
          <cell r="AN311">
            <v>0</v>
          </cell>
        </row>
        <row r="312">
          <cell r="B312" t="str">
            <v>陈宝宗</v>
          </cell>
          <cell r="C312" t="str">
            <v>男</v>
          </cell>
          <cell r="D312" t="str">
            <v>汉族</v>
          </cell>
          <cell r="E312" t="str">
            <v>1998年8月16日</v>
          </cell>
          <cell r="F312" t="str">
            <v>中国</v>
          </cell>
          <cell r="G312" t="str">
            <v>身份证</v>
          </cell>
          <cell r="H312" t="str">
            <v>452223199808160034</v>
          </cell>
          <cell r="I312" t="str">
            <v>上汽通用五菱汽车股份有限公司</v>
          </cell>
          <cell r="J312">
            <v>44393</v>
          </cell>
          <cell r="K312">
            <v>46234</v>
          </cell>
          <cell r="L312" t="str">
            <v>是</v>
          </cell>
          <cell r="M312" t="str">
            <v>柳州</v>
          </cell>
          <cell r="N312" t="str">
            <v>企业</v>
          </cell>
          <cell r="O312" t="str">
            <v>本科</v>
          </cell>
          <cell r="P312" t="str">
            <v>学士</v>
          </cell>
          <cell r="Q312" t="str">
            <v>西南交通大学</v>
          </cell>
          <cell r="R312" t="str">
            <v>交通运输</v>
          </cell>
          <cell r="S312" t="str">
            <v>2021年7月1日</v>
          </cell>
          <cell r="T312" t="str">
            <v>非一流高校的一流建设学科</v>
          </cell>
          <cell r="U312" t="str">
            <v>G</v>
          </cell>
          <cell r="V312" t="str">
            <v>G</v>
          </cell>
          <cell r="W312" t="b">
            <v>1</v>
          </cell>
          <cell r="X312">
            <v>1500</v>
          </cell>
          <cell r="Y312">
            <v>1500</v>
          </cell>
          <cell r="Z312" t="b">
            <v>1</v>
          </cell>
          <cell r="AA312">
            <v>375</v>
          </cell>
          <cell r="AB312">
            <v>375</v>
          </cell>
          <cell r="AC312">
            <v>1875</v>
          </cell>
          <cell r="AD312">
            <v>1875</v>
          </cell>
          <cell r="AE312" t="str">
            <v>2021年7月</v>
          </cell>
          <cell r="AF312">
            <v>45017</v>
          </cell>
          <cell r="AG312">
            <v>21</v>
          </cell>
          <cell r="AH312">
            <v>21</v>
          </cell>
          <cell r="AI312" t="b">
            <v>1</v>
          </cell>
          <cell r="AJ312">
            <v>3</v>
          </cell>
          <cell r="AK312">
            <v>24</v>
          </cell>
          <cell r="AL312" t="e">
            <v>#N/A</v>
          </cell>
          <cell r="AM312" t="str">
            <v>202108</v>
          </cell>
          <cell r="AN312">
            <v>0</v>
          </cell>
        </row>
        <row r="313">
          <cell r="B313" t="str">
            <v>莫利醒</v>
          </cell>
          <cell r="C313" t="str">
            <v>女</v>
          </cell>
          <cell r="D313" t="str">
            <v>布依族</v>
          </cell>
          <cell r="E313" t="str">
            <v>1998年10月20日</v>
          </cell>
          <cell r="F313" t="str">
            <v>中国</v>
          </cell>
          <cell r="G313" t="str">
            <v>身份证</v>
          </cell>
          <cell r="H313" t="str">
            <v>522726199810201960</v>
          </cell>
          <cell r="I313" t="str">
            <v>上汽通用五菱汽车股份有限公司</v>
          </cell>
          <cell r="J313">
            <v>44393</v>
          </cell>
          <cell r="K313">
            <v>46234</v>
          </cell>
          <cell r="L313" t="str">
            <v>是</v>
          </cell>
          <cell r="M313" t="str">
            <v>柳州</v>
          </cell>
          <cell r="N313" t="str">
            <v>企业</v>
          </cell>
          <cell r="O313" t="str">
            <v>本科</v>
          </cell>
          <cell r="P313" t="str">
            <v>学士</v>
          </cell>
          <cell r="Q313" t="str">
            <v>中南大学</v>
          </cell>
          <cell r="R313" t="str">
            <v>交通运输</v>
          </cell>
          <cell r="S313" t="str">
            <v>2021年6月1日</v>
          </cell>
          <cell r="T313" t="str">
            <v>一流建设高校</v>
          </cell>
          <cell r="U313" t="str">
            <v>G</v>
          </cell>
          <cell r="V313" t="str">
            <v>G</v>
          </cell>
          <cell r="W313" t="b">
            <v>1</v>
          </cell>
          <cell r="X313">
            <v>1500</v>
          </cell>
          <cell r="Y313">
            <v>1500</v>
          </cell>
          <cell r="Z313" t="b">
            <v>1</v>
          </cell>
          <cell r="AA313">
            <v>375</v>
          </cell>
          <cell r="AB313">
            <v>375</v>
          </cell>
          <cell r="AC313">
            <v>1875</v>
          </cell>
          <cell r="AD313">
            <v>1875</v>
          </cell>
          <cell r="AE313" t="str">
            <v>2021年7月</v>
          </cell>
          <cell r="AF313">
            <v>45017</v>
          </cell>
          <cell r="AG313">
            <v>21</v>
          </cell>
          <cell r="AH313">
            <v>21</v>
          </cell>
          <cell r="AI313" t="b">
            <v>1</v>
          </cell>
          <cell r="AJ313">
            <v>3</v>
          </cell>
          <cell r="AK313">
            <v>24</v>
          </cell>
          <cell r="AL313" t="e">
            <v>#N/A</v>
          </cell>
          <cell r="AM313" t="str">
            <v>202108</v>
          </cell>
          <cell r="AN313">
            <v>0</v>
          </cell>
        </row>
        <row r="314">
          <cell r="B314" t="str">
            <v>潘涛</v>
          </cell>
          <cell r="C314" t="str">
            <v>男</v>
          </cell>
          <cell r="D314" t="str">
            <v>壮族</v>
          </cell>
          <cell r="E314" t="str">
            <v>2000年7月13日</v>
          </cell>
          <cell r="F314" t="str">
            <v>中国</v>
          </cell>
          <cell r="G314" t="str">
            <v>身份证</v>
          </cell>
          <cell r="H314" t="str">
            <v>452624200007131018</v>
          </cell>
          <cell r="I314" t="str">
            <v>上汽通用五菱汽车股份有限公司</v>
          </cell>
          <cell r="J314">
            <v>44393</v>
          </cell>
          <cell r="K314">
            <v>46234</v>
          </cell>
          <cell r="L314" t="str">
            <v>是</v>
          </cell>
          <cell r="M314" t="str">
            <v>柳州</v>
          </cell>
          <cell r="N314" t="str">
            <v>企业</v>
          </cell>
          <cell r="O314" t="str">
            <v>本科</v>
          </cell>
          <cell r="P314" t="str">
            <v>学士</v>
          </cell>
          <cell r="Q314" t="str">
            <v>重庆大学</v>
          </cell>
          <cell r="R314" t="str">
            <v>物流工程</v>
          </cell>
          <cell r="S314" t="str">
            <v>2021年6月1日</v>
          </cell>
          <cell r="T314" t="str">
            <v>一流建设高校</v>
          </cell>
          <cell r="U314" t="str">
            <v>G</v>
          </cell>
          <cell r="V314" t="str">
            <v>G</v>
          </cell>
          <cell r="W314" t="b">
            <v>1</v>
          </cell>
          <cell r="X314">
            <v>1500</v>
          </cell>
          <cell r="Y314">
            <v>1500</v>
          </cell>
          <cell r="Z314" t="b">
            <v>1</v>
          </cell>
          <cell r="AA314">
            <v>375</v>
          </cell>
          <cell r="AB314">
            <v>375</v>
          </cell>
          <cell r="AC314">
            <v>1875</v>
          </cell>
          <cell r="AD314">
            <v>1875</v>
          </cell>
          <cell r="AE314" t="str">
            <v>2021年7月</v>
          </cell>
          <cell r="AF314">
            <v>45017</v>
          </cell>
          <cell r="AG314">
            <v>21</v>
          </cell>
          <cell r="AH314">
            <v>21</v>
          </cell>
          <cell r="AI314" t="b">
            <v>1</v>
          </cell>
          <cell r="AJ314">
            <v>3</v>
          </cell>
          <cell r="AK314">
            <v>24</v>
          </cell>
          <cell r="AL314" t="e">
            <v>#N/A</v>
          </cell>
          <cell r="AM314" t="str">
            <v>202108</v>
          </cell>
          <cell r="AN314">
            <v>0</v>
          </cell>
        </row>
        <row r="315">
          <cell r="B315" t="str">
            <v>黄薇</v>
          </cell>
          <cell r="C315" t="str">
            <v>女</v>
          </cell>
          <cell r="D315" t="str">
            <v>汉族</v>
          </cell>
          <cell r="E315" t="str">
            <v>2000年1月29日</v>
          </cell>
          <cell r="F315" t="str">
            <v>中国</v>
          </cell>
          <cell r="G315" t="str">
            <v>身份证</v>
          </cell>
          <cell r="H315" t="str">
            <v>450881200001293848</v>
          </cell>
          <cell r="I315" t="str">
            <v>上汽通用五菱汽车股份有限公司</v>
          </cell>
          <cell r="J315">
            <v>44393</v>
          </cell>
          <cell r="K315">
            <v>46234</v>
          </cell>
          <cell r="L315" t="str">
            <v>是</v>
          </cell>
          <cell r="M315" t="str">
            <v>柳州</v>
          </cell>
          <cell r="N315" t="str">
            <v>企业</v>
          </cell>
          <cell r="O315" t="str">
            <v>本科</v>
          </cell>
          <cell r="P315" t="str">
            <v>学士</v>
          </cell>
          <cell r="Q315" t="str">
            <v>重庆大学</v>
          </cell>
          <cell r="R315" t="str">
            <v>物流工程</v>
          </cell>
          <cell r="S315" t="str">
            <v>2021年7月1日</v>
          </cell>
          <cell r="T315" t="str">
            <v>一流建设高校</v>
          </cell>
          <cell r="U315" t="str">
            <v>G</v>
          </cell>
          <cell r="V315" t="str">
            <v>G</v>
          </cell>
          <cell r="W315" t="b">
            <v>1</v>
          </cell>
          <cell r="X315">
            <v>1500</v>
          </cell>
          <cell r="Y315">
            <v>1500</v>
          </cell>
          <cell r="Z315" t="b">
            <v>1</v>
          </cell>
          <cell r="AA315">
            <v>375</v>
          </cell>
          <cell r="AB315">
            <v>375</v>
          </cell>
          <cell r="AC315">
            <v>1875</v>
          </cell>
          <cell r="AD315">
            <v>1875</v>
          </cell>
          <cell r="AE315" t="str">
            <v>2021年7月</v>
          </cell>
          <cell r="AF315">
            <v>45017</v>
          </cell>
          <cell r="AG315">
            <v>21</v>
          </cell>
          <cell r="AH315">
            <v>21</v>
          </cell>
          <cell r="AI315" t="b">
            <v>1</v>
          </cell>
          <cell r="AJ315">
            <v>3</v>
          </cell>
          <cell r="AK315">
            <v>24</v>
          </cell>
          <cell r="AL315" t="e">
            <v>#N/A</v>
          </cell>
          <cell r="AM315" t="str">
            <v>202108</v>
          </cell>
          <cell r="AN315">
            <v>0</v>
          </cell>
        </row>
        <row r="316">
          <cell r="B316" t="str">
            <v>杨智文</v>
          </cell>
          <cell r="C316" t="str">
            <v>男</v>
          </cell>
          <cell r="D316" t="str">
            <v>汉族</v>
          </cell>
          <cell r="E316" t="str">
            <v>1999年8月23日</v>
          </cell>
          <cell r="F316" t="str">
            <v>中国</v>
          </cell>
          <cell r="G316" t="str">
            <v>身份证</v>
          </cell>
          <cell r="H316" t="str">
            <v>360402199908234999</v>
          </cell>
          <cell r="I316" t="str">
            <v>上汽通用五菱汽车股份有限公司</v>
          </cell>
          <cell r="J316">
            <v>44393</v>
          </cell>
          <cell r="K316">
            <v>46234</v>
          </cell>
          <cell r="L316" t="str">
            <v>是</v>
          </cell>
          <cell r="M316" t="str">
            <v>柳州</v>
          </cell>
          <cell r="N316" t="str">
            <v>企业</v>
          </cell>
          <cell r="O316" t="str">
            <v>本科</v>
          </cell>
          <cell r="P316" t="str">
            <v>学士</v>
          </cell>
          <cell r="Q316" t="str">
            <v>北京理工大学</v>
          </cell>
          <cell r="R316" t="str">
            <v>装甲车辆工程</v>
          </cell>
          <cell r="S316" t="str">
            <v>2021年6月1日</v>
          </cell>
          <cell r="T316" t="str">
            <v>一流建设高校</v>
          </cell>
          <cell r="U316" t="str">
            <v>G</v>
          </cell>
          <cell r="V316" t="str">
            <v>G</v>
          </cell>
          <cell r="W316" t="b">
            <v>1</v>
          </cell>
          <cell r="X316">
            <v>1500</v>
          </cell>
          <cell r="Y316">
            <v>1500</v>
          </cell>
          <cell r="Z316" t="b">
            <v>1</v>
          </cell>
          <cell r="AA316">
            <v>375</v>
          </cell>
          <cell r="AB316">
            <v>375</v>
          </cell>
          <cell r="AC316">
            <v>1875</v>
          </cell>
          <cell r="AD316">
            <v>1875</v>
          </cell>
          <cell r="AE316" t="str">
            <v>2021年7月</v>
          </cell>
          <cell r="AF316">
            <v>45017</v>
          </cell>
          <cell r="AG316">
            <v>21</v>
          </cell>
          <cell r="AH316">
            <v>21</v>
          </cell>
          <cell r="AI316" t="b">
            <v>1</v>
          </cell>
          <cell r="AJ316">
            <v>3</v>
          </cell>
          <cell r="AK316">
            <v>24</v>
          </cell>
          <cell r="AL316" t="e">
            <v>#N/A</v>
          </cell>
          <cell r="AM316" t="str">
            <v>202108</v>
          </cell>
          <cell r="AN316">
            <v>0</v>
          </cell>
        </row>
        <row r="317">
          <cell r="B317" t="str">
            <v>段永豪</v>
          </cell>
          <cell r="C317" t="str">
            <v>男</v>
          </cell>
          <cell r="D317" t="str">
            <v>汉族</v>
          </cell>
          <cell r="E317" t="str">
            <v>1998年7月18日</v>
          </cell>
          <cell r="F317" t="str">
            <v>中国</v>
          </cell>
          <cell r="G317" t="str">
            <v>身份证</v>
          </cell>
          <cell r="H317" t="str">
            <v>511602199807184996</v>
          </cell>
          <cell r="I317" t="str">
            <v>上汽通用五菱汽车股份有限公司</v>
          </cell>
          <cell r="J317">
            <v>44393</v>
          </cell>
          <cell r="K317">
            <v>46234</v>
          </cell>
          <cell r="L317" t="str">
            <v>是</v>
          </cell>
          <cell r="M317" t="str">
            <v>柳州</v>
          </cell>
          <cell r="N317" t="str">
            <v>企业</v>
          </cell>
          <cell r="O317" t="str">
            <v>本科</v>
          </cell>
          <cell r="P317" t="str">
            <v>学士</v>
          </cell>
          <cell r="Q317" t="str">
            <v>湖南大学</v>
          </cell>
          <cell r="R317" t="str">
            <v>工业工程</v>
          </cell>
          <cell r="S317" t="str">
            <v>2021年7月1日</v>
          </cell>
          <cell r="T317" t="str">
            <v>一流建设高校</v>
          </cell>
          <cell r="U317" t="str">
            <v>G</v>
          </cell>
          <cell r="V317" t="str">
            <v>G</v>
          </cell>
          <cell r="W317" t="b">
            <v>1</v>
          </cell>
          <cell r="X317">
            <v>1500</v>
          </cell>
          <cell r="Y317">
            <v>1500</v>
          </cell>
          <cell r="Z317" t="b">
            <v>1</v>
          </cell>
          <cell r="AA317">
            <v>375</v>
          </cell>
          <cell r="AB317">
            <v>375</v>
          </cell>
          <cell r="AC317">
            <v>1875</v>
          </cell>
          <cell r="AD317">
            <v>1875</v>
          </cell>
          <cell r="AE317" t="str">
            <v>2021年7月</v>
          </cell>
          <cell r="AF317">
            <v>45017</v>
          </cell>
          <cell r="AG317">
            <v>21</v>
          </cell>
          <cell r="AH317">
            <v>21</v>
          </cell>
          <cell r="AI317" t="b">
            <v>1</v>
          </cell>
          <cell r="AJ317">
            <v>3</v>
          </cell>
          <cell r="AK317">
            <v>24</v>
          </cell>
          <cell r="AL317" t="e">
            <v>#N/A</v>
          </cell>
          <cell r="AM317" t="str">
            <v>202108</v>
          </cell>
          <cell r="AN317">
            <v>0</v>
          </cell>
        </row>
        <row r="318">
          <cell r="B318" t="str">
            <v>刘锐</v>
          </cell>
          <cell r="C318" t="str">
            <v>女</v>
          </cell>
          <cell r="D318" t="str">
            <v>汉族</v>
          </cell>
          <cell r="E318" t="str">
            <v>1998年6月8日</v>
          </cell>
          <cell r="F318" t="str">
            <v>中国</v>
          </cell>
          <cell r="G318" t="str">
            <v>身份证</v>
          </cell>
          <cell r="H318" t="str">
            <v>450803199806086382</v>
          </cell>
          <cell r="I318" t="str">
            <v>上汽通用五菱汽车股份有限公司</v>
          </cell>
          <cell r="J318">
            <v>44393</v>
          </cell>
          <cell r="K318">
            <v>46234</v>
          </cell>
          <cell r="L318" t="str">
            <v>是</v>
          </cell>
          <cell r="M318" t="str">
            <v>柳州</v>
          </cell>
          <cell r="N318" t="str">
            <v>企业</v>
          </cell>
          <cell r="O318" t="str">
            <v>本科</v>
          </cell>
          <cell r="P318" t="str">
            <v>学士</v>
          </cell>
          <cell r="Q318" t="str">
            <v>长安大学</v>
          </cell>
          <cell r="R318" t="str">
            <v>交通运输</v>
          </cell>
          <cell r="S318" t="str">
            <v>2021年7月31日</v>
          </cell>
          <cell r="T318" t="str">
            <v>非一流高校的一流建设学科</v>
          </cell>
          <cell r="U318" t="str">
            <v>G</v>
          </cell>
          <cell r="V318" t="str">
            <v>G</v>
          </cell>
          <cell r="W318" t="b">
            <v>1</v>
          </cell>
          <cell r="X318">
            <v>1500</v>
          </cell>
          <cell r="Y318">
            <v>1500</v>
          </cell>
          <cell r="Z318" t="b">
            <v>1</v>
          </cell>
          <cell r="AA318">
            <v>375</v>
          </cell>
          <cell r="AB318">
            <v>375</v>
          </cell>
          <cell r="AC318">
            <v>1875</v>
          </cell>
          <cell r="AD318">
            <v>1875</v>
          </cell>
          <cell r="AE318" t="str">
            <v>2021年7月</v>
          </cell>
          <cell r="AF318">
            <v>45017</v>
          </cell>
          <cell r="AG318">
            <v>21</v>
          </cell>
          <cell r="AH318">
            <v>21</v>
          </cell>
          <cell r="AI318" t="b">
            <v>1</v>
          </cell>
          <cell r="AJ318">
            <v>3</v>
          </cell>
          <cell r="AK318">
            <v>24</v>
          </cell>
          <cell r="AL318" t="e">
            <v>#N/A</v>
          </cell>
          <cell r="AM318" t="str">
            <v>202108</v>
          </cell>
          <cell r="AN318">
            <v>0</v>
          </cell>
        </row>
        <row r="319">
          <cell r="B319" t="str">
            <v>王嘉伦</v>
          </cell>
          <cell r="C319" t="str">
            <v>男</v>
          </cell>
          <cell r="D319" t="str">
            <v>汉族</v>
          </cell>
          <cell r="E319" t="str">
            <v>1999年3月24日</v>
          </cell>
          <cell r="F319" t="str">
            <v>中国</v>
          </cell>
          <cell r="G319" t="str">
            <v>身份证</v>
          </cell>
          <cell r="H319" t="str">
            <v>510124199903240011</v>
          </cell>
          <cell r="I319" t="str">
            <v>上汽通用五菱汽车股份有限公司</v>
          </cell>
          <cell r="J319">
            <v>44393</v>
          </cell>
          <cell r="K319">
            <v>46234</v>
          </cell>
          <cell r="L319" t="str">
            <v>是</v>
          </cell>
          <cell r="M319" t="str">
            <v>柳州</v>
          </cell>
          <cell r="N319" t="str">
            <v>企业</v>
          </cell>
          <cell r="O319" t="str">
            <v>本科</v>
          </cell>
          <cell r="P319" t="str">
            <v>学士</v>
          </cell>
          <cell r="Q319" t="str">
            <v>哈尔滨工业大学</v>
          </cell>
          <cell r="R319" t="str">
            <v>能源与动力工程</v>
          </cell>
          <cell r="S319" t="str">
            <v>2021年7月1日</v>
          </cell>
          <cell r="T319" t="str">
            <v>一流建设高校</v>
          </cell>
          <cell r="U319" t="str">
            <v>G</v>
          </cell>
          <cell r="V319" t="str">
            <v>G</v>
          </cell>
          <cell r="W319" t="b">
            <v>1</v>
          </cell>
          <cell r="X319">
            <v>1500</v>
          </cell>
          <cell r="Y319">
            <v>1500</v>
          </cell>
          <cell r="Z319" t="b">
            <v>1</v>
          </cell>
          <cell r="AA319">
            <v>375</v>
          </cell>
          <cell r="AB319">
            <v>375</v>
          </cell>
          <cell r="AC319">
            <v>1875</v>
          </cell>
          <cell r="AD319">
            <v>1875</v>
          </cell>
          <cell r="AE319" t="str">
            <v>2021年7月</v>
          </cell>
          <cell r="AF319">
            <v>45017</v>
          </cell>
          <cell r="AG319">
            <v>21</v>
          </cell>
          <cell r="AH319">
            <v>21</v>
          </cell>
          <cell r="AI319" t="b">
            <v>1</v>
          </cell>
          <cell r="AJ319">
            <v>3</v>
          </cell>
          <cell r="AK319">
            <v>24</v>
          </cell>
          <cell r="AL319" t="e">
            <v>#N/A</v>
          </cell>
          <cell r="AM319" t="str">
            <v>202108</v>
          </cell>
          <cell r="AN319">
            <v>0</v>
          </cell>
        </row>
        <row r="320">
          <cell r="B320" t="str">
            <v>刘珍荣</v>
          </cell>
          <cell r="C320" t="str">
            <v>男</v>
          </cell>
          <cell r="D320" t="str">
            <v>汉族</v>
          </cell>
          <cell r="E320" t="str">
            <v>1996年5月25日</v>
          </cell>
          <cell r="F320" t="str">
            <v>中国</v>
          </cell>
          <cell r="G320" t="str">
            <v>身份证</v>
          </cell>
          <cell r="H320" t="str">
            <v>13112619960525061X</v>
          </cell>
          <cell r="I320" t="str">
            <v>上汽通用五菱汽车股份有限公司</v>
          </cell>
          <cell r="J320">
            <v>44393</v>
          </cell>
          <cell r="K320">
            <v>46234</v>
          </cell>
          <cell r="L320" t="str">
            <v>是</v>
          </cell>
          <cell r="M320" t="str">
            <v>柳州</v>
          </cell>
          <cell r="N320" t="str">
            <v>企业</v>
          </cell>
          <cell r="O320" t="str">
            <v>本科</v>
          </cell>
          <cell r="P320" t="str">
            <v>学士</v>
          </cell>
          <cell r="Q320" t="str">
            <v>北京理工大学</v>
          </cell>
          <cell r="R320" t="str">
            <v>热能与动力工程</v>
          </cell>
          <cell r="S320" t="str">
            <v>2021年7月1日</v>
          </cell>
          <cell r="T320" t="str">
            <v>一流建设高校</v>
          </cell>
          <cell r="U320" t="str">
            <v>G</v>
          </cell>
          <cell r="V320" t="str">
            <v>G</v>
          </cell>
          <cell r="W320" t="b">
            <v>1</v>
          </cell>
          <cell r="X320">
            <v>1500</v>
          </cell>
          <cell r="Y320">
            <v>1500</v>
          </cell>
          <cell r="Z320" t="b">
            <v>1</v>
          </cell>
          <cell r="AA320">
            <v>375</v>
          </cell>
          <cell r="AB320">
            <v>375</v>
          </cell>
          <cell r="AC320">
            <v>1875</v>
          </cell>
          <cell r="AD320">
            <v>1875</v>
          </cell>
          <cell r="AE320" t="str">
            <v>2021年7月</v>
          </cell>
          <cell r="AF320">
            <v>45017</v>
          </cell>
          <cell r="AG320">
            <v>21</v>
          </cell>
          <cell r="AH320">
            <v>21</v>
          </cell>
          <cell r="AI320" t="b">
            <v>1</v>
          </cell>
          <cell r="AJ320">
            <v>3</v>
          </cell>
          <cell r="AK320">
            <v>24</v>
          </cell>
          <cell r="AL320" t="e">
            <v>#N/A</v>
          </cell>
          <cell r="AM320" t="str">
            <v>202108</v>
          </cell>
          <cell r="AN320">
            <v>0</v>
          </cell>
        </row>
        <row r="321">
          <cell r="B321" t="str">
            <v>闵福临</v>
          </cell>
          <cell r="C321" t="str">
            <v>女</v>
          </cell>
          <cell r="D321" t="str">
            <v>汉族</v>
          </cell>
          <cell r="E321" t="str">
            <v>1998年10月24日</v>
          </cell>
          <cell r="F321" t="str">
            <v>中国</v>
          </cell>
          <cell r="G321" t="str">
            <v>身份证</v>
          </cell>
          <cell r="H321" t="str">
            <v>411522199810247587</v>
          </cell>
          <cell r="I321" t="str">
            <v>上汽通用五菱汽车股份有限公司</v>
          </cell>
          <cell r="J321">
            <v>44393</v>
          </cell>
          <cell r="K321">
            <v>46234</v>
          </cell>
          <cell r="L321" t="str">
            <v>是</v>
          </cell>
          <cell r="M321" t="str">
            <v>柳州</v>
          </cell>
          <cell r="N321" t="str">
            <v>企业</v>
          </cell>
          <cell r="O321" t="str">
            <v>本科</v>
          </cell>
          <cell r="P321" t="str">
            <v>学士</v>
          </cell>
          <cell r="Q321" t="str">
            <v>郑州大学</v>
          </cell>
          <cell r="R321" t="str">
            <v>电气工程及其自动化</v>
          </cell>
          <cell r="S321" t="str">
            <v>2021年6月1日</v>
          </cell>
          <cell r="T321" t="str">
            <v>一流建设高校</v>
          </cell>
          <cell r="U321" t="str">
            <v>G</v>
          </cell>
          <cell r="V321" t="str">
            <v>G</v>
          </cell>
          <cell r="W321" t="b">
            <v>1</v>
          </cell>
          <cell r="X321">
            <v>1500</v>
          </cell>
          <cell r="Y321">
            <v>1500</v>
          </cell>
          <cell r="Z321" t="b">
            <v>1</v>
          </cell>
          <cell r="AA321">
            <v>375</v>
          </cell>
          <cell r="AB321">
            <v>375</v>
          </cell>
          <cell r="AC321">
            <v>1875</v>
          </cell>
          <cell r="AD321">
            <v>1875</v>
          </cell>
          <cell r="AE321" t="str">
            <v>2021年7月</v>
          </cell>
          <cell r="AF321">
            <v>45017</v>
          </cell>
          <cell r="AG321">
            <v>21</v>
          </cell>
          <cell r="AH321">
            <v>21</v>
          </cell>
          <cell r="AI321" t="b">
            <v>1</v>
          </cell>
          <cell r="AJ321">
            <v>3</v>
          </cell>
          <cell r="AK321">
            <v>24</v>
          </cell>
          <cell r="AL321" t="e">
            <v>#N/A</v>
          </cell>
          <cell r="AM321" t="str">
            <v>202108</v>
          </cell>
          <cell r="AN321">
            <v>0</v>
          </cell>
        </row>
        <row r="322">
          <cell r="B322" t="str">
            <v>谭玉海</v>
          </cell>
          <cell r="C322" t="str">
            <v>男</v>
          </cell>
          <cell r="D322" t="str">
            <v>毛南族</v>
          </cell>
          <cell r="E322" t="str">
            <v>1999年6月16日</v>
          </cell>
          <cell r="F322" t="str">
            <v>中国</v>
          </cell>
          <cell r="G322" t="str">
            <v>身份证</v>
          </cell>
          <cell r="H322" t="str">
            <v>452724199906160517</v>
          </cell>
          <cell r="I322" t="str">
            <v>上汽通用五菱汽车股份有限公司</v>
          </cell>
          <cell r="J322">
            <v>44393</v>
          </cell>
          <cell r="K322">
            <v>46234</v>
          </cell>
          <cell r="L322" t="str">
            <v>是</v>
          </cell>
          <cell r="M322" t="str">
            <v>柳州</v>
          </cell>
          <cell r="N322" t="str">
            <v>企业</v>
          </cell>
          <cell r="O322" t="str">
            <v>本科</v>
          </cell>
          <cell r="P322" t="str">
            <v>学士</v>
          </cell>
          <cell r="Q322" t="str">
            <v>北京理工大学</v>
          </cell>
          <cell r="R322" t="str">
            <v>机械工程</v>
          </cell>
          <cell r="S322" t="str">
            <v>2021年7月1日</v>
          </cell>
          <cell r="T322" t="str">
            <v>一流建设高校</v>
          </cell>
          <cell r="U322" t="str">
            <v>G</v>
          </cell>
          <cell r="V322" t="str">
            <v>G</v>
          </cell>
          <cell r="W322" t="b">
            <v>1</v>
          </cell>
          <cell r="X322">
            <v>1500</v>
          </cell>
          <cell r="Y322">
            <v>1500</v>
          </cell>
          <cell r="Z322" t="b">
            <v>1</v>
          </cell>
          <cell r="AA322">
            <v>375</v>
          </cell>
          <cell r="AB322">
            <v>375</v>
          </cell>
          <cell r="AC322">
            <v>1875</v>
          </cell>
          <cell r="AD322">
            <v>1875</v>
          </cell>
          <cell r="AE322" t="str">
            <v>2021年7月</v>
          </cell>
          <cell r="AF322">
            <v>45017</v>
          </cell>
          <cell r="AG322">
            <v>21</v>
          </cell>
          <cell r="AH322">
            <v>21</v>
          </cell>
          <cell r="AI322" t="b">
            <v>1</v>
          </cell>
          <cell r="AJ322">
            <v>3</v>
          </cell>
          <cell r="AK322">
            <v>24</v>
          </cell>
          <cell r="AL322" t="e">
            <v>#N/A</v>
          </cell>
          <cell r="AM322" t="str">
            <v>202108</v>
          </cell>
          <cell r="AN322">
            <v>0</v>
          </cell>
        </row>
        <row r="323">
          <cell r="B323" t="str">
            <v>吴卓宇</v>
          </cell>
          <cell r="C323" t="str">
            <v>男</v>
          </cell>
          <cell r="D323" t="str">
            <v>汉族</v>
          </cell>
          <cell r="E323" t="str">
            <v>1999年6月19日</v>
          </cell>
          <cell r="F323" t="str">
            <v>中国</v>
          </cell>
          <cell r="G323" t="str">
            <v>身份证</v>
          </cell>
          <cell r="H323" t="str">
            <v>450802199906190893</v>
          </cell>
          <cell r="I323" t="str">
            <v>上汽通用五菱汽车股份有限公司</v>
          </cell>
          <cell r="J323">
            <v>44393</v>
          </cell>
          <cell r="K323">
            <v>46234</v>
          </cell>
          <cell r="L323" t="str">
            <v>是</v>
          </cell>
          <cell r="M323" t="str">
            <v>柳州</v>
          </cell>
          <cell r="N323" t="str">
            <v>企业</v>
          </cell>
          <cell r="O323" t="str">
            <v>本科</v>
          </cell>
          <cell r="P323" t="str">
            <v>学士</v>
          </cell>
          <cell r="Q323" t="str">
            <v>华中科技大学</v>
          </cell>
          <cell r="R323" t="str">
            <v>材料成型及控制工程</v>
          </cell>
          <cell r="S323" t="str">
            <v>2021年6月1日</v>
          </cell>
          <cell r="T323" t="str">
            <v>一流建设高校</v>
          </cell>
          <cell r="U323" t="str">
            <v>G</v>
          </cell>
          <cell r="V323" t="str">
            <v>G</v>
          </cell>
          <cell r="W323" t="b">
            <v>1</v>
          </cell>
          <cell r="X323">
            <v>1500</v>
          </cell>
          <cell r="Y323">
            <v>1500</v>
          </cell>
          <cell r="Z323" t="b">
            <v>1</v>
          </cell>
          <cell r="AA323">
            <v>375</v>
          </cell>
          <cell r="AB323">
            <v>375</v>
          </cell>
          <cell r="AC323">
            <v>1875</v>
          </cell>
          <cell r="AD323">
            <v>1875</v>
          </cell>
          <cell r="AE323" t="str">
            <v>2021年7月</v>
          </cell>
          <cell r="AF323">
            <v>45017</v>
          </cell>
          <cell r="AG323">
            <v>21</v>
          </cell>
          <cell r="AH323">
            <v>21</v>
          </cell>
          <cell r="AI323" t="b">
            <v>1</v>
          </cell>
          <cell r="AJ323">
            <v>3</v>
          </cell>
          <cell r="AK323">
            <v>24</v>
          </cell>
          <cell r="AL323" t="e">
            <v>#N/A</v>
          </cell>
          <cell r="AM323" t="str">
            <v>202108</v>
          </cell>
          <cell r="AN323">
            <v>0</v>
          </cell>
        </row>
        <row r="324">
          <cell r="B324" t="str">
            <v>罗莎</v>
          </cell>
          <cell r="C324" t="str">
            <v>女</v>
          </cell>
          <cell r="D324" t="str">
            <v>汉族</v>
          </cell>
          <cell r="E324" t="str">
            <v>2000年1月18日</v>
          </cell>
          <cell r="F324" t="str">
            <v>中国</v>
          </cell>
          <cell r="G324" t="str">
            <v>身份证</v>
          </cell>
          <cell r="H324" t="str">
            <v>450923200001184643</v>
          </cell>
          <cell r="I324" t="str">
            <v>上汽通用五菱汽车股份有限公司</v>
          </cell>
          <cell r="J324">
            <v>44393</v>
          </cell>
          <cell r="K324">
            <v>46234</v>
          </cell>
          <cell r="L324" t="str">
            <v>是</v>
          </cell>
          <cell r="M324" t="str">
            <v>柳州</v>
          </cell>
          <cell r="N324" t="str">
            <v>企业</v>
          </cell>
          <cell r="O324" t="str">
            <v>本科</v>
          </cell>
          <cell r="P324" t="str">
            <v>学士</v>
          </cell>
          <cell r="Q324" t="str">
            <v>中南大学</v>
          </cell>
          <cell r="R324" t="str">
            <v>软件工程</v>
          </cell>
          <cell r="S324" t="str">
            <v>2021年6月1日</v>
          </cell>
          <cell r="T324" t="str">
            <v>一流建设高校</v>
          </cell>
          <cell r="U324" t="str">
            <v>G</v>
          </cell>
          <cell r="V324" t="str">
            <v>G</v>
          </cell>
          <cell r="W324" t="b">
            <v>1</v>
          </cell>
          <cell r="X324">
            <v>1500</v>
          </cell>
          <cell r="Y324">
            <v>1500</v>
          </cell>
          <cell r="Z324" t="b">
            <v>1</v>
          </cell>
          <cell r="AA324">
            <v>375</v>
          </cell>
          <cell r="AB324">
            <v>375</v>
          </cell>
          <cell r="AC324">
            <v>1875</v>
          </cell>
          <cell r="AD324">
            <v>1875</v>
          </cell>
          <cell r="AE324" t="str">
            <v>2021年7月</v>
          </cell>
          <cell r="AF324">
            <v>45017</v>
          </cell>
          <cell r="AG324">
            <v>21</v>
          </cell>
          <cell r="AH324">
            <v>21</v>
          </cell>
          <cell r="AI324" t="b">
            <v>1</v>
          </cell>
          <cell r="AJ324">
            <v>3</v>
          </cell>
          <cell r="AK324">
            <v>24</v>
          </cell>
          <cell r="AL324" t="e">
            <v>#N/A</v>
          </cell>
          <cell r="AM324" t="str">
            <v>202108</v>
          </cell>
          <cell r="AN324">
            <v>0</v>
          </cell>
        </row>
        <row r="325">
          <cell r="B325" t="str">
            <v>莫贯中</v>
          </cell>
          <cell r="C325" t="str">
            <v>男</v>
          </cell>
          <cell r="D325" t="str">
            <v>壮族</v>
          </cell>
          <cell r="E325" t="str">
            <v>1999年3月6日</v>
          </cell>
          <cell r="F325" t="str">
            <v>中国</v>
          </cell>
          <cell r="G325" t="str">
            <v>身份证</v>
          </cell>
          <cell r="H325" t="str">
            <v>450205199903060715</v>
          </cell>
          <cell r="I325" t="str">
            <v>上汽通用五菱汽车股份有限公司</v>
          </cell>
          <cell r="J325">
            <v>44393</v>
          </cell>
          <cell r="K325">
            <v>46234</v>
          </cell>
          <cell r="L325" t="str">
            <v>是</v>
          </cell>
          <cell r="M325" t="str">
            <v>柳州</v>
          </cell>
          <cell r="N325" t="str">
            <v>企业</v>
          </cell>
          <cell r="O325" t="str">
            <v>本科</v>
          </cell>
          <cell r="P325" t="str">
            <v>学士</v>
          </cell>
          <cell r="Q325" t="str">
            <v>东北大学</v>
          </cell>
          <cell r="R325" t="str">
            <v>工程力学</v>
          </cell>
          <cell r="S325" t="str">
            <v>2021年6月1日</v>
          </cell>
          <cell r="T325" t="str">
            <v>一流建设高校</v>
          </cell>
          <cell r="U325" t="str">
            <v>G</v>
          </cell>
          <cell r="V325" t="str">
            <v>G</v>
          </cell>
          <cell r="W325" t="b">
            <v>1</v>
          </cell>
          <cell r="X325">
            <v>1500</v>
          </cell>
          <cell r="Y325">
            <v>1500</v>
          </cell>
          <cell r="Z325" t="b">
            <v>1</v>
          </cell>
          <cell r="AA325">
            <v>375</v>
          </cell>
          <cell r="AB325">
            <v>375</v>
          </cell>
          <cell r="AC325">
            <v>1875</v>
          </cell>
          <cell r="AD325">
            <v>1875</v>
          </cell>
          <cell r="AE325" t="str">
            <v>2021年7月</v>
          </cell>
          <cell r="AF325">
            <v>45017</v>
          </cell>
          <cell r="AG325">
            <v>21</v>
          </cell>
          <cell r="AH325">
            <v>21</v>
          </cell>
          <cell r="AI325" t="b">
            <v>1</v>
          </cell>
          <cell r="AJ325">
            <v>3</v>
          </cell>
          <cell r="AK325">
            <v>24</v>
          </cell>
          <cell r="AL325" t="e">
            <v>#N/A</v>
          </cell>
          <cell r="AM325" t="str">
            <v>202108</v>
          </cell>
          <cell r="AN325">
            <v>0</v>
          </cell>
        </row>
        <row r="326">
          <cell r="B326" t="str">
            <v>黄呈</v>
          </cell>
          <cell r="C326" t="str">
            <v>男</v>
          </cell>
          <cell r="D326" t="str">
            <v>壮族</v>
          </cell>
          <cell r="E326" t="str">
            <v>1999年11月2日</v>
          </cell>
          <cell r="F326" t="str">
            <v>中国</v>
          </cell>
          <cell r="G326" t="str">
            <v>身份证</v>
          </cell>
          <cell r="H326" t="str">
            <v>450125199911021513</v>
          </cell>
          <cell r="I326" t="str">
            <v>上汽通用五菱汽车股份有限公司</v>
          </cell>
          <cell r="J326">
            <v>44393</v>
          </cell>
          <cell r="K326">
            <v>46234</v>
          </cell>
          <cell r="L326" t="str">
            <v>是</v>
          </cell>
          <cell r="M326" t="str">
            <v>柳州</v>
          </cell>
          <cell r="N326" t="str">
            <v>企业</v>
          </cell>
          <cell r="O326" t="str">
            <v>本科</v>
          </cell>
          <cell r="P326" t="str">
            <v>学士</v>
          </cell>
          <cell r="Q326" t="str">
            <v>哈尔滨工业大学</v>
          </cell>
          <cell r="R326" t="str">
            <v>电磁场与无线技术</v>
          </cell>
          <cell r="S326" t="str">
            <v>2021年7月1日</v>
          </cell>
          <cell r="T326" t="str">
            <v>一流建设高校</v>
          </cell>
          <cell r="U326" t="str">
            <v>G</v>
          </cell>
          <cell r="V326" t="str">
            <v>G</v>
          </cell>
          <cell r="W326" t="b">
            <v>1</v>
          </cell>
          <cell r="X326">
            <v>1500</v>
          </cell>
          <cell r="Y326">
            <v>1500</v>
          </cell>
          <cell r="Z326" t="b">
            <v>1</v>
          </cell>
          <cell r="AA326">
            <v>375</v>
          </cell>
          <cell r="AB326">
            <v>375</v>
          </cell>
          <cell r="AC326">
            <v>1875</v>
          </cell>
          <cell r="AD326">
            <v>1875</v>
          </cell>
          <cell r="AE326" t="str">
            <v>2021年7月</v>
          </cell>
          <cell r="AF326">
            <v>45017</v>
          </cell>
          <cell r="AG326">
            <v>21</v>
          </cell>
          <cell r="AH326">
            <v>21</v>
          </cell>
          <cell r="AI326" t="b">
            <v>1</v>
          </cell>
          <cell r="AJ326">
            <v>3</v>
          </cell>
          <cell r="AK326">
            <v>24</v>
          </cell>
          <cell r="AL326" t="e">
            <v>#N/A</v>
          </cell>
          <cell r="AM326" t="str">
            <v>202108</v>
          </cell>
          <cell r="AN326">
            <v>0</v>
          </cell>
        </row>
        <row r="327">
          <cell r="B327" t="str">
            <v>柒远模</v>
          </cell>
          <cell r="C327" t="str">
            <v>男</v>
          </cell>
          <cell r="D327" t="str">
            <v>汉族</v>
          </cell>
          <cell r="E327" t="str">
            <v>1998年9月27日</v>
          </cell>
          <cell r="F327" t="str">
            <v>中国</v>
          </cell>
          <cell r="G327" t="str">
            <v>身份证</v>
          </cell>
          <cell r="H327" t="str">
            <v>450881199809277415</v>
          </cell>
          <cell r="I327" t="str">
            <v>上汽通用五菱汽车股份有限公司</v>
          </cell>
          <cell r="J327">
            <v>44393</v>
          </cell>
          <cell r="K327">
            <v>46234</v>
          </cell>
          <cell r="L327" t="str">
            <v>是</v>
          </cell>
          <cell r="M327" t="str">
            <v>柳州</v>
          </cell>
          <cell r="N327" t="str">
            <v>企业</v>
          </cell>
          <cell r="O327" t="str">
            <v>本科</v>
          </cell>
          <cell r="P327" t="str">
            <v>学士</v>
          </cell>
          <cell r="Q327" t="str">
            <v>湖南大学</v>
          </cell>
          <cell r="R327" t="str">
            <v>自动化</v>
          </cell>
          <cell r="S327" t="str">
            <v>2021年7月1日</v>
          </cell>
          <cell r="T327" t="str">
            <v>一流建设高校</v>
          </cell>
          <cell r="U327" t="str">
            <v>G</v>
          </cell>
          <cell r="V327" t="str">
            <v>G</v>
          </cell>
          <cell r="W327" t="b">
            <v>1</v>
          </cell>
          <cell r="X327">
            <v>1500</v>
          </cell>
          <cell r="Y327">
            <v>1500</v>
          </cell>
          <cell r="Z327" t="b">
            <v>1</v>
          </cell>
          <cell r="AA327">
            <v>375</v>
          </cell>
          <cell r="AB327">
            <v>375</v>
          </cell>
          <cell r="AC327">
            <v>1875</v>
          </cell>
          <cell r="AD327">
            <v>1875</v>
          </cell>
          <cell r="AE327" t="str">
            <v>2021年7月</v>
          </cell>
          <cell r="AF327">
            <v>45017</v>
          </cell>
          <cell r="AG327">
            <v>21</v>
          </cell>
          <cell r="AH327">
            <v>21</v>
          </cell>
          <cell r="AI327" t="b">
            <v>1</v>
          </cell>
          <cell r="AJ327">
            <v>3</v>
          </cell>
          <cell r="AK327">
            <v>24</v>
          </cell>
          <cell r="AL327" t="e">
            <v>#N/A</v>
          </cell>
          <cell r="AM327" t="str">
            <v>202108</v>
          </cell>
          <cell r="AN327">
            <v>0</v>
          </cell>
        </row>
        <row r="328">
          <cell r="B328" t="str">
            <v>黄娇美</v>
          </cell>
          <cell r="C328" t="str">
            <v>女</v>
          </cell>
          <cell r="D328" t="str">
            <v>壮族</v>
          </cell>
          <cell r="E328" t="str">
            <v>1999年3月10日</v>
          </cell>
          <cell r="F328" t="str">
            <v>中国</v>
          </cell>
          <cell r="G328" t="str">
            <v>身份证</v>
          </cell>
          <cell r="H328" t="str">
            <v>450802199903102587</v>
          </cell>
          <cell r="I328" t="str">
            <v>上汽通用五菱汽车股份有限公司</v>
          </cell>
          <cell r="J328">
            <v>44393</v>
          </cell>
          <cell r="K328">
            <v>46234</v>
          </cell>
          <cell r="L328" t="str">
            <v>是</v>
          </cell>
          <cell r="M328" t="str">
            <v>柳州</v>
          </cell>
          <cell r="N328" t="str">
            <v>企业</v>
          </cell>
          <cell r="O328" t="str">
            <v>本科</v>
          </cell>
          <cell r="P328" t="str">
            <v>学士</v>
          </cell>
          <cell r="Q328" t="str">
            <v>湖南大学</v>
          </cell>
          <cell r="R328" t="str">
            <v>工业工程</v>
          </cell>
          <cell r="S328" t="str">
            <v>2021年7月1日</v>
          </cell>
          <cell r="T328" t="str">
            <v>一流建设高校</v>
          </cell>
          <cell r="U328" t="str">
            <v>G</v>
          </cell>
          <cell r="V328" t="str">
            <v>G</v>
          </cell>
          <cell r="W328" t="b">
            <v>1</v>
          </cell>
          <cell r="X328">
            <v>1500</v>
          </cell>
          <cell r="Y328">
            <v>1500</v>
          </cell>
          <cell r="Z328" t="b">
            <v>1</v>
          </cell>
          <cell r="AA328">
            <v>375</v>
          </cell>
          <cell r="AB328">
            <v>375</v>
          </cell>
          <cell r="AC328">
            <v>1875</v>
          </cell>
          <cell r="AD328">
            <v>1875</v>
          </cell>
          <cell r="AE328" t="str">
            <v>2021年7月</v>
          </cell>
          <cell r="AF328">
            <v>45017</v>
          </cell>
          <cell r="AG328">
            <v>21</v>
          </cell>
          <cell r="AH328">
            <v>21</v>
          </cell>
          <cell r="AI328" t="b">
            <v>1</v>
          </cell>
          <cell r="AJ328">
            <v>3</v>
          </cell>
          <cell r="AK328">
            <v>24</v>
          </cell>
          <cell r="AL328" t="e">
            <v>#N/A</v>
          </cell>
          <cell r="AM328" t="str">
            <v>202108</v>
          </cell>
          <cell r="AN328">
            <v>0</v>
          </cell>
        </row>
        <row r="329">
          <cell r="B329" t="str">
            <v>伦杰</v>
          </cell>
          <cell r="C329" t="str">
            <v>女</v>
          </cell>
          <cell r="D329" t="str">
            <v>壮族</v>
          </cell>
          <cell r="E329" t="str">
            <v>1999年8月9日</v>
          </cell>
          <cell r="F329" t="str">
            <v>中国</v>
          </cell>
          <cell r="G329" t="str">
            <v>身份证</v>
          </cell>
          <cell r="H329" t="str">
            <v>452126199908093629</v>
          </cell>
          <cell r="I329" t="str">
            <v>上汽通用五菱汽车股份有限公司</v>
          </cell>
          <cell r="J329">
            <v>44393</v>
          </cell>
          <cell r="K329">
            <v>46234</v>
          </cell>
          <cell r="L329" t="str">
            <v>是</v>
          </cell>
          <cell r="M329" t="str">
            <v>柳州</v>
          </cell>
          <cell r="N329" t="str">
            <v>企业</v>
          </cell>
          <cell r="O329" t="str">
            <v>本科</v>
          </cell>
          <cell r="P329" t="str">
            <v>学士</v>
          </cell>
          <cell r="Q329" t="str">
            <v>湖南大学</v>
          </cell>
          <cell r="R329" t="str">
            <v>材料科学与工程</v>
          </cell>
          <cell r="S329" t="str">
            <v>2021年6月1日</v>
          </cell>
          <cell r="T329" t="str">
            <v>一流建设高校</v>
          </cell>
          <cell r="U329" t="str">
            <v>G</v>
          </cell>
          <cell r="V329" t="str">
            <v>G</v>
          </cell>
          <cell r="W329" t="b">
            <v>1</v>
          </cell>
          <cell r="X329">
            <v>1500</v>
          </cell>
          <cell r="Y329">
            <v>1500</v>
          </cell>
          <cell r="Z329" t="b">
            <v>1</v>
          </cell>
          <cell r="AA329">
            <v>375</v>
          </cell>
          <cell r="AB329">
            <v>375</v>
          </cell>
          <cell r="AC329">
            <v>1875</v>
          </cell>
          <cell r="AD329">
            <v>1875</v>
          </cell>
          <cell r="AE329" t="str">
            <v>2021年7月</v>
          </cell>
          <cell r="AF329">
            <v>45017</v>
          </cell>
          <cell r="AG329">
            <v>21</v>
          </cell>
          <cell r="AH329">
            <v>21</v>
          </cell>
          <cell r="AI329" t="b">
            <v>1</v>
          </cell>
          <cell r="AJ329">
            <v>3</v>
          </cell>
          <cell r="AK329">
            <v>24</v>
          </cell>
          <cell r="AL329" t="e">
            <v>#N/A</v>
          </cell>
          <cell r="AM329" t="str">
            <v>202108</v>
          </cell>
          <cell r="AN329">
            <v>0</v>
          </cell>
        </row>
        <row r="330">
          <cell r="B330" t="str">
            <v>马智仪</v>
          </cell>
          <cell r="C330" t="str">
            <v>男</v>
          </cell>
          <cell r="D330" t="str">
            <v>壮族</v>
          </cell>
          <cell r="E330" t="str">
            <v>1997年12月1日</v>
          </cell>
          <cell r="F330" t="str">
            <v>中国</v>
          </cell>
          <cell r="G330" t="str">
            <v>身份证</v>
          </cell>
          <cell r="H330" t="str">
            <v>45212619971201241X</v>
          </cell>
          <cell r="I330" t="str">
            <v>上汽通用五菱汽车股份有限公司</v>
          </cell>
          <cell r="J330">
            <v>44393</v>
          </cell>
          <cell r="K330">
            <v>46234</v>
          </cell>
          <cell r="L330" t="str">
            <v>是</v>
          </cell>
          <cell r="M330" t="str">
            <v>柳州</v>
          </cell>
          <cell r="N330" t="str">
            <v>企业</v>
          </cell>
          <cell r="O330" t="str">
            <v>本科</v>
          </cell>
          <cell r="P330" t="str">
            <v>学士</v>
          </cell>
          <cell r="Q330" t="str">
            <v>重庆大学</v>
          </cell>
          <cell r="R330" t="str">
            <v>机械电子</v>
          </cell>
          <cell r="S330" t="str">
            <v>2021年6月1日</v>
          </cell>
          <cell r="T330" t="str">
            <v>一流建设高校</v>
          </cell>
          <cell r="U330" t="str">
            <v>G</v>
          </cell>
          <cell r="V330" t="str">
            <v>G</v>
          </cell>
          <cell r="W330" t="b">
            <v>1</v>
          </cell>
          <cell r="X330">
            <v>1500</v>
          </cell>
          <cell r="Y330">
            <v>1500</v>
          </cell>
          <cell r="Z330" t="b">
            <v>1</v>
          </cell>
          <cell r="AA330">
            <v>375</v>
          </cell>
          <cell r="AB330">
            <v>375</v>
          </cell>
          <cell r="AC330">
            <v>1875</v>
          </cell>
          <cell r="AD330">
            <v>1875</v>
          </cell>
          <cell r="AE330" t="str">
            <v>2021年7月</v>
          </cell>
          <cell r="AF330">
            <v>45017</v>
          </cell>
          <cell r="AG330">
            <v>21</v>
          </cell>
          <cell r="AH330">
            <v>21</v>
          </cell>
          <cell r="AI330" t="b">
            <v>1</v>
          </cell>
          <cell r="AJ330">
            <v>3</v>
          </cell>
          <cell r="AK330">
            <v>24</v>
          </cell>
          <cell r="AL330" t="e">
            <v>#N/A</v>
          </cell>
          <cell r="AM330" t="str">
            <v>202108</v>
          </cell>
          <cell r="AN330">
            <v>0</v>
          </cell>
        </row>
        <row r="331">
          <cell r="B331" t="str">
            <v>戴靖钧</v>
          </cell>
          <cell r="C331" t="str">
            <v>男</v>
          </cell>
          <cell r="D331" t="str">
            <v>汉族</v>
          </cell>
          <cell r="E331" t="str">
            <v>1999年3月6日</v>
          </cell>
          <cell r="F331" t="str">
            <v>中国</v>
          </cell>
          <cell r="G331" t="str">
            <v>身份证</v>
          </cell>
          <cell r="H331" t="str">
            <v>452223199903060015</v>
          </cell>
          <cell r="I331" t="str">
            <v>上汽通用五菱汽车股份有限公司</v>
          </cell>
          <cell r="J331">
            <v>44393</v>
          </cell>
          <cell r="K331">
            <v>46234</v>
          </cell>
          <cell r="L331" t="str">
            <v>是</v>
          </cell>
          <cell r="M331" t="str">
            <v>柳州</v>
          </cell>
          <cell r="N331" t="str">
            <v>企业</v>
          </cell>
          <cell r="O331" t="str">
            <v>本科</v>
          </cell>
          <cell r="P331" t="str">
            <v>学士</v>
          </cell>
          <cell r="Q331" t="str">
            <v>山东大学</v>
          </cell>
          <cell r="R331" t="str">
            <v>机械设计制造及其自动化</v>
          </cell>
          <cell r="S331" t="str">
            <v>2020年6月1日</v>
          </cell>
          <cell r="T331" t="str">
            <v>一流建设高校</v>
          </cell>
          <cell r="U331" t="str">
            <v>G</v>
          </cell>
          <cell r="V331" t="str">
            <v>G</v>
          </cell>
          <cell r="W331" t="b">
            <v>1</v>
          </cell>
          <cell r="X331">
            <v>1500</v>
          </cell>
          <cell r="Y331">
            <v>1500</v>
          </cell>
          <cell r="Z331" t="b">
            <v>1</v>
          </cell>
          <cell r="AA331">
            <v>375</v>
          </cell>
          <cell r="AB331">
            <v>375</v>
          </cell>
          <cell r="AC331">
            <v>1875</v>
          </cell>
          <cell r="AD331">
            <v>1875</v>
          </cell>
          <cell r="AE331" t="str">
            <v>2021年7月</v>
          </cell>
          <cell r="AF331">
            <v>45017</v>
          </cell>
          <cell r="AG331">
            <v>21</v>
          </cell>
          <cell r="AH331">
            <v>21</v>
          </cell>
          <cell r="AI331" t="b">
            <v>1</v>
          </cell>
          <cell r="AJ331">
            <v>3</v>
          </cell>
          <cell r="AK331">
            <v>24</v>
          </cell>
          <cell r="AL331" t="e">
            <v>#N/A</v>
          </cell>
          <cell r="AM331" t="str">
            <v>202108</v>
          </cell>
          <cell r="AN331">
            <v>0</v>
          </cell>
        </row>
        <row r="332">
          <cell r="B332" t="str">
            <v>周伦旭</v>
          </cell>
          <cell r="C332" t="str">
            <v>男</v>
          </cell>
          <cell r="D332" t="str">
            <v>汉族</v>
          </cell>
          <cell r="E332" t="str">
            <v>1998年8月26日</v>
          </cell>
          <cell r="F332" t="str">
            <v>中国</v>
          </cell>
          <cell r="G332" t="str">
            <v>身份证</v>
          </cell>
          <cell r="H332" t="str">
            <v>460004199808262014</v>
          </cell>
          <cell r="I332" t="str">
            <v>上汽通用五菱汽车股份有限公司</v>
          </cell>
          <cell r="J332">
            <v>44393</v>
          </cell>
          <cell r="K332">
            <v>46234</v>
          </cell>
          <cell r="L332" t="str">
            <v>是</v>
          </cell>
          <cell r="M332" t="str">
            <v>柳州</v>
          </cell>
          <cell r="N332" t="str">
            <v>企业</v>
          </cell>
          <cell r="O332" t="str">
            <v>本科</v>
          </cell>
          <cell r="P332" t="str">
            <v>学士</v>
          </cell>
          <cell r="Q332" t="str">
            <v>山东大学</v>
          </cell>
          <cell r="R332" t="str">
            <v>材料成型及控制工程</v>
          </cell>
          <cell r="S332" t="str">
            <v>2021年6月1日</v>
          </cell>
          <cell r="T332" t="str">
            <v>一流建设高校</v>
          </cell>
          <cell r="U332" t="str">
            <v>G</v>
          </cell>
          <cell r="V332" t="str">
            <v>G</v>
          </cell>
          <cell r="W332" t="b">
            <v>1</v>
          </cell>
          <cell r="X332">
            <v>1500</v>
          </cell>
          <cell r="Y332">
            <v>1500</v>
          </cell>
          <cell r="Z332" t="b">
            <v>1</v>
          </cell>
          <cell r="AA332">
            <v>375</v>
          </cell>
          <cell r="AB332">
            <v>375</v>
          </cell>
          <cell r="AC332">
            <v>1875</v>
          </cell>
          <cell r="AD332">
            <v>1875</v>
          </cell>
          <cell r="AE332" t="str">
            <v>2021年7月</v>
          </cell>
          <cell r="AF332">
            <v>45017</v>
          </cell>
          <cell r="AG332">
            <v>21</v>
          </cell>
          <cell r="AH332">
            <v>21</v>
          </cell>
          <cell r="AI332" t="b">
            <v>1</v>
          </cell>
          <cell r="AJ332">
            <v>3</v>
          </cell>
          <cell r="AK332">
            <v>24</v>
          </cell>
          <cell r="AL332" t="e">
            <v>#N/A</v>
          </cell>
          <cell r="AM332" t="str">
            <v>202108</v>
          </cell>
          <cell r="AN332">
            <v>0</v>
          </cell>
        </row>
        <row r="333">
          <cell r="B333" t="str">
            <v>陆曌喆</v>
          </cell>
          <cell r="C333" t="str">
            <v>男</v>
          </cell>
          <cell r="D333" t="str">
            <v>壮族</v>
          </cell>
          <cell r="E333" t="str">
            <v>1999年9月7日</v>
          </cell>
          <cell r="F333" t="str">
            <v>中国</v>
          </cell>
          <cell r="G333" t="str">
            <v>身份证</v>
          </cell>
          <cell r="H333" t="str">
            <v>452128199909070034</v>
          </cell>
          <cell r="I333" t="str">
            <v>上汽通用五菱汽车股份有限公司</v>
          </cell>
          <cell r="J333">
            <v>44393</v>
          </cell>
          <cell r="K333">
            <v>46234</v>
          </cell>
          <cell r="L333" t="str">
            <v>是</v>
          </cell>
          <cell r="M333" t="str">
            <v>柳州</v>
          </cell>
          <cell r="N333" t="str">
            <v>企业</v>
          </cell>
          <cell r="O333" t="str">
            <v>本科</v>
          </cell>
          <cell r="P333" t="str">
            <v>学士</v>
          </cell>
          <cell r="Q333" t="str">
            <v>东北大学</v>
          </cell>
          <cell r="R333" t="str">
            <v>机械工程</v>
          </cell>
          <cell r="S333" t="str">
            <v>2021年7月1日</v>
          </cell>
          <cell r="T333" t="str">
            <v>一流建设高校</v>
          </cell>
          <cell r="U333" t="str">
            <v>G</v>
          </cell>
          <cell r="V333" t="str">
            <v>G</v>
          </cell>
          <cell r="W333" t="b">
            <v>1</v>
          </cell>
          <cell r="X333">
            <v>1500</v>
          </cell>
          <cell r="Y333">
            <v>1500</v>
          </cell>
          <cell r="Z333" t="b">
            <v>1</v>
          </cell>
          <cell r="AA333">
            <v>375</v>
          </cell>
          <cell r="AB333">
            <v>375</v>
          </cell>
          <cell r="AC333">
            <v>1875</v>
          </cell>
          <cell r="AD333">
            <v>1875</v>
          </cell>
          <cell r="AE333" t="str">
            <v>2021年7月</v>
          </cell>
          <cell r="AF333">
            <v>45017</v>
          </cell>
          <cell r="AG333">
            <v>21</v>
          </cell>
          <cell r="AH333">
            <v>21</v>
          </cell>
          <cell r="AI333" t="b">
            <v>1</v>
          </cell>
          <cell r="AJ333">
            <v>3</v>
          </cell>
          <cell r="AK333">
            <v>24</v>
          </cell>
          <cell r="AL333" t="e">
            <v>#N/A</v>
          </cell>
          <cell r="AM333" t="str">
            <v>202108</v>
          </cell>
          <cell r="AN333">
            <v>0</v>
          </cell>
        </row>
        <row r="334">
          <cell r="B334" t="str">
            <v>董勇博</v>
          </cell>
          <cell r="C334" t="str">
            <v>男</v>
          </cell>
          <cell r="D334" t="str">
            <v>汉族</v>
          </cell>
          <cell r="E334" t="str">
            <v>1999年12月7日</v>
          </cell>
          <cell r="F334" t="str">
            <v>中国</v>
          </cell>
          <cell r="G334" t="str">
            <v>身份证</v>
          </cell>
          <cell r="H334" t="str">
            <v>410423199912079510</v>
          </cell>
          <cell r="I334" t="str">
            <v>上汽通用五菱汽车股份有限公司</v>
          </cell>
          <cell r="J334">
            <v>44393</v>
          </cell>
          <cell r="K334">
            <v>46234</v>
          </cell>
          <cell r="L334" t="str">
            <v>是</v>
          </cell>
          <cell r="M334" t="str">
            <v>柳州</v>
          </cell>
          <cell r="N334" t="str">
            <v>企业</v>
          </cell>
          <cell r="O334" t="str">
            <v>本科</v>
          </cell>
          <cell r="P334" t="str">
            <v>学士</v>
          </cell>
          <cell r="Q334" t="str">
            <v>大连理工大学</v>
          </cell>
          <cell r="R334" t="str">
            <v>机械设计制造及其自动化</v>
          </cell>
          <cell r="S334" t="str">
            <v>2021年6月30日</v>
          </cell>
          <cell r="T334" t="str">
            <v>一流建设高校</v>
          </cell>
          <cell r="U334" t="str">
            <v>G</v>
          </cell>
          <cell r="V334" t="str">
            <v>G</v>
          </cell>
          <cell r="W334" t="b">
            <v>1</v>
          </cell>
          <cell r="X334">
            <v>1500</v>
          </cell>
          <cell r="Y334">
            <v>1500</v>
          </cell>
          <cell r="Z334" t="b">
            <v>1</v>
          </cell>
          <cell r="AA334">
            <v>375</v>
          </cell>
          <cell r="AB334">
            <v>375</v>
          </cell>
          <cell r="AC334">
            <v>1875</v>
          </cell>
          <cell r="AD334">
            <v>1875</v>
          </cell>
          <cell r="AE334" t="str">
            <v>2021年7月</v>
          </cell>
          <cell r="AF334">
            <v>45017</v>
          </cell>
          <cell r="AG334">
            <v>21</v>
          </cell>
          <cell r="AH334">
            <v>21</v>
          </cell>
          <cell r="AI334" t="b">
            <v>1</v>
          </cell>
          <cell r="AJ334">
            <v>3</v>
          </cell>
          <cell r="AK334">
            <v>24</v>
          </cell>
          <cell r="AL334" t="e">
            <v>#N/A</v>
          </cell>
          <cell r="AM334" t="str">
            <v>202108</v>
          </cell>
          <cell r="AN334">
            <v>0</v>
          </cell>
        </row>
        <row r="335">
          <cell r="B335" t="str">
            <v>梁雅馨</v>
          </cell>
          <cell r="C335" t="str">
            <v>女</v>
          </cell>
          <cell r="D335" t="str">
            <v>汉族</v>
          </cell>
          <cell r="E335" t="str">
            <v>1999年2月25日</v>
          </cell>
          <cell r="F335" t="str">
            <v>中国</v>
          </cell>
          <cell r="G335" t="str">
            <v>身份证</v>
          </cell>
          <cell r="H335" t="str">
            <v>450204199902251046</v>
          </cell>
          <cell r="I335" t="str">
            <v>上汽通用五菱汽车股份有限公司</v>
          </cell>
          <cell r="J335">
            <v>44393</v>
          </cell>
          <cell r="K335">
            <v>46234</v>
          </cell>
          <cell r="L335" t="str">
            <v>是</v>
          </cell>
          <cell r="M335" t="str">
            <v>柳州</v>
          </cell>
          <cell r="N335" t="str">
            <v>企业</v>
          </cell>
          <cell r="O335" t="str">
            <v>本科</v>
          </cell>
          <cell r="P335" t="str">
            <v>学士</v>
          </cell>
          <cell r="Q335" t="str">
            <v>长安大学</v>
          </cell>
          <cell r="R335" t="str">
            <v>交通运输</v>
          </cell>
          <cell r="S335" t="str">
            <v>2021年7月1日</v>
          </cell>
          <cell r="T335" t="str">
            <v>非一流高校的一流建设学科</v>
          </cell>
          <cell r="U335" t="str">
            <v>G</v>
          </cell>
          <cell r="V335" t="str">
            <v>G</v>
          </cell>
          <cell r="W335" t="b">
            <v>1</v>
          </cell>
          <cell r="X335">
            <v>1500</v>
          </cell>
          <cell r="Y335">
            <v>1500</v>
          </cell>
          <cell r="Z335" t="b">
            <v>1</v>
          </cell>
          <cell r="AA335">
            <v>375</v>
          </cell>
          <cell r="AB335">
            <v>375</v>
          </cell>
          <cell r="AC335">
            <v>1875</v>
          </cell>
          <cell r="AD335">
            <v>1875</v>
          </cell>
          <cell r="AE335" t="str">
            <v>2021年7月</v>
          </cell>
          <cell r="AF335">
            <v>45017</v>
          </cell>
          <cell r="AG335">
            <v>21</v>
          </cell>
          <cell r="AH335">
            <v>21</v>
          </cell>
          <cell r="AI335" t="b">
            <v>1</v>
          </cell>
          <cell r="AJ335">
            <v>3</v>
          </cell>
          <cell r="AK335">
            <v>24</v>
          </cell>
          <cell r="AL335" t="e">
            <v>#N/A</v>
          </cell>
          <cell r="AM335" t="str">
            <v>202108</v>
          </cell>
          <cell r="AN335">
            <v>0</v>
          </cell>
        </row>
        <row r="336">
          <cell r="B336" t="str">
            <v>沈慧林</v>
          </cell>
          <cell r="C336" t="str">
            <v>女</v>
          </cell>
          <cell r="D336" t="str">
            <v>汉族</v>
          </cell>
          <cell r="E336" t="str">
            <v>1999年3月29日</v>
          </cell>
          <cell r="F336" t="str">
            <v>中国</v>
          </cell>
          <cell r="G336" t="str">
            <v>身份证</v>
          </cell>
          <cell r="H336" t="str">
            <v>412826199903293120</v>
          </cell>
          <cell r="I336" t="str">
            <v>上汽通用五菱汽车股份有限公司</v>
          </cell>
          <cell r="J336">
            <v>44393</v>
          </cell>
          <cell r="K336">
            <v>46234</v>
          </cell>
          <cell r="L336" t="str">
            <v>是</v>
          </cell>
          <cell r="M336" t="str">
            <v>柳州</v>
          </cell>
          <cell r="N336" t="str">
            <v>企业</v>
          </cell>
          <cell r="O336" t="str">
            <v>本科</v>
          </cell>
          <cell r="P336" t="str">
            <v>学士</v>
          </cell>
          <cell r="Q336" t="str">
            <v>哈尔滨工业大学</v>
          </cell>
          <cell r="R336" t="str">
            <v>车辆工程</v>
          </cell>
          <cell r="S336" t="str">
            <v>2021年6月1日</v>
          </cell>
          <cell r="T336" t="str">
            <v>一流建设高校</v>
          </cell>
          <cell r="U336" t="str">
            <v>G</v>
          </cell>
          <cell r="V336" t="str">
            <v>G</v>
          </cell>
          <cell r="W336" t="b">
            <v>1</v>
          </cell>
          <cell r="X336">
            <v>1500</v>
          </cell>
          <cell r="Y336">
            <v>1500</v>
          </cell>
          <cell r="Z336" t="b">
            <v>1</v>
          </cell>
          <cell r="AA336">
            <v>375</v>
          </cell>
          <cell r="AB336">
            <v>375</v>
          </cell>
          <cell r="AC336">
            <v>1875</v>
          </cell>
          <cell r="AD336">
            <v>1875</v>
          </cell>
          <cell r="AE336" t="str">
            <v>2021年7月</v>
          </cell>
          <cell r="AF336">
            <v>45017</v>
          </cell>
          <cell r="AG336">
            <v>21</v>
          </cell>
          <cell r="AH336">
            <v>21</v>
          </cell>
          <cell r="AI336" t="b">
            <v>1</v>
          </cell>
          <cell r="AJ336">
            <v>3</v>
          </cell>
          <cell r="AK336">
            <v>24</v>
          </cell>
          <cell r="AL336" t="e">
            <v>#N/A</v>
          </cell>
          <cell r="AM336" t="str">
            <v>202108</v>
          </cell>
          <cell r="AN336">
            <v>0</v>
          </cell>
        </row>
        <row r="337">
          <cell r="B337" t="str">
            <v>何厚峰</v>
          </cell>
          <cell r="C337" t="str">
            <v>男</v>
          </cell>
          <cell r="D337" t="str">
            <v>瑶族</v>
          </cell>
          <cell r="E337" t="str">
            <v>1998年12月26日</v>
          </cell>
          <cell r="F337" t="str">
            <v>中国</v>
          </cell>
          <cell r="G337" t="str">
            <v>身份证</v>
          </cell>
          <cell r="H337" t="str">
            <v>450332199812260951</v>
          </cell>
          <cell r="I337" t="str">
            <v>上汽通用五菱汽车股份有限公司</v>
          </cell>
          <cell r="J337">
            <v>44393</v>
          </cell>
          <cell r="K337">
            <v>46234</v>
          </cell>
          <cell r="L337" t="str">
            <v>是</v>
          </cell>
          <cell r="M337" t="str">
            <v>柳州</v>
          </cell>
          <cell r="N337" t="str">
            <v>企业</v>
          </cell>
          <cell r="O337" t="str">
            <v>本科</v>
          </cell>
          <cell r="P337" t="str">
            <v>学士</v>
          </cell>
          <cell r="Q337" t="str">
            <v>上海交通大学</v>
          </cell>
          <cell r="R337" t="str">
            <v>材料科学与工程</v>
          </cell>
          <cell r="S337" t="str">
            <v>2021年6月1日</v>
          </cell>
          <cell r="T337" t="str">
            <v>一流建设高校</v>
          </cell>
          <cell r="U337" t="str">
            <v>G</v>
          </cell>
          <cell r="V337" t="str">
            <v>G</v>
          </cell>
          <cell r="W337" t="b">
            <v>1</v>
          </cell>
          <cell r="X337">
            <v>1500</v>
          </cell>
          <cell r="Y337">
            <v>1500</v>
          </cell>
          <cell r="Z337" t="b">
            <v>1</v>
          </cell>
          <cell r="AA337">
            <v>375</v>
          </cell>
          <cell r="AB337">
            <v>375</v>
          </cell>
          <cell r="AC337">
            <v>1875</v>
          </cell>
          <cell r="AD337">
            <v>1875</v>
          </cell>
          <cell r="AE337" t="str">
            <v>2021年7月</v>
          </cell>
          <cell r="AF337">
            <v>45017</v>
          </cell>
          <cell r="AG337">
            <v>21</v>
          </cell>
          <cell r="AH337">
            <v>21</v>
          </cell>
          <cell r="AI337" t="b">
            <v>1</v>
          </cell>
          <cell r="AJ337">
            <v>3</v>
          </cell>
          <cell r="AK337">
            <v>24</v>
          </cell>
          <cell r="AL337" t="e">
            <v>#N/A</v>
          </cell>
          <cell r="AM337" t="str">
            <v>202108</v>
          </cell>
          <cell r="AN337">
            <v>0</v>
          </cell>
        </row>
        <row r="338">
          <cell r="B338" t="str">
            <v>陈思雨</v>
          </cell>
          <cell r="C338" t="str">
            <v>女</v>
          </cell>
          <cell r="D338" t="str">
            <v>汉族</v>
          </cell>
          <cell r="E338" t="str">
            <v>1999年7月31日</v>
          </cell>
          <cell r="F338" t="str">
            <v>中国</v>
          </cell>
          <cell r="G338" t="str">
            <v>身份证</v>
          </cell>
          <cell r="H338" t="str">
            <v>450981199907315820</v>
          </cell>
          <cell r="I338" t="str">
            <v>上汽通用五菱汽车股份有限公司</v>
          </cell>
          <cell r="J338">
            <v>44393</v>
          </cell>
          <cell r="K338">
            <v>46234</v>
          </cell>
          <cell r="L338" t="str">
            <v>是</v>
          </cell>
          <cell r="M338" t="str">
            <v>柳州</v>
          </cell>
          <cell r="N338" t="str">
            <v>企业</v>
          </cell>
          <cell r="O338" t="str">
            <v>本科</v>
          </cell>
          <cell r="P338" t="str">
            <v>学士</v>
          </cell>
          <cell r="Q338" t="str">
            <v>中南大学</v>
          </cell>
          <cell r="R338" t="str">
            <v>冶金工程</v>
          </cell>
          <cell r="S338" t="str">
            <v>2021年6月1日</v>
          </cell>
          <cell r="T338" t="str">
            <v>一流建设高校</v>
          </cell>
          <cell r="U338" t="str">
            <v>G</v>
          </cell>
          <cell r="V338" t="str">
            <v>G</v>
          </cell>
          <cell r="W338" t="b">
            <v>1</v>
          </cell>
          <cell r="X338">
            <v>1500</v>
          </cell>
          <cell r="Y338">
            <v>1500</v>
          </cell>
          <cell r="Z338" t="b">
            <v>1</v>
          </cell>
          <cell r="AA338">
            <v>375</v>
          </cell>
          <cell r="AB338">
            <v>375</v>
          </cell>
          <cell r="AC338">
            <v>1875</v>
          </cell>
          <cell r="AD338">
            <v>1875</v>
          </cell>
          <cell r="AE338" t="str">
            <v>2021年7月</v>
          </cell>
          <cell r="AF338">
            <v>45017</v>
          </cell>
          <cell r="AG338">
            <v>21</v>
          </cell>
          <cell r="AH338">
            <v>21</v>
          </cell>
          <cell r="AI338" t="b">
            <v>1</v>
          </cell>
          <cell r="AJ338">
            <v>3</v>
          </cell>
          <cell r="AK338">
            <v>24</v>
          </cell>
          <cell r="AL338" t="e">
            <v>#N/A</v>
          </cell>
          <cell r="AM338" t="str">
            <v>202108</v>
          </cell>
          <cell r="AN338">
            <v>0</v>
          </cell>
        </row>
        <row r="339">
          <cell r="B339" t="str">
            <v>卢伟颖</v>
          </cell>
          <cell r="C339" t="str">
            <v>女</v>
          </cell>
          <cell r="D339" t="str">
            <v>壮族</v>
          </cell>
          <cell r="E339" t="str">
            <v>1998年9月3日</v>
          </cell>
          <cell r="F339" t="str">
            <v>中国</v>
          </cell>
          <cell r="G339" t="str">
            <v>身份证</v>
          </cell>
          <cell r="H339" t="str">
            <v>452226199809035429</v>
          </cell>
          <cell r="I339" t="str">
            <v>上汽通用五菱汽车股份有限公司</v>
          </cell>
          <cell r="J339">
            <v>44393</v>
          </cell>
          <cell r="K339">
            <v>46234</v>
          </cell>
          <cell r="L339" t="str">
            <v>是</v>
          </cell>
          <cell r="M339" t="str">
            <v>柳州</v>
          </cell>
          <cell r="N339" t="str">
            <v>企业</v>
          </cell>
          <cell r="O339" t="str">
            <v>本科</v>
          </cell>
          <cell r="P339" t="str">
            <v>学士</v>
          </cell>
          <cell r="Q339" t="str">
            <v>中南大学</v>
          </cell>
          <cell r="R339" t="str">
            <v>数学与应用数学</v>
          </cell>
          <cell r="S339">
            <v>44377</v>
          </cell>
          <cell r="T339" t="str">
            <v>一流建设高校</v>
          </cell>
          <cell r="U339" t="str">
            <v>G</v>
          </cell>
          <cell r="V339" t="str">
            <v>G</v>
          </cell>
          <cell r="W339" t="b">
            <v>1</v>
          </cell>
          <cell r="X339">
            <v>1500</v>
          </cell>
          <cell r="Y339">
            <v>1500</v>
          </cell>
          <cell r="Z339" t="b">
            <v>1</v>
          </cell>
          <cell r="AA339">
            <v>375</v>
          </cell>
          <cell r="AB339">
            <v>375</v>
          </cell>
          <cell r="AC339">
            <v>1875</v>
          </cell>
          <cell r="AD339">
            <v>1875</v>
          </cell>
          <cell r="AE339" t="str">
            <v>2021年7月</v>
          </cell>
          <cell r="AF339">
            <v>45017</v>
          </cell>
          <cell r="AG339">
            <v>21</v>
          </cell>
          <cell r="AH339">
            <v>21</v>
          </cell>
          <cell r="AI339" t="b">
            <v>1</v>
          </cell>
          <cell r="AJ339">
            <v>3</v>
          </cell>
          <cell r="AK339">
            <v>24</v>
          </cell>
          <cell r="AL339" t="e">
            <v>#N/A</v>
          </cell>
          <cell r="AM339" t="str">
            <v>202108</v>
          </cell>
          <cell r="AN339">
            <v>0</v>
          </cell>
        </row>
        <row r="340">
          <cell r="B340" t="str">
            <v>吴爱君</v>
          </cell>
          <cell r="C340" t="str">
            <v>女</v>
          </cell>
          <cell r="D340" t="str">
            <v>汉族</v>
          </cell>
          <cell r="E340" t="str">
            <v>2001年5月16日</v>
          </cell>
          <cell r="F340" t="str">
            <v>中国</v>
          </cell>
          <cell r="G340" t="str">
            <v>身份证</v>
          </cell>
          <cell r="H340" t="str">
            <v>420921200105163021</v>
          </cell>
          <cell r="I340" t="str">
            <v>上汽通用五菱汽车股份有限公司</v>
          </cell>
          <cell r="J340">
            <v>44393</v>
          </cell>
          <cell r="K340">
            <v>46234</v>
          </cell>
          <cell r="L340" t="str">
            <v>是</v>
          </cell>
          <cell r="M340" t="str">
            <v>柳州</v>
          </cell>
          <cell r="N340" t="str">
            <v>企业</v>
          </cell>
          <cell r="O340" t="str">
            <v>本科</v>
          </cell>
          <cell r="P340" t="str">
            <v>学士</v>
          </cell>
          <cell r="Q340" t="str">
            <v>中南大学</v>
          </cell>
          <cell r="R340" t="str">
            <v>材料科学与工程类</v>
          </cell>
          <cell r="S340" t="str">
            <v>2021年6月1日</v>
          </cell>
          <cell r="T340" t="str">
            <v>一流建设高校</v>
          </cell>
          <cell r="U340" t="str">
            <v>G</v>
          </cell>
          <cell r="V340" t="str">
            <v>G</v>
          </cell>
          <cell r="W340" t="b">
            <v>1</v>
          </cell>
          <cell r="X340">
            <v>1500</v>
          </cell>
          <cell r="Y340">
            <v>1500</v>
          </cell>
          <cell r="Z340" t="b">
            <v>1</v>
          </cell>
          <cell r="AA340">
            <v>375</v>
          </cell>
          <cell r="AB340">
            <v>375</v>
          </cell>
          <cell r="AC340">
            <v>1875</v>
          </cell>
          <cell r="AD340">
            <v>1875</v>
          </cell>
          <cell r="AE340" t="str">
            <v>2021年7月</v>
          </cell>
          <cell r="AF340">
            <v>45017</v>
          </cell>
          <cell r="AG340">
            <v>21</v>
          </cell>
          <cell r="AH340">
            <v>21</v>
          </cell>
          <cell r="AI340" t="b">
            <v>1</v>
          </cell>
          <cell r="AJ340">
            <v>3</v>
          </cell>
          <cell r="AK340">
            <v>24</v>
          </cell>
          <cell r="AL340" t="e">
            <v>#N/A</v>
          </cell>
          <cell r="AM340" t="str">
            <v>202108</v>
          </cell>
          <cell r="AN340">
            <v>0</v>
          </cell>
        </row>
        <row r="341">
          <cell r="B341" t="str">
            <v>卜小兵</v>
          </cell>
          <cell r="C341" t="str">
            <v>男</v>
          </cell>
          <cell r="D341" t="str">
            <v>汉族</v>
          </cell>
          <cell r="E341" t="str">
            <v>1998年1月16日</v>
          </cell>
          <cell r="F341" t="str">
            <v>中国</v>
          </cell>
          <cell r="G341" t="str">
            <v>身份证</v>
          </cell>
          <cell r="H341" t="str">
            <v>500235199801167012</v>
          </cell>
          <cell r="I341" t="str">
            <v>上汽通用五菱汽车股份有限公司</v>
          </cell>
          <cell r="J341">
            <v>44393</v>
          </cell>
          <cell r="K341">
            <v>46234</v>
          </cell>
          <cell r="L341" t="str">
            <v>是</v>
          </cell>
          <cell r="M341" t="str">
            <v>柳州</v>
          </cell>
          <cell r="N341" t="str">
            <v>企业</v>
          </cell>
          <cell r="O341" t="str">
            <v>本科</v>
          </cell>
          <cell r="P341" t="str">
            <v>学士</v>
          </cell>
          <cell r="Q341" t="str">
            <v>中南大学</v>
          </cell>
          <cell r="R341" t="str">
            <v>数学类</v>
          </cell>
          <cell r="S341" t="str">
            <v>2021年6月1日</v>
          </cell>
          <cell r="T341" t="str">
            <v>一流建设高校</v>
          </cell>
          <cell r="U341" t="str">
            <v>G</v>
          </cell>
          <cell r="V341" t="str">
            <v>G</v>
          </cell>
          <cell r="W341" t="b">
            <v>1</v>
          </cell>
          <cell r="X341">
            <v>1500</v>
          </cell>
          <cell r="Y341">
            <v>1500</v>
          </cell>
          <cell r="Z341" t="b">
            <v>1</v>
          </cell>
          <cell r="AA341">
            <v>375</v>
          </cell>
          <cell r="AB341">
            <v>375</v>
          </cell>
          <cell r="AC341">
            <v>1875</v>
          </cell>
          <cell r="AD341">
            <v>1875</v>
          </cell>
          <cell r="AE341" t="str">
            <v>2021年7月</v>
          </cell>
          <cell r="AF341">
            <v>45017</v>
          </cell>
          <cell r="AG341">
            <v>21</v>
          </cell>
          <cell r="AH341">
            <v>21</v>
          </cell>
          <cell r="AI341" t="b">
            <v>1</v>
          </cell>
          <cell r="AJ341">
            <v>3</v>
          </cell>
          <cell r="AK341">
            <v>24</v>
          </cell>
          <cell r="AL341" t="e">
            <v>#N/A</v>
          </cell>
          <cell r="AM341" t="str">
            <v>202108</v>
          </cell>
          <cell r="AN341">
            <v>0</v>
          </cell>
        </row>
        <row r="342">
          <cell r="B342" t="str">
            <v>段程飞</v>
          </cell>
          <cell r="C342" t="str">
            <v>男</v>
          </cell>
          <cell r="D342" t="str">
            <v>汉族</v>
          </cell>
          <cell r="E342" t="str">
            <v>1998年7月5日</v>
          </cell>
          <cell r="F342" t="str">
            <v>中国</v>
          </cell>
          <cell r="G342" t="str">
            <v>身份证</v>
          </cell>
          <cell r="H342" t="str">
            <v>412825199807056719</v>
          </cell>
          <cell r="I342" t="str">
            <v>上汽通用五菱汽车股份有限公司</v>
          </cell>
          <cell r="J342">
            <v>44393</v>
          </cell>
          <cell r="K342">
            <v>46234</v>
          </cell>
          <cell r="L342" t="str">
            <v>是</v>
          </cell>
          <cell r="M342" t="str">
            <v>柳州</v>
          </cell>
          <cell r="N342" t="str">
            <v>企业</v>
          </cell>
          <cell r="O342" t="str">
            <v>本科</v>
          </cell>
          <cell r="P342" t="str">
            <v>学士</v>
          </cell>
          <cell r="Q342" t="str">
            <v>湖南大学</v>
          </cell>
          <cell r="R342" t="str">
            <v>车辆工程</v>
          </cell>
          <cell r="S342" t="str">
            <v>2021年7月1日</v>
          </cell>
          <cell r="T342" t="str">
            <v>一流建设高校</v>
          </cell>
          <cell r="U342" t="str">
            <v>G</v>
          </cell>
          <cell r="V342" t="str">
            <v>G</v>
          </cell>
          <cell r="W342" t="b">
            <v>1</v>
          </cell>
          <cell r="X342">
            <v>1500</v>
          </cell>
          <cell r="Y342">
            <v>1500</v>
          </cell>
          <cell r="Z342" t="b">
            <v>1</v>
          </cell>
          <cell r="AA342">
            <v>375</v>
          </cell>
          <cell r="AB342">
            <v>375</v>
          </cell>
          <cell r="AC342">
            <v>1875</v>
          </cell>
          <cell r="AD342">
            <v>1875</v>
          </cell>
          <cell r="AE342" t="str">
            <v>2021年7月</v>
          </cell>
          <cell r="AF342">
            <v>45017</v>
          </cell>
          <cell r="AG342">
            <v>21</v>
          </cell>
          <cell r="AH342">
            <v>21</v>
          </cell>
          <cell r="AI342" t="b">
            <v>1</v>
          </cell>
          <cell r="AJ342">
            <v>3</v>
          </cell>
          <cell r="AK342">
            <v>24</v>
          </cell>
          <cell r="AL342" t="e">
            <v>#N/A</v>
          </cell>
          <cell r="AM342" t="str">
            <v>202108</v>
          </cell>
          <cell r="AN342">
            <v>0</v>
          </cell>
        </row>
        <row r="343">
          <cell r="B343" t="str">
            <v>张仲泰</v>
          </cell>
          <cell r="C343" t="str">
            <v>男</v>
          </cell>
          <cell r="D343" t="str">
            <v>汉族</v>
          </cell>
          <cell r="E343" t="str">
            <v>1999年6月14日</v>
          </cell>
          <cell r="F343" t="str">
            <v>中国</v>
          </cell>
          <cell r="G343" t="str">
            <v>身份证</v>
          </cell>
          <cell r="H343" t="str">
            <v>45270119990614001X</v>
          </cell>
          <cell r="I343" t="str">
            <v>上汽通用五菱汽车股份有限公司</v>
          </cell>
          <cell r="J343">
            <v>44393</v>
          </cell>
          <cell r="K343">
            <v>46234</v>
          </cell>
          <cell r="L343" t="str">
            <v>是</v>
          </cell>
          <cell r="M343" t="str">
            <v>柳州</v>
          </cell>
          <cell r="N343" t="str">
            <v>企业</v>
          </cell>
          <cell r="O343" t="str">
            <v>本科</v>
          </cell>
          <cell r="P343" t="str">
            <v>学士</v>
          </cell>
          <cell r="Q343" t="str">
            <v>湖南大学</v>
          </cell>
          <cell r="R343" t="str">
            <v>电气工程及其自动化</v>
          </cell>
          <cell r="S343" t="str">
            <v>2021年7月31日</v>
          </cell>
          <cell r="T343" t="str">
            <v>一流建设高校</v>
          </cell>
          <cell r="U343" t="str">
            <v>G</v>
          </cell>
          <cell r="V343" t="str">
            <v>G</v>
          </cell>
          <cell r="W343" t="b">
            <v>1</v>
          </cell>
          <cell r="X343">
            <v>1500</v>
          </cell>
          <cell r="Y343">
            <v>1500</v>
          </cell>
          <cell r="Z343" t="b">
            <v>1</v>
          </cell>
          <cell r="AA343">
            <v>375</v>
          </cell>
          <cell r="AB343">
            <v>375</v>
          </cell>
          <cell r="AC343">
            <v>1875</v>
          </cell>
          <cell r="AD343">
            <v>1875</v>
          </cell>
          <cell r="AE343" t="str">
            <v>2021年7月</v>
          </cell>
          <cell r="AF343">
            <v>45017</v>
          </cell>
          <cell r="AG343">
            <v>21</v>
          </cell>
          <cell r="AH343">
            <v>21</v>
          </cell>
          <cell r="AI343" t="b">
            <v>1</v>
          </cell>
          <cell r="AJ343">
            <v>3</v>
          </cell>
          <cell r="AK343">
            <v>24</v>
          </cell>
          <cell r="AL343" t="e">
            <v>#N/A</v>
          </cell>
          <cell r="AM343" t="str">
            <v>202108</v>
          </cell>
          <cell r="AN343">
            <v>0</v>
          </cell>
        </row>
        <row r="344">
          <cell r="B344" t="str">
            <v>王文晋</v>
          </cell>
          <cell r="C344" t="str">
            <v>男</v>
          </cell>
          <cell r="D344" t="str">
            <v>汉族</v>
          </cell>
          <cell r="E344" t="str">
            <v>1999年1月12日</v>
          </cell>
          <cell r="F344" t="str">
            <v>中国</v>
          </cell>
          <cell r="G344" t="str">
            <v>身份证</v>
          </cell>
          <cell r="H344" t="str">
            <v>452223199901126519</v>
          </cell>
          <cell r="I344" t="str">
            <v>上汽通用五菱汽车股份有限公司</v>
          </cell>
          <cell r="J344">
            <v>44393</v>
          </cell>
          <cell r="K344">
            <v>46234</v>
          </cell>
          <cell r="L344" t="str">
            <v>是</v>
          </cell>
          <cell r="M344" t="str">
            <v>柳州</v>
          </cell>
          <cell r="N344" t="str">
            <v>企业</v>
          </cell>
          <cell r="O344" t="str">
            <v>本科</v>
          </cell>
          <cell r="P344" t="str">
            <v>学士</v>
          </cell>
          <cell r="Q344" t="str">
            <v>湖南大学</v>
          </cell>
          <cell r="R344" t="str">
            <v>车辆工程</v>
          </cell>
          <cell r="S344" t="str">
            <v>2021年6月1日</v>
          </cell>
          <cell r="T344" t="str">
            <v>一流建设高校</v>
          </cell>
          <cell r="U344" t="str">
            <v>G</v>
          </cell>
          <cell r="V344" t="str">
            <v>G</v>
          </cell>
          <cell r="W344" t="b">
            <v>1</v>
          </cell>
          <cell r="X344">
            <v>1500</v>
          </cell>
          <cell r="Y344">
            <v>1500</v>
          </cell>
          <cell r="Z344" t="b">
            <v>1</v>
          </cell>
          <cell r="AA344">
            <v>375</v>
          </cell>
          <cell r="AB344">
            <v>375</v>
          </cell>
          <cell r="AC344">
            <v>1875</v>
          </cell>
          <cell r="AD344">
            <v>1875</v>
          </cell>
          <cell r="AE344" t="str">
            <v>2021年7月</v>
          </cell>
          <cell r="AF344">
            <v>45017</v>
          </cell>
          <cell r="AG344">
            <v>21</v>
          </cell>
          <cell r="AH344">
            <v>21</v>
          </cell>
          <cell r="AI344" t="b">
            <v>1</v>
          </cell>
          <cell r="AJ344">
            <v>3</v>
          </cell>
          <cell r="AK344">
            <v>24</v>
          </cell>
          <cell r="AL344" t="e">
            <v>#N/A</v>
          </cell>
          <cell r="AM344" t="str">
            <v>202108</v>
          </cell>
          <cell r="AN344">
            <v>0</v>
          </cell>
        </row>
        <row r="345">
          <cell r="B345" t="str">
            <v>张瀚文</v>
          </cell>
          <cell r="C345" t="str">
            <v>男</v>
          </cell>
          <cell r="D345" t="str">
            <v>汉族</v>
          </cell>
          <cell r="E345" t="str">
            <v>1998年8月17日</v>
          </cell>
          <cell r="F345" t="str">
            <v>中国</v>
          </cell>
          <cell r="G345" t="str">
            <v>身份证</v>
          </cell>
          <cell r="H345" t="str">
            <v>500221199808172713</v>
          </cell>
          <cell r="I345" t="str">
            <v>上汽通用五菱汽车股份有限公司</v>
          </cell>
          <cell r="J345">
            <v>44393</v>
          </cell>
          <cell r="K345">
            <v>46234</v>
          </cell>
          <cell r="L345" t="str">
            <v>是</v>
          </cell>
          <cell r="M345" t="str">
            <v>柳州</v>
          </cell>
          <cell r="N345" t="str">
            <v>企业</v>
          </cell>
          <cell r="O345" t="str">
            <v>本科</v>
          </cell>
          <cell r="P345" t="str">
            <v>学士</v>
          </cell>
          <cell r="Q345" t="str">
            <v>西安电子科技大学</v>
          </cell>
          <cell r="R345" t="str">
            <v>通信工程</v>
          </cell>
          <cell r="S345" t="str">
            <v>2021年6月1日</v>
          </cell>
          <cell r="T345" t="str">
            <v>非一流高校的一流建设学科</v>
          </cell>
          <cell r="U345" t="str">
            <v>G</v>
          </cell>
          <cell r="V345" t="str">
            <v>G</v>
          </cell>
          <cell r="W345" t="b">
            <v>1</v>
          </cell>
          <cell r="X345">
            <v>1500</v>
          </cell>
          <cell r="Y345">
            <v>1500</v>
          </cell>
          <cell r="Z345" t="b">
            <v>1</v>
          </cell>
          <cell r="AA345">
            <v>375</v>
          </cell>
          <cell r="AB345">
            <v>375</v>
          </cell>
          <cell r="AC345">
            <v>1875</v>
          </cell>
          <cell r="AD345">
            <v>1875</v>
          </cell>
          <cell r="AE345" t="str">
            <v>2021年7月</v>
          </cell>
          <cell r="AF345">
            <v>45017</v>
          </cell>
          <cell r="AG345">
            <v>21</v>
          </cell>
          <cell r="AH345">
            <v>21</v>
          </cell>
          <cell r="AI345" t="b">
            <v>1</v>
          </cell>
          <cell r="AJ345">
            <v>3</v>
          </cell>
          <cell r="AK345">
            <v>24</v>
          </cell>
          <cell r="AL345" t="e">
            <v>#N/A</v>
          </cell>
          <cell r="AM345" t="str">
            <v>202108</v>
          </cell>
          <cell r="AN345">
            <v>0</v>
          </cell>
        </row>
        <row r="346">
          <cell r="B346" t="str">
            <v>黎宗智</v>
          </cell>
          <cell r="C346" t="str">
            <v>男</v>
          </cell>
          <cell r="D346" t="str">
            <v>汉族</v>
          </cell>
          <cell r="E346" t="str">
            <v>1999年8月26日</v>
          </cell>
          <cell r="F346" t="str">
            <v>中国</v>
          </cell>
          <cell r="G346" t="str">
            <v>身份证</v>
          </cell>
          <cell r="H346" t="str">
            <v>500226199908263315</v>
          </cell>
          <cell r="I346" t="str">
            <v>上汽通用五菱汽车股份有限公司</v>
          </cell>
          <cell r="J346">
            <v>44393</v>
          </cell>
          <cell r="K346">
            <v>46234</v>
          </cell>
          <cell r="L346" t="str">
            <v>是</v>
          </cell>
          <cell r="M346" t="str">
            <v>柳州</v>
          </cell>
          <cell r="N346" t="str">
            <v>企业</v>
          </cell>
          <cell r="O346" t="str">
            <v>本科</v>
          </cell>
          <cell r="P346" t="str">
            <v>学士</v>
          </cell>
          <cell r="Q346" t="str">
            <v>华南理工大学</v>
          </cell>
          <cell r="R346" t="str">
            <v>过程装备与控制工程</v>
          </cell>
          <cell r="S346" t="str">
            <v>2021年6月30日</v>
          </cell>
          <cell r="T346" t="str">
            <v>一流建设高校</v>
          </cell>
          <cell r="U346" t="str">
            <v>G</v>
          </cell>
          <cell r="V346" t="str">
            <v>G</v>
          </cell>
          <cell r="W346" t="b">
            <v>1</v>
          </cell>
          <cell r="X346">
            <v>1500</v>
          </cell>
          <cell r="Y346">
            <v>1500</v>
          </cell>
          <cell r="Z346" t="b">
            <v>1</v>
          </cell>
          <cell r="AA346">
            <v>375</v>
          </cell>
          <cell r="AB346">
            <v>375</v>
          </cell>
          <cell r="AC346">
            <v>1875</v>
          </cell>
          <cell r="AD346">
            <v>1875</v>
          </cell>
          <cell r="AE346" t="str">
            <v>2021年7月</v>
          </cell>
          <cell r="AF346">
            <v>45017</v>
          </cell>
          <cell r="AG346">
            <v>21</v>
          </cell>
          <cell r="AH346">
            <v>21</v>
          </cell>
          <cell r="AI346" t="b">
            <v>1</v>
          </cell>
          <cell r="AJ346">
            <v>3</v>
          </cell>
          <cell r="AK346">
            <v>24</v>
          </cell>
          <cell r="AL346" t="e">
            <v>#N/A</v>
          </cell>
          <cell r="AM346" t="str">
            <v>202108</v>
          </cell>
          <cell r="AN346">
            <v>0</v>
          </cell>
        </row>
        <row r="347">
          <cell r="B347" t="str">
            <v>韦胜华</v>
          </cell>
          <cell r="C347" t="str">
            <v>男</v>
          </cell>
          <cell r="D347" t="str">
            <v>壮族</v>
          </cell>
          <cell r="E347" t="str">
            <v>1999年4月10日</v>
          </cell>
          <cell r="F347" t="str">
            <v>中国</v>
          </cell>
          <cell r="G347" t="str">
            <v>身份证</v>
          </cell>
          <cell r="H347" t="str">
            <v>452227199904101611</v>
          </cell>
          <cell r="I347" t="str">
            <v>上汽通用五菱汽车股份有限公司</v>
          </cell>
          <cell r="J347">
            <v>44393</v>
          </cell>
          <cell r="K347">
            <v>46234</v>
          </cell>
          <cell r="L347" t="str">
            <v>是</v>
          </cell>
          <cell r="M347" t="str">
            <v>柳州</v>
          </cell>
          <cell r="N347" t="str">
            <v>企业</v>
          </cell>
          <cell r="O347" t="str">
            <v>本科</v>
          </cell>
          <cell r="P347" t="str">
            <v>学士</v>
          </cell>
          <cell r="Q347" t="str">
            <v>上海大学</v>
          </cell>
          <cell r="R347" t="str">
            <v>机械工程</v>
          </cell>
          <cell r="S347" t="str">
            <v>2021年6月1日</v>
          </cell>
          <cell r="T347" t="str">
            <v>非一流高校的一流建设学科</v>
          </cell>
          <cell r="U347" t="str">
            <v>G</v>
          </cell>
          <cell r="V347" t="str">
            <v>G</v>
          </cell>
          <cell r="W347" t="b">
            <v>1</v>
          </cell>
          <cell r="X347">
            <v>1500</v>
          </cell>
          <cell r="Y347">
            <v>1500</v>
          </cell>
          <cell r="Z347" t="b">
            <v>1</v>
          </cell>
          <cell r="AA347">
            <v>375</v>
          </cell>
          <cell r="AB347">
            <v>375</v>
          </cell>
          <cell r="AC347">
            <v>1875</v>
          </cell>
          <cell r="AD347">
            <v>1875</v>
          </cell>
          <cell r="AE347" t="str">
            <v>2021年7月</v>
          </cell>
          <cell r="AF347">
            <v>45017</v>
          </cell>
          <cell r="AG347">
            <v>21</v>
          </cell>
          <cell r="AH347">
            <v>21</v>
          </cell>
          <cell r="AI347" t="b">
            <v>1</v>
          </cell>
          <cell r="AJ347">
            <v>3</v>
          </cell>
          <cell r="AK347">
            <v>24</v>
          </cell>
          <cell r="AL347" t="e">
            <v>#N/A</v>
          </cell>
          <cell r="AM347" t="str">
            <v>202108</v>
          </cell>
          <cell r="AN347">
            <v>0</v>
          </cell>
        </row>
        <row r="348">
          <cell r="B348" t="str">
            <v>蒙钧</v>
          </cell>
          <cell r="C348" t="str">
            <v>男</v>
          </cell>
          <cell r="D348" t="str">
            <v>汉族</v>
          </cell>
          <cell r="E348" t="str">
            <v>1999年2月16日</v>
          </cell>
          <cell r="F348" t="str">
            <v>中国</v>
          </cell>
          <cell r="G348" t="str">
            <v>身份证</v>
          </cell>
          <cell r="H348" t="str">
            <v>450881199902160334</v>
          </cell>
          <cell r="I348" t="str">
            <v>上汽通用五菱汽车股份有限公司</v>
          </cell>
          <cell r="J348">
            <v>44393</v>
          </cell>
          <cell r="K348">
            <v>46234</v>
          </cell>
          <cell r="L348" t="str">
            <v>是</v>
          </cell>
          <cell r="M348" t="str">
            <v>柳州</v>
          </cell>
          <cell r="N348" t="str">
            <v>企业</v>
          </cell>
          <cell r="O348" t="str">
            <v>本科</v>
          </cell>
          <cell r="P348" t="str">
            <v>学士</v>
          </cell>
          <cell r="Q348" t="str">
            <v>吉林大学</v>
          </cell>
          <cell r="R348" t="str">
            <v>高分子材料工程</v>
          </cell>
          <cell r="S348" t="str">
            <v>2021年6月30日</v>
          </cell>
          <cell r="T348" t="str">
            <v>一流建设高校</v>
          </cell>
          <cell r="U348" t="str">
            <v>G</v>
          </cell>
          <cell r="V348" t="str">
            <v>G</v>
          </cell>
          <cell r="W348" t="b">
            <v>1</v>
          </cell>
          <cell r="X348">
            <v>1500</v>
          </cell>
          <cell r="Y348">
            <v>1500</v>
          </cell>
          <cell r="Z348" t="b">
            <v>1</v>
          </cell>
          <cell r="AA348">
            <v>375</v>
          </cell>
          <cell r="AB348">
            <v>375</v>
          </cell>
          <cell r="AC348">
            <v>1875</v>
          </cell>
          <cell r="AD348">
            <v>1875</v>
          </cell>
          <cell r="AE348" t="str">
            <v>2021年7月</v>
          </cell>
          <cell r="AF348">
            <v>45017</v>
          </cell>
          <cell r="AG348">
            <v>21</v>
          </cell>
          <cell r="AH348">
            <v>21</v>
          </cell>
          <cell r="AI348" t="b">
            <v>1</v>
          </cell>
          <cell r="AJ348">
            <v>3</v>
          </cell>
          <cell r="AK348">
            <v>24</v>
          </cell>
          <cell r="AL348" t="e">
            <v>#N/A</v>
          </cell>
          <cell r="AM348" t="str">
            <v>202108</v>
          </cell>
          <cell r="AN348">
            <v>0</v>
          </cell>
        </row>
        <row r="349">
          <cell r="B349" t="str">
            <v>唐李国</v>
          </cell>
          <cell r="C349" t="str">
            <v>男</v>
          </cell>
          <cell r="D349" t="str">
            <v>汉族</v>
          </cell>
          <cell r="E349" t="str">
            <v>1998年10月3日</v>
          </cell>
          <cell r="F349" t="str">
            <v>中国</v>
          </cell>
          <cell r="G349" t="str">
            <v>身份证</v>
          </cell>
          <cell r="H349" t="str">
            <v>450311199810032013</v>
          </cell>
          <cell r="I349" t="str">
            <v>上汽通用五菱汽车股份有限公司</v>
          </cell>
          <cell r="J349">
            <v>44393</v>
          </cell>
          <cell r="K349">
            <v>46234</v>
          </cell>
          <cell r="L349" t="str">
            <v>是</v>
          </cell>
          <cell r="M349" t="str">
            <v>柳州</v>
          </cell>
          <cell r="N349" t="str">
            <v>企业</v>
          </cell>
          <cell r="O349" t="str">
            <v>本科</v>
          </cell>
          <cell r="P349" t="str">
            <v>学士</v>
          </cell>
          <cell r="Q349" t="str">
            <v>云南大学</v>
          </cell>
          <cell r="R349" t="str">
            <v>光电信息科学与工程</v>
          </cell>
          <cell r="S349" t="str">
            <v>2021年7月1日</v>
          </cell>
          <cell r="T349" t="str">
            <v>一流建设高校</v>
          </cell>
          <cell r="U349" t="str">
            <v>G</v>
          </cell>
          <cell r="V349" t="str">
            <v>G</v>
          </cell>
          <cell r="W349" t="b">
            <v>1</v>
          </cell>
          <cell r="X349">
            <v>1500</v>
          </cell>
          <cell r="Y349">
            <v>1500</v>
          </cell>
          <cell r="Z349" t="b">
            <v>1</v>
          </cell>
          <cell r="AA349">
            <v>375</v>
          </cell>
          <cell r="AB349">
            <v>375</v>
          </cell>
          <cell r="AC349">
            <v>1875</v>
          </cell>
          <cell r="AD349">
            <v>1875</v>
          </cell>
          <cell r="AE349" t="str">
            <v>2021年7月</v>
          </cell>
          <cell r="AF349">
            <v>45017</v>
          </cell>
          <cell r="AG349">
            <v>21</v>
          </cell>
          <cell r="AH349">
            <v>21</v>
          </cell>
          <cell r="AI349" t="b">
            <v>1</v>
          </cell>
          <cell r="AJ349">
            <v>3</v>
          </cell>
          <cell r="AK349">
            <v>24</v>
          </cell>
          <cell r="AL349" t="e">
            <v>#N/A</v>
          </cell>
          <cell r="AM349" t="str">
            <v>202108</v>
          </cell>
          <cell r="AN349">
            <v>0</v>
          </cell>
        </row>
        <row r="350">
          <cell r="B350" t="str">
            <v>覃弋珏</v>
          </cell>
          <cell r="C350" t="str">
            <v>女</v>
          </cell>
          <cell r="D350" t="str">
            <v>壮族</v>
          </cell>
          <cell r="E350" t="str">
            <v>1998年3月1日</v>
          </cell>
          <cell r="F350" t="str">
            <v>中国</v>
          </cell>
          <cell r="G350" t="str">
            <v>身份证</v>
          </cell>
          <cell r="H350" t="str">
            <v>450122199803010025</v>
          </cell>
          <cell r="I350" t="str">
            <v>上汽通用五菱汽车股份有限公司</v>
          </cell>
          <cell r="J350">
            <v>44393</v>
          </cell>
          <cell r="K350">
            <v>46234</v>
          </cell>
          <cell r="L350" t="str">
            <v>是</v>
          </cell>
          <cell r="M350" t="str">
            <v>柳州</v>
          </cell>
          <cell r="N350" t="str">
            <v>企业</v>
          </cell>
          <cell r="O350" t="str">
            <v>本科</v>
          </cell>
          <cell r="P350" t="str">
            <v>学士</v>
          </cell>
          <cell r="Q350" t="str">
            <v>哈尔滨工业大学</v>
          </cell>
          <cell r="R350" t="str">
            <v>机械类</v>
          </cell>
          <cell r="S350" t="str">
            <v>2021年7月1日</v>
          </cell>
          <cell r="T350" t="str">
            <v>一流建设高校</v>
          </cell>
          <cell r="U350" t="str">
            <v>G</v>
          </cell>
          <cell r="V350" t="str">
            <v>G</v>
          </cell>
          <cell r="W350" t="b">
            <v>1</v>
          </cell>
          <cell r="X350">
            <v>1500</v>
          </cell>
          <cell r="Y350">
            <v>1500</v>
          </cell>
          <cell r="Z350" t="b">
            <v>1</v>
          </cell>
          <cell r="AA350">
            <v>375</v>
          </cell>
          <cell r="AB350">
            <v>375</v>
          </cell>
          <cell r="AC350">
            <v>1875</v>
          </cell>
          <cell r="AD350">
            <v>1875</v>
          </cell>
          <cell r="AE350" t="str">
            <v>2021年7月</v>
          </cell>
          <cell r="AF350">
            <v>45017</v>
          </cell>
          <cell r="AG350">
            <v>21</v>
          </cell>
          <cell r="AH350">
            <v>21</v>
          </cell>
          <cell r="AI350" t="b">
            <v>1</v>
          </cell>
          <cell r="AJ350">
            <v>3</v>
          </cell>
          <cell r="AK350">
            <v>24</v>
          </cell>
          <cell r="AL350" t="e">
            <v>#N/A</v>
          </cell>
          <cell r="AM350" t="str">
            <v>202108</v>
          </cell>
          <cell r="AN350">
            <v>0</v>
          </cell>
        </row>
        <row r="351">
          <cell r="B351" t="str">
            <v>甘威明</v>
          </cell>
          <cell r="C351" t="str">
            <v>男</v>
          </cell>
          <cell r="D351" t="str">
            <v>汉族</v>
          </cell>
          <cell r="E351" t="str">
            <v>1998年8月20日</v>
          </cell>
          <cell r="F351" t="str">
            <v>中国</v>
          </cell>
          <cell r="G351" t="str">
            <v>身份证</v>
          </cell>
          <cell r="H351" t="str">
            <v>452502199808209410</v>
          </cell>
          <cell r="I351" t="str">
            <v>上汽通用五菱汽车股份有限公司</v>
          </cell>
          <cell r="J351">
            <v>44393</v>
          </cell>
          <cell r="K351">
            <v>46234</v>
          </cell>
          <cell r="L351" t="str">
            <v>是</v>
          </cell>
          <cell r="M351" t="str">
            <v>柳州</v>
          </cell>
          <cell r="N351" t="str">
            <v>企业</v>
          </cell>
          <cell r="O351" t="str">
            <v>本科</v>
          </cell>
          <cell r="P351" t="str">
            <v>学士</v>
          </cell>
          <cell r="Q351" t="str">
            <v>湖南大学</v>
          </cell>
          <cell r="R351" t="str">
            <v>车辆工程</v>
          </cell>
          <cell r="S351" t="str">
            <v>2021年6月30日</v>
          </cell>
          <cell r="T351" t="str">
            <v>一流建设高校</v>
          </cell>
          <cell r="U351" t="str">
            <v>G</v>
          </cell>
          <cell r="V351" t="str">
            <v>G</v>
          </cell>
          <cell r="W351" t="b">
            <v>1</v>
          </cell>
          <cell r="X351">
            <v>1500</v>
          </cell>
          <cell r="Y351">
            <v>1500</v>
          </cell>
          <cell r="Z351" t="b">
            <v>1</v>
          </cell>
          <cell r="AA351">
            <v>375</v>
          </cell>
          <cell r="AB351">
            <v>375</v>
          </cell>
          <cell r="AC351">
            <v>1875</v>
          </cell>
          <cell r="AD351">
            <v>1875</v>
          </cell>
          <cell r="AE351" t="str">
            <v>2021年7月</v>
          </cell>
          <cell r="AF351">
            <v>45017</v>
          </cell>
          <cell r="AG351">
            <v>21</v>
          </cell>
          <cell r="AH351">
            <v>21</v>
          </cell>
          <cell r="AI351" t="b">
            <v>1</v>
          </cell>
          <cell r="AJ351">
            <v>3</v>
          </cell>
          <cell r="AK351">
            <v>24</v>
          </cell>
          <cell r="AL351" t="e">
            <v>#N/A</v>
          </cell>
          <cell r="AM351" t="str">
            <v>202108</v>
          </cell>
          <cell r="AN351">
            <v>0</v>
          </cell>
        </row>
        <row r="352">
          <cell r="B352" t="str">
            <v>欧海华</v>
          </cell>
          <cell r="C352" t="str">
            <v>男</v>
          </cell>
          <cell r="D352" t="str">
            <v>瑶族</v>
          </cell>
          <cell r="E352" t="str">
            <v>1999年10月12日</v>
          </cell>
          <cell r="F352" t="str">
            <v>中国</v>
          </cell>
          <cell r="G352" t="str">
            <v>身份证</v>
          </cell>
          <cell r="H352" t="str">
            <v>45042319991012061X</v>
          </cell>
          <cell r="I352" t="str">
            <v>上汽通用五菱汽车股份有限公司</v>
          </cell>
          <cell r="J352">
            <v>44393</v>
          </cell>
          <cell r="K352">
            <v>46234</v>
          </cell>
          <cell r="L352" t="str">
            <v>是</v>
          </cell>
          <cell r="M352" t="str">
            <v>柳州</v>
          </cell>
          <cell r="N352" t="str">
            <v>企业</v>
          </cell>
          <cell r="O352" t="str">
            <v>本科</v>
          </cell>
          <cell r="P352" t="str">
            <v>学士</v>
          </cell>
          <cell r="Q352" t="str">
            <v>武汉理工大学</v>
          </cell>
          <cell r="R352" t="str">
            <v>材料科学与工程</v>
          </cell>
          <cell r="S352" t="str">
            <v>2021年7月1日</v>
          </cell>
          <cell r="T352" t="str">
            <v>非一流高校的一流建设学科</v>
          </cell>
          <cell r="U352" t="str">
            <v>G</v>
          </cell>
          <cell r="V352" t="str">
            <v>G</v>
          </cell>
          <cell r="W352" t="b">
            <v>1</v>
          </cell>
          <cell r="X352">
            <v>1500</v>
          </cell>
          <cell r="Y352">
            <v>1500</v>
          </cell>
          <cell r="Z352" t="b">
            <v>1</v>
          </cell>
          <cell r="AA352">
            <v>375</v>
          </cell>
          <cell r="AB352">
            <v>375</v>
          </cell>
          <cell r="AC352">
            <v>1875</v>
          </cell>
          <cell r="AD352">
            <v>1875</v>
          </cell>
          <cell r="AE352" t="str">
            <v>2021年7月</v>
          </cell>
          <cell r="AF352">
            <v>45017</v>
          </cell>
          <cell r="AG352">
            <v>21</v>
          </cell>
          <cell r="AH352">
            <v>21</v>
          </cell>
          <cell r="AI352" t="b">
            <v>1</v>
          </cell>
          <cell r="AJ352">
            <v>3</v>
          </cell>
          <cell r="AK352">
            <v>24</v>
          </cell>
          <cell r="AL352" t="e">
            <v>#N/A</v>
          </cell>
          <cell r="AM352" t="str">
            <v>202108</v>
          </cell>
          <cell r="AN352">
            <v>0</v>
          </cell>
        </row>
        <row r="353">
          <cell r="B353" t="str">
            <v>陈卓</v>
          </cell>
          <cell r="C353" t="str">
            <v>男</v>
          </cell>
          <cell r="D353" t="str">
            <v>汉族</v>
          </cell>
          <cell r="E353" t="str">
            <v>1998年11月30日</v>
          </cell>
          <cell r="F353" t="str">
            <v>中国</v>
          </cell>
          <cell r="G353" t="str">
            <v>身份证</v>
          </cell>
          <cell r="H353" t="str">
            <v>450221199811300013</v>
          </cell>
          <cell r="I353" t="str">
            <v>上汽通用五菱汽车股份有限公司</v>
          </cell>
          <cell r="J353">
            <v>44393</v>
          </cell>
          <cell r="K353">
            <v>46234</v>
          </cell>
          <cell r="L353" t="str">
            <v>是</v>
          </cell>
          <cell r="M353" t="str">
            <v>柳州</v>
          </cell>
          <cell r="N353" t="str">
            <v>企业</v>
          </cell>
          <cell r="O353" t="str">
            <v>本科</v>
          </cell>
          <cell r="P353" t="str">
            <v>学士</v>
          </cell>
          <cell r="Q353" t="str">
            <v>北京理工大学</v>
          </cell>
          <cell r="R353" t="str">
            <v>物联网工程</v>
          </cell>
          <cell r="S353" t="str">
            <v>2021年6月1日</v>
          </cell>
          <cell r="T353" t="str">
            <v>一流建设高校</v>
          </cell>
          <cell r="U353" t="str">
            <v>G</v>
          </cell>
          <cell r="V353" t="str">
            <v>G</v>
          </cell>
          <cell r="W353" t="b">
            <v>1</v>
          </cell>
          <cell r="X353">
            <v>1500</v>
          </cell>
          <cell r="Y353">
            <v>1500</v>
          </cell>
          <cell r="Z353" t="b">
            <v>1</v>
          </cell>
          <cell r="AA353">
            <v>375</v>
          </cell>
          <cell r="AB353">
            <v>375</v>
          </cell>
          <cell r="AC353">
            <v>1875</v>
          </cell>
          <cell r="AD353">
            <v>1875</v>
          </cell>
          <cell r="AE353" t="str">
            <v>2021年7月</v>
          </cell>
          <cell r="AF353">
            <v>45017</v>
          </cell>
          <cell r="AG353">
            <v>21</v>
          </cell>
          <cell r="AH353">
            <v>21</v>
          </cell>
          <cell r="AI353" t="b">
            <v>1</v>
          </cell>
          <cell r="AJ353">
            <v>3</v>
          </cell>
          <cell r="AK353">
            <v>24</v>
          </cell>
          <cell r="AL353" t="e">
            <v>#N/A</v>
          </cell>
          <cell r="AM353" t="str">
            <v>202108</v>
          </cell>
          <cell r="AN353">
            <v>0</v>
          </cell>
        </row>
        <row r="354">
          <cell r="B354" t="str">
            <v>李照恒</v>
          </cell>
          <cell r="C354" t="str">
            <v>男</v>
          </cell>
          <cell r="D354" t="str">
            <v>汉族</v>
          </cell>
          <cell r="E354" t="str">
            <v>1998年8月31日</v>
          </cell>
          <cell r="F354" t="str">
            <v>中国</v>
          </cell>
          <cell r="G354" t="str">
            <v>身份证</v>
          </cell>
          <cell r="H354" t="str">
            <v>452128199808310019</v>
          </cell>
          <cell r="I354" t="str">
            <v>上汽通用五菱汽车股份有限公司</v>
          </cell>
          <cell r="J354">
            <v>44393</v>
          </cell>
          <cell r="K354">
            <v>46234</v>
          </cell>
          <cell r="L354" t="str">
            <v>是</v>
          </cell>
          <cell r="M354" t="str">
            <v>柳州</v>
          </cell>
          <cell r="N354" t="str">
            <v>企业</v>
          </cell>
          <cell r="O354" t="str">
            <v>本科</v>
          </cell>
          <cell r="P354" t="str">
            <v>学士</v>
          </cell>
          <cell r="Q354" t="str">
            <v>北京理工大学</v>
          </cell>
          <cell r="R354" t="str">
            <v>车辆工程</v>
          </cell>
          <cell r="S354" t="str">
            <v>2021年7月1日</v>
          </cell>
          <cell r="T354" t="str">
            <v>一流建设高校</v>
          </cell>
          <cell r="U354" t="str">
            <v>G</v>
          </cell>
          <cell r="V354" t="str">
            <v>G</v>
          </cell>
          <cell r="W354" t="b">
            <v>1</v>
          </cell>
          <cell r="X354">
            <v>1500</v>
          </cell>
          <cell r="Y354">
            <v>1500</v>
          </cell>
          <cell r="Z354" t="b">
            <v>1</v>
          </cell>
          <cell r="AA354">
            <v>375</v>
          </cell>
          <cell r="AB354">
            <v>375</v>
          </cell>
          <cell r="AC354">
            <v>1875</v>
          </cell>
          <cell r="AD354">
            <v>1875</v>
          </cell>
          <cell r="AE354" t="str">
            <v>2021年7月</v>
          </cell>
          <cell r="AF354">
            <v>45017</v>
          </cell>
          <cell r="AG354">
            <v>21</v>
          </cell>
          <cell r="AH354">
            <v>21</v>
          </cell>
          <cell r="AI354" t="b">
            <v>1</v>
          </cell>
          <cell r="AJ354">
            <v>3</v>
          </cell>
          <cell r="AK354">
            <v>24</v>
          </cell>
          <cell r="AL354" t="e">
            <v>#N/A</v>
          </cell>
          <cell r="AM354" t="str">
            <v>202108</v>
          </cell>
          <cell r="AN354">
            <v>0</v>
          </cell>
        </row>
        <row r="355">
          <cell r="B355" t="str">
            <v>曾斯嵘</v>
          </cell>
          <cell r="C355" t="str">
            <v>男</v>
          </cell>
          <cell r="D355" t="str">
            <v>彝族</v>
          </cell>
          <cell r="E355" t="str">
            <v>1998年7月27日</v>
          </cell>
          <cell r="F355" t="str">
            <v>中国</v>
          </cell>
          <cell r="G355" t="str">
            <v>身份证</v>
          </cell>
          <cell r="H355" t="str">
            <v>532624199807272534</v>
          </cell>
          <cell r="I355" t="str">
            <v>上汽通用五菱汽车股份有限公司</v>
          </cell>
          <cell r="J355">
            <v>44393</v>
          </cell>
          <cell r="K355">
            <v>46234</v>
          </cell>
          <cell r="L355" t="str">
            <v>是</v>
          </cell>
          <cell r="M355" t="str">
            <v>柳州</v>
          </cell>
          <cell r="N355" t="str">
            <v>企业</v>
          </cell>
          <cell r="O355" t="str">
            <v>本科</v>
          </cell>
          <cell r="P355" t="str">
            <v>学士</v>
          </cell>
          <cell r="Q355" t="str">
            <v>电子科技大学</v>
          </cell>
          <cell r="R355" t="str">
            <v>电气工程及其自动化</v>
          </cell>
          <cell r="S355" t="str">
            <v>2021年6月30日</v>
          </cell>
          <cell r="T355" t="str">
            <v>一流建设高校</v>
          </cell>
          <cell r="U355" t="str">
            <v>G</v>
          </cell>
          <cell r="V355" t="str">
            <v>G</v>
          </cell>
          <cell r="W355" t="b">
            <v>1</v>
          </cell>
          <cell r="X355">
            <v>1500</v>
          </cell>
          <cell r="Y355">
            <v>1500</v>
          </cell>
          <cell r="Z355" t="b">
            <v>1</v>
          </cell>
          <cell r="AA355">
            <v>375</v>
          </cell>
          <cell r="AB355">
            <v>375</v>
          </cell>
          <cell r="AC355">
            <v>1875</v>
          </cell>
          <cell r="AD355">
            <v>1875</v>
          </cell>
          <cell r="AE355" t="str">
            <v>2021年7月</v>
          </cell>
          <cell r="AF355">
            <v>45017</v>
          </cell>
          <cell r="AG355">
            <v>21</v>
          </cell>
          <cell r="AH355">
            <v>21</v>
          </cell>
          <cell r="AI355" t="b">
            <v>1</v>
          </cell>
          <cell r="AJ355">
            <v>3</v>
          </cell>
          <cell r="AK355">
            <v>24</v>
          </cell>
          <cell r="AL355" t="e">
            <v>#N/A</v>
          </cell>
          <cell r="AM355" t="str">
            <v>202108</v>
          </cell>
          <cell r="AN355">
            <v>0</v>
          </cell>
        </row>
        <row r="356">
          <cell r="B356" t="str">
            <v>吴贵雷</v>
          </cell>
          <cell r="C356" t="str">
            <v>男</v>
          </cell>
          <cell r="D356" t="str">
            <v>侗族</v>
          </cell>
          <cell r="E356" t="str">
            <v>1998年6月17日</v>
          </cell>
          <cell r="F356" t="str">
            <v>中国</v>
          </cell>
          <cell r="G356" t="str">
            <v>身份证</v>
          </cell>
          <cell r="H356" t="str">
            <v>452228199806175015</v>
          </cell>
          <cell r="I356" t="str">
            <v>上汽通用五菱汽车股份有限公司</v>
          </cell>
          <cell r="J356">
            <v>44393</v>
          </cell>
          <cell r="K356">
            <v>46234</v>
          </cell>
          <cell r="L356" t="str">
            <v>是</v>
          </cell>
          <cell r="M356" t="str">
            <v>柳州</v>
          </cell>
          <cell r="N356" t="str">
            <v>企业</v>
          </cell>
          <cell r="O356" t="str">
            <v>本科</v>
          </cell>
          <cell r="P356" t="str">
            <v>学士</v>
          </cell>
          <cell r="Q356" t="str">
            <v>东北大学秦皇岛分校</v>
          </cell>
          <cell r="R356" t="str">
            <v>信息与计算科学</v>
          </cell>
          <cell r="S356" t="str">
            <v>2021年6月1日</v>
          </cell>
          <cell r="T356" t="str">
            <v>一流建设高校</v>
          </cell>
          <cell r="U356" t="str">
            <v>G</v>
          </cell>
          <cell r="V356" t="str">
            <v>G</v>
          </cell>
          <cell r="W356" t="b">
            <v>1</v>
          </cell>
          <cell r="X356">
            <v>1500</v>
          </cell>
          <cell r="Y356">
            <v>1500</v>
          </cell>
          <cell r="Z356" t="b">
            <v>1</v>
          </cell>
          <cell r="AA356">
            <v>375</v>
          </cell>
          <cell r="AB356">
            <v>375</v>
          </cell>
          <cell r="AC356">
            <v>1875</v>
          </cell>
          <cell r="AD356">
            <v>1875</v>
          </cell>
          <cell r="AE356" t="str">
            <v>2021年7月</v>
          </cell>
          <cell r="AF356">
            <v>45017</v>
          </cell>
          <cell r="AG356">
            <v>21</v>
          </cell>
          <cell r="AH356">
            <v>21</v>
          </cell>
          <cell r="AI356" t="b">
            <v>1</v>
          </cell>
          <cell r="AJ356">
            <v>3</v>
          </cell>
          <cell r="AK356">
            <v>24</v>
          </cell>
          <cell r="AL356" t="e">
            <v>#N/A</v>
          </cell>
          <cell r="AM356" t="str">
            <v>202108</v>
          </cell>
          <cell r="AN356">
            <v>0</v>
          </cell>
        </row>
        <row r="357">
          <cell r="B357" t="str">
            <v>李星娴</v>
          </cell>
          <cell r="C357" t="str">
            <v>女</v>
          </cell>
          <cell r="D357" t="str">
            <v>汉族</v>
          </cell>
          <cell r="E357" t="str">
            <v>1998年9月12日</v>
          </cell>
          <cell r="F357" t="str">
            <v>中国</v>
          </cell>
          <cell r="G357" t="str">
            <v>身份证</v>
          </cell>
          <cell r="H357" t="str">
            <v>450881199809121189</v>
          </cell>
          <cell r="I357" t="str">
            <v>上汽通用五菱汽车股份有限公司</v>
          </cell>
          <cell r="J357">
            <v>44393</v>
          </cell>
          <cell r="K357">
            <v>46234</v>
          </cell>
          <cell r="L357" t="str">
            <v>是</v>
          </cell>
          <cell r="M357" t="str">
            <v>柳州</v>
          </cell>
          <cell r="N357" t="str">
            <v>企业</v>
          </cell>
          <cell r="O357" t="str">
            <v>本科</v>
          </cell>
          <cell r="P357" t="str">
            <v>学士</v>
          </cell>
          <cell r="Q357" t="str">
            <v>湖南大学</v>
          </cell>
          <cell r="R357" t="str">
            <v>材料科学与工程类</v>
          </cell>
          <cell r="S357" t="str">
            <v>2021年7月1日</v>
          </cell>
          <cell r="T357" t="str">
            <v>一流建设高校</v>
          </cell>
          <cell r="U357" t="str">
            <v>G</v>
          </cell>
          <cell r="V357" t="str">
            <v>G</v>
          </cell>
          <cell r="W357" t="b">
            <v>1</v>
          </cell>
          <cell r="X357">
            <v>1500</v>
          </cell>
          <cell r="Y357">
            <v>1500</v>
          </cell>
          <cell r="Z357" t="b">
            <v>1</v>
          </cell>
          <cell r="AA357">
            <v>375</v>
          </cell>
          <cell r="AB357">
            <v>375</v>
          </cell>
          <cell r="AC357">
            <v>1875</v>
          </cell>
          <cell r="AD357">
            <v>1875</v>
          </cell>
          <cell r="AE357" t="str">
            <v>2021年7月</v>
          </cell>
          <cell r="AF357">
            <v>45017</v>
          </cell>
          <cell r="AG357">
            <v>21</v>
          </cell>
          <cell r="AH357">
            <v>21</v>
          </cell>
          <cell r="AI357" t="b">
            <v>1</v>
          </cell>
          <cell r="AJ357">
            <v>3</v>
          </cell>
          <cell r="AK357">
            <v>24</v>
          </cell>
          <cell r="AL357" t="e">
            <v>#N/A</v>
          </cell>
          <cell r="AM357" t="str">
            <v>202108</v>
          </cell>
          <cell r="AN357">
            <v>0</v>
          </cell>
        </row>
        <row r="358">
          <cell r="B358" t="str">
            <v>郝艳霞</v>
          </cell>
          <cell r="C358" t="str">
            <v>女</v>
          </cell>
          <cell r="D358" t="str">
            <v>汉族</v>
          </cell>
          <cell r="E358" t="str">
            <v>1998年2月13日</v>
          </cell>
          <cell r="F358" t="str">
            <v>中国</v>
          </cell>
          <cell r="G358" t="str">
            <v>身份证</v>
          </cell>
          <cell r="H358" t="str">
            <v>412726199802135427</v>
          </cell>
          <cell r="I358" t="str">
            <v>上汽通用五菱汽车股份有限公司</v>
          </cell>
          <cell r="J358">
            <v>44393</v>
          </cell>
          <cell r="K358">
            <v>46234</v>
          </cell>
          <cell r="L358" t="str">
            <v>是</v>
          </cell>
          <cell r="M358" t="str">
            <v>柳州</v>
          </cell>
          <cell r="N358" t="str">
            <v>企业</v>
          </cell>
          <cell r="O358" t="str">
            <v>本科</v>
          </cell>
          <cell r="P358" t="str">
            <v>学士</v>
          </cell>
          <cell r="Q358" t="str">
            <v>郑州大学</v>
          </cell>
          <cell r="R358" t="str">
            <v>广告学</v>
          </cell>
          <cell r="S358" t="str">
            <v>2021年6月30日</v>
          </cell>
          <cell r="T358" t="str">
            <v>一流建设高校</v>
          </cell>
          <cell r="U358" t="str">
            <v>G</v>
          </cell>
          <cell r="V358" t="str">
            <v>G</v>
          </cell>
          <cell r="W358" t="b">
            <v>1</v>
          </cell>
          <cell r="X358">
            <v>1500</v>
          </cell>
          <cell r="Y358">
            <v>1500</v>
          </cell>
          <cell r="Z358" t="b">
            <v>1</v>
          </cell>
          <cell r="AA358">
            <v>375</v>
          </cell>
          <cell r="AB358">
            <v>375</v>
          </cell>
          <cell r="AC358">
            <v>1875</v>
          </cell>
          <cell r="AD358">
            <v>1875</v>
          </cell>
          <cell r="AE358" t="str">
            <v>2021年7月</v>
          </cell>
          <cell r="AF358">
            <v>45017</v>
          </cell>
          <cell r="AG358">
            <v>21</v>
          </cell>
          <cell r="AH358">
            <v>21</v>
          </cell>
          <cell r="AI358" t="b">
            <v>1</v>
          </cell>
          <cell r="AJ358">
            <v>3</v>
          </cell>
          <cell r="AK358">
            <v>24</v>
          </cell>
          <cell r="AL358" t="e">
            <v>#N/A</v>
          </cell>
          <cell r="AM358" t="str">
            <v>202108</v>
          </cell>
          <cell r="AN358">
            <v>0</v>
          </cell>
        </row>
        <row r="359">
          <cell r="B359" t="str">
            <v>周婧然</v>
          </cell>
          <cell r="C359" t="str">
            <v>女</v>
          </cell>
          <cell r="D359" t="str">
            <v>瑶族</v>
          </cell>
          <cell r="E359" t="str">
            <v>1998年12月30日</v>
          </cell>
          <cell r="F359" t="str">
            <v>中国</v>
          </cell>
          <cell r="G359" t="str">
            <v>身份证</v>
          </cell>
          <cell r="H359" t="str">
            <v>450332199812302728</v>
          </cell>
          <cell r="I359" t="str">
            <v>上汽通用五菱汽车股份有限公司</v>
          </cell>
          <cell r="J359">
            <v>44393</v>
          </cell>
          <cell r="K359">
            <v>46234</v>
          </cell>
          <cell r="L359" t="str">
            <v>是</v>
          </cell>
          <cell r="M359" t="str">
            <v>柳州</v>
          </cell>
          <cell r="N359" t="str">
            <v>企业</v>
          </cell>
          <cell r="O359" t="str">
            <v>本科</v>
          </cell>
          <cell r="P359" t="str">
            <v>学士</v>
          </cell>
          <cell r="Q359" t="str">
            <v>华南理工大学</v>
          </cell>
          <cell r="R359" t="str">
            <v>经济学</v>
          </cell>
          <cell r="S359" t="str">
            <v>2021年7月1日</v>
          </cell>
          <cell r="T359" t="str">
            <v>一流建设高校</v>
          </cell>
          <cell r="U359" t="str">
            <v>G</v>
          </cell>
          <cell r="V359" t="str">
            <v>G</v>
          </cell>
          <cell r="W359" t="b">
            <v>1</v>
          </cell>
          <cell r="X359">
            <v>1500</v>
          </cell>
          <cell r="Y359">
            <v>1500</v>
          </cell>
          <cell r="Z359" t="b">
            <v>1</v>
          </cell>
          <cell r="AA359">
            <v>375</v>
          </cell>
          <cell r="AB359">
            <v>375</v>
          </cell>
          <cell r="AC359">
            <v>1875</v>
          </cell>
          <cell r="AD359">
            <v>1875</v>
          </cell>
          <cell r="AE359" t="str">
            <v>2021年7月</v>
          </cell>
          <cell r="AF359">
            <v>45017</v>
          </cell>
          <cell r="AG359">
            <v>21</v>
          </cell>
          <cell r="AH359">
            <v>21</v>
          </cell>
          <cell r="AI359" t="b">
            <v>1</v>
          </cell>
          <cell r="AJ359">
            <v>3</v>
          </cell>
          <cell r="AK359">
            <v>24</v>
          </cell>
          <cell r="AL359" t="e">
            <v>#N/A</v>
          </cell>
          <cell r="AM359" t="str">
            <v>202108</v>
          </cell>
          <cell r="AN359">
            <v>0</v>
          </cell>
        </row>
        <row r="360">
          <cell r="B360" t="str">
            <v>王博冉</v>
          </cell>
          <cell r="C360" t="str">
            <v>男</v>
          </cell>
          <cell r="D360" t="str">
            <v>汉族</v>
          </cell>
          <cell r="E360" t="str">
            <v>1998年10月10日</v>
          </cell>
          <cell r="F360" t="str">
            <v>中国</v>
          </cell>
          <cell r="G360" t="str">
            <v>身份证</v>
          </cell>
          <cell r="H360" t="str">
            <v>53042319981010003X</v>
          </cell>
          <cell r="I360" t="str">
            <v>上汽通用五菱汽车股份有限公司</v>
          </cell>
          <cell r="J360">
            <v>44393</v>
          </cell>
          <cell r="K360">
            <v>46234</v>
          </cell>
          <cell r="L360" t="str">
            <v>是</v>
          </cell>
          <cell r="M360" t="str">
            <v>柳州</v>
          </cell>
          <cell r="N360" t="str">
            <v>企业</v>
          </cell>
          <cell r="O360" t="str">
            <v>本科</v>
          </cell>
          <cell r="P360" t="str">
            <v>学士</v>
          </cell>
          <cell r="Q360" t="str">
            <v>长安大学</v>
          </cell>
          <cell r="R360" t="str">
            <v>交通运输</v>
          </cell>
          <cell r="S360" t="str">
            <v>2021年6月1日</v>
          </cell>
          <cell r="T360" t="str">
            <v>非一流高校的一流建设学科</v>
          </cell>
          <cell r="U360" t="str">
            <v>G</v>
          </cell>
          <cell r="V360" t="str">
            <v>G</v>
          </cell>
          <cell r="W360" t="b">
            <v>1</v>
          </cell>
          <cell r="X360">
            <v>1500</v>
          </cell>
          <cell r="Y360">
            <v>1500</v>
          </cell>
          <cell r="Z360" t="b">
            <v>1</v>
          </cell>
          <cell r="AA360">
            <v>375</v>
          </cell>
          <cell r="AB360">
            <v>375</v>
          </cell>
          <cell r="AC360">
            <v>1875</v>
          </cell>
          <cell r="AD360">
            <v>1875</v>
          </cell>
          <cell r="AE360" t="str">
            <v>2021年7月</v>
          </cell>
          <cell r="AF360">
            <v>45017</v>
          </cell>
          <cell r="AG360">
            <v>21</v>
          </cell>
          <cell r="AH360">
            <v>21</v>
          </cell>
          <cell r="AI360" t="b">
            <v>1</v>
          </cell>
          <cell r="AJ360">
            <v>3</v>
          </cell>
          <cell r="AK360">
            <v>24</v>
          </cell>
          <cell r="AL360" t="e">
            <v>#N/A</v>
          </cell>
          <cell r="AM360" t="str">
            <v>202108</v>
          </cell>
          <cell r="AN360">
            <v>0</v>
          </cell>
        </row>
        <row r="361">
          <cell r="B361" t="str">
            <v>杜绪婧</v>
          </cell>
          <cell r="C361" t="str">
            <v>女</v>
          </cell>
          <cell r="D361" t="str">
            <v>回族</v>
          </cell>
          <cell r="E361" t="str">
            <v>1999年5月13日</v>
          </cell>
          <cell r="F361" t="str">
            <v>中国</v>
          </cell>
          <cell r="G361" t="str">
            <v>身份证</v>
          </cell>
          <cell r="H361" t="str">
            <v>450302199905131528</v>
          </cell>
          <cell r="I361" t="str">
            <v>上汽通用五菱汽车股份有限公司</v>
          </cell>
          <cell r="J361">
            <v>44393</v>
          </cell>
          <cell r="K361">
            <v>46234</v>
          </cell>
          <cell r="L361" t="str">
            <v>是</v>
          </cell>
          <cell r="M361" t="str">
            <v>柳州</v>
          </cell>
          <cell r="N361" t="str">
            <v>企业</v>
          </cell>
          <cell r="O361" t="str">
            <v>本科</v>
          </cell>
          <cell r="P361" t="str">
            <v>学士</v>
          </cell>
          <cell r="Q361" t="str">
            <v>郑州大学</v>
          </cell>
          <cell r="R361" t="str">
            <v>广告学</v>
          </cell>
          <cell r="S361" t="str">
            <v>2021年6月1日</v>
          </cell>
          <cell r="T361" t="str">
            <v>一流建设高校</v>
          </cell>
          <cell r="U361" t="str">
            <v>G</v>
          </cell>
          <cell r="V361" t="str">
            <v>G</v>
          </cell>
          <cell r="W361" t="b">
            <v>1</v>
          </cell>
          <cell r="X361">
            <v>1500</v>
          </cell>
          <cell r="Y361">
            <v>1500</v>
          </cell>
          <cell r="Z361" t="b">
            <v>1</v>
          </cell>
          <cell r="AA361">
            <v>375</v>
          </cell>
          <cell r="AB361">
            <v>375</v>
          </cell>
          <cell r="AC361">
            <v>1875</v>
          </cell>
          <cell r="AD361">
            <v>1875</v>
          </cell>
          <cell r="AE361" t="str">
            <v>2021年7月</v>
          </cell>
          <cell r="AF361">
            <v>45017</v>
          </cell>
          <cell r="AG361">
            <v>21</v>
          </cell>
          <cell r="AH361">
            <v>21</v>
          </cell>
          <cell r="AI361" t="b">
            <v>1</v>
          </cell>
          <cell r="AJ361">
            <v>3</v>
          </cell>
          <cell r="AK361">
            <v>24</v>
          </cell>
          <cell r="AL361" t="e">
            <v>#N/A</v>
          </cell>
          <cell r="AM361" t="str">
            <v>202108</v>
          </cell>
          <cell r="AN361">
            <v>0</v>
          </cell>
        </row>
        <row r="362">
          <cell r="B362" t="str">
            <v>杨智钊</v>
          </cell>
          <cell r="C362" t="str">
            <v>男</v>
          </cell>
          <cell r="D362" t="str">
            <v>汉族</v>
          </cell>
          <cell r="E362" t="str">
            <v>1996年4月22日</v>
          </cell>
          <cell r="F362" t="str">
            <v>中国</v>
          </cell>
          <cell r="G362" t="str">
            <v>身份证</v>
          </cell>
          <cell r="H362" t="str">
            <v>450821199604221411</v>
          </cell>
          <cell r="I362" t="str">
            <v>上汽通用五菱汽车股份有限公司</v>
          </cell>
          <cell r="J362">
            <v>44393</v>
          </cell>
          <cell r="K362">
            <v>46234</v>
          </cell>
          <cell r="L362" t="str">
            <v>是</v>
          </cell>
          <cell r="M362" t="str">
            <v>柳州</v>
          </cell>
          <cell r="N362" t="str">
            <v>企业</v>
          </cell>
          <cell r="O362" t="str">
            <v>本科</v>
          </cell>
          <cell r="P362" t="str">
            <v>学士</v>
          </cell>
          <cell r="Q362" t="str">
            <v>北京科技大学</v>
          </cell>
          <cell r="R362" t="str">
            <v>冶金工程</v>
          </cell>
          <cell r="S362" t="str">
            <v>2021年6月30日</v>
          </cell>
          <cell r="T362" t="str">
            <v>非一流高校的一流建设学科</v>
          </cell>
          <cell r="U362" t="str">
            <v>G</v>
          </cell>
          <cell r="V362" t="str">
            <v>G</v>
          </cell>
          <cell r="W362" t="b">
            <v>1</v>
          </cell>
          <cell r="X362">
            <v>1500</v>
          </cell>
          <cell r="Y362">
            <v>1500</v>
          </cell>
          <cell r="Z362" t="b">
            <v>1</v>
          </cell>
          <cell r="AA362">
            <v>375</v>
          </cell>
          <cell r="AB362">
            <v>375</v>
          </cell>
          <cell r="AC362">
            <v>1875</v>
          </cell>
          <cell r="AD362">
            <v>1875</v>
          </cell>
          <cell r="AE362" t="str">
            <v>2021年7月</v>
          </cell>
          <cell r="AF362">
            <v>45017</v>
          </cell>
          <cell r="AG362">
            <v>21</v>
          </cell>
          <cell r="AH362">
            <v>21</v>
          </cell>
          <cell r="AI362" t="b">
            <v>1</v>
          </cell>
          <cell r="AJ362">
            <v>3</v>
          </cell>
          <cell r="AK362">
            <v>24</v>
          </cell>
          <cell r="AL362" t="e">
            <v>#N/A</v>
          </cell>
          <cell r="AM362" t="str">
            <v>202108</v>
          </cell>
          <cell r="AN362">
            <v>0</v>
          </cell>
        </row>
        <row r="363">
          <cell r="B363" t="str">
            <v>俸永颖</v>
          </cell>
          <cell r="C363" t="str">
            <v>女</v>
          </cell>
          <cell r="D363" t="str">
            <v>瑶族</v>
          </cell>
          <cell r="E363" t="str">
            <v>1998年8月28日</v>
          </cell>
          <cell r="F363" t="str">
            <v>中国</v>
          </cell>
          <cell r="G363" t="str">
            <v>身份证</v>
          </cell>
          <cell r="H363" t="str">
            <v>450332199808282728</v>
          </cell>
          <cell r="I363" t="str">
            <v>上汽通用五菱汽车股份有限公司</v>
          </cell>
          <cell r="J363">
            <v>44393</v>
          </cell>
          <cell r="K363">
            <v>46234</v>
          </cell>
          <cell r="L363" t="str">
            <v>是</v>
          </cell>
          <cell r="M363" t="str">
            <v>柳州</v>
          </cell>
          <cell r="N363" t="str">
            <v>企业</v>
          </cell>
          <cell r="O363" t="str">
            <v>本科</v>
          </cell>
          <cell r="P363" t="str">
            <v>学士</v>
          </cell>
          <cell r="Q363" t="str">
            <v>湖南大学</v>
          </cell>
          <cell r="R363" t="str">
            <v>广告学</v>
          </cell>
          <cell r="S363" t="str">
            <v>2021年6月1日</v>
          </cell>
          <cell r="T363" t="str">
            <v>一流建设高校</v>
          </cell>
          <cell r="U363" t="str">
            <v>G</v>
          </cell>
          <cell r="V363" t="str">
            <v>G</v>
          </cell>
          <cell r="W363" t="b">
            <v>1</v>
          </cell>
          <cell r="X363">
            <v>1500</v>
          </cell>
          <cell r="Y363">
            <v>1500</v>
          </cell>
          <cell r="Z363" t="b">
            <v>1</v>
          </cell>
          <cell r="AA363">
            <v>375</v>
          </cell>
          <cell r="AB363">
            <v>375</v>
          </cell>
          <cell r="AC363">
            <v>1875</v>
          </cell>
          <cell r="AD363">
            <v>1875</v>
          </cell>
          <cell r="AE363" t="str">
            <v>2021年7月</v>
          </cell>
          <cell r="AF363">
            <v>45017</v>
          </cell>
          <cell r="AG363">
            <v>21</v>
          </cell>
          <cell r="AH363">
            <v>21</v>
          </cell>
          <cell r="AI363" t="b">
            <v>1</v>
          </cell>
          <cell r="AJ363">
            <v>3</v>
          </cell>
          <cell r="AK363">
            <v>24</v>
          </cell>
          <cell r="AL363" t="e">
            <v>#N/A</v>
          </cell>
          <cell r="AM363" t="str">
            <v>202108</v>
          </cell>
          <cell r="AN363">
            <v>0</v>
          </cell>
        </row>
        <row r="364">
          <cell r="B364" t="str">
            <v>杨晨</v>
          </cell>
          <cell r="C364" t="str">
            <v>男</v>
          </cell>
          <cell r="D364" t="str">
            <v>汉族</v>
          </cell>
          <cell r="E364">
            <v>35754</v>
          </cell>
          <cell r="F364" t="str">
            <v>中国</v>
          </cell>
          <cell r="G364" t="str">
            <v>身份证</v>
          </cell>
          <cell r="H364" t="str">
            <v>513122199711204518</v>
          </cell>
          <cell r="I364" t="str">
            <v>上汽通用五菱汽车股份有限公司</v>
          </cell>
          <cell r="J364">
            <v>44336</v>
          </cell>
          <cell r="K364">
            <v>46173</v>
          </cell>
          <cell r="L364" t="str">
            <v>是</v>
          </cell>
          <cell r="M364" t="str">
            <v>柳州</v>
          </cell>
          <cell r="N364" t="str">
            <v>企业</v>
          </cell>
          <cell r="O364" t="str">
            <v>本科</v>
          </cell>
          <cell r="P364" t="str">
            <v>学士</v>
          </cell>
          <cell r="Q364" t="str">
            <v>四川大学</v>
          </cell>
          <cell r="R364" t="str">
            <v>高分子材料与工程</v>
          </cell>
          <cell r="S364">
            <v>44001</v>
          </cell>
          <cell r="T364" t="str">
            <v>一流建设高校</v>
          </cell>
          <cell r="U364" t="str">
            <v>G</v>
          </cell>
          <cell r="V364" t="str">
            <v>G</v>
          </cell>
          <cell r="W364" t="b">
            <v>1</v>
          </cell>
          <cell r="X364">
            <v>1500</v>
          </cell>
          <cell r="Y364">
            <v>1500</v>
          </cell>
          <cell r="Z364" t="b">
            <v>1</v>
          </cell>
          <cell r="AA364">
            <v>375</v>
          </cell>
          <cell r="AB364">
            <v>375</v>
          </cell>
          <cell r="AC364">
            <v>1875</v>
          </cell>
          <cell r="AD364">
            <v>1875</v>
          </cell>
          <cell r="AE364">
            <v>44336</v>
          </cell>
          <cell r="AF364">
            <v>45017</v>
          </cell>
          <cell r="AG364">
            <v>23</v>
          </cell>
          <cell r="AH364">
            <v>23</v>
          </cell>
          <cell r="AI364" t="b">
            <v>1</v>
          </cell>
          <cell r="AJ364">
            <v>3</v>
          </cell>
          <cell r="AK364">
            <v>26</v>
          </cell>
          <cell r="AL364" t="e">
            <v>#N/A</v>
          </cell>
          <cell r="AM364" t="str">
            <v>202007</v>
          </cell>
          <cell r="AN364">
            <v>0</v>
          </cell>
        </row>
        <row r="365">
          <cell r="B365" t="str">
            <v>黄康</v>
          </cell>
          <cell r="C365" t="str">
            <v>男</v>
          </cell>
          <cell r="D365" t="str">
            <v>壮族</v>
          </cell>
          <cell r="E365">
            <v>35241</v>
          </cell>
          <cell r="F365" t="str">
            <v>中国</v>
          </cell>
          <cell r="G365" t="str">
            <v>身份证</v>
          </cell>
          <cell r="H365" t="str">
            <v>452630199606250336</v>
          </cell>
          <cell r="I365" t="str">
            <v>上汽通用五菱汽车股份有限公司</v>
          </cell>
          <cell r="J365">
            <v>44333</v>
          </cell>
          <cell r="K365">
            <v>46173</v>
          </cell>
          <cell r="L365" t="str">
            <v>是</v>
          </cell>
          <cell r="M365" t="str">
            <v>柳州</v>
          </cell>
          <cell r="N365" t="str">
            <v>企业</v>
          </cell>
          <cell r="O365" t="str">
            <v>本科</v>
          </cell>
          <cell r="P365" t="str">
            <v>学士</v>
          </cell>
          <cell r="Q365" t="str">
            <v>东南大学</v>
          </cell>
          <cell r="R365" t="str">
            <v>机械工程</v>
          </cell>
          <cell r="S365">
            <v>43281</v>
          </cell>
          <cell r="T365" t="str">
            <v>一流建设高校</v>
          </cell>
          <cell r="U365" t="str">
            <v>G</v>
          </cell>
          <cell r="V365" t="str">
            <v>G</v>
          </cell>
          <cell r="W365" t="b">
            <v>1</v>
          </cell>
          <cell r="X365">
            <v>1500</v>
          </cell>
          <cell r="Y365">
            <v>1500</v>
          </cell>
          <cell r="Z365" t="b">
            <v>1</v>
          </cell>
          <cell r="AA365">
            <v>375</v>
          </cell>
          <cell r="AB365">
            <v>375</v>
          </cell>
          <cell r="AC365">
            <v>1875</v>
          </cell>
          <cell r="AD365">
            <v>1875</v>
          </cell>
          <cell r="AE365">
            <v>44333</v>
          </cell>
          <cell r="AF365">
            <v>45017</v>
          </cell>
          <cell r="AG365">
            <v>23</v>
          </cell>
          <cell r="AH365">
            <v>23</v>
          </cell>
          <cell r="AI365" t="b">
            <v>1</v>
          </cell>
          <cell r="AJ365">
            <v>3</v>
          </cell>
          <cell r="AK365">
            <v>26</v>
          </cell>
          <cell r="AL365" t="e">
            <v>#N/A</v>
          </cell>
          <cell r="AM365" t="str">
            <v>202106</v>
          </cell>
          <cell r="AN365">
            <v>0</v>
          </cell>
        </row>
        <row r="366">
          <cell r="B366" t="str">
            <v>杨伟祥</v>
          </cell>
          <cell r="C366" t="str">
            <v>男</v>
          </cell>
          <cell r="D366" t="str">
            <v>汉族</v>
          </cell>
          <cell r="E366" t="str">
            <v>1992年1月28日</v>
          </cell>
          <cell r="F366" t="str">
            <v>中国</v>
          </cell>
          <cell r="G366" t="str">
            <v>身份证</v>
          </cell>
          <cell r="H366" t="str">
            <v>450222199201282918</v>
          </cell>
          <cell r="I366" t="str">
            <v>上汽通用五菱汽车股份有限公司</v>
          </cell>
          <cell r="J366" t="str">
            <v>2021年10月8日</v>
          </cell>
          <cell r="K366" t="str">
            <v>2026年10月31日</v>
          </cell>
          <cell r="L366" t="str">
            <v>是</v>
          </cell>
          <cell r="M366" t="str">
            <v>柳州</v>
          </cell>
          <cell r="N366" t="str">
            <v>企业</v>
          </cell>
          <cell r="O366" t="str">
            <v>本科</v>
          </cell>
          <cell r="P366" t="str">
            <v>学士</v>
          </cell>
          <cell r="Q366" t="str">
            <v>中南大学</v>
          </cell>
          <cell r="R366" t="str">
            <v>机械设计制造及其自动化</v>
          </cell>
          <cell r="S366" t="str">
            <v>2015年7月1日</v>
          </cell>
          <cell r="T366" t="str">
            <v>一流建设高校</v>
          </cell>
          <cell r="U366" t="str">
            <v>G</v>
          </cell>
          <cell r="V366" t="str">
            <v>G</v>
          </cell>
          <cell r="W366" t="b">
            <v>1</v>
          </cell>
          <cell r="X366">
            <v>1500</v>
          </cell>
          <cell r="Y366">
            <v>1500</v>
          </cell>
          <cell r="Z366" t="b">
            <v>1</v>
          </cell>
          <cell r="AA366">
            <v>375</v>
          </cell>
          <cell r="AB366">
            <v>375</v>
          </cell>
          <cell r="AC366">
            <v>1875</v>
          </cell>
          <cell r="AD366">
            <v>1875</v>
          </cell>
          <cell r="AE366">
            <v>44477</v>
          </cell>
          <cell r="AF366">
            <v>45017</v>
          </cell>
          <cell r="AG366">
            <v>18</v>
          </cell>
          <cell r="AH366">
            <v>18</v>
          </cell>
          <cell r="AI366" t="b">
            <v>1</v>
          </cell>
          <cell r="AJ366">
            <v>3</v>
          </cell>
          <cell r="AK366">
            <v>21</v>
          </cell>
          <cell r="AL366" t="e">
            <v>#N/A</v>
          </cell>
          <cell r="AM366" t="str">
            <v>201508</v>
          </cell>
          <cell r="AN366">
            <v>0</v>
          </cell>
        </row>
        <row r="367">
          <cell r="B367" t="str">
            <v>阳东瑾</v>
          </cell>
          <cell r="C367" t="str">
            <v>男</v>
          </cell>
          <cell r="D367" t="str">
            <v>壮族</v>
          </cell>
          <cell r="E367">
            <v>35840</v>
          </cell>
          <cell r="F367" t="str">
            <v>中国</v>
          </cell>
          <cell r="G367" t="str">
            <v>身份证</v>
          </cell>
          <cell r="H367" t="str">
            <v>452227199802140011</v>
          </cell>
          <cell r="I367" t="str">
            <v>上汽通用五菱汽车股份有限公司</v>
          </cell>
          <cell r="J367">
            <v>44048</v>
          </cell>
          <cell r="K367">
            <v>45900</v>
          </cell>
          <cell r="L367" t="str">
            <v>是</v>
          </cell>
          <cell r="M367" t="str">
            <v>柳州</v>
          </cell>
          <cell r="N367" t="str">
            <v>企业</v>
          </cell>
          <cell r="O367" t="str">
            <v>本科</v>
          </cell>
          <cell r="P367" t="str">
            <v>学士</v>
          </cell>
          <cell r="Q367" t="str">
            <v>上海交通大学</v>
          </cell>
          <cell r="R367" t="str">
            <v>能源与动力工程</v>
          </cell>
          <cell r="S367">
            <v>44013</v>
          </cell>
          <cell r="T367" t="str">
            <v>一流建设高校</v>
          </cell>
          <cell r="U367" t="str">
            <v>G</v>
          </cell>
          <cell r="V367" t="str">
            <v>G</v>
          </cell>
          <cell r="W367" t="b">
            <v>1</v>
          </cell>
          <cell r="X367">
            <v>1500</v>
          </cell>
          <cell r="Y367">
            <v>1500</v>
          </cell>
          <cell r="Z367" t="b">
            <v>1</v>
          </cell>
          <cell r="AA367">
            <v>375</v>
          </cell>
          <cell r="AB367">
            <v>375</v>
          </cell>
          <cell r="AC367">
            <v>1875</v>
          </cell>
          <cell r="AD367">
            <v>1875</v>
          </cell>
          <cell r="AE367">
            <v>44048</v>
          </cell>
          <cell r="AF367">
            <v>45017</v>
          </cell>
          <cell r="AG367">
            <v>32</v>
          </cell>
          <cell r="AH367">
            <v>32</v>
          </cell>
          <cell r="AI367" t="b">
            <v>1</v>
          </cell>
          <cell r="AJ367">
            <v>3</v>
          </cell>
          <cell r="AK367">
            <v>35</v>
          </cell>
          <cell r="AL367" t="e">
            <v>#N/A</v>
          </cell>
          <cell r="AM367" t="str">
            <v>202008</v>
          </cell>
          <cell r="AN367">
            <v>0</v>
          </cell>
        </row>
        <row r="368">
          <cell r="B368" t="str">
            <v>付建盛</v>
          </cell>
          <cell r="C368" t="str">
            <v>男</v>
          </cell>
          <cell r="D368" t="str">
            <v>汉族</v>
          </cell>
          <cell r="E368" t="str">
            <v>1993年1月22日</v>
          </cell>
          <cell r="F368" t="str">
            <v>中国</v>
          </cell>
          <cell r="G368" t="str">
            <v>身份证</v>
          </cell>
          <cell r="H368" t="str">
            <v>450321199301226031</v>
          </cell>
          <cell r="I368" t="str">
            <v>上汽通用五菱汽车股份有限公司</v>
          </cell>
          <cell r="J368" t="str">
            <v>2021年1月5日</v>
          </cell>
          <cell r="K368" t="str">
            <v>2026年1月31日</v>
          </cell>
          <cell r="L368" t="str">
            <v>是</v>
          </cell>
          <cell r="M368" t="str">
            <v>柳州</v>
          </cell>
          <cell r="N368" t="str">
            <v>企业</v>
          </cell>
          <cell r="O368" t="str">
            <v>本科</v>
          </cell>
          <cell r="P368" t="str">
            <v>学士</v>
          </cell>
          <cell r="Q368" t="str">
            <v>长安大学</v>
          </cell>
          <cell r="R368" t="str">
            <v>交通运输</v>
          </cell>
          <cell r="S368" t="str">
            <v>2009年7月1日</v>
          </cell>
          <cell r="T368" t="str">
            <v>非一流高校的一流建设学科</v>
          </cell>
          <cell r="U368" t="str">
            <v>G</v>
          </cell>
          <cell r="V368" t="str">
            <v>G</v>
          </cell>
          <cell r="W368" t="b">
            <v>1</v>
          </cell>
          <cell r="X368">
            <v>1500</v>
          </cell>
          <cell r="Y368">
            <v>1500</v>
          </cell>
          <cell r="Z368" t="b">
            <v>1</v>
          </cell>
          <cell r="AA368">
            <v>375</v>
          </cell>
          <cell r="AB368">
            <v>375</v>
          </cell>
          <cell r="AC368">
            <v>1875</v>
          </cell>
          <cell r="AD368">
            <v>1875</v>
          </cell>
          <cell r="AE368">
            <v>44201</v>
          </cell>
          <cell r="AF368">
            <v>45017</v>
          </cell>
          <cell r="AG368">
            <v>27</v>
          </cell>
          <cell r="AH368">
            <v>27</v>
          </cell>
          <cell r="AI368" t="b">
            <v>1</v>
          </cell>
          <cell r="AJ368">
            <v>3</v>
          </cell>
          <cell r="AK368">
            <v>30</v>
          </cell>
          <cell r="AL368" t="e">
            <v>#N/A</v>
          </cell>
          <cell r="AM368" t="str">
            <v>201707</v>
          </cell>
          <cell r="AN368">
            <v>0</v>
          </cell>
        </row>
        <row r="369">
          <cell r="B369" t="str">
            <v>李梓涵</v>
          </cell>
          <cell r="C369" t="str">
            <v>女</v>
          </cell>
          <cell r="D369" t="str">
            <v>汉族</v>
          </cell>
          <cell r="E369" t="str">
            <v>1998年10月15日</v>
          </cell>
          <cell r="F369" t="str">
            <v>中国</v>
          </cell>
          <cell r="G369" t="str">
            <v>身份证</v>
          </cell>
          <cell r="H369" t="str">
            <v>452201199810151227</v>
          </cell>
          <cell r="I369" t="str">
            <v>上汽通用五菱汽车股份有限公司</v>
          </cell>
          <cell r="J369" t="str">
            <v>2021年4月19日</v>
          </cell>
          <cell r="K369" t="str">
            <v>2026年4月30日</v>
          </cell>
          <cell r="L369" t="str">
            <v>是</v>
          </cell>
          <cell r="M369" t="str">
            <v>柳州</v>
          </cell>
          <cell r="N369" t="str">
            <v>企业</v>
          </cell>
          <cell r="O369" t="str">
            <v>本科</v>
          </cell>
          <cell r="P369" t="str">
            <v>学士</v>
          </cell>
          <cell r="Q369" t="str">
            <v>吉林大学</v>
          </cell>
          <cell r="R369" t="str">
            <v>电子信息科学与技术</v>
          </cell>
          <cell r="S369" t="str">
            <v>2020年7月1日</v>
          </cell>
          <cell r="T369" t="str">
            <v>一流建设高校</v>
          </cell>
          <cell r="U369" t="str">
            <v>G</v>
          </cell>
          <cell r="V369" t="str">
            <v>G</v>
          </cell>
          <cell r="W369" t="b">
            <v>1</v>
          </cell>
          <cell r="X369">
            <v>1500</v>
          </cell>
          <cell r="Y369">
            <v>1500</v>
          </cell>
          <cell r="Z369" t="b">
            <v>1</v>
          </cell>
          <cell r="AA369">
            <v>375</v>
          </cell>
          <cell r="AB369">
            <v>375</v>
          </cell>
          <cell r="AC369">
            <v>1875</v>
          </cell>
          <cell r="AD369">
            <v>1875</v>
          </cell>
          <cell r="AE369">
            <v>44305</v>
          </cell>
          <cell r="AF369">
            <v>45017</v>
          </cell>
          <cell r="AG369">
            <v>24</v>
          </cell>
          <cell r="AH369">
            <v>24</v>
          </cell>
          <cell r="AI369" t="b">
            <v>1</v>
          </cell>
          <cell r="AJ369">
            <v>3</v>
          </cell>
          <cell r="AK369">
            <v>27</v>
          </cell>
          <cell r="AL369" t="e">
            <v>#N/A</v>
          </cell>
          <cell r="AM369" t="str">
            <v>202105</v>
          </cell>
          <cell r="AN369">
            <v>0</v>
          </cell>
        </row>
        <row r="370">
          <cell r="B370" t="str">
            <v>刘俊成</v>
          </cell>
          <cell r="C370" t="str">
            <v>男</v>
          </cell>
          <cell r="D370" t="str">
            <v>汉族</v>
          </cell>
          <cell r="E370" t="str">
            <v>1995年3月12日</v>
          </cell>
          <cell r="F370" t="str">
            <v>中国</v>
          </cell>
          <cell r="G370" t="str">
            <v>身份证</v>
          </cell>
          <cell r="H370" t="str">
            <v>450204199503120313</v>
          </cell>
          <cell r="I370" t="str">
            <v>上汽通用五菱汽车股份有限公司</v>
          </cell>
          <cell r="J370" t="str">
            <v>2021年6月1日</v>
          </cell>
          <cell r="K370" t="str">
            <v>2026年6月30日</v>
          </cell>
          <cell r="L370" t="str">
            <v>是</v>
          </cell>
          <cell r="M370" t="str">
            <v>柳州</v>
          </cell>
          <cell r="N370" t="str">
            <v>企业</v>
          </cell>
          <cell r="O370" t="str">
            <v>本科</v>
          </cell>
          <cell r="P370" t="str">
            <v>学士</v>
          </cell>
          <cell r="Q370" t="str">
            <v>中山大学</v>
          </cell>
          <cell r="R370" t="str">
            <v>英语</v>
          </cell>
          <cell r="S370" t="str">
            <v>2017年7月1日</v>
          </cell>
          <cell r="T370" t="str">
            <v>一流建设高校</v>
          </cell>
          <cell r="U370" t="str">
            <v>G</v>
          </cell>
          <cell r="V370" t="str">
            <v>G</v>
          </cell>
          <cell r="W370" t="b">
            <v>1</v>
          </cell>
          <cell r="X370">
            <v>1500</v>
          </cell>
          <cell r="Y370">
            <v>1500</v>
          </cell>
          <cell r="Z370" t="b">
            <v>1</v>
          </cell>
          <cell r="AA370">
            <v>375</v>
          </cell>
          <cell r="AB370">
            <v>375</v>
          </cell>
          <cell r="AC370">
            <v>1875</v>
          </cell>
          <cell r="AD370">
            <v>1875</v>
          </cell>
          <cell r="AE370">
            <v>44348</v>
          </cell>
          <cell r="AF370">
            <v>45017</v>
          </cell>
          <cell r="AG370">
            <v>22</v>
          </cell>
          <cell r="AH370">
            <v>22</v>
          </cell>
          <cell r="AI370" t="b">
            <v>1</v>
          </cell>
          <cell r="AJ370">
            <v>3</v>
          </cell>
          <cell r="AK370">
            <v>25</v>
          </cell>
          <cell r="AL370" t="e">
            <v>#N/A</v>
          </cell>
          <cell r="AM370" t="str">
            <v>202106</v>
          </cell>
          <cell r="AN370">
            <v>0</v>
          </cell>
        </row>
        <row r="371">
          <cell r="B371" t="str">
            <v>关婷婷</v>
          </cell>
          <cell r="C371" t="str">
            <v>女</v>
          </cell>
          <cell r="D371" t="str">
            <v>汉族</v>
          </cell>
          <cell r="E371" t="str">
            <v>1989年11月23日</v>
          </cell>
          <cell r="F371" t="str">
            <v>中国</v>
          </cell>
          <cell r="G371" t="str">
            <v>身份证</v>
          </cell>
          <cell r="H371" t="str">
            <v>632826198911230329</v>
          </cell>
          <cell r="I371" t="str">
            <v>上汽通用五菱汽车股份有限公司</v>
          </cell>
          <cell r="J371" t="str">
            <v>2021年1月4日</v>
          </cell>
          <cell r="K371" t="str">
            <v>2026年1月31日</v>
          </cell>
          <cell r="L371" t="str">
            <v>是</v>
          </cell>
          <cell r="M371" t="str">
            <v>柳州</v>
          </cell>
          <cell r="N371" t="str">
            <v>企业</v>
          </cell>
          <cell r="O371" t="str">
            <v>本科</v>
          </cell>
          <cell r="P371" t="str">
            <v>学士</v>
          </cell>
          <cell r="Q371" t="str">
            <v>华南理工大学</v>
          </cell>
          <cell r="R371" t="str">
            <v>化学工程与工艺</v>
          </cell>
          <cell r="S371" t="str">
            <v>2013年6月1日</v>
          </cell>
          <cell r="T371" t="str">
            <v>一流建设高校</v>
          </cell>
          <cell r="U371" t="str">
            <v>G</v>
          </cell>
          <cell r="V371" t="str">
            <v>G</v>
          </cell>
          <cell r="W371" t="b">
            <v>1</v>
          </cell>
          <cell r="X371">
            <v>1500</v>
          </cell>
          <cell r="Y371">
            <v>1500</v>
          </cell>
          <cell r="Z371" t="b">
            <v>1</v>
          </cell>
          <cell r="AA371">
            <v>375</v>
          </cell>
          <cell r="AB371">
            <v>375</v>
          </cell>
          <cell r="AC371">
            <v>1875</v>
          </cell>
          <cell r="AD371">
            <v>1875</v>
          </cell>
          <cell r="AE371">
            <v>44197</v>
          </cell>
          <cell r="AF371">
            <v>45017</v>
          </cell>
          <cell r="AG371">
            <v>27</v>
          </cell>
          <cell r="AH371">
            <v>27</v>
          </cell>
          <cell r="AI371" t="b">
            <v>1</v>
          </cell>
          <cell r="AJ371">
            <v>3</v>
          </cell>
          <cell r="AK371">
            <v>30</v>
          </cell>
          <cell r="AL371" t="e">
            <v>#N/A</v>
          </cell>
          <cell r="AM371" t="str">
            <v>202101</v>
          </cell>
          <cell r="AN371">
            <v>0</v>
          </cell>
        </row>
        <row r="372">
          <cell r="B372" t="str">
            <v>汪文广</v>
          </cell>
          <cell r="C372" t="str">
            <v>男</v>
          </cell>
          <cell r="D372" t="str">
            <v>汉族</v>
          </cell>
          <cell r="E372" t="str">
            <v>1991年3月26日</v>
          </cell>
          <cell r="F372" t="str">
            <v>中国</v>
          </cell>
          <cell r="G372" t="str">
            <v>身份证</v>
          </cell>
          <cell r="H372" t="str">
            <v>431121199103268077</v>
          </cell>
          <cell r="I372" t="str">
            <v>上汽通用五菱汽车股份有限公司</v>
          </cell>
          <cell r="J372" t="str">
            <v>2020年6月1日</v>
          </cell>
          <cell r="K372" t="str">
            <v>2025年6月30日</v>
          </cell>
          <cell r="L372" t="str">
            <v>是</v>
          </cell>
          <cell r="M372" t="str">
            <v>柳州</v>
          </cell>
          <cell r="N372" t="str">
            <v>企业</v>
          </cell>
          <cell r="O372" t="str">
            <v>本科</v>
          </cell>
          <cell r="P372" t="str">
            <v>学士</v>
          </cell>
          <cell r="Q372" t="str">
            <v>重庆大学</v>
          </cell>
          <cell r="R372" t="str">
            <v>机械工程及其自动化</v>
          </cell>
          <cell r="S372" t="str">
            <v>2014年8月20日</v>
          </cell>
          <cell r="T372" t="str">
            <v>一流建设高校</v>
          </cell>
          <cell r="U372" t="str">
            <v>G</v>
          </cell>
          <cell r="V372" t="str">
            <v>G</v>
          </cell>
          <cell r="W372" t="b">
            <v>1</v>
          </cell>
          <cell r="X372">
            <v>1000</v>
          </cell>
          <cell r="Y372">
            <v>1000</v>
          </cell>
          <cell r="Z372" t="b">
            <v>1</v>
          </cell>
          <cell r="AA372">
            <v>250</v>
          </cell>
          <cell r="AB372">
            <v>250</v>
          </cell>
          <cell r="AC372">
            <v>1250</v>
          </cell>
          <cell r="AD372">
            <v>1250</v>
          </cell>
          <cell r="AE372">
            <v>43983</v>
          </cell>
          <cell r="AF372">
            <v>45017</v>
          </cell>
          <cell r="AG372">
            <v>34</v>
          </cell>
          <cell r="AH372">
            <v>34</v>
          </cell>
          <cell r="AI372" t="b">
            <v>1</v>
          </cell>
          <cell r="AJ372">
            <v>2</v>
          </cell>
          <cell r="AK372">
            <v>36</v>
          </cell>
          <cell r="AL372" t="e">
            <v>#N/A</v>
          </cell>
          <cell r="AM372" t="str">
            <v>201409</v>
          </cell>
          <cell r="AN372">
            <v>0</v>
          </cell>
        </row>
        <row r="373">
          <cell r="B373" t="str">
            <v>覃丹梅</v>
          </cell>
          <cell r="C373" t="str">
            <v>女</v>
          </cell>
          <cell r="D373" t="str">
            <v>壮族</v>
          </cell>
          <cell r="E373" t="str">
            <v>1995年11月26日</v>
          </cell>
          <cell r="F373" t="str">
            <v>中国</v>
          </cell>
          <cell r="G373" t="str">
            <v>身份证</v>
          </cell>
          <cell r="H373" t="str">
            <v>45220119951126044X</v>
          </cell>
          <cell r="I373" t="str">
            <v>上汽通用五菱汽车股份有限公司</v>
          </cell>
          <cell r="J373" t="str">
            <v>2021年2月4日</v>
          </cell>
          <cell r="K373" t="str">
            <v>2026年2月28日</v>
          </cell>
          <cell r="L373" t="str">
            <v>是</v>
          </cell>
          <cell r="M373" t="str">
            <v>柳州</v>
          </cell>
          <cell r="N373" t="str">
            <v>企业</v>
          </cell>
          <cell r="O373" t="str">
            <v>本科</v>
          </cell>
          <cell r="P373" t="str">
            <v>学士</v>
          </cell>
          <cell r="Q373" t="str">
            <v>湖南大学</v>
          </cell>
          <cell r="R373" t="str">
            <v>电子科学与技术</v>
          </cell>
          <cell r="S373" t="str">
            <v>2019年6月1日</v>
          </cell>
          <cell r="T373" t="str">
            <v>一流建设高校</v>
          </cell>
          <cell r="U373" t="str">
            <v>G</v>
          </cell>
          <cell r="V373" t="str">
            <v>G</v>
          </cell>
          <cell r="W373" t="b">
            <v>1</v>
          </cell>
          <cell r="X373">
            <v>1500</v>
          </cell>
          <cell r="Y373">
            <v>1500</v>
          </cell>
          <cell r="Z373" t="b">
            <v>1</v>
          </cell>
          <cell r="AA373">
            <v>375</v>
          </cell>
          <cell r="AB373">
            <v>375</v>
          </cell>
          <cell r="AC373">
            <v>1875</v>
          </cell>
          <cell r="AD373">
            <v>1875</v>
          </cell>
          <cell r="AE373">
            <v>44231</v>
          </cell>
          <cell r="AF373">
            <v>45017</v>
          </cell>
          <cell r="AG373">
            <v>26</v>
          </cell>
          <cell r="AH373">
            <v>26</v>
          </cell>
          <cell r="AI373" t="b">
            <v>1</v>
          </cell>
          <cell r="AJ373">
            <v>3</v>
          </cell>
          <cell r="AK373">
            <v>29</v>
          </cell>
          <cell r="AL373" t="e">
            <v>#N/A</v>
          </cell>
          <cell r="AM373" t="str">
            <v>201907</v>
          </cell>
          <cell r="AN373">
            <v>0</v>
          </cell>
        </row>
        <row r="374">
          <cell r="B374" t="str">
            <v>陆宗河</v>
          </cell>
          <cell r="C374" t="str">
            <v>男</v>
          </cell>
          <cell r="D374" t="str">
            <v>汉族</v>
          </cell>
          <cell r="E374" t="str">
            <v>1996年4月9日</v>
          </cell>
          <cell r="F374" t="str">
            <v>中国</v>
          </cell>
          <cell r="G374" t="str">
            <v>身份证</v>
          </cell>
          <cell r="H374" t="str">
            <v>450422199604092116</v>
          </cell>
          <cell r="I374" t="str">
            <v>上汽通用五菱汽车股份有限公司</v>
          </cell>
          <cell r="J374" t="str">
            <v>2020年12月16日</v>
          </cell>
          <cell r="K374" t="str">
            <v>2025年12月30日</v>
          </cell>
          <cell r="L374" t="str">
            <v>是</v>
          </cell>
          <cell r="M374" t="str">
            <v>柳州</v>
          </cell>
          <cell r="N374" t="str">
            <v>企业</v>
          </cell>
          <cell r="O374" t="str">
            <v>本科</v>
          </cell>
          <cell r="P374" t="str">
            <v>学士</v>
          </cell>
          <cell r="Q374" t="str">
            <v>郑州大学</v>
          </cell>
          <cell r="R374" t="str">
            <v>电气工程及其自动化</v>
          </cell>
          <cell r="S374" t="str">
            <v>2020年7月1日</v>
          </cell>
          <cell r="T374" t="str">
            <v>一流建设高校</v>
          </cell>
          <cell r="U374" t="str">
            <v>G</v>
          </cell>
          <cell r="V374" t="str">
            <v>G</v>
          </cell>
          <cell r="W374" t="b">
            <v>1</v>
          </cell>
          <cell r="X374">
            <v>1500</v>
          </cell>
          <cell r="Y374">
            <v>1500</v>
          </cell>
          <cell r="Z374" t="b">
            <v>1</v>
          </cell>
          <cell r="AA374">
            <v>375</v>
          </cell>
          <cell r="AB374">
            <v>375</v>
          </cell>
          <cell r="AC374">
            <v>1875</v>
          </cell>
          <cell r="AD374">
            <v>1875</v>
          </cell>
          <cell r="AE374">
            <v>44181</v>
          </cell>
          <cell r="AF374">
            <v>45017</v>
          </cell>
          <cell r="AG374">
            <v>28</v>
          </cell>
          <cell r="AH374">
            <v>28</v>
          </cell>
          <cell r="AI374" t="b">
            <v>1</v>
          </cell>
          <cell r="AJ374">
            <v>3</v>
          </cell>
          <cell r="AK374">
            <v>31</v>
          </cell>
          <cell r="AL374" t="e">
            <v>#N/A</v>
          </cell>
          <cell r="AM374" t="str">
            <v>202008</v>
          </cell>
          <cell r="AN374">
            <v>0</v>
          </cell>
        </row>
        <row r="375">
          <cell r="B375" t="str">
            <v>何松</v>
          </cell>
          <cell r="C375" t="str">
            <v>男</v>
          </cell>
          <cell r="D375" t="str">
            <v>汉族</v>
          </cell>
          <cell r="E375" t="str">
            <v>1997年12月10日</v>
          </cell>
          <cell r="F375" t="str">
            <v>中国</v>
          </cell>
          <cell r="G375" t="str">
            <v>身份证</v>
          </cell>
          <cell r="H375" t="str">
            <v>530325199712101511</v>
          </cell>
          <cell r="I375" t="str">
            <v>上汽通用五菱汽车股份有限公司</v>
          </cell>
          <cell r="J375" t="str">
            <v>2021年3月16日</v>
          </cell>
          <cell r="K375" t="str">
            <v>2026年3月31日</v>
          </cell>
          <cell r="L375" t="str">
            <v>是</v>
          </cell>
          <cell r="M375" t="str">
            <v>柳州</v>
          </cell>
          <cell r="N375" t="str">
            <v>企业</v>
          </cell>
          <cell r="O375" t="str">
            <v>本科</v>
          </cell>
          <cell r="P375" t="str">
            <v>学士</v>
          </cell>
          <cell r="Q375" t="str">
            <v>武汉大学</v>
          </cell>
          <cell r="R375" t="str">
            <v>机械设计制造及其自动化</v>
          </cell>
          <cell r="S375" t="str">
            <v>2020年5月1日</v>
          </cell>
          <cell r="T375" t="str">
            <v>一流建设高校</v>
          </cell>
          <cell r="U375" t="str">
            <v>G</v>
          </cell>
          <cell r="V375" t="str">
            <v>G</v>
          </cell>
          <cell r="W375" t="b">
            <v>1</v>
          </cell>
          <cell r="X375">
            <v>1500</v>
          </cell>
          <cell r="Y375">
            <v>1500</v>
          </cell>
          <cell r="Z375" t="b">
            <v>1</v>
          </cell>
          <cell r="AA375">
            <v>375</v>
          </cell>
          <cell r="AB375">
            <v>375</v>
          </cell>
          <cell r="AC375">
            <v>1875</v>
          </cell>
          <cell r="AD375">
            <v>1875</v>
          </cell>
          <cell r="AE375">
            <v>44271</v>
          </cell>
          <cell r="AF375">
            <v>45017</v>
          </cell>
          <cell r="AG375">
            <v>25</v>
          </cell>
          <cell r="AH375">
            <v>25</v>
          </cell>
          <cell r="AI375" t="b">
            <v>1</v>
          </cell>
          <cell r="AJ375">
            <v>3</v>
          </cell>
          <cell r="AK375">
            <v>28</v>
          </cell>
          <cell r="AL375" t="e">
            <v>#N/A</v>
          </cell>
          <cell r="AM375" t="str">
            <v>202104</v>
          </cell>
          <cell r="AN375">
            <v>0</v>
          </cell>
        </row>
        <row r="376">
          <cell r="B376" t="str">
            <v>覃雅歆</v>
          </cell>
          <cell r="C376" t="str">
            <v>女</v>
          </cell>
          <cell r="D376" t="str">
            <v>壮族</v>
          </cell>
          <cell r="E376" t="str">
            <v>1996年8月24日</v>
          </cell>
          <cell r="F376" t="str">
            <v>中国</v>
          </cell>
          <cell r="G376" t="str">
            <v>身份证</v>
          </cell>
          <cell r="H376" t="str">
            <v>450222199608240621</v>
          </cell>
          <cell r="I376" t="str">
            <v>上汽通用五菱汽车股份有限公司</v>
          </cell>
          <cell r="J376" t="str">
            <v>2021年2月20日</v>
          </cell>
          <cell r="K376" t="str">
            <v>2026年2月28日</v>
          </cell>
          <cell r="L376" t="str">
            <v>是</v>
          </cell>
          <cell r="M376" t="str">
            <v>柳州</v>
          </cell>
          <cell r="N376" t="str">
            <v>企业</v>
          </cell>
          <cell r="O376" t="str">
            <v>本科</v>
          </cell>
          <cell r="P376" t="str">
            <v>学士</v>
          </cell>
          <cell r="Q376" t="str">
            <v>中国政法大学</v>
          </cell>
          <cell r="R376" t="str">
            <v>法学</v>
          </cell>
          <cell r="S376" t="str">
            <v>2020年7月1日</v>
          </cell>
          <cell r="T376" t="str">
            <v>非一流高校的一流建设学科</v>
          </cell>
          <cell r="U376" t="str">
            <v>G</v>
          </cell>
          <cell r="V376" t="str">
            <v>G</v>
          </cell>
          <cell r="W376" t="b">
            <v>1</v>
          </cell>
          <cell r="X376">
            <v>1500</v>
          </cell>
          <cell r="Y376">
            <v>1500</v>
          </cell>
          <cell r="Z376" t="b">
            <v>1</v>
          </cell>
          <cell r="AA376">
            <v>375</v>
          </cell>
          <cell r="AB376">
            <v>375</v>
          </cell>
          <cell r="AC376">
            <v>1875</v>
          </cell>
          <cell r="AD376">
            <v>1875</v>
          </cell>
          <cell r="AE376">
            <v>44247</v>
          </cell>
          <cell r="AF376">
            <v>45017</v>
          </cell>
          <cell r="AG376">
            <v>26</v>
          </cell>
          <cell r="AH376">
            <v>26</v>
          </cell>
          <cell r="AI376" t="b">
            <v>1</v>
          </cell>
          <cell r="AJ376">
            <v>3</v>
          </cell>
          <cell r="AK376">
            <v>29</v>
          </cell>
          <cell r="AL376" t="e">
            <v>#N/A</v>
          </cell>
          <cell r="AM376" t="str">
            <v>202103</v>
          </cell>
          <cell r="AN376">
            <v>0</v>
          </cell>
        </row>
        <row r="377">
          <cell r="B377" t="str">
            <v>陈骏</v>
          </cell>
          <cell r="C377" t="str">
            <v>男</v>
          </cell>
          <cell r="D377" t="str">
            <v>汉族</v>
          </cell>
          <cell r="E377" t="str">
            <v>1989年7月4日</v>
          </cell>
          <cell r="F377" t="str">
            <v>中国</v>
          </cell>
          <cell r="G377" t="str">
            <v>身份证</v>
          </cell>
          <cell r="H377" t="str">
            <v>450324198907046136</v>
          </cell>
          <cell r="I377" t="str">
            <v>上汽通用五菱汽车股份有限公司</v>
          </cell>
          <cell r="J377" t="str">
            <v>2021年4月19日</v>
          </cell>
          <cell r="K377" t="str">
            <v>2026年4月30日</v>
          </cell>
          <cell r="L377" t="str">
            <v>是</v>
          </cell>
          <cell r="M377" t="str">
            <v>柳州</v>
          </cell>
          <cell r="N377" t="str">
            <v>企业</v>
          </cell>
          <cell r="O377" t="str">
            <v>本科</v>
          </cell>
          <cell r="P377" t="str">
            <v>学士</v>
          </cell>
          <cell r="Q377" t="str">
            <v>四川大学</v>
          </cell>
          <cell r="R377" t="str">
            <v>金属材料工程</v>
          </cell>
          <cell r="S377" t="str">
            <v>2011年6月1日</v>
          </cell>
          <cell r="T377" t="str">
            <v>一流建设高校</v>
          </cell>
          <cell r="U377" t="str">
            <v>G</v>
          </cell>
          <cell r="V377" t="str">
            <v>G</v>
          </cell>
          <cell r="W377" t="b">
            <v>1</v>
          </cell>
          <cell r="X377">
            <v>1500</v>
          </cell>
          <cell r="Y377">
            <v>1500</v>
          </cell>
          <cell r="Z377" t="b">
            <v>1</v>
          </cell>
          <cell r="AA377">
            <v>375</v>
          </cell>
          <cell r="AB377">
            <v>375</v>
          </cell>
          <cell r="AC377">
            <v>1875</v>
          </cell>
          <cell r="AD377">
            <v>1875</v>
          </cell>
          <cell r="AE377">
            <v>44305</v>
          </cell>
          <cell r="AF377">
            <v>45017</v>
          </cell>
          <cell r="AG377">
            <v>24</v>
          </cell>
          <cell r="AH377">
            <v>24</v>
          </cell>
          <cell r="AI377" t="b">
            <v>1</v>
          </cell>
          <cell r="AJ377">
            <v>3</v>
          </cell>
          <cell r="AK377">
            <v>27</v>
          </cell>
          <cell r="AL377" t="e">
            <v>#N/A</v>
          </cell>
          <cell r="AM377" t="str">
            <v>202105</v>
          </cell>
          <cell r="AN377">
            <v>0</v>
          </cell>
        </row>
        <row r="378">
          <cell r="B378" t="str">
            <v>方镜霖</v>
          </cell>
          <cell r="C378" t="str">
            <v>男</v>
          </cell>
          <cell r="D378" t="str">
            <v>苗族</v>
          </cell>
          <cell r="E378" t="str">
            <v>1998年1月10日</v>
          </cell>
          <cell r="F378" t="str">
            <v>中国</v>
          </cell>
          <cell r="G378" t="str">
            <v>身份证</v>
          </cell>
          <cell r="H378" t="str">
            <v>452227199801100018</v>
          </cell>
          <cell r="I378" t="str">
            <v>上汽通用五菱汽车股份有限公司</v>
          </cell>
          <cell r="J378" t="str">
            <v>2021年3月1日</v>
          </cell>
          <cell r="K378" t="str">
            <v>2026年3月31日</v>
          </cell>
          <cell r="L378" t="str">
            <v>是</v>
          </cell>
          <cell r="M378" t="str">
            <v>柳州</v>
          </cell>
          <cell r="N378" t="str">
            <v>企业</v>
          </cell>
          <cell r="O378" t="str">
            <v>本科</v>
          </cell>
          <cell r="P378" t="str">
            <v>学士</v>
          </cell>
          <cell r="Q378" t="str">
            <v>厦门大学</v>
          </cell>
          <cell r="R378" t="str">
            <v>海洋科学</v>
          </cell>
          <cell r="S378" t="str">
            <v>2020年7月1日</v>
          </cell>
          <cell r="T378" t="str">
            <v>一流建设高校</v>
          </cell>
          <cell r="U378" t="str">
            <v>G</v>
          </cell>
          <cell r="V378" t="str">
            <v>G</v>
          </cell>
          <cell r="W378" t="b">
            <v>1</v>
          </cell>
          <cell r="X378">
            <v>1500</v>
          </cell>
          <cell r="Y378">
            <v>1500</v>
          </cell>
          <cell r="Z378" t="b">
            <v>1</v>
          </cell>
          <cell r="AA378">
            <v>375</v>
          </cell>
          <cell r="AB378">
            <v>375</v>
          </cell>
          <cell r="AC378">
            <v>1875</v>
          </cell>
          <cell r="AD378">
            <v>1875</v>
          </cell>
          <cell r="AE378">
            <v>44256</v>
          </cell>
          <cell r="AF378">
            <v>45017</v>
          </cell>
          <cell r="AG378">
            <v>25</v>
          </cell>
          <cell r="AH378">
            <v>25</v>
          </cell>
          <cell r="AI378" t="b">
            <v>1</v>
          </cell>
          <cell r="AJ378">
            <v>3</v>
          </cell>
          <cell r="AK378">
            <v>28</v>
          </cell>
          <cell r="AL378" t="e">
            <v>#N/A</v>
          </cell>
          <cell r="AM378" t="str">
            <v>202103</v>
          </cell>
          <cell r="AN378">
            <v>0</v>
          </cell>
        </row>
        <row r="379">
          <cell r="B379" t="str">
            <v>周云春</v>
          </cell>
          <cell r="C379" t="str">
            <v>男</v>
          </cell>
          <cell r="D379" t="str">
            <v>汉族</v>
          </cell>
          <cell r="E379" t="str">
            <v>1996年8月11日</v>
          </cell>
          <cell r="F379" t="str">
            <v>中国</v>
          </cell>
          <cell r="G379" t="str">
            <v>身份证</v>
          </cell>
          <cell r="H379" t="str">
            <v>450327199608110453</v>
          </cell>
          <cell r="I379" t="str">
            <v>上汽通用五菱汽车股份有限公司</v>
          </cell>
          <cell r="J379" t="str">
            <v>2021年2月20日</v>
          </cell>
          <cell r="K379" t="str">
            <v>2026年2月28日</v>
          </cell>
          <cell r="L379" t="str">
            <v>是</v>
          </cell>
          <cell r="M379" t="str">
            <v>柳州</v>
          </cell>
          <cell r="N379" t="str">
            <v>企业</v>
          </cell>
          <cell r="O379" t="str">
            <v>本科</v>
          </cell>
          <cell r="P379" t="str">
            <v>学士</v>
          </cell>
          <cell r="Q379" t="str">
            <v>郑州大学</v>
          </cell>
          <cell r="R379" t="str">
            <v>材料科学与工程</v>
          </cell>
          <cell r="S379" t="str">
            <v>2020年7月1日</v>
          </cell>
          <cell r="T379" t="str">
            <v>一流建设高校</v>
          </cell>
          <cell r="U379" t="str">
            <v>G</v>
          </cell>
          <cell r="V379" t="str">
            <v>G</v>
          </cell>
          <cell r="W379" t="b">
            <v>1</v>
          </cell>
          <cell r="X379">
            <v>1500</v>
          </cell>
          <cell r="Y379">
            <v>1500</v>
          </cell>
          <cell r="Z379" t="b">
            <v>1</v>
          </cell>
          <cell r="AA379">
            <v>375</v>
          </cell>
          <cell r="AB379">
            <v>375</v>
          </cell>
          <cell r="AC379">
            <v>1875</v>
          </cell>
          <cell r="AD379">
            <v>1875</v>
          </cell>
          <cell r="AE379">
            <v>44247</v>
          </cell>
          <cell r="AF379">
            <v>45017</v>
          </cell>
          <cell r="AG379">
            <v>26</v>
          </cell>
          <cell r="AH379">
            <v>26</v>
          </cell>
          <cell r="AI379" t="b">
            <v>1</v>
          </cell>
          <cell r="AJ379">
            <v>3</v>
          </cell>
          <cell r="AK379">
            <v>29</v>
          </cell>
          <cell r="AL379" t="e">
            <v>#N/A</v>
          </cell>
          <cell r="AM379" t="str">
            <v>202103</v>
          </cell>
          <cell r="AN379">
            <v>0</v>
          </cell>
        </row>
        <row r="380">
          <cell r="B380" t="str">
            <v>黄志</v>
          </cell>
          <cell r="C380" t="str">
            <v>男</v>
          </cell>
          <cell r="D380" t="str">
            <v>汉族</v>
          </cell>
          <cell r="E380" t="str">
            <v>1990年1月10日</v>
          </cell>
          <cell r="F380" t="str">
            <v>中国</v>
          </cell>
          <cell r="G380" t="str">
            <v>身份证</v>
          </cell>
          <cell r="H380" t="str">
            <v>450331199001103614</v>
          </cell>
          <cell r="I380" t="str">
            <v>上汽通用五菱汽车股份有限公司</v>
          </cell>
          <cell r="J380" t="str">
            <v>2021年2月3日</v>
          </cell>
          <cell r="K380" t="str">
            <v>2026年2月28日</v>
          </cell>
          <cell r="L380" t="str">
            <v>是</v>
          </cell>
          <cell r="M380" t="str">
            <v>柳州</v>
          </cell>
          <cell r="N380" t="str">
            <v>企业</v>
          </cell>
          <cell r="O380" t="str">
            <v>本科</v>
          </cell>
          <cell r="P380" t="str">
            <v>学士</v>
          </cell>
          <cell r="Q380" t="str">
            <v>厦门大学</v>
          </cell>
          <cell r="R380" t="str">
            <v>通信工程</v>
          </cell>
          <cell r="S380" t="str">
            <v>2012年7月1日</v>
          </cell>
          <cell r="T380" t="str">
            <v>一流建设高校</v>
          </cell>
          <cell r="U380" t="str">
            <v>G</v>
          </cell>
          <cell r="V380" t="str">
            <v>G</v>
          </cell>
          <cell r="W380" t="b">
            <v>1</v>
          </cell>
          <cell r="X380">
            <v>1500</v>
          </cell>
          <cell r="Y380">
            <v>1500</v>
          </cell>
          <cell r="Z380" t="b">
            <v>1</v>
          </cell>
          <cell r="AA380">
            <v>375</v>
          </cell>
          <cell r="AB380">
            <v>375</v>
          </cell>
          <cell r="AC380">
            <v>1875</v>
          </cell>
          <cell r="AD380">
            <v>1875</v>
          </cell>
          <cell r="AE380">
            <v>44230</v>
          </cell>
          <cell r="AF380">
            <v>45017</v>
          </cell>
          <cell r="AG380">
            <v>26</v>
          </cell>
          <cell r="AH380">
            <v>26</v>
          </cell>
          <cell r="AI380" t="b">
            <v>1</v>
          </cell>
          <cell r="AJ380">
            <v>3</v>
          </cell>
          <cell r="AK380">
            <v>29</v>
          </cell>
          <cell r="AL380" t="e">
            <v>#N/A</v>
          </cell>
          <cell r="AM380" t="str">
            <v>202101</v>
          </cell>
          <cell r="AN380">
            <v>0</v>
          </cell>
        </row>
        <row r="381">
          <cell r="B381" t="str">
            <v>杨舒文</v>
          </cell>
          <cell r="C381" t="str">
            <v>男</v>
          </cell>
          <cell r="D381" t="str">
            <v>汉族</v>
          </cell>
          <cell r="E381">
            <v>36303</v>
          </cell>
          <cell r="F381" t="str">
            <v>中国</v>
          </cell>
          <cell r="G381" t="str">
            <v>身份证</v>
          </cell>
          <cell r="H381" t="str">
            <v>45020519990523001X</v>
          </cell>
          <cell r="I381" t="str">
            <v>上汽通用五菱汽车股份有限公司</v>
          </cell>
          <cell r="J381">
            <v>44287</v>
          </cell>
          <cell r="K381">
            <v>46142</v>
          </cell>
          <cell r="L381" t="str">
            <v>是</v>
          </cell>
          <cell r="M381" t="str">
            <v>柳州</v>
          </cell>
          <cell r="N381" t="str">
            <v>企业</v>
          </cell>
          <cell r="O381" t="str">
            <v>本科</v>
          </cell>
          <cell r="P381" t="str">
            <v>学士</v>
          </cell>
          <cell r="Q381" t="str">
            <v>吉林大学</v>
          </cell>
          <cell r="R381" t="str">
            <v>农业机械及其自动化</v>
          </cell>
          <cell r="S381">
            <v>43983</v>
          </cell>
          <cell r="T381" t="str">
            <v>一流建设高校</v>
          </cell>
          <cell r="U381" t="str">
            <v>G</v>
          </cell>
          <cell r="V381" t="str">
            <v>G</v>
          </cell>
          <cell r="W381" t="b">
            <v>1</v>
          </cell>
          <cell r="X381">
            <v>1500</v>
          </cell>
          <cell r="Y381">
            <v>1500</v>
          </cell>
          <cell r="Z381" t="b">
            <v>1</v>
          </cell>
          <cell r="AA381">
            <v>375</v>
          </cell>
          <cell r="AB381">
            <v>375</v>
          </cell>
          <cell r="AC381">
            <v>1875</v>
          </cell>
          <cell r="AD381">
            <v>1875</v>
          </cell>
          <cell r="AE381">
            <v>44287</v>
          </cell>
          <cell r="AF381">
            <v>45017</v>
          </cell>
          <cell r="AG381">
            <v>24</v>
          </cell>
          <cell r="AH381">
            <v>24</v>
          </cell>
          <cell r="AI381" t="b">
            <v>1</v>
          </cell>
          <cell r="AJ381">
            <v>3</v>
          </cell>
          <cell r="AK381">
            <v>27</v>
          </cell>
          <cell r="AL381" t="e">
            <v>#N/A</v>
          </cell>
          <cell r="AM381" t="str">
            <v>202104</v>
          </cell>
          <cell r="AN381">
            <v>0</v>
          </cell>
        </row>
        <row r="382">
          <cell r="B382" t="str">
            <v>王超</v>
          </cell>
          <cell r="C382" t="str">
            <v>男</v>
          </cell>
          <cell r="D382" t="str">
            <v>汉族</v>
          </cell>
          <cell r="E382" t="str">
            <v>1998年5月29日</v>
          </cell>
          <cell r="F382" t="str">
            <v>中国</v>
          </cell>
          <cell r="G382" t="str">
            <v>身份证</v>
          </cell>
          <cell r="H382" t="str">
            <v>610324199805292015</v>
          </cell>
          <cell r="I382" t="str">
            <v>上汽通用五菱汽车股份有限公司</v>
          </cell>
          <cell r="J382" t="str">
            <v>2020年8月5日</v>
          </cell>
          <cell r="K382" t="str">
            <v>2025年8月31日</v>
          </cell>
          <cell r="L382" t="str">
            <v>是</v>
          </cell>
          <cell r="M382" t="str">
            <v>柳州</v>
          </cell>
          <cell r="N382" t="str">
            <v>企业</v>
          </cell>
          <cell r="O382" t="str">
            <v>本科</v>
          </cell>
          <cell r="P382" t="str">
            <v>学士</v>
          </cell>
          <cell r="Q382" t="str">
            <v>长安大学</v>
          </cell>
          <cell r="R382" t="str">
            <v>交通运输</v>
          </cell>
          <cell r="S382" t="str">
            <v>2020年7月1日</v>
          </cell>
          <cell r="T382" t="str">
            <v>非一流高校的一流建设学科</v>
          </cell>
          <cell r="U382" t="str">
            <v>G</v>
          </cell>
          <cell r="V382" t="str">
            <v>G</v>
          </cell>
          <cell r="W382" t="b">
            <v>1</v>
          </cell>
          <cell r="X382">
            <v>1500</v>
          </cell>
          <cell r="Y382">
            <v>1500</v>
          </cell>
          <cell r="Z382" t="b">
            <v>1</v>
          </cell>
          <cell r="AA382">
            <v>375</v>
          </cell>
          <cell r="AB382">
            <v>375</v>
          </cell>
          <cell r="AC382">
            <v>1875</v>
          </cell>
          <cell r="AD382">
            <v>1875</v>
          </cell>
          <cell r="AE382">
            <v>44048</v>
          </cell>
          <cell r="AF382">
            <v>45017</v>
          </cell>
          <cell r="AG382">
            <v>32</v>
          </cell>
          <cell r="AH382">
            <v>32</v>
          </cell>
          <cell r="AI382" t="b">
            <v>1</v>
          </cell>
          <cell r="AJ382">
            <v>3</v>
          </cell>
          <cell r="AK382">
            <v>35</v>
          </cell>
          <cell r="AL382" t="e">
            <v>#N/A</v>
          </cell>
          <cell r="AM382" t="str">
            <v>202008</v>
          </cell>
          <cell r="AN382">
            <v>0</v>
          </cell>
        </row>
        <row r="383">
          <cell r="B383" t="str">
            <v>李辉耀</v>
          </cell>
          <cell r="C383" t="str">
            <v>男</v>
          </cell>
          <cell r="D383" t="str">
            <v>汉族</v>
          </cell>
          <cell r="E383" t="str">
            <v>1994年8月11日</v>
          </cell>
          <cell r="F383" t="str">
            <v>中国</v>
          </cell>
          <cell r="G383" t="str">
            <v>身份证</v>
          </cell>
          <cell r="H383" t="str">
            <v>450329199408110312</v>
          </cell>
          <cell r="I383" t="str">
            <v>上汽通用五菱汽车股份有限公司</v>
          </cell>
          <cell r="J383" t="str">
            <v>2020年10月9日</v>
          </cell>
          <cell r="K383" t="str">
            <v>2025年10月31日</v>
          </cell>
          <cell r="L383" t="str">
            <v>是</v>
          </cell>
          <cell r="M383" t="str">
            <v>柳州</v>
          </cell>
          <cell r="N383" t="str">
            <v>企业</v>
          </cell>
          <cell r="O383" t="str">
            <v>本科</v>
          </cell>
          <cell r="P383" t="str">
            <v>学士</v>
          </cell>
          <cell r="Q383" t="str">
            <v>电子科技大学</v>
          </cell>
          <cell r="R383" t="str">
            <v>测控技术与仪器</v>
          </cell>
          <cell r="S383" t="str">
            <v>2018年7月1日</v>
          </cell>
          <cell r="T383" t="str">
            <v>一流建设高校</v>
          </cell>
          <cell r="U383" t="str">
            <v>G</v>
          </cell>
          <cell r="V383" t="str">
            <v>G</v>
          </cell>
          <cell r="W383" t="b">
            <v>1</v>
          </cell>
          <cell r="X383">
            <v>1500</v>
          </cell>
          <cell r="Y383">
            <v>1500</v>
          </cell>
          <cell r="Z383" t="b">
            <v>1</v>
          </cell>
          <cell r="AA383">
            <v>375</v>
          </cell>
          <cell r="AB383">
            <v>375</v>
          </cell>
          <cell r="AC383">
            <v>1875</v>
          </cell>
          <cell r="AD383">
            <v>1875</v>
          </cell>
          <cell r="AE383">
            <v>44113</v>
          </cell>
          <cell r="AF383">
            <v>45017</v>
          </cell>
          <cell r="AG383">
            <v>30</v>
          </cell>
          <cell r="AH383">
            <v>30</v>
          </cell>
          <cell r="AI383" t="b">
            <v>1</v>
          </cell>
          <cell r="AJ383">
            <v>3</v>
          </cell>
          <cell r="AK383">
            <v>33</v>
          </cell>
          <cell r="AL383" t="e">
            <v>#N/A</v>
          </cell>
          <cell r="AM383" t="str">
            <v>202010</v>
          </cell>
          <cell r="AN383">
            <v>0</v>
          </cell>
        </row>
        <row r="384">
          <cell r="B384" t="str">
            <v>罗颖</v>
          </cell>
          <cell r="C384" t="str">
            <v>男</v>
          </cell>
          <cell r="D384" t="str">
            <v>苗族</v>
          </cell>
          <cell r="E384" t="str">
            <v>1997年11月7日</v>
          </cell>
          <cell r="F384" t="str">
            <v>中国</v>
          </cell>
          <cell r="G384" t="str">
            <v>身份证</v>
          </cell>
          <cell r="H384" t="str">
            <v>522729199711072410</v>
          </cell>
          <cell r="I384" t="str">
            <v>上汽通用五菱汽车股份有限公司</v>
          </cell>
          <cell r="J384" t="str">
            <v>2020年12月16日</v>
          </cell>
          <cell r="K384" t="str">
            <v>2025年12月30日</v>
          </cell>
          <cell r="L384" t="str">
            <v>是</v>
          </cell>
          <cell r="M384" t="str">
            <v>柳州</v>
          </cell>
          <cell r="N384" t="str">
            <v>企业</v>
          </cell>
          <cell r="O384" t="str">
            <v>本科</v>
          </cell>
          <cell r="P384" t="str">
            <v>学士</v>
          </cell>
          <cell r="Q384" t="str">
            <v>郑州大学</v>
          </cell>
          <cell r="R384" t="str">
            <v>工业设计</v>
          </cell>
          <cell r="S384" t="str">
            <v>2020年7月1日</v>
          </cell>
          <cell r="T384" t="str">
            <v>一流建设高校</v>
          </cell>
          <cell r="U384" t="str">
            <v>G</v>
          </cell>
          <cell r="V384" t="str">
            <v>G</v>
          </cell>
          <cell r="W384" t="b">
            <v>1</v>
          </cell>
          <cell r="X384">
            <v>1500</v>
          </cell>
          <cell r="Y384">
            <v>1500</v>
          </cell>
          <cell r="Z384" t="b">
            <v>1</v>
          </cell>
          <cell r="AA384">
            <v>375</v>
          </cell>
          <cell r="AB384">
            <v>375</v>
          </cell>
          <cell r="AC384">
            <v>1875</v>
          </cell>
          <cell r="AD384">
            <v>1875</v>
          </cell>
          <cell r="AE384">
            <v>44181</v>
          </cell>
          <cell r="AF384">
            <v>45017</v>
          </cell>
          <cell r="AG384">
            <v>28</v>
          </cell>
          <cell r="AH384">
            <v>28</v>
          </cell>
          <cell r="AI384" t="b">
            <v>1</v>
          </cell>
          <cell r="AJ384">
            <v>3</v>
          </cell>
          <cell r="AK384">
            <v>31</v>
          </cell>
          <cell r="AL384" t="e">
            <v>#N/A</v>
          </cell>
          <cell r="AM384" t="str">
            <v>202101</v>
          </cell>
          <cell r="AN384">
            <v>0</v>
          </cell>
        </row>
        <row r="385">
          <cell r="B385" t="str">
            <v>邓世有</v>
          </cell>
          <cell r="C385" t="str">
            <v>男</v>
          </cell>
          <cell r="D385" t="str">
            <v>壮族</v>
          </cell>
          <cell r="E385" t="str">
            <v>1997年1月2日</v>
          </cell>
          <cell r="F385" t="str">
            <v>中国</v>
          </cell>
          <cell r="G385" t="str">
            <v>身份证</v>
          </cell>
          <cell r="H385" t="str">
            <v>45060319970102423X</v>
          </cell>
          <cell r="I385" t="str">
            <v>上汽通用五菱汽车股份有限公司</v>
          </cell>
          <cell r="J385" t="str">
            <v>2020年12月16日</v>
          </cell>
          <cell r="K385" t="str">
            <v>2025年12月30日</v>
          </cell>
          <cell r="L385" t="str">
            <v>是</v>
          </cell>
          <cell r="M385" t="str">
            <v>柳州</v>
          </cell>
          <cell r="N385" t="str">
            <v>企业</v>
          </cell>
          <cell r="O385" t="str">
            <v>本科</v>
          </cell>
          <cell r="P385" t="str">
            <v>学士</v>
          </cell>
          <cell r="Q385" t="str">
            <v>山东大学</v>
          </cell>
          <cell r="R385" t="str">
            <v>物流工程</v>
          </cell>
          <cell r="S385" t="str">
            <v>2020年6月1日</v>
          </cell>
          <cell r="T385" t="str">
            <v>一流建设高校</v>
          </cell>
          <cell r="U385" t="str">
            <v>G</v>
          </cell>
          <cell r="V385" t="str">
            <v>G</v>
          </cell>
          <cell r="W385" t="b">
            <v>1</v>
          </cell>
          <cell r="X385">
            <v>1500</v>
          </cell>
          <cell r="Y385">
            <v>1500</v>
          </cell>
          <cell r="Z385" t="b">
            <v>1</v>
          </cell>
          <cell r="AA385">
            <v>375</v>
          </cell>
          <cell r="AB385">
            <v>375</v>
          </cell>
          <cell r="AC385">
            <v>1875</v>
          </cell>
          <cell r="AD385">
            <v>1875</v>
          </cell>
          <cell r="AE385">
            <v>44181</v>
          </cell>
          <cell r="AF385">
            <v>45017</v>
          </cell>
          <cell r="AG385">
            <v>28</v>
          </cell>
          <cell r="AH385">
            <v>28</v>
          </cell>
          <cell r="AI385" t="b">
            <v>1</v>
          </cell>
          <cell r="AJ385">
            <v>3</v>
          </cell>
          <cell r="AK385">
            <v>31</v>
          </cell>
          <cell r="AL385" t="e">
            <v>#N/A</v>
          </cell>
          <cell r="AM385" t="str">
            <v>202101</v>
          </cell>
          <cell r="AN385">
            <v>0</v>
          </cell>
        </row>
        <row r="386">
          <cell r="B386" t="str">
            <v>李江岩</v>
          </cell>
          <cell r="C386" t="str">
            <v>男</v>
          </cell>
          <cell r="D386" t="str">
            <v>汉族</v>
          </cell>
          <cell r="E386" t="str">
            <v>1997年9月15日</v>
          </cell>
          <cell r="F386" t="str">
            <v>中国</v>
          </cell>
          <cell r="G386" t="str">
            <v>身份证</v>
          </cell>
          <cell r="H386" t="str">
            <v>530321199709150755</v>
          </cell>
          <cell r="I386" t="str">
            <v>上汽通用五菱汽车股份有限公司</v>
          </cell>
          <cell r="J386" t="str">
            <v>2020年8月5日</v>
          </cell>
          <cell r="K386" t="str">
            <v>2025年8月31日</v>
          </cell>
          <cell r="L386" t="str">
            <v>是</v>
          </cell>
          <cell r="M386" t="str">
            <v>柳州</v>
          </cell>
          <cell r="N386" t="str">
            <v>企业</v>
          </cell>
          <cell r="O386" t="str">
            <v>本科</v>
          </cell>
          <cell r="P386" t="str">
            <v>学士</v>
          </cell>
          <cell r="Q386" t="str">
            <v>东北大学</v>
          </cell>
          <cell r="R386" t="str">
            <v>车辆工程</v>
          </cell>
          <cell r="S386" t="str">
            <v>2020年7月1日</v>
          </cell>
          <cell r="T386" t="str">
            <v>一流建设高校</v>
          </cell>
          <cell r="U386" t="str">
            <v>G</v>
          </cell>
          <cell r="V386" t="str">
            <v>G</v>
          </cell>
          <cell r="W386" t="b">
            <v>1</v>
          </cell>
          <cell r="X386">
            <v>1500</v>
          </cell>
          <cell r="Y386">
            <v>1500</v>
          </cell>
          <cell r="Z386" t="b">
            <v>1</v>
          </cell>
          <cell r="AA386">
            <v>375</v>
          </cell>
          <cell r="AB386">
            <v>375</v>
          </cell>
          <cell r="AC386">
            <v>1875</v>
          </cell>
          <cell r="AD386">
            <v>1875</v>
          </cell>
          <cell r="AE386">
            <v>44048</v>
          </cell>
          <cell r="AF386">
            <v>45017</v>
          </cell>
          <cell r="AG386">
            <v>32</v>
          </cell>
          <cell r="AH386">
            <v>32</v>
          </cell>
          <cell r="AI386" t="b">
            <v>1</v>
          </cell>
          <cell r="AJ386">
            <v>3</v>
          </cell>
          <cell r="AK386">
            <v>35</v>
          </cell>
          <cell r="AL386" t="e">
            <v>#N/A</v>
          </cell>
          <cell r="AM386" t="str">
            <v>202008</v>
          </cell>
          <cell r="AN386">
            <v>0</v>
          </cell>
        </row>
        <row r="387">
          <cell r="B387" t="str">
            <v>姚赛丹</v>
          </cell>
          <cell r="C387" t="str">
            <v>女</v>
          </cell>
          <cell r="D387" t="str">
            <v>汉族</v>
          </cell>
          <cell r="E387" t="str">
            <v>1998年6月11日</v>
          </cell>
          <cell r="F387" t="str">
            <v>中国</v>
          </cell>
          <cell r="G387" t="str">
            <v>身份证</v>
          </cell>
          <cell r="H387" t="str">
            <v>452224199806110021</v>
          </cell>
          <cell r="I387" t="str">
            <v>上汽通用五菱汽车股份有限公司</v>
          </cell>
          <cell r="J387" t="str">
            <v>2020年12月16日</v>
          </cell>
          <cell r="K387" t="str">
            <v>2025年12月30日</v>
          </cell>
          <cell r="L387" t="str">
            <v>是</v>
          </cell>
          <cell r="M387" t="str">
            <v>柳州</v>
          </cell>
          <cell r="N387" t="str">
            <v>企业</v>
          </cell>
          <cell r="O387" t="str">
            <v>本科</v>
          </cell>
          <cell r="P387" t="str">
            <v>学士</v>
          </cell>
          <cell r="Q387" t="str">
            <v>中国海洋大学</v>
          </cell>
          <cell r="R387" t="str">
            <v>高分子材料与工程</v>
          </cell>
          <cell r="S387" t="str">
            <v>2020年7月1日</v>
          </cell>
          <cell r="T387" t="str">
            <v>一流建设高校</v>
          </cell>
          <cell r="U387" t="str">
            <v>G</v>
          </cell>
          <cell r="V387" t="str">
            <v>G</v>
          </cell>
          <cell r="W387" t="b">
            <v>1</v>
          </cell>
          <cell r="X387">
            <v>1500</v>
          </cell>
          <cell r="Y387">
            <v>1500</v>
          </cell>
          <cell r="Z387" t="b">
            <v>1</v>
          </cell>
          <cell r="AA387">
            <v>375</v>
          </cell>
          <cell r="AB387">
            <v>375</v>
          </cell>
          <cell r="AC387">
            <v>1875</v>
          </cell>
          <cell r="AD387">
            <v>1875</v>
          </cell>
          <cell r="AE387">
            <v>44181</v>
          </cell>
          <cell r="AF387">
            <v>45017</v>
          </cell>
          <cell r="AG387">
            <v>28</v>
          </cell>
          <cell r="AH387">
            <v>28</v>
          </cell>
          <cell r="AI387" t="b">
            <v>1</v>
          </cell>
          <cell r="AJ387">
            <v>3</v>
          </cell>
          <cell r="AK387">
            <v>31</v>
          </cell>
          <cell r="AL387" t="e">
            <v>#N/A</v>
          </cell>
          <cell r="AM387" t="str">
            <v>202101</v>
          </cell>
          <cell r="AN387">
            <v>0</v>
          </cell>
        </row>
        <row r="388">
          <cell r="B388" t="str">
            <v>陈栋廷</v>
          </cell>
          <cell r="C388" t="str">
            <v>男</v>
          </cell>
          <cell r="D388" t="str">
            <v>土家族　</v>
          </cell>
          <cell r="E388" t="str">
            <v>1997年9月12日</v>
          </cell>
          <cell r="F388" t="str">
            <v>中国</v>
          </cell>
          <cell r="G388" t="str">
            <v>身份证</v>
          </cell>
          <cell r="H388" t="str">
            <v>50024119970912413X</v>
          </cell>
          <cell r="I388" t="str">
            <v>上汽通用五菱汽车股份有限公司</v>
          </cell>
          <cell r="J388" t="str">
            <v>2020年8月5日</v>
          </cell>
          <cell r="K388" t="str">
            <v>2025年8月31日</v>
          </cell>
          <cell r="L388" t="str">
            <v>是</v>
          </cell>
          <cell r="M388" t="str">
            <v>柳州</v>
          </cell>
          <cell r="N388" t="str">
            <v>企业</v>
          </cell>
          <cell r="O388" t="str">
            <v>本科</v>
          </cell>
          <cell r="P388" t="str">
            <v>学士</v>
          </cell>
          <cell r="Q388" t="str">
            <v>北京理工大学</v>
          </cell>
          <cell r="R388" t="str">
            <v>机械工程</v>
          </cell>
          <cell r="S388" t="str">
            <v>2020年7月1日</v>
          </cell>
          <cell r="T388" t="str">
            <v>一流建设高校</v>
          </cell>
          <cell r="U388" t="str">
            <v>G</v>
          </cell>
          <cell r="V388" t="str">
            <v>G</v>
          </cell>
          <cell r="W388" t="b">
            <v>1</v>
          </cell>
          <cell r="X388">
            <v>1500</v>
          </cell>
          <cell r="Y388">
            <v>1500</v>
          </cell>
          <cell r="Z388" t="b">
            <v>1</v>
          </cell>
          <cell r="AA388">
            <v>375</v>
          </cell>
          <cell r="AB388">
            <v>375</v>
          </cell>
          <cell r="AC388">
            <v>1875</v>
          </cell>
          <cell r="AD388">
            <v>1875</v>
          </cell>
          <cell r="AE388" t="str">
            <v>2020年8月</v>
          </cell>
          <cell r="AF388">
            <v>45017</v>
          </cell>
          <cell r="AG388">
            <v>32</v>
          </cell>
          <cell r="AH388">
            <v>32</v>
          </cell>
          <cell r="AI388" t="b">
            <v>1</v>
          </cell>
          <cell r="AJ388">
            <v>3</v>
          </cell>
          <cell r="AK388">
            <v>35</v>
          </cell>
          <cell r="AL388" t="e">
            <v>#N/A</v>
          </cell>
          <cell r="AM388" t="str">
            <v>202008</v>
          </cell>
          <cell r="AN388">
            <v>0</v>
          </cell>
        </row>
        <row r="389">
          <cell r="B389" t="str">
            <v>钟第军</v>
          </cell>
          <cell r="C389" t="str">
            <v>男</v>
          </cell>
          <cell r="D389" t="str">
            <v>汉族</v>
          </cell>
          <cell r="E389" t="str">
            <v>1997年7月20日</v>
          </cell>
          <cell r="F389" t="str">
            <v>中国</v>
          </cell>
          <cell r="G389" t="str">
            <v>身份证</v>
          </cell>
          <cell r="H389" t="str">
            <v>450922199707200877</v>
          </cell>
          <cell r="I389" t="str">
            <v>上汽通用五菱汽车股份有限公司</v>
          </cell>
          <cell r="J389" t="str">
            <v>2020年7月22日</v>
          </cell>
          <cell r="K389" t="str">
            <v>2025年7月31日</v>
          </cell>
          <cell r="L389" t="str">
            <v>是</v>
          </cell>
          <cell r="M389" t="str">
            <v>柳州</v>
          </cell>
          <cell r="N389" t="str">
            <v>企业</v>
          </cell>
          <cell r="O389" t="str">
            <v>本科</v>
          </cell>
          <cell r="P389" t="str">
            <v>学士</v>
          </cell>
          <cell r="Q389" t="str">
            <v>中南大学</v>
          </cell>
          <cell r="R389" t="str">
            <v>自动化</v>
          </cell>
          <cell r="S389" t="str">
            <v>2020年6月1日</v>
          </cell>
          <cell r="T389" t="str">
            <v>一流建设高校</v>
          </cell>
          <cell r="U389" t="str">
            <v>G</v>
          </cell>
          <cell r="V389" t="str">
            <v>G</v>
          </cell>
          <cell r="W389" t="b">
            <v>1</v>
          </cell>
          <cell r="X389">
            <v>1500</v>
          </cell>
          <cell r="Y389">
            <v>1500</v>
          </cell>
          <cell r="Z389" t="b">
            <v>1</v>
          </cell>
          <cell r="AA389">
            <v>375</v>
          </cell>
          <cell r="AB389">
            <v>375</v>
          </cell>
          <cell r="AC389">
            <v>1875</v>
          </cell>
          <cell r="AD389">
            <v>1875</v>
          </cell>
          <cell r="AE389" t="str">
            <v>2020年7月</v>
          </cell>
          <cell r="AF389">
            <v>45017</v>
          </cell>
          <cell r="AG389">
            <v>33</v>
          </cell>
          <cell r="AH389">
            <v>33</v>
          </cell>
          <cell r="AI389" t="b">
            <v>1</v>
          </cell>
          <cell r="AJ389">
            <v>3</v>
          </cell>
          <cell r="AK389">
            <v>36</v>
          </cell>
          <cell r="AL389" t="e">
            <v>#N/A</v>
          </cell>
          <cell r="AM389" t="str">
            <v>202008</v>
          </cell>
          <cell r="AN389">
            <v>0</v>
          </cell>
        </row>
        <row r="390">
          <cell r="B390" t="str">
            <v>梁金</v>
          </cell>
          <cell r="C390" t="str">
            <v>男</v>
          </cell>
          <cell r="D390" t="str">
            <v>壮族</v>
          </cell>
          <cell r="E390" t="str">
            <v>1998年7月6日</v>
          </cell>
          <cell r="F390" t="str">
            <v>中国</v>
          </cell>
          <cell r="G390" t="str">
            <v>身份证</v>
          </cell>
          <cell r="H390" t="str">
            <v>450881199807067713</v>
          </cell>
          <cell r="I390" t="str">
            <v>上汽通用五菱汽车股份有限公司</v>
          </cell>
          <cell r="J390" t="str">
            <v>2020年8月5日</v>
          </cell>
          <cell r="K390" t="str">
            <v>2025年8月31日</v>
          </cell>
          <cell r="L390" t="str">
            <v>是</v>
          </cell>
          <cell r="M390" t="str">
            <v>柳州</v>
          </cell>
          <cell r="N390" t="str">
            <v>企业</v>
          </cell>
          <cell r="O390" t="str">
            <v>本科</v>
          </cell>
          <cell r="P390" t="str">
            <v>学士</v>
          </cell>
          <cell r="Q390" t="str">
            <v>哈尔滨工业大学（威海）</v>
          </cell>
          <cell r="R390" t="str">
            <v>能源与动力工程</v>
          </cell>
          <cell r="S390" t="str">
            <v>2020年6月1日</v>
          </cell>
          <cell r="T390" t="str">
            <v>一流建设高校</v>
          </cell>
          <cell r="U390" t="str">
            <v>G</v>
          </cell>
          <cell r="V390" t="str">
            <v>G</v>
          </cell>
          <cell r="W390" t="b">
            <v>1</v>
          </cell>
          <cell r="X390">
            <v>1500</v>
          </cell>
          <cell r="Y390">
            <v>1500</v>
          </cell>
          <cell r="Z390" t="b">
            <v>1</v>
          </cell>
          <cell r="AA390">
            <v>375</v>
          </cell>
          <cell r="AB390">
            <v>375</v>
          </cell>
          <cell r="AC390">
            <v>1875</v>
          </cell>
          <cell r="AD390">
            <v>1875</v>
          </cell>
          <cell r="AE390" t="str">
            <v>2020年8月</v>
          </cell>
          <cell r="AF390">
            <v>45017</v>
          </cell>
          <cell r="AG390">
            <v>32</v>
          </cell>
          <cell r="AH390">
            <v>32</v>
          </cell>
          <cell r="AI390" t="b">
            <v>1</v>
          </cell>
          <cell r="AJ390">
            <v>3</v>
          </cell>
          <cell r="AK390">
            <v>35</v>
          </cell>
          <cell r="AL390" t="e">
            <v>#N/A</v>
          </cell>
          <cell r="AM390" t="str">
            <v>202008</v>
          </cell>
          <cell r="AN390">
            <v>0</v>
          </cell>
        </row>
        <row r="391">
          <cell r="B391" t="str">
            <v>覃旭健</v>
          </cell>
          <cell r="C391" t="str">
            <v>男</v>
          </cell>
          <cell r="D391" t="str">
            <v>壮族</v>
          </cell>
          <cell r="E391" t="str">
            <v>1998年7月19日</v>
          </cell>
          <cell r="F391" t="str">
            <v>中国</v>
          </cell>
          <cell r="G391" t="str">
            <v>身份证</v>
          </cell>
          <cell r="H391" t="str">
            <v>452124199807191518</v>
          </cell>
          <cell r="I391" t="str">
            <v>上汽通用五菱汽车股份有限公司</v>
          </cell>
          <cell r="J391" t="str">
            <v>2020年7月22日</v>
          </cell>
          <cell r="K391" t="str">
            <v>2025年7月31日</v>
          </cell>
          <cell r="L391" t="str">
            <v>是</v>
          </cell>
          <cell r="M391" t="str">
            <v>柳州</v>
          </cell>
          <cell r="N391" t="str">
            <v>企业</v>
          </cell>
          <cell r="O391" t="str">
            <v>本科</v>
          </cell>
          <cell r="P391" t="str">
            <v>学士</v>
          </cell>
          <cell r="Q391" t="str">
            <v>西北农林科技大学</v>
          </cell>
          <cell r="R391" t="str">
            <v>机械设计制造及自动化</v>
          </cell>
          <cell r="S391" t="str">
            <v>2020年7月1日</v>
          </cell>
          <cell r="T391" t="str">
            <v>一流建设高校</v>
          </cell>
          <cell r="U391" t="str">
            <v>G</v>
          </cell>
          <cell r="V391" t="str">
            <v>G</v>
          </cell>
          <cell r="W391" t="b">
            <v>1</v>
          </cell>
          <cell r="X391">
            <v>1500</v>
          </cell>
          <cell r="Y391">
            <v>1500</v>
          </cell>
          <cell r="Z391" t="b">
            <v>1</v>
          </cell>
          <cell r="AA391">
            <v>375</v>
          </cell>
          <cell r="AB391">
            <v>375</v>
          </cell>
          <cell r="AC391">
            <v>1875</v>
          </cell>
          <cell r="AD391">
            <v>1875</v>
          </cell>
          <cell r="AE391" t="str">
            <v>2020年7月</v>
          </cell>
          <cell r="AF391">
            <v>45017</v>
          </cell>
          <cell r="AG391">
            <v>33</v>
          </cell>
          <cell r="AH391">
            <v>33</v>
          </cell>
          <cell r="AI391" t="b">
            <v>1</v>
          </cell>
          <cell r="AJ391">
            <v>3</v>
          </cell>
          <cell r="AK391">
            <v>36</v>
          </cell>
          <cell r="AL391" t="e">
            <v>#N/A</v>
          </cell>
          <cell r="AM391" t="str">
            <v>202008</v>
          </cell>
          <cell r="AN391">
            <v>0</v>
          </cell>
        </row>
        <row r="392">
          <cell r="B392" t="str">
            <v>韦宇程</v>
          </cell>
          <cell r="C392" t="str">
            <v>男</v>
          </cell>
          <cell r="D392" t="str">
            <v>仫佬族</v>
          </cell>
          <cell r="E392" t="str">
            <v>1997年11月30日</v>
          </cell>
          <cell r="F392" t="str">
            <v>中国</v>
          </cell>
          <cell r="G392" t="str">
            <v>身份证</v>
          </cell>
          <cell r="H392" t="str">
            <v>450202199711300017</v>
          </cell>
          <cell r="I392" t="str">
            <v>上汽通用五菱汽车股份有限公司</v>
          </cell>
          <cell r="J392" t="str">
            <v>2020年7月22日</v>
          </cell>
          <cell r="K392" t="str">
            <v>2025年7月31日</v>
          </cell>
          <cell r="L392" t="str">
            <v>是</v>
          </cell>
          <cell r="M392" t="str">
            <v>柳州</v>
          </cell>
          <cell r="N392" t="str">
            <v>企业</v>
          </cell>
          <cell r="O392" t="str">
            <v>本科</v>
          </cell>
          <cell r="P392" t="str">
            <v>学士</v>
          </cell>
          <cell r="Q392" t="str">
            <v>四川大学</v>
          </cell>
          <cell r="R392" t="str">
            <v>应用化学</v>
          </cell>
          <cell r="S392" t="str">
            <v>2020年6月1日</v>
          </cell>
          <cell r="T392" t="str">
            <v>一流建设高校</v>
          </cell>
          <cell r="U392" t="str">
            <v>G</v>
          </cell>
          <cell r="V392" t="str">
            <v>G</v>
          </cell>
          <cell r="W392" t="b">
            <v>1</v>
          </cell>
          <cell r="X392">
            <v>1500</v>
          </cell>
          <cell r="Y392">
            <v>1500</v>
          </cell>
          <cell r="Z392" t="b">
            <v>1</v>
          </cell>
          <cell r="AA392">
            <v>375</v>
          </cell>
          <cell r="AB392">
            <v>375</v>
          </cell>
          <cell r="AC392">
            <v>1875</v>
          </cell>
          <cell r="AD392">
            <v>1875</v>
          </cell>
          <cell r="AE392" t="str">
            <v>2020年7月</v>
          </cell>
          <cell r="AF392">
            <v>45017</v>
          </cell>
          <cell r="AG392">
            <v>33</v>
          </cell>
          <cell r="AH392">
            <v>33</v>
          </cell>
          <cell r="AI392" t="b">
            <v>1</v>
          </cell>
          <cell r="AJ392">
            <v>3</v>
          </cell>
          <cell r="AK392">
            <v>36</v>
          </cell>
          <cell r="AL392" t="e">
            <v>#N/A</v>
          </cell>
          <cell r="AM392" t="str">
            <v>202008</v>
          </cell>
          <cell r="AN392">
            <v>0</v>
          </cell>
        </row>
        <row r="393">
          <cell r="B393" t="str">
            <v>张刘玉</v>
          </cell>
          <cell r="C393" t="str">
            <v>男</v>
          </cell>
          <cell r="D393" t="str">
            <v>汉族</v>
          </cell>
          <cell r="E393" t="str">
            <v>1997年12月2日</v>
          </cell>
          <cell r="F393" t="str">
            <v>中国</v>
          </cell>
          <cell r="G393" t="str">
            <v>身份证</v>
          </cell>
          <cell r="H393" t="str">
            <v>533001199712026318</v>
          </cell>
          <cell r="I393" t="str">
            <v>上汽通用五菱汽车股份有限公司</v>
          </cell>
          <cell r="J393" t="str">
            <v>2020年7月22日</v>
          </cell>
          <cell r="K393" t="str">
            <v>2025年7月31日</v>
          </cell>
          <cell r="L393" t="str">
            <v>是</v>
          </cell>
          <cell r="M393" t="str">
            <v>柳州</v>
          </cell>
          <cell r="N393" t="str">
            <v>企业</v>
          </cell>
          <cell r="O393" t="str">
            <v>本科</v>
          </cell>
          <cell r="P393" t="str">
            <v>学士</v>
          </cell>
          <cell r="Q393" t="str">
            <v>吉林大学</v>
          </cell>
          <cell r="R393" t="str">
            <v>机械工程</v>
          </cell>
          <cell r="S393" t="str">
            <v>2020年7月1日</v>
          </cell>
          <cell r="T393" t="str">
            <v>一流建设高校</v>
          </cell>
          <cell r="U393" t="str">
            <v>G</v>
          </cell>
          <cell r="V393" t="str">
            <v>G</v>
          </cell>
          <cell r="W393" t="b">
            <v>1</v>
          </cell>
          <cell r="X393">
            <v>1500</v>
          </cell>
          <cell r="Y393">
            <v>1500</v>
          </cell>
          <cell r="Z393" t="b">
            <v>1</v>
          </cell>
          <cell r="AA393">
            <v>375</v>
          </cell>
          <cell r="AB393">
            <v>375</v>
          </cell>
          <cell r="AC393">
            <v>1875</v>
          </cell>
          <cell r="AD393">
            <v>1875</v>
          </cell>
          <cell r="AE393" t="str">
            <v>2020年7月</v>
          </cell>
          <cell r="AF393">
            <v>45017</v>
          </cell>
          <cell r="AG393">
            <v>33</v>
          </cell>
          <cell r="AH393">
            <v>33</v>
          </cell>
          <cell r="AI393" t="b">
            <v>1</v>
          </cell>
          <cell r="AJ393">
            <v>3</v>
          </cell>
          <cell r="AK393">
            <v>36</v>
          </cell>
          <cell r="AL393" t="e">
            <v>#N/A</v>
          </cell>
          <cell r="AM393" t="str">
            <v>202008</v>
          </cell>
          <cell r="AN393">
            <v>0</v>
          </cell>
        </row>
        <row r="394">
          <cell r="B394" t="str">
            <v>薛义根</v>
          </cell>
          <cell r="C394" t="str">
            <v>男</v>
          </cell>
          <cell r="D394" t="str">
            <v>汉族</v>
          </cell>
          <cell r="E394" t="str">
            <v>1998年5月26日</v>
          </cell>
          <cell r="F394" t="str">
            <v>中国</v>
          </cell>
          <cell r="G394" t="str">
            <v>身份证</v>
          </cell>
          <cell r="H394" t="str">
            <v>612429199805261613</v>
          </cell>
          <cell r="I394" t="str">
            <v>上汽通用五菱汽车股份有限公司</v>
          </cell>
          <cell r="J394" t="str">
            <v>2020年7月22日</v>
          </cell>
          <cell r="K394" t="str">
            <v>2025年7月31日</v>
          </cell>
          <cell r="L394" t="str">
            <v>是</v>
          </cell>
          <cell r="M394" t="str">
            <v>柳州</v>
          </cell>
          <cell r="N394" t="str">
            <v>企业</v>
          </cell>
          <cell r="O394" t="str">
            <v>本科</v>
          </cell>
          <cell r="P394" t="str">
            <v>学士</v>
          </cell>
          <cell r="Q394" t="str">
            <v>长安大学</v>
          </cell>
          <cell r="R394" t="str">
            <v>汽车运用工程</v>
          </cell>
          <cell r="S394" t="str">
            <v>2010年6月1日</v>
          </cell>
          <cell r="T394" t="str">
            <v>非一流高校的一流建设学科</v>
          </cell>
          <cell r="U394" t="str">
            <v>G</v>
          </cell>
          <cell r="V394" t="str">
            <v>G</v>
          </cell>
          <cell r="W394" t="b">
            <v>1</v>
          </cell>
          <cell r="X394">
            <v>1500</v>
          </cell>
          <cell r="Y394">
            <v>1500</v>
          </cell>
          <cell r="Z394" t="b">
            <v>1</v>
          </cell>
          <cell r="AA394">
            <v>375</v>
          </cell>
          <cell r="AB394">
            <v>375</v>
          </cell>
          <cell r="AC394">
            <v>1875</v>
          </cell>
          <cell r="AD394">
            <v>1875</v>
          </cell>
          <cell r="AE394" t="str">
            <v>2020年7月</v>
          </cell>
          <cell r="AF394">
            <v>45017</v>
          </cell>
          <cell r="AG394">
            <v>33</v>
          </cell>
          <cell r="AH394">
            <v>33</v>
          </cell>
          <cell r="AI394" t="b">
            <v>1</v>
          </cell>
          <cell r="AJ394">
            <v>3</v>
          </cell>
          <cell r="AK394">
            <v>36</v>
          </cell>
          <cell r="AL394" t="e">
            <v>#N/A</v>
          </cell>
          <cell r="AM394" t="str">
            <v>202008</v>
          </cell>
          <cell r="AN394">
            <v>0</v>
          </cell>
        </row>
        <row r="395">
          <cell r="B395" t="str">
            <v>管路军</v>
          </cell>
          <cell r="C395" t="str">
            <v>男</v>
          </cell>
          <cell r="D395" t="str">
            <v>汉族</v>
          </cell>
          <cell r="E395" t="str">
            <v>1998年12月24日</v>
          </cell>
          <cell r="F395" t="str">
            <v>中国</v>
          </cell>
          <cell r="G395" t="str">
            <v>身份证</v>
          </cell>
          <cell r="H395" t="str">
            <v>500101199812247975</v>
          </cell>
          <cell r="I395" t="str">
            <v>上汽通用五菱汽车股份有限公司</v>
          </cell>
          <cell r="J395" t="str">
            <v>2020年8月5日</v>
          </cell>
          <cell r="K395" t="str">
            <v>2025年8月31日</v>
          </cell>
          <cell r="L395" t="str">
            <v>是</v>
          </cell>
          <cell r="M395" t="str">
            <v>柳州</v>
          </cell>
          <cell r="N395" t="str">
            <v>企业</v>
          </cell>
          <cell r="O395" t="str">
            <v>本科</v>
          </cell>
          <cell r="P395" t="str">
            <v>学士</v>
          </cell>
          <cell r="Q395" t="str">
            <v>东北大学</v>
          </cell>
          <cell r="R395" t="str">
            <v>工业设计</v>
          </cell>
          <cell r="S395" t="str">
            <v>2020年7月1日</v>
          </cell>
          <cell r="T395" t="str">
            <v>一流建设高校</v>
          </cell>
          <cell r="U395" t="str">
            <v>G</v>
          </cell>
          <cell r="V395" t="str">
            <v>G</v>
          </cell>
          <cell r="W395" t="b">
            <v>1</v>
          </cell>
          <cell r="X395">
            <v>1500</v>
          </cell>
          <cell r="Y395">
            <v>1500</v>
          </cell>
          <cell r="Z395" t="b">
            <v>1</v>
          </cell>
          <cell r="AA395">
            <v>375</v>
          </cell>
          <cell r="AB395">
            <v>375</v>
          </cell>
          <cell r="AC395">
            <v>1875</v>
          </cell>
          <cell r="AD395">
            <v>1875</v>
          </cell>
          <cell r="AE395" t="str">
            <v>2020年8月</v>
          </cell>
          <cell r="AF395">
            <v>45017</v>
          </cell>
          <cell r="AG395">
            <v>32</v>
          </cell>
          <cell r="AH395">
            <v>32</v>
          </cell>
          <cell r="AI395" t="b">
            <v>1</v>
          </cell>
          <cell r="AJ395">
            <v>3</v>
          </cell>
          <cell r="AK395">
            <v>35</v>
          </cell>
          <cell r="AL395" t="e">
            <v>#N/A</v>
          </cell>
          <cell r="AM395" t="str">
            <v>202008</v>
          </cell>
          <cell r="AN395">
            <v>0</v>
          </cell>
        </row>
        <row r="396">
          <cell r="B396" t="str">
            <v>黄慧</v>
          </cell>
          <cell r="C396" t="str">
            <v>女</v>
          </cell>
          <cell r="D396" t="str">
            <v>汉族</v>
          </cell>
          <cell r="E396" t="str">
            <v>1997年11月27日</v>
          </cell>
          <cell r="F396" t="str">
            <v>中国</v>
          </cell>
          <cell r="G396" t="str">
            <v>身份证</v>
          </cell>
          <cell r="H396" t="str">
            <v>511025199711276724</v>
          </cell>
          <cell r="I396" t="str">
            <v>上汽通用五菱汽车股份有限公司</v>
          </cell>
          <cell r="J396" t="str">
            <v>2020年8月5日</v>
          </cell>
          <cell r="K396" t="str">
            <v>2025年8月31日</v>
          </cell>
          <cell r="L396" t="str">
            <v>是</v>
          </cell>
          <cell r="M396" t="str">
            <v>柳州</v>
          </cell>
          <cell r="N396" t="str">
            <v>企业</v>
          </cell>
          <cell r="O396" t="str">
            <v>本科</v>
          </cell>
          <cell r="P396" t="str">
            <v>学士</v>
          </cell>
          <cell r="Q396" t="str">
            <v>郑州大学</v>
          </cell>
          <cell r="R396" t="str">
            <v>工业工程</v>
          </cell>
          <cell r="S396" t="str">
            <v>2020年6月1日</v>
          </cell>
          <cell r="T396" t="str">
            <v>一流建设高校</v>
          </cell>
          <cell r="U396" t="str">
            <v>G</v>
          </cell>
          <cell r="V396" t="str">
            <v>G</v>
          </cell>
          <cell r="W396" t="b">
            <v>1</v>
          </cell>
          <cell r="X396">
            <v>1500</v>
          </cell>
          <cell r="Y396">
            <v>1500</v>
          </cell>
          <cell r="Z396" t="b">
            <v>1</v>
          </cell>
          <cell r="AA396">
            <v>375</v>
          </cell>
          <cell r="AB396">
            <v>375</v>
          </cell>
          <cell r="AC396">
            <v>1875</v>
          </cell>
          <cell r="AD396">
            <v>1875</v>
          </cell>
          <cell r="AE396" t="str">
            <v>2020年8月</v>
          </cell>
          <cell r="AF396">
            <v>45017</v>
          </cell>
          <cell r="AG396">
            <v>32</v>
          </cell>
          <cell r="AH396">
            <v>32</v>
          </cell>
          <cell r="AI396" t="b">
            <v>1</v>
          </cell>
          <cell r="AJ396">
            <v>3</v>
          </cell>
          <cell r="AK396">
            <v>35</v>
          </cell>
          <cell r="AL396" t="e">
            <v>#N/A</v>
          </cell>
          <cell r="AM396" t="str">
            <v>202008</v>
          </cell>
          <cell r="AN396">
            <v>0</v>
          </cell>
        </row>
        <row r="397">
          <cell r="B397" t="str">
            <v>黄鹏鑫</v>
          </cell>
          <cell r="C397" t="str">
            <v>男</v>
          </cell>
          <cell r="D397" t="str">
            <v>汉族</v>
          </cell>
          <cell r="E397" t="str">
            <v>1998年5月27日</v>
          </cell>
          <cell r="F397" t="str">
            <v>中国</v>
          </cell>
          <cell r="G397" t="str">
            <v>身份证</v>
          </cell>
          <cell r="H397" t="str">
            <v>450802199805270296</v>
          </cell>
          <cell r="I397" t="str">
            <v>上汽通用五菱汽车股份有限公司</v>
          </cell>
          <cell r="J397" t="str">
            <v>2020年7月22日</v>
          </cell>
          <cell r="K397" t="str">
            <v>2025年7月31日</v>
          </cell>
          <cell r="L397" t="str">
            <v>是</v>
          </cell>
          <cell r="M397" t="str">
            <v>柳州</v>
          </cell>
          <cell r="N397" t="str">
            <v>企业</v>
          </cell>
          <cell r="O397" t="str">
            <v>本科</v>
          </cell>
          <cell r="P397" t="str">
            <v>学士</v>
          </cell>
          <cell r="Q397" t="str">
            <v>湖南大学</v>
          </cell>
          <cell r="R397" t="str">
            <v>车辆工程</v>
          </cell>
          <cell r="S397" t="str">
            <v>2020年6月1日</v>
          </cell>
          <cell r="T397" t="str">
            <v>一流建设高校</v>
          </cell>
          <cell r="U397" t="str">
            <v>G</v>
          </cell>
          <cell r="V397" t="str">
            <v>G</v>
          </cell>
          <cell r="W397" t="b">
            <v>1</v>
          </cell>
          <cell r="X397">
            <v>1500</v>
          </cell>
          <cell r="Y397">
            <v>1500</v>
          </cell>
          <cell r="Z397" t="b">
            <v>1</v>
          </cell>
          <cell r="AA397">
            <v>375</v>
          </cell>
          <cell r="AB397">
            <v>375</v>
          </cell>
          <cell r="AC397">
            <v>1875</v>
          </cell>
          <cell r="AD397">
            <v>1875</v>
          </cell>
          <cell r="AE397" t="str">
            <v>2020年7月</v>
          </cell>
          <cell r="AF397">
            <v>45017</v>
          </cell>
          <cell r="AG397">
            <v>33</v>
          </cell>
          <cell r="AH397">
            <v>33</v>
          </cell>
          <cell r="AI397" t="b">
            <v>1</v>
          </cell>
          <cell r="AJ397">
            <v>3</v>
          </cell>
          <cell r="AK397">
            <v>36</v>
          </cell>
          <cell r="AL397" t="e">
            <v>#N/A</v>
          </cell>
          <cell r="AM397" t="str">
            <v>202008</v>
          </cell>
          <cell r="AN397">
            <v>0</v>
          </cell>
        </row>
        <row r="398">
          <cell r="B398" t="str">
            <v>罗梓瑞</v>
          </cell>
          <cell r="C398" t="str">
            <v>男</v>
          </cell>
          <cell r="D398" t="str">
            <v>彝族</v>
          </cell>
          <cell r="E398" t="str">
            <v>1998年4月20日</v>
          </cell>
          <cell r="F398" t="str">
            <v>中国</v>
          </cell>
          <cell r="G398" t="str">
            <v>身份证</v>
          </cell>
          <cell r="H398" t="str">
            <v>522422199804202631</v>
          </cell>
          <cell r="I398" t="str">
            <v>上汽通用五菱汽车股份有限公司</v>
          </cell>
          <cell r="J398" t="str">
            <v>2020年8月5日</v>
          </cell>
          <cell r="K398" t="str">
            <v>2025年8月31日</v>
          </cell>
          <cell r="L398" t="str">
            <v>是</v>
          </cell>
          <cell r="M398" t="str">
            <v>柳州</v>
          </cell>
          <cell r="N398" t="str">
            <v>企业</v>
          </cell>
          <cell r="O398" t="str">
            <v>本科</v>
          </cell>
          <cell r="P398" t="str">
            <v>学士</v>
          </cell>
          <cell r="Q398" t="str">
            <v>长安大学</v>
          </cell>
          <cell r="R398" t="str">
            <v>交通运输（汽车运用工程）</v>
          </cell>
          <cell r="S398" t="str">
            <v>2020年7月1日</v>
          </cell>
          <cell r="T398" t="str">
            <v>非一流高校的一流建设学科</v>
          </cell>
          <cell r="U398" t="str">
            <v>G</v>
          </cell>
          <cell r="V398" t="str">
            <v>G</v>
          </cell>
          <cell r="W398" t="b">
            <v>1</v>
          </cell>
          <cell r="X398">
            <v>1500</v>
          </cell>
          <cell r="Y398">
            <v>1500</v>
          </cell>
          <cell r="Z398" t="b">
            <v>1</v>
          </cell>
          <cell r="AA398">
            <v>375</v>
          </cell>
          <cell r="AB398">
            <v>375</v>
          </cell>
          <cell r="AC398">
            <v>1875</v>
          </cell>
          <cell r="AD398">
            <v>1875</v>
          </cell>
          <cell r="AE398" t="str">
            <v>2020年8月</v>
          </cell>
          <cell r="AF398">
            <v>45017</v>
          </cell>
          <cell r="AG398">
            <v>32</v>
          </cell>
          <cell r="AH398">
            <v>32</v>
          </cell>
          <cell r="AI398" t="b">
            <v>1</v>
          </cell>
          <cell r="AJ398">
            <v>3</v>
          </cell>
          <cell r="AK398">
            <v>35</v>
          </cell>
          <cell r="AL398" t="e">
            <v>#N/A</v>
          </cell>
          <cell r="AM398" t="str">
            <v>202008</v>
          </cell>
          <cell r="AN398">
            <v>0</v>
          </cell>
        </row>
        <row r="399">
          <cell r="B399" t="str">
            <v>韦文慧</v>
          </cell>
          <cell r="C399" t="str">
            <v>女</v>
          </cell>
          <cell r="D399" t="str">
            <v>壮族</v>
          </cell>
          <cell r="E399" t="str">
            <v>1997年10月11日</v>
          </cell>
          <cell r="F399" t="str">
            <v>中国</v>
          </cell>
          <cell r="G399" t="str">
            <v>身份证</v>
          </cell>
          <cell r="H399" t="str">
            <v>450205199710110720</v>
          </cell>
          <cell r="I399" t="str">
            <v>上汽通用五菱汽车股份有限公司</v>
          </cell>
          <cell r="J399" t="str">
            <v>2020年8月5日</v>
          </cell>
          <cell r="K399" t="str">
            <v>2025年8月31日</v>
          </cell>
          <cell r="L399" t="str">
            <v>是</v>
          </cell>
          <cell r="M399" t="str">
            <v>柳州</v>
          </cell>
          <cell r="N399" t="str">
            <v>企业</v>
          </cell>
          <cell r="O399" t="str">
            <v>本科</v>
          </cell>
          <cell r="P399" t="str">
            <v>学士</v>
          </cell>
          <cell r="Q399" t="str">
            <v>中南大学</v>
          </cell>
          <cell r="R399" t="str">
            <v>信息管理与信息系统</v>
          </cell>
          <cell r="S399" t="str">
            <v>2020年6月1日</v>
          </cell>
          <cell r="T399" t="str">
            <v>一流建设高校</v>
          </cell>
          <cell r="U399" t="str">
            <v>G</v>
          </cell>
          <cell r="V399" t="str">
            <v>G</v>
          </cell>
          <cell r="W399" t="b">
            <v>1</v>
          </cell>
          <cell r="X399">
            <v>1500</v>
          </cell>
          <cell r="Y399">
            <v>1500</v>
          </cell>
          <cell r="Z399" t="b">
            <v>1</v>
          </cell>
          <cell r="AA399">
            <v>375</v>
          </cell>
          <cell r="AB399">
            <v>375</v>
          </cell>
          <cell r="AC399">
            <v>1875</v>
          </cell>
          <cell r="AD399">
            <v>1875</v>
          </cell>
          <cell r="AE399" t="str">
            <v>2020年8月</v>
          </cell>
          <cell r="AF399">
            <v>45017</v>
          </cell>
          <cell r="AG399">
            <v>32</v>
          </cell>
          <cell r="AH399">
            <v>32</v>
          </cell>
          <cell r="AI399" t="b">
            <v>1</v>
          </cell>
          <cell r="AJ399">
            <v>3</v>
          </cell>
          <cell r="AK399">
            <v>35</v>
          </cell>
          <cell r="AL399" t="e">
            <v>#N/A</v>
          </cell>
          <cell r="AM399" t="str">
            <v>202008</v>
          </cell>
          <cell r="AN399">
            <v>0</v>
          </cell>
        </row>
        <row r="400">
          <cell r="B400" t="str">
            <v>黄远荣</v>
          </cell>
          <cell r="C400" t="str">
            <v>男</v>
          </cell>
          <cell r="D400" t="str">
            <v>壮族</v>
          </cell>
          <cell r="E400" t="str">
            <v>1999年1月18日</v>
          </cell>
          <cell r="F400" t="str">
            <v>中国</v>
          </cell>
          <cell r="G400" t="str">
            <v>身份证</v>
          </cell>
          <cell r="H400" t="str">
            <v>452231199901184030</v>
          </cell>
          <cell r="I400" t="str">
            <v>上汽通用五菱汽车股份有限公司</v>
          </cell>
          <cell r="J400" t="str">
            <v>2020年8月5日</v>
          </cell>
          <cell r="K400" t="str">
            <v>2025年8月31日</v>
          </cell>
          <cell r="L400" t="str">
            <v>是</v>
          </cell>
          <cell r="M400" t="str">
            <v>柳州</v>
          </cell>
          <cell r="N400" t="str">
            <v>企业</v>
          </cell>
          <cell r="O400" t="str">
            <v>本科</v>
          </cell>
          <cell r="P400" t="str">
            <v>学士</v>
          </cell>
          <cell r="Q400" t="str">
            <v>大连理工大学</v>
          </cell>
          <cell r="R400" t="str">
            <v>物流管理</v>
          </cell>
          <cell r="S400" t="str">
            <v>2020年7月1日</v>
          </cell>
          <cell r="T400" t="str">
            <v>一流建设高校</v>
          </cell>
          <cell r="U400" t="str">
            <v>G</v>
          </cell>
          <cell r="V400" t="str">
            <v>G</v>
          </cell>
          <cell r="W400" t="b">
            <v>1</v>
          </cell>
          <cell r="X400">
            <v>1500</v>
          </cell>
          <cell r="Y400">
            <v>1500</v>
          </cell>
          <cell r="Z400" t="b">
            <v>1</v>
          </cell>
          <cell r="AA400">
            <v>375</v>
          </cell>
          <cell r="AB400">
            <v>375</v>
          </cell>
          <cell r="AC400">
            <v>1875</v>
          </cell>
          <cell r="AD400">
            <v>1875</v>
          </cell>
          <cell r="AE400" t="str">
            <v>2020年8月</v>
          </cell>
          <cell r="AF400">
            <v>45017</v>
          </cell>
          <cell r="AG400">
            <v>32</v>
          </cell>
          <cell r="AH400">
            <v>32</v>
          </cell>
          <cell r="AI400" t="b">
            <v>1</v>
          </cell>
          <cell r="AJ400">
            <v>3</v>
          </cell>
          <cell r="AK400">
            <v>35</v>
          </cell>
          <cell r="AL400" t="e">
            <v>#N/A</v>
          </cell>
          <cell r="AM400" t="str">
            <v>202008</v>
          </cell>
          <cell r="AN400">
            <v>0</v>
          </cell>
        </row>
        <row r="401">
          <cell r="B401" t="str">
            <v>王立坤</v>
          </cell>
          <cell r="C401" t="str">
            <v>男</v>
          </cell>
          <cell r="D401" t="str">
            <v>汉族</v>
          </cell>
          <cell r="E401" t="str">
            <v>1997年9月26日</v>
          </cell>
          <cell r="F401" t="str">
            <v>中国</v>
          </cell>
          <cell r="G401" t="str">
            <v>身份证</v>
          </cell>
          <cell r="H401" t="str">
            <v>412721199709261419</v>
          </cell>
          <cell r="I401" t="str">
            <v>上汽通用五菱汽车股份有限公司</v>
          </cell>
          <cell r="J401" t="str">
            <v>2020年7月2日</v>
          </cell>
          <cell r="K401" t="str">
            <v>2025年7月31日</v>
          </cell>
          <cell r="L401" t="str">
            <v>是</v>
          </cell>
          <cell r="M401" t="str">
            <v>柳州</v>
          </cell>
          <cell r="N401" t="str">
            <v>企业</v>
          </cell>
          <cell r="O401" t="str">
            <v>本科</v>
          </cell>
          <cell r="P401" t="str">
            <v>学士</v>
          </cell>
          <cell r="Q401" t="str">
            <v>中南大学</v>
          </cell>
          <cell r="R401" t="str">
            <v>汉语言文学</v>
          </cell>
          <cell r="S401" t="str">
            <v>2020年7月1日</v>
          </cell>
          <cell r="T401" t="str">
            <v>一流建设高校</v>
          </cell>
          <cell r="U401" t="str">
            <v>G</v>
          </cell>
          <cell r="V401" t="str">
            <v>G</v>
          </cell>
          <cell r="W401" t="b">
            <v>1</v>
          </cell>
          <cell r="X401">
            <v>1500</v>
          </cell>
          <cell r="Y401">
            <v>1500</v>
          </cell>
          <cell r="Z401" t="b">
            <v>1</v>
          </cell>
          <cell r="AA401">
            <v>375</v>
          </cell>
          <cell r="AB401">
            <v>375</v>
          </cell>
          <cell r="AC401">
            <v>1875</v>
          </cell>
          <cell r="AD401">
            <v>1875</v>
          </cell>
          <cell r="AE401" t="str">
            <v>2020年7月</v>
          </cell>
          <cell r="AF401">
            <v>45017</v>
          </cell>
          <cell r="AG401">
            <v>33</v>
          </cell>
          <cell r="AH401">
            <v>33</v>
          </cell>
          <cell r="AI401" t="b">
            <v>1</v>
          </cell>
          <cell r="AJ401">
            <v>3</v>
          </cell>
          <cell r="AK401">
            <v>36</v>
          </cell>
          <cell r="AL401" t="e">
            <v>#N/A</v>
          </cell>
          <cell r="AM401" t="str">
            <v>202007</v>
          </cell>
          <cell r="AN401">
            <v>0</v>
          </cell>
        </row>
        <row r="402">
          <cell r="B402" t="str">
            <v>黄宇琪</v>
          </cell>
          <cell r="C402" t="str">
            <v>女</v>
          </cell>
          <cell r="D402" t="str">
            <v>汉族</v>
          </cell>
          <cell r="E402" t="str">
            <v>1998年7月28日</v>
          </cell>
          <cell r="F402" t="str">
            <v>中国</v>
          </cell>
          <cell r="G402" t="str">
            <v>身份证</v>
          </cell>
          <cell r="H402" t="str">
            <v>450331199807280329</v>
          </cell>
          <cell r="I402" t="str">
            <v>上汽通用五菱汽车股份有限公司</v>
          </cell>
          <cell r="J402" t="str">
            <v>2020年8月5日</v>
          </cell>
          <cell r="K402" t="str">
            <v>2025年8月31日</v>
          </cell>
          <cell r="L402" t="str">
            <v>是</v>
          </cell>
          <cell r="M402" t="str">
            <v>柳州</v>
          </cell>
          <cell r="N402" t="str">
            <v>企业</v>
          </cell>
          <cell r="O402" t="str">
            <v>本科</v>
          </cell>
          <cell r="P402" t="str">
            <v>学士</v>
          </cell>
          <cell r="Q402" t="str">
            <v>东北大学</v>
          </cell>
          <cell r="R402" t="str">
            <v>工业工程</v>
          </cell>
          <cell r="S402" t="str">
            <v>2020年6月1日</v>
          </cell>
          <cell r="T402" t="str">
            <v>一流建设高校</v>
          </cell>
          <cell r="U402" t="str">
            <v>G</v>
          </cell>
          <cell r="V402" t="str">
            <v>G</v>
          </cell>
          <cell r="W402" t="b">
            <v>1</v>
          </cell>
          <cell r="X402">
            <v>1500</v>
          </cell>
          <cell r="Y402">
            <v>1500</v>
          </cell>
          <cell r="Z402" t="b">
            <v>1</v>
          </cell>
          <cell r="AA402">
            <v>375</v>
          </cell>
          <cell r="AB402">
            <v>375</v>
          </cell>
          <cell r="AC402">
            <v>1875</v>
          </cell>
          <cell r="AD402">
            <v>1875</v>
          </cell>
          <cell r="AE402" t="str">
            <v>2020年8月</v>
          </cell>
          <cell r="AF402">
            <v>45017</v>
          </cell>
          <cell r="AG402">
            <v>32</v>
          </cell>
          <cell r="AH402">
            <v>32</v>
          </cell>
          <cell r="AI402" t="b">
            <v>1</v>
          </cell>
          <cell r="AJ402">
            <v>3</v>
          </cell>
          <cell r="AK402">
            <v>35</v>
          </cell>
          <cell r="AL402" t="e">
            <v>#N/A</v>
          </cell>
          <cell r="AM402" t="str">
            <v>202008</v>
          </cell>
          <cell r="AN402">
            <v>0</v>
          </cell>
        </row>
        <row r="403">
          <cell r="B403" t="str">
            <v>王丽清</v>
          </cell>
          <cell r="C403" t="str">
            <v>女</v>
          </cell>
          <cell r="D403" t="str">
            <v>汉族</v>
          </cell>
          <cell r="E403" t="str">
            <v>1997年5月18日</v>
          </cell>
          <cell r="F403" t="str">
            <v>中国</v>
          </cell>
          <cell r="G403" t="str">
            <v>身份证</v>
          </cell>
          <cell r="H403" t="str">
            <v>450881199705186041</v>
          </cell>
          <cell r="I403" t="str">
            <v>上汽通用五菱汽车股份有限公司</v>
          </cell>
          <cell r="J403" t="str">
            <v>2020年8月5日</v>
          </cell>
          <cell r="K403" t="str">
            <v>2025年8月31日</v>
          </cell>
          <cell r="L403" t="str">
            <v>是</v>
          </cell>
          <cell r="M403" t="str">
            <v>柳州</v>
          </cell>
          <cell r="N403" t="str">
            <v>企业</v>
          </cell>
          <cell r="O403" t="str">
            <v>本科</v>
          </cell>
          <cell r="P403" t="str">
            <v>学士</v>
          </cell>
          <cell r="Q403" t="str">
            <v>中南大学</v>
          </cell>
          <cell r="R403" t="str">
            <v>统计学</v>
          </cell>
          <cell r="S403" t="str">
            <v>2020年6月1日</v>
          </cell>
          <cell r="T403" t="str">
            <v>一流建设高校</v>
          </cell>
          <cell r="U403" t="str">
            <v>G</v>
          </cell>
          <cell r="V403" t="str">
            <v>G</v>
          </cell>
          <cell r="W403" t="b">
            <v>1</v>
          </cell>
          <cell r="X403">
            <v>1500</v>
          </cell>
          <cell r="Y403">
            <v>1500</v>
          </cell>
          <cell r="Z403" t="b">
            <v>1</v>
          </cell>
          <cell r="AA403">
            <v>375</v>
          </cell>
          <cell r="AB403">
            <v>375</v>
          </cell>
          <cell r="AC403">
            <v>1875</v>
          </cell>
          <cell r="AD403">
            <v>1875</v>
          </cell>
          <cell r="AE403" t="str">
            <v>2020年8月</v>
          </cell>
          <cell r="AF403">
            <v>45017</v>
          </cell>
          <cell r="AG403">
            <v>32</v>
          </cell>
          <cell r="AH403">
            <v>32</v>
          </cell>
          <cell r="AI403" t="b">
            <v>1</v>
          </cell>
          <cell r="AJ403">
            <v>3</v>
          </cell>
          <cell r="AK403">
            <v>35</v>
          </cell>
          <cell r="AL403" t="e">
            <v>#N/A</v>
          </cell>
          <cell r="AM403" t="str">
            <v>202008</v>
          </cell>
          <cell r="AN403">
            <v>0</v>
          </cell>
        </row>
        <row r="404">
          <cell r="B404" t="str">
            <v>刘艺</v>
          </cell>
          <cell r="C404" t="str">
            <v>男</v>
          </cell>
          <cell r="D404" t="str">
            <v>汉族</v>
          </cell>
          <cell r="E404" t="str">
            <v>1998年4月22日</v>
          </cell>
          <cell r="F404" t="str">
            <v>中国</v>
          </cell>
          <cell r="G404" t="str">
            <v>身份证</v>
          </cell>
          <cell r="H404" t="str">
            <v>612422199804221439</v>
          </cell>
          <cell r="I404" t="str">
            <v>上汽通用五菱汽车股份有限公司</v>
          </cell>
          <cell r="J404" t="str">
            <v>2020年8月5日</v>
          </cell>
          <cell r="K404" t="str">
            <v>2025年8月31日</v>
          </cell>
          <cell r="L404" t="str">
            <v>是</v>
          </cell>
          <cell r="M404" t="str">
            <v>柳州</v>
          </cell>
          <cell r="N404" t="str">
            <v>企业</v>
          </cell>
          <cell r="O404" t="str">
            <v>本科</v>
          </cell>
          <cell r="P404" t="str">
            <v>学士</v>
          </cell>
          <cell r="Q404" t="str">
            <v>长安大学</v>
          </cell>
          <cell r="R404" t="str">
            <v>交通运输</v>
          </cell>
          <cell r="S404" t="str">
            <v>2020年7月1日</v>
          </cell>
          <cell r="T404" t="str">
            <v>非一流高校的一流建设学科</v>
          </cell>
          <cell r="U404" t="str">
            <v>G</v>
          </cell>
          <cell r="V404" t="str">
            <v>G</v>
          </cell>
          <cell r="W404" t="b">
            <v>1</v>
          </cell>
          <cell r="X404">
            <v>1500</v>
          </cell>
          <cell r="Y404">
            <v>1500</v>
          </cell>
          <cell r="Z404" t="b">
            <v>1</v>
          </cell>
          <cell r="AA404">
            <v>375</v>
          </cell>
          <cell r="AB404">
            <v>375</v>
          </cell>
          <cell r="AC404">
            <v>1875</v>
          </cell>
          <cell r="AD404">
            <v>1875</v>
          </cell>
          <cell r="AE404" t="str">
            <v>2020年8月</v>
          </cell>
          <cell r="AF404">
            <v>45017</v>
          </cell>
          <cell r="AG404">
            <v>32</v>
          </cell>
          <cell r="AH404">
            <v>32</v>
          </cell>
          <cell r="AI404" t="b">
            <v>1</v>
          </cell>
          <cell r="AJ404">
            <v>3</v>
          </cell>
          <cell r="AK404">
            <v>35</v>
          </cell>
          <cell r="AL404" t="e">
            <v>#N/A</v>
          </cell>
          <cell r="AM404" t="str">
            <v>202008</v>
          </cell>
          <cell r="AN404">
            <v>0</v>
          </cell>
        </row>
        <row r="405">
          <cell r="B405" t="str">
            <v>叶学娟</v>
          </cell>
          <cell r="C405" t="str">
            <v>女</v>
          </cell>
          <cell r="D405" t="str">
            <v>汉族</v>
          </cell>
          <cell r="E405" t="str">
            <v>1999年3月18日</v>
          </cell>
          <cell r="F405" t="str">
            <v>中国</v>
          </cell>
          <cell r="G405" t="str">
            <v>身份证</v>
          </cell>
          <cell r="H405" t="str">
            <v>421122199903180086</v>
          </cell>
          <cell r="I405" t="str">
            <v>上汽通用五菱汽车股份有限公司</v>
          </cell>
          <cell r="J405" t="str">
            <v>2020年7月22日</v>
          </cell>
          <cell r="K405" t="str">
            <v>2025年7月31日</v>
          </cell>
          <cell r="L405" t="str">
            <v>是</v>
          </cell>
          <cell r="M405" t="str">
            <v>柳州</v>
          </cell>
          <cell r="N405" t="str">
            <v>企业</v>
          </cell>
          <cell r="O405" t="str">
            <v>本科</v>
          </cell>
          <cell r="P405" t="str">
            <v>学士</v>
          </cell>
          <cell r="Q405" t="str">
            <v>湖北省武汉市武汉大学</v>
          </cell>
          <cell r="R405" t="str">
            <v>信息安全</v>
          </cell>
          <cell r="S405" t="str">
            <v>2020年6月1日</v>
          </cell>
          <cell r="T405" t="str">
            <v>一流建设高校</v>
          </cell>
          <cell r="U405" t="str">
            <v>G</v>
          </cell>
          <cell r="V405" t="str">
            <v>G</v>
          </cell>
          <cell r="W405" t="b">
            <v>1</v>
          </cell>
          <cell r="X405">
            <v>1500</v>
          </cell>
          <cell r="Y405">
            <v>1500</v>
          </cell>
          <cell r="Z405" t="b">
            <v>1</v>
          </cell>
          <cell r="AA405">
            <v>375</v>
          </cell>
          <cell r="AB405">
            <v>375</v>
          </cell>
          <cell r="AC405">
            <v>1875</v>
          </cell>
          <cell r="AD405">
            <v>1875</v>
          </cell>
          <cell r="AE405" t="str">
            <v>2020年7月</v>
          </cell>
          <cell r="AF405">
            <v>45017</v>
          </cell>
          <cell r="AG405">
            <v>33</v>
          </cell>
          <cell r="AH405">
            <v>33</v>
          </cell>
          <cell r="AI405" t="b">
            <v>1</v>
          </cell>
          <cell r="AJ405">
            <v>3</v>
          </cell>
          <cell r="AK405">
            <v>36</v>
          </cell>
          <cell r="AL405" t="e">
            <v>#N/A</v>
          </cell>
          <cell r="AM405" t="str">
            <v>202008</v>
          </cell>
          <cell r="AN405">
            <v>0</v>
          </cell>
        </row>
        <row r="406">
          <cell r="B406" t="str">
            <v>高雨</v>
          </cell>
          <cell r="C406" t="str">
            <v>男</v>
          </cell>
          <cell r="D406" t="str">
            <v>汉族</v>
          </cell>
          <cell r="E406" t="str">
            <v>1998年7月3日</v>
          </cell>
          <cell r="F406" t="str">
            <v>中国</v>
          </cell>
          <cell r="G406" t="str">
            <v>身份证</v>
          </cell>
          <cell r="H406" t="str">
            <v>510521199807035395</v>
          </cell>
          <cell r="I406" t="str">
            <v>上汽通用五菱汽车股份有限公司</v>
          </cell>
          <cell r="J406" t="str">
            <v>2020年8月5日</v>
          </cell>
          <cell r="K406" t="str">
            <v>2025年8月31日</v>
          </cell>
          <cell r="L406" t="str">
            <v>是</v>
          </cell>
          <cell r="M406" t="str">
            <v>柳州</v>
          </cell>
          <cell r="N406" t="str">
            <v>企业</v>
          </cell>
          <cell r="O406" t="str">
            <v>本科</v>
          </cell>
          <cell r="P406" t="str">
            <v>学士</v>
          </cell>
          <cell r="Q406" t="str">
            <v>长安大学</v>
          </cell>
          <cell r="R406" t="str">
            <v>汽车运用工程</v>
          </cell>
          <cell r="S406" t="str">
            <v>2020年7月1日</v>
          </cell>
          <cell r="T406" t="str">
            <v>非一流高校的一流建设学科</v>
          </cell>
          <cell r="U406" t="str">
            <v>G</v>
          </cell>
          <cell r="V406" t="str">
            <v>G</v>
          </cell>
          <cell r="W406" t="b">
            <v>1</v>
          </cell>
          <cell r="X406">
            <v>1500</v>
          </cell>
          <cell r="Y406">
            <v>1500</v>
          </cell>
          <cell r="Z406" t="b">
            <v>1</v>
          </cell>
          <cell r="AA406">
            <v>375</v>
          </cell>
          <cell r="AB406">
            <v>375</v>
          </cell>
          <cell r="AC406">
            <v>1875</v>
          </cell>
          <cell r="AD406">
            <v>1875</v>
          </cell>
          <cell r="AE406" t="str">
            <v>2020年8月</v>
          </cell>
          <cell r="AF406">
            <v>45017</v>
          </cell>
          <cell r="AG406">
            <v>32</v>
          </cell>
          <cell r="AH406">
            <v>32</v>
          </cell>
          <cell r="AI406" t="b">
            <v>1</v>
          </cell>
          <cell r="AJ406">
            <v>3</v>
          </cell>
          <cell r="AK406">
            <v>35</v>
          </cell>
          <cell r="AL406" t="e">
            <v>#N/A</v>
          </cell>
          <cell r="AM406" t="str">
            <v>202008</v>
          </cell>
          <cell r="AN406">
            <v>0</v>
          </cell>
        </row>
        <row r="407">
          <cell r="B407" t="str">
            <v>练诗慧</v>
          </cell>
          <cell r="C407" t="str">
            <v>女</v>
          </cell>
          <cell r="D407" t="str">
            <v>汉族</v>
          </cell>
          <cell r="E407" t="str">
            <v>1998年6月27日</v>
          </cell>
          <cell r="F407" t="str">
            <v>中国</v>
          </cell>
          <cell r="G407" t="str">
            <v>身份证</v>
          </cell>
          <cell r="H407" t="str">
            <v>450204199806270327</v>
          </cell>
          <cell r="I407" t="str">
            <v>上汽通用五菱汽车股份有限公司</v>
          </cell>
          <cell r="J407" t="str">
            <v>2020年7月22日</v>
          </cell>
          <cell r="K407" t="str">
            <v>2025年7月31日</v>
          </cell>
          <cell r="L407" t="str">
            <v>是</v>
          </cell>
          <cell r="M407" t="str">
            <v>柳州</v>
          </cell>
          <cell r="N407" t="str">
            <v>企业</v>
          </cell>
          <cell r="O407" t="str">
            <v>本科</v>
          </cell>
          <cell r="P407" t="str">
            <v>学士</v>
          </cell>
          <cell r="Q407" t="str">
            <v>云南大学</v>
          </cell>
          <cell r="R407" t="str">
            <v>保险学</v>
          </cell>
          <cell r="S407" t="str">
            <v>2020年7月1日</v>
          </cell>
          <cell r="T407" t="str">
            <v>一流建设高校</v>
          </cell>
          <cell r="U407" t="str">
            <v>G</v>
          </cell>
          <cell r="V407" t="str">
            <v>G</v>
          </cell>
          <cell r="W407" t="b">
            <v>1</v>
          </cell>
          <cell r="X407">
            <v>1500</v>
          </cell>
          <cell r="Y407">
            <v>1500</v>
          </cell>
          <cell r="Z407" t="b">
            <v>1</v>
          </cell>
          <cell r="AA407">
            <v>375</v>
          </cell>
          <cell r="AB407">
            <v>375</v>
          </cell>
          <cell r="AC407">
            <v>1875</v>
          </cell>
          <cell r="AD407">
            <v>1875</v>
          </cell>
          <cell r="AE407" t="str">
            <v>2020年7月</v>
          </cell>
          <cell r="AF407">
            <v>45017</v>
          </cell>
          <cell r="AG407">
            <v>33</v>
          </cell>
          <cell r="AH407">
            <v>33</v>
          </cell>
          <cell r="AI407" t="b">
            <v>1</v>
          </cell>
          <cell r="AJ407">
            <v>3</v>
          </cell>
          <cell r="AK407">
            <v>36</v>
          </cell>
          <cell r="AL407" t="e">
            <v>#N/A</v>
          </cell>
          <cell r="AM407" t="str">
            <v>202008</v>
          </cell>
          <cell r="AN407">
            <v>0</v>
          </cell>
        </row>
        <row r="408">
          <cell r="B408" t="str">
            <v>李曼情</v>
          </cell>
          <cell r="C408" t="str">
            <v>女</v>
          </cell>
          <cell r="D408" t="str">
            <v>汉族</v>
          </cell>
          <cell r="E408" t="str">
            <v>1999年2月1日</v>
          </cell>
          <cell r="F408" t="str">
            <v>中国</v>
          </cell>
          <cell r="G408" t="str">
            <v>身份证</v>
          </cell>
          <cell r="H408" t="str">
            <v>513902199902018724</v>
          </cell>
          <cell r="I408" t="str">
            <v>上汽通用五菱汽车股份有限公司</v>
          </cell>
          <cell r="J408" t="str">
            <v>2020年8月5日</v>
          </cell>
          <cell r="K408" t="str">
            <v>2025年8月31日</v>
          </cell>
          <cell r="L408" t="str">
            <v>是</v>
          </cell>
          <cell r="M408" t="str">
            <v>柳州</v>
          </cell>
          <cell r="N408" t="str">
            <v>企业</v>
          </cell>
          <cell r="O408" t="str">
            <v>本科</v>
          </cell>
          <cell r="P408" t="str">
            <v>学士</v>
          </cell>
          <cell r="Q408" t="str">
            <v>中南大学</v>
          </cell>
          <cell r="R408" t="str">
            <v>数字出版</v>
          </cell>
          <cell r="S408" t="str">
            <v>2020年6月1日</v>
          </cell>
          <cell r="T408" t="str">
            <v>一流建设高校</v>
          </cell>
          <cell r="U408" t="str">
            <v>G</v>
          </cell>
          <cell r="V408" t="str">
            <v>G</v>
          </cell>
          <cell r="W408" t="b">
            <v>1</v>
          </cell>
          <cell r="X408">
            <v>1500</v>
          </cell>
          <cell r="Y408">
            <v>1500</v>
          </cell>
          <cell r="Z408" t="b">
            <v>1</v>
          </cell>
          <cell r="AA408">
            <v>375</v>
          </cell>
          <cell r="AB408">
            <v>375</v>
          </cell>
          <cell r="AC408">
            <v>1875</v>
          </cell>
          <cell r="AD408">
            <v>1875</v>
          </cell>
          <cell r="AE408" t="str">
            <v>2020年8月</v>
          </cell>
          <cell r="AF408">
            <v>45017</v>
          </cell>
          <cell r="AG408">
            <v>32</v>
          </cell>
          <cell r="AH408">
            <v>32</v>
          </cell>
          <cell r="AI408" t="b">
            <v>1</v>
          </cell>
          <cell r="AJ408">
            <v>3</v>
          </cell>
          <cell r="AK408">
            <v>35</v>
          </cell>
          <cell r="AL408" t="e">
            <v>#N/A</v>
          </cell>
          <cell r="AM408" t="str">
            <v>202008</v>
          </cell>
          <cell r="AN408">
            <v>0</v>
          </cell>
        </row>
        <row r="409">
          <cell r="B409" t="str">
            <v>王旭</v>
          </cell>
          <cell r="C409" t="str">
            <v>男</v>
          </cell>
          <cell r="D409" t="str">
            <v>汉族</v>
          </cell>
          <cell r="E409" t="str">
            <v>1997年1月25日</v>
          </cell>
          <cell r="F409" t="str">
            <v>中国</v>
          </cell>
          <cell r="G409" t="str">
            <v>身份证</v>
          </cell>
          <cell r="H409" t="str">
            <v>622824199701250911</v>
          </cell>
          <cell r="I409" t="str">
            <v>上汽通用五菱汽车股份有限公司</v>
          </cell>
          <cell r="J409" t="str">
            <v>2020年8月5日</v>
          </cell>
          <cell r="K409" t="str">
            <v>2025年8月31日</v>
          </cell>
          <cell r="L409" t="str">
            <v>是</v>
          </cell>
          <cell r="M409" t="str">
            <v>柳州</v>
          </cell>
          <cell r="N409" t="str">
            <v>企业</v>
          </cell>
          <cell r="O409" t="str">
            <v>本科</v>
          </cell>
          <cell r="P409" t="str">
            <v>学士</v>
          </cell>
          <cell r="Q409" t="str">
            <v>长安大学</v>
          </cell>
          <cell r="R409" t="str">
            <v>交通运输(汽车运用工程)</v>
          </cell>
          <cell r="S409" t="str">
            <v>2020年6月1日</v>
          </cell>
          <cell r="T409" t="str">
            <v>非一流高校的一流建设学科</v>
          </cell>
          <cell r="U409" t="str">
            <v>G</v>
          </cell>
          <cell r="V409" t="str">
            <v>G</v>
          </cell>
          <cell r="W409" t="b">
            <v>1</v>
          </cell>
          <cell r="X409">
            <v>1500</v>
          </cell>
          <cell r="Y409">
            <v>1500</v>
          </cell>
          <cell r="Z409" t="b">
            <v>1</v>
          </cell>
          <cell r="AA409">
            <v>375</v>
          </cell>
          <cell r="AB409">
            <v>375</v>
          </cell>
          <cell r="AC409">
            <v>1875</v>
          </cell>
          <cell r="AD409">
            <v>1875</v>
          </cell>
          <cell r="AE409" t="str">
            <v>2020年8月</v>
          </cell>
          <cell r="AF409">
            <v>45017</v>
          </cell>
          <cell r="AG409">
            <v>32</v>
          </cell>
          <cell r="AH409">
            <v>32</v>
          </cell>
          <cell r="AI409" t="b">
            <v>1</v>
          </cell>
          <cell r="AJ409">
            <v>3</v>
          </cell>
          <cell r="AK409">
            <v>35</v>
          </cell>
          <cell r="AL409" t="e">
            <v>#N/A</v>
          </cell>
          <cell r="AM409" t="str">
            <v>202008</v>
          </cell>
          <cell r="AN409">
            <v>0</v>
          </cell>
        </row>
        <row r="410">
          <cell r="B410" t="str">
            <v>黄宇扬</v>
          </cell>
          <cell r="C410" t="str">
            <v>男</v>
          </cell>
          <cell r="D410" t="str">
            <v>壮族</v>
          </cell>
          <cell r="E410" t="str">
            <v>1997年2月8日</v>
          </cell>
          <cell r="F410" t="str">
            <v>中国</v>
          </cell>
          <cell r="G410" t="str">
            <v>身份证</v>
          </cell>
          <cell r="H410" t="str">
            <v>452231199702084010</v>
          </cell>
          <cell r="I410" t="str">
            <v>上汽通用五菱汽车股份有限公司</v>
          </cell>
          <cell r="J410" t="str">
            <v>2020年7月22日</v>
          </cell>
          <cell r="K410" t="str">
            <v>2025年7月31日</v>
          </cell>
          <cell r="L410" t="str">
            <v>是</v>
          </cell>
          <cell r="M410" t="str">
            <v>柳州</v>
          </cell>
          <cell r="N410" t="str">
            <v>企业</v>
          </cell>
          <cell r="O410" t="str">
            <v>本科</v>
          </cell>
          <cell r="P410" t="str">
            <v>学士</v>
          </cell>
          <cell r="Q410" t="str">
            <v>中南大学</v>
          </cell>
          <cell r="R410" t="str">
            <v>机械设计制造及其自动化</v>
          </cell>
          <cell r="S410" t="str">
            <v>2020年7月1日</v>
          </cell>
          <cell r="T410" t="str">
            <v>一流建设高校</v>
          </cell>
          <cell r="U410" t="str">
            <v>G</v>
          </cell>
          <cell r="V410" t="str">
            <v>G</v>
          </cell>
          <cell r="W410" t="b">
            <v>1</v>
          </cell>
          <cell r="X410">
            <v>1500</v>
          </cell>
          <cell r="Y410">
            <v>1500</v>
          </cell>
          <cell r="Z410" t="b">
            <v>1</v>
          </cell>
          <cell r="AA410">
            <v>375</v>
          </cell>
          <cell r="AB410">
            <v>375</v>
          </cell>
          <cell r="AC410">
            <v>1875</v>
          </cell>
          <cell r="AD410">
            <v>1875</v>
          </cell>
          <cell r="AE410" t="str">
            <v>2020年7月</v>
          </cell>
          <cell r="AF410">
            <v>45017</v>
          </cell>
          <cell r="AG410">
            <v>33</v>
          </cell>
          <cell r="AH410">
            <v>33</v>
          </cell>
          <cell r="AI410" t="b">
            <v>1</v>
          </cell>
          <cell r="AJ410">
            <v>3</v>
          </cell>
          <cell r="AK410">
            <v>36</v>
          </cell>
          <cell r="AL410" t="e">
            <v>#N/A</v>
          </cell>
          <cell r="AM410" t="str">
            <v>202008</v>
          </cell>
          <cell r="AN410">
            <v>0</v>
          </cell>
        </row>
        <row r="411">
          <cell r="B411" t="str">
            <v>万甘雨</v>
          </cell>
          <cell r="C411" t="str">
            <v>女</v>
          </cell>
          <cell r="D411" t="str">
            <v>汉族</v>
          </cell>
          <cell r="E411" t="str">
            <v>1997年12月22日</v>
          </cell>
          <cell r="F411" t="str">
            <v>中国</v>
          </cell>
          <cell r="G411" t="str">
            <v>身份证</v>
          </cell>
          <cell r="H411" t="str">
            <v>450922199712223141</v>
          </cell>
          <cell r="I411" t="str">
            <v>上汽通用五菱汽车股份有限公司</v>
          </cell>
          <cell r="J411" t="str">
            <v>2020年8月5日</v>
          </cell>
          <cell r="K411" t="str">
            <v>2025年8月31日</v>
          </cell>
          <cell r="L411" t="str">
            <v>是</v>
          </cell>
          <cell r="M411" t="str">
            <v>柳州</v>
          </cell>
          <cell r="N411" t="str">
            <v>企业</v>
          </cell>
          <cell r="O411" t="str">
            <v>本科</v>
          </cell>
          <cell r="P411" t="str">
            <v>学士</v>
          </cell>
          <cell r="Q411" t="str">
            <v>武汉理工大学</v>
          </cell>
          <cell r="R411" t="str">
            <v>高分子材料与工程</v>
          </cell>
          <cell r="S411" t="str">
            <v>2020年6月1日</v>
          </cell>
          <cell r="T411" t="str">
            <v>非一流高校的一流建设学科</v>
          </cell>
          <cell r="U411" t="str">
            <v>G</v>
          </cell>
          <cell r="V411" t="str">
            <v>G</v>
          </cell>
          <cell r="W411" t="b">
            <v>1</v>
          </cell>
          <cell r="X411">
            <v>1500</v>
          </cell>
          <cell r="Y411">
            <v>1500</v>
          </cell>
          <cell r="Z411" t="b">
            <v>1</v>
          </cell>
          <cell r="AA411">
            <v>375</v>
          </cell>
          <cell r="AB411">
            <v>375</v>
          </cell>
          <cell r="AC411">
            <v>1875</v>
          </cell>
          <cell r="AD411">
            <v>1875</v>
          </cell>
          <cell r="AE411" t="str">
            <v>2020年8月</v>
          </cell>
          <cell r="AF411">
            <v>45017</v>
          </cell>
          <cell r="AG411">
            <v>32</v>
          </cell>
          <cell r="AH411">
            <v>32</v>
          </cell>
          <cell r="AI411" t="b">
            <v>1</v>
          </cell>
          <cell r="AJ411">
            <v>3</v>
          </cell>
          <cell r="AK411">
            <v>35</v>
          </cell>
          <cell r="AL411" t="e">
            <v>#N/A</v>
          </cell>
          <cell r="AM411" t="str">
            <v>202008</v>
          </cell>
          <cell r="AN411">
            <v>0</v>
          </cell>
        </row>
        <row r="412">
          <cell r="B412" t="str">
            <v>黄春燕</v>
          </cell>
          <cell r="C412" t="str">
            <v>女</v>
          </cell>
          <cell r="D412" t="str">
            <v>壮族</v>
          </cell>
          <cell r="E412" t="str">
            <v>1999年3月20日</v>
          </cell>
          <cell r="F412" t="str">
            <v>中国</v>
          </cell>
          <cell r="G412" t="str">
            <v>身份证</v>
          </cell>
          <cell r="H412" t="str">
            <v>452227199903204627</v>
          </cell>
          <cell r="I412" t="str">
            <v>上汽通用五菱汽车股份有限公司</v>
          </cell>
          <cell r="J412" t="str">
            <v>2020年7月22日</v>
          </cell>
          <cell r="K412" t="str">
            <v>2025年7月31日</v>
          </cell>
          <cell r="L412" t="str">
            <v>是</v>
          </cell>
          <cell r="M412" t="str">
            <v>柳州</v>
          </cell>
          <cell r="N412" t="str">
            <v>企业</v>
          </cell>
          <cell r="O412" t="str">
            <v>本科</v>
          </cell>
          <cell r="P412" t="str">
            <v>学士</v>
          </cell>
          <cell r="Q412" t="str">
            <v>四川大学</v>
          </cell>
          <cell r="R412" t="str">
            <v>材料成型及控制工程</v>
          </cell>
          <cell r="S412" t="str">
            <v>2020年6月1日</v>
          </cell>
          <cell r="T412" t="str">
            <v>一流建设高校</v>
          </cell>
          <cell r="U412" t="str">
            <v>G</v>
          </cell>
          <cell r="V412" t="str">
            <v>G</v>
          </cell>
          <cell r="W412" t="b">
            <v>1</v>
          </cell>
          <cell r="X412">
            <v>1500</v>
          </cell>
          <cell r="Y412">
            <v>1500</v>
          </cell>
          <cell r="Z412" t="b">
            <v>1</v>
          </cell>
          <cell r="AA412">
            <v>375</v>
          </cell>
          <cell r="AB412">
            <v>375</v>
          </cell>
          <cell r="AC412">
            <v>1875</v>
          </cell>
          <cell r="AD412">
            <v>1875</v>
          </cell>
          <cell r="AE412" t="str">
            <v>2020年7月</v>
          </cell>
          <cell r="AF412">
            <v>45017</v>
          </cell>
          <cell r="AG412">
            <v>33</v>
          </cell>
          <cell r="AH412">
            <v>33</v>
          </cell>
          <cell r="AI412" t="b">
            <v>1</v>
          </cell>
          <cell r="AJ412">
            <v>3</v>
          </cell>
          <cell r="AK412">
            <v>36</v>
          </cell>
          <cell r="AL412" t="e">
            <v>#N/A</v>
          </cell>
          <cell r="AM412" t="str">
            <v>202008</v>
          </cell>
          <cell r="AN412">
            <v>0</v>
          </cell>
        </row>
        <row r="413">
          <cell r="B413" t="str">
            <v>陆家阳</v>
          </cell>
          <cell r="C413" t="str">
            <v>男</v>
          </cell>
          <cell r="D413" t="str">
            <v>壮族</v>
          </cell>
          <cell r="E413" t="str">
            <v>2000年9月18日</v>
          </cell>
          <cell r="F413" t="str">
            <v>中国</v>
          </cell>
          <cell r="G413" t="str">
            <v>身份证</v>
          </cell>
          <cell r="H413" t="str">
            <v>450802200009180535</v>
          </cell>
          <cell r="I413" t="str">
            <v>上汽通用五菱汽车股份有限公司</v>
          </cell>
          <cell r="J413" t="str">
            <v>2020年7月22日</v>
          </cell>
          <cell r="K413" t="str">
            <v>2025年7月31日</v>
          </cell>
          <cell r="L413" t="str">
            <v>是</v>
          </cell>
          <cell r="M413" t="str">
            <v>柳州</v>
          </cell>
          <cell r="N413" t="str">
            <v>企业</v>
          </cell>
          <cell r="O413" t="str">
            <v>本科</v>
          </cell>
          <cell r="P413" t="str">
            <v>学士</v>
          </cell>
          <cell r="Q413" t="str">
            <v>中南大学</v>
          </cell>
          <cell r="R413" t="str">
            <v>自动化</v>
          </cell>
          <cell r="S413" t="str">
            <v>2020年6月1日</v>
          </cell>
          <cell r="T413" t="str">
            <v>一流建设高校</v>
          </cell>
          <cell r="U413" t="str">
            <v>G</v>
          </cell>
          <cell r="V413" t="str">
            <v>G</v>
          </cell>
          <cell r="W413" t="b">
            <v>1</v>
          </cell>
          <cell r="X413">
            <v>1500</v>
          </cell>
          <cell r="Y413">
            <v>1500</v>
          </cell>
          <cell r="Z413" t="b">
            <v>1</v>
          </cell>
          <cell r="AA413">
            <v>375</v>
          </cell>
          <cell r="AB413">
            <v>375</v>
          </cell>
          <cell r="AC413">
            <v>1875</v>
          </cell>
          <cell r="AD413">
            <v>1875</v>
          </cell>
          <cell r="AE413" t="str">
            <v>2020年7月</v>
          </cell>
          <cell r="AF413">
            <v>45017</v>
          </cell>
          <cell r="AG413">
            <v>33</v>
          </cell>
          <cell r="AH413">
            <v>33</v>
          </cell>
          <cell r="AI413" t="b">
            <v>1</v>
          </cell>
          <cell r="AJ413">
            <v>3</v>
          </cell>
          <cell r="AK413">
            <v>36</v>
          </cell>
          <cell r="AL413" t="e">
            <v>#N/A</v>
          </cell>
          <cell r="AM413" t="str">
            <v>202008</v>
          </cell>
          <cell r="AN413">
            <v>0</v>
          </cell>
        </row>
        <row r="414">
          <cell r="B414" t="str">
            <v>吴明林</v>
          </cell>
          <cell r="C414" t="str">
            <v>男</v>
          </cell>
          <cell r="D414" t="str">
            <v>汉族</v>
          </cell>
          <cell r="E414" t="str">
            <v>1997年9月11日</v>
          </cell>
          <cell r="F414" t="str">
            <v>中国</v>
          </cell>
          <cell r="G414" t="str">
            <v>身份证</v>
          </cell>
          <cell r="H414" t="str">
            <v>45092219970911127X</v>
          </cell>
          <cell r="I414" t="str">
            <v>上汽通用五菱汽车股份有限公司</v>
          </cell>
          <cell r="J414" t="str">
            <v>2020年8月5日</v>
          </cell>
          <cell r="K414" t="str">
            <v>2025年8月31日</v>
          </cell>
          <cell r="L414" t="str">
            <v>是</v>
          </cell>
          <cell r="M414" t="str">
            <v>柳州</v>
          </cell>
          <cell r="N414" t="str">
            <v>企业</v>
          </cell>
          <cell r="O414" t="str">
            <v>本科</v>
          </cell>
          <cell r="P414" t="str">
            <v>学士</v>
          </cell>
          <cell r="Q414" t="str">
            <v>中南大学</v>
          </cell>
          <cell r="R414" t="str">
            <v>粉体材料科学与工程</v>
          </cell>
          <cell r="S414" t="str">
            <v>2020年6月1日</v>
          </cell>
          <cell r="T414" t="str">
            <v>一流建设高校</v>
          </cell>
          <cell r="U414" t="str">
            <v>G</v>
          </cell>
          <cell r="V414" t="str">
            <v>G</v>
          </cell>
          <cell r="W414" t="b">
            <v>1</v>
          </cell>
          <cell r="X414">
            <v>1500</v>
          </cell>
          <cell r="Y414">
            <v>1500</v>
          </cell>
          <cell r="Z414" t="b">
            <v>1</v>
          </cell>
          <cell r="AA414">
            <v>375</v>
          </cell>
          <cell r="AB414">
            <v>375</v>
          </cell>
          <cell r="AC414">
            <v>1875</v>
          </cell>
          <cell r="AD414">
            <v>1875</v>
          </cell>
          <cell r="AE414" t="str">
            <v>2020年8月</v>
          </cell>
          <cell r="AF414">
            <v>45017</v>
          </cell>
          <cell r="AG414">
            <v>32</v>
          </cell>
          <cell r="AH414">
            <v>32</v>
          </cell>
          <cell r="AI414" t="b">
            <v>1</v>
          </cell>
          <cell r="AJ414">
            <v>3</v>
          </cell>
          <cell r="AK414">
            <v>35</v>
          </cell>
          <cell r="AL414" t="e">
            <v>#N/A</v>
          </cell>
          <cell r="AM414" t="str">
            <v>202008</v>
          </cell>
          <cell r="AN414">
            <v>0</v>
          </cell>
        </row>
        <row r="415">
          <cell r="B415" t="str">
            <v>韦广龙</v>
          </cell>
          <cell r="C415" t="str">
            <v>男</v>
          </cell>
          <cell r="D415" t="str">
            <v>壮族</v>
          </cell>
          <cell r="E415" t="str">
            <v>1997年10月14日</v>
          </cell>
          <cell r="F415" t="str">
            <v>中国</v>
          </cell>
          <cell r="G415" t="str">
            <v>身份证</v>
          </cell>
          <cell r="H415" t="str">
            <v>450603199710143337</v>
          </cell>
          <cell r="I415" t="str">
            <v>上汽通用五菱汽车股份有限公司</v>
          </cell>
          <cell r="J415" t="str">
            <v>2020年7月22日</v>
          </cell>
          <cell r="K415" t="str">
            <v>2025年7月31日</v>
          </cell>
          <cell r="L415" t="str">
            <v>是</v>
          </cell>
          <cell r="M415" t="str">
            <v>柳州</v>
          </cell>
          <cell r="N415" t="str">
            <v>企业</v>
          </cell>
          <cell r="O415" t="str">
            <v>本科</v>
          </cell>
          <cell r="P415" t="str">
            <v>学士</v>
          </cell>
          <cell r="Q415" t="str">
            <v>山东大学</v>
          </cell>
          <cell r="R415" t="str">
            <v>物流工程</v>
          </cell>
          <cell r="S415" t="str">
            <v>2020年6月1日</v>
          </cell>
          <cell r="T415" t="str">
            <v>一流建设高校</v>
          </cell>
          <cell r="U415" t="str">
            <v>G</v>
          </cell>
          <cell r="V415" t="str">
            <v>G</v>
          </cell>
          <cell r="W415" t="b">
            <v>1</v>
          </cell>
          <cell r="X415">
            <v>1500</v>
          </cell>
          <cell r="Y415">
            <v>1500</v>
          </cell>
          <cell r="Z415" t="b">
            <v>1</v>
          </cell>
          <cell r="AA415">
            <v>375</v>
          </cell>
          <cell r="AB415">
            <v>375</v>
          </cell>
          <cell r="AC415">
            <v>1875</v>
          </cell>
          <cell r="AD415">
            <v>1875</v>
          </cell>
          <cell r="AE415" t="str">
            <v>2020年7月</v>
          </cell>
          <cell r="AF415">
            <v>45017</v>
          </cell>
          <cell r="AG415">
            <v>33</v>
          </cell>
          <cell r="AH415">
            <v>33</v>
          </cell>
          <cell r="AI415" t="b">
            <v>1</v>
          </cell>
          <cell r="AJ415">
            <v>3</v>
          </cell>
          <cell r="AK415">
            <v>36</v>
          </cell>
          <cell r="AL415" t="e">
            <v>#N/A</v>
          </cell>
          <cell r="AM415" t="str">
            <v>202008</v>
          </cell>
          <cell r="AN415">
            <v>0</v>
          </cell>
        </row>
        <row r="416">
          <cell r="B416" t="str">
            <v>龙新宇</v>
          </cell>
          <cell r="C416" t="str">
            <v>男</v>
          </cell>
          <cell r="D416" t="str">
            <v>汉族</v>
          </cell>
          <cell r="E416" t="str">
            <v>1998年9月8日</v>
          </cell>
          <cell r="F416" t="str">
            <v>中国</v>
          </cell>
          <cell r="G416" t="str">
            <v>身份证</v>
          </cell>
          <cell r="H416" t="str">
            <v>140425199809080019</v>
          </cell>
          <cell r="I416" t="str">
            <v>上汽通用五菱汽车股份有限公司</v>
          </cell>
          <cell r="J416" t="str">
            <v>2020年8月5日</v>
          </cell>
          <cell r="K416" t="str">
            <v>2025年8月31日</v>
          </cell>
          <cell r="L416" t="str">
            <v>是</v>
          </cell>
          <cell r="M416" t="str">
            <v>柳州</v>
          </cell>
          <cell r="N416" t="str">
            <v>企业</v>
          </cell>
          <cell r="O416" t="str">
            <v>本科</v>
          </cell>
          <cell r="P416" t="str">
            <v>学士</v>
          </cell>
          <cell r="Q416" t="str">
            <v>浙江大学</v>
          </cell>
          <cell r="R416" t="str">
            <v>机械设计制造及其自动化（汽车工程）</v>
          </cell>
          <cell r="S416" t="str">
            <v>2020年7月1日</v>
          </cell>
          <cell r="T416" t="str">
            <v>一流建设高校</v>
          </cell>
          <cell r="U416" t="str">
            <v>G</v>
          </cell>
          <cell r="V416" t="str">
            <v>G</v>
          </cell>
          <cell r="W416" t="b">
            <v>1</v>
          </cell>
          <cell r="X416">
            <v>1500</v>
          </cell>
          <cell r="Y416">
            <v>1500</v>
          </cell>
          <cell r="Z416" t="b">
            <v>1</v>
          </cell>
          <cell r="AA416">
            <v>375</v>
          </cell>
          <cell r="AB416">
            <v>375</v>
          </cell>
          <cell r="AC416">
            <v>1875</v>
          </cell>
          <cell r="AD416">
            <v>1875</v>
          </cell>
          <cell r="AE416" t="str">
            <v>2020年8月</v>
          </cell>
          <cell r="AF416">
            <v>45017</v>
          </cell>
          <cell r="AG416">
            <v>32</v>
          </cell>
          <cell r="AH416">
            <v>32</v>
          </cell>
          <cell r="AI416" t="b">
            <v>1</v>
          </cell>
          <cell r="AJ416">
            <v>3</v>
          </cell>
          <cell r="AK416">
            <v>35</v>
          </cell>
          <cell r="AL416" t="e">
            <v>#N/A</v>
          </cell>
          <cell r="AM416" t="str">
            <v>202008</v>
          </cell>
          <cell r="AN416">
            <v>0</v>
          </cell>
        </row>
        <row r="417">
          <cell r="B417" t="str">
            <v>韦颖玉</v>
          </cell>
          <cell r="C417" t="str">
            <v>女</v>
          </cell>
          <cell r="D417" t="str">
            <v>壮族</v>
          </cell>
          <cell r="E417" t="str">
            <v>1997年12月20日</v>
          </cell>
          <cell r="F417" t="str">
            <v>中国</v>
          </cell>
          <cell r="G417" t="str">
            <v>身份证</v>
          </cell>
          <cell r="H417" t="str">
            <v>450222199712202123</v>
          </cell>
          <cell r="I417" t="str">
            <v>上汽通用五菱汽车股份有限公司</v>
          </cell>
          <cell r="J417" t="str">
            <v>2020年7月22日</v>
          </cell>
          <cell r="K417" t="str">
            <v>2025年7月31日</v>
          </cell>
          <cell r="L417" t="str">
            <v>是</v>
          </cell>
          <cell r="M417" t="str">
            <v>柳州</v>
          </cell>
          <cell r="N417" t="str">
            <v>企业</v>
          </cell>
          <cell r="O417" t="str">
            <v>本科</v>
          </cell>
          <cell r="P417" t="str">
            <v>学士</v>
          </cell>
          <cell r="Q417" t="str">
            <v>重庆大学</v>
          </cell>
          <cell r="R417" t="str">
            <v>工程力学</v>
          </cell>
          <cell r="S417" t="str">
            <v>2020年6月1日</v>
          </cell>
          <cell r="T417" t="str">
            <v>一流建设高校</v>
          </cell>
          <cell r="U417" t="str">
            <v>G</v>
          </cell>
          <cell r="V417" t="str">
            <v>G</v>
          </cell>
          <cell r="W417" t="b">
            <v>1</v>
          </cell>
          <cell r="X417">
            <v>1500</v>
          </cell>
          <cell r="Y417">
            <v>1500</v>
          </cell>
          <cell r="Z417" t="b">
            <v>1</v>
          </cell>
          <cell r="AA417">
            <v>375</v>
          </cell>
          <cell r="AB417">
            <v>375</v>
          </cell>
          <cell r="AC417">
            <v>1875</v>
          </cell>
          <cell r="AD417">
            <v>1875</v>
          </cell>
          <cell r="AE417" t="str">
            <v>2020年7月</v>
          </cell>
          <cell r="AF417">
            <v>45017</v>
          </cell>
          <cell r="AG417">
            <v>33</v>
          </cell>
          <cell r="AH417">
            <v>33</v>
          </cell>
          <cell r="AI417" t="b">
            <v>1</v>
          </cell>
          <cell r="AJ417">
            <v>3</v>
          </cell>
          <cell r="AK417">
            <v>36</v>
          </cell>
          <cell r="AL417" t="e">
            <v>#N/A</v>
          </cell>
          <cell r="AM417" t="str">
            <v>202008</v>
          </cell>
          <cell r="AN417">
            <v>0</v>
          </cell>
        </row>
        <row r="418">
          <cell r="B418" t="str">
            <v>覃燕</v>
          </cell>
          <cell r="C418" t="str">
            <v>女</v>
          </cell>
          <cell r="D418" t="str">
            <v>壮族</v>
          </cell>
          <cell r="E418" t="str">
            <v>1997年9月20日</v>
          </cell>
          <cell r="F418" t="str">
            <v>中国</v>
          </cell>
          <cell r="G418" t="str">
            <v>身份证</v>
          </cell>
          <cell r="H418" t="str">
            <v>450126199709202528</v>
          </cell>
          <cell r="I418" t="str">
            <v>上汽通用五菱汽车股份有限公司</v>
          </cell>
          <cell r="J418" t="str">
            <v>2020年7月22日</v>
          </cell>
          <cell r="K418" t="str">
            <v>2025年7月31日</v>
          </cell>
          <cell r="L418" t="str">
            <v>是</v>
          </cell>
          <cell r="M418" t="str">
            <v>柳州</v>
          </cell>
          <cell r="N418" t="str">
            <v>企业</v>
          </cell>
          <cell r="O418" t="str">
            <v>本科</v>
          </cell>
          <cell r="P418" t="str">
            <v>学士</v>
          </cell>
          <cell r="Q418" t="str">
            <v>郑州大学</v>
          </cell>
          <cell r="R418" t="str">
            <v>轨道交通信号与控制</v>
          </cell>
          <cell r="S418" t="str">
            <v>2020年6月1日</v>
          </cell>
          <cell r="T418" t="str">
            <v>一流建设高校</v>
          </cell>
          <cell r="U418" t="str">
            <v>G</v>
          </cell>
          <cell r="V418" t="str">
            <v>G</v>
          </cell>
          <cell r="W418" t="b">
            <v>1</v>
          </cell>
          <cell r="X418">
            <v>1500</v>
          </cell>
          <cell r="Y418">
            <v>1500</v>
          </cell>
          <cell r="Z418" t="b">
            <v>1</v>
          </cell>
          <cell r="AA418">
            <v>375</v>
          </cell>
          <cell r="AB418">
            <v>375</v>
          </cell>
          <cell r="AC418">
            <v>1875</v>
          </cell>
          <cell r="AD418">
            <v>1875</v>
          </cell>
          <cell r="AE418" t="str">
            <v>2020年7月</v>
          </cell>
          <cell r="AF418">
            <v>45017</v>
          </cell>
          <cell r="AG418">
            <v>33</v>
          </cell>
          <cell r="AH418">
            <v>33</v>
          </cell>
          <cell r="AI418" t="b">
            <v>1</v>
          </cell>
          <cell r="AJ418">
            <v>3</v>
          </cell>
          <cell r="AK418">
            <v>36</v>
          </cell>
          <cell r="AL418" t="e">
            <v>#N/A</v>
          </cell>
          <cell r="AM418" t="str">
            <v>202008</v>
          </cell>
          <cell r="AN418">
            <v>0</v>
          </cell>
        </row>
        <row r="419">
          <cell r="B419" t="str">
            <v>司帅锋</v>
          </cell>
          <cell r="C419" t="str">
            <v>男</v>
          </cell>
          <cell r="D419" t="str">
            <v>汉族</v>
          </cell>
          <cell r="E419" t="str">
            <v>1998年10月12日</v>
          </cell>
          <cell r="F419" t="str">
            <v>中国</v>
          </cell>
          <cell r="G419" t="str">
            <v>身份证</v>
          </cell>
          <cell r="H419" t="str">
            <v>410185199810129858</v>
          </cell>
          <cell r="I419" t="str">
            <v>上汽通用五菱汽车股份有限公司</v>
          </cell>
          <cell r="J419" t="str">
            <v>2020年7月22日</v>
          </cell>
          <cell r="K419" t="str">
            <v>2025年7月31日</v>
          </cell>
          <cell r="L419" t="str">
            <v>是</v>
          </cell>
          <cell r="M419" t="str">
            <v>柳州</v>
          </cell>
          <cell r="N419" t="str">
            <v>企业</v>
          </cell>
          <cell r="O419" t="str">
            <v>本科</v>
          </cell>
          <cell r="P419" t="str">
            <v>学士</v>
          </cell>
          <cell r="Q419" t="str">
            <v>郑州大学</v>
          </cell>
          <cell r="R419" t="str">
            <v>软件工程</v>
          </cell>
          <cell r="S419" t="str">
            <v>2020年6月1日</v>
          </cell>
          <cell r="T419" t="str">
            <v>一流建设高校</v>
          </cell>
          <cell r="U419" t="str">
            <v>G</v>
          </cell>
          <cell r="V419" t="str">
            <v>G</v>
          </cell>
          <cell r="W419" t="b">
            <v>1</v>
          </cell>
          <cell r="X419">
            <v>1500</v>
          </cell>
          <cell r="Y419">
            <v>1500</v>
          </cell>
          <cell r="Z419" t="b">
            <v>1</v>
          </cell>
          <cell r="AA419">
            <v>375</v>
          </cell>
          <cell r="AB419">
            <v>375</v>
          </cell>
          <cell r="AC419">
            <v>1875</v>
          </cell>
          <cell r="AD419">
            <v>1875</v>
          </cell>
          <cell r="AE419" t="str">
            <v>2020年7月</v>
          </cell>
          <cell r="AF419">
            <v>45017</v>
          </cell>
          <cell r="AG419">
            <v>33</v>
          </cell>
          <cell r="AH419">
            <v>33</v>
          </cell>
          <cell r="AI419" t="b">
            <v>1</v>
          </cell>
          <cell r="AJ419">
            <v>3</v>
          </cell>
          <cell r="AK419">
            <v>36</v>
          </cell>
          <cell r="AL419" t="e">
            <v>#N/A</v>
          </cell>
          <cell r="AM419" t="str">
            <v>202008</v>
          </cell>
          <cell r="AN419">
            <v>0</v>
          </cell>
        </row>
        <row r="420">
          <cell r="B420" t="str">
            <v>周仲文</v>
          </cell>
          <cell r="C420" t="str">
            <v>男</v>
          </cell>
          <cell r="D420" t="str">
            <v>汉族</v>
          </cell>
          <cell r="E420" t="str">
            <v>1997年10月8日</v>
          </cell>
          <cell r="F420" t="str">
            <v>中国</v>
          </cell>
          <cell r="G420" t="str">
            <v>身份证</v>
          </cell>
          <cell r="H420" t="str">
            <v>450422199710080012</v>
          </cell>
          <cell r="I420" t="str">
            <v>上汽通用五菱汽车股份有限公司</v>
          </cell>
          <cell r="J420" t="str">
            <v>2020年7月22日</v>
          </cell>
          <cell r="K420" t="str">
            <v>2025年7月31日</v>
          </cell>
          <cell r="L420" t="str">
            <v>是</v>
          </cell>
          <cell r="M420" t="str">
            <v>柳州</v>
          </cell>
          <cell r="N420" t="str">
            <v>企业</v>
          </cell>
          <cell r="O420" t="str">
            <v>本科</v>
          </cell>
          <cell r="P420" t="str">
            <v>学士</v>
          </cell>
          <cell r="Q420" t="str">
            <v>电子科技大学</v>
          </cell>
          <cell r="R420" t="str">
            <v>自动化</v>
          </cell>
          <cell r="S420" t="str">
            <v>2020年7月1日</v>
          </cell>
          <cell r="T420" t="str">
            <v>一流建设高校</v>
          </cell>
          <cell r="U420" t="str">
            <v>G</v>
          </cell>
          <cell r="V420" t="str">
            <v>G</v>
          </cell>
          <cell r="W420" t="b">
            <v>1</v>
          </cell>
          <cell r="X420">
            <v>1500</v>
          </cell>
          <cell r="Y420">
            <v>1500</v>
          </cell>
          <cell r="Z420" t="b">
            <v>1</v>
          </cell>
          <cell r="AA420">
            <v>375</v>
          </cell>
          <cell r="AB420">
            <v>375</v>
          </cell>
          <cell r="AC420">
            <v>1875</v>
          </cell>
          <cell r="AD420">
            <v>1875</v>
          </cell>
          <cell r="AE420" t="str">
            <v>2020年7月</v>
          </cell>
          <cell r="AF420">
            <v>45017</v>
          </cell>
          <cell r="AG420">
            <v>33</v>
          </cell>
          <cell r="AH420">
            <v>33</v>
          </cell>
          <cell r="AI420" t="b">
            <v>1</v>
          </cell>
          <cell r="AJ420">
            <v>3</v>
          </cell>
          <cell r="AK420">
            <v>36</v>
          </cell>
          <cell r="AL420" t="e">
            <v>#N/A</v>
          </cell>
          <cell r="AM420" t="str">
            <v>202008</v>
          </cell>
          <cell r="AN420">
            <v>0</v>
          </cell>
        </row>
        <row r="421">
          <cell r="B421" t="str">
            <v>盘玉莲</v>
          </cell>
          <cell r="C421" t="str">
            <v>女</v>
          </cell>
          <cell r="D421" t="str">
            <v>瑶族</v>
          </cell>
          <cell r="E421" t="str">
            <v>1997年9月13日</v>
          </cell>
          <cell r="F421" t="str">
            <v>中国</v>
          </cell>
          <cell r="G421" t="str">
            <v>身份证</v>
          </cell>
          <cell r="H421" t="str">
            <v>452428199709132225</v>
          </cell>
          <cell r="I421" t="str">
            <v>上汽通用五菱汽车股份有限公司</v>
          </cell>
          <cell r="J421" t="str">
            <v>2020年7月22日</v>
          </cell>
          <cell r="K421" t="str">
            <v>2025年7月31日</v>
          </cell>
          <cell r="L421" t="str">
            <v>是</v>
          </cell>
          <cell r="M421" t="str">
            <v>柳州</v>
          </cell>
          <cell r="N421" t="str">
            <v>企业</v>
          </cell>
          <cell r="O421" t="str">
            <v>本科</v>
          </cell>
          <cell r="P421" t="str">
            <v>学士</v>
          </cell>
          <cell r="Q421" t="str">
            <v>山东大学</v>
          </cell>
          <cell r="R421" t="str">
            <v>自动化</v>
          </cell>
          <cell r="S421" t="str">
            <v>2020年7月1日</v>
          </cell>
          <cell r="T421" t="str">
            <v>一流建设高校</v>
          </cell>
          <cell r="U421" t="str">
            <v>G</v>
          </cell>
          <cell r="V421" t="str">
            <v>G</v>
          </cell>
          <cell r="W421" t="b">
            <v>1</v>
          </cell>
          <cell r="X421">
            <v>1500</v>
          </cell>
          <cell r="Y421">
            <v>1500</v>
          </cell>
          <cell r="Z421" t="b">
            <v>1</v>
          </cell>
          <cell r="AA421">
            <v>375</v>
          </cell>
          <cell r="AB421">
            <v>375</v>
          </cell>
          <cell r="AC421">
            <v>1875</v>
          </cell>
          <cell r="AD421">
            <v>1875</v>
          </cell>
          <cell r="AE421" t="str">
            <v>2020年7月</v>
          </cell>
          <cell r="AF421">
            <v>45017</v>
          </cell>
          <cell r="AG421">
            <v>33</v>
          </cell>
          <cell r="AH421">
            <v>33</v>
          </cell>
          <cell r="AI421" t="b">
            <v>1</v>
          </cell>
          <cell r="AJ421">
            <v>3</v>
          </cell>
          <cell r="AK421">
            <v>36</v>
          </cell>
          <cell r="AL421" t="e">
            <v>#N/A</v>
          </cell>
          <cell r="AM421" t="str">
            <v>202008</v>
          </cell>
          <cell r="AN421">
            <v>0</v>
          </cell>
        </row>
        <row r="422">
          <cell r="B422" t="str">
            <v>何远聪</v>
          </cell>
          <cell r="C422" t="str">
            <v>男</v>
          </cell>
          <cell r="D422" t="str">
            <v>壮族</v>
          </cell>
          <cell r="E422" t="str">
            <v>1997年11月3日</v>
          </cell>
          <cell r="F422" t="str">
            <v>中国</v>
          </cell>
          <cell r="G422" t="str">
            <v>身份证</v>
          </cell>
          <cell r="H422" t="str">
            <v>452227199711030255</v>
          </cell>
          <cell r="I422" t="str">
            <v>上汽通用五菱汽车股份有限公司</v>
          </cell>
          <cell r="J422" t="str">
            <v>2020年7月22日</v>
          </cell>
          <cell r="K422" t="str">
            <v>2025年7月31日</v>
          </cell>
          <cell r="L422" t="str">
            <v>是</v>
          </cell>
          <cell r="M422" t="str">
            <v>柳州</v>
          </cell>
          <cell r="N422" t="str">
            <v>企业</v>
          </cell>
          <cell r="O422" t="str">
            <v>本科</v>
          </cell>
          <cell r="P422" t="str">
            <v>学士</v>
          </cell>
          <cell r="Q422" t="str">
            <v>中山大学</v>
          </cell>
          <cell r="R422" t="str">
            <v>材料化学</v>
          </cell>
          <cell r="S422" t="str">
            <v>2020年6月1日</v>
          </cell>
          <cell r="T422" t="str">
            <v>一流建设高校</v>
          </cell>
          <cell r="U422" t="str">
            <v>G</v>
          </cell>
          <cell r="V422" t="str">
            <v>G</v>
          </cell>
          <cell r="W422" t="b">
            <v>1</v>
          </cell>
          <cell r="X422">
            <v>1500</v>
          </cell>
          <cell r="Y422">
            <v>1500</v>
          </cell>
          <cell r="Z422" t="b">
            <v>1</v>
          </cell>
          <cell r="AA422">
            <v>375</v>
          </cell>
          <cell r="AB422">
            <v>375</v>
          </cell>
          <cell r="AC422">
            <v>1875</v>
          </cell>
          <cell r="AD422">
            <v>1875</v>
          </cell>
          <cell r="AE422" t="str">
            <v>2020年7月</v>
          </cell>
          <cell r="AF422">
            <v>45017</v>
          </cell>
          <cell r="AG422">
            <v>33</v>
          </cell>
          <cell r="AH422">
            <v>33</v>
          </cell>
          <cell r="AI422" t="b">
            <v>1</v>
          </cell>
          <cell r="AJ422">
            <v>3</v>
          </cell>
          <cell r="AK422">
            <v>36</v>
          </cell>
          <cell r="AL422" t="e">
            <v>#N/A</v>
          </cell>
          <cell r="AM422" t="str">
            <v>202008</v>
          </cell>
          <cell r="AN422">
            <v>0</v>
          </cell>
        </row>
        <row r="423">
          <cell r="B423" t="str">
            <v>罗胜康</v>
          </cell>
          <cell r="C423" t="str">
            <v>男</v>
          </cell>
          <cell r="D423" t="str">
            <v>汉族</v>
          </cell>
          <cell r="E423" t="str">
            <v>1998年9月2日</v>
          </cell>
          <cell r="F423" t="str">
            <v>中国</v>
          </cell>
          <cell r="G423" t="str">
            <v>身份证</v>
          </cell>
          <cell r="H423" t="str">
            <v>450922199809022493</v>
          </cell>
          <cell r="I423" t="str">
            <v>上汽通用五菱汽车股份有限公司</v>
          </cell>
          <cell r="J423" t="str">
            <v>2020年7月22日</v>
          </cell>
          <cell r="K423" t="str">
            <v>2025年7月31日</v>
          </cell>
          <cell r="L423" t="str">
            <v>是</v>
          </cell>
          <cell r="M423" t="str">
            <v>柳州</v>
          </cell>
          <cell r="N423" t="str">
            <v>企业</v>
          </cell>
          <cell r="O423" t="str">
            <v>本科</v>
          </cell>
          <cell r="P423" t="str">
            <v>学士</v>
          </cell>
          <cell r="Q423" t="str">
            <v>中南大学</v>
          </cell>
          <cell r="R423" t="str">
            <v>材料科学与工程</v>
          </cell>
          <cell r="S423" t="str">
            <v>2020年6月1日</v>
          </cell>
          <cell r="T423" t="str">
            <v>一流建设高校</v>
          </cell>
          <cell r="U423" t="str">
            <v>G</v>
          </cell>
          <cell r="V423" t="str">
            <v>G</v>
          </cell>
          <cell r="W423" t="b">
            <v>1</v>
          </cell>
          <cell r="X423">
            <v>1500</v>
          </cell>
          <cell r="Y423">
            <v>1500</v>
          </cell>
          <cell r="Z423" t="b">
            <v>1</v>
          </cell>
          <cell r="AA423">
            <v>375</v>
          </cell>
          <cell r="AB423">
            <v>375</v>
          </cell>
          <cell r="AC423">
            <v>1875</v>
          </cell>
          <cell r="AD423">
            <v>1875</v>
          </cell>
          <cell r="AE423" t="str">
            <v>2020年7月</v>
          </cell>
          <cell r="AF423">
            <v>45017</v>
          </cell>
          <cell r="AG423">
            <v>33</v>
          </cell>
          <cell r="AH423">
            <v>33</v>
          </cell>
          <cell r="AI423" t="b">
            <v>1</v>
          </cell>
          <cell r="AJ423">
            <v>3</v>
          </cell>
          <cell r="AK423">
            <v>36</v>
          </cell>
          <cell r="AL423" t="e">
            <v>#N/A</v>
          </cell>
          <cell r="AM423" t="str">
            <v>202008</v>
          </cell>
          <cell r="AN423">
            <v>0</v>
          </cell>
        </row>
        <row r="424">
          <cell r="B424" t="str">
            <v>岑峻光</v>
          </cell>
          <cell r="C424" t="str">
            <v>男</v>
          </cell>
          <cell r="D424" t="str">
            <v>汉族</v>
          </cell>
          <cell r="E424" t="str">
            <v>1998年4月18日</v>
          </cell>
          <cell r="F424" t="str">
            <v>中国</v>
          </cell>
          <cell r="G424" t="str">
            <v>身份证</v>
          </cell>
          <cell r="H424" t="str">
            <v>450821199804180255</v>
          </cell>
          <cell r="I424" t="str">
            <v>上汽通用五菱汽车股份有限公司</v>
          </cell>
          <cell r="J424" t="str">
            <v>2020年7月22日</v>
          </cell>
          <cell r="K424" t="str">
            <v>2025年7月31日</v>
          </cell>
          <cell r="L424" t="str">
            <v>是</v>
          </cell>
          <cell r="M424" t="str">
            <v>柳州</v>
          </cell>
          <cell r="N424" t="str">
            <v>企业</v>
          </cell>
          <cell r="O424" t="str">
            <v>本科</v>
          </cell>
          <cell r="P424" t="str">
            <v>学士</v>
          </cell>
          <cell r="Q424" t="str">
            <v>湖南大学</v>
          </cell>
          <cell r="R424" t="str">
            <v>车辆工程</v>
          </cell>
          <cell r="S424" t="str">
            <v>2020年6月1日</v>
          </cell>
          <cell r="T424" t="str">
            <v>一流建设高校</v>
          </cell>
          <cell r="U424" t="str">
            <v>G</v>
          </cell>
          <cell r="V424" t="str">
            <v>G</v>
          </cell>
          <cell r="W424" t="b">
            <v>1</v>
          </cell>
          <cell r="X424">
            <v>1500</v>
          </cell>
          <cell r="Y424">
            <v>1500</v>
          </cell>
          <cell r="Z424" t="b">
            <v>1</v>
          </cell>
          <cell r="AA424">
            <v>375</v>
          </cell>
          <cell r="AB424">
            <v>375</v>
          </cell>
          <cell r="AC424">
            <v>1875</v>
          </cell>
          <cell r="AD424">
            <v>1875</v>
          </cell>
          <cell r="AE424" t="str">
            <v>2020年7月</v>
          </cell>
          <cell r="AF424">
            <v>45017</v>
          </cell>
          <cell r="AG424">
            <v>33</v>
          </cell>
          <cell r="AH424">
            <v>33</v>
          </cell>
          <cell r="AI424" t="b">
            <v>1</v>
          </cell>
          <cell r="AJ424">
            <v>3</v>
          </cell>
          <cell r="AK424">
            <v>36</v>
          </cell>
          <cell r="AL424" t="e">
            <v>#N/A</v>
          </cell>
          <cell r="AM424" t="str">
            <v>202008</v>
          </cell>
          <cell r="AN424">
            <v>0</v>
          </cell>
        </row>
        <row r="425">
          <cell r="B425" t="str">
            <v>廖甜汇</v>
          </cell>
          <cell r="C425" t="str">
            <v>女</v>
          </cell>
          <cell r="D425" t="str">
            <v>壮族</v>
          </cell>
          <cell r="E425" t="str">
            <v>1998年2月24日</v>
          </cell>
          <cell r="F425" t="str">
            <v>中国</v>
          </cell>
          <cell r="G425" t="str">
            <v>身份证</v>
          </cell>
          <cell r="H425" t="str">
            <v>452701199802240526</v>
          </cell>
          <cell r="I425" t="str">
            <v>上汽通用五菱汽车股份有限公司</v>
          </cell>
          <cell r="J425" t="str">
            <v>2020年9月1日</v>
          </cell>
          <cell r="K425" t="str">
            <v>2025年9月30日</v>
          </cell>
          <cell r="L425" t="str">
            <v>是</v>
          </cell>
          <cell r="M425" t="str">
            <v>柳州</v>
          </cell>
          <cell r="N425" t="str">
            <v>企业</v>
          </cell>
          <cell r="O425" t="str">
            <v>本科</v>
          </cell>
          <cell r="P425" t="str">
            <v>学士</v>
          </cell>
          <cell r="Q425" t="str">
            <v>重庆大学</v>
          </cell>
          <cell r="R425" t="str">
            <v>材料化学</v>
          </cell>
          <cell r="S425" t="str">
            <v>2020年6月1日</v>
          </cell>
          <cell r="T425" t="str">
            <v>一流建设高校</v>
          </cell>
          <cell r="U425" t="str">
            <v>G</v>
          </cell>
          <cell r="V425" t="str">
            <v>G</v>
          </cell>
          <cell r="W425" t="b">
            <v>1</v>
          </cell>
          <cell r="X425">
            <v>1500</v>
          </cell>
          <cell r="Y425">
            <v>1500</v>
          </cell>
          <cell r="Z425" t="b">
            <v>1</v>
          </cell>
          <cell r="AA425">
            <v>375</v>
          </cell>
          <cell r="AB425">
            <v>375</v>
          </cell>
          <cell r="AC425">
            <v>1875</v>
          </cell>
          <cell r="AD425">
            <v>1875</v>
          </cell>
          <cell r="AE425" t="str">
            <v>2020年9月</v>
          </cell>
          <cell r="AF425">
            <v>45017</v>
          </cell>
          <cell r="AG425">
            <v>31</v>
          </cell>
          <cell r="AH425">
            <v>31</v>
          </cell>
          <cell r="AI425" t="b">
            <v>1</v>
          </cell>
          <cell r="AJ425">
            <v>3</v>
          </cell>
          <cell r="AK425">
            <v>34</v>
          </cell>
          <cell r="AL425" t="e">
            <v>#N/A</v>
          </cell>
          <cell r="AM425" t="str">
            <v>202009</v>
          </cell>
          <cell r="AN425">
            <v>0</v>
          </cell>
        </row>
        <row r="426">
          <cell r="B426" t="str">
            <v>欧政鑫</v>
          </cell>
          <cell r="C426" t="str">
            <v>男</v>
          </cell>
          <cell r="D426" t="str">
            <v>毛南族</v>
          </cell>
          <cell r="E426" t="str">
            <v>1998年11月29日</v>
          </cell>
          <cell r="F426" t="str">
            <v>中国</v>
          </cell>
          <cell r="G426" t="str">
            <v>身份证</v>
          </cell>
          <cell r="H426" t="str">
            <v>45272419981129001X</v>
          </cell>
          <cell r="I426" t="str">
            <v>上汽通用五菱汽车股份有限公司</v>
          </cell>
          <cell r="J426" t="str">
            <v>2020年7月22日</v>
          </cell>
          <cell r="K426" t="str">
            <v>2025年7月31日</v>
          </cell>
          <cell r="L426" t="str">
            <v>是</v>
          </cell>
          <cell r="M426" t="str">
            <v>柳州</v>
          </cell>
          <cell r="N426" t="str">
            <v>企业</v>
          </cell>
          <cell r="O426" t="str">
            <v>本科</v>
          </cell>
          <cell r="P426" t="str">
            <v>学士</v>
          </cell>
          <cell r="Q426" t="str">
            <v>东北大学</v>
          </cell>
          <cell r="R426" t="str">
            <v>材料成型及控制工程</v>
          </cell>
          <cell r="S426" t="str">
            <v>2020年6月1日</v>
          </cell>
          <cell r="T426" t="str">
            <v>一流建设高校</v>
          </cell>
          <cell r="U426" t="str">
            <v>G</v>
          </cell>
          <cell r="V426" t="str">
            <v>G</v>
          </cell>
          <cell r="W426" t="b">
            <v>1</v>
          </cell>
          <cell r="X426">
            <v>1500</v>
          </cell>
          <cell r="Y426">
            <v>1500</v>
          </cell>
          <cell r="Z426" t="b">
            <v>1</v>
          </cell>
          <cell r="AA426">
            <v>375</v>
          </cell>
          <cell r="AB426">
            <v>375</v>
          </cell>
          <cell r="AC426">
            <v>1875</v>
          </cell>
          <cell r="AD426">
            <v>1875</v>
          </cell>
          <cell r="AE426" t="str">
            <v>2020年7月</v>
          </cell>
          <cell r="AF426">
            <v>45017</v>
          </cell>
          <cell r="AG426">
            <v>33</v>
          </cell>
          <cell r="AH426">
            <v>33</v>
          </cell>
          <cell r="AI426" t="b">
            <v>1</v>
          </cell>
          <cell r="AJ426">
            <v>3</v>
          </cell>
          <cell r="AK426">
            <v>36</v>
          </cell>
          <cell r="AL426" t="e">
            <v>#N/A</v>
          </cell>
          <cell r="AM426" t="str">
            <v>202008</v>
          </cell>
          <cell r="AN426">
            <v>0</v>
          </cell>
        </row>
        <row r="427">
          <cell r="B427" t="str">
            <v>黎炜琛</v>
          </cell>
          <cell r="C427" t="str">
            <v>男</v>
          </cell>
          <cell r="D427" t="str">
            <v>壮族</v>
          </cell>
          <cell r="E427" t="str">
            <v>1997年11月11日</v>
          </cell>
          <cell r="F427" t="str">
            <v>中国</v>
          </cell>
          <cell r="G427" t="str">
            <v>身份证</v>
          </cell>
          <cell r="H427" t="str">
            <v>452201199711110411</v>
          </cell>
          <cell r="I427" t="str">
            <v>上汽通用五菱汽车股份有限公司</v>
          </cell>
          <cell r="J427" t="str">
            <v>2020年7月22日</v>
          </cell>
          <cell r="K427" t="str">
            <v>2025年7月31日</v>
          </cell>
          <cell r="L427" t="str">
            <v>是</v>
          </cell>
          <cell r="M427" t="str">
            <v>柳州</v>
          </cell>
          <cell r="N427" t="str">
            <v>企业</v>
          </cell>
          <cell r="O427" t="str">
            <v>本科</v>
          </cell>
          <cell r="P427" t="str">
            <v>学士</v>
          </cell>
          <cell r="Q427" t="str">
            <v>东北大学</v>
          </cell>
          <cell r="R427" t="str">
            <v>车辆工程</v>
          </cell>
          <cell r="S427" t="str">
            <v>2020年6月1日</v>
          </cell>
          <cell r="T427" t="str">
            <v>一流建设高校</v>
          </cell>
          <cell r="U427" t="str">
            <v>G</v>
          </cell>
          <cell r="V427" t="str">
            <v>G</v>
          </cell>
          <cell r="W427" t="b">
            <v>1</v>
          </cell>
          <cell r="X427">
            <v>1500</v>
          </cell>
          <cell r="Y427">
            <v>1500</v>
          </cell>
          <cell r="Z427" t="b">
            <v>1</v>
          </cell>
          <cell r="AA427">
            <v>375</v>
          </cell>
          <cell r="AB427">
            <v>375</v>
          </cell>
          <cell r="AC427">
            <v>1875</v>
          </cell>
          <cell r="AD427">
            <v>1875</v>
          </cell>
          <cell r="AE427" t="str">
            <v>2020年7月</v>
          </cell>
          <cell r="AF427">
            <v>45017</v>
          </cell>
          <cell r="AG427">
            <v>33</v>
          </cell>
          <cell r="AH427">
            <v>33</v>
          </cell>
          <cell r="AI427" t="b">
            <v>1</v>
          </cell>
          <cell r="AJ427">
            <v>3</v>
          </cell>
          <cell r="AK427">
            <v>36</v>
          </cell>
          <cell r="AL427" t="e">
            <v>#N/A</v>
          </cell>
          <cell r="AM427" t="str">
            <v>202008</v>
          </cell>
          <cell r="AN427">
            <v>0</v>
          </cell>
        </row>
        <row r="428">
          <cell r="B428" t="str">
            <v>蓝天富</v>
          </cell>
          <cell r="C428" t="str">
            <v>男</v>
          </cell>
          <cell r="D428" t="str">
            <v>瑶族</v>
          </cell>
          <cell r="E428" t="str">
            <v>1998年7月30日</v>
          </cell>
          <cell r="F428" t="str">
            <v>中国</v>
          </cell>
          <cell r="G428" t="str">
            <v>身份证</v>
          </cell>
          <cell r="H428" t="str">
            <v>452730199807300518</v>
          </cell>
          <cell r="I428" t="str">
            <v>上汽通用五菱汽车股份有限公司</v>
          </cell>
          <cell r="J428" t="str">
            <v>2020年7月22日</v>
          </cell>
          <cell r="K428" t="str">
            <v>2025年7月31日</v>
          </cell>
          <cell r="L428" t="str">
            <v>是</v>
          </cell>
          <cell r="M428" t="str">
            <v>柳州</v>
          </cell>
          <cell r="N428" t="str">
            <v>企业</v>
          </cell>
          <cell r="O428" t="str">
            <v>本科</v>
          </cell>
          <cell r="P428" t="str">
            <v>学士</v>
          </cell>
          <cell r="Q428" t="str">
            <v>中国科学技术大学</v>
          </cell>
          <cell r="R428" t="str">
            <v>机械设计制造及其自动化</v>
          </cell>
          <cell r="S428" t="str">
            <v>2020年6月1日</v>
          </cell>
          <cell r="T428" t="str">
            <v>一流建设高校</v>
          </cell>
          <cell r="U428" t="str">
            <v>G</v>
          </cell>
          <cell r="V428" t="str">
            <v>G</v>
          </cell>
          <cell r="W428" t="b">
            <v>1</v>
          </cell>
          <cell r="X428">
            <v>1500</v>
          </cell>
          <cell r="Y428">
            <v>1500</v>
          </cell>
          <cell r="Z428" t="b">
            <v>1</v>
          </cell>
          <cell r="AA428">
            <v>375</v>
          </cell>
          <cell r="AB428">
            <v>375</v>
          </cell>
          <cell r="AC428">
            <v>1875</v>
          </cell>
          <cell r="AD428">
            <v>1875</v>
          </cell>
          <cell r="AE428" t="str">
            <v>2020年7月</v>
          </cell>
          <cell r="AF428">
            <v>45017</v>
          </cell>
          <cell r="AG428">
            <v>33</v>
          </cell>
          <cell r="AH428">
            <v>33</v>
          </cell>
          <cell r="AI428" t="b">
            <v>1</v>
          </cell>
          <cell r="AJ428">
            <v>3</v>
          </cell>
          <cell r="AK428">
            <v>36</v>
          </cell>
          <cell r="AL428" t="e">
            <v>#N/A</v>
          </cell>
          <cell r="AM428" t="str">
            <v>202008</v>
          </cell>
          <cell r="AN428">
            <v>0</v>
          </cell>
        </row>
        <row r="429">
          <cell r="B429" t="str">
            <v>涂盖世</v>
          </cell>
          <cell r="C429" t="str">
            <v>男</v>
          </cell>
          <cell r="D429" t="str">
            <v>汉族</v>
          </cell>
          <cell r="E429" t="str">
            <v>1997年2月2日</v>
          </cell>
          <cell r="F429" t="str">
            <v>中国</v>
          </cell>
          <cell r="G429" t="str">
            <v>身份证</v>
          </cell>
          <cell r="H429" t="str">
            <v>532128199702022318</v>
          </cell>
          <cell r="I429" t="str">
            <v>上汽通用五菱汽车股份有限公司</v>
          </cell>
          <cell r="J429" t="str">
            <v>2020年8月5日</v>
          </cell>
          <cell r="K429" t="str">
            <v>2025年8月31日</v>
          </cell>
          <cell r="L429" t="str">
            <v>是</v>
          </cell>
          <cell r="M429" t="str">
            <v>柳州</v>
          </cell>
          <cell r="N429" t="str">
            <v>企业</v>
          </cell>
          <cell r="O429" t="str">
            <v>本科</v>
          </cell>
          <cell r="P429" t="str">
            <v>学士</v>
          </cell>
          <cell r="Q429" t="str">
            <v>云南大学</v>
          </cell>
          <cell r="R429" t="str">
            <v>物联网工程技术</v>
          </cell>
          <cell r="S429" t="str">
            <v>2020年7月1日</v>
          </cell>
          <cell r="T429" t="str">
            <v>一流建设高校</v>
          </cell>
          <cell r="U429" t="str">
            <v>G</v>
          </cell>
          <cell r="V429" t="str">
            <v>G</v>
          </cell>
          <cell r="W429" t="b">
            <v>1</v>
          </cell>
          <cell r="X429">
            <v>1500</v>
          </cell>
          <cell r="Y429">
            <v>1500</v>
          </cell>
          <cell r="Z429" t="b">
            <v>1</v>
          </cell>
          <cell r="AA429">
            <v>375</v>
          </cell>
          <cell r="AB429">
            <v>375</v>
          </cell>
          <cell r="AC429">
            <v>1875</v>
          </cell>
          <cell r="AD429">
            <v>1875</v>
          </cell>
          <cell r="AE429" t="str">
            <v>2020年8月</v>
          </cell>
          <cell r="AF429">
            <v>45017</v>
          </cell>
          <cell r="AG429">
            <v>32</v>
          </cell>
          <cell r="AH429">
            <v>32</v>
          </cell>
          <cell r="AI429" t="b">
            <v>1</v>
          </cell>
          <cell r="AJ429">
            <v>3</v>
          </cell>
          <cell r="AK429">
            <v>35</v>
          </cell>
          <cell r="AL429" t="e">
            <v>#N/A</v>
          </cell>
          <cell r="AM429" t="str">
            <v>202008</v>
          </cell>
          <cell r="AN429">
            <v>0</v>
          </cell>
        </row>
        <row r="430">
          <cell r="B430" t="str">
            <v>李星望</v>
          </cell>
          <cell r="C430" t="str">
            <v>男</v>
          </cell>
          <cell r="D430" t="str">
            <v>汉族</v>
          </cell>
          <cell r="E430" t="str">
            <v>1998年6月20日</v>
          </cell>
          <cell r="F430" t="str">
            <v>中国</v>
          </cell>
          <cell r="G430" t="str">
            <v>身份证</v>
          </cell>
          <cell r="H430" t="str">
            <v>450924199806203937</v>
          </cell>
          <cell r="I430" t="str">
            <v>上汽通用五菱汽车股份有限公司</v>
          </cell>
          <cell r="J430" t="str">
            <v>2020年7月22日</v>
          </cell>
          <cell r="K430" t="str">
            <v>2025年7月31日</v>
          </cell>
          <cell r="L430" t="str">
            <v>是</v>
          </cell>
          <cell r="M430" t="str">
            <v>柳州</v>
          </cell>
          <cell r="N430" t="str">
            <v>企业</v>
          </cell>
          <cell r="O430" t="str">
            <v>本科</v>
          </cell>
          <cell r="P430" t="str">
            <v>学士</v>
          </cell>
          <cell r="Q430" t="str">
            <v>四川大学</v>
          </cell>
          <cell r="R430" t="str">
            <v>电子信息科学与技术</v>
          </cell>
          <cell r="S430" t="str">
            <v>2020年6月1日</v>
          </cell>
          <cell r="T430" t="str">
            <v>一流建设高校</v>
          </cell>
          <cell r="U430" t="str">
            <v>G</v>
          </cell>
          <cell r="V430" t="str">
            <v>G</v>
          </cell>
          <cell r="W430" t="b">
            <v>1</v>
          </cell>
          <cell r="X430">
            <v>1500</v>
          </cell>
          <cell r="Y430">
            <v>1500</v>
          </cell>
          <cell r="Z430" t="b">
            <v>1</v>
          </cell>
          <cell r="AA430">
            <v>375</v>
          </cell>
          <cell r="AB430">
            <v>375</v>
          </cell>
          <cell r="AC430">
            <v>1875</v>
          </cell>
          <cell r="AD430">
            <v>1875</v>
          </cell>
          <cell r="AE430" t="str">
            <v>2020年7月</v>
          </cell>
          <cell r="AF430">
            <v>45017</v>
          </cell>
          <cell r="AG430">
            <v>33</v>
          </cell>
          <cell r="AH430">
            <v>33</v>
          </cell>
          <cell r="AI430" t="b">
            <v>1</v>
          </cell>
          <cell r="AJ430">
            <v>3</v>
          </cell>
          <cell r="AK430">
            <v>36</v>
          </cell>
          <cell r="AL430" t="e">
            <v>#N/A</v>
          </cell>
          <cell r="AM430" t="str">
            <v>202008</v>
          </cell>
          <cell r="AN430">
            <v>0</v>
          </cell>
        </row>
        <row r="431">
          <cell r="B431" t="str">
            <v>黄晓丽</v>
          </cell>
          <cell r="C431" t="str">
            <v>女</v>
          </cell>
          <cell r="D431" t="str">
            <v>汉族</v>
          </cell>
          <cell r="E431" t="str">
            <v>1995年9月4日</v>
          </cell>
          <cell r="F431" t="str">
            <v>中国</v>
          </cell>
          <cell r="G431" t="str">
            <v>身份证</v>
          </cell>
          <cell r="H431" t="str">
            <v>452227199509041620</v>
          </cell>
          <cell r="I431" t="str">
            <v>上汽通用五菱汽车股份有限公司</v>
          </cell>
          <cell r="J431" t="str">
            <v>2020年9月16日</v>
          </cell>
          <cell r="K431" t="str">
            <v>2025年9月30日</v>
          </cell>
          <cell r="L431" t="str">
            <v>是</v>
          </cell>
          <cell r="M431" t="str">
            <v>柳州</v>
          </cell>
          <cell r="N431" t="str">
            <v>企业</v>
          </cell>
          <cell r="O431" t="str">
            <v>本科</v>
          </cell>
          <cell r="P431" t="str">
            <v>学士</v>
          </cell>
          <cell r="Q431" t="str">
            <v>电子科技大学</v>
          </cell>
          <cell r="R431" t="str">
            <v>微电子科学与工程</v>
          </cell>
          <cell r="S431" t="str">
            <v>2018年6月1日</v>
          </cell>
          <cell r="T431" t="str">
            <v>一流建设高校</v>
          </cell>
          <cell r="U431" t="str">
            <v>G</v>
          </cell>
          <cell r="V431" t="str">
            <v>G</v>
          </cell>
          <cell r="W431" t="b">
            <v>1</v>
          </cell>
          <cell r="X431">
            <v>1500</v>
          </cell>
          <cell r="Y431">
            <v>1500</v>
          </cell>
          <cell r="Z431" t="b">
            <v>1</v>
          </cell>
          <cell r="AA431">
            <v>375</v>
          </cell>
          <cell r="AB431">
            <v>375</v>
          </cell>
          <cell r="AC431">
            <v>1875</v>
          </cell>
          <cell r="AD431">
            <v>1875</v>
          </cell>
          <cell r="AE431" t="str">
            <v>2020年9月</v>
          </cell>
          <cell r="AF431">
            <v>45017</v>
          </cell>
          <cell r="AG431">
            <v>31</v>
          </cell>
          <cell r="AH431">
            <v>31</v>
          </cell>
          <cell r="AI431" t="b">
            <v>1</v>
          </cell>
          <cell r="AJ431">
            <v>3</v>
          </cell>
          <cell r="AK431">
            <v>34</v>
          </cell>
          <cell r="AL431" t="e">
            <v>#N/A</v>
          </cell>
          <cell r="AM431" t="str">
            <v>201807</v>
          </cell>
          <cell r="AN431">
            <v>0</v>
          </cell>
        </row>
        <row r="432">
          <cell r="B432" t="str">
            <v>黎伟</v>
          </cell>
          <cell r="C432" t="str">
            <v>男</v>
          </cell>
          <cell r="D432" t="str">
            <v>汉族</v>
          </cell>
          <cell r="E432" t="str">
            <v>1996年3月29日</v>
          </cell>
          <cell r="F432" t="str">
            <v>中国</v>
          </cell>
          <cell r="G432" t="str">
            <v>身份证</v>
          </cell>
          <cell r="H432" t="str">
            <v>450922199603290716</v>
          </cell>
          <cell r="I432" t="str">
            <v>上汽通用五菱汽车股份有限公司</v>
          </cell>
          <cell r="J432" t="str">
            <v>2020年6月1日</v>
          </cell>
          <cell r="K432" t="str">
            <v>2025年6月30日</v>
          </cell>
          <cell r="L432" t="str">
            <v>是</v>
          </cell>
          <cell r="M432" t="str">
            <v>柳州</v>
          </cell>
          <cell r="N432" t="str">
            <v>企业</v>
          </cell>
          <cell r="O432" t="str">
            <v>本科</v>
          </cell>
          <cell r="P432" t="str">
            <v>学士</v>
          </cell>
          <cell r="Q432" t="str">
            <v>华南理工大学</v>
          </cell>
          <cell r="R432" t="str">
            <v>自动化</v>
          </cell>
          <cell r="S432" t="str">
            <v>2019年7月1日</v>
          </cell>
          <cell r="T432" t="str">
            <v>一流建设高校</v>
          </cell>
          <cell r="U432" t="str">
            <v>G</v>
          </cell>
          <cell r="V432" t="str">
            <v>G</v>
          </cell>
          <cell r="W432" t="b">
            <v>1</v>
          </cell>
          <cell r="X432">
            <v>1000</v>
          </cell>
          <cell r="Y432">
            <v>1000</v>
          </cell>
          <cell r="Z432" t="b">
            <v>1</v>
          </cell>
          <cell r="AA432">
            <v>250</v>
          </cell>
          <cell r="AB432">
            <v>250</v>
          </cell>
          <cell r="AC432">
            <v>1250</v>
          </cell>
          <cell r="AD432">
            <v>1250</v>
          </cell>
          <cell r="AE432" t="str">
            <v>2020年6月</v>
          </cell>
          <cell r="AF432">
            <v>45017</v>
          </cell>
          <cell r="AG432">
            <v>34</v>
          </cell>
          <cell r="AH432">
            <v>34</v>
          </cell>
          <cell r="AI432" t="b">
            <v>1</v>
          </cell>
          <cell r="AJ432">
            <v>2</v>
          </cell>
          <cell r="AK432">
            <v>36</v>
          </cell>
          <cell r="AL432" t="e">
            <v>#N/A</v>
          </cell>
          <cell r="AM432" t="str">
            <v>202006</v>
          </cell>
          <cell r="AN432">
            <v>0</v>
          </cell>
        </row>
        <row r="433">
          <cell r="B433" t="str">
            <v>张泽</v>
          </cell>
          <cell r="C433" t="str">
            <v>男</v>
          </cell>
          <cell r="D433" t="str">
            <v>汉族</v>
          </cell>
          <cell r="E433" t="str">
            <v>1989年2月23日</v>
          </cell>
          <cell r="F433" t="str">
            <v>中国</v>
          </cell>
          <cell r="G433" t="str">
            <v>身份证</v>
          </cell>
          <cell r="H433" t="str">
            <v>220882198902230215</v>
          </cell>
          <cell r="I433" t="str">
            <v>上汽通用五菱汽车股份有限公司</v>
          </cell>
          <cell r="J433" t="str">
            <v>2020年9月16日</v>
          </cell>
          <cell r="K433" t="str">
            <v>2025年9月30日</v>
          </cell>
          <cell r="L433" t="str">
            <v>是</v>
          </cell>
          <cell r="M433" t="str">
            <v>柳州</v>
          </cell>
          <cell r="N433" t="str">
            <v>企业</v>
          </cell>
          <cell r="O433" t="str">
            <v>本科</v>
          </cell>
          <cell r="P433" t="str">
            <v>学士</v>
          </cell>
          <cell r="Q433" t="str">
            <v>北京理工大学</v>
          </cell>
          <cell r="R433" t="str">
            <v>地面武器机动工程</v>
          </cell>
          <cell r="S433" t="str">
            <v>2011年7月1日</v>
          </cell>
          <cell r="T433" t="str">
            <v>一流建设高校</v>
          </cell>
          <cell r="U433" t="str">
            <v>G</v>
          </cell>
          <cell r="V433" t="str">
            <v>G</v>
          </cell>
          <cell r="W433" t="b">
            <v>1</v>
          </cell>
          <cell r="X433">
            <v>1500</v>
          </cell>
          <cell r="Y433">
            <v>1500</v>
          </cell>
          <cell r="Z433" t="b">
            <v>1</v>
          </cell>
          <cell r="AA433">
            <v>375</v>
          </cell>
          <cell r="AB433">
            <v>375</v>
          </cell>
          <cell r="AC433">
            <v>1875</v>
          </cell>
          <cell r="AD433">
            <v>1875</v>
          </cell>
          <cell r="AE433" t="str">
            <v>2020年9月</v>
          </cell>
          <cell r="AF433">
            <v>45017</v>
          </cell>
          <cell r="AG433">
            <v>31</v>
          </cell>
          <cell r="AH433">
            <v>31</v>
          </cell>
          <cell r="AI433" t="b">
            <v>1</v>
          </cell>
          <cell r="AJ433">
            <v>3</v>
          </cell>
          <cell r="AK433">
            <v>34</v>
          </cell>
          <cell r="AL433" t="e">
            <v>#N/A</v>
          </cell>
          <cell r="AM433" t="str">
            <v>202010</v>
          </cell>
          <cell r="AN433">
            <v>0</v>
          </cell>
        </row>
        <row r="434">
          <cell r="B434" t="str">
            <v>施凯文</v>
          </cell>
          <cell r="C434" t="str">
            <v>男</v>
          </cell>
          <cell r="D434" t="str">
            <v>壮族</v>
          </cell>
          <cell r="E434" t="str">
            <v>1994年4月16日</v>
          </cell>
          <cell r="F434" t="str">
            <v>中国</v>
          </cell>
          <cell r="G434" t="str">
            <v>身份证</v>
          </cell>
          <cell r="H434" t="str">
            <v>452130199404160036</v>
          </cell>
          <cell r="I434" t="str">
            <v>上汽通用五菱汽车股份有限公司</v>
          </cell>
          <cell r="J434" t="str">
            <v>2020年6月2日</v>
          </cell>
          <cell r="K434" t="str">
            <v>2025年6月30日</v>
          </cell>
          <cell r="L434" t="str">
            <v>是</v>
          </cell>
          <cell r="M434" t="str">
            <v>柳州</v>
          </cell>
          <cell r="N434" t="str">
            <v>企业</v>
          </cell>
          <cell r="O434" t="str">
            <v>本科</v>
          </cell>
          <cell r="P434" t="str">
            <v>学士</v>
          </cell>
          <cell r="Q434" t="str">
            <v>四川大学</v>
          </cell>
          <cell r="R434" t="str">
            <v>高分子材料与工程</v>
          </cell>
          <cell r="S434" t="str">
            <v>2018年7月1日</v>
          </cell>
          <cell r="T434" t="str">
            <v>一流建设高校</v>
          </cell>
          <cell r="U434" t="str">
            <v>G</v>
          </cell>
          <cell r="V434" t="str">
            <v>G</v>
          </cell>
          <cell r="W434" t="b">
            <v>1</v>
          </cell>
          <cell r="X434">
            <v>1000</v>
          </cell>
          <cell r="Y434">
            <v>1000</v>
          </cell>
          <cell r="Z434" t="b">
            <v>1</v>
          </cell>
          <cell r="AA434">
            <v>250</v>
          </cell>
          <cell r="AB434">
            <v>250</v>
          </cell>
          <cell r="AC434">
            <v>1250</v>
          </cell>
          <cell r="AD434">
            <v>1250</v>
          </cell>
          <cell r="AE434" t="str">
            <v>2020年6月</v>
          </cell>
          <cell r="AF434">
            <v>45017</v>
          </cell>
          <cell r="AG434">
            <v>34</v>
          </cell>
          <cell r="AH434">
            <v>34</v>
          </cell>
          <cell r="AI434" t="b">
            <v>1</v>
          </cell>
          <cell r="AJ434">
            <v>2</v>
          </cell>
          <cell r="AK434">
            <v>36</v>
          </cell>
          <cell r="AL434" t="e">
            <v>#N/A</v>
          </cell>
          <cell r="AM434" t="str">
            <v>202006</v>
          </cell>
          <cell r="AN434">
            <v>0</v>
          </cell>
        </row>
        <row r="435">
          <cell r="B435" t="str">
            <v>韦圆盛</v>
          </cell>
          <cell r="C435" t="str">
            <v>男</v>
          </cell>
          <cell r="D435" t="str">
            <v>壮族</v>
          </cell>
          <cell r="E435" t="str">
            <v>1993年12月13日</v>
          </cell>
          <cell r="F435" t="str">
            <v>中国</v>
          </cell>
          <cell r="G435" t="str">
            <v>身份证</v>
          </cell>
          <cell r="H435" t="str">
            <v>452702199312130777</v>
          </cell>
          <cell r="I435" t="str">
            <v>上汽通用五菱汽车股份有限公司</v>
          </cell>
          <cell r="J435" t="str">
            <v>2020年9月16日</v>
          </cell>
          <cell r="K435" t="str">
            <v>2025年9月30日</v>
          </cell>
          <cell r="L435" t="str">
            <v>是</v>
          </cell>
          <cell r="M435" t="str">
            <v>柳州</v>
          </cell>
          <cell r="N435" t="str">
            <v>企业</v>
          </cell>
          <cell r="O435" t="str">
            <v>本科</v>
          </cell>
          <cell r="P435" t="str">
            <v>学士</v>
          </cell>
          <cell r="Q435" t="str">
            <v>同济大学</v>
          </cell>
          <cell r="R435" t="str">
            <v>车辆工程</v>
          </cell>
          <cell r="S435" t="str">
            <v>2017年6月1日</v>
          </cell>
          <cell r="T435" t="str">
            <v>一流建设高校</v>
          </cell>
          <cell r="U435" t="str">
            <v>G</v>
          </cell>
          <cell r="V435" t="str">
            <v>G</v>
          </cell>
          <cell r="W435" t="b">
            <v>1</v>
          </cell>
          <cell r="X435">
            <v>1500</v>
          </cell>
          <cell r="Y435">
            <v>1500</v>
          </cell>
          <cell r="Z435" t="b">
            <v>1</v>
          </cell>
          <cell r="AA435">
            <v>375</v>
          </cell>
          <cell r="AB435">
            <v>375</v>
          </cell>
          <cell r="AC435">
            <v>1875</v>
          </cell>
          <cell r="AD435">
            <v>1875</v>
          </cell>
          <cell r="AE435" t="str">
            <v>2020年9月</v>
          </cell>
          <cell r="AF435">
            <v>45017</v>
          </cell>
          <cell r="AG435">
            <v>31</v>
          </cell>
          <cell r="AH435">
            <v>31</v>
          </cell>
          <cell r="AI435" t="b">
            <v>1</v>
          </cell>
          <cell r="AJ435">
            <v>3</v>
          </cell>
          <cell r="AK435">
            <v>34</v>
          </cell>
          <cell r="AL435" t="e">
            <v>#N/A</v>
          </cell>
          <cell r="AM435" t="str">
            <v>202005</v>
          </cell>
          <cell r="AN435">
            <v>0</v>
          </cell>
        </row>
        <row r="436">
          <cell r="B436" t="str">
            <v>杨标麟</v>
          </cell>
          <cell r="C436" t="str">
            <v>男</v>
          </cell>
          <cell r="D436" t="str">
            <v>汉族</v>
          </cell>
          <cell r="E436" t="str">
            <v>1991年1月22日</v>
          </cell>
          <cell r="F436" t="str">
            <v>中国</v>
          </cell>
          <cell r="G436" t="str">
            <v>身份证</v>
          </cell>
          <cell r="H436" t="str">
            <v>45242719910122191X</v>
          </cell>
          <cell r="I436" t="str">
            <v>上汽通用五菱汽车股份有限公司</v>
          </cell>
          <cell r="J436" t="str">
            <v>2020年8月20日</v>
          </cell>
          <cell r="K436" t="str">
            <v>2025年8月31日</v>
          </cell>
          <cell r="L436" t="str">
            <v>是</v>
          </cell>
          <cell r="M436" t="str">
            <v>柳州</v>
          </cell>
          <cell r="N436" t="str">
            <v>企业</v>
          </cell>
          <cell r="O436" t="str">
            <v>本科</v>
          </cell>
          <cell r="P436" t="str">
            <v>学士</v>
          </cell>
          <cell r="Q436" t="str">
            <v>武汉大学</v>
          </cell>
          <cell r="R436" t="str">
            <v>物理学</v>
          </cell>
          <cell r="S436" t="str">
            <v>2018年6月1日</v>
          </cell>
          <cell r="T436" t="str">
            <v>一流建设高校</v>
          </cell>
          <cell r="U436" t="str">
            <v>G</v>
          </cell>
          <cell r="V436" t="str">
            <v>G</v>
          </cell>
          <cell r="W436" t="b">
            <v>1</v>
          </cell>
          <cell r="X436">
            <v>1500</v>
          </cell>
          <cell r="Y436">
            <v>1500</v>
          </cell>
          <cell r="Z436" t="b">
            <v>1</v>
          </cell>
          <cell r="AA436">
            <v>375</v>
          </cell>
          <cell r="AB436">
            <v>375</v>
          </cell>
          <cell r="AC436">
            <v>1875</v>
          </cell>
          <cell r="AD436">
            <v>1875</v>
          </cell>
          <cell r="AE436" t="str">
            <v>2020年8月</v>
          </cell>
          <cell r="AF436">
            <v>45017</v>
          </cell>
          <cell r="AG436">
            <v>32</v>
          </cell>
          <cell r="AH436">
            <v>32</v>
          </cell>
          <cell r="AI436" t="b">
            <v>1</v>
          </cell>
          <cell r="AJ436">
            <v>3</v>
          </cell>
          <cell r="AK436">
            <v>35</v>
          </cell>
          <cell r="AL436" t="e">
            <v>#N/A</v>
          </cell>
          <cell r="AM436" t="str">
            <v>202009</v>
          </cell>
          <cell r="AN436">
            <v>0</v>
          </cell>
        </row>
        <row r="437">
          <cell r="B437" t="str">
            <v>田振海</v>
          </cell>
          <cell r="C437" t="str">
            <v>男</v>
          </cell>
          <cell r="D437" t="str">
            <v>汉族</v>
          </cell>
          <cell r="E437" t="str">
            <v>1998年7月7日</v>
          </cell>
          <cell r="F437" t="str">
            <v>中国</v>
          </cell>
          <cell r="G437" t="str">
            <v>身份证</v>
          </cell>
          <cell r="H437" t="str">
            <v>421182199807073770</v>
          </cell>
          <cell r="I437" t="str">
            <v>上汽通用五菱汽车股份有限公司</v>
          </cell>
          <cell r="J437" t="str">
            <v>2020年7月22日</v>
          </cell>
          <cell r="K437" t="str">
            <v>2025年7月31日</v>
          </cell>
          <cell r="L437" t="str">
            <v>是</v>
          </cell>
          <cell r="M437" t="str">
            <v>柳州</v>
          </cell>
          <cell r="N437" t="str">
            <v>企业</v>
          </cell>
          <cell r="O437" t="str">
            <v>本科</v>
          </cell>
          <cell r="P437" t="str">
            <v>学士</v>
          </cell>
          <cell r="Q437" t="str">
            <v>中国海洋大学</v>
          </cell>
          <cell r="R437" t="str">
            <v>数学与应用数学</v>
          </cell>
          <cell r="S437" t="str">
            <v>2020年6月1日</v>
          </cell>
          <cell r="T437" t="str">
            <v>一流建设高校</v>
          </cell>
          <cell r="U437" t="str">
            <v>G</v>
          </cell>
          <cell r="V437" t="str">
            <v>G</v>
          </cell>
          <cell r="W437" t="b">
            <v>1</v>
          </cell>
          <cell r="X437">
            <v>1500</v>
          </cell>
          <cell r="Y437">
            <v>1500</v>
          </cell>
          <cell r="Z437" t="b">
            <v>1</v>
          </cell>
          <cell r="AA437">
            <v>375</v>
          </cell>
          <cell r="AB437">
            <v>375</v>
          </cell>
          <cell r="AC437">
            <v>1875</v>
          </cell>
          <cell r="AD437">
            <v>1875</v>
          </cell>
          <cell r="AE437" t="str">
            <v>2020年7月</v>
          </cell>
          <cell r="AF437">
            <v>45017</v>
          </cell>
          <cell r="AG437">
            <v>33</v>
          </cell>
          <cell r="AH437">
            <v>33</v>
          </cell>
          <cell r="AI437" t="b">
            <v>1</v>
          </cell>
          <cell r="AJ437">
            <v>3</v>
          </cell>
          <cell r="AK437">
            <v>36</v>
          </cell>
          <cell r="AL437" t="e">
            <v>#N/A</v>
          </cell>
          <cell r="AM437" t="str">
            <v>202008</v>
          </cell>
          <cell r="AN437">
            <v>0</v>
          </cell>
        </row>
        <row r="438">
          <cell r="B438" t="str">
            <v>梁东鹏</v>
          </cell>
          <cell r="C438" t="str">
            <v>男</v>
          </cell>
          <cell r="D438" t="str">
            <v>汉族</v>
          </cell>
          <cell r="E438" t="str">
            <v>1997年8月20日</v>
          </cell>
          <cell r="F438" t="str">
            <v>中国</v>
          </cell>
          <cell r="G438" t="str">
            <v>身份证</v>
          </cell>
          <cell r="H438" t="str">
            <v>450821199708200412</v>
          </cell>
          <cell r="I438" t="str">
            <v>上汽通用五菱汽车股份有限公司</v>
          </cell>
          <cell r="J438" t="str">
            <v>2020年7月22日</v>
          </cell>
          <cell r="K438" t="str">
            <v>2025年7月31日</v>
          </cell>
          <cell r="L438" t="str">
            <v>是</v>
          </cell>
          <cell r="M438" t="str">
            <v>柳州</v>
          </cell>
          <cell r="N438" t="str">
            <v>企业</v>
          </cell>
          <cell r="O438" t="str">
            <v>本科</v>
          </cell>
          <cell r="P438" t="str">
            <v>学士</v>
          </cell>
          <cell r="Q438" t="str">
            <v>中南大学</v>
          </cell>
          <cell r="R438" t="str">
            <v>机械设计制造及其自动化</v>
          </cell>
          <cell r="S438" t="str">
            <v>2020年6月1日</v>
          </cell>
          <cell r="T438" t="str">
            <v>一流建设高校</v>
          </cell>
          <cell r="U438" t="str">
            <v>G</v>
          </cell>
          <cell r="V438" t="str">
            <v>G</v>
          </cell>
          <cell r="W438" t="b">
            <v>1</v>
          </cell>
          <cell r="X438">
            <v>1500</v>
          </cell>
          <cell r="Y438">
            <v>1500</v>
          </cell>
          <cell r="Z438" t="b">
            <v>1</v>
          </cell>
          <cell r="AA438">
            <v>375</v>
          </cell>
          <cell r="AB438">
            <v>375</v>
          </cell>
          <cell r="AC438">
            <v>1875</v>
          </cell>
          <cell r="AD438">
            <v>1875</v>
          </cell>
          <cell r="AE438" t="str">
            <v>2020年7月</v>
          </cell>
          <cell r="AF438">
            <v>45017</v>
          </cell>
          <cell r="AG438">
            <v>33</v>
          </cell>
          <cell r="AH438">
            <v>33</v>
          </cell>
          <cell r="AI438" t="b">
            <v>1</v>
          </cell>
          <cell r="AJ438">
            <v>3</v>
          </cell>
          <cell r="AK438">
            <v>36</v>
          </cell>
          <cell r="AL438" t="e">
            <v>#N/A</v>
          </cell>
          <cell r="AM438" t="str">
            <v>202008</v>
          </cell>
          <cell r="AN438">
            <v>0</v>
          </cell>
        </row>
        <row r="439">
          <cell r="B439" t="str">
            <v>曹宁</v>
          </cell>
          <cell r="C439" t="str">
            <v>男</v>
          </cell>
          <cell r="D439" t="str">
            <v>汉族</v>
          </cell>
          <cell r="E439" t="str">
            <v>1997年10月2日</v>
          </cell>
          <cell r="F439" t="str">
            <v>中国</v>
          </cell>
          <cell r="G439" t="str">
            <v>身份证</v>
          </cell>
          <cell r="H439" t="str">
            <v>450204199710021414</v>
          </cell>
          <cell r="I439" t="str">
            <v>上汽通用五菱汽车股份有限公司</v>
          </cell>
          <cell r="J439" t="str">
            <v>2020年8月5日</v>
          </cell>
          <cell r="K439" t="str">
            <v>2025年8月31日</v>
          </cell>
          <cell r="L439" t="str">
            <v>是</v>
          </cell>
          <cell r="M439" t="str">
            <v>柳州</v>
          </cell>
          <cell r="N439" t="str">
            <v>企业</v>
          </cell>
          <cell r="O439" t="str">
            <v>本科</v>
          </cell>
          <cell r="P439" t="str">
            <v>学士</v>
          </cell>
          <cell r="Q439" t="str">
            <v>湖南大学</v>
          </cell>
          <cell r="R439" t="str">
            <v>能源与动力专业</v>
          </cell>
          <cell r="S439" t="str">
            <v>2020年7月1日</v>
          </cell>
          <cell r="T439" t="str">
            <v>一流建设高校</v>
          </cell>
          <cell r="U439" t="str">
            <v>G</v>
          </cell>
          <cell r="V439" t="str">
            <v>G</v>
          </cell>
          <cell r="W439" t="b">
            <v>1</v>
          </cell>
          <cell r="X439">
            <v>1500</v>
          </cell>
          <cell r="Y439">
            <v>1500</v>
          </cell>
          <cell r="Z439" t="b">
            <v>1</v>
          </cell>
          <cell r="AA439">
            <v>375</v>
          </cell>
          <cell r="AB439">
            <v>375</v>
          </cell>
          <cell r="AC439">
            <v>1875</v>
          </cell>
          <cell r="AD439">
            <v>1875</v>
          </cell>
          <cell r="AE439" t="str">
            <v>2020年8月</v>
          </cell>
          <cell r="AF439">
            <v>45017</v>
          </cell>
          <cell r="AG439">
            <v>32</v>
          </cell>
          <cell r="AH439">
            <v>32</v>
          </cell>
          <cell r="AI439" t="b">
            <v>1</v>
          </cell>
          <cell r="AJ439">
            <v>3</v>
          </cell>
          <cell r="AK439">
            <v>35</v>
          </cell>
          <cell r="AL439" t="e">
            <v>#N/A</v>
          </cell>
          <cell r="AM439" t="str">
            <v>202008</v>
          </cell>
          <cell r="AN439">
            <v>0</v>
          </cell>
        </row>
        <row r="440">
          <cell r="B440" t="str">
            <v>刘克贵</v>
          </cell>
          <cell r="C440" t="str">
            <v>男</v>
          </cell>
          <cell r="D440" t="str">
            <v>苗族</v>
          </cell>
          <cell r="E440" t="str">
            <v>1998年3月15日</v>
          </cell>
          <cell r="F440" t="str">
            <v>中国</v>
          </cell>
          <cell r="G440" t="str">
            <v>身份证</v>
          </cell>
          <cell r="H440" t="str">
            <v>452228199803150031</v>
          </cell>
          <cell r="I440" t="str">
            <v>上汽通用五菱汽车股份有限公司</v>
          </cell>
          <cell r="J440" t="str">
            <v>2020年7月22日</v>
          </cell>
          <cell r="K440" t="str">
            <v>2025年7月31日</v>
          </cell>
          <cell r="L440" t="str">
            <v>是</v>
          </cell>
          <cell r="M440" t="str">
            <v>柳州</v>
          </cell>
          <cell r="N440" t="str">
            <v>企业</v>
          </cell>
          <cell r="O440" t="str">
            <v>本科</v>
          </cell>
          <cell r="P440" t="str">
            <v>学士</v>
          </cell>
          <cell r="Q440" t="str">
            <v>哈尔滨工业大学</v>
          </cell>
          <cell r="R440" t="str">
            <v>车辆工程</v>
          </cell>
          <cell r="S440" t="str">
            <v>2010年7月1日</v>
          </cell>
          <cell r="T440" t="str">
            <v>一流建设高校</v>
          </cell>
          <cell r="U440" t="str">
            <v>G</v>
          </cell>
          <cell r="V440" t="str">
            <v>G</v>
          </cell>
          <cell r="W440" t="b">
            <v>1</v>
          </cell>
          <cell r="X440">
            <v>1500</v>
          </cell>
          <cell r="Y440">
            <v>1500</v>
          </cell>
          <cell r="Z440" t="b">
            <v>1</v>
          </cell>
          <cell r="AA440">
            <v>375</v>
          </cell>
          <cell r="AB440">
            <v>375</v>
          </cell>
          <cell r="AC440">
            <v>1875</v>
          </cell>
          <cell r="AD440">
            <v>1875</v>
          </cell>
          <cell r="AE440" t="str">
            <v>2020年7月</v>
          </cell>
          <cell r="AF440">
            <v>45017</v>
          </cell>
          <cell r="AG440">
            <v>33</v>
          </cell>
          <cell r="AH440">
            <v>33</v>
          </cell>
          <cell r="AI440" t="b">
            <v>1</v>
          </cell>
          <cell r="AJ440">
            <v>3</v>
          </cell>
          <cell r="AK440">
            <v>36</v>
          </cell>
          <cell r="AL440" t="e">
            <v>#N/A</v>
          </cell>
          <cell r="AM440" t="str">
            <v>202008</v>
          </cell>
          <cell r="AN440">
            <v>0</v>
          </cell>
        </row>
        <row r="441">
          <cell r="B441" t="str">
            <v>李新成</v>
          </cell>
          <cell r="C441" t="str">
            <v>男</v>
          </cell>
          <cell r="D441" t="str">
            <v>汉族</v>
          </cell>
          <cell r="E441" t="str">
            <v>1995年10月29日</v>
          </cell>
          <cell r="F441" t="str">
            <v>中国</v>
          </cell>
          <cell r="G441" t="str">
            <v>身份证</v>
          </cell>
          <cell r="H441" t="str">
            <v>450981199510295411</v>
          </cell>
          <cell r="I441" t="str">
            <v>上汽通用五菱汽车股份有限公司</v>
          </cell>
          <cell r="J441" t="str">
            <v>2020年5月18日</v>
          </cell>
          <cell r="K441" t="str">
            <v>2025年5月31日</v>
          </cell>
          <cell r="L441" t="str">
            <v>是</v>
          </cell>
          <cell r="M441" t="str">
            <v>柳州</v>
          </cell>
          <cell r="N441" t="str">
            <v>企业</v>
          </cell>
          <cell r="O441" t="str">
            <v>本科</v>
          </cell>
          <cell r="P441" t="str">
            <v>学士</v>
          </cell>
          <cell r="Q441" t="str">
            <v>中南大学</v>
          </cell>
          <cell r="R441" t="str">
            <v>机械设计制造及其自动化</v>
          </cell>
          <cell r="S441" t="str">
            <v>2019年6月1日</v>
          </cell>
          <cell r="T441" t="str">
            <v>一流建设高校</v>
          </cell>
          <cell r="U441" t="str">
            <v>G</v>
          </cell>
          <cell r="V441" t="str">
            <v>G</v>
          </cell>
          <cell r="W441" t="b">
            <v>1</v>
          </cell>
          <cell r="X441">
            <v>500</v>
          </cell>
          <cell r="Y441">
            <v>500</v>
          </cell>
          <cell r="Z441" t="b">
            <v>1</v>
          </cell>
          <cell r="AA441">
            <v>125</v>
          </cell>
          <cell r="AB441">
            <v>125</v>
          </cell>
          <cell r="AC441">
            <v>625</v>
          </cell>
          <cell r="AD441">
            <v>625</v>
          </cell>
          <cell r="AE441" t="str">
            <v>2020年5月</v>
          </cell>
          <cell r="AF441">
            <v>45017</v>
          </cell>
          <cell r="AG441">
            <v>35</v>
          </cell>
          <cell r="AH441">
            <v>35</v>
          </cell>
          <cell r="AI441" t="b">
            <v>1</v>
          </cell>
          <cell r="AJ441">
            <v>1</v>
          </cell>
          <cell r="AK441">
            <v>36</v>
          </cell>
          <cell r="AL441" t="e">
            <v>#N/A</v>
          </cell>
          <cell r="AM441" t="str">
            <v>202006</v>
          </cell>
          <cell r="AN441">
            <v>0</v>
          </cell>
        </row>
        <row r="442">
          <cell r="B442" t="str">
            <v>黄儒勇</v>
          </cell>
          <cell r="C442" t="str">
            <v>男</v>
          </cell>
          <cell r="D442" t="str">
            <v>壮族</v>
          </cell>
          <cell r="E442" t="str">
            <v>1995年5月4日</v>
          </cell>
          <cell r="F442" t="str">
            <v>中国</v>
          </cell>
          <cell r="G442" t="str">
            <v>身份证</v>
          </cell>
          <cell r="H442" t="str">
            <v>452223199505042532</v>
          </cell>
          <cell r="I442" t="str">
            <v>上汽通用五菱汽车股份有限公司</v>
          </cell>
          <cell r="J442" t="str">
            <v>2020年5月18日</v>
          </cell>
          <cell r="K442" t="str">
            <v>2025年5月31日</v>
          </cell>
          <cell r="L442" t="str">
            <v>是</v>
          </cell>
          <cell r="M442" t="str">
            <v>柳州</v>
          </cell>
          <cell r="N442" t="str">
            <v>企业</v>
          </cell>
          <cell r="O442" t="str">
            <v>本科</v>
          </cell>
          <cell r="P442" t="str">
            <v>学士</v>
          </cell>
          <cell r="Q442" t="str">
            <v>湖南大学</v>
          </cell>
          <cell r="R442" t="str">
            <v>土木工程</v>
          </cell>
          <cell r="S442" t="str">
            <v>2018年6月1日</v>
          </cell>
          <cell r="T442" t="str">
            <v>一流建设高校</v>
          </cell>
          <cell r="U442" t="str">
            <v>G</v>
          </cell>
          <cell r="V442" t="str">
            <v>G</v>
          </cell>
          <cell r="W442" t="b">
            <v>1</v>
          </cell>
          <cell r="X442">
            <v>500</v>
          </cell>
          <cell r="Y442">
            <v>500</v>
          </cell>
          <cell r="Z442" t="b">
            <v>1</v>
          </cell>
          <cell r="AA442">
            <v>125</v>
          </cell>
          <cell r="AB442">
            <v>125</v>
          </cell>
          <cell r="AC442">
            <v>625</v>
          </cell>
          <cell r="AD442">
            <v>625</v>
          </cell>
          <cell r="AE442" t="str">
            <v>2020年5月</v>
          </cell>
          <cell r="AF442">
            <v>45017</v>
          </cell>
          <cell r="AG442">
            <v>35</v>
          </cell>
          <cell r="AH442">
            <v>35</v>
          </cell>
          <cell r="AI442" t="b">
            <v>1</v>
          </cell>
          <cell r="AJ442">
            <v>1</v>
          </cell>
          <cell r="AK442">
            <v>36</v>
          </cell>
          <cell r="AL442" t="e">
            <v>#N/A</v>
          </cell>
          <cell r="AM442" t="str">
            <v>202006</v>
          </cell>
          <cell r="AN442">
            <v>0</v>
          </cell>
        </row>
        <row r="443">
          <cell r="B443" t="str">
            <v>黄正旺</v>
          </cell>
          <cell r="C443" t="str">
            <v>男</v>
          </cell>
          <cell r="D443" t="str">
            <v>壮族</v>
          </cell>
          <cell r="E443" t="str">
            <v>1996年6月14日</v>
          </cell>
          <cell r="F443" t="str">
            <v>中国</v>
          </cell>
          <cell r="G443" t="str">
            <v>身份证</v>
          </cell>
          <cell r="H443" t="str">
            <v>450121199606143017</v>
          </cell>
          <cell r="I443" t="str">
            <v>上汽通用五菱汽车股份有限公司</v>
          </cell>
          <cell r="J443" t="str">
            <v>2020年5月7日</v>
          </cell>
          <cell r="K443" t="str">
            <v>2025年5月31日</v>
          </cell>
          <cell r="L443" t="str">
            <v>是</v>
          </cell>
          <cell r="M443" t="str">
            <v>柳州</v>
          </cell>
          <cell r="N443" t="str">
            <v>企业</v>
          </cell>
          <cell r="O443" t="str">
            <v>本科</v>
          </cell>
          <cell r="P443" t="str">
            <v>学士</v>
          </cell>
          <cell r="Q443" t="str">
            <v>重庆大学</v>
          </cell>
          <cell r="R443" t="str">
            <v>新能源科学与工程</v>
          </cell>
          <cell r="S443" t="str">
            <v>2018年6月1日</v>
          </cell>
          <cell r="T443" t="str">
            <v>一流建设高校</v>
          </cell>
          <cell r="U443" t="str">
            <v>G</v>
          </cell>
          <cell r="V443" t="str">
            <v>G</v>
          </cell>
          <cell r="W443" t="b">
            <v>1</v>
          </cell>
          <cell r="X443">
            <v>500</v>
          </cell>
          <cell r="Y443">
            <v>500</v>
          </cell>
          <cell r="Z443" t="b">
            <v>1</v>
          </cell>
          <cell r="AA443">
            <v>125</v>
          </cell>
          <cell r="AB443">
            <v>125</v>
          </cell>
          <cell r="AC443">
            <v>625</v>
          </cell>
          <cell r="AD443">
            <v>625</v>
          </cell>
          <cell r="AE443" t="str">
            <v>2020年5月</v>
          </cell>
          <cell r="AF443">
            <v>45017</v>
          </cell>
          <cell r="AG443">
            <v>35</v>
          </cell>
          <cell r="AH443">
            <v>35</v>
          </cell>
          <cell r="AI443" t="b">
            <v>1</v>
          </cell>
          <cell r="AJ443">
            <v>1</v>
          </cell>
          <cell r="AK443">
            <v>36</v>
          </cell>
          <cell r="AL443" t="e">
            <v>#N/A</v>
          </cell>
          <cell r="AM443" t="str">
            <v>201807</v>
          </cell>
          <cell r="AN443">
            <v>0</v>
          </cell>
        </row>
        <row r="444">
          <cell r="B444" t="str">
            <v>梁宁</v>
          </cell>
          <cell r="C444" t="str">
            <v>男</v>
          </cell>
          <cell r="D444" t="str">
            <v>汉族</v>
          </cell>
          <cell r="E444" t="str">
            <v>1996年9月4日</v>
          </cell>
          <cell r="F444" t="str">
            <v>中国</v>
          </cell>
          <cell r="G444" t="str">
            <v>身份证</v>
          </cell>
          <cell r="H444" t="str">
            <v>452225199609040016</v>
          </cell>
          <cell r="I444" t="str">
            <v>上汽通用五菱汽车股份有限公司</v>
          </cell>
          <cell r="J444" t="str">
            <v>2020年5月7日</v>
          </cell>
          <cell r="K444" t="str">
            <v>2025年5月31日</v>
          </cell>
          <cell r="L444" t="str">
            <v>是</v>
          </cell>
          <cell r="M444" t="str">
            <v>柳州</v>
          </cell>
          <cell r="N444" t="str">
            <v>企业</v>
          </cell>
          <cell r="O444" t="str">
            <v>本科</v>
          </cell>
          <cell r="P444" t="str">
            <v>学士</v>
          </cell>
          <cell r="Q444" t="str">
            <v>东北大学</v>
          </cell>
          <cell r="R444" t="str">
            <v>材料科学与工程</v>
          </cell>
          <cell r="S444" t="str">
            <v>2019年6月1日</v>
          </cell>
          <cell r="T444" t="str">
            <v>一流建设高校</v>
          </cell>
          <cell r="U444" t="str">
            <v>G</v>
          </cell>
          <cell r="V444" t="str">
            <v>G</v>
          </cell>
          <cell r="W444" t="b">
            <v>1</v>
          </cell>
          <cell r="X444">
            <v>500</v>
          </cell>
          <cell r="Y444">
            <v>500</v>
          </cell>
          <cell r="Z444" t="b">
            <v>1</v>
          </cell>
          <cell r="AA444">
            <v>125</v>
          </cell>
          <cell r="AB444">
            <v>125</v>
          </cell>
          <cell r="AC444">
            <v>625</v>
          </cell>
          <cell r="AD444">
            <v>625</v>
          </cell>
          <cell r="AE444" t="str">
            <v>2020年5月</v>
          </cell>
          <cell r="AF444">
            <v>45017</v>
          </cell>
          <cell r="AG444">
            <v>35</v>
          </cell>
          <cell r="AH444">
            <v>35</v>
          </cell>
          <cell r="AI444" t="b">
            <v>1</v>
          </cell>
          <cell r="AJ444">
            <v>1</v>
          </cell>
          <cell r="AK444">
            <v>36</v>
          </cell>
          <cell r="AL444" t="e">
            <v>#N/A</v>
          </cell>
          <cell r="AM444" t="str">
            <v>202005</v>
          </cell>
          <cell r="AN444">
            <v>0</v>
          </cell>
        </row>
        <row r="445">
          <cell r="B445" t="str">
            <v>白淼</v>
          </cell>
          <cell r="C445" t="str">
            <v>女</v>
          </cell>
          <cell r="D445" t="str">
            <v>汉族</v>
          </cell>
          <cell r="E445" t="str">
            <v>2000年3月13日</v>
          </cell>
          <cell r="F445" t="str">
            <v>中国</v>
          </cell>
          <cell r="G445" t="str">
            <v>身份证</v>
          </cell>
          <cell r="H445" t="str">
            <v>612525200003130887</v>
          </cell>
          <cell r="I445" t="str">
            <v>上汽通用五菱汽车股份有限公司</v>
          </cell>
          <cell r="J445" t="str">
            <v>2022年7月17日</v>
          </cell>
          <cell r="K445" t="str">
            <v>2027年7月31日</v>
          </cell>
          <cell r="L445" t="str">
            <v>是</v>
          </cell>
          <cell r="M445" t="str">
            <v>柳州</v>
          </cell>
          <cell r="N445" t="str">
            <v>企业</v>
          </cell>
          <cell r="O445" t="str">
            <v>本科</v>
          </cell>
          <cell r="P445" t="str">
            <v>学士</v>
          </cell>
          <cell r="Q445" t="str">
            <v>西北大学</v>
          </cell>
          <cell r="R445" t="str">
            <v>信息与计算科学</v>
          </cell>
          <cell r="S445" t="str">
            <v>2022年7月1日</v>
          </cell>
          <cell r="T445" t="str">
            <v>其他</v>
          </cell>
          <cell r="U445" t="str">
            <v>H</v>
          </cell>
          <cell r="V445" t="str">
            <v>H</v>
          </cell>
          <cell r="W445" t="b">
            <v>1</v>
          </cell>
          <cell r="X445">
            <v>500</v>
          </cell>
          <cell r="Y445">
            <v>500</v>
          </cell>
          <cell r="Z445" t="b">
            <v>1</v>
          </cell>
          <cell r="AA445">
            <v>125</v>
          </cell>
          <cell r="AB445">
            <v>125</v>
          </cell>
          <cell r="AC445">
            <v>625</v>
          </cell>
          <cell r="AD445">
            <v>625</v>
          </cell>
          <cell r="AE445" t="str">
            <v>2022年7月</v>
          </cell>
          <cell r="AF445">
            <v>45017</v>
          </cell>
          <cell r="AG445">
            <v>9</v>
          </cell>
          <cell r="AH445">
            <v>9</v>
          </cell>
          <cell r="AI445" t="b">
            <v>1</v>
          </cell>
          <cell r="AJ445">
            <v>1</v>
          </cell>
          <cell r="AK445">
            <v>10</v>
          </cell>
          <cell r="AL445" t="e">
            <v>#N/A</v>
          </cell>
          <cell r="AM445" t="str">
            <v>202207</v>
          </cell>
          <cell r="AN445" t="str">
            <v>签订三方协议</v>
          </cell>
        </row>
        <row r="446">
          <cell r="B446" t="str">
            <v>柏俊飞</v>
          </cell>
          <cell r="C446" t="str">
            <v>男</v>
          </cell>
          <cell r="D446" t="str">
            <v>汉族</v>
          </cell>
          <cell r="E446" t="str">
            <v>2000年7月21日</v>
          </cell>
          <cell r="F446" t="str">
            <v>中国</v>
          </cell>
          <cell r="G446" t="str">
            <v>身份证</v>
          </cell>
          <cell r="H446" t="str">
            <v>420621200007211855</v>
          </cell>
          <cell r="I446" t="str">
            <v>上汽通用五菱汽车股份有限公司</v>
          </cell>
          <cell r="J446" t="str">
            <v>2022年7月17日</v>
          </cell>
          <cell r="K446" t="str">
            <v>2027年7月31日</v>
          </cell>
          <cell r="L446" t="str">
            <v>是</v>
          </cell>
          <cell r="M446" t="str">
            <v>柳州</v>
          </cell>
          <cell r="N446" t="str">
            <v>企业</v>
          </cell>
          <cell r="O446" t="str">
            <v>本科</v>
          </cell>
          <cell r="P446" t="str">
            <v>学士</v>
          </cell>
          <cell r="Q446" t="str">
            <v>武汉理工大学</v>
          </cell>
          <cell r="R446" t="str">
            <v>能源与动力工程</v>
          </cell>
          <cell r="S446" t="str">
            <v>2022年6月22日</v>
          </cell>
          <cell r="T446" t="str">
            <v>其他</v>
          </cell>
          <cell r="U446" t="str">
            <v>H</v>
          </cell>
          <cell r="V446" t="str">
            <v>H</v>
          </cell>
          <cell r="W446" t="b">
            <v>1</v>
          </cell>
          <cell r="X446">
            <v>1000</v>
          </cell>
          <cell r="Y446">
            <v>1000</v>
          </cell>
          <cell r="Z446" t="b">
            <v>1</v>
          </cell>
          <cell r="AA446">
            <v>250</v>
          </cell>
          <cell r="AB446">
            <v>250</v>
          </cell>
          <cell r="AC446">
            <v>1250</v>
          </cell>
          <cell r="AD446">
            <v>1250</v>
          </cell>
          <cell r="AE446" t="str">
            <v>2022年7月</v>
          </cell>
          <cell r="AF446">
            <v>45017</v>
          </cell>
          <cell r="AG446">
            <v>9</v>
          </cell>
          <cell r="AH446">
            <v>9</v>
          </cell>
          <cell r="AI446" t="b">
            <v>1</v>
          </cell>
          <cell r="AJ446">
            <v>2</v>
          </cell>
          <cell r="AK446">
            <v>11</v>
          </cell>
          <cell r="AL446" t="e">
            <v>#N/A</v>
          </cell>
          <cell r="AM446" t="str">
            <v>202207</v>
          </cell>
          <cell r="AN446" t="str">
            <v>签订三方协议</v>
          </cell>
        </row>
        <row r="447">
          <cell r="B447" t="str">
            <v>姜淏中</v>
          </cell>
          <cell r="C447" t="str">
            <v>男</v>
          </cell>
          <cell r="D447" t="str">
            <v>汉族</v>
          </cell>
          <cell r="E447" t="str">
            <v>1900年1月0日</v>
          </cell>
          <cell r="F447" t="str">
            <v>中国</v>
          </cell>
          <cell r="G447" t="str">
            <v>身份证</v>
          </cell>
          <cell r="H447" t="str">
            <v>220104200010130916</v>
          </cell>
          <cell r="I447" t="str">
            <v>上汽通用五菱汽车股份有限公司</v>
          </cell>
          <cell r="J447" t="str">
            <v>2022年8月26日</v>
          </cell>
          <cell r="K447" t="str">
            <v>2027年8月31日</v>
          </cell>
          <cell r="L447" t="str">
            <v>是</v>
          </cell>
          <cell r="M447" t="str">
            <v>柳州</v>
          </cell>
          <cell r="N447" t="str">
            <v>企业</v>
          </cell>
          <cell r="O447" t="str">
            <v>本科</v>
          </cell>
          <cell r="P447" t="str">
            <v>学士</v>
          </cell>
          <cell r="Q447" t="str">
            <v>北京林业大学</v>
          </cell>
          <cell r="R447" t="str">
            <v>机械设计制造及其自动化</v>
          </cell>
          <cell r="S447" t="str">
            <v>2022年7月31日</v>
          </cell>
          <cell r="T447" t="str">
            <v>其他</v>
          </cell>
          <cell r="U447" t="str">
            <v>H</v>
          </cell>
          <cell r="V447" t="str">
            <v>H</v>
          </cell>
          <cell r="W447" t="b">
            <v>1</v>
          </cell>
          <cell r="X447">
            <v>1000</v>
          </cell>
          <cell r="Y447">
            <v>1000</v>
          </cell>
          <cell r="Z447" t="b">
            <v>1</v>
          </cell>
          <cell r="AA447">
            <v>250</v>
          </cell>
          <cell r="AB447">
            <v>250</v>
          </cell>
          <cell r="AC447">
            <v>1250</v>
          </cell>
          <cell r="AD447">
            <v>1250</v>
          </cell>
          <cell r="AE447" t="str">
            <v>2022年8月</v>
          </cell>
          <cell r="AF447">
            <v>45017</v>
          </cell>
          <cell r="AG447">
            <v>8</v>
          </cell>
          <cell r="AH447">
            <v>8</v>
          </cell>
          <cell r="AI447" t="b">
            <v>1</v>
          </cell>
          <cell r="AJ447">
            <v>2</v>
          </cell>
          <cell r="AK447">
            <v>10</v>
          </cell>
          <cell r="AL447" t="e">
            <v>#N/A</v>
          </cell>
          <cell r="AM447" t="str">
            <v>202207</v>
          </cell>
          <cell r="AN447" t="str">
            <v>签订三方协议</v>
          </cell>
        </row>
        <row r="448">
          <cell r="B448" t="str">
            <v>高子奇</v>
          </cell>
          <cell r="C448" t="str">
            <v>男</v>
          </cell>
          <cell r="D448" t="str">
            <v>汉族</v>
          </cell>
          <cell r="E448" t="str">
            <v>1998年12月21日</v>
          </cell>
          <cell r="F448" t="str">
            <v>中国</v>
          </cell>
          <cell r="G448" t="str">
            <v>身份证</v>
          </cell>
          <cell r="H448" t="str">
            <v>450205199812211311</v>
          </cell>
          <cell r="I448" t="str">
            <v>上汽通用五菱汽车股份有限公司</v>
          </cell>
          <cell r="J448" t="str">
            <v>2022年7月17日</v>
          </cell>
          <cell r="K448" t="str">
            <v>2027年7月31日</v>
          </cell>
          <cell r="L448" t="str">
            <v>是</v>
          </cell>
          <cell r="M448" t="str">
            <v>柳州</v>
          </cell>
          <cell r="N448" t="str">
            <v>企业</v>
          </cell>
          <cell r="O448" t="str">
            <v>本科</v>
          </cell>
          <cell r="P448" t="str">
            <v>学士</v>
          </cell>
          <cell r="Q448" t="str">
            <v>长安大学</v>
          </cell>
          <cell r="R448" t="str">
            <v>物流管理</v>
          </cell>
          <cell r="S448" t="str">
            <v>2022年7月1日</v>
          </cell>
          <cell r="T448" t="str">
            <v>其他</v>
          </cell>
          <cell r="U448" t="str">
            <v>H</v>
          </cell>
          <cell r="V448" t="str">
            <v>H</v>
          </cell>
          <cell r="W448" t="b">
            <v>1</v>
          </cell>
          <cell r="X448">
            <v>1500</v>
          </cell>
          <cell r="Y448">
            <v>1500</v>
          </cell>
          <cell r="Z448" t="b">
            <v>1</v>
          </cell>
          <cell r="AA448">
            <v>375</v>
          </cell>
          <cell r="AB448">
            <v>375</v>
          </cell>
          <cell r="AC448">
            <v>1875</v>
          </cell>
          <cell r="AD448">
            <v>1875</v>
          </cell>
          <cell r="AE448" t="str">
            <v>2022年7月</v>
          </cell>
          <cell r="AF448">
            <v>45017</v>
          </cell>
          <cell r="AG448">
            <v>9</v>
          </cell>
          <cell r="AH448">
            <v>9</v>
          </cell>
          <cell r="AI448" t="b">
            <v>1</v>
          </cell>
          <cell r="AJ448">
            <v>3</v>
          </cell>
          <cell r="AK448">
            <v>12</v>
          </cell>
          <cell r="AL448" t="e">
            <v>#N/A</v>
          </cell>
          <cell r="AM448" t="str">
            <v>202207</v>
          </cell>
          <cell r="AN448" t="str">
            <v>签订三方协议</v>
          </cell>
        </row>
        <row r="449">
          <cell r="B449" t="str">
            <v>李董洁</v>
          </cell>
          <cell r="C449" t="str">
            <v>女</v>
          </cell>
          <cell r="D449" t="str">
            <v>汉族</v>
          </cell>
          <cell r="E449" t="str">
            <v>2000年1月5日</v>
          </cell>
          <cell r="F449" t="str">
            <v>中国</v>
          </cell>
          <cell r="G449" t="str">
            <v>身份证</v>
          </cell>
          <cell r="H449" t="str">
            <v>452122200001055448</v>
          </cell>
          <cell r="I449" t="str">
            <v>上汽通用五菱汽车股份有限公司</v>
          </cell>
          <cell r="J449" t="str">
            <v>2022年7月17日</v>
          </cell>
          <cell r="K449" t="str">
            <v>2027年7月31日</v>
          </cell>
          <cell r="L449" t="str">
            <v>是</v>
          </cell>
          <cell r="M449" t="str">
            <v>柳州</v>
          </cell>
          <cell r="N449" t="str">
            <v>企业</v>
          </cell>
          <cell r="O449" t="str">
            <v>本科</v>
          </cell>
          <cell r="P449" t="str">
            <v>学士</v>
          </cell>
          <cell r="Q449" t="str">
            <v>广西大学</v>
          </cell>
          <cell r="R449" t="str">
            <v>信息与计算科学</v>
          </cell>
          <cell r="S449" t="str">
            <v>2022年6月24日</v>
          </cell>
          <cell r="T449" t="str">
            <v>其他</v>
          </cell>
          <cell r="U449" t="str">
            <v>H</v>
          </cell>
          <cell r="V449" t="str">
            <v>H</v>
          </cell>
          <cell r="W449" t="b">
            <v>1</v>
          </cell>
          <cell r="X449">
            <v>1500</v>
          </cell>
          <cell r="Y449">
            <v>1500</v>
          </cell>
          <cell r="Z449" t="b">
            <v>1</v>
          </cell>
          <cell r="AA449">
            <v>375</v>
          </cell>
          <cell r="AB449">
            <v>375</v>
          </cell>
          <cell r="AC449">
            <v>1875</v>
          </cell>
          <cell r="AD449">
            <v>1875</v>
          </cell>
          <cell r="AE449" t="str">
            <v>2022年7月</v>
          </cell>
          <cell r="AF449">
            <v>45017</v>
          </cell>
          <cell r="AG449">
            <v>9</v>
          </cell>
          <cell r="AH449">
            <v>9</v>
          </cell>
          <cell r="AI449" t="b">
            <v>1</v>
          </cell>
          <cell r="AJ449">
            <v>3</v>
          </cell>
          <cell r="AK449">
            <v>12</v>
          </cell>
          <cell r="AL449" t="e">
            <v>#N/A</v>
          </cell>
          <cell r="AM449" t="str">
            <v>202207</v>
          </cell>
          <cell r="AN449" t="str">
            <v>签订三方协议</v>
          </cell>
        </row>
        <row r="450">
          <cell r="B450" t="str">
            <v>邢雲鹏</v>
          </cell>
          <cell r="C450" t="str">
            <v>男</v>
          </cell>
          <cell r="D450" t="str">
            <v>汉族</v>
          </cell>
          <cell r="E450" t="str">
            <v>2000年1月10日</v>
          </cell>
          <cell r="F450" t="str">
            <v>中国</v>
          </cell>
          <cell r="G450" t="str">
            <v>身份证</v>
          </cell>
          <cell r="H450" t="str">
            <v>21128220000110041X</v>
          </cell>
          <cell r="I450" t="str">
            <v>上汽通用五菱汽车股份有限公司</v>
          </cell>
          <cell r="J450" t="str">
            <v>2022年8月1日</v>
          </cell>
          <cell r="K450" t="str">
            <v>2027年7月31日</v>
          </cell>
          <cell r="L450" t="str">
            <v>是</v>
          </cell>
          <cell r="M450" t="str">
            <v>柳州</v>
          </cell>
          <cell r="N450" t="str">
            <v>企业</v>
          </cell>
          <cell r="O450" t="str">
            <v>本科</v>
          </cell>
          <cell r="P450" t="str">
            <v>学士</v>
          </cell>
          <cell r="Q450" t="str">
            <v>东北林业大学</v>
          </cell>
          <cell r="R450" t="str">
            <v>工业工程</v>
          </cell>
          <cell r="S450" t="str">
            <v>2022年7月1日</v>
          </cell>
          <cell r="T450" t="str">
            <v>其他</v>
          </cell>
          <cell r="U450" t="str">
            <v>H</v>
          </cell>
          <cell r="V450" t="str">
            <v>H</v>
          </cell>
          <cell r="W450" t="b">
            <v>1</v>
          </cell>
          <cell r="X450">
            <v>1500</v>
          </cell>
          <cell r="Y450">
            <v>1500</v>
          </cell>
          <cell r="Z450" t="b">
            <v>1</v>
          </cell>
          <cell r="AA450">
            <v>375</v>
          </cell>
          <cell r="AB450">
            <v>375</v>
          </cell>
          <cell r="AC450">
            <v>1875</v>
          </cell>
          <cell r="AD450">
            <v>1875</v>
          </cell>
          <cell r="AE450" t="str">
            <v>2022年8月</v>
          </cell>
          <cell r="AF450">
            <v>45017</v>
          </cell>
          <cell r="AG450">
            <v>8</v>
          </cell>
          <cell r="AH450">
            <v>8</v>
          </cell>
          <cell r="AI450" t="b">
            <v>1</v>
          </cell>
          <cell r="AJ450">
            <v>3</v>
          </cell>
          <cell r="AK450">
            <v>11</v>
          </cell>
          <cell r="AL450" t="e">
            <v>#N/A</v>
          </cell>
          <cell r="AM450" t="str">
            <v>202207</v>
          </cell>
          <cell r="AN450" t="str">
            <v>签订三方协议</v>
          </cell>
        </row>
        <row r="451">
          <cell r="B451" t="str">
            <v>覃芳琳</v>
          </cell>
          <cell r="C451" t="str">
            <v>女</v>
          </cell>
          <cell r="D451" t="str">
            <v>壮族</v>
          </cell>
          <cell r="E451" t="str">
            <v>2000年3月25日</v>
          </cell>
          <cell r="F451" t="str">
            <v>中国</v>
          </cell>
          <cell r="G451" t="str">
            <v>身份证</v>
          </cell>
          <cell r="H451" t="str">
            <v>452724200003253427</v>
          </cell>
          <cell r="I451" t="str">
            <v>上汽通用五菱汽车股份有限公司</v>
          </cell>
          <cell r="J451" t="str">
            <v>2022年7月17日</v>
          </cell>
          <cell r="K451" t="str">
            <v>2027年7月31日</v>
          </cell>
          <cell r="L451" t="str">
            <v>是</v>
          </cell>
          <cell r="M451" t="str">
            <v>柳州</v>
          </cell>
          <cell r="N451" t="str">
            <v>企业</v>
          </cell>
          <cell r="O451" t="str">
            <v>本科</v>
          </cell>
          <cell r="P451" t="str">
            <v>学士</v>
          </cell>
          <cell r="Q451" t="str">
            <v>东华大学</v>
          </cell>
          <cell r="R451" t="str">
            <v>通信工程</v>
          </cell>
          <cell r="S451" t="str">
            <v>2022年6月30日</v>
          </cell>
          <cell r="T451" t="str">
            <v>其他</v>
          </cell>
          <cell r="U451" t="str">
            <v>H</v>
          </cell>
          <cell r="V451" t="str">
            <v>H</v>
          </cell>
          <cell r="W451" t="b">
            <v>1</v>
          </cell>
          <cell r="X451">
            <v>1500</v>
          </cell>
          <cell r="Y451">
            <v>1500</v>
          </cell>
          <cell r="Z451" t="b">
            <v>1</v>
          </cell>
          <cell r="AA451">
            <v>375</v>
          </cell>
          <cell r="AB451">
            <v>375</v>
          </cell>
          <cell r="AC451">
            <v>1875</v>
          </cell>
          <cell r="AD451">
            <v>1875</v>
          </cell>
          <cell r="AE451" t="str">
            <v>2022年7月</v>
          </cell>
          <cell r="AF451">
            <v>45017</v>
          </cell>
          <cell r="AG451">
            <v>9</v>
          </cell>
          <cell r="AH451">
            <v>9</v>
          </cell>
          <cell r="AI451" t="b">
            <v>1</v>
          </cell>
          <cell r="AJ451">
            <v>3</v>
          </cell>
          <cell r="AK451">
            <v>12</v>
          </cell>
          <cell r="AL451" t="e">
            <v>#N/A</v>
          </cell>
          <cell r="AM451" t="str">
            <v>202207</v>
          </cell>
          <cell r="AN451" t="str">
            <v>签订三方协议</v>
          </cell>
        </row>
        <row r="452">
          <cell r="B452" t="str">
            <v>杨兴海</v>
          </cell>
          <cell r="C452" t="str">
            <v>男</v>
          </cell>
          <cell r="D452" t="str">
            <v>壮族</v>
          </cell>
          <cell r="E452" t="str">
            <v>1998年8月12日</v>
          </cell>
          <cell r="F452" t="str">
            <v>中国</v>
          </cell>
          <cell r="G452" t="str">
            <v>身份证</v>
          </cell>
          <cell r="H452" t="str">
            <v>450881199808123510</v>
          </cell>
          <cell r="I452" t="str">
            <v>上汽通用五菱汽车股份有限公司</v>
          </cell>
          <cell r="J452" t="str">
            <v>2022年8月2日</v>
          </cell>
          <cell r="K452" t="str">
            <v>2027年8月31日</v>
          </cell>
          <cell r="L452" t="str">
            <v>是</v>
          </cell>
          <cell r="M452" t="str">
            <v>柳州</v>
          </cell>
          <cell r="N452" t="str">
            <v>企业</v>
          </cell>
          <cell r="O452" t="str">
            <v>本科</v>
          </cell>
          <cell r="P452" t="str">
            <v>学士</v>
          </cell>
          <cell r="Q452" t="str">
            <v>海南大学</v>
          </cell>
          <cell r="R452" t="str">
            <v>通信工程</v>
          </cell>
          <cell r="S452" t="str">
            <v>2022年7月1日</v>
          </cell>
          <cell r="T452" t="str">
            <v>其他</v>
          </cell>
          <cell r="U452" t="str">
            <v>H</v>
          </cell>
          <cell r="V452" t="str">
            <v>H</v>
          </cell>
          <cell r="W452" t="b">
            <v>1</v>
          </cell>
          <cell r="X452">
            <v>1500</v>
          </cell>
          <cell r="Y452">
            <v>1500</v>
          </cell>
          <cell r="Z452" t="b">
            <v>1</v>
          </cell>
          <cell r="AA452">
            <v>375</v>
          </cell>
          <cell r="AB452">
            <v>375</v>
          </cell>
          <cell r="AC452">
            <v>1875</v>
          </cell>
          <cell r="AD452">
            <v>1875</v>
          </cell>
          <cell r="AE452" t="str">
            <v>2022年8月</v>
          </cell>
          <cell r="AF452">
            <v>45017</v>
          </cell>
          <cell r="AG452">
            <v>8</v>
          </cell>
          <cell r="AH452">
            <v>8</v>
          </cell>
          <cell r="AI452" t="b">
            <v>1</v>
          </cell>
          <cell r="AJ452">
            <v>3</v>
          </cell>
          <cell r="AK452">
            <v>11</v>
          </cell>
          <cell r="AL452" t="e">
            <v>#N/A</v>
          </cell>
          <cell r="AM452" t="str">
            <v>202207</v>
          </cell>
          <cell r="AN452" t="str">
            <v>签订三方协议</v>
          </cell>
        </row>
        <row r="453">
          <cell r="B453" t="str">
            <v>蒙建明</v>
          </cell>
          <cell r="C453" t="str">
            <v>男</v>
          </cell>
          <cell r="D453" t="str">
            <v>壮族</v>
          </cell>
          <cell r="E453" t="str">
            <v>1999年12月20日</v>
          </cell>
          <cell r="F453" t="str">
            <v>中国</v>
          </cell>
          <cell r="G453" t="str">
            <v>身份证</v>
          </cell>
          <cell r="H453" t="str">
            <v>452130199912202714</v>
          </cell>
          <cell r="I453" t="str">
            <v>上汽通用五菱汽车股份有限公司</v>
          </cell>
          <cell r="J453" t="str">
            <v>2022年7月17日</v>
          </cell>
          <cell r="K453" t="str">
            <v>2027年7月31日</v>
          </cell>
          <cell r="L453" t="str">
            <v>是</v>
          </cell>
          <cell r="M453" t="str">
            <v>柳州</v>
          </cell>
          <cell r="N453" t="str">
            <v>企业</v>
          </cell>
          <cell r="O453" t="str">
            <v>本科</v>
          </cell>
          <cell r="P453" t="str">
            <v>学士</v>
          </cell>
          <cell r="Q453" t="str">
            <v>合肥工业大学</v>
          </cell>
          <cell r="R453" t="str">
            <v>车辆工程</v>
          </cell>
          <cell r="S453" t="str">
            <v>2022年6月12日</v>
          </cell>
          <cell r="T453" t="str">
            <v>其他</v>
          </cell>
          <cell r="U453" t="str">
            <v>H</v>
          </cell>
          <cell r="V453" t="str">
            <v>H</v>
          </cell>
          <cell r="W453" t="b">
            <v>1</v>
          </cell>
          <cell r="X453">
            <v>1500</v>
          </cell>
          <cell r="Y453">
            <v>1500</v>
          </cell>
          <cell r="Z453" t="b">
            <v>1</v>
          </cell>
          <cell r="AA453">
            <v>375</v>
          </cell>
          <cell r="AB453">
            <v>375</v>
          </cell>
          <cell r="AC453">
            <v>1875</v>
          </cell>
          <cell r="AD453">
            <v>1875</v>
          </cell>
          <cell r="AE453" t="str">
            <v>2022年7月</v>
          </cell>
          <cell r="AF453">
            <v>45017</v>
          </cell>
          <cell r="AG453">
            <v>9</v>
          </cell>
          <cell r="AH453">
            <v>9</v>
          </cell>
          <cell r="AI453" t="b">
            <v>1</v>
          </cell>
          <cell r="AJ453">
            <v>3</v>
          </cell>
          <cell r="AK453">
            <v>12</v>
          </cell>
          <cell r="AL453" t="e">
            <v>#N/A</v>
          </cell>
          <cell r="AM453" t="str">
            <v>202207</v>
          </cell>
          <cell r="AN453" t="str">
            <v>签订三方协议</v>
          </cell>
        </row>
        <row r="454">
          <cell r="B454" t="str">
            <v>陆远琪</v>
          </cell>
          <cell r="C454" t="str">
            <v>男</v>
          </cell>
          <cell r="D454" t="str">
            <v>壮族</v>
          </cell>
          <cell r="E454" t="str">
            <v>2000年4月27日</v>
          </cell>
          <cell r="F454" t="str">
            <v>中国</v>
          </cell>
          <cell r="G454" t="str">
            <v>身份证</v>
          </cell>
          <cell r="H454" t="str">
            <v>450803200004277553</v>
          </cell>
          <cell r="I454" t="str">
            <v>上汽通用五菱汽车股份有限公司</v>
          </cell>
          <cell r="J454" t="str">
            <v>2022年7月17日</v>
          </cell>
          <cell r="K454" t="str">
            <v>2027年7月31日</v>
          </cell>
          <cell r="L454" t="str">
            <v>是</v>
          </cell>
          <cell r="M454" t="str">
            <v>柳州</v>
          </cell>
          <cell r="N454" t="str">
            <v>企业</v>
          </cell>
          <cell r="O454" t="str">
            <v>本科</v>
          </cell>
          <cell r="P454" t="str">
            <v>学士</v>
          </cell>
          <cell r="Q454" t="str">
            <v>合肥工业大学</v>
          </cell>
          <cell r="R454" t="str">
            <v>机械设计制造及其自动化</v>
          </cell>
          <cell r="S454" t="str">
            <v>2022年6月1日</v>
          </cell>
          <cell r="T454" t="str">
            <v>其他</v>
          </cell>
          <cell r="U454" t="str">
            <v>H</v>
          </cell>
          <cell r="V454" t="str">
            <v>H</v>
          </cell>
          <cell r="W454" t="b">
            <v>1</v>
          </cell>
          <cell r="X454">
            <v>1500</v>
          </cell>
          <cell r="Y454">
            <v>1500</v>
          </cell>
          <cell r="Z454" t="b">
            <v>1</v>
          </cell>
          <cell r="AA454">
            <v>375</v>
          </cell>
          <cell r="AB454">
            <v>375</v>
          </cell>
          <cell r="AC454">
            <v>1875</v>
          </cell>
          <cell r="AD454">
            <v>1875</v>
          </cell>
          <cell r="AE454" t="str">
            <v>2022年7月</v>
          </cell>
          <cell r="AF454">
            <v>45017</v>
          </cell>
          <cell r="AG454">
            <v>9</v>
          </cell>
          <cell r="AH454">
            <v>9</v>
          </cell>
          <cell r="AI454" t="b">
            <v>1</v>
          </cell>
          <cell r="AJ454">
            <v>3</v>
          </cell>
          <cell r="AK454">
            <v>12</v>
          </cell>
          <cell r="AL454" t="e">
            <v>#N/A</v>
          </cell>
          <cell r="AM454" t="str">
            <v>202207</v>
          </cell>
          <cell r="AN454" t="str">
            <v>签订三方协议</v>
          </cell>
        </row>
        <row r="455">
          <cell r="B455" t="str">
            <v>钱云镇</v>
          </cell>
          <cell r="C455" t="str">
            <v>男</v>
          </cell>
          <cell r="D455" t="str">
            <v>汉族</v>
          </cell>
          <cell r="E455" t="str">
            <v>1999年11月20日</v>
          </cell>
          <cell r="F455" t="str">
            <v>中国</v>
          </cell>
          <cell r="G455" t="str">
            <v>身份证</v>
          </cell>
          <cell r="H455" t="str">
            <v>330326199911207115</v>
          </cell>
          <cell r="I455" t="str">
            <v>上汽通用五菱汽车股份有限公司</v>
          </cell>
          <cell r="J455" t="str">
            <v>2022年7月17日</v>
          </cell>
          <cell r="K455" t="str">
            <v>2027年7月31日</v>
          </cell>
          <cell r="L455" t="str">
            <v>是</v>
          </cell>
          <cell r="M455" t="str">
            <v>柳州</v>
          </cell>
          <cell r="N455" t="str">
            <v>企业</v>
          </cell>
          <cell r="O455" t="str">
            <v>本科</v>
          </cell>
          <cell r="P455" t="str">
            <v>学士</v>
          </cell>
          <cell r="Q455" t="str">
            <v>合肥工业大学</v>
          </cell>
          <cell r="R455" t="str">
            <v>车辆工程</v>
          </cell>
          <cell r="S455" t="str">
            <v>2022年7月1日</v>
          </cell>
          <cell r="T455" t="str">
            <v>其他</v>
          </cell>
          <cell r="U455" t="str">
            <v>H</v>
          </cell>
          <cell r="V455" t="str">
            <v>H</v>
          </cell>
          <cell r="W455" t="b">
            <v>1</v>
          </cell>
          <cell r="X455">
            <v>1500</v>
          </cell>
          <cell r="Y455">
            <v>1500</v>
          </cell>
          <cell r="Z455" t="b">
            <v>1</v>
          </cell>
          <cell r="AA455">
            <v>375</v>
          </cell>
          <cell r="AB455">
            <v>375</v>
          </cell>
          <cell r="AC455">
            <v>1875</v>
          </cell>
          <cell r="AD455">
            <v>1875</v>
          </cell>
          <cell r="AE455" t="str">
            <v>2022年7月</v>
          </cell>
          <cell r="AF455">
            <v>45017</v>
          </cell>
          <cell r="AG455">
            <v>9</v>
          </cell>
          <cell r="AH455">
            <v>9</v>
          </cell>
          <cell r="AI455" t="b">
            <v>1</v>
          </cell>
          <cell r="AJ455">
            <v>3</v>
          </cell>
          <cell r="AK455">
            <v>12</v>
          </cell>
          <cell r="AL455" t="e">
            <v>#N/A</v>
          </cell>
          <cell r="AM455" t="str">
            <v>202207</v>
          </cell>
          <cell r="AN455" t="str">
            <v>签订三方协议</v>
          </cell>
        </row>
        <row r="456">
          <cell r="B456" t="str">
            <v>李琦</v>
          </cell>
          <cell r="C456" t="str">
            <v>男</v>
          </cell>
          <cell r="D456" t="str">
            <v>汉族</v>
          </cell>
          <cell r="E456" t="str">
            <v>1999年3月20日</v>
          </cell>
          <cell r="F456" t="str">
            <v>中国</v>
          </cell>
          <cell r="G456" t="str">
            <v>身份证</v>
          </cell>
          <cell r="H456" t="str">
            <v>142326199903203516</v>
          </cell>
          <cell r="I456" t="str">
            <v>上汽通用五菱汽车股份有限公司</v>
          </cell>
          <cell r="J456" t="str">
            <v>2022年7月17日</v>
          </cell>
          <cell r="K456" t="str">
            <v>2027年7月31日</v>
          </cell>
          <cell r="L456" t="str">
            <v>是</v>
          </cell>
          <cell r="M456" t="str">
            <v>柳州</v>
          </cell>
          <cell r="N456" t="str">
            <v>企业</v>
          </cell>
          <cell r="O456" t="str">
            <v>本科</v>
          </cell>
          <cell r="P456" t="str">
            <v>学士</v>
          </cell>
          <cell r="Q456" t="str">
            <v>太原理工大学</v>
          </cell>
          <cell r="R456" t="str">
            <v>车辆工程</v>
          </cell>
          <cell r="S456" t="str">
            <v>2022年6月1日</v>
          </cell>
          <cell r="T456" t="str">
            <v>其他</v>
          </cell>
          <cell r="U456" t="str">
            <v>H</v>
          </cell>
          <cell r="V456" t="str">
            <v>H</v>
          </cell>
          <cell r="W456" t="b">
            <v>1</v>
          </cell>
          <cell r="X456">
            <v>1500</v>
          </cell>
          <cell r="Y456">
            <v>1500</v>
          </cell>
          <cell r="Z456" t="b">
            <v>1</v>
          </cell>
          <cell r="AA456">
            <v>375</v>
          </cell>
          <cell r="AB456">
            <v>375</v>
          </cell>
          <cell r="AC456">
            <v>1875</v>
          </cell>
          <cell r="AD456">
            <v>1875</v>
          </cell>
          <cell r="AE456" t="str">
            <v>2022年7月</v>
          </cell>
          <cell r="AF456">
            <v>45017</v>
          </cell>
          <cell r="AG456">
            <v>9</v>
          </cell>
          <cell r="AH456">
            <v>9</v>
          </cell>
          <cell r="AI456" t="b">
            <v>1</v>
          </cell>
          <cell r="AJ456">
            <v>3</v>
          </cell>
          <cell r="AK456">
            <v>12</v>
          </cell>
          <cell r="AL456" t="e">
            <v>#N/A</v>
          </cell>
          <cell r="AM456" t="str">
            <v>202207</v>
          </cell>
          <cell r="AN456" t="str">
            <v>签订三方协议</v>
          </cell>
        </row>
        <row r="457">
          <cell r="B457" t="str">
            <v>廖世耀</v>
          </cell>
          <cell r="C457" t="str">
            <v>男</v>
          </cell>
          <cell r="D457" t="str">
            <v>壮族</v>
          </cell>
          <cell r="E457" t="str">
            <v>1998年7月21日</v>
          </cell>
          <cell r="F457" t="str">
            <v>中国</v>
          </cell>
          <cell r="G457" t="str">
            <v>身份证</v>
          </cell>
          <cell r="H457" t="str">
            <v>451223199807210035</v>
          </cell>
          <cell r="I457" t="str">
            <v>上汽通用五菱汽车股份有限公司</v>
          </cell>
          <cell r="J457" t="str">
            <v>2022年7月17日</v>
          </cell>
          <cell r="K457" t="str">
            <v>2027年7月31日</v>
          </cell>
          <cell r="L457" t="str">
            <v>是</v>
          </cell>
          <cell r="M457" t="str">
            <v>柳州</v>
          </cell>
          <cell r="N457" t="str">
            <v>企业</v>
          </cell>
          <cell r="O457" t="str">
            <v>本科</v>
          </cell>
          <cell r="P457" t="str">
            <v>学士</v>
          </cell>
          <cell r="Q457" t="str">
            <v>太原理工大学</v>
          </cell>
          <cell r="R457" t="str">
            <v>机械电子工程</v>
          </cell>
          <cell r="S457" t="str">
            <v>2022年6月6日</v>
          </cell>
          <cell r="T457" t="str">
            <v>其他</v>
          </cell>
          <cell r="U457" t="str">
            <v>H</v>
          </cell>
          <cell r="V457" t="str">
            <v>H</v>
          </cell>
          <cell r="W457" t="b">
            <v>1</v>
          </cell>
          <cell r="X457">
            <v>1500</v>
          </cell>
          <cell r="Y457">
            <v>1500</v>
          </cell>
          <cell r="Z457" t="b">
            <v>1</v>
          </cell>
          <cell r="AA457">
            <v>375</v>
          </cell>
          <cell r="AB457">
            <v>375</v>
          </cell>
          <cell r="AC457">
            <v>1875</v>
          </cell>
          <cell r="AD457">
            <v>1875</v>
          </cell>
          <cell r="AE457" t="str">
            <v>2022年7月</v>
          </cell>
          <cell r="AF457">
            <v>45017</v>
          </cell>
          <cell r="AG457">
            <v>9</v>
          </cell>
          <cell r="AH457">
            <v>9</v>
          </cell>
          <cell r="AI457" t="b">
            <v>1</v>
          </cell>
          <cell r="AJ457">
            <v>3</v>
          </cell>
          <cell r="AK457">
            <v>12</v>
          </cell>
          <cell r="AL457" t="e">
            <v>#N/A</v>
          </cell>
          <cell r="AM457" t="str">
            <v>202207</v>
          </cell>
          <cell r="AN457" t="str">
            <v>签订三方协议</v>
          </cell>
        </row>
        <row r="458">
          <cell r="B458" t="str">
            <v>容铮</v>
          </cell>
          <cell r="C458" t="str">
            <v>男</v>
          </cell>
          <cell r="D458" t="str">
            <v>汉族</v>
          </cell>
          <cell r="E458" t="str">
            <v>2000年3月9日</v>
          </cell>
          <cell r="F458" t="str">
            <v>中国</v>
          </cell>
          <cell r="G458" t="str">
            <v>身份证</v>
          </cell>
          <cell r="H458" t="str">
            <v>450802200003098231</v>
          </cell>
          <cell r="I458" t="str">
            <v>上汽通用五菱汽车股份有限公司</v>
          </cell>
          <cell r="J458" t="str">
            <v>2022年7月17日</v>
          </cell>
          <cell r="K458" t="str">
            <v>2027年7月31日</v>
          </cell>
          <cell r="L458" t="str">
            <v>是</v>
          </cell>
          <cell r="M458" t="str">
            <v>柳州</v>
          </cell>
          <cell r="N458" t="str">
            <v>企业</v>
          </cell>
          <cell r="O458" t="str">
            <v>本科</v>
          </cell>
          <cell r="P458" t="str">
            <v>学士</v>
          </cell>
          <cell r="Q458" t="str">
            <v>广西大学</v>
          </cell>
          <cell r="R458" t="str">
            <v>电气工程及其自动化</v>
          </cell>
          <cell r="S458" t="str">
            <v>2022年6月25日</v>
          </cell>
          <cell r="T458" t="str">
            <v>其他</v>
          </cell>
          <cell r="U458" t="str">
            <v>H</v>
          </cell>
          <cell r="V458" t="str">
            <v>H</v>
          </cell>
          <cell r="W458" t="b">
            <v>1</v>
          </cell>
          <cell r="X458">
            <v>1500</v>
          </cell>
          <cell r="Y458">
            <v>1500</v>
          </cell>
          <cell r="Z458" t="b">
            <v>1</v>
          </cell>
          <cell r="AA458">
            <v>375</v>
          </cell>
          <cell r="AB458">
            <v>375</v>
          </cell>
          <cell r="AC458">
            <v>1875</v>
          </cell>
          <cell r="AD458">
            <v>1875</v>
          </cell>
          <cell r="AE458" t="str">
            <v>2022年7月</v>
          </cell>
          <cell r="AF458">
            <v>45017</v>
          </cell>
          <cell r="AG458">
            <v>9</v>
          </cell>
          <cell r="AH458">
            <v>9</v>
          </cell>
          <cell r="AI458" t="b">
            <v>1</v>
          </cell>
          <cell r="AJ458">
            <v>3</v>
          </cell>
          <cell r="AK458">
            <v>12</v>
          </cell>
          <cell r="AL458" t="e">
            <v>#N/A</v>
          </cell>
          <cell r="AM458" t="str">
            <v>202207</v>
          </cell>
          <cell r="AN458" t="str">
            <v>签订三方协议</v>
          </cell>
        </row>
        <row r="459">
          <cell r="B459" t="str">
            <v>张志棚</v>
          </cell>
          <cell r="C459" t="str">
            <v>男</v>
          </cell>
          <cell r="D459" t="str">
            <v>汉族</v>
          </cell>
          <cell r="E459" t="str">
            <v>2000年1月1日</v>
          </cell>
          <cell r="F459" t="str">
            <v>中国</v>
          </cell>
          <cell r="G459" t="str">
            <v>身份证</v>
          </cell>
          <cell r="H459" t="str">
            <v>43052320000101151X</v>
          </cell>
          <cell r="I459" t="str">
            <v>上汽通用五菱汽车股份有限公司</v>
          </cell>
          <cell r="J459" t="str">
            <v>2022年7月17日</v>
          </cell>
          <cell r="K459" t="str">
            <v>2027年7月31日</v>
          </cell>
          <cell r="L459" t="str">
            <v>是</v>
          </cell>
          <cell r="M459" t="str">
            <v>柳州</v>
          </cell>
          <cell r="N459" t="str">
            <v>企业</v>
          </cell>
          <cell r="O459" t="str">
            <v>本科</v>
          </cell>
          <cell r="P459" t="str">
            <v>学士</v>
          </cell>
          <cell r="Q459" t="str">
            <v>广西大学</v>
          </cell>
          <cell r="R459" t="str">
            <v>材料成型及控制工程</v>
          </cell>
          <cell r="S459" t="str">
            <v>2022年6月1日</v>
          </cell>
          <cell r="T459" t="str">
            <v>其他</v>
          </cell>
          <cell r="U459" t="str">
            <v>H</v>
          </cell>
          <cell r="V459" t="str">
            <v>H</v>
          </cell>
          <cell r="W459" t="b">
            <v>1</v>
          </cell>
          <cell r="X459">
            <v>1500</v>
          </cell>
          <cell r="Y459">
            <v>1500</v>
          </cell>
          <cell r="Z459" t="b">
            <v>1</v>
          </cell>
          <cell r="AA459">
            <v>375</v>
          </cell>
          <cell r="AB459">
            <v>375</v>
          </cell>
          <cell r="AC459">
            <v>1875</v>
          </cell>
          <cell r="AD459">
            <v>1875</v>
          </cell>
          <cell r="AE459" t="str">
            <v>2022年7月</v>
          </cell>
          <cell r="AF459">
            <v>45017</v>
          </cell>
          <cell r="AG459">
            <v>9</v>
          </cell>
          <cell r="AH459">
            <v>9</v>
          </cell>
          <cell r="AI459" t="b">
            <v>1</v>
          </cell>
          <cell r="AJ459">
            <v>3</v>
          </cell>
          <cell r="AK459">
            <v>12</v>
          </cell>
          <cell r="AL459" t="e">
            <v>#N/A</v>
          </cell>
          <cell r="AM459" t="str">
            <v>202207</v>
          </cell>
          <cell r="AN459" t="str">
            <v>签订三方协议</v>
          </cell>
        </row>
        <row r="460">
          <cell r="B460" t="str">
            <v>李轩和</v>
          </cell>
          <cell r="C460" t="str">
            <v>男</v>
          </cell>
          <cell r="D460" t="str">
            <v>汉族</v>
          </cell>
          <cell r="E460" t="str">
            <v>1999年7月26日</v>
          </cell>
          <cell r="F460" t="str">
            <v>中国</v>
          </cell>
          <cell r="G460" t="str">
            <v>身份证</v>
          </cell>
          <cell r="H460" t="str">
            <v>450702199907265775</v>
          </cell>
          <cell r="I460" t="str">
            <v>上汽通用五菱汽车股份有限公司</v>
          </cell>
          <cell r="J460" t="str">
            <v>2022年7月17日</v>
          </cell>
          <cell r="K460" t="str">
            <v>2027年7月31日</v>
          </cell>
          <cell r="L460" t="str">
            <v>是</v>
          </cell>
          <cell r="M460" t="str">
            <v>柳州</v>
          </cell>
          <cell r="N460" t="str">
            <v>企业</v>
          </cell>
          <cell r="O460" t="str">
            <v>本科</v>
          </cell>
          <cell r="P460" t="str">
            <v>学士</v>
          </cell>
          <cell r="Q460" t="str">
            <v>广西大学</v>
          </cell>
          <cell r="R460" t="str">
            <v>机械电子工程</v>
          </cell>
          <cell r="S460" t="str">
            <v>2022年7月1日</v>
          </cell>
          <cell r="T460" t="str">
            <v>其他</v>
          </cell>
          <cell r="U460" t="str">
            <v>H</v>
          </cell>
          <cell r="V460" t="str">
            <v>H</v>
          </cell>
          <cell r="W460" t="b">
            <v>1</v>
          </cell>
          <cell r="X460">
            <v>1500</v>
          </cell>
          <cell r="Y460">
            <v>1500</v>
          </cell>
          <cell r="Z460" t="b">
            <v>1</v>
          </cell>
          <cell r="AA460">
            <v>375</v>
          </cell>
          <cell r="AB460">
            <v>375</v>
          </cell>
          <cell r="AC460">
            <v>1875</v>
          </cell>
          <cell r="AD460">
            <v>1875</v>
          </cell>
          <cell r="AE460" t="str">
            <v>2022年7月</v>
          </cell>
          <cell r="AF460">
            <v>45017</v>
          </cell>
          <cell r="AG460">
            <v>9</v>
          </cell>
          <cell r="AH460">
            <v>9</v>
          </cell>
          <cell r="AI460" t="b">
            <v>1</v>
          </cell>
          <cell r="AJ460">
            <v>3</v>
          </cell>
          <cell r="AK460">
            <v>12</v>
          </cell>
          <cell r="AL460" t="e">
            <v>#N/A</v>
          </cell>
          <cell r="AM460" t="str">
            <v>202207</v>
          </cell>
          <cell r="AN460" t="str">
            <v>签订三方协议</v>
          </cell>
        </row>
        <row r="461">
          <cell r="B461" t="str">
            <v>龚毅</v>
          </cell>
          <cell r="C461" t="str">
            <v>男</v>
          </cell>
          <cell r="D461" t="str">
            <v>汉族</v>
          </cell>
          <cell r="E461" t="str">
            <v>1999年7月6日</v>
          </cell>
          <cell r="F461" t="str">
            <v>中国</v>
          </cell>
          <cell r="G461" t="str">
            <v>身份证</v>
          </cell>
          <cell r="H461" t="str">
            <v>450326199907060015</v>
          </cell>
          <cell r="I461" t="str">
            <v>上汽通用五菱汽车股份有限公司</v>
          </cell>
          <cell r="J461" t="str">
            <v>2022年7月17日</v>
          </cell>
          <cell r="K461" t="str">
            <v>2027年7月31日</v>
          </cell>
          <cell r="L461" t="str">
            <v>是</v>
          </cell>
          <cell r="M461" t="str">
            <v>柳州</v>
          </cell>
          <cell r="N461" t="str">
            <v>企业</v>
          </cell>
          <cell r="O461" t="str">
            <v>本科</v>
          </cell>
          <cell r="P461" t="str">
            <v>学士</v>
          </cell>
          <cell r="Q461" t="str">
            <v>海南大学</v>
          </cell>
          <cell r="R461" t="str">
            <v>农业机械化及其自动化</v>
          </cell>
          <cell r="S461" t="str">
            <v>2022年6月30日</v>
          </cell>
          <cell r="T461" t="str">
            <v>其他</v>
          </cell>
          <cell r="U461" t="str">
            <v>H</v>
          </cell>
          <cell r="V461" t="str">
            <v>H</v>
          </cell>
          <cell r="W461" t="b">
            <v>1</v>
          </cell>
          <cell r="X461">
            <v>1500</v>
          </cell>
          <cell r="Y461">
            <v>1500</v>
          </cell>
          <cell r="Z461" t="b">
            <v>1</v>
          </cell>
          <cell r="AA461">
            <v>375</v>
          </cell>
          <cell r="AB461">
            <v>375</v>
          </cell>
          <cell r="AC461">
            <v>1875</v>
          </cell>
          <cell r="AD461">
            <v>1875</v>
          </cell>
          <cell r="AE461" t="str">
            <v>2022年7月</v>
          </cell>
          <cell r="AF461">
            <v>45017</v>
          </cell>
          <cell r="AG461">
            <v>9</v>
          </cell>
          <cell r="AH461">
            <v>9</v>
          </cell>
          <cell r="AI461" t="b">
            <v>1</v>
          </cell>
          <cell r="AJ461">
            <v>3</v>
          </cell>
          <cell r="AK461">
            <v>12</v>
          </cell>
          <cell r="AL461" t="e">
            <v>#N/A</v>
          </cell>
          <cell r="AM461" t="str">
            <v>202207</v>
          </cell>
          <cell r="AN461" t="str">
            <v>签订三方协议</v>
          </cell>
        </row>
        <row r="462">
          <cell r="B462" t="str">
            <v>何慧航</v>
          </cell>
          <cell r="C462" t="str">
            <v>女</v>
          </cell>
          <cell r="D462" t="str">
            <v>汉族</v>
          </cell>
          <cell r="E462" t="str">
            <v>1999年7月15日</v>
          </cell>
          <cell r="F462" t="str">
            <v>中国</v>
          </cell>
          <cell r="G462" t="str">
            <v>身份证</v>
          </cell>
          <cell r="H462" t="str">
            <v>411121199907157061</v>
          </cell>
          <cell r="I462" t="str">
            <v>上汽通用五菱汽车股份有限公司</v>
          </cell>
          <cell r="J462" t="str">
            <v>2022年7月17日</v>
          </cell>
          <cell r="K462" t="str">
            <v>2027年7月31日</v>
          </cell>
          <cell r="L462" t="str">
            <v>是</v>
          </cell>
          <cell r="M462" t="str">
            <v>柳州</v>
          </cell>
          <cell r="N462" t="str">
            <v>企业</v>
          </cell>
          <cell r="O462" t="str">
            <v>本科</v>
          </cell>
          <cell r="P462" t="str">
            <v>学士</v>
          </cell>
          <cell r="Q462" t="str">
            <v>四川农业大学</v>
          </cell>
          <cell r="R462" t="str">
            <v>能源与动力工程</v>
          </cell>
          <cell r="S462" t="str">
            <v>2022年6月1日</v>
          </cell>
          <cell r="T462" t="str">
            <v>其他</v>
          </cell>
          <cell r="U462" t="str">
            <v>H</v>
          </cell>
          <cell r="V462" t="str">
            <v>H</v>
          </cell>
          <cell r="W462" t="b">
            <v>1</v>
          </cell>
          <cell r="X462">
            <v>1500</v>
          </cell>
          <cell r="Y462">
            <v>1500</v>
          </cell>
          <cell r="Z462" t="b">
            <v>1</v>
          </cell>
          <cell r="AA462">
            <v>375</v>
          </cell>
          <cell r="AB462">
            <v>375</v>
          </cell>
          <cell r="AC462">
            <v>1875</v>
          </cell>
          <cell r="AD462">
            <v>1875</v>
          </cell>
          <cell r="AE462" t="str">
            <v>2022年7月</v>
          </cell>
          <cell r="AF462">
            <v>45017</v>
          </cell>
          <cell r="AG462">
            <v>9</v>
          </cell>
          <cell r="AH462">
            <v>9</v>
          </cell>
          <cell r="AI462" t="b">
            <v>1</v>
          </cell>
          <cell r="AJ462">
            <v>3</v>
          </cell>
          <cell r="AK462">
            <v>12</v>
          </cell>
          <cell r="AL462" t="e">
            <v>#N/A</v>
          </cell>
          <cell r="AM462" t="str">
            <v>202207</v>
          </cell>
          <cell r="AN462" t="str">
            <v>签订三方协议</v>
          </cell>
        </row>
        <row r="463">
          <cell r="B463" t="str">
            <v>周豪杰</v>
          </cell>
          <cell r="C463" t="str">
            <v>男</v>
          </cell>
          <cell r="D463" t="str">
            <v>汉族</v>
          </cell>
          <cell r="E463" t="str">
            <v>1998年12月30日</v>
          </cell>
          <cell r="F463" t="str">
            <v>中国</v>
          </cell>
          <cell r="G463" t="str">
            <v>身份证</v>
          </cell>
          <cell r="H463" t="str">
            <v>41022119981230801X</v>
          </cell>
          <cell r="I463" t="str">
            <v>上汽通用五菱汽车股份有限公司</v>
          </cell>
          <cell r="J463" t="str">
            <v>2022年7月17日</v>
          </cell>
          <cell r="K463" t="str">
            <v>2027年7月31日</v>
          </cell>
          <cell r="L463" t="str">
            <v>是</v>
          </cell>
          <cell r="M463" t="str">
            <v>柳州</v>
          </cell>
          <cell r="N463" t="str">
            <v>企业</v>
          </cell>
          <cell r="O463" t="str">
            <v>本科</v>
          </cell>
          <cell r="P463" t="str">
            <v>学士</v>
          </cell>
          <cell r="Q463" t="str">
            <v>武汉理工大学</v>
          </cell>
          <cell r="R463" t="str">
            <v>机械工程</v>
          </cell>
          <cell r="S463" t="str">
            <v>2022年6月1日</v>
          </cell>
          <cell r="T463" t="str">
            <v>其他</v>
          </cell>
          <cell r="U463" t="str">
            <v>H</v>
          </cell>
          <cell r="V463" t="str">
            <v>H</v>
          </cell>
          <cell r="W463" t="b">
            <v>1</v>
          </cell>
          <cell r="X463">
            <v>1500</v>
          </cell>
          <cell r="Y463">
            <v>1500</v>
          </cell>
          <cell r="Z463" t="b">
            <v>1</v>
          </cell>
          <cell r="AA463">
            <v>375</v>
          </cell>
          <cell r="AB463">
            <v>375</v>
          </cell>
          <cell r="AC463">
            <v>1875</v>
          </cell>
          <cell r="AD463">
            <v>1875</v>
          </cell>
          <cell r="AE463" t="str">
            <v>2022年7月</v>
          </cell>
          <cell r="AF463">
            <v>45017</v>
          </cell>
          <cell r="AG463">
            <v>9</v>
          </cell>
          <cell r="AH463">
            <v>9</v>
          </cell>
          <cell r="AI463" t="b">
            <v>1</v>
          </cell>
          <cell r="AJ463">
            <v>3</v>
          </cell>
          <cell r="AK463">
            <v>12</v>
          </cell>
          <cell r="AL463" t="e">
            <v>#N/A</v>
          </cell>
          <cell r="AM463" t="str">
            <v>202207</v>
          </cell>
          <cell r="AN463" t="str">
            <v>签订三方协议</v>
          </cell>
        </row>
        <row r="464">
          <cell r="B464" t="str">
            <v>付润华</v>
          </cell>
          <cell r="C464" t="str">
            <v>男</v>
          </cell>
          <cell r="D464" t="str">
            <v>汉族</v>
          </cell>
          <cell r="E464" t="str">
            <v>2000年11月26日</v>
          </cell>
          <cell r="F464" t="str">
            <v>中国</v>
          </cell>
          <cell r="G464" t="str">
            <v>身份证</v>
          </cell>
          <cell r="H464" t="str">
            <v>411381200011266719</v>
          </cell>
          <cell r="I464" t="str">
            <v>上汽通用五菱汽车股份有限公司</v>
          </cell>
          <cell r="J464" t="str">
            <v>2022年7月17日</v>
          </cell>
          <cell r="K464" t="str">
            <v>2027年7月31日</v>
          </cell>
          <cell r="L464" t="str">
            <v>是</v>
          </cell>
          <cell r="M464" t="str">
            <v>柳州</v>
          </cell>
          <cell r="N464" t="str">
            <v>企业</v>
          </cell>
          <cell r="O464" t="str">
            <v>本科</v>
          </cell>
          <cell r="P464" t="str">
            <v>学士</v>
          </cell>
          <cell r="Q464" t="str">
            <v>武汉理工大学</v>
          </cell>
          <cell r="R464" t="str">
            <v>机械专业</v>
          </cell>
          <cell r="S464" t="str">
            <v>2022年6月30日</v>
          </cell>
          <cell r="T464" t="str">
            <v>其他</v>
          </cell>
          <cell r="U464" t="str">
            <v>H</v>
          </cell>
          <cell r="V464" t="str">
            <v>H</v>
          </cell>
          <cell r="W464" t="b">
            <v>1</v>
          </cell>
          <cell r="X464">
            <v>1500</v>
          </cell>
          <cell r="Y464">
            <v>1500</v>
          </cell>
          <cell r="Z464" t="b">
            <v>1</v>
          </cell>
          <cell r="AA464">
            <v>375</v>
          </cell>
          <cell r="AB464">
            <v>375</v>
          </cell>
          <cell r="AC464">
            <v>1875</v>
          </cell>
          <cell r="AD464">
            <v>1875</v>
          </cell>
          <cell r="AE464" t="str">
            <v>2022年7月</v>
          </cell>
          <cell r="AF464">
            <v>45017</v>
          </cell>
          <cell r="AG464">
            <v>9</v>
          </cell>
          <cell r="AH464">
            <v>9</v>
          </cell>
          <cell r="AI464" t="b">
            <v>1</v>
          </cell>
          <cell r="AJ464">
            <v>3</v>
          </cell>
          <cell r="AK464">
            <v>12</v>
          </cell>
          <cell r="AL464" t="e">
            <v>#N/A</v>
          </cell>
          <cell r="AM464" t="str">
            <v>202207</v>
          </cell>
          <cell r="AN464" t="str">
            <v>签订三方协议</v>
          </cell>
        </row>
        <row r="465">
          <cell r="B465" t="str">
            <v>袁一雄</v>
          </cell>
          <cell r="C465" t="str">
            <v>男</v>
          </cell>
          <cell r="D465" t="str">
            <v>汉族</v>
          </cell>
          <cell r="E465" t="str">
            <v>2000年9月20日</v>
          </cell>
          <cell r="F465" t="str">
            <v>中国</v>
          </cell>
          <cell r="G465" t="str">
            <v>身份证</v>
          </cell>
          <cell r="H465" t="str">
            <v>421081200009205517</v>
          </cell>
          <cell r="I465" t="str">
            <v>上汽通用五菱汽车股份有限公司</v>
          </cell>
          <cell r="J465" t="str">
            <v>2022年7月17日</v>
          </cell>
          <cell r="K465" t="str">
            <v>2027年7月31日</v>
          </cell>
          <cell r="L465" t="str">
            <v>是</v>
          </cell>
          <cell r="M465" t="str">
            <v>柳州</v>
          </cell>
          <cell r="N465" t="str">
            <v>企业</v>
          </cell>
          <cell r="O465" t="str">
            <v>本科</v>
          </cell>
          <cell r="P465" t="str">
            <v>学士</v>
          </cell>
          <cell r="Q465" t="str">
            <v>中南财经政法大学</v>
          </cell>
          <cell r="R465" t="str">
            <v>金融学</v>
          </cell>
          <cell r="S465" t="str">
            <v>2022年6月24日</v>
          </cell>
          <cell r="T465" t="str">
            <v>其他</v>
          </cell>
          <cell r="U465" t="str">
            <v>H</v>
          </cell>
          <cell r="V465" t="str">
            <v>H</v>
          </cell>
          <cell r="W465" t="b">
            <v>1</v>
          </cell>
          <cell r="X465">
            <v>1500</v>
          </cell>
          <cell r="Y465">
            <v>1500</v>
          </cell>
          <cell r="Z465" t="b">
            <v>1</v>
          </cell>
          <cell r="AA465">
            <v>375</v>
          </cell>
          <cell r="AB465">
            <v>375</v>
          </cell>
          <cell r="AC465">
            <v>1875</v>
          </cell>
          <cell r="AD465">
            <v>1875</v>
          </cell>
          <cell r="AE465" t="str">
            <v>2022年7月</v>
          </cell>
          <cell r="AF465">
            <v>45017</v>
          </cell>
          <cell r="AG465">
            <v>9</v>
          </cell>
          <cell r="AH465">
            <v>9</v>
          </cell>
          <cell r="AI465" t="b">
            <v>1</v>
          </cell>
          <cell r="AJ465">
            <v>3</v>
          </cell>
          <cell r="AK465">
            <v>12</v>
          </cell>
          <cell r="AL465" t="e">
            <v>#N/A</v>
          </cell>
          <cell r="AM465" t="str">
            <v>202207</v>
          </cell>
          <cell r="AN465" t="str">
            <v>签订三方协议</v>
          </cell>
        </row>
        <row r="466">
          <cell r="B466" t="str">
            <v>周超</v>
          </cell>
          <cell r="C466" t="str">
            <v>女</v>
          </cell>
          <cell r="D466" t="str">
            <v>彝族</v>
          </cell>
          <cell r="E466" t="str">
            <v>2000年11月9日</v>
          </cell>
          <cell r="F466" t="str">
            <v>中国</v>
          </cell>
          <cell r="G466" t="str">
            <v>身份证</v>
          </cell>
          <cell r="H466" t="str">
            <v>533521200011093022</v>
          </cell>
          <cell r="I466" t="str">
            <v>上汽通用五菱汽车股份有限公司</v>
          </cell>
          <cell r="J466" t="str">
            <v>2022年7月17日</v>
          </cell>
          <cell r="K466" t="str">
            <v>2027年7月31日</v>
          </cell>
          <cell r="L466" t="str">
            <v>是</v>
          </cell>
          <cell r="M466" t="str">
            <v>柳州</v>
          </cell>
          <cell r="N466" t="str">
            <v>企业</v>
          </cell>
          <cell r="O466" t="str">
            <v>本科</v>
          </cell>
          <cell r="P466" t="str">
            <v>学士</v>
          </cell>
          <cell r="Q466" t="str">
            <v>北京交通大学</v>
          </cell>
          <cell r="R466" t="str">
            <v>物流管理</v>
          </cell>
          <cell r="S466" t="str">
            <v>2022年6月1日</v>
          </cell>
          <cell r="T466" t="str">
            <v>其他</v>
          </cell>
          <cell r="U466" t="str">
            <v>H</v>
          </cell>
          <cell r="V466" t="str">
            <v>H</v>
          </cell>
          <cell r="W466" t="b">
            <v>1</v>
          </cell>
          <cell r="X466">
            <v>1500</v>
          </cell>
          <cell r="Y466">
            <v>1500</v>
          </cell>
          <cell r="Z466" t="b">
            <v>1</v>
          </cell>
          <cell r="AA466">
            <v>375</v>
          </cell>
          <cell r="AB466">
            <v>375</v>
          </cell>
          <cell r="AC466">
            <v>1875</v>
          </cell>
          <cell r="AD466">
            <v>1875</v>
          </cell>
          <cell r="AE466" t="str">
            <v>2022年7月</v>
          </cell>
          <cell r="AF466">
            <v>45017</v>
          </cell>
          <cell r="AG466">
            <v>9</v>
          </cell>
          <cell r="AH466">
            <v>9</v>
          </cell>
          <cell r="AI466" t="b">
            <v>1</v>
          </cell>
          <cell r="AJ466">
            <v>3</v>
          </cell>
          <cell r="AK466">
            <v>12</v>
          </cell>
          <cell r="AL466" t="e">
            <v>#N/A</v>
          </cell>
          <cell r="AM466" t="str">
            <v>202207</v>
          </cell>
          <cell r="AN466" t="str">
            <v>签订三方协议</v>
          </cell>
        </row>
        <row r="467">
          <cell r="B467" t="str">
            <v>阳婷</v>
          </cell>
          <cell r="C467" t="str">
            <v>女</v>
          </cell>
          <cell r="D467" t="str">
            <v>汉族</v>
          </cell>
          <cell r="E467" t="str">
            <v>2000年8月18日</v>
          </cell>
          <cell r="F467" t="str">
            <v>中国</v>
          </cell>
          <cell r="G467" t="str">
            <v>身份证</v>
          </cell>
          <cell r="H467" t="str">
            <v>430524200008184823</v>
          </cell>
          <cell r="I467" t="str">
            <v>上汽通用五菱汽车股份有限公司</v>
          </cell>
          <cell r="J467" t="str">
            <v>2022年7月17日</v>
          </cell>
          <cell r="K467" t="str">
            <v>2027年7月31日</v>
          </cell>
          <cell r="L467" t="str">
            <v>是</v>
          </cell>
          <cell r="M467" t="str">
            <v>柳州</v>
          </cell>
          <cell r="N467" t="str">
            <v>企业</v>
          </cell>
          <cell r="O467" t="str">
            <v>本科</v>
          </cell>
          <cell r="P467" t="str">
            <v>学士</v>
          </cell>
          <cell r="Q467" t="str">
            <v>东北林业大学</v>
          </cell>
          <cell r="R467" t="str">
            <v>交通工程</v>
          </cell>
          <cell r="S467" t="str">
            <v>2022年6月26日</v>
          </cell>
          <cell r="T467" t="str">
            <v>其他</v>
          </cell>
          <cell r="U467" t="str">
            <v>H</v>
          </cell>
          <cell r="V467" t="str">
            <v>H</v>
          </cell>
          <cell r="W467" t="b">
            <v>1</v>
          </cell>
          <cell r="X467">
            <v>1500</v>
          </cell>
          <cell r="Y467">
            <v>1500</v>
          </cell>
          <cell r="Z467" t="b">
            <v>1</v>
          </cell>
          <cell r="AA467">
            <v>375</v>
          </cell>
          <cell r="AB467">
            <v>375</v>
          </cell>
          <cell r="AC467">
            <v>1875</v>
          </cell>
          <cell r="AD467">
            <v>1875</v>
          </cell>
          <cell r="AE467" t="str">
            <v>2022年7月</v>
          </cell>
          <cell r="AF467">
            <v>45017</v>
          </cell>
          <cell r="AG467">
            <v>9</v>
          </cell>
          <cell r="AH467">
            <v>9</v>
          </cell>
          <cell r="AI467" t="b">
            <v>1</v>
          </cell>
          <cell r="AJ467">
            <v>3</v>
          </cell>
          <cell r="AK467">
            <v>12</v>
          </cell>
          <cell r="AL467" t="e">
            <v>#N/A</v>
          </cell>
          <cell r="AM467" t="str">
            <v>202207</v>
          </cell>
          <cell r="AN467" t="str">
            <v>签订三方协议</v>
          </cell>
        </row>
        <row r="468">
          <cell r="B468" t="str">
            <v>冯瑞林</v>
          </cell>
          <cell r="C468" t="str">
            <v>男</v>
          </cell>
          <cell r="D468" t="str">
            <v>汉族</v>
          </cell>
          <cell r="E468" t="str">
            <v>1997年10月1日</v>
          </cell>
          <cell r="F468" t="str">
            <v>中国</v>
          </cell>
          <cell r="G468" t="str">
            <v>身份证</v>
          </cell>
          <cell r="H468" t="str">
            <v>450923199710018319</v>
          </cell>
          <cell r="I468" t="str">
            <v>上汽通用五菱汽车股份有限公司</v>
          </cell>
          <cell r="J468" t="str">
            <v>2022年7月17日</v>
          </cell>
          <cell r="K468" t="str">
            <v>2027年7月31日</v>
          </cell>
          <cell r="L468" t="str">
            <v>是</v>
          </cell>
          <cell r="M468" t="str">
            <v>柳州</v>
          </cell>
          <cell r="N468" t="str">
            <v>企业</v>
          </cell>
          <cell r="O468" t="str">
            <v>本科</v>
          </cell>
          <cell r="P468" t="str">
            <v>学士</v>
          </cell>
          <cell r="Q468" t="str">
            <v>东北农业大学</v>
          </cell>
          <cell r="R468" t="str">
            <v>物流工程</v>
          </cell>
          <cell r="S468" t="str">
            <v>2022年7月1日</v>
          </cell>
          <cell r="T468" t="str">
            <v>其他</v>
          </cell>
          <cell r="U468" t="str">
            <v>H</v>
          </cell>
          <cell r="V468" t="str">
            <v>H</v>
          </cell>
          <cell r="W468" t="b">
            <v>1</v>
          </cell>
          <cell r="X468">
            <v>1500</v>
          </cell>
          <cell r="Y468">
            <v>1500</v>
          </cell>
          <cell r="Z468" t="b">
            <v>1</v>
          </cell>
          <cell r="AA468">
            <v>375</v>
          </cell>
          <cell r="AB468">
            <v>375</v>
          </cell>
          <cell r="AC468">
            <v>1875</v>
          </cell>
          <cell r="AD468">
            <v>1875</v>
          </cell>
          <cell r="AE468" t="str">
            <v>2022年7月</v>
          </cell>
          <cell r="AF468">
            <v>45017</v>
          </cell>
          <cell r="AG468">
            <v>9</v>
          </cell>
          <cell r="AH468">
            <v>9</v>
          </cell>
          <cell r="AI468" t="b">
            <v>1</v>
          </cell>
          <cell r="AJ468">
            <v>3</v>
          </cell>
          <cell r="AK468">
            <v>12</v>
          </cell>
          <cell r="AL468" t="e">
            <v>#N/A</v>
          </cell>
          <cell r="AM468" t="str">
            <v>202207</v>
          </cell>
          <cell r="AN468" t="str">
            <v>签订三方协议</v>
          </cell>
        </row>
        <row r="469">
          <cell r="B469" t="str">
            <v>赵聪</v>
          </cell>
          <cell r="C469" t="str">
            <v>男</v>
          </cell>
          <cell r="D469" t="str">
            <v>汉族</v>
          </cell>
          <cell r="E469" t="str">
            <v>1999年6月26日</v>
          </cell>
          <cell r="F469" t="str">
            <v>中国</v>
          </cell>
          <cell r="G469" t="str">
            <v>身份证</v>
          </cell>
          <cell r="H469" t="str">
            <v>513430199906265819</v>
          </cell>
          <cell r="I469" t="str">
            <v>上汽通用五菱汽车股份有限公司</v>
          </cell>
          <cell r="J469" t="str">
            <v>2022年7月17日</v>
          </cell>
          <cell r="K469" t="str">
            <v>2027年7月31日</v>
          </cell>
          <cell r="L469" t="str">
            <v>是</v>
          </cell>
          <cell r="M469" t="str">
            <v>柳州</v>
          </cell>
          <cell r="N469" t="str">
            <v>企业</v>
          </cell>
          <cell r="O469" t="str">
            <v>本科</v>
          </cell>
          <cell r="P469" t="str">
            <v>学士</v>
          </cell>
          <cell r="Q469" t="str">
            <v>合肥工业大学</v>
          </cell>
          <cell r="R469" t="str">
            <v>物流管理</v>
          </cell>
          <cell r="S469" t="str">
            <v>2022年6月20日</v>
          </cell>
          <cell r="T469" t="str">
            <v>其他</v>
          </cell>
          <cell r="U469" t="str">
            <v>H</v>
          </cell>
          <cell r="V469" t="str">
            <v>H</v>
          </cell>
          <cell r="W469" t="b">
            <v>1</v>
          </cell>
          <cell r="X469">
            <v>1500</v>
          </cell>
          <cell r="Y469">
            <v>1500</v>
          </cell>
          <cell r="Z469" t="b">
            <v>1</v>
          </cell>
          <cell r="AA469">
            <v>375</v>
          </cell>
          <cell r="AB469">
            <v>375</v>
          </cell>
          <cell r="AC469">
            <v>1875</v>
          </cell>
          <cell r="AD469">
            <v>1875</v>
          </cell>
          <cell r="AE469" t="str">
            <v>2022年7月</v>
          </cell>
          <cell r="AF469">
            <v>45017</v>
          </cell>
          <cell r="AG469">
            <v>9</v>
          </cell>
          <cell r="AH469">
            <v>9</v>
          </cell>
          <cell r="AI469" t="b">
            <v>1</v>
          </cell>
          <cell r="AJ469">
            <v>3</v>
          </cell>
          <cell r="AK469">
            <v>12</v>
          </cell>
          <cell r="AL469" t="e">
            <v>#N/A</v>
          </cell>
          <cell r="AM469" t="str">
            <v>202207</v>
          </cell>
          <cell r="AN469" t="str">
            <v>签订三方协议</v>
          </cell>
        </row>
        <row r="470">
          <cell r="B470" t="str">
            <v>李明珍</v>
          </cell>
          <cell r="C470" t="str">
            <v>女</v>
          </cell>
          <cell r="D470" t="str">
            <v>汉族</v>
          </cell>
          <cell r="E470" t="str">
            <v>1999年2月27日</v>
          </cell>
          <cell r="F470" t="str">
            <v>中国</v>
          </cell>
          <cell r="G470" t="str">
            <v>身份证</v>
          </cell>
          <cell r="H470" t="str">
            <v>450881199902275641</v>
          </cell>
          <cell r="I470" t="str">
            <v>上汽通用五菱汽车股份有限公司</v>
          </cell>
          <cell r="J470" t="str">
            <v>2022年7月17日</v>
          </cell>
          <cell r="K470" t="str">
            <v>2027年7月31日</v>
          </cell>
          <cell r="L470" t="str">
            <v>是</v>
          </cell>
          <cell r="M470" t="str">
            <v>柳州</v>
          </cell>
          <cell r="N470" t="str">
            <v>企业</v>
          </cell>
          <cell r="O470" t="str">
            <v>本科</v>
          </cell>
          <cell r="P470" t="str">
            <v>学士</v>
          </cell>
          <cell r="Q470" t="str">
            <v>河海大学</v>
          </cell>
          <cell r="R470" t="str">
            <v>工商管理</v>
          </cell>
          <cell r="S470" t="str">
            <v>2022年6月30日</v>
          </cell>
          <cell r="T470" t="str">
            <v>其他</v>
          </cell>
          <cell r="U470" t="str">
            <v>H</v>
          </cell>
          <cell r="V470" t="str">
            <v>H</v>
          </cell>
          <cell r="W470" t="b">
            <v>1</v>
          </cell>
          <cell r="X470">
            <v>1500</v>
          </cell>
          <cell r="Y470">
            <v>1500</v>
          </cell>
          <cell r="Z470" t="b">
            <v>1</v>
          </cell>
          <cell r="AA470">
            <v>375</v>
          </cell>
          <cell r="AB470">
            <v>375</v>
          </cell>
          <cell r="AC470">
            <v>1875</v>
          </cell>
          <cell r="AD470">
            <v>1875</v>
          </cell>
          <cell r="AE470" t="str">
            <v>2022年7月</v>
          </cell>
          <cell r="AF470">
            <v>45017</v>
          </cell>
          <cell r="AG470">
            <v>9</v>
          </cell>
          <cell r="AH470">
            <v>9</v>
          </cell>
          <cell r="AI470" t="b">
            <v>1</v>
          </cell>
          <cell r="AJ470">
            <v>3</v>
          </cell>
          <cell r="AK470">
            <v>12</v>
          </cell>
          <cell r="AL470" t="e">
            <v>#N/A</v>
          </cell>
          <cell r="AM470" t="str">
            <v>202207</v>
          </cell>
          <cell r="AN470" t="str">
            <v>签订三方协议</v>
          </cell>
        </row>
        <row r="471">
          <cell r="B471" t="str">
            <v>刘琨</v>
          </cell>
          <cell r="C471" t="str">
            <v>男</v>
          </cell>
          <cell r="D471" t="str">
            <v>汉族</v>
          </cell>
          <cell r="E471" t="str">
            <v>1999年11月23日</v>
          </cell>
          <cell r="F471" t="str">
            <v>中国</v>
          </cell>
          <cell r="G471" t="str">
            <v>身份证</v>
          </cell>
          <cell r="H471" t="str">
            <v>360721199911231612</v>
          </cell>
          <cell r="I471" t="str">
            <v>上汽通用五菱汽车股份有限公司</v>
          </cell>
          <cell r="J471" t="str">
            <v>2022年7月17日</v>
          </cell>
          <cell r="K471" t="str">
            <v>2027年7月31日</v>
          </cell>
          <cell r="L471" t="str">
            <v>是</v>
          </cell>
          <cell r="M471" t="str">
            <v>柳州</v>
          </cell>
          <cell r="N471" t="str">
            <v>企业</v>
          </cell>
          <cell r="O471" t="str">
            <v>本科</v>
          </cell>
          <cell r="P471" t="str">
            <v>学士</v>
          </cell>
          <cell r="Q471" t="str">
            <v>南昌大学</v>
          </cell>
          <cell r="R471" t="str">
            <v>车辆工程</v>
          </cell>
          <cell r="S471" t="str">
            <v>2022年7月1日</v>
          </cell>
          <cell r="T471" t="str">
            <v>其他</v>
          </cell>
          <cell r="U471" t="str">
            <v>H</v>
          </cell>
          <cell r="V471" t="str">
            <v>H</v>
          </cell>
          <cell r="W471" t="b">
            <v>1</v>
          </cell>
          <cell r="X471">
            <v>1500</v>
          </cell>
          <cell r="Y471">
            <v>1500</v>
          </cell>
          <cell r="Z471" t="b">
            <v>1</v>
          </cell>
          <cell r="AA471">
            <v>375</v>
          </cell>
          <cell r="AB471">
            <v>375</v>
          </cell>
          <cell r="AC471">
            <v>1875</v>
          </cell>
          <cell r="AD471">
            <v>1875</v>
          </cell>
          <cell r="AE471" t="str">
            <v>2022年7月</v>
          </cell>
          <cell r="AF471">
            <v>45017</v>
          </cell>
          <cell r="AG471">
            <v>9</v>
          </cell>
          <cell r="AH471">
            <v>9</v>
          </cell>
          <cell r="AI471" t="b">
            <v>1</v>
          </cell>
          <cell r="AJ471">
            <v>3</v>
          </cell>
          <cell r="AK471">
            <v>12</v>
          </cell>
          <cell r="AL471" t="e">
            <v>#N/A</v>
          </cell>
          <cell r="AM471" t="str">
            <v>202207</v>
          </cell>
          <cell r="AN471" t="str">
            <v>签订三方协议</v>
          </cell>
        </row>
        <row r="472">
          <cell r="B472" t="str">
            <v>刘泽民</v>
          </cell>
          <cell r="C472" t="str">
            <v>男</v>
          </cell>
          <cell r="D472" t="str">
            <v>汉族</v>
          </cell>
          <cell r="E472" t="str">
            <v>2000年4月15日</v>
          </cell>
          <cell r="F472" t="str">
            <v>中国</v>
          </cell>
          <cell r="G472" t="str">
            <v>身份证</v>
          </cell>
          <cell r="H472" t="str">
            <v>140224200004155210</v>
          </cell>
          <cell r="I472" t="str">
            <v>上汽通用五菱汽车股份有限公司</v>
          </cell>
          <cell r="J472" t="str">
            <v>2022年7月17日</v>
          </cell>
          <cell r="K472" t="str">
            <v>2027年7月31日</v>
          </cell>
          <cell r="L472" t="str">
            <v>是</v>
          </cell>
          <cell r="M472" t="str">
            <v>柳州</v>
          </cell>
          <cell r="N472" t="str">
            <v>企业</v>
          </cell>
          <cell r="O472" t="str">
            <v>本科</v>
          </cell>
          <cell r="P472" t="str">
            <v>学士</v>
          </cell>
          <cell r="Q472" t="str">
            <v>太原理工大学</v>
          </cell>
          <cell r="R472" t="str">
            <v>物流管理</v>
          </cell>
          <cell r="S472" t="str">
            <v>2018年6月1日</v>
          </cell>
          <cell r="T472" t="str">
            <v>其他</v>
          </cell>
          <cell r="U472" t="str">
            <v>H</v>
          </cell>
          <cell r="V472" t="str">
            <v>H</v>
          </cell>
          <cell r="W472" t="b">
            <v>1</v>
          </cell>
          <cell r="X472">
            <v>1500</v>
          </cell>
          <cell r="Y472">
            <v>1500</v>
          </cell>
          <cell r="Z472" t="b">
            <v>1</v>
          </cell>
          <cell r="AA472">
            <v>375</v>
          </cell>
          <cell r="AB472">
            <v>375</v>
          </cell>
          <cell r="AC472">
            <v>1875</v>
          </cell>
          <cell r="AD472">
            <v>1875</v>
          </cell>
          <cell r="AE472" t="str">
            <v>2022年7月</v>
          </cell>
          <cell r="AF472">
            <v>45017</v>
          </cell>
          <cell r="AG472">
            <v>9</v>
          </cell>
          <cell r="AH472">
            <v>9</v>
          </cell>
          <cell r="AI472" t="b">
            <v>1</v>
          </cell>
          <cell r="AJ472">
            <v>3</v>
          </cell>
          <cell r="AK472">
            <v>12</v>
          </cell>
          <cell r="AL472" t="e">
            <v>#N/A</v>
          </cell>
          <cell r="AM472" t="str">
            <v>202207</v>
          </cell>
          <cell r="AN472" t="str">
            <v>签订三方协议</v>
          </cell>
        </row>
        <row r="473">
          <cell r="B473" t="str">
            <v>冯远清</v>
          </cell>
          <cell r="C473" t="str">
            <v>男</v>
          </cell>
          <cell r="D473" t="str">
            <v>汉族</v>
          </cell>
          <cell r="E473" t="str">
            <v>2000年10月15日</v>
          </cell>
          <cell r="F473" t="str">
            <v>中国</v>
          </cell>
          <cell r="G473" t="str">
            <v>身份证</v>
          </cell>
          <cell r="H473" t="str">
            <v>450330200010151617</v>
          </cell>
          <cell r="I473" t="str">
            <v>上汽通用五菱汽车股份有限公司</v>
          </cell>
          <cell r="J473" t="str">
            <v>2022年7月17日</v>
          </cell>
          <cell r="K473" t="str">
            <v>2027年7月31日</v>
          </cell>
          <cell r="L473" t="str">
            <v>是</v>
          </cell>
          <cell r="M473" t="str">
            <v>柳州</v>
          </cell>
          <cell r="N473" t="str">
            <v>企业</v>
          </cell>
          <cell r="O473" t="str">
            <v>本科</v>
          </cell>
          <cell r="P473" t="str">
            <v>学士</v>
          </cell>
          <cell r="Q473" t="str">
            <v>西南交通大学</v>
          </cell>
          <cell r="R473" t="str">
            <v>物流工程</v>
          </cell>
          <cell r="S473" t="str">
            <v>2022年7月1日</v>
          </cell>
          <cell r="T473" t="str">
            <v>其他</v>
          </cell>
          <cell r="U473" t="str">
            <v>H</v>
          </cell>
          <cell r="V473" t="str">
            <v>H</v>
          </cell>
          <cell r="W473" t="b">
            <v>1</v>
          </cell>
          <cell r="X473">
            <v>1500</v>
          </cell>
          <cell r="Y473">
            <v>1500</v>
          </cell>
          <cell r="Z473" t="b">
            <v>1</v>
          </cell>
          <cell r="AA473">
            <v>375</v>
          </cell>
          <cell r="AB473">
            <v>375</v>
          </cell>
          <cell r="AC473">
            <v>1875</v>
          </cell>
          <cell r="AD473">
            <v>1875</v>
          </cell>
          <cell r="AE473" t="str">
            <v>2022年7月</v>
          </cell>
          <cell r="AF473">
            <v>45017</v>
          </cell>
          <cell r="AG473">
            <v>9</v>
          </cell>
          <cell r="AH473">
            <v>9</v>
          </cell>
          <cell r="AI473" t="b">
            <v>1</v>
          </cell>
          <cell r="AJ473">
            <v>3</v>
          </cell>
          <cell r="AK473">
            <v>12</v>
          </cell>
          <cell r="AL473" t="e">
            <v>#N/A</v>
          </cell>
          <cell r="AM473" t="str">
            <v>202207</v>
          </cell>
          <cell r="AN473" t="str">
            <v>签订三方协议</v>
          </cell>
        </row>
        <row r="474">
          <cell r="B474" t="str">
            <v>孙文婧</v>
          </cell>
          <cell r="C474" t="str">
            <v>女</v>
          </cell>
          <cell r="D474" t="str">
            <v>汉族</v>
          </cell>
          <cell r="E474" t="str">
            <v>2000年7月4日</v>
          </cell>
          <cell r="F474" t="str">
            <v>中国</v>
          </cell>
          <cell r="G474" t="str">
            <v>身份证</v>
          </cell>
          <cell r="H474" t="str">
            <v>420202200007041226</v>
          </cell>
          <cell r="I474" t="str">
            <v>上汽通用五菱汽车股份有限公司</v>
          </cell>
          <cell r="J474" t="str">
            <v>2022年7月17日</v>
          </cell>
          <cell r="K474" t="str">
            <v>2027年7月31日</v>
          </cell>
          <cell r="L474" t="str">
            <v>是</v>
          </cell>
          <cell r="M474" t="str">
            <v>柳州</v>
          </cell>
          <cell r="N474" t="str">
            <v>企业</v>
          </cell>
          <cell r="O474" t="str">
            <v>本科</v>
          </cell>
          <cell r="P474" t="str">
            <v>学士</v>
          </cell>
          <cell r="Q474" t="str">
            <v>中南财经政法大学</v>
          </cell>
          <cell r="R474" t="str">
            <v>物流管理</v>
          </cell>
          <cell r="S474" t="str">
            <v>2022年6月15日</v>
          </cell>
          <cell r="T474" t="str">
            <v>其他</v>
          </cell>
          <cell r="U474" t="str">
            <v>H</v>
          </cell>
          <cell r="V474" t="str">
            <v>H</v>
          </cell>
          <cell r="W474" t="b">
            <v>1</v>
          </cell>
          <cell r="X474">
            <v>1500</v>
          </cell>
          <cell r="Y474">
            <v>1500</v>
          </cell>
          <cell r="Z474" t="b">
            <v>1</v>
          </cell>
          <cell r="AA474">
            <v>375</v>
          </cell>
          <cell r="AB474">
            <v>375</v>
          </cell>
          <cell r="AC474">
            <v>1875</v>
          </cell>
          <cell r="AD474">
            <v>1875</v>
          </cell>
          <cell r="AE474" t="str">
            <v>2022年7月</v>
          </cell>
          <cell r="AF474">
            <v>45017</v>
          </cell>
          <cell r="AG474">
            <v>9</v>
          </cell>
          <cell r="AH474">
            <v>9</v>
          </cell>
          <cell r="AI474" t="b">
            <v>1</v>
          </cell>
          <cell r="AJ474">
            <v>3</v>
          </cell>
          <cell r="AK474">
            <v>12</v>
          </cell>
          <cell r="AL474" t="e">
            <v>#N/A</v>
          </cell>
          <cell r="AM474" t="str">
            <v>202207</v>
          </cell>
          <cell r="AN474" t="str">
            <v>签订三方协议</v>
          </cell>
        </row>
        <row r="475">
          <cell r="B475" t="str">
            <v>林艳芬</v>
          </cell>
          <cell r="C475" t="str">
            <v>女</v>
          </cell>
          <cell r="D475" t="str">
            <v>汉族</v>
          </cell>
          <cell r="E475" t="str">
            <v>2000年2月12日</v>
          </cell>
          <cell r="F475" t="str">
            <v>中国</v>
          </cell>
          <cell r="G475" t="str">
            <v>身份证</v>
          </cell>
          <cell r="H475" t="str">
            <v>35058120000212152X</v>
          </cell>
          <cell r="I475" t="str">
            <v>上汽通用五菱汽车股份有限公司</v>
          </cell>
          <cell r="J475" t="str">
            <v>2022年7月17日</v>
          </cell>
          <cell r="K475" t="str">
            <v>2027年7月31日</v>
          </cell>
          <cell r="L475" t="str">
            <v>是</v>
          </cell>
          <cell r="M475" t="str">
            <v>柳州</v>
          </cell>
          <cell r="N475" t="str">
            <v>企业</v>
          </cell>
          <cell r="O475" t="str">
            <v>本科</v>
          </cell>
          <cell r="P475" t="str">
            <v>学士</v>
          </cell>
          <cell r="Q475" t="str">
            <v>武汉理工大学</v>
          </cell>
          <cell r="R475" t="str">
            <v>交通工程</v>
          </cell>
          <cell r="S475" t="str">
            <v>2022年6月30日</v>
          </cell>
          <cell r="T475" t="str">
            <v>其他</v>
          </cell>
          <cell r="U475" t="str">
            <v>H</v>
          </cell>
          <cell r="V475" t="str">
            <v>H</v>
          </cell>
          <cell r="W475" t="b">
            <v>1</v>
          </cell>
          <cell r="X475">
            <v>1500</v>
          </cell>
          <cell r="Y475">
            <v>1500</v>
          </cell>
          <cell r="Z475" t="b">
            <v>1</v>
          </cell>
          <cell r="AA475">
            <v>375</v>
          </cell>
          <cell r="AB475">
            <v>375</v>
          </cell>
          <cell r="AC475">
            <v>1875</v>
          </cell>
          <cell r="AD475">
            <v>1875</v>
          </cell>
          <cell r="AE475" t="str">
            <v>2022年7月</v>
          </cell>
          <cell r="AF475">
            <v>45017</v>
          </cell>
          <cell r="AG475">
            <v>9</v>
          </cell>
          <cell r="AH475">
            <v>9</v>
          </cell>
          <cell r="AI475" t="b">
            <v>1</v>
          </cell>
          <cell r="AJ475">
            <v>3</v>
          </cell>
          <cell r="AK475">
            <v>12</v>
          </cell>
          <cell r="AL475" t="e">
            <v>#N/A</v>
          </cell>
          <cell r="AM475" t="str">
            <v>202207</v>
          </cell>
          <cell r="AN475" t="str">
            <v>签订三方协议</v>
          </cell>
        </row>
        <row r="476">
          <cell r="B476" t="str">
            <v>张婧</v>
          </cell>
          <cell r="C476" t="str">
            <v>女</v>
          </cell>
          <cell r="D476" t="str">
            <v>汉族</v>
          </cell>
          <cell r="E476" t="str">
            <v>1999年9月16日</v>
          </cell>
          <cell r="F476" t="str">
            <v>中国</v>
          </cell>
          <cell r="G476" t="str">
            <v>身份证</v>
          </cell>
          <cell r="H476" t="str">
            <v>452631199909162620</v>
          </cell>
          <cell r="I476" t="str">
            <v>上汽通用五菱汽车股份有限公司</v>
          </cell>
          <cell r="J476" t="str">
            <v>2022年7月17日</v>
          </cell>
          <cell r="K476" t="str">
            <v>2027年7月31日</v>
          </cell>
          <cell r="L476" t="str">
            <v>是</v>
          </cell>
          <cell r="M476" t="str">
            <v>柳州</v>
          </cell>
          <cell r="N476" t="str">
            <v>企业</v>
          </cell>
          <cell r="O476" t="str">
            <v>本科</v>
          </cell>
          <cell r="P476" t="str">
            <v>学士</v>
          </cell>
          <cell r="Q476" t="str">
            <v>西南交通大学</v>
          </cell>
          <cell r="R476" t="str">
            <v>物流工程</v>
          </cell>
          <cell r="S476" t="str">
            <v>2022年6月1日</v>
          </cell>
          <cell r="T476" t="str">
            <v>其他</v>
          </cell>
          <cell r="U476" t="str">
            <v>H</v>
          </cell>
          <cell r="V476" t="str">
            <v>H</v>
          </cell>
          <cell r="W476" t="b">
            <v>1</v>
          </cell>
          <cell r="X476">
            <v>1500</v>
          </cell>
          <cell r="Y476">
            <v>1500</v>
          </cell>
          <cell r="Z476" t="b">
            <v>1</v>
          </cell>
          <cell r="AA476">
            <v>375</v>
          </cell>
          <cell r="AB476">
            <v>375</v>
          </cell>
          <cell r="AC476">
            <v>1875</v>
          </cell>
          <cell r="AD476">
            <v>1875</v>
          </cell>
          <cell r="AE476" t="str">
            <v>2022年7月</v>
          </cell>
          <cell r="AF476">
            <v>45017</v>
          </cell>
          <cell r="AG476">
            <v>9</v>
          </cell>
          <cell r="AH476">
            <v>9</v>
          </cell>
          <cell r="AI476" t="b">
            <v>1</v>
          </cell>
          <cell r="AJ476">
            <v>3</v>
          </cell>
          <cell r="AK476">
            <v>12</v>
          </cell>
          <cell r="AL476" t="e">
            <v>#N/A</v>
          </cell>
          <cell r="AM476" t="str">
            <v>202207</v>
          </cell>
          <cell r="AN476" t="str">
            <v>签订三方协议</v>
          </cell>
        </row>
        <row r="477">
          <cell r="B477" t="str">
            <v>黄俊铭</v>
          </cell>
          <cell r="C477" t="str">
            <v>男</v>
          </cell>
          <cell r="D477" t="str">
            <v>汉族</v>
          </cell>
          <cell r="E477" t="str">
            <v>2000年5月26日</v>
          </cell>
          <cell r="F477" t="str">
            <v>中国</v>
          </cell>
          <cell r="G477" t="str">
            <v>身份证</v>
          </cell>
          <cell r="H477" t="str">
            <v>452123200005265211</v>
          </cell>
          <cell r="I477" t="str">
            <v>上汽通用五菱汽车股份有限公司</v>
          </cell>
          <cell r="J477" t="str">
            <v>2022年7月17日</v>
          </cell>
          <cell r="K477" t="str">
            <v>2027年7月31日</v>
          </cell>
          <cell r="L477" t="str">
            <v>是</v>
          </cell>
          <cell r="M477" t="str">
            <v>柳州</v>
          </cell>
          <cell r="N477" t="str">
            <v>企业</v>
          </cell>
          <cell r="O477" t="str">
            <v>本科</v>
          </cell>
          <cell r="P477" t="str">
            <v>学士</v>
          </cell>
          <cell r="Q477" t="str">
            <v>合肥工业大学</v>
          </cell>
          <cell r="R477" t="str">
            <v>生物医学工程</v>
          </cell>
          <cell r="S477" t="str">
            <v>2022年6月1日</v>
          </cell>
          <cell r="T477" t="str">
            <v>其他</v>
          </cell>
          <cell r="U477" t="str">
            <v>H</v>
          </cell>
          <cell r="V477" t="str">
            <v>H</v>
          </cell>
          <cell r="W477" t="b">
            <v>1</v>
          </cell>
          <cell r="X477">
            <v>1500</v>
          </cell>
          <cell r="Y477">
            <v>1500</v>
          </cell>
          <cell r="Z477" t="b">
            <v>1</v>
          </cell>
          <cell r="AA477">
            <v>375</v>
          </cell>
          <cell r="AB477">
            <v>375</v>
          </cell>
          <cell r="AC477">
            <v>1875</v>
          </cell>
          <cell r="AD477">
            <v>1875</v>
          </cell>
          <cell r="AE477" t="str">
            <v>2022年7月</v>
          </cell>
          <cell r="AF477">
            <v>45017</v>
          </cell>
          <cell r="AG477">
            <v>9</v>
          </cell>
          <cell r="AH477">
            <v>9</v>
          </cell>
          <cell r="AI477" t="b">
            <v>1</v>
          </cell>
          <cell r="AJ477">
            <v>3</v>
          </cell>
          <cell r="AK477">
            <v>12</v>
          </cell>
          <cell r="AL477" t="e">
            <v>#N/A</v>
          </cell>
          <cell r="AM477" t="str">
            <v>202207</v>
          </cell>
          <cell r="AN477" t="str">
            <v>签订三方协议</v>
          </cell>
        </row>
        <row r="478">
          <cell r="B478" t="str">
            <v>岳泽宙</v>
          </cell>
          <cell r="C478" t="str">
            <v>男</v>
          </cell>
          <cell r="D478" t="str">
            <v>汉族</v>
          </cell>
          <cell r="E478" t="str">
            <v>2000年8月7日</v>
          </cell>
          <cell r="F478" t="str">
            <v>中国</v>
          </cell>
          <cell r="G478" t="str">
            <v>身份证</v>
          </cell>
          <cell r="H478" t="str">
            <v>14240220000807691X</v>
          </cell>
          <cell r="I478" t="str">
            <v>上汽通用五菱汽车股份有限公司</v>
          </cell>
          <cell r="J478" t="str">
            <v>2022年7月17日</v>
          </cell>
          <cell r="K478" t="str">
            <v>2027年7月31日</v>
          </cell>
          <cell r="L478" t="str">
            <v>是</v>
          </cell>
          <cell r="M478" t="str">
            <v>柳州</v>
          </cell>
          <cell r="N478" t="str">
            <v>企业</v>
          </cell>
          <cell r="O478" t="str">
            <v>本科</v>
          </cell>
          <cell r="P478" t="str">
            <v>学士</v>
          </cell>
          <cell r="Q478" t="str">
            <v>太原理工大学</v>
          </cell>
          <cell r="R478" t="str">
            <v>车辆工程</v>
          </cell>
          <cell r="S478" t="str">
            <v>2022年7月1日</v>
          </cell>
          <cell r="T478" t="str">
            <v>其他</v>
          </cell>
          <cell r="U478" t="str">
            <v>H</v>
          </cell>
          <cell r="V478" t="str">
            <v>H</v>
          </cell>
          <cell r="W478" t="b">
            <v>1</v>
          </cell>
          <cell r="X478">
            <v>1500</v>
          </cell>
          <cell r="Y478">
            <v>1500</v>
          </cell>
          <cell r="Z478" t="b">
            <v>1</v>
          </cell>
          <cell r="AA478">
            <v>375</v>
          </cell>
          <cell r="AB478">
            <v>375</v>
          </cell>
          <cell r="AC478">
            <v>1875</v>
          </cell>
          <cell r="AD478">
            <v>1875</v>
          </cell>
          <cell r="AE478" t="str">
            <v>2022年7月</v>
          </cell>
          <cell r="AF478">
            <v>45017</v>
          </cell>
          <cell r="AG478">
            <v>9</v>
          </cell>
          <cell r="AH478">
            <v>9</v>
          </cell>
          <cell r="AI478" t="b">
            <v>1</v>
          </cell>
          <cell r="AJ478">
            <v>3</v>
          </cell>
          <cell r="AK478">
            <v>12</v>
          </cell>
          <cell r="AL478" t="e">
            <v>#N/A</v>
          </cell>
          <cell r="AM478" t="str">
            <v>202207</v>
          </cell>
          <cell r="AN478" t="str">
            <v>签订三方协议</v>
          </cell>
        </row>
        <row r="479">
          <cell r="B479" t="str">
            <v>蒋晨钰</v>
          </cell>
          <cell r="C479" t="str">
            <v>女</v>
          </cell>
          <cell r="D479" t="str">
            <v>汉族</v>
          </cell>
          <cell r="E479" t="str">
            <v>2000年9月1日</v>
          </cell>
          <cell r="F479" t="str">
            <v>中国</v>
          </cell>
          <cell r="G479" t="str">
            <v>身份证</v>
          </cell>
          <cell r="H479" t="str">
            <v>450902200009011729</v>
          </cell>
          <cell r="I479" t="str">
            <v>上汽通用五菱汽车股份有限公司</v>
          </cell>
          <cell r="J479" t="str">
            <v>2022年7月17日</v>
          </cell>
          <cell r="K479" t="str">
            <v>2027年7月31日</v>
          </cell>
          <cell r="L479" t="str">
            <v>是</v>
          </cell>
          <cell r="M479" t="str">
            <v>柳州</v>
          </cell>
          <cell r="N479" t="str">
            <v>企业</v>
          </cell>
          <cell r="O479" t="str">
            <v>本科</v>
          </cell>
          <cell r="P479" t="str">
            <v>学士</v>
          </cell>
          <cell r="Q479" t="str">
            <v>长安大学</v>
          </cell>
          <cell r="R479" t="str">
            <v>车辆工程</v>
          </cell>
          <cell r="S479" t="str">
            <v>2022年7月1日</v>
          </cell>
          <cell r="T479" t="str">
            <v>其他</v>
          </cell>
          <cell r="U479" t="str">
            <v>H</v>
          </cell>
          <cell r="V479" t="str">
            <v>H</v>
          </cell>
          <cell r="W479" t="b">
            <v>1</v>
          </cell>
          <cell r="X479">
            <v>1500</v>
          </cell>
          <cell r="Y479">
            <v>1500</v>
          </cell>
          <cell r="Z479" t="b">
            <v>1</v>
          </cell>
          <cell r="AA479">
            <v>375</v>
          </cell>
          <cell r="AB479">
            <v>375</v>
          </cell>
          <cell r="AC479">
            <v>1875</v>
          </cell>
          <cell r="AD479">
            <v>1875</v>
          </cell>
          <cell r="AE479" t="str">
            <v>2022年7月</v>
          </cell>
          <cell r="AF479">
            <v>45017</v>
          </cell>
          <cell r="AG479">
            <v>9</v>
          </cell>
          <cell r="AH479">
            <v>9</v>
          </cell>
          <cell r="AI479" t="b">
            <v>1</v>
          </cell>
          <cell r="AJ479">
            <v>3</v>
          </cell>
          <cell r="AK479">
            <v>12</v>
          </cell>
          <cell r="AL479" t="e">
            <v>#N/A</v>
          </cell>
          <cell r="AM479" t="str">
            <v>202207</v>
          </cell>
          <cell r="AN479" t="str">
            <v>签订三方协议</v>
          </cell>
        </row>
        <row r="480">
          <cell r="B480" t="str">
            <v>何帅</v>
          </cell>
          <cell r="C480" t="str">
            <v>男</v>
          </cell>
          <cell r="D480" t="str">
            <v>汉族</v>
          </cell>
          <cell r="E480" t="str">
            <v>2000年11月21日</v>
          </cell>
          <cell r="F480" t="str">
            <v>中国</v>
          </cell>
          <cell r="G480" t="str">
            <v>身份证</v>
          </cell>
          <cell r="H480" t="str">
            <v>43042620001121981X</v>
          </cell>
          <cell r="I480" t="str">
            <v>上汽通用五菱汽车股份有限公司</v>
          </cell>
          <cell r="J480" t="str">
            <v>2022年7月17日</v>
          </cell>
          <cell r="K480" t="str">
            <v>2027年7月31日</v>
          </cell>
          <cell r="L480" t="str">
            <v>是</v>
          </cell>
          <cell r="M480" t="str">
            <v>柳州</v>
          </cell>
          <cell r="N480" t="str">
            <v>企业</v>
          </cell>
          <cell r="O480" t="str">
            <v>本科</v>
          </cell>
          <cell r="P480" t="str">
            <v>学士</v>
          </cell>
          <cell r="Q480" t="str">
            <v>南京理工大学</v>
          </cell>
          <cell r="R480" t="str">
            <v>车辆工程</v>
          </cell>
          <cell r="S480" t="str">
            <v>2022年6月1日</v>
          </cell>
          <cell r="T480" t="str">
            <v>其他</v>
          </cell>
          <cell r="U480" t="str">
            <v>H</v>
          </cell>
          <cell r="V480" t="str">
            <v>H</v>
          </cell>
          <cell r="W480" t="b">
            <v>1</v>
          </cell>
          <cell r="X480">
            <v>1500</v>
          </cell>
          <cell r="Y480">
            <v>1500</v>
          </cell>
          <cell r="Z480" t="b">
            <v>1</v>
          </cell>
          <cell r="AA480">
            <v>375</v>
          </cell>
          <cell r="AB480">
            <v>375</v>
          </cell>
          <cell r="AC480">
            <v>1875</v>
          </cell>
          <cell r="AD480">
            <v>1875</v>
          </cell>
          <cell r="AE480" t="str">
            <v>2022年7月</v>
          </cell>
          <cell r="AF480">
            <v>45017</v>
          </cell>
          <cell r="AG480">
            <v>9</v>
          </cell>
          <cell r="AH480">
            <v>9</v>
          </cell>
          <cell r="AI480" t="b">
            <v>1</v>
          </cell>
          <cell r="AJ480">
            <v>3</v>
          </cell>
          <cell r="AK480">
            <v>12</v>
          </cell>
          <cell r="AL480" t="e">
            <v>#N/A</v>
          </cell>
          <cell r="AM480" t="str">
            <v>202207</v>
          </cell>
          <cell r="AN480" t="str">
            <v>签订三方协议</v>
          </cell>
        </row>
        <row r="481">
          <cell r="B481" t="str">
            <v>邓雯太</v>
          </cell>
          <cell r="C481" t="str">
            <v>男</v>
          </cell>
          <cell r="D481" t="str">
            <v>汉族</v>
          </cell>
          <cell r="E481" t="str">
            <v>2000年4月6日</v>
          </cell>
          <cell r="F481" t="str">
            <v>中国</v>
          </cell>
          <cell r="G481" t="str">
            <v>身份证</v>
          </cell>
          <cell r="H481" t="str">
            <v>450803200004065817</v>
          </cell>
          <cell r="I481" t="str">
            <v>上汽通用五菱汽车股份有限公司</v>
          </cell>
          <cell r="J481" t="str">
            <v>2022年7月17日</v>
          </cell>
          <cell r="K481" t="str">
            <v>2027年7月31日</v>
          </cell>
          <cell r="L481" t="str">
            <v>是</v>
          </cell>
          <cell r="M481" t="str">
            <v>柳州</v>
          </cell>
          <cell r="N481" t="str">
            <v>企业</v>
          </cell>
          <cell r="O481" t="str">
            <v>本科</v>
          </cell>
          <cell r="P481" t="str">
            <v>学士</v>
          </cell>
          <cell r="Q481" t="str">
            <v>西南交通大学</v>
          </cell>
          <cell r="R481" t="str">
            <v>车辆工程</v>
          </cell>
          <cell r="S481" t="str">
            <v>2022年6月20日</v>
          </cell>
          <cell r="T481" t="str">
            <v>其他</v>
          </cell>
          <cell r="U481" t="str">
            <v>H</v>
          </cell>
          <cell r="V481" t="str">
            <v>H</v>
          </cell>
          <cell r="W481" t="b">
            <v>1</v>
          </cell>
          <cell r="X481">
            <v>1500</v>
          </cell>
          <cell r="Y481">
            <v>1500</v>
          </cell>
          <cell r="Z481" t="b">
            <v>1</v>
          </cell>
          <cell r="AA481">
            <v>375</v>
          </cell>
          <cell r="AB481">
            <v>375</v>
          </cell>
          <cell r="AC481">
            <v>1875</v>
          </cell>
          <cell r="AD481">
            <v>1875</v>
          </cell>
          <cell r="AE481" t="str">
            <v>2022年7月</v>
          </cell>
          <cell r="AF481">
            <v>45017</v>
          </cell>
          <cell r="AG481">
            <v>9</v>
          </cell>
          <cell r="AH481">
            <v>9</v>
          </cell>
          <cell r="AI481" t="b">
            <v>1</v>
          </cell>
          <cell r="AJ481">
            <v>3</v>
          </cell>
          <cell r="AK481">
            <v>12</v>
          </cell>
          <cell r="AL481" t="e">
            <v>#N/A</v>
          </cell>
          <cell r="AM481" t="str">
            <v>202207</v>
          </cell>
          <cell r="AN481" t="str">
            <v>签订三方协议</v>
          </cell>
        </row>
        <row r="482">
          <cell r="B482" t="str">
            <v>韦云顺</v>
          </cell>
          <cell r="C482" t="str">
            <v>男</v>
          </cell>
          <cell r="D482" t="str">
            <v>壮族</v>
          </cell>
          <cell r="E482" t="str">
            <v>2000年7月17日</v>
          </cell>
          <cell r="F482" t="str">
            <v>中国</v>
          </cell>
          <cell r="G482" t="str">
            <v>身份证</v>
          </cell>
          <cell r="H482" t="str">
            <v>450202200007170015</v>
          </cell>
          <cell r="I482" t="str">
            <v>上汽通用五菱汽车股份有限公司</v>
          </cell>
          <cell r="J482" t="str">
            <v>2022年7月17日</v>
          </cell>
          <cell r="K482" t="str">
            <v>2027年7月31日</v>
          </cell>
          <cell r="L482" t="str">
            <v>是</v>
          </cell>
          <cell r="M482" t="str">
            <v>柳州</v>
          </cell>
          <cell r="N482" t="str">
            <v>企业</v>
          </cell>
          <cell r="O482" t="str">
            <v>本科</v>
          </cell>
          <cell r="P482" t="str">
            <v>学士</v>
          </cell>
          <cell r="Q482" t="str">
            <v>大连海事大学</v>
          </cell>
          <cell r="R482" t="str">
            <v>电气工程及其自动化</v>
          </cell>
          <cell r="S482" t="str">
            <v>2022年6月1日</v>
          </cell>
          <cell r="T482" t="str">
            <v>其他</v>
          </cell>
          <cell r="U482" t="str">
            <v>H</v>
          </cell>
          <cell r="V482" t="str">
            <v>H</v>
          </cell>
          <cell r="W482" t="b">
            <v>1</v>
          </cell>
          <cell r="X482">
            <v>1500</v>
          </cell>
          <cell r="Y482">
            <v>1500</v>
          </cell>
          <cell r="Z482" t="b">
            <v>1</v>
          </cell>
          <cell r="AA482">
            <v>375</v>
          </cell>
          <cell r="AB482">
            <v>375</v>
          </cell>
          <cell r="AC482">
            <v>1875</v>
          </cell>
          <cell r="AD482">
            <v>1875</v>
          </cell>
          <cell r="AE482" t="str">
            <v>2022年7月</v>
          </cell>
          <cell r="AF482">
            <v>45017</v>
          </cell>
          <cell r="AG482">
            <v>9</v>
          </cell>
          <cell r="AH482">
            <v>9</v>
          </cell>
          <cell r="AI482" t="b">
            <v>1</v>
          </cell>
          <cell r="AJ482">
            <v>3</v>
          </cell>
          <cell r="AK482">
            <v>12</v>
          </cell>
          <cell r="AL482" t="e">
            <v>#N/A</v>
          </cell>
          <cell r="AM482" t="str">
            <v>202207</v>
          </cell>
          <cell r="AN482" t="str">
            <v>签订三方协议</v>
          </cell>
        </row>
        <row r="483">
          <cell r="B483" t="str">
            <v>汪涛</v>
          </cell>
          <cell r="C483" t="str">
            <v>男</v>
          </cell>
          <cell r="D483" t="str">
            <v>苗族</v>
          </cell>
          <cell r="E483" t="str">
            <v>2000年5月30日</v>
          </cell>
          <cell r="F483" t="str">
            <v>中国</v>
          </cell>
          <cell r="G483" t="str">
            <v>身份证</v>
          </cell>
          <cell r="H483" t="str">
            <v>522225200005300036</v>
          </cell>
          <cell r="I483" t="str">
            <v>上汽通用五菱汽车股份有限公司</v>
          </cell>
          <cell r="J483" t="str">
            <v>2022年7月17日</v>
          </cell>
          <cell r="K483" t="str">
            <v>2027年7月31日</v>
          </cell>
          <cell r="L483" t="str">
            <v>是</v>
          </cell>
          <cell r="M483" t="str">
            <v>柳州</v>
          </cell>
          <cell r="N483" t="str">
            <v>企业</v>
          </cell>
          <cell r="O483" t="str">
            <v>本科</v>
          </cell>
          <cell r="P483" t="str">
            <v>学士</v>
          </cell>
          <cell r="Q483" t="str">
            <v>广西大学</v>
          </cell>
          <cell r="R483" t="str">
            <v>能源与动力工程</v>
          </cell>
          <cell r="S483" t="str">
            <v>2022年6月30日</v>
          </cell>
          <cell r="T483" t="str">
            <v>其他</v>
          </cell>
          <cell r="U483" t="str">
            <v>H</v>
          </cell>
          <cell r="V483" t="str">
            <v>H</v>
          </cell>
          <cell r="W483" t="b">
            <v>1</v>
          </cell>
          <cell r="X483">
            <v>1500</v>
          </cell>
          <cell r="Y483">
            <v>1500</v>
          </cell>
          <cell r="Z483" t="b">
            <v>1</v>
          </cell>
          <cell r="AA483">
            <v>375</v>
          </cell>
          <cell r="AB483">
            <v>375</v>
          </cell>
          <cell r="AC483">
            <v>1875</v>
          </cell>
          <cell r="AD483">
            <v>1875</v>
          </cell>
          <cell r="AE483" t="str">
            <v>2022年7月</v>
          </cell>
          <cell r="AF483">
            <v>45017</v>
          </cell>
          <cell r="AG483">
            <v>9</v>
          </cell>
          <cell r="AH483">
            <v>9</v>
          </cell>
          <cell r="AI483" t="b">
            <v>1</v>
          </cell>
          <cell r="AJ483">
            <v>3</v>
          </cell>
          <cell r="AK483">
            <v>12</v>
          </cell>
          <cell r="AL483" t="e">
            <v>#N/A</v>
          </cell>
          <cell r="AM483" t="str">
            <v>202207</v>
          </cell>
          <cell r="AN483" t="str">
            <v>签订三方协议</v>
          </cell>
        </row>
        <row r="484">
          <cell r="B484" t="str">
            <v>蔡德富</v>
          </cell>
          <cell r="C484" t="str">
            <v>男</v>
          </cell>
          <cell r="D484" t="str">
            <v>汉族</v>
          </cell>
          <cell r="E484" t="str">
            <v>1999年3月23日</v>
          </cell>
          <cell r="F484" t="str">
            <v>中国</v>
          </cell>
          <cell r="G484" t="str">
            <v>身份证</v>
          </cell>
          <cell r="H484" t="str">
            <v>522527199903231312</v>
          </cell>
          <cell r="I484" t="str">
            <v>上汽通用五菱汽车股份有限公司</v>
          </cell>
          <cell r="J484" t="str">
            <v>2022年7月17日</v>
          </cell>
          <cell r="K484" t="str">
            <v>2027年7月31日</v>
          </cell>
          <cell r="L484" t="str">
            <v>是</v>
          </cell>
          <cell r="M484" t="str">
            <v>柳州</v>
          </cell>
          <cell r="N484" t="str">
            <v>企业</v>
          </cell>
          <cell r="O484" t="str">
            <v>本科</v>
          </cell>
          <cell r="P484" t="str">
            <v>学士</v>
          </cell>
          <cell r="Q484" t="str">
            <v>西南交通大学</v>
          </cell>
          <cell r="R484" t="str">
            <v>能源与动力工程</v>
          </cell>
          <cell r="S484" t="str">
            <v>2022年6月1日</v>
          </cell>
          <cell r="T484" t="str">
            <v>其他</v>
          </cell>
          <cell r="U484" t="str">
            <v>H</v>
          </cell>
          <cell r="V484" t="str">
            <v>H</v>
          </cell>
          <cell r="W484" t="b">
            <v>1</v>
          </cell>
          <cell r="X484">
            <v>1500</v>
          </cell>
          <cell r="Y484">
            <v>1500</v>
          </cell>
          <cell r="Z484" t="b">
            <v>1</v>
          </cell>
          <cell r="AA484">
            <v>375</v>
          </cell>
          <cell r="AB484">
            <v>375</v>
          </cell>
          <cell r="AC484">
            <v>1875</v>
          </cell>
          <cell r="AD484">
            <v>1875</v>
          </cell>
          <cell r="AE484" t="str">
            <v>2022年7月</v>
          </cell>
          <cell r="AF484">
            <v>45017</v>
          </cell>
          <cell r="AG484">
            <v>9</v>
          </cell>
          <cell r="AH484">
            <v>9</v>
          </cell>
          <cell r="AI484" t="b">
            <v>1</v>
          </cell>
          <cell r="AJ484">
            <v>3</v>
          </cell>
          <cell r="AK484">
            <v>12</v>
          </cell>
          <cell r="AL484" t="e">
            <v>#N/A</v>
          </cell>
          <cell r="AM484" t="str">
            <v>202207</v>
          </cell>
          <cell r="AN484" t="str">
            <v>签订三方协议</v>
          </cell>
        </row>
        <row r="485">
          <cell r="B485" t="str">
            <v>孔维安</v>
          </cell>
          <cell r="C485" t="str">
            <v>男</v>
          </cell>
          <cell r="D485" t="str">
            <v>壮族</v>
          </cell>
          <cell r="E485" t="str">
            <v>2000年9月17日</v>
          </cell>
          <cell r="F485" t="str">
            <v>中国</v>
          </cell>
          <cell r="G485" t="str">
            <v>身份证</v>
          </cell>
          <cell r="H485" t="str">
            <v>451322200009170512</v>
          </cell>
          <cell r="I485" t="str">
            <v>上汽通用五菱汽车股份有限公司</v>
          </cell>
          <cell r="J485" t="str">
            <v>2022年7月17日</v>
          </cell>
          <cell r="K485" t="str">
            <v>2027年7月31日</v>
          </cell>
          <cell r="L485" t="str">
            <v>是</v>
          </cell>
          <cell r="M485" t="str">
            <v>柳州</v>
          </cell>
          <cell r="N485" t="str">
            <v>企业</v>
          </cell>
          <cell r="O485" t="str">
            <v>本科</v>
          </cell>
          <cell r="P485" t="str">
            <v>学士</v>
          </cell>
          <cell r="Q485" t="str">
            <v>南京农业大学</v>
          </cell>
          <cell r="R485" t="str">
            <v>农业机械化及其自动化</v>
          </cell>
          <cell r="S485" t="str">
            <v>2022年6月1日</v>
          </cell>
          <cell r="T485" t="str">
            <v>其他</v>
          </cell>
          <cell r="U485" t="str">
            <v>H</v>
          </cell>
          <cell r="V485" t="str">
            <v>H</v>
          </cell>
          <cell r="W485" t="b">
            <v>1</v>
          </cell>
          <cell r="X485">
            <v>1500</v>
          </cell>
          <cell r="Y485">
            <v>1500</v>
          </cell>
          <cell r="Z485" t="b">
            <v>1</v>
          </cell>
          <cell r="AA485">
            <v>375</v>
          </cell>
          <cell r="AB485">
            <v>375</v>
          </cell>
          <cell r="AC485">
            <v>1875</v>
          </cell>
          <cell r="AD485">
            <v>1875</v>
          </cell>
          <cell r="AE485" t="str">
            <v>2022年7月</v>
          </cell>
          <cell r="AF485">
            <v>45017</v>
          </cell>
          <cell r="AG485">
            <v>9</v>
          </cell>
          <cell r="AH485">
            <v>9</v>
          </cell>
          <cell r="AI485" t="b">
            <v>1</v>
          </cell>
          <cell r="AJ485">
            <v>3</v>
          </cell>
          <cell r="AK485">
            <v>12</v>
          </cell>
          <cell r="AL485" t="e">
            <v>#N/A</v>
          </cell>
          <cell r="AM485" t="str">
            <v>202207</v>
          </cell>
          <cell r="AN485" t="str">
            <v>签订三方协议</v>
          </cell>
        </row>
        <row r="486">
          <cell r="B486" t="str">
            <v>吕广华</v>
          </cell>
          <cell r="C486" t="str">
            <v>男</v>
          </cell>
          <cell r="D486" t="str">
            <v>汉族</v>
          </cell>
          <cell r="E486" t="str">
            <v>1999年3月10日</v>
          </cell>
          <cell r="F486" t="str">
            <v>中国</v>
          </cell>
          <cell r="G486" t="str">
            <v>身份证</v>
          </cell>
          <cell r="H486" t="str">
            <v>450922199903100152</v>
          </cell>
          <cell r="I486" t="str">
            <v>上汽通用五菱汽车股份有限公司</v>
          </cell>
          <cell r="J486" t="str">
            <v>2022年7月17日</v>
          </cell>
          <cell r="K486" t="str">
            <v>2027年7月31日</v>
          </cell>
          <cell r="L486" t="str">
            <v>是</v>
          </cell>
          <cell r="M486" t="str">
            <v>柳州</v>
          </cell>
          <cell r="N486" t="str">
            <v>企业</v>
          </cell>
          <cell r="O486" t="str">
            <v>本科</v>
          </cell>
          <cell r="P486" t="str">
            <v>学士</v>
          </cell>
          <cell r="Q486" t="str">
            <v>合肥工业大学</v>
          </cell>
          <cell r="R486" t="str">
            <v>机械设计制造及其自动化</v>
          </cell>
          <cell r="S486" t="str">
            <v>2022年7月1日</v>
          </cell>
          <cell r="T486" t="str">
            <v>其他</v>
          </cell>
          <cell r="U486" t="str">
            <v>H</v>
          </cell>
          <cell r="V486" t="str">
            <v>H</v>
          </cell>
          <cell r="W486" t="b">
            <v>1</v>
          </cell>
          <cell r="X486">
            <v>1500</v>
          </cell>
          <cell r="Y486">
            <v>1500</v>
          </cell>
          <cell r="Z486" t="b">
            <v>1</v>
          </cell>
          <cell r="AA486">
            <v>375</v>
          </cell>
          <cell r="AB486">
            <v>375</v>
          </cell>
          <cell r="AC486">
            <v>1875</v>
          </cell>
          <cell r="AD486">
            <v>1875</v>
          </cell>
          <cell r="AE486" t="str">
            <v>2022年7月</v>
          </cell>
          <cell r="AF486">
            <v>45017</v>
          </cell>
          <cell r="AG486">
            <v>9</v>
          </cell>
          <cell r="AH486">
            <v>9</v>
          </cell>
          <cell r="AI486" t="b">
            <v>1</v>
          </cell>
          <cell r="AJ486">
            <v>3</v>
          </cell>
          <cell r="AK486">
            <v>12</v>
          </cell>
          <cell r="AL486" t="e">
            <v>#N/A</v>
          </cell>
          <cell r="AM486" t="str">
            <v>202207</v>
          </cell>
          <cell r="AN486" t="str">
            <v>签订三方协议</v>
          </cell>
        </row>
        <row r="487">
          <cell r="B487" t="str">
            <v>柳泽蔚</v>
          </cell>
          <cell r="C487" t="str">
            <v>男</v>
          </cell>
          <cell r="D487" t="str">
            <v>汉族</v>
          </cell>
          <cell r="E487" t="str">
            <v>1998年10月23日</v>
          </cell>
          <cell r="F487" t="str">
            <v>中国</v>
          </cell>
          <cell r="G487" t="str">
            <v>身份证</v>
          </cell>
          <cell r="H487" t="str">
            <v>452123199810235212</v>
          </cell>
          <cell r="I487" t="str">
            <v>上汽通用五菱汽车股份有限公司</v>
          </cell>
          <cell r="J487" t="str">
            <v>2022年7月17日</v>
          </cell>
          <cell r="K487" t="str">
            <v>2027年7月31日</v>
          </cell>
          <cell r="L487" t="str">
            <v>是</v>
          </cell>
          <cell r="M487" t="str">
            <v>柳州</v>
          </cell>
          <cell r="N487" t="str">
            <v>企业</v>
          </cell>
          <cell r="O487" t="str">
            <v>本科</v>
          </cell>
          <cell r="P487" t="str">
            <v>学士</v>
          </cell>
          <cell r="Q487" t="str">
            <v>河北工业大学</v>
          </cell>
          <cell r="R487" t="str">
            <v>功能材料</v>
          </cell>
          <cell r="S487" t="str">
            <v>2022年6月30日</v>
          </cell>
          <cell r="T487" t="str">
            <v>其他</v>
          </cell>
          <cell r="U487" t="str">
            <v>H</v>
          </cell>
          <cell r="V487" t="str">
            <v>H</v>
          </cell>
          <cell r="W487" t="b">
            <v>1</v>
          </cell>
          <cell r="X487">
            <v>1500</v>
          </cell>
          <cell r="Y487">
            <v>1500</v>
          </cell>
          <cell r="Z487" t="b">
            <v>1</v>
          </cell>
          <cell r="AA487">
            <v>375</v>
          </cell>
          <cell r="AB487">
            <v>375</v>
          </cell>
          <cell r="AC487">
            <v>1875</v>
          </cell>
          <cell r="AD487">
            <v>1875</v>
          </cell>
          <cell r="AE487" t="str">
            <v>2022年7月</v>
          </cell>
          <cell r="AF487">
            <v>45017</v>
          </cell>
          <cell r="AG487">
            <v>9</v>
          </cell>
          <cell r="AH487">
            <v>9</v>
          </cell>
          <cell r="AI487" t="b">
            <v>1</v>
          </cell>
          <cell r="AJ487">
            <v>3</v>
          </cell>
          <cell r="AK487">
            <v>12</v>
          </cell>
          <cell r="AL487" t="e">
            <v>#N/A</v>
          </cell>
          <cell r="AM487" t="str">
            <v>202207</v>
          </cell>
          <cell r="AN487" t="str">
            <v>签订三方协议</v>
          </cell>
        </row>
        <row r="488">
          <cell r="B488" t="str">
            <v>黄鹏任</v>
          </cell>
          <cell r="C488" t="str">
            <v>男</v>
          </cell>
          <cell r="D488" t="str">
            <v>壮族</v>
          </cell>
          <cell r="E488" t="str">
            <v>1997年6月1日</v>
          </cell>
          <cell r="F488" t="str">
            <v>中国</v>
          </cell>
          <cell r="G488" t="str">
            <v>身份证</v>
          </cell>
          <cell r="H488" t="str">
            <v>452730199706010810</v>
          </cell>
          <cell r="I488" t="str">
            <v>上汽通用五菱汽车股份有限公司</v>
          </cell>
          <cell r="J488" t="str">
            <v>2022年7月17日</v>
          </cell>
          <cell r="K488" t="str">
            <v>2027年7月31日</v>
          </cell>
          <cell r="L488" t="str">
            <v>是</v>
          </cell>
          <cell r="M488" t="str">
            <v>柳州</v>
          </cell>
          <cell r="N488" t="str">
            <v>企业</v>
          </cell>
          <cell r="O488" t="str">
            <v>本科</v>
          </cell>
          <cell r="P488" t="str">
            <v>学士</v>
          </cell>
          <cell r="Q488" t="str">
            <v>华中农业大学</v>
          </cell>
          <cell r="R488" t="str">
            <v>机械设计制造及自动化</v>
          </cell>
          <cell r="S488" t="str">
            <v>2022年6月1日</v>
          </cell>
          <cell r="T488" t="str">
            <v>其他</v>
          </cell>
          <cell r="U488" t="str">
            <v>H</v>
          </cell>
          <cell r="V488" t="str">
            <v>H</v>
          </cell>
          <cell r="W488" t="b">
            <v>1</v>
          </cell>
          <cell r="X488">
            <v>1500</v>
          </cell>
          <cell r="Y488">
            <v>1500</v>
          </cell>
          <cell r="Z488" t="b">
            <v>1</v>
          </cell>
          <cell r="AA488">
            <v>375</v>
          </cell>
          <cell r="AB488">
            <v>375</v>
          </cell>
          <cell r="AC488">
            <v>1875</v>
          </cell>
          <cell r="AD488">
            <v>1875</v>
          </cell>
          <cell r="AE488" t="str">
            <v>2022年7月</v>
          </cell>
          <cell r="AF488">
            <v>45017</v>
          </cell>
          <cell r="AG488">
            <v>9</v>
          </cell>
          <cell r="AH488">
            <v>9</v>
          </cell>
          <cell r="AI488" t="b">
            <v>1</v>
          </cell>
          <cell r="AJ488">
            <v>3</v>
          </cell>
          <cell r="AK488">
            <v>12</v>
          </cell>
          <cell r="AL488" t="e">
            <v>#N/A</v>
          </cell>
          <cell r="AM488" t="str">
            <v>202207</v>
          </cell>
          <cell r="AN488" t="str">
            <v>签订三方协议</v>
          </cell>
        </row>
        <row r="489">
          <cell r="B489" t="str">
            <v>古佳明</v>
          </cell>
          <cell r="C489" t="str">
            <v>女</v>
          </cell>
          <cell r="D489" t="str">
            <v>汉族</v>
          </cell>
          <cell r="E489" t="str">
            <v>2000年5月13日</v>
          </cell>
          <cell r="F489" t="str">
            <v>中国</v>
          </cell>
          <cell r="G489" t="str">
            <v>身份证</v>
          </cell>
          <cell r="H489" t="str">
            <v>410426200005137048</v>
          </cell>
          <cell r="I489" t="str">
            <v>上汽通用五菱汽车股份有限公司</v>
          </cell>
          <cell r="J489" t="str">
            <v>2022年7月17日</v>
          </cell>
          <cell r="K489" t="str">
            <v>2027年7月31日</v>
          </cell>
          <cell r="L489" t="str">
            <v>是</v>
          </cell>
          <cell r="M489" t="str">
            <v>柳州</v>
          </cell>
          <cell r="N489" t="str">
            <v>企业</v>
          </cell>
          <cell r="O489" t="str">
            <v>本科</v>
          </cell>
          <cell r="P489" t="str">
            <v>学士</v>
          </cell>
          <cell r="Q489" t="str">
            <v>太原理工大学</v>
          </cell>
          <cell r="R489" t="str">
            <v>安全工程</v>
          </cell>
          <cell r="S489" t="str">
            <v>2022年7月1日</v>
          </cell>
          <cell r="T489" t="str">
            <v>其他</v>
          </cell>
          <cell r="U489" t="str">
            <v>H</v>
          </cell>
          <cell r="V489" t="str">
            <v>H</v>
          </cell>
          <cell r="W489" t="b">
            <v>1</v>
          </cell>
          <cell r="X489">
            <v>1500</v>
          </cell>
          <cell r="Y489">
            <v>1500</v>
          </cell>
          <cell r="Z489" t="b">
            <v>1</v>
          </cell>
          <cell r="AA489">
            <v>375</v>
          </cell>
          <cell r="AB489">
            <v>375</v>
          </cell>
          <cell r="AC489">
            <v>1875</v>
          </cell>
          <cell r="AD489">
            <v>1875</v>
          </cell>
          <cell r="AE489" t="str">
            <v>2022年7月</v>
          </cell>
          <cell r="AF489">
            <v>45017</v>
          </cell>
          <cell r="AG489">
            <v>9</v>
          </cell>
          <cell r="AH489">
            <v>9</v>
          </cell>
          <cell r="AI489" t="b">
            <v>1</v>
          </cell>
          <cell r="AJ489">
            <v>3</v>
          </cell>
          <cell r="AK489">
            <v>12</v>
          </cell>
          <cell r="AL489" t="e">
            <v>#N/A</v>
          </cell>
          <cell r="AM489" t="str">
            <v>202207</v>
          </cell>
          <cell r="AN489" t="str">
            <v>签订三方协议</v>
          </cell>
        </row>
        <row r="490">
          <cell r="B490" t="str">
            <v>黄浩洪</v>
          </cell>
          <cell r="C490" t="str">
            <v>男</v>
          </cell>
          <cell r="D490" t="str">
            <v>汉族</v>
          </cell>
          <cell r="E490" t="str">
            <v>1999年7月16日</v>
          </cell>
          <cell r="F490" t="str">
            <v>中国</v>
          </cell>
          <cell r="G490" t="str">
            <v>身份证</v>
          </cell>
          <cell r="H490" t="str">
            <v>45048119990716341X</v>
          </cell>
          <cell r="I490" t="str">
            <v>上汽通用五菱汽车股份有限公司</v>
          </cell>
          <cell r="J490" t="str">
            <v>2022年7月17日</v>
          </cell>
          <cell r="K490" t="str">
            <v>2027年7月31日</v>
          </cell>
          <cell r="L490" t="str">
            <v>是</v>
          </cell>
          <cell r="M490" t="str">
            <v>柳州</v>
          </cell>
          <cell r="N490" t="str">
            <v>企业</v>
          </cell>
          <cell r="O490" t="str">
            <v>本科</v>
          </cell>
          <cell r="P490" t="str">
            <v>学士</v>
          </cell>
          <cell r="Q490" t="str">
            <v>中国矿业大学</v>
          </cell>
          <cell r="R490" t="str">
            <v>材料科学与工程</v>
          </cell>
          <cell r="S490" t="str">
            <v>2022年7月22日</v>
          </cell>
          <cell r="T490" t="str">
            <v>其他</v>
          </cell>
          <cell r="U490" t="str">
            <v>H</v>
          </cell>
          <cell r="V490" t="str">
            <v>H</v>
          </cell>
          <cell r="W490" t="b">
            <v>1</v>
          </cell>
          <cell r="X490">
            <v>1500</v>
          </cell>
          <cell r="Y490">
            <v>1500</v>
          </cell>
          <cell r="Z490" t="b">
            <v>1</v>
          </cell>
          <cell r="AA490">
            <v>375</v>
          </cell>
          <cell r="AB490">
            <v>375</v>
          </cell>
          <cell r="AC490">
            <v>1875</v>
          </cell>
          <cell r="AD490">
            <v>1875</v>
          </cell>
          <cell r="AE490" t="str">
            <v>2022年7月</v>
          </cell>
          <cell r="AF490">
            <v>45017</v>
          </cell>
          <cell r="AG490">
            <v>9</v>
          </cell>
          <cell r="AH490">
            <v>9</v>
          </cell>
          <cell r="AI490" t="b">
            <v>1</v>
          </cell>
          <cell r="AJ490">
            <v>3</v>
          </cell>
          <cell r="AK490">
            <v>12</v>
          </cell>
          <cell r="AL490" t="e">
            <v>#N/A</v>
          </cell>
          <cell r="AM490" t="str">
            <v>202207</v>
          </cell>
          <cell r="AN490" t="str">
            <v>签订三方协议</v>
          </cell>
        </row>
        <row r="491">
          <cell r="B491" t="str">
            <v>周俊帆</v>
          </cell>
          <cell r="C491" t="str">
            <v>男</v>
          </cell>
          <cell r="D491" t="str">
            <v>汉族</v>
          </cell>
          <cell r="E491" t="str">
            <v>2000年8月8日</v>
          </cell>
          <cell r="F491" t="str">
            <v>中国</v>
          </cell>
          <cell r="G491" t="str">
            <v>身份证</v>
          </cell>
          <cell r="H491" t="str">
            <v>450203200008081010</v>
          </cell>
          <cell r="I491" t="str">
            <v>上汽通用五菱汽车股份有限公司</v>
          </cell>
          <cell r="J491" t="str">
            <v>2022年7月17日</v>
          </cell>
          <cell r="K491" t="str">
            <v>2027年7月31日</v>
          </cell>
          <cell r="L491" t="str">
            <v>是</v>
          </cell>
          <cell r="M491" t="str">
            <v>柳州</v>
          </cell>
          <cell r="N491" t="str">
            <v>企业</v>
          </cell>
          <cell r="O491" t="str">
            <v>本科</v>
          </cell>
          <cell r="P491" t="str">
            <v>学士</v>
          </cell>
          <cell r="Q491" t="str">
            <v>东北林业大学</v>
          </cell>
          <cell r="R491" t="str">
            <v>自动化</v>
          </cell>
          <cell r="S491" t="str">
            <v>2022年6月16日</v>
          </cell>
          <cell r="T491" t="str">
            <v>其他</v>
          </cell>
          <cell r="U491" t="str">
            <v>H</v>
          </cell>
          <cell r="V491" t="str">
            <v>H</v>
          </cell>
          <cell r="W491" t="b">
            <v>1</v>
          </cell>
          <cell r="X491">
            <v>1500</v>
          </cell>
          <cell r="Y491">
            <v>1500</v>
          </cell>
          <cell r="Z491" t="b">
            <v>1</v>
          </cell>
          <cell r="AA491">
            <v>375</v>
          </cell>
          <cell r="AB491">
            <v>375</v>
          </cell>
          <cell r="AC491">
            <v>1875</v>
          </cell>
          <cell r="AD491">
            <v>1875</v>
          </cell>
          <cell r="AE491" t="str">
            <v>2022年7月</v>
          </cell>
          <cell r="AF491">
            <v>45017</v>
          </cell>
          <cell r="AG491">
            <v>9</v>
          </cell>
          <cell r="AH491">
            <v>9</v>
          </cell>
          <cell r="AI491" t="b">
            <v>1</v>
          </cell>
          <cell r="AJ491">
            <v>3</v>
          </cell>
          <cell r="AK491">
            <v>12</v>
          </cell>
          <cell r="AL491" t="e">
            <v>#N/A</v>
          </cell>
          <cell r="AM491" t="str">
            <v>202207</v>
          </cell>
          <cell r="AN491" t="str">
            <v>签订三方协议</v>
          </cell>
        </row>
        <row r="492">
          <cell r="B492" t="str">
            <v>罗瑞祥</v>
          </cell>
          <cell r="C492" t="str">
            <v>男</v>
          </cell>
          <cell r="D492" t="str">
            <v>汉族</v>
          </cell>
          <cell r="E492" t="str">
            <v>2000年3月17日</v>
          </cell>
          <cell r="F492" t="str">
            <v>中国</v>
          </cell>
          <cell r="G492" t="str">
            <v>身份证</v>
          </cell>
          <cell r="H492" t="str">
            <v>450103200003170537</v>
          </cell>
          <cell r="I492" t="str">
            <v>上汽通用五菱汽车股份有限公司</v>
          </cell>
          <cell r="J492" t="str">
            <v>2022年7月17日</v>
          </cell>
          <cell r="K492" t="str">
            <v>2027年7月31日</v>
          </cell>
          <cell r="L492" t="str">
            <v>是</v>
          </cell>
          <cell r="M492" t="str">
            <v>柳州</v>
          </cell>
          <cell r="N492" t="str">
            <v>企业</v>
          </cell>
          <cell r="O492" t="str">
            <v>本科</v>
          </cell>
          <cell r="P492" t="str">
            <v>学士</v>
          </cell>
          <cell r="Q492" t="str">
            <v>广西大学</v>
          </cell>
          <cell r="R492" t="str">
            <v>材料成型及控制工程</v>
          </cell>
          <cell r="S492" t="str">
            <v>2022年6月30日</v>
          </cell>
          <cell r="T492" t="str">
            <v>其他</v>
          </cell>
          <cell r="U492" t="str">
            <v>H</v>
          </cell>
          <cell r="V492" t="str">
            <v>H</v>
          </cell>
          <cell r="W492" t="b">
            <v>1</v>
          </cell>
          <cell r="X492">
            <v>1500</v>
          </cell>
          <cell r="Y492">
            <v>1500</v>
          </cell>
          <cell r="Z492" t="b">
            <v>1</v>
          </cell>
          <cell r="AA492">
            <v>375</v>
          </cell>
          <cell r="AB492">
            <v>375</v>
          </cell>
          <cell r="AC492">
            <v>1875</v>
          </cell>
          <cell r="AD492">
            <v>1875</v>
          </cell>
          <cell r="AE492" t="str">
            <v>2022年7月</v>
          </cell>
          <cell r="AF492">
            <v>45017</v>
          </cell>
          <cell r="AG492">
            <v>9</v>
          </cell>
          <cell r="AH492">
            <v>9</v>
          </cell>
          <cell r="AI492" t="b">
            <v>1</v>
          </cell>
          <cell r="AJ492">
            <v>3</v>
          </cell>
          <cell r="AK492">
            <v>12</v>
          </cell>
          <cell r="AL492" t="e">
            <v>#N/A</v>
          </cell>
          <cell r="AM492" t="str">
            <v>202207</v>
          </cell>
          <cell r="AN492" t="str">
            <v>签订三方协议</v>
          </cell>
        </row>
        <row r="493">
          <cell r="B493" t="str">
            <v>尹晨</v>
          </cell>
          <cell r="C493" t="str">
            <v>男</v>
          </cell>
          <cell r="D493" t="str">
            <v>汉族</v>
          </cell>
          <cell r="E493" t="str">
            <v>1999年8月1日</v>
          </cell>
          <cell r="F493" t="str">
            <v>中国</v>
          </cell>
          <cell r="G493" t="str">
            <v>身份证</v>
          </cell>
          <cell r="H493" t="str">
            <v>36243019990801001X</v>
          </cell>
          <cell r="I493" t="str">
            <v>上汽通用五菱汽车股份有限公司</v>
          </cell>
          <cell r="J493" t="str">
            <v>2022年7月17日</v>
          </cell>
          <cell r="K493" t="str">
            <v>2027年7月31日</v>
          </cell>
          <cell r="L493" t="str">
            <v>是</v>
          </cell>
          <cell r="M493" t="str">
            <v>柳州</v>
          </cell>
          <cell r="N493" t="str">
            <v>企业</v>
          </cell>
          <cell r="O493" t="str">
            <v>本科</v>
          </cell>
          <cell r="P493" t="str">
            <v>学士</v>
          </cell>
          <cell r="Q493" t="str">
            <v>太原理工大学</v>
          </cell>
          <cell r="R493" t="str">
            <v>机械设计制造及自动化</v>
          </cell>
          <cell r="S493" t="str">
            <v>2022年6月1日</v>
          </cell>
          <cell r="T493" t="str">
            <v>其他</v>
          </cell>
          <cell r="U493" t="str">
            <v>H</v>
          </cell>
          <cell r="V493" t="str">
            <v>H</v>
          </cell>
          <cell r="W493" t="b">
            <v>1</v>
          </cell>
          <cell r="X493">
            <v>1500</v>
          </cell>
          <cell r="Y493">
            <v>1500</v>
          </cell>
          <cell r="Z493" t="b">
            <v>1</v>
          </cell>
          <cell r="AA493">
            <v>375</v>
          </cell>
          <cell r="AB493">
            <v>375</v>
          </cell>
          <cell r="AC493">
            <v>1875</v>
          </cell>
          <cell r="AD493">
            <v>1875</v>
          </cell>
          <cell r="AE493" t="str">
            <v>2022年7月</v>
          </cell>
          <cell r="AF493">
            <v>45017</v>
          </cell>
          <cell r="AG493">
            <v>9</v>
          </cell>
          <cell r="AH493">
            <v>9</v>
          </cell>
          <cell r="AI493" t="b">
            <v>1</v>
          </cell>
          <cell r="AJ493">
            <v>3</v>
          </cell>
          <cell r="AK493">
            <v>12</v>
          </cell>
          <cell r="AL493" t="e">
            <v>#N/A</v>
          </cell>
          <cell r="AM493" t="str">
            <v>202207</v>
          </cell>
          <cell r="AN493" t="str">
            <v>签订三方协议</v>
          </cell>
        </row>
        <row r="494">
          <cell r="B494" t="str">
            <v>王泽民</v>
          </cell>
          <cell r="C494" t="str">
            <v>男</v>
          </cell>
          <cell r="D494" t="str">
            <v>汉族</v>
          </cell>
          <cell r="E494" t="str">
            <v>1999年8月25日</v>
          </cell>
          <cell r="F494" t="str">
            <v>中国</v>
          </cell>
          <cell r="G494" t="str">
            <v>身份证</v>
          </cell>
          <cell r="H494" t="str">
            <v>513401199908251216</v>
          </cell>
          <cell r="I494" t="str">
            <v>上汽通用五菱汽车股份有限公司</v>
          </cell>
          <cell r="J494" t="str">
            <v>2022年7月17日</v>
          </cell>
          <cell r="K494" t="str">
            <v>2027年7月31日</v>
          </cell>
          <cell r="L494" t="str">
            <v>是</v>
          </cell>
          <cell r="M494" t="str">
            <v>柳州</v>
          </cell>
          <cell r="N494" t="str">
            <v>企业</v>
          </cell>
          <cell r="O494" t="str">
            <v>本科</v>
          </cell>
          <cell r="P494" t="str">
            <v>学士</v>
          </cell>
          <cell r="Q494" t="str">
            <v>西南大学</v>
          </cell>
          <cell r="R494" t="str">
            <v>机械设计制造及其自动化</v>
          </cell>
          <cell r="S494" t="str">
            <v>2022年6月30日</v>
          </cell>
          <cell r="T494" t="str">
            <v>其他</v>
          </cell>
          <cell r="U494" t="str">
            <v>H</v>
          </cell>
          <cell r="V494" t="str">
            <v>H</v>
          </cell>
          <cell r="W494" t="b">
            <v>1</v>
          </cell>
          <cell r="X494">
            <v>1500</v>
          </cell>
          <cell r="Y494">
            <v>1500</v>
          </cell>
          <cell r="Z494" t="b">
            <v>1</v>
          </cell>
          <cell r="AA494">
            <v>375</v>
          </cell>
          <cell r="AB494">
            <v>375</v>
          </cell>
          <cell r="AC494">
            <v>1875</v>
          </cell>
          <cell r="AD494">
            <v>1875</v>
          </cell>
          <cell r="AE494" t="str">
            <v>2022年7月</v>
          </cell>
          <cell r="AF494">
            <v>45017</v>
          </cell>
          <cell r="AG494">
            <v>9</v>
          </cell>
          <cell r="AH494">
            <v>9</v>
          </cell>
          <cell r="AI494" t="b">
            <v>1</v>
          </cell>
          <cell r="AJ494">
            <v>3</v>
          </cell>
          <cell r="AK494">
            <v>12</v>
          </cell>
          <cell r="AL494" t="e">
            <v>#N/A</v>
          </cell>
          <cell r="AM494" t="str">
            <v>202207</v>
          </cell>
          <cell r="AN494" t="str">
            <v>签订三方协议</v>
          </cell>
        </row>
        <row r="495">
          <cell r="B495" t="str">
            <v>汪铃淞</v>
          </cell>
          <cell r="C495" t="str">
            <v>男</v>
          </cell>
          <cell r="D495" t="str">
            <v>苗族</v>
          </cell>
          <cell r="E495" t="str">
            <v>2000年6月30日</v>
          </cell>
          <cell r="F495" t="str">
            <v>中国</v>
          </cell>
          <cell r="G495" t="str">
            <v>身份证</v>
          </cell>
          <cell r="H495" t="str">
            <v>450329200006301410</v>
          </cell>
          <cell r="I495" t="str">
            <v>上汽通用五菱汽车股份有限公司</v>
          </cell>
          <cell r="J495" t="str">
            <v>2022年7月17日</v>
          </cell>
          <cell r="K495" t="str">
            <v>2027年7月31日</v>
          </cell>
          <cell r="L495" t="str">
            <v>是</v>
          </cell>
          <cell r="M495" t="str">
            <v>柳州</v>
          </cell>
          <cell r="N495" t="str">
            <v>企业</v>
          </cell>
          <cell r="O495" t="str">
            <v>本科</v>
          </cell>
          <cell r="P495" t="str">
            <v>学士</v>
          </cell>
          <cell r="Q495" t="str">
            <v>哈尔滨工程大学</v>
          </cell>
          <cell r="R495" t="str">
            <v>机械设计制造及自动化</v>
          </cell>
          <cell r="S495" t="str">
            <v>2022年7月1日</v>
          </cell>
          <cell r="T495" t="str">
            <v>其他</v>
          </cell>
          <cell r="U495" t="str">
            <v>H</v>
          </cell>
          <cell r="V495" t="str">
            <v>H</v>
          </cell>
          <cell r="W495" t="b">
            <v>1</v>
          </cell>
          <cell r="X495">
            <v>1500</v>
          </cell>
          <cell r="Y495">
            <v>1500</v>
          </cell>
          <cell r="Z495" t="b">
            <v>1</v>
          </cell>
          <cell r="AA495">
            <v>375</v>
          </cell>
          <cell r="AB495">
            <v>375</v>
          </cell>
          <cell r="AC495">
            <v>1875</v>
          </cell>
          <cell r="AD495">
            <v>1875</v>
          </cell>
          <cell r="AE495" t="str">
            <v>2022年7月</v>
          </cell>
          <cell r="AF495">
            <v>45017</v>
          </cell>
          <cell r="AG495">
            <v>9</v>
          </cell>
          <cell r="AH495">
            <v>9</v>
          </cell>
          <cell r="AI495" t="b">
            <v>1</v>
          </cell>
          <cell r="AJ495">
            <v>3</v>
          </cell>
          <cell r="AK495">
            <v>12</v>
          </cell>
          <cell r="AL495" t="e">
            <v>#N/A</v>
          </cell>
          <cell r="AM495" t="str">
            <v>202207</v>
          </cell>
          <cell r="AN495" t="str">
            <v>签订三方协议</v>
          </cell>
        </row>
        <row r="496">
          <cell r="B496" t="str">
            <v>马旺</v>
          </cell>
          <cell r="C496" t="str">
            <v>男</v>
          </cell>
          <cell r="D496" t="str">
            <v>回族</v>
          </cell>
          <cell r="E496" t="str">
            <v>2000年12月26日</v>
          </cell>
          <cell r="F496" t="str">
            <v>中国</v>
          </cell>
          <cell r="G496" t="str">
            <v>身份证</v>
          </cell>
          <cell r="H496" t="str">
            <v>51340120001226671X</v>
          </cell>
          <cell r="I496" t="str">
            <v>上汽通用五菱汽车股份有限公司</v>
          </cell>
          <cell r="J496" t="str">
            <v>2022年7月17日</v>
          </cell>
          <cell r="K496" t="str">
            <v>2027年7月31日</v>
          </cell>
          <cell r="L496" t="str">
            <v>是</v>
          </cell>
          <cell r="M496" t="str">
            <v>柳州</v>
          </cell>
          <cell r="N496" t="str">
            <v>企业</v>
          </cell>
          <cell r="O496" t="str">
            <v>本科</v>
          </cell>
          <cell r="P496" t="str">
            <v>学士</v>
          </cell>
          <cell r="Q496" t="str">
            <v>西南交通大学</v>
          </cell>
          <cell r="R496" t="str">
            <v>车辆工程</v>
          </cell>
          <cell r="S496" t="str">
            <v>2022年6月1日</v>
          </cell>
          <cell r="T496" t="str">
            <v>其他</v>
          </cell>
          <cell r="U496" t="str">
            <v>H</v>
          </cell>
          <cell r="V496" t="str">
            <v>H</v>
          </cell>
          <cell r="W496" t="b">
            <v>1</v>
          </cell>
          <cell r="X496">
            <v>1500</v>
          </cell>
          <cell r="Y496">
            <v>1500</v>
          </cell>
          <cell r="Z496" t="b">
            <v>1</v>
          </cell>
          <cell r="AA496">
            <v>375</v>
          </cell>
          <cell r="AB496">
            <v>375</v>
          </cell>
          <cell r="AC496">
            <v>1875</v>
          </cell>
          <cell r="AD496">
            <v>1875</v>
          </cell>
          <cell r="AE496" t="str">
            <v>2022年7月</v>
          </cell>
          <cell r="AF496">
            <v>45017</v>
          </cell>
          <cell r="AG496">
            <v>9</v>
          </cell>
          <cell r="AH496">
            <v>9</v>
          </cell>
          <cell r="AI496" t="b">
            <v>1</v>
          </cell>
          <cell r="AJ496">
            <v>3</v>
          </cell>
          <cell r="AK496">
            <v>12</v>
          </cell>
          <cell r="AL496" t="e">
            <v>#N/A</v>
          </cell>
          <cell r="AM496" t="str">
            <v>202207</v>
          </cell>
          <cell r="AN496" t="str">
            <v>签订三方协议</v>
          </cell>
        </row>
        <row r="497">
          <cell r="B497" t="str">
            <v>曾剑龙</v>
          </cell>
          <cell r="C497" t="str">
            <v>男</v>
          </cell>
          <cell r="D497" t="str">
            <v>汉族</v>
          </cell>
          <cell r="E497" t="str">
            <v>1998年10月8日</v>
          </cell>
          <cell r="F497" t="str">
            <v>中国</v>
          </cell>
          <cell r="G497" t="str">
            <v>身份证</v>
          </cell>
          <cell r="H497" t="str">
            <v>450221199810081031</v>
          </cell>
          <cell r="I497" t="str">
            <v>上汽通用五菱汽车股份有限公司</v>
          </cell>
          <cell r="J497" t="str">
            <v>2022年7月17日</v>
          </cell>
          <cell r="K497" t="str">
            <v>2027年7月31日</v>
          </cell>
          <cell r="L497" t="str">
            <v>是</v>
          </cell>
          <cell r="M497" t="str">
            <v>柳州</v>
          </cell>
          <cell r="N497" t="str">
            <v>企业</v>
          </cell>
          <cell r="O497" t="str">
            <v>本科</v>
          </cell>
          <cell r="P497" t="str">
            <v>学士</v>
          </cell>
          <cell r="Q497" t="str">
            <v>广西大学</v>
          </cell>
          <cell r="R497" t="str">
            <v>化学工程与工艺</v>
          </cell>
          <cell r="S497" t="str">
            <v>2022年6月30日</v>
          </cell>
          <cell r="T497" t="str">
            <v>其他</v>
          </cell>
          <cell r="U497" t="str">
            <v>H</v>
          </cell>
          <cell r="V497" t="str">
            <v>H</v>
          </cell>
          <cell r="W497" t="b">
            <v>1</v>
          </cell>
          <cell r="X497">
            <v>1500</v>
          </cell>
          <cell r="Y497">
            <v>1500</v>
          </cell>
          <cell r="Z497" t="b">
            <v>1</v>
          </cell>
          <cell r="AA497">
            <v>375</v>
          </cell>
          <cell r="AB497">
            <v>375</v>
          </cell>
          <cell r="AC497">
            <v>1875</v>
          </cell>
          <cell r="AD497">
            <v>1875</v>
          </cell>
          <cell r="AE497" t="str">
            <v>2022年7月</v>
          </cell>
          <cell r="AF497">
            <v>45017</v>
          </cell>
          <cell r="AG497">
            <v>9</v>
          </cell>
          <cell r="AH497">
            <v>9</v>
          </cell>
          <cell r="AI497" t="b">
            <v>1</v>
          </cell>
          <cell r="AJ497">
            <v>3</v>
          </cell>
          <cell r="AK497">
            <v>12</v>
          </cell>
          <cell r="AL497" t="e">
            <v>#N/A</v>
          </cell>
          <cell r="AM497" t="str">
            <v>202207</v>
          </cell>
          <cell r="AN497" t="str">
            <v>签订三方协议</v>
          </cell>
        </row>
        <row r="498">
          <cell r="B498" t="str">
            <v>李树洁</v>
          </cell>
          <cell r="C498" t="str">
            <v>男</v>
          </cell>
          <cell r="D498" t="str">
            <v>汉族</v>
          </cell>
          <cell r="E498" t="str">
            <v>2002年5月25日</v>
          </cell>
          <cell r="F498" t="str">
            <v>中国</v>
          </cell>
          <cell r="G498" t="str">
            <v>身份证</v>
          </cell>
          <cell r="H498" t="str">
            <v>51132420020525339X</v>
          </cell>
          <cell r="I498" t="str">
            <v>上汽通用五菱汽车股份有限公司</v>
          </cell>
          <cell r="J498" t="str">
            <v>2022年7月17日</v>
          </cell>
          <cell r="K498" t="str">
            <v>2027年7月31日</v>
          </cell>
          <cell r="L498" t="str">
            <v>是</v>
          </cell>
          <cell r="M498" t="str">
            <v>柳州</v>
          </cell>
          <cell r="N498" t="str">
            <v>企业</v>
          </cell>
          <cell r="O498" t="str">
            <v>本科</v>
          </cell>
          <cell r="P498" t="str">
            <v>学士</v>
          </cell>
          <cell r="Q498" t="str">
            <v>四川农业大学</v>
          </cell>
          <cell r="R498" t="str">
            <v>物联网工程</v>
          </cell>
          <cell r="S498" t="str">
            <v>2022年6月1日</v>
          </cell>
          <cell r="T498" t="str">
            <v>其他</v>
          </cell>
          <cell r="U498" t="str">
            <v>H</v>
          </cell>
          <cell r="V498" t="str">
            <v>H</v>
          </cell>
          <cell r="W498" t="b">
            <v>1</v>
          </cell>
          <cell r="X498">
            <v>1500</v>
          </cell>
          <cell r="Y498">
            <v>1500</v>
          </cell>
          <cell r="Z498" t="b">
            <v>1</v>
          </cell>
          <cell r="AA498">
            <v>375</v>
          </cell>
          <cell r="AB498">
            <v>375</v>
          </cell>
          <cell r="AC498">
            <v>1875</v>
          </cell>
          <cell r="AD498">
            <v>1875</v>
          </cell>
          <cell r="AE498" t="str">
            <v>2022年7月</v>
          </cell>
          <cell r="AF498">
            <v>45017</v>
          </cell>
          <cell r="AG498">
            <v>9</v>
          </cell>
          <cell r="AH498">
            <v>9</v>
          </cell>
          <cell r="AI498" t="b">
            <v>1</v>
          </cell>
          <cell r="AJ498">
            <v>3</v>
          </cell>
          <cell r="AK498">
            <v>12</v>
          </cell>
          <cell r="AL498" t="e">
            <v>#N/A</v>
          </cell>
          <cell r="AM498" t="str">
            <v>202207</v>
          </cell>
          <cell r="AN498" t="str">
            <v>签订三方协议</v>
          </cell>
        </row>
        <row r="499">
          <cell r="B499" t="str">
            <v>武晓阳</v>
          </cell>
          <cell r="C499" t="str">
            <v>男</v>
          </cell>
          <cell r="D499" t="str">
            <v>汉族</v>
          </cell>
          <cell r="E499" t="str">
            <v>1900年1月0日</v>
          </cell>
          <cell r="F499" t="str">
            <v>中国</v>
          </cell>
          <cell r="G499" t="str">
            <v>身份证</v>
          </cell>
          <cell r="H499" t="str">
            <v>142427199711260315</v>
          </cell>
          <cell r="I499" t="str">
            <v>上汽通用五菱汽车股份有限公司</v>
          </cell>
          <cell r="J499" t="str">
            <v>2022年7月17日</v>
          </cell>
          <cell r="K499" t="str">
            <v>2027年7月31日</v>
          </cell>
          <cell r="L499" t="str">
            <v>是</v>
          </cell>
          <cell r="M499" t="str">
            <v>柳州</v>
          </cell>
          <cell r="N499" t="str">
            <v>企业</v>
          </cell>
          <cell r="O499" t="str">
            <v>本科</v>
          </cell>
          <cell r="P499" t="str">
            <v>学士</v>
          </cell>
          <cell r="Q499" t="str">
            <v>太原理工大学</v>
          </cell>
          <cell r="R499" t="str">
            <v>自动化</v>
          </cell>
          <cell r="S499" t="str">
            <v>2022年6月30日</v>
          </cell>
          <cell r="T499" t="str">
            <v>其他</v>
          </cell>
          <cell r="U499" t="str">
            <v>H</v>
          </cell>
          <cell r="V499" t="str">
            <v>H</v>
          </cell>
          <cell r="W499" t="b">
            <v>1</v>
          </cell>
          <cell r="X499">
            <v>1500</v>
          </cell>
          <cell r="Y499">
            <v>1500</v>
          </cell>
          <cell r="Z499" t="b">
            <v>1</v>
          </cell>
          <cell r="AA499">
            <v>375</v>
          </cell>
          <cell r="AB499">
            <v>375</v>
          </cell>
          <cell r="AC499">
            <v>1875</v>
          </cell>
          <cell r="AD499">
            <v>1875</v>
          </cell>
          <cell r="AE499" t="str">
            <v>2022年7月</v>
          </cell>
          <cell r="AF499">
            <v>45017</v>
          </cell>
          <cell r="AG499">
            <v>9</v>
          </cell>
          <cell r="AH499">
            <v>9</v>
          </cell>
          <cell r="AI499" t="b">
            <v>1</v>
          </cell>
          <cell r="AJ499">
            <v>3</v>
          </cell>
          <cell r="AK499">
            <v>12</v>
          </cell>
          <cell r="AL499" t="e">
            <v>#N/A</v>
          </cell>
          <cell r="AM499" t="str">
            <v>202207</v>
          </cell>
          <cell r="AN499" t="str">
            <v>签订三方协议</v>
          </cell>
        </row>
        <row r="500">
          <cell r="B500" t="str">
            <v>黄成豪</v>
          </cell>
          <cell r="C500" t="str">
            <v>男</v>
          </cell>
          <cell r="D500" t="str">
            <v>壮族</v>
          </cell>
          <cell r="E500" t="str">
            <v>1998年5月11日</v>
          </cell>
          <cell r="F500" t="str">
            <v>中国</v>
          </cell>
          <cell r="G500" t="str">
            <v>身份证</v>
          </cell>
          <cell r="H500" t="str">
            <v>452622199805111937</v>
          </cell>
          <cell r="I500" t="str">
            <v>上汽通用五菱汽车股份有限公司</v>
          </cell>
          <cell r="J500" t="str">
            <v>2022年7月17日</v>
          </cell>
          <cell r="K500" t="str">
            <v>2027年7月31日</v>
          </cell>
          <cell r="L500" t="str">
            <v>是</v>
          </cell>
          <cell r="M500" t="str">
            <v>柳州</v>
          </cell>
          <cell r="N500" t="str">
            <v>企业</v>
          </cell>
          <cell r="O500" t="str">
            <v>本科</v>
          </cell>
          <cell r="P500" t="str">
            <v>学士</v>
          </cell>
          <cell r="Q500" t="str">
            <v>西南大学</v>
          </cell>
          <cell r="R500" t="str">
            <v>车辆工程</v>
          </cell>
          <cell r="S500" t="str">
            <v>2022年6月30日</v>
          </cell>
          <cell r="T500" t="str">
            <v>其他</v>
          </cell>
          <cell r="U500" t="str">
            <v>H</v>
          </cell>
          <cell r="V500" t="str">
            <v>H</v>
          </cell>
          <cell r="W500" t="b">
            <v>1</v>
          </cell>
          <cell r="X500">
            <v>1500</v>
          </cell>
          <cell r="Y500">
            <v>1500</v>
          </cell>
          <cell r="Z500" t="b">
            <v>1</v>
          </cell>
          <cell r="AA500">
            <v>375</v>
          </cell>
          <cell r="AB500">
            <v>375</v>
          </cell>
          <cell r="AC500">
            <v>1875</v>
          </cell>
          <cell r="AD500">
            <v>1875</v>
          </cell>
          <cell r="AE500" t="str">
            <v>2022年7月</v>
          </cell>
          <cell r="AF500">
            <v>45017</v>
          </cell>
          <cell r="AG500">
            <v>9</v>
          </cell>
          <cell r="AH500">
            <v>9</v>
          </cell>
          <cell r="AI500" t="b">
            <v>1</v>
          </cell>
          <cell r="AJ500">
            <v>3</v>
          </cell>
          <cell r="AK500">
            <v>12</v>
          </cell>
          <cell r="AL500" t="e">
            <v>#N/A</v>
          </cell>
          <cell r="AM500" t="str">
            <v>202207</v>
          </cell>
          <cell r="AN500" t="str">
            <v>签订三方协议</v>
          </cell>
        </row>
        <row r="501">
          <cell r="B501" t="str">
            <v>冼煌铭</v>
          </cell>
          <cell r="C501" t="str">
            <v>男</v>
          </cell>
          <cell r="D501" t="str">
            <v>汉族</v>
          </cell>
          <cell r="E501" t="str">
            <v>1999年4月6日</v>
          </cell>
          <cell r="F501" t="str">
            <v>中国</v>
          </cell>
          <cell r="G501" t="str">
            <v>身份证</v>
          </cell>
          <cell r="H501" t="str">
            <v>450421199904065535</v>
          </cell>
          <cell r="I501" t="str">
            <v>上汽通用五菱汽车股份有限公司</v>
          </cell>
          <cell r="J501" t="str">
            <v>2022年7月17日</v>
          </cell>
          <cell r="K501" t="str">
            <v>2027年7月31日</v>
          </cell>
          <cell r="L501" t="str">
            <v>是</v>
          </cell>
          <cell r="M501" t="str">
            <v>柳州</v>
          </cell>
          <cell r="N501" t="str">
            <v>企业</v>
          </cell>
          <cell r="O501" t="str">
            <v>本科</v>
          </cell>
          <cell r="P501" t="str">
            <v>学士</v>
          </cell>
          <cell r="Q501" t="str">
            <v>长安大学</v>
          </cell>
          <cell r="R501" t="str">
            <v>机械设计制造及其自动化</v>
          </cell>
          <cell r="S501" t="str">
            <v>2022年7月1日</v>
          </cell>
          <cell r="T501" t="str">
            <v>其他</v>
          </cell>
          <cell r="U501" t="str">
            <v>H</v>
          </cell>
          <cell r="V501" t="str">
            <v>H</v>
          </cell>
          <cell r="W501" t="b">
            <v>1</v>
          </cell>
          <cell r="X501">
            <v>1500</v>
          </cell>
          <cell r="Y501">
            <v>1500</v>
          </cell>
          <cell r="Z501" t="b">
            <v>1</v>
          </cell>
          <cell r="AA501">
            <v>375</v>
          </cell>
          <cell r="AB501">
            <v>375</v>
          </cell>
          <cell r="AC501">
            <v>1875</v>
          </cell>
          <cell r="AD501">
            <v>1875</v>
          </cell>
          <cell r="AE501" t="str">
            <v>2022年7月</v>
          </cell>
          <cell r="AF501">
            <v>45017</v>
          </cell>
          <cell r="AG501">
            <v>9</v>
          </cell>
          <cell r="AH501">
            <v>9</v>
          </cell>
          <cell r="AI501" t="b">
            <v>1</v>
          </cell>
          <cell r="AJ501">
            <v>3</v>
          </cell>
          <cell r="AK501">
            <v>12</v>
          </cell>
          <cell r="AL501" t="e">
            <v>#N/A</v>
          </cell>
          <cell r="AM501" t="str">
            <v>202207</v>
          </cell>
          <cell r="AN501" t="str">
            <v>签订三方协议</v>
          </cell>
        </row>
        <row r="502">
          <cell r="B502" t="str">
            <v>黄灿勇</v>
          </cell>
          <cell r="C502" t="str">
            <v>男</v>
          </cell>
          <cell r="D502" t="str">
            <v>汉族</v>
          </cell>
          <cell r="E502" t="str">
            <v>2000年6月13日</v>
          </cell>
          <cell r="F502" t="str">
            <v>中国</v>
          </cell>
          <cell r="G502" t="str">
            <v>身份证</v>
          </cell>
          <cell r="H502" t="str">
            <v>450105200006132037</v>
          </cell>
          <cell r="I502" t="str">
            <v>上汽通用五菱汽车股份有限公司</v>
          </cell>
          <cell r="J502" t="str">
            <v>2022年7月17日</v>
          </cell>
          <cell r="K502" t="str">
            <v>2027年7月31日</v>
          </cell>
          <cell r="L502" t="str">
            <v>是</v>
          </cell>
          <cell r="M502" t="str">
            <v>柳州</v>
          </cell>
          <cell r="N502" t="str">
            <v>企业</v>
          </cell>
          <cell r="O502" t="str">
            <v>本科</v>
          </cell>
          <cell r="P502" t="str">
            <v>学士</v>
          </cell>
          <cell r="Q502" t="str">
            <v>北京林业大学</v>
          </cell>
          <cell r="R502" t="str">
            <v>电气工程及其自动化</v>
          </cell>
          <cell r="S502" t="str">
            <v>2022年7月1日</v>
          </cell>
          <cell r="T502" t="str">
            <v>其他</v>
          </cell>
          <cell r="U502" t="str">
            <v>H</v>
          </cell>
          <cell r="V502" t="str">
            <v>H</v>
          </cell>
          <cell r="W502" t="b">
            <v>1</v>
          </cell>
          <cell r="X502">
            <v>1500</v>
          </cell>
          <cell r="Y502">
            <v>1500</v>
          </cell>
          <cell r="Z502" t="b">
            <v>1</v>
          </cell>
          <cell r="AA502">
            <v>375</v>
          </cell>
          <cell r="AB502">
            <v>375</v>
          </cell>
          <cell r="AC502">
            <v>1875</v>
          </cell>
          <cell r="AD502">
            <v>1875</v>
          </cell>
          <cell r="AE502" t="str">
            <v>2022年7月</v>
          </cell>
          <cell r="AF502">
            <v>45017</v>
          </cell>
          <cell r="AG502">
            <v>9</v>
          </cell>
          <cell r="AH502">
            <v>9</v>
          </cell>
          <cell r="AI502" t="b">
            <v>1</v>
          </cell>
          <cell r="AJ502">
            <v>3</v>
          </cell>
          <cell r="AK502">
            <v>12</v>
          </cell>
          <cell r="AL502" t="e">
            <v>#N/A</v>
          </cell>
          <cell r="AM502" t="str">
            <v>202207</v>
          </cell>
          <cell r="AN502" t="str">
            <v>签订三方协议</v>
          </cell>
        </row>
        <row r="503">
          <cell r="B503" t="str">
            <v>黄湘曼</v>
          </cell>
          <cell r="C503" t="str">
            <v>女</v>
          </cell>
          <cell r="D503" t="str">
            <v>汉族</v>
          </cell>
          <cell r="E503" t="str">
            <v>2000年10月24日</v>
          </cell>
          <cell r="F503" t="str">
            <v>中国</v>
          </cell>
          <cell r="G503" t="str">
            <v>身份证</v>
          </cell>
          <cell r="H503" t="str">
            <v>450821200010243029</v>
          </cell>
          <cell r="I503" t="str">
            <v>上汽通用五菱汽车股份有限公司</v>
          </cell>
          <cell r="J503" t="str">
            <v>2022年7月17日</v>
          </cell>
          <cell r="K503" t="str">
            <v>2027年7月31日</v>
          </cell>
          <cell r="L503" t="str">
            <v>是</v>
          </cell>
          <cell r="M503" t="str">
            <v>柳州</v>
          </cell>
          <cell r="N503" t="str">
            <v>企业</v>
          </cell>
          <cell r="O503" t="str">
            <v>本科</v>
          </cell>
          <cell r="P503" t="str">
            <v>学士</v>
          </cell>
          <cell r="Q503" t="str">
            <v>长安大学</v>
          </cell>
          <cell r="R503" t="str">
            <v>机械电子工程</v>
          </cell>
          <cell r="S503" t="str">
            <v>2022年7月1日</v>
          </cell>
          <cell r="T503" t="str">
            <v>其他</v>
          </cell>
          <cell r="U503" t="str">
            <v>H</v>
          </cell>
          <cell r="V503" t="str">
            <v>H</v>
          </cell>
          <cell r="W503" t="b">
            <v>1</v>
          </cell>
          <cell r="X503">
            <v>1500</v>
          </cell>
          <cell r="Y503">
            <v>1500</v>
          </cell>
          <cell r="Z503" t="b">
            <v>1</v>
          </cell>
          <cell r="AA503">
            <v>375</v>
          </cell>
          <cell r="AB503">
            <v>375</v>
          </cell>
          <cell r="AC503">
            <v>1875</v>
          </cell>
          <cell r="AD503">
            <v>1875</v>
          </cell>
          <cell r="AE503" t="str">
            <v>2022年7月</v>
          </cell>
          <cell r="AF503">
            <v>45017</v>
          </cell>
          <cell r="AG503">
            <v>9</v>
          </cell>
          <cell r="AH503">
            <v>9</v>
          </cell>
          <cell r="AI503" t="b">
            <v>1</v>
          </cell>
          <cell r="AJ503">
            <v>3</v>
          </cell>
          <cell r="AK503">
            <v>12</v>
          </cell>
          <cell r="AL503" t="e">
            <v>#N/A</v>
          </cell>
          <cell r="AM503" t="str">
            <v>202207</v>
          </cell>
          <cell r="AN503" t="str">
            <v>签订三方协议</v>
          </cell>
        </row>
        <row r="504">
          <cell r="B504" t="str">
            <v>黄燕</v>
          </cell>
          <cell r="C504" t="str">
            <v>女</v>
          </cell>
          <cell r="D504" t="str">
            <v>汉族</v>
          </cell>
          <cell r="E504" t="str">
            <v>1999年9月9日</v>
          </cell>
          <cell r="F504" t="str">
            <v>中国</v>
          </cell>
          <cell r="G504" t="str">
            <v>身份证</v>
          </cell>
          <cell r="H504" t="str">
            <v>450422199909093021</v>
          </cell>
          <cell r="I504" t="str">
            <v>上汽通用五菱汽车股份有限公司</v>
          </cell>
          <cell r="J504" t="str">
            <v>2022年7月17日</v>
          </cell>
          <cell r="K504" t="str">
            <v>2027年7月31日</v>
          </cell>
          <cell r="L504" t="str">
            <v>是</v>
          </cell>
          <cell r="M504" t="str">
            <v>柳州</v>
          </cell>
          <cell r="N504" t="str">
            <v>企业</v>
          </cell>
          <cell r="O504" t="str">
            <v>本科</v>
          </cell>
          <cell r="P504" t="str">
            <v>学士</v>
          </cell>
          <cell r="Q504" t="str">
            <v>长安大学</v>
          </cell>
          <cell r="R504" t="str">
            <v>材料成型及控制工程</v>
          </cell>
          <cell r="S504" t="str">
            <v>2022年6月30日</v>
          </cell>
          <cell r="T504" t="str">
            <v>其他</v>
          </cell>
          <cell r="U504" t="str">
            <v>H</v>
          </cell>
          <cell r="V504" t="str">
            <v>H</v>
          </cell>
          <cell r="W504" t="b">
            <v>1</v>
          </cell>
          <cell r="X504">
            <v>1500</v>
          </cell>
          <cell r="Y504">
            <v>1500</v>
          </cell>
          <cell r="Z504" t="b">
            <v>1</v>
          </cell>
          <cell r="AA504">
            <v>375</v>
          </cell>
          <cell r="AB504">
            <v>375</v>
          </cell>
          <cell r="AC504">
            <v>1875</v>
          </cell>
          <cell r="AD504">
            <v>1875</v>
          </cell>
          <cell r="AE504" t="str">
            <v>2022年7月</v>
          </cell>
          <cell r="AF504">
            <v>45017</v>
          </cell>
          <cell r="AG504">
            <v>9</v>
          </cell>
          <cell r="AH504">
            <v>9</v>
          </cell>
          <cell r="AI504" t="b">
            <v>1</v>
          </cell>
          <cell r="AJ504">
            <v>3</v>
          </cell>
          <cell r="AK504">
            <v>12</v>
          </cell>
          <cell r="AL504" t="e">
            <v>#N/A</v>
          </cell>
          <cell r="AM504" t="str">
            <v>202207</v>
          </cell>
          <cell r="AN504" t="str">
            <v>签订三方协议</v>
          </cell>
        </row>
        <row r="505">
          <cell r="B505" t="str">
            <v>陈俊安</v>
          </cell>
          <cell r="C505" t="str">
            <v>男</v>
          </cell>
          <cell r="D505" t="str">
            <v>汉族</v>
          </cell>
          <cell r="E505" t="str">
            <v>1999年11月3日</v>
          </cell>
          <cell r="F505" t="str">
            <v>中国</v>
          </cell>
          <cell r="G505" t="str">
            <v>身份证</v>
          </cell>
          <cell r="H505" t="str">
            <v>450203199911030732</v>
          </cell>
          <cell r="I505" t="str">
            <v>上汽通用五菱汽车股份有限公司</v>
          </cell>
          <cell r="J505" t="str">
            <v>2022年7月17日</v>
          </cell>
          <cell r="K505" t="str">
            <v>2027年7月31日</v>
          </cell>
          <cell r="L505" t="str">
            <v>是</v>
          </cell>
          <cell r="M505" t="str">
            <v>柳州</v>
          </cell>
          <cell r="N505" t="str">
            <v>企业</v>
          </cell>
          <cell r="O505" t="str">
            <v>本科</v>
          </cell>
          <cell r="P505" t="str">
            <v>学士</v>
          </cell>
          <cell r="Q505" t="str">
            <v>西南交通大学</v>
          </cell>
          <cell r="R505" t="str">
            <v>交通设备与控制工程</v>
          </cell>
          <cell r="S505" t="str">
            <v>2022年6月20日</v>
          </cell>
          <cell r="T505" t="str">
            <v>其他</v>
          </cell>
          <cell r="U505" t="str">
            <v>H</v>
          </cell>
          <cell r="V505" t="str">
            <v>H</v>
          </cell>
          <cell r="W505" t="b">
            <v>1</v>
          </cell>
          <cell r="X505">
            <v>1500</v>
          </cell>
          <cell r="Y505">
            <v>1500</v>
          </cell>
          <cell r="Z505" t="b">
            <v>1</v>
          </cell>
          <cell r="AA505">
            <v>375</v>
          </cell>
          <cell r="AB505">
            <v>375</v>
          </cell>
          <cell r="AC505">
            <v>1875</v>
          </cell>
          <cell r="AD505">
            <v>1875</v>
          </cell>
          <cell r="AE505" t="str">
            <v>2022年7月</v>
          </cell>
          <cell r="AF505">
            <v>45017</v>
          </cell>
          <cell r="AG505">
            <v>9</v>
          </cell>
          <cell r="AH505">
            <v>9</v>
          </cell>
          <cell r="AI505" t="b">
            <v>1</v>
          </cell>
          <cell r="AJ505">
            <v>3</v>
          </cell>
          <cell r="AK505">
            <v>12</v>
          </cell>
          <cell r="AL505" t="e">
            <v>#N/A</v>
          </cell>
          <cell r="AM505" t="str">
            <v>202207</v>
          </cell>
          <cell r="AN505" t="str">
            <v>签订三方协议</v>
          </cell>
        </row>
        <row r="506">
          <cell r="B506" t="str">
            <v>罗越</v>
          </cell>
          <cell r="C506" t="str">
            <v>男</v>
          </cell>
          <cell r="D506" t="str">
            <v>壮族</v>
          </cell>
          <cell r="E506" t="str">
            <v>1999年12月5日</v>
          </cell>
          <cell r="F506" t="str">
            <v>中国</v>
          </cell>
          <cell r="G506" t="str">
            <v>身份证</v>
          </cell>
          <cell r="H506" t="str">
            <v>452230199912050015</v>
          </cell>
          <cell r="I506" t="str">
            <v>上汽通用五菱汽车股份有限公司</v>
          </cell>
          <cell r="J506" t="str">
            <v>2022年7月17日</v>
          </cell>
          <cell r="K506" t="str">
            <v>2027年7月31日</v>
          </cell>
          <cell r="L506" t="str">
            <v>是</v>
          </cell>
          <cell r="M506" t="str">
            <v>柳州</v>
          </cell>
          <cell r="N506" t="str">
            <v>企业</v>
          </cell>
          <cell r="O506" t="str">
            <v>本科</v>
          </cell>
          <cell r="P506" t="str">
            <v>学士</v>
          </cell>
          <cell r="Q506" t="str">
            <v>河北工业大学</v>
          </cell>
          <cell r="R506" t="str">
            <v>软件工程</v>
          </cell>
          <cell r="S506" t="str">
            <v>2022年7月1日</v>
          </cell>
          <cell r="T506" t="str">
            <v>其他</v>
          </cell>
          <cell r="U506" t="str">
            <v>H</v>
          </cell>
          <cell r="V506" t="str">
            <v>H</v>
          </cell>
          <cell r="W506" t="b">
            <v>1</v>
          </cell>
          <cell r="X506">
            <v>1500</v>
          </cell>
          <cell r="Y506">
            <v>1500</v>
          </cell>
          <cell r="Z506" t="b">
            <v>1</v>
          </cell>
          <cell r="AA506">
            <v>375</v>
          </cell>
          <cell r="AB506">
            <v>375</v>
          </cell>
          <cell r="AC506">
            <v>1875</v>
          </cell>
          <cell r="AD506">
            <v>1875</v>
          </cell>
          <cell r="AE506" t="str">
            <v>2022年7月</v>
          </cell>
          <cell r="AF506">
            <v>45017</v>
          </cell>
          <cell r="AG506">
            <v>9</v>
          </cell>
          <cell r="AH506">
            <v>9</v>
          </cell>
          <cell r="AI506" t="b">
            <v>1</v>
          </cell>
          <cell r="AJ506">
            <v>3</v>
          </cell>
          <cell r="AK506">
            <v>12</v>
          </cell>
          <cell r="AL506" t="e">
            <v>#N/A</v>
          </cell>
          <cell r="AM506" t="str">
            <v>202207</v>
          </cell>
          <cell r="AN506" t="str">
            <v>签订三方协议</v>
          </cell>
        </row>
        <row r="507">
          <cell r="B507" t="str">
            <v>周东升</v>
          </cell>
          <cell r="C507" t="str">
            <v>男</v>
          </cell>
          <cell r="D507" t="str">
            <v>汉族</v>
          </cell>
          <cell r="E507" t="str">
            <v>1999年8月4日</v>
          </cell>
          <cell r="F507" t="str">
            <v>中国</v>
          </cell>
          <cell r="G507" t="str">
            <v>身份证</v>
          </cell>
          <cell r="H507" t="str">
            <v>522423199908041517</v>
          </cell>
          <cell r="I507" t="str">
            <v>上汽通用五菱汽车股份有限公司</v>
          </cell>
          <cell r="J507" t="str">
            <v>2022年7月17日</v>
          </cell>
          <cell r="K507" t="str">
            <v>2027年7月31日</v>
          </cell>
          <cell r="L507" t="str">
            <v>是</v>
          </cell>
          <cell r="M507" t="str">
            <v>柳州</v>
          </cell>
          <cell r="N507" t="str">
            <v>企业</v>
          </cell>
          <cell r="O507" t="str">
            <v>本科</v>
          </cell>
          <cell r="P507" t="str">
            <v>学士</v>
          </cell>
          <cell r="Q507" t="str">
            <v>北京科技大学</v>
          </cell>
          <cell r="R507" t="str">
            <v>无机非金属材料工程</v>
          </cell>
          <cell r="S507" t="str">
            <v>2022年6月1日</v>
          </cell>
          <cell r="T507" t="str">
            <v>其他</v>
          </cell>
          <cell r="U507" t="str">
            <v>H</v>
          </cell>
          <cell r="V507" t="str">
            <v>H</v>
          </cell>
          <cell r="W507" t="b">
            <v>1</v>
          </cell>
          <cell r="X507">
            <v>1500</v>
          </cell>
          <cell r="Y507">
            <v>1500</v>
          </cell>
          <cell r="Z507" t="b">
            <v>1</v>
          </cell>
          <cell r="AA507">
            <v>375</v>
          </cell>
          <cell r="AB507">
            <v>375</v>
          </cell>
          <cell r="AC507">
            <v>1875</v>
          </cell>
          <cell r="AD507">
            <v>1875</v>
          </cell>
          <cell r="AE507" t="str">
            <v>2022年7月</v>
          </cell>
          <cell r="AF507">
            <v>45017</v>
          </cell>
          <cell r="AG507">
            <v>9</v>
          </cell>
          <cell r="AH507">
            <v>9</v>
          </cell>
          <cell r="AI507" t="b">
            <v>1</v>
          </cell>
          <cell r="AJ507">
            <v>3</v>
          </cell>
          <cell r="AK507">
            <v>12</v>
          </cell>
          <cell r="AL507" t="e">
            <v>#N/A</v>
          </cell>
          <cell r="AM507" t="str">
            <v>202207</v>
          </cell>
          <cell r="AN507" t="str">
            <v>签订三方协议</v>
          </cell>
        </row>
        <row r="508">
          <cell r="B508" t="str">
            <v>黄橙橙</v>
          </cell>
          <cell r="C508" t="str">
            <v>女</v>
          </cell>
          <cell r="D508" t="str">
            <v>壮族</v>
          </cell>
          <cell r="E508" t="str">
            <v>1999年9月19日</v>
          </cell>
          <cell r="F508" t="str">
            <v>中国</v>
          </cell>
          <cell r="G508" t="str">
            <v>身份证</v>
          </cell>
          <cell r="H508" t="str">
            <v>452701199909190020</v>
          </cell>
          <cell r="I508" t="str">
            <v>上汽通用五菱汽车股份有限公司</v>
          </cell>
          <cell r="J508" t="str">
            <v>2022年7月17日</v>
          </cell>
          <cell r="K508" t="str">
            <v>2027年7月31日</v>
          </cell>
          <cell r="L508" t="str">
            <v>是</v>
          </cell>
          <cell r="M508" t="str">
            <v>柳州</v>
          </cell>
          <cell r="N508" t="str">
            <v>企业</v>
          </cell>
          <cell r="O508" t="str">
            <v>本科</v>
          </cell>
          <cell r="P508" t="str">
            <v>学士</v>
          </cell>
          <cell r="Q508" t="str">
            <v>东北林业大学</v>
          </cell>
          <cell r="R508" t="str">
            <v>工业设计</v>
          </cell>
          <cell r="S508" t="str">
            <v>2022年7月1日</v>
          </cell>
          <cell r="T508" t="str">
            <v>其他</v>
          </cell>
          <cell r="U508" t="str">
            <v>H</v>
          </cell>
          <cell r="V508" t="str">
            <v>H</v>
          </cell>
          <cell r="W508" t="b">
            <v>1</v>
          </cell>
          <cell r="X508">
            <v>1500</v>
          </cell>
          <cell r="Y508">
            <v>1500</v>
          </cell>
          <cell r="Z508" t="b">
            <v>1</v>
          </cell>
          <cell r="AA508">
            <v>375</v>
          </cell>
          <cell r="AB508">
            <v>375</v>
          </cell>
          <cell r="AC508">
            <v>1875</v>
          </cell>
          <cell r="AD508">
            <v>1875</v>
          </cell>
          <cell r="AE508" t="str">
            <v>2022年7月</v>
          </cell>
          <cell r="AF508">
            <v>45017</v>
          </cell>
          <cell r="AG508">
            <v>9</v>
          </cell>
          <cell r="AH508">
            <v>9</v>
          </cell>
          <cell r="AI508" t="b">
            <v>1</v>
          </cell>
          <cell r="AJ508">
            <v>3</v>
          </cell>
          <cell r="AK508">
            <v>12</v>
          </cell>
          <cell r="AL508" t="e">
            <v>#N/A</v>
          </cell>
          <cell r="AM508" t="str">
            <v>202207</v>
          </cell>
          <cell r="AN508" t="str">
            <v>签订三方协议</v>
          </cell>
        </row>
        <row r="509">
          <cell r="B509" t="str">
            <v>魏从雨</v>
          </cell>
          <cell r="C509" t="str">
            <v>男</v>
          </cell>
          <cell r="D509" t="str">
            <v>汉族</v>
          </cell>
          <cell r="E509" t="str">
            <v>1900年1月0日</v>
          </cell>
          <cell r="F509" t="str">
            <v>中国</v>
          </cell>
          <cell r="G509" t="str">
            <v>身份证</v>
          </cell>
          <cell r="H509" t="str">
            <v>321323199903242316</v>
          </cell>
          <cell r="I509" t="str">
            <v>上汽通用五菱汽车股份有限公司</v>
          </cell>
          <cell r="J509" t="str">
            <v>2022年7月17日</v>
          </cell>
          <cell r="K509" t="str">
            <v>2027年7月31日</v>
          </cell>
          <cell r="L509" t="str">
            <v>是</v>
          </cell>
          <cell r="M509" t="str">
            <v>柳州</v>
          </cell>
          <cell r="N509" t="str">
            <v>企业</v>
          </cell>
          <cell r="O509" t="str">
            <v>本科</v>
          </cell>
          <cell r="P509" t="str">
            <v>学士</v>
          </cell>
          <cell r="Q509" t="str">
            <v>海南大学</v>
          </cell>
          <cell r="R509" t="str">
            <v>机械电子工程</v>
          </cell>
          <cell r="S509" t="str">
            <v>2015年6月10日</v>
          </cell>
          <cell r="T509" t="str">
            <v>其他</v>
          </cell>
          <cell r="U509" t="str">
            <v>H</v>
          </cell>
          <cell r="V509" t="str">
            <v>H</v>
          </cell>
          <cell r="W509" t="b">
            <v>1</v>
          </cell>
          <cell r="X509">
            <v>1500</v>
          </cell>
          <cell r="Y509">
            <v>1500</v>
          </cell>
          <cell r="Z509" t="b">
            <v>1</v>
          </cell>
          <cell r="AA509">
            <v>375</v>
          </cell>
          <cell r="AB509">
            <v>375</v>
          </cell>
          <cell r="AC509">
            <v>1875</v>
          </cell>
          <cell r="AD509">
            <v>1875</v>
          </cell>
          <cell r="AE509" t="str">
            <v>2022年7月</v>
          </cell>
          <cell r="AF509">
            <v>45017</v>
          </cell>
          <cell r="AG509">
            <v>9</v>
          </cell>
          <cell r="AH509">
            <v>9</v>
          </cell>
          <cell r="AI509" t="b">
            <v>1</v>
          </cell>
          <cell r="AJ509">
            <v>3</v>
          </cell>
          <cell r="AK509">
            <v>12</v>
          </cell>
          <cell r="AL509" t="e">
            <v>#N/A</v>
          </cell>
          <cell r="AM509" t="str">
            <v>202207</v>
          </cell>
          <cell r="AN509" t="str">
            <v>签订三方协议</v>
          </cell>
        </row>
        <row r="510">
          <cell r="B510" t="str">
            <v>张秋梅</v>
          </cell>
          <cell r="C510" t="str">
            <v>女</v>
          </cell>
          <cell r="D510" t="str">
            <v>壮族</v>
          </cell>
          <cell r="E510" t="str">
            <v>2000年9月20日</v>
          </cell>
          <cell r="F510" t="str">
            <v>中国</v>
          </cell>
          <cell r="G510" t="str">
            <v>身份证</v>
          </cell>
          <cell r="H510" t="str">
            <v>451224200009202729</v>
          </cell>
          <cell r="I510" t="str">
            <v>上汽通用五菱汽车股份有限公司</v>
          </cell>
          <cell r="J510" t="str">
            <v>2022年7月17日</v>
          </cell>
          <cell r="K510" t="str">
            <v>2027年7月31日</v>
          </cell>
          <cell r="L510" t="str">
            <v>是</v>
          </cell>
          <cell r="M510" t="str">
            <v>柳州</v>
          </cell>
          <cell r="N510" t="str">
            <v>企业</v>
          </cell>
          <cell r="O510" t="str">
            <v>本科</v>
          </cell>
          <cell r="P510" t="str">
            <v>学士</v>
          </cell>
          <cell r="Q510" t="str">
            <v>海南大学</v>
          </cell>
          <cell r="R510" t="str">
            <v>信息安全</v>
          </cell>
          <cell r="S510" t="str">
            <v>2022年7月1日</v>
          </cell>
          <cell r="T510" t="str">
            <v>其他</v>
          </cell>
          <cell r="U510" t="str">
            <v>H</v>
          </cell>
          <cell r="V510" t="str">
            <v>H</v>
          </cell>
          <cell r="W510" t="b">
            <v>1</v>
          </cell>
          <cell r="X510">
            <v>1500</v>
          </cell>
          <cell r="Y510">
            <v>1500</v>
          </cell>
          <cell r="Z510" t="b">
            <v>1</v>
          </cell>
          <cell r="AA510">
            <v>375</v>
          </cell>
          <cell r="AB510">
            <v>375</v>
          </cell>
          <cell r="AC510">
            <v>1875</v>
          </cell>
          <cell r="AD510">
            <v>1875</v>
          </cell>
          <cell r="AE510" t="str">
            <v>2022年7月</v>
          </cell>
          <cell r="AF510">
            <v>45017</v>
          </cell>
          <cell r="AG510">
            <v>9</v>
          </cell>
          <cell r="AH510">
            <v>9</v>
          </cell>
          <cell r="AI510" t="b">
            <v>1</v>
          </cell>
          <cell r="AJ510">
            <v>3</v>
          </cell>
          <cell r="AK510">
            <v>12</v>
          </cell>
          <cell r="AL510" t="e">
            <v>#N/A</v>
          </cell>
          <cell r="AM510" t="str">
            <v>202207</v>
          </cell>
          <cell r="AN510" t="str">
            <v>签订三方协议</v>
          </cell>
        </row>
        <row r="511">
          <cell r="B511" t="str">
            <v>梁伟杰</v>
          </cell>
          <cell r="C511" t="str">
            <v>男</v>
          </cell>
          <cell r="D511" t="str">
            <v>汉族</v>
          </cell>
          <cell r="E511" t="str">
            <v>2000年1月10日</v>
          </cell>
          <cell r="F511" t="str">
            <v>中国</v>
          </cell>
          <cell r="G511" t="str">
            <v>身份证</v>
          </cell>
          <cell r="H511" t="str">
            <v>450481200001103037</v>
          </cell>
          <cell r="I511" t="str">
            <v>上汽通用五菱汽车股份有限公司</v>
          </cell>
          <cell r="J511" t="str">
            <v>2022年7月17日</v>
          </cell>
          <cell r="K511" t="str">
            <v>2027年7月31日</v>
          </cell>
          <cell r="L511" t="str">
            <v>是</v>
          </cell>
          <cell r="M511" t="str">
            <v>柳州</v>
          </cell>
          <cell r="N511" t="str">
            <v>企业</v>
          </cell>
          <cell r="O511" t="str">
            <v>本科</v>
          </cell>
          <cell r="P511" t="str">
            <v>学士</v>
          </cell>
          <cell r="Q511" t="str">
            <v>合肥工业大学</v>
          </cell>
          <cell r="R511" t="str">
            <v>机械设计制造及其自动化</v>
          </cell>
          <cell r="S511" t="str">
            <v>2022年6月13日</v>
          </cell>
          <cell r="T511" t="str">
            <v>其他</v>
          </cell>
          <cell r="U511" t="str">
            <v>H</v>
          </cell>
          <cell r="V511" t="str">
            <v>H</v>
          </cell>
          <cell r="W511" t="b">
            <v>1</v>
          </cell>
          <cell r="X511">
            <v>1500</v>
          </cell>
          <cell r="Y511">
            <v>1500</v>
          </cell>
          <cell r="Z511" t="b">
            <v>1</v>
          </cell>
          <cell r="AA511">
            <v>375</v>
          </cell>
          <cell r="AB511">
            <v>375</v>
          </cell>
          <cell r="AC511">
            <v>1875</v>
          </cell>
          <cell r="AD511">
            <v>1875</v>
          </cell>
          <cell r="AE511" t="str">
            <v>2022年7月</v>
          </cell>
          <cell r="AF511">
            <v>45017</v>
          </cell>
          <cell r="AG511">
            <v>9</v>
          </cell>
          <cell r="AH511">
            <v>9</v>
          </cell>
          <cell r="AI511" t="b">
            <v>1</v>
          </cell>
          <cell r="AJ511">
            <v>3</v>
          </cell>
          <cell r="AK511">
            <v>12</v>
          </cell>
          <cell r="AL511" t="e">
            <v>#N/A</v>
          </cell>
          <cell r="AM511" t="str">
            <v>202207</v>
          </cell>
          <cell r="AN511" t="str">
            <v>签订三方协议</v>
          </cell>
        </row>
        <row r="512">
          <cell r="B512" t="str">
            <v>徐洪拼</v>
          </cell>
          <cell r="C512" t="str">
            <v>男</v>
          </cell>
          <cell r="D512" t="str">
            <v>汉族</v>
          </cell>
          <cell r="E512" t="str">
            <v>1999年3月26日</v>
          </cell>
          <cell r="F512" t="str">
            <v>中国</v>
          </cell>
          <cell r="G512" t="str">
            <v>身份证</v>
          </cell>
          <cell r="H512" t="str">
            <v>530381199903260719</v>
          </cell>
          <cell r="I512" t="str">
            <v>上汽通用五菱汽车股份有限公司</v>
          </cell>
          <cell r="J512" t="str">
            <v>2022年7月17日</v>
          </cell>
          <cell r="K512" t="str">
            <v>2027年7月31日</v>
          </cell>
          <cell r="L512" t="str">
            <v>是</v>
          </cell>
          <cell r="M512" t="str">
            <v>柳州</v>
          </cell>
          <cell r="N512" t="str">
            <v>企业</v>
          </cell>
          <cell r="O512" t="str">
            <v>本科</v>
          </cell>
          <cell r="P512" t="str">
            <v>学士</v>
          </cell>
          <cell r="Q512" t="str">
            <v>合肥工业大学</v>
          </cell>
          <cell r="R512" t="str">
            <v>材料成型及控制工程</v>
          </cell>
          <cell r="S512" t="str">
            <v>2022年6月12日</v>
          </cell>
          <cell r="T512" t="str">
            <v>其他</v>
          </cell>
          <cell r="U512" t="str">
            <v>H</v>
          </cell>
          <cell r="V512" t="str">
            <v>H</v>
          </cell>
          <cell r="W512" t="b">
            <v>1</v>
          </cell>
          <cell r="X512">
            <v>1500</v>
          </cell>
          <cell r="Y512">
            <v>1500</v>
          </cell>
          <cell r="Z512" t="b">
            <v>1</v>
          </cell>
          <cell r="AA512">
            <v>375</v>
          </cell>
          <cell r="AB512">
            <v>375</v>
          </cell>
          <cell r="AC512">
            <v>1875</v>
          </cell>
          <cell r="AD512">
            <v>1875</v>
          </cell>
          <cell r="AE512" t="str">
            <v>2022年7月</v>
          </cell>
          <cell r="AF512">
            <v>45017</v>
          </cell>
          <cell r="AG512">
            <v>9</v>
          </cell>
          <cell r="AH512">
            <v>9</v>
          </cell>
          <cell r="AI512" t="b">
            <v>1</v>
          </cell>
          <cell r="AJ512">
            <v>3</v>
          </cell>
          <cell r="AK512">
            <v>12</v>
          </cell>
          <cell r="AL512" t="e">
            <v>#N/A</v>
          </cell>
          <cell r="AM512" t="str">
            <v>202207</v>
          </cell>
          <cell r="AN512" t="str">
            <v>签订三方协议</v>
          </cell>
        </row>
        <row r="513">
          <cell r="B513" t="str">
            <v>雷显志</v>
          </cell>
          <cell r="C513" t="str">
            <v>男</v>
          </cell>
          <cell r="D513" t="str">
            <v>苗族</v>
          </cell>
          <cell r="E513" t="str">
            <v>2000年2月14日</v>
          </cell>
          <cell r="F513" t="str">
            <v>中国</v>
          </cell>
          <cell r="G513" t="str">
            <v>身份证</v>
          </cell>
          <cell r="H513" t="str">
            <v>522322200002140811</v>
          </cell>
          <cell r="I513" t="str">
            <v>上汽通用五菱汽车股份有限公司</v>
          </cell>
          <cell r="J513" t="str">
            <v>2022年7月17日</v>
          </cell>
          <cell r="K513" t="str">
            <v>2027年7月31日</v>
          </cell>
          <cell r="L513" t="str">
            <v>是</v>
          </cell>
          <cell r="M513" t="str">
            <v>柳州</v>
          </cell>
          <cell r="N513" t="str">
            <v>企业</v>
          </cell>
          <cell r="O513" t="str">
            <v>本科</v>
          </cell>
          <cell r="P513" t="str">
            <v>学士</v>
          </cell>
          <cell r="Q513" t="str">
            <v>合肥工业大学</v>
          </cell>
          <cell r="R513" t="str">
            <v>工业设计</v>
          </cell>
          <cell r="S513" t="str">
            <v>2022年7月1日</v>
          </cell>
          <cell r="T513" t="str">
            <v>其他</v>
          </cell>
          <cell r="U513" t="str">
            <v>H</v>
          </cell>
          <cell r="V513" t="str">
            <v>H</v>
          </cell>
          <cell r="W513" t="b">
            <v>1</v>
          </cell>
          <cell r="X513">
            <v>1500</v>
          </cell>
          <cell r="Y513">
            <v>1500</v>
          </cell>
          <cell r="Z513" t="b">
            <v>1</v>
          </cell>
          <cell r="AA513">
            <v>375</v>
          </cell>
          <cell r="AB513">
            <v>375</v>
          </cell>
          <cell r="AC513">
            <v>1875</v>
          </cell>
          <cell r="AD513">
            <v>1875</v>
          </cell>
          <cell r="AE513" t="str">
            <v>2022年7月</v>
          </cell>
          <cell r="AF513">
            <v>45017</v>
          </cell>
          <cell r="AG513">
            <v>9</v>
          </cell>
          <cell r="AH513">
            <v>9</v>
          </cell>
          <cell r="AI513" t="b">
            <v>1</v>
          </cell>
          <cell r="AJ513">
            <v>3</v>
          </cell>
          <cell r="AK513">
            <v>12</v>
          </cell>
          <cell r="AL513" t="e">
            <v>#N/A</v>
          </cell>
          <cell r="AM513" t="str">
            <v>202207</v>
          </cell>
          <cell r="AN513" t="str">
            <v>签订三方协议</v>
          </cell>
        </row>
        <row r="514">
          <cell r="B514" t="str">
            <v>曾麒彰</v>
          </cell>
          <cell r="C514" t="str">
            <v>男</v>
          </cell>
          <cell r="D514" t="str">
            <v>苗族</v>
          </cell>
          <cell r="E514" t="str">
            <v>2000年3月26日</v>
          </cell>
          <cell r="F514" t="str">
            <v>中国</v>
          </cell>
          <cell r="G514" t="str">
            <v>身份证</v>
          </cell>
          <cell r="H514" t="str">
            <v>532929200003261710</v>
          </cell>
          <cell r="I514" t="str">
            <v>上汽通用五菱汽车股份有限公司</v>
          </cell>
          <cell r="J514" t="str">
            <v>2022年7月17日</v>
          </cell>
          <cell r="K514" t="str">
            <v>2027年7月31日</v>
          </cell>
          <cell r="L514" t="str">
            <v>是</v>
          </cell>
          <cell r="M514" t="str">
            <v>柳州</v>
          </cell>
          <cell r="N514" t="str">
            <v>企业</v>
          </cell>
          <cell r="O514" t="str">
            <v>本科</v>
          </cell>
          <cell r="P514" t="str">
            <v>学士</v>
          </cell>
          <cell r="Q514" t="str">
            <v>合肥工业大学</v>
          </cell>
          <cell r="R514" t="str">
            <v>机械设计制造及其自动化</v>
          </cell>
          <cell r="S514" t="str">
            <v>2022年6月1日</v>
          </cell>
          <cell r="T514" t="str">
            <v>其他</v>
          </cell>
          <cell r="U514" t="str">
            <v>H</v>
          </cell>
          <cell r="V514" t="str">
            <v>H</v>
          </cell>
          <cell r="W514" t="b">
            <v>1</v>
          </cell>
          <cell r="X514">
            <v>1500</v>
          </cell>
          <cell r="Y514">
            <v>1500</v>
          </cell>
          <cell r="Z514" t="b">
            <v>1</v>
          </cell>
          <cell r="AA514">
            <v>375</v>
          </cell>
          <cell r="AB514">
            <v>375</v>
          </cell>
          <cell r="AC514">
            <v>1875</v>
          </cell>
          <cell r="AD514">
            <v>1875</v>
          </cell>
          <cell r="AE514" t="str">
            <v>2022年7月</v>
          </cell>
          <cell r="AF514">
            <v>45017</v>
          </cell>
          <cell r="AG514">
            <v>9</v>
          </cell>
          <cell r="AH514">
            <v>9</v>
          </cell>
          <cell r="AI514" t="b">
            <v>1</v>
          </cell>
          <cell r="AJ514">
            <v>3</v>
          </cell>
          <cell r="AK514">
            <v>12</v>
          </cell>
          <cell r="AL514" t="e">
            <v>#N/A</v>
          </cell>
          <cell r="AM514" t="str">
            <v>202207</v>
          </cell>
          <cell r="AN514" t="str">
            <v>签订三方协议</v>
          </cell>
        </row>
        <row r="515">
          <cell r="B515" t="str">
            <v>杜江玲</v>
          </cell>
          <cell r="C515" t="str">
            <v>女</v>
          </cell>
          <cell r="D515" t="str">
            <v>土家族</v>
          </cell>
          <cell r="E515" t="str">
            <v>2000年9月28日</v>
          </cell>
          <cell r="F515" t="str">
            <v>中国</v>
          </cell>
          <cell r="G515" t="str">
            <v>身份证</v>
          </cell>
          <cell r="H515" t="str">
            <v>522228200009281724</v>
          </cell>
          <cell r="I515" t="str">
            <v>上汽通用五菱汽车股份有限公司</v>
          </cell>
          <cell r="J515" t="str">
            <v>2022年7月17日</v>
          </cell>
          <cell r="K515" t="str">
            <v>2027年7月31日</v>
          </cell>
          <cell r="L515" t="str">
            <v>是</v>
          </cell>
          <cell r="M515" t="str">
            <v>柳州</v>
          </cell>
          <cell r="N515" t="str">
            <v>企业</v>
          </cell>
          <cell r="O515" t="str">
            <v>本科</v>
          </cell>
          <cell r="P515" t="str">
            <v>学士</v>
          </cell>
          <cell r="Q515" t="str">
            <v>河北工业大学</v>
          </cell>
          <cell r="R515" t="str">
            <v>机械电子工程</v>
          </cell>
          <cell r="S515" t="str">
            <v>2022年6月16日</v>
          </cell>
          <cell r="T515" t="str">
            <v>其他</v>
          </cell>
          <cell r="U515" t="str">
            <v>H</v>
          </cell>
          <cell r="V515" t="str">
            <v>H</v>
          </cell>
          <cell r="W515" t="b">
            <v>1</v>
          </cell>
          <cell r="X515">
            <v>1500</v>
          </cell>
          <cell r="Y515">
            <v>1500</v>
          </cell>
          <cell r="Z515" t="b">
            <v>1</v>
          </cell>
          <cell r="AA515">
            <v>375</v>
          </cell>
          <cell r="AB515">
            <v>375</v>
          </cell>
          <cell r="AC515">
            <v>1875</v>
          </cell>
          <cell r="AD515">
            <v>1875</v>
          </cell>
          <cell r="AE515" t="str">
            <v>2022年7月</v>
          </cell>
          <cell r="AF515">
            <v>45017</v>
          </cell>
          <cell r="AG515">
            <v>9</v>
          </cell>
          <cell r="AH515">
            <v>9</v>
          </cell>
          <cell r="AI515" t="b">
            <v>1</v>
          </cell>
          <cell r="AJ515">
            <v>3</v>
          </cell>
          <cell r="AK515">
            <v>12</v>
          </cell>
          <cell r="AL515" t="e">
            <v>#N/A</v>
          </cell>
          <cell r="AM515" t="str">
            <v>202207</v>
          </cell>
          <cell r="AN515" t="str">
            <v>签订三方协议</v>
          </cell>
        </row>
        <row r="516">
          <cell r="B516" t="str">
            <v>李彦霖</v>
          </cell>
          <cell r="C516" t="str">
            <v>男</v>
          </cell>
          <cell r="D516" t="str">
            <v>汉族</v>
          </cell>
          <cell r="E516" t="str">
            <v>1999年1月1日</v>
          </cell>
          <cell r="F516" t="str">
            <v>中国</v>
          </cell>
          <cell r="G516" t="str">
            <v>身份证</v>
          </cell>
          <cell r="H516" t="str">
            <v>45260119990101035X</v>
          </cell>
          <cell r="I516" t="str">
            <v>上汽通用五菱汽车股份有限公司</v>
          </cell>
          <cell r="J516" t="str">
            <v>2022年7月17日</v>
          </cell>
          <cell r="K516" t="str">
            <v>2027年7月31日</v>
          </cell>
          <cell r="L516" t="str">
            <v>是</v>
          </cell>
          <cell r="M516" t="str">
            <v>柳州</v>
          </cell>
          <cell r="N516" t="str">
            <v>企业</v>
          </cell>
          <cell r="O516" t="str">
            <v>本科</v>
          </cell>
          <cell r="P516" t="str">
            <v>学士</v>
          </cell>
          <cell r="Q516" t="str">
            <v>北京林业大学</v>
          </cell>
          <cell r="R516" t="str">
            <v>车辆工程</v>
          </cell>
          <cell r="S516" t="str">
            <v>2022年7月1日</v>
          </cell>
          <cell r="T516" t="str">
            <v>其他</v>
          </cell>
          <cell r="U516" t="str">
            <v>H</v>
          </cell>
          <cell r="V516" t="str">
            <v>H</v>
          </cell>
          <cell r="W516" t="b">
            <v>1</v>
          </cell>
          <cell r="X516">
            <v>1500</v>
          </cell>
          <cell r="Y516">
            <v>1500</v>
          </cell>
          <cell r="Z516" t="b">
            <v>1</v>
          </cell>
          <cell r="AA516">
            <v>375</v>
          </cell>
          <cell r="AB516">
            <v>375</v>
          </cell>
          <cell r="AC516">
            <v>1875</v>
          </cell>
          <cell r="AD516">
            <v>1875</v>
          </cell>
          <cell r="AE516" t="str">
            <v>2022年7月</v>
          </cell>
          <cell r="AF516">
            <v>45017</v>
          </cell>
          <cell r="AG516">
            <v>9</v>
          </cell>
          <cell r="AH516">
            <v>9</v>
          </cell>
          <cell r="AI516" t="b">
            <v>1</v>
          </cell>
          <cell r="AJ516">
            <v>3</v>
          </cell>
          <cell r="AK516">
            <v>12</v>
          </cell>
          <cell r="AL516" t="e">
            <v>#N/A</v>
          </cell>
          <cell r="AM516" t="str">
            <v>202207</v>
          </cell>
          <cell r="AN516" t="str">
            <v>签订三方协议</v>
          </cell>
        </row>
        <row r="517">
          <cell r="B517" t="str">
            <v>容华彩</v>
          </cell>
          <cell r="C517" t="str">
            <v>女</v>
          </cell>
          <cell r="D517" t="str">
            <v>汉族</v>
          </cell>
          <cell r="E517" t="str">
            <v>1900年1月0日</v>
          </cell>
          <cell r="F517" t="str">
            <v>中国</v>
          </cell>
          <cell r="G517" t="str">
            <v>身份证</v>
          </cell>
          <cell r="H517" t="str">
            <v>450722200004162821</v>
          </cell>
          <cell r="I517" t="str">
            <v>上汽通用五菱汽车股份有限公司</v>
          </cell>
          <cell r="J517" t="str">
            <v>2022年7月17日</v>
          </cell>
          <cell r="K517" t="str">
            <v>2027年7月31日</v>
          </cell>
          <cell r="L517" t="str">
            <v>是</v>
          </cell>
          <cell r="M517" t="str">
            <v>柳州</v>
          </cell>
          <cell r="N517" t="str">
            <v>企业</v>
          </cell>
          <cell r="O517" t="str">
            <v>本科</v>
          </cell>
          <cell r="P517" t="str">
            <v>学士</v>
          </cell>
          <cell r="Q517" t="str">
            <v>大连海事大学</v>
          </cell>
          <cell r="R517" t="str">
            <v>机械设计制造及其自动化</v>
          </cell>
          <cell r="S517" t="str">
            <v>2018年6月30日</v>
          </cell>
          <cell r="T517" t="str">
            <v>其他</v>
          </cell>
          <cell r="U517" t="str">
            <v>H</v>
          </cell>
          <cell r="V517" t="str">
            <v>H</v>
          </cell>
          <cell r="W517" t="b">
            <v>1</v>
          </cell>
          <cell r="X517">
            <v>1500</v>
          </cell>
          <cell r="Y517">
            <v>1500</v>
          </cell>
          <cell r="Z517" t="b">
            <v>1</v>
          </cell>
          <cell r="AA517">
            <v>375</v>
          </cell>
          <cell r="AB517">
            <v>375</v>
          </cell>
          <cell r="AC517">
            <v>1875</v>
          </cell>
          <cell r="AD517">
            <v>1875</v>
          </cell>
          <cell r="AE517" t="str">
            <v>2022年7月</v>
          </cell>
          <cell r="AF517">
            <v>45017</v>
          </cell>
          <cell r="AG517">
            <v>9</v>
          </cell>
          <cell r="AH517">
            <v>9</v>
          </cell>
          <cell r="AI517" t="b">
            <v>1</v>
          </cell>
          <cell r="AJ517">
            <v>3</v>
          </cell>
          <cell r="AK517">
            <v>12</v>
          </cell>
          <cell r="AL517" t="e">
            <v>#N/A</v>
          </cell>
          <cell r="AM517" t="str">
            <v>202207</v>
          </cell>
          <cell r="AN517" t="str">
            <v>签订三方协议</v>
          </cell>
        </row>
        <row r="518">
          <cell r="B518" t="str">
            <v>莫阳彬菲</v>
          </cell>
          <cell r="C518" t="str">
            <v>女</v>
          </cell>
          <cell r="D518" t="str">
            <v>壮族</v>
          </cell>
          <cell r="E518" t="str">
            <v>1999年8月13日</v>
          </cell>
          <cell r="F518" t="str">
            <v>中国</v>
          </cell>
          <cell r="G518" t="str">
            <v>身份证</v>
          </cell>
          <cell r="H518" t="str">
            <v>450105199908132022</v>
          </cell>
          <cell r="I518" t="str">
            <v>上汽通用五菱汽车股份有限公司</v>
          </cell>
          <cell r="J518" t="str">
            <v>2022年7月17日</v>
          </cell>
          <cell r="K518" t="str">
            <v>2027年7月31日</v>
          </cell>
          <cell r="L518" t="str">
            <v>是</v>
          </cell>
          <cell r="M518" t="str">
            <v>柳州</v>
          </cell>
          <cell r="N518" t="str">
            <v>企业</v>
          </cell>
          <cell r="O518" t="str">
            <v>本科</v>
          </cell>
          <cell r="P518" t="str">
            <v>学士</v>
          </cell>
          <cell r="Q518" t="str">
            <v>西南大学</v>
          </cell>
          <cell r="R518" t="str">
            <v>机械设计制造及其自动化</v>
          </cell>
          <cell r="S518" t="str">
            <v>2022年7月1日</v>
          </cell>
          <cell r="T518" t="str">
            <v>其他</v>
          </cell>
          <cell r="U518" t="str">
            <v>H</v>
          </cell>
          <cell r="V518" t="str">
            <v>H</v>
          </cell>
          <cell r="W518" t="b">
            <v>1</v>
          </cell>
          <cell r="X518">
            <v>1500</v>
          </cell>
          <cell r="Y518">
            <v>1500</v>
          </cell>
          <cell r="Z518" t="b">
            <v>1</v>
          </cell>
          <cell r="AA518">
            <v>375</v>
          </cell>
          <cell r="AB518">
            <v>375</v>
          </cell>
          <cell r="AC518">
            <v>1875</v>
          </cell>
          <cell r="AD518">
            <v>1875</v>
          </cell>
          <cell r="AE518" t="str">
            <v>2022年7月</v>
          </cell>
          <cell r="AF518">
            <v>45017</v>
          </cell>
          <cell r="AG518">
            <v>9</v>
          </cell>
          <cell r="AH518">
            <v>9</v>
          </cell>
          <cell r="AI518" t="b">
            <v>1</v>
          </cell>
          <cell r="AJ518">
            <v>3</v>
          </cell>
          <cell r="AK518">
            <v>12</v>
          </cell>
          <cell r="AL518" t="e">
            <v>#N/A</v>
          </cell>
          <cell r="AM518" t="str">
            <v>202207</v>
          </cell>
          <cell r="AN518" t="str">
            <v>签订三方协议</v>
          </cell>
        </row>
        <row r="519">
          <cell r="B519" t="str">
            <v>刘婷</v>
          </cell>
          <cell r="C519" t="str">
            <v>女</v>
          </cell>
          <cell r="D519" t="str">
            <v>汉族</v>
          </cell>
          <cell r="E519" t="str">
            <v>2002年8月1日</v>
          </cell>
          <cell r="F519" t="str">
            <v>中国</v>
          </cell>
          <cell r="G519" t="str">
            <v>身份证</v>
          </cell>
          <cell r="H519" t="str">
            <v>532126200208012328</v>
          </cell>
          <cell r="I519" t="str">
            <v>上汽通用五菱汽车股份有限公司</v>
          </cell>
          <cell r="J519" t="str">
            <v>2022年7月17日</v>
          </cell>
          <cell r="K519" t="str">
            <v>2027年7月31日</v>
          </cell>
          <cell r="L519" t="str">
            <v>是</v>
          </cell>
          <cell r="M519" t="str">
            <v>柳州</v>
          </cell>
          <cell r="N519" t="str">
            <v>企业</v>
          </cell>
          <cell r="O519" t="str">
            <v>本科</v>
          </cell>
          <cell r="P519" t="str">
            <v>学士</v>
          </cell>
          <cell r="Q519" t="str">
            <v>南昌大学</v>
          </cell>
          <cell r="R519" t="str">
            <v>自动化</v>
          </cell>
          <cell r="S519" t="str">
            <v>2022年6月22日</v>
          </cell>
          <cell r="T519" t="str">
            <v>其他</v>
          </cell>
          <cell r="U519" t="str">
            <v>H</v>
          </cell>
          <cell r="V519" t="str">
            <v>H</v>
          </cell>
          <cell r="W519" t="b">
            <v>1</v>
          </cell>
          <cell r="X519">
            <v>1500</v>
          </cell>
          <cell r="Y519">
            <v>1500</v>
          </cell>
          <cell r="Z519" t="b">
            <v>1</v>
          </cell>
          <cell r="AA519">
            <v>375</v>
          </cell>
          <cell r="AB519">
            <v>375</v>
          </cell>
          <cell r="AC519">
            <v>1875</v>
          </cell>
          <cell r="AD519">
            <v>1875</v>
          </cell>
          <cell r="AE519" t="str">
            <v>2022年7月</v>
          </cell>
          <cell r="AF519">
            <v>45017</v>
          </cell>
          <cell r="AG519">
            <v>9</v>
          </cell>
          <cell r="AH519">
            <v>9</v>
          </cell>
          <cell r="AI519" t="b">
            <v>1</v>
          </cell>
          <cell r="AJ519">
            <v>3</v>
          </cell>
          <cell r="AK519">
            <v>12</v>
          </cell>
          <cell r="AL519" t="e">
            <v>#N/A</v>
          </cell>
          <cell r="AM519" t="str">
            <v>202207</v>
          </cell>
          <cell r="AN519" t="str">
            <v>签订三方协议</v>
          </cell>
        </row>
        <row r="520">
          <cell r="B520" t="str">
            <v>邓炯</v>
          </cell>
          <cell r="C520" t="str">
            <v>男</v>
          </cell>
          <cell r="D520" t="str">
            <v>土家族</v>
          </cell>
          <cell r="E520" t="str">
            <v>2001年4月8日</v>
          </cell>
          <cell r="F520" t="str">
            <v>中国</v>
          </cell>
          <cell r="G520" t="str">
            <v>身份证</v>
          </cell>
          <cell r="H520" t="str">
            <v>430811200104080017</v>
          </cell>
          <cell r="I520" t="str">
            <v>上汽通用五菱汽车股份有限公司</v>
          </cell>
          <cell r="J520" t="str">
            <v>2022年7月17日</v>
          </cell>
          <cell r="K520" t="str">
            <v>2027年7月31日</v>
          </cell>
          <cell r="L520" t="str">
            <v>是</v>
          </cell>
          <cell r="M520" t="str">
            <v>柳州</v>
          </cell>
          <cell r="N520" t="str">
            <v>企业</v>
          </cell>
          <cell r="O520" t="str">
            <v>本科</v>
          </cell>
          <cell r="P520" t="str">
            <v>学士</v>
          </cell>
          <cell r="Q520" t="str">
            <v>长安大学</v>
          </cell>
          <cell r="R520" t="str">
            <v>车辆工程</v>
          </cell>
          <cell r="S520" t="str">
            <v>2022年7月1日</v>
          </cell>
          <cell r="T520" t="str">
            <v>其他</v>
          </cell>
          <cell r="U520" t="str">
            <v>H</v>
          </cell>
          <cell r="V520" t="str">
            <v>H</v>
          </cell>
          <cell r="W520" t="b">
            <v>1</v>
          </cell>
          <cell r="X520">
            <v>1500</v>
          </cell>
          <cell r="Y520">
            <v>1500</v>
          </cell>
          <cell r="Z520" t="b">
            <v>1</v>
          </cell>
          <cell r="AA520">
            <v>375</v>
          </cell>
          <cell r="AB520">
            <v>375</v>
          </cell>
          <cell r="AC520">
            <v>1875</v>
          </cell>
          <cell r="AD520">
            <v>1875</v>
          </cell>
          <cell r="AE520" t="str">
            <v>2022年7月</v>
          </cell>
          <cell r="AF520">
            <v>45017</v>
          </cell>
          <cell r="AG520">
            <v>9</v>
          </cell>
          <cell r="AH520">
            <v>9</v>
          </cell>
          <cell r="AI520" t="b">
            <v>1</v>
          </cell>
          <cell r="AJ520">
            <v>3</v>
          </cell>
          <cell r="AK520">
            <v>12</v>
          </cell>
          <cell r="AL520" t="e">
            <v>#N/A</v>
          </cell>
          <cell r="AM520" t="str">
            <v>202207</v>
          </cell>
          <cell r="AN520" t="str">
            <v>签订三方协议</v>
          </cell>
        </row>
        <row r="521">
          <cell r="B521" t="str">
            <v>陈祥伟</v>
          </cell>
          <cell r="C521" t="str">
            <v>男</v>
          </cell>
          <cell r="D521" t="str">
            <v>汉族</v>
          </cell>
          <cell r="E521" t="str">
            <v>1999年8月4日</v>
          </cell>
          <cell r="F521" t="str">
            <v>中国</v>
          </cell>
          <cell r="G521" t="str">
            <v>身份证</v>
          </cell>
          <cell r="H521" t="str">
            <v>452402199908044216</v>
          </cell>
          <cell r="I521" t="str">
            <v>上汽通用五菱汽车股份有限公司</v>
          </cell>
          <cell r="J521" t="str">
            <v>2022年7月17日</v>
          </cell>
          <cell r="K521" t="str">
            <v>2027年7月31日</v>
          </cell>
          <cell r="L521" t="str">
            <v>是</v>
          </cell>
          <cell r="M521" t="str">
            <v>柳州</v>
          </cell>
          <cell r="N521" t="str">
            <v>企业</v>
          </cell>
          <cell r="O521" t="str">
            <v>本科</v>
          </cell>
          <cell r="P521" t="str">
            <v>学士</v>
          </cell>
          <cell r="Q521" t="str">
            <v>广西大学</v>
          </cell>
          <cell r="R521" t="str">
            <v>机械电子工程</v>
          </cell>
          <cell r="S521" t="str">
            <v>2022年7月1日</v>
          </cell>
          <cell r="T521" t="str">
            <v>其他</v>
          </cell>
          <cell r="U521" t="str">
            <v>H</v>
          </cell>
          <cell r="V521" t="str">
            <v>H</v>
          </cell>
          <cell r="W521" t="b">
            <v>1</v>
          </cell>
          <cell r="X521">
            <v>1500</v>
          </cell>
          <cell r="Y521">
            <v>1500</v>
          </cell>
          <cell r="Z521" t="b">
            <v>1</v>
          </cell>
          <cell r="AA521">
            <v>375</v>
          </cell>
          <cell r="AB521">
            <v>375</v>
          </cell>
          <cell r="AC521">
            <v>1875</v>
          </cell>
          <cell r="AD521">
            <v>1875</v>
          </cell>
          <cell r="AE521" t="str">
            <v>2022年7月</v>
          </cell>
          <cell r="AF521">
            <v>45017</v>
          </cell>
          <cell r="AG521">
            <v>9</v>
          </cell>
          <cell r="AH521">
            <v>9</v>
          </cell>
          <cell r="AI521" t="b">
            <v>1</v>
          </cell>
          <cell r="AJ521">
            <v>3</v>
          </cell>
          <cell r="AK521">
            <v>12</v>
          </cell>
          <cell r="AL521" t="e">
            <v>#N/A</v>
          </cell>
          <cell r="AM521" t="str">
            <v>202207</v>
          </cell>
          <cell r="AN521" t="str">
            <v>签订三方协议</v>
          </cell>
        </row>
        <row r="522">
          <cell r="B522" t="str">
            <v>赵晗</v>
          </cell>
          <cell r="C522" t="str">
            <v>男</v>
          </cell>
          <cell r="D522" t="str">
            <v>蒙古族</v>
          </cell>
          <cell r="E522" t="str">
            <v>1999年11月29日</v>
          </cell>
          <cell r="F522" t="str">
            <v>中国</v>
          </cell>
          <cell r="G522" t="str">
            <v>身份证</v>
          </cell>
          <cell r="H522" t="str">
            <v>150102199911290611</v>
          </cell>
          <cell r="I522" t="str">
            <v>上汽通用五菱汽车股份有限公司</v>
          </cell>
          <cell r="J522" t="str">
            <v>2022年8月24日</v>
          </cell>
          <cell r="K522" t="str">
            <v>2027年8月31日</v>
          </cell>
          <cell r="L522" t="str">
            <v>是</v>
          </cell>
          <cell r="M522" t="str">
            <v>柳州</v>
          </cell>
          <cell r="N522" t="str">
            <v>企业</v>
          </cell>
          <cell r="O522" t="str">
            <v>本科</v>
          </cell>
          <cell r="P522" t="str">
            <v>学士</v>
          </cell>
          <cell r="Q522" t="str">
            <v>海南大学</v>
          </cell>
          <cell r="R522" t="str">
            <v>软件工程</v>
          </cell>
          <cell r="S522" t="str">
            <v>2022年6月27日</v>
          </cell>
          <cell r="T522" t="str">
            <v>其他</v>
          </cell>
          <cell r="U522" t="str">
            <v>H</v>
          </cell>
          <cell r="V522" t="str">
            <v>H</v>
          </cell>
          <cell r="W522" t="b">
            <v>1</v>
          </cell>
          <cell r="X522">
            <v>1500</v>
          </cell>
          <cell r="Y522">
            <v>1500</v>
          </cell>
          <cell r="Z522" t="b">
            <v>1</v>
          </cell>
          <cell r="AA522">
            <v>375</v>
          </cell>
          <cell r="AB522">
            <v>375</v>
          </cell>
          <cell r="AC522">
            <v>1875</v>
          </cell>
          <cell r="AD522">
            <v>1875</v>
          </cell>
          <cell r="AE522" t="str">
            <v>2022年8月</v>
          </cell>
          <cell r="AF522">
            <v>45017</v>
          </cell>
          <cell r="AG522">
            <v>8</v>
          </cell>
          <cell r="AH522">
            <v>8</v>
          </cell>
          <cell r="AI522" t="b">
            <v>1</v>
          </cell>
          <cell r="AJ522">
            <v>3</v>
          </cell>
          <cell r="AK522">
            <v>11</v>
          </cell>
          <cell r="AL522" t="e">
            <v>#N/A</v>
          </cell>
          <cell r="AM522" t="str">
            <v>202207</v>
          </cell>
          <cell r="AN522" t="str">
            <v>签订三方协议</v>
          </cell>
        </row>
        <row r="523">
          <cell r="B523" t="str">
            <v>甘耀嘉</v>
          </cell>
          <cell r="C523" t="str">
            <v>男</v>
          </cell>
          <cell r="D523" t="str">
            <v>汉族</v>
          </cell>
          <cell r="E523" t="str">
            <v>1999年8月11日</v>
          </cell>
          <cell r="F523" t="str">
            <v>中国</v>
          </cell>
          <cell r="G523" t="str">
            <v>身份证</v>
          </cell>
          <cell r="H523" t="str">
            <v>452502199908118452</v>
          </cell>
          <cell r="I523" t="str">
            <v>上汽通用五菱汽车股份有限公司</v>
          </cell>
          <cell r="J523" t="str">
            <v>2022年7月17日</v>
          </cell>
          <cell r="K523" t="str">
            <v>2027年7月31日</v>
          </cell>
          <cell r="L523" t="str">
            <v>是</v>
          </cell>
          <cell r="M523" t="str">
            <v>柳州</v>
          </cell>
          <cell r="N523" t="str">
            <v>企业</v>
          </cell>
          <cell r="O523" t="str">
            <v>本科</v>
          </cell>
          <cell r="P523" t="str">
            <v>学士</v>
          </cell>
          <cell r="Q523" t="str">
            <v>暨南大学</v>
          </cell>
          <cell r="R523" t="str">
            <v>光电信息科学与工程</v>
          </cell>
          <cell r="S523" t="str">
            <v>2022年6月30日</v>
          </cell>
          <cell r="T523" t="str">
            <v>其他</v>
          </cell>
          <cell r="U523" t="str">
            <v>H</v>
          </cell>
          <cell r="V523" t="str">
            <v>H</v>
          </cell>
          <cell r="W523" t="b">
            <v>1</v>
          </cell>
          <cell r="X523">
            <v>1500</v>
          </cell>
          <cell r="Y523">
            <v>1500</v>
          </cell>
          <cell r="Z523" t="b">
            <v>1</v>
          </cell>
          <cell r="AA523">
            <v>375</v>
          </cell>
          <cell r="AB523">
            <v>375</v>
          </cell>
          <cell r="AC523">
            <v>1875</v>
          </cell>
          <cell r="AD523">
            <v>1875</v>
          </cell>
          <cell r="AE523" t="str">
            <v>2022年7月</v>
          </cell>
          <cell r="AF523">
            <v>45017</v>
          </cell>
          <cell r="AG523">
            <v>9</v>
          </cell>
          <cell r="AH523">
            <v>9</v>
          </cell>
          <cell r="AI523" t="b">
            <v>1</v>
          </cell>
          <cell r="AJ523">
            <v>3</v>
          </cell>
          <cell r="AK523">
            <v>12</v>
          </cell>
          <cell r="AL523" t="e">
            <v>#N/A</v>
          </cell>
          <cell r="AM523" t="str">
            <v>202207</v>
          </cell>
          <cell r="AN523" t="str">
            <v>签订三方协议</v>
          </cell>
        </row>
        <row r="524">
          <cell r="B524" t="str">
            <v>张佳阳</v>
          </cell>
          <cell r="C524" t="str">
            <v>男</v>
          </cell>
          <cell r="D524" t="str">
            <v>汉族</v>
          </cell>
          <cell r="E524" t="str">
            <v>1900年1月0日</v>
          </cell>
          <cell r="F524" t="str">
            <v>中国</v>
          </cell>
          <cell r="G524" t="str">
            <v>身份证</v>
          </cell>
          <cell r="H524" t="str">
            <v>131124199911080214</v>
          </cell>
          <cell r="I524" t="str">
            <v>上汽通用五菱汽车股份有限公司</v>
          </cell>
          <cell r="J524" t="str">
            <v>2022年7月17日</v>
          </cell>
          <cell r="K524" t="str">
            <v>2027年7月31日</v>
          </cell>
          <cell r="L524" t="str">
            <v>是</v>
          </cell>
          <cell r="M524" t="str">
            <v>柳州</v>
          </cell>
          <cell r="N524" t="str">
            <v>企业</v>
          </cell>
          <cell r="O524" t="str">
            <v>本科</v>
          </cell>
          <cell r="P524" t="str">
            <v>学士</v>
          </cell>
          <cell r="Q524" t="str">
            <v>长安大学</v>
          </cell>
          <cell r="R524" t="str">
            <v>车辆工程</v>
          </cell>
          <cell r="S524" t="str">
            <v>2022年6月30日</v>
          </cell>
          <cell r="T524" t="str">
            <v>其他</v>
          </cell>
          <cell r="U524" t="str">
            <v>H</v>
          </cell>
          <cell r="V524" t="str">
            <v>H</v>
          </cell>
          <cell r="W524" t="b">
            <v>1</v>
          </cell>
          <cell r="X524">
            <v>1500</v>
          </cell>
          <cell r="Y524">
            <v>1500</v>
          </cell>
          <cell r="Z524" t="b">
            <v>1</v>
          </cell>
          <cell r="AA524">
            <v>375</v>
          </cell>
          <cell r="AB524">
            <v>375</v>
          </cell>
          <cell r="AC524">
            <v>1875</v>
          </cell>
          <cell r="AD524">
            <v>1875</v>
          </cell>
          <cell r="AE524" t="str">
            <v>2022年7月</v>
          </cell>
          <cell r="AF524">
            <v>45017</v>
          </cell>
          <cell r="AG524">
            <v>9</v>
          </cell>
          <cell r="AH524">
            <v>9</v>
          </cell>
          <cell r="AI524" t="b">
            <v>1</v>
          </cell>
          <cell r="AJ524">
            <v>3</v>
          </cell>
          <cell r="AK524">
            <v>12</v>
          </cell>
          <cell r="AL524" t="e">
            <v>#N/A</v>
          </cell>
          <cell r="AM524" t="str">
            <v>202207</v>
          </cell>
          <cell r="AN524" t="str">
            <v>签订三方协议</v>
          </cell>
        </row>
        <row r="525">
          <cell r="B525" t="str">
            <v>梁峰</v>
          </cell>
          <cell r="C525" t="str">
            <v>男</v>
          </cell>
          <cell r="D525" t="str">
            <v>汉族</v>
          </cell>
          <cell r="E525" t="str">
            <v>1998年9月6日</v>
          </cell>
          <cell r="F525" t="str">
            <v>中国</v>
          </cell>
          <cell r="G525" t="str">
            <v>身份证</v>
          </cell>
          <cell r="H525" t="str">
            <v>450721199809063511</v>
          </cell>
          <cell r="I525" t="str">
            <v>上汽通用五菱汽车股份有限公司</v>
          </cell>
          <cell r="J525" t="str">
            <v>2022年7月17日</v>
          </cell>
          <cell r="K525" t="str">
            <v>2027年7月31日</v>
          </cell>
          <cell r="L525" t="str">
            <v>是</v>
          </cell>
          <cell r="M525" t="str">
            <v>柳州</v>
          </cell>
          <cell r="N525" t="str">
            <v>企业</v>
          </cell>
          <cell r="O525" t="str">
            <v>本科</v>
          </cell>
          <cell r="P525" t="str">
            <v>学士</v>
          </cell>
          <cell r="Q525" t="str">
            <v>广西大学</v>
          </cell>
          <cell r="R525" t="str">
            <v>机械电子工程</v>
          </cell>
          <cell r="S525" t="str">
            <v>2022年7月2日</v>
          </cell>
          <cell r="T525" t="str">
            <v>其他</v>
          </cell>
          <cell r="U525" t="str">
            <v>H</v>
          </cell>
          <cell r="V525" t="str">
            <v>H</v>
          </cell>
          <cell r="W525" t="b">
            <v>1</v>
          </cell>
          <cell r="X525">
            <v>1500</v>
          </cell>
          <cell r="Y525">
            <v>1500</v>
          </cell>
          <cell r="Z525" t="b">
            <v>1</v>
          </cell>
          <cell r="AA525">
            <v>375</v>
          </cell>
          <cell r="AB525">
            <v>375</v>
          </cell>
          <cell r="AC525">
            <v>1875</v>
          </cell>
          <cell r="AD525">
            <v>1875</v>
          </cell>
          <cell r="AE525" t="str">
            <v>2022年7月</v>
          </cell>
          <cell r="AF525">
            <v>45017</v>
          </cell>
          <cell r="AG525">
            <v>9</v>
          </cell>
          <cell r="AH525">
            <v>9</v>
          </cell>
          <cell r="AI525" t="b">
            <v>1</v>
          </cell>
          <cell r="AJ525">
            <v>3</v>
          </cell>
          <cell r="AK525">
            <v>12</v>
          </cell>
          <cell r="AL525" t="e">
            <v>#N/A</v>
          </cell>
          <cell r="AM525" t="str">
            <v>202207</v>
          </cell>
          <cell r="AN525" t="str">
            <v>签订三方协议</v>
          </cell>
        </row>
        <row r="526">
          <cell r="B526" t="str">
            <v>韦韩雪</v>
          </cell>
          <cell r="C526" t="str">
            <v>女</v>
          </cell>
          <cell r="D526" t="str">
            <v>壮族</v>
          </cell>
          <cell r="E526" t="str">
            <v>1999年8月1日</v>
          </cell>
          <cell r="F526" t="str">
            <v>中国</v>
          </cell>
          <cell r="G526" t="str">
            <v>身份证</v>
          </cell>
          <cell r="H526" t="str">
            <v>452730199908010544</v>
          </cell>
          <cell r="I526" t="str">
            <v>上汽通用五菱汽车股份有限公司</v>
          </cell>
          <cell r="J526" t="str">
            <v>2022年7月17日</v>
          </cell>
          <cell r="K526" t="str">
            <v>2027年7月31日</v>
          </cell>
          <cell r="L526" t="str">
            <v>是</v>
          </cell>
          <cell r="M526" t="str">
            <v>柳州</v>
          </cell>
          <cell r="N526" t="str">
            <v>企业</v>
          </cell>
          <cell r="O526" t="str">
            <v>本科</v>
          </cell>
          <cell r="P526" t="str">
            <v>学士</v>
          </cell>
          <cell r="Q526" t="str">
            <v>西安电子科技大学</v>
          </cell>
          <cell r="R526" t="str">
            <v>智能科学与技术</v>
          </cell>
          <cell r="S526" t="str">
            <v>2022年6月30日</v>
          </cell>
          <cell r="T526" t="str">
            <v>其他</v>
          </cell>
          <cell r="U526" t="str">
            <v>H</v>
          </cell>
          <cell r="V526" t="str">
            <v>H</v>
          </cell>
          <cell r="W526" t="b">
            <v>1</v>
          </cell>
          <cell r="X526">
            <v>1500</v>
          </cell>
          <cell r="Y526">
            <v>1500</v>
          </cell>
          <cell r="Z526" t="b">
            <v>1</v>
          </cell>
          <cell r="AA526">
            <v>375</v>
          </cell>
          <cell r="AB526">
            <v>375</v>
          </cell>
          <cell r="AC526">
            <v>1875</v>
          </cell>
          <cell r="AD526">
            <v>1875</v>
          </cell>
          <cell r="AE526" t="str">
            <v>2022年7月</v>
          </cell>
          <cell r="AF526">
            <v>45017</v>
          </cell>
          <cell r="AG526">
            <v>9</v>
          </cell>
          <cell r="AH526">
            <v>9</v>
          </cell>
          <cell r="AI526" t="b">
            <v>1</v>
          </cell>
          <cell r="AJ526">
            <v>3</v>
          </cell>
          <cell r="AK526">
            <v>12</v>
          </cell>
          <cell r="AL526" t="e">
            <v>#N/A</v>
          </cell>
          <cell r="AM526" t="str">
            <v>202207</v>
          </cell>
          <cell r="AN526" t="str">
            <v>签订三方协议</v>
          </cell>
        </row>
        <row r="527">
          <cell r="B527" t="str">
            <v>黄第豪</v>
          </cell>
          <cell r="C527" t="str">
            <v>男</v>
          </cell>
          <cell r="D527" t="str">
            <v>壮族</v>
          </cell>
          <cell r="E527" t="str">
            <v>1999年5月9日</v>
          </cell>
          <cell r="F527" t="str">
            <v>中国</v>
          </cell>
          <cell r="G527" t="str">
            <v>身份证</v>
          </cell>
          <cell r="H527" t="str">
            <v>452226199905098913</v>
          </cell>
          <cell r="I527" t="str">
            <v>上汽通用五菱汽车股份有限公司</v>
          </cell>
          <cell r="J527" t="str">
            <v>2022年7月17日</v>
          </cell>
          <cell r="K527" t="str">
            <v>2027年7月31日</v>
          </cell>
          <cell r="L527" t="str">
            <v>是</v>
          </cell>
          <cell r="M527" t="str">
            <v>柳州</v>
          </cell>
          <cell r="N527" t="str">
            <v>企业</v>
          </cell>
          <cell r="O527" t="str">
            <v>本科</v>
          </cell>
          <cell r="P527" t="str">
            <v>学士</v>
          </cell>
          <cell r="Q527" t="str">
            <v>武汉理工大学</v>
          </cell>
          <cell r="R527" t="str">
            <v>光电信息科学与工程</v>
          </cell>
          <cell r="S527" t="str">
            <v>2022年6月30日</v>
          </cell>
          <cell r="T527" t="str">
            <v>其他</v>
          </cell>
          <cell r="U527" t="str">
            <v>H</v>
          </cell>
          <cell r="V527" t="str">
            <v>H</v>
          </cell>
          <cell r="W527" t="b">
            <v>1</v>
          </cell>
          <cell r="X527">
            <v>1500</v>
          </cell>
          <cell r="Y527">
            <v>1500</v>
          </cell>
          <cell r="Z527" t="b">
            <v>1</v>
          </cell>
          <cell r="AA527">
            <v>375</v>
          </cell>
          <cell r="AB527">
            <v>375</v>
          </cell>
          <cell r="AC527">
            <v>1875</v>
          </cell>
          <cell r="AD527">
            <v>1875</v>
          </cell>
          <cell r="AE527" t="str">
            <v>2022年7月</v>
          </cell>
          <cell r="AF527">
            <v>45017</v>
          </cell>
          <cell r="AG527">
            <v>9</v>
          </cell>
          <cell r="AH527">
            <v>9</v>
          </cell>
          <cell r="AI527" t="b">
            <v>1</v>
          </cell>
          <cell r="AJ527">
            <v>3</v>
          </cell>
          <cell r="AK527">
            <v>12</v>
          </cell>
          <cell r="AL527" t="e">
            <v>#N/A</v>
          </cell>
          <cell r="AM527" t="str">
            <v>202207</v>
          </cell>
          <cell r="AN527" t="str">
            <v>签订三方协议</v>
          </cell>
        </row>
        <row r="528">
          <cell r="B528" t="str">
            <v>庞睿</v>
          </cell>
          <cell r="C528" t="str">
            <v>男</v>
          </cell>
          <cell r="D528" t="str">
            <v>汉族</v>
          </cell>
          <cell r="E528" t="str">
            <v>2000年5月21日</v>
          </cell>
          <cell r="F528" t="str">
            <v>中国</v>
          </cell>
          <cell r="G528" t="str">
            <v>身份证</v>
          </cell>
          <cell r="H528" t="str">
            <v>140181200005214712</v>
          </cell>
          <cell r="I528" t="str">
            <v>上汽通用五菱汽车股份有限公司</v>
          </cell>
          <cell r="J528" t="str">
            <v>2022年7月17日</v>
          </cell>
          <cell r="K528" t="str">
            <v>2027年7月31日</v>
          </cell>
          <cell r="L528" t="str">
            <v>是</v>
          </cell>
          <cell r="M528" t="str">
            <v>柳州</v>
          </cell>
          <cell r="N528" t="str">
            <v>企业</v>
          </cell>
          <cell r="O528" t="str">
            <v>本科</v>
          </cell>
          <cell r="P528" t="str">
            <v>学士</v>
          </cell>
          <cell r="Q528" t="str">
            <v>东北农业大学</v>
          </cell>
          <cell r="R528" t="str">
            <v>车辆工程</v>
          </cell>
          <cell r="S528" t="str">
            <v>2022年7月1日</v>
          </cell>
          <cell r="T528" t="str">
            <v>其他</v>
          </cell>
          <cell r="U528" t="str">
            <v>H</v>
          </cell>
          <cell r="V528" t="str">
            <v>H</v>
          </cell>
          <cell r="W528" t="b">
            <v>1</v>
          </cell>
          <cell r="X528">
            <v>1500</v>
          </cell>
          <cell r="Y528">
            <v>1500</v>
          </cell>
          <cell r="Z528" t="b">
            <v>1</v>
          </cell>
          <cell r="AA528">
            <v>375</v>
          </cell>
          <cell r="AB528">
            <v>375</v>
          </cell>
          <cell r="AC528">
            <v>1875</v>
          </cell>
          <cell r="AD528">
            <v>1875</v>
          </cell>
          <cell r="AE528" t="str">
            <v>2022年7月</v>
          </cell>
          <cell r="AF528">
            <v>45017</v>
          </cell>
          <cell r="AG528">
            <v>9</v>
          </cell>
          <cell r="AH528">
            <v>9</v>
          </cell>
          <cell r="AI528" t="b">
            <v>1</v>
          </cell>
          <cell r="AJ528">
            <v>3</v>
          </cell>
          <cell r="AK528">
            <v>12</v>
          </cell>
          <cell r="AL528" t="e">
            <v>#N/A</v>
          </cell>
          <cell r="AM528" t="str">
            <v>202207</v>
          </cell>
          <cell r="AN528" t="str">
            <v>签订三方协议</v>
          </cell>
        </row>
        <row r="529">
          <cell r="B529" t="str">
            <v>谢明桂</v>
          </cell>
          <cell r="C529" t="str">
            <v>男</v>
          </cell>
          <cell r="D529" t="str">
            <v>汉族</v>
          </cell>
          <cell r="E529" t="str">
            <v>1997年12月17日</v>
          </cell>
          <cell r="F529" t="str">
            <v>中国</v>
          </cell>
          <cell r="G529" t="str">
            <v>身份证</v>
          </cell>
          <cell r="H529" t="str">
            <v>612401199712171778</v>
          </cell>
          <cell r="I529" t="str">
            <v>上汽通用五菱汽车股份有限公司</v>
          </cell>
          <cell r="J529" t="str">
            <v>2022年7月17日</v>
          </cell>
          <cell r="K529" t="str">
            <v>2027年7月31日</v>
          </cell>
          <cell r="L529" t="str">
            <v>是</v>
          </cell>
          <cell r="M529" t="str">
            <v>柳州</v>
          </cell>
          <cell r="N529" t="str">
            <v>企业</v>
          </cell>
          <cell r="O529" t="str">
            <v>本科</v>
          </cell>
          <cell r="P529" t="str">
            <v>学士</v>
          </cell>
          <cell r="Q529" t="str">
            <v>陕西师范大学</v>
          </cell>
          <cell r="R529" t="str">
            <v>电子信息科学与技术</v>
          </cell>
          <cell r="S529" t="str">
            <v>2022年7月1日</v>
          </cell>
          <cell r="T529" t="str">
            <v>其他</v>
          </cell>
          <cell r="U529" t="str">
            <v>H</v>
          </cell>
          <cell r="V529" t="str">
            <v>H</v>
          </cell>
          <cell r="W529" t="b">
            <v>1</v>
          </cell>
          <cell r="X529">
            <v>1500</v>
          </cell>
          <cell r="Y529">
            <v>1500</v>
          </cell>
          <cell r="Z529" t="b">
            <v>1</v>
          </cell>
          <cell r="AA529">
            <v>375</v>
          </cell>
          <cell r="AB529">
            <v>375</v>
          </cell>
          <cell r="AC529">
            <v>1875</v>
          </cell>
          <cell r="AD529">
            <v>1875</v>
          </cell>
          <cell r="AE529" t="str">
            <v>2022年7月</v>
          </cell>
          <cell r="AF529">
            <v>45017</v>
          </cell>
          <cell r="AG529">
            <v>9</v>
          </cell>
          <cell r="AH529">
            <v>9</v>
          </cell>
          <cell r="AI529" t="b">
            <v>1</v>
          </cell>
          <cell r="AJ529">
            <v>3</v>
          </cell>
          <cell r="AK529">
            <v>12</v>
          </cell>
          <cell r="AL529" t="e">
            <v>#N/A</v>
          </cell>
          <cell r="AM529" t="str">
            <v>202207</v>
          </cell>
          <cell r="AN529" t="str">
            <v>签订三方协议</v>
          </cell>
        </row>
        <row r="530">
          <cell r="B530" t="str">
            <v>罗应坤</v>
          </cell>
          <cell r="C530" t="str">
            <v>男</v>
          </cell>
          <cell r="D530" t="str">
            <v>汉族</v>
          </cell>
          <cell r="E530" t="str">
            <v>1998年6月12日</v>
          </cell>
          <cell r="F530" t="str">
            <v>中国</v>
          </cell>
          <cell r="G530" t="str">
            <v>身份证</v>
          </cell>
          <cell r="H530" t="str">
            <v>522130199806122014</v>
          </cell>
          <cell r="I530" t="str">
            <v>上汽通用五菱汽车股份有限公司</v>
          </cell>
          <cell r="J530" t="str">
            <v>2022年7月17日</v>
          </cell>
          <cell r="K530" t="str">
            <v>2027年7月31日</v>
          </cell>
          <cell r="L530" t="str">
            <v>是</v>
          </cell>
          <cell r="M530" t="str">
            <v>柳州</v>
          </cell>
          <cell r="N530" t="str">
            <v>企业</v>
          </cell>
          <cell r="O530" t="str">
            <v>本科</v>
          </cell>
          <cell r="P530" t="str">
            <v>学士</v>
          </cell>
          <cell r="Q530" t="str">
            <v>海南大学</v>
          </cell>
          <cell r="R530" t="str">
            <v>电子信息工程</v>
          </cell>
          <cell r="S530" t="str">
            <v>2022年7月10日</v>
          </cell>
          <cell r="T530" t="str">
            <v>其他</v>
          </cell>
          <cell r="U530" t="str">
            <v>H</v>
          </cell>
          <cell r="V530" t="str">
            <v>H</v>
          </cell>
          <cell r="W530" t="b">
            <v>1</v>
          </cell>
          <cell r="X530">
            <v>1500</v>
          </cell>
          <cell r="Y530">
            <v>1500</v>
          </cell>
          <cell r="Z530" t="b">
            <v>1</v>
          </cell>
          <cell r="AA530">
            <v>375</v>
          </cell>
          <cell r="AB530">
            <v>375</v>
          </cell>
          <cell r="AC530">
            <v>1875</v>
          </cell>
          <cell r="AD530">
            <v>1875</v>
          </cell>
          <cell r="AE530" t="str">
            <v>2022年7月</v>
          </cell>
          <cell r="AF530">
            <v>45017</v>
          </cell>
          <cell r="AG530">
            <v>9</v>
          </cell>
          <cell r="AH530">
            <v>9</v>
          </cell>
          <cell r="AI530" t="b">
            <v>1</v>
          </cell>
          <cell r="AJ530">
            <v>3</v>
          </cell>
          <cell r="AK530">
            <v>12</v>
          </cell>
          <cell r="AL530" t="e">
            <v>#N/A</v>
          </cell>
          <cell r="AM530" t="str">
            <v>202207</v>
          </cell>
          <cell r="AN530" t="str">
            <v>签订三方协议</v>
          </cell>
        </row>
        <row r="531">
          <cell r="B531" t="str">
            <v>刘润芳</v>
          </cell>
          <cell r="C531" t="str">
            <v>女</v>
          </cell>
          <cell r="D531" t="str">
            <v>汉族</v>
          </cell>
          <cell r="E531" t="str">
            <v>1900年1月0日</v>
          </cell>
          <cell r="F531" t="str">
            <v>中国</v>
          </cell>
          <cell r="G531" t="str">
            <v>身份证</v>
          </cell>
          <cell r="H531" t="str">
            <v>610426200009304525</v>
          </cell>
          <cell r="I531" t="str">
            <v>上汽通用五菱汽车股份有限公司</v>
          </cell>
          <cell r="J531" t="str">
            <v>2022年7月17日</v>
          </cell>
          <cell r="K531" t="str">
            <v>2027年7月31日</v>
          </cell>
          <cell r="L531" t="str">
            <v>是</v>
          </cell>
          <cell r="M531" t="str">
            <v>柳州</v>
          </cell>
          <cell r="N531" t="str">
            <v>企业</v>
          </cell>
          <cell r="O531" t="str">
            <v>本科</v>
          </cell>
          <cell r="P531" t="str">
            <v>学士</v>
          </cell>
          <cell r="Q531" t="str">
            <v>西北大学</v>
          </cell>
          <cell r="R531" t="str">
            <v>信息与计算科学</v>
          </cell>
          <cell r="S531" t="str">
            <v>2022年7月1日</v>
          </cell>
          <cell r="T531" t="str">
            <v>其他</v>
          </cell>
          <cell r="U531" t="str">
            <v>H</v>
          </cell>
          <cell r="V531" t="str">
            <v>H</v>
          </cell>
          <cell r="W531" t="b">
            <v>1</v>
          </cell>
          <cell r="X531">
            <v>1500</v>
          </cell>
          <cell r="Y531">
            <v>1500</v>
          </cell>
          <cell r="Z531" t="b">
            <v>1</v>
          </cell>
          <cell r="AA531">
            <v>375</v>
          </cell>
          <cell r="AB531">
            <v>375</v>
          </cell>
          <cell r="AC531">
            <v>1875</v>
          </cell>
          <cell r="AD531">
            <v>1875</v>
          </cell>
          <cell r="AE531" t="str">
            <v>2022年7月</v>
          </cell>
          <cell r="AF531">
            <v>45017</v>
          </cell>
          <cell r="AG531">
            <v>9</v>
          </cell>
          <cell r="AH531">
            <v>9</v>
          </cell>
          <cell r="AI531" t="b">
            <v>1</v>
          </cell>
          <cell r="AJ531">
            <v>3</v>
          </cell>
          <cell r="AK531">
            <v>12</v>
          </cell>
          <cell r="AL531" t="e">
            <v>#N/A</v>
          </cell>
          <cell r="AM531" t="str">
            <v>202207</v>
          </cell>
          <cell r="AN531" t="str">
            <v>签订三方协议</v>
          </cell>
        </row>
        <row r="532">
          <cell r="B532" t="str">
            <v>王晨昱</v>
          </cell>
          <cell r="C532" t="str">
            <v>男</v>
          </cell>
          <cell r="D532" t="str">
            <v>汉族</v>
          </cell>
          <cell r="E532" t="str">
            <v>2000年9月28日</v>
          </cell>
          <cell r="F532" t="str">
            <v>中国</v>
          </cell>
          <cell r="G532" t="str">
            <v>身份证</v>
          </cell>
          <cell r="H532" t="str">
            <v>610404200009286015</v>
          </cell>
          <cell r="I532" t="str">
            <v>上汽通用五菱汽车股份有限公司</v>
          </cell>
          <cell r="J532" t="str">
            <v>2022年7月17日</v>
          </cell>
          <cell r="K532" t="str">
            <v>2027年7月31日</v>
          </cell>
          <cell r="L532" t="str">
            <v>是</v>
          </cell>
          <cell r="M532" t="str">
            <v>柳州</v>
          </cell>
          <cell r="N532" t="str">
            <v>企业</v>
          </cell>
          <cell r="O532" t="str">
            <v>本科</v>
          </cell>
          <cell r="P532" t="str">
            <v>学士</v>
          </cell>
          <cell r="Q532" t="str">
            <v>长安大学</v>
          </cell>
          <cell r="R532" t="str">
            <v>材料成型及控制工程</v>
          </cell>
          <cell r="S532" t="str">
            <v>2022年7月1日</v>
          </cell>
          <cell r="T532" t="str">
            <v>其他</v>
          </cell>
          <cell r="U532" t="str">
            <v>H</v>
          </cell>
          <cell r="V532" t="str">
            <v>H</v>
          </cell>
          <cell r="W532" t="b">
            <v>1</v>
          </cell>
          <cell r="X532">
            <v>1500</v>
          </cell>
          <cell r="Y532">
            <v>1500</v>
          </cell>
          <cell r="Z532" t="b">
            <v>1</v>
          </cell>
          <cell r="AA532">
            <v>375</v>
          </cell>
          <cell r="AB532">
            <v>375</v>
          </cell>
          <cell r="AC532">
            <v>1875</v>
          </cell>
          <cell r="AD532">
            <v>1875</v>
          </cell>
          <cell r="AE532" t="str">
            <v>2022年7月</v>
          </cell>
          <cell r="AF532">
            <v>45017</v>
          </cell>
          <cell r="AG532">
            <v>9</v>
          </cell>
          <cell r="AH532">
            <v>9</v>
          </cell>
          <cell r="AI532" t="b">
            <v>1</v>
          </cell>
          <cell r="AJ532">
            <v>3</v>
          </cell>
          <cell r="AK532">
            <v>12</v>
          </cell>
          <cell r="AL532" t="e">
            <v>#N/A</v>
          </cell>
          <cell r="AM532" t="str">
            <v>202207</v>
          </cell>
          <cell r="AN532" t="str">
            <v>签订三方协议</v>
          </cell>
        </row>
        <row r="533">
          <cell r="B533" t="str">
            <v>张奥</v>
          </cell>
          <cell r="C533" t="str">
            <v>男</v>
          </cell>
          <cell r="D533" t="str">
            <v>汉族</v>
          </cell>
          <cell r="E533" t="str">
            <v>1900年1月0日</v>
          </cell>
          <cell r="F533" t="str">
            <v>中国</v>
          </cell>
          <cell r="G533" t="str">
            <v>身份证</v>
          </cell>
          <cell r="H533" t="str">
            <v>140122199912200116</v>
          </cell>
          <cell r="I533" t="str">
            <v>上汽通用五菱汽车股份有限公司</v>
          </cell>
          <cell r="J533" t="str">
            <v>2022年8月1日</v>
          </cell>
          <cell r="K533" t="str">
            <v>2027年7月31日</v>
          </cell>
          <cell r="L533" t="str">
            <v>是</v>
          </cell>
          <cell r="M533" t="str">
            <v>柳州</v>
          </cell>
          <cell r="N533" t="str">
            <v>企业</v>
          </cell>
          <cell r="O533" t="str">
            <v>本科</v>
          </cell>
          <cell r="P533" t="str">
            <v>学士</v>
          </cell>
          <cell r="Q533" t="str">
            <v>海南大学</v>
          </cell>
          <cell r="R533" t="str">
            <v>通信工程</v>
          </cell>
          <cell r="S533" t="str">
            <v>2022年7月1日</v>
          </cell>
          <cell r="T533" t="str">
            <v>其他</v>
          </cell>
          <cell r="U533" t="str">
            <v>H</v>
          </cell>
          <cell r="V533" t="str">
            <v>H</v>
          </cell>
          <cell r="W533" t="b">
            <v>1</v>
          </cell>
          <cell r="X533">
            <v>1500</v>
          </cell>
          <cell r="Y533">
            <v>1500</v>
          </cell>
          <cell r="Z533" t="b">
            <v>1</v>
          </cell>
          <cell r="AA533">
            <v>375</v>
          </cell>
          <cell r="AB533">
            <v>375</v>
          </cell>
          <cell r="AC533">
            <v>1875</v>
          </cell>
          <cell r="AD533">
            <v>1875</v>
          </cell>
          <cell r="AE533" t="str">
            <v>2022年8月</v>
          </cell>
          <cell r="AF533">
            <v>45017</v>
          </cell>
          <cell r="AG533">
            <v>8</v>
          </cell>
          <cell r="AH533">
            <v>8</v>
          </cell>
          <cell r="AI533" t="b">
            <v>1</v>
          </cell>
          <cell r="AJ533">
            <v>3</v>
          </cell>
          <cell r="AK533">
            <v>11</v>
          </cell>
          <cell r="AL533" t="e">
            <v>#N/A</v>
          </cell>
          <cell r="AM533" t="str">
            <v>202207</v>
          </cell>
          <cell r="AN533" t="str">
            <v>签订三方协议</v>
          </cell>
        </row>
        <row r="534">
          <cell r="B534" t="str">
            <v>邓瑞锋</v>
          </cell>
          <cell r="C534" t="str">
            <v>男</v>
          </cell>
          <cell r="D534" t="str">
            <v>壮族</v>
          </cell>
          <cell r="E534" t="str">
            <v>1999年10月21日</v>
          </cell>
          <cell r="F534" t="str">
            <v>中国</v>
          </cell>
          <cell r="G534" t="str">
            <v>身份证</v>
          </cell>
          <cell r="H534" t="str">
            <v>450122199910213514</v>
          </cell>
          <cell r="I534" t="str">
            <v>上汽通用五菱汽车股份有限公司</v>
          </cell>
          <cell r="J534" t="str">
            <v>2022年7月17日</v>
          </cell>
          <cell r="K534" t="str">
            <v>2027年7月31日</v>
          </cell>
          <cell r="L534" t="str">
            <v>是</v>
          </cell>
          <cell r="M534" t="str">
            <v>柳州</v>
          </cell>
          <cell r="N534" t="str">
            <v>企业</v>
          </cell>
          <cell r="O534" t="str">
            <v>本科</v>
          </cell>
          <cell r="P534" t="str">
            <v>学士</v>
          </cell>
          <cell r="Q534" t="str">
            <v>武汉理工大学</v>
          </cell>
          <cell r="R534" t="str">
            <v>物联网工程</v>
          </cell>
          <cell r="S534" t="str">
            <v>2022年7月1日</v>
          </cell>
          <cell r="T534" t="str">
            <v>其他</v>
          </cell>
          <cell r="U534" t="str">
            <v>H</v>
          </cell>
          <cell r="V534" t="str">
            <v>H</v>
          </cell>
          <cell r="W534" t="b">
            <v>1</v>
          </cell>
          <cell r="X534">
            <v>1500</v>
          </cell>
          <cell r="Y534">
            <v>1500</v>
          </cell>
          <cell r="Z534" t="b">
            <v>1</v>
          </cell>
          <cell r="AA534">
            <v>375</v>
          </cell>
          <cell r="AB534">
            <v>375</v>
          </cell>
          <cell r="AC534">
            <v>1875</v>
          </cell>
          <cell r="AD534">
            <v>1875</v>
          </cell>
          <cell r="AE534" t="str">
            <v>2022年7月</v>
          </cell>
          <cell r="AF534">
            <v>45017</v>
          </cell>
          <cell r="AG534">
            <v>9</v>
          </cell>
          <cell r="AH534">
            <v>9</v>
          </cell>
          <cell r="AI534" t="b">
            <v>1</v>
          </cell>
          <cell r="AJ534">
            <v>3</v>
          </cell>
          <cell r="AK534">
            <v>12</v>
          </cell>
          <cell r="AL534" t="e">
            <v>#N/A</v>
          </cell>
          <cell r="AM534" t="str">
            <v>202207</v>
          </cell>
          <cell r="AN534" t="str">
            <v>签订三方协议</v>
          </cell>
        </row>
        <row r="535">
          <cell r="B535" t="str">
            <v>李腾芳</v>
          </cell>
          <cell r="C535" t="str">
            <v>男</v>
          </cell>
          <cell r="D535" t="str">
            <v>汉族</v>
          </cell>
          <cell r="E535" t="str">
            <v>2000年3月7日</v>
          </cell>
          <cell r="F535" t="str">
            <v>中国</v>
          </cell>
          <cell r="G535" t="str">
            <v>身份证</v>
          </cell>
          <cell r="H535" t="str">
            <v>432502200003073810</v>
          </cell>
          <cell r="I535" t="str">
            <v>上汽通用五菱汽车股份有限公司</v>
          </cell>
          <cell r="J535" t="str">
            <v>2022年7月17日</v>
          </cell>
          <cell r="K535" t="str">
            <v>2027年7月31日</v>
          </cell>
          <cell r="L535" t="str">
            <v>是</v>
          </cell>
          <cell r="M535" t="str">
            <v>柳州</v>
          </cell>
          <cell r="N535" t="str">
            <v>企业</v>
          </cell>
          <cell r="O535" t="str">
            <v>本科</v>
          </cell>
          <cell r="P535" t="str">
            <v>学士</v>
          </cell>
          <cell r="Q535" t="str">
            <v>东北农业大学</v>
          </cell>
          <cell r="R535" t="str">
            <v>车辆工程</v>
          </cell>
          <cell r="S535" t="str">
            <v>2022年6月30日</v>
          </cell>
          <cell r="T535" t="str">
            <v>其他</v>
          </cell>
          <cell r="U535" t="str">
            <v>H</v>
          </cell>
          <cell r="V535" t="str">
            <v>H</v>
          </cell>
          <cell r="W535" t="b">
            <v>1</v>
          </cell>
          <cell r="X535">
            <v>1500</v>
          </cell>
          <cell r="Y535">
            <v>1500</v>
          </cell>
          <cell r="Z535" t="b">
            <v>1</v>
          </cell>
          <cell r="AA535">
            <v>375</v>
          </cell>
          <cell r="AB535">
            <v>375</v>
          </cell>
          <cell r="AC535">
            <v>1875</v>
          </cell>
          <cell r="AD535">
            <v>1875</v>
          </cell>
          <cell r="AE535" t="str">
            <v>2022年7月</v>
          </cell>
          <cell r="AF535">
            <v>45017</v>
          </cell>
          <cell r="AG535">
            <v>9</v>
          </cell>
          <cell r="AH535">
            <v>9</v>
          </cell>
          <cell r="AI535" t="b">
            <v>1</v>
          </cell>
          <cell r="AJ535">
            <v>3</v>
          </cell>
          <cell r="AK535">
            <v>12</v>
          </cell>
          <cell r="AL535" t="e">
            <v>#N/A</v>
          </cell>
          <cell r="AM535" t="str">
            <v>202207</v>
          </cell>
          <cell r="AN535" t="str">
            <v>签订三方协议</v>
          </cell>
        </row>
        <row r="536">
          <cell r="B536" t="str">
            <v>陈聪</v>
          </cell>
          <cell r="C536" t="str">
            <v>男</v>
          </cell>
          <cell r="D536" t="str">
            <v>汉族</v>
          </cell>
          <cell r="E536" t="str">
            <v>2000年11月17日</v>
          </cell>
          <cell r="F536" t="str">
            <v>中国</v>
          </cell>
          <cell r="G536" t="str">
            <v>身份证</v>
          </cell>
          <cell r="H536" t="str">
            <v>360728200011170033</v>
          </cell>
          <cell r="I536" t="str">
            <v>上汽通用五菱汽车股份有限公司</v>
          </cell>
          <cell r="J536" t="str">
            <v>2022年7月17日</v>
          </cell>
          <cell r="K536" t="str">
            <v>2027年7月31日</v>
          </cell>
          <cell r="L536" t="str">
            <v>是</v>
          </cell>
          <cell r="M536" t="str">
            <v>柳州</v>
          </cell>
          <cell r="N536" t="str">
            <v>企业</v>
          </cell>
          <cell r="O536" t="str">
            <v>本科</v>
          </cell>
          <cell r="P536" t="str">
            <v>学士</v>
          </cell>
          <cell r="Q536" t="str">
            <v>南昌大学</v>
          </cell>
          <cell r="R536" t="str">
            <v>机械设计制造及其自动化</v>
          </cell>
          <cell r="S536" t="str">
            <v>2022年7月1日</v>
          </cell>
          <cell r="T536" t="str">
            <v>其他</v>
          </cell>
          <cell r="U536" t="str">
            <v>H</v>
          </cell>
          <cell r="V536" t="str">
            <v>H</v>
          </cell>
          <cell r="W536" t="b">
            <v>1</v>
          </cell>
          <cell r="X536">
            <v>1500</v>
          </cell>
          <cell r="Y536">
            <v>1500</v>
          </cell>
          <cell r="Z536" t="b">
            <v>1</v>
          </cell>
          <cell r="AA536">
            <v>375</v>
          </cell>
          <cell r="AB536">
            <v>375</v>
          </cell>
          <cell r="AC536">
            <v>1875</v>
          </cell>
          <cell r="AD536">
            <v>1875</v>
          </cell>
          <cell r="AE536" t="str">
            <v>2022年7月</v>
          </cell>
          <cell r="AF536">
            <v>45017</v>
          </cell>
          <cell r="AG536">
            <v>9</v>
          </cell>
          <cell r="AH536">
            <v>9</v>
          </cell>
          <cell r="AI536" t="b">
            <v>1</v>
          </cell>
          <cell r="AJ536">
            <v>3</v>
          </cell>
          <cell r="AK536">
            <v>12</v>
          </cell>
          <cell r="AL536" t="e">
            <v>#N/A</v>
          </cell>
          <cell r="AM536" t="str">
            <v>202207</v>
          </cell>
          <cell r="AN536" t="str">
            <v>签订三方协议</v>
          </cell>
        </row>
        <row r="537">
          <cell r="B537" t="str">
            <v>冯艺超</v>
          </cell>
          <cell r="C537" t="str">
            <v>男</v>
          </cell>
          <cell r="D537" t="str">
            <v>汉族</v>
          </cell>
          <cell r="E537" t="str">
            <v>1999年9月4日</v>
          </cell>
          <cell r="F537" t="str">
            <v>中国</v>
          </cell>
          <cell r="G537" t="str">
            <v>身份证</v>
          </cell>
          <cell r="H537" t="str">
            <v>452128199909041014</v>
          </cell>
          <cell r="I537" t="str">
            <v>上汽通用五菱汽车股份有限公司</v>
          </cell>
          <cell r="J537" t="str">
            <v>2022年7月17日</v>
          </cell>
          <cell r="K537" t="str">
            <v>2027年7月31日</v>
          </cell>
          <cell r="L537" t="str">
            <v>是</v>
          </cell>
          <cell r="M537" t="str">
            <v>柳州</v>
          </cell>
          <cell r="N537" t="str">
            <v>企业</v>
          </cell>
          <cell r="O537" t="str">
            <v>本科</v>
          </cell>
          <cell r="P537" t="str">
            <v>学士</v>
          </cell>
          <cell r="Q537" t="str">
            <v>广西大学</v>
          </cell>
          <cell r="R537" t="str">
            <v>计算机科学与技术</v>
          </cell>
          <cell r="S537" t="str">
            <v>2022年6月30日</v>
          </cell>
          <cell r="T537" t="str">
            <v>其他</v>
          </cell>
          <cell r="U537" t="str">
            <v>H</v>
          </cell>
          <cell r="V537" t="str">
            <v>H</v>
          </cell>
          <cell r="W537" t="b">
            <v>1</v>
          </cell>
          <cell r="X537">
            <v>1500</v>
          </cell>
          <cell r="Y537">
            <v>1500</v>
          </cell>
          <cell r="Z537" t="b">
            <v>1</v>
          </cell>
          <cell r="AA537">
            <v>375</v>
          </cell>
          <cell r="AB537">
            <v>375</v>
          </cell>
          <cell r="AC537">
            <v>1875</v>
          </cell>
          <cell r="AD537">
            <v>1875</v>
          </cell>
          <cell r="AE537" t="str">
            <v>2022年7月</v>
          </cell>
          <cell r="AF537">
            <v>45017</v>
          </cell>
          <cell r="AG537">
            <v>9</v>
          </cell>
          <cell r="AH537">
            <v>9</v>
          </cell>
          <cell r="AI537" t="b">
            <v>1</v>
          </cell>
          <cell r="AJ537">
            <v>3</v>
          </cell>
          <cell r="AK537">
            <v>12</v>
          </cell>
          <cell r="AL537" t="e">
            <v>#N/A</v>
          </cell>
          <cell r="AM537" t="str">
            <v>202207</v>
          </cell>
          <cell r="AN537" t="str">
            <v>签订三方协议</v>
          </cell>
        </row>
        <row r="538">
          <cell r="B538" t="str">
            <v>宁文辉</v>
          </cell>
          <cell r="C538" t="str">
            <v>男</v>
          </cell>
          <cell r="D538" t="str">
            <v>汉族</v>
          </cell>
          <cell r="E538" t="str">
            <v>1999年11月11日</v>
          </cell>
          <cell r="F538" t="str">
            <v>中国</v>
          </cell>
          <cell r="G538" t="str">
            <v>身份证</v>
          </cell>
          <cell r="H538" t="str">
            <v>450902199911112553</v>
          </cell>
          <cell r="I538" t="str">
            <v>上汽通用五菱汽车股份有限公司</v>
          </cell>
          <cell r="J538" t="str">
            <v>2022年7月17日</v>
          </cell>
          <cell r="K538" t="str">
            <v>2027年7月31日</v>
          </cell>
          <cell r="L538" t="str">
            <v>是</v>
          </cell>
          <cell r="M538" t="str">
            <v>柳州</v>
          </cell>
          <cell r="N538" t="str">
            <v>企业</v>
          </cell>
          <cell r="O538" t="str">
            <v>本科</v>
          </cell>
          <cell r="P538" t="str">
            <v>学士</v>
          </cell>
          <cell r="Q538" t="str">
            <v>西安电子科技大学</v>
          </cell>
          <cell r="R538" t="str">
            <v>测控技术与仪器</v>
          </cell>
          <cell r="S538" t="str">
            <v>2022年6月1日</v>
          </cell>
          <cell r="T538" t="str">
            <v>其他</v>
          </cell>
          <cell r="U538" t="str">
            <v>H</v>
          </cell>
          <cell r="V538" t="str">
            <v>H</v>
          </cell>
          <cell r="W538" t="b">
            <v>1</v>
          </cell>
          <cell r="X538">
            <v>1500</v>
          </cell>
          <cell r="Y538">
            <v>1500</v>
          </cell>
          <cell r="Z538" t="b">
            <v>1</v>
          </cell>
          <cell r="AA538">
            <v>375</v>
          </cell>
          <cell r="AB538">
            <v>375</v>
          </cell>
          <cell r="AC538">
            <v>1875</v>
          </cell>
          <cell r="AD538">
            <v>1875</v>
          </cell>
          <cell r="AE538" t="str">
            <v>2022年7月</v>
          </cell>
          <cell r="AF538">
            <v>45017</v>
          </cell>
          <cell r="AG538">
            <v>9</v>
          </cell>
          <cell r="AH538">
            <v>9</v>
          </cell>
          <cell r="AI538" t="b">
            <v>1</v>
          </cell>
          <cell r="AJ538">
            <v>3</v>
          </cell>
          <cell r="AK538">
            <v>12</v>
          </cell>
          <cell r="AL538" t="e">
            <v>#N/A</v>
          </cell>
          <cell r="AM538" t="str">
            <v>202207</v>
          </cell>
          <cell r="AN538" t="str">
            <v>签订三方协议</v>
          </cell>
        </row>
        <row r="539">
          <cell r="B539" t="str">
            <v>覃志旺</v>
          </cell>
          <cell r="C539" t="str">
            <v>男</v>
          </cell>
          <cell r="D539" t="str">
            <v>壮族</v>
          </cell>
          <cell r="E539" t="str">
            <v>1998年12月21日</v>
          </cell>
          <cell r="F539" t="str">
            <v>中国</v>
          </cell>
          <cell r="G539" t="str">
            <v>身份证</v>
          </cell>
          <cell r="H539" t="str">
            <v>451221199812210117</v>
          </cell>
          <cell r="I539" t="str">
            <v>上汽通用五菱汽车股份有限公司</v>
          </cell>
          <cell r="J539" t="str">
            <v>2022年7月17日</v>
          </cell>
          <cell r="K539" t="str">
            <v>2027年7月31日</v>
          </cell>
          <cell r="L539" t="str">
            <v>是</v>
          </cell>
          <cell r="M539" t="str">
            <v>柳州</v>
          </cell>
          <cell r="N539" t="str">
            <v>企业</v>
          </cell>
          <cell r="O539" t="str">
            <v>本科</v>
          </cell>
          <cell r="P539" t="str">
            <v>学士</v>
          </cell>
          <cell r="Q539" t="str">
            <v>长安大学</v>
          </cell>
          <cell r="R539" t="str">
            <v>材料科学与工程新能源材料与器件</v>
          </cell>
          <cell r="S539" t="str">
            <v>2017年6月1日</v>
          </cell>
          <cell r="T539" t="str">
            <v>其他</v>
          </cell>
          <cell r="U539" t="str">
            <v>H</v>
          </cell>
          <cell r="V539" t="str">
            <v>H</v>
          </cell>
          <cell r="W539" t="b">
            <v>1</v>
          </cell>
          <cell r="X539">
            <v>1500</v>
          </cell>
          <cell r="Y539">
            <v>1500</v>
          </cell>
          <cell r="Z539" t="b">
            <v>1</v>
          </cell>
          <cell r="AA539">
            <v>375</v>
          </cell>
          <cell r="AB539">
            <v>375</v>
          </cell>
          <cell r="AC539">
            <v>1875</v>
          </cell>
          <cell r="AD539">
            <v>1875</v>
          </cell>
          <cell r="AE539" t="str">
            <v>2022年7月</v>
          </cell>
          <cell r="AF539">
            <v>45017</v>
          </cell>
          <cell r="AG539">
            <v>9</v>
          </cell>
          <cell r="AH539">
            <v>9</v>
          </cell>
          <cell r="AI539" t="b">
            <v>1</v>
          </cell>
          <cell r="AJ539">
            <v>3</v>
          </cell>
          <cell r="AK539">
            <v>12</v>
          </cell>
          <cell r="AL539" t="e">
            <v>#N/A</v>
          </cell>
          <cell r="AM539" t="str">
            <v>202207</v>
          </cell>
          <cell r="AN539" t="str">
            <v>签订三方协议</v>
          </cell>
        </row>
        <row r="540">
          <cell r="B540" t="str">
            <v>杨光锦</v>
          </cell>
          <cell r="C540" t="str">
            <v>男</v>
          </cell>
          <cell r="D540" t="str">
            <v>侗族</v>
          </cell>
          <cell r="E540" t="str">
            <v>1999年12月26日</v>
          </cell>
          <cell r="F540" t="str">
            <v>中国</v>
          </cell>
          <cell r="G540" t="str">
            <v>身份证</v>
          </cell>
          <cell r="H540" t="str">
            <v>52262819991226381X</v>
          </cell>
          <cell r="I540" t="str">
            <v>上汽通用五菱汽车股份有限公司</v>
          </cell>
          <cell r="J540" t="str">
            <v>2022年7月17日</v>
          </cell>
          <cell r="K540" t="str">
            <v>2027年7月31日</v>
          </cell>
          <cell r="L540" t="str">
            <v>是</v>
          </cell>
          <cell r="M540" t="str">
            <v>柳州</v>
          </cell>
          <cell r="N540" t="str">
            <v>企业</v>
          </cell>
          <cell r="O540" t="str">
            <v>本科</v>
          </cell>
          <cell r="P540" t="str">
            <v>学士</v>
          </cell>
          <cell r="Q540" t="str">
            <v>大连海事大学</v>
          </cell>
          <cell r="R540" t="str">
            <v>电气工程及其自动化</v>
          </cell>
          <cell r="S540" t="str">
            <v>2022年6月13日</v>
          </cell>
          <cell r="T540" t="str">
            <v>其他</v>
          </cell>
          <cell r="U540" t="str">
            <v>H</v>
          </cell>
          <cell r="V540" t="str">
            <v>H</v>
          </cell>
          <cell r="W540" t="b">
            <v>1</v>
          </cell>
          <cell r="X540">
            <v>1500</v>
          </cell>
          <cell r="Y540">
            <v>1500</v>
          </cell>
          <cell r="Z540" t="b">
            <v>1</v>
          </cell>
          <cell r="AA540">
            <v>375</v>
          </cell>
          <cell r="AB540">
            <v>375</v>
          </cell>
          <cell r="AC540">
            <v>1875</v>
          </cell>
          <cell r="AD540">
            <v>1875</v>
          </cell>
          <cell r="AE540" t="str">
            <v>2022年7月</v>
          </cell>
          <cell r="AF540">
            <v>45017</v>
          </cell>
          <cell r="AG540">
            <v>9</v>
          </cell>
          <cell r="AH540">
            <v>9</v>
          </cell>
          <cell r="AI540" t="b">
            <v>1</v>
          </cell>
          <cell r="AJ540">
            <v>3</v>
          </cell>
          <cell r="AK540">
            <v>12</v>
          </cell>
          <cell r="AL540" t="e">
            <v>#N/A</v>
          </cell>
          <cell r="AM540" t="str">
            <v>202207</v>
          </cell>
          <cell r="AN540" t="str">
            <v>签订三方协议</v>
          </cell>
        </row>
        <row r="541">
          <cell r="B541" t="str">
            <v>李丛佑</v>
          </cell>
          <cell r="C541" t="str">
            <v>男</v>
          </cell>
          <cell r="D541" t="str">
            <v>汉族</v>
          </cell>
          <cell r="E541" t="str">
            <v>1999年11月4日</v>
          </cell>
          <cell r="F541" t="str">
            <v>中国</v>
          </cell>
          <cell r="G541" t="str">
            <v>身份证</v>
          </cell>
          <cell r="H541" t="str">
            <v>450204199911040312</v>
          </cell>
          <cell r="I541" t="str">
            <v>上汽通用五菱汽车股份有限公司</v>
          </cell>
          <cell r="J541" t="str">
            <v>2022年7月17日</v>
          </cell>
          <cell r="K541" t="str">
            <v>2027年7月31日</v>
          </cell>
          <cell r="L541" t="str">
            <v>是</v>
          </cell>
          <cell r="M541" t="str">
            <v>柳州</v>
          </cell>
          <cell r="N541" t="str">
            <v>企业</v>
          </cell>
          <cell r="O541" t="str">
            <v>本科</v>
          </cell>
          <cell r="P541" t="str">
            <v>学士</v>
          </cell>
          <cell r="Q541" t="str">
            <v>中国石油大学（华东）</v>
          </cell>
          <cell r="R541" t="str">
            <v>测控技术与仪器</v>
          </cell>
          <cell r="S541" t="str">
            <v>2022年7月1日</v>
          </cell>
          <cell r="T541" t="str">
            <v>其他</v>
          </cell>
          <cell r="U541" t="str">
            <v>H</v>
          </cell>
          <cell r="V541" t="str">
            <v>H</v>
          </cell>
          <cell r="W541" t="b">
            <v>1</v>
          </cell>
          <cell r="X541">
            <v>1500</v>
          </cell>
          <cell r="Y541">
            <v>1500</v>
          </cell>
          <cell r="Z541" t="b">
            <v>1</v>
          </cell>
          <cell r="AA541">
            <v>375</v>
          </cell>
          <cell r="AB541">
            <v>375</v>
          </cell>
          <cell r="AC541">
            <v>1875</v>
          </cell>
          <cell r="AD541">
            <v>1875</v>
          </cell>
          <cell r="AE541" t="str">
            <v>2022年7月</v>
          </cell>
          <cell r="AF541">
            <v>45017</v>
          </cell>
          <cell r="AG541">
            <v>9</v>
          </cell>
          <cell r="AH541">
            <v>9</v>
          </cell>
          <cell r="AI541" t="b">
            <v>1</v>
          </cell>
          <cell r="AJ541">
            <v>3</v>
          </cell>
          <cell r="AK541">
            <v>12</v>
          </cell>
          <cell r="AL541" t="e">
            <v>#N/A</v>
          </cell>
          <cell r="AM541" t="str">
            <v>202207</v>
          </cell>
          <cell r="AN541" t="str">
            <v>签订三方协议</v>
          </cell>
        </row>
        <row r="542">
          <cell r="B542" t="str">
            <v>莫少隆</v>
          </cell>
          <cell r="C542" t="str">
            <v>男</v>
          </cell>
          <cell r="D542" t="str">
            <v>汉族</v>
          </cell>
          <cell r="E542" t="str">
            <v>1999年11月8日</v>
          </cell>
          <cell r="F542" t="str">
            <v>中国</v>
          </cell>
          <cell r="G542" t="str">
            <v>身份证</v>
          </cell>
          <cell r="H542" t="str">
            <v>450423199911081018</v>
          </cell>
          <cell r="I542" t="str">
            <v>上汽通用五菱汽车股份有限公司</v>
          </cell>
          <cell r="J542" t="str">
            <v>2022年7月17日</v>
          </cell>
          <cell r="K542" t="str">
            <v>2027年7月31日</v>
          </cell>
          <cell r="L542" t="str">
            <v>是</v>
          </cell>
          <cell r="M542" t="str">
            <v>柳州</v>
          </cell>
          <cell r="N542" t="str">
            <v>企业</v>
          </cell>
          <cell r="O542" t="str">
            <v>本科</v>
          </cell>
          <cell r="P542" t="str">
            <v>学士</v>
          </cell>
          <cell r="Q542" t="str">
            <v>东华大学</v>
          </cell>
          <cell r="R542" t="str">
            <v>计算机科学与技术</v>
          </cell>
          <cell r="S542" t="str">
            <v>2022年6月30日</v>
          </cell>
          <cell r="T542" t="str">
            <v>其他</v>
          </cell>
          <cell r="U542" t="str">
            <v>H</v>
          </cell>
          <cell r="V542" t="str">
            <v>H</v>
          </cell>
          <cell r="W542" t="b">
            <v>1</v>
          </cell>
          <cell r="X542">
            <v>1500</v>
          </cell>
          <cell r="Y542">
            <v>1500</v>
          </cell>
          <cell r="Z542" t="b">
            <v>1</v>
          </cell>
          <cell r="AA542">
            <v>375</v>
          </cell>
          <cell r="AB542">
            <v>375</v>
          </cell>
          <cell r="AC542">
            <v>1875</v>
          </cell>
          <cell r="AD542">
            <v>1875</v>
          </cell>
          <cell r="AE542" t="str">
            <v>2022年7月</v>
          </cell>
          <cell r="AF542">
            <v>45017</v>
          </cell>
          <cell r="AG542">
            <v>9</v>
          </cell>
          <cell r="AH542">
            <v>9</v>
          </cell>
          <cell r="AI542" t="b">
            <v>1</v>
          </cell>
          <cell r="AJ542">
            <v>3</v>
          </cell>
          <cell r="AK542">
            <v>12</v>
          </cell>
          <cell r="AL542" t="e">
            <v>#N/A</v>
          </cell>
          <cell r="AM542" t="str">
            <v>202207</v>
          </cell>
          <cell r="AN542" t="str">
            <v>签订三方协议</v>
          </cell>
        </row>
        <row r="543">
          <cell r="B543" t="str">
            <v>栗庆仁</v>
          </cell>
          <cell r="C543" t="str">
            <v>男</v>
          </cell>
          <cell r="D543" t="str">
            <v>汉族</v>
          </cell>
          <cell r="E543" t="str">
            <v>1999年11月27日</v>
          </cell>
          <cell r="F543" t="str">
            <v>中国</v>
          </cell>
          <cell r="G543" t="str">
            <v>身份证</v>
          </cell>
          <cell r="H543" t="str">
            <v>612429199911272658</v>
          </cell>
          <cell r="I543" t="str">
            <v>上汽通用五菱汽车股份有限公司</v>
          </cell>
          <cell r="J543" t="str">
            <v>2022年7月17日</v>
          </cell>
          <cell r="K543" t="str">
            <v>2027年7月31日</v>
          </cell>
          <cell r="L543" t="str">
            <v>是</v>
          </cell>
          <cell r="M543" t="str">
            <v>柳州</v>
          </cell>
          <cell r="N543" t="str">
            <v>企业</v>
          </cell>
          <cell r="O543" t="str">
            <v>本科</v>
          </cell>
          <cell r="P543" t="str">
            <v>学士</v>
          </cell>
          <cell r="Q543" t="str">
            <v>北京林业大学</v>
          </cell>
          <cell r="R543" t="str">
            <v>机械设计制造及其自动化</v>
          </cell>
          <cell r="S543" t="str">
            <v>2022年7月1日</v>
          </cell>
          <cell r="T543" t="str">
            <v>其他</v>
          </cell>
          <cell r="U543" t="str">
            <v>H</v>
          </cell>
          <cell r="V543" t="str">
            <v>H</v>
          </cell>
          <cell r="W543" t="b">
            <v>1</v>
          </cell>
          <cell r="X543">
            <v>1500</v>
          </cell>
          <cell r="Y543">
            <v>1500</v>
          </cell>
          <cell r="Z543" t="b">
            <v>1</v>
          </cell>
          <cell r="AA543">
            <v>375</v>
          </cell>
          <cell r="AB543">
            <v>375</v>
          </cell>
          <cell r="AC543">
            <v>1875</v>
          </cell>
          <cell r="AD543">
            <v>1875</v>
          </cell>
          <cell r="AE543" t="str">
            <v>2022年7月</v>
          </cell>
          <cell r="AF543">
            <v>45017</v>
          </cell>
          <cell r="AG543">
            <v>9</v>
          </cell>
          <cell r="AH543">
            <v>9</v>
          </cell>
          <cell r="AI543" t="b">
            <v>1</v>
          </cell>
          <cell r="AJ543">
            <v>3</v>
          </cell>
          <cell r="AK543">
            <v>12</v>
          </cell>
          <cell r="AL543" t="e">
            <v>#N/A</v>
          </cell>
          <cell r="AM543" t="str">
            <v>202207</v>
          </cell>
          <cell r="AN543" t="str">
            <v>签订三方协议</v>
          </cell>
        </row>
        <row r="544">
          <cell r="B544" t="str">
            <v>唐诗璧</v>
          </cell>
          <cell r="C544" t="str">
            <v>男</v>
          </cell>
          <cell r="D544" t="str">
            <v>汉族</v>
          </cell>
          <cell r="E544" t="str">
            <v>1999年9月1日</v>
          </cell>
          <cell r="F544" t="str">
            <v>中国</v>
          </cell>
          <cell r="G544" t="str">
            <v>身份证</v>
          </cell>
          <cell r="H544" t="str">
            <v>450902199909012553</v>
          </cell>
          <cell r="I544" t="str">
            <v>上汽通用五菱汽车股份有限公司</v>
          </cell>
          <cell r="J544" t="str">
            <v>2022年8月1日</v>
          </cell>
          <cell r="K544" t="str">
            <v>2027年7月31日</v>
          </cell>
          <cell r="L544" t="str">
            <v>是</v>
          </cell>
          <cell r="M544" t="str">
            <v>柳州</v>
          </cell>
          <cell r="N544" t="str">
            <v>企业</v>
          </cell>
          <cell r="O544" t="str">
            <v>本科</v>
          </cell>
          <cell r="P544" t="str">
            <v>学士</v>
          </cell>
          <cell r="Q544" t="str">
            <v>广西大学</v>
          </cell>
          <cell r="R544" t="str">
            <v>机械设计制造及自动化</v>
          </cell>
          <cell r="S544" t="str">
            <v>2022年6月30日</v>
          </cell>
          <cell r="T544" t="str">
            <v>其他</v>
          </cell>
          <cell r="U544" t="str">
            <v>H</v>
          </cell>
          <cell r="V544" t="str">
            <v>H</v>
          </cell>
          <cell r="W544" t="b">
            <v>1</v>
          </cell>
          <cell r="X544">
            <v>1500</v>
          </cell>
          <cell r="Y544">
            <v>1500</v>
          </cell>
          <cell r="Z544" t="b">
            <v>1</v>
          </cell>
          <cell r="AA544">
            <v>375</v>
          </cell>
          <cell r="AB544">
            <v>375</v>
          </cell>
          <cell r="AC544">
            <v>1875</v>
          </cell>
          <cell r="AD544">
            <v>1875</v>
          </cell>
          <cell r="AE544" t="str">
            <v>2022年8月</v>
          </cell>
          <cell r="AF544">
            <v>45017</v>
          </cell>
          <cell r="AG544">
            <v>8</v>
          </cell>
          <cell r="AH544">
            <v>8</v>
          </cell>
          <cell r="AI544" t="b">
            <v>1</v>
          </cell>
          <cell r="AJ544">
            <v>3</v>
          </cell>
          <cell r="AK544">
            <v>11</v>
          </cell>
          <cell r="AL544" t="e">
            <v>#N/A</v>
          </cell>
          <cell r="AM544" t="str">
            <v>202207</v>
          </cell>
          <cell r="AN544" t="str">
            <v>签订三方协议</v>
          </cell>
        </row>
        <row r="545">
          <cell r="B545" t="str">
            <v>蒙韬</v>
          </cell>
          <cell r="C545" t="str">
            <v>男</v>
          </cell>
          <cell r="D545" t="str">
            <v>汉族</v>
          </cell>
          <cell r="E545" t="str">
            <v>2000年7月25日</v>
          </cell>
          <cell r="F545" t="str">
            <v>中国</v>
          </cell>
          <cell r="G545" t="str">
            <v>身份证</v>
          </cell>
          <cell r="H545" t="str">
            <v>452123200007253433</v>
          </cell>
          <cell r="I545" t="str">
            <v>上汽通用五菱汽车股份有限公司</v>
          </cell>
          <cell r="J545" t="str">
            <v>2022年7月17日</v>
          </cell>
          <cell r="K545" t="str">
            <v>2027年7月31日</v>
          </cell>
          <cell r="L545" t="str">
            <v>是</v>
          </cell>
          <cell r="M545" t="str">
            <v>柳州</v>
          </cell>
          <cell r="N545" t="str">
            <v>企业</v>
          </cell>
          <cell r="O545" t="str">
            <v>本科</v>
          </cell>
          <cell r="P545" t="str">
            <v>学士</v>
          </cell>
          <cell r="Q545" t="str">
            <v>海南大学</v>
          </cell>
          <cell r="R545" t="str">
            <v>电气工程及其自动化</v>
          </cell>
          <cell r="S545" t="str">
            <v>2022年7月1日</v>
          </cell>
          <cell r="T545" t="str">
            <v>其他</v>
          </cell>
          <cell r="U545" t="str">
            <v>H</v>
          </cell>
          <cell r="V545" t="str">
            <v>H</v>
          </cell>
          <cell r="W545" t="b">
            <v>1</v>
          </cell>
          <cell r="X545">
            <v>1500</v>
          </cell>
          <cell r="Y545">
            <v>1500</v>
          </cell>
          <cell r="Z545" t="b">
            <v>1</v>
          </cell>
          <cell r="AA545">
            <v>375</v>
          </cell>
          <cell r="AB545">
            <v>375</v>
          </cell>
          <cell r="AC545">
            <v>1875</v>
          </cell>
          <cell r="AD545">
            <v>1875</v>
          </cell>
          <cell r="AE545" t="str">
            <v>2022年7月</v>
          </cell>
          <cell r="AF545">
            <v>45017</v>
          </cell>
          <cell r="AG545">
            <v>9</v>
          </cell>
          <cell r="AH545">
            <v>9</v>
          </cell>
          <cell r="AI545" t="b">
            <v>1</v>
          </cell>
          <cell r="AJ545">
            <v>3</v>
          </cell>
          <cell r="AK545">
            <v>12</v>
          </cell>
          <cell r="AL545" t="e">
            <v>#N/A</v>
          </cell>
          <cell r="AM545" t="str">
            <v>202207</v>
          </cell>
          <cell r="AN545" t="str">
            <v>签订三方协议</v>
          </cell>
        </row>
        <row r="546">
          <cell r="B546" t="str">
            <v>钟祺</v>
          </cell>
          <cell r="C546" t="str">
            <v>男</v>
          </cell>
          <cell r="D546" t="str">
            <v>汉族</v>
          </cell>
          <cell r="E546" t="str">
            <v>1998年2月10日</v>
          </cell>
          <cell r="F546" t="str">
            <v>中国</v>
          </cell>
          <cell r="G546" t="str">
            <v>身份证</v>
          </cell>
          <cell r="H546" t="str">
            <v>450222199802100331</v>
          </cell>
          <cell r="I546" t="str">
            <v>上汽通用五菱汽车股份有限公司</v>
          </cell>
          <cell r="J546" t="str">
            <v>2022年7月17日</v>
          </cell>
          <cell r="K546" t="str">
            <v>2027年7月31日</v>
          </cell>
          <cell r="L546" t="str">
            <v>是</v>
          </cell>
          <cell r="M546" t="str">
            <v>柳州</v>
          </cell>
          <cell r="N546" t="str">
            <v>企业</v>
          </cell>
          <cell r="O546" t="str">
            <v>本科</v>
          </cell>
          <cell r="P546" t="str">
            <v>学士</v>
          </cell>
          <cell r="Q546" t="str">
            <v>华中师范大学</v>
          </cell>
          <cell r="R546" t="str">
            <v>软件工程</v>
          </cell>
          <cell r="S546" t="str">
            <v>2022年6月1日</v>
          </cell>
          <cell r="T546" t="str">
            <v>其他</v>
          </cell>
          <cell r="U546" t="str">
            <v>H</v>
          </cell>
          <cell r="V546" t="str">
            <v>H</v>
          </cell>
          <cell r="W546" t="b">
            <v>1</v>
          </cell>
          <cell r="X546">
            <v>1500</v>
          </cell>
          <cell r="Y546">
            <v>1500</v>
          </cell>
          <cell r="Z546" t="b">
            <v>1</v>
          </cell>
          <cell r="AA546">
            <v>375</v>
          </cell>
          <cell r="AB546">
            <v>375</v>
          </cell>
          <cell r="AC546">
            <v>1875</v>
          </cell>
          <cell r="AD546">
            <v>1875</v>
          </cell>
          <cell r="AE546" t="str">
            <v>2022年7月</v>
          </cell>
          <cell r="AF546">
            <v>45017</v>
          </cell>
          <cell r="AG546">
            <v>9</v>
          </cell>
          <cell r="AH546">
            <v>9</v>
          </cell>
          <cell r="AI546" t="b">
            <v>1</v>
          </cell>
          <cell r="AJ546">
            <v>3</v>
          </cell>
          <cell r="AK546">
            <v>12</v>
          </cell>
          <cell r="AL546" t="e">
            <v>#N/A</v>
          </cell>
          <cell r="AM546" t="str">
            <v>202207</v>
          </cell>
          <cell r="AN546" t="str">
            <v>签订三方协议</v>
          </cell>
        </row>
        <row r="547">
          <cell r="B547" t="str">
            <v>赵子豪</v>
          </cell>
          <cell r="C547" t="str">
            <v>男</v>
          </cell>
          <cell r="D547" t="str">
            <v>汉族</v>
          </cell>
          <cell r="E547" t="str">
            <v>1999年12月16日</v>
          </cell>
          <cell r="F547" t="str">
            <v>中国</v>
          </cell>
          <cell r="G547" t="str">
            <v>身份证</v>
          </cell>
          <cell r="H547" t="str">
            <v>510724199912160016</v>
          </cell>
          <cell r="I547" t="str">
            <v>上汽通用五菱汽车股份有限公司</v>
          </cell>
          <cell r="J547" t="str">
            <v>2022年7月17日</v>
          </cell>
          <cell r="K547" t="str">
            <v>2027年7月31日</v>
          </cell>
          <cell r="L547" t="str">
            <v>是</v>
          </cell>
          <cell r="M547" t="str">
            <v>柳州</v>
          </cell>
          <cell r="N547" t="str">
            <v>企业</v>
          </cell>
          <cell r="O547" t="str">
            <v>本科</v>
          </cell>
          <cell r="P547" t="str">
            <v>学士</v>
          </cell>
          <cell r="Q547" t="str">
            <v>四川农业大学</v>
          </cell>
          <cell r="R547" t="str">
            <v>计算机科学与技术</v>
          </cell>
          <cell r="S547" t="str">
            <v>2022年6月10日</v>
          </cell>
          <cell r="T547" t="str">
            <v>其他</v>
          </cell>
          <cell r="U547" t="str">
            <v>H</v>
          </cell>
          <cell r="V547" t="str">
            <v>H</v>
          </cell>
          <cell r="W547" t="b">
            <v>1</v>
          </cell>
          <cell r="X547">
            <v>1500</v>
          </cell>
          <cell r="Y547">
            <v>1500</v>
          </cell>
          <cell r="Z547" t="b">
            <v>1</v>
          </cell>
          <cell r="AA547">
            <v>375</v>
          </cell>
          <cell r="AB547">
            <v>375</v>
          </cell>
          <cell r="AC547">
            <v>1875</v>
          </cell>
          <cell r="AD547">
            <v>1875</v>
          </cell>
          <cell r="AE547" t="str">
            <v>2022年7月</v>
          </cell>
          <cell r="AF547">
            <v>45017</v>
          </cell>
          <cell r="AG547">
            <v>9</v>
          </cell>
          <cell r="AH547">
            <v>9</v>
          </cell>
          <cell r="AI547" t="b">
            <v>1</v>
          </cell>
          <cell r="AJ547">
            <v>3</v>
          </cell>
          <cell r="AK547">
            <v>12</v>
          </cell>
          <cell r="AL547" t="e">
            <v>#N/A</v>
          </cell>
          <cell r="AM547" t="str">
            <v>202207</v>
          </cell>
          <cell r="AN547" t="str">
            <v>签订三方协议</v>
          </cell>
        </row>
        <row r="548">
          <cell r="B548" t="str">
            <v>覃宝贵</v>
          </cell>
          <cell r="C548" t="str">
            <v>男</v>
          </cell>
          <cell r="D548" t="str">
            <v>壮族</v>
          </cell>
          <cell r="E548" t="str">
            <v>1999年9月5日</v>
          </cell>
          <cell r="F548" t="str">
            <v>中国</v>
          </cell>
          <cell r="G548" t="str">
            <v>身份证</v>
          </cell>
          <cell r="H548" t="str">
            <v>452223199909052016</v>
          </cell>
          <cell r="I548" t="str">
            <v>上汽通用五菱汽车股份有限公司</v>
          </cell>
          <cell r="J548" t="str">
            <v>2022年7月17日</v>
          </cell>
          <cell r="K548" t="str">
            <v>2027年7月31日</v>
          </cell>
          <cell r="L548" t="str">
            <v>是</v>
          </cell>
          <cell r="M548" t="str">
            <v>柳州</v>
          </cell>
          <cell r="N548" t="str">
            <v>企业</v>
          </cell>
          <cell r="O548" t="str">
            <v>本科</v>
          </cell>
          <cell r="P548" t="str">
            <v>学士</v>
          </cell>
          <cell r="Q548" t="str">
            <v>四川农业大学</v>
          </cell>
          <cell r="R548" t="str">
            <v>电气工程及其自动化</v>
          </cell>
          <cell r="S548" t="str">
            <v>2022年6月17日</v>
          </cell>
          <cell r="T548" t="str">
            <v>其他</v>
          </cell>
          <cell r="U548" t="str">
            <v>H</v>
          </cell>
          <cell r="V548" t="str">
            <v>H</v>
          </cell>
          <cell r="W548" t="b">
            <v>1</v>
          </cell>
          <cell r="X548">
            <v>1500</v>
          </cell>
          <cell r="Y548">
            <v>1500</v>
          </cell>
          <cell r="Z548" t="b">
            <v>1</v>
          </cell>
          <cell r="AA548">
            <v>375</v>
          </cell>
          <cell r="AB548">
            <v>375</v>
          </cell>
          <cell r="AC548">
            <v>1875</v>
          </cell>
          <cell r="AD548">
            <v>1875</v>
          </cell>
          <cell r="AE548" t="str">
            <v>2022年7月</v>
          </cell>
          <cell r="AF548">
            <v>45017</v>
          </cell>
          <cell r="AG548">
            <v>9</v>
          </cell>
          <cell r="AH548">
            <v>9</v>
          </cell>
          <cell r="AI548" t="b">
            <v>1</v>
          </cell>
          <cell r="AJ548">
            <v>3</v>
          </cell>
          <cell r="AK548">
            <v>12</v>
          </cell>
          <cell r="AL548" t="e">
            <v>#N/A</v>
          </cell>
          <cell r="AM548" t="str">
            <v>202207</v>
          </cell>
          <cell r="AN548" t="str">
            <v>签订三方协议</v>
          </cell>
        </row>
        <row r="549">
          <cell r="B549" t="str">
            <v>王军</v>
          </cell>
          <cell r="C549" t="str">
            <v>男</v>
          </cell>
          <cell r="D549" t="str">
            <v>汉族</v>
          </cell>
          <cell r="E549" t="str">
            <v>1999年9月12日</v>
          </cell>
          <cell r="F549" t="str">
            <v>中国</v>
          </cell>
          <cell r="G549" t="str">
            <v>身份证</v>
          </cell>
          <cell r="H549" t="str">
            <v>510524199909123571</v>
          </cell>
          <cell r="I549" t="str">
            <v>上汽通用五菱汽车股份有限公司</v>
          </cell>
          <cell r="J549" t="str">
            <v>2022年7月17日</v>
          </cell>
          <cell r="K549" t="str">
            <v>2027年7月31日</v>
          </cell>
          <cell r="L549" t="str">
            <v>是</v>
          </cell>
          <cell r="M549" t="str">
            <v>柳州</v>
          </cell>
          <cell r="N549" t="str">
            <v>企业</v>
          </cell>
          <cell r="O549" t="str">
            <v>本科</v>
          </cell>
          <cell r="P549" t="str">
            <v>学士</v>
          </cell>
          <cell r="Q549" t="str">
            <v>四川农业大学</v>
          </cell>
          <cell r="R549" t="str">
            <v>计算机科学与技术</v>
          </cell>
          <cell r="S549" t="str">
            <v>2022年7月1日</v>
          </cell>
          <cell r="T549" t="str">
            <v>其他</v>
          </cell>
          <cell r="U549" t="str">
            <v>H</v>
          </cell>
          <cell r="V549" t="str">
            <v>H</v>
          </cell>
          <cell r="W549" t="b">
            <v>1</v>
          </cell>
          <cell r="X549">
            <v>1500</v>
          </cell>
          <cell r="Y549">
            <v>1500</v>
          </cell>
          <cell r="Z549" t="b">
            <v>1</v>
          </cell>
          <cell r="AA549">
            <v>375</v>
          </cell>
          <cell r="AB549">
            <v>375</v>
          </cell>
          <cell r="AC549">
            <v>1875</v>
          </cell>
          <cell r="AD549">
            <v>1875</v>
          </cell>
          <cell r="AE549" t="str">
            <v>2022年7月</v>
          </cell>
          <cell r="AF549">
            <v>45017</v>
          </cell>
          <cell r="AG549">
            <v>9</v>
          </cell>
          <cell r="AH549">
            <v>9</v>
          </cell>
          <cell r="AI549" t="b">
            <v>1</v>
          </cell>
          <cell r="AJ549">
            <v>3</v>
          </cell>
          <cell r="AK549">
            <v>12</v>
          </cell>
          <cell r="AL549" t="e">
            <v>#N/A</v>
          </cell>
          <cell r="AM549" t="str">
            <v>202207</v>
          </cell>
          <cell r="AN549" t="str">
            <v>签订三方协议</v>
          </cell>
        </row>
        <row r="550">
          <cell r="B550" t="str">
            <v>韩昕宇</v>
          </cell>
          <cell r="C550" t="str">
            <v>女</v>
          </cell>
          <cell r="D550" t="str">
            <v>汉族</v>
          </cell>
          <cell r="E550" t="str">
            <v>1999年9月27日</v>
          </cell>
          <cell r="F550" t="str">
            <v>中国</v>
          </cell>
          <cell r="G550" t="str">
            <v>身份证</v>
          </cell>
          <cell r="H550" t="str">
            <v>140109199909275829</v>
          </cell>
          <cell r="I550" t="str">
            <v>上汽通用五菱汽车股份有限公司</v>
          </cell>
          <cell r="J550" t="str">
            <v>2022年7月17日</v>
          </cell>
          <cell r="K550" t="str">
            <v>2027年7月31日</v>
          </cell>
          <cell r="L550" t="str">
            <v>是</v>
          </cell>
          <cell r="M550" t="str">
            <v>柳州</v>
          </cell>
          <cell r="N550" t="str">
            <v>企业</v>
          </cell>
          <cell r="O550" t="str">
            <v>本科</v>
          </cell>
          <cell r="P550" t="str">
            <v>学士</v>
          </cell>
          <cell r="Q550" t="str">
            <v>太原理工大学</v>
          </cell>
          <cell r="R550" t="str">
            <v>软件工程</v>
          </cell>
          <cell r="S550" t="str">
            <v>2022年7月1日</v>
          </cell>
          <cell r="T550" t="str">
            <v>其他</v>
          </cell>
          <cell r="U550" t="str">
            <v>H</v>
          </cell>
          <cell r="V550" t="str">
            <v>H</v>
          </cell>
          <cell r="W550" t="b">
            <v>1</v>
          </cell>
          <cell r="X550">
            <v>1500</v>
          </cell>
          <cell r="Y550">
            <v>1500</v>
          </cell>
          <cell r="Z550" t="b">
            <v>1</v>
          </cell>
          <cell r="AA550">
            <v>375</v>
          </cell>
          <cell r="AB550">
            <v>375</v>
          </cell>
          <cell r="AC550">
            <v>1875</v>
          </cell>
          <cell r="AD550">
            <v>1875</v>
          </cell>
          <cell r="AE550" t="str">
            <v>2022年7月</v>
          </cell>
          <cell r="AF550">
            <v>45017</v>
          </cell>
          <cell r="AG550">
            <v>9</v>
          </cell>
          <cell r="AH550">
            <v>9</v>
          </cell>
          <cell r="AI550" t="b">
            <v>1</v>
          </cell>
          <cell r="AJ550">
            <v>3</v>
          </cell>
          <cell r="AK550">
            <v>12</v>
          </cell>
          <cell r="AL550" t="e">
            <v>#N/A</v>
          </cell>
          <cell r="AM550" t="str">
            <v>202207</v>
          </cell>
          <cell r="AN550" t="str">
            <v>签订三方协议</v>
          </cell>
        </row>
        <row r="551">
          <cell r="B551" t="str">
            <v>吕雨婷</v>
          </cell>
          <cell r="C551" t="str">
            <v>女</v>
          </cell>
          <cell r="D551" t="str">
            <v>汉族</v>
          </cell>
          <cell r="E551" t="str">
            <v>2000年6月26日</v>
          </cell>
          <cell r="F551" t="str">
            <v>中国</v>
          </cell>
          <cell r="G551" t="str">
            <v>身份证</v>
          </cell>
          <cell r="H551" t="str">
            <v>140502200006260549</v>
          </cell>
          <cell r="I551" t="str">
            <v>上汽通用五菱汽车股份有限公司</v>
          </cell>
          <cell r="J551" t="str">
            <v>2022年7月17日</v>
          </cell>
          <cell r="K551" t="str">
            <v>2027年7月31日</v>
          </cell>
          <cell r="L551" t="str">
            <v>是</v>
          </cell>
          <cell r="M551" t="str">
            <v>柳州</v>
          </cell>
          <cell r="N551" t="str">
            <v>企业</v>
          </cell>
          <cell r="O551" t="str">
            <v>本科</v>
          </cell>
          <cell r="P551" t="str">
            <v>学士</v>
          </cell>
          <cell r="Q551" t="str">
            <v>太原理工大学</v>
          </cell>
          <cell r="R551" t="str">
            <v>软件工程</v>
          </cell>
          <cell r="S551" t="str">
            <v>2022年7月1日</v>
          </cell>
          <cell r="T551" t="str">
            <v>其他</v>
          </cell>
          <cell r="U551" t="str">
            <v>H</v>
          </cell>
          <cell r="V551" t="str">
            <v>H</v>
          </cell>
          <cell r="W551" t="b">
            <v>1</v>
          </cell>
          <cell r="X551">
            <v>1500</v>
          </cell>
          <cell r="Y551">
            <v>1500</v>
          </cell>
          <cell r="Z551" t="b">
            <v>1</v>
          </cell>
          <cell r="AA551">
            <v>375</v>
          </cell>
          <cell r="AB551">
            <v>375</v>
          </cell>
          <cell r="AC551">
            <v>1875</v>
          </cell>
          <cell r="AD551">
            <v>1875</v>
          </cell>
          <cell r="AE551" t="str">
            <v>2022年7月</v>
          </cell>
          <cell r="AF551">
            <v>45017</v>
          </cell>
          <cell r="AG551">
            <v>9</v>
          </cell>
          <cell r="AH551">
            <v>9</v>
          </cell>
          <cell r="AI551" t="b">
            <v>1</v>
          </cell>
          <cell r="AJ551">
            <v>3</v>
          </cell>
          <cell r="AK551">
            <v>12</v>
          </cell>
          <cell r="AL551" t="e">
            <v>#N/A</v>
          </cell>
          <cell r="AM551" t="str">
            <v>202207</v>
          </cell>
          <cell r="AN551" t="str">
            <v>签订三方协议</v>
          </cell>
        </row>
        <row r="552">
          <cell r="B552" t="str">
            <v>郭朝明</v>
          </cell>
          <cell r="C552" t="str">
            <v>男</v>
          </cell>
          <cell r="D552" t="str">
            <v>壮族</v>
          </cell>
          <cell r="E552" t="str">
            <v>1999年12月13日</v>
          </cell>
          <cell r="F552" t="str">
            <v>中国</v>
          </cell>
          <cell r="G552" t="str">
            <v>身份证</v>
          </cell>
          <cell r="H552" t="str">
            <v>452128199912133016</v>
          </cell>
          <cell r="I552" t="str">
            <v>上汽通用五菱汽车股份有限公司</v>
          </cell>
          <cell r="J552" t="str">
            <v>2022年7月17日</v>
          </cell>
          <cell r="K552" t="str">
            <v>2027年7月31日</v>
          </cell>
          <cell r="L552" t="str">
            <v>是</v>
          </cell>
          <cell r="M552" t="str">
            <v>柳州</v>
          </cell>
          <cell r="N552" t="str">
            <v>企业</v>
          </cell>
          <cell r="O552" t="str">
            <v>本科</v>
          </cell>
          <cell r="P552" t="str">
            <v>学士</v>
          </cell>
          <cell r="Q552" t="str">
            <v>中国地质大学(武汉)</v>
          </cell>
          <cell r="R552" t="str">
            <v>测控技术与仪器</v>
          </cell>
          <cell r="S552" t="str">
            <v>2022年7月1日</v>
          </cell>
          <cell r="T552" t="str">
            <v>其他</v>
          </cell>
          <cell r="U552" t="str">
            <v>H</v>
          </cell>
          <cell r="V552" t="str">
            <v>H</v>
          </cell>
          <cell r="W552" t="b">
            <v>1</v>
          </cell>
          <cell r="X552">
            <v>1500</v>
          </cell>
          <cell r="Y552">
            <v>1500</v>
          </cell>
          <cell r="Z552" t="b">
            <v>1</v>
          </cell>
          <cell r="AA552">
            <v>375</v>
          </cell>
          <cell r="AB552">
            <v>375</v>
          </cell>
          <cell r="AC552">
            <v>1875</v>
          </cell>
          <cell r="AD552">
            <v>1875</v>
          </cell>
          <cell r="AE552" t="str">
            <v>2022年7月</v>
          </cell>
          <cell r="AF552">
            <v>45017</v>
          </cell>
          <cell r="AG552">
            <v>9</v>
          </cell>
          <cell r="AH552">
            <v>9</v>
          </cell>
          <cell r="AI552" t="b">
            <v>1</v>
          </cell>
          <cell r="AJ552">
            <v>3</v>
          </cell>
          <cell r="AK552">
            <v>12</v>
          </cell>
          <cell r="AL552" t="e">
            <v>#N/A</v>
          </cell>
          <cell r="AM552" t="str">
            <v>202207</v>
          </cell>
          <cell r="AN552" t="str">
            <v>签订三方协议</v>
          </cell>
        </row>
        <row r="553">
          <cell r="B553" t="str">
            <v>陈佳君</v>
          </cell>
          <cell r="C553" t="str">
            <v>男</v>
          </cell>
          <cell r="D553" t="str">
            <v>汉族</v>
          </cell>
          <cell r="E553" t="str">
            <v>2000年12月27日</v>
          </cell>
          <cell r="F553" t="str">
            <v>中国</v>
          </cell>
          <cell r="G553" t="str">
            <v>身份证</v>
          </cell>
          <cell r="H553" t="str">
            <v>450804200012274113</v>
          </cell>
          <cell r="I553" t="str">
            <v>上汽通用五菱汽车股份有限公司</v>
          </cell>
          <cell r="J553" t="str">
            <v>2022年7月17日</v>
          </cell>
          <cell r="K553" t="str">
            <v>2027年7月31日</v>
          </cell>
          <cell r="L553" t="str">
            <v>是</v>
          </cell>
          <cell r="M553" t="str">
            <v>柳州</v>
          </cell>
          <cell r="N553" t="str">
            <v>企业</v>
          </cell>
          <cell r="O553" t="str">
            <v>本科</v>
          </cell>
          <cell r="P553" t="str">
            <v>学士</v>
          </cell>
          <cell r="Q553" t="str">
            <v>合肥工业大学</v>
          </cell>
          <cell r="R553" t="str">
            <v>测控技术与仪器</v>
          </cell>
          <cell r="S553" t="str">
            <v>2022年7月1日</v>
          </cell>
          <cell r="T553" t="str">
            <v>其他</v>
          </cell>
          <cell r="U553" t="str">
            <v>H</v>
          </cell>
          <cell r="V553" t="str">
            <v>H</v>
          </cell>
          <cell r="W553" t="b">
            <v>1</v>
          </cell>
          <cell r="X553">
            <v>1500</v>
          </cell>
          <cell r="Y553">
            <v>1500</v>
          </cell>
          <cell r="Z553" t="b">
            <v>1</v>
          </cell>
          <cell r="AA553">
            <v>375</v>
          </cell>
          <cell r="AB553">
            <v>375</v>
          </cell>
          <cell r="AC553">
            <v>1875</v>
          </cell>
          <cell r="AD553">
            <v>1875</v>
          </cell>
          <cell r="AE553" t="str">
            <v>2022年7月</v>
          </cell>
          <cell r="AF553">
            <v>45017</v>
          </cell>
          <cell r="AG553">
            <v>9</v>
          </cell>
          <cell r="AH553">
            <v>9</v>
          </cell>
          <cell r="AI553" t="b">
            <v>1</v>
          </cell>
          <cell r="AJ553">
            <v>3</v>
          </cell>
          <cell r="AK553">
            <v>12</v>
          </cell>
          <cell r="AL553" t="e">
            <v>#N/A</v>
          </cell>
          <cell r="AM553" t="str">
            <v>202207</v>
          </cell>
          <cell r="AN553" t="str">
            <v>签订三方协议</v>
          </cell>
        </row>
        <row r="554">
          <cell r="B554" t="str">
            <v>蒙三旺</v>
          </cell>
          <cell r="C554" t="str">
            <v>男</v>
          </cell>
          <cell r="D554" t="str">
            <v>壮族</v>
          </cell>
          <cell r="E554" t="str">
            <v>1998年10月3日</v>
          </cell>
          <cell r="F554" t="str">
            <v>中国</v>
          </cell>
          <cell r="G554" t="str">
            <v>身份证</v>
          </cell>
          <cell r="H554" t="str">
            <v>450322199810035010</v>
          </cell>
          <cell r="I554" t="str">
            <v>上汽通用五菱汽车股份有限公司</v>
          </cell>
          <cell r="J554" t="str">
            <v>2022年7月17日</v>
          </cell>
          <cell r="K554" t="str">
            <v>2027年7月31日</v>
          </cell>
          <cell r="L554" t="str">
            <v>是</v>
          </cell>
          <cell r="M554" t="str">
            <v>柳州</v>
          </cell>
          <cell r="N554" t="str">
            <v>企业</v>
          </cell>
          <cell r="O554" t="str">
            <v>本科</v>
          </cell>
          <cell r="P554" t="str">
            <v>学士</v>
          </cell>
          <cell r="Q554" t="str">
            <v>广西大学</v>
          </cell>
          <cell r="R554" t="str">
            <v>电子科学与技术</v>
          </cell>
          <cell r="S554" t="str">
            <v>2022年7月1日</v>
          </cell>
          <cell r="T554" t="str">
            <v>其他</v>
          </cell>
          <cell r="U554" t="str">
            <v>H</v>
          </cell>
          <cell r="V554" t="str">
            <v>H</v>
          </cell>
          <cell r="W554" t="b">
            <v>1</v>
          </cell>
          <cell r="X554">
            <v>1500</v>
          </cell>
          <cell r="Y554">
            <v>1500</v>
          </cell>
          <cell r="Z554" t="b">
            <v>1</v>
          </cell>
          <cell r="AA554">
            <v>375</v>
          </cell>
          <cell r="AB554">
            <v>375</v>
          </cell>
          <cell r="AC554">
            <v>1875</v>
          </cell>
          <cell r="AD554">
            <v>1875</v>
          </cell>
          <cell r="AE554" t="str">
            <v>2022年7月</v>
          </cell>
          <cell r="AF554">
            <v>45017</v>
          </cell>
          <cell r="AG554">
            <v>9</v>
          </cell>
          <cell r="AH554">
            <v>9</v>
          </cell>
          <cell r="AI554" t="b">
            <v>1</v>
          </cell>
          <cell r="AJ554">
            <v>3</v>
          </cell>
          <cell r="AK554">
            <v>12</v>
          </cell>
          <cell r="AL554" t="e">
            <v>#N/A</v>
          </cell>
          <cell r="AM554" t="str">
            <v>202207</v>
          </cell>
          <cell r="AN554" t="str">
            <v>签订三方协议</v>
          </cell>
        </row>
        <row r="555">
          <cell r="B555" t="str">
            <v>于文湖</v>
          </cell>
          <cell r="C555" t="str">
            <v>男</v>
          </cell>
          <cell r="D555" t="str">
            <v>汉族</v>
          </cell>
          <cell r="E555" t="str">
            <v>1998年5月5日</v>
          </cell>
          <cell r="F555" t="str">
            <v>中国</v>
          </cell>
          <cell r="G555" t="str">
            <v>身份证</v>
          </cell>
          <cell r="H555" t="str">
            <v>450421199805057011</v>
          </cell>
          <cell r="I555" t="str">
            <v>上汽通用五菱汽车股份有限公司</v>
          </cell>
          <cell r="J555" t="str">
            <v>2022年8月9日</v>
          </cell>
          <cell r="K555" t="str">
            <v>2027年8月31日</v>
          </cell>
          <cell r="L555" t="str">
            <v>是</v>
          </cell>
          <cell r="M555" t="str">
            <v>柳州</v>
          </cell>
          <cell r="N555" t="str">
            <v>企业</v>
          </cell>
          <cell r="O555" t="str">
            <v>本科</v>
          </cell>
          <cell r="P555" t="str">
            <v>学士</v>
          </cell>
          <cell r="Q555" t="str">
            <v>广西大学</v>
          </cell>
          <cell r="R555" t="str">
            <v>计算机科学与技术</v>
          </cell>
          <cell r="S555" t="str">
            <v>2022年7月1日</v>
          </cell>
          <cell r="T555" t="str">
            <v>其他</v>
          </cell>
          <cell r="U555" t="str">
            <v>H</v>
          </cell>
          <cell r="V555" t="str">
            <v>H</v>
          </cell>
          <cell r="W555" t="b">
            <v>1</v>
          </cell>
          <cell r="X555">
            <v>1500</v>
          </cell>
          <cell r="Y555">
            <v>1500</v>
          </cell>
          <cell r="Z555" t="b">
            <v>1</v>
          </cell>
          <cell r="AA555">
            <v>375</v>
          </cell>
          <cell r="AB555">
            <v>375</v>
          </cell>
          <cell r="AC555">
            <v>1875</v>
          </cell>
          <cell r="AD555">
            <v>1875</v>
          </cell>
          <cell r="AE555" t="str">
            <v>2022年8月</v>
          </cell>
          <cell r="AF555">
            <v>45017</v>
          </cell>
          <cell r="AG555">
            <v>8</v>
          </cell>
          <cell r="AH555">
            <v>8</v>
          </cell>
          <cell r="AI555" t="b">
            <v>1</v>
          </cell>
          <cell r="AJ555">
            <v>3</v>
          </cell>
          <cell r="AK555">
            <v>11</v>
          </cell>
          <cell r="AL555" t="e">
            <v>#N/A</v>
          </cell>
          <cell r="AM555" t="str">
            <v>202207</v>
          </cell>
          <cell r="AN555" t="str">
            <v>签订三方协议</v>
          </cell>
        </row>
        <row r="556">
          <cell r="B556" t="str">
            <v>张炜佳</v>
          </cell>
          <cell r="C556" t="str">
            <v>女</v>
          </cell>
          <cell r="D556" t="str">
            <v>汉族</v>
          </cell>
          <cell r="E556" t="str">
            <v>2000年2月3日</v>
          </cell>
          <cell r="F556" t="str">
            <v>中国</v>
          </cell>
          <cell r="G556" t="str">
            <v>身份证</v>
          </cell>
          <cell r="H556" t="str">
            <v>450921200002030029</v>
          </cell>
          <cell r="I556" t="str">
            <v>上汽通用五菱汽车股份有限公司</v>
          </cell>
          <cell r="J556" t="str">
            <v>2022年7月17日</v>
          </cell>
          <cell r="K556" t="str">
            <v>2027年7月31日</v>
          </cell>
          <cell r="L556" t="str">
            <v>是</v>
          </cell>
          <cell r="M556" t="str">
            <v>柳州</v>
          </cell>
          <cell r="N556" t="str">
            <v>企业</v>
          </cell>
          <cell r="O556" t="str">
            <v>本科</v>
          </cell>
          <cell r="P556" t="str">
            <v>学士</v>
          </cell>
          <cell r="Q556" t="str">
            <v>北京交通大学</v>
          </cell>
          <cell r="R556" t="str">
            <v>电气工程及其自动化（新能源国际班）</v>
          </cell>
          <cell r="S556" t="str">
            <v>2022年7月9日</v>
          </cell>
          <cell r="T556" t="str">
            <v>其他</v>
          </cell>
          <cell r="U556" t="str">
            <v>H</v>
          </cell>
          <cell r="V556" t="str">
            <v>H</v>
          </cell>
          <cell r="W556" t="b">
            <v>1</v>
          </cell>
          <cell r="X556">
            <v>1500</v>
          </cell>
          <cell r="Y556">
            <v>1500</v>
          </cell>
          <cell r="Z556" t="b">
            <v>1</v>
          </cell>
          <cell r="AA556">
            <v>375</v>
          </cell>
          <cell r="AB556">
            <v>375</v>
          </cell>
          <cell r="AC556">
            <v>1875</v>
          </cell>
          <cell r="AD556">
            <v>1875</v>
          </cell>
          <cell r="AE556" t="str">
            <v>2022年7月</v>
          </cell>
          <cell r="AF556">
            <v>45017</v>
          </cell>
          <cell r="AG556">
            <v>9</v>
          </cell>
          <cell r="AH556">
            <v>9</v>
          </cell>
          <cell r="AI556" t="b">
            <v>1</v>
          </cell>
          <cell r="AJ556">
            <v>3</v>
          </cell>
          <cell r="AK556">
            <v>12</v>
          </cell>
          <cell r="AL556" t="e">
            <v>#N/A</v>
          </cell>
          <cell r="AM556" t="str">
            <v>202207</v>
          </cell>
          <cell r="AN556" t="str">
            <v>签订三方协议</v>
          </cell>
        </row>
        <row r="557">
          <cell r="B557" t="str">
            <v>李志雄</v>
          </cell>
          <cell r="C557" t="str">
            <v>男</v>
          </cell>
          <cell r="D557" t="str">
            <v>汉族</v>
          </cell>
          <cell r="E557" t="str">
            <v>2000年8月28日</v>
          </cell>
          <cell r="F557" t="str">
            <v>中国</v>
          </cell>
          <cell r="G557" t="str">
            <v>身份证</v>
          </cell>
          <cell r="H557" t="str">
            <v>141125200008280037</v>
          </cell>
          <cell r="I557" t="str">
            <v>上汽通用五菱汽车股份有限公司</v>
          </cell>
          <cell r="J557" t="str">
            <v>2022年7月17日</v>
          </cell>
          <cell r="K557" t="str">
            <v>2027年7月31日</v>
          </cell>
          <cell r="L557" t="str">
            <v>是</v>
          </cell>
          <cell r="M557" t="str">
            <v>柳州</v>
          </cell>
          <cell r="N557" t="str">
            <v>企业</v>
          </cell>
          <cell r="O557" t="str">
            <v>本科</v>
          </cell>
          <cell r="P557" t="str">
            <v>学士</v>
          </cell>
          <cell r="Q557" t="str">
            <v>太原理工大学</v>
          </cell>
          <cell r="R557" t="str">
            <v>软件工程</v>
          </cell>
          <cell r="S557" t="str">
            <v>2022年7月1日</v>
          </cell>
          <cell r="T557" t="str">
            <v>其他</v>
          </cell>
          <cell r="U557" t="str">
            <v>H</v>
          </cell>
          <cell r="V557" t="str">
            <v>H</v>
          </cell>
          <cell r="W557" t="b">
            <v>1</v>
          </cell>
          <cell r="X557">
            <v>1500</v>
          </cell>
          <cell r="Y557">
            <v>1500</v>
          </cell>
          <cell r="Z557" t="b">
            <v>1</v>
          </cell>
          <cell r="AA557">
            <v>375</v>
          </cell>
          <cell r="AB557">
            <v>375</v>
          </cell>
          <cell r="AC557">
            <v>1875</v>
          </cell>
          <cell r="AD557">
            <v>1875</v>
          </cell>
          <cell r="AE557" t="str">
            <v>2022年7月</v>
          </cell>
          <cell r="AF557">
            <v>45017</v>
          </cell>
          <cell r="AG557">
            <v>9</v>
          </cell>
          <cell r="AH557">
            <v>9</v>
          </cell>
          <cell r="AI557" t="b">
            <v>1</v>
          </cell>
          <cell r="AJ557">
            <v>3</v>
          </cell>
          <cell r="AK557">
            <v>12</v>
          </cell>
          <cell r="AL557" t="e">
            <v>#N/A</v>
          </cell>
          <cell r="AM557" t="str">
            <v>202207</v>
          </cell>
          <cell r="AN557" t="str">
            <v>签订三方协议</v>
          </cell>
        </row>
        <row r="558">
          <cell r="B558" t="str">
            <v>王绍泽</v>
          </cell>
          <cell r="C558" t="str">
            <v>男</v>
          </cell>
          <cell r="D558" t="str">
            <v>汉族</v>
          </cell>
          <cell r="E558" t="str">
            <v>2000年9月3日</v>
          </cell>
          <cell r="F558" t="str">
            <v>中国</v>
          </cell>
          <cell r="G558" t="str">
            <v>身份证</v>
          </cell>
          <cell r="H558" t="str">
            <v>460104200009031819</v>
          </cell>
          <cell r="I558" t="str">
            <v>上汽通用五菱汽车股份有限公司</v>
          </cell>
          <cell r="J558" t="str">
            <v>2022年7月17日</v>
          </cell>
          <cell r="K558" t="str">
            <v>2027年7月31日</v>
          </cell>
          <cell r="L558" t="str">
            <v>是</v>
          </cell>
          <cell r="M558" t="str">
            <v>柳州</v>
          </cell>
          <cell r="N558" t="str">
            <v>企业</v>
          </cell>
          <cell r="O558" t="str">
            <v>本科</v>
          </cell>
          <cell r="P558" t="str">
            <v>学士</v>
          </cell>
          <cell r="Q558" t="str">
            <v>武汉理工大学</v>
          </cell>
          <cell r="R558" t="str">
            <v>能源与动力工程</v>
          </cell>
          <cell r="S558" t="str">
            <v>2022年6月1日</v>
          </cell>
          <cell r="T558" t="str">
            <v>其他</v>
          </cell>
          <cell r="U558" t="str">
            <v>H</v>
          </cell>
          <cell r="V558" t="str">
            <v>H</v>
          </cell>
          <cell r="W558" t="b">
            <v>1</v>
          </cell>
          <cell r="X558">
            <v>1500</v>
          </cell>
          <cell r="Y558">
            <v>1500</v>
          </cell>
          <cell r="Z558" t="b">
            <v>1</v>
          </cell>
          <cell r="AA558">
            <v>375</v>
          </cell>
          <cell r="AB558">
            <v>375</v>
          </cell>
          <cell r="AC558">
            <v>1875</v>
          </cell>
          <cell r="AD558">
            <v>1875</v>
          </cell>
          <cell r="AE558" t="str">
            <v>2022年7月</v>
          </cell>
          <cell r="AF558">
            <v>45017</v>
          </cell>
          <cell r="AG558">
            <v>9</v>
          </cell>
          <cell r="AH558">
            <v>9</v>
          </cell>
          <cell r="AI558" t="b">
            <v>1</v>
          </cell>
          <cell r="AJ558">
            <v>3</v>
          </cell>
          <cell r="AK558">
            <v>12</v>
          </cell>
          <cell r="AL558" t="e">
            <v>#N/A</v>
          </cell>
          <cell r="AM558" t="str">
            <v>202207</v>
          </cell>
          <cell r="AN558" t="str">
            <v>签订三方协议</v>
          </cell>
        </row>
        <row r="559">
          <cell r="B559" t="str">
            <v>吴上京</v>
          </cell>
          <cell r="C559" t="str">
            <v>男</v>
          </cell>
          <cell r="D559" t="str">
            <v>汉族</v>
          </cell>
          <cell r="E559" t="str">
            <v>1998年11月20日</v>
          </cell>
          <cell r="F559" t="str">
            <v>中国</v>
          </cell>
          <cell r="G559" t="str">
            <v>身份证</v>
          </cell>
          <cell r="H559" t="str">
            <v>450722199811202839</v>
          </cell>
          <cell r="I559" t="str">
            <v>上汽通用五菱汽车股份有限公司</v>
          </cell>
          <cell r="J559" t="str">
            <v>2022年7月17日</v>
          </cell>
          <cell r="K559" t="str">
            <v>2027年7月31日</v>
          </cell>
          <cell r="L559" t="str">
            <v>是</v>
          </cell>
          <cell r="M559" t="str">
            <v>柳州</v>
          </cell>
          <cell r="N559" t="str">
            <v>企业</v>
          </cell>
          <cell r="O559" t="str">
            <v>本科</v>
          </cell>
          <cell r="P559" t="str">
            <v>学士</v>
          </cell>
          <cell r="Q559" t="str">
            <v>武汉理工大学</v>
          </cell>
          <cell r="R559" t="str">
            <v>能源与动力</v>
          </cell>
          <cell r="S559" t="str">
            <v>2022年6月30日</v>
          </cell>
          <cell r="T559" t="str">
            <v>其他</v>
          </cell>
          <cell r="U559" t="str">
            <v>H</v>
          </cell>
          <cell r="V559" t="str">
            <v>H</v>
          </cell>
          <cell r="W559" t="b">
            <v>1</v>
          </cell>
          <cell r="X559">
            <v>1500</v>
          </cell>
          <cell r="Y559">
            <v>1500</v>
          </cell>
          <cell r="Z559" t="b">
            <v>1</v>
          </cell>
          <cell r="AA559">
            <v>375</v>
          </cell>
          <cell r="AB559">
            <v>375</v>
          </cell>
          <cell r="AC559">
            <v>1875</v>
          </cell>
          <cell r="AD559">
            <v>1875</v>
          </cell>
          <cell r="AE559" t="str">
            <v>2022年7月</v>
          </cell>
          <cell r="AF559">
            <v>45017</v>
          </cell>
          <cell r="AG559">
            <v>9</v>
          </cell>
          <cell r="AH559">
            <v>9</v>
          </cell>
          <cell r="AI559" t="b">
            <v>1</v>
          </cell>
          <cell r="AJ559">
            <v>3</v>
          </cell>
          <cell r="AK559">
            <v>12</v>
          </cell>
          <cell r="AL559" t="e">
            <v>#N/A</v>
          </cell>
          <cell r="AM559" t="str">
            <v>202207</v>
          </cell>
          <cell r="AN559" t="str">
            <v>签订三方协议</v>
          </cell>
        </row>
        <row r="560">
          <cell r="B560" t="str">
            <v>庄梦丹</v>
          </cell>
          <cell r="C560" t="str">
            <v>女</v>
          </cell>
          <cell r="D560" t="str">
            <v>汉族</v>
          </cell>
          <cell r="E560" t="str">
            <v>1999年11月17日</v>
          </cell>
          <cell r="F560" t="str">
            <v>中国</v>
          </cell>
          <cell r="G560" t="str">
            <v>身份证</v>
          </cell>
          <cell r="H560" t="str">
            <v>530127199911175224</v>
          </cell>
          <cell r="I560" t="str">
            <v>上汽通用五菱汽车股份有限公司</v>
          </cell>
          <cell r="J560" t="str">
            <v>2022年7月17日</v>
          </cell>
          <cell r="K560" t="str">
            <v>2027年7月31日</v>
          </cell>
          <cell r="L560" t="str">
            <v>是</v>
          </cell>
          <cell r="M560" t="str">
            <v>柳州</v>
          </cell>
          <cell r="N560" t="str">
            <v>企业</v>
          </cell>
          <cell r="O560" t="str">
            <v>本科</v>
          </cell>
          <cell r="P560" t="str">
            <v>学士</v>
          </cell>
          <cell r="Q560" t="str">
            <v>西南交通大学</v>
          </cell>
          <cell r="R560" t="str">
            <v>数学与应用数学</v>
          </cell>
          <cell r="S560" t="str">
            <v>2022年6月30日</v>
          </cell>
          <cell r="T560" t="str">
            <v>其他</v>
          </cell>
          <cell r="U560" t="str">
            <v>H</v>
          </cell>
          <cell r="V560" t="str">
            <v>H</v>
          </cell>
          <cell r="W560" t="b">
            <v>1</v>
          </cell>
          <cell r="X560">
            <v>1500</v>
          </cell>
          <cell r="Y560">
            <v>1500</v>
          </cell>
          <cell r="Z560" t="b">
            <v>1</v>
          </cell>
          <cell r="AA560">
            <v>375</v>
          </cell>
          <cell r="AB560">
            <v>375</v>
          </cell>
          <cell r="AC560">
            <v>1875</v>
          </cell>
          <cell r="AD560">
            <v>1875</v>
          </cell>
          <cell r="AE560" t="str">
            <v>2022年7月</v>
          </cell>
          <cell r="AF560">
            <v>45017</v>
          </cell>
          <cell r="AG560">
            <v>9</v>
          </cell>
          <cell r="AH560">
            <v>9</v>
          </cell>
          <cell r="AI560" t="b">
            <v>1</v>
          </cell>
          <cell r="AJ560">
            <v>3</v>
          </cell>
          <cell r="AK560">
            <v>12</v>
          </cell>
          <cell r="AL560" t="e">
            <v>#N/A</v>
          </cell>
          <cell r="AM560" t="str">
            <v>202207</v>
          </cell>
          <cell r="AN560" t="str">
            <v>签订三方协议</v>
          </cell>
        </row>
        <row r="561">
          <cell r="B561" t="str">
            <v>王基传</v>
          </cell>
          <cell r="C561" t="str">
            <v>男</v>
          </cell>
          <cell r="D561" t="str">
            <v>汉族</v>
          </cell>
          <cell r="E561" t="str">
            <v>1999年12月21日</v>
          </cell>
          <cell r="F561" t="str">
            <v>中国</v>
          </cell>
          <cell r="G561" t="str">
            <v>身份证</v>
          </cell>
          <cell r="H561" t="str">
            <v>533023199912211911</v>
          </cell>
          <cell r="I561" t="str">
            <v>上汽通用五菱汽车股份有限公司</v>
          </cell>
          <cell r="J561" t="str">
            <v>2022年7月17日</v>
          </cell>
          <cell r="K561" t="str">
            <v>2027年7月31日</v>
          </cell>
          <cell r="L561" t="str">
            <v>是</v>
          </cell>
          <cell r="M561" t="str">
            <v>柳州</v>
          </cell>
          <cell r="N561" t="str">
            <v>企业</v>
          </cell>
          <cell r="O561" t="str">
            <v>本科</v>
          </cell>
          <cell r="P561" t="str">
            <v>学士</v>
          </cell>
          <cell r="Q561" t="str">
            <v>河北工业大学</v>
          </cell>
          <cell r="R561" t="str">
            <v>车辆工程</v>
          </cell>
          <cell r="S561" t="str">
            <v>2022年6月1日</v>
          </cell>
          <cell r="T561" t="str">
            <v>其他</v>
          </cell>
          <cell r="U561" t="str">
            <v>H</v>
          </cell>
          <cell r="V561" t="str">
            <v>H</v>
          </cell>
          <cell r="W561" t="b">
            <v>1</v>
          </cell>
          <cell r="X561">
            <v>1500</v>
          </cell>
          <cell r="Y561">
            <v>1500</v>
          </cell>
          <cell r="Z561" t="b">
            <v>1</v>
          </cell>
          <cell r="AA561">
            <v>375</v>
          </cell>
          <cell r="AB561">
            <v>375</v>
          </cell>
          <cell r="AC561">
            <v>1875</v>
          </cell>
          <cell r="AD561">
            <v>1875</v>
          </cell>
          <cell r="AE561" t="str">
            <v>2022年7月</v>
          </cell>
          <cell r="AF561">
            <v>45017</v>
          </cell>
          <cell r="AG561">
            <v>9</v>
          </cell>
          <cell r="AH561">
            <v>9</v>
          </cell>
          <cell r="AI561" t="b">
            <v>1</v>
          </cell>
          <cell r="AJ561">
            <v>3</v>
          </cell>
          <cell r="AK561">
            <v>12</v>
          </cell>
          <cell r="AL561" t="e">
            <v>#N/A</v>
          </cell>
          <cell r="AM561" t="str">
            <v>202207</v>
          </cell>
          <cell r="AN561" t="str">
            <v>签订三方协议</v>
          </cell>
        </row>
        <row r="562">
          <cell r="B562" t="str">
            <v>余惠琦</v>
          </cell>
          <cell r="C562" t="str">
            <v>男</v>
          </cell>
          <cell r="D562" t="str">
            <v>汉族</v>
          </cell>
          <cell r="E562" t="str">
            <v>1999年11月8日</v>
          </cell>
          <cell r="F562" t="str">
            <v>中国</v>
          </cell>
          <cell r="G562" t="str">
            <v>身份证</v>
          </cell>
          <cell r="H562" t="str">
            <v>450205199911081313</v>
          </cell>
          <cell r="I562" t="str">
            <v>上汽通用五菱汽车股份有限公司</v>
          </cell>
          <cell r="J562" t="str">
            <v>2022年7月17日</v>
          </cell>
          <cell r="K562" t="str">
            <v>2027年7月31日</v>
          </cell>
          <cell r="L562" t="str">
            <v>是</v>
          </cell>
          <cell r="M562" t="str">
            <v>柳州</v>
          </cell>
          <cell r="N562" t="str">
            <v>企业</v>
          </cell>
          <cell r="O562" t="str">
            <v>本科</v>
          </cell>
          <cell r="P562" t="str">
            <v>学士</v>
          </cell>
          <cell r="Q562" t="str">
            <v>河北工业大学</v>
          </cell>
          <cell r="R562" t="str">
            <v>机械设计制造及其自动化</v>
          </cell>
          <cell r="S562" t="str">
            <v>2022年6月1日</v>
          </cell>
          <cell r="T562" t="str">
            <v>其他</v>
          </cell>
          <cell r="U562" t="str">
            <v>H</v>
          </cell>
          <cell r="V562" t="str">
            <v>H</v>
          </cell>
          <cell r="W562" t="b">
            <v>1</v>
          </cell>
          <cell r="X562">
            <v>1500</v>
          </cell>
          <cell r="Y562">
            <v>1500</v>
          </cell>
          <cell r="Z562" t="b">
            <v>1</v>
          </cell>
          <cell r="AA562">
            <v>375</v>
          </cell>
          <cell r="AB562">
            <v>375</v>
          </cell>
          <cell r="AC562">
            <v>1875</v>
          </cell>
          <cell r="AD562">
            <v>1875</v>
          </cell>
          <cell r="AE562" t="str">
            <v>2022年7月</v>
          </cell>
          <cell r="AF562">
            <v>45017</v>
          </cell>
          <cell r="AG562">
            <v>9</v>
          </cell>
          <cell r="AH562">
            <v>9</v>
          </cell>
          <cell r="AI562" t="b">
            <v>1</v>
          </cell>
          <cell r="AJ562">
            <v>3</v>
          </cell>
          <cell r="AK562">
            <v>12</v>
          </cell>
          <cell r="AL562" t="e">
            <v>#N/A</v>
          </cell>
          <cell r="AM562" t="str">
            <v>202207</v>
          </cell>
          <cell r="AN562" t="str">
            <v>签订三方协议</v>
          </cell>
        </row>
        <row r="563">
          <cell r="B563" t="str">
            <v>李美乐</v>
          </cell>
          <cell r="C563" t="str">
            <v>女</v>
          </cell>
          <cell r="D563" t="str">
            <v>汉族</v>
          </cell>
          <cell r="E563" t="str">
            <v>1999年2月27日</v>
          </cell>
          <cell r="F563" t="str">
            <v>中国</v>
          </cell>
          <cell r="G563" t="str">
            <v>身份证</v>
          </cell>
          <cell r="H563" t="str">
            <v>610429199902273366</v>
          </cell>
          <cell r="I563" t="str">
            <v>上汽通用五菱汽车股份有限公司</v>
          </cell>
          <cell r="J563" t="str">
            <v>2022年7月17日</v>
          </cell>
          <cell r="K563" t="str">
            <v>2027年7月31日</v>
          </cell>
          <cell r="L563" t="str">
            <v>是</v>
          </cell>
          <cell r="M563" t="str">
            <v>柳州</v>
          </cell>
          <cell r="N563" t="str">
            <v>企业</v>
          </cell>
          <cell r="O563" t="str">
            <v>本科</v>
          </cell>
          <cell r="P563" t="str">
            <v>学士</v>
          </cell>
          <cell r="Q563" t="str">
            <v>中国矿业大学</v>
          </cell>
          <cell r="R563" t="str">
            <v>化学工程与工艺</v>
          </cell>
          <cell r="S563" t="str">
            <v>2022年6月17日</v>
          </cell>
          <cell r="T563" t="str">
            <v>其他</v>
          </cell>
          <cell r="U563" t="str">
            <v>H</v>
          </cell>
          <cell r="V563" t="str">
            <v>H</v>
          </cell>
          <cell r="W563" t="b">
            <v>1</v>
          </cell>
          <cell r="X563">
            <v>1500</v>
          </cell>
          <cell r="Y563">
            <v>1500</v>
          </cell>
          <cell r="Z563" t="b">
            <v>1</v>
          </cell>
          <cell r="AA563">
            <v>375</v>
          </cell>
          <cell r="AB563">
            <v>375</v>
          </cell>
          <cell r="AC563">
            <v>1875</v>
          </cell>
          <cell r="AD563">
            <v>1875</v>
          </cell>
          <cell r="AE563" t="str">
            <v>2022年7月</v>
          </cell>
          <cell r="AF563">
            <v>45017</v>
          </cell>
          <cell r="AG563">
            <v>9</v>
          </cell>
          <cell r="AH563">
            <v>9</v>
          </cell>
          <cell r="AI563" t="b">
            <v>1</v>
          </cell>
          <cell r="AJ563">
            <v>3</v>
          </cell>
          <cell r="AK563">
            <v>12</v>
          </cell>
          <cell r="AL563" t="e">
            <v>#N/A</v>
          </cell>
          <cell r="AM563" t="str">
            <v>202207</v>
          </cell>
          <cell r="AN563" t="str">
            <v>签订三方协议</v>
          </cell>
        </row>
        <row r="564">
          <cell r="B564" t="str">
            <v>黄宇尧</v>
          </cell>
          <cell r="C564" t="str">
            <v>男</v>
          </cell>
          <cell r="D564" t="str">
            <v>汉族</v>
          </cell>
          <cell r="E564" t="str">
            <v>2000年11月23日</v>
          </cell>
          <cell r="F564" t="str">
            <v>中国</v>
          </cell>
          <cell r="G564" t="str">
            <v>身份证</v>
          </cell>
          <cell r="H564" t="str">
            <v>450204200011231434</v>
          </cell>
          <cell r="I564" t="str">
            <v>上汽通用五菱汽车股份有限公司</v>
          </cell>
          <cell r="J564" t="str">
            <v>2022年7月17日</v>
          </cell>
          <cell r="K564" t="str">
            <v>2027年7月31日</v>
          </cell>
          <cell r="L564" t="str">
            <v>是</v>
          </cell>
          <cell r="M564" t="str">
            <v>柳州</v>
          </cell>
          <cell r="N564" t="str">
            <v>企业</v>
          </cell>
          <cell r="O564" t="str">
            <v>本科</v>
          </cell>
          <cell r="P564" t="str">
            <v>学士</v>
          </cell>
          <cell r="Q564" t="str">
            <v>广西大学</v>
          </cell>
          <cell r="R564" t="str">
            <v>能源与动力工程</v>
          </cell>
          <cell r="S564" t="str">
            <v>2022年7月1日</v>
          </cell>
          <cell r="T564" t="str">
            <v>其他</v>
          </cell>
          <cell r="U564" t="str">
            <v>H</v>
          </cell>
          <cell r="V564" t="str">
            <v>H</v>
          </cell>
          <cell r="W564" t="b">
            <v>1</v>
          </cell>
          <cell r="X564">
            <v>1500</v>
          </cell>
          <cell r="Y564">
            <v>1500</v>
          </cell>
          <cell r="Z564" t="b">
            <v>1</v>
          </cell>
          <cell r="AA564">
            <v>375</v>
          </cell>
          <cell r="AB564">
            <v>375</v>
          </cell>
          <cell r="AC564">
            <v>1875</v>
          </cell>
          <cell r="AD564">
            <v>1875</v>
          </cell>
          <cell r="AE564" t="str">
            <v>2022年7月</v>
          </cell>
          <cell r="AF564">
            <v>45017</v>
          </cell>
          <cell r="AG564">
            <v>9</v>
          </cell>
          <cell r="AH564">
            <v>9</v>
          </cell>
          <cell r="AI564" t="b">
            <v>1</v>
          </cell>
          <cell r="AJ564">
            <v>3</v>
          </cell>
          <cell r="AK564">
            <v>12</v>
          </cell>
          <cell r="AL564" t="e">
            <v>#N/A</v>
          </cell>
          <cell r="AM564" t="str">
            <v>202207</v>
          </cell>
          <cell r="AN564" t="str">
            <v>签订三方协议</v>
          </cell>
        </row>
        <row r="565">
          <cell r="B565" t="str">
            <v>梁天明</v>
          </cell>
          <cell r="C565" t="str">
            <v>男</v>
          </cell>
          <cell r="D565" t="str">
            <v>汉族</v>
          </cell>
          <cell r="E565" t="str">
            <v>2000年8月28日</v>
          </cell>
          <cell r="F565" t="str">
            <v>中国</v>
          </cell>
          <cell r="G565" t="str">
            <v>身份证</v>
          </cell>
          <cell r="H565" t="str">
            <v>500225200008281912</v>
          </cell>
          <cell r="I565" t="str">
            <v>上汽通用五菱汽车股份有限公司</v>
          </cell>
          <cell r="J565" t="str">
            <v>2022年7月17日</v>
          </cell>
          <cell r="K565" t="str">
            <v>2027年7月31日</v>
          </cell>
          <cell r="L565" t="str">
            <v>是</v>
          </cell>
          <cell r="M565" t="str">
            <v>柳州</v>
          </cell>
          <cell r="N565" t="str">
            <v>企业</v>
          </cell>
          <cell r="O565" t="str">
            <v>本科</v>
          </cell>
          <cell r="P565" t="str">
            <v>学士</v>
          </cell>
          <cell r="Q565" t="str">
            <v>长安大学</v>
          </cell>
          <cell r="R565" t="str">
            <v>机械设计制造及其自动化</v>
          </cell>
          <cell r="S565" t="str">
            <v>2022年6月24日</v>
          </cell>
          <cell r="T565" t="str">
            <v>其他</v>
          </cell>
          <cell r="U565" t="str">
            <v>H</v>
          </cell>
          <cell r="V565" t="str">
            <v>H</v>
          </cell>
          <cell r="W565" t="b">
            <v>1</v>
          </cell>
          <cell r="X565">
            <v>1500</v>
          </cell>
          <cell r="Y565">
            <v>1500</v>
          </cell>
          <cell r="Z565" t="b">
            <v>1</v>
          </cell>
          <cell r="AA565">
            <v>375</v>
          </cell>
          <cell r="AB565">
            <v>375</v>
          </cell>
          <cell r="AC565">
            <v>1875</v>
          </cell>
          <cell r="AD565">
            <v>1875</v>
          </cell>
          <cell r="AE565" t="str">
            <v>2022年7月</v>
          </cell>
          <cell r="AF565">
            <v>45017</v>
          </cell>
          <cell r="AG565">
            <v>9</v>
          </cell>
          <cell r="AH565">
            <v>9</v>
          </cell>
          <cell r="AI565" t="b">
            <v>1</v>
          </cell>
          <cell r="AJ565">
            <v>3</v>
          </cell>
          <cell r="AK565">
            <v>12</v>
          </cell>
          <cell r="AL565" t="e">
            <v>#N/A</v>
          </cell>
          <cell r="AM565" t="str">
            <v>202207</v>
          </cell>
          <cell r="AN565" t="str">
            <v>签订三方协议</v>
          </cell>
        </row>
        <row r="566">
          <cell r="B566" t="str">
            <v>李林茂</v>
          </cell>
          <cell r="C566" t="str">
            <v>男</v>
          </cell>
          <cell r="D566" t="str">
            <v>汉族</v>
          </cell>
          <cell r="E566" t="str">
            <v>2000年6月29日</v>
          </cell>
          <cell r="F566" t="str">
            <v>中国</v>
          </cell>
          <cell r="G566" t="str">
            <v>身份证</v>
          </cell>
          <cell r="H566" t="str">
            <v>510502200006297439</v>
          </cell>
          <cell r="I566" t="str">
            <v>上汽通用五菱汽车股份有限公司</v>
          </cell>
          <cell r="J566" t="str">
            <v>2022年7月17日</v>
          </cell>
          <cell r="K566" t="str">
            <v>2027年7月31日</v>
          </cell>
          <cell r="L566" t="str">
            <v>是</v>
          </cell>
          <cell r="M566" t="str">
            <v>柳州</v>
          </cell>
          <cell r="N566" t="str">
            <v>企业</v>
          </cell>
          <cell r="O566" t="str">
            <v>本科</v>
          </cell>
          <cell r="P566" t="str">
            <v>学士</v>
          </cell>
          <cell r="Q566" t="str">
            <v>长安大学</v>
          </cell>
          <cell r="R566" t="str">
            <v>机械电子工程</v>
          </cell>
          <cell r="S566" t="str">
            <v>2022年7月1日</v>
          </cell>
          <cell r="T566" t="str">
            <v>其他</v>
          </cell>
          <cell r="U566" t="str">
            <v>H</v>
          </cell>
          <cell r="V566" t="str">
            <v>H</v>
          </cell>
          <cell r="W566" t="b">
            <v>1</v>
          </cell>
          <cell r="X566">
            <v>1500</v>
          </cell>
          <cell r="Y566">
            <v>1500</v>
          </cell>
          <cell r="Z566" t="b">
            <v>1</v>
          </cell>
          <cell r="AA566">
            <v>375</v>
          </cell>
          <cell r="AB566">
            <v>375</v>
          </cell>
          <cell r="AC566">
            <v>1875</v>
          </cell>
          <cell r="AD566">
            <v>1875</v>
          </cell>
          <cell r="AE566" t="str">
            <v>2022年7月</v>
          </cell>
          <cell r="AF566">
            <v>45017</v>
          </cell>
          <cell r="AG566">
            <v>9</v>
          </cell>
          <cell r="AH566">
            <v>9</v>
          </cell>
          <cell r="AI566" t="b">
            <v>1</v>
          </cell>
          <cell r="AJ566">
            <v>3</v>
          </cell>
          <cell r="AK566">
            <v>12</v>
          </cell>
          <cell r="AL566" t="e">
            <v>#N/A</v>
          </cell>
          <cell r="AM566" t="str">
            <v>202207</v>
          </cell>
          <cell r="AN566" t="str">
            <v>签订三方协议</v>
          </cell>
        </row>
        <row r="567">
          <cell r="B567" t="str">
            <v>李庆宇</v>
          </cell>
          <cell r="C567" t="str">
            <v>女</v>
          </cell>
          <cell r="D567" t="str">
            <v>汉族</v>
          </cell>
          <cell r="E567" t="str">
            <v>2000年11月1日</v>
          </cell>
          <cell r="F567" t="str">
            <v>中国</v>
          </cell>
          <cell r="G567" t="str">
            <v>身份证</v>
          </cell>
          <cell r="H567" t="str">
            <v>430923200011015225</v>
          </cell>
          <cell r="I567" t="str">
            <v>上汽通用五菱汽车股份有限公司</v>
          </cell>
          <cell r="J567" t="str">
            <v>2022年7月17日</v>
          </cell>
          <cell r="K567" t="str">
            <v>2027年7月31日</v>
          </cell>
          <cell r="L567" t="str">
            <v>是</v>
          </cell>
          <cell r="M567" t="str">
            <v>柳州</v>
          </cell>
          <cell r="N567" t="str">
            <v>企业</v>
          </cell>
          <cell r="O567" t="str">
            <v>本科</v>
          </cell>
          <cell r="P567" t="str">
            <v>学士</v>
          </cell>
          <cell r="Q567" t="str">
            <v>北京科技大学</v>
          </cell>
          <cell r="R567" t="str">
            <v>能源与动力工程</v>
          </cell>
          <cell r="S567" t="str">
            <v>2022年7月1日</v>
          </cell>
          <cell r="T567" t="str">
            <v>其他</v>
          </cell>
          <cell r="U567" t="str">
            <v>H</v>
          </cell>
          <cell r="V567" t="str">
            <v>H</v>
          </cell>
          <cell r="W567" t="b">
            <v>1</v>
          </cell>
          <cell r="X567">
            <v>1500</v>
          </cell>
          <cell r="Y567">
            <v>1500</v>
          </cell>
          <cell r="Z567" t="b">
            <v>1</v>
          </cell>
          <cell r="AA567">
            <v>375</v>
          </cell>
          <cell r="AB567">
            <v>375</v>
          </cell>
          <cell r="AC567">
            <v>1875</v>
          </cell>
          <cell r="AD567">
            <v>1875</v>
          </cell>
          <cell r="AE567" t="str">
            <v>2022年7月</v>
          </cell>
          <cell r="AF567">
            <v>45017</v>
          </cell>
          <cell r="AG567">
            <v>9</v>
          </cell>
          <cell r="AH567">
            <v>9</v>
          </cell>
          <cell r="AI567" t="b">
            <v>1</v>
          </cell>
          <cell r="AJ567">
            <v>3</v>
          </cell>
          <cell r="AK567">
            <v>12</v>
          </cell>
          <cell r="AL567" t="e">
            <v>#N/A</v>
          </cell>
          <cell r="AM567" t="str">
            <v>202207</v>
          </cell>
          <cell r="AN567" t="str">
            <v>签订三方协议</v>
          </cell>
        </row>
        <row r="568">
          <cell r="B568" t="str">
            <v>覃滨滨</v>
          </cell>
          <cell r="C568" t="str">
            <v>女</v>
          </cell>
          <cell r="D568" t="str">
            <v>壮族</v>
          </cell>
          <cell r="E568" t="str">
            <v>2000年6月3日</v>
          </cell>
          <cell r="F568" t="str">
            <v>中国</v>
          </cell>
          <cell r="G568" t="str">
            <v>身份证</v>
          </cell>
          <cell r="H568" t="str">
            <v>451229200006030628</v>
          </cell>
          <cell r="I568" t="str">
            <v>上汽通用五菱汽车股份有限公司</v>
          </cell>
          <cell r="J568" t="str">
            <v>2022年8月10日</v>
          </cell>
          <cell r="K568" t="str">
            <v>2027年8月31日</v>
          </cell>
          <cell r="L568" t="str">
            <v>是</v>
          </cell>
          <cell r="M568" t="str">
            <v>柳州</v>
          </cell>
          <cell r="N568" t="str">
            <v>企业</v>
          </cell>
          <cell r="O568" t="str">
            <v>本科</v>
          </cell>
          <cell r="P568" t="str">
            <v>学士</v>
          </cell>
          <cell r="Q568" t="str">
            <v>北京林业大学</v>
          </cell>
          <cell r="R568" t="str">
            <v>数字媒体技术</v>
          </cell>
          <cell r="S568" t="str">
            <v>2022年6月30日</v>
          </cell>
          <cell r="T568" t="str">
            <v>其他</v>
          </cell>
          <cell r="U568" t="str">
            <v>H</v>
          </cell>
          <cell r="V568" t="str">
            <v>H</v>
          </cell>
          <cell r="W568" t="b">
            <v>1</v>
          </cell>
          <cell r="X568">
            <v>1500</v>
          </cell>
          <cell r="Y568">
            <v>1500</v>
          </cell>
          <cell r="Z568" t="b">
            <v>1</v>
          </cell>
          <cell r="AA568">
            <v>375</v>
          </cell>
          <cell r="AB568">
            <v>375</v>
          </cell>
          <cell r="AC568">
            <v>1875</v>
          </cell>
          <cell r="AD568">
            <v>1875</v>
          </cell>
          <cell r="AE568" t="str">
            <v>2022年8月</v>
          </cell>
          <cell r="AF568">
            <v>45017</v>
          </cell>
          <cell r="AG568">
            <v>8</v>
          </cell>
          <cell r="AH568">
            <v>8</v>
          </cell>
          <cell r="AI568" t="b">
            <v>1</v>
          </cell>
          <cell r="AJ568">
            <v>3</v>
          </cell>
          <cell r="AK568">
            <v>11</v>
          </cell>
          <cell r="AL568" t="e">
            <v>#N/A</v>
          </cell>
          <cell r="AM568" t="str">
            <v>202207</v>
          </cell>
          <cell r="AN568" t="str">
            <v>签订三方协议</v>
          </cell>
        </row>
        <row r="569">
          <cell r="B569" t="str">
            <v>黄予旻</v>
          </cell>
          <cell r="C569" t="str">
            <v>男</v>
          </cell>
          <cell r="D569" t="str">
            <v>汉族</v>
          </cell>
          <cell r="E569" t="str">
            <v>1900年1月0日</v>
          </cell>
          <cell r="F569" t="str">
            <v>中国</v>
          </cell>
          <cell r="G569" t="str">
            <v>身份证</v>
          </cell>
          <cell r="H569" t="str">
            <v>450205199909030015</v>
          </cell>
          <cell r="I569" t="str">
            <v>上汽通用五菱汽车股份有限公司</v>
          </cell>
          <cell r="J569" t="str">
            <v>2022年7月17日</v>
          </cell>
          <cell r="K569" t="str">
            <v>2027年7月31日</v>
          </cell>
          <cell r="L569" t="str">
            <v>是</v>
          </cell>
          <cell r="M569" t="str">
            <v>柳州</v>
          </cell>
          <cell r="N569" t="str">
            <v>企业</v>
          </cell>
          <cell r="O569" t="str">
            <v>本科</v>
          </cell>
          <cell r="P569" t="str">
            <v>学士</v>
          </cell>
          <cell r="Q569" t="str">
            <v>合肥工业大学</v>
          </cell>
          <cell r="R569" t="str">
            <v>电子信息科学与技术</v>
          </cell>
          <cell r="S569" t="str">
            <v>2022年6月30日</v>
          </cell>
          <cell r="T569" t="str">
            <v>其他</v>
          </cell>
          <cell r="U569" t="str">
            <v>H</v>
          </cell>
          <cell r="V569" t="str">
            <v>H</v>
          </cell>
          <cell r="W569" t="b">
            <v>1</v>
          </cell>
          <cell r="X569">
            <v>1500</v>
          </cell>
          <cell r="Y569">
            <v>1500</v>
          </cell>
          <cell r="Z569" t="b">
            <v>1</v>
          </cell>
          <cell r="AA569">
            <v>375</v>
          </cell>
          <cell r="AB569">
            <v>375</v>
          </cell>
          <cell r="AC569">
            <v>1875</v>
          </cell>
          <cell r="AD569">
            <v>1875</v>
          </cell>
          <cell r="AE569" t="str">
            <v>2022年7月</v>
          </cell>
          <cell r="AF569">
            <v>45017</v>
          </cell>
          <cell r="AG569">
            <v>9</v>
          </cell>
          <cell r="AH569">
            <v>9</v>
          </cell>
          <cell r="AI569" t="b">
            <v>1</v>
          </cell>
          <cell r="AJ569">
            <v>3</v>
          </cell>
          <cell r="AK569">
            <v>12</v>
          </cell>
          <cell r="AL569" t="e">
            <v>#N/A</v>
          </cell>
          <cell r="AM569" t="str">
            <v>202207</v>
          </cell>
          <cell r="AN569" t="str">
            <v>签订三方协议</v>
          </cell>
        </row>
        <row r="570">
          <cell r="B570" t="str">
            <v>封雁</v>
          </cell>
          <cell r="C570" t="str">
            <v>男</v>
          </cell>
          <cell r="D570" t="str">
            <v>汉族</v>
          </cell>
          <cell r="E570" t="str">
            <v>1999年10月17日</v>
          </cell>
          <cell r="F570" t="str">
            <v>中国</v>
          </cell>
          <cell r="G570" t="str">
            <v>身份证</v>
          </cell>
          <cell r="H570" t="str">
            <v>450921199910172414</v>
          </cell>
          <cell r="I570" t="str">
            <v>上汽通用五菱汽车股份有限公司</v>
          </cell>
          <cell r="J570" t="str">
            <v>2022年7月17日</v>
          </cell>
          <cell r="K570" t="str">
            <v>2027年7月31日</v>
          </cell>
          <cell r="L570" t="str">
            <v>是</v>
          </cell>
          <cell r="M570" t="str">
            <v>柳州</v>
          </cell>
          <cell r="N570" t="str">
            <v>企业</v>
          </cell>
          <cell r="O570" t="str">
            <v>本科</v>
          </cell>
          <cell r="P570" t="str">
            <v>学士</v>
          </cell>
          <cell r="Q570" t="str">
            <v>合肥工业大学</v>
          </cell>
          <cell r="R570" t="str">
            <v>自动化</v>
          </cell>
          <cell r="S570" t="str">
            <v>2022年6月10日</v>
          </cell>
          <cell r="T570" t="str">
            <v>其他</v>
          </cell>
          <cell r="U570" t="str">
            <v>H</v>
          </cell>
          <cell r="V570" t="str">
            <v>H</v>
          </cell>
          <cell r="W570" t="b">
            <v>1</v>
          </cell>
          <cell r="X570">
            <v>1500</v>
          </cell>
          <cell r="Y570">
            <v>1500</v>
          </cell>
          <cell r="Z570" t="b">
            <v>1</v>
          </cell>
          <cell r="AA570">
            <v>375</v>
          </cell>
          <cell r="AB570">
            <v>375</v>
          </cell>
          <cell r="AC570">
            <v>1875</v>
          </cell>
          <cell r="AD570">
            <v>1875</v>
          </cell>
          <cell r="AE570" t="str">
            <v>2022年7月</v>
          </cell>
          <cell r="AF570">
            <v>45017</v>
          </cell>
          <cell r="AG570">
            <v>9</v>
          </cell>
          <cell r="AH570">
            <v>9</v>
          </cell>
          <cell r="AI570" t="b">
            <v>1</v>
          </cell>
          <cell r="AJ570">
            <v>3</v>
          </cell>
          <cell r="AK570">
            <v>12</v>
          </cell>
          <cell r="AL570" t="e">
            <v>#N/A</v>
          </cell>
          <cell r="AM570" t="str">
            <v>202207</v>
          </cell>
          <cell r="AN570" t="str">
            <v>签订三方协议</v>
          </cell>
        </row>
        <row r="571">
          <cell r="B571" t="str">
            <v>肖子函</v>
          </cell>
          <cell r="C571" t="str">
            <v>男</v>
          </cell>
          <cell r="D571" t="str">
            <v>汉族</v>
          </cell>
          <cell r="E571" t="str">
            <v>2000年2月27日</v>
          </cell>
          <cell r="F571" t="str">
            <v>中国</v>
          </cell>
          <cell r="G571" t="str">
            <v>身份证</v>
          </cell>
          <cell r="H571" t="str">
            <v>360730200002270018</v>
          </cell>
          <cell r="I571" t="str">
            <v>上汽通用五菱汽车股份有限公司</v>
          </cell>
          <cell r="J571" t="str">
            <v>2022年7月17日</v>
          </cell>
          <cell r="K571" t="str">
            <v>2027年7月31日</v>
          </cell>
          <cell r="L571" t="str">
            <v>是</v>
          </cell>
          <cell r="M571" t="str">
            <v>柳州</v>
          </cell>
          <cell r="N571" t="str">
            <v>企业</v>
          </cell>
          <cell r="O571" t="str">
            <v>本科</v>
          </cell>
          <cell r="P571" t="str">
            <v>学士</v>
          </cell>
          <cell r="Q571" t="str">
            <v>河北工业大学</v>
          </cell>
          <cell r="R571" t="str">
            <v>机械设计制造及自动化</v>
          </cell>
          <cell r="S571" t="str">
            <v>2022年6月30日</v>
          </cell>
          <cell r="T571" t="str">
            <v>其他</v>
          </cell>
          <cell r="U571" t="str">
            <v>H</v>
          </cell>
          <cell r="V571" t="str">
            <v>H</v>
          </cell>
          <cell r="W571" t="b">
            <v>1</v>
          </cell>
          <cell r="X571">
            <v>1500</v>
          </cell>
          <cell r="Y571">
            <v>1500</v>
          </cell>
          <cell r="Z571" t="b">
            <v>1</v>
          </cell>
          <cell r="AA571">
            <v>375</v>
          </cell>
          <cell r="AB571">
            <v>375</v>
          </cell>
          <cell r="AC571">
            <v>1875</v>
          </cell>
          <cell r="AD571">
            <v>1875</v>
          </cell>
          <cell r="AE571" t="str">
            <v>2022年7月</v>
          </cell>
          <cell r="AF571">
            <v>45017</v>
          </cell>
          <cell r="AG571">
            <v>9</v>
          </cell>
          <cell r="AH571">
            <v>9</v>
          </cell>
          <cell r="AI571" t="b">
            <v>1</v>
          </cell>
          <cell r="AJ571">
            <v>3</v>
          </cell>
          <cell r="AK571">
            <v>12</v>
          </cell>
          <cell r="AL571" t="e">
            <v>#N/A</v>
          </cell>
          <cell r="AM571" t="str">
            <v>202207</v>
          </cell>
          <cell r="AN571" t="str">
            <v>签订三方协议</v>
          </cell>
        </row>
        <row r="572">
          <cell r="B572" t="str">
            <v>雷富裕</v>
          </cell>
          <cell r="C572" t="str">
            <v>男</v>
          </cell>
          <cell r="D572" t="str">
            <v>瑶族</v>
          </cell>
          <cell r="E572" t="str">
            <v>2000年1月16日</v>
          </cell>
          <cell r="F572" t="str">
            <v>中国</v>
          </cell>
          <cell r="G572" t="str">
            <v>身份证</v>
          </cell>
          <cell r="H572" t="str">
            <v>450330200001162736</v>
          </cell>
          <cell r="I572" t="str">
            <v>上汽通用五菱汽车股份有限公司</v>
          </cell>
          <cell r="J572" t="str">
            <v>2022年7月17日</v>
          </cell>
          <cell r="K572" t="str">
            <v>2027年7月31日</v>
          </cell>
          <cell r="L572" t="str">
            <v>是</v>
          </cell>
          <cell r="M572" t="str">
            <v>柳州</v>
          </cell>
          <cell r="N572" t="str">
            <v>企业</v>
          </cell>
          <cell r="O572" t="str">
            <v>本科</v>
          </cell>
          <cell r="P572" t="str">
            <v>学士</v>
          </cell>
          <cell r="Q572" t="str">
            <v>华中农业大学</v>
          </cell>
          <cell r="R572" t="str">
            <v>自动化</v>
          </cell>
          <cell r="S572" t="str">
            <v>2022年6月30日</v>
          </cell>
          <cell r="T572" t="str">
            <v>其他</v>
          </cell>
          <cell r="U572" t="str">
            <v>H</v>
          </cell>
          <cell r="V572" t="str">
            <v>H</v>
          </cell>
          <cell r="W572" t="b">
            <v>1</v>
          </cell>
          <cell r="X572">
            <v>1500</v>
          </cell>
          <cell r="Y572">
            <v>1500</v>
          </cell>
          <cell r="Z572" t="b">
            <v>1</v>
          </cell>
          <cell r="AA572">
            <v>375</v>
          </cell>
          <cell r="AB572">
            <v>375</v>
          </cell>
          <cell r="AC572">
            <v>1875</v>
          </cell>
          <cell r="AD572">
            <v>1875</v>
          </cell>
          <cell r="AE572" t="str">
            <v>2022年7月</v>
          </cell>
          <cell r="AF572">
            <v>45017</v>
          </cell>
          <cell r="AG572">
            <v>9</v>
          </cell>
          <cell r="AH572">
            <v>9</v>
          </cell>
          <cell r="AI572" t="b">
            <v>1</v>
          </cell>
          <cell r="AJ572">
            <v>3</v>
          </cell>
          <cell r="AK572">
            <v>12</v>
          </cell>
          <cell r="AL572" t="e">
            <v>#N/A</v>
          </cell>
          <cell r="AM572" t="str">
            <v>202207</v>
          </cell>
          <cell r="AN572" t="str">
            <v>签订三方协议</v>
          </cell>
        </row>
        <row r="573">
          <cell r="B573" t="str">
            <v>韦文昌</v>
          </cell>
          <cell r="C573" t="str">
            <v>男</v>
          </cell>
          <cell r="D573" t="str">
            <v>壮族</v>
          </cell>
          <cell r="E573" t="str">
            <v>2000年4月20日</v>
          </cell>
          <cell r="F573" t="str">
            <v>中国</v>
          </cell>
          <cell r="G573" t="str">
            <v>身份证</v>
          </cell>
          <cell r="H573" t="str">
            <v>450802200004201739</v>
          </cell>
          <cell r="I573" t="str">
            <v>上汽通用五菱汽车股份有限公司</v>
          </cell>
          <cell r="J573" t="str">
            <v>2022年7月17日</v>
          </cell>
          <cell r="K573" t="str">
            <v>2027年7月31日</v>
          </cell>
          <cell r="L573" t="str">
            <v>是</v>
          </cell>
          <cell r="M573" t="str">
            <v>柳州</v>
          </cell>
          <cell r="N573" t="str">
            <v>企业</v>
          </cell>
          <cell r="O573" t="str">
            <v>本科</v>
          </cell>
          <cell r="P573" t="str">
            <v>学士</v>
          </cell>
          <cell r="Q573" t="str">
            <v>南京航空航天大学</v>
          </cell>
          <cell r="R573" t="str">
            <v>机械工程</v>
          </cell>
          <cell r="S573" t="str">
            <v>2022年7月1日</v>
          </cell>
          <cell r="T573" t="str">
            <v>其他</v>
          </cell>
          <cell r="U573" t="str">
            <v>H</v>
          </cell>
          <cell r="V573" t="str">
            <v>H</v>
          </cell>
          <cell r="W573" t="b">
            <v>1</v>
          </cell>
          <cell r="X573">
            <v>1500</v>
          </cell>
          <cell r="Y573">
            <v>1500</v>
          </cell>
          <cell r="Z573" t="b">
            <v>1</v>
          </cell>
          <cell r="AA573">
            <v>375</v>
          </cell>
          <cell r="AB573">
            <v>375</v>
          </cell>
          <cell r="AC573">
            <v>1875</v>
          </cell>
          <cell r="AD573">
            <v>1875</v>
          </cell>
          <cell r="AE573" t="str">
            <v>2022年7月</v>
          </cell>
          <cell r="AF573">
            <v>45017</v>
          </cell>
          <cell r="AG573">
            <v>9</v>
          </cell>
          <cell r="AH573">
            <v>9</v>
          </cell>
          <cell r="AI573" t="b">
            <v>1</v>
          </cell>
          <cell r="AJ573">
            <v>3</v>
          </cell>
          <cell r="AK573">
            <v>12</v>
          </cell>
          <cell r="AL573" t="e">
            <v>#N/A</v>
          </cell>
          <cell r="AM573" t="str">
            <v>202207</v>
          </cell>
          <cell r="AN573" t="str">
            <v>签订三方协议</v>
          </cell>
        </row>
        <row r="574">
          <cell r="B574" t="str">
            <v>贾亦雄</v>
          </cell>
          <cell r="C574" t="str">
            <v>男</v>
          </cell>
          <cell r="D574" t="str">
            <v>汉族</v>
          </cell>
          <cell r="E574" t="str">
            <v>1999年12月16日</v>
          </cell>
          <cell r="F574" t="str">
            <v>中国</v>
          </cell>
          <cell r="G574" t="str">
            <v>身份证</v>
          </cell>
          <cell r="H574" t="str">
            <v>620503199912168010</v>
          </cell>
          <cell r="I574" t="str">
            <v>上汽通用五菱汽车股份有限公司</v>
          </cell>
          <cell r="J574" t="str">
            <v>2022年7月17日</v>
          </cell>
          <cell r="K574" t="str">
            <v>2027年7月31日</v>
          </cell>
          <cell r="L574" t="str">
            <v>是</v>
          </cell>
          <cell r="M574" t="str">
            <v>柳州</v>
          </cell>
          <cell r="N574" t="str">
            <v>企业</v>
          </cell>
          <cell r="O574" t="str">
            <v>本科</v>
          </cell>
          <cell r="P574" t="str">
            <v>学士</v>
          </cell>
          <cell r="Q574" t="str">
            <v>南京农业大学</v>
          </cell>
          <cell r="R574" t="str">
            <v>车辆工程</v>
          </cell>
          <cell r="S574" t="str">
            <v>2022年6月17日</v>
          </cell>
          <cell r="T574" t="str">
            <v>其他</v>
          </cell>
          <cell r="U574" t="str">
            <v>H</v>
          </cell>
          <cell r="V574" t="str">
            <v>H</v>
          </cell>
          <cell r="W574" t="b">
            <v>1</v>
          </cell>
          <cell r="X574">
            <v>1500</v>
          </cell>
          <cell r="Y574">
            <v>1500</v>
          </cell>
          <cell r="Z574" t="b">
            <v>1</v>
          </cell>
          <cell r="AA574">
            <v>375</v>
          </cell>
          <cell r="AB574">
            <v>375</v>
          </cell>
          <cell r="AC574">
            <v>1875</v>
          </cell>
          <cell r="AD574">
            <v>1875</v>
          </cell>
          <cell r="AE574" t="str">
            <v>2022年7月</v>
          </cell>
          <cell r="AF574">
            <v>45017</v>
          </cell>
          <cell r="AG574">
            <v>9</v>
          </cell>
          <cell r="AH574">
            <v>9</v>
          </cell>
          <cell r="AI574" t="b">
            <v>1</v>
          </cell>
          <cell r="AJ574">
            <v>3</v>
          </cell>
          <cell r="AK574">
            <v>12</v>
          </cell>
          <cell r="AL574" t="e">
            <v>#N/A</v>
          </cell>
          <cell r="AM574" t="str">
            <v>202207</v>
          </cell>
          <cell r="AN574" t="str">
            <v>签订三方协议</v>
          </cell>
        </row>
        <row r="575">
          <cell r="B575" t="str">
            <v>韦祥韬</v>
          </cell>
          <cell r="C575" t="str">
            <v>男</v>
          </cell>
          <cell r="D575" t="str">
            <v>壮族</v>
          </cell>
          <cell r="E575" t="str">
            <v>2000年4月28日</v>
          </cell>
          <cell r="F575" t="str">
            <v>中国</v>
          </cell>
          <cell r="G575" t="str">
            <v>身份证</v>
          </cell>
          <cell r="H575" t="str">
            <v>45022420000428391X</v>
          </cell>
          <cell r="I575" t="str">
            <v>上汽通用五菱汽车股份有限公司</v>
          </cell>
          <cell r="J575" t="str">
            <v>2022年7月17日</v>
          </cell>
          <cell r="K575" t="str">
            <v>2027年7月31日</v>
          </cell>
          <cell r="L575" t="str">
            <v>是</v>
          </cell>
          <cell r="M575" t="str">
            <v>柳州</v>
          </cell>
          <cell r="N575" t="str">
            <v>企业</v>
          </cell>
          <cell r="O575" t="str">
            <v>本科</v>
          </cell>
          <cell r="P575" t="str">
            <v>学士</v>
          </cell>
          <cell r="Q575" t="str">
            <v>南京农业大学</v>
          </cell>
          <cell r="R575" t="str">
            <v>自动化</v>
          </cell>
          <cell r="S575" t="str">
            <v>2022年6月30日</v>
          </cell>
          <cell r="T575" t="str">
            <v>其他</v>
          </cell>
          <cell r="U575" t="str">
            <v>H</v>
          </cell>
          <cell r="V575" t="str">
            <v>H</v>
          </cell>
          <cell r="W575" t="b">
            <v>1</v>
          </cell>
          <cell r="X575">
            <v>1500</v>
          </cell>
          <cell r="Y575">
            <v>1500</v>
          </cell>
          <cell r="Z575" t="b">
            <v>1</v>
          </cell>
          <cell r="AA575">
            <v>375</v>
          </cell>
          <cell r="AB575">
            <v>375</v>
          </cell>
          <cell r="AC575">
            <v>1875</v>
          </cell>
          <cell r="AD575">
            <v>1875</v>
          </cell>
          <cell r="AE575" t="str">
            <v>2022年7月</v>
          </cell>
          <cell r="AF575">
            <v>45017</v>
          </cell>
          <cell r="AG575">
            <v>9</v>
          </cell>
          <cell r="AH575">
            <v>9</v>
          </cell>
          <cell r="AI575" t="b">
            <v>1</v>
          </cell>
          <cell r="AJ575">
            <v>3</v>
          </cell>
          <cell r="AK575">
            <v>12</v>
          </cell>
          <cell r="AL575" t="e">
            <v>#N/A</v>
          </cell>
          <cell r="AM575" t="str">
            <v>202207</v>
          </cell>
          <cell r="AN575" t="str">
            <v>签订三方协议</v>
          </cell>
        </row>
        <row r="576">
          <cell r="B576" t="str">
            <v>符良栋</v>
          </cell>
          <cell r="C576" t="str">
            <v>男</v>
          </cell>
          <cell r="D576" t="str">
            <v>汉族</v>
          </cell>
          <cell r="E576" t="str">
            <v>1999年12月2日</v>
          </cell>
          <cell r="F576" t="str">
            <v>中国</v>
          </cell>
          <cell r="G576" t="str">
            <v>身份证</v>
          </cell>
          <cell r="H576" t="str">
            <v>460200199912020512</v>
          </cell>
          <cell r="I576" t="str">
            <v>上汽通用五菱汽车股份有限公司</v>
          </cell>
          <cell r="J576" t="str">
            <v>2022年7月17日</v>
          </cell>
          <cell r="K576" t="str">
            <v>2027年7月31日</v>
          </cell>
          <cell r="L576" t="str">
            <v>是</v>
          </cell>
          <cell r="M576" t="str">
            <v>柳州</v>
          </cell>
          <cell r="N576" t="str">
            <v>企业</v>
          </cell>
          <cell r="O576" t="str">
            <v>本科</v>
          </cell>
          <cell r="P576" t="str">
            <v>学士</v>
          </cell>
          <cell r="Q576" t="str">
            <v>太原理工大学</v>
          </cell>
          <cell r="R576" t="str">
            <v>自动化</v>
          </cell>
          <cell r="S576" t="str">
            <v>2022年7月1日</v>
          </cell>
          <cell r="T576" t="str">
            <v>其他</v>
          </cell>
          <cell r="U576" t="str">
            <v>H</v>
          </cell>
          <cell r="V576" t="str">
            <v>H</v>
          </cell>
          <cell r="W576" t="b">
            <v>1</v>
          </cell>
          <cell r="X576">
            <v>1500</v>
          </cell>
          <cell r="Y576">
            <v>1500</v>
          </cell>
          <cell r="Z576" t="b">
            <v>1</v>
          </cell>
          <cell r="AA576">
            <v>375</v>
          </cell>
          <cell r="AB576">
            <v>375</v>
          </cell>
          <cell r="AC576">
            <v>1875</v>
          </cell>
          <cell r="AD576">
            <v>1875</v>
          </cell>
          <cell r="AE576" t="str">
            <v>2022年7月</v>
          </cell>
          <cell r="AF576">
            <v>45017</v>
          </cell>
          <cell r="AG576">
            <v>9</v>
          </cell>
          <cell r="AH576">
            <v>9</v>
          </cell>
          <cell r="AI576" t="b">
            <v>1</v>
          </cell>
          <cell r="AJ576">
            <v>3</v>
          </cell>
          <cell r="AK576">
            <v>12</v>
          </cell>
          <cell r="AL576" t="e">
            <v>#N/A</v>
          </cell>
          <cell r="AM576" t="str">
            <v>202207</v>
          </cell>
          <cell r="AN576" t="str">
            <v>签订三方协议</v>
          </cell>
        </row>
        <row r="577">
          <cell r="B577" t="str">
            <v>樊诺颖</v>
          </cell>
          <cell r="C577" t="str">
            <v>男</v>
          </cell>
          <cell r="D577" t="str">
            <v>壮族</v>
          </cell>
          <cell r="E577" t="str">
            <v>2000年3月28日</v>
          </cell>
          <cell r="F577" t="str">
            <v>中国</v>
          </cell>
          <cell r="G577" t="str">
            <v>身份证</v>
          </cell>
          <cell r="H577" t="str">
            <v>450121200003284510</v>
          </cell>
          <cell r="I577" t="str">
            <v>上汽通用五菱汽车股份有限公司</v>
          </cell>
          <cell r="J577" t="str">
            <v>2022年7月17日</v>
          </cell>
          <cell r="K577" t="str">
            <v>2027年7月31日</v>
          </cell>
          <cell r="L577" t="str">
            <v>是</v>
          </cell>
          <cell r="M577" t="str">
            <v>柳州</v>
          </cell>
          <cell r="N577" t="str">
            <v>企业</v>
          </cell>
          <cell r="O577" t="str">
            <v>本科</v>
          </cell>
          <cell r="P577" t="str">
            <v>学士</v>
          </cell>
          <cell r="Q577" t="str">
            <v>武汉理工大学</v>
          </cell>
          <cell r="R577" t="str">
            <v>电子信息工程</v>
          </cell>
          <cell r="S577" t="str">
            <v>2022年7月1日</v>
          </cell>
          <cell r="T577" t="str">
            <v>其他</v>
          </cell>
          <cell r="U577" t="str">
            <v>H</v>
          </cell>
          <cell r="V577" t="str">
            <v>H</v>
          </cell>
          <cell r="W577" t="b">
            <v>1</v>
          </cell>
          <cell r="X577">
            <v>1500</v>
          </cell>
          <cell r="Y577">
            <v>1500</v>
          </cell>
          <cell r="Z577" t="b">
            <v>1</v>
          </cell>
          <cell r="AA577">
            <v>375</v>
          </cell>
          <cell r="AB577">
            <v>375</v>
          </cell>
          <cell r="AC577">
            <v>1875</v>
          </cell>
          <cell r="AD577">
            <v>1875</v>
          </cell>
          <cell r="AE577" t="str">
            <v>2022年7月</v>
          </cell>
          <cell r="AF577">
            <v>45017</v>
          </cell>
          <cell r="AG577">
            <v>9</v>
          </cell>
          <cell r="AH577">
            <v>9</v>
          </cell>
          <cell r="AI577" t="b">
            <v>1</v>
          </cell>
          <cell r="AJ577">
            <v>3</v>
          </cell>
          <cell r="AK577">
            <v>12</v>
          </cell>
          <cell r="AL577" t="e">
            <v>#N/A</v>
          </cell>
          <cell r="AM577" t="str">
            <v>202207</v>
          </cell>
          <cell r="AN577" t="str">
            <v>签订三方协议</v>
          </cell>
        </row>
        <row r="578">
          <cell r="B578" t="str">
            <v>覃云</v>
          </cell>
          <cell r="C578" t="str">
            <v>男</v>
          </cell>
          <cell r="D578" t="str">
            <v>壮族</v>
          </cell>
          <cell r="E578" t="str">
            <v>2000年1月11日</v>
          </cell>
          <cell r="F578" t="str">
            <v>中国</v>
          </cell>
          <cell r="G578" t="str">
            <v>身份证</v>
          </cell>
          <cell r="H578" t="str">
            <v>452226200001116010</v>
          </cell>
          <cell r="I578" t="str">
            <v>上汽通用五菱汽车股份有限公司</v>
          </cell>
          <cell r="J578" t="str">
            <v>2022年7月17日</v>
          </cell>
          <cell r="K578" t="str">
            <v>2027年7月31日</v>
          </cell>
          <cell r="L578" t="str">
            <v>是</v>
          </cell>
          <cell r="M578" t="str">
            <v>柳州</v>
          </cell>
          <cell r="N578" t="str">
            <v>企业</v>
          </cell>
          <cell r="O578" t="str">
            <v>本科</v>
          </cell>
          <cell r="P578" t="str">
            <v>学士</v>
          </cell>
          <cell r="Q578" t="str">
            <v>武汉理工大学</v>
          </cell>
          <cell r="R578" t="str">
            <v>过程装备与控制工程</v>
          </cell>
          <cell r="S578" t="str">
            <v>2022年6月30日</v>
          </cell>
          <cell r="T578" t="str">
            <v>其他</v>
          </cell>
          <cell r="U578" t="str">
            <v>H</v>
          </cell>
          <cell r="V578" t="str">
            <v>H</v>
          </cell>
          <cell r="W578" t="b">
            <v>1</v>
          </cell>
          <cell r="X578">
            <v>1500</v>
          </cell>
          <cell r="Y578">
            <v>1500</v>
          </cell>
          <cell r="Z578" t="b">
            <v>1</v>
          </cell>
          <cell r="AA578">
            <v>375</v>
          </cell>
          <cell r="AB578">
            <v>375</v>
          </cell>
          <cell r="AC578">
            <v>1875</v>
          </cell>
          <cell r="AD578">
            <v>1875</v>
          </cell>
          <cell r="AE578" t="str">
            <v>2022年7月</v>
          </cell>
          <cell r="AF578">
            <v>45017</v>
          </cell>
          <cell r="AG578">
            <v>9</v>
          </cell>
          <cell r="AH578">
            <v>9</v>
          </cell>
          <cell r="AI578" t="b">
            <v>1</v>
          </cell>
          <cell r="AJ578">
            <v>3</v>
          </cell>
          <cell r="AK578">
            <v>12</v>
          </cell>
          <cell r="AL578" t="e">
            <v>#N/A</v>
          </cell>
          <cell r="AM578" t="str">
            <v>202207</v>
          </cell>
          <cell r="AN578" t="str">
            <v>签订三方协议</v>
          </cell>
        </row>
        <row r="579">
          <cell r="B579" t="str">
            <v>石琪琛</v>
          </cell>
          <cell r="C579" t="str">
            <v>男</v>
          </cell>
          <cell r="D579" t="str">
            <v>汉族</v>
          </cell>
          <cell r="E579" t="str">
            <v>1999年10月1日</v>
          </cell>
          <cell r="F579" t="str">
            <v>中国</v>
          </cell>
          <cell r="G579" t="str">
            <v>身份证</v>
          </cell>
          <cell r="H579" t="str">
            <v>140702199910017059</v>
          </cell>
          <cell r="I579" t="str">
            <v>上汽通用五菱汽车股份有限公司</v>
          </cell>
          <cell r="J579" t="str">
            <v>2022年7月17日</v>
          </cell>
          <cell r="K579" t="str">
            <v>2027年7月31日</v>
          </cell>
          <cell r="L579" t="str">
            <v>是</v>
          </cell>
          <cell r="M579" t="str">
            <v>柳州</v>
          </cell>
          <cell r="N579" t="str">
            <v>企业</v>
          </cell>
          <cell r="O579" t="str">
            <v>本科</v>
          </cell>
          <cell r="P579" t="str">
            <v>学士</v>
          </cell>
          <cell r="Q579" t="str">
            <v>西南大学</v>
          </cell>
          <cell r="R579" t="str">
            <v>自动化</v>
          </cell>
          <cell r="S579" t="str">
            <v>2022年6月30日</v>
          </cell>
          <cell r="T579" t="str">
            <v>其他</v>
          </cell>
          <cell r="U579" t="str">
            <v>H</v>
          </cell>
          <cell r="V579" t="str">
            <v>H</v>
          </cell>
          <cell r="W579" t="b">
            <v>1</v>
          </cell>
          <cell r="X579">
            <v>1500</v>
          </cell>
          <cell r="Y579">
            <v>1500</v>
          </cell>
          <cell r="Z579" t="b">
            <v>1</v>
          </cell>
          <cell r="AA579">
            <v>375</v>
          </cell>
          <cell r="AB579">
            <v>375</v>
          </cell>
          <cell r="AC579">
            <v>1875</v>
          </cell>
          <cell r="AD579">
            <v>1875</v>
          </cell>
          <cell r="AE579" t="str">
            <v>2022年7月</v>
          </cell>
          <cell r="AF579">
            <v>45017</v>
          </cell>
          <cell r="AG579">
            <v>9</v>
          </cell>
          <cell r="AH579">
            <v>9</v>
          </cell>
          <cell r="AI579" t="b">
            <v>1</v>
          </cell>
          <cell r="AJ579">
            <v>3</v>
          </cell>
          <cell r="AK579">
            <v>12</v>
          </cell>
          <cell r="AL579" t="e">
            <v>#N/A</v>
          </cell>
          <cell r="AM579" t="str">
            <v>202207</v>
          </cell>
          <cell r="AN579" t="str">
            <v>签订三方协议</v>
          </cell>
        </row>
        <row r="580">
          <cell r="B580" t="str">
            <v>高建明</v>
          </cell>
          <cell r="C580" t="str">
            <v>男</v>
          </cell>
          <cell r="D580" t="str">
            <v>汉族</v>
          </cell>
          <cell r="E580" t="str">
            <v>1999年12月10日</v>
          </cell>
          <cell r="F580" t="str">
            <v>中国</v>
          </cell>
          <cell r="G580" t="str">
            <v>身份证</v>
          </cell>
          <cell r="H580" t="str">
            <v>152601199912103614</v>
          </cell>
          <cell r="I580" t="str">
            <v>上汽通用五菱汽车股份有限公司</v>
          </cell>
          <cell r="J580" t="str">
            <v>2022年7月17日</v>
          </cell>
          <cell r="K580" t="str">
            <v>2027年7月31日</v>
          </cell>
          <cell r="L580" t="str">
            <v>是</v>
          </cell>
          <cell r="M580" t="str">
            <v>柳州</v>
          </cell>
          <cell r="N580" t="str">
            <v>企业</v>
          </cell>
          <cell r="O580" t="str">
            <v>本科</v>
          </cell>
          <cell r="P580" t="str">
            <v>学士</v>
          </cell>
          <cell r="Q580" t="str">
            <v>中国矿业大学</v>
          </cell>
          <cell r="R580" t="str">
            <v>机器人工程</v>
          </cell>
          <cell r="S580" t="str">
            <v>2022年6月20日</v>
          </cell>
          <cell r="T580" t="str">
            <v>其他</v>
          </cell>
          <cell r="U580" t="str">
            <v>H</v>
          </cell>
          <cell r="V580" t="str">
            <v>H</v>
          </cell>
          <cell r="W580" t="b">
            <v>1</v>
          </cell>
          <cell r="X580">
            <v>1500</v>
          </cell>
          <cell r="Y580">
            <v>1500</v>
          </cell>
          <cell r="Z580" t="b">
            <v>1</v>
          </cell>
          <cell r="AA580">
            <v>375</v>
          </cell>
          <cell r="AB580">
            <v>375</v>
          </cell>
          <cell r="AC580">
            <v>1875</v>
          </cell>
          <cell r="AD580">
            <v>1875</v>
          </cell>
          <cell r="AE580" t="str">
            <v>2022年7月</v>
          </cell>
          <cell r="AF580">
            <v>45017</v>
          </cell>
          <cell r="AG580">
            <v>9</v>
          </cell>
          <cell r="AH580">
            <v>9</v>
          </cell>
          <cell r="AI580" t="b">
            <v>1</v>
          </cell>
          <cell r="AJ580">
            <v>3</v>
          </cell>
          <cell r="AK580">
            <v>12</v>
          </cell>
          <cell r="AL580" t="e">
            <v>#N/A</v>
          </cell>
          <cell r="AM580" t="str">
            <v>202207</v>
          </cell>
          <cell r="AN580" t="str">
            <v>签订三方协议</v>
          </cell>
        </row>
        <row r="581">
          <cell r="B581" t="str">
            <v>代丽梅</v>
          </cell>
          <cell r="C581" t="str">
            <v>女</v>
          </cell>
          <cell r="D581" t="str">
            <v>汉族</v>
          </cell>
          <cell r="E581" t="str">
            <v>1998年10月5日</v>
          </cell>
          <cell r="F581" t="str">
            <v>中国</v>
          </cell>
          <cell r="G581" t="str">
            <v>身份证</v>
          </cell>
          <cell r="H581" t="str">
            <v>530381199810053526</v>
          </cell>
          <cell r="I581" t="str">
            <v>上汽通用五菱汽车股份有限公司</v>
          </cell>
          <cell r="J581" t="str">
            <v>2022年7月17日</v>
          </cell>
          <cell r="K581" t="str">
            <v>2027年7月31日</v>
          </cell>
          <cell r="L581" t="str">
            <v>是</v>
          </cell>
          <cell r="M581" t="str">
            <v>柳州</v>
          </cell>
          <cell r="N581" t="str">
            <v>企业</v>
          </cell>
          <cell r="O581" t="str">
            <v>本科</v>
          </cell>
          <cell r="P581" t="str">
            <v>学士</v>
          </cell>
          <cell r="Q581" t="str">
            <v>中南财经政法大学</v>
          </cell>
          <cell r="R581" t="str">
            <v>统计学</v>
          </cell>
          <cell r="S581" t="str">
            <v>2022年6月30日</v>
          </cell>
          <cell r="T581" t="str">
            <v>其他</v>
          </cell>
          <cell r="U581" t="str">
            <v>H</v>
          </cell>
          <cell r="V581" t="str">
            <v>H</v>
          </cell>
          <cell r="W581" t="b">
            <v>1</v>
          </cell>
          <cell r="X581">
            <v>1500</v>
          </cell>
          <cell r="Y581">
            <v>1500</v>
          </cell>
          <cell r="Z581" t="b">
            <v>1</v>
          </cell>
          <cell r="AA581">
            <v>375</v>
          </cell>
          <cell r="AB581">
            <v>375</v>
          </cell>
          <cell r="AC581">
            <v>1875</v>
          </cell>
          <cell r="AD581">
            <v>1875</v>
          </cell>
          <cell r="AE581" t="str">
            <v>2022年7月</v>
          </cell>
          <cell r="AF581">
            <v>45017</v>
          </cell>
          <cell r="AG581">
            <v>9</v>
          </cell>
          <cell r="AH581">
            <v>9</v>
          </cell>
          <cell r="AI581" t="b">
            <v>1</v>
          </cell>
          <cell r="AJ581">
            <v>3</v>
          </cell>
          <cell r="AK581">
            <v>12</v>
          </cell>
          <cell r="AL581" t="e">
            <v>#N/A</v>
          </cell>
          <cell r="AM581" t="str">
            <v>202207</v>
          </cell>
          <cell r="AN581" t="str">
            <v>签订三方协议</v>
          </cell>
        </row>
        <row r="582">
          <cell r="B582" t="str">
            <v>梁法政</v>
          </cell>
          <cell r="C582" t="str">
            <v>男</v>
          </cell>
          <cell r="D582" t="str">
            <v>壮族</v>
          </cell>
          <cell r="E582" t="str">
            <v>1999年8月13日</v>
          </cell>
          <cell r="F582" t="str">
            <v>中国</v>
          </cell>
          <cell r="G582" t="str">
            <v>身份证</v>
          </cell>
          <cell r="H582" t="str">
            <v>45262319990813031X</v>
          </cell>
          <cell r="I582" t="str">
            <v>上汽通用五菱汽车股份有限公司</v>
          </cell>
          <cell r="J582" t="str">
            <v>2022年7月17日</v>
          </cell>
          <cell r="K582" t="str">
            <v>2027年7月31日</v>
          </cell>
          <cell r="L582" t="str">
            <v>是</v>
          </cell>
          <cell r="M582" t="str">
            <v>柳州</v>
          </cell>
          <cell r="N582" t="str">
            <v>企业</v>
          </cell>
          <cell r="O582" t="str">
            <v>本科</v>
          </cell>
          <cell r="P582" t="str">
            <v>学士</v>
          </cell>
          <cell r="Q582" t="str">
            <v>中国地质大学（武汉）</v>
          </cell>
          <cell r="R582" t="str">
            <v>自动化</v>
          </cell>
          <cell r="S582" t="str">
            <v>2022年6月30日</v>
          </cell>
          <cell r="T582" t="str">
            <v>其他</v>
          </cell>
          <cell r="U582" t="str">
            <v>H</v>
          </cell>
          <cell r="V582" t="str">
            <v>H</v>
          </cell>
          <cell r="W582" t="b">
            <v>1</v>
          </cell>
          <cell r="X582">
            <v>1500</v>
          </cell>
          <cell r="Y582">
            <v>1500</v>
          </cell>
          <cell r="Z582" t="b">
            <v>1</v>
          </cell>
          <cell r="AA582">
            <v>375</v>
          </cell>
          <cell r="AB582">
            <v>375</v>
          </cell>
          <cell r="AC582">
            <v>1875</v>
          </cell>
          <cell r="AD582">
            <v>1875</v>
          </cell>
          <cell r="AE582" t="str">
            <v>2022年7月</v>
          </cell>
          <cell r="AF582">
            <v>45017</v>
          </cell>
          <cell r="AG582">
            <v>9</v>
          </cell>
          <cell r="AH582">
            <v>9</v>
          </cell>
          <cell r="AI582" t="b">
            <v>1</v>
          </cell>
          <cell r="AJ582">
            <v>3</v>
          </cell>
          <cell r="AK582">
            <v>12</v>
          </cell>
          <cell r="AL582" t="e">
            <v>#N/A</v>
          </cell>
          <cell r="AM582" t="str">
            <v>202207</v>
          </cell>
          <cell r="AN582" t="str">
            <v>签订三方协议</v>
          </cell>
        </row>
        <row r="583">
          <cell r="B583" t="str">
            <v>李枝恒</v>
          </cell>
          <cell r="C583" t="str">
            <v>男</v>
          </cell>
          <cell r="D583" t="str">
            <v>汉族</v>
          </cell>
          <cell r="E583" t="str">
            <v>1999年10月2日</v>
          </cell>
          <cell r="F583" t="str">
            <v>中国</v>
          </cell>
          <cell r="G583" t="str">
            <v>身份证</v>
          </cell>
          <cell r="H583" t="str">
            <v>45082119991002001X</v>
          </cell>
          <cell r="I583" t="str">
            <v>上汽通用五菱汽车股份有限公司</v>
          </cell>
          <cell r="J583" t="str">
            <v>2022年7月17日</v>
          </cell>
          <cell r="K583" t="str">
            <v>2027年7月31日</v>
          </cell>
          <cell r="L583" t="str">
            <v>是</v>
          </cell>
          <cell r="M583" t="str">
            <v>柳州</v>
          </cell>
          <cell r="N583" t="str">
            <v>企业</v>
          </cell>
          <cell r="O583" t="str">
            <v>本科</v>
          </cell>
          <cell r="P583" t="str">
            <v>学士</v>
          </cell>
          <cell r="Q583" t="str">
            <v>广西大学</v>
          </cell>
          <cell r="R583" t="str">
            <v>电气工程及其自动化</v>
          </cell>
          <cell r="S583" t="str">
            <v>2022年6月25日</v>
          </cell>
          <cell r="T583" t="str">
            <v>其他</v>
          </cell>
          <cell r="U583" t="str">
            <v>H</v>
          </cell>
          <cell r="V583" t="str">
            <v>H</v>
          </cell>
          <cell r="W583" t="b">
            <v>1</v>
          </cell>
          <cell r="X583">
            <v>1500</v>
          </cell>
          <cell r="Y583">
            <v>1500</v>
          </cell>
          <cell r="Z583" t="b">
            <v>1</v>
          </cell>
          <cell r="AA583">
            <v>375</v>
          </cell>
          <cell r="AB583">
            <v>375</v>
          </cell>
          <cell r="AC583">
            <v>1875</v>
          </cell>
          <cell r="AD583">
            <v>1875</v>
          </cell>
          <cell r="AE583" t="str">
            <v>2022年7月</v>
          </cell>
          <cell r="AF583">
            <v>45017</v>
          </cell>
          <cell r="AG583">
            <v>9</v>
          </cell>
          <cell r="AH583">
            <v>9</v>
          </cell>
          <cell r="AI583" t="b">
            <v>1</v>
          </cell>
          <cell r="AJ583">
            <v>3</v>
          </cell>
          <cell r="AK583">
            <v>12</v>
          </cell>
          <cell r="AL583" t="e">
            <v>#N/A</v>
          </cell>
          <cell r="AM583" t="str">
            <v>202207</v>
          </cell>
          <cell r="AN583" t="str">
            <v>签订三方协议</v>
          </cell>
        </row>
        <row r="584">
          <cell r="B584" t="str">
            <v>邓淳</v>
          </cell>
          <cell r="C584" t="str">
            <v>男</v>
          </cell>
          <cell r="D584" t="str">
            <v>汉族</v>
          </cell>
          <cell r="E584" t="str">
            <v>2001年1月8日</v>
          </cell>
          <cell r="F584" t="str">
            <v>中国</v>
          </cell>
          <cell r="G584" t="str">
            <v>身份证</v>
          </cell>
          <cell r="H584" t="str">
            <v>431121200101080017</v>
          </cell>
          <cell r="I584" t="str">
            <v>上汽通用五菱汽车股份有限公司</v>
          </cell>
          <cell r="J584" t="str">
            <v>2022年7月17日</v>
          </cell>
          <cell r="K584" t="str">
            <v>2027年7月31日</v>
          </cell>
          <cell r="L584" t="str">
            <v>是</v>
          </cell>
          <cell r="M584" t="str">
            <v>柳州</v>
          </cell>
          <cell r="N584" t="str">
            <v>企业</v>
          </cell>
          <cell r="O584" t="str">
            <v>本科</v>
          </cell>
          <cell r="P584" t="str">
            <v>学士</v>
          </cell>
          <cell r="Q584" t="str">
            <v>广西大学</v>
          </cell>
          <cell r="R584" t="str">
            <v>电气工程及其自动化</v>
          </cell>
          <cell r="S584" t="str">
            <v>2022年6月25日</v>
          </cell>
          <cell r="T584" t="str">
            <v>其他</v>
          </cell>
          <cell r="U584" t="str">
            <v>H</v>
          </cell>
          <cell r="V584" t="str">
            <v>H</v>
          </cell>
          <cell r="W584" t="b">
            <v>1</v>
          </cell>
          <cell r="X584">
            <v>1500</v>
          </cell>
          <cell r="Y584">
            <v>1500</v>
          </cell>
          <cell r="Z584" t="b">
            <v>1</v>
          </cell>
          <cell r="AA584">
            <v>375</v>
          </cell>
          <cell r="AB584">
            <v>375</v>
          </cell>
          <cell r="AC584">
            <v>1875</v>
          </cell>
          <cell r="AD584">
            <v>1875</v>
          </cell>
          <cell r="AE584" t="str">
            <v>2022年7月</v>
          </cell>
          <cell r="AF584">
            <v>45017</v>
          </cell>
          <cell r="AG584">
            <v>9</v>
          </cell>
          <cell r="AH584">
            <v>9</v>
          </cell>
          <cell r="AI584" t="b">
            <v>1</v>
          </cell>
          <cell r="AJ584">
            <v>3</v>
          </cell>
          <cell r="AK584">
            <v>12</v>
          </cell>
          <cell r="AL584" t="e">
            <v>#N/A</v>
          </cell>
          <cell r="AM584" t="str">
            <v>202207</v>
          </cell>
          <cell r="AN584" t="str">
            <v>签订三方协议</v>
          </cell>
        </row>
        <row r="585">
          <cell r="B585" t="str">
            <v>张莉</v>
          </cell>
          <cell r="C585" t="str">
            <v>女</v>
          </cell>
          <cell r="D585" t="str">
            <v>汉族</v>
          </cell>
          <cell r="E585" t="str">
            <v>2000年10月20日</v>
          </cell>
          <cell r="F585" t="str">
            <v>中国</v>
          </cell>
          <cell r="G585" t="str">
            <v>身份证</v>
          </cell>
          <cell r="H585" t="str">
            <v>421181200010201922</v>
          </cell>
          <cell r="I585" t="str">
            <v>上汽通用五菱汽车股份有限公司</v>
          </cell>
          <cell r="J585" t="str">
            <v>2022年7月17日</v>
          </cell>
          <cell r="K585" t="str">
            <v>2027年7月31日</v>
          </cell>
          <cell r="L585" t="str">
            <v>是</v>
          </cell>
          <cell r="M585" t="str">
            <v>柳州</v>
          </cell>
          <cell r="N585" t="str">
            <v>企业</v>
          </cell>
          <cell r="O585" t="str">
            <v>本科</v>
          </cell>
          <cell r="P585" t="str">
            <v>学士</v>
          </cell>
          <cell r="Q585" t="str">
            <v>陕西师范大学</v>
          </cell>
          <cell r="R585" t="str">
            <v>电子信息科学与技术</v>
          </cell>
          <cell r="S585" t="str">
            <v>2022年7月1日</v>
          </cell>
          <cell r="T585" t="str">
            <v>其他</v>
          </cell>
          <cell r="U585" t="str">
            <v>H</v>
          </cell>
          <cell r="V585" t="str">
            <v>H</v>
          </cell>
          <cell r="W585" t="b">
            <v>1</v>
          </cell>
          <cell r="X585">
            <v>1500</v>
          </cell>
          <cell r="Y585">
            <v>1500</v>
          </cell>
          <cell r="Z585" t="b">
            <v>1</v>
          </cell>
          <cell r="AA585">
            <v>375</v>
          </cell>
          <cell r="AB585">
            <v>375</v>
          </cell>
          <cell r="AC585">
            <v>1875</v>
          </cell>
          <cell r="AD585">
            <v>1875</v>
          </cell>
          <cell r="AE585" t="str">
            <v>2022年7月</v>
          </cell>
          <cell r="AF585">
            <v>45017</v>
          </cell>
          <cell r="AG585">
            <v>9</v>
          </cell>
          <cell r="AH585">
            <v>9</v>
          </cell>
          <cell r="AI585" t="b">
            <v>1</v>
          </cell>
          <cell r="AJ585">
            <v>3</v>
          </cell>
          <cell r="AK585">
            <v>12</v>
          </cell>
          <cell r="AL585" t="e">
            <v>#N/A</v>
          </cell>
          <cell r="AM585" t="str">
            <v>202207</v>
          </cell>
          <cell r="AN585" t="str">
            <v>签订三方协议</v>
          </cell>
        </row>
        <row r="586">
          <cell r="B586" t="str">
            <v>蒋诗雨</v>
          </cell>
          <cell r="C586" t="str">
            <v>女</v>
          </cell>
          <cell r="D586" t="str">
            <v>汉族</v>
          </cell>
          <cell r="E586" t="str">
            <v>1999年8月2日</v>
          </cell>
          <cell r="F586" t="str">
            <v>中国</v>
          </cell>
          <cell r="G586" t="str">
            <v>身份证</v>
          </cell>
          <cell r="H586" t="str">
            <v>450327199908020484</v>
          </cell>
          <cell r="I586" t="str">
            <v>上汽通用五菱汽车股份有限公司</v>
          </cell>
          <cell r="J586" t="str">
            <v>2022年7月17日</v>
          </cell>
          <cell r="K586" t="str">
            <v>2027年7月31日</v>
          </cell>
          <cell r="L586" t="str">
            <v>是</v>
          </cell>
          <cell r="M586" t="str">
            <v>柳州</v>
          </cell>
          <cell r="N586" t="str">
            <v>企业</v>
          </cell>
          <cell r="O586" t="str">
            <v>本科</v>
          </cell>
          <cell r="P586" t="str">
            <v>学士</v>
          </cell>
          <cell r="Q586" t="str">
            <v>上海大学</v>
          </cell>
          <cell r="R586" t="str">
            <v>机械电子工程</v>
          </cell>
          <cell r="S586" t="str">
            <v>2022年7月1日</v>
          </cell>
          <cell r="T586" t="str">
            <v>其他</v>
          </cell>
          <cell r="U586" t="str">
            <v>H</v>
          </cell>
          <cell r="V586" t="str">
            <v>H</v>
          </cell>
          <cell r="W586" t="b">
            <v>1</v>
          </cell>
          <cell r="X586">
            <v>1500</v>
          </cell>
          <cell r="Y586">
            <v>1500</v>
          </cell>
          <cell r="Z586" t="b">
            <v>1</v>
          </cell>
          <cell r="AA586">
            <v>375</v>
          </cell>
          <cell r="AB586">
            <v>375</v>
          </cell>
          <cell r="AC586">
            <v>1875</v>
          </cell>
          <cell r="AD586">
            <v>1875</v>
          </cell>
          <cell r="AE586" t="str">
            <v>2022年7月</v>
          </cell>
          <cell r="AF586">
            <v>45017</v>
          </cell>
          <cell r="AG586">
            <v>9</v>
          </cell>
          <cell r="AH586">
            <v>9</v>
          </cell>
          <cell r="AI586" t="b">
            <v>1</v>
          </cell>
          <cell r="AJ586">
            <v>3</v>
          </cell>
          <cell r="AK586">
            <v>12</v>
          </cell>
          <cell r="AL586" t="e">
            <v>#N/A</v>
          </cell>
          <cell r="AM586" t="str">
            <v>202207</v>
          </cell>
          <cell r="AN586" t="str">
            <v>签订三方协议</v>
          </cell>
        </row>
        <row r="587">
          <cell r="B587" t="str">
            <v>邓文豪</v>
          </cell>
          <cell r="C587" t="str">
            <v>男</v>
          </cell>
          <cell r="D587" t="str">
            <v>汉族</v>
          </cell>
          <cell r="E587" t="str">
            <v>1999年5月20日</v>
          </cell>
          <cell r="F587" t="str">
            <v>中国</v>
          </cell>
          <cell r="G587" t="str">
            <v>身份证</v>
          </cell>
          <cell r="H587" t="str">
            <v>450204199905201458</v>
          </cell>
          <cell r="I587" t="str">
            <v>上汽通用五菱汽车股份有限公司</v>
          </cell>
          <cell r="J587" t="str">
            <v>2022年7月17日</v>
          </cell>
          <cell r="K587" t="str">
            <v>2027年7月31日</v>
          </cell>
          <cell r="L587" t="str">
            <v>是</v>
          </cell>
          <cell r="M587" t="str">
            <v>柳州</v>
          </cell>
          <cell r="N587" t="str">
            <v>企业</v>
          </cell>
          <cell r="O587" t="str">
            <v>本科</v>
          </cell>
          <cell r="P587" t="str">
            <v>学士</v>
          </cell>
          <cell r="Q587" t="str">
            <v>西南交通大学</v>
          </cell>
          <cell r="R587" t="str">
            <v>电气工程及其自动化</v>
          </cell>
          <cell r="S587" t="str">
            <v>2022年6月15日</v>
          </cell>
          <cell r="T587" t="str">
            <v>其他</v>
          </cell>
          <cell r="U587" t="str">
            <v>H</v>
          </cell>
          <cell r="V587" t="str">
            <v>H</v>
          </cell>
          <cell r="W587" t="b">
            <v>1</v>
          </cell>
          <cell r="X587">
            <v>1500</v>
          </cell>
          <cell r="Y587">
            <v>1500</v>
          </cell>
          <cell r="Z587" t="b">
            <v>1</v>
          </cell>
          <cell r="AA587">
            <v>375</v>
          </cell>
          <cell r="AB587">
            <v>375</v>
          </cell>
          <cell r="AC587">
            <v>1875</v>
          </cell>
          <cell r="AD587">
            <v>1875</v>
          </cell>
          <cell r="AE587" t="str">
            <v>2022年7月</v>
          </cell>
          <cell r="AF587">
            <v>45017</v>
          </cell>
          <cell r="AG587">
            <v>9</v>
          </cell>
          <cell r="AH587">
            <v>9</v>
          </cell>
          <cell r="AI587" t="b">
            <v>1</v>
          </cell>
          <cell r="AJ587">
            <v>3</v>
          </cell>
          <cell r="AK587">
            <v>12</v>
          </cell>
          <cell r="AL587" t="e">
            <v>#N/A</v>
          </cell>
          <cell r="AM587" t="str">
            <v>202207</v>
          </cell>
          <cell r="AN587" t="str">
            <v>签订三方协议</v>
          </cell>
        </row>
        <row r="588">
          <cell r="B588" t="str">
            <v>段舒磊</v>
          </cell>
          <cell r="C588" t="str">
            <v>男</v>
          </cell>
          <cell r="D588" t="str">
            <v>汉族</v>
          </cell>
          <cell r="E588" t="str">
            <v>2000年6月16日</v>
          </cell>
          <cell r="F588" t="str">
            <v>中国</v>
          </cell>
          <cell r="G588" t="str">
            <v>身份证</v>
          </cell>
          <cell r="H588" t="str">
            <v>360313200006164054</v>
          </cell>
          <cell r="I588" t="str">
            <v>上汽通用五菱汽车股份有限公司</v>
          </cell>
          <cell r="J588" t="str">
            <v>2022年7月17日</v>
          </cell>
          <cell r="K588" t="str">
            <v>2027年7月31日</v>
          </cell>
          <cell r="L588" t="str">
            <v>是</v>
          </cell>
          <cell r="M588" t="str">
            <v>柳州</v>
          </cell>
          <cell r="N588" t="str">
            <v>企业</v>
          </cell>
          <cell r="O588" t="str">
            <v>本科</v>
          </cell>
          <cell r="P588" t="str">
            <v>学士</v>
          </cell>
          <cell r="Q588" t="str">
            <v>西南交通大学</v>
          </cell>
          <cell r="R588" t="str">
            <v>车辆工程</v>
          </cell>
          <cell r="S588" t="str">
            <v>2022年6月30日</v>
          </cell>
          <cell r="T588" t="str">
            <v>其他</v>
          </cell>
          <cell r="U588" t="str">
            <v>H</v>
          </cell>
          <cell r="V588" t="str">
            <v>H</v>
          </cell>
          <cell r="W588" t="b">
            <v>1</v>
          </cell>
          <cell r="X588">
            <v>1500</v>
          </cell>
          <cell r="Y588">
            <v>1500</v>
          </cell>
          <cell r="Z588" t="b">
            <v>1</v>
          </cell>
          <cell r="AA588">
            <v>375</v>
          </cell>
          <cell r="AB588">
            <v>375</v>
          </cell>
          <cell r="AC588">
            <v>1875</v>
          </cell>
          <cell r="AD588">
            <v>1875</v>
          </cell>
          <cell r="AE588" t="str">
            <v>2022年7月</v>
          </cell>
          <cell r="AF588">
            <v>45017</v>
          </cell>
          <cell r="AG588">
            <v>9</v>
          </cell>
          <cell r="AH588">
            <v>9</v>
          </cell>
          <cell r="AI588" t="b">
            <v>1</v>
          </cell>
          <cell r="AJ588">
            <v>3</v>
          </cell>
          <cell r="AK588">
            <v>12</v>
          </cell>
          <cell r="AL588" t="e">
            <v>#N/A</v>
          </cell>
          <cell r="AM588" t="str">
            <v>202207</v>
          </cell>
          <cell r="AN588" t="str">
            <v>签订三方协议</v>
          </cell>
        </row>
        <row r="589">
          <cell r="B589" t="str">
            <v>覃芳玥</v>
          </cell>
          <cell r="C589" t="str">
            <v>女</v>
          </cell>
          <cell r="D589" t="str">
            <v>壮族</v>
          </cell>
          <cell r="E589" t="str">
            <v>1999年11月29日</v>
          </cell>
          <cell r="F589" t="str">
            <v>中国</v>
          </cell>
          <cell r="G589" t="str">
            <v>身份证</v>
          </cell>
          <cell r="H589" t="str">
            <v>450204199911291445</v>
          </cell>
          <cell r="I589" t="str">
            <v>上汽通用五菱汽车股份有限公司</v>
          </cell>
          <cell r="J589" t="str">
            <v>2022年7月17日</v>
          </cell>
          <cell r="K589" t="str">
            <v>2027年7月31日</v>
          </cell>
          <cell r="L589" t="str">
            <v>是</v>
          </cell>
          <cell r="M589" t="str">
            <v>柳州</v>
          </cell>
          <cell r="N589" t="str">
            <v>企业</v>
          </cell>
          <cell r="O589" t="str">
            <v>本科</v>
          </cell>
          <cell r="P589" t="str">
            <v>学士</v>
          </cell>
          <cell r="Q589" t="str">
            <v>贵州大学</v>
          </cell>
          <cell r="R589" t="str">
            <v>空间信息与数字技术</v>
          </cell>
          <cell r="S589" t="str">
            <v>2022年7月1日</v>
          </cell>
          <cell r="T589" t="str">
            <v>其他</v>
          </cell>
          <cell r="U589" t="str">
            <v>H</v>
          </cell>
          <cell r="V589" t="str">
            <v>H</v>
          </cell>
          <cell r="W589" t="b">
            <v>1</v>
          </cell>
          <cell r="X589">
            <v>1500</v>
          </cell>
          <cell r="Y589">
            <v>1500</v>
          </cell>
          <cell r="Z589" t="b">
            <v>1</v>
          </cell>
          <cell r="AA589">
            <v>375</v>
          </cell>
          <cell r="AB589">
            <v>375</v>
          </cell>
          <cell r="AC589">
            <v>1875</v>
          </cell>
          <cell r="AD589">
            <v>1875</v>
          </cell>
          <cell r="AE589" t="str">
            <v>2022年7月</v>
          </cell>
          <cell r="AF589">
            <v>45017</v>
          </cell>
          <cell r="AG589">
            <v>9</v>
          </cell>
          <cell r="AH589">
            <v>9</v>
          </cell>
          <cell r="AI589" t="b">
            <v>1</v>
          </cell>
          <cell r="AJ589">
            <v>3</v>
          </cell>
          <cell r="AK589">
            <v>12</v>
          </cell>
          <cell r="AL589" t="e">
            <v>#N/A</v>
          </cell>
          <cell r="AM589" t="str">
            <v>202001</v>
          </cell>
          <cell r="AN589" t="str">
            <v>签订三方协议</v>
          </cell>
        </row>
        <row r="590">
          <cell r="B590" t="str">
            <v>李彪</v>
          </cell>
          <cell r="C590" t="str">
            <v>男</v>
          </cell>
          <cell r="D590" t="str">
            <v>壮族</v>
          </cell>
          <cell r="E590" t="str">
            <v>1997年2月26日</v>
          </cell>
          <cell r="F590" t="str">
            <v>中国</v>
          </cell>
          <cell r="G590" t="str">
            <v>身份证</v>
          </cell>
          <cell r="H590" t="str">
            <v>45272919970226077X</v>
          </cell>
          <cell r="I590" t="str">
            <v>上汽通用五菱汽车股份有限公司</v>
          </cell>
          <cell r="J590" t="str">
            <v>2022年7月17日</v>
          </cell>
          <cell r="K590" t="str">
            <v>2027年7月31日</v>
          </cell>
          <cell r="L590" t="str">
            <v>是</v>
          </cell>
          <cell r="M590" t="str">
            <v>柳州</v>
          </cell>
          <cell r="N590" t="str">
            <v>企业</v>
          </cell>
          <cell r="O590" t="str">
            <v>本科</v>
          </cell>
          <cell r="P590" t="str">
            <v>学士</v>
          </cell>
          <cell r="Q590" t="str">
            <v>江苏大学</v>
          </cell>
          <cell r="R590" t="str">
            <v>产品设计</v>
          </cell>
          <cell r="S590" t="str">
            <v>2022年7月1日</v>
          </cell>
          <cell r="T590" t="str">
            <v>其他</v>
          </cell>
          <cell r="U590" t="str">
            <v>H</v>
          </cell>
          <cell r="V590" t="str">
            <v>H</v>
          </cell>
          <cell r="W590" t="b">
            <v>1</v>
          </cell>
          <cell r="X590">
            <v>1500</v>
          </cell>
          <cell r="Y590">
            <v>1500</v>
          </cell>
          <cell r="Z590" t="b">
            <v>1</v>
          </cell>
          <cell r="AA590">
            <v>375</v>
          </cell>
          <cell r="AB590">
            <v>375</v>
          </cell>
          <cell r="AC590">
            <v>1875</v>
          </cell>
          <cell r="AD590">
            <v>1875</v>
          </cell>
          <cell r="AE590" t="str">
            <v>2022年7月</v>
          </cell>
          <cell r="AF590">
            <v>45017</v>
          </cell>
          <cell r="AG590">
            <v>9</v>
          </cell>
          <cell r="AH590">
            <v>9</v>
          </cell>
          <cell r="AI590" t="b">
            <v>1</v>
          </cell>
          <cell r="AJ590">
            <v>3</v>
          </cell>
          <cell r="AK590">
            <v>12</v>
          </cell>
          <cell r="AL590" t="e">
            <v>#N/A</v>
          </cell>
          <cell r="AM590" t="str">
            <v>202207</v>
          </cell>
          <cell r="AN590" t="str">
            <v>签订三方协议</v>
          </cell>
        </row>
        <row r="591">
          <cell r="B591" t="str">
            <v>张天龙</v>
          </cell>
          <cell r="C591" t="str">
            <v>男</v>
          </cell>
          <cell r="D591" t="str">
            <v>汉族</v>
          </cell>
          <cell r="E591" t="str">
            <v>2000年12月30日</v>
          </cell>
          <cell r="F591" t="str">
            <v>中国</v>
          </cell>
          <cell r="G591" t="str">
            <v>身份证</v>
          </cell>
          <cell r="H591" t="str">
            <v>420606200012304016</v>
          </cell>
          <cell r="I591" t="str">
            <v>上汽通用五菱汽车股份有限公司</v>
          </cell>
          <cell r="J591" t="str">
            <v>2022年7月17日</v>
          </cell>
          <cell r="K591" t="str">
            <v>2027年7月31日</v>
          </cell>
          <cell r="L591" t="str">
            <v>是</v>
          </cell>
          <cell r="M591" t="str">
            <v>柳州</v>
          </cell>
          <cell r="N591" t="str">
            <v>企业</v>
          </cell>
          <cell r="O591" t="str">
            <v>本科</v>
          </cell>
          <cell r="P591" t="str">
            <v>学士</v>
          </cell>
          <cell r="Q591" t="str">
            <v>武汉理工大学</v>
          </cell>
          <cell r="R591" t="str">
            <v>机械工程</v>
          </cell>
          <cell r="S591" t="str">
            <v>2022年7月1日</v>
          </cell>
          <cell r="T591" t="str">
            <v>其他</v>
          </cell>
          <cell r="U591" t="str">
            <v>H</v>
          </cell>
          <cell r="V591" t="str">
            <v>H</v>
          </cell>
          <cell r="W591" t="b">
            <v>1</v>
          </cell>
          <cell r="X591">
            <v>1500</v>
          </cell>
          <cell r="Y591">
            <v>1500</v>
          </cell>
          <cell r="Z591" t="b">
            <v>1</v>
          </cell>
          <cell r="AA591">
            <v>375</v>
          </cell>
          <cell r="AB591">
            <v>375</v>
          </cell>
          <cell r="AC591">
            <v>1875</v>
          </cell>
          <cell r="AD591">
            <v>1875</v>
          </cell>
          <cell r="AE591" t="str">
            <v>2022年7月</v>
          </cell>
          <cell r="AF591">
            <v>45017</v>
          </cell>
          <cell r="AG591">
            <v>9</v>
          </cell>
          <cell r="AH591">
            <v>9</v>
          </cell>
          <cell r="AI591" t="b">
            <v>1</v>
          </cell>
          <cell r="AJ591">
            <v>3</v>
          </cell>
          <cell r="AK591">
            <v>12</v>
          </cell>
          <cell r="AL591" t="e">
            <v>#N/A</v>
          </cell>
          <cell r="AM591" t="str">
            <v>202207</v>
          </cell>
          <cell r="AN591" t="str">
            <v>签订三方协议</v>
          </cell>
        </row>
        <row r="592">
          <cell r="B592" t="str">
            <v>彭涛</v>
          </cell>
          <cell r="C592" t="str">
            <v>男</v>
          </cell>
          <cell r="D592" t="str">
            <v>汉族</v>
          </cell>
          <cell r="E592" t="str">
            <v>2001年6月7日</v>
          </cell>
          <cell r="F592" t="str">
            <v>中国</v>
          </cell>
          <cell r="G592" t="str">
            <v>身份证</v>
          </cell>
          <cell r="H592" t="str">
            <v>360731200106076590</v>
          </cell>
          <cell r="I592" t="str">
            <v>上汽通用五菱汽车股份有限公司</v>
          </cell>
          <cell r="J592" t="str">
            <v>2022年7月17日</v>
          </cell>
          <cell r="K592" t="str">
            <v>2027年7月31日</v>
          </cell>
          <cell r="L592" t="str">
            <v>是</v>
          </cell>
          <cell r="M592" t="str">
            <v>柳州</v>
          </cell>
          <cell r="N592" t="str">
            <v>企业</v>
          </cell>
          <cell r="O592" t="str">
            <v>本科</v>
          </cell>
          <cell r="P592" t="str">
            <v>学士</v>
          </cell>
          <cell r="Q592" t="str">
            <v>河南工业大学</v>
          </cell>
          <cell r="R592" t="str">
            <v>产品设计</v>
          </cell>
          <cell r="S592" t="str">
            <v>2022年6月1日</v>
          </cell>
          <cell r="T592" t="str">
            <v>其他</v>
          </cell>
          <cell r="U592" t="str">
            <v>H</v>
          </cell>
          <cell r="V592" t="str">
            <v>H</v>
          </cell>
          <cell r="W592" t="b">
            <v>1</v>
          </cell>
          <cell r="X592">
            <v>1500</v>
          </cell>
          <cell r="Y592">
            <v>1500</v>
          </cell>
          <cell r="Z592" t="b">
            <v>1</v>
          </cell>
          <cell r="AA592">
            <v>375</v>
          </cell>
          <cell r="AB592">
            <v>375</v>
          </cell>
          <cell r="AC592">
            <v>1875</v>
          </cell>
          <cell r="AD592">
            <v>1875</v>
          </cell>
          <cell r="AE592" t="str">
            <v>2022年7月</v>
          </cell>
          <cell r="AF592">
            <v>45017</v>
          </cell>
          <cell r="AG592">
            <v>9</v>
          </cell>
          <cell r="AH592">
            <v>9</v>
          </cell>
          <cell r="AI592" t="b">
            <v>1</v>
          </cell>
          <cell r="AJ592">
            <v>3</v>
          </cell>
          <cell r="AK592">
            <v>12</v>
          </cell>
          <cell r="AL592" t="e">
            <v>#N/A</v>
          </cell>
          <cell r="AM592" t="str">
            <v>202207</v>
          </cell>
          <cell r="AN592" t="str">
            <v>签订三方协议</v>
          </cell>
        </row>
        <row r="593">
          <cell r="B593" t="str">
            <v>李树成</v>
          </cell>
          <cell r="C593" t="str">
            <v>男</v>
          </cell>
          <cell r="D593" t="str">
            <v>汉族</v>
          </cell>
          <cell r="E593" t="str">
            <v>1999年1月23日</v>
          </cell>
          <cell r="F593" t="str">
            <v>中国</v>
          </cell>
          <cell r="G593" t="str">
            <v>身份证</v>
          </cell>
          <cell r="H593" t="str">
            <v>371581199901233831</v>
          </cell>
          <cell r="I593" t="str">
            <v>上汽通用五菱汽车股份有限公司</v>
          </cell>
          <cell r="J593" t="str">
            <v>2022年7月17日</v>
          </cell>
          <cell r="K593" t="str">
            <v>2027年7月31日</v>
          </cell>
          <cell r="L593" t="str">
            <v>是</v>
          </cell>
          <cell r="M593" t="str">
            <v>柳州</v>
          </cell>
          <cell r="N593" t="str">
            <v>企业</v>
          </cell>
          <cell r="O593" t="str">
            <v>本科</v>
          </cell>
          <cell r="P593" t="str">
            <v>学士</v>
          </cell>
          <cell r="Q593" t="str">
            <v>山东工艺美术学院</v>
          </cell>
          <cell r="R593" t="str">
            <v>产品设计</v>
          </cell>
          <cell r="S593" t="str">
            <v>2022年6月18日</v>
          </cell>
          <cell r="T593" t="str">
            <v>其他</v>
          </cell>
          <cell r="U593" t="str">
            <v>H</v>
          </cell>
          <cell r="V593" t="str">
            <v>H</v>
          </cell>
          <cell r="W593" t="b">
            <v>1</v>
          </cell>
          <cell r="X593">
            <v>1500</v>
          </cell>
          <cell r="Y593">
            <v>1500</v>
          </cell>
          <cell r="Z593" t="b">
            <v>1</v>
          </cell>
          <cell r="AA593">
            <v>375</v>
          </cell>
          <cell r="AB593">
            <v>375</v>
          </cell>
          <cell r="AC593">
            <v>1875</v>
          </cell>
          <cell r="AD593">
            <v>1875</v>
          </cell>
          <cell r="AE593" t="str">
            <v>2022年7月</v>
          </cell>
          <cell r="AF593">
            <v>45017</v>
          </cell>
          <cell r="AG593">
            <v>9</v>
          </cell>
          <cell r="AH593">
            <v>9</v>
          </cell>
          <cell r="AI593" t="b">
            <v>1</v>
          </cell>
          <cell r="AJ593">
            <v>3</v>
          </cell>
          <cell r="AK593">
            <v>12</v>
          </cell>
          <cell r="AL593" t="e">
            <v>#N/A</v>
          </cell>
          <cell r="AM593" t="str">
            <v>202207</v>
          </cell>
          <cell r="AN593" t="str">
            <v>签订三方协议</v>
          </cell>
        </row>
        <row r="594">
          <cell r="B594" t="str">
            <v>王明皓</v>
          </cell>
          <cell r="C594" t="str">
            <v>男</v>
          </cell>
          <cell r="D594" t="str">
            <v>汉族</v>
          </cell>
          <cell r="E594" t="str">
            <v>1997年5月8日</v>
          </cell>
          <cell r="F594" t="str">
            <v>中国</v>
          </cell>
          <cell r="G594" t="str">
            <v>身份证</v>
          </cell>
          <cell r="H594" t="str">
            <v>372901199705088711</v>
          </cell>
          <cell r="I594" t="str">
            <v>上汽通用五菱汽车股份有限公司</v>
          </cell>
          <cell r="J594" t="str">
            <v>2022年7月17日</v>
          </cell>
          <cell r="K594" t="str">
            <v>2027年7月31日</v>
          </cell>
          <cell r="L594" t="str">
            <v>是</v>
          </cell>
          <cell r="M594" t="str">
            <v>柳州</v>
          </cell>
          <cell r="N594" t="str">
            <v>企业</v>
          </cell>
          <cell r="O594" t="str">
            <v>本科</v>
          </cell>
          <cell r="P594" t="str">
            <v>学士</v>
          </cell>
          <cell r="Q594" t="str">
            <v>山东工艺美术学院</v>
          </cell>
          <cell r="R594" t="str">
            <v>产品设计</v>
          </cell>
          <cell r="S594" t="str">
            <v>2022年7月1日</v>
          </cell>
          <cell r="T594" t="str">
            <v>其他</v>
          </cell>
          <cell r="U594" t="str">
            <v>H</v>
          </cell>
          <cell r="V594" t="str">
            <v>H</v>
          </cell>
          <cell r="W594" t="b">
            <v>1</v>
          </cell>
          <cell r="X594">
            <v>1500</v>
          </cell>
          <cell r="Y594">
            <v>1500</v>
          </cell>
          <cell r="Z594" t="b">
            <v>1</v>
          </cell>
          <cell r="AA594">
            <v>375</v>
          </cell>
          <cell r="AB594">
            <v>375</v>
          </cell>
          <cell r="AC594">
            <v>1875</v>
          </cell>
          <cell r="AD594">
            <v>1875</v>
          </cell>
          <cell r="AE594" t="str">
            <v>2022年7月</v>
          </cell>
          <cell r="AF594">
            <v>45017</v>
          </cell>
          <cell r="AG594">
            <v>9</v>
          </cell>
          <cell r="AH594">
            <v>9</v>
          </cell>
          <cell r="AI594" t="b">
            <v>1</v>
          </cell>
          <cell r="AJ594">
            <v>3</v>
          </cell>
          <cell r="AK594">
            <v>12</v>
          </cell>
          <cell r="AL594" t="e">
            <v>#N/A</v>
          </cell>
          <cell r="AM594" t="str">
            <v>202207</v>
          </cell>
          <cell r="AN594" t="str">
            <v>签订三方协议</v>
          </cell>
        </row>
        <row r="595">
          <cell r="B595" t="str">
            <v>刘丽</v>
          </cell>
          <cell r="C595" t="str">
            <v>女</v>
          </cell>
          <cell r="D595" t="str">
            <v>汉族</v>
          </cell>
          <cell r="E595" t="str">
            <v>1998年5月13日</v>
          </cell>
          <cell r="F595" t="str">
            <v>中国</v>
          </cell>
          <cell r="G595" t="str">
            <v>身份证</v>
          </cell>
          <cell r="H595" t="str">
            <v>371312199805136026</v>
          </cell>
          <cell r="I595" t="str">
            <v>上汽通用五菱汽车股份有限公司</v>
          </cell>
          <cell r="J595" t="str">
            <v>2022年7月17日</v>
          </cell>
          <cell r="K595" t="str">
            <v>2027年7月31日</v>
          </cell>
          <cell r="L595" t="str">
            <v>是</v>
          </cell>
          <cell r="M595" t="str">
            <v>柳州</v>
          </cell>
          <cell r="N595" t="str">
            <v>企业</v>
          </cell>
          <cell r="O595" t="str">
            <v>本科</v>
          </cell>
          <cell r="P595" t="str">
            <v>学士</v>
          </cell>
          <cell r="Q595" t="str">
            <v>山东工艺美术学院</v>
          </cell>
          <cell r="R595" t="str">
            <v>产品设计</v>
          </cell>
          <cell r="S595" t="str">
            <v>2022年6月17日</v>
          </cell>
          <cell r="T595" t="str">
            <v>其他</v>
          </cell>
          <cell r="U595" t="str">
            <v>H</v>
          </cell>
          <cell r="V595" t="str">
            <v>H</v>
          </cell>
          <cell r="W595" t="b">
            <v>1</v>
          </cell>
          <cell r="X595">
            <v>1500</v>
          </cell>
          <cell r="Y595">
            <v>1500</v>
          </cell>
          <cell r="Z595" t="b">
            <v>1</v>
          </cell>
          <cell r="AA595">
            <v>375</v>
          </cell>
          <cell r="AB595">
            <v>375</v>
          </cell>
          <cell r="AC595">
            <v>1875</v>
          </cell>
          <cell r="AD595">
            <v>1875</v>
          </cell>
          <cell r="AE595" t="str">
            <v>2022年7月</v>
          </cell>
          <cell r="AF595">
            <v>45017</v>
          </cell>
          <cell r="AG595">
            <v>9</v>
          </cell>
          <cell r="AH595">
            <v>9</v>
          </cell>
          <cell r="AI595" t="b">
            <v>1</v>
          </cell>
          <cell r="AJ595">
            <v>3</v>
          </cell>
          <cell r="AK595">
            <v>12</v>
          </cell>
          <cell r="AL595" t="e">
            <v>#N/A</v>
          </cell>
          <cell r="AM595" t="str">
            <v>202207</v>
          </cell>
          <cell r="AN595" t="str">
            <v>签订三方协议</v>
          </cell>
        </row>
        <row r="596">
          <cell r="B596" t="str">
            <v>谢浪浪</v>
          </cell>
          <cell r="C596" t="str">
            <v>男</v>
          </cell>
          <cell r="D596" t="str">
            <v>白族</v>
          </cell>
          <cell r="E596" t="str">
            <v>1998年4月12日</v>
          </cell>
          <cell r="F596" t="str">
            <v>中国</v>
          </cell>
          <cell r="G596" t="str">
            <v>身份证</v>
          </cell>
          <cell r="H596" t="str">
            <v>522425199804120993</v>
          </cell>
          <cell r="I596" t="str">
            <v>上汽通用五菱汽车股份有限公司</v>
          </cell>
          <cell r="J596" t="str">
            <v>2022年7月17日</v>
          </cell>
          <cell r="K596" t="str">
            <v>2027年7月31日</v>
          </cell>
          <cell r="L596" t="str">
            <v>是</v>
          </cell>
          <cell r="M596" t="str">
            <v>柳州</v>
          </cell>
          <cell r="N596" t="str">
            <v>企业</v>
          </cell>
          <cell r="O596" t="str">
            <v>本科</v>
          </cell>
          <cell r="P596" t="str">
            <v>学士</v>
          </cell>
          <cell r="Q596" t="str">
            <v>贵州大学</v>
          </cell>
          <cell r="R596" t="str">
            <v>工业设计</v>
          </cell>
          <cell r="S596" t="str">
            <v>2022年7月1日</v>
          </cell>
          <cell r="T596" t="str">
            <v>其他</v>
          </cell>
          <cell r="U596" t="str">
            <v>H</v>
          </cell>
          <cell r="V596" t="str">
            <v>H</v>
          </cell>
          <cell r="W596" t="b">
            <v>1</v>
          </cell>
          <cell r="X596">
            <v>1500</v>
          </cell>
          <cell r="Y596">
            <v>1500</v>
          </cell>
          <cell r="Z596" t="b">
            <v>1</v>
          </cell>
          <cell r="AA596">
            <v>375</v>
          </cell>
          <cell r="AB596">
            <v>375</v>
          </cell>
          <cell r="AC596">
            <v>1875</v>
          </cell>
          <cell r="AD596">
            <v>1875</v>
          </cell>
          <cell r="AE596" t="str">
            <v>2022年7月</v>
          </cell>
          <cell r="AF596">
            <v>45017</v>
          </cell>
          <cell r="AG596">
            <v>9</v>
          </cell>
          <cell r="AH596">
            <v>9</v>
          </cell>
          <cell r="AI596" t="b">
            <v>1</v>
          </cell>
          <cell r="AJ596">
            <v>3</v>
          </cell>
          <cell r="AK596">
            <v>12</v>
          </cell>
          <cell r="AL596" t="e">
            <v>#N/A</v>
          </cell>
          <cell r="AM596" t="str">
            <v>202207</v>
          </cell>
          <cell r="AN596" t="str">
            <v>签订三方协议</v>
          </cell>
        </row>
        <row r="597">
          <cell r="B597" t="str">
            <v>胡滨</v>
          </cell>
          <cell r="C597" t="str">
            <v>男</v>
          </cell>
          <cell r="D597" t="str">
            <v>汉族</v>
          </cell>
          <cell r="E597" t="str">
            <v>2000年3月7日</v>
          </cell>
          <cell r="F597" t="str">
            <v>中国</v>
          </cell>
          <cell r="G597" t="str">
            <v>身份证</v>
          </cell>
          <cell r="H597" t="str">
            <v>430524200003078714</v>
          </cell>
          <cell r="I597" t="str">
            <v>上汽通用五菱汽车股份有限公司</v>
          </cell>
          <cell r="J597" t="str">
            <v>2022年7月17日</v>
          </cell>
          <cell r="K597" t="str">
            <v>2027年7月31日</v>
          </cell>
          <cell r="L597" t="str">
            <v>是</v>
          </cell>
          <cell r="M597" t="str">
            <v>柳州</v>
          </cell>
          <cell r="N597" t="str">
            <v>企业</v>
          </cell>
          <cell r="O597" t="str">
            <v>本科</v>
          </cell>
          <cell r="P597" t="str">
            <v>学士</v>
          </cell>
          <cell r="Q597" t="str">
            <v>湖南师范大学</v>
          </cell>
          <cell r="R597" t="str">
            <v>机械设计制造及其自动化</v>
          </cell>
          <cell r="S597" t="str">
            <v>2022年6月30日</v>
          </cell>
          <cell r="T597" t="str">
            <v>其他</v>
          </cell>
          <cell r="U597" t="str">
            <v>H</v>
          </cell>
          <cell r="V597" t="str">
            <v>H</v>
          </cell>
          <cell r="W597" t="b">
            <v>1</v>
          </cell>
          <cell r="X597">
            <v>1500</v>
          </cell>
          <cell r="Y597">
            <v>1500</v>
          </cell>
          <cell r="Z597" t="b">
            <v>1</v>
          </cell>
          <cell r="AA597">
            <v>375</v>
          </cell>
          <cell r="AB597">
            <v>375</v>
          </cell>
          <cell r="AC597">
            <v>1875</v>
          </cell>
          <cell r="AD597">
            <v>1875</v>
          </cell>
          <cell r="AE597" t="str">
            <v>2022年7月</v>
          </cell>
          <cell r="AF597">
            <v>45017</v>
          </cell>
          <cell r="AG597">
            <v>9</v>
          </cell>
          <cell r="AH597">
            <v>9</v>
          </cell>
          <cell r="AI597" t="b">
            <v>1</v>
          </cell>
          <cell r="AJ597">
            <v>3</v>
          </cell>
          <cell r="AK597">
            <v>12</v>
          </cell>
          <cell r="AL597" t="e">
            <v>#N/A</v>
          </cell>
          <cell r="AM597" t="str">
            <v>202207</v>
          </cell>
          <cell r="AN597" t="str">
            <v>签订三方协议</v>
          </cell>
        </row>
        <row r="598">
          <cell r="B598" t="str">
            <v>易文彬彬</v>
          </cell>
          <cell r="C598" t="str">
            <v>女</v>
          </cell>
          <cell r="D598" t="str">
            <v>汉族</v>
          </cell>
          <cell r="E598" t="str">
            <v>2000年6月11日</v>
          </cell>
          <cell r="F598" t="str">
            <v>中国</v>
          </cell>
          <cell r="G598" t="str">
            <v>身份证</v>
          </cell>
          <cell r="H598" t="str">
            <v>450303200006112026</v>
          </cell>
          <cell r="I598" t="str">
            <v>上汽通用五菱汽车股份有限公司</v>
          </cell>
          <cell r="J598" t="str">
            <v>2022年8月5日</v>
          </cell>
          <cell r="K598" t="str">
            <v>2027年8月31日</v>
          </cell>
          <cell r="L598" t="str">
            <v>是</v>
          </cell>
          <cell r="M598" t="str">
            <v>柳州</v>
          </cell>
          <cell r="N598" t="str">
            <v>企业</v>
          </cell>
          <cell r="O598" t="str">
            <v>本科</v>
          </cell>
          <cell r="P598" t="str">
            <v>学士</v>
          </cell>
          <cell r="Q598" t="str">
            <v>东北林业大学</v>
          </cell>
          <cell r="R598" t="str">
            <v>工业设计，英语</v>
          </cell>
          <cell r="S598" t="str">
            <v>2022年7月1日</v>
          </cell>
          <cell r="T598" t="str">
            <v>其他</v>
          </cell>
          <cell r="U598" t="str">
            <v>H</v>
          </cell>
          <cell r="V598" t="str">
            <v>H</v>
          </cell>
          <cell r="W598" t="b">
            <v>1</v>
          </cell>
          <cell r="X598">
            <v>1500</v>
          </cell>
          <cell r="Y598">
            <v>1500</v>
          </cell>
          <cell r="Z598" t="b">
            <v>1</v>
          </cell>
          <cell r="AA598">
            <v>375</v>
          </cell>
          <cell r="AB598">
            <v>375</v>
          </cell>
          <cell r="AC598">
            <v>1875</v>
          </cell>
          <cell r="AD598">
            <v>1875</v>
          </cell>
          <cell r="AE598" t="str">
            <v>2022年8月</v>
          </cell>
          <cell r="AF598">
            <v>45017</v>
          </cell>
          <cell r="AG598">
            <v>8</v>
          </cell>
          <cell r="AH598">
            <v>8</v>
          </cell>
          <cell r="AI598" t="b">
            <v>1</v>
          </cell>
          <cell r="AJ598">
            <v>3</v>
          </cell>
          <cell r="AK598">
            <v>11</v>
          </cell>
          <cell r="AL598" t="e">
            <v>#N/A</v>
          </cell>
          <cell r="AM598" t="str">
            <v>202207</v>
          </cell>
          <cell r="AN598" t="str">
            <v>签订三方协议</v>
          </cell>
        </row>
        <row r="599">
          <cell r="B599" t="str">
            <v>张凡</v>
          </cell>
          <cell r="C599" t="str">
            <v>男</v>
          </cell>
          <cell r="D599" t="str">
            <v>汉族</v>
          </cell>
          <cell r="E599" t="str">
            <v>2000年4月5日</v>
          </cell>
          <cell r="F599" t="str">
            <v>中国</v>
          </cell>
          <cell r="G599" t="str">
            <v>身份证</v>
          </cell>
          <cell r="H599" t="str">
            <v>610112200004053515</v>
          </cell>
          <cell r="I599" t="str">
            <v>上汽通用五菱汽车股份有限公司</v>
          </cell>
          <cell r="J599" t="str">
            <v>2022年7月17日</v>
          </cell>
          <cell r="K599" t="str">
            <v>2027年7月31日</v>
          </cell>
          <cell r="L599" t="str">
            <v>是</v>
          </cell>
          <cell r="M599" t="str">
            <v>柳州</v>
          </cell>
          <cell r="N599" t="str">
            <v>企业</v>
          </cell>
          <cell r="O599" t="str">
            <v>本科</v>
          </cell>
          <cell r="P599" t="str">
            <v>学士</v>
          </cell>
          <cell r="Q599" t="str">
            <v>长安大学</v>
          </cell>
          <cell r="R599" t="str">
            <v>能源与动力工程</v>
          </cell>
          <cell r="S599" t="str">
            <v>2022年6月30日</v>
          </cell>
          <cell r="T599" t="str">
            <v>其他</v>
          </cell>
          <cell r="U599" t="str">
            <v>H</v>
          </cell>
          <cell r="V599" t="str">
            <v>H</v>
          </cell>
          <cell r="W599" t="b">
            <v>1</v>
          </cell>
          <cell r="X599">
            <v>1500</v>
          </cell>
          <cell r="Y599">
            <v>1500</v>
          </cell>
          <cell r="Z599" t="b">
            <v>1</v>
          </cell>
          <cell r="AA599">
            <v>375</v>
          </cell>
          <cell r="AB599">
            <v>375</v>
          </cell>
          <cell r="AC599">
            <v>1875</v>
          </cell>
          <cell r="AD599">
            <v>1875</v>
          </cell>
          <cell r="AE599" t="str">
            <v>2022年7月</v>
          </cell>
          <cell r="AF599">
            <v>45017</v>
          </cell>
          <cell r="AG599">
            <v>9</v>
          </cell>
          <cell r="AH599">
            <v>9</v>
          </cell>
          <cell r="AI599" t="b">
            <v>1</v>
          </cell>
          <cell r="AJ599">
            <v>3</v>
          </cell>
          <cell r="AK599">
            <v>12</v>
          </cell>
          <cell r="AL599" t="e">
            <v>#N/A</v>
          </cell>
          <cell r="AM599" t="str">
            <v>202207</v>
          </cell>
          <cell r="AN599" t="str">
            <v>签订三方协议</v>
          </cell>
        </row>
        <row r="600">
          <cell r="B600" t="str">
            <v>杨正起</v>
          </cell>
          <cell r="C600" t="str">
            <v>男</v>
          </cell>
          <cell r="D600" t="str">
            <v>苗族</v>
          </cell>
          <cell r="E600" t="str">
            <v>1999年6月25日</v>
          </cell>
          <cell r="F600" t="str">
            <v>中国</v>
          </cell>
          <cell r="G600" t="str">
            <v>身份证</v>
          </cell>
          <cell r="H600" t="str">
            <v>452229199906256417</v>
          </cell>
          <cell r="I600" t="str">
            <v>上汽通用五菱汽车股份有限公司</v>
          </cell>
          <cell r="J600" t="str">
            <v>2022年7月17日</v>
          </cell>
          <cell r="K600" t="str">
            <v>2027年7月31日</v>
          </cell>
          <cell r="L600" t="str">
            <v>是</v>
          </cell>
          <cell r="M600" t="str">
            <v>柳州</v>
          </cell>
          <cell r="N600" t="str">
            <v>企业</v>
          </cell>
          <cell r="O600" t="str">
            <v>本科</v>
          </cell>
          <cell r="P600" t="str">
            <v>学士</v>
          </cell>
          <cell r="Q600" t="str">
            <v>广西大学</v>
          </cell>
          <cell r="R600" t="str">
            <v>车辆工程</v>
          </cell>
          <cell r="S600" t="str">
            <v>2022年6月25日</v>
          </cell>
          <cell r="T600" t="str">
            <v>其他</v>
          </cell>
          <cell r="U600" t="str">
            <v>H</v>
          </cell>
          <cell r="V600" t="str">
            <v>H</v>
          </cell>
          <cell r="W600" t="b">
            <v>1</v>
          </cell>
          <cell r="X600">
            <v>1500</v>
          </cell>
          <cell r="Y600">
            <v>1500</v>
          </cell>
          <cell r="Z600" t="b">
            <v>1</v>
          </cell>
          <cell r="AA600">
            <v>375</v>
          </cell>
          <cell r="AB600">
            <v>375</v>
          </cell>
          <cell r="AC600">
            <v>1875</v>
          </cell>
          <cell r="AD600">
            <v>1875</v>
          </cell>
          <cell r="AE600" t="str">
            <v>2022年7月</v>
          </cell>
          <cell r="AF600">
            <v>45017</v>
          </cell>
          <cell r="AG600">
            <v>9</v>
          </cell>
          <cell r="AH600">
            <v>9</v>
          </cell>
          <cell r="AI600" t="b">
            <v>1</v>
          </cell>
          <cell r="AJ600">
            <v>3</v>
          </cell>
          <cell r="AK600">
            <v>12</v>
          </cell>
          <cell r="AL600" t="e">
            <v>#N/A</v>
          </cell>
          <cell r="AM600" t="str">
            <v>202207</v>
          </cell>
          <cell r="AN600" t="str">
            <v>签订三方协议</v>
          </cell>
        </row>
        <row r="601">
          <cell r="B601" t="str">
            <v>闫文龙</v>
          </cell>
          <cell r="C601" t="str">
            <v>男</v>
          </cell>
          <cell r="D601" t="str">
            <v>汉族</v>
          </cell>
          <cell r="E601" t="str">
            <v>2000年10月28日</v>
          </cell>
          <cell r="F601" t="str">
            <v>中国</v>
          </cell>
          <cell r="G601" t="str">
            <v>身份证</v>
          </cell>
          <cell r="H601" t="str">
            <v>140222200010280058</v>
          </cell>
          <cell r="I601" t="str">
            <v>上汽通用五菱汽车股份有限公司</v>
          </cell>
          <cell r="J601" t="str">
            <v>2022年7月17日</v>
          </cell>
          <cell r="K601" t="str">
            <v>2027年7月31日</v>
          </cell>
          <cell r="L601" t="str">
            <v>是</v>
          </cell>
          <cell r="M601" t="str">
            <v>柳州</v>
          </cell>
          <cell r="N601" t="str">
            <v>企业</v>
          </cell>
          <cell r="O601" t="str">
            <v>本科</v>
          </cell>
          <cell r="P601" t="str">
            <v>学士</v>
          </cell>
          <cell r="Q601" t="str">
            <v>河南工业大学</v>
          </cell>
          <cell r="R601" t="str">
            <v>产品设计</v>
          </cell>
          <cell r="S601" t="str">
            <v>2022年6月1日</v>
          </cell>
          <cell r="T601" t="str">
            <v>其他</v>
          </cell>
          <cell r="U601" t="str">
            <v>H</v>
          </cell>
          <cell r="V601" t="str">
            <v>H</v>
          </cell>
          <cell r="W601" t="b">
            <v>1</v>
          </cell>
          <cell r="X601">
            <v>1500</v>
          </cell>
          <cell r="Y601">
            <v>1500</v>
          </cell>
          <cell r="Z601" t="b">
            <v>1</v>
          </cell>
          <cell r="AA601">
            <v>375</v>
          </cell>
          <cell r="AB601">
            <v>375</v>
          </cell>
          <cell r="AC601">
            <v>1875</v>
          </cell>
          <cell r="AD601">
            <v>1875</v>
          </cell>
          <cell r="AE601" t="str">
            <v>2022年7月</v>
          </cell>
          <cell r="AF601">
            <v>45017</v>
          </cell>
          <cell r="AG601">
            <v>9</v>
          </cell>
          <cell r="AH601">
            <v>9</v>
          </cell>
          <cell r="AI601" t="b">
            <v>1</v>
          </cell>
          <cell r="AJ601">
            <v>3</v>
          </cell>
          <cell r="AK601">
            <v>12</v>
          </cell>
          <cell r="AL601" t="e">
            <v>#N/A</v>
          </cell>
          <cell r="AM601" t="str">
            <v>202207</v>
          </cell>
          <cell r="AN601" t="str">
            <v>签订三方协议</v>
          </cell>
        </row>
        <row r="602">
          <cell r="B602" t="str">
            <v>史书菡</v>
          </cell>
          <cell r="C602" t="str">
            <v>男</v>
          </cell>
          <cell r="D602" t="str">
            <v>汉族</v>
          </cell>
          <cell r="E602" t="str">
            <v>1999年8月30日</v>
          </cell>
          <cell r="F602" t="str">
            <v>中国</v>
          </cell>
          <cell r="G602" t="str">
            <v>身份证</v>
          </cell>
          <cell r="H602" t="str">
            <v>330921199908301013</v>
          </cell>
          <cell r="I602" t="str">
            <v>上汽通用五菱汽车股份有限公司</v>
          </cell>
          <cell r="J602" t="str">
            <v>2022年7月17日</v>
          </cell>
          <cell r="K602" t="str">
            <v>2027年7月31日</v>
          </cell>
          <cell r="L602" t="str">
            <v>是</v>
          </cell>
          <cell r="M602" t="str">
            <v>柳州</v>
          </cell>
          <cell r="N602" t="str">
            <v>企业</v>
          </cell>
          <cell r="O602" t="str">
            <v>本科</v>
          </cell>
          <cell r="P602" t="str">
            <v>学士</v>
          </cell>
          <cell r="Q602" t="str">
            <v>河南工业大学</v>
          </cell>
          <cell r="R602" t="str">
            <v>产品设计</v>
          </cell>
          <cell r="S602" t="str">
            <v>2022年6月1日</v>
          </cell>
          <cell r="T602" t="str">
            <v>其他</v>
          </cell>
          <cell r="U602" t="str">
            <v>H</v>
          </cell>
          <cell r="V602" t="str">
            <v>H</v>
          </cell>
          <cell r="W602" t="b">
            <v>1</v>
          </cell>
          <cell r="X602">
            <v>1500</v>
          </cell>
          <cell r="Y602">
            <v>1500</v>
          </cell>
          <cell r="Z602" t="b">
            <v>1</v>
          </cell>
          <cell r="AA602">
            <v>375</v>
          </cell>
          <cell r="AB602">
            <v>375</v>
          </cell>
          <cell r="AC602">
            <v>1875</v>
          </cell>
          <cell r="AD602">
            <v>1875</v>
          </cell>
          <cell r="AE602" t="str">
            <v>2022年7月</v>
          </cell>
          <cell r="AF602">
            <v>45017</v>
          </cell>
          <cell r="AG602">
            <v>9</v>
          </cell>
          <cell r="AH602">
            <v>9</v>
          </cell>
          <cell r="AI602" t="b">
            <v>1</v>
          </cell>
          <cell r="AJ602">
            <v>3</v>
          </cell>
          <cell r="AK602">
            <v>12</v>
          </cell>
          <cell r="AL602" t="e">
            <v>#N/A</v>
          </cell>
          <cell r="AM602" t="str">
            <v>202207</v>
          </cell>
          <cell r="AN602" t="str">
            <v>签订三方协议</v>
          </cell>
        </row>
        <row r="603">
          <cell r="B603" t="str">
            <v>张鸿</v>
          </cell>
          <cell r="C603" t="str">
            <v>男</v>
          </cell>
          <cell r="D603" t="str">
            <v>汉族</v>
          </cell>
          <cell r="E603" t="str">
            <v>2000年9月16日</v>
          </cell>
          <cell r="F603" t="str">
            <v>中国</v>
          </cell>
          <cell r="G603" t="str">
            <v>身份证</v>
          </cell>
          <cell r="H603" t="str">
            <v>43110220000916725X</v>
          </cell>
          <cell r="I603" t="str">
            <v>上汽通用五菱汽车股份有限公司</v>
          </cell>
          <cell r="J603" t="str">
            <v>2022年7月17日</v>
          </cell>
          <cell r="K603" t="str">
            <v>2027年7月31日</v>
          </cell>
          <cell r="L603" t="str">
            <v>是</v>
          </cell>
          <cell r="M603" t="str">
            <v>柳州</v>
          </cell>
          <cell r="N603" t="str">
            <v>企业</v>
          </cell>
          <cell r="O603" t="str">
            <v>本科</v>
          </cell>
          <cell r="P603" t="str">
            <v>学士</v>
          </cell>
          <cell r="Q603" t="str">
            <v>景德镇陶瓷大学</v>
          </cell>
          <cell r="R603" t="str">
            <v>机械设计制造及其自动化产品设计</v>
          </cell>
          <cell r="S603" t="str">
            <v>2022年6月7日</v>
          </cell>
          <cell r="T603" t="str">
            <v>其他</v>
          </cell>
          <cell r="U603" t="str">
            <v>H</v>
          </cell>
          <cell r="V603" t="str">
            <v>H</v>
          </cell>
          <cell r="W603" t="b">
            <v>1</v>
          </cell>
          <cell r="X603">
            <v>1500</v>
          </cell>
          <cell r="Y603">
            <v>1500</v>
          </cell>
          <cell r="Z603" t="b">
            <v>1</v>
          </cell>
          <cell r="AA603">
            <v>375</v>
          </cell>
          <cell r="AB603">
            <v>375</v>
          </cell>
          <cell r="AC603">
            <v>1875</v>
          </cell>
          <cell r="AD603">
            <v>1875</v>
          </cell>
          <cell r="AE603" t="str">
            <v>2022年7月</v>
          </cell>
          <cell r="AF603">
            <v>45017</v>
          </cell>
          <cell r="AG603">
            <v>9</v>
          </cell>
          <cell r="AH603">
            <v>9</v>
          </cell>
          <cell r="AI603" t="b">
            <v>1</v>
          </cell>
          <cell r="AJ603">
            <v>3</v>
          </cell>
          <cell r="AK603">
            <v>12</v>
          </cell>
          <cell r="AL603" t="e">
            <v>#N/A</v>
          </cell>
          <cell r="AM603" t="str">
            <v>202207</v>
          </cell>
          <cell r="AN603" t="str">
            <v>签订三方协议</v>
          </cell>
        </row>
        <row r="604">
          <cell r="B604" t="str">
            <v>叶炳运</v>
          </cell>
          <cell r="C604" t="str">
            <v>男</v>
          </cell>
          <cell r="D604" t="str">
            <v>汉族</v>
          </cell>
          <cell r="E604" t="str">
            <v>1999年7月8日</v>
          </cell>
          <cell r="F604" t="str">
            <v>中国</v>
          </cell>
          <cell r="G604" t="str">
            <v>身份证</v>
          </cell>
          <cell r="H604" t="str">
            <v>440801199907082335</v>
          </cell>
          <cell r="I604" t="str">
            <v>上汽通用五菱汽车股份有限公司</v>
          </cell>
          <cell r="J604" t="str">
            <v>2022年7月17日</v>
          </cell>
          <cell r="K604" t="str">
            <v>2027年7月31日</v>
          </cell>
          <cell r="L604" t="str">
            <v>是</v>
          </cell>
          <cell r="M604" t="str">
            <v>柳州</v>
          </cell>
          <cell r="N604" t="str">
            <v>企业</v>
          </cell>
          <cell r="O604" t="str">
            <v>本科</v>
          </cell>
          <cell r="P604" t="str">
            <v>学士</v>
          </cell>
          <cell r="Q604" t="str">
            <v>景德镇陶瓷大学</v>
          </cell>
          <cell r="R604" t="str">
            <v>产品设计</v>
          </cell>
          <cell r="S604" t="str">
            <v>2022年7月1日</v>
          </cell>
          <cell r="T604" t="str">
            <v>其他</v>
          </cell>
          <cell r="U604" t="str">
            <v>H</v>
          </cell>
          <cell r="V604" t="str">
            <v>H</v>
          </cell>
          <cell r="W604" t="b">
            <v>1</v>
          </cell>
          <cell r="X604">
            <v>1500</v>
          </cell>
          <cell r="Y604">
            <v>1500</v>
          </cell>
          <cell r="Z604" t="b">
            <v>1</v>
          </cell>
          <cell r="AA604">
            <v>375</v>
          </cell>
          <cell r="AB604">
            <v>375</v>
          </cell>
          <cell r="AC604">
            <v>1875</v>
          </cell>
          <cell r="AD604">
            <v>1875</v>
          </cell>
          <cell r="AE604" t="str">
            <v>2022年7月</v>
          </cell>
          <cell r="AF604">
            <v>45017</v>
          </cell>
          <cell r="AG604">
            <v>9</v>
          </cell>
          <cell r="AH604">
            <v>9</v>
          </cell>
          <cell r="AI604" t="b">
            <v>1</v>
          </cell>
          <cell r="AJ604">
            <v>3</v>
          </cell>
          <cell r="AK604">
            <v>12</v>
          </cell>
          <cell r="AL604" t="e">
            <v>#N/A</v>
          </cell>
          <cell r="AM604" t="str">
            <v>202207</v>
          </cell>
          <cell r="AN604" t="str">
            <v>签订三方协议</v>
          </cell>
        </row>
        <row r="605">
          <cell r="B605" t="str">
            <v>曾桢鑫</v>
          </cell>
          <cell r="C605" t="str">
            <v>男</v>
          </cell>
          <cell r="D605" t="str">
            <v>汉族</v>
          </cell>
          <cell r="E605" t="str">
            <v>1999年8月24日</v>
          </cell>
          <cell r="F605" t="str">
            <v>中国</v>
          </cell>
          <cell r="G605" t="str">
            <v>身份证</v>
          </cell>
          <cell r="H605" t="str">
            <v>360311199908240513</v>
          </cell>
          <cell r="I605" t="str">
            <v>上汽通用五菱汽车股份有限公司</v>
          </cell>
          <cell r="J605" t="str">
            <v>2022年7月17日</v>
          </cell>
          <cell r="K605" t="str">
            <v>2027年7月31日</v>
          </cell>
          <cell r="L605" t="str">
            <v>是</v>
          </cell>
          <cell r="M605" t="str">
            <v>柳州</v>
          </cell>
          <cell r="N605" t="str">
            <v>企业</v>
          </cell>
          <cell r="O605" t="str">
            <v>本科</v>
          </cell>
          <cell r="P605" t="str">
            <v>学士</v>
          </cell>
          <cell r="Q605" t="str">
            <v>景德镇陶瓷大学</v>
          </cell>
          <cell r="R605" t="str">
            <v>雕塑</v>
          </cell>
          <cell r="S605" t="str">
            <v>2022年7月1日</v>
          </cell>
          <cell r="T605" t="str">
            <v>其他</v>
          </cell>
          <cell r="U605" t="str">
            <v>H</v>
          </cell>
          <cell r="V605" t="str">
            <v>H</v>
          </cell>
          <cell r="W605" t="b">
            <v>1</v>
          </cell>
          <cell r="X605">
            <v>1500</v>
          </cell>
          <cell r="Y605">
            <v>1500</v>
          </cell>
          <cell r="Z605" t="b">
            <v>1</v>
          </cell>
          <cell r="AA605">
            <v>375</v>
          </cell>
          <cell r="AB605">
            <v>375</v>
          </cell>
          <cell r="AC605">
            <v>1875</v>
          </cell>
          <cell r="AD605">
            <v>1875</v>
          </cell>
          <cell r="AE605" t="str">
            <v>2022年7月</v>
          </cell>
          <cell r="AF605">
            <v>45017</v>
          </cell>
          <cell r="AG605">
            <v>9</v>
          </cell>
          <cell r="AH605">
            <v>9</v>
          </cell>
          <cell r="AI605" t="b">
            <v>1</v>
          </cell>
          <cell r="AJ605">
            <v>3</v>
          </cell>
          <cell r="AK605">
            <v>12</v>
          </cell>
          <cell r="AL605" t="e">
            <v>#N/A</v>
          </cell>
          <cell r="AM605" t="str">
            <v>202207</v>
          </cell>
          <cell r="AN605" t="str">
            <v>签订三方协议</v>
          </cell>
        </row>
        <row r="606">
          <cell r="B606" t="str">
            <v>徐凤妮</v>
          </cell>
          <cell r="C606" t="str">
            <v>女</v>
          </cell>
          <cell r="D606" t="str">
            <v>汉族</v>
          </cell>
          <cell r="E606" t="str">
            <v>2000年2月26日</v>
          </cell>
          <cell r="F606" t="str">
            <v>中国</v>
          </cell>
          <cell r="G606" t="str">
            <v>身份证</v>
          </cell>
          <cell r="H606" t="str">
            <v>45048120000226422X</v>
          </cell>
          <cell r="I606" t="str">
            <v>上汽通用五菱汽车股份有限公司</v>
          </cell>
          <cell r="J606" t="str">
            <v>2022年7月17日</v>
          </cell>
          <cell r="K606" t="str">
            <v>2027年7月31日</v>
          </cell>
          <cell r="L606" t="str">
            <v>是</v>
          </cell>
          <cell r="M606" t="str">
            <v>柳州</v>
          </cell>
          <cell r="N606" t="str">
            <v>企业</v>
          </cell>
          <cell r="O606" t="str">
            <v>本科</v>
          </cell>
          <cell r="P606" t="str">
            <v>学士</v>
          </cell>
          <cell r="Q606" t="str">
            <v>景德镇陶瓷大学</v>
          </cell>
          <cell r="R606" t="str">
            <v>产品设计</v>
          </cell>
          <cell r="S606" t="str">
            <v>2022年6月30日</v>
          </cell>
          <cell r="T606" t="str">
            <v>其他</v>
          </cell>
          <cell r="U606" t="str">
            <v>H</v>
          </cell>
          <cell r="V606" t="str">
            <v>H</v>
          </cell>
          <cell r="W606" t="b">
            <v>1</v>
          </cell>
          <cell r="X606">
            <v>1500</v>
          </cell>
          <cell r="Y606">
            <v>1500</v>
          </cell>
          <cell r="Z606" t="b">
            <v>1</v>
          </cell>
          <cell r="AA606">
            <v>375</v>
          </cell>
          <cell r="AB606">
            <v>375</v>
          </cell>
          <cell r="AC606">
            <v>1875</v>
          </cell>
          <cell r="AD606">
            <v>1875</v>
          </cell>
          <cell r="AE606" t="str">
            <v>2022年7月</v>
          </cell>
          <cell r="AF606">
            <v>45017</v>
          </cell>
          <cell r="AG606">
            <v>9</v>
          </cell>
          <cell r="AH606">
            <v>9</v>
          </cell>
          <cell r="AI606" t="b">
            <v>1</v>
          </cell>
          <cell r="AJ606">
            <v>3</v>
          </cell>
          <cell r="AK606">
            <v>12</v>
          </cell>
          <cell r="AL606" t="e">
            <v>#N/A</v>
          </cell>
          <cell r="AM606" t="str">
            <v>202207</v>
          </cell>
          <cell r="AN606" t="str">
            <v>签订三方协议</v>
          </cell>
        </row>
        <row r="607">
          <cell r="B607" t="str">
            <v>罗君丽</v>
          </cell>
          <cell r="C607" t="str">
            <v>女</v>
          </cell>
          <cell r="D607" t="str">
            <v>汉族</v>
          </cell>
          <cell r="E607" t="str">
            <v>2000年6月24日</v>
          </cell>
          <cell r="F607" t="str">
            <v>中国</v>
          </cell>
          <cell r="G607" t="str">
            <v>身份证</v>
          </cell>
          <cell r="H607" t="str">
            <v>370883200006241222</v>
          </cell>
          <cell r="I607" t="str">
            <v>上汽通用五菱汽车股份有限公司</v>
          </cell>
          <cell r="J607" t="str">
            <v>2022年7月17日</v>
          </cell>
          <cell r="K607" t="str">
            <v>2027年7月31日</v>
          </cell>
          <cell r="L607" t="str">
            <v>是</v>
          </cell>
          <cell r="M607" t="str">
            <v>柳州</v>
          </cell>
          <cell r="N607" t="str">
            <v>企业</v>
          </cell>
          <cell r="O607" t="str">
            <v>本科</v>
          </cell>
          <cell r="P607" t="str">
            <v>学士</v>
          </cell>
          <cell r="Q607" t="str">
            <v>山东工艺美术学院</v>
          </cell>
          <cell r="R607" t="str">
            <v>产品设计</v>
          </cell>
          <cell r="S607" t="str">
            <v>2022年7月1日</v>
          </cell>
          <cell r="T607" t="str">
            <v>其他</v>
          </cell>
          <cell r="U607" t="str">
            <v>H</v>
          </cell>
          <cell r="V607" t="str">
            <v>H</v>
          </cell>
          <cell r="W607" t="b">
            <v>1</v>
          </cell>
          <cell r="X607">
            <v>1500</v>
          </cell>
          <cell r="Y607">
            <v>1500</v>
          </cell>
          <cell r="Z607" t="b">
            <v>1</v>
          </cell>
          <cell r="AA607">
            <v>375</v>
          </cell>
          <cell r="AB607">
            <v>375</v>
          </cell>
          <cell r="AC607">
            <v>1875</v>
          </cell>
          <cell r="AD607">
            <v>1875</v>
          </cell>
          <cell r="AE607" t="str">
            <v>2022年7月</v>
          </cell>
          <cell r="AF607">
            <v>45017</v>
          </cell>
          <cell r="AG607">
            <v>9</v>
          </cell>
          <cell r="AH607">
            <v>9</v>
          </cell>
          <cell r="AI607" t="b">
            <v>1</v>
          </cell>
          <cell r="AJ607">
            <v>3</v>
          </cell>
          <cell r="AK607">
            <v>12</v>
          </cell>
          <cell r="AL607" t="e">
            <v>#N/A</v>
          </cell>
          <cell r="AM607" t="str">
            <v>202207</v>
          </cell>
          <cell r="AN607" t="str">
            <v>签订三方协议</v>
          </cell>
        </row>
        <row r="608">
          <cell r="B608" t="str">
            <v>覃慰</v>
          </cell>
          <cell r="C608" t="str">
            <v>男</v>
          </cell>
          <cell r="D608" t="str">
            <v>壮族</v>
          </cell>
          <cell r="E608" t="str">
            <v>2000年11月28日</v>
          </cell>
          <cell r="F608" t="str">
            <v>中国</v>
          </cell>
          <cell r="G608" t="str">
            <v>身份证</v>
          </cell>
          <cell r="H608" t="str">
            <v>452122200011286012</v>
          </cell>
          <cell r="I608" t="str">
            <v>上汽通用五菱汽车股份有限公司</v>
          </cell>
          <cell r="J608" t="str">
            <v>2022年7月17日</v>
          </cell>
          <cell r="K608" t="str">
            <v>2027年7月31日</v>
          </cell>
          <cell r="L608" t="str">
            <v>是</v>
          </cell>
          <cell r="M608" t="str">
            <v>柳州</v>
          </cell>
          <cell r="N608" t="str">
            <v>企业</v>
          </cell>
          <cell r="O608" t="str">
            <v>本科</v>
          </cell>
          <cell r="P608" t="str">
            <v>学士</v>
          </cell>
          <cell r="Q608" t="str">
            <v>广西大学</v>
          </cell>
          <cell r="R608" t="str">
            <v>车辆工程</v>
          </cell>
          <cell r="S608" t="str">
            <v>2022年6月30日</v>
          </cell>
          <cell r="T608" t="str">
            <v>其他</v>
          </cell>
          <cell r="U608" t="str">
            <v>H</v>
          </cell>
          <cell r="V608" t="str">
            <v>H</v>
          </cell>
          <cell r="W608" t="b">
            <v>1</v>
          </cell>
          <cell r="X608">
            <v>1500</v>
          </cell>
          <cell r="Y608">
            <v>1500</v>
          </cell>
          <cell r="Z608" t="b">
            <v>1</v>
          </cell>
          <cell r="AA608">
            <v>375</v>
          </cell>
          <cell r="AB608">
            <v>375</v>
          </cell>
          <cell r="AC608">
            <v>1875</v>
          </cell>
          <cell r="AD608">
            <v>1875</v>
          </cell>
          <cell r="AE608" t="str">
            <v>2022年7月</v>
          </cell>
          <cell r="AF608">
            <v>45017</v>
          </cell>
          <cell r="AG608">
            <v>9</v>
          </cell>
          <cell r="AH608">
            <v>9</v>
          </cell>
          <cell r="AI608" t="b">
            <v>1</v>
          </cell>
          <cell r="AJ608">
            <v>3</v>
          </cell>
          <cell r="AK608">
            <v>12</v>
          </cell>
          <cell r="AL608" t="e">
            <v>#N/A</v>
          </cell>
          <cell r="AM608" t="str">
            <v>202207</v>
          </cell>
          <cell r="AN608" t="str">
            <v>签订三方协议</v>
          </cell>
        </row>
        <row r="609">
          <cell r="B609" t="str">
            <v>吕武才</v>
          </cell>
          <cell r="C609" t="str">
            <v>男</v>
          </cell>
          <cell r="D609" t="str">
            <v>汉族</v>
          </cell>
          <cell r="E609" t="str">
            <v>1998年11月21日</v>
          </cell>
          <cell r="F609" t="str">
            <v>中国</v>
          </cell>
          <cell r="G609" t="str">
            <v>身份证</v>
          </cell>
          <cell r="H609" t="str">
            <v>460028199811210435</v>
          </cell>
          <cell r="I609" t="str">
            <v>上汽通用五菱汽车股份有限公司</v>
          </cell>
          <cell r="J609" t="str">
            <v>2022年7月17日</v>
          </cell>
          <cell r="K609" t="str">
            <v>2027年7月31日</v>
          </cell>
          <cell r="L609" t="str">
            <v>是</v>
          </cell>
          <cell r="M609" t="str">
            <v>柳州</v>
          </cell>
          <cell r="N609" t="str">
            <v>企业</v>
          </cell>
          <cell r="O609" t="str">
            <v>本科</v>
          </cell>
          <cell r="P609" t="str">
            <v>学士</v>
          </cell>
          <cell r="Q609" t="str">
            <v>海南大学</v>
          </cell>
          <cell r="R609" t="str">
            <v>车辆工程</v>
          </cell>
          <cell r="S609" t="str">
            <v>2022年7月1日</v>
          </cell>
          <cell r="T609" t="str">
            <v>其他</v>
          </cell>
          <cell r="U609" t="str">
            <v>H</v>
          </cell>
          <cell r="V609" t="str">
            <v>H</v>
          </cell>
          <cell r="W609" t="b">
            <v>1</v>
          </cell>
          <cell r="X609">
            <v>1500</v>
          </cell>
          <cell r="Y609">
            <v>1500</v>
          </cell>
          <cell r="Z609" t="b">
            <v>1</v>
          </cell>
          <cell r="AA609">
            <v>375</v>
          </cell>
          <cell r="AB609">
            <v>375</v>
          </cell>
          <cell r="AC609">
            <v>1875</v>
          </cell>
          <cell r="AD609">
            <v>1875</v>
          </cell>
          <cell r="AE609" t="str">
            <v>2022年7月</v>
          </cell>
          <cell r="AF609">
            <v>45017</v>
          </cell>
          <cell r="AG609">
            <v>9</v>
          </cell>
          <cell r="AH609">
            <v>9</v>
          </cell>
          <cell r="AI609" t="b">
            <v>1</v>
          </cell>
          <cell r="AJ609">
            <v>3</v>
          </cell>
          <cell r="AK609">
            <v>12</v>
          </cell>
          <cell r="AL609" t="e">
            <v>#N/A</v>
          </cell>
          <cell r="AM609" t="str">
            <v>202207</v>
          </cell>
          <cell r="AN609" t="str">
            <v>签订三方协议</v>
          </cell>
        </row>
        <row r="610">
          <cell r="B610" t="str">
            <v>赵朝会</v>
          </cell>
          <cell r="C610" t="str">
            <v>女</v>
          </cell>
          <cell r="D610" t="str">
            <v>汉族</v>
          </cell>
          <cell r="E610" t="str">
            <v>2000年1月29日</v>
          </cell>
          <cell r="F610" t="str">
            <v>中国</v>
          </cell>
          <cell r="G610" t="str">
            <v>身份证</v>
          </cell>
          <cell r="H610" t="str">
            <v>532101200001294228</v>
          </cell>
          <cell r="I610" t="str">
            <v>上汽通用五菱汽车股份有限公司</v>
          </cell>
          <cell r="J610" t="str">
            <v>2022年7月17日</v>
          </cell>
          <cell r="K610" t="str">
            <v>2027年7月31日</v>
          </cell>
          <cell r="L610" t="str">
            <v>是</v>
          </cell>
          <cell r="M610" t="str">
            <v>柳州</v>
          </cell>
          <cell r="N610" t="str">
            <v>企业</v>
          </cell>
          <cell r="O610" t="str">
            <v>本科</v>
          </cell>
          <cell r="P610" t="str">
            <v>学士</v>
          </cell>
          <cell r="Q610" t="str">
            <v>合肥工业大学</v>
          </cell>
          <cell r="R610" t="str">
            <v>新能源材料与器件</v>
          </cell>
          <cell r="S610" t="str">
            <v>2022年6月25日</v>
          </cell>
          <cell r="T610" t="str">
            <v>其他</v>
          </cell>
          <cell r="U610" t="str">
            <v>H</v>
          </cell>
          <cell r="V610" t="str">
            <v>H</v>
          </cell>
          <cell r="W610" t="b">
            <v>1</v>
          </cell>
          <cell r="X610">
            <v>1500</v>
          </cell>
          <cell r="Y610">
            <v>1500</v>
          </cell>
          <cell r="Z610" t="b">
            <v>1</v>
          </cell>
          <cell r="AA610">
            <v>375</v>
          </cell>
          <cell r="AB610">
            <v>375</v>
          </cell>
          <cell r="AC610">
            <v>1875</v>
          </cell>
          <cell r="AD610">
            <v>1875</v>
          </cell>
          <cell r="AE610" t="str">
            <v>2022年7月</v>
          </cell>
          <cell r="AF610">
            <v>45017</v>
          </cell>
          <cell r="AG610">
            <v>9</v>
          </cell>
          <cell r="AH610">
            <v>9</v>
          </cell>
          <cell r="AI610" t="b">
            <v>1</v>
          </cell>
          <cell r="AJ610">
            <v>3</v>
          </cell>
          <cell r="AK610">
            <v>12</v>
          </cell>
          <cell r="AL610" t="e">
            <v>#N/A</v>
          </cell>
          <cell r="AM610" t="str">
            <v>202207</v>
          </cell>
          <cell r="AN610" t="str">
            <v>签订三方协议</v>
          </cell>
        </row>
        <row r="611">
          <cell r="B611" t="str">
            <v>甘传明</v>
          </cell>
          <cell r="C611" t="str">
            <v>男</v>
          </cell>
          <cell r="D611" t="str">
            <v>汉族</v>
          </cell>
          <cell r="E611" t="str">
            <v>1998年8月20日</v>
          </cell>
          <cell r="F611" t="str">
            <v>中国</v>
          </cell>
          <cell r="G611" t="str">
            <v>身份证</v>
          </cell>
          <cell r="H611" t="str">
            <v>452502199808209437</v>
          </cell>
          <cell r="I611" t="str">
            <v>上汽通用五菱汽车股份有限公司</v>
          </cell>
          <cell r="J611" t="str">
            <v>2022年7月17日</v>
          </cell>
          <cell r="K611" t="str">
            <v>2027年7月31日</v>
          </cell>
          <cell r="L611" t="str">
            <v>是</v>
          </cell>
          <cell r="M611" t="str">
            <v>柳州</v>
          </cell>
          <cell r="N611" t="str">
            <v>企业</v>
          </cell>
          <cell r="O611" t="str">
            <v>本科</v>
          </cell>
          <cell r="P611" t="str">
            <v>学士</v>
          </cell>
          <cell r="Q611" t="str">
            <v>合肥工业大学</v>
          </cell>
          <cell r="R611" t="str">
            <v>机械设计制造及其自动化</v>
          </cell>
          <cell r="S611" t="str">
            <v>2022年6月10日</v>
          </cell>
          <cell r="T611" t="str">
            <v>其他</v>
          </cell>
          <cell r="U611" t="str">
            <v>H</v>
          </cell>
          <cell r="V611" t="str">
            <v>H</v>
          </cell>
          <cell r="W611" t="b">
            <v>1</v>
          </cell>
          <cell r="X611">
            <v>1500</v>
          </cell>
          <cell r="Y611">
            <v>1500</v>
          </cell>
          <cell r="Z611" t="b">
            <v>1</v>
          </cell>
          <cell r="AA611">
            <v>375</v>
          </cell>
          <cell r="AB611">
            <v>375</v>
          </cell>
          <cell r="AC611">
            <v>1875</v>
          </cell>
          <cell r="AD611">
            <v>1875</v>
          </cell>
          <cell r="AE611" t="str">
            <v>2022年7月</v>
          </cell>
          <cell r="AF611">
            <v>45017</v>
          </cell>
          <cell r="AG611">
            <v>9</v>
          </cell>
          <cell r="AH611">
            <v>9</v>
          </cell>
          <cell r="AI611" t="b">
            <v>1</v>
          </cell>
          <cell r="AJ611">
            <v>3</v>
          </cell>
          <cell r="AK611">
            <v>12</v>
          </cell>
          <cell r="AL611" t="e">
            <v>#N/A</v>
          </cell>
          <cell r="AM611" t="str">
            <v>202207</v>
          </cell>
          <cell r="AN611" t="str">
            <v>签订三方协议</v>
          </cell>
        </row>
        <row r="612">
          <cell r="B612" t="str">
            <v>骆振炜</v>
          </cell>
          <cell r="C612" t="str">
            <v>男</v>
          </cell>
          <cell r="D612" t="str">
            <v>汉族</v>
          </cell>
          <cell r="E612" t="str">
            <v>2000年8月15日</v>
          </cell>
          <cell r="F612" t="str">
            <v>中国</v>
          </cell>
          <cell r="G612" t="str">
            <v>身份证</v>
          </cell>
          <cell r="H612" t="str">
            <v>360721200008154417</v>
          </cell>
          <cell r="I612" t="str">
            <v>上汽通用五菱汽车股份有限公司</v>
          </cell>
          <cell r="J612" t="str">
            <v>2022年7月17日</v>
          </cell>
          <cell r="K612" t="str">
            <v>2027年7月31日</v>
          </cell>
          <cell r="L612" t="str">
            <v>是</v>
          </cell>
          <cell r="M612" t="str">
            <v>柳州</v>
          </cell>
          <cell r="N612" t="str">
            <v>企业</v>
          </cell>
          <cell r="O612" t="str">
            <v>本科</v>
          </cell>
          <cell r="P612" t="str">
            <v>学士</v>
          </cell>
          <cell r="Q612" t="str">
            <v>合肥工业大学</v>
          </cell>
          <cell r="R612" t="str">
            <v>新能源材料与器件</v>
          </cell>
          <cell r="S612" t="str">
            <v>2022年6月20日</v>
          </cell>
          <cell r="T612" t="str">
            <v>其他</v>
          </cell>
          <cell r="U612" t="str">
            <v>H</v>
          </cell>
          <cell r="V612" t="str">
            <v>H</v>
          </cell>
          <cell r="W612" t="b">
            <v>1</v>
          </cell>
          <cell r="X612">
            <v>1500</v>
          </cell>
          <cell r="Y612">
            <v>1500</v>
          </cell>
          <cell r="Z612" t="b">
            <v>1</v>
          </cell>
          <cell r="AA612">
            <v>375</v>
          </cell>
          <cell r="AB612">
            <v>375</v>
          </cell>
          <cell r="AC612">
            <v>1875</v>
          </cell>
          <cell r="AD612">
            <v>1875</v>
          </cell>
          <cell r="AE612" t="str">
            <v>2022年7月</v>
          </cell>
          <cell r="AF612">
            <v>45017</v>
          </cell>
          <cell r="AG612">
            <v>9</v>
          </cell>
          <cell r="AH612">
            <v>9</v>
          </cell>
          <cell r="AI612" t="b">
            <v>1</v>
          </cell>
          <cell r="AJ612">
            <v>3</v>
          </cell>
          <cell r="AK612">
            <v>12</v>
          </cell>
          <cell r="AL612" t="e">
            <v>#N/A</v>
          </cell>
          <cell r="AM612" t="str">
            <v>202207</v>
          </cell>
          <cell r="AN612" t="str">
            <v>签订三方协议</v>
          </cell>
        </row>
        <row r="613">
          <cell r="B613" t="str">
            <v>柯思鹏</v>
          </cell>
          <cell r="C613" t="str">
            <v>男</v>
          </cell>
          <cell r="D613" t="str">
            <v>汉族</v>
          </cell>
          <cell r="E613" t="str">
            <v>1999年12月9日</v>
          </cell>
          <cell r="F613" t="str">
            <v>中国</v>
          </cell>
          <cell r="G613" t="str">
            <v>身份证</v>
          </cell>
          <cell r="H613" t="str">
            <v>450521199912094091</v>
          </cell>
          <cell r="I613" t="str">
            <v>上汽通用五菱汽车股份有限公司</v>
          </cell>
          <cell r="J613" t="str">
            <v>2022年8月25日</v>
          </cell>
          <cell r="K613" t="str">
            <v>2027年8月31日</v>
          </cell>
          <cell r="L613" t="str">
            <v>是</v>
          </cell>
          <cell r="M613" t="str">
            <v>柳州</v>
          </cell>
          <cell r="N613" t="str">
            <v>企业</v>
          </cell>
          <cell r="O613" t="str">
            <v>本科</v>
          </cell>
          <cell r="P613" t="str">
            <v>学士</v>
          </cell>
          <cell r="Q613" t="str">
            <v>合肥工业大学</v>
          </cell>
          <cell r="R613" t="str">
            <v>光电信息科学与工程</v>
          </cell>
          <cell r="S613" t="str">
            <v>2022年7月1日</v>
          </cell>
          <cell r="T613" t="str">
            <v>其他</v>
          </cell>
          <cell r="U613" t="str">
            <v>H</v>
          </cell>
          <cell r="V613" t="str">
            <v>H</v>
          </cell>
          <cell r="W613" t="b">
            <v>1</v>
          </cell>
          <cell r="X613">
            <v>1500</v>
          </cell>
          <cell r="Y613">
            <v>1500</v>
          </cell>
          <cell r="Z613" t="b">
            <v>1</v>
          </cell>
          <cell r="AA613">
            <v>375</v>
          </cell>
          <cell r="AB613">
            <v>375</v>
          </cell>
          <cell r="AC613">
            <v>1875</v>
          </cell>
          <cell r="AD613">
            <v>1875</v>
          </cell>
          <cell r="AE613" t="str">
            <v>2022年8月</v>
          </cell>
          <cell r="AF613">
            <v>45017</v>
          </cell>
          <cell r="AG613">
            <v>8</v>
          </cell>
          <cell r="AH613">
            <v>8</v>
          </cell>
          <cell r="AI613" t="b">
            <v>1</v>
          </cell>
          <cell r="AJ613">
            <v>3</v>
          </cell>
          <cell r="AK613">
            <v>11</v>
          </cell>
          <cell r="AL613" t="e">
            <v>#N/A</v>
          </cell>
          <cell r="AM613" t="str">
            <v>202207</v>
          </cell>
          <cell r="AN613" t="str">
            <v>签订三方协议</v>
          </cell>
        </row>
        <row r="614">
          <cell r="B614" t="str">
            <v>林锋</v>
          </cell>
          <cell r="C614" t="str">
            <v>男</v>
          </cell>
          <cell r="D614" t="str">
            <v>汉族</v>
          </cell>
          <cell r="E614" t="str">
            <v>2001年3月18日</v>
          </cell>
          <cell r="F614" t="str">
            <v>中国</v>
          </cell>
          <cell r="G614" t="str">
            <v>身份证</v>
          </cell>
          <cell r="H614" t="str">
            <v>450981200103183215</v>
          </cell>
          <cell r="I614" t="str">
            <v>上汽通用五菱汽车股份有限公司</v>
          </cell>
          <cell r="J614" t="str">
            <v>2022年7月17日</v>
          </cell>
          <cell r="K614" t="str">
            <v>2027年7月31日</v>
          </cell>
          <cell r="L614" t="str">
            <v>是</v>
          </cell>
          <cell r="M614" t="str">
            <v>柳州</v>
          </cell>
          <cell r="N614" t="str">
            <v>企业</v>
          </cell>
          <cell r="O614" t="str">
            <v>本科</v>
          </cell>
          <cell r="P614" t="str">
            <v>学士</v>
          </cell>
          <cell r="Q614" t="str">
            <v>合肥工业大学</v>
          </cell>
          <cell r="R614" t="str">
            <v>城市地下空间工程</v>
          </cell>
          <cell r="S614" t="str">
            <v>2022年7月1日</v>
          </cell>
          <cell r="T614" t="str">
            <v>其他</v>
          </cell>
          <cell r="U614" t="str">
            <v>H</v>
          </cell>
          <cell r="V614" t="str">
            <v>H</v>
          </cell>
          <cell r="W614" t="b">
            <v>1</v>
          </cell>
          <cell r="X614">
            <v>1500</v>
          </cell>
          <cell r="Y614">
            <v>1500</v>
          </cell>
          <cell r="Z614" t="b">
            <v>1</v>
          </cell>
          <cell r="AA614">
            <v>375</v>
          </cell>
          <cell r="AB614">
            <v>375</v>
          </cell>
          <cell r="AC614">
            <v>1875</v>
          </cell>
          <cell r="AD614">
            <v>1875</v>
          </cell>
          <cell r="AE614" t="str">
            <v>2022年7月</v>
          </cell>
          <cell r="AF614">
            <v>45017</v>
          </cell>
          <cell r="AG614">
            <v>9</v>
          </cell>
          <cell r="AH614">
            <v>9</v>
          </cell>
          <cell r="AI614" t="b">
            <v>1</v>
          </cell>
          <cell r="AJ614">
            <v>3</v>
          </cell>
          <cell r="AK614">
            <v>12</v>
          </cell>
          <cell r="AL614" t="e">
            <v>#N/A</v>
          </cell>
          <cell r="AM614" t="str">
            <v>202207</v>
          </cell>
          <cell r="AN614" t="str">
            <v>签订三方协议</v>
          </cell>
        </row>
        <row r="615">
          <cell r="B615" t="str">
            <v>梁巍山</v>
          </cell>
          <cell r="C615" t="str">
            <v>男</v>
          </cell>
          <cell r="D615" t="str">
            <v>壮族</v>
          </cell>
          <cell r="E615" t="str">
            <v>1999年6月8日</v>
          </cell>
          <cell r="F615" t="str">
            <v>中国</v>
          </cell>
          <cell r="G615" t="str">
            <v>身份证</v>
          </cell>
          <cell r="H615" t="str">
            <v>450202199906080616</v>
          </cell>
          <cell r="I615" t="str">
            <v>上汽通用五菱汽车股份有限公司</v>
          </cell>
          <cell r="J615" t="str">
            <v>2022年7月17日</v>
          </cell>
          <cell r="K615" t="str">
            <v>2027年7月31日</v>
          </cell>
          <cell r="L615" t="str">
            <v>是</v>
          </cell>
          <cell r="M615" t="str">
            <v>柳州</v>
          </cell>
          <cell r="N615" t="str">
            <v>企业</v>
          </cell>
          <cell r="O615" t="str">
            <v>本科</v>
          </cell>
          <cell r="P615" t="str">
            <v>学士</v>
          </cell>
          <cell r="Q615" t="str">
            <v>华北电力大学</v>
          </cell>
          <cell r="R615" t="str">
            <v>自动化类测控技术与仪器</v>
          </cell>
          <cell r="S615" t="str">
            <v>2022年6月30日</v>
          </cell>
          <cell r="T615" t="str">
            <v>其他</v>
          </cell>
          <cell r="U615" t="str">
            <v>H</v>
          </cell>
          <cell r="V615" t="str">
            <v>H</v>
          </cell>
          <cell r="W615" t="b">
            <v>1</v>
          </cell>
          <cell r="X615">
            <v>1500</v>
          </cell>
          <cell r="Y615">
            <v>1500</v>
          </cell>
          <cell r="Z615" t="b">
            <v>1</v>
          </cell>
          <cell r="AA615">
            <v>375</v>
          </cell>
          <cell r="AB615">
            <v>375</v>
          </cell>
          <cell r="AC615">
            <v>1875</v>
          </cell>
          <cell r="AD615">
            <v>1875</v>
          </cell>
          <cell r="AE615" t="str">
            <v>2022年7月</v>
          </cell>
          <cell r="AF615">
            <v>45017</v>
          </cell>
          <cell r="AG615">
            <v>9</v>
          </cell>
          <cell r="AH615">
            <v>9</v>
          </cell>
          <cell r="AI615" t="b">
            <v>1</v>
          </cell>
          <cell r="AJ615">
            <v>3</v>
          </cell>
          <cell r="AK615">
            <v>12</v>
          </cell>
          <cell r="AL615" t="e">
            <v>#N/A</v>
          </cell>
          <cell r="AM615" t="str">
            <v>202207</v>
          </cell>
          <cell r="AN615" t="str">
            <v>签订三方协议</v>
          </cell>
        </row>
        <row r="616">
          <cell r="B616" t="str">
            <v>陈浩权</v>
          </cell>
          <cell r="C616" t="str">
            <v>男</v>
          </cell>
          <cell r="D616" t="str">
            <v>汉族</v>
          </cell>
          <cell r="E616" t="str">
            <v>2000年12月22日</v>
          </cell>
          <cell r="F616" t="str">
            <v>中国</v>
          </cell>
          <cell r="G616" t="str">
            <v>身份证</v>
          </cell>
          <cell r="H616" t="str">
            <v>450902200012222535</v>
          </cell>
          <cell r="I616" t="str">
            <v>上汽通用五菱汽车股份有限公司</v>
          </cell>
          <cell r="J616" t="str">
            <v>2022年7月17日</v>
          </cell>
          <cell r="K616" t="str">
            <v>2027年7月31日</v>
          </cell>
          <cell r="L616" t="str">
            <v>是</v>
          </cell>
          <cell r="M616" t="str">
            <v>柳州</v>
          </cell>
          <cell r="N616" t="str">
            <v>企业</v>
          </cell>
          <cell r="O616" t="str">
            <v>本科</v>
          </cell>
          <cell r="P616" t="str">
            <v>学士</v>
          </cell>
          <cell r="Q616" t="str">
            <v>华北电力大学</v>
          </cell>
          <cell r="R616" t="str">
            <v>建筑环境与能源应用工程</v>
          </cell>
          <cell r="S616" t="str">
            <v>2022年6月30日</v>
          </cell>
          <cell r="T616" t="str">
            <v>其他</v>
          </cell>
          <cell r="U616" t="str">
            <v>H</v>
          </cell>
          <cell r="V616" t="str">
            <v>H</v>
          </cell>
          <cell r="W616" t="b">
            <v>1</v>
          </cell>
          <cell r="X616">
            <v>1500</v>
          </cell>
          <cell r="Y616">
            <v>1500</v>
          </cell>
          <cell r="Z616" t="b">
            <v>1</v>
          </cell>
          <cell r="AA616">
            <v>375</v>
          </cell>
          <cell r="AB616">
            <v>375</v>
          </cell>
          <cell r="AC616">
            <v>1875</v>
          </cell>
          <cell r="AD616">
            <v>1875</v>
          </cell>
          <cell r="AE616" t="str">
            <v>2022年7月</v>
          </cell>
          <cell r="AF616">
            <v>45017</v>
          </cell>
          <cell r="AG616">
            <v>9</v>
          </cell>
          <cell r="AH616">
            <v>9</v>
          </cell>
          <cell r="AI616" t="b">
            <v>1</v>
          </cell>
          <cell r="AJ616">
            <v>3</v>
          </cell>
          <cell r="AK616">
            <v>12</v>
          </cell>
          <cell r="AL616" t="e">
            <v>#N/A</v>
          </cell>
          <cell r="AM616" t="str">
            <v>202207</v>
          </cell>
          <cell r="AN616" t="str">
            <v>签订三方协议</v>
          </cell>
        </row>
        <row r="617">
          <cell r="B617" t="str">
            <v>吕越浩</v>
          </cell>
          <cell r="C617" t="str">
            <v>男</v>
          </cell>
          <cell r="D617" t="str">
            <v>汉族</v>
          </cell>
          <cell r="E617" t="str">
            <v>2000年3月22日</v>
          </cell>
          <cell r="F617" t="str">
            <v>中国</v>
          </cell>
          <cell r="G617" t="str">
            <v>身份证</v>
          </cell>
          <cell r="H617" t="str">
            <v>450922200003220015</v>
          </cell>
          <cell r="I617" t="str">
            <v>上汽通用五菱汽车股份有限公司</v>
          </cell>
          <cell r="J617" t="str">
            <v>2022年7月17日</v>
          </cell>
          <cell r="K617" t="str">
            <v>2027年7月31日</v>
          </cell>
          <cell r="L617" t="str">
            <v>是</v>
          </cell>
          <cell r="M617" t="str">
            <v>柳州</v>
          </cell>
          <cell r="N617" t="str">
            <v>企业</v>
          </cell>
          <cell r="O617" t="str">
            <v>本科</v>
          </cell>
          <cell r="P617" t="str">
            <v>学士</v>
          </cell>
          <cell r="Q617" t="str">
            <v>武汉理工大学</v>
          </cell>
          <cell r="R617" t="str">
            <v>汽车服务工程</v>
          </cell>
          <cell r="S617" t="str">
            <v>2022年6月30日</v>
          </cell>
          <cell r="T617" t="str">
            <v>其他</v>
          </cell>
          <cell r="U617" t="str">
            <v>H</v>
          </cell>
          <cell r="V617" t="str">
            <v>H</v>
          </cell>
          <cell r="W617" t="b">
            <v>1</v>
          </cell>
          <cell r="X617">
            <v>1500</v>
          </cell>
          <cell r="Y617">
            <v>1500</v>
          </cell>
          <cell r="Z617" t="b">
            <v>1</v>
          </cell>
          <cell r="AA617">
            <v>375</v>
          </cell>
          <cell r="AB617">
            <v>375</v>
          </cell>
          <cell r="AC617">
            <v>1875</v>
          </cell>
          <cell r="AD617">
            <v>1875</v>
          </cell>
          <cell r="AE617" t="str">
            <v>2022年7月</v>
          </cell>
          <cell r="AF617">
            <v>45017</v>
          </cell>
          <cell r="AG617">
            <v>9</v>
          </cell>
          <cell r="AH617">
            <v>9</v>
          </cell>
          <cell r="AI617" t="b">
            <v>1</v>
          </cell>
          <cell r="AJ617">
            <v>3</v>
          </cell>
          <cell r="AK617">
            <v>12</v>
          </cell>
          <cell r="AL617" t="e">
            <v>#N/A</v>
          </cell>
          <cell r="AM617" t="str">
            <v>202207</v>
          </cell>
          <cell r="AN617" t="str">
            <v>签订三方协议</v>
          </cell>
        </row>
        <row r="618">
          <cell r="B618" t="str">
            <v>李文琦</v>
          </cell>
          <cell r="C618" t="str">
            <v>男</v>
          </cell>
          <cell r="D618" t="str">
            <v>汉族</v>
          </cell>
          <cell r="E618" t="str">
            <v>2000年1月12日</v>
          </cell>
          <cell r="F618" t="str">
            <v>中国</v>
          </cell>
          <cell r="G618" t="str">
            <v>身份证</v>
          </cell>
          <cell r="H618" t="str">
            <v>210502200001120019</v>
          </cell>
          <cell r="I618" t="str">
            <v>上汽通用五菱汽车股份有限公司</v>
          </cell>
          <cell r="J618" t="str">
            <v>2022年7月17日</v>
          </cell>
          <cell r="K618" t="str">
            <v>2027年7月31日</v>
          </cell>
          <cell r="L618" t="str">
            <v>是</v>
          </cell>
          <cell r="M618" t="str">
            <v>柳州</v>
          </cell>
          <cell r="N618" t="str">
            <v>企业</v>
          </cell>
          <cell r="O618" t="str">
            <v>本科</v>
          </cell>
          <cell r="P618" t="str">
            <v>学士</v>
          </cell>
          <cell r="Q618" t="str">
            <v>武汉理工大学</v>
          </cell>
          <cell r="R618" t="str">
            <v>工程力学</v>
          </cell>
          <cell r="S618" t="str">
            <v>2022年7月1日</v>
          </cell>
          <cell r="T618" t="str">
            <v>其他</v>
          </cell>
          <cell r="U618" t="str">
            <v>H</v>
          </cell>
          <cell r="V618" t="str">
            <v>H</v>
          </cell>
          <cell r="W618" t="b">
            <v>1</v>
          </cell>
          <cell r="X618">
            <v>1500</v>
          </cell>
          <cell r="Y618">
            <v>1500</v>
          </cell>
          <cell r="Z618" t="b">
            <v>1</v>
          </cell>
          <cell r="AA618">
            <v>375</v>
          </cell>
          <cell r="AB618">
            <v>375</v>
          </cell>
          <cell r="AC618">
            <v>1875</v>
          </cell>
          <cell r="AD618">
            <v>1875</v>
          </cell>
          <cell r="AE618" t="str">
            <v>2022年7月</v>
          </cell>
          <cell r="AF618">
            <v>45017</v>
          </cell>
          <cell r="AG618">
            <v>9</v>
          </cell>
          <cell r="AH618">
            <v>9</v>
          </cell>
          <cell r="AI618" t="b">
            <v>1</v>
          </cell>
          <cell r="AJ618">
            <v>3</v>
          </cell>
          <cell r="AK618">
            <v>12</v>
          </cell>
          <cell r="AL618" t="e">
            <v>#N/A</v>
          </cell>
          <cell r="AM618" t="str">
            <v>202207</v>
          </cell>
          <cell r="AN618" t="str">
            <v>签订三方协议</v>
          </cell>
        </row>
        <row r="619">
          <cell r="B619" t="str">
            <v>陈丽</v>
          </cell>
          <cell r="C619" t="str">
            <v>女</v>
          </cell>
          <cell r="D619" t="str">
            <v>汉族</v>
          </cell>
          <cell r="E619" t="str">
            <v>1996年1月22日</v>
          </cell>
          <cell r="F619" t="str">
            <v>中国</v>
          </cell>
          <cell r="G619" t="str">
            <v>身份证</v>
          </cell>
          <cell r="H619" t="str">
            <v>610324199601221848</v>
          </cell>
          <cell r="I619" t="str">
            <v>上汽通用五菱汽车股份有限公司</v>
          </cell>
          <cell r="J619" t="str">
            <v>2022年7月17日</v>
          </cell>
          <cell r="K619" t="str">
            <v>2027年7月31日</v>
          </cell>
          <cell r="L619" t="str">
            <v>是</v>
          </cell>
          <cell r="M619" t="str">
            <v>柳州</v>
          </cell>
          <cell r="N619" t="str">
            <v>企业</v>
          </cell>
          <cell r="O619" t="str">
            <v>本科</v>
          </cell>
          <cell r="P619" t="str">
            <v>学士</v>
          </cell>
          <cell r="Q619" t="str">
            <v>长安大学</v>
          </cell>
          <cell r="R619" t="str">
            <v>车辆工程</v>
          </cell>
          <cell r="S619" t="str">
            <v>2022年7月1日</v>
          </cell>
          <cell r="T619" t="str">
            <v>其他</v>
          </cell>
          <cell r="U619" t="str">
            <v>H</v>
          </cell>
          <cell r="V619" t="str">
            <v>H</v>
          </cell>
          <cell r="W619" t="b">
            <v>1</v>
          </cell>
          <cell r="X619">
            <v>1500</v>
          </cell>
          <cell r="Y619">
            <v>1500</v>
          </cell>
          <cell r="Z619" t="b">
            <v>1</v>
          </cell>
          <cell r="AA619">
            <v>375</v>
          </cell>
          <cell r="AB619">
            <v>375</v>
          </cell>
          <cell r="AC619">
            <v>1875</v>
          </cell>
          <cell r="AD619">
            <v>1875</v>
          </cell>
          <cell r="AE619" t="str">
            <v>2022年7月</v>
          </cell>
          <cell r="AF619">
            <v>45017</v>
          </cell>
          <cell r="AG619">
            <v>9</v>
          </cell>
          <cell r="AH619">
            <v>9</v>
          </cell>
          <cell r="AI619" t="b">
            <v>1</v>
          </cell>
          <cell r="AJ619">
            <v>3</v>
          </cell>
          <cell r="AK619">
            <v>12</v>
          </cell>
          <cell r="AL619" t="e">
            <v>#N/A</v>
          </cell>
          <cell r="AM619" t="str">
            <v>202207</v>
          </cell>
          <cell r="AN619" t="str">
            <v>签订三方协议</v>
          </cell>
        </row>
        <row r="620">
          <cell r="B620" t="str">
            <v>龚湖怡</v>
          </cell>
          <cell r="C620" t="str">
            <v>女</v>
          </cell>
          <cell r="D620" t="str">
            <v>汉族</v>
          </cell>
          <cell r="E620" t="str">
            <v>1999年11月3日</v>
          </cell>
          <cell r="F620" t="str">
            <v>中国</v>
          </cell>
          <cell r="G620" t="str">
            <v>身份证</v>
          </cell>
          <cell r="H620" t="str">
            <v>410482199911031726</v>
          </cell>
          <cell r="I620" t="str">
            <v>上汽通用五菱汽车股份有限公司</v>
          </cell>
          <cell r="J620" t="str">
            <v>2022年7月17日</v>
          </cell>
          <cell r="K620" t="str">
            <v>2027年7月31日</v>
          </cell>
          <cell r="L620" t="str">
            <v>是</v>
          </cell>
          <cell r="M620" t="str">
            <v>柳州</v>
          </cell>
          <cell r="N620" t="str">
            <v>企业</v>
          </cell>
          <cell r="O620" t="str">
            <v>本科</v>
          </cell>
          <cell r="P620" t="str">
            <v>学士</v>
          </cell>
          <cell r="Q620" t="str">
            <v>长安大学</v>
          </cell>
          <cell r="R620" t="str">
            <v>车辆工程</v>
          </cell>
          <cell r="S620" t="str">
            <v>2022年6月1日</v>
          </cell>
          <cell r="T620" t="str">
            <v>其他</v>
          </cell>
          <cell r="U620" t="str">
            <v>H</v>
          </cell>
          <cell r="V620" t="str">
            <v>H</v>
          </cell>
          <cell r="W620" t="b">
            <v>1</v>
          </cell>
          <cell r="X620">
            <v>1500</v>
          </cell>
          <cell r="Y620">
            <v>1500</v>
          </cell>
          <cell r="Z620" t="b">
            <v>1</v>
          </cell>
          <cell r="AA620">
            <v>375</v>
          </cell>
          <cell r="AB620">
            <v>375</v>
          </cell>
          <cell r="AC620">
            <v>1875</v>
          </cell>
          <cell r="AD620">
            <v>1875</v>
          </cell>
          <cell r="AE620" t="str">
            <v>2022年7月</v>
          </cell>
          <cell r="AF620">
            <v>45017</v>
          </cell>
          <cell r="AG620">
            <v>9</v>
          </cell>
          <cell r="AH620">
            <v>9</v>
          </cell>
          <cell r="AI620" t="b">
            <v>1</v>
          </cell>
          <cell r="AJ620">
            <v>3</v>
          </cell>
          <cell r="AK620">
            <v>12</v>
          </cell>
          <cell r="AL620" t="e">
            <v>#N/A</v>
          </cell>
          <cell r="AM620" t="str">
            <v>202207</v>
          </cell>
          <cell r="AN620" t="str">
            <v>签订三方协议</v>
          </cell>
        </row>
        <row r="621">
          <cell r="B621" t="str">
            <v>龚思军</v>
          </cell>
          <cell r="C621" t="str">
            <v>女</v>
          </cell>
          <cell r="D621" t="str">
            <v>汉族</v>
          </cell>
          <cell r="E621" t="str">
            <v>2000年1月26日</v>
          </cell>
          <cell r="F621" t="str">
            <v>中国</v>
          </cell>
          <cell r="G621" t="str">
            <v>身份证</v>
          </cell>
          <cell r="H621" t="str">
            <v>533023200001260726</v>
          </cell>
          <cell r="I621" t="str">
            <v>上汽通用五菱汽车股份有限公司</v>
          </cell>
          <cell r="J621" t="str">
            <v>2022年7月17日</v>
          </cell>
          <cell r="K621" t="str">
            <v>2027年7月31日</v>
          </cell>
          <cell r="L621" t="str">
            <v>是</v>
          </cell>
          <cell r="M621" t="str">
            <v>柳州</v>
          </cell>
          <cell r="N621" t="str">
            <v>企业</v>
          </cell>
          <cell r="O621" t="str">
            <v>本科</v>
          </cell>
          <cell r="P621" t="str">
            <v>学士</v>
          </cell>
          <cell r="Q621" t="str">
            <v>中国地质大学（武汉）</v>
          </cell>
          <cell r="R621" t="str">
            <v>材料化学</v>
          </cell>
          <cell r="S621" t="str">
            <v>2022年7月2日</v>
          </cell>
          <cell r="T621" t="str">
            <v>其他</v>
          </cell>
          <cell r="U621" t="str">
            <v>H</v>
          </cell>
          <cell r="V621" t="str">
            <v>H</v>
          </cell>
          <cell r="W621" t="b">
            <v>1</v>
          </cell>
          <cell r="X621">
            <v>1500</v>
          </cell>
          <cell r="Y621">
            <v>1500</v>
          </cell>
          <cell r="Z621" t="b">
            <v>1</v>
          </cell>
          <cell r="AA621">
            <v>375</v>
          </cell>
          <cell r="AB621">
            <v>375</v>
          </cell>
          <cell r="AC621">
            <v>1875</v>
          </cell>
          <cell r="AD621">
            <v>1875</v>
          </cell>
          <cell r="AE621" t="str">
            <v>2022年7月</v>
          </cell>
          <cell r="AF621">
            <v>45017</v>
          </cell>
          <cell r="AG621">
            <v>9</v>
          </cell>
          <cell r="AH621">
            <v>9</v>
          </cell>
          <cell r="AI621" t="b">
            <v>1</v>
          </cell>
          <cell r="AJ621">
            <v>3</v>
          </cell>
          <cell r="AK621">
            <v>12</v>
          </cell>
          <cell r="AL621" t="e">
            <v>#N/A</v>
          </cell>
          <cell r="AM621" t="str">
            <v>202207</v>
          </cell>
          <cell r="AN621" t="str">
            <v>签订三方协议</v>
          </cell>
        </row>
        <row r="622">
          <cell r="B622" t="str">
            <v>李开登</v>
          </cell>
          <cell r="C622" t="str">
            <v>男</v>
          </cell>
          <cell r="D622" t="str">
            <v>汉族</v>
          </cell>
          <cell r="E622" t="str">
            <v>1999年8月12日</v>
          </cell>
          <cell r="F622" t="str">
            <v>中国</v>
          </cell>
          <cell r="G622" t="str">
            <v>身份证</v>
          </cell>
          <cell r="H622" t="str">
            <v>533521199908122478</v>
          </cell>
          <cell r="I622" t="str">
            <v>上汽通用五菱汽车股份有限公司</v>
          </cell>
          <cell r="J622" t="str">
            <v>2022年7月17日</v>
          </cell>
          <cell r="K622" t="str">
            <v>2027年7月31日</v>
          </cell>
          <cell r="L622" t="str">
            <v>是</v>
          </cell>
          <cell r="M622" t="str">
            <v>柳州</v>
          </cell>
          <cell r="N622" t="str">
            <v>企业</v>
          </cell>
          <cell r="O622" t="str">
            <v>本科</v>
          </cell>
          <cell r="P622" t="str">
            <v>学士</v>
          </cell>
          <cell r="Q622" t="str">
            <v>中国矿业大学</v>
          </cell>
          <cell r="R622" t="str">
            <v>材料科学与工程</v>
          </cell>
          <cell r="S622" t="str">
            <v>2022年6月1日</v>
          </cell>
          <cell r="T622" t="str">
            <v>其他</v>
          </cell>
          <cell r="U622" t="str">
            <v>H</v>
          </cell>
          <cell r="V622" t="str">
            <v>H</v>
          </cell>
          <cell r="W622" t="b">
            <v>1</v>
          </cell>
          <cell r="X622">
            <v>1500</v>
          </cell>
          <cell r="Y622">
            <v>1500</v>
          </cell>
          <cell r="Z622" t="b">
            <v>1</v>
          </cell>
          <cell r="AA622">
            <v>375</v>
          </cell>
          <cell r="AB622">
            <v>375</v>
          </cell>
          <cell r="AC622">
            <v>1875</v>
          </cell>
          <cell r="AD622">
            <v>1875</v>
          </cell>
          <cell r="AE622" t="str">
            <v>2022年7月</v>
          </cell>
          <cell r="AF622">
            <v>45017</v>
          </cell>
          <cell r="AG622">
            <v>9</v>
          </cell>
          <cell r="AH622">
            <v>9</v>
          </cell>
          <cell r="AI622" t="b">
            <v>1</v>
          </cell>
          <cell r="AJ622">
            <v>3</v>
          </cell>
          <cell r="AK622">
            <v>12</v>
          </cell>
          <cell r="AL622" t="e">
            <v>#N/A</v>
          </cell>
          <cell r="AM622" t="str">
            <v>202207</v>
          </cell>
          <cell r="AN622" t="str">
            <v>签订三方协议</v>
          </cell>
        </row>
        <row r="623">
          <cell r="B623" t="str">
            <v>孟娜</v>
          </cell>
          <cell r="C623" t="str">
            <v>女</v>
          </cell>
          <cell r="D623" t="str">
            <v>侗族</v>
          </cell>
          <cell r="E623" t="str">
            <v>2000年8月30日</v>
          </cell>
          <cell r="F623" t="str">
            <v>中国</v>
          </cell>
          <cell r="G623" t="str">
            <v>身份证</v>
          </cell>
          <cell r="H623" t="str">
            <v>452229200008306721</v>
          </cell>
          <cell r="I623" t="str">
            <v>上汽通用五菱汽车股份有限公司</v>
          </cell>
          <cell r="J623" t="str">
            <v>2022年7月17日</v>
          </cell>
          <cell r="K623" t="str">
            <v>2027年7月31日</v>
          </cell>
          <cell r="L623" t="str">
            <v>是</v>
          </cell>
          <cell r="M623" t="str">
            <v>柳州</v>
          </cell>
          <cell r="N623" t="str">
            <v>企业</v>
          </cell>
          <cell r="O623" t="str">
            <v>本科</v>
          </cell>
          <cell r="P623" t="str">
            <v>学士</v>
          </cell>
          <cell r="Q623" t="str">
            <v>中国药科大学</v>
          </cell>
          <cell r="R623" t="str">
            <v>信息管理与信息系统</v>
          </cell>
          <cell r="S623" t="str">
            <v>2022年7月1日</v>
          </cell>
          <cell r="T623" t="str">
            <v>其他</v>
          </cell>
          <cell r="U623" t="str">
            <v>H</v>
          </cell>
          <cell r="V623" t="str">
            <v>H</v>
          </cell>
          <cell r="W623" t="b">
            <v>1</v>
          </cell>
          <cell r="X623">
            <v>1500</v>
          </cell>
          <cell r="Y623">
            <v>1500</v>
          </cell>
          <cell r="Z623" t="b">
            <v>1</v>
          </cell>
          <cell r="AA623">
            <v>375</v>
          </cell>
          <cell r="AB623">
            <v>375</v>
          </cell>
          <cell r="AC623">
            <v>1875</v>
          </cell>
          <cell r="AD623">
            <v>1875</v>
          </cell>
          <cell r="AE623" t="str">
            <v>2022年7月</v>
          </cell>
          <cell r="AF623">
            <v>45017</v>
          </cell>
          <cell r="AG623">
            <v>9</v>
          </cell>
          <cell r="AH623">
            <v>9</v>
          </cell>
          <cell r="AI623" t="b">
            <v>1</v>
          </cell>
          <cell r="AJ623">
            <v>3</v>
          </cell>
          <cell r="AK623">
            <v>12</v>
          </cell>
          <cell r="AL623" t="e">
            <v>#N/A</v>
          </cell>
          <cell r="AM623" t="str">
            <v>202207</v>
          </cell>
          <cell r="AN623" t="str">
            <v>签订三方协议</v>
          </cell>
        </row>
        <row r="624">
          <cell r="B624" t="str">
            <v>杨兴市</v>
          </cell>
          <cell r="C624" t="str">
            <v>男</v>
          </cell>
          <cell r="D624" t="str">
            <v>汉族</v>
          </cell>
          <cell r="E624" t="str">
            <v>1999年8月25日</v>
          </cell>
          <cell r="F624" t="str">
            <v>中国</v>
          </cell>
          <cell r="G624" t="str">
            <v>身份证</v>
          </cell>
          <cell r="H624" t="str">
            <v>445381199908254038</v>
          </cell>
          <cell r="I624" t="str">
            <v>上汽通用五菱汽车股份有限公司</v>
          </cell>
          <cell r="J624" t="str">
            <v>2022年7月17日</v>
          </cell>
          <cell r="K624" t="str">
            <v>2027年7月31日</v>
          </cell>
          <cell r="L624" t="str">
            <v>是</v>
          </cell>
          <cell r="M624" t="str">
            <v>柳州</v>
          </cell>
          <cell r="N624" t="str">
            <v>企业</v>
          </cell>
          <cell r="O624" t="str">
            <v>本科</v>
          </cell>
          <cell r="P624" t="str">
            <v>学士</v>
          </cell>
          <cell r="Q624" t="str">
            <v>南昌大学</v>
          </cell>
          <cell r="R624" t="str">
            <v>电气工程及其自动化</v>
          </cell>
          <cell r="S624" t="str">
            <v>2022年7月1日</v>
          </cell>
          <cell r="T624" t="str">
            <v>其他</v>
          </cell>
          <cell r="U624" t="str">
            <v>H</v>
          </cell>
          <cell r="V624" t="str">
            <v>H</v>
          </cell>
          <cell r="W624" t="b">
            <v>1</v>
          </cell>
          <cell r="X624">
            <v>1500</v>
          </cell>
          <cell r="Y624">
            <v>1500</v>
          </cell>
          <cell r="Z624" t="b">
            <v>1</v>
          </cell>
          <cell r="AA624">
            <v>375</v>
          </cell>
          <cell r="AB624">
            <v>375</v>
          </cell>
          <cell r="AC624">
            <v>1875</v>
          </cell>
          <cell r="AD624">
            <v>1875</v>
          </cell>
          <cell r="AE624" t="str">
            <v>2022年7月</v>
          </cell>
          <cell r="AF624">
            <v>45017</v>
          </cell>
          <cell r="AG624">
            <v>9</v>
          </cell>
          <cell r="AH624">
            <v>9</v>
          </cell>
          <cell r="AI624" t="b">
            <v>1</v>
          </cell>
          <cell r="AJ624">
            <v>3</v>
          </cell>
          <cell r="AK624">
            <v>12</v>
          </cell>
          <cell r="AL624" t="e">
            <v>#N/A</v>
          </cell>
          <cell r="AM624" t="str">
            <v>202207</v>
          </cell>
          <cell r="AN624" t="str">
            <v>签订三方协议</v>
          </cell>
        </row>
        <row r="625">
          <cell r="B625" t="str">
            <v>冷宗育</v>
          </cell>
          <cell r="C625" t="str">
            <v>男</v>
          </cell>
          <cell r="D625" t="str">
            <v>汉族</v>
          </cell>
          <cell r="E625" t="str">
            <v>1999年1月11日</v>
          </cell>
          <cell r="F625" t="str">
            <v>中国</v>
          </cell>
          <cell r="G625" t="str">
            <v>身份证</v>
          </cell>
          <cell r="H625" t="str">
            <v>410402199901115553</v>
          </cell>
          <cell r="I625" t="str">
            <v>上汽通用五菱汽车股份有限公司</v>
          </cell>
          <cell r="J625" t="str">
            <v>2022年7月17日</v>
          </cell>
          <cell r="K625" t="str">
            <v>2027年7月31日</v>
          </cell>
          <cell r="L625" t="str">
            <v>是</v>
          </cell>
          <cell r="M625" t="str">
            <v>柳州</v>
          </cell>
          <cell r="N625" t="str">
            <v>企业</v>
          </cell>
          <cell r="O625" t="str">
            <v>本科</v>
          </cell>
          <cell r="P625" t="str">
            <v>学士</v>
          </cell>
          <cell r="Q625" t="str">
            <v>河南工业大学</v>
          </cell>
          <cell r="R625" t="str">
            <v>产品设计</v>
          </cell>
          <cell r="S625" t="str">
            <v>2022年7月1日</v>
          </cell>
          <cell r="T625" t="str">
            <v>其他</v>
          </cell>
          <cell r="U625" t="str">
            <v>H</v>
          </cell>
          <cell r="V625" t="str">
            <v>H</v>
          </cell>
          <cell r="W625" t="b">
            <v>1</v>
          </cell>
          <cell r="X625">
            <v>1500</v>
          </cell>
          <cell r="Y625">
            <v>1500</v>
          </cell>
          <cell r="Z625" t="b">
            <v>1</v>
          </cell>
          <cell r="AA625">
            <v>375</v>
          </cell>
          <cell r="AB625">
            <v>375</v>
          </cell>
          <cell r="AC625">
            <v>1875</v>
          </cell>
          <cell r="AD625">
            <v>1875</v>
          </cell>
          <cell r="AE625" t="str">
            <v>2022年7月</v>
          </cell>
          <cell r="AF625">
            <v>45017</v>
          </cell>
          <cell r="AG625">
            <v>9</v>
          </cell>
          <cell r="AH625">
            <v>9</v>
          </cell>
          <cell r="AI625" t="b">
            <v>1</v>
          </cell>
          <cell r="AJ625">
            <v>3</v>
          </cell>
          <cell r="AK625">
            <v>12</v>
          </cell>
          <cell r="AL625" t="e">
            <v>#N/A</v>
          </cell>
          <cell r="AM625" t="str">
            <v>202207</v>
          </cell>
          <cell r="AN625" t="str">
            <v>签订三方协议</v>
          </cell>
        </row>
        <row r="626">
          <cell r="B626" t="str">
            <v>杨浩田</v>
          </cell>
          <cell r="C626" t="str">
            <v>男</v>
          </cell>
          <cell r="D626" t="str">
            <v>侗族</v>
          </cell>
          <cell r="E626" t="str">
            <v>1999年1月10日</v>
          </cell>
          <cell r="F626" t="str">
            <v>中国</v>
          </cell>
          <cell r="G626" t="str">
            <v>身份证</v>
          </cell>
          <cell r="H626" t="str">
            <v>452228199901104514</v>
          </cell>
          <cell r="I626" t="str">
            <v>上汽通用五菱汽车股份有限公司</v>
          </cell>
          <cell r="J626" t="str">
            <v>2022年7月17日</v>
          </cell>
          <cell r="K626" t="str">
            <v>2027年7月31日</v>
          </cell>
          <cell r="L626" t="str">
            <v>是</v>
          </cell>
          <cell r="M626" t="str">
            <v>柳州</v>
          </cell>
          <cell r="N626" t="str">
            <v>企业</v>
          </cell>
          <cell r="O626" t="str">
            <v>本科</v>
          </cell>
          <cell r="P626" t="str">
            <v>学士</v>
          </cell>
          <cell r="Q626" t="str">
            <v>广西大学</v>
          </cell>
          <cell r="R626" t="str">
            <v>车辆工程</v>
          </cell>
          <cell r="S626" t="str">
            <v>2022年7月1日</v>
          </cell>
          <cell r="T626" t="str">
            <v>其他</v>
          </cell>
          <cell r="U626" t="str">
            <v>H</v>
          </cell>
          <cell r="V626" t="str">
            <v>H</v>
          </cell>
          <cell r="W626" t="b">
            <v>1</v>
          </cell>
          <cell r="X626">
            <v>1500</v>
          </cell>
          <cell r="Y626">
            <v>1500</v>
          </cell>
          <cell r="Z626" t="b">
            <v>1</v>
          </cell>
          <cell r="AA626">
            <v>375</v>
          </cell>
          <cell r="AB626">
            <v>375</v>
          </cell>
          <cell r="AC626">
            <v>1875</v>
          </cell>
          <cell r="AD626">
            <v>1875</v>
          </cell>
          <cell r="AE626" t="str">
            <v>2022年7月</v>
          </cell>
          <cell r="AF626">
            <v>45017</v>
          </cell>
          <cell r="AG626">
            <v>9</v>
          </cell>
          <cell r="AH626">
            <v>9</v>
          </cell>
          <cell r="AI626" t="b">
            <v>1</v>
          </cell>
          <cell r="AJ626">
            <v>3</v>
          </cell>
          <cell r="AK626">
            <v>12</v>
          </cell>
          <cell r="AL626" t="e">
            <v>#N/A</v>
          </cell>
          <cell r="AM626" t="str">
            <v>202207</v>
          </cell>
          <cell r="AN626" t="str">
            <v>签订三方协议</v>
          </cell>
        </row>
        <row r="627">
          <cell r="B627" t="str">
            <v>杨凯</v>
          </cell>
          <cell r="C627" t="str">
            <v>男</v>
          </cell>
          <cell r="D627" t="str">
            <v>白族</v>
          </cell>
          <cell r="E627" t="str">
            <v>1998年8月20日</v>
          </cell>
          <cell r="F627" t="str">
            <v>中国</v>
          </cell>
          <cell r="G627" t="str">
            <v>身份证</v>
          </cell>
          <cell r="H627" t="str">
            <v>532932199808200539</v>
          </cell>
          <cell r="I627" t="str">
            <v>上汽通用五菱汽车股份有限公司</v>
          </cell>
          <cell r="J627" t="str">
            <v>2022年7月17日</v>
          </cell>
          <cell r="K627" t="str">
            <v>2027年7月31日</v>
          </cell>
          <cell r="L627" t="str">
            <v>是</v>
          </cell>
          <cell r="M627" t="str">
            <v>柳州</v>
          </cell>
          <cell r="N627" t="str">
            <v>企业</v>
          </cell>
          <cell r="O627" t="str">
            <v>本科</v>
          </cell>
          <cell r="P627" t="str">
            <v>学士</v>
          </cell>
          <cell r="Q627" t="str">
            <v>华中农业大学</v>
          </cell>
          <cell r="R627" t="str">
            <v>机械设计制造及其自动化</v>
          </cell>
          <cell r="S627" t="str">
            <v>2022年6月26日</v>
          </cell>
          <cell r="T627" t="str">
            <v>其他</v>
          </cell>
          <cell r="U627" t="str">
            <v>H</v>
          </cell>
          <cell r="V627" t="str">
            <v>H</v>
          </cell>
          <cell r="W627" t="b">
            <v>1</v>
          </cell>
          <cell r="X627">
            <v>1500</v>
          </cell>
          <cell r="Y627">
            <v>1500</v>
          </cell>
          <cell r="Z627" t="b">
            <v>1</v>
          </cell>
          <cell r="AA627">
            <v>375</v>
          </cell>
          <cell r="AB627">
            <v>375</v>
          </cell>
          <cell r="AC627">
            <v>1875</v>
          </cell>
          <cell r="AD627">
            <v>1875</v>
          </cell>
          <cell r="AE627" t="str">
            <v>2022年7月</v>
          </cell>
          <cell r="AF627">
            <v>45017</v>
          </cell>
          <cell r="AG627">
            <v>9</v>
          </cell>
          <cell r="AH627">
            <v>9</v>
          </cell>
          <cell r="AI627" t="b">
            <v>1</v>
          </cell>
          <cell r="AJ627">
            <v>3</v>
          </cell>
          <cell r="AK627">
            <v>12</v>
          </cell>
          <cell r="AL627" t="e">
            <v>#N/A</v>
          </cell>
          <cell r="AM627" t="str">
            <v>202207</v>
          </cell>
          <cell r="AN627" t="str">
            <v>签订三方协议</v>
          </cell>
        </row>
        <row r="628">
          <cell r="B628" t="str">
            <v>廖锐丽</v>
          </cell>
          <cell r="C628" t="str">
            <v>女</v>
          </cell>
          <cell r="D628" t="str">
            <v>汉族</v>
          </cell>
          <cell r="E628" t="str">
            <v>1999年3月18日</v>
          </cell>
          <cell r="F628" t="str">
            <v>中国</v>
          </cell>
          <cell r="G628" t="str">
            <v>身份证</v>
          </cell>
          <cell r="H628" t="str">
            <v>450821199903183662</v>
          </cell>
          <cell r="I628" t="str">
            <v>上汽通用五菱汽车股份有限公司</v>
          </cell>
          <cell r="J628" t="str">
            <v>2022年7月17日</v>
          </cell>
          <cell r="K628" t="str">
            <v>2027年7月31日</v>
          </cell>
          <cell r="L628" t="str">
            <v>是</v>
          </cell>
          <cell r="M628" t="str">
            <v>柳州</v>
          </cell>
          <cell r="N628" t="str">
            <v>企业</v>
          </cell>
          <cell r="O628" t="str">
            <v>本科</v>
          </cell>
          <cell r="P628" t="str">
            <v>学士</v>
          </cell>
          <cell r="Q628" t="str">
            <v>南京航空航天大学</v>
          </cell>
          <cell r="R628" t="str">
            <v>信息与计算科学</v>
          </cell>
          <cell r="S628" t="str">
            <v>2022年6月22日</v>
          </cell>
          <cell r="T628" t="str">
            <v>其他</v>
          </cell>
          <cell r="U628" t="str">
            <v>H</v>
          </cell>
          <cell r="V628" t="str">
            <v>H</v>
          </cell>
          <cell r="W628" t="b">
            <v>1</v>
          </cell>
          <cell r="X628">
            <v>1500</v>
          </cell>
          <cell r="Y628">
            <v>1500</v>
          </cell>
          <cell r="Z628" t="b">
            <v>1</v>
          </cell>
          <cell r="AA628">
            <v>375</v>
          </cell>
          <cell r="AB628">
            <v>375</v>
          </cell>
          <cell r="AC628">
            <v>1875</v>
          </cell>
          <cell r="AD628">
            <v>1875</v>
          </cell>
          <cell r="AE628" t="str">
            <v>2022年7月</v>
          </cell>
          <cell r="AF628">
            <v>45017</v>
          </cell>
          <cell r="AG628">
            <v>9</v>
          </cell>
          <cell r="AH628">
            <v>9</v>
          </cell>
          <cell r="AI628" t="b">
            <v>1</v>
          </cell>
          <cell r="AJ628">
            <v>3</v>
          </cell>
          <cell r="AK628">
            <v>12</v>
          </cell>
          <cell r="AL628" t="e">
            <v>#N/A</v>
          </cell>
          <cell r="AM628" t="str">
            <v>202207</v>
          </cell>
          <cell r="AN628" t="str">
            <v>签订三方协议</v>
          </cell>
        </row>
        <row r="629">
          <cell r="B629" t="str">
            <v>黄文姝</v>
          </cell>
          <cell r="C629" t="str">
            <v>女</v>
          </cell>
          <cell r="D629" t="str">
            <v>壮族</v>
          </cell>
          <cell r="E629" t="str">
            <v>2000年2月21日</v>
          </cell>
          <cell r="F629" t="str">
            <v>中国</v>
          </cell>
          <cell r="G629" t="str">
            <v>身份证</v>
          </cell>
          <cell r="H629" t="str">
            <v>452730200002210246</v>
          </cell>
          <cell r="I629" t="str">
            <v>上汽通用五菱汽车股份有限公司</v>
          </cell>
          <cell r="J629" t="str">
            <v>2022年8月10日</v>
          </cell>
          <cell r="K629" t="str">
            <v>2027年8月31日</v>
          </cell>
          <cell r="L629" t="str">
            <v>是</v>
          </cell>
          <cell r="M629" t="str">
            <v>柳州</v>
          </cell>
          <cell r="N629" t="str">
            <v>企业</v>
          </cell>
          <cell r="O629" t="str">
            <v>本科</v>
          </cell>
          <cell r="P629" t="str">
            <v>学士</v>
          </cell>
          <cell r="Q629" t="str">
            <v>西安电子科技大学</v>
          </cell>
          <cell r="R629" t="str">
            <v>电子科学与技术</v>
          </cell>
          <cell r="S629" t="str">
            <v>2022年6月30日</v>
          </cell>
          <cell r="T629" t="str">
            <v>其他</v>
          </cell>
          <cell r="U629" t="str">
            <v>H</v>
          </cell>
          <cell r="V629" t="str">
            <v>H</v>
          </cell>
          <cell r="W629" t="b">
            <v>1</v>
          </cell>
          <cell r="X629">
            <v>1500</v>
          </cell>
          <cell r="Y629">
            <v>1500</v>
          </cell>
          <cell r="Z629" t="b">
            <v>1</v>
          </cell>
          <cell r="AA629">
            <v>375</v>
          </cell>
          <cell r="AB629">
            <v>375</v>
          </cell>
          <cell r="AC629">
            <v>1875</v>
          </cell>
          <cell r="AD629">
            <v>1875</v>
          </cell>
          <cell r="AE629" t="str">
            <v>2022年8月</v>
          </cell>
          <cell r="AF629">
            <v>45017</v>
          </cell>
          <cell r="AG629">
            <v>8</v>
          </cell>
          <cell r="AH629">
            <v>8</v>
          </cell>
          <cell r="AI629" t="b">
            <v>1</v>
          </cell>
          <cell r="AJ629">
            <v>3</v>
          </cell>
          <cell r="AK629">
            <v>11</v>
          </cell>
          <cell r="AL629" t="e">
            <v>#N/A</v>
          </cell>
          <cell r="AM629" t="str">
            <v>202207</v>
          </cell>
          <cell r="AN629" t="str">
            <v>签订三方协议</v>
          </cell>
        </row>
        <row r="630">
          <cell r="B630" t="str">
            <v>张文芳</v>
          </cell>
          <cell r="C630" t="str">
            <v>女</v>
          </cell>
          <cell r="D630" t="str">
            <v>汉族</v>
          </cell>
          <cell r="E630" t="str">
            <v>2001年2月9日</v>
          </cell>
          <cell r="F630" t="str">
            <v>中国</v>
          </cell>
          <cell r="G630" t="str">
            <v>身份证</v>
          </cell>
          <cell r="H630" t="str">
            <v>420117200102096726</v>
          </cell>
          <cell r="I630" t="str">
            <v>上汽通用五菱汽车股份有限公司</v>
          </cell>
          <cell r="J630" t="str">
            <v>2022年7月17日</v>
          </cell>
          <cell r="K630" t="str">
            <v>2027年7月31日</v>
          </cell>
          <cell r="L630" t="str">
            <v>是</v>
          </cell>
          <cell r="M630" t="str">
            <v>柳州</v>
          </cell>
          <cell r="N630" t="str">
            <v>企业</v>
          </cell>
          <cell r="O630" t="str">
            <v>本科</v>
          </cell>
          <cell r="P630" t="str">
            <v>学士</v>
          </cell>
          <cell r="Q630" t="str">
            <v>华中农业大学</v>
          </cell>
          <cell r="R630" t="str">
            <v>经济统计学</v>
          </cell>
          <cell r="S630" t="str">
            <v>2022年6月30日</v>
          </cell>
          <cell r="T630" t="str">
            <v>其他</v>
          </cell>
          <cell r="U630" t="str">
            <v>H</v>
          </cell>
          <cell r="V630" t="str">
            <v>H</v>
          </cell>
          <cell r="W630" t="b">
            <v>1</v>
          </cell>
          <cell r="X630">
            <v>1500</v>
          </cell>
          <cell r="Y630">
            <v>1500</v>
          </cell>
          <cell r="Z630" t="b">
            <v>1</v>
          </cell>
          <cell r="AA630">
            <v>375</v>
          </cell>
          <cell r="AB630">
            <v>375</v>
          </cell>
          <cell r="AC630">
            <v>1875</v>
          </cell>
          <cell r="AD630">
            <v>1875</v>
          </cell>
          <cell r="AE630" t="str">
            <v>2022年7月</v>
          </cell>
          <cell r="AF630">
            <v>45017</v>
          </cell>
          <cell r="AG630">
            <v>9</v>
          </cell>
          <cell r="AH630">
            <v>9</v>
          </cell>
          <cell r="AI630" t="b">
            <v>1</v>
          </cell>
          <cell r="AJ630">
            <v>3</v>
          </cell>
          <cell r="AK630">
            <v>12</v>
          </cell>
          <cell r="AL630" t="e">
            <v>#N/A</v>
          </cell>
          <cell r="AM630" t="str">
            <v>202207</v>
          </cell>
          <cell r="AN630" t="str">
            <v>签订三方协议</v>
          </cell>
        </row>
        <row r="631">
          <cell r="B631" t="str">
            <v>阙家敏</v>
          </cell>
          <cell r="C631" t="str">
            <v>女</v>
          </cell>
          <cell r="D631" t="str">
            <v>汉族</v>
          </cell>
          <cell r="E631" t="str">
            <v>2000年4月14日</v>
          </cell>
          <cell r="F631" t="str">
            <v>中国</v>
          </cell>
          <cell r="G631" t="str">
            <v>身份证</v>
          </cell>
          <cell r="H631" t="str">
            <v>450981200004142047</v>
          </cell>
          <cell r="I631" t="str">
            <v>上汽通用五菱汽车股份有限公司</v>
          </cell>
          <cell r="J631" t="str">
            <v>2022年7月17日</v>
          </cell>
          <cell r="K631" t="str">
            <v>2027年7月31日</v>
          </cell>
          <cell r="L631" t="str">
            <v>是</v>
          </cell>
          <cell r="M631" t="str">
            <v>柳州</v>
          </cell>
          <cell r="N631" t="str">
            <v>企业</v>
          </cell>
          <cell r="O631" t="str">
            <v>本科</v>
          </cell>
          <cell r="P631" t="str">
            <v>学士</v>
          </cell>
          <cell r="Q631" t="str">
            <v>南京农业大学</v>
          </cell>
          <cell r="R631" t="str">
            <v>统计学</v>
          </cell>
          <cell r="S631" t="str">
            <v>2022年6月1日</v>
          </cell>
          <cell r="T631" t="str">
            <v>其他</v>
          </cell>
          <cell r="U631" t="str">
            <v>H</v>
          </cell>
          <cell r="V631" t="str">
            <v>H</v>
          </cell>
          <cell r="W631" t="b">
            <v>1</v>
          </cell>
          <cell r="X631">
            <v>1500</v>
          </cell>
          <cell r="Y631">
            <v>1500</v>
          </cell>
          <cell r="Z631" t="b">
            <v>1</v>
          </cell>
          <cell r="AA631">
            <v>375</v>
          </cell>
          <cell r="AB631">
            <v>375</v>
          </cell>
          <cell r="AC631">
            <v>1875</v>
          </cell>
          <cell r="AD631">
            <v>1875</v>
          </cell>
          <cell r="AE631" t="str">
            <v>2022年7月</v>
          </cell>
          <cell r="AF631">
            <v>45017</v>
          </cell>
          <cell r="AG631">
            <v>9</v>
          </cell>
          <cell r="AH631">
            <v>9</v>
          </cell>
          <cell r="AI631" t="b">
            <v>1</v>
          </cell>
          <cell r="AJ631">
            <v>3</v>
          </cell>
          <cell r="AK631">
            <v>12</v>
          </cell>
          <cell r="AL631" t="e">
            <v>#N/A</v>
          </cell>
          <cell r="AM631" t="str">
            <v>202207</v>
          </cell>
          <cell r="AN631" t="str">
            <v>签订三方协议</v>
          </cell>
        </row>
        <row r="632">
          <cell r="B632" t="str">
            <v>王欢</v>
          </cell>
          <cell r="C632" t="str">
            <v>女</v>
          </cell>
          <cell r="D632" t="str">
            <v>汉族</v>
          </cell>
          <cell r="E632" t="str">
            <v>1999年10月10日</v>
          </cell>
          <cell r="F632" t="str">
            <v>中国</v>
          </cell>
          <cell r="G632" t="str">
            <v>身份证</v>
          </cell>
          <cell r="H632" t="str">
            <v>511129199910104221</v>
          </cell>
          <cell r="I632" t="str">
            <v>上汽通用五菱汽车股份有限公司</v>
          </cell>
          <cell r="J632" t="str">
            <v>2022年7月17日</v>
          </cell>
          <cell r="K632" t="str">
            <v>2027年7月31日</v>
          </cell>
          <cell r="L632" t="str">
            <v>是</v>
          </cell>
          <cell r="M632" t="str">
            <v>柳州</v>
          </cell>
          <cell r="N632" t="str">
            <v>企业</v>
          </cell>
          <cell r="O632" t="str">
            <v>本科</v>
          </cell>
          <cell r="P632" t="str">
            <v>学士</v>
          </cell>
          <cell r="Q632" t="str">
            <v>四川农业大学</v>
          </cell>
          <cell r="R632" t="str">
            <v>计算机科学与技术</v>
          </cell>
          <cell r="S632" t="str">
            <v>2022年6月10日</v>
          </cell>
          <cell r="T632" t="str">
            <v>其他</v>
          </cell>
          <cell r="U632" t="str">
            <v>H</v>
          </cell>
          <cell r="V632" t="str">
            <v>H</v>
          </cell>
          <cell r="W632" t="b">
            <v>1</v>
          </cell>
          <cell r="X632">
            <v>1500</v>
          </cell>
          <cell r="Y632">
            <v>1500</v>
          </cell>
          <cell r="Z632" t="b">
            <v>1</v>
          </cell>
          <cell r="AA632">
            <v>375</v>
          </cell>
          <cell r="AB632">
            <v>375</v>
          </cell>
          <cell r="AC632">
            <v>1875</v>
          </cell>
          <cell r="AD632">
            <v>1875</v>
          </cell>
          <cell r="AE632" t="str">
            <v>2022年7月</v>
          </cell>
          <cell r="AF632">
            <v>45017</v>
          </cell>
          <cell r="AG632">
            <v>9</v>
          </cell>
          <cell r="AH632">
            <v>9</v>
          </cell>
          <cell r="AI632" t="b">
            <v>1</v>
          </cell>
          <cell r="AJ632">
            <v>3</v>
          </cell>
          <cell r="AK632">
            <v>12</v>
          </cell>
          <cell r="AL632" t="e">
            <v>#N/A</v>
          </cell>
          <cell r="AM632" t="str">
            <v>202207</v>
          </cell>
          <cell r="AN632" t="str">
            <v>签订三方协议</v>
          </cell>
        </row>
        <row r="633">
          <cell r="B633" t="str">
            <v>陈柔蓁</v>
          </cell>
          <cell r="C633" t="str">
            <v>女</v>
          </cell>
          <cell r="D633" t="str">
            <v>汉族</v>
          </cell>
          <cell r="E633" t="str">
            <v>1999年10月24日</v>
          </cell>
          <cell r="F633" t="str">
            <v>中国</v>
          </cell>
          <cell r="G633" t="str">
            <v>身份证</v>
          </cell>
          <cell r="H633" t="str">
            <v>350122199910247526</v>
          </cell>
          <cell r="I633" t="str">
            <v>上汽通用五菱汽车股份有限公司</v>
          </cell>
          <cell r="J633" t="str">
            <v>2022年7月17日</v>
          </cell>
          <cell r="K633" t="str">
            <v>2027年7月31日</v>
          </cell>
          <cell r="L633" t="str">
            <v>是</v>
          </cell>
          <cell r="M633" t="str">
            <v>柳州</v>
          </cell>
          <cell r="N633" t="str">
            <v>企业</v>
          </cell>
          <cell r="O633" t="str">
            <v>本科</v>
          </cell>
          <cell r="P633" t="str">
            <v>学士</v>
          </cell>
          <cell r="Q633" t="str">
            <v>西北大学</v>
          </cell>
          <cell r="R633" t="str">
            <v>金融数学</v>
          </cell>
          <cell r="S633" t="str">
            <v>2022年7月1日</v>
          </cell>
          <cell r="T633" t="str">
            <v>其他</v>
          </cell>
          <cell r="U633" t="str">
            <v>H</v>
          </cell>
          <cell r="V633" t="str">
            <v>H</v>
          </cell>
          <cell r="W633" t="b">
            <v>1</v>
          </cell>
          <cell r="X633">
            <v>1500</v>
          </cell>
          <cell r="Y633">
            <v>1500</v>
          </cell>
          <cell r="Z633" t="b">
            <v>1</v>
          </cell>
          <cell r="AA633">
            <v>375</v>
          </cell>
          <cell r="AB633">
            <v>375</v>
          </cell>
          <cell r="AC633">
            <v>1875</v>
          </cell>
          <cell r="AD633">
            <v>1875</v>
          </cell>
          <cell r="AE633" t="str">
            <v>2022年7月</v>
          </cell>
          <cell r="AF633">
            <v>45017</v>
          </cell>
          <cell r="AG633">
            <v>9</v>
          </cell>
          <cell r="AH633">
            <v>9</v>
          </cell>
          <cell r="AI633" t="b">
            <v>1</v>
          </cell>
          <cell r="AJ633">
            <v>3</v>
          </cell>
          <cell r="AK633">
            <v>12</v>
          </cell>
          <cell r="AL633" t="e">
            <v>#N/A</v>
          </cell>
          <cell r="AM633" t="str">
            <v>202207</v>
          </cell>
          <cell r="AN633" t="str">
            <v>签订三方协议</v>
          </cell>
        </row>
        <row r="634">
          <cell r="B634" t="str">
            <v>刘曔宽</v>
          </cell>
          <cell r="C634" t="str">
            <v>男</v>
          </cell>
          <cell r="D634" t="str">
            <v>汉族</v>
          </cell>
          <cell r="E634" t="str">
            <v>1999年10月5日</v>
          </cell>
          <cell r="F634" t="str">
            <v>中国</v>
          </cell>
          <cell r="G634" t="str">
            <v>身份证</v>
          </cell>
          <cell r="H634" t="str">
            <v>230811199910050012</v>
          </cell>
          <cell r="I634" t="str">
            <v>上汽通用五菱汽车股份有限公司</v>
          </cell>
          <cell r="J634" t="str">
            <v>2022年7月17日</v>
          </cell>
          <cell r="K634" t="str">
            <v>2027年7月31日</v>
          </cell>
          <cell r="L634" t="str">
            <v>是</v>
          </cell>
          <cell r="M634" t="str">
            <v>柳州</v>
          </cell>
          <cell r="N634" t="str">
            <v>企业</v>
          </cell>
          <cell r="O634" t="str">
            <v>本科</v>
          </cell>
          <cell r="P634" t="str">
            <v>学士</v>
          </cell>
          <cell r="Q634" t="str">
            <v>东北林业大学</v>
          </cell>
          <cell r="R634" t="str">
            <v>市场营销</v>
          </cell>
          <cell r="S634" t="str">
            <v>2022年6月1日</v>
          </cell>
          <cell r="T634" t="str">
            <v>其他</v>
          </cell>
          <cell r="U634" t="str">
            <v>H</v>
          </cell>
          <cell r="V634" t="str">
            <v>H</v>
          </cell>
          <cell r="W634" t="b">
            <v>1</v>
          </cell>
          <cell r="X634">
            <v>1500</v>
          </cell>
          <cell r="Y634">
            <v>1500</v>
          </cell>
          <cell r="Z634" t="b">
            <v>1</v>
          </cell>
          <cell r="AA634">
            <v>375</v>
          </cell>
          <cell r="AB634">
            <v>375</v>
          </cell>
          <cell r="AC634">
            <v>1875</v>
          </cell>
          <cell r="AD634">
            <v>1875</v>
          </cell>
          <cell r="AE634" t="str">
            <v>2022年7月</v>
          </cell>
          <cell r="AF634">
            <v>45017</v>
          </cell>
          <cell r="AG634">
            <v>9</v>
          </cell>
          <cell r="AH634">
            <v>9</v>
          </cell>
          <cell r="AI634" t="b">
            <v>1</v>
          </cell>
          <cell r="AJ634">
            <v>3</v>
          </cell>
          <cell r="AK634">
            <v>12</v>
          </cell>
          <cell r="AL634" t="e">
            <v>#N/A</v>
          </cell>
          <cell r="AM634" t="str">
            <v>202207</v>
          </cell>
          <cell r="AN634" t="str">
            <v>签订三方协议</v>
          </cell>
        </row>
        <row r="635">
          <cell r="B635" t="str">
            <v>田紫涵</v>
          </cell>
          <cell r="C635" t="str">
            <v>女</v>
          </cell>
          <cell r="D635" t="str">
            <v>汉族</v>
          </cell>
          <cell r="E635" t="str">
            <v>2001年6月20日</v>
          </cell>
          <cell r="F635" t="str">
            <v>中国</v>
          </cell>
          <cell r="G635" t="str">
            <v>身份证</v>
          </cell>
          <cell r="H635" t="str">
            <v>430381200106204628</v>
          </cell>
          <cell r="I635" t="str">
            <v>上汽通用五菱汽车股份有限公司</v>
          </cell>
          <cell r="J635" t="str">
            <v>2022年7月17日</v>
          </cell>
          <cell r="K635" t="str">
            <v>2027年7月31日</v>
          </cell>
          <cell r="L635" t="str">
            <v>是</v>
          </cell>
          <cell r="M635" t="str">
            <v>柳州</v>
          </cell>
          <cell r="N635" t="str">
            <v>企业</v>
          </cell>
          <cell r="O635" t="str">
            <v>本科</v>
          </cell>
          <cell r="P635" t="str">
            <v>学士</v>
          </cell>
          <cell r="Q635" t="str">
            <v>湖南师范大学</v>
          </cell>
          <cell r="R635" t="str">
            <v>广告学</v>
          </cell>
          <cell r="S635" t="str">
            <v>2022年7月1日</v>
          </cell>
          <cell r="T635" t="str">
            <v>其他</v>
          </cell>
          <cell r="U635" t="str">
            <v>H</v>
          </cell>
          <cell r="V635" t="str">
            <v>H</v>
          </cell>
          <cell r="W635" t="b">
            <v>1</v>
          </cell>
          <cell r="X635">
            <v>1500</v>
          </cell>
          <cell r="Y635">
            <v>1500</v>
          </cell>
          <cell r="Z635" t="b">
            <v>1</v>
          </cell>
          <cell r="AA635">
            <v>375</v>
          </cell>
          <cell r="AB635">
            <v>375</v>
          </cell>
          <cell r="AC635">
            <v>1875</v>
          </cell>
          <cell r="AD635">
            <v>1875</v>
          </cell>
          <cell r="AE635" t="str">
            <v>2022年7月</v>
          </cell>
          <cell r="AF635">
            <v>45017</v>
          </cell>
          <cell r="AG635">
            <v>9</v>
          </cell>
          <cell r="AH635">
            <v>9</v>
          </cell>
          <cell r="AI635" t="b">
            <v>1</v>
          </cell>
          <cell r="AJ635">
            <v>3</v>
          </cell>
          <cell r="AK635">
            <v>12</v>
          </cell>
          <cell r="AL635" t="e">
            <v>#N/A</v>
          </cell>
          <cell r="AM635" t="str">
            <v>202207</v>
          </cell>
          <cell r="AN635" t="str">
            <v>签订三方协议</v>
          </cell>
        </row>
        <row r="636">
          <cell r="B636" t="str">
            <v>皮楚粤</v>
          </cell>
          <cell r="C636" t="str">
            <v>女</v>
          </cell>
          <cell r="D636" t="str">
            <v>汉族</v>
          </cell>
          <cell r="E636" t="str">
            <v>2000年8月21日</v>
          </cell>
          <cell r="F636" t="str">
            <v>中国</v>
          </cell>
          <cell r="G636" t="str">
            <v>身份证</v>
          </cell>
          <cell r="H636" t="str">
            <v>430723200008216025</v>
          </cell>
          <cell r="I636" t="str">
            <v>上汽通用五菱汽车股份有限公司</v>
          </cell>
          <cell r="J636" t="str">
            <v>2022年7月17日</v>
          </cell>
          <cell r="K636" t="str">
            <v>2027年7月31日</v>
          </cell>
          <cell r="L636" t="str">
            <v>是</v>
          </cell>
          <cell r="M636" t="str">
            <v>柳州</v>
          </cell>
          <cell r="N636" t="str">
            <v>企业</v>
          </cell>
          <cell r="O636" t="str">
            <v>本科</v>
          </cell>
          <cell r="P636" t="str">
            <v>学士</v>
          </cell>
          <cell r="Q636" t="str">
            <v>湖南师范大学</v>
          </cell>
          <cell r="R636" t="str">
            <v>广告学</v>
          </cell>
          <cell r="S636" t="str">
            <v>2022年6月18日</v>
          </cell>
          <cell r="T636" t="str">
            <v>其他</v>
          </cell>
          <cell r="U636" t="str">
            <v>H</v>
          </cell>
          <cell r="V636" t="str">
            <v>H</v>
          </cell>
          <cell r="W636" t="b">
            <v>1</v>
          </cell>
          <cell r="X636">
            <v>1500</v>
          </cell>
          <cell r="Y636">
            <v>1500</v>
          </cell>
          <cell r="Z636" t="b">
            <v>1</v>
          </cell>
          <cell r="AA636">
            <v>375</v>
          </cell>
          <cell r="AB636">
            <v>375</v>
          </cell>
          <cell r="AC636">
            <v>1875</v>
          </cell>
          <cell r="AD636">
            <v>1875</v>
          </cell>
          <cell r="AE636" t="str">
            <v>2022年7月</v>
          </cell>
          <cell r="AF636">
            <v>45017</v>
          </cell>
          <cell r="AG636">
            <v>9</v>
          </cell>
          <cell r="AH636">
            <v>9</v>
          </cell>
          <cell r="AI636" t="b">
            <v>1</v>
          </cell>
          <cell r="AJ636">
            <v>3</v>
          </cell>
          <cell r="AK636">
            <v>12</v>
          </cell>
          <cell r="AL636" t="e">
            <v>#N/A</v>
          </cell>
          <cell r="AM636" t="str">
            <v>202207</v>
          </cell>
          <cell r="AN636" t="str">
            <v>签订三方协议</v>
          </cell>
        </row>
        <row r="637">
          <cell r="B637" t="str">
            <v>陈浩伟</v>
          </cell>
          <cell r="C637" t="str">
            <v>男</v>
          </cell>
          <cell r="D637" t="str">
            <v>汉族</v>
          </cell>
          <cell r="E637" t="str">
            <v>1999年9月8日</v>
          </cell>
          <cell r="F637" t="str">
            <v>中国</v>
          </cell>
          <cell r="G637" t="str">
            <v>身份证</v>
          </cell>
          <cell r="H637" t="str">
            <v>420621199909088635</v>
          </cell>
          <cell r="I637" t="str">
            <v>上汽通用五菱汽车股份有限公司</v>
          </cell>
          <cell r="J637" t="str">
            <v>2022年7月17日</v>
          </cell>
          <cell r="K637" t="str">
            <v>2027年7月31日</v>
          </cell>
          <cell r="L637" t="str">
            <v>是</v>
          </cell>
          <cell r="M637" t="str">
            <v>柳州</v>
          </cell>
          <cell r="N637" t="str">
            <v>企业</v>
          </cell>
          <cell r="O637" t="str">
            <v>本科</v>
          </cell>
          <cell r="P637" t="str">
            <v>学士</v>
          </cell>
          <cell r="Q637" t="str">
            <v>华中师范大学</v>
          </cell>
          <cell r="R637" t="str">
            <v>网络与新媒体</v>
          </cell>
          <cell r="S637" t="str">
            <v>2022年6月30日</v>
          </cell>
          <cell r="T637" t="str">
            <v>其他</v>
          </cell>
          <cell r="U637" t="str">
            <v>H</v>
          </cell>
          <cell r="V637" t="str">
            <v>H</v>
          </cell>
          <cell r="W637" t="b">
            <v>1</v>
          </cell>
          <cell r="X637">
            <v>1500</v>
          </cell>
          <cell r="Y637">
            <v>1500</v>
          </cell>
          <cell r="Z637" t="b">
            <v>1</v>
          </cell>
          <cell r="AA637">
            <v>375</v>
          </cell>
          <cell r="AB637">
            <v>375</v>
          </cell>
          <cell r="AC637">
            <v>1875</v>
          </cell>
          <cell r="AD637">
            <v>1875</v>
          </cell>
          <cell r="AE637" t="str">
            <v>2022年7月</v>
          </cell>
          <cell r="AF637">
            <v>45017</v>
          </cell>
          <cell r="AG637">
            <v>9</v>
          </cell>
          <cell r="AH637">
            <v>9</v>
          </cell>
          <cell r="AI637" t="b">
            <v>1</v>
          </cell>
          <cell r="AJ637">
            <v>3</v>
          </cell>
          <cell r="AK637">
            <v>12</v>
          </cell>
          <cell r="AL637" t="e">
            <v>#N/A</v>
          </cell>
          <cell r="AM637" t="str">
            <v>202207</v>
          </cell>
          <cell r="AN637" t="str">
            <v>签订三方协议</v>
          </cell>
        </row>
        <row r="638">
          <cell r="B638" t="str">
            <v>胡婉婷</v>
          </cell>
          <cell r="C638" t="str">
            <v>女</v>
          </cell>
          <cell r="D638" t="str">
            <v>汉族</v>
          </cell>
          <cell r="E638" t="str">
            <v>2000年8月23日</v>
          </cell>
          <cell r="F638" t="str">
            <v>中国</v>
          </cell>
          <cell r="G638" t="str">
            <v>身份证</v>
          </cell>
          <cell r="H638" t="str">
            <v>362330200008231765</v>
          </cell>
          <cell r="I638" t="str">
            <v>上汽通用五菱汽车股份有限公司</v>
          </cell>
          <cell r="J638" t="str">
            <v>2022年7月17日</v>
          </cell>
          <cell r="K638" t="str">
            <v>2027年7月31日</v>
          </cell>
          <cell r="L638" t="str">
            <v>是</v>
          </cell>
          <cell r="M638" t="str">
            <v>柳州</v>
          </cell>
          <cell r="N638" t="str">
            <v>企业</v>
          </cell>
          <cell r="O638" t="str">
            <v>本科</v>
          </cell>
          <cell r="P638" t="str">
            <v>学士</v>
          </cell>
          <cell r="Q638" t="str">
            <v>南昌大学</v>
          </cell>
          <cell r="R638" t="str">
            <v>广告学</v>
          </cell>
          <cell r="S638" t="str">
            <v>2022年7月1日</v>
          </cell>
          <cell r="T638" t="str">
            <v>其他</v>
          </cell>
          <cell r="U638" t="str">
            <v>H</v>
          </cell>
          <cell r="V638" t="str">
            <v>H</v>
          </cell>
          <cell r="W638" t="b">
            <v>1</v>
          </cell>
          <cell r="X638">
            <v>1500</v>
          </cell>
          <cell r="Y638">
            <v>1500</v>
          </cell>
          <cell r="Z638" t="b">
            <v>1</v>
          </cell>
          <cell r="AA638">
            <v>375</v>
          </cell>
          <cell r="AB638">
            <v>375</v>
          </cell>
          <cell r="AC638">
            <v>1875</v>
          </cell>
          <cell r="AD638">
            <v>1875</v>
          </cell>
          <cell r="AE638" t="str">
            <v>2022年7月</v>
          </cell>
          <cell r="AF638">
            <v>45017</v>
          </cell>
          <cell r="AG638">
            <v>9</v>
          </cell>
          <cell r="AH638">
            <v>9</v>
          </cell>
          <cell r="AI638" t="b">
            <v>1</v>
          </cell>
          <cell r="AJ638">
            <v>3</v>
          </cell>
          <cell r="AK638">
            <v>12</v>
          </cell>
          <cell r="AL638" t="e">
            <v>#N/A</v>
          </cell>
          <cell r="AM638" t="str">
            <v>202207</v>
          </cell>
          <cell r="AN638" t="str">
            <v>签订三方协议</v>
          </cell>
        </row>
        <row r="639">
          <cell r="B639" t="str">
            <v>邢继伟</v>
          </cell>
          <cell r="C639" t="str">
            <v>男</v>
          </cell>
          <cell r="D639" t="str">
            <v>汉族</v>
          </cell>
          <cell r="E639" t="str">
            <v>1999年8月29日</v>
          </cell>
          <cell r="F639" t="str">
            <v>中国</v>
          </cell>
          <cell r="G639" t="str">
            <v>身份证</v>
          </cell>
          <cell r="H639" t="str">
            <v>412726199908290417</v>
          </cell>
          <cell r="I639" t="str">
            <v>上汽通用五菱汽车股份有限公司</v>
          </cell>
          <cell r="J639" t="str">
            <v>2022年7月17日</v>
          </cell>
          <cell r="K639" t="str">
            <v>2027年7月31日</v>
          </cell>
          <cell r="L639" t="str">
            <v>是</v>
          </cell>
          <cell r="M639" t="str">
            <v>柳州</v>
          </cell>
          <cell r="N639" t="str">
            <v>企业</v>
          </cell>
          <cell r="O639" t="str">
            <v>本科</v>
          </cell>
          <cell r="P639" t="str">
            <v>学士</v>
          </cell>
          <cell r="Q639" t="str">
            <v>长安大学</v>
          </cell>
          <cell r="R639" t="str">
            <v>汽车服务工程</v>
          </cell>
          <cell r="S639" t="str">
            <v>2022年6月29日</v>
          </cell>
          <cell r="T639" t="str">
            <v>其他</v>
          </cell>
          <cell r="U639" t="str">
            <v>H</v>
          </cell>
          <cell r="V639" t="str">
            <v>H</v>
          </cell>
          <cell r="W639" t="b">
            <v>1</v>
          </cell>
          <cell r="X639">
            <v>1500</v>
          </cell>
          <cell r="Y639">
            <v>1500</v>
          </cell>
          <cell r="Z639" t="b">
            <v>1</v>
          </cell>
          <cell r="AA639">
            <v>375</v>
          </cell>
          <cell r="AB639">
            <v>375</v>
          </cell>
          <cell r="AC639">
            <v>1875</v>
          </cell>
          <cell r="AD639">
            <v>1875</v>
          </cell>
          <cell r="AE639" t="str">
            <v>2022年7月</v>
          </cell>
          <cell r="AF639">
            <v>45017</v>
          </cell>
          <cell r="AG639">
            <v>9</v>
          </cell>
          <cell r="AH639">
            <v>9</v>
          </cell>
          <cell r="AI639" t="b">
            <v>1</v>
          </cell>
          <cell r="AJ639">
            <v>3</v>
          </cell>
          <cell r="AK639">
            <v>12</v>
          </cell>
          <cell r="AL639" t="e">
            <v>#N/A</v>
          </cell>
          <cell r="AM639" t="str">
            <v>202207</v>
          </cell>
          <cell r="AN639" t="str">
            <v>签订三方协议</v>
          </cell>
        </row>
        <row r="640">
          <cell r="B640" t="str">
            <v>罗秀秀</v>
          </cell>
          <cell r="C640" t="str">
            <v>女</v>
          </cell>
          <cell r="D640" t="str">
            <v>汉族</v>
          </cell>
          <cell r="E640" t="str">
            <v>2000年5月12日</v>
          </cell>
          <cell r="F640" t="str">
            <v>中国</v>
          </cell>
          <cell r="G640" t="str">
            <v>身份证</v>
          </cell>
          <cell r="H640" t="str">
            <v>450923200005124883</v>
          </cell>
          <cell r="I640" t="str">
            <v>上汽通用五菱汽车股份有限公司</v>
          </cell>
          <cell r="J640" t="str">
            <v>2022年7月17日</v>
          </cell>
          <cell r="K640" t="str">
            <v>2027年7月31日</v>
          </cell>
          <cell r="L640" t="str">
            <v>是</v>
          </cell>
          <cell r="M640" t="str">
            <v>柳州</v>
          </cell>
          <cell r="N640" t="str">
            <v>企业</v>
          </cell>
          <cell r="O640" t="str">
            <v>本科</v>
          </cell>
          <cell r="P640" t="str">
            <v>学士</v>
          </cell>
          <cell r="Q640" t="str">
            <v>中国传媒大学</v>
          </cell>
          <cell r="R640" t="str">
            <v>公共关系学</v>
          </cell>
          <cell r="S640" t="str">
            <v>2022年7月1日</v>
          </cell>
          <cell r="T640" t="str">
            <v>其他</v>
          </cell>
          <cell r="U640" t="str">
            <v>H</v>
          </cell>
          <cell r="V640" t="str">
            <v>H</v>
          </cell>
          <cell r="W640" t="b">
            <v>1</v>
          </cell>
          <cell r="X640">
            <v>1500</v>
          </cell>
          <cell r="Y640">
            <v>1500</v>
          </cell>
          <cell r="Z640" t="b">
            <v>1</v>
          </cell>
          <cell r="AA640">
            <v>375</v>
          </cell>
          <cell r="AB640">
            <v>375</v>
          </cell>
          <cell r="AC640">
            <v>1875</v>
          </cell>
          <cell r="AD640">
            <v>1875</v>
          </cell>
          <cell r="AE640" t="str">
            <v>2022年7月</v>
          </cell>
          <cell r="AF640">
            <v>45017</v>
          </cell>
          <cell r="AG640">
            <v>9</v>
          </cell>
          <cell r="AH640">
            <v>9</v>
          </cell>
          <cell r="AI640" t="b">
            <v>1</v>
          </cell>
          <cell r="AJ640">
            <v>3</v>
          </cell>
          <cell r="AK640">
            <v>12</v>
          </cell>
          <cell r="AL640" t="e">
            <v>#N/A</v>
          </cell>
          <cell r="AM640" t="str">
            <v>202207</v>
          </cell>
          <cell r="AN640" t="str">
            <v>签订三方协议</v>
          </cell>
        </row>
        <row r="641">
          <cell r="B641" t="str">
            <v>范晓刚</v>
          </cell>
          <cell r="C641" t="str">
            <v>男</v>
          </cell>
          <cell r="D641" t="str">
            <v>汉族</v>
          </cell>
          <cell r="E641" t="str">
            <v>1999年9月25日</v>
          </cell>
          <cell r="F641" t="str">
            <v>中国</v>
          </cell>
          <cell r="G641" t="str">
            <v>身份证</v>
          </cell>
          <cell r="H641" t="str">
            <v>14020319990925761X</v>
          </cell>
          <cell r="I641" t="str">
            <v>上汽通用五菱汽车股份有限公司</v>
          </cell>
          <cell r="J641" t="str">
            <v>2022年7月17日</v>
          </cell>
          <cell r="K641" t="str">
            <v>2027年7月31日</v>
          </cell>
          <cell r="L641" t="str">
            <v>是</v>
          </cell>
          <cell r="M641" t="str">
            <v>柳州</v>
          </cell>
          <cell r="N641" t="str">
            <v>企业</v>
          </cell>
          <cell r="O641" t="str">
            <v>本科</v>
          </cell>
          <cell r="P641" t="str">
            <v>学士</v>
          </cell>
          <cell r="Q641" t="str">
            <v>中南财经政法大学</v>
          </cell>
          <cell r="R641" t="str">
            <v>国际商务</v>
          </cell>
          <cell r="S641" t="str">
            <v>2022年7月1日</v>
          </cell>
          <cell r="T641" t="str">
            <v>其他</v>
          </cell>
          <cell r="U641" t="str">
            <v>H</v>
          </cell>
          <cell r="V641" t="str">
            <v>H</v>
          </cell>
          <cell r="W641" t="b">
            <v>1</v>
          </cell>
          <cell r="X641">
            <v>1500</v>
          </cell>
          <cell r="Y641">
            <v>1500</v>
          </cell>
          <cell r="Z641" t="b">
            <v>1</v>
          </cell>
          <cell r="AA641">
            <v>375</v>
          </cell>
          <cell r="AB641">
            <v>375</v>
          </cell>
          <cell r="AC641">
            <v>1875</v>
          </cell>
          <cell r="AD641">
            <v>1875</v>
          </cell>
          <cell r="AE641" t="str">
            <v>2022年7月</v>
          </cell>
          <cell r="AF641">
            <v>45017</v>
          </cell>
          <cell r="AG641">
            <v>9</v>
          </cell>
          <cell r="AH641">
            <v>9</v>
          </cell>
          <cell r="AI641" t="b">
            <v>1</v>
          </cell>
          <cell r="AJ641">
            <v>3</v>
          </cell>
          <cell r="AK641">
            <v>12</v>
          </cell>
          <cell r="AL641" t="e">
            <v>#N/A</v>
          </cell>
          <cell r="AM641" t="str">
            <v>202207</v>
          </cell>
          <cell r="AN641" t="str">
            <v>签订三方协议</v>
          </cell>
        </row>
        <row r="642">
          <cell r="B642" t="str">
            <v>黄盈</v>
          </cell>
          <cell r="C642" t="str">
            <v>女</v>
          </cell>
          <cell r="D642" t="str">
            <v>汉族</v>
          </cell>
          <cell r="E642" t="str">
            <v>2000年6月9日</v>
          </cell>
          <cell r="F642" t="str">
            <v>中国</v>
          </cell>
          <cell r="G642" t="str">
            <v>身份证</v>
          </cell>
          <cell r="H642" t="str">
            <v>450803200006098022</v>
          </cell>
          <cell r="I642" t="str">
            <v>上汽通用五菱汽车股份有限公司</v>
          </cell>
          <cell r="J642" t="str">
            <v>2022年7月17日</v>
          </cell>
          <cell r="K642" t="str">
            <v>2027年7月31日</v>
          </cell>
          <cell r="L642" t="str">
            <v>是</v>
          </cell>
          <cell r="M642" t="str">
            <v>柳州</v>
          </cell>
          <cell r="N642" t="str">
            <v>企业</v>
          </cell>
          <cell r="O642" t="str">
            <v>本科</v>
          </cell>
          <cell r="P642" t="str">
            <v>学士</v>
          </cell>
          <cell r="Q642" t="str">
            <v>合肥工业大学</v>
          </cell>
          <cell r="R642" t="str">
            <v>英语</v>
          </cell>
          <cell r="S642" t="str">
            <v>2022年7月1日</v>
          </cell>
          <cell r="T642" t="str">
            <v>其他</v>
          </cell>
          <cell r="U642" t="str">
            <v>H</v>
          </cell>
          <cell r="V642" t="str">
            <v>H</v>
          </cell>
          <cell r="W642" t="b">
            <v>1</v>
          </cell>
          <cell r="X642">
            <v>1500</v>
          </cell>
          <cell r="Y642">
            <v>1500</v>
          </cell>
          <cell r="Z642" t="b">
            <v>1</v>
          </cell>
          <cell r="AA642">
            <v>375</v>
          </cell>
          <cell r="AB642">
            <v>375</v>
          </cell>
          <cell r="AC642">
            <v>1875</v>
          </cell>
          <cell r="AD642">
            <v>1875</v>
          </cell>
          <cell r="AE642" t="str">
            <v>2022年7月</v>
          </cell>
          <cell r="AF642">
            <v>45017</v>
          </cell>
          <cell r="AG642">
            <v>9</v>
          </cell>
          <cell r="AH642">
            <v>9</v>
          </cell>
          <cell r="AI642" t="b">
            <v>1</v>
          </cell>
          <cell r="AJ642">
            <v>3</v>
          </cell>
          <cell r="AK642">
            <v>12</v>
          </cell>
          <cell r="AL642" t="e">
            <v>#N/A</v>
          </cell>
          <cell r="AM642" t="str">
            <v>202207</v>
          </cell>
          <cell r="AN642" t="str">
            <v>签订三方协议</v>
          </cell>
        </row>
        <row r="643">
          <cell r="B643" t="str">
            <v>陈飞龙</v>
          </cell>
          <cell r="C643" t="str">
            <v>男</v>
          </cell>
          <cell r="D643" t="str">
            <v>汉族</v>
          </cell>
          <cell r="E643" t="str">
            <v>2000年7月9日</v>
          </cell>
          <cell r="F643" t="str">
            <v>中国</v>
          </cell>
          <cell r="G643" t="str">
            <v>身份证</v>
          </cell>
          <cell r="H643" t="str">
            <v>500231200007096237</v>
          </cell>
          <cell r="I643" t="str">
            <v>上汽通用五菱汽车股份有限公司</v>
          </cell>
          <cell r="J643" t="str">
            <v>2022年7月17日</v>
          </cell>
          <cell r="K643" t="str">
            <v>2027年7月31日</v>
          </cell>
          <cell r="L643" t="str">
            <v>是</v>
          </cell>
          <cell r="M643" t="str">
            <v>柳州</v>
          </cell>
          <cell r="N643" t="str">
            <v>企业</v>
          </cell>
          <cell r="O643" t="str">
            <v>本科</v>
          </cell>
          <cell r="P643" t="str">
            <v>学士</v>
          </cell>
          <cell r="Q643" t="str">
            <v>西南大学</v>
          </cell>
          <cell r="R643" t="str">
            <v>车辆工程</v>
          </cell>
          <cell r="S643" t="str">
            <v>2022年6月30日</v>
          </cell>
          <cell r="T643" t="str">
            <v>其他</v>
          </cell>
          <cell r="U643" t="str">
            <v>H</v>
          </cell>
          <cell r="V643" t="str">
            <v>H</v>
          </cell>
          <cell r="W643" t="b">
            <v>1</v>
          </cell>
          <cell r="X643">
            <v>1500</v>
          </cell>
          <cell r="Y643">
            <v>1500</v>
          </cell>
          <cell r="Z643" t="b">
            <v>1</v>
          </cell>
          <cell r="AA643">
            <v>375</v>
          </cell>
          <cell r="AB643">
            <v>375</v>
          </cell>
          <cell r="AC643">
            <v>1875</v>
          </cell>
          <cell r="AD643">
            <v>1875</v>
          </cell>
          <cell r="AE643" t="str">
            <v>2022年7月</v>
          </cell>
          <cell r="AF643">
            <v>45017</v>
          </cell>
          <cell r="AG643">
            <v>9</v>
          </cell>
          <cell r="AH643">
            <v>9</v>
          </cell>
          <cell r="AI643" t="b">
            <v>1</v>
          </cell>
          <cell r="AJ643">
            <v>3</v>
          </cell>
          <cell r="AK643">
            <v>12</v>
          </cell>
          <cell r="AL643" t="e">
            <v>#N/A</v>
          </cell>
          <cell r="AM643" t="str">
            <v>202207</v>
          </cell>
          <cell r="AN643" t="str">
            <v>签订三方协议</v>
          </cell>
        </row>
        <row r="644">
          <cell r="B644" t="str">
            <v>甘盛玉</v>
          </cell>
          <cell r="C644" t="str">
            <v>女</v>
          </cell>
          <cell r="D644" t="str">
            <v>壮族</v>
          </cell>
          <cell r="E644" t="str">
            <v>1999年1月29日</v>
          </cell>
          <cell r="F644" t="str">
            <v>中国</v>
          </cell>
          <cell r="G644" t="str">
            <v>身份证</v>
          </cell>
          <cell r="H644" t="str">
            <v>452702199901290365</v>
          </cell>
          <cell r="I644" t="str">
            <v>上汽通用五菱汽车股份有限公司</v>
          </cell>
          <cell r="J644" t="str">
            <v>2022年7月17日</v>
          </cell>
          <cell r="K644" t="str">
            <v>2027年7月31日</v>
          </cell>
          <cell r="L644" t="str">
            <v>是</v>
          </cell>
          <cell r="M644" t="str">
            <v>柳州</v>
          </cell>
          <cell r="N644" t="str">
            <v>企业</v>
          </cell>
          <cell r="O644" t="str">
            <v>本科</v>
          </cell>
          <cell r="P644" t="str">
            <v>学士</v>
          </cell>
          <cell r="Q644" t="str">
            <v>北京交通大学</v>
          </cell>
          <cell r="R644" t="str">
            <v>工业工程</v>
          </cell>
          <cell r="S644" t="str">
            <v>2022年7月1日</v>
          </cell>
          <cell r="T644" t="str">
            <v>其他</v>
          </cell>
          <cell r="U644" t="str">
            <v>H</v>
          </cell>
          <cell r="V644" t="str">
            <v>H</v>
          </cell>
          <cell r="W644" t="b">
            <v>1</v>
          </cell>
          <cell r="X644">
            <v>1500</v>
          </cell>
          <cell r="Y644">
            <v>1500</v>
          </cell>
          <cell r="Z644" t="b">
            <v>1</v>
          </cell>
          <cell r="AA644">
            <v>375</v>
          </cell>
          <cell r="AB644">
            <v>375</v>
          </cell>
          <cell r="AC644">
            <v>1875</v>
          </cell>
          <cell r="AD644">
            <v>1875</v>
          </cell>
          <cell r="AE644" t="str">
            <v>2022年7月</v>
          </cell>
          <cell r="AF644">
            <v>45017</v>
          </cell>
          <cell r="AG644">
            <v>9</v>
          </cell>
          <cell r="AH644">
            <v>9</v>
          </cell>
          <cell r="AI644" t="b">
            <v>1</v>
          </cell>
          <cell r="AJ644">
            <v>3</v>
          </cell>
          <cell r="AK644">
            <v>12</v>
          </cell>
          <cell r="AL644" t="e">
            <v>#N/A</v>
          </cell>
          <cell r="AM644" t="str">
            <v>202207</v>
          </cell>
          <cell r="AN644" t="str">
            <v>签订三方协议</v>
          </cell>
        </row>
        <row r="645">
          <cell r="B645" t="str">
            <v>黄富鑫</v>
          </cell>
          <cell r="C645" t="str">
            <v>男</v>
          </cell>
          <cell r="D645" t="str">
            <v>汉族</v>
          </cell>
          <cell r="E645" t="str">
            <v>1999年11月17日</v>
          </cell>
          <cell r="F645" t="str">
            <v>中国</v>
          </cell>
          <cell r="G645" t="str">
            <v>身份证</v>
          </cell>
          <cell r="H645" t="str">
            <v>450923199911170050</v>
          </cell>
          <cell r="I645" t="str">
            <v>上汽通用五菱汽车股份有限公司</v>
          </cell>
          <cell r="J645" t="str">
            <v>2022年7月17日</v>
          </cell>
          <cell r="K645" t="str">
            <v>2027年7月31日</v>
          </cell>
          <cell r="L645" t="str">
            <v>是</v>
          </cell>
          <cell r="M645" t="str">
            <v>柳州</v>
          </cell>
          <cell r="N645" t="str">
            <v>企业</v>
          </cell>
          <cell r="O645" t="str">
            <v>本科</v>
          </cell>
          <cell r="P645" t="str">
            <v>学士</v>
          </cell>
          <cell r="Q645" t="str">
            <v>东北农业大学</v>
          </cell>
          <cell r="R645" t="str">
            <v>农业电气化</v>
          </cell>
          <cell r="S645" t="str">
            <v>2022年6月1日</v>
          </cell>
          <cell r="T645" t="str">
            <v>其他</v>
          </cell>
          <cell r="U645" t="str">
            <v>H</v>
          </cell>
          <cell r="V645" t="str">
            <v>H</v>
          </cell>
          <cell r="W645" t="b">
            <v>1</v>
          </cell>
          <cell r="X645">
            <v>1500</v>
          </cell>
          <cell r="Y645">
            <v>1500</v>
          </cell>
          <cell r="Z645" t="b">
            <v>1</v>
          </cell>
          <cell r="AA645">
            <v>375</v>
          </cell>
          <cell r="AB645">
            <v>375</v>
          </cell>
          <cell r="AC645">
            <v>1875</v>
          </cell>
          <cell r="AD645">
            <v>1875</v>
          </cell>
          <cell r="AE645" t="str">
            <v>2022年7月</v>
          </cell>
          <cell r="AF645">
            <v>45017</v>
          </cell>
          <cell r="AG645">
            <v>9</v>
          </cell>
          <cell r="AH645">
            <v>9</v>
          </cell>
          <cell r="AI645" t="b">
            <v>1</v>
          </cell>
          <cell r="AJ645">
            <v>3</v>
          </cell>
          <cell r="AK645">
            <v>12</v>
          </cell>
          <cell r="AL645" t="e">
            <v>#N/A</v>
          </cell>
          <cell r="AM645" t="str">
            <v>202207</v>
          </cell>
          <cell r="AN645" t="str">
            <v>签订三方协议</v>
          </cell>
        </row>
        <row r="646">
          <cell r="B646" t="str">
            <v>汪星莲</v>
          </cell>
          <cell r="C646" t="str">
            <v>女</v>
          </cell>
          <cell r="D646" t="str">
            <v>汉族</v>
          </cell>
          <cell r="E646" t="str">
            <v>1999年12月8日</v>
          </cell>
          <cell r="F646" t="str">
            <v>中国</v>
          </cell>
          <cell r="G646" t="str">
            <v>身份证</v>
          </cell>
          <cell r="H646" t="str">
            <v>532624199912081529</v>
          </cell>
          <cell r="I646" t="str">
            <v>上汽通用五菱汽车股份有限公司</v>
          </cell>
          <cell r="J646" t="str">
            <v>2022年7月17日</v>
          </cell>
          <cell r="K646" t="str">
            <v>2027年7月31日</v>
          </cell>
          <cell r="L646" t="str">
            <v>是</v>
          </cell>
          <cell r="M646" t="str">
            <v>柳州</v>
          </cell>
          <cell r="N646" t="str">
            <v>企业</v>
          </cell>
          <cell r="O646" t="str">
            <v>本科</v>
          </cell>
          <cell r="P646" t="str">
            <v>学士</v>
          </cell>
          <cell r="Q646" t="str">
            <v>安徽大学</v>
          </cell>
          <cell r="R646" t="str">
            <v>人力资源管理</v>
          </cell>
          <cell r="S646" t="str">
            <v>2022年7月1日</v>
          </cell>
          <cell r="T646" t="str">
            <v>其他</v>
          </cell>
          <cell r="U646" t="str">
            <v>H</v>
          </cell>
          <cell r="V646" t="str">
            <v>H</v>
          </cell>
          <cell r="W646" t="b">
            <v>1</v>
          </cell>
          <cell r="X646">
            <v>1500</v>
          </cell>
          <cell r="Y646">
            <v>1500</v>
          </cell>
          <cell r="Z646" t="b">
            <v>1</v>
          </cell>
          <cell r="AA646">
            <v>375</v>
          </cell>
          <cell r="AB646">
            <v>375</v>
          </cell>
          <cell r="AC646">
            <v>1875</v>
          </cell>
          <cell r="AD646">
            <v>1875</v>
          </cell>
          <cell r="AE646" t="str">
            <v>2022年7月</v>
          </cell>
          <cell r="AF646">
            <v>45017</v>
          </cell>
          <cell r="AG646">
            <v>9</v>
          </cell>
          <cell r="AH646">
            <v>9</v>
          </cell>
          <cell r="AI646" t="b">
            <v>1</v>
          </cell>
          <cell r="AJ646">
            <v>3</v>
          </cell>
          <cell r="AK646">
            <v>12</v>
          </cell>
          <cell r="AL646" t="e">
            <v>#N/A</v>
          </cell>
          <cell r="AM646" t="str">
            <v>202207</v>
          </cell>
          <cell r="AN646" t="str">
            <v>签订三方协议</v>
          </cell>
        </row>
        <row r="647">
          <cell r="B647" t="str">
            <v>蓝处</v>
          </cell>
          <cell r="C647" t="str">
            <v>男</v>
          </cell>
          <cell r="D647" t="str">
            <v>瑶族</v>
          </cell>
          <cell r="E647" t="str">
            <v>1999年6月8日</v>
          </cell>
          <cell r="F647" t="str">
            <v>中国</v>
          </cell>
          <cell r="G647" t="str">
            <v>身份证</v>
          </cell>
          <cell r="H647" t="str">
            <v>452730199906084718</v>
          </cell>
          <cell r="I647" t="str">
            <v>上汽通用五菱汽车股份有限公司</v>
          </cell>
          <cell r="J647" t="str">
            <v>2022年7月17日</v>
          </cell>
          <cell r="K647" t="str">
            <v>2027年7月31日</v>
          </cell>
          <cell r="L647" t="str">
            <v>是</v>
          </cell>
          <cell r="M647" t="str">
            <v>柳州</v>
          </cell>
          <cell r="N647" t="str">
            <v>企业</v>
          </cell>
          <cell r="O647" t="str">
            <v>本科</v>
          </cell>
          <cell r="P647" t="str">
            <v>学士</v>
          </cell>
          <cell r="Q647" t="str">
            <v>广西大学</v>
          </cell>
          <cell r="R647" t="str">
            <v>公共事业管理</v>
          </cell>
          <cell r="S647" t="str">
            <v>2022年6月30日</v>
          </cell>
          <cell r="T647" t="str">
            <v>其他</v>
          </cell>
          <cell r="U647" t="str">
            <v>H</v>
          </cell>
          <cell r="V647" t="str">
            <v>H</v>
          </cell>
          <cell r="W647" t="b">
            <v>1</v>
          </cell>
          <cell r="X647">
            <v>1500</v>
          </cell>
          <cell r="Y647">
            <v>1500</v>
          </cell>
          <cell r="Z647" t="b">
            <v>1</v>
          </cell>
          <cell r="AA647">
            <v>375</v>
          </cell>
          <cell r="AB647">
            <v>375</v>
          </cell>
          <cell r="AC647">
            <v>1875</v>
          </cell>
          <cell r="AD647">
            <v>1875</v>
          </cell>
          <cell r="AE647" t="str">
            <v>2022年7月</v>
          </cell>
          <cell r="AF647">
            <v>45017</v>
          </cell>
          <cell r="AG647">
            <v>9</v>
          </cell>
          <cell r="AH647">
            <v>9</v>
          </cell>
          <cell r="AI647" t="b">
            <v>1</v>
          </cell>
          <cell r="AJ647">
            <v>3</v>
          </cell>
          <cell r="AK647">
            <v>12</v>
          </cell>
          <cell r="AL647" t="e">
            <v>#N/A</v>
          </cell>
          <cell r="AM647" t="str">
            <v>202207</v>
          </cell>
          <cell r="AN647" t="str">
            <v>签订三方协议</v>
          </cell>
        </row>
        <row r="648">
          <cell r="B648" t="str">
            <v>魏佳豪</v>
          </cell>
          <cell r="C648" t="str">
            <v>男</v>
          </cell>
          <cell r="D648" t="str">
            <v>汉族</v>
          </cell>
          <cell r="E648" t="str">
            <v>2001年7月25日</v>
          </cell>
          <cell r="F648" t="str">
            <v>中国</v>
          </cell>
          <cell r="G648" t="str">
            <v>身份证</v>
          </cell>
          <cell r="H648" t="str">
            <v>130125200107250017</v>
          </cell>
          <cell r="I648" t="str">
            <v>上汽通用五菱汽车股份有限公司</v>
          </cell>
          <cell r="J648" t="str">
            <v>2022年7月17日</v>
          </cell>
          <cell r="K648" t="str">
            <v>2027年7月31日</v>
          </cell>
          <cell r="L648" t="str">
            <v>是</v>
          </cell>
          <cell r="M648" t="str">
            <v>柳州</v>
          </cell>
          <cell r="N648" t="str">
            <v>企业</v>
          </cell>
          <cell r="O648" t="str">
            <v>本科</v>
          </cell>
          <cell r="P648" t="str">
            <v>学士</v>
          </cell>
          <cell r="Q648" t="str">
            <v>太原理工大学</v>
          </cell>
          <cell r="R648" t="str">
            <v>车辆工程</v>
          </cell>
          <cell r="S648" t="str">
            <v>2022年6月30日</v>
          </cell>
          <cell r="T648" t="str">
            <v>其他</v>
          </cell>
          <cell r="U648" t="str">
            <v>H</v>
          </cell>
          <cell r="V648" t="str">
            <v>H</v>
          </cell>
          <cell r="W648" t="b">
            <v>1</v>
          </cell>
          <cell r="X648">
            <v>1500</v>
          </cell>
          <cell r="Y648">
            <v>1500</v>
          </cell>
          <cell r="Z648" t="b">
            <v>1</v>
          </cell>
          <cell r="AA648">
            <v>375</v>
          </cell>
          <cell r="AB648">
            <v>375</v>
          </cell>
          <cell r="AC648">
            <v>1875</v>
          </cell>
          <cell r="AD648">
            <v>1875</v>
          </cell>
          <cell r="AE648" t="str">
            <v>2022年7月</v>
          </cell>
          <cell r="AF648">
            <v>45017</v>
          </cell>
          <cell r="AG648">
            <v>9</v>
          </cell>
          <cell r="AH648">
            <v>9</v>
          </cell>
          <cell r="AI648" t="b">
            <v>1</v>
          </cell>
          <cell r="AJ648">
            <v>3</v>
          </cell>
          <cell r="AK648">
            <v>12</v>
          </cell>
          <cell r="AL648" t="e">
            <v>#N/A</v>
          </cell>
          <cell r="AM648" t="str">
            <v>202207</v>
          </cell>
          <cell r="AN648" t="str">
            <v>签订三方协议</v>
          </cell>
        </row>
        <row r="649">
          <cell r="V649" t="e">
            <v>#N/A</v>
          </cell>
          <cell r="W649" t="e">
            <v>#N/A</v>
          </cell>
          <cell r="X649">
            <v>1273500</v>
          </cell>
          <cell r="Y649">
            <v>1273500</v>
          </cell>
          <cell r="Z649" t="b">
            <v>1</v>
          </cell>
          <cell r="AA649">
            <v>317125</v>
          </cell>
          <cell r="AB649">
            <v>318375</v>
          </cell>
          <cell r="AC649">
            <v>1585625</v>
          </cell>
          <cell r="AD649">
            <v>1591875</v>
          </cell>
        </row>
        <row r="649">
          <cell r="AH649" t="e">
            <v>#N/A</v>
          </cell>
          <cell r="AI649" t="e">
            <v>#N/A</v>
          </cell>
        </row>
        <row r="649">
          <cell r="AL649" t="e">
            <v>#N/A</v>
          </cell>
          <cell r="AM649" t="e">
            <v>#N/A</v>
          </cell>
          <cell r="AN649" t="e">
            <v>#N/A</v>
          </cell>
        </row>
        <row r="650">
          <cell r="B650" t="str">
            <v>陆荃</v>
          </cell>
          <cell r="C650" t="str">
            <v>女</v>
          </cell>
          <cell r="D650" t="str">
            <v>壮族</v>
          </cell>
          <cell r="E650">
            <v>33875</v>
          </cell>
          <cell r="F650" t="str">
            <v>中国</v>
          </cell>
          <cell r="G650" t="str">
            <v>居民身份证</v>
          </cell>
          <cell r="H650" t="str">
            <v>450621199209281720</v>
          </cell>
          <cell r="I650" t="str">
            <v>广西柳州钢铁集团有限公司</v>
          </cell>
          <cell r="J650">
            <v>44743</v>
          </cell>
          <cell r="K650">
            <v>46568</v>
          </cell>
          <cell r="L650" t="str">
            <v>是</v>
          </cell>
          <cell r="M650" t="str">
            <v>广西柳州</v>
          </cell>
          <cell r="N650" t="str">
            <v>企业</v>
          </cell>
          <cell r="O650" t="str">
            <v>研究生</v>
          </cell>
          <cell r="P650" t="str">
            <v>硕士</v>
          </cell>
          <cell r="Q650" t="str">
            <v>广西大学</v>
          </cell>
          <cell r="R650" t="str">
            <v>化学工艺</v>
          </cell>
          <cell r="S650">
            <v>43646</v>
          </cell>
          <cell r="T650" t="str">
            <v>其他</v>
          </cell>
          <cell r="U650" t="str">
            <v>F</v>
          </cell>
          <cell r="V650" t="str">
            <v>F</v>
          </cell>
          <cell r="W650" t="b">
            <v>1</v>
          </cell>
          <cell r="X650">
            <v>6000</v>
          </cell>
          <cell r="Y650">
            <v>6000</v>
          </cell>
          <cell r="Z650" t="b">
            <v>1</v>
          </cell>
          <cell r="AA650">
            <v>1500</v>
          </cell>
          <cell r="AB650">
            <v>1500</v>
          </cell>
          <cell r="AC650">
            <v>7500</v>
          </cell>
          <cell r="AD650">
            <v>7500</v>
          </cell>
          <cell r="AE650">
            <v>43647</v>
          </cell>
          <cell r="AF650">
            <v>44927</v>
          </cell>
          <cell r="AG650">
            <v>42</v>
          </cell>
          <cell r="AH650">
            <v>42</v>
          </cell>
          <cell r="AI650" t="b">
            <v>1</v>
          </cell>
          <cell r="AJ650">
            <v>6</v>
          </cell>
          <cell r="AK650">
            <v>48</v>
          </cell>
          <cell r="AL650" t="e">
            <v>#N/A</v>
          </cell>
          <cell r="AM650" t="str">
            <v>201907</v>
          </cell>
          <cell r="AN650">
            <v>0</v>
          </cell>
        </row>
        <row r="651">
          <cell r="B651" t="str">
            <v>马忠明</v>
          </cell>
          <cell r="C651" t="str">
            <v>男</v>
          </cell>
          <cell r="D651" t="str">
            <v>汉族</v>
          </cell>
          <cell r="E651">
            <v>34044</v>
          </cell>
          <cell r="F651" t="str">
            <v>中国</v>
          </cell>
          <cell r="G651" t="str">
            <v>居民身份证</v>
          </cell>
          <cell r="H651" t="str">
            <v>450323199303161537</v>
          </cell>
          <cell r="I651" t="str">
            <v>广西柳州钢铁集团有限公司</v>
          </cell>
          <cell r="J651">
            <v>44743</v>
          </cell>
          <cell r="K651">
            <v>46568</v>
          </cell>
          <cell r="L651" t="str">
            <v>是</v>
          </cell>
          <cell r="M651" t="str">
            <v>广西柳州</v>
          </cell>
          <cell r="N651" t="str">
            <v>企业</v>
          </cell>
          <cell r="O651" t="str">
            <v>研究生</v>
          </cell>
          <cell r="P651" t="str">
            <v>硕士</v>
          </cell>
          <cell r="Q651" t="str">
            <v>武汉工程大学</v>
          </cell>
          <cell r="R651" t="str">
            <v>控制理论与控制工程</v>
          </cell>
          <cell r="S651">
            <v>43646</v>
          </cell>
          <cell r="T651" t="str">
            <v>其他</v>
          </cell>
          <cell r="U651" t="str">
            <v>F</v>
          </cell>
          <cell r="V651" t="str">
            <v>F</v>
          </cell>
          <cell r="W651" t="b">
            <v>1</v>
          </cell>
          <cell r="X651">
            <v>6000</v>
          </cell>
          <cell r="Y651">
            <v>6000</v>
          </cell>
          <cell r="Z651" t="b">
            <v>1</v>
          </cell>
          <cell r="AA651">
            <v>1500</v>
          </cell>
          <cell r="AB651">
            <v>1500</v>
          </cell>
          <cell r="AC651">
            <v>7500</v>
          </cell>
          <cell r="AD651">
            <v>7500</v>
          </cell>
          <cell r="AE651">
            <v>43647</v>
          </cell>
          <cell r="AF651">
            <v>44927</v>
          </cell>
          <cell r="AG651">
            <v>42</v>
          </cell>
          <cell r="AH651">
            <v>42</v>
          </cell>
          <cell r="AI651" t="b">
            <v>1</v>
          </cell>
          <cell r="AJ651">
            <v>6</v>
          </cell>
          <cell r="AK651">
            <v>48</v>
          </cell>
          <cell r="AL651" t="e">
            <v>#N/A</v>
          </cell>
          <cell r="AM651" t="str">
            <v>201907</v>
          </cell>
          <cell r="AN651" t="e">
            <v>#N/A</v>
          </cell>
        </row>
        <row r="652">
          <cell r="B652" t="str">
            <v>王光辉</v>
          </cell>
          <cell r="C652" t="str">
            <v>男</v>
          </cell>
          <cell r="D652" t="str">
            <v>汉族</v>
          </cell>
          <cell r="E652">
            <v>31357</v>
          </cell>
          <cell r="F652" t="str">
            <v>中国</v>
          </cell>
          <cell r="G652" t="str">
            <v>居民身份证</v>
          </cell>
          <cell r="H652" t="str">
            <v>411422198511060376</v>
          </cell>
          <cell r="I652" t="str">
            <v>广西柳州钢铁集团有限公司</v>
          </cell>
          <cell r="J652">
            <v>44322</v>
          </cell>
          <cell r="K652">
            <v>45417</v>
          </cell>
          <cell r="L652" t="str">
            <v>是</v>
          </cell>
          <cell r="M652" t="str">
            <v>广西柳州</v>
          </cell>
          <cell r="N652" t="str">
            <v>企业</v>
          </cell>
          <cell r="O652" t="str">
            <v>研究生</v>
          </cell>
          <cell r="P652" t="str">
            <v>硕士</v>
          </cell>
          <cell r="Q652" t="str">
            <v>吉林大学</v>
          </cell>
          <cell r="R652" t="str">
            <v>法律</v>
          </cell>
          <cell r="S652">
            <v>43636</v>
          </cell>
          <cell r="T652" t="str">
            <v>一流建设高校</v>
          </cell>
          <cell r="U652" t="str">
            <v>F</v>
          </cell>
          <cell r="V652" t="str">
            <v>F</v>
          </cell>
          <cell r="W652" t="b">
            <v>1</v>
          </cell>
          <cell r="X652">
            <v>3000</v>
          </cell>
          <cell r="Y652">
            <v>3000</v>
          </cell>
          <cell r="Z652" t="b">
            <v>1</v>
          </cell>
          <cell r="AA652">
            <v>750</v>
          </cell>
          <cell r="AB652">
            <v>750</v>
          </cell>
          <cell r="AC652">
            <v>3750</v>
          </cell>
          <cell r="AD652">
            <v>3750</v>
          </cell>
          <cell r="AE652">
            <v>43647</v>
          </cell>
          <cell r="AF652">
            <v>45017</v>
          </cell>
          <cell r="AG652">
            <v>45</v>
          </cell>
          <cell r="AH652">
            <v>45</v>
          </cell>
          <cell r="AI652" t="b">
            <v>1</v>
          </cell>
          <cell r="AJ652">
            <v>3</v>
          </cell>
          <cell r="AK652">
            <v>48</v>
          </cell>
          <cell r="AL652" t="e">
            <v>#N/A</v>
          </cell>
          <cell r="AM652" t="str">
            <v>201907</v>
          </cell>
          <cell r="AN652">
            <v>0</v>
          </cell>
        </row>
        <row r="653">
          <cell r="B653" t="str">
            <v>檀玲玲</v>
          </cell>
          <cell r="C653" t="str">
            <v>女</v>
          </cell>
          <cell r="D653" t="str">
            <v>汉族</v>
          </cell>
          <cell r="E653">
            <v>35534</v>
          </cell>
          <cell r="F653" t="str">
            <v>中国</v>
          </cell>
          <cell r="G653" t="str">
            <v>居民身份证</v>
          </cell>
          <cell r="H653" t="str">
            <v>450721199704143988</v>
          </cell>
          <cell r="I653" t="str">
            <v>广西柳州钢铁集团有限公司</v>
          </cell>
          <cell r="J653">
            <v>44743</v>
          </cell>
          <cell r="K653">
            <v>45838</v>
          </cell>
          <cell r="L653" t="str">
            <v>是</v>
          </cell>
          <cell r="M653" t="str">
            <v>广西柳州</v>
          </cell>
          <cell r="N653" t="str">
            <v>企业</v>
          </cell>
          <cell r="O653" t="str">
            <v>研究生</v>
          </cell>
          <cell r="P653" t="str">
            <v>硕士</v>
          </cell>
          <cell r="Q653" t="str">
            <v>湖南大学</v>
          </cell>
          <cell r="R653" t="str">
            <v>会计学</v>
          </cell>
          <cell r="S653">
            <v>44726</v>
          </cell>
          <cell r="T653" t="str">
            <v>一流建设高校</v>
          </cell>
          <cell r="U653" t="str">
            <v>F</v>
          </cell>
          <cell r="V653" t="str">
            <v>F</v>
          </cell>
          <cell r="W653" t="b">
            <v>1</v>
          </cell>
          <cell r="X653">
            <v>3000</v>
          </cell>
          <cell r="Y653">
            <v>3000</v>
          </cell>
          <cell r="Z653" t="b">
            <v>1</v>
          </cell>
          <cell r="AA653">
            <v>750</v>
          </cell>
          <cell r="AB653">
            <v>750</v>
          </cell>
          <cell r="AC653">
            <v>3750</v>
          </cell>
          <cell r="AD653">
            <v>3750</v>
          </cell>
          <cell r="AE653">
            <v>44744</v>
          </cell>
          <cell r="AF653">
            <v>45017</v>
          </cell>
          <cell r="AG653">
            <v>9</v>
          </cell>
          <cell r="AH653">
            <v>9</v>
          </cell>
          <cell r="AI653" t="b">
            <v>1</v>
          </cell>
          <cell r="AJ653">
            <v>3</v>
          </cell>
          <cell r="AK653">
            <v>12</v>
          </cell>
          <cell r="AL653" t="e">
            <v>#N/A</v>
          </cell>
          <cell r="AM653" t="str">
            <v>202207</v>
          </cell>
          <cell r="AN653" t="str">
            <v>签订三方协议，按1.0政策</v>
          </cell>
        </row>
        <row r="654">
          <cell r="B654" t="str">
            <v>黄榕秋</v>
          </cell>
          <cell r="C654" t="str">
            <v>女</v>
          </cell>
          <cell r="D654" t="str">
            <v>汉族</v>
          </cell>
          <cell r="E654">
            <v>34141</v>
          </cell>
          <cell r="F654" t="str">
            <v>中国</v>
          </cell>
          <cell r="G654" t="str">
            <v>居民身份证</v>
          </cell>
          <cell r="H654" t="str">
            <v>452223199306217029</v>
          </cell>
          <cell r="I654" t="str">
            <v>广西柳州钢铁集团有限公司</v>
          </cell>
          <cell r="J654">
            <v>44743</v>
          </cell>
          <cell r="K654">
            <v>46568</v>
          </cell>
          <cell r="L654" t="str">
            <v>是</v>
          </cell>
          <cell r="M654" t="str">
            <v>广西柳州</v>
          </cell>
          <cell r="N654" t="str">
            <v>企业</v>
          </cell>
          <cell r="O654" t="str">
            <v>研究生</v>
          </cell>
          <cell r="P654" t="str">
            <v>硕士</v>
          </cell>
          <cell r="Q654" t="str">
            <v>江西师范大学</v>
          </cell>
          <cell r="R654" t="str">
            <v>会计</v>
          </cell>
          <cell r="S654">
            <v>43630</v>
          </cell>
          <cell r="T654" t="str">
            <v>其他</v>
          </cell>
          <cell r="U654" t="str">
            <v>F</v>
          </cell>
          <cell r="V654" t="str">
            <v>F</v>
          </cell>
          <cell r="W654" t="b">
            <v>1</v>
          </cell>
          <cell r="X654">
            <v>3000</v>
          </cell>
          <cell r="Y654">
            <v>3000</v>
          </cell>
          <cell r="Z654" t="b">
            <v>1</v>
          </cell>
          <cell r="AA654">
            <v>750</v>
          </cell>
          <cell r="AB654">
            <v>750</v>
          </cell>
          <cell r="AC654">
            <v>3750</v>
          </cell>
          <cell r="AD654">
            <v>3750</v>
          </cell>
          <cell r="AE654">
            <v>43647</v>
          </cell>
          <cell r="AF654">
            <v>45017</v>
          </cell>
          <cell r="AG654">
            <v>45</v>
          </cell>
          <cell r="AH654">
            <v>45</v>
          </cell>
          <cell r="AI654" t="b">
            <v>1</v>
          </cell>
          <cell r="AJ654">
            <v>3</v>
          </cell>
          <cell r="AK654">
            <v>48</v>
          </cell>
          <cell r="AL654" t="e">
            <v>#N/A</v>
          </cell>
          <cell r="AM654" t="str">
            <v>201907</v>
          </cell>
          <cell r="AN654">
            <v>0</v>
          </cell>
        </row>
        <row r="655">
          <cell r="B655" t="str">
            <v>杨文宇</v>
          </cell>
          <cell r="C655" t="str">
            <v>女</v>
          </cell>
          <cell r="D655" t="str">
            <v>汉族</v>
          </cell>
          <cell r="E655">
            <v>35941</v>
          </cell>
          <cell r="F655" t="str">
            <v>中国</v>
          </cell>
          <cell r="G655" t="str">
            <v>居民身份证</v>
          </cell>
          <cell r="H655" t="str">
            <v>450205199805261329</v>
          </cell>
          <cell r="I655" t="str">
            <v>广西柳州钢铁集团有限公司</v>
          </cell>
          <cell r="J655">
            <v>44600</v>
          </cell>
          <cell r="K655">
            <v>45695</v>
          </cell>
          <cell r="L655" t="str">
            <v>是</v>
          </cell>
          <cell r="M655" t="str">
            <v>广西柳州</v>
          </cell>
          <cell r="N655" t="str">
            <v>企业</v>
          </cell>
          <cell r="O655" t="str">
            <v>研究生</v>
          </cell>
          <cell r="P655" t="str">
            <v>硕士</v>
          </cell>
          <cell r="Q655" t="str">
            <v>布里斯托大学</v>
          </cell>
          <cell r="R655" t="str">
            <v>会计与金融</v>
          </cell>
          <cell r="S655">
            <v>44538</v>
          </cell>
          <cell r="T655" t="str">
            <v>国际一流大学（权威机构综合排名前500）</v>
          </cell>
          <cell r="U655" t="str">
            <v>F</v>
          </cell>
          <cell r="V655" t="str">
            <v>F</v>
          </cell>
          <cell r="W655" t="b">
            <v>1</v>
          </cell>
          <cell r="X655">
            <v>3000</v>
          </cell>
          <cell r="Y655">
            <v>3000</v>
          </cell>
          <cell r="Z655" t="b">
            <v>1</v>
          </cell>
          <cell r="AA655">
            <v>750</v>
          </cell>
          <cell r="AB655">
            <v>750</v>
          </cell>
          <cell r="AC655">
            <v>3750</v>
          </cell>
          <cell r="AD655">
            <v>3750</v>
          </cell>
          <cell r="AE655">
            <v>44593</v>
          </cell>
          <cell r="AF655">
            <v>45017</v>
          </cell>
          <cell r="AG655">
            <v>14</v>
          </cell>
          <cell r="AH655">
            <v>14</v>
          </cell>
          <cell r="AI655" t="b">
            <v>1</v>
          </cell>
          <cell r="AJ655">
            <v>3</v>
          </cell>
          <cell r="AK655">
            <v>17</v>
          </cell>
          <cell r="AL655" t="e">
            <v>#N/A</v>
          </cell>
          <cell r="AM655" t="str">
            <v>202202</v>
          </cell>
          <cell r="AN655">
            <v>0</v>
          </cell>
        </row>
        <row r="656">
          <cell r="B656" t="str">
            <v>袁飞</v>
          </cell>
          <cell r="C656" t="str">
            <v>男</v>
          </cell>
          <cell r="D656" t="str">
            <v>汉族</v>
          </cell>
          <cell r="E656">
            <v>34136</v>
          </cell>
          <cell r="F656" t="str">
            <v>中国</v>
          </cell>
          <cell r="G656" t="str">
            <v>居民身份证</v>
          </cell>
          <cell r="H656" t="str">
            <v>420624199306162938</v>
          </cell>
          <cell r="I656" t="str">
            <v>广西柳州钢铁集团有限公司</v>
          </cell>
          <cell r="J656">
            <v>44013</v>
          </cell>
          <cell r="K656">
            <v>45107</v>
          </cell>
          <cell r="L656" t="str">
            <v>是</v>
          </cell>
          <cell r="M656" t="str">
            <v>广西柳州</v>
          </cell>
          <cell r="N656" t="str">
            <v>企业</v>
          </cell>
          <cell r="O656" t="str">
            <v>研究生</v>
          </cell>
          <cell r="P656" t="str">
            <v>硕士</v>
          </cell>
          <cell r="Q656" t="str">
            <v>武汉科技大学</v>
          </cell>
          <cell r="R656" t="str">
            <v>材料科学与工程</v>
          </cell>
          <cell r="S656">
            <v>43983</v>
          </cell>
          <cell r="T656" t="str">
            <v>其他</v>
          </cell>
          <cell r="U656" t="str">
            <v>F</v>
          </cell>
          <cell r="V656" t="str">
            <v>F</v>
          </cell>
          <cell r="W656" t="b">
            <v>1</v>
          </cell>
          <cell r="X656">
            <v>3000</v>
          </cell>
          <cell r="Y656">
            <v>3000</v>
          </cell>
          <cell r="Z656" t="b">
            <v>1</v>
          </cell>
          <cell r="AA656">
            <v>750</v>
          </cell>
          <cell r="AB656">
            <v>750</v>
          </cell>
          <cell r="AC656">
            <v>3750</v>
          </cell>
          <cell r="AD656">
            <v>3750</v>
          </cell>
          <cell r="AE656">
            <v>44013</v>
          </cell>
          <cell r="AF656">
            <v>45017</v>
          </cell>
          <cell r="AG656">
            <v>33</v>
          </cell>
          <cell r="AH656">
            <v>33</v>
          </cell>
          <cell r="AI656" t="b">
            <v>1</v>
          </cell>
          <cell r="AJ656">
            <v>3</v>
          </cell>
          <cell r="AK656">
            <v>36</v>
          </cell>
          <cell r="AL656" t="e">
            <v>#N/A</v>
          </cell>
          <cell r="AM656" t="str">
            <v>202007</v>
          </cell>
          <cell r="AN656">
            <v>0</v>
          </cell>
        </row>
        <row r="657">
          <cell r="B657" t="str">
            <v>庞国友</v>
          </cell>
          <cell r="C657" t="str">
            <v>男</v>
          </cell>
          <cell r="D657" t="str">
            <v>壮族</v>
          </cell>
          <cell r="E657">
            <v>34176</v>
          </cell>
          <cell r="F657" t="str">
            <v>中国</v>
          </cell>
          <cell r="G657" t="str">
            <v>居民身份证</v>
          </cell>
          <cell r="H657" t="str">
            <v>452502199307263419</v>
          </cell>
          <cell r="I657" t="str">
            <v>广西柳州钢铁集团有限公司</v>
          </cell>
          <cell r="J657">
            <v>44013</v>
          </cell>
          <cell r="K657">
            <v>45107</v>
          </cell>
          <cell r="L657" t="str">
            <v>是</v>
          </cell>
          <cell r="M657" t="str">
            <v>广西柳州</v>
          </cell>
          <cell r="N657" t="str">
            <v>企业</v>
          </cell>
          <cell r="O657" t="str">
            <v>研究生</v>
          </cell>
          <cell r="P657" t="str">
            <v>硕士</v>
          </cell>
          <cell r="Q657" t="str">
            <v>中南林业科技大学</v>
          </cell>
          <cell r="R657" t="str">
            <v>机械工程</v>
          </cell>
          <cell r="S657">
            <v>43983</v>
          </cell>
          <cell r="T657" t="str">
            <v>其他</v>
          </cell>
          <cell r="U657" t="str">
            <v>F</v>
          </cell>
          <cell r="V657" t="str">
            <v>F</v>
          </cell>
          <cell r="W657" t="b">
            <v>1</v>
          </cell>
          <cell r="X657">
            <v>3000</v>
          </cell>
          <cell r="Y657">
            <v>3000</v>
          </cell>
          <cell r="Z657" t="b">
            <v>1</v>
          </cell>
          <cell r="AA657">
            <v>750</v>
          </cell>
          <cell r="AB657">
            <v>750</v>
          </cell>
          <cell r="AC657">
            <v>3750</v>
          </cell>
          <cell r="AD657">
            <v>3750</v>
          </cell>
          <cell r="AE657">
            <v>44013</v>
          </cell>
          <cell r="AF657">
            <v>45017</v>
          </cell>
          <cell r="AG657">
            <v>33</v>
          </cell>
          <cell r="AH657">
            <v>33</v>
          </cell>
          <cell r="AI657" t="b">
            <v>1</v>
          </cell>
          <cell r="AJ657">
            <v>3</v>
          </cell>
          <cell r="AK657">
            <v>36</v>
          </cell>
          <cell r="AL657" t="e">
            <v>#N/A</v>
          </cell>
          <cell r="AM657" t="str">
            <v>202007</v>
          </cell>
          <cell r="AN657">
            <v>0</v>
          </cell>
        </row>
        <row r="658">
          <cell r="B658" t="str">
            <v>洪培照</v>
          </cell>
          <cell r="C658" t="str">
            <v>男</v>
          </cell>
          <cell r="D658" t="str">
            <v>汉族</v>
          </cell>
          <cell r="E658">
            <v>34823</v>
          </cell>
          <cell r="F658" t="str">
            <v>中国</v>
          </cell>
          <cell r="G658" t="str">
            <v>居民身份证</v>
          </cell>
          <cell r="H658" t="str">
            <v>450521199505041638</v>
          </cell>
          <cell r="I658" t="str">
            <v>广西柳州钢铁集团有限公司</v>
          </cell>
          <cell r="J658">
            <v>44743</v>
          </cell>
          <cell r="K658">
            <v>45838</v>
          </cell>
          <cell r="L658" t="str">
            <v>是</v>
          </cell>
          <cell r="M658" t="str">
            <v>广西柳州</v>
          </cell>
          <cell r="N658" t="str">
            <v>企业</v>
          </cell>
          <cell r="O658" t="str">
            <v>研究生</v>
          </cell>
          <cell r="P658" t="str">
            <v>硕士</v>
          </cell>
          <cell r="Q658" t="str">
            <v>广西大学</v>
          </cell>
          <cell r="R658" t="str">
            <v>电气工程</v>
          </cell>
          <cell r="S658">
            <v>44735</v>
          </cell>
          <cell r="T658" t="str">
            <v>其他</v>
          </cell>
          <cell r="U658" t="str">
            <v>F</v>
          </cell>
          <cell r="V658" t="str">
            <v>F</v>
          </cell>
          <cell r="W658" t="b">
            <v>1</v>
          </cell>
          <cell r="X658">
            <v>3000</v>
          </cell>
          <cell r="Y658">
            <v>3000</v>
          </cell>
          <cell r="Z658" t="b">
            <v>1</v>
          </cell>
          <cell r="AA658">
            <v>750</v>
          </cell>
          <cell r="AB658">
            <v>750</v>
          </cell>
          <cell r="AC658">
            <v>3750</v>
          </cell>
          <cell r="AD658">
            <v>3750</v>
          </cell>
          <cell r="AE658">
            <v>44743</v>
          </cell>
          <cell r="AF658">
            <v>45017</v>
          </cell>
          <cell r="AG658">
            <v>9</v>
          </cell>
          <cell r="AH658">
            <v>9</v>
          </cell>
          <cell r="AI658" t="b">
            <v>1</v>
          </cell>
          <cell r="AJ658">
            <v>3</v>
          </cell>
          <cell r="AK658">
            <v>12</v>
          </cell>
          <cell r="AL658" t="e">
            <v>#N/A</v>
          </cell>
          <cell r="AM658" t="str">
            <v>202207</v>
          </cell>
          <cell r="AN658" t="str">
            <v>签订三方协议，按1.0政策</v>
          </cell>
        </row>
        <row r="659">
          <cell r="B659" t="str">
            <v>覃柱坚</v>
          </cell>
          <cell r="C659" t="str">
            <v>男</v>
          </cell>
          <cell r="D659" t="str">
            <v>壮族</v>
          </cell>
          <cell r="E659">
            <v>34976</v>
          </cell>
          <cell r="F659" t="str">
            <v>中国</v>
          </cell>
          <cell r="G659" t="str">
            <v>居民身份证</v>
          </cell>
          <cell r="H659" t="str">
            <v>450202199510040618</v>
          </cell>
          <cell r="I659" t="str">
            <v>广西柳州钢铁集团有限公司</v>
          </cell>
          <cell r="J659">
            <v>44743</v>
          </cell>
          <cell r="K659">
            <v>45838</v>
          </cell>
          <cell r="L659" t="str">
            <v>是</v>
          </cell>
          <cell r="M659" t="str">
            <v>广西柳州</v>
          </cell>
          <cell r="N659" t="str">
            <v>企业</v>
          </cell>
          <cell r="O659" t="str">
            <v>研究生</v>
          </cell>
          <cell r="P659" t="str">
            <v>硕士</v>
          </cell>
          <cell r="Q659" t="str">
            <v>东北大学</v>
          </cell>
          <cell r="R659" t="str">
            <v>材料科学与工程</v>
          </cell>
          <cell r="S659">
            <v>44737</v>
          </cell>
          <cell r="T659" t="str">
            <v>一流建设高校</v>
          </cell>
          <cell r="U659" t="str">
            <v>F</v>
          </cell>
          <cell r="V659" t="str">
            <v>F</v>
          </cell>
          <cell r="W659" t="b">
            <v>1</v>
          </cell>
          <cell r="X659">
            <v>3000</v>
          </cell>
          <cell r="Y659">
            <v>3000</v>
          </cell>
          <cell r="Z659" t="b">
            <v>1</v>
          </cell>
          <cell r="AA659">
            <v>750</v>
          </cell>
          <cell r="AB659">
            <v>750</v>
          </cell>
          <cell r="AC659">
            <v>3750</v>
          </cell>
          <cell r="AD659">
            <v>3750</v>
          </cell>
          <cell r="AE659">
            <v>44743</v>
          </cell>
          <cell r="AF659">
            <v>45017</v>
          </cell>
          <cell r="AG659">
            <v>9</v>
          </cell>
          <cell r="AH659">
            <v>9</v>
          </cell>
          <cell r="AI659" t="b">
            <v>1</v>
          </cell>
          <cell r="AJ659">
            <v>3</v>
          </cell>
          <cell r="AK659">
            <v>12</v>
          </cell>
          <cell r="AL659" t="e">
            <v>#N/A</v>
          </cell>
          <cell r="AM659" t="str">
            <v>202207</v>
          </cell>
          <cell r="AN659" t="str">
            <v>签订三方协议，按1.0政策</v>
          </cell>
        </row>
        <row r="660">
          <cell r="B660" t="str">
            <v>周靓</v>
          </cell>
          <cell r="C660" t="str">
            <v>男</v>
          </cell>
          <cell r="D660" t="str">
            <v>汉族</v>
          </cell>
          <cell r="E660">
            <v>34668</v>
          </cell>
          <cell r="F660" t="str">
            <v>中国</v>
          </cell>
          <cell r="G660" t="str">
            <v>居民身份证</v>
          </cell>
          <cell r="H660" t="str">
            <v>421125199411305814</v>
          </cell>
          <cell r="I660" t="str">
            <v>广西柳州钢铁集团有限公司</v>
          </cell>
          <cell r="J660">
            <v>44378</v>
          </cell>
          <cell r="K660">
            <v>45473</v>
          </cell>
          <cell r="L660" t="str">
            <v>是</v>
          </cell>
          <cell r="M660" t="str">
            <v>广西柳州</v>
          </cell>
          <cell r="N660" t="str">
            <v>企业</v>
          </cell>
          <cell r="O660" t="str">
            <v>研究生</v>
          </cell>
          <cell r="P660" t="str">
            <v>硕士</v>
          </cell>
          <cell r="Q660" t="str">
            <v>武汉科技大学</v>
          </cell>
          <cell r="R660" t="str">
            <v>材料工程</v>
          </cell>
          <cell r="S660">
            <v>44377</v>
          </cell>
          <cell r="T660" t="str">
            <v>其他</v>
          </cell>
          <cell r="U660" t="str">
            <v>F</v>
          </cell>
          <cell r="V660" t="str">
            <v>F</v>
          </cell>
          <cell r="W660" t="b">
            <v>1</v>
          </cell>
          <cell r="X660">
            <v>3000</v>
          </cell>
          <cell r="Y660">
            <v>3000</v>
          </cell>
          <cell r="Z660" t="b">
            <v>1</v>
          </cell>
          <cell r="AA660">
            <v>750</v>
          </cell>
          <cell r="AB660">
            <v>750</v>
          </cell>
          <cell r="AC660">
            <v>3750</v>
          </cell>
          <cell r="AD660">
            <v>3750</v>
          </cell>
          <cell r="AE660">
            <v>44388</v>
          </cell>
          <cell r="AF660">
            <v>45017</v>
          </cell>
          <cell r="AG660">
            <v>21</v>
          </cell>
          <cell r="AH660">
            <v>21</v>
          </cell>
          <cell r="AI660" t="b">
            <v>1</v>
          </cell>
          <cell r="AJ660">
            <v>3</v>
          </cell>
          <cell r="AK660">
            <v>24</v>
          </cell>
          <cell r="AL660" t="e">
            <v>#N/A</v>
          </cell>
          <cell r="AM660" t="str">
            <v>202107</v>
          </cell>
          <cell r="AN660">
            <v>0</v>
          </cell>
        </row>
        <row r="661">
          <cell r="B661" t="str">
            <v>罗杰元</v>
          </cell>
          <cell r="C661" t="str">
            <v>男</v>
          </cell>
          <cell r="D661" t="str">
            <v>汉族</v>
          </cell>
          <cell r="E661">
            <v>35627</v>
          </cell>
          <cell r="F661" t="str">
            <v>中国</v>
          </cell>
          <cell r="G661" t="str">
            <v>居民身份证</v>
          </cell>
          <cell r="H661" t="str">
            <v>430422199707164596</v>
          </cell>
          <cell r="I661" t="str">
            <v>广西柳州钢铁集团有限公司</v>
          </cell>
          <cell r="J661">
            <v>44774</v>
          </cell>
          <cell r="K661">
            <v>45869</v>
          </cell>
          <cell r="L661" t="str">
            <v>是</v>
          </cell>
          <cell r="M661" t="str">
            <v>广西柳州</v>
          </cell>
          <cell r="N661" t="str">
            <v>企业</v>
          </cell>
          <cell r="O661" t="str">
            <v>研究生</v>
          </cell>
          <cell r="P661" t="str">
            <v>硕士</v>
          </cell>
          <cell r="Q661" t="str">
            <v>燕山大学</v>
          </cell>
          <cell r="R661" t="str">
            <v>机械工程</v>
          </cell>
          <cell r="S661">
            <v>44377</v>
          </cell>
          <cell r="T661" t="str">
            <v>其他</v>
          </cell>
          <cell r="U661" t="str">
            <v>F</v>
          </cell>
          <cell r="V661" t="str">
            <v>F</v>
          </cell>
          <cell r="W661" t="b">
            <v>1</v>
          </cell>
          <cell r="X661">
            <v>3000</v>
          </cell>
          <cell r="Y661">
            <v>3000</v>
          </cell>
          <cell r="Z661" t="b">
            <v>1</v>
          </cell>
          <cell r="AA661">
            <v>750</v>
          </cell>
          <cell r="AB661">
            <v>750</v>
          </cell>
          <cell r="AC661">
            <v>3750</v>
          </cell>
          <cell r="AD661">
            <v>3750</v>
          </cell>
          <cell r="AE661">
            <v>44378</v>
          </cell>
          <cell r="AF661">
            <v>45017</v>
          </cell>
          <cell r="AG661">
            <v>21</v>
          </cell>
          <cell r="AH661">
            <v>24</v>
          </cell>
          <cell r="AI661" t="b">
            <v>0</v>
          </cell>
          <cell r="AJ661">
            <v>3</v>
          </cell>
          <cell r="AK661">
            <v>24</v>
          </cell>
          <cell r="AL661" t="e">
            <v>#N/A</v>
          </cell>
          <cell r="AM661" t="str">
            <v>202107</v>
          </cell>
          <cell r="AN661">
            <v>0</v>
          </cell>
        </row>
        <row r="662">
          <cell r="B662" t="str">
            <v>韦煌军</v>
          </cell>
          <cell r="C662" t="str">
            <v>男</v>
          </cell>
          <cell r="D662" t="str">
            <v>汉族</v>
          </cell>
          <cell r="E662">
            <v>34494</v>
          </cell>
          <cell r="F662" t="str">
            <v>中国</v>
          </cell>
          <cell r="G662" t="str">
            <v>居民身份证</v>
          </cell>
          <cell r="H662" t="str">
            <v>450821199406092831</v>
          </cell>
          <cell r="I662" t="str">
            <v>广西柳州钢铁集团有限公司</v>
          </cell>
          <cell r="J662">
            <v>44025</v>
          </cell>
          <cell r="K662">
            <v>45119</v>
          </cell>
          <cell r="L662" t="str">
            <v>是</v>
          </cell>
          <cell r="M662" t="str">
            <v>广西柳州</v>
          </cell>
          <cell r="N662" t="str">
            <v>企业</v>
          </cell>
          <cell r="O662" t="str">
            <v>研究生</v>
          </cell>
          <cell r="P662" t="str">
            <v>硕士</v>
          </cell>
          <cell r="Q662" t="str">
            <v>广西大学</v>
          </cell>
          <cell r="R662" t="str">
            <v>马克思主义中国化研究</v>
          </cell>
          <cell r="S662">
            <v>44013</v>
          </cell>
          <cell r="T662" t="str">
            <v>其他</v>
          </cell>
          <cell r="U662" t="str">
            <v>F</v>
          </cell>
          <cell r="V662" t="str">
            <v>F</v>
          </cell>
          <cell r="W662" t="b">
            <v>1</v>
          </cell>
          <cell r="X662">
            <v>3000</v>
          </cell>
          <cell r="Y662">
            <v>3000</v>
          </cell>
          <cell r="Z662" t="b">
            <v>1</v>
          </cell>
          <cell r="AA662">
            <v>750</v>
          </cell>
          <cell r="AB662">
            <v>750</v>
          </cell>
          <cell r="AC662">
            <v>3750</v>
          </cell>
          <cell r="AD662">
            <v>3750</v>
          </cell>
          <cell r="AE662" t="str">
            <v>2020年7月</v>
          </cell>
          <cell r="AF662">
            <v>45017</v>
          </cell>
          <cell r="AG662">
            <v>33</v>
          </cell>
          <cell r="AH662">
            <v>33</v>
          </cell>
          <cell r="AI662" t="b">
            <v>1</v>
          </cell>
          <cell r="AJ662">
            <v>3</v>
          </cell>
          <cell r="AK662">
            <v>36</v>
          </cell>
          <cell r="AL662" t="e">
            <v>#N/A</v>
          </cell>
          <cell r="AM662" t="str">
            <v>202007</v>
          </cell>
          <cell r="AN662">
            <v>0</v>
          </cell>
        </row>
        <row r="663">
          <cell r="B663" t="str">
            <v>樊道亮</v>
          </cell>
          <cell r="C663" t="str">
            <v>男</v>
          </cell>
          <cell r="D663" t="str">
            <v>汉族</v>
          </cell>
          <cell r="E663">
            <v>34148</v>
          </cell>
          <cell r="F663" t="str">
            <v>中国</v>
          </cell>
          <cell r="G663" t="str">
            <v>居民身份证</v>
          </cell>
          <cell r="H663" t="str">
            <v>450902199306282538</v>
          </cell>
          <cell r="I663" t="str">
            <v>广西柳州钢铁集团有限公司</v>
          </cell>
          <cell r="J663">
            <v>44025</v>
          </cell>
          <cell r="K663">
            <v>45119</v>
          </cell>
          <cell r="L663" t="str">
            <v>是</v>
          </cell>
          <cell r="M663" t="str">
            <v>广西柳州</v>
          </cell>
          <cell r="N663" t="str">
            <v>企业</v>
          </cell>
          <cell r="O663" t="str">
            <v>研究生</v>
          </cell>
          <cell r="P663" t="str">
            <v>硕士</v>
          </cell>
          <cell r="Q663" t="str">
            <v>广西大学</v>
          </cell>
          <cell r="R663" t="str">
            <v>中国哲学</v>
          </cell>
          <cell r="S663">
            <v>43983</v>
          </cell>
          <cell r="T663" t="str">
            <v>其他</v>
          </cell>
          <cell r="U663" t="str">
            <v>F</v>
          </cell>
          <cell r="V663" t="str">
            <v>F</v>
          </cell>
          <cell r="W663" t="b">
            <v>1</v>
          </cell>
          <cell r="X663">
            <v>3000</v>
          </cell>
          <cell r="Y663">
            <v>3000</v>
          </cell>
          <cell r="Z663" t="b">
            <v>1</v>
          </cell>
          <cell r="AA663">
            <v>750</v>
          </cell>
          <cell r="AB663">
            <v>750</v>
          </cell>
          <cell r="AC663">
            <v>3750</v>
          </cell>
          <cell r="AD663">
            <v>3750</v>
          </cell>
          <cell r="AE663" t="str">
            <v>2020年7月</v>
          </cell>
          <cell r="AF663">
            <v>45017</v>
          </cell>
          <cell r="AG663">
            <v>33</v>
          </cell>
          <cell r="AH663">
            <v>33</v>
          </cell>
          <cell r="AI663" t="b">
            <v>1</v>
          </cell>
          <cell r="AJ663">
            <v>3</v>
          </cell>
          <cell r="AK663">
            <v>36</v>
          </cell>
          <cell r="AL663" t="e">
            <v>#N/A</v>
          </cell>
          <cell r="AM663" t="str">
            <v>202007</v>
          </cell>
          <cell r="AN663">
            <v>0</v>
          </cell>
        </row>
        <row r="664">
          <cell r="B664" t="str">
            <v>陆珍连</v>
          </cell>
          <cell r="C664" t="str">
            <v>女</v>
          </cell>
          <cell r="D664" t="str">
            <v>壮族</v>
          </cell>
          <cell r="E664">
            <v>35798</v>
          </cell>
          <cell r="F664" t="str">
            <v>中国</v>
          </cell>
          <cell r="G664" t="str">
            <v>居民身份证</v>
          </cell>
          <cell r="H664" t="str">
            <v>450123199801030627</v>
          </cell>
          <cell r="I664" t="str">
            <v>广西柳州钢铁集团有限公司</v>
          </cell>
          <cell r="J664">
            <v>44013</v>
          </cell>
          <cell r="K664">
            <v>45107</v>
          </cell>
          <cell r="L664" t="str">
            <v>是</v>
          </cell>
          <cell r="M664" t="str">
            <v>广西柳州</v>
          </cell>
          <cell r="N664" t="str">
            <v>企业</v>
          </cell>
          <cell r="O664" t="str">
            <v>本科</v>
          </cell>
          <cell r="P664" t="str">
            <v>学士</v>
          </cell>
          <cell r="Q664" t="str">
            <v>中南大学</v>
          </cell>
          <cell r="R664" t="str">
            <v>劳动与社会保障</v>
          </cell>
          <cell r="S664">
            <v>44012</v>
          </cell>
          <cell r="T664" t="str">
            <v>一流建设高校</v>
          </cell>
          <cell r="U664" t="str">
            <v>G</v>
          </cell>
          <cell r="V664" t="str">
            <v>G</v>
          </cell>
          <cell r="W664" t="b">
            <v>1</v>
          </cell>
          <cell r="X664">
            <v>1500</v>
          </cell>
          <cell r="Y664">
            <v>1500</v>
          </cell>
          <cell r="Z664" t="b">
            <v>1</v>
          </cell>
          <cell r="AA664">
            <v>375</v>
          </cell>
          <cell r="AB664">
            <v>375</v>
          </cell>
          <cell r="AC664">
            <v>1875</v>
          </cell>
          <cell r="AD664">
            <v>1875</v>
          </cell>
          <cell r="AE664">
            <v>44013</v>
          </cell>
          <cell r="AF664">
            <v>45017</v>
          </cell>
          <cell r="AG664">
            <v>33</v>
          </cell>
          <cell r="AH664">
            <v>33</v>
          </cell>
          <cell r="AI664" t="b">
            <v>1</v>
          </cell>
          <cell r="AJ664">
            <v>3</v>
          </cell>
          <cell r="AK664">
            <v>36</v>
          </cell>
          <cell r="AL664" t="e">
            <v>#N/A</v>
          </cell>
          <cell r="AM664" t="str">
            <v>202007</v>
          </cell>
          <cell r="AN664">
            <v>0</v>
          </cell>
        </row>
        <row r="665">
          <cell r="B665" t="str">
            <v>常文静</v>
          </cell>
          <cell r="C665" t="str">
            <v>女</v>
          </cell>
          <cell r="D665" t="str">
            <v>壮族</v>
          </cell>
          <cell r="E665">
            <v>36704</v>
          </cell>
          <cell r="F665" t="str">
            <v>中国</v>
          </cell>
          <cell r="G665" t="str">
            <v>居民身份证</v>
          </cell>
          <cell r="H665" t="str">
            <v>452601200006272121</v>
          </cell>
          <cell r="I665" t="str">
            <v>广西柳州钢铁集团有限公司</v>
          </cell>
          <cell r="J665">
            <v>44378</v>
          </cell>
          <cell r="K665">
            <v>45473</v>
          </cell>
          <cell r="L665" t="str">
            <v>是</v>
          </cell>
          <cell r="M665" t="str">
            <v>广西柳州</v>
          </cell>
          <cell r="N665" t="str">
            <v>企业</v>
          </cell>
          <cell r="O665" t="str">
            <v>本科</v>
          </cell>
          <cell r="P665" t="str">
            <v>学士</v>
          </cell>
          <cell r="Q665" t="str">
            <v>中南大学</v>
          </cell>
          <cell r="R665" t="str">
            <v>财务管理</v>
          </cell>
          <cell r="S665">
            <v>44377</v>
          </cell>
          <cell r="T665" t="str">
            <v>一流建设高校</v>
          </cell>
          <cell r="U665" t="str">
            <v>G</v>
          </cell>
          <cell r="V665" t="str">
            <v>G</v>
          </cell>
          <cell r="W665" t="b">
            <v>1</v>
          </cell>
          <cell r="X665">
            <v>1500</v>
          </cell>
          <cell r="Y665">
            <v>1500</v>
          </cell>
          <cell r="Z665" t="b">
            <v>1</v>
          </cell>
          <cell r="AA665">
            <v>375</v>
          </cell>
          <cell r="AB665">
            <v>375</v>
          </cell>
          <cell r="AC665">
            <v>1875</v>
          </cell>
          <cell r="AD665">
            <v>1875</v>
          </cell>
          <cell r="AE665">
            <v>44378</v>
          </cell>
          <cell r="AF665">
            <v>45017</v>
          </cell>
          <cell r="AG665">
            <v>21</v>
          </cell>
          <cell r="AH665">
            <v>21</v>
          </cell>
          <cell r="AI665" t="b">
            <v>1</v>
          </cell>
          <cell r="AJ665">
            <v>3</v>
          </cell>
          <cell r="AK665">
            <v>24</v>
          </cell>
          <cell r="AL665" t="e">
            <v>#N/A</v>
          </cell>
          <cell r="AM665" t="str">
            <v>202107</v>
          </cell>
          <cell r="AN665">
            <v>0</v>
          </cell>
        </row>
        <row r="666">
          <cell r="B666" t="str">
            <v>覃德宝</v>
          </cell>
          <cell r="C666" t="str">
            <v>男</v>
          </cell>
          <cell r="D666" t="str">
            <v>汉族</v>
          </cell>
          <cell r="E666">
            <v>35977</v>
          </cell>
          <cell r="F666" t="str">
            <v>中国</v>
          </cell>
          <cell r="G666" t="str">
            <v>居民身份证</v>
          </cell>
          <cell r="H666" t="str">
            <v>450122199807013039</v>
          </cell>
          <cell r="I666" t="str">
            <v>广西柳州钢铁集团有限公司</v>
          </cell>
          <cell r="J666">
            <v>44013</v>
          </cell>
          <cell r="K666">
            <v>45107</v>
          </cell>
          <cell r="L666" t="str">
            <v>是</v>
          </cell>
          <cell r="M666" t="str">
            <v>广西柳州</v>
          </cell>
          <cell r="N666" t="str">
            <v>企业</v>
          </cell>
          <cell r="O666" t="str">
            <v>本科</v>
          </cell>
          <cell r="P666" t="str">
            <v>学士</v>
          </cell>
          <cell r="Q666" t="str">
            <v>华中科技大学</v>
          </cell>
          <cell r="R666" t="str">
            <v>机械设计制造及其自动化</v>
          </cell>
          <cell r="S666">
            <v>43983</v>
          </cell>
          <cell r="T666" t="str">
            <v>一流建设高校</v>
          </cell>
          <cell r="U666" t="str">
            <v>G</v>
          </cell>
          <cell r="V666" t="str">
            <v>G</v>
          </cell>
          <cell r="W666" t="b">
            <v>1</v>
          </cell>
          <cell r="X666">
            <v>1500</v>
          </cell>
          <cell r="Y666">
            <v>1500</v>
          </cell>
          <cell r="Z666" t="b">
            <v>1</v>
          </cell>
          <cell r="AA666">
            <v>375</v>
          </cell>
          <cell r="AB666">
            <v>375</v>
          </cell>
          <cell r="AC666">
            <v>1875</v>
          </cell>
          <cell r="AD666">
            <v>1875</v>
          </cell>
          <cell r="AE666">
            <v>44013</v>
          </cell>
          <cell r="AF666">
            <v>45017</v>
          </cell>
          <cell r="AG666">
            <v>33</v>
          </cell>
          <cell r="AH666">
            <v>33</v>
          </cell>
          <cell r="AI666" t="b">
            <v>1</v>
          </cell>
          <cell r="AJ666">
            <v>3</v>
          </cell>
          <cell r="AK666">
            <v>36</v>
          </cell>
          <cell r="AL666" t="e">
            <v>#N/A</v>
          </cell>
          <cell r="AM666" t="str">
            <v>202007</v>
          </cell>
          <cell r="AN666">
            <v>0</v>
          </cell>
        </row>
        <row r="667">
          <cell r="B667" t="str">
            <v>黄国贤</v>
          </cell>
          <cell r="C667" t="str">
            <v>男</v>
          </cell>
          <cell r="D667" t="str">
            <v>壮族</v>
          </cell>
          <cell r="E667">
            <v>35827</v>
          </cell>
          <cell r="F667" t="str">
            <v>中国</v>
          </cell>
          <cell r="G667" t="str">
            <v>居民身份证</v>
          </cell>
          <cell r="H667" t="str">
            <v>452226199802010018</v>
          </cell>
          <cell r="I667" t="str">
            <v>广西柳州钢铁集团有限公司</v>
          </cell>
          <cell r="J667">
            <v>44013</v>
          </cell>
          <cell r="K667">
            <v>45107</v>
          </cell>
          <cell r="L667" t="str">
            <v>是</v>
          </cell>
          <cell r="M667" t="str">
            <v>广西柳州</v>
          </cell>
          <cell r="N667" t="str">
            <v>企业</v>
          </cell>
          <cell r="O667" t="str">
            <v>本科</v>
          </cell>
          <cell r="P667" t="str">
            <v>学士</v>
          </cell>
          <cell r="Q667" t="str">
            <v>东北大学</v>
          </cell>
          <cell r="R667" t="str">
            <v>材料成型及其控制工程</v>
          </cell>
          <cell r="S667">
            <v>43983</v>
          </cell>
          <cell r="T667" t="str">
            <v>一流建设高校</v>
          </cell>
          <cell r="U667" t="str">
            <v>G</v>
          </cell>
          <cell r="V667" t="str">
            <v>G</v>
          </cell>
          <cell r="W667" t="b">
            <v>1</v>
          </cell>
          <cell r="X667">
            <v>1500</v>
          </cell>
          <cell r="Y667">
            <v>1500</v>
          </cell>
          <cell r="Z667" t="b">
            <v>1</v>
          </cell>
          <cell r="AA667">
            <v>375</v>
          </cell>
          <cell r="AB667">
            <v>375</v>
          </cell>
          <cell r="AC667">
            <v>1875</v>
          </cell>
          <cell r="AD667">
            <v>1875</v>
          </cell>
          <cell r="AE667">
            <v>44013</v>
          </cell>
          <cell r="AF667">
            <v>45017</v>
          </cell>
          <cell r="AG667">
            <v>33</v>
          </cell>
          <cell r="AH667">
            <v>33</v>
          </cell>
          <cell r="AI667" t="b">
            <v>1</v>
          </cell>
          <cell r="AJ667">
            <v>3</v>
          </cell>
          <cell r="AK667">
            <v>36</v>
          </cell>
          <cell r="AL667" t="e">
            <v>#N/A</v>
          </cell>
          <cell r="AM667" t="str">
            <v>202007</v>
          </cell>
          <cell r="AN667">
            <v>0</v>
          </cell>
        </row>
        <row r="668">
          <cell r="B668" t="str">
            <v>经锐</v>
          </cell>
          <cell r="C668" t="str">
            <v>女</v>
          </cell>
          <cell r="D668" t="str">
            <v>汉族</v>
          </cell>
          <cell r="E668">
            <v>36001</v>
          </cell>
          <cell r="F668" t="str">
            <v>中国</v>
          </cell>
          <cell r="G668" t="str">
            <v>居民身份证</v>
          </cell>
          <cell r="H668" t="str">
            <v>210111199807252546</v>
          </cell>
          <cell r="I668" t="str">
            <v>广西柳州钢铁集团有限公司</v>
          </cell>
          <cell r="J668">
            <v>44013</v>
          </cell>
          <cell r="K668">
            <v>45107</v>
          </cell>
          <cell r="L668" t="str">
            <v>是</v>
          </cell>
          <cell r="M668" t="str">
            <v>广西柳州</v>
          </cell>
          <cell r="N668" t="str">
            <v>企业</v>
          </cell>
          <cell r="O668" t="str">
            <v>本科</v>
          </cell>
          <cell r="P668" t="str">
            <v>学士</v>
          </cell>
          <cell r="Q668" t="str">
            <v>东北大学</v>
          </cell>
          <cell r="R668" t="str">
            <v>材料成型及其控制工程</v>
          </cell>
          <cell r="S668">
            <v>43983</v>
          </cell>
          <cell r="T668" t="str">
            <v>一流建设高校</v>
          </cell>
          <cell r="U668" t="str">
            <v>G</v>
          </cell>
          <cell r="V668" t="str">
            <v>G</v>
          </cell>
          <cell r="W668" t="b">
            <v>1</v>
          </cell>
          <cell r="X668">
            <v>1500</v>
          </cell>
          <cell r="Y668">
            <v>1500</v>
          </cell>
          <cell r="Z668" t="b">
            <v>1</v>
          </cell>
          <cell r="AA668">
            <v>375</v>
          </cell>
          <cell r="AB668">
            <v>375</v>
          </cell>
          <cell r="AC668">
            <v>1875</v>
          </cell>
          <cell r="AD668">
            <v>1875</v>
          </cell>
          <cell r="AE668">
            <v>44013</v>
          </cell>
          <cell r="AF668">
            <v>45017</v>
          </cell>
          <cell r="AG668">
            <v>33</v>
          </cell>
          <cell r="AH668">
            <v>33</v>
          </cell>
          <cell r="AI668" t="b">
            <v>1</v>
          </cell>
          <cell r="AJ668">
            <v>3</v>
          </cell>
          <cell r="AK668">
            <v>36</v>
          </cell>
          <cell r="AL668" t="e">
            <v>#N/A</v>
          </cell>
          <cell r="AM668" t="str">
            <v>202007</v>
          </cell>
          <cell r="AN668">
            <v>0</v>
          </cell>
        </row>
        <row r="669">
          <cell r="B669" t="str">
            <v>赵斯宇</v>
          </cell>
          <cell r="C669" t="str">
            <v>男</v>
          </cell>
          <cell r="D669" t="str">
            <v>汉族</v>
          </cell>
          <cell r="E669">
            <v>36058</v>
          </cell>
          <cell r="F669" t="str">
            <v>中国</v>
          </cell>
          <cell r="G669" t="str">
            <v>居民身份证</v>
          </cell>
          <cell r="H669" t="str">
            <v>450403199809200919</v>
          </cell>
          <cell r="I669" t="str">
            <v>广西柳州钢铁集团有限公司</v>
          </cell>
          <cell r="J669">
            <v>44378</v>
          </cell>
          <cell r="K669">
            <v>45473</v>
          </cell>
          <cell r="L669" t="str">
            <v>是</v>
          </cell>
          <cell r="M669" t="str">
            <v>广西柳州</v>
          </cell>
          <cell r="N669" t="str">
            <v>企业</v>
          </cell>
          <cell r="O669" t="str">
            <v>本科</v>
          </cell>
          <cell r="P669" t="str">
            <v>学士</v>
          </cell>
          <cell r="Q669" t="str">
            <v>四川大学</v>
          </cell>
          <cell r="R669" t="str">
            <v>微电子科学与工程</v>
          </cell>
          <cell r="S669">
            <v>44348</v>
          </cell>
          <cell r="T669" t="str">
            <v>一流建设高校</v>
          </cell>
          <cell r="U669" t="str">
            <v>G</v>
          </cell>
          <cell r="V669" t="str">
            <v>G</v>
          </cell>
          <cell r="W669" t="b">
            <v>1</v>
          </cell>
          <cell r="X669">
            <v>1500</v>
          </cell>
          <cell r="Y669">
            <v>1500</v>
          </cell>
          <cell r="Z669" t="b">
            <v>1</v>
          </cell>
          <cell r="AA669">
            <v>375</v>
          </cell>
          <cell r="AB669">
            <v>375</v>
          </cell>
          <cell r="AC669">
            <v>1875</v>
          </cell>
          <cell r="AD669">
            <v>1875</v>
          </cell>
          <cell r="AE669">
            <v>44379</v>
          </cell>
          <cell r="AF669">
            <v>45017</v>
          </cell>
          <cell r="AG669">
            <v>21</v>
          </cell>
          <cell r="AH669">
            <v>21</v>
          </cell>
          <cell r="AI669" t="b">
            <v>1</v>
          </cell>
          <cell r="AJ669">
            <v>3</v>
          </cell>
          <cell r="AK669">
            <v>24</v>
          </cell>
          <cell r="AL669" t="e">
            <v>#N/A</v>
          </cell>
          <cell r="AM669" t="str">
            <v>202107</v>
          </cell>
          <cell r="AN669">
            <v>0</v>
          </cell>
        </row>
        <row r="670">
          <cell r="B670" t="str">
            <v>苏世逵</v>
          </cell>
          <cell r="C670" t="str">
            <v>男</v>
          </cell>
          <cell r="D670" t="str">
            <v>汉族</v>
          </cell>
          <cell r="E670">
            <v>36548</v>
          </cell>
          <cell r="F670" t="str">
            <v>中国</v>
          </cell>
          <cell r="G670" t="str">
            <v>居民身份证</v>
          </cell>
          <cell r="H670" t="str">
            <v>450702200001238119</v>
          </cell>
          <cell r="I670" t="str">
            <v>广西柳州钢铁集团有限公司</v>
          </cell>
          <cell r="J670">
            <v>44743</v>
          </cell>
          <cell r="K670">
            <v>45838</v>
          </cell>
          <cell r="L670" t="str">
            <v>是</v>
          </cell>
          <cell r="M670" t="str">
            <v>广西柳州</v>
          </cell>
          <cell r="N670" t="str">
            <v>企业</v>
          </cell>
          <cell r="O670" t="str">
            <v>本科</v>
          </cell>
          <cell r="P670" t="str">
            <v>学士</v>
          </cell>
          <cell r="Q670" t="str">
            <v>湖南大学</v>
          </cell>
          <cell r="R670" t="str">
            <v>化学工程与工艺</v>
          </cell>
          <cell r="S670">
            <v>44726</v>
          </cell>
          <cell r="T670" t="str">
            <v>一流建设高校</v>
          </cell>
          <cell r="U670" t="str">
            <v>G</v>
          </cell>
          <cell r="V670" t="str">
            <v>G</v>
          </cell>
          <cell r="W670" t="b">
            <v>1</v>
          </cell>
          <cell r="X670">
            <v>1500</v>
          </cell>
          <cell r="Y670">
            <v>1500</v>
          </cell>
          <cell r="Z670" t="b">
            <v>1</v>
          </cell>
          <cell r="AA670">
            <v>375</v>
          </cell>
          <cell r="AB670">
            <v>375</v>
          </cell>
          <cell r="AC670">
            <v>1875</v>
          </cell>
          <cell r="AD670">
            <v>1875</v>
          </cell>
          <cell r="AE670">
            <v>44743</v>
          </cell>
          <cell r="AF670">
            <v>45017</v>
          </cell>
          <cell r="AG670">
            <v>9</v>
          </cell>
          <cell r="AH670">
            <v>9</v>
          </cell>
          <cell r="AI670" t="b">
            <v>1</v>
          </cell>
          <cell r="AJ670">
            <v>3</v>
          </cell>
          <cell r="AK670">
            <v>12</v>
          </cell>
          <cell r="AL670" t="e">
            <v>#N/A</v>
          </cell>
          <cell r="AM670" t="str">
            <v>202207</v>
          </cell>
          <cell r="AN670" t="str">
            <v>签订三方协议，按1.0政策</v>
          </cell>
        </row>
        <row r="671">
          <cell r="B671" t="str">
            <v>刘昱余</v>
          </cell>
          <cell r="C671" t="str">
            <v>男</v>
          </cell>
          <cell r="D671" t="str">
            <v>汉族</v>
          </cell>
          <cell r="E671">
            <v>35000</v>
          </cell>
          <cell r="F671" t="str">
            <v>中国</v>
          </cell>
          <cell r="G671" t="str">
            <v>居民身份证</v>
          </cell>
          <cell r="H671" t="str">
            <v>450204199510282513</v>
          </cell>
          <cell r="I671" t="str">
            <v>广西柳州钢铁集团有限公司</v>
          </cell>
          <cell r="J671">
            <v>44044</v>
          </cell>
          <cell r="K671">
            <v>45138</v>
          </cell>
          <cell r="L671" t="str">
            <v>是</v>
          </cell>
          <cell r="M671" t="str">
            <v>广西柳州</v>
          </cell>
          <cell r="N671" t="str">
            <v>企业</v>
          </cell>
          <cell r="O671" t="str">
            <v>本科</v>
          </cell>
          <cell r="P671" t="str">
            <v>学士</v>
          </cell>
          <cell r="Q671" t="str">
            <v>东北大学</v>
          </cell>
          <cell r="R671" t="str">
            <v>测控技术与仪器</v>
          </cell>
          <cell r="S671">
            <v>43282</v>
          </cell>
          <cell r="T671" t="str">
            <v>一流建设高校</v>
          </cell>
          <cell r="U671" t="str">
            <v>G</v>
          </cell>
          <cell r="V671" t="str">
            <v>G</v>
          </cell>
          <cell r="W671" t="b">
            <v>1</v>
          </cell>
          <cell r="X671">
            <v>1500</v>
          </cell>
          <cell r="Y671">
            <v>1500</v>
          </cell>
          <cell r="Z671" t="b">
            <v>1</v>
          </cell>
          <cell r="AA671">
            <v>375</v>
          </cell>
          <cell r="AB671">
            <v>375</v>
          </cell>
          <cell r="AC671">
            <v>1875</v>
          </cell>
          <cell r="AD671">
            <v>1875</v>
          </cell>
          <cell r="AE671">
            <v>44044</v>
          </cell>
          <cell r="AF671">
            <v>45017</v>
          </cell>
          <cell r="AG671">
            <v>32</v>
          </cell>
          <cell r="AH671">
            <v>32</v>
          </cell>
          <cell r="AI671" t="b">
            <v>1</v>
          </cell>
          <cell r="AJ671">
            <v>3</v>
          </cell>
          <cell r="AK671">
            <v>35</v>
          </cell>
          <cell r="AL671" t="e">
            <v>#N/A</v>
          </cell>
          <cell r="AM671" t="str">
            <v>202008</v>
          </cell>
          <cell r="AN671">
            <v>0</v>
          </cell>
        </row>
        <row r="672">
          <cell r="B672" t="str">
            <v>张庆泓</v>
          </cell>
          <cell r="C672" t="str">
            <v>男</v>
          </cell>
          <cell r="D672" t="str">
            <v>瑶族</v>
          </cell>
          <cell r="E672">
            <v>35935</v>
          </cell>
          <cell r="F672" t="str">
            <v>中国</v>
          </cell>
          <cell r="G672" t="str">
            <v>居民身份证</v>
          </cell>
          <cell r="H672" t="str">
            <v>450205199805201318</v>
          </cell>
          <cell r="I672" t="str">
            <v>广西柳州钢铁集团有限公司</v>
          </cell>
          <cell r="J672">
            <v>44013</v>
          </cell>
          <cell r="K672">
            <v>45107</v>
          </cell>
          <cell r="L672" t="str">
            <v>是</v>
          </cell>
          <cell r="M672" t="str">
            <v>广西柳州</v>
          </cell>
          <cell r="N672" t="str">
            <v>企业</v>
          </cell>
          <cell r="O672" t="str">
            <v>本科</v>
          </cell>
          <cell r="P672" t="str">
            <v>学士</v>
          </cell>
          <cell r="Q672" t="str">
            <v>西北工业大学</v>
          </cell>
          <cell r="R672" t="str">
            <v>材料成型与控制</v>
          </cell>
          <cell r="S672">
            <v>44012</v>
          </cell>
          <cell r="T672" t="str">
            <v>一流建设高校</v>
          </cell>
          <cell r="U672" t="str">
            <v>G</v>
          </cell>
          <cell r="V672" t="str">
            <v>G</v>
          </cell>
          <cell r="W672" t="b">
            <v>1</v>
          </cell>
          <cell r="X672">
            <v>1500</v>
          </cell>
          <cell r="Y672">
            <v>1500</v>
          </cell>
          <cell r="Z672" t="b">
            <v>1</v>
          </cell>
          <cell r="AA672">
            <v>375</v>
          </cell>
          <cell r="AB672">
            <v>375</v>
          </cell>
          <cell r="AC672">
            <v>1875</v>
          </cell>
          <cell r="AD672">
            <v>1875</v>
          </cell>
          <cell r="AE672">
            <v>44013</v>
          </cell>
          <cell r="AF672">
            <v>45017</v>
          </cell>
          <cell r="AG672">
            <v>33</v>
          </cell>
          <cell r="AH672">
            <v>33</v>
          </cell>
          <cell r="AI672" t="b">
            <v>1</v>
          </cell>
          <cell r="AJ672">
            <v>3</v>
          </cell>
          <cell r="AK672">
            <v>36</v>
          </cell>
          <cell r="AL672" t="e">
            <v>#N/A</v>
          </cell>
          <cell r="AM672" t="str">
            <v>202007</v>
          </cell>
          <cell r="AN672">
            <v>0</v>
          </cell>
        </row>
        <row r="673">
          <cell r="B673" t="str">
            <v>仇继敏</v>
          </cell>
          <cell r="C673" t="str">
            <v>男</v>
          </cell>
          <cell r="D673" t="str">
            <v>汉族</v>
          </cell>
          <cell r="E673">
            <v>36027</v>
          </cell>
          <cell r="F673" t="str">
            <v>中国</v>
          </cell>
          <cell r="G673" t="str">
            <v>居民身份证</v>
          </cell>
          <cell r="H673" t="str">
            <v>450721199808206330</v>
          </cell>
          <cell r="I673" t="str">
            <v>广西柳州钢铁集团有限公司</v>
          </cell>
          <cell r="J673">
            <v>44743</v>
          </cell>
          <cell r="K673">
            <v>45838</v>
          </cell>
          <cell r="L673" t="str">
            <v>是</v>
          </cell>
          <cell r="M673" t="str">
            <v>广西柳州</v>
          </cell>
          <cell r="N673" t="str">
            <v>企业</v>
          </cell>
          <cell r="O673" t="str">
            <v>本科</v>
          </cell>
          <cell r="P673" t="str">
            <v>学士</v>
          </cell>
          <cell r="Q673" t="str">
            <v>南京邮电大学</v>
          </cell>
          <cell r="R673" t="str">
            <v>软件工程(与NIIT合作嵌入式培养)</v>
          </cell>
          <cell r="S673">
            <v>44727</v>
          </cell>
          <cell r="T673" t="str">
            <v>其他</v>
          </cell>
          <cell r="U673" t="str">
            <v>H</v>
          </cell>
          <cell r="V673" t="str">
            <v>H</v>
          </cell>
          <cell r="W673" t="b">
            <v>1</v>
          </cell>
          <cell r="X673">
            <v>1500</v>
          </cell>
          <cell r="Y673">
            <v>1500</v>
          </cell>
          <cell r="Z673" t="b">
            <v>1</v>
          </cell>
          <cell r="AA673">
            <v>375</v>
          </cell>
          <cell r="AB673">
            <v>375</v>
          </cell>
          <cell r="AC673">
            <v>1875</v>
          </cell>
          <cell r="AD673">
            <v>1875</v>
          </cell>
          <cell r="AE673">
            <v>44743</v>
          </cell>
          <cell r="AF673">
            <v>45017</v>
          </cell>
          <cell r="AG673">
            <v>9</v>
          </cell>
          <cell r="AH673">
            <v>9</v>
          </cell>
          <cell r="AI673" t="b">
            <v>1</v>
          </cell>
          <cell r="AJ673">
            <v>3</v>
          </cell>
          <cell r="AK673">
            <v>12</v>
          </cell>
          <cell r="AL673" t="e">
            <v>#N/A</v>
          </cell>
          <cell r="AM673" t="str">
            <v>202207</v>
          </cell>
          <cell r="AN673" t="str">
            <v>签订三方协议，按1.0政策</v>
          </cell>
        </row>
        <row r="674">
          <cell r="B674" t="str">
            <v>韦海刚</v>
          </cell>
          <cell r="C674" t="str">
            <v>男</v>
          </cell>
          <cell r="D674" t="str">
            <v>壮族</v>
          </cell>
          <cell r="E674">
            <v>36116</v>
          </cell>
          <cell r="F674" t="str">
            <v>中国</v>
          </cell>
          <cell r="G674" t="str">
            <v>居民身份证</v>
          </cell>
          <cell r="H674" t="str">
            <v>452226199811172131</v>
          </cell>
          <cell r="I674" t="str">
            <v>广西柳州钢铁集团有限公司</v>
          </cell>
          <cell r="J674">
            <v>44743</v>
          </cell>
          <cell r="K674">
            <v>45838</v>
          </cell>
          <cell r="L674" t="str">
            <v>是</v>
          </cell>
          <cell r="M674" t="str">
            <v>广西柳州</v>
          </cell>
          <cell r="N674" t="str">
            <v>企业</v>
          </cell>
          <cell r="O674" t="str">
            <v>本科</v>
          </cell>
          <cell r="P674" t="str">
            <v>学士</v>
          </cell>
          <cell r="Q674" t="str">
            <v>辽宁工程技术大学</v>
          </cell>
          <cell r="R674" t="str">
            <v>安全工程</v>
          </cell>
          <cell r="S674">
            <v>44743</v>
          </cell>
          <cell r="T674" t="str">
            <v>其他</v>
          </cell>
          <cell r="U674" t="str">
            <v>H</v>
          </cell>
          <cell r="V674" t="str">
            <v>H</v>
          </cell>
          <cell r="W674" t="b">
            <v>1</v>
          </cell>
          <cell r="X674">
            <v>1500</v>
          </cell>
          <cell r="Y674">
            <v>1500</v>
          </cell>
          <cell r="Z674" t="b">
            <v>1</v>
          </cell>
          <cell r="AA674">
            <v>375</v>
          </cell>
          <cell r="AB674">
            <v>375</v>
          </cell>
          <cell r="AC674">
            <v>1875</v>
          </cell>
          <cell r="AD674">
            <v>1875</v>
          </cell>
          <cell r="AE674">
            <v>44743</v>
          </cell>
          <cell r="AF674">
            <v>45017</v>
          </cell>
          <cell r="AG674">
            <v>9</v>
          </cell>
          <cell r="AH674">
            <v>9</v>
          </cell>
          <cell r="AI674" t="b">
            <v>1</v>
          </cell>
          <cell r="AJ674">
            <v>3</v>
          </cell>
          <cell r="AK674">
            <v>12</v>
          </cell>
          <cell r="AL674" t="e">
            <v>#N/A</v>
          </cell>
          <cell r="AM674" t="str">
            <v>202207</v>
          </cell>
          <cell r="AN674" t="str">
            <v>签订三方协议，按1.0政策</v>
          </cell>
        </row>
        <row r="675">
          <cell r="B675" t="str">
            <v>何桂朗</v>
          </cell>
          <cell r="C675" t="str">
            <v>男</v>
          </cell>
          <cell r="D675" t="str">
            <v>汉族</v>
          </cell>
          <cell r="E675">
            <v>35749</v>
          </cell>
          <cell r="F675" t="str">
            <v>中国</v>
          </cell>
          <cell r="G675" t="str">
            <v>居民身份证</v>
          </cell>
          <cell r="H675" t="str">
            <v>45092219971115309X</v>
          </cell>
          <cell r="I675" t="str">
            <v>广西柳州钢铁集团有限公司</v>
          </cell>
          <cell r="J675">
            <v>44743</v>
          </cell>
          <cell r="K675">
            <v>45838</v>
          </cell>
          <cell r="L675" t="str">
            <v>是</v>
          </cell>
          <cell r="M675" t="str">
            <v>广西柳州</v>
          </cell>
          <cell r="N675" t="str">
            <v>企业</v>
          </cell>
          <cell r="O675" t="str">
            <v>本科</v>
          </cell>
          <cell r="P675" t="str">
            <v>学士</v>
          </cell>
          <cell r="Q675" t="str">
            <v>广西科技大学</v>
          </cell>
          <cell r="R675" t="str">
            <v>测控技术与仪器</v>
          </cell>
          <cell r="S675">
            <v>44742</v>
          </cell>
          <cell r="T675" t="str">
            <v>其他</v>
          </cell>
          <cell r="U675" t="str">
            <v>H</v>
          </cell>
          <cell r="V675" t="str">
            <v>H</v>
          </cell>
          <cell r="W675" t="b">
            <v>1</v>
          </cell>
          <cell r="X675">
            <v>1500</v>
          </cell>
          <cell r="Y675">
            <v>1500</v>
          </cell>
          <cell r="Z675" t="b">
            <v>1</v>
          </cell>
          <cell r="AA675">
            <v>375</v>
          </cell>
          <cell r="AB675">
            <v>375</v>
          </cell>
          <cell r="AC675">
            <v>1875</v>
          </cell>
          <cell r="AD675">
            <v>1875</v>
          </cell>
          <cell r="AE675">
            <v>44743</v>
          </cell>
          <cell r="AF675">
            <v>45017</v>
          </cell>
          <cell r="AG675">
            <v>9</v>
          </cell>
          <cell r="AH675">
            <v>9</v>
          </cell>
          <cell r="AI675" t="b">
            <v>1</v>
          </cell>
          <cell r="AJ675">
            <v>3</v>
          </cell>
          <cell r="AK675">
            <v>12</v>
          </cell>
          <cell r="AL675" t="e">
            <v>#N/A</v>
          </cell>
          <cell r="AM675" t="str">
            <v>202207</v>
          </cell>
          <cell r="AN675" t="str">
            <v>签订三方协议，按1.0政策</v>
          </cell>
        </row>
        <row r="676">
          <cell r="B676" t="str">
            <v>黄允南</v>
          </cell>
          <cell r="C676" t="str">
            <v>男</v>
          </cell>
          <cell r="D676" t="str">
            <v>汉族</v>
          </cell>
          <cell r="E676">
            <v>36825</v>
          </cell>
          <cell r="F676" t="str">
            <v>中国</v>
          </cell>
          <cell r="G676" t="str">
            <v>居民身份证</v>
          </cell>
          <cell r="H676" t="str">
            <v>450981200010263216</v>
          </cell>
          <cell r="I676" t="str">
            <v>广西柳州钢铁集团有限公司</v>
          </cell>
          <cell r="J676">
            <v>44743</v>
          </cell>
          <cell r="K676">
            <v>45838</v>
          </cell>
          <cell r="L676" t="str">
            <v>是</v>
          </cell>
          <cell r="M676" t="str">
            <v>广西柳州</v>
          </cell>
          <cell r="N676" t="str">
            <v>企业</v>
          </cell>
          <cell r="O676" t="str">
            <v>本科</v>
          </cell>
          <cell r="P676" t="str">
            <v>学士</v>
          </cell>
          <cell r="Q676" t="str">
            <v>广西大学</v>
          </cell>
          <cell r="R676" t="str">
            <v>电气工程及其自动化</v>
          </cell>
          <cell r="S676">
            <v>44735</v>
          </cell>
          <cell r="T676" t="str">
            <v>其他</v>
          </cell>
          <cell r="U676" t="str">
            <v>H</v>
          </cell>
          <cell r="V676" t="str">
            <v>H</v>
          </cell>
          <cell r="W676" t="b">
            <v>1</v>
          </cell>
          <cell r="X676">
            <v>1500</v>
          </cell>
          <cell r="Y676">
            <v>1500</v>
          </cell>
          <cell r="Z676" t="b">
            <v>1</v>
          </cell>
          <cell r="AA676">
            <v>375</v>
          </cell>
          <cell r="AB676">
            <v>375</v>
          </cell>
          <cell r="AC676">
            <v>1875</v>
          </cell>
          <cell r="AD676">
            <v>1875</v>
          </cell>
          <cell r="AE676">
            <v>44743</v>
          </cell>
          <cell r="AF676">
            <v>45017</v>
          </cell>
          <cell r="AG676">
            <v>9</v>
          </cell>
          <cell r="AH676">
            <v>9</v>
          </cell>
          <cell r="AI676" t="b">
            <v>1</v>
          </cell>
          <cell r="AJ676">
            <v>3</v>
          </cell>
          <cell r="AK676">
            <v>12</v>
          </cell>
          <cell r="AL676" t="e">
            <v>#N/A</v>
          </cell>
          <cell r="AM676" t="str">
            <v>202207</v>
          </cell>
          <cell r="AN676" t="str">
            <v>签订三方协议，按1.0政策</v>
          </cell>
        </row>
        <row r="677">
          <cell r="B677" t="str">
            <v>韦勇波</v>
          </cell>
          <cell r="C677" t="str">
            <v>男</v>
          </cell>
          <cell r="D677" t="str">
            <v>汉族</v>
          </cell>
          <cell r="E677">
            <v>36046</v>
          </cell>
          <cell r="F677" t="str">
            <v>中国</v>
          </cell>
          <cell r="G677" t="str">
            <v>居民身份证</v>
          </cell>
          <cell r="H677" t="str">
            <v>450821199809082814</v>
          </cell>
          <cell r="I677" t="str">
            <v>广西柳州钢铁集团有限公司</v>
          </cell>
          <cell r="J677">
            <v>44743</v>
          </cell>
          <cell r="K677">
            <v>45838</v>
          </cell>
          <cell r="L677" t="str">
            <v>是</v>
          </cell>
          <cell r="M677" t="str">
            <v>广西柳州</v>
          </cell>
          <cell r="N677" t="str">
            <v>企业</v>
          </cell>
          <cell r="O677" t="str">
            <v>本科</v>
          </cell>
          <cell r="P677" t="str">
            <v>学士</v>
          </cell>
          <cell r="Q677" t="str">
            <v>合肥工业大学</v>
          </cell>
          <cell r="R677" t="str">
            <v>过程装备与控制工程</v>
          </cell>
          <cell r="S677">
            <v>44742</v>
          </cell>
          <cell r="T677" t="str">
            <v>其他</v>
          </cell>
          <cell r="U677" t="str">
            <v>H</v>
          </cell>
          <cell r="V677" t="str">
            <v>H</v>
          </cell>
          <cell r="W677" t="b">
            <v>1</v>
          </cell>
          <cell r="X677">
            <v>1500</v>
          </cell>
          <cell r="Y677">
            <v>1500</v>
          </cell>
          <cell r="Z677" t="b">
            <v>1</v>
          </cell>
          <cell r="AA677">
            <v>375</v>
          </cell>
          <cell r="AB677">
            <v>375</v>
          </cell>
          <cell r="AC677">
            <v>1875</v>
          </cell>
          <cell r="AD677">
            <v>1875</v>
          </cell>
          <cell r="AE677">
            <v>44743</v>
          </cell>
          <cell r="AF677">
            <v>45017</v>
          </cell>
          <cell r="AG677">
            <v>9</v>
          </cell>
          <cell r="AH677">
            <v>9</v>
          </cell>
          <cell r="AI677" t="b">
            <v>1</v>
          </cell>
          <cell r="AJ677">
            <v>3</v>
          </cell>
          <cell r="AK677">
            <v>12</v>
          </cell>
          <cell r="AL677" t="e">
            <v>#N/A</v>
          </cell>
          <cell r="AM677" t="str">
            <v>202207</v>
          </cell>
          <cell r="AN677" t="str">
            <v>签订三方协议，按1.0政策</v>
          </cell>
        </row>
        <row r="678">
          <cell r="B678" t="str">
            <v>韦年</v>
          </cell>
          <cell r="C678" t="str">
            <v>男</v>
          </cell>
          <cell r="D678" t="str">
            <v>壮族</v>
          </cell>
          <cell r="E678">
            <v>36461</v>
          </cell>
          <cell r="F678" t="str">
            <v>中国</v>
          </cell>
          <cell r="G678" t="str">
            <v>居民身份证</v>
          </cell>
          <cell r="H678" t="str">
            <v>450221199910284418</v>
          </cell>
          <cell r="I678" t="str">
            <v>广西柳州钢铁集团有限公司</v>
          </cell>
          <cell r="J678">
            <v>44774</v>
          </cell>
          <cell r="K678">
            <v>45869</v>
          </cell>
          <cell r="L678" t="str">
            <v>是</v>
          </cell>
          <cell r="M678" t="str">
            <v>广西柳州</v>
          </cell>
          <cell r="N678" t="str">
            <v>企业</v>
          </cell>
          <cell r="O678" t="str">
            <v>本科</v>
          </cell>
          <cell r="P678" t="str">
            <v>学士</v>
          </cell>
          <cell r="Q678" t="str">
            <v>南京工业大学</v>
          </cell>
          <cell r="R678" t="str">
            <v>轻化工程</v>
          </cell>
          <cell r="S678">
            <v>44729</v>
          </cell>
          <cell r="T678" t="str">
            <v>其他</v>
          </cell>
          <cell r="U678" t="str">
            <v>H</v>
          </cell>
          <cell r="V678" t="str">
            <v>H</v>
          </cell>
          <cell r="W678" t="b">
            <v>1</v>
          </cell>
          <cell r="X678">
            <v>1500</v>
          </cell>
          <cell r="Y678">
            <v>1500</v>
          </cell>
          <cell r="Z678" t="b">
            <v>1</v>
          </cell>
          <cell r="AA678">
            <v>375</v>
          </cell>
          <cell r="AB678">
            <v>375</v>
          </cell>
          <cell r="AC678">
            <v>1875</v>
          </cell>
          <cell r="AD678">
            <v>1875</v>
          </cell>
          <cell r="AE678">
            <v>44774</v>
          </cell>
          <cell r="AF678">
            <v>45018</v>
          </cell>
          <cell r="AG678">
            <v>8</v>
          </cell>
          <cell r="AH678">
            <v>8</v>
          </cell>
          <cell r="AI678" t="b">
            <v>1</v>
          </cell>
          <cell r="AJ678">
            <v>3</v>
          </cell>
          <cell r="AK678">
            <v>11</v>
          </cell>
          <cell r="AL678" t="e">
            <v>#N/A</v>
          </cell>
          <cell r="AM678" t="e">
            <v>#N/A</v>
          </cell>
          <cell r="AN678" t="str">
            <v>签订三方协议，按1.0政策</v>
          </cell>
        </row>
        <row r="679">
          <cell r="B679" t="str">
            <v>周德钦</v>
          </cell>
          <cell r="C679" t="str">
            <v>男</v>
          </cell>
          <cell r="D679" t="str">
            <v>汉族</v>
          </cell>
          <cell r="E679">
            <v>36023</v>
          </cell>
          <cell r="F679" t="str">
            <v>中国</v>
          </cell>
          <cell r="G679" t="str">
            <v>居民身份证</v>
          </cell>
          <cell r="H679" t="str">
            <v>450821199808162118</v>
          </cell>
          <cell r="I679" t="str">
            <v>广西柳州钢铁集团有限公司</v>
          </cell>
          <cell r="J679">
            <v>44743</v>
          </cell>
          <cell r="K679">
            <v>45838</v>
          </cell>
          <cell r="L679" t="str">
            <v>是</v>
          </cell>
          <cell r="M679" t="str">
            <v>广西柳州</v>
          </cell>
          <cell r="N679" t="str">
            <v>企业</v>
          </cell>
          <cell r="O679" t="str">
            <v>本科</v>
          </cell>
          <cell r="P679" t="str">
            <v>学士</v>
          </cell>
          <cell r="Q679" t="str">
            <v>广西大学</v>
          </cell>
          <cell r="R679" t="str">
            <v>计算机科学与技术</v>
          </cell>
          <cell r="S679">
            <v>44736</v>
          </cell>
          <cell r="T679" t="str">
            <v>其他</v>
          </cell>
          <cell r="U679" t="str">
            <v>H</v>
          </cell>
          <cell r="V679" t="str">
            <v>H</v>
          </cell>
          <cell r="W679" t="b">
            <v>1</v>
          </cell>
          <cell r="X679">
            <v>1500</v>
          </cell>
          <cell r="Y679">
            <v>1500</v>
          </cell>
          <cell r="Z679" t="b">
            <v>1</v>
          </cell>
          <cell r="AA679">
            <v>375</v>
          </cell>
          <cell r="AB679">
            <v>375</v>
          </cell>
          <cell r="AC679">
            <v>1875</v>
          </cell>
          <cell r="AD679">
            <v>1875</v>
          </cell>
          <cell r="AE679">
            <v>44743</v>
          </cell>
          <cell r="AF679">
            <v>45017</v>
          </cell>
          <cell r="AG679">
            <v>9</v>
          </cell>
          <cell r="AH679">
            <v>9</v>
          </cell>
          <cell r="AI679" t="b">
            <v>1</v>
          </cell>
          <cell r="AJ679">
            <v>3</v>
          </cell>
          <cell r="AK679">
            <v>12</v>
          </cell>
          <cell r="AL679" t="e">
            <v>#N/A</v>
          </cell>
          <cell r="AM679" t="str">
            <v>202207</v>
          </cell>
          <cell r="AN679" t="str">
            <v>签订三方协议，按1.0政策</v>
          </cell>
        </row>
        <row r="680">
          <cell r="B680" t="str">
            <v>顾元炜</v>
          </cell>
          <cell r="C680" t="str">
            <v>男</v>
          </cell>
          <cell r="D680" t="str">
            <v>汉族</v>
          </cell>
          <cell r="E680">
            <v>36845</v>
          </cell>
          <cell r="F680" t="str">
            <v>中国</v>
          </cell>
          <cell r="G680" t="str">
            <v>居民身份证</v>
          </cell>
          <cell r="H680" t="str">
            <v>450981200011154791</v>
          </cell>
          <cell r="I680" t="str">
            <v>广西柳州钢铁集团有限公司</v>
          </cell>
          <cell r="J680">
            <v>44743</v>
          </cell>
          <cell r="K680">
            <v>45838</v>
          </cell>
          <cell r="L680" t="str">
            <v>是</v>
          </cell>
          <cell r="M680" t="str">
            <v>广西柳州</v>
          </cell>
          <cell r="N680" t="str">
            <v>企业</v>
          </cell>
          <cell r="O680" t="str">
            <v>本科</v>
          </cell>
          <cell r="P680" t="str">
            <v>学士</v>
          </cell>
          <cell r="Q680" t="str">
            <v>南京农业大学</v>
          </cell>
          <cell r="R680" t="str">
            <v>机械制造及其自动化</v>
          </cell>
          <cell r="S680">
            <v>44748</v>
          </cell>
          <cell r="T680" t="str">
            <v>其他</v>
          </cell>
          <cell r="U680" t="str">
            <v>H</v>
          </cell>
          <cell r="V680" t="str">
            <v>H</v>
          </cell>
          <cell r="W680" t="b">
            <v>1</v>
          </cell>
          <cell r="X680">
            <v>1500</v>
          </cell>
          <cell r="Y680">
            <v>1500</v>
          </cell>
          <cell r="Z680" t="b">
            <v>1</v>
          </cell>
          <cell r="AA680">
            <v>375</v>
          </cell>
          <cell r="AB680">
            <v>375</v>
          </cell>
          <cell r="AC680">
            <v>1875</v>
          </cell>
          <cell r="AD680">
            <v>1875</v>
          </cell>
          <cell r="AE680">
            <v>44758</v>
          </cell>
          <cell r="AF680">
            <v>45017</v>
          </cell>
          <cell r="AG680">
            <v>9</v>
          </cell>
          <cell r="AH680">
            <v>9</v>
          </cell>
          <cell r="AI680" t="b">
            <v>1</v>
          </cell>
          <cell r="AJ680">
            <v>3</v>
          </cell>
          <cell r="AK680">
            <v>12</v>
          </cell>
          <cell r="AL680" t="e">
            <v>#N/A</v>
          </cell>
          <cell r="AM680" t="str">
            <v>202207</v>
          </cell>
          <cell r="AN680" t="str">
            <v>签订三方协议，按1.0政策</v>
          </cell>
        </row>
        <row r="681">
          <cell r="B681" t="str">
            <v>庞靖东</v>
          </cell>
          <cell r="C681" t="str">
            <v>男</v>
          </cell>
          <cell r="D681" t="str">
            <v>汉族</v>
          </cell>
          <cell r="E681">
            <v>36558</v>
          </cell>
          <cell r="F681" t="str">
            <v>中国</v>
          </cell>
          <cell r="G681" t="str">
            <v>居民身份证</v>
          </cell>
          <cell r="H681" t="str">
            <v>450205200002021319</v>
          </cell>
          <cell r="I681" t="str">
            <v>广西柳州钢铁集团有限公司</v>
          </cell>
          <cell r="J681">
            <v>44743</v>
          </cell>
          <cell r="K681">
            <v>45838</v>
          </cell>
          <cell r="L681" t="str">
            <v>是</v>
          </cell>
          <cell r="M681" t="str">
            <v>广西柳州</v>
          </cell>
          <cell r="N681" t="str">
            <v>企业</v>
          </cell>
          <cell r="O681" t="str">
            <v>本科</v>
          </cell>
          <cell r="P681" t="str">
            <v>学士</v>
          </cell>
          <cell r="Q681" t="str">
            <v>辽宁工业大学</v>
          </cell>
          <cell r="R681" t="str">
            <v>国际经济与贸易</v>
          </cell>
          <cell r="S681">
            <v>44713</v>
          </cell>
          <cell r="T681" t="str">
            <v>其他</v>
          </cell>
          <cell r="U681" t="str">
            <v>H</v>
          </cell>
          <cell r="V681" t="str">
            <v>H</v>
          </cell>
          <cell r="W681" t="b">
            <v>1</v>
          </cell>
          <cell r="X681">
            <v>1500</v>
          </cell>
          <cell r="Y681">
            <v>1500</v>
          </cell>
          <cell r="Z681" t="b">
            <v>1</v>
          </cell>
          <cell r="AA681">
            <v>375</v>
          </cell>
          <cell r="AB681">
            <v>375</v>
          </cell>
          <cell r="AC681">
            <v>1875</v>
          </cell>
          <cell r="AD681">
            <v>1875</v>
          </cell>
          <cell r="AE681">
            <v>44758</v>
          </cell>
          <cell r="AF681">
            <v>45017</v>
          </cell>
          <cell r="AG681">
            <v>9</v>
          </cell>
          <cell r="AH681">
            <v>9</v>
          </cell>
          <cell r="AI681" t="b">
            <v>1</v>
          </cell>
          <cell r="AJ681">
            <v>3</v>
          </cell>
          <cell r="AK681">
            <v>12</v>
          </cell>
          <cell r="AL681" t="e">
            <v>#N/A</v>
          </cell>
          <cell r="AM681" t="str">
            <v>202207</v>
          </cell>
          <cell r="AN681" t="str">
            <v>签订三方协议，按1.0政策</v>
          </cell>
        </row>
        <row r="682">
          <cell r="B682" t="str">
            <v>卢炳权</v>
          </cell>
          <cell r="C682" t="str">
            <v>男</v>
          </cell>
          <cell r="D682" t="str">
            <v>汉族</v>
          </cell>
          <cell r="E682">
            <v>36484</v>
          </cell>
          <cell r="F682" t="str">
            <v>中国</v>
          </cell>
          <cell r="G682" t="str">
            <v>居民身份证</v>
          </cell>
          <cell r="H682" t="str">
            <v>45082119991120307X</v>
          </cell>
          <cell r="I682" t="str">
            <v>广西柳州钢铁集团有限公司</v>
          </cell>
          <cell r="J682">
            <v>44743</v>
          </cell>
          <cell r="K682">
            <v>45838</v>
          </cell>
          <cell r="L682" t="str">
            <v>是</v>
          </cell>
          <cell r="M682" t="str">
            <v>广西柳州</v>
          </cell>
          <cell r="N682" t="str">
            <v>企业</v>
          </cell>
          <cell r="O682" t="str">
            <v>本科</v>
          </cell>
          <cell r="P682" t="str">
            <v>学士</v>
          </cell>
          <cell r="Q682" t="str">
            <v>广西科技大学</v>
          </cell>
          <cell r="R682" t="str">
            <v>机械工程</v>
          </cell>
          <cell r="S682">
            <v>44742</v>
          </cell>
          <cell r="T682" t="str">
            <v>其他</v>
          </cell>
          <cell r="U682" t="str">
            <v>H</v>
          </cell>
          <cell r="V682" t="str">
            <v>H</v>
          </cell>
          <cell r="W682" t="b">
            <v>1</v>
          </cell>
          <cell r="X682">
            <v>1500</v>
          </cell>
          <cell r="Y682">
            <v>1500</v>
          </cell>
          <cell r="Z682" t="b">
            <v>1</v>
          </cell>
          <cell r="AA682">
            <v>375</v>
          </cell>
          <cell r="AB682">
            <v>375</v>
          </cell>
          <cell r="AC682">
            <v>1875</v>
          </cell>
          <cell r="AD682">
            <v>1875</v>
          </cell>
          <cell r="AE682">
            <v>44758</v>
          </cell>
          <cell r="AF682">
            <v>45017</v>
          </cell>
          <cell r="AG682">
            <v>9</v>
          </cell>
          <cell r="AH682">
            <v>9</v>
          </cell>
          <cell r="AI682" t="b">
            <v>1</v>
          </cell>
          <cell r="AJ682">
            <v>3</v>
          </cell>
          <cell r="AK682">
            <v>12</v>
          </cell>
          <cell r="AL682" t="e">
            <v>#N/A</v>
          </cell>
          <cell r="AM682" t="str">
            <v>202207</v>
          </cell>
          <cell r="AN682" t="str">
            <v>签订三方协议，按1.0政策</v>
          </cell>
        </row>
        <row r="683">
          <cell r="B683" t="str">
            <v>罗业东</v>
          </cell>
          <cell r="C683" t="str">
            <v>男</v>
          </cell>
          <cell r="D683" t="str">
            <v>汉族</v>
          </cell>
          <cell r="E683">
            <v>36546</v>
          </cell>
          <cell r="F683" t="str">
            <v>中国</v>
          </cell>
          <cell r="G683" t="str">
            <v>居民身份证</v>
          </cell>
          <cell r="H683" t="str">
            <v>450981200001210614</v>
          </cell>
          <cell r="I683" t="str">
            <v>广西柳州钢铁集团有限公司</v>
          </cell>
          <cell r="J683">
            <v>44743</v>
          </cell>
          <cell r="K683">
            <v>45838</v>
          </cell>
          <cell r="L683" t="str">
            <v>是</v>
          </cell>
          <cell r="M683" t="str">
            <v>广西柳州</v>
          </cell>
          <cell r="N683" t="str">
            <v>企业</v>
          </cell>
          <cell r="O683" t="str">
            <v>本科</v>
          </cell>
          <cell r="P683" t="str">
            <v>学士</v>
          </cell>
          <cell r="Q683" t="str">
            <v>桂林电子科技大学</v>
          </cell>
          <cell r="R683" t="str">
            <v>机械电子工程</v>
          </cell>
          <cell r="S683">
            <v>44736</v>
          </cell>
          <cell r="T683" t="str">
            <v>其他</v>
          </cell>
          <cell r="U683" t="str">
            <v>H</v>
          </cell>
          <cell r="V683" t="str">
            <v>H</v>
          </cell>
          <cell r="W683" t="b">
            <v>1</v>
          </cell>
          <cell r="X683">
            <v>1500</v>
          </cell>
          <cell r="Y683">
            <v>1500</v>
          </cell>
          <cell r="Z683" t="b">
            <v>1</v>
          </cell>
          <cell r="AA683">
            <v>375</v>
          </cell>
          <cell r="AB683">
            <v>375</v>
          </cell>
          <cell r="AC683">
            <v>1875</v>
          </cell>
          <cell r="AD683">
            <v>1875</v>
          </cell>
          <cell r="AE683">
            <v>44759</v>
          </cell>
          <cell r="AF683">
            <v>45017</v>
          </cell>
          <cell r="AG683">
            <v>9</v>
          </cell>
          <cell r="AH683">
            <v>9</v>
          </cell>
          <cell r="AI683" t="b">
            <v>1</v>
          </cell>
          <cell r="AJ683">
            <v>3</v>
          </cell>
          <cell r="AK683">
            <v>12</v>
          </cell>
          <cell r="AL683" t="e">
            <v>#N/A</v>
          </cell>
          <cell r="AM683" t="str">
            <v>202207</v>
          </cell>
          <cell r="AN683" t="str">
            <v>签订三方协议，按1.0政策</v>
          </cell>
        </row>
        <row r="684">
          <cell r="B684" t="str">
            <v>黄显昱</v>
          </cell>
          <cell r="C684" t="str">
            <v>女</v>
          </cell>
          <cell r="D684" t="str">
            <v>壮族</v>
          </cell>
          <cell r="E684">
            <v>36485</v>
          </cell>
          <cell r="F684" t="str">
            <v>中国</v>
          </cell>
          <cell r="G684" t="str">
            <v>居民身份证</v>
          </cell>
          <cell r="H684" t="str">
            <v>450211199911211349</v>
          </cell>
          <cell r="I684" t="str">
            <v>广西柳州钢铁集团有限公司</v>
          </cell>
          <cell r="J684">
            <v>44743</v>
          </cell>
          <cell r="K684">
            <v>45838</v>
          </cell>
          <cell r="L684" t="str">
            <v>是</v>
          </cell>
          <cell r="M684" t="str">
            <v>广西柳州</v>
          </cell>
          <cell r="N684" t="str">
            <v>企业</v>
          </cell>
          <cell r="O684" t="str">
            <v>本科</v>
          </cell>
          <cell r="P684" t="str">
            <v>学士</v>
          </cell>
          <cell r="Q684" t="str">
            <v>哈尔滨金融学院</v>
          </cell>
          <cell r="R684" t="str">
            <v>金融工程</v>
          </cell>
          <cell r="S684">
            <v>44729</v>
          </cell>
          <cell r="T684" t="str">
            <v>其他</v>
          </cell>
          <cell r="U684" t="str">
            <v>H</v>
          </cell>
          <cell r="V684" t="str">
            <v>H</v>
          </cell>
          <cell r="W684" t="b">
            <v>1</v>
          </cell>
          <cell r="X684">
            <v>1500</v>
          </cell>
          <cell r="Y684">
            <v>1500</v>
          </cell>
          <cell r="Z684" t="b">
            <v>1</v>
          </cell>
          <cell r="AA684">
            <v>375</v>
          </cell>
          <cell r="AB684">
            <v>375</v>
          </cell>
          <cell r="AC684">
            <v>1875</v>
          </cell>
          <cell r="AD684">
            <v>1875</v>
          </cell>
          <cell r="AE684">
            <v>44759</v>
          </cell>
          <cell r="AF684">
            <v>45017</v>
          </cell>
          <cell r="AG684">
            <v>9</v>
          </cell>
          <cell r="AH684">
            <v>9</v>
          </cell>
          <cell r="AI684" t="b">
            <v>1</v>
          </cell>
          <cell r="AJ684">
            <v>3</v>
          </cell>
          <cell r="AK684">
            <v>12</v>
          </cell>
          <cell r="AL684" t="e">
            <v>#N/A</v>
          </cell>
          <cell r="AM684" t="str">
            <v>202207</v>
          </cell>
          <cell r="AN684" t="str">
            <v>签订三方协议，按1.0政策</v>
          </cell>
        </row>
        <row r="685">
          <cell r="B685" t="str">
            <v>陈异新</v>
          </cell>
          <cell r="C685" t="str">
            <v>男</v>
          </cell>
          <cell r="D685" t="str">
            <v>土家族</v>
          </cell>
          <cell r="E685">
            <v>36631</v>
          </cell>
          <cell r="F685" t="str">
            <v>中国</v>
          </cell>
          <cell r="G685" t="str">
            <v>居民身份证</v>
          </cell>
          <cell r="H685" t="str">
            <v>45020520000415131X</v>
          </cell>
          <cell r="I685" t="str">
            <v>广西柳州钢铁集团有限公司</v>
          </cell>
          <cell r="J685">
            <v>44743</v>
          </cell>
          <cell r="K685">
            <v>45838</v>
          </cell>
          <cell r="L685" t="str">
            <v>是</v>
          </cell>
          <cell r="M685" t="str">
            <v>广西柳州</v>
          </cell>
          <cell r="N685" t="str">
            <v>企业</v>
          </cell>
          <cell r="O685" t="str">
            <v>本科</v>
          </cell>
          <cell r="P685" t="str">
            <v>学士</v>
          </cell>
          <cell r="Q685" t="str">
            <v>广西民族大学相思湖学院</v>
          </cell>
          <cell r="R685" t="str">
            <v>播音与主持艺术</v>
          </cell>
          <cell r="S685">
            <v>44743</v>
          </cell>
          <cell r="T685" t="str">
            <v>其他</v>
          </cell>
          <cell r="U685" t="str">
            <v>H</v>
          </cell>
          <cell r="V685" t="str">
            <v>H</v>
          </cell>
          <cell r="W685" t="b">
            <v>1</v>
          </cell>
          <cell r="X685">
            <v>1500</v>
          </cell>
          <cell r="Y685">
            <v>1500</v>
          </cell>
          <cell r="Z685" t="b">
            <v>1</v>
          </cell>
          <cell r="AA685">
            <v>375</v>
          </cell>
          <cell r="AB685">
            <v>375</v>
          </cell>
          <cell r="AC685">
            <v>1875</v>
          </cell>
          <cell r="AD685">
            <v>1875</v>
          </cell>
          <cell r="AE685">
            <v>44759</v>
          </cell>
          <cell r="AF685">
            <v>45017</v>
          </cell>
          <cell r="AG685">
            <v>9</v>
          </cell>
          <cell r="AH685">
            <v>9</v>
          </cell>
          <cell r="AI685" t="b">
            <v>1</v>
          </cell>
          <cell r="AJ685">
            <v>3</v>
          </cell>
          <cell r="AK685">
            <v>12</v>
          </cell>
          <cell r="AL685" t="e">
            <v>#N/A</v>
          </cell>
          <cell r="AM685" t="str">
            <v>202207</v>
          </cell>
          <cell r="AN685" t="str">
            <v>签订三方协议，按1.0政策</v>
          </cell>
        </row>
        <row r="686">
          <cell r="B686" t="str">
            <v>卢金晖</v>
          </cell>
          <cell r="C686" t="str">
            <v>男</v>
          </cell>
          <cell r="D686" t="str">
            <v>汉族</v>
          </cell>
          <cell r="E686">
            <v>36146</v>
          </cell>
          <cell r="F686" t="str">
            <v>中国</v>
          </cell>
          <cell r="G686" t="str">
            <v>居民身份证</v>
          </cell>
          <cell r="H686" t="str">
            <v>45020519981217133X</v>
          </cell>
          <cell r="I686" t="str">
            <v>广西柳州钢铁集团有限公司</v>
          </cell>
          <cell r="J686">
            <v>44743</v>
          </cell>
          <cell r="K686">
            <v>45838</v>
          </cell>
          <cell r="L686" t="str">
            <v>是</v>
          </cell>
          <cell r="M686" t="str">
            <v>广西柳州</v>
          </cell>
          <cell r="N686" t="str">
            <v>企业</v>
          </cell>
          <cell r="O686" t="str">
            <v>本科</v>
          </cell>
          <cell r="P686" t="str">
            <v>学士</v>
          </cell>
          <cell r="Q686" t="str">
            <v>江苏大学京江学院</v>
          </cell>
          <cell r="R686" t="str">
            <v>电气工程及其自动化</v>
          </cell>
          <cell r="S686">
            <v>44732</v>
          </cell>
          <cell r="T686" t="str">
            <v>其他</v>
          </cell>
          <cell r="U686" t="str">
            <v>H</v>
          </cell>
          <cell r="V686" t="str">
            <v>H</v>
          </cell>
          <cell r="W686" t="b">
            <v>1</v>
          </cell>
          <cell r="X686">
            <v>1500</v>
          </cell>
          <cell r="Y686">
            <v>1500</v>
          </cell>
          <cell r="Z686" t="b">
            <v>1</v>
          </cell>
          <cell r="AA686">
            <v>375</v>
          </cell>
          <cell r="AB686">
            <v>375</v>
          </cell>
          <cell r="AC686">
            <v>1875</v>
          </cell>
          <cell r="AD686">
            <v>1875</v>
          </cell>
          <cell r="AE686">
            <v>44743</v>
          </cell>
          <cell r="AF686">
            <v>45017</v>
          </cell>
          <cell r="AG686">
            <v>9</v>
          </cell>
          <cell r="AH686">
            <v>9</v>
          </cell>
          <cell r="AI686" t="b">
            <v>1</v>
          </cell>
          <cell r="AJ686">
            <v>3</v>
          </cell>
          <cell r="AK686">
            <v>12</v>
          </cell>
          <cell r="AL686" t="e">
            <v>#N/A</v>
          </cell>
          <cell r="AM686" t="str">
            <v>202207</v>
          </cell>
          <cell r="AN686" t="str">
            <v>签订三方协议，按1.0政策</v>
          </cell>
        </row>
        <row r="687">
          <cell r="B687" t="str">
            <v>黄泽蕙子</v>
          </cell>
          <cell r="C687" t="str">
            <v>女</v>
          </cell>
          <cell r="D687" t="str">
            <v>汉族</v>
          </cell>
          <cell r="E687">
            <v>36758</v>
          </cell>
          <cell r="F687" t="str">
            <v>中国</v>
          </cell>
          <cell r="G687" t="str">
            <v>居民身份证</v>
          </cell>
          <cell r="H687" t="str">
            <v>45020520000820102X</v>
          </cell>
          <cell r="I687" t="str">
            <v>广西柳州钢铁集团有限公司</v>
          </cell>
          <cell r="J687">
            <v>44743</v>
          </cell>
          <cell r="K687">
            <v>45838</v>
          </cell>
          <cell r="L687" t="str">
            <v>是</v>
          </cell>
          <cell r="M687" t="str">
            <v>广西柳州</v>
          </cell>
          <cell r="N687" t="str">
            <v>企业</v>
          </cell>
          <cell r="O687" t="str">
            <v>本科</v>
          </cell>
          <cell r="P687" t="str">
            <v>学士</v>
          </cell>
          <cell r="Q687" t="str">
            <v>武汉体育学院</v>
          </cell>
          <cell r="R687" t="str">
            <v>广播电视编导</v>
          </cell>
          <cell r="S687">
            <v>44737</v>
          </cell>
          <cell r="T687" t="str">
            <v>其他</v>
          </cell>
          <cell r="U687" t="str">
            <v>H</v>
          </cell>
          <cell r="V687" t="str">
            <v>H</v>
          </cell>
          <cell r="W687" t="b">
            <v>1</v>
          </cell>
          <cell r="X687">
            <v>1500</v>
          </cell>
          <cell r="Y687">
            <v>1500</v>
          </cell>
          <cell r="Z687" t="b">
            <v>1</v>
          </cell>
          <cell r="AA687">
            <v>375</v>
          </cell>
          <cell r="AB687">
            <v>375</v>
          </cell>
          <cell r="AC687">
            <v>1875</v>
          </cell>
          <cell r="AD687">
            <v>1875</v>
          </cell>
          <cell r="AE687">
            <v>44759</v>
          </cell>
          <cell r="AF687">
            <v>45017</v>
          </cell>
          <cell r="AG687">
            <v>9</v>
          </cell>
          <cell r="AH687">
            <v>9</v>
          </cell>
          <cell r="AI687" t="b">
            <v>1</v>
          </cell>
          <cell r="AJ687">
            <v>3</v>
          </cell>
          <cell r="AK687">
            <v>12</v>
          </cell>
          <cell r="AL687" t="e">
            <v>#N/A</v>
          </cell>
          <cell r="AM687" t="str">
            <v>202207</v>
          </cell>
          <cell r="AN687" t="str">
            <v>签订三方协议，按1.0政策</v>
          </cell>
        </row>
        <row r="688">
          <cell r="B688" t="str">
            <v>李思彤</v>
          </cell>
          <cell r="C688" t="str">
            <v>女</v>
          </cell>
          <cell r="D688" t="str">
            <v>壮族</v>
          </cell>
          <cell r="E688">
            <v>36651</v>
          </cell>
          <cell r="F688" t="str">
            <v>中国</v>
          </cell>
          <cell r="G688" t="str">
            <v>居民身份证</v>
          </cell>
          <cell r="H688" t="str">
            <v>450205200005051361</v>
          </cell>
          <cell r="I688" t="str">
            <v>广西柳州钢铁集团有限公司</v>
          </cell>
          <cell r="J688">
            <v>44743</v>
          </cell>
          <cell r="K688">
            <v>45838</v>
          </cell>
          <cell r="L688" t="str">
            <v>是</v>
          </cell>
          <cell r="M688" t="str">
            <v>广西柳州</v>
          </cell>
          <cell r="N688" t="str">
            <v>企业</v>
          </cell>
          <cell r="O688" t="str">
            <v>本科</v>
          </cell>
          <cell r="P688" t="str">
            <v>学士</v>
          </cell>
          <cell r="Q688" t="str">
            <v>广西民族大学</v>
          </cell>
          <cell r="R688" t="str">
            <v>国际经济与贸易</v>
          </cell>
          <cell r="S688">
            <v>44736</v>
          </cell>
          <cell r="T688" t="str">
            <v>其他</v>
          </cell>
          <cell r="U688" t="str">
            <v>H</v>
          </cell>
          <cell r="V688" t="str">
            <v>H</v>
          </cell>
          <cell r="W688" t="b">
            <v>1</v>
          </cell>
          <cell r="X688">
            <v>1500</v>
          </cell>
          <cell r="Y688">
            <v>1500</v>
          </cell>
          <cell r="Z688" t="b">
            <v>1</v>
          </cell>
          <cell r="AA688">
            <v>375</v>
          </cell>
          <cell r="AB688">
            <v>375</v>
          </cell>
          <cell r="AC688">
            <v>1875</v>
          </cell>
          <cell r="AD688">
            <v>1875</v>
          </cell>
          <cell r="AE688">
            <v>44759</v>
          </cell>
          <cell r="AF688">
            <v>45017</v>
          </cell>
          <cell r="AG688">
            <v>9</v>
          </cell>
          <cell r="AH688">
            <v>9</v>
          </cell>
          <cell r="AI688" t="b">
            <v>1</v>
          </cell>
          <cell r="AJ688">
            <v>3</v>
          </cell>
          <cell r="AK688">
            <v>12</v>
          </cell>
          <cell r="AL688" t="e">
            <v>#N/A</v>
          </cell>
          <cell r="AM688" t="str">
            <v>202207</v>
          </cell>
          <cell r="AN688" t="str">
            <v>签订三方协议，按1.0政策</v>
          </cell>
        </row>
        <row r="689">
          <cell r="B689" t="str">
            <v>顾逸凡</v>
          </cell>
          <cell r="C689" t="str">
            <v>男</v>
          </cell>
          <cell r="D689" t="str">
            <v>壮族</v>
          </cell>
          <cell r="E689">
            <v>36301</v>
          </cell>
          <cell r="F689" t="str">
            <v>中国</v>
          </cell>
          <cell r="G689" t="str">
            <v>居民身份证</v>
          </cell>
          <cell r="H689" t="str">
            <v>450205199905211310</v>
          </cell>
          <cell r="I689" t="str">
            <v>广西柳州钢铁集团有限公司</v>
          </cell>
          <cell r="J689">
            <v>44764</v>
          </cell>
          <cell r="K689">
            <v>45830</v>
          </cell>
          <cell r="L689" t="str">
            <v>是</v>
          </cell>
          <cell r="M689" t="str">
            <v>广西柳州</v>
          </cell>
          <cell r="N689" t="str">
            <v>企业</v>
          </cell>
          <cell r="O689" t="str">
            <v>本科</v>
          </cell>
          <cell r="P689" t="str">
            <v>学士</v>
          </cell>
          <cell r="Q689" t="str">
            <v>成都体育学院</v>
          </cell>
          <cell r="R689" t="str">
            <v>旅游管理</v>
          </cell>
          <cell r="S689">
            <v>44713</v>
          </cell>
          <cell r="T689" t="str">
            <v>其他</v>
          </cell>
          <cell r="U689" t="str">
            <v>H</v>
          </cell>
          <cell r="V689" t="str">
            <v>H</v>
          </cell>
          <cell r="W689" t="b">
            <v>1</v>
          </cell>
          <cell r="X689">
            <v>1500</v>
          </cell>
          <cell r="Y689">
            <v>1500</v>
          </cell>
          <cell r="Z689" t="b">
            <v>1</v>
          </cell>
          <cell r="AA689">
            <v>375</v>
          </cell>
          <cell r="AB689">
            <v>375</v>
          </cell>
          <cell r="AC689">
            <v>1875</v>
          </cell>
          <cell r="AD689">
            <v>1875</v>
          </cell>
          <cell r="AE689">
            <v>44764</v>
          </cell>
          <cell r="AF689">
            <v>45017</v>
          </cell>
          <cell r="AG689">
            <v>9</v>
          </cell>
          <cell r="AH689">
            <v>9</v>
          </cell>
          <cell r="AI689" t="b">
            <v>1</v>
          </cell>
          <cell r="AJ689">
            <v>3</v>
          </cell>
          <cell r="AK689">
            <v>12</v>
          </cell>
          <cell r="AL689" t="e">
            <v>#N/A</v>
          </cell>
          <cell r="AM689" t="str">
            <v>202207</v>
          </cell>
          <cell r="AN689" t="str">
            <v>签订三方协议，按1.0政策</v>
          </cell>
        </row>
        <row r="690">
          <cell r="B690" t="str">
            <v>梁颢仪</v>
          </cell>
          <cell r="C690" t="str">
            <v>女</v>
          </cell>
          <cell r="D690" t="str">
            <v>汉族</v>
          </cell>
          <cell r="E690">
            <v>36512</v>
          </cell>
          <cell r="F690" t="str">
            <v>中国</v>
          </cell>
          <cell r="G690" t="str">
            <v>居民身份证</v>
          </cell>
          <cell r="H690" t="str">
            <v>450205199912181324</v>
          </cell>
          <cell r="I690" t="str">
            <v>广西柳州钢铁集团有限公司</v>
          </cell>
          <cell r="J690">
            <v>44743</v>
          </cell>
          <cell r="K690">
            <v>45838</v>
          </cell>
          <cell r="L690" t="str">
            <v>是</v>
          </cell>
          <cell r="M690" t="str">
            <v>广西柳州</v>
          </cell>
          <cell r="N690" t="str">
            <v>企业</v>
          </cell>
          <cell r="O690" t="str">
            <v>本科</v>
          </cell>
          <cell r="P690" t="str">
            <v>学士</v>
          </cell>
          <cell r="Q690" t="str">
            <v>华北理工大学</v>
          </cell>
          <cell r="R690" t="str">
            <v>电气工程及其自动化</v>
          </cell>
          <cell r="S690">
            <v>44742</v>
          </cell>
          <cell r="T690" t="str">
            <v>其他</v>
          </cell>
          <cell r="U690" t="str">
            <v>H</v>
          </cell>
          <cell r="V690" t="str">
            <v>H</v>
          </cell>
          <cell r="W690" t="b">
            <v>1</v>
          </cell>
          <cell r="X690">
            <v>1500</v>
          </cell>
          <cell r="Y690">
            <v>1500</v>
          </cell>
          <cell r="Z690" t="b">
            <v>1</v>
          </cell>
          <cell r="AA690">
            <v>375</v>
          </cell>
          <cell r="AB690">
            <v>375</v>
          </cell>
          <cell r="AC690">
            <v>1875</v>
          </cell>
          <cell r="AD690">
            <v>1875</v>
          </cell>
          <cell r="AE690">
            <v>44743</v>
          </cell>
          <cell r="AF690">
            <v>45017</v>
          </cell>
          <cell r="AG690">
            <v>9</v>
          </cell>
          <cell r="AH690">
            <v>9</v>
          </cell>
          <cell r="AI690" t="b">
            <v>1</v>
          </cell>
          <cell r="AJ690">
            <v>3</v>
          </cell>
          <cell r="AK690">
            <v>12</v>
          </cell>
          <cell r="AL690" t="e">
            <v>#N/A</v>
          </cell>
          <cell r="AM690" t="str">
            <v>202207</v>
          </cell>
          <cell r="AN690" t="str">
            <v>签订三方协议，按1.0政策</v>
          </cell>
        </row>
        <row r="691">
          <cell r="B691" t="str">
            <v>胡芷瑜</v>
          </cell>
          <cell r="C691" t="str">
            <v>男</v>
          </cell>
          <cell r="D691" t="str">
            <v>汉族</v>
          </cell>
          <cell r="E691">
            <v>36233</v>
          </cell>
          <cell r="F691" t="str">
            <v>中国</v>
          </cell>
          <cell r="G691" t="str">
            <v>居民身份证</v>
          </cell>
          <cell r="H691" t="str">
            <v>450211199903141918</v>
          </cell>
          <cell r="I691" t="str">
            <v>广西柳州钢铁集团有限公司</v>
          </cell>
          <cell r="J691">
            <v>44743</v>
          </cell>
          <cell r="K691">
            <v>45838</v>
          </cell>
          <cell r="L691" t="str">
            <v>是</v>
          </cell>
          <cell r="M691" t="str">
            <v>广西柳州</v>
          </cell>
          <cell r="N691" t="str">
            <v>企业</v>
          </cell>
          <cell r="O691" t="str">
            <v>本科</v>
          </cell>
          <cell r="P691" t="str">
            <v>学士</v>
          </cell>
          <cell r="Q691" t="str">
            <v>太原理工大学</v>
          </cell>
          <cell r="R691" t="str">
            <v>过程装备与控制工程</v>
          </cell>
          <cell r="S691">
            <v>44734</v>
          </cell>
          <cell r="T691" t="str">
            <v>其他</v>
          </cell>
          <cell r="U691" t="str">
            <v>H</v>
          </cell>
          <cell r="V691" t="str">
            <v>H</v>
          </cell>
          <cell r="W691" t="b">
            <v>1</v>
          </cell>
          <cell r="X691">
            <v>1500</v>
          </cell>
          <cell r="Y691">
            <v>1500</v>
          </cell>
          <cell r="Z691" t="b">
            <v>1</v>
          </cell>
          <cell r="AA691">
            <v>375</v>
          </cell>
          <cell r="AB691">
            <v>375</v>
          </cell>
          <cell r="AC691">
            <v>1875</v>
          </cell>
          <cell r="AD691">
            <v>1875</v>
          </cell>
          <cell r="AE691">
            <v>44743</v>
          </cell>
          <cell r="AF691">
            <v>45017</v>
          </cell>
          <cell r="AG691">
            <v>9</v>
          </cell>
          <cell r="AH691">
            <v>9</v>
          </cell>
          <cell r="AI691" t="b">
            <v>1</v>
          </cell>
          <cell r="AJ691">
            <v>3</v>
          </cell>
          <cell r="AK691">
            <v>12</v>
          </cell>
          <cell r="AL691" t="e">
            <v>#N/A</v>
          </cell>
          <cell r="AM691" t="str">
            <v>202207</v>
          </cell>
          <cell r="AN691" t="str">
            <v>签订三方协议，按1.0政策</v>
          </cell>
        </row>
        <row r="692">
          <cell r="B692" t="str">
            <v>高雪</v>
          </cell>
          <cell r="C692" t="str">
            <v>女</v>
          </cell>
          <cell r="D692" t="str">
            <v>汉族</v>
          </cell>
          <cell r="E692">
            <v>36556</v>
          </cell>
          <cell r="F692" t="str">
            <v>中国</v>
          </cell>
          <cell r="G692" t="str">
            <v>居民身份证</v>
          </cell>
          <cell r="H692" t="str">
            <v>450202200001310021</v>
          </cell>
          <cell r="I692" t="str">
            <v>广西柳州钢铁集团有限公司</v>
          </cell>
          <cell r="J692">
            <v>44743</v>
          </cell>
          <cell r="K692">
            <v>45838</v>
          </cell>
          <cell r="L692" t="str">
            <v>是</v>
          </cell>
          <cell r="M692" t="str">
            <v>广西柳州</v>
          </cell>
          <cell r="N692" t="str">
            <v>企业</v>
          </cell>
          <cell r="O692" t="str">
            <v>本科</v>
          </cell>
          <cell r="P692" t="str">
            <v>学士</v>
          </cell>
          <cell r="Q692" t="str">
            <v>南京审计大学</v>
          </cell>
          <cell r="R692" t="str">
            <v>法学（法务会计方向）</v>
          </cell>
          <cell r="S692">
            <v>44713</v>
          </cell>
          <cell r="T692" t="str">
            <v>其他</v>
          </cell>
          <cell r="U692" t="str">
            <v>H</v>
          </cell>
          <cell r="V692" t="str">
            <v>H</v>
          </cell>
          <cell r="W692" t="b">
            <v>1</v>
          </cell>
          <cell r="X692">
            <v>1500</v>
          </cell>
          <cell r="Y692">
            <v>1500</v>
          </cell>
          <cell r="Z692" t="b">
            <v>1</v>
          </cell>
          <cell r="AA692">
            <v>375</v>
          </cell>
          <cell r="AB692">
            <v>375</v>
          </cell>
          <cell r="AC692">
            <v>1875</v>
          </cell>
          <cell r="AD692">
            <v>1875</v>
          </cell>
          <cell r="AE692">
            <v>44743</v>
          </cell>
          <cell r="AF692">
            <v>45017</v>
          </cell>
          <cell r="AG692">
            <v>9</v>
          </cell>
          <cell r="AH692">
            <v>9</v>
          </cell>
          <cell r="AI692" t="b">
            <v>1</v>
          </cell>
          <cell r="AJ692">
            <v>3</v>
          </cell>
          <cell r="AK692">
            <v>12</v>
          </cell>
          <cell r="AL692" t="e">
            <v>#N/A</v>
          </cell>
          <cell r="AM692" t="str">
            <v>202207</v>
          </cell>
          <cell r="AN692" t="str">
            <v>签订三方协议，按1.0政策</v>
          </cell>
        </row>
        <row r="693">
          <cell r="V693" t="e">
            <v>#N/A</v>
          </cell>
          <cell r="W693" t="e">
            <v>#N/A</v>
          </cell>
          <cell r="X693">
            <v>91500</v>
          </cell>
          <cell r="Y693">
            <v>91500</v>
          </cell>
          <cell r="Z693" t="b">
            <v>1</v>
          </cell>
          <cell r="AA693">
            <v>22875</v>
          </cell>
          <cell r="AB693">
            <v>22875</v>
          </cell>
          <cell r="AC693">
            <v>114375</v>
          </cell>
          <cell r="AD693">
            <v>114375</v>
          </cell>
        </row>
        <row r="693">
          <cell r="AH693" t="e">
            <v>#N/A</v>
          </cell>
          <cell r="AI693" t="e">
            <v>#N/A</v>
          </cell>
        </row>
        <row r="693">
          <cell r="AL693" t="e">
            <v>#N/A</v>
          </cell>
          <cell r="AM693" t="e">
            <v>#N/A</v>
          </cell>
          <cell r="AN693" t="e">
            <v>#N/A</v>
          </cell>
        </row>
        <row r="694">
          <cell r="B694" t="str">
            <v>彭澜欣</v>
          </cell>
          <cell r="C694" t="str">
            <v>女</v>
          </cell>
          <cell r="D694" t="str">
            <v>汉族</v>
          </cell>
          <cell r="E694">
            <v>35230</v>
          </cell>
          <cell r="F694" t="str">
            <v>中国</v>
          </cell>
          <cell r="G694" t="str">
            <v>居民身份证</v>
          </cell>
          <cell r="H694" t="str">
            <v>430381199606143627</v>
          </cell>
          <cell r="I694" t="str">
            <v>柳州钢铁股份有限公司</v>
          </cell>
          <cell r="J694">
            <v>44105</v>
          </cell>
          <cell r="K694">
            <v>45199</v>
          </cell>
          <cell r="L694" t="str">
            <v>是</v>
          </cell>
          <cell r="M694" t="str">
            <v>广西柳州</v>
          </cell>
          <cell r="N694" t="str">
            <v>企业</v>
          </cell>
          <cell r="O694" t="str">
            <v>研究生</v>
          </cell>
          <cell r="P694" t="str">
            <v>硕士</v>
          </cell>
          <cell r="Q694" t="str">
            <v>中南大学</v>
          </cell>
          <cell r="R694" t="str">
            <v>化学工程</v>
          </cell>
          <cell r="S694">
            <v>44075</v>
          </cell>
          <cell r="T694" t="str">
            <v>一流建设高校</v>
          </cell>
          <cell r="U694" t="str">
            <v>F</v>
          </cell>
          <cell r="V694" t="str">
            <v>F</v>
          </cell>
          <cell r="W694" t="b">
            <v>1</v>
          </cell>
          <cell r="X694">
            <v>3000</v>
          </cell>
          <cell r="Y694">
            <v>3000</v>
          </cell>
          <cell r="Z694" t="b">
            <v>1</v>
          </cell>
          <cell r="AA694">
            <v>750</v>
          </cell>
          <cell r="AB694">
            <v>750</v>
          </cell>
          <cell r="AC694">
            <v>3750</v>
          </cell>
          <cell r="AD694">
            <v>3750</v>
          </cell>
          <cell r="AE694">
            <v>44105</v>
          </cell>
          <cell r="AF694">
            <v>45017</v>
          </cell>
          <cell r="AG694">
            <v>30</v>
          </cell>
          <cell r="AH694">
            <v>30</v>
          </cell>
          <cell r="AI694" t="b">
            <v>1</v>
          </cell>
          <cell r="AJ694">
            <v>3</v>
          </cell>
          <cell r="AK694">
            <v>33</v>
          </cell>
          <cell r="AL694" t="e">
            <v>#N/A</v>
          </cell>
          <cell r="AM694" t="str">
            <v>202010</v>
          </cell>
          <cell r="AN694">
            <v>0</v>
          </cell>
        </row>
        <row r="695">
          <cell r="B695" t="str">
            <v>周彦忻</v>
          </cell>
          <cell r="C695" t="str">
            <v>女</v>
          </cell>
          <cell r="D695" t="str">
            <v>壮族</v>
          </cell>
          <cell r="E695">
            <v>35700</v>
          </cell>
          <cell r="F695" t="str">
            <v>中国</v>
          </cell>
          <cell r="G695" t="str">
            <v>居民身份证</v>
          </cell>
          <cell r="H695" t="str">
            <v>450205199709271324</v>
          </cell>
          <cell r="I695" t="str">
            <v>柳州钢铁股份有限公司</v>
          </cell>
          <cell r="J695">
            <v>44743</v>
          </cell>
          <cell r="K695">
            <v>45838</v>
          </cell>
          <cell r="L695" t="str">
            <v>是</v>
          </cell>
          <cell r="M695" t="str">
            <v>广西柳州</v>
          </cell>
          <cell r="N695" t="str">
            <v>企业</v>
          </cell>
          <cell r="O695" t="str">
            <v>研究生</v>
          </cell>
          <cell r="P695" t="str">
            <v>硕士</v>
          </cell>
          <cell r="Q695" t="str">
            <v>中国人民大学</v>
          </cell>
          <cell r="R695" t="str">
            <v>环境政策与管理</v>
          </cell>
          <cell r="S695">
            <v>44727</v>
          </cell>
          <cell r="T695" t="str">
            <v>一流建设高校</v>
          </cell>
          <cell r="U695" t="str">
            <v>F</v>
          </cell>
          <cell r="V695" t="str">
            <v>F</v>
          </cell>
          <cell r="W695" t="b">
            <v>1</v>
          </cell>
          <cell r="X695">
            <v>3000</v>
          </cell>
          <cell r="Y695">
            <v>3000</v>
          </cell>
          <cell r="Z695" t="b">
            <v>1</v>
          </cell>
          <cell r="AA695">
            <v>750</v>
          </cell>
          <cell r="AB695">
            <v>750</v>
          </cell>
          <cell r="AC695">
            <v>3750</v>
          </cell>
          <cell r="AD695">
            <v>3750</v>
          </cell>
          <cell r="AE695">
            <v>44743</v>
          </cell>
          <cell r="AF695">
            <v>45017</v>
          </cell>
          <cell r="AG695">
            <v>9</v>
          </cell>
          <cell r="AH695">
            <v>9</v>
          </cell>
          <cell r="AI695" t="b">
            <v>1</v>
          </cell>
          <cell r="AJ695">
            <v>3</v>
          </cell>
          <cell r="AK695">
            <v>12</v>
          </cell>
          <cell r="AL695" t="e">
            <v>#N/A</v>
          </cell>
          <cell r="AM695" t="str">
            <v>202207</v>
          </cell>
          <cell r="AN695" t="str">
            <v>签订三方协议，按1.0政策</v>
          </cell>
        </row>
        <row r="696">
          <cell r="B696" t="str">
            <v>何荣殿</v>
          </cell>
          <cell r="C696" t="str">
            <v>男</v>
          </cell>
          <cell r="D696" t="str">
            <v>壮族</v>
          </cell>
          <cell r="E696">
            <v>34693</v>
          </cell>
          <cell r="F696" t="str">
            <v>中国</v>
          </cell>
          <cell r="G696" t="str">
            <v>居民身份证</v>
          </cell>
          <cell r="H696" t="str">
            <v>450121199412255117</v>
          </cell>
          <cell r="I696" t="str">
            <v>柳州钢铁股份有限公司</v>
          </cell>
          <cell r="J696">
            <v>44682</v>
          </cell>
          <cell r="K696">
            <v>45777</v>
          </cell>
          <cell r="L696" t="str">
            <v>是</v>
          </cell>
          <cell r="M696" t="str">
            <v>广西柳州</v>
          </cell>
          <cell r="N696" t="str">
            <v>企业</v>
          </cell>
          <cell r="O696" t="str">
            <v>研究生</v>
          </cell>
          <cell r="P696" t="str">
            <v>硕士</v>
          </cell>
          <cell r="Q696" t="str">
            <v>南京理工大学</v>
          </cell>
          <cell r="R696" t="str">
            <v>会计</v>
          </cell>
          <cell r="S696">
            <v>44649</v>
          </cell>
          <cell r="T696" t="str">
            <v>非一流高校的一流建设学科</v>
          </cell>
          <cell r="U696" t="str">
            <v>F</v>
          </cell>
          <cell r="V696" t="str">
            <v>F</v>
          </cell>
          <cell r="W696" t="b">
            <v>1</v>
          </cell>
          <cell r="X696">
            <v>3000</v>
          </cell>
          <cell r="Y696">
            <v>3000</v>
          </cell>
          <cell r="Z696" t="b">
            <v>1</v>
          </cell>
          <cell r="AA696">
            <v>750</v>
          </cell>
          <cell r="AB696">
            <v>750</v>
          </cell>
          <cell r="AC696">
            <v>3750</v>
          </cell>
          <cell r="AD696">
            <v>3750</v>
          </cell>
          <cell r="AE696">
            <v>44682</v>
          </cell>
          <cell r="AF696">
            <v>45017</v>
          </cell>
          <cell r="AG696">
            <v>11</v>
          </cell>
          <cell r="AH696">
            <v>11</v>
          </cell>
          <cell r="AI696" t="b">
            <v>1</v>
          </cell>
          <cell r="AJ696">
            <v>3</v>
          </cell>
          <cell r="AK696">
            <v>14</v>
          </cell>
          <cell r="AL696" t="e">
            <v>#N/A</v>
          </cell>
          <cell r="AM696" t="str">
            <v>202205</v>
          </cell>
          <cell r="AN696" t="str">
            <v>签订三方协议，按1.0政策</v>
          </cell>
        </row>
        <row r="697">
          <cell r="B697" t="str">
            <v>陈婳</v>
          </cell>
          <cell r="C697" t="str">
            <v>女</v>
          </cell>
          <cell r="D697" t="str">
            <v>汉族</v>
          </cell>
          <cell r="E697">
            <v>35362</v>
          </cell>
          <cell r="F697" t="str">
            <v>中国</v>
          </cell>
          <cell r="G697" t="str">
            <v>居民身份证</v>
          </cell>
          <cell r="H697" t="str">
            <v>450205199610241328</v>
          </cell>
          <cell r="I697" t="str">
            <v>柳州钢铁股份有限公司</v>
          </cell>
          <cell r="J697">
            <v>44378</v>
          </cell>
          <cell r="K697">
            <v>45473</v>
          </cell>
          <cell r="L697" t="str">
            <v>是</v>
          </cell>
          <cell r="M697" t="str">
            <v>广西柳州</v>
          </cell>
          <cell r="N697" t="str">
            <v>企业</v>
          </cell>
          <cell r="O697" t="str">
            <v>研究生</v>
          </cell>
          <cell r="P697" t="str">
            <v>硕士</v>
          </cell>
          <cell r="Q697" t="str">
            <v>厦门大学</v>
          </cell>
          <cell r="R697" t="str">
            <v>会计</v>
          </cell>
          <cell r="S697">
            <v>44377</v>
          </cell>
          <cell r="T697" t="str">
            <v>一流建设高校</v>
          </cell>
          <cell r="U697" t="str">
            <v>F</v>
          </cell>
          <cell r="V697" t="str">
            <v>F</v>
          </cell>
          <cell r="W697" t="b">
            <v>1</v>
          </cell>
          <cell r="X697">
            <v>3000</v>
          </cell>
          <cell r="Y697">
            <v>3000</v>
          </cell>
          <cell r="Z697" t="b">
            <v>1</v>
          </cell>
          <cell r="AA697">
            <v>750</v>
          </cell>
          <cell r="AB697">
            <v>750</v>
          </cell>
          <cell r="AC697">
            <v>3750</v>
          </cell>
          <cell r="AD697">
            <v>3750</v>
          </cell>
          <cell r="AE697">
            <v>44378</v>
          </cell>
          <cell r="AF697">
            <v>45017</v>
          </cell>
          <cell r="AG697">
            <v>21</v>
          </cell>
          <cell r="AH697">
            <v>21</v>
          </cell>
          <cell r="AI697" t="b">
            <v>1</v>
          </cell>
          <cell r="AJ697">
            <v>3</v>
          </cell>
          <cell r="AK697">
            <v>24</v>
          </cell>
          <cell r="AL697" t="e">
            <v>#N/A</v>
          </cell>
          <cell r="AM697" t="str">
            <v>202107</v>
          </cell>
          <cell r="AN697">
            <v>0</v>
          </cell>
        </row>
        <row r="698">
          <cell r="B698" t="str">
            <v>黎晓静</v>
          </cell>
          <cell r="C698" t="str">
            <v>女</v>
          </cell>
          <cell r="D698" t="str">
            <v>汉族</v>
          </cell>
          <cell r="E698">
            <v>34305</v>
          </cell>
          <cell r="F698" t="str">
            <v>中国</v>
          </cell>
          <cell r="G698" t="str">
            <v>居民身份证</v>
          </cell>
          <cell r="H698" t="str">
            <v>450881199312029360</v>
          </cell>
          <cell r="I698" t="str">
            <v>柳州钢铁股份有限公司</v>
          </cell>
          <cell r="J698">
            <v>44440</v>
          </cell>
          <cell r="K698">
            <v>45169</v>
          </cell>
          <cell r="L698" t="str">
            <v>是</v>
          </cell>
          <cell r="M698" t="str">
            <v>广西柳州</v>
          </cell>
          <cell r="N698" t="str">
            <v>企业</v>
          </cell>
          <cell r="O698" t="str">
            <v>研究生</v>
          </cell>
          <cell r="P698" t="str">
            <v>硕士</v>
          </cell>
          <cell r="Q698" t="str">
            <v>广西大学</v>
          </cell>
          <cell r="R698" t="str">
            <v>会计学</v>
          </cell>
          <cell r="S698">
            <v>43639</v>
          </cell>
          <cell r="T698" t="str">
            <v>其他</v>
          </cell>
          <cell r="U698" t="str">
            <v>F</v>
          </cell>
          <cell r="V698" t="str">
            <v>F</v>
          </cell>
          <cell r="W698" t="b">
            <v>1</v>
          </cell>
          <cell r="X698">
            <v>3000</v>
          </cell>
          <cell r="Y698">
            <v>3000</v>
          </cell>
          <cell r="Z698" t="b">
            <v>1</v>
          </cell>
          <cell r="AA698">
            <v>750</v>
          </cell>
          <cell r="AB698">
            <v>750</v>
          </cell>
          <cell r="AC698">
            <v>3750</v>
          </cell>
          <cell r="AD698">
            <v>3750</v>
          </cell>
          <cell r="AE698">
            <v>43647</v>
          </cell>
          <cell r="AF698">
            <v>45017</v>
          </cell>
          <cell r="AG698">
            <v>45</v>
          </cell>
          <cell r="AH698">
            <v>45</v>
          </cell>
          <cell r="AI698" t="b">
            <v>1</v>
          </cell>
          <cell r="AJ698">
            <v>3</v>
          </cell>
          <cell r="AK698">
            <v>48</v>
          </cell>
          <cell r="AL698" t="e">
            <v>#N/A</v>
          </cell>
          <cell r="AM698" t="str">
            <v>201907</v>
          </cell>
          <cell r="AN698">
            <v>0</v>
          </cell>
        </row>
        <row r="699">
          <cell r="B699" t="str">
            <v>肖百里</v>
          </cell>
          <cell r="C699" t="str">
            <v>男</v>
          </cell>
          <cell r="D699" t="str">
            <v>汉族</v>
          </cell>
          <cell r="E699">
            <v>33954</v>
          </cell>
          <cell r="F699" t="str">
            <v>中国</v>
          </cell>
          <cell r="G699" t="str">
            <v>居民身份证</v>
          </cell>
          <cell r="H699" t="str">
            <v>450203199212161311</v>
          </cell>
          <cell r="I699" t="str">
            <v>柳州钢铁股份有限公司</v>
          </cell>
          <cell r="J699">
            <v>44743</v>
          </cell>
          <cell r="K699">
            <v>46568</v>
          </cell>
          <cell r="L699" t="str">
            <v>是</v>
          </cell>
          <cell r="M699" t="str">
            <v>广西柳州</v>
          </cell>
          <cell r="N699" t="str">
            <v>企业</v>
          </cell>
          <cell r="O699" t="str">
            <v>研究生</v>
          </cell>
          <cell r="P699" t="str">
            <v>硕士</v>
          </cell>
          <cell r="Q699" t="str">
            <v>四川大学</v>
          </cell>
          <cell r="R699" t="str">
            <v>会计</v>
          </cell>
          <cell r="S699">
            <v>43709</v>
          </cell>
          <cell r="T699" t="str">
            <v>一流建设高校</v>
          </cell>
          <cell r="U699" t="str">
            <v>F</v>
          </cell>
          <cell r="V699" t="str">
            <v>F</v>
          </cell>
          <cell r="W699" t="b">
            <v>1</v>
          </cell>
          <cell r="X699">
            <v>3000</v>
          </cell>
          <cell r="Y699">
            <v>3000</v>
          </cell>
          <cell r="Z699" t="b">
            <v>1</v>
          </cell>
          <cell r="AA699">
            <v>750</v>
          </cell>
          <cell r="AB699">
            <v>750</v>
          </cell>
          <cell r="AC699">
            <v>3750</v>
          </cell>
          <cell r="AD699">
            <v>3750</v>
          </cell>
          <cell r="AE699">
            <v>43770</v>
          </cell>
          <cell r="AF699">
            <v>45017</v>
          </cell>
          <cell r="AG699">
            <v>41</v>
          </cell>
          <cell r="AH699">
            <v>41</v>
          </cell>
          <cell r="AI699" t="b">
            <v>1</v>
          </cell>
          <cell r="AJ699">
            <v>3</v>
          </cell>
          <cell r="AK699">
            <v>44</v>
          </cell>
          <cell r="AL699" t="e">
            <v>#N/A</v>
          </cell>
          <cell r="AM699" t="str">
            <v>201507</v>
          </cell>
          <cell r="AN699">
            <v>0</v>
          </cell>
        </row>
        <row r="700">
          <cell r="B700" t="str">
            <v>封杨格格</v>
          </cell>
          <cell r="C700" t="str">
            <v>女</v>
          </cell>
          <cell r="D700" t="str">
            <v>侗族</v>
          </cell>
          <cell r="E700">
            <v>34577</v>
          </cell>
          <cell r="F700" t="str">
            <v>中国</v>
          </cell>
          <cell r="G700" t="str">
            <v>居民身份证</v>
          </cell>
          <cell r="H700" t="str">
            <v>450202199408310087</v>
          </cell>
          <cell r="I700" t="str">
            <v>柳州钢铁股份有限公司</v>
          </cell>
          <cell r="J700">
            <v>44205</v>
          </cell>
          <cell r="K700">
            <v>45299</v>
          </cell>
          <cell r="L700" t="str">
            <v>是</v>
          </cell>
          <cell r="M700" t="str">
            <v>广西柳州</v>
          </cell>
          <cell r="N700" t="str">
            <v>企业</v>
          </cell>
          <cell r="O700" t="str">
            <v>研究生</v>
          </cell>
          <cell r="P700" t="str">
            <v>硕士</v>
          </cell>
          <cell r="Q700" t="str">
            <v>新西兰怀卡托大学</v>
          </cell>
          <cell r="R700" t="str">
            <v>管理学</v>
          </cell>
          <cell r="S700">
            <v>43221</v>
          </cell>
          <cell r="T700" t="str">
            <v>国际一流大学（权威机构综合排名前500）</v>
          </cell>
          <cell r="U700" t="str">
            <v>F</v>
          </cell>
          <cell r="V700" t="str">
            <v>F</v>
          </cell>
          <cell r="W700" t="b">
            <v>1</v>
          </cell>
          <cell r="X700">
            <v>3000</v>
          </cell>
          <cell r="Y700">
            <v>3000</v>
          </cell>
          <cell r="Z700" t="b">
            <v>1</v>
          </cell>
          <cell r="AA700">
            <v>750</v>
          </cell>
          <cell r="AB700">
            <v>750</v>
          </cell>
          <cell r="AC700">
            <v>3750</v>
          </cell>
          <cell r="AD700">
            <v>3750</v>
          </cell>
          <cell r="AE700">
            <v>43831</v>
          </cell>
          <cell r="AF700">
            <v>45017</v>
          </cell>
          <cell r="AG700">
            <v>39</v>
          </cell>
          <cell r="AH700">
            <v>39</v>
          </cell>
          <cell r="AI700" t="b">
            <v>1</v>
          </cell>
          <cell r="AJ700">
            <v>3</v>
          </cell>
          <cell r="AK700">
            <v>42</v>
          </cell>
          <cell r="AL700" t="e">
            <v>#N/A</v>
          </cell>
          <cell r="AM700" t="str">
            <v>201812</v>
          </cell>
          <cell r="AN700">
            <v>0</v>
          </cell>
        </row>
        <row r="701">
          <cell r="B701" t="str">
            <v>吴雨声</v>
          </cell>
          <cell r="C701" t="str">
            <v>男</v>
          </cell>
          <cell r="D701" t="str">
            <v>汉族</v>
          </cell>
          <cell r="E701">
            <v>35402</v>
          </cell>
          <cell r="F701" t="str">
            <v>中国</v>
          </cell>
          <cell r="G701" t="str">
            <v>居民身份证</v>
          </cell>
          <cell r="H701" t="str">
            <v>45020519961203041X</v>
          </cell>
          <cell r="I701" t="str">
            <v>柳州钢铁股份有限公司</v>
          </cell>
          <cell r="J701">
            <v>44743</v>
          </cell>
          <cell r="K701">
            <v>45838</v>
          </cell>
          <cell r="L701" t="str">
            <v>是</v>
          </cell>
          <cell r="M701" t="str">
            <v>广西柳州</v>
          </cell>
          <cell r="N701" t="str">
            <v>企业</v>
          </cell>
          <cell r="O701" t="str">
            <v>研究生</v>
          </cell>
          <cell r="P701" t="str">
            <v>硕士</v>
          </cell>
          <cell r="Q701" t="str">
            <v>河海大学</v>
          </cell>
          <cell r="R701" t="str">
            <v>海洋科学</v>
          </cell>
          <cell r="S701">
            <v>44733</v>
          </cell>
          <cell r="T701" t="str">
            <v>其他</v>
          </cell>
          <cell r="U701" t="str">
            <v>F</v>
          </cell>
          <cell r="V701" t="str">
            <v>F</v>
          </cell>
          <cell r="W701" t="b">
            <v>1</v>
          </cell>
          <cell r="X701">
            <v>3000</v>
          </cell>
          <cell r="Y701">
            <v>3000</v>
          </cell>
          <cell r="Z701" t="b">
            <v>1</v>
          </cell>
          <cell r="AA701">
            <v>750</v>
          </cell>
          <cell r="AB701">
            <v>750</v>
          </cell>
          <cell r="AC701">
            <v>3750</v>
          </cell>
          <cell r="AD701">
            <v>3750</v>
          </cell>
          <cell r="AE701">
            <v>44743</v>
          </cell>
          <cell r="AF701">
            <v>45017</v>
          </cell>
          <cell r="AG701">
            <v>9</v>
          </cell>
          <cell r="AH701">
            <v>9</v>
          </cell>
          <cell r="AI701" t="b">
            <v>1</v>
          </cell>
          <cell r="AJ701">
            <v>3</v>
          </cell>
          <cell r="AK701">
            <v>12</v>
          </cell>
          <cell r="AL701" t="e">
            <v>#N/A</v>
          </cell>
          <cell r="AM701" t="str">
            <v>202207</v>
          </cell>
          <cell r="AN701" t="str">
            <v>签订三方协议，按1.0政策</v>
          </cell>
        </row>
        <row r="702">
          <cell r="B702" t="str">
            <v>韦宇檑</v>
          </cell>
          <cell r="C702" t="str">
            <v>男</v>
          </cell>
          <cell r="D702" t="str">
            <v>壮族</v>
          </cell>
          <cell r="E702">
            <v>35783</v>
          </cell>
          <cell r="F702" t="str">
            <v>中国</v>
          </cell>
          <cell r="G702" t="str">
            <v>居民身份证</v>
          </cell>
          <cell r="H702" t="str">
            <v>450205199712190736</v>
          </cell>
          <cell r="I702" t="str">
            <v>柳州钢铁股份有限公司</v>
          </cell>
          <cell r="J702">
            <v>44743</v>
          </cell>
          <cell r="K702">
            <v>45838</v>
          </cell>
          <cell r="L702" t="str">
            <v>是</v>
          </cell>
          <cell r="M702" t="str">
            <v>广西柳州</v>
          </cell>
          <cell r="N702" t="str">
            <v>企业</v>
          </cell>
          <cell r="O702" t="str">
            <v>研究生</v>
          </cell>
          <cell r="P702" t="str">
            <v>硕士</v>
          </cell>
          <cell r="Q702" t="str">
            <v>中国矿业大学</v>
          </cell>
          <cell r="R702" t="str">
            <v>化学工艺</v>
          </cell>
          <cell r="S702">
            <v>44725</v>
          </cell>
          <cell r="T702" t="str">
            <v>其他</v>
          </cell>
          <cell r="U702" t="str">
            <v>F</v>
          </cell>
          <cell r="V702" t="str">
            <v>F</v>
          </cell>
          <cell r="W702" t="b">
            <v>1</v>
          </cell>
          <cell r="X702">
            <v>3000</v>
          </cell>
          <cell r="Y702">
            <v>3000</v>
          </cell>
          <cell r="Z702" t="b">
            <v>1</v>
          </cell>
          <cell r="AA702">
            <v>750</v>
          </cell>
          <cell r="AB702">
            <v>750</v>
          </cell>
          <cell r="AC702">
            <v>3750</v>
          </cell>
          <cell r="AD702">
            <v>3750</v>
          </cell>
          <cell r="AE702">
            <v>44743</v>
          </cell>
          <cell r="AF702">
            <v>45017</v>
          </cell>
          <cell r="AG702">
            <v>9</v>
          </cell>
          <cell r="AH702">
            <v>9</v>
          </cell>
          <cell r="AI702" t="b">
            <v>1</v>
          </cell>
          <cell r="AJ702">
            <v>3</v>
          </cell>
          <cell r="AK702">
            <v>12</v>
          </cell>
          <cell r="AL702" t="e">
            <v>#N/A</v>
          </cell>
          <cell r="AM702" t="str">
            <v>202207</v>
          </cell>
          <cell r="AN702" t="str">
            <v>签订三方协议，按1.0政策</v>
          </cell>
        </row>
        <row r="703">
          <cell r="B703" t="str">
            <v>黄业迎</v>
          </cell>
          <cell r="C703" t="str">
            <v>男</v>
          </cell>
          <cell r="D703" t="str">
            <v>壮族</v>
          </cell>
          <cell r="E703">
            <v>34224</v>
          </cell>
          <cell r="F703" t="str">
            <v>中国</v>
          </cell>
          <cell r="G703" t="str">
            <v>居民身份证</v>
          </cell>
          <cell r="H703" t="str">
            <v>452122199309125734</v>
          </cell>
          <cell r="I703" t="str">
            <v>柳州钢铁股份有限公司</v>
          </cell>
          <cell r="J703">
            <v>44743</v>
          </cell>
          <cell r="K703">
            <v>46568</v>
          </cell>
          <cell r="L703" t="str">
            <v>是</v>
          </cell>
          <cell r="M703" t="str">
            <v>广西柳州</v>
          </cell>
          <cell r="N703" t="str">
            <v>企业</v>
          </cell>
          <cell r="O703" t="str">
            <v>研究生</v>
          </cell>
          <cell r="P703" t="str">
            <v>硕士</v>
          </cell>
          <cell r="Q703" t="str">
            <v>中南民族大学</v>
          </cell>
          <cell r="R703" t="str">
            <v>高分子化学与物理</v>
          </cell>
          <cell r="S703">
            <v>43646</v>
          </cell>
          <cell r="T703" t="str">
            <v>其他</v>
          </cell>
          <cell r="U703" t="str">
            <v>F</v>
          </cell>
          <cell r="V703" t="str">
            <v>F</v>
          </cell>
          <cell r="W703" t="b">
            <v>1</v>
          </cell>
          <cell r="X703">
            <v>3000</v>
          </cell>
          <cell r="Y703">
            <v>3000</v>
          </cell>
          <cell r="Z703" t="b">
            <v>1</v>
          </cell>
          <cell r="AA703">
            <v>750</v>
          </cell>
          <cell r="AB703">
            <v>750</v>
          </cell>
          <cell r="AC703">
            <v>3750</v>
          </cell>
          <cell r="AD703">
            <v>3750</v>
          </cell>
          <cell r="AE703">
            <v>43647</v>
          </cell>
          <cell r="AF703">
            <v>45017</v>
          </cell>
          <cell r="AG703">
            <v>45</v>
          </cell>
          <cell r="AH703">
            <v>45</v>
          </cell>
          <cell r="AI703" t="b">
            <v>1</v>
          </cell>
          <cell r="AJ703">
            <v>3</v>
          </cell>
          <cell r="AK703">
            <v>48</v>
          </cell>
          <cell r="AL703" t="e">
            <v>#N/A</v>
          </cell>
          <cell r="AM703" t="str">
            <v>201907</v>
          </cell>
          <cell r="AN703">
            <v>0</v>
          </cell>
        </row>
        <row r="704">
          <cell r="B704" t="str">
            <v>甘国育</v>
          </cell>
          <cell r="C704" t="str">
            <v>男</v>
          </cell>
          <cell r="D704" t="str">
            <v>汉族</v>
          </cell>
          <cell r="E704">
            <v>34676</v>
          </cell>
          <cell r="F704" t="str">
            <v>中国</v>
          </cell>
          <cell r="G704" t="str">
            <v>居民身份证</v>
          </cell>
          <cell r="H704" t="str">
            <v>450881199412085677</v>
          </cell>
          <cell r="I704" t="str">
            <v>柳州钢铁股份有限公司</v>
          </cell>
          <cell r="J704">
            <v>44378</v>
          </cell>
          <cell r="K704">
            <v>45473</v>
          </cell>
          <cell r="L704" t="str">
            <v>是</v>
          </cell>
          <cell r="M704" t="str">
            <v>广西柳州</v>
          </cell>
          <cell r="N704" t="str">
            <v>企业</v>
          </cell>
          <cell r="O704" t="str">
            <v>研究生</v>
          </cell>
          <cell r="P704" t="str">
            <v>硕士</v>
          </cell>
          <cell r="Q704" t="str">
            <v>昆明理工大学</v>
          </cell>
          <cell r="R704" t="str">
            <v>计算机技术</v>
          </cell>
          <cell r="S704">
            <v>44377</v>
          </cell>
          <cell r="T704" t="str">
            <v>其他</v>
          </cell>
          <cell r="U704" t="str">
            <v>F</v>
          </cell>
          <cell r="V704" t="str">
            <v>F</v>
          </cell>
          <cell r="W704" t="b">
            <v>1</v>
          </cell>
          <cell r="X704">
            <v>3000</v>
          </cell>
          <cell r="Y704">
            <v>3000</v>
          </cell>
          <cell r="Z704" t="b">
            <v>1</v>
          </cell>
          <cell r="AA704">
            <v>750</v>
          </cell>
          <cell r="AB704">
            <v>750</v>
          </cell>
          <cell r="AC704">
            <v>3750</v>
          </cell>
          <cell r="AD704">
            <v>3750</v>
          </cell>
          <cell r="AE704">
            <v>44378</v>
          </cell>
          <cell r="AF704">
            <v>45017</v>
          </cell>
          <cell r="AG704">
            <v>21</v>
          </cell>
          <cell r="AH704">
            <v>21</v>
          </cell>
          <cell r="AI704" t="b">
            <v>1</v>
          </cell>
          <cell r="AJ704">
            <v>3</v>
          </cell>
          <cell r="AK704">
            <v>24</v>
          </cell>
          <cell r="AL704" t="e">
            <v>#N/A</v>
          </cell>
          <cell r="AM704" t="str">
            <v>202107</v>
          </cell>
          <cell r="AN704" t="str">
            <v>柳北区</v>
          </cell>
        </row>
        <row r="705">
          <cell r="B705" t="str">
            <v>黄兴鸿</v>
          </cell>
          <cell r="C705" t="str">
            <v>男</v>
          </cell>
          <cell r="D705" t="str">
            <v>壮族</v>
          </cell>
          <cell r="E705">
            <v>34734</v>
          </cell>
          <cell r="F705" t="str">
            <v>中国</v>
          </cell>
          <cell r="G705" t="str">
            <v>居民身份证</v>
          </cell>
          <cell r="H705" t="str">
            <v>452122199502044231</v>
          </cell>
          <cell r="I705" t="str">
            <v>柳州钢铁股份有限公司</v>
          </cell>
          <cell r="J705">
            <v>44743</v>
          </cell>
          <cell r="K705">
            <v>45838</v>
          </cell>
          <cell r="L705" t="str">
            <v>是</v>
          </cell>
          <cell r="M705" t="str">
            <v>广西柳州</v>
          </cell>
          <cell r="N705" t="str">
            <v>企业</v>
          </cell>
          <cell r="O705" t="str">
            <v>研究生</v>
          </cell>
          <cell r="P705" t="str">
            <v>硕士</v>
          </cell>
          <cell r="Q705" t="str">
            <v>复旦大学</v>
          </cell>
          <cell r="R705" t="str">
            <v>材料与化工</v>
          </cell>
          <cell r="S705">
            <v>44742</v>
          </cell>
          <cell r="T705" t="str">
            <v>一流建设高校</v>
          </cell>
          <cell r="U705" t="str">
            <v>F</v>
          </cell>
          <cell r="V705" t="str">
            <v>F</v>
          </cell>
          <cell r="W705" t="b">
            <v>1</v>
          </cell>
          <cell r="X705">
            <v>3000</v>
          </cell>
          <cell r="Y705">
            <v>3000</v>
          </cell>
          <cell r="Z705" t="b">
            <v>1</v>
          </cell>
          <cell r="AA705">
            <v>750</v>
          </cell>
          <cell r="AB705">
            <v>750</v>
          </cell>
          <cell r="AC705">
            <v>3750</v>
          </cell>
          <cell r="AD705">
            <v>3750</v>
          </cell>
          <cell r="AE705">
            <v>44743</v>
          </cell>
          <cell r="AF705">
            <v>45017</v>
          </cell>
          <cell r="AG705">
            <v>9</v>
          </cell>
          <cell r="AH705">
            <v>9</v>
          </cell>
          <cell r="AI705" t="b">
            <v>1</v>
          </cell>
          <cell r="AJ705">
            <v>3</v>
          </cell>
          <cell r="AK705">
            <v>12</v>
          </cell>
          <cell r="AL705" t="e">
            <v>#N/A</v>
          </cell>
          <cell r="AM705" t="str">
            <v>202207</v>
          </cell>
          <cell r="AN705" t="str">
            <v>签订三方协议，按1.0政策</v>
          </cell>
        </row>
        <row r="706">
          <cell r="B706" t="str">
            <v>张金磊</v>
          </cell>
          <cell r="C706" t="str">
            <v>男</v>
          </cell>
          <cell r="D706" t="str">
            <v>汉族</v>
          </cell>
          <cell r="E706">
            <v>34105</v>
          </cell>
          <cell r="F706" t="str">
            <v>中国</v>
          </cell>
          <cell r="G706" t="str">
            <v>居民身份证</v>
          </cell>
          <cell r="H706" t="str">
            <v>130206199305160312</v>
          </cell>
          <cell r="I706" t="str">
            <v>柳州钢铁股份有限公司</v>
          </cell>
          <cell r="J706">
            <v>44013</v>
          </cell>
          <cell r="K706">
            <v>45107</v>
          </cell>
          <cell r="L706" t="str">
            <v>是</v>
          </cell>
          <cell r="M706" t="str">
            <v>广西柳州</v>
          </cell>
          <cell r="N706" t="str">
            <v>企业</v>
          </cell>
          <cell r="O706" t="str">
            <v>研究生</v>
          </cell>
          <cell r="P706" t="str">
            <v>硕士</v>
          </cell>
          <cell r="Q706" t="str">
            <v>武汉科技大学</v>
          </cell>
          <cell r="R706" t="str">
            <v>冶金工程</v>
          </cell>
          <cell r="S706">
            <v>43983</v>
          </cell>
          <cell r="T706" t="str">
            <v>其他</v>
          </cell>
          <cell r="U706" t="str">
            <v>F</v>
          </cell>
          <cell r="V706" t="str">
            <v>F</v>
          </cell>
          <cell r="W706" t="b">
            <v>1</v>
          </cell>
          <cell r="X706">
            <v>6000</v>
          </cell>
          <cell r="Y706">
            <v>6000</v>
          </cell>
          <cell r="Z706" t="b">
            <v>1</v>
          </cell>
          <cell r="AA706">
            <v>1500</v>
          </cell>
          <cell r="AB706">
            <v>1500</v>
          </cell>
          <cell r="AC706">
            <v>7500</v>
          </cell>
          <cell r="AD706">
            <v>7500</v>
          </cell>
          <cell r="AE706">
            <v>44013</v>
          </cell>
          <cell r="AF706">
            <v>44927</v>
          </cell>
          <cell r="AG706">
            <v>30</v>
          </cell>
          <cell r="AH706">
            <v>30</v>
          </cell>
          <cell r="AI706" t="b">
            <v>1</v>
          </cell>
          <cell r="AJ706">
            <v>6</v>
          </cell>
          <cell r="AK706">
            <v>36</v>
          </cell>
          <cell r="AL706" t="e">
            <v>#N/A</v>
          </cell>
          <cell r="AM706" t="str">
            <v>202007</v>
          </cell>
          <cell r="AN706">
            <v>0</v>
          </cell>
        </row>
        <row r="707">
          <cell r="B707" t="str">
            <v>韦文追</v>
          </cell>
          <cell r="C707" t="str">
            <v>男</v>
          </cell>
          <cell r="D707" t="str">
            <v>壮族</v>
          </cell>
          <cell r="E707">
            <v>34705</v>
          </cell>
          <cell r="F707" t="str">
            <v>中国</v>
          </cell>
          <cell r="G707" t="str">
            <v>居民身份证</v>
          </cell>
          <cell r="H707" t="str">
            <v>452728199501061217</v>
          </cell>
          <cell r="I707" t="str">
            <v>柳州钢铁股份有限公司</v>
          </cell>
          <cell r="J707">
            <v>44013</v>
          </cell>
          <cell r="K707">
            <v>45107</v>
          </cell>
          <cell r="L707" t="str">
            <v>是</v>
          </cell>
          <cell r="M707" t="str">
            <v>广西柳州</v>
          </cell>
          <cell r="N707" t="str">
            <v>企业</v>
          </cell>
          <cell r="O707" t="str">
            <v>研究生</v>
          </cell>
          <cell r="P707" t="str">
            <v>硕士</v>
          </cell>
          <cell r="Q707" t="str">
            <v>武汉科技大学</v>
          </cell>
          <cell r="R707" t="str">
            <v>材料科学与工程</v>
          </cell>
          <cell r="S707">
            <v>43983</v>
          </cell>
          <cell r="T707" t="str">
            <v>其他</v>
          </cell>
          <cell r="U707" t="str">
            <v>F</v>
          </cell>
          <cell r="V707" t="str">
            <v>F</v>
          </cell>
          <cell r="W707" t="b">
            <v>1</v>
          </cell>
          <cell r="X707">
            <v>6000</v>
          </cell>
          <cell r="Y707">
            <v>6000</v>
          </cell>
          <cell r="Z707" t="b">
            <v>1</v>
          </cell>
          <cell r="AA707">
            <v>1500</v>
          </cell>
          <cell r="AB707">
            <v>1500</v>
          </cell>
          <cell r="AC707">
            <v>7500</v>
          </cell>
          <cell r="AD707">
            <v>7500</v>
          </cell>
          <cell r="AE707">
            <v>44013</v>
          </cell>
          <cell r="AF707">
            <v>44927</v>
          </cell>
          <cell r="AG707">
            <v>30</v>
          </cell>
          <cell r="AH707">
            <v>30</v>
          </cell>
          <cell r="AI707" t="b">
            <v>1</v>
          </cell>
          <cell r="AJ707">
            <v>6</v>
          </cell>
          <cell r="AK707">
            <v>36</v>
          </cell>
          <cell r="AL707" t="e">
            <v>#N/A</v>
          </cell>
          <cell r="AM707" t="str">
            <v>202007</v>
          </cell>
          <cell r="AN707">
            <v>0</v>
          </cell>
        </row>
        <row r="708">
          <cell r="B708" t="str">
            <v>吴俊源</v>
          </cell>
          <cell r="C708" t="str">
            <v>男</v>
          </cell>
          <cell r="D708" t="str">
            <v>汉族</v>
          </cell>
          <cell r="E708">
            <v>34567</v>
          </cell>
          <cell r="F708" t="str">
            <v>中国</v>
          </cell>
          <cell r="G708" t="str">
            <v>居民身份证</v>
          </cell>
          <cell r="H708" t="str">
            <v>450881199408211976</v>
          </cell>
          <cell r="I708" t="str">
            <v>柳州钢铁股份有限公司</v>
          </cell>
          <cell r="J708">
            <v>44013</v>
          </cell>
          <cell r="K708">
            <v>45107</v>
          </cell>
          <cell r="L708" t="str">
            <v>是</v>
          </cell>
          <cell r="M708" t="str">
            <v>广西柳州</v>
          </cell>
          <cell r="N708" t="str">
            <v>企业</v>
          </cell>
          <cell r="O708" t="str">
            <v>研究生</v>
          </cell>
          <cell r="P708" t="str">
            <v>硕士</v>
          </cell>
          <cell r="Q708" t="str">
            <v>北京科技大学</v>
          </cell>
          <cell r="R708" t="str">
            <v>材料科学与工程</v>
          </cell>
          <cell r="S708">
            <v>43831</v>
          </cell>
          <cell r="T708" t="str">
            <v>非一流高校的一流建设学科</v>
          </cell>
          <cell r="U708" t="str">
            <v>F</v>
          </cell>
          <cell r="V708" t="str">
            <v>F</v>
          </cell>
          <cell r="W708" t="b">
            <v>1</v>
          </cell>
          <cell r="X708">
            <v>6000</v>
          </cell>
          <cell r="Y708">
            <v>6000</v>
          </cell>
          <cell r="Z708" t="b">
            <v>1</v>
          </cell>
          <cell r="AA708">
            <v>1500</v>
          </cell>
          <cell r="AB708">
            <v>1500</v>
          </cell>
          <cell r="AC708">
            <v>7500</v>
          </cell>
          <cell r="AD708">
            <v>7500</v>
          </cell>
          <cell r="AE708">
            <v>44013</v>
          </cell>
          <cell r="AF708">
            <v>44927</v>
          </cell>
          <cell r="AG708">
            <v>30</v>
          </cell>
          <cell r="AH708">
            <v>30</v>
          </cell>
          <cell r="AI708" t="b">
            <v>1</v>
          </cell>
          <cell r="AJ708">
            <v>6</v>
          </cell>
          <cell r="AK708">
            <v>36</v>
          </cell>
          <cell r="AL708" t="e">
            <v>#N/A</v>
          </cell>
          <cell r="AM708" t="str">
            <v>202007</v>
          </cell>
          <cell r="AN708">
            <v>0</v>
          </cell>
        </row>
        <row r="709">
          <cell r="B709" t="str">
            <v>刘洋</v>
          </cell>
          <cell r="C709" t="str">
            <v>男</v>
          </cell>
          <cell r="D709" t="str">
            <v>汉族</v>
          </cell>
          <cell r="E709">
            <v>34372</v>
          </cell>
          <cell r="F709" t="str">
            <v>中国</v>
          </cell>
          <cell r="G709" t="str">
            <v>居民身份证</v>
          </cell>
          <cell r="H709" t="str">
            <v>420117199402075518</v>
          </cell>
          <cell r="I709" t="str">
            <v>柳州钢铁股份有限公司</v>
          </cell>
          <cell r="J709">
            <v>44013</v>
          </cell>
          <cell r="K709">
            <v>45107</v>
          </cell>
          <cell r="L709" t="str">
            <v>是</v>
          </cell>
          <cell r="M709" t="str">
            <v>广西柳州</v>
          </cell>
          <cell r="N709" t="str">
            <v>企业</v>
          </cell>
          <cell r="O709" t="str">
            <v>研究生</v>
          </cell>
          <cell r="P709" t="str">
            <v>硕士</v>
          </cell>
          <cell r="Q709" t="str">
            <v>武汉科技大学</v>
          </cell>
          <cell r="R709" t="str">
            <v>材料科学与工程</v>
          </cell>
          <cell r="S709">
            <v>43983</v>
          </cell>
          <cell r="T709" t="str">
            <v>其他</v>
          </cell>
          <cell r="U709" t="str">
            <v>F</v>
          </cell>
          <cell r="V709" t="str">
            <v>F</v>
          </cell>
          <cell r="W709" t="b">
            <v>1</v>
          </cell>
          <cell r="X709">
            <v>6000</v>
          </cell>
          <cell r="Y709">
            <v>6000</v>
          </cell>
          <cell r="Z709" t="b">
            <v>1</v>
          </cell>
          <cell r="AA709">
            <v>1500</v>
          </cell>
          <cell r="AB709">
            <v>1500</v>
          </cell>
          <cell r="AC709">
            <v>7500</v>
          </cell>
          <cell r="AD709">
            <v>7500</v>
          </cell>
          <cell r="AE709">
            <v>44013</v>
          </cell>
          <cell r="AF709">
            <v>44927</v>
          </cell>
          <cell r="AG709">
            <v>30</v>
          </cell>
          <cell r="AH709">
            <v>30</v>
          </cell>
          <cell r="AI709" t="b">
            <v>1</v>
          </cell>
          <cell r="AJ709">
            <v>6</v>
          </cell>
          <cell r="AK709">
            <v>36</v>
          </cell>
          <cell r="AL709" t="e">
            <v>#N/A</v>
          </cell>
          <cell r="AM709" t="str">
            <v>202007</v>
          </cell>
          <cell r="AN709">
            <v>0</v>
          </cell>
        </row>
        <row r="710">
          <cell r="B710" t="str">
            <v>黄日康</v>
          </cell>
          <cell r="C710" t="str">
            <v>男</v>
          </cell>
          <cell r="D710" t="str">
            <v>汉族</v>
          </cell>
          <cell r="E710">
            <v>34952</v>
          </cell>
          <cell r="F710" t="str">
            <v>中国</v>
          </cell>
          <cell r="G710" t="str">
            <v>居民身份证</v>
          </cell>
          <cell r="H710" t="str">
            <v>45072119950910641X</v>
          </cell>
          <cell r="I710" t="str">
            <v>柳州钢铁股份有限公司</v>
          </cell>
          <cell r="J710">
            <v>44256</v>
          </cell>
          <cell r="K710">
            <v>45351</v>
          </cell>
          <cell r="L710" t="str">
            <v>是</v>
          </cell>
          <cell r="M710" t="str">
            <v>广西柳州</v>
          </cell>
          <cell r="N710" t="str">
            <v>企业</v>
          </cell>
          <cell r="O710" t="str">
            <v>研究生</v>
          </cell>
          <cell r="P710" t="str">
            <v>硕士</v>
          </cell>
          <cell r="Q710" t="str">
            <v>北京科技大学</v>
          </cell>
          <cell r="R710" t="str">
            <v>冶金工程</v>
          </cell>
          <cell r="S710">
            <v>44201</v>
          </cell>
          <cell r="T710" t="str">
            <v>一流建设高校</v>
          </cell>
          <cell r="U710" t="str">
            <v>F</v>
          </cell>
          <cell r="V710" t="str">
            <v>F</v>
          </cell>
          <cell r="W710" t="b">
            <v>1</v>
          </cell>
          <cell r="X710">
            <v>6000</v>
          </cell>
          <cell r="Y710">
            <v>6000</v>
          </cell>
          <cell r="Z710" t="b">
            <v>1</v>
          </cell>
          <cell r="AA710">
            <v>1500</v>
          </cell>
          <cell r="AB710">
            <v>1500</v>
          </cell>
          <cell r="AC710">
            <v>7500</v>
          </cell>
          <cell r="AD710">
            <v>7500</v>
          </cell>
          <cell r="AE710">
            <v>44256</v>
          </cell>
          <cell r="AF710">
            <v>44927</v>
          </cell>
          <cell r="AG710">
            <v>22</v>
          </cell>
          <cell r="AH710">
            <v>22</v>
          </cell>
          <cell r="AI710" t="b">
            <v>1</v>
          </cell>
          <cell r="AJ710">
            <v>6</v>
          </cell>
          <cell r="AK710">
            <v>28</v>
          </cell>
          <cell r="AL710" t="e">
            <v>#N/A</v>
          </cell>
          <cell r="AM710" t="str">
            <v>202103</v>
          </cell>
          <cell r="AN710" t="str">
            <v>柳北区</v>
          </cell>
        </row>
        <row r="711">
          <cell r="B711" t="str">
            <v>农鑫</v>
          </cell>
          <cell r="C711" t="str">
            <v>男</v>
          </cell>
          <cell r="D711" t="str">
            <v>壮族</v>
          </cell>
          <cell r="E711">
            <v>34678</v>
          </cell>
          <cell r="F711" t="str">
            <v>中国</v>
          </cell>
          <cell r="G711" t="str">
            <v>居民身份证</v>
          </cell>
          <cell r="H711" t="str">
            <v>450103199412100518</v>
          </cell>
          <cell r="I711" t="str">
            <v>柳州钢铁股份有限公司</v>
          </cell>
          <cell r="J711">
            <v>44682</v>
          </cell>
          <cell r="K711">
            <v>45777</v>
          </cell>
          <cell r="L711" t="str">
            <v>是</v>
          </cell>
          <cell r="M711" t="str">
            <v>广西柳州</v>
          </cell>
          <cell r="N711" t="str">
            <v>企业</v>
          </cell>
          <cell r="O711" t="str">
            <v>研究生</v>
          </cell>
          <cell r="P711" t="str">
            <v>硕士</v>
          </cell>
          <cell r="Q711" t="str">
            <v>天津大学</v>
          </cell>
          <cell r="R711" t="str">
            <v>材料工程</v>
          </cell>
          <cell r="S711">
            <v>44378</v>
          </cell>
          <cell r="T711" t="str">
            <v>一流建设高校</v>
          </cell>
          <cell r="U711" t="str">
            <v>F</v>
          </cell>
          <cell r="V711" t="str">
            <v>F</v>
          </cell>
          <cell r="W711" t="b">
            <v>1</v>
          </cell>
          <cell r="X711">
            <v>6000</v>
          </cell>
          <cell r="Y711">
            <v>6000</v>
          </cell>
          <cell r="Z711" t="b">
            <v>1</v>
          </cell>
          <cell r="AA711">
            <v>1500</v>
          </cell>
          <cell r="AB711">
            <v>1500</v>
          </cell>
          <cell r="AC711">
            <v>7500</v>
          </cell>
          <cell r="AD711">
            <v>7500</v>
          </cell>
          <cell r="AE711">
            <v>44409</v>
          </cell>
          <cell r="AF711">
            <v>44927</v>
          </cell>
          <cell r="AG711">
            <v>17</v>
          </cell>
          <cell r="AH711">
            <v>17</v>
          </cell>
          <cell r="AI711" t="b">
            <v>1</v>
          </cell>
          <cell r="AJ711">
            <v>6</v>
          </cell>
          <cell r="AK711">
            <v>23</v>
          </cell>
          <cell r="AL711" t="e">
            <v>#N/A</v>
          </cell>
          <cell r="AM711" t="str">
            <v>202108</v>
          </cell>
          <cell r="AN711">
            <v>0</v>
          </cell>
        </row>
        <row r="712">
          <cell r="B712" t="str">
            <v>何胜健</v>
          </cell>
          <cell r="C712" t="str">
            <v>男</v>
          </cell>
          <cell r="D712" t="str">
            <v>汉族</v>
          </cell>
          <cell r="E712">
            <v>33675</v>
          </cell>
          <cell r="F712" t="str">
            <v>中国</v>
          </cell>
          <cell r="G712" t="str">
            <v>居民身份证</v>
          </cell>
          <cell r="H712" t="str">
            <v>452527199203123654</v>
          </cell>
          <cell r="I712" t="str">
            <v>柳州钢铁股份有限公司</v>
          </cell>
          <cell r="J712">
            <v>44013</v>
          </cell>
          <cell r="K712">
            <v>45107</v>
          </cell>
          <cell r="L712" t="str">
            <v>是</v>
          </cell>
          <cell r="M712" t="str">
            <v>广西柳州</v>
          </cell>
          <cell r="N712" t="str">
            <v>企业</v>
          </cell>
          <cell r="O712" t="str">
            <v>研究生</v>
          </cell>
          <cell r="P712" t="str">
            <v>硕士</v>
          </cell>
          <cell r="Q712" t="str">
            <v>广西大学</v>
          </cell>
          <cell r="R712" t="str">
            <v>机械设计制造及其自动化</v>
          </cell>
          <cell r="S712">
            <v>44013</v>
          </cell>
          <cell r="T712" t="str">
            <v>其他</v>
          </cell>
          <cell r="U712" t="str">
            <v>F</v>
          </cell>
          <cell r="V712" t="str">
            <v>F</v>
          </cell>
          <cell r="W712" t="b">
            <v>1</v>
          </cell>
          <cell r="X712">
            <v>3000</v>
          </cell>
          <cell r="Y712">
            <v>3000</v>
          </cell>
          <cell r="Z712" t="b">
            <v>1</v>
          </cell>
          <cell r="AA712">
            <v>750</v>
          </cell>
          <cell r="AB712">
            <v>750</v>
          </cell>
          <cell r="AC712">
            <v>3750</v>
          </cell>
          <cell r="AD712">
            <v>3750</v>
          </cell>
          <cell r="AE712">
            <v>44013</v>
          </cell>
          <cell r="AF712">
            <v>45017</v>
          </cell>
          <cell r="AG712">
            <v>33</v>
          </cell>
          <cell r="AH712">
            <v>33</v>
          </cell>
          <cell r="AI712" t="b">
            <v>1</v>
          </cell>
          <cell r="AJ712">
            <v>3</v>
          </cell>
          <cell r="AK712">
            <v>36</v>
          </cell>
          <cell r="AL712" t="e">
            <v>#N/A</v>
          </cell>
          <cell r="AM712" t="str">
            <v>202007</v>
          </cell>
          <cell r="AN712">
            <v>0</v>
          </cell>
        </row>
        <row r="713">
          <cell r="B713" t="str">
            <v>黄钦华</v>
          </cell>
          <cell r="C713" t="str">
            <v>男</v>
          </cell>
          <cell r="D713" t="str">
            <v>汉族</v>
          </cell>
          <cell r="E713">
            <v>34272</v>
          </cell>
          <cell r="F713" t="str">
            <v>中国</v>
          </cell>
          <cell r="G713" t="str">
            <v>居民身份证</v>
          </cell>
          <cell r="H713" t="str">
            <v>450722199310302014</v>
          </cell>
          <cell r="I713" t="str">
            <v>柳州钢铁股份有限公司</v>
          </cell>
          <cell r="J713">
            <v>44044</v>
          </cell>
          <cell r="K713">
            <v>45138</v>
          </cell>
          <cell r="L713" t="str">
            <v>是</v>
          </cell>
          <cell r="M713" t="str">
            <v>广西柳州</v>
          </cell>
          <cell r="N713" t="str">
            <v>企业</v>
          </cell>
          <cell r="O713" t="str">
            <v>研究生</v>
          </cell>
          <cell r="P713" t="str">
            <v>硕士</v>
          </cell>
          <cell r="Q713" t="str">
            <v>广西科技大学</v>
          </cell>
          <cell r="R713" t="str">
            <v>控制理论与控制工程</v>
          </cell>
          <cell r="S713">
            <v>44013</v>
          </cell>
          <cell r="T713" t="str">
            <v>其他</v>
          </cell>
          <cell r="U713" t="str">
            <v>F</v>
          </cell>
          <cell r="V713" t="str">
            <v>F</v>
          </cell>
          <cell r="W713" t="b">
            <v>1</v>
          </cell>
          <cell r="X713">
            <v>3000</v>
          </cell>
          <cell r="Y713">
            <v>3000</v>
          </cell>
          <cell r="Z713" t="b">
            <v>1</v>
          </cell>
          <cell r="AA713">
            <v>750</v>
          </cell>
          <cell r="AB713">
            <v>750</v>
          </cell>
          <cell r="AC713">
            <v>3750</v>
          </cell>
          <cell r="AD713">
            <v>3750</v>
          </cell>
          <cell r="AE713">
            <v>44044</v>
          </cell>
          <cell r="AF713">
            <v>45017</v>
          </cell>
          <cell r="AG713">
            <v>32</v>
          </cell>
          <cell r="AH713">
            <v>32</v>
          </cell>
          <cell r="AI713" t="b">
            <v>1</v>
          </cell>
          <cell r="AJ713">
            <v>3</v>
          </cell>
          <cell r="AK713">
            <v>35</v>
          </cell>
          <cell r="AL713" t="e">
            <v>#N/A</v>
          </cell>
          <cell r="AM713" t="str">
            <v>202008</v>
          </cell>
          <cell r="AN713">
            <v>0</v>
          </cell>
        </row>
        <row r="714">
          <cell r="B714" t="str">
            <v>董西南</v>
          </cell>
          <cell r="C714" t="str">
            <v>男</v>
          </cell>
          <cell r="D714" t="str">
            <v>壮族</v>
          </cell>
          <cell r="E714">
            <v>36129</v>
          </cell>
          <cell r="F714" t="str">
            <v>中国</v>
          </cell>
          <cell r="G714" t="str">
            <v>居民身份证</v>
          </cell>
          <cell r="H714" t="str">
            <v>45022119981130003X</v>
          </cell>
          <cell r="I714" t="str">
            <v>柳州钢铁股份有限公司</v>
          </cell>
          <cell r="J714">
            <v>44378</v>
          </cell>
          <cell r="K714">
            <v>45473</v>
          </cell>
          <cell r="L714" t="str">
            <v>是</v>
          </cell>
          <cell r="M714" t="str">
            <v>广西柳州</v>
          </cell>
          <cell r="N714" t="str">
            <v>企业</v>
          </cell>
          <cell r="O714" t="str">
            <v>研究生</v>
          </cell>
          <cell r="P714" t="str">
            <v>硕士</v>
          </cell>
          <cell r="Q714" t="str">
            <v>哈尔滨工业大学</v>
          </cell>
          <cell r="R714" t="str">
            <v>海洋科学</v>
          </cell>
          <cell r="S714">
            <v>44377</v>
          </cell>
          <cell r="T714" t="str">
            <v>一流建设高校</v>
          </cell>
          <cell r="U714" t="str">
            <v>F</v>
          </cell>
          <cell r="V714" t="str">
            <v>F</v>
          </cell>
          <cell r="W714" t="b">
            <v>1</v>
          </cell>
          <cell r="X714">
            <v>3000</v>
          </cell>
          <cell r="Y714">
            <v>3000</v>
          </cell>
          <cell r="Z714" t="b">
            <v>1</v>
          </cell>
          <cell r="AA714">
            <v>750</v>
          </cell>
          <cell r="AB714">
            <v>750</v>
          </cell>
          <cell r="AC714">
            <v>3750</v>
          </cell>
          <cell r="AD714">
            <v>3750</v>
          </cell>
          <cell r="AE714">
            <v>44378</v>
          </cell>
          <cell r="AF714">
            <v>45017</v>
          </cell>
          <cell r="AG714">
            <v>21</v>
          </cell>
          <cell r="AH714">
            <v>21</v>
          </cell>
          <cell r="AI714" t="b">
            <v>1</v>
          </cell>
          <cell r="AJ714">
            <v>3</v>
          </cell>
          <cell r="AK714">
            <v>24</v>
          </cell>
          <cell r="AL714" t="e">
            <v>#N/A</v>
          </cell>
          <cell r="AM714" t="str">
            <v>202107</v>
          </cell>
          <cell r="AN714">
            <v>0</v>
          </cell>
        </row>
        <row r="715">
          <cell r="B715" t="str">
            <v>钟雯斌</v>
          </cell>
          <cell r="C715" t="str">
            <v>男</v>
          </cell>
          <cell r="D715" t="str">
            <v>汉族</v>
          </cell>
          <cell r="E715">
            <v>34194</v>
          </cell>
          <cell r="F715" t="str">
            <v>中国</v>
          </cell>
          <cell r="G715" t="str">
            <v>居民身份证</v>
          </cell>
          <cell r="H715" t="str">
            <v>452501199308130910</v>
          </cell>
          <cell r="I715" t="str">
            <v>柳州钢铁股份有限公司</v>
          </cell>
          <cell r="J715">
            <v>44743</v>
          </cell>
          <cell r="K715">
            <v>46568</v>
          </cell>
          <cell r="L715" t="str">
            <v>是</v>
          </cell>
          <cell r="M715" t="str">
            <v>广西柳州</v>
          </cell>
          <cell r="N715" t="str">
            <v>企业</v>
          </cell>
          <cell r="O715" t="str">
            <v>研究生</v>
          </cell>
          <cell r="P715" t="str">
            <v>硕士</v>
          </cell>
          <cell r="Q715" t="str">
            <v>广西大学</v>
          </cell>
          <cell r="R715" t="str">
            <v>环境工程</v>
          </cell>
          <cell r="S715">
            <v>43647</v>
          </cell>
          <cell r="T715" t="str">
            <v>其他</v>
          </cell>
          <cell r="U715" t="str">
            <v>F</v>
          </cell>
          <cell r="V715" t="str">
            <v>F</v>
          </cell>
          <cell r="W715" t="b">
            <v>1</v>
          </cell>
          <cell r="X715">
            <v>3000</v>
          </cell>
          <cell r="Y715">
            <v>3000</v>
          </cell>
          <cell r="Z715" t="b">
            <v>1</v>
          </cell>
          <cell r="AA715">
            <v>750</v>
          </cell>
          <cell r="AB715">
            <v>750</v>
          </cell>
          <cell r="AC715">
            <v>3750</v>
          </cell>
          <cell r="AD715">
            <v>3750</v>
          </cell>
          <cell r="AE715">
            <v>43647</v>
          </cell>
          <cell r="AF715">
            <v>45017</v>
          </cell>
          <cell r="AG715">
            <v>45</v>
          </cell>
          <cell r="AH715">
            <v>45</v>
          </cell>
          <cell r="AI715" t="b">
            <v>1</v>
          </cell>
          <cell r="AJ715">
            <v>3</v>
          </cell>
          <cell r="AK715">
            <v>48</v>
          </cell>
          <cell r="AL715" t="e">
            <v>#N/A</v>
          </cell>
          <cell r="AM715" t="str">
            <v>201907</v>
          </cell>
          <cell r="AN715">
            <v>0</v>
          </cell>
        </row>
        <row r="716">
          <cell r="B716" t="str">
            <v>韦俊东</v>
          </cell>
          <cell r="C716" t="str">
            <v>男</v>
          </cell>
          <cell r="D716" t="str">
            <v>壮族</v>
          </cell>
          <cell r="E716">
            <v>34289</v>
          </cell>
          <cell r="F716" t="str">
            <v>中国</v>
          </cell>
          <cell r="G716" t="str">
            <v>居民身份证</v>
          </cell>
          <cell r="H716" t="str">
            <v>450221199311166014</v>
          </cell>
          <cell r="I716" t="str">
            <v>柳州钢铁股份有限公司</v>
          </cell>
          <cell r="J716">
            <v>44743</v>
          </cell>
          <cell r="K716">
            <v>46568</v>
          </cell>
          <cell r="L716" t="str">
            <v>是</v>
          </cell>
          <cell r="M716" t="str">
            <v>广西柳州</v>
          </cell>
          <cell r="N716" t="str">
            <v>企业</v>
          </cell>
          <cell r="O716" t="str">
            <v>研究生</v>
          </cell>
          <cell r="P716" t="str">
            <v>硕士</v>
          </cell>
          <cell r="Q716" t="str">
            <v>广西大学</v>
          </cell>
          <cell r="R716" t="str">
            <v>机械电子工程</v>
          </cell>
          <cell r="S716">
            <v>43646</v>
          </cell>
          <cell r="T716" t="str">
            <v>其他</v>
          </cell>
          <cell r="U716" t="str">
            <v>F</v>
          </cell>
          <cell r="V716" t="str">
            <v>F</v>
          </cell>
          <cell r="W716" t="b">
            <v>1</v>
          </cell>
          <cell r="X716">
            <v>3000</v>
          </cell>
          <cell r="Y716">
            <v>3000</v>
          </cell>
          <cell r="Z716" t="b">
            <v>1</v>
          </cell>
          <cell r="AA716">
            <v>750</v>
          </cell>
          <cell r="AB716">
            <v>750</v>
          </cell>
          <cell r="AC716">
            <v>3750</v>
          </cell>
          <cell r="AD716">
            <v>3750</v>
          </cell>
          <cell r="AE716">
            <v>43647</v>
          </cell>
          <cell r="AF716">
            <v>45017</v>
          </cell>
          <cell r="AG716">
            <v>45</v>
          </cell>
          <cell r="AH716">
            <v>45</v>
          </cell>
          <cell r="AI716" t="b">
            <v>1</v>
          </cell>
          <cell r="AJ716">
            <v>3</v>
          </cell>
          <cell r="AK716">
            <v>48</v>
          </cell>
          <cell r="AL716" t="e">
            <v>#N/A</v>
          </cell>
          <cell r="AM716" t="str">
            <v>201907</v>
          </cell>
          <cell r="AN716">
            <v>0</v>
          </cell>
        </row>
        <row r="717">
          <cell r="B717" t="str">
            <v>罗先聪</v>
          </cell>
          <cell r="C717" t="str">
            <v>男</v>
          </cell>
          <cell r="D717" t="str">
            <v>汉族</v>
          </cell>
          <cell r="E717">
            <v>33131</v>
          </cell>
          <cell r="F717" t="str">
            <v>中国</v>
          </cell>
          <cell r="G717" t="str">
            <v>居民身份证</v>
          </cell>
          <cell r="H717" t="str">
            <v>452630199009155234</v>
          </cell>
          <cell r="I717" t="str">
            <v>柳州钢铁股份有限公司</v>
          </cell>
          <cell r="J717">
            <v>44743</v>
          </cell>
          <cell r="K717">
            <v>46568</v>
          </cell>
          <cell r="L717" t="str">
            <v>是</v>
          </cell>
          <cell r="M717" t="str">
            <v>广西柳州</v>
          </cell>
          <cell r="N717" t="str">
            <v>企业</v>
          </cell>
          <cell r="O717" t="str">
            <v>研究生</v>
          </cell>
          <cell r="P717" t="str">
            <v>硕士</v>
          </cell>
          <cell r="Q717" t="str">
            <v>江西理工大学</v>
          </cell>
          <cell r="R717" t="str">
            <v>流体机械及工程</v>
          </cell>
          <cell r="S717">
            <v>43646</v>
          </cell>
          <cell r="T717" t="str">
            <v>其他</v>
          </cell>
          <cell r="U717" t="str">
            <v>F</v>
          </cell>
          <cell r="V717" t="str">
            <v>F</v>
          </cell>
          <cell r="W717" t="b">
            <v>1</v>
          </cell>
          <cell r="X717">
            <v>3000</v>
          </cell>
          <cell r="Y717">
            <v>3000</v>
          </cell>
          <cell r="Z717" t="b">
            <v>1</v>
          </cell>
          <cell r="AA717">
            <v>750</v>
          </cell>
          <cell r="AB717">
            <v>750</v>
          </cell>
          <cell r="AC717">
            <v>3750</v>
          </cell>
          <cell r="AD717">
            <v>3750</v>
          </cell>
          <cell r="AE717">
            <v>43647</v>
          </cell>
          <cell r="AF717">
            <v>45017</v>
          </cell>
          <cell r="AG717">
            <v>45</v>
          </cell>
          <cell r="AH717">
            <v>45</v>
          </cell>
          <cell r="AI717" t="b">
            <v>1</v>
          </cell>
          <cell r="AJ717">
            <v>3</v>
          </cell>
          <cell r="AK717">
            <v>48</v>
          </cell>
          <cell r="AL717" t="e">
            <v>#N/A</v>
          </cell>
          <cell r="AM717" t="str">
            <v>201907</v>
          </cell>
          <cell r="AN717">
            <v>0</v>
          </cell>
        </row>
        <row r="718">
          <cell r="B718" t="str">
            <v>朱梦飞</v>
          </cell>
          <cell r="C718" t="str">
            <v>男</v>
          </cell>
          <cell r="D718" t="str">
            <v>汉族</v>
          </cell>
          <cell r="E718">
            <v>34844</v>
          </cell>
          <cell r="F718" t="str">
            <v>中国</v>
          </cell>
          <cell r="G718" t="str">
            <v>居民身份证</v>
          </cell>
          <cell r="H718" t="str">
            <v>340222199505250039</v>
          </cell>
          <cell r="I718" t="str">
            <v>柳州钢铁股份有限公司</v>
          </cell>
          <cell r="J718">
            <v>44743</v>
          </cell>
          <cell r="K718">
            <v>46568</v>
          </cell>
          <cell r="L718" t="str">
            <v>是</v>
          </cell>
          <cell r="M718" t="str">
            <v>广西柳州</v>
          </cell>
          <cell r="N718" t="str">
            <v>企业</v>
          </cell>
          <cell r="O718" t="str">
            <v>研究生</v>
          </cell>
          <cell r="P718" t="str">
            <v>硕士</v>
          </cell>
          <cell r="Q718" t="str">
            <v>安徽工业大学</v>
          </cell>
          <cell r="R718" t="str">
            <v>冶金工程</v>
          </cell>
          <cell r="S718">
            <v>43646</v>
          </cell>
          <cell r="T718" t="str">
            <v>其他</v>
          </cell>
          <cell r="U718" t="str">
            <v>F</v>
          </cell>
          <cell r="V718" t="str">
            <v>F</v>
          </cell>
          <cell r="W718" t="b">
            <v>1</v>
          </cell>
          <cell r="X718">
            <v>3000</v>
          </cell>
          <cell r="Y718">
            <v>3000</v>
          </cell>
          <cell r="Z718" t="b">
            <v>1</v>
          </cell>
          <cell r="AA718">
            <v>750</v>
          </cell>
          <cell r="AB718">
            <v>750</v>
          </cell>
          <cell r="AC718">
            <v>3750</v>
          </cell>
          <cell r="AD718">
            <v>3750</v>
          </cell>
          <cell r="AE718">
            <v>43647</v>
          </cell>
          <cell r="AF718">
            <v>45017</v>
          </cell>
          <cell r="AG718">
            <v>45</v>
          </cell>
          <cell r="AH718">
            <v>45</v>
          </cell>
          <cell r="AI718" t="b">
            <v>1</v>
          </cell>
          <cell r="AJ718">
            <v>3</v>
          </cell>
          <cell r="AK718">
            <v>48</v>
          </cell>
          <cell r="AL718" t="e">
            <v>#N/A</v>
          </cell>
          <cell r="AM718" t="str">
            <v>201907</v>
          </cell>
          <cell r="AN718">
            <v>0</v>
          </cell>
        </row>
        <row r="719">
          <cell r="B719" t="str">
            <v>徐忱</v>
          </cell>
          <cell r="C719" t="str">
            <v>男</v>
          </cell>
          <cell r="D719" t="str">
            <v>汉族</v>
          </cell>
          <cell r="E719">
            <v>34339</v>
          </cell>
          <cell r="F719" t="str">
            <v>中国</v>
          </cell>
          <cell r="G719" t="str">
            <v>居民身份证</v>
          </cell>
          <cell r="H719" t="str">
            <v>340823199401054059</v>
          </cell>
          <cell r="I719" t="str">
            <v>柳州钢铁股份有限公司</v>
          </cell>
          <cell r="J719">
            <v>44743</v>
          </cell>
          <cell r="K719">
            <v>46568</v>
          </cell>
          <cell r="L719" t="str">
            <v>是</v>
          </cell>
          <cell r="M719" t="str">
            <v>广西柳州</v>
          </cell>
          <cell r="N719" t="str">
            <v>企业</v>
          </cell>
          <cell r="O719" t="str">
            <v>研究生</v>
          </cell>
          <cell r="P719" t="str">
            <v>硕士</v>
          </cell>
          <cell r="Q719" t="str">
            <v>安徽工业大学</v>
          </cell>
          <cell r="R719" t="str">
            <v>冶金工程</v>
          </cell>
          <cell r="S719">
            <v>43646</v>
          </cell>
          <cell r="T719" t="str">
            <v>其他</v>
          </cell>
          <cell r="U719" t="str">
            <v>F</v>
          </cell>
          <cell r="V719" t="str">
            <v>F</v>
          </cell>
          <cell r="W719" t="b">
            <v>1</v>
          </cell>
          <cell r="X719">
            <v>3000</v>
          </cell>
          <cell r="Y719">
            <v>3000</v>
          </cell>
          <cell r="Z719" t="b">
            <v>1</v>
          </cell>
          <cell r="AA719">
            <v>750</v>
          </cell>
          <cell r="AB719">
            <v>750</v>
          </cell>
          <cell r="AC719">
            <v>3750</v>
          </cell>
          <cell r="AD719">
            <v>3750</v>
          </cell>
          <cell r="AE719">
            <v>43647</v>
          </cell>
          <cell r="AF719">
            <v>45017</v>
          </cell>
          <cell r="AG719">
            <v>45</v>
          </cell>
          <cell r="AH719">
            <v>45</v>
          </cell>
          <cell r="AI719" t="b">
            <v>1</v>
          </cell>
          <cell r="AJ719">
            <v>3</v>
          </cell>
          <cell r="AK719">
            <v>48</v>
          </cell>
          <cell r="AL719" t="e">
            <v>#N/A</v>
          </cell>
          <cell r="AM719" t="str">
            <v>201907</v>
          </cell>
          <cell r="AN719">
            <v>0</v>
          </cell>
        </row>
        <row r="720">
          <cell r="B720" t="str">
            <v>宋阳</v>
          </cell>
          <cell r="C720" t="str">
            <v>男</v>
          </cell>
          <cell r="D720" t="str">
            <v>汉族</v>
          </cell>
          <cell r="E720">
            <v>34405</v>
          </cell>
          <cell r="F720" t="str">
            <v>中国</v>
          </cell>
          <cell r="G720" t="str">
            <v>居民身份证</v>
          </cell>
          <cell r="H720" t="str">
            <v>211121199403123258</v>
          </cell>
          <cell r="I720" t="str">
            <v>柳州钢铁股份有限公司</v>
          </cell>
          <cell r="J720">
            <v>44013</v>
          </cell>
          <cell r="K720">
            <v>45107</v>
          </cell>
          <cell r="L720" t="str">
            <v>是</v>
          </cell>
          <cell r="M720" t="str">
            <v>广西柳州</v>
          </cell>
          <cell r="N720" t="str">
            <v>企业</v>
          </cell>
          <cell r="O720" t="str">
            <v>研究生</v>
          </cell>
          <cell r="P720" t="str">
            <v>硕士</v>
          </cell>
          <cell r="Q720" t="str">
            <v>安徽工业大学</v>
          </cell>
          <cell r="R720" t="str">
            <v>冶金工程</v>
          </cell>
          <cell r="S720">
            <v>44013</v>
          </cell>
          <cell r="T720" t="str">
            <v>其他</v>
          </cell>
          <cell r="U720" t="str">
            <v>F</v>
          </cell>
          <cell r="V720" t="str">
            <v>F</v>
          </cell>
          <cell r="W720" t="b">
            <v>1</v>
          </cell>
          <cell r="X720">
            <v>3000</v>
          </cell>
          <cell r="Y720">
            <v>3000</v>
          </cell>
          <cell r="Z720" t="b">
            <v>1</v>
          </cell>
          <cell r="AA720">
            <v>750</v>
          </cell>
          <cell r="AB720">
            <v>750</v>
          </cell>
          <cell r="AC720">
            <v>3750</v>
          </cell>
          <cell r="AD720">
            <v>3750</v>
          </cell>
          <cell r="AE720">
            <v>44013</v>
          </cell>
          <cell r="AF720">
            <v>45017</v>
          </cell>
          <cell r="AG720">
            <v>33</v>
          </cell>
          <cell r="AH720">
            <v>33</v>
          </cell>
          <cell r="AI720" t="b">
            <v>1</v>
          </cell>
          <cell r="AJ720">
            <v>3</v>
          </cell>
          <cell r="AK720">
            <v>36</v>
          </cell>
          <cell r="AL720" t="e">
            <v>#N/A</v>
          </cell>
          <cell r="AM720" t="str">
            <v>202007</v>
          </cell>
          <cell r="AN720">
            <v>0</v>
          </cell>
        </row>
        <row r="721">
          <cell r="B721" t="str">
            <v>王继封</v>
          </cell>
          <cell r="C721" t="str">
            <v>男</v>
          </cell>
          <cell r="D721" t="str">
            <v>汉族</v>
          </cell>
          <cell r="E721">
            <v>34844</v>
          </cell>
          <cell r="F721" t="str">
            <v>中国</v>
          </cell>
          <cell r="G721" t="str">
            <v>居民身份证</v>
          </cell>
          <cell r="H721" t="str">
            <v>412722199505252533</v>
          </cell>
          <cell r="I721" t="str">
            <v>柳州钢铁股份有限公司</v>
          </cell>
          <cell r="J721">
            <v>44013</v>
          </cell>
          <cell r="K721">
            <v>45107</v>
          </cell>
          <cell r="L721" t="str">
            <v>是</v>
          </cell>
          <cell r="M721" t="str">
            <v>广西柳州</v>
          </cell>
          <cell r="N721" t="str">
            <v>企业</v>
          </cell>
          <cell r="O721" t="str">
            <v>研究生</v>
          </cell>
          <cell r="P721" t="str">
            <v>硕士</v>
          </cell>
          <cell r="Q721" t="str">
            <v>昆明理工大学</v>
          </cell>
          <cell r="R721" t="str">
            <v>环境工程</v>
          </cell>
          <cell r="S721">
            <v>44012</v>
          </cell>
          <cell r="T721" t="str">
            <v>其他</v>
          </cell>
          <cell r="U721" t="str">
            <v>F</v>
          </cell>
          <cell r="V721" t="str">
            <v>F</v>
          </cell>
          <cell r="W721" t="b">
            <v>1</v>
          </cell>
          <cell r="X721">
            <v>3000</v>
          </cell>
          <cell r="Y721">
            <v>3000</v>
          </cell>
          <cell r="Z721" t="b">
            <v>1</v>
          </cell>
          <cell r="AA721">
            <v>750</v>
          </cell>
          <cell r="AB721">
            <v>750</v>
          </cell>
          <cell r="AC721">
            <v>3750</v>
          </cell>
          <cell r="AD721">
            <v>3750</v>
          </cell>
          <cell r="AE721">
            <v>44013</v>
          </cell>
          <cell r="AF721">
            <v>45017</v>
          </cell>
          <cell r="AG721">
            <v>33</v>
          </cell>
          <cell r="AH721">
            <v>33</v>
          </cell>
          <cell r="AI721" t="b">
            <v>1</v>
          </cell>
          <cell r="AJ721">
            <v>3</v>
          </cell>
          <cell r="AK721">
            <v>36</v>
          </cell>
          <cell r="AL721" t="e">
            <v>#N/A</v>
          </cell>
          <cell r="AM721" t="str">
            <v>202007</v>
          </cell>
          <cell r="AN721">
            <v>0</v>
          </cell>
        </row>
        <row r="722">
          <cell r="B722" t="str">
            <v>陆启财</v>
          </cell>
          <cell r="C722" t="str">
            <v>男</v>
          </cell>
          <cell r="D722" t="str">
            <v>瑶族</v>
          </cell>
          <cell r="E722">
            <v>35197</v>
          </cell>
          <cell r="F722" t="str">
            <v>中国</v>
          </cell>
          <cell r="G722" t="str">
            <v>居民身份证</v>
          </cell>
          <cell r="H722" t="str">
            <v>452730199605125037</v>
          </cell>
          <cell r="I722" t="str">
            <v>柳州钢铁股份有限公司</v>
          </cell>
          <cell r="J722">
            <v>44378</v>
          </cell>
          <cell r="K722">
            <v>45473</v>
          </cell>
          <cell r="L722" t="str">
            <v>是</v>
          </cell>
          <cell r="M722" t="str">
            <v>广西柳州</v>
          </cell>
          <cell r="N722" t="str">
            <v>企业</v>
          </cell>
          <cell r="O722" t="str">
            <v>研究生</v>
          </cell>
          <cell r="P722" t="str">
            <v>硕士</v>
          </cell>
          <cell r="Q722" t="str">
            <v>武汉科技大学</v>
          </cell>
          <cell r="R722" t="str">
            <v>矿业工程</v>
          </cell>
          <cell r="S722">
            <v>44377</v>
          </cell>
          <cell r="T722" t="str">
            <v>其他</v>
          </cell>
          <cell r="U722" t="str">
            <v>F</v>
          </cell>
          <cell r="V722" t="str">
            <v>F</v>
          </cell>
          <cell r="W722" t="b">
            <v>1</v>
          </cell>
          <cell r="X722">
            <v>3000</v>
          </cell>
          <cell r="Y722">
            <v>3000</v>
          </cell>
          <cell r="Z722" t="b">
            <v>1</v>
          </cell>
          <cell r="AA722">
            <v>750</v>
          </cell>
          <cell r="AB722">
            <v>750</v>
          </cell>
          <cell r="AC722">
            <v>3750</v>
          </cell>
          <cell r="AD722">
            <v>3750</v>
          </cell>
          <cell r="AE722">
            <v>44378</v>
          </cell>
          <cell r="AF722">
            <v>45017</v>
          </cell>
          <cell r="AG722">
            <v>21</v>
          </cell>
          <cell r="AH722">
            <v>21</v>
          </cell>
          <cell r="AI722" t="b">
            <v>1</v>
          </cell>
          <cell r="AJ722">
            <v>3</v>
          </cell>
          <cell r="AK722">
            <v>24</v>
          </cell>
          <cell r="AL722" t="e">
            <v>#N/A</v>
          </cell>
          <cell r="AM722" t="str">
            <v>202107</v>
          </cell>
          <cell r="AN722">
            <v>0</v>
          </cell>
        </row>
        <row r="723">
          <cell r="B723" t="str">
            <v>陈继佳</v>
          </cell>
          <cell r="C723" t="str">
            <v>男</v>
          </cell>
          <cell r="D723" t="str">
            <v>汉族</v>
          </cell>
          <cell r="E723">
            <v>35129</v>
          </cell>
          <cell r="F723" t="str">
            <v>中国</v>
          </cell>
          <cell r="G723" t="str">
            <v>居民身份证</v>
          </cell>
          <cell r="H723" t="str">
            <v>452501199603050219</v>
          </cell>
          <cell r="I723" t="str">
            <v>柳州钢铁股份有限公司</v>
          </cell>
          <cell r="J723">
            <v>44743</v>
          </cell>
          <cell r="K723">
            <v>45838</v>
          </cell>
          <cell r="L723" t="str">
            <v>是</v>
          </cell>
          <cell r="M723" t="str">
            <v>广西柳州</v>
          </cell>
          <cell r="N723" t="str">
            <v>企业</v>
          </cell>
          <cell r="O723" t="str">
            <v>研究生</v>
          </cell>
          <cell r="P723" t="str">
            <v>硕士</v>
          </cell>
          <cell r="Q723" t="str">
            <v>东北大学</v>
          </cell>
          <cell r="R723" t="str">
            <v>矿业工程</v>
          </cell>
          <cell r="S723">
            <v>44737</v>
          </cell>
          <cell r="T723" t="str">
            <v>一流建设高校</v>
          </cell>
          <cell r="U723" t="str">
            <v>F</v>
          </cell>
          <cell r="V723" t="str">
            <v>F</v>
          </cell>
          <cell r="W723" t="b">
            <v>1</v>
          </cell>
          <cell r="X723">
            <v>3000</v>
          </cell>
          <cell r="Y723">
            <v>3000</v>
          </cell>
          <cell r="Z723" t="b">
            <v>1</v>
          </cell>
          <cell r="AA723">
            <v>750</v>
          </cell>
          <cell r="AB723">
            <v>750</v>
          </cell>
          <cell r="AC723">
            <v>3750</v>
          </cell>
          <cell r="AD723">
            <v>3750</v>
          </cell>
          <cell r="AE723">
            <v>44743</v>
          </cell>
          <cell r="AF723">
            <v>45017</v>
          </cell>
          <cell r="AG723">
            <v>9</v>
          </cell>
          <cell r="AH723">
            <v>9</v>
          </cell>
          <cell r="AI723" t="b">
            <v>1</v>
          </cell>
          <cell r="AJ723">
            <v>3</v>
          </cell>
          <cell r="AK723">
            <v>12</v>
          </cell>
          <cell r="AL723" t="e">
            <v>#N/A</v>
          </cell>
          <cell r="AM723" t="str">
            <v>202207</v>
          </cell>
          <cell r="AN723" t="str">
            <v>签订三方协议，按1.0政策</v>
          </cell>
        </row>
        <row r="724">
          <cell r="B724" t="str">
            <v>郭林龙</v>
          </cell>
          <cell r="C724" t="str">
            <v>男</v>
          </cell>
          <cell r="D724" t="str">
            <v>汉族</v>
          </cell>
          <cell r="E724">
            <v>34388</v>
          </cell>
          <cell r="F724" t="str">
            <v>中国</v>
          </cell>
          <cell r="G724" t="str">
            <v>居民身份证</v>
          </cell>
          <cell r="H724" t="str">
            <v>450203199402231018</v>
          </cell>
          <cell r="I724" t="str">
            <v>柳州钢铁股份有限公司</v>
          </cell>
          <cell r="J724">
            <v>44013</v>
          </cell>
          <cell r="K724">
            <v>45107</v>
          </cell>
          <cell r="L724" t="str">
            <v>是</v>
          </cell>
          <cell r="M724" t="str">
            <v>广西柳州</v>
          </cell>
          <cell r="N724" t="str">
            <v>企业</v>
          </cell>
          <cell r="O724" t="str">
            <v>研究生</v>
          </cell>
          <cell r="P724" t="str">
            <v>硕士</v>
          </cell>
          <cell r="Q724" t="str">
            <v>辽宁工业大学</v>
          </cell>
          <cell r="R724" t="str">
            <v>材料工程</v>
          </cell>
          <cell r="S724" t="str">
            <v>2020年6月</v>
          </cell>
          <cell r="T724" t="str">
            <v>其他</v>
          </cell>
          <cell r="U724" t="str">
            <v>F</v>
          </cell>
          <cell r="V724" t="str">
            <v>F</v>
          </cell>
          <cell r="W724" t="b">
            <v>1</v>
          </cell>
          <cell r="X724">
            <v>3000</v>
          </cell>
          <cell r="Y724">
            <v>3000</v>
          </cell>
          <cell r="Z724" t="b">
            <v>1</v>
          </cell>
          <cell r="AA724">
            <v>750</v>
          </cell>
          <cell r="AB724">
            <v>750</v>
          </cell>
          <cell r="AC724">
            <v>3750</v>
          </cell>
          <cell r="AD724">
            <v>3750</v>
          </cell>
          <cell r="AE724">
            <v>44013</v>
          </cell>
          <cell r="AF724">
            <v>45017</v>
          </cell>
          <cell r="AG724">
            <v>33</v>
          </cell>
          <cell r="AH724">
            <v>33</v>
          </cell>
          <cell r="AI724" t="b">
            <v>1</v>
          </cell>
          <cell r="AJ724">
            <v>3</v>
          </cell>
          <cell r="AK724">
            <v>36</v>
          </cell>
          <cell r="AL724" t="e">
            <v>#N/A</v>
          </cell>
          <cell r="AM724" t="str">
            <v>202007</v>
          </cell>
          <cell r="AN724">
            <v>0</v>
          </cell>
        </row>
        <row r="725">
          <cell r="B725" t="str">
            <v>莫逸杰</v>
          </cell>
          <cell r="C725" t="str">
            <v>男</v>
          </cell>
          <cell r="D725" t="str">
            <v>汉族</v>
          </cell>
          <cell r="E725">
            <v>34498</v>
          </cell>
          <cell r="F725" t="str">
            <v>中国</v>
          </cell>
          <cell r="G725" t="str">
            <v>居民身份证</v>
          </cell>
          <cell r="H725" t="str">
            <v>450304199406131534</v>
          </cell>
          <cell r="I725" t="str">
            <v>柳州钢铁股份有限公司</v>
          </cell>
          <cell r="J725">
            <v>44743</v>
          </cell>
          <cell r="K725">
            <v>46568</v>
          </cell>
          <cell r="L725" t="str">
            <v>是</v>
          </cell>
          <cell r="M725" t="str">
            <v>广西柳州</v>
          </cell>
          <cell r="N725" t="str">
            <v>企业</v>
          </cell>
          <cell r="O725" t="str">
            <v>研究生</v>
          </cell>
          <cell r="P725" t="str">
            <v>硕士</v>
          </cell>
          <cell r="Q725" t="str">
            <v>内蒙古科技大学</v>
          </cell>
          <cell r="R725" t="str">
            <v>材料科学与工程</v>
          </cell>
          <cell r="S725">
            <v>43617</v>
          </cell>
          <cell r="T725" t="str">
            <v>其他</v>
          </cell>
          <cell r="U725" t="str">
            <v>F</v>
          </cell>
          <cell r="V725" t="str">
            <v>F</v>
          </cell>
          <cell r="W725" t="b">
            <v>1</v>
          </cell>
          <cell r="X725">
            <v>3000</v>
          </cell>
          <cell r="Y725">
            <v>3000</v>
          </cell>
          <cell r="Z725" t="b">
            <v>1</v>
          </cell>
          <cell r="AA725">
            <v>750</v>
          </cell>
          <cell r="AB725">
            <v>750</v>
          </cell>
          <cell r="AC725">
            <v>3750</v>
          </cell>
          <cell r="AD725">
            <v>3750</v>
          </cell>
          <cell r="AE725">
            <v>43647</v>
          </cell>
          <cell r="AF725">
            <v>45017</v>
          </cell>
          <cell r="AG725">
            <v>45</v>
          </cell>
          <cell r="AH725">
            <v>45</v>
          </cell>
          <cell r="AI725" t="b">
            <v>1</v>
          </cell>
          <cell r="AJ725">
            <v>3</v>
          </cell>
          <cell r="AK725">
            <v>48</v>
          </cell>
          <cell r="AL725" t="e">
            <v>#N/A</v>
          </cell>
          <cell r="AM725" t="str">
            <v>201907</v>
          </cell>
          <cell r="AN725">
            <v>0</v>
          </cell>
        </row>
        <row r="726">
          <cell r="B726" t="str">
            <v>王杰</v>
          </cell>
          <cell r="C726" t="str">
            <v>男</v>
          </cell>
          <cell r="D726" t="str">
            <v>汉族</v>
          </cell>
          <cell r="E726">
            <v>33944</v>
          </cell>
          <cell r="F726" t="str">
            <v>中国</v>
          </cell>
          <cell r="G726" t="str">
            <v>居民身份证</v>
          </cell>
          <cell r="H726" t="str">
            <v>330483199212060938</v>
          </cell>
          <cell r="I726" t="str">
            <v>柳州钢铁股份有限公司</v>
          </cell>
          <cell r="J726">
            <v>44743</v>
          </cell>
          <cell r="K726">
            <v>46568</v>
          </cell>
          <cell r="L726" t="str">
            <v>是</v>
          </cell>
          <cell r="M726" t="str">
            <v>广西柳州</v>
          </cell>
          <cell r="N726" t="str">
            <v>企业</v>
          </cell>
          <cell r="O726" t="str">
            <v>研究生</v>
          </cell>
          <cell r="P726" t="str">
            <v>硕士</v>
          </cell>
          <cell r="Q726" t="str">
            <v>安徽工业大学</v>
          </cell>
          <cell r="R726" t="str">
            <v>材料科学与工程</v>
          </cell>
          <cell r="S726">
            <v>43617</v>
          </cell>
          <cell r="T726" t="str">
            <v>其他</v>
          </cell>
          <cell r="U726" t="str">
            <v>F</v>
          </cell>
          <cell r="V726" t="str">
            <v>F</v>
          </cell>
          <cell r="W726" t="b">
            <v>1</v>
          </cell>
          <cell r="X726">
            <v>3000</v>
          </cell>
          <cell r="Y726">
            <v>3000</v>
          </cell>
          <cell r="Z726" t="b">
            <v>1</v>
          </cell>
          <cell r="AA726">
            <v>750</v>
          </cell>
          <cell r="AB726">
            <v>750</v>
          </cell>
          <cell r="AC726">
            <v>3750</v>
          </cell>
          <cell r="AD726">
            <v>3750</v>
          </cell>
          <cell r="AE726">
            <v>43647</v>
          </cell>
          <cell r="AF726">
            <v>45017</v>
          </cell>
          <cell r="AG726">
            <v>45</v>
          </cell>
          <cell r="AH726">
            <v>45</v>
          </cell>
          <cell r="AI726" t="b">
            <v>1</v>
          </cell>
          <cell r="AJ726">
            <v>3</v>
          </cell>
          <cell r="AK726">
            <v>48</v>
          </cell>
          <cell r="AL726" t="e">
            <v>#N/A</v>
          </cell>
          <cell r="AM726" t="str">
            <v>201907</v>
          </cell>
          <cell r="AN726">
            <v>0</v>
          </cell>
        </row>
        <row r="727">
          <cell r="B727" t="str">
            <v>李卓洁</v>
          </cell>
          <cell r="C727" t="str">
            <v>女</v>
          </cell>
          <cell r="D727" t="str">
            <v>壮族</v>
          </cell>
          <cell r="E727">
            <v>33997</v>
          </cell>
          <cell r="F727" t="str">
            <v>中国</v>
          </cell>
          <cell r="G727" t="str">
            <v>居民身份证</v>
          </cell>
          <cell r="H727" t="str">
            <v>450802199301283640</v>
          </cell>
          <cell r="I727" t="str">
            <v>柳州钢铁股份有限公司</v>
          </cell>
          <cell r="J727">
            <v>44013</v>
          </cell>
          <cell r="K727">
            <v>45107</v>
          </cell>
          <cell r="L727" t="str">
            <v>是</v>
          </cell>
          <cell r="M727" t="str">
            <v>广西柳州</v>
          </cell>
          <cell r="N727" t="str">
            <v>企业</v>
          </cell>
          <cell r="O727" t="str">
            <v>研究生</v>
          </cell>
          <cell r="P727" t="str">
            <v>硕士</v>
          </cell>
          <cell r="Q727" t="str">
            <v>中南林业科技大学</v>
          </cell>
          <cell r="R727" t="str">
            <v>土木工程</v>
          </cell>
          <cell r="S727">
            <v>44013</v>
          </cell>
          <cell r="T727" t="str">
            <v>其他</v>
          </cell>
          <cell r="U727" t="str">
            <v>F</v>
          </cell>
          <cell r="V727" t="str">
            <v>F</v>
          </cell>
          <cell r="W727" t="b">
            <v>1</v>
          </cell>
          <cell r="X727">
            <v>3000</v>
          </cell>
          <cell r="Y727">
            <v>3000</v>
          </cell>
          <cell r="Z727" t="b">
            <v>1</v>
          </cell>
          <cell r="AA727">
            <v>750</v>
          </cell>
          <cell r="AB727">
            <v>750</v>
          </cell>
          <cell r="AC727">
            <v>3750</v>
          </cell>
          <cell r="AD727">
            <v>3750</v>
          </cell>
          <cell r="AE727">
            <v>44013</v>
          </cell>
          <cell r="AF727">
            <v>45017</v>
          </cell>
          <cell r="AG727">
            <v>33</v>
          </cell>
          <cell r="AH727">
            <v>33</v>
          </cell>
          <cell r="AI727" t="b">
            <v>1</v>
          </cell>
          <cell r="AJ727">
            <v>3</v>
          </cell>
          <cell r="AK727">
            <v>36</v>
          </cell>
          <cell r="AL727" t="e">
            <v>#N/A</v>
          </cell>
          <cell r="AM727" t="str">
            <v>202007</v>
          </cell>
          <cell r="AN727">
            <v>0</v>
          </cell>
        </row>
        <row r="728">
          <cell r="B728" t="str">
            <v>李文倩</v>
          </cell>
          <cell r="C728" t="str">
            <v>女</v>
          </cell>
          <cell r="D728" t="str">
            <v>汉族</v>
          </cell>
          <cell r="E728">
            <v>33682</v>
          </cell>
          <cell r="F728" t="str">
            <v>中国</v>
          </cell>
          <cell r="G728" t="str">
            <v>居民身份证</v>
          </cell>
          <cell r="H728" t="str">
            <v>452725199203190126</v>
          </cell>
          <cell r="I728" t="str">
            <v>柳州钢铁股份有限公司</v>
          </cell>
          <cell r="J728">
            <v>44662</v>
          </cell>
          <cell r="K728">
            <v>46487</v>
          </cell>
          <cell r="L728" t="str">
            <v>是</v>
          </cell>
          <cell r="M728" t="str">
            <v>广西柳州</v>
          </cell>
          <cell r="N728" t="str">
            <v>企业</v>
          </cell>
          <cell r="O728" t="str">
            <v>研究生</v>
          </cell>
          <cell r="P728" t="str">
            <v>硕士</v>
          </cell>
          <cell r="Q728" t="str">
            <v>法国图卢兹第三大学</v>
          </cell>
          <cell r="R728" t="str">
            <v>多媒体、医疗及航空图像信号处理</v>
          </cell>
          <cell r="S728">
            <v>43381</v>
          </cell>
          <cell r="T728" t="str">
            <v>其他</v>
          </cell>
          <cell r="U728" t="str">
            <v>F</v>
          </cell>
          <cell r="V728" t="str">
            <v>F</v>
          </cell>
          <cell r="W728" t="b">
            <v>1</v>
          </cell>
          <cell r="X728">
            <v>3000</v>
          </cell>
          <cell r="Y728">
            <v>3000</v>
          </cell>
          <cell r="Z728" t="b">
            <v>1</v>
          </cell>
          <cell r="AA728">
            <v>750</v>
          </cell>
          <cell r="AB728">
            <v>750</v>
          </cell>
          <cell r="AC728">
            <v>3750</v>
          </cell>
          <cell r="AD728">
            <v>3750</v>
          </cell>
          <cell r="AE728">
            <v>43739</v>
          </cell>
          <cell r="AF728">
            <v>45017</v>
          </cell>
          <cell r="AG728">
            <v>42</v>
          </cell>
          <cell r="AH728">
            <v>42</v>
          </cell>
          <cell r="AI728" t="b">
            <v>1</v>
          </cell>
          <cell r="AJ728">
            <v>3</v>
          </cell>
          <cell r="AK728">
            <v>45</v>
          </cell>
          <cell r="AL728" t="e">
            <v>#N/A</v>
          </cell>
          <cell r="AM728" t="str">
            <v>201812</v>
          </cell>
          <cell r="AN728">
            <v>0</v>
          </cell>
        </row>
        <row r="729">
          <cell r="B729" t="str">
            <v>周新晶</v>
          </cell>
          <cell r="C729" t="str">
            <v>男</v>
          </cell>
          <cell r="D729" t="str">
            <v>汉族</v>
          </cell>
          <cell r="E729">
            <v>32024</v>
          </cell>
          <cell r="F729" t="str">
            <v>中国</v>
          </cell>
          <cell r="G729" t="str">
            <v>居民身份证</v>
          </cell>
          <cell r="H729" t="str">
            <v>43072419870904367X</v>
          </cell>
          <cell r="I729" t="str">
            <v>柳州钢铁股份有限公司</v>
          </cell>
          <cell r="J729">
            <v>43571</v>
          </cell>
          <cell r="K729">
            <v>46492</v>
          </cell>
          <cell r="L729" t="str">
            <v>是</v>
          </cell>
          <cell r="M729" t="str">
            <v>广西柳州</v>
          </cell>
          <cell r="N729" t="str">
            <v>企业</v>
          </cell>
          <cell r="O729" t="str">
            <v>研究生</v>
          </cell>
          <cell r="P729" t="str">
            <v>硕士</v>
          </cell>
          <cell r="Q729" t="str">
            <v>重庆大学</v>
          </cell>
          <cell r="R729" t="str">
            <v>动力工程及工程热物理</v>
          </cell>
          <cell r="S729">
            <v>41061</v>
          </cell>
          <cell r="T729" t="str">
            <v>一流建设高校</v>
          </cell>
          <cell r="U729" t="str">
            <v>F</v>
          </cell>
          <cell r="V729" t="str">
            <v>F</v>
          </cell>
          <cell r="W729" t="b">
            <v>1</v>
          </cell>
          <cell r="X729">
            <v>3000</v>
          </cell>
          <cell r="Y729">
            <v>3000</v>
          </cell>
          <cell r="Z729" t="b">
            <v>1</v>
          </cell>
          <cell r="AA729">
            <v>750</v>
          </cell>
          <cell r="AB729">
            <v>750</v>
          </cell>
          <cell r="AC729">
            <v>3750</v>
          </cell>
          <cell r="AD729">
            <v>3750</v>
          </cell>
          <cell r="AE729">
            <v>43556</v>
          </cell>
          <cell r="AF729">
            <v>45017</v>
          </cell>
          <cell r="AG729">
            <v>48</v>
          </cell>
          <cell r="AH729">
            <v>48</v>
          </cell>
          <cell r="AI729" t="b">
            <v>1</v>
          </cell>
          <cell r="AJ729">
            <v>3</v>
          </cell>
          <cell r="AK729">
            <v>51</v>
          </cell>
          <cell r="AL729" t="e">
            <v>#N/A</v>
          </cell>
          <cell r="AM729" t="str">
            <v>201904</v>
          </cell>
          <cell r="AN729">
            <v>0</v>
          </cell>
        </row>
        <row r="730">
          <cell r="B730" t="str">
            <v>韦逢</v>
          </cell>
          <cell r="C730" t="str">
            <v>男</v>
          </cell>
          <cell r="D730" t="str">
            <v>壮族</v>
          </cell>
          <cell r="E730">
            <v>33935</v>
          </cell>
          <cell r="F730" t="str">
            <v>中国</v>
          </cell>
          <cell r="G730" t="str">
            <v>居民身份证</v>
          </cell>
          <cell r="H730" t="str">
            <v>450221199211272418</v>
          </cell>
          <cell r="I730" t="str">
            <v>柳州钢铁股份有限公司</v>
          </cell>
          <cell r="J730">
            <v>44013</v>
          </cell>
          <cell r="K730">
            <v>45107</v>
          </cell>
          <cell r="L730" t="str">
            <v>是</v>
          </cell>
          <cell r="M730" t="str">
            <v>广西柳州</v>
          </cell>
          <cell r="N730" t="str">
            <v>企业</v>
          </cell>
          <cell r="O730" t="str">
            <v>研究生</v>
          </cell>
          <cell r="P730" t="str">
            <v>硕士</v>
          </cell>
          <cell r="Q730" t="str">
            <v>广州大学</v>
          </cell>
          <cell r="R730" t="str">
            <v>建筑与土木工程</v>
          </cell>
          <cell r="S730">
            <v>43983</v>
          </cell>
          <cell r="T730" t="str">
            <v>其他</v>
          </cell>
          <cell r="U730" t="str">
            <v>F</v>
          </cell>
          <cell r="V730" t="str">
            <v>F</v>
          </cell>
          <cell r="W730" t="b">
            <v>1</v>
          </cell>
          <cell r="X730">
            <v>3000</v>
          </cell>
          <cell r="Y730">
            <v>3000</v>
          </cell>
          <cell r="Z730" t="b">
            <v>1</v>
          </cell>
          <cell r="AA730">
            <v>750</v>
          </cell>
          <cell r="AB730">
            <v>750</v>
          </cell>
          <cell r="AC730">
            <v>3750</v>
          </cell>
          <cell r="AD730">
            <v>3750</v>
          </cell>
          <cell r="AE730">
            <v>44015</v>
          </cell>
          <cell r="AF730">
            <v>45018</v>
          </cell>
          <cell r="AG730">
            <v>33</v>
          </cell>
          <cell r="AH730">
            <v>33</v>
          </cell>
          <cell r="AI730" t="b">
            <v>1</v>
          </cell>
          <cell r="AJ730">
            <v>3</v>
          </cell>
          <cell r="AK730">
            <v>36</v>
          </cell>
          <cell r="AL730" t="e">
            <v>#N/A</v>
          </cell>
          <cell r="AM730" t="str">
            <v>202007</v>
          </cell>
          <cell r="AN730">
            <v>0</v>
          </cell>
        </row>
        <row r="731">
          <cell r="B731" t="str">
            <v>杨龙</v>
          </cell>
          <cell r="C731" t="str">
            <v>男</v>
          </cell>
          <cell r="D731" t="str">
            <v>汉族</v>
          </cell>
          <cell r="E731">
            <v>34010</v>
          </cell>
          <cell r="F731" t="str">
            <v>中国</v>
          </cell>
          <cell r="G731" t="str">
            <v>居民身份证</v>
          </cell>
          <cell r="H731" t="str">
            <v>450481199302100336</v>
          </cell>
          <cell r="I731" t="str">
            <v>柳州钢铁股份有限公司</v>
          </cell>
          <cell r="J731">
            <v>44013</v>
          </cell>
          <cell r="K731">
            <v>45107</v>
          </cell>
          <cell r="L731" t="str">
            <v>是</v>
          </cell>
          <cell r="M731" t="str">
            <v>广西柳州</v>
          </cell>
          <cell r="N731" t="str">
            <v>企业</v>
          </cell>
          <cell r="O731" t="str">
            <v>研究生</v>
          </cell>
          <cell r="P731" t="str">
            <v>硕士</v>
          </cell>
          <cell r="Q731" t="str">
            <v>桂林理工大学</v>
          </cell>
          <cell r="R731" t="str">
            <v>土木工程</v>
          </cell>
          <cell r="S731">
            <v>43983</v>
          </cell>
          <cell r="T731" t="str">
            <v>其他</v>
          </cell>
          <cell r="U731" t="str">
            <v>F</v>
          </cell>
          <cell r="V731" t="str">
            <v>F</v>
          </cell>
          <cell r="W731" t="b">
            <v>1</v>
          </cell>
          <cell r="X731">
            <v>3000</v>
          </cell>
          <cell r="Y731">
            <v>3000</v>
          </cell>
          <cell r="Z731" t="b">
            <v>1</v>
          </cell>
          <cell r="AA731">
            <v>750</v>
          </cell>
          <cell r="AB731">
            <v>750</v>
          </cell>
          <cell r="AC731">
            <v>3750</v>
          </cell>
          <cell r="AD731">
            <v>3750</v>
          </cell>
          <cell r="AE731">
            <v>44015</v>
          </cell>
          <cell r="AF731">
            <v>45019</v>
          </cell>
          <cell r="AG731">
            <v>33</v>
          </cell>
          <cell r="AH731">
            <v>33</v>
          </cell>
          <cell r="AI731" t="b">
            <v>1</v>
          </cell>
          <cell r="AJ731">
            <v>3</v>
          </cell>
          <cell r="AK731">
            <v>36</v>
          </cell>
          <cell r="AL731" t="e">
            <v>#N/A</v>
          </cell>
          <cell r="AM731" t="str">
            <v>202007</v>
          </cell>
          <cell r="AN731">
            <v>0</v>
          </cell>
        </row>
        <row r="732">
          <cell r="B732" t="str">
            <v>何欢</v>
          </cell>
          <cell r="C732" t="str">
            <v>女</v>
          </cell>
          <cell r="D732" t="str">
            <v>汉族</v>
          </cell>
          <cell r="E732">
            <v>34617</v>
          </cell>
          <cell r="F732" t="str">
            <v>中国</v>
          </cell>
          <cell r="G732" t="str">
            <v>居民身份证</v>
          </cell>
          <cell r="H732" t="str">
            <v>450981199410103988</v>
          </cell>
          <cell r="I732" t="str">
            <v>柳州钢铁股份有限公司</v>
          </cell>
          <cell r="J732">
            <v>44785</v>
          </cell>
          <cell r="K732">
            <v>46610</v>
          </cell>
          <cell r="L732" t="str">
            <v>是</v>
          </cell>
          <cell r="M732" t="str">
            <v>广西柳州</v>
          </cell>
          <cell r="N732" t="str">
            <v>企业</v>
          </cell>
          <cell r="O732" t="str">
            <v>研究生</v>
          </cell>
          <cell r="P732" t="str">
            <v>硕士</v>
          </cell>
          <cell r="Q732" t="str">
            <v>中南民族大学</v>
          </cell>
          <cell r="R732" t="str">
            <v>物理化学</v>
          </cell>
          <cell r="S732">
            <v>43617</v>
          </cell>
          <cell r="T732" t="str">
            <v>其他</v>
          </cell>
          <cell r="U732" t="str">
            <v>F</v>
          </cell>
          <cell r="V732" t="str">
            <v>F</v>
          </cell>
          <cell r="W732" t="b">
            <v>1</v>
          </cell>
          <cell r="X732">
            <v>3000</v>
          </cell>
          <cell r="Y732">
            <v>3000</v>
          </cell>
          <cell r="Z732" t="b">
            <v>1</v>
          </cell>
          <cell r="AA732">
            <v>750</v>
          </cell>
          <cell r="AB732">
            <v>750</v>
          </cell>
          <cell r="AC732">
            <v>3750</v>
          </cell>
          <cell r="AD732">
            <v>3750</v>
          </cell>
          <cell r="AE732">
            <v>43678</v>
          </cell>
          <cell r="AF732">
            <v>45017</v>
          </cell>
          <cell r="AG732">
            <v>44</v>
          </cell>
          <cell r="AH732">
            <v>44</v>
          </cell>
          <cell r="AI732" t="b">
            <v>1</v>
          </cell>
          <cell r="AJ732">
            <v>3</v>
          </cell>
          <cell r="AK732">
            <v>47</v>
          </cell>
          <cell r="AL732" t="e">
            <v>#N/A</v>
          </cell>
          <cell r="AM732" t="str">
            <v>201908</v>
          </cell>
          <cell r="AN732">
            <v>0</v>
          </cell>
        </row>
        <row r="733">
          <cell r="B733" t="str">
            <v>蒋政</v>
          </cell>
          <cell r="C733" t="str">
            <v>男</v>
          </cell>
          <cell r="D733" t="str">
            <v>汉族</v>
          </cell>
          <cell r="E733">
            <v>32546</v>
          </cell>
          <cell r="F733" t="str">
            <v>中国</v>
          </cell>
          <cell r="G733" t="str">
            <v>居民身份证</v>
          </cell>
          <cell r="H733" t="str">
            <v>450205198902071338</v>
          </cell>
          <cell r="I733" t="str">
            <v>柳州钢铁股份有限公司</v>
          </cell>
          <cell r="J733">
            <v>44743</v>
          </cell>
          <cell r="K733">
            <v>46568</v>
          </cell>
          <cell r="L733" t="str">
            <v>是</v>
          </cell>
          <cell r="M733" t="str">
            <v>广西柳州</v>
          </cell>
          <cell r="N733" t="str">
            <v>企业</v>
          </cell>
          <cell r="O733" t="str">
            <v>研究生</v>
          </cell>
          <cell r="P733" t="str">
            <v>硕士</v>
          </cell>
          <cell r="Q733" t="str">
            <v>广西大学</v>
          </cell>
          <cell r="R733" t="str">
            <v>物理化学</v>
          </cell>
          <cell r="S733">
            <v>43617</v>
          </cell>
          <cell r="T733" t="str">
            <v>其他</v>
          </cell>
          <cell r="U733" t="str">
            <v>F</v>
          </cell>
          <cell r="V733" t="str">
            <v>F</v>
          </cell>
          <cell r="W733" t="b">
            <v>1</v>
          </cell>
          <cell r="X733">
            <v>3000</v>
          </cell>
          <cell r="Y733">
            <v>3000</v>
          </cell>
          <cell r="Z733" t="b">
            <v>1</v>
          </cell>
          <cell r="AA733">
            <v>750</v>
          </cell>
          <cell r="AB733">
            <v>750</v>
          </cell>
          <cell r="AC733">
            <v>3750</v>
          </cell>
          <cell r="AD733">
            <v>3750</v>
          </cell>
          <cell r="AE733">
            <v>43647</v>
          </cell>
          <cell r="AF733">
            <v>45017</v>
          </cell>
          <cell r="AG733">
            <v>45</v>
          </cell>
          <cell r="AH733">
            <v>45</v>
          </cell>
          <cell r="AI733" t="b">
            <v>1</v>
          </cell>
          <cell r="AJ733">
            <v>3</v>
          </cell>
          <cell r="AK733">
            <v>48</v>
          </cell>
          <cell r="AL733" t="e">
            <v>#N/A</v>
          </cell>
          <cell r="AM733" t="str">
            <v>201907</v>
          </cell>
          <cell r="AN733">
            <v>0</v>
          </cell>
        </row>
        <row r="734">
          <cell r="B734" t="str">
            <v>林木</v>
          </cell>
          <cell r="C734" t="str">
            <v>男</v>
          </cell>
          <cell r="D734" t="str">
            <v>汉族</v>
          </cell>
          <cell r="E734">
            <v>33603</v>
          </cell>
          <cell r="F734" t="str">
            <v>中国</v>
          </cell>
          <cell r="G734" t="str">
            <v>居民身份证</v>
          </cell>
          <cell r="H734" t="str">
            <v>220203199112311818</v>
          </cell>
          <cell r="I734" t="str">
            <v>柳州钢铁股份有限公司</v>
          </cell>
          <cell r="J734">
            <v>44722</v>
          </cell>
          <cell r="K734">
            <v>46547</v>
          </cell>
          <cell r="L734" t="str">
            <v>是</v>
          </cell>
          <cell r="M734" t="str">
            <v>广西柳州</v>
          </cell>
          <cell r="N734" t="str">
            <v>企业</v>
          </cell>
          <cell r="O734" t="str">
            <v>研究生</v>
          </cell>
          <cell r="P734" t="str">
            <v>硕士</v>
          </cell>
          <cell r="Q734" t="str">
            <v>上海交通大学</v>
          </cell>
          <cell r="R734" t="str">
            <v>材料学科与工程</v>
          </cell>
          <cell r="S734">
            <v>42826</v>
          </cell>
          <cell r="T734" t="str">
            <v>一流建设高校</v>
          </cell>
          <cell r="U734" t="str">
            <v>F</v>
          </cell>
          <cell r="V734" t="str">
            <v>F</v>
          </cell>
          <cell r="W734" t="b">
            <v>1</v>
          </cell>
          <cell r="X734">
            <v>3000</v>
          </cell>
          <cell r="Y734">
            <v>3000</v>
          </cell>
          <cell r="Z734" t="b">
            <v>1</v>
          </cell>
          <cell r="AA734">
            <v>750</v>
          </cell>
          <cell r="AB734">
            <v>750</v>
          </cell>
          <cell r="AC734">
            <v>3750</v>
          </cell>
          <cell r="AD734">
            <v>3750</v>
          </cell>
          <cell r="AE734">
            <v>43617</v>
          </cell>
          <cell r="AF734">
            <v>45017</v>
          </cell>
          <cell r="AG734">
            <v>46</v>
          </cell>
          <cell r="AH734">
            <v>46</v>
          </cell>
          <cell r="AI734" t="b">
            <v>1</v>
          </cell>
          <cell r="AJ734">
            <v>3</v>
          </cell>
          <cell r="AK734">
            <v>49</v>
          </cell>
          <cell r="AL734" t="e">
            <v>#N/A</v>
          </cell>
          <cell r="AM734" t="str">
            <v>201704</v>
          </cell>
          <cell r="AN734">
            <v>0</v>
          </cell>
        </row>
        <row r="735">
          <cell r="B735" t="str">
            <v>王连成</v>
          </cell>
          <cell r="C735" t="str">
            <v>男</v>
          </cell>
          <cell r="D735" t="str">
            <v>汉族</v>
          </cell>
          <cell r="E735">
            <v>35066</v>
          </cell>
          <cell r="F735" t="str">
            <v>中国</v>
          </cell>
          <cell r="G735" t="str">
            <v>居民身份证</v>
          </cell>
          <cell r="H735" t="str">
            <v>532628199601022914</v>
          </cell>
          <cell r="I735" t="str">
            <v>柳州钢铁股份有限公司</v>
          </cell>
          <cell r="J735">
            <v>44378</v>
          </cell>
          <cell r="K735">
            <v>45473</v>
          </cell>
          <cell r="L735" t="str">
            <v>是</v>
          </cell>
          <cell r="M735" t="str">
            <v>广西柳州</v>
          </cell>
          <cell r="N735" t="str">
            <v>企业</v>
          </cell>
          <cell r="O735" t="str">
            <v>研究生</v>
          </cell>
          <cell r="P735" t="str">
            <v>硕士</v>
          </cell>
          <cell r="Q735" t="str">
            <v>中南大学</v>
          </cell>
          <cell r="R735" t="str">
            <v>钢铁冶金</v>
          </cell>
          <cell r="S735">
            <v>44317</v>
          </cell>
          <cell r="T735" t="str">
            <v>一流建设高校</v>
          </cell>
          <cell r="U735" t="str">
            <v>F</v>
          </cell>
          <cell r="V735" t="str">
            <v>F</v>
          </cell>
          <cell r="W735" t="b">
            <v>1</v>
          </cell>
          <cell r="X735">
            <v>3000</v>
          </cell>
          <cell r="Y735">
            <v>3000</v>
          </cell>
          <cell r="Z735" t="b">
            <v>1</v>
          </cell>
          <cell r="AA735">
            <v>750</v>
          </cell>
          <cell r="AB735">
            <v>750</v>
          </cell>
          <cell r="AC735">
            <v>3750</v>
          </cell>
          <cell r="AD735">
            <v>3750</v>
          </cell>
          <cell r="AE735">
            <v>44378</v>
          </cell>
          <cell r="AF735">
            <v>45017</v>
          </cell>
          <cell r="AG735">
            <v>21</v>
          </cell>
          <cell r="AH735">
            <v>21</v>
          </cell>
          <cell r="AI735" t="b">
            <v>1</v>
          </cell>
          <cell r="AJ735">
            <v>3</v>
          </cell>
          <cell r="AK735">
            <v>24</v>
          </cell>
          <cell r="AL735" t="e">
            <v>#N/A</v>
          </cell>
          <cell r="AM735" t="str">
            <v>202107</v>
          </cell>
          <cell r="AN735">
            <v>0</v>
          </cell>
        </row>
        <row r="736">
          <cell r="B736" t="str">
            <v>王秋懿</v>
          </cell>
          <cell r="C736" t="str">
            <v>女</v>
          </cell>
          <cell r="D736" t="str">
            <v>汉族</v>
          </cell>
          <cell r="E736">
            <v>36570</v>
          </cell>
          <cell r="F736" t="str">
            <v>中国</v>
          </cell>
          <cell r="G736" t="str">
            <v>居民身份证</v>
          </cell>
          <cell r="H736" t="str">
            <v>450203200002141027</v>
          </cell>
          <cell r="I736" t="str">
            <v>柳州钢铁股份有限公司</v>
          </cell>
          <cell r="J736">
            <v>44743</v>
          </cell>
          <cell r="K736">
            <v>45838</v>
          </cell>
          <cell r="L736" t="str">
            <v>是</v>
          </cell>
          <cell r="M736" t="str">
            <v>广西柳州</v>
          </cell>
          <cell r="N736" t="str">
            <v>企业</v>
          </cell>
          <cell r="O736" t="str">
            <v>本科</v>
          </cell>
          <cell r="P736" t="str">
            <v>学士</v>
          </cell>
          <cell r="Q736" t="str">
            <v>中国海洋大学</v>
          </cell>
          <cell r="R736" t="str">
            <v>电子商务</v>
          </cell>
          <cell r="S736">
            <v>44721</v>
          </cell>
          <cell r="T736" t="str">
            <v>一流建设高校</v>
          </cell>
          <cell r="U736" t="str">
            <v>G</v>
          </cell>
          <cell r="V736" t="str">
            <v>G</v>
          </cell>
          <cell r="W736" t="b">
            <v>1</v>
          </cell>
          <cell r="X736">
            <v>1500</v>
          </cell>
          <cell r="Y736">
            <v>1500</v>
          </cell>
          <cell r="Z736" t="b">
            <v>1</v>
          </cell>
          <cell r="AA736">
            <v>375</v>
          </cell>
          <cell r="AB736">
            <v>375</v>
          </cell>
          <cell r="AC736">
            <v>1875</v>
          </cell>
          <cell r="AD736">
            <v>1875</v>
          </cell>
          <cell r="AE736">
            <v>44744</v>
          </cell>
          <cell r="AF736">
            <v>45017</v>
          </cell>
          <cell r="AG736">
            <v>9</v>
          </cell>
          <cell r="AH736">
            <v>9</v>
          </cell>
          <cell r="AI736" t="b">
            <v>1</v>
          </cell>
          <cell r="AJ736">
            <v>3</v>
          </cell>
          <cell r="AK736">
            <v>12</v>
          </cell>
          <cell r="AL736" t="e">
            <v>#N/A</v>
          </cell>
          <cell r="AM736" t="str">
            <v>202207</v>
          </cell>
          <cell r="AN736" t="str">
            <v>签订三方协议，按1.0政策</v>
          </cell>
        </row>
        <row r="737">
          <cell r="B737" t="str">
            <v>蒋文杰</v>
          </cell>
          <cell r="C737" t="str">
            <v>男</v>
          </cell>
          <cell r="D737" t="str">
            <v>汉族</v>
          </cell>
          <cell r="E737">
            <v>35716</v>
          </cell>
          <cell r="F737" t="str">
            <v>中国</v>
          </cell>
          <cell r="G737" t="str">
            <v>居民身份证</v>
          </cell>
          <cell r="H737" t="str">
            <v>450324199710132510</v>
          </cell>
          <cell r="I737" t="str">
            <v>柳州钢铁股份有限公司</v>
          </cell>
          <cell r="J737">
            <v>44113</v>
          </cell>
          <cell r="K737">
            <v>45207</v>
          </cell>
          <cell r="L737" t="str">
            <v>是</v>
          </cell>
          <cell r="M737" t="str">
            <v>广西柳州</v>
          </cell>
          <cell r="N737" t="str">
            <v>企业</v>
          </cell>
          <cell r="O737" t="str">
            <v>本科</v>
          </cell>
          <cell r="P737" t="str">
            <v>学士</v>
          </cell>
          <cell r="Q737" t="str">
            <v>华中科技大学</v>
          </cell>
          <cell r="R737" t="str">
            <v>金融学</v>
          </cell>
          <cell r="S737">
            <v>44003</v>
          </cell>
          <cell r="T737" t="str">
            <v>一流建设高校</v>
          </cell>
          <cell r="U737" t="str">
            <v>G</v>
          </cell>
          <cell r="V737" t="str">
            <v>G</v>
          </cell>
          <cell r="W737" t="b">
            <v>1</v>
          </cell>
          <cell r="X737">
            <v>1500</v>
          </cell>
          <cell r="Y737">
            <v>1500</v>
          </cell>
          <cell r="Z737" t="b">
            <v>1</v>
          </cell>
          <cell r="AA737">
            <v>375</v>
          </cell>
          <cell r="AB737">
            <v>375</v>
          </cell>
          <cell r="AC737">
            <v>1875</v>
          </cell>
          <cell r="AD737">
            <v>1875</v>
          </cell>
          <cell r="AE737">
            <v>44105</v>
          </cell>
          <cell r="AF737">
            <v>45017</v>
          </cell>
          <cell r="AG737">
            <v>30</v>
          </cell>
          <cell r="AH737">
            <v>30</v>
          </cell>
          <cell r="AI737" t="b">
            <v>1</v>
          </cell>
          <cell r="AJ737">
            <v>3</v>
          </cell>
          <cell r="AK737">
            <v>33</v>
          </cell>
          <cell r="AL737" t="e">
            <v>#N/A</v>
          </cell>
          <cell r="AM737" t="str">
            <v>202010</v>
          </cell>
          <cell r="AN737">
            <v>0</v>
          </cell>
        </row>
        <row r="738">
          <cell r="B738" t="str">
            <v>韦婧玮</v>
          </cell>
          <cell r="C738" t="str">
            <v>女</v>
          </cell>
          <cell r="D738" t="str">
            <v>壮族</v>
          </cell>
          <cell r="E738">
            <v>35502</v>
          </cell>
          <cell r="F738" t="str">
            <v>中国</v>
          </cell>
          <cell r="G738" t="str">
            <v>居民身份证</v>
          </cell>
          <cell r="H738" t="str">
            <v>452701199703130727</v>
          </cell>
          <cell r="I738" t="str">
            <v>柳州钢铁股份有限公司</v>
          </cell>
          <cell r="J738">
            <v>44378</v>
          </cell>
          <cell r="K738">
            <v>45473</v>
          </cell>
          <cell r="L738" t="str">
            <v>是</v>
          </cell>
          <cell r="M738" t="str">
            <v>广西柳州</v>
          </cell>
          <cell r="N738" t="str">
            <v>企业</v>
          </cell>
          <cell r="O738" t="str">
            <v>本科</v>
          </cell>
          <cell r="P738" t="str">
            <v>学士</v>
          </cell>
          <cell r="Q738" t="str">
            <v>湖南大学</v>
          </cell>
          <cell r="R738" t="str">
            <v>会计学</v>
          </cell>
          <cell r="S738">
            <v>44000</v>
          </cell>
          <cell r="T738" t="str">
            <v>一流建设高校</v>
          </cell>
          <cell r="U738" t="str">
            <v>G</v>
          </cell>
          <cell r="V738" t="str">
            <v>G</v>
          </cell>
          <cell r="W738" t="b">
            <v>1</v>
          </cell>
          <cell r="X738">
            <v>1500</v>
          </cell>
          <cell r="Y738">
            <v>1500</v>
          </cell>
          <cell r="Z738" t="b">
            <v>1</v>
          </cell>
          <cell r="AA738">
            <v>375</v>
          </cell>
          <cell r="AB738">
            <v>375</v>
          </cell>
          <cell r="AC738">
            <v>1875</v>
          </cell>
          <cell r="AD738">
            <v>1875</v>
          </cell>
          <cell r="AE738">
            <v>44013</v>
          </cell>
          <cell r="AF738">
            <v>45017</v>
          </cell>
          <cell r="AG738">
            <v>33</v>
          </cell>
          <cell r="AH738">
            <v>33</v>
          </cell>
          <cell r="AI738" t="b">
            <v>1</v>
          </cell>
          <cell r="AJ738">
            <v>3</v>
          </cell>
          <cell r="AK738">
            <v>36</v>
          </cell>
          <cell r="AL738" t="e">
            <v>#N/A</v>
          </cell>
          <cell r="AM738" t="str">
            <v>202007</v>
          </cell>
          <cell r="AN738">
            <v>0</v>
          </cell>
        </row>
        <row r="739">
          <cell r="B739" t="str">
            <v>王俊尧</v>
          </cell>
          <cell r="C739" t="str">
            <v>男</v>
          </cell>
          <cell r="D739" t="str">
            <v>土家族</v>
          </cell>
          <cell r="E739">
            <v>36375</v>
          </cell>
          <cell r="F739" t="str">
            <v>中国</v>
          </cell>
          <cell r="G739" t="str">
            <v>居民身份证</v>
          </cell>
          <cell r="H739" t="str">
            <v>422802199908035412</v>
          </cell>
          <cell r="I739" t="str">
            <v>柳州钢铁股份有限公司</v>
          </cell>
          <cell r="J739">
            <v>44409</v>
          </cell>
          <cell r="K739">
            <v>45504</v>
          </cell>
          <cell r="L739" t="str">
            <v>是</v>
          </cell>
          <cell r="M739" t="str">
            <v>广西柳州</v>
          </cell>
          <cell r="N739" t="str">
            <v>企业</v>
          </cell>
          <cell r="O739" t="str">
            <v>本科</v>
          </cell>
          <cell r="P739" t="str">
            <v>学士</v>
          </cell>
          <cell r="Q739" t="str">
            <v>太原理工大学</v>
          </cell>
          <cell r="R739" t="str">
            <v>化学工程与工艺</v>
          </cell>
          <cell r="S739">
            <v>44378</v>
          </cell>
          <cell r="T739" t="str">
            <v>非一流高校的一流建设学科</v>
          </cell>
          <cell r="U739" t="str">
            <v>G</v>
          </cell>
          <cell r="V739" t="str">
            <v>G</v>
          </cell>
          <cell r="W739" t="b">
            <v>1</v>
          </cell>
          <cell r="X739">
            <v>1500</v>
          </cell>
          <cell r="Y739">
            <v>1500</v>
          </cell>
          <cell r="Z739" t="b">
            <v>1</v>
          </cell>
          <cell r="AA739">
            <v>375</v>
          </cell>
          <cell r="AB739">
            <v>375</v>
          </cell>
          <cell r="AC739">
            <v>1875</v>
          </cell>
          <cell r="AD739">
            <v>1875</v>
          </cell>
          <cell r="AE739">
            <v>44409</v>
          </cell>
          <cell r="AF739">
            <v>45017</v>
          </cell>
          <cell r="AG739">
            <v>20</v>
          </cell>
          <cell r="AH739">
            <v>20</v>
          </cell>
          <cell r="AI739" t="b">
            <v>1</v>
          </cell>
          <cell r="AJ739">
            <v>3</v>
          </cell>
          <cell r="AK739">
            <v>23</v>
          </cell>
          <cell r="AL739" t="e">
            <v>#N/A</v>
          </cell>
          <cell r="AM739" t="str">
            <v>202108</v>
          </cell>
          <cell r="AN739" t="str">
            <v>柳北区</v>
          </cell>
        </row>
        <row r="740">
          <cell r="B740" t="str">
            <v>黄子芫</v>
          </cell>
          <cell r="C740" t="str">
            <v>女</v>
          </cell>
          <cell r="D740" t="str">
            <v>汉族</v>
          </cell>
          <cell r="E740">
            <v>35979</v>
          </cell>
          <cell r="F740" t="str">
            <v>中国</v>
          </cell>
          <cell r="G740" t="str">
            <v>居民身份证</v>
          </cell>
          <cell r="H740" t="str">
            <v>450211199807031620</v>
          </cell>
          <cell r="I740" t="str">
            <v>柳州钢铁股份有限公司</v>
          </cell>
          <cell r="J740">
            <v>44013</v>
          </cell>
          <cell r="K740">
            <v>45107</v>
          </cell>
          <cell r="L740" t="str">
            <v>是</v>
          </cell>
          <cell r="M740" t="str">
            <v>广西柳州</v>
          </cell>
          <cell r="N740" t="str">
            <v>企业</v>
          </cell>
          <cell r="O740" t="str">
            <v>本科</v>
          </cell>
          <cell r="P740" t="str">
            <v>学士</v>
          </cell>
          <cell r="Q740" t="str">
            <v>东北大学</v>
          </cell>
          <cell r="R740" t="str">
            <v>冶金工程</v>
          </cell>
          <cell r="S740">
            <v>43983</v>
          </cell>
          <cell r="T740" t="str">
            <v>一流建设高校</v>
          </cell>
          <cell r="U740" t="str">
            <v>G</v>
          </cell>
          <cell r="V740" t="str">
            <v>G</v>
          </cell>
          <cell r="W740" t="b">
            <v>1</v>
          </cell>
          <cell r="X740">
            <v>3000</v>
          </cell>
          <cell r="Y740">
            <v>3000</v>
          </cell>
          <cell r="Z740" t="b">
            <v>1</v>
          </cell>
          <cell r="AA740">
            <v>750</v>
          </cell>
          <cell r="AB740">
            <v>750</v>
          </cell>
          <cell r="AC740">
            <v>3750</v>
          </cell>
          <cell r="AD740">
            <v>3750</v>
          </cell>
          <cell r="AE740">
            <v>44013</v>
          </cell>
          <cell r="AF740">
            <v>44927</v>
          </cell>
          <cell r="AG740">
            <v>30</v>
          </cell>
          <cell r="AH740">
            <v>30</v>
          </cell>
          <cell r="AI740" t="b">
            <v>1</v>
          </cell>
          <cell r="AJ740">
            <v>6</v>
          </cell>
          <cell r="AK740">
            <v>36</v>
          </cell>
          <cell r="AL740" t="e">
            <v>#N/A</v>
          </cell>
          <cell r="AM740" t="str">
            <v>202007</v>
          </cell>
          <cell r="AN740">
            <v>0</v>
          </cell>
        </row>
        <row r="741">
          <cell r="B741" t="str">
            <v>黄福康</v>
          </cell>
          <cell r="C741" t="str">
            <v>男</v>
          </cell>
          <cell r="D741" t="str">
            <v>汉族</v>
          </cell>
          <cell r="E741">
            <v>35933</v>
          </cell>
          <cell r="F741" t="str">
            <v>中国</v>
          </cell>
          <cell r="G741" t="str">
            <v>居民身份证</v>
          </cell>
          <cell r="H741" t="str">
            <v>430523199805184357</v>
          </cell>
          <cell r="I741" t="str">
            <v>柳州钢铁股份有限公司</v>
          </cell>
          <cell r="J741">
            <v>44013</v>
          </cell>
          <cell r="K741">
            <v>45107</v>
          </cell>
          <cell r="L741" t="str">
            <v>是</v>
          </cell>
          <cell r="M741" t="str">
            <v>广西柳州</v>
          </cell>
          <cell r="N741" t="str">
            <v>企业</v>
          </cell>
          <cell r="O741" t="str">
            <v>本科</v>
          </cell>
          <cell r="P741" t="str">
            <v>学士</v>
          </cell>
          <cell r="Q741" t="str">
            <v>东北大学</v>
          </cell>
          <cell r="R741" t="str">
            <v>冶金工程</v>
          </cell>
          <cell r="S741">
            <v>44006</v>
          </cell>
          <cell r="T741" t="str">
            <v>一流建设高校</v>
          </cell>
          <cell r="U741" t="str">
            <v>G</v>
          </cell>
          <cell r="V741" t="str">
            <v>G</v>
          </cell>
          <cell r="W741" t="b">
            <v>1</v>
          </cell>
          <cell r="X741">
            <v>3000</v>
          </cell>
          <cell r="Y741">
            <v>3000</v>
          </cell>
          <cell r="Z741" t="b">
            <v>1</v>
          </cell>
          <cell r="AA741">
            <v>750</v>
          </cell>
          <cell r="AB741">
            <v>750</v>
          </cell>
          <cell r="AC741">
            <v>3750</v>
          </cell>
          <cell r="AD741">
            <v>3750</v>
          </cell>
          <cell r="AE741">
            <v>44013</v>
          </cell>
          <cell r="AF741">
            <v>44927</v>
          </cell>
          <cell r="AG741">
            <v>30</v>
          </cell>
          <cell r="AH741">
            <v>30</v>
          </cell>
          <cell r="AI741" t="b">
            <v>1</v>
          </cell>
          <cell r="AJ741">
            <v>6</v>
          </cell>
          <cell r="AK741">
            <v>36</v>
          </cell>
          <cell r="AL741" t="e">
            <v>#N/A</v>
          </cell>
          <cell r="AM741" t="str">
            <v>202007</v>
          </cell>
          <cell r="AN741">
            <v>0</v>
          </cell>
        </row>
        <row r="742">
          <cell r="B742" t="str">
            <v>彭帅</v>
          </cell>
          <cell r="C742" t="str">
            <v>男</v>
          </cell>
          <cell r="D742" t="str">
            <v>汉族</v>
          </cell>
          <cell r="E742">
            <v>36300</v>
          </cell>
          <cell r="F742" t="str">
            <v>中国</v>
          </cell>
          <cell r="G742" t="str">
            <v>居民身份证</v>
          </cell>
          <cell r="H742" t="str">
            <v>450205199905200718</v>
          </cell>
          <cell r="I742" t="str">
            <v>柳州钢铁股份有限公司</v>
          </cell>
          <cell r="J742">
            <v>44378</v>
          </cell>
          <cell r="K742">
            <v>45473</v>
          </cell>
          <cell r="L742" t="str">
            <v>是</v>
          </cell>
          <cell r="M742" t="str">
            <v>广西柳州</v>
          </cell>
          <cell r="N742" t="str">
            <v>企业</v>
          </cell>
          <cell r="O742" t="str">
            <v>本科</v>
          </cell>
          <cell r="P742" t="str">
            <v>学士</v>
          </cell>
          <cell r="Q742" t="str">
            <v>中南大学</v>
          </cell>
          <cell r="R742" t="str">
            <v>信息与计算科学</v>
          </cell>
          <cell r="S742">
            <v>44378</v>
          </cell>
          <cell r="T742" t="str">
            <v>一流建设高校</v>
          </cell>
          <cell r="U742" t="str">
            <v>G</v>
          </cell>
          <cell r="V742" t="str">
            <v>G</v>
          </cell>
          <cell r="W742" t="b">
            <v>1</v>
          </cell>
          <cell r="X742">
            <v>3000</v>
          </cell>
          <cell r="Y742">
            <v>3000</v>
          </cell>
          <cell r="Z742" t="b">
            <v>1</v>
          </cell>
          <cell r="AA742">
            <v>750</v>
          </cell>
          <cell r="AB742">
            <v>750</v>
          </cell>
          <cell r="AC742">
            <v>3750</v>
          </cell>
          <cell r="AD742">
            <v>3750</v>
          </cell>
          <cell r="AE742">
            <v>44378</v>
          </cell>
          <cell r="AF742">
            <v>44927</v>
          </cell>
          <cell r="AG742">
            <v>18</v>
          </cell>
          <cell r="AH742">
            <v>18</v>
          </cell>
          <cell r="AI742" t="b">
            <v>1</v>
          </cell>
          <cell r="AJ742">
            <v>6</v>
          </cell>
          <cell r="AK742">
            <v>24</v>
          </cell>
          <cell r="AL742" t="e">
            <v>#N/A</v>
          </cell>
          <cell r="AM742" t="str">
            <v>202107</v>
          </cell>
          <cell r="AN742" t="str">
            <v>柳北区</v>
          </cell>
        </row>
        <row r="743">
          <cell r="B743" t="str">
            <v>韦威</v>
          </cell>
          <cell r="C743" t="str">
            <v>男</v>
          </cell>
          <cell r="D743" t="str">
            <v>汉族</v>
          </cell>
          <cell r="E743">
            <v>35502</v>
          </cell>
          <cell r="F743" t="str">
            <v>中国</v>
          </cell>
          <cell r="G743" t="str">
            <v>居民身份证</v>
          </cell>
          <cell r="H743" t="str">
            <v>45020219970313061X</v>
          </cell>
          <cell r="I743" t="str">
            <v>柳州钢铁股份有限公司</v>
          </cell>
          <cell r="J743">
            <v>43958</v>
          </cell>
          <cell r="K743">
            <v>45052</v>
          </cell>
          <cell r="L743" t="str">
            <v>是</v>
          </cell>
          <cell r="M743" t="str">
            <v>广西柳州</v>
          </cell>
          <cell r="N743" t="str">
            <v>企业</v>
          </cell>
          <cell r="O743" t="str">
            <v>本科</v>
          </cell>
          <cell r="P743" t="str">
            <v>学士</v>
          </cell>
          <cell r="Q743" t="str">
            <v>河海大学</v>
          </cell>
          <cell r="R743" t="str">
            <v>环境工程</v>
          </cell>
          <cell r="S743">
            <v>43635</v>
          </cell>
          <cell r="T743" t="str">
            <v>非一流高校的一流建设学科</v>
          </cell>
          <cell r="U743" t="str">
            <v>G</v>
          </cell>
          <cell r="V743" t="str">
            <v>G</v>
          </cell>
          <cell r="W743" t="b">
            <v>1</v>
          </cell>
          <cell r="X743">
            <v>500</v>
          </cell>
          <cell r="Y743">
            <v>500</v>
          </cell>
          <cell r="Z743" t="b">
            <v>1</v>
          </cell>
          <cell r="AA743">
            <v>125</v>
          </cell>
          <cell r="AB743">
            <v>125</v>
          </cell>
          <cell r="AC743">
            <v>625</v>
          </cell>
          <cell r="AD743">
            <v>625</v>
          </cell>
          <cell r="AE743">
            <v>43952</v>
          </cell>
          <cell r="AF743">
            <v>45017</v>
          </cell>
          <cell r="AG743">
            <v>35</v>
          </cell>
          <cell r="AH743">
            <v>35</v>
          </cell>
          <cell r="AI743" t="b">
            <v>1</v>
          </cell>
          <cell r="AJ743">
            <v>1</v>
          </cell>
          <cell r="AK743">
            <v>36</v>
          </cell>
          <cell r="AL743" t="e">
            <v>#N/A</v>
          </cell>
          <cell r="AM743" t="str">
            <v>201907</v>
          </cell>
          <cell r="AN743">
            <v>0</v>
          </cell>
        </row>
        <row r="744">
          <cell r="B744" t="str">
            <v>龚春燕</v>
          </cell>
          <cell r="C744" t="str">
            <v>女</v>
          </cell>
          <cell r="D744" t="str">
            <v>汉族</v>
          </cell>
          <cell r="E744">
            <v>35961</v>
          </cell>
          <cell r="F744" t="str">
            <v>中国</v>
          </cell>
          <cell r="G744" t="str">
            <v>居民身份证</v>
          </cell>
          <cell r="H744" t="str">
            <v>452227199806153928</v>
          </cell>
          <cell r="I744" t="str">
            <v>柳州钢铁股份有限公司</v>
          </cell>
          <cell r="J744">
            <v>44013</v>
          </cell>
          <cell r="K744">
            <v>45107</v>
          </cell>
          <cell r="L744" t="str">
            <v>是</v>
          </cell>
          <cell r="M744" t="str">
            <v>广西柳州</v>
          </cell>
          <cell r="N744" t="str">
            <v>企业</v>
          </cell>
          <cell r="O744" t="str">
            <v>本科</v>
          </cell>
          <cell r="P744" t="str">
            <v>学士</v>
          </cell>
          <cell r="Q744" t="str">
            <v>重庆大学</v>
          </cell>
          <cell r="R744" t="str">
            <v>化学工程与工艺</v>
          </cell>
          <cell r="S744">
            <v>44012</v>
          </cell>
          <cell r="T744" t="str">
            <v>一流建设高校</v>
          </cell>
          <cell r="U744" t="str">
            <v>G</v>
          </cell>
          <cell r="V744" t="str">
            <v>G</v>
          </cell>
          <cell r="W744" t="b">
            <v>1</v>
          </cell>
          <cell r="X744">
            <v>1500</v>
          </cell>
          <cell r="Y744">
            <v>1500</v>
          </cell>
          <cell r="Z744" t="b">
            <v>1</v>
          </cell>
          <cell r="AA744">
            <v>375</v>
          </cell>
          <cell r="AB744">
            <v>375</v>
          </cell>
          <cell r="AC744">
            <v>1875</v>
          </cell>
          <cell r="AD744">
            <v>1875</v>
          </cell>
          <cell r="AE744">
            <v>44013</v>
          </cell>
          <cell r="AF744">
            <v>45017</v>
          </cell>
          <cell r="AG744">
            <v>33</v>
          </cell>
          <cell r="AH744">
            <v>33</v>
          </cell>
          <cell r="AI744" t="b">
            <v>1</v>
          </cell>
          <cell r="AJ744">
            <v>3</v>
          </cell>
          <cell r="AK744">
            <v>36</v>
          </cell>
          <cell r="AL744" t="e">
            <v>#N/A</v>
          </cell>
          <cell r="AM744" t="str">
            <v>202007</v>
          </cell>
          <cell r="AN744">
            <v>0</v>
          </cell>
        </row>
        <row r="745">
          <cell r="B745" t="str">
            <v>彭子岳</v>
          </cell>
          <cell r="C745" t="str">
            <v>男</v>
          </cell>
          <cell r="D745" t="str">
            <v>壮族</v>
          </cell>
          <cell r="E745">
            <v>36185</v>
          </cell>
          <cell r="F745" t="str">
            <v>中国</v>
          </cell>
          <cell r="G745" t="str">
            <v>居民身份证</v>
          </cell>
          <cell r="H745" t="str">
            <v>450104199901251014</v>
          </cell>
          <cell r="I745" t="str">
            <v>柳州钢铁股份有限公司</v>
          </cell>
          <cell r="J745">
            <v>44378</v>
          </cell>
          <cell r="K745">
            <v>45473</v>
          </cell>
          <cell r="L745" t="str">
            <v>是</v>
          </cell>
          <cell r="M745" t="str">
            <v>广西柳州</v>
          </cell>
          <cell r="N745" t="str">
            <v>企业</v>
          </cell>
          <cell r="O745" t="str">
            <v>本科</v>
          </cell>
          <cell r="P745" t="str">
            <v>学士</v>
          </cell>
          <cell r="Q745" t="str">
            <v>大连理工大学</v>
          </cell>
          <cell r="R745" t="str">
            <v>化学工程与工艺</v>
          </cell>
          <cell r="S745">
            <v>44377</v>
          </cell>
          <cell r="T745" t="str">
            <v>一流建设高校</v>
          </cell>
          <cell r="U745" t="str">
            <v>G</v>
          </cell>
          <cell r="V745" t="str">
            <v>G</v>
          </cell>
          <cell r="W745" t="b">
            <v>1</v>
          </cell>
          <cell r="X745">
            <v>1500</v>
          </cell>
          <cell r="Y745">
            <v>1500</v>
          </cell>
          <cell r="Z745" t="b">
            <v>1</v>
          </cell>
          <cell r="AA745">
            <v>375</v>
          </cell>
          <cell r="AB745">
            <v>375</v>
          </cell>
          <cell r="AC745">
            <v>1875</v>
          </cell>
          <cell r="AD745">
            <v>1875</v>
          </cell>
          <cell r="AE745">
            <v>44378</v>
          </cell>
          <cell r="AF745">
            <v>45017</v>
          </cell>
          <cell r="AG745">
            <v>21</v>
          </cell>
          <cell r="AH745">
            <v>21</v>
          </cell>
          <cell r="AI745" t="b">
            <v>1</v>
          </cell>
          <cell r="AJ745">
            <v>3</v>
          </cell>
          <cell r="AK745">
            <v>24</v>
          </cell>
          <cell r="AL745" t="e">
            <v>#N/A</v>
          </cell>
          <cell r="AM745" t="str">
            <v>202107</v>
          </cell>
          <cell r="AN745">
            <v>0</v>
          </cell>
        </row>
        <row r="746">
          <cell r="B746" t="str">
            <v>龙彦兵</v>
          </cell>
          <cell r="C746" t="str">
            <v>男</v>
          </cell>
          <cell r="D746" t="str">
            <v>侗族</v>
          </cell>
          <cell r="E746">
            <v>35282</v>
          </cell>
          <cell r="F746" t="str">
            <v>中国</v>
          </cell>
          <cell r="G746" t="str">
            <v>居民身份证</v>
          </cell>
          <cell r="H746" t="str">
            <v>452229199608050074</v>
          </cell>
          <cell r="I746" t="str">
            <v>柳州钢铁股份有限公司</v>
          </cell>
          <cell r="J746">
            <v>44322</v>
          </cell>
          <cell r="K746">
            <v>45417</v>
          </cell>
          <cell r="L746" t="str">
            <v>是</v>
          </cell>
          <cell r="M746" t="str">
            <v>广西柳州</v>
          </cell>
          <cell r="N746" t="str">
            <v>企业</v>
          </cell>
          <cell r="O746" t="str">
            <v>本科</v>
          </cell>
          <cell r="P746" t="str">
            <v>学士</v>
          </cell>
          <cell r="Q746" t="str">
            <v>中国人民大学</v>
          </cell>
          <cell r="R746" t="str">
            <v>计算机科学与技术</v>
          </cell>
          <cell r="S746">
            <v>43997</v>
          </cell>
          <cell r="T746" t="str">
            <v>一流建设高校</v>
          </cell>
          <cell r="U746" t="str">
            <v>G</v>
          </cell>
          <cell r="V746" t="str">
            <v>G</v>
          </cell>
          <cell r="W746" t="b">
            <v>1</v>
          </cell>
          <cell r="X746">
            <v>1500</v>
          </cell>
          <cell r="Y746">
            <v>1500</v>
          </cell>
          <cell r="Z746" t="b">
            <v>1</v>
          </cell>
          <cell r="AA746">
            <v>375</v>
          </cell>
          <cell r="AB746">
            <v>375</v>
          </cell>
          <cell r="AC746">
            <v>1875</v>
          </cell>
          <cell r="AD746">
            <v>1875</v>
          </cell>
          <cell r="AE746">
            <v>44317</v>
          </cell>
          <cell r="AF746">
            <v>45017</v>
          </cell>
          <cell r="AG746">
            <v>23</v>
          </cell>
          <cell r="AH746">
            <v>23</v>
          </cell>
          <cell r="AI746" t="b">
            <v>1</v>
          </cell>
          <cell r="AJ746">
            <v>3</v>
          </cell>
          <cell r="AK746">
            <v>26</v>
          </cell>
          <cell r="AL746" t="e">
            <v>#N/A</v>
          </cell>
          <cell r="AM746" t="str">
            <v>202105</v>
          </cell>
          <cell r="AN746">
            <v>0</v>
          </cell>
        </row>
        <row r="747">
          <cell r="B747" t="str">
            <v>蒙林文</v>
          </cell>
          <cell r="C747" t="str">
            <v>男</v>
          </cell>
          <cell r="D747" t="str">
            <v>汉族</v>
          </cell>
          <cell r="E747">
            <v>35569</v>
          </cell>
          <cell r="F747" t="str">
            <v>中国</v>
          </cell>
          <cell r="G747" t="str">
            <v>居民身份证</v>
          </cell>
          <cell r="H747" t="str">
            <v>450422199705191316</v>
          </cell>
          <cell r="I747" t="str">
            <v>柳州钢铁股份有限公司</v>
          </cell>
          <cell r="J747">
            <v>44378</v>
          </cell>
          <cell r="K747">
            <v>45473</v>
          </cell>
          <cell r="L747" t="str">
            <v>是</v>
          </cell>
          <cell r="M747" t="str">
            <v>广西柳州</v>
          </cell>
          <cell r="N747" t="str">
            <v>企业</v>
          </cell>
          <cell r="O747" t="str">
            <v>本科</v>
          </cell>
          <cell r="P747" t="str">
            <v>学士</v>
          </cell>
          <cell r="Q747" t="str">
            <v>湖南大学</v>
          </cell>
          <cell r="R747" t="str">
            <v>机械设计制造及自动化</v>
          </cell>
          <cell r="S747">
            <v>44377</v>
          </cell>
          <cell r="T747" t="str">
            <v>一流建设高校</v>
          </cell>
          <cell r="U747" t="str">
            <v>G</v>
          </cell>
          <cell r="V747" t="str">
            <v>G</v>
          </cell>
          <cell r="W747" t="b">
            <v>1</v>
          </cell>
          <cell r="X747">
            <v>1500</v>
          </cell>
          <cell r="Y747">
            <v>1500</v>
          </cell>
          <cell r="Z747" t="b">
            <v>1</v>
          </cell>
          <cell r="AA747">
            <v>375</v>
          </cell>
          <cell r="AB747">
            <v>375</v>
          </cell>
          <cell r="AC747">
            <v>1875</v>
          </cell>
          <cell r="AD747">
            <v>1875</v>
          </cell>
          <cell r="AE747">
            <v>44378</v>
          </cell>
          <cell r="AF747">
            <v>45017</v>
          </cell>
          <cell r="AG747">
            <v>21</v>
          </cell>
          <cell r="AH747">
            <v>21</v>
          </cell>
          <cell r="AI747" t="b">
            <v>1</v>
          </cell>
          <cell r="AJ747">
            <v>3</v>
          </cell>
          <cell r="AK747">
            <v>24</v>
          </cell>
          <cell r="AL747" t="e">
            <v>#N/A</v>
          </cell>
          <cell r="AM747" t="str">
            <v>202107</v>
          </cell>
          <cell r="AN747">
            <v>0</v>
          </cell>
        </row>
        <row r="748">
          <cell r="B748" t="str">
            <v>陆升</v>
          </cell>
          <cell r="C748" t="str">
            <v>男</v>
          </cell>
          <cell r="D748" t="str">
            <v>壮族</v>
          </cell>
          <cell r="E748">
            <v>35629</v>
          </cell>
          <cell r="F748" t="str">
            <v>中国</v>
          </cell>
          <cell r="G748" t="str">
            <v>居民身份证</v>
          </cell>
          <cell r="H748" t="str">
            <v>450121199707186614</v>
          </cell>
          <cell r="I748" t="str">
            <v>柳州钢铁股份有限公司</v>
          </cell>
          <cell r="J748">
            <v>44601</v>
          </cell>
          <cell r="K748">
            <v>45696</v>
          </cell>
          <cell r="L748" t="str">
            <v>是</v>
          </cell>
          <cell r="M748" t="str">
            <v>广西柳州</v>
          </cell>
          <cell r="N748" t="str">
            <v>企业</v>
          </cell>
          <cell r="O748" t="str">
            <v>本科</v>
          </cell>
          <cell r="P748" t="str">
            <v>学士</v>
          </cell>
          <cell r="Q748" t="str">
            <v>北京理工大学</v>
          </cell>
          <cell r="R748" t="str">
            <v>安全工程</v>
          </cell>
          <cell r="S748">
            <v>44371</v>
          </cell>
          <cell r="T748" t="str">
            <v>一流建设高校</v>
          </cell>
          <cell r="U748" t="str">
            <v>G</v>
          </cell>
          <cell r="V748" t="str">
            <v>G</v>
          </cell>
          <cell r="W748" t="b">
            <v>1</v>
          </cell>
          <cell r="X748">
            <v>1500</v>
          </cell>
          <cell r="Y748">
            <v>1500</v>
          </cell>
          <cell r="Z748" t="b">
            <v>1</v>
          </cell>
          <cell r="AA748">
            <v>375</v>
          </cell>
          <cell r="AB748">
            <v>375</v>
          </cell>
          <cell r="AC748">
            <v>1875</v>
          </cell>
          <cell r="AD748">
            <v>1875</v>
          </cell>
          <cell r="AE748">
            <v>44593</v>
          </cell>
          <cell r="AF748">
            <v>45017</v>
          </cell>
          <cell r="AG748">
            <v>14</v>
          </cell>
          <cell r="AH748">
            <v>14</v>
          </cell>
          <cell r="AI748" t="b">
            <v>1</v>
          </cell>
          <cell r="AJ748">
            <v>3</v>
          </cell>
          <cell r="AK748">
            <v>17</v>
          </cell>
          <cell r="AL748" t="e">
            <v>#N/A</v>
          </cell>
          <cell r="AM748" t="str">
            <v>202202</v>
          </cell>
          <cell r="AN748">
            <v>0</v>
          </cell>
        </row>
        <row r="749">
          <cell r="B749" t="str">
            <v>李权峰</v>
          </cell>
          <cell r="C749" t="str">
            <v>男</v>
          </cell>
          <cell r="D749" t="str">
            <v>汉族</v>
          </cell>
          <cell r="E749">
            <v>36361</v>
          </cell>
          <cell r="F749" t="str">
            <v>中国</v>
          </cell>
          <cell r="G749" t="str">
            <v>居民身份证</v>
          </cell>
          <cell r="H749" t="str">
            <v>45092219990720395X</v>
          </cell>
          <cell r="I749" t="str">
            <v>柳州钢铁股份有限公司</v>
          </cell>
          <cell r="J749">
            <v>44378</v>
          </cell>
          <cell r="K749">
            <v>45473</v>
          </cell>
          <cell r="L749" t="str">
            <v>是</v>
          </cell>
          <cell r="M749" t="str">
            <v>广西柳州</v>
          </cell>
          <cell r="N749" t="str">
            <v>企业</v>
          </cell>
          <cell r="O749" t="str">
            <v>本科</v>
          </cell>
          <cell r="P749" t="str">
            <v>学士</v>
          </cell>
          <cell r="Q749" t="str">
            <v>中南大学</v>
          </cell>
          <cell r="R749" t="str">
            <v>数据科学与大数据技术</v>
          </cell>
          <cell r="S749">
            <v>44377</v>
          </cell>
          <cell r="T749" t="str">
            <v>一流建设高校</v>
          </cell>
          <cell r="U749" t="str">
            <v>G</v>
          </cell>
          <cell r="V749" t="str">
            <v>G</v>
          </cell>
          <cell r="W749" t="b">
            <v>1</v>
          </cell>
          <cell r="X749">
            <v>1500</v>
          </cell>
          <cell r="Y749">
            <v>1500</v>
          </cell>
          <cell r="Z749" t="b">
            <v>1</v>
          </cell>
          <cell r="AA749">
            <v>375</v>
          </cell>
          <cell r="AB749">
            <v>375</v>
          </cell>
          <cell r="AC749">
            <v>1875</v>
          </cell>
          <cell r="AD749">
            <v>1875</v>
          </cell>
          <cell r="AE749">
            <v>44378</v>
          </cell>
          <cell r="AF749">
            <v>45017</v>
          </cell>
          <cell r="AG749">
            <v>21</v>
          </cell>
          <cell r="AH749">
            <v>21</v>
          </cell>
          <cell r="AI749" t="b">
            <v>1</v>
          </cell>
          <cell r="AJ749">
            <v>3</v>
          </cell>
          <cell r="AK749">
            <v>24</v>
          </cell>
          <cell r="AL749" t="e">
            <v>#N/A</v>
          </cell>
          <cell r="AM749" t="str">
            <v>202107</v>
          </cell>
          <cell r="AN749" t="str">
            <v/>
          </cell>
        </row>
        <row r="750">
          <cell r="B750" t="str">
            <v>梁皓程</v>
          </cell>
          <cell r="C750" t="str">
            <v>男</v>
          </cell>
          <cell r="D750" t="str">
            <v>壮族</v>
          </cell>
          <cell r="E750">
            <v>35523</v>
          </cell>
          <cell r="F750" t="str">
            <v>中国</v>
          </cell>
          <cell r="G750" t="str">
            <v>居民身份证</v>
          </cell>
          <cell r="H750" t="str">
            <v>450122199704036019</v>
          </cell>
          <cell r="I750" t="str">
            <v>柳州钢铁股份有限公司</v>
          </cell>
          <cell r="J750">
            <v>44013</v>
          </cell>
          <cell r="K750">
            <v>45107</v>
          </cell>
          <cell r="L750" t="str">
            <v>是</v>
          </cell>
          <cell r="M750" t="str">
            <v>广西柳州</v>
          </cell>
          <cell r="N750" t="str">
            <v>企业</v>
          </cell>
          <cell r="O750" t="str">
            <v>本科</v>
          </cell>
          <cell r="P750" t="str">
            <v>学士</v>
          </cell>
          <cell r="Q750" t="str">
            <v>重庆大学</v>
          </cell>
          <cell r="R750" t="str">
            <v>机械设计制造及其自动化</v>
          </cell>
          <cell r="S750">
            <v>43983</v>
          </cell>
          <cell r="T750" t="str">
            <v>一流建设高校</v>
          </cell>
          <cell r="U750" t="str">
            <v>G</v>
          </cell>
          <cell r="V750" t="str">
            <v>G</v>
          </cell>
          <cell r="W750" t="b">
            <v>1</v>
          </cell>
          <cell r="X750">
            <v>1500</v>
          </cell>
          <cell r="Y750">
            <v>1500</v>
          </cell>
          <cell r="Z750" t="b">
            <v>1</v>
          </cell>
          <cell r="AA750">
            <v>375</v>
          </cell>
          <cell r="AB750">
            <v>375</v>
          </cell>
          <cell r="AC750">
            <v>1875</v>
          </cell>
          <cell r="AD750">
            <v>1875</v>
          </cell>
          <cell r="AE750">
            <v>44013</v>
          </cell>
          <cell r="AF750">
            <v>45017</v>
          </cell>
          <cell r="AG750">
            <v>33</v>
          </cell>
          <cell r="AH750">
            <v>33</v>
          </cell>
          <cell r="AI750" t="b">
            <v>1</v>
          </cell>
          <cell r="AJ750">
            <v>3</v>
          </cell>
          <cell r="AK750">
            <v>36</v>
          </cell>
          <cell r="AL750" t="e">
            <v>#N/A</v>
          </cell>
          <cell r="AM750" t="str">
            <v>202007</v>
          </cell>
          <cell r="AN750">
            <v>0</v>
          </cell>
        </row>
        <row r="751">
          <cell r="B751" t="str">
            <v>黎彦辰</v>
          </cell>
          <cell r="C751" t="str">
            <v>男</v>
          </cell>
          <cell r="D751" t="str">
            <v>壮族</v>
          </cell>
          <cell r="E751">
            <v>36147</v>
          </cell>
          <cell r="F751" t="str">
            <v>中国</v>
          </cell>
          <cell r="G751" t="str">
            <v>居民身份证</v>
          </cell>
          <cell r="H751" t="str">
            <v>450222199812181614</v>
          </cell>
          <cell r="I751" t="str">
            <v>柳州钢铁股份有限公司</v>
          </cell>
          <cell r="J751">
            <v>44378</v>
          </cell>
          <cell r="K751">
            <v>45473</v>
          </cell>
          <cell r="L751" t="str">
            <v>是</v>
          </cell>
          <cell r="M751" t="str">
            <v>广西柳州</v>
          </cell>
          <cell r="N751" t="str">
            <v>企业</v>
          </cell>
          <cell r="O751" t="str">
            <v>本科</v>
          </cell>
          <cell r="P751" t="str">
            <v>学士</v>
          </cell>
          <cell r="Q751" t="str">
            <v>湖南大学</v>
          </cell>
          <cell r="R751" t="str">
            <v>材料科学与工程</v>
          </cell>
          <cell r="S751">
            <v>44348</v>
          </cell>
          <cell r="T751" t="str">
            <v>其他</v>
          </cell>
          <cell r="U751" t="str">
            <v>G</v>
          </cell>
          <cell r="V751" t="str">
            <v>G</v>
          </cell>
          <cell r="W751" t="b">
            <v>1</v>
          </cell>
          <cell r="X751">
            <v>1500</v>
          </cell>
          <cell r="Y751">
            <v>1500</v>
          </cell>
          <cell r="Z751" t="b">
            <v>1</v>
          </cell>
          <cell r="AA751">
            <v>375</v>
          </cell>
          <cell r="AB751">
            <v>375</v>
          </cell>
          <cell r="AC751">
            <v>1875</v>
          </cell>
          <cell r="AD751">
            <v>1875</v>
          </cell>
          <cell r="AE751">
            <v>44378</v>
          </cell>
          <cell r="AF751">
            <v>45017</v>
          </cell>
          <cell r="AG751">
            <v>21</v>
          </cell>
          <cell r="AH751">
            <v>21</v>
          </cell>
          <cell r="AI751" t="b">
            <v>1</v>
          </cell>
          <cell r="AJ751">
            <v>3</v>
          </cell>
          <cell r="AK751">
            <v>24</v>
          </cell>
          <cell r="AL751" t="e">
            <v>#N/A</v>
          </cell>
          <cell r="AM751" t="str">
            <v>202107</v>
          </cell>
          <cell r="AN751">
            <v>0</v>
          </cell>
        </row>
        <row r="752">
          <cell r="B752" t="str">
            <v>温舒懋</v>
          </cell>
          <cell r="C752" t="str">
            <v>男</v>
          </cell>
          <cell r="D752" t="str">
            <v>汉族</v>
          </cell>
          <cell r="E752">
            <v>36654</v>
          </cell>
          <cell r="F752" t="str">
            <v>中国</v>
          </cell>
          <cell r="G752" t="str">
            <v>居民身份证</v>
          </cell>
          <cell r="H752" t="str">
            <v>450922200005084619</v>
          </cell>
          <cell r="I752" t="str">
            <v>柳州钢铁股份有限公司</v>
          </cell>
          <cell r="J752">
            <v>44743</v>
          </cell>
          <cell r="K752">
            <v>45838</v>
          </cell>
          <cell r="L752" t="str">
            <v>是</v>
          </cell>
          <cell r="M752" t="str">
            <v>广西柳州</v>
          </cell>
          <cell r="N752" t="str">
            <v>企业</v>
          </cell>
          <cell r="O752" t="str">
            <v>本科</v>
          </cell>
          <cell r="P752" t="str">
            <v>学士</v>
          </cell>
          <cell r="Q752" t="str">
            <v>东北大学</v>
          </cell>
          <cell r="R752" t="str">
            <v>采矿工程</v>
          </cell>
          <cell r="S752" t="str">
            <v>2022年6月24</v>
          </cell>
          <cell r="T752" t="str">
            <v>一流建设高校</v>
          </cell>
          <cell r="U752" t="str">
            <v>G</v>
          </cell>
          <cell r="V752" t="str">
            <v>G</v>
          </cell>
          <cell r="W752" t="b">
            <v>1</v>
          </cell>
          <cell r="X752">
            <v>1500</v>
          </cell>
          <cell r="Y752">
            <v>1500</v>
          </cell>
          <cell r="Z752" t="b">
            <v>1</v>
          </cell>
          <cell r="AA752">
            <v>375</v>
          </cell>
          <cell r="AB752">
            <v>375</v>
          </cell>
          <cell r="AC752">
            <v>1875</v>
          </cell>
          <cell r="AD752">
            <v>1875</v>
          </cell>
          <cell r="AE752">
            <v>44743</v>
          </cell>
          <cell r="AF752">
            <v>45017</v>
          </cell>
          <cell r="AG752">
            <v>9</v>
          </cell>
          <cell r="AH752">
            <v>9</v>
          </cell>
          <cell r="AI752" t="b">
            <v>1</v>
          </cell>
          <cell r="AJ752">
            <v>3</v>
          </cell>
          <cell r="AK752">
            <v>12</v>
          </cell>
          <cell r="AL752" t="e">
            <v>#N/A</v>
          </cell>
          <cell r="AM752" t="str">
            <v>202207</v>
          </cell>
          <cell r="AN752" t="str">
            <v>签订三方协议，按1.0政策</v>
          </cell>
        </row>
        <row r="753">
          <cell r="B753" t="str">
            <v>吴昊杰</v>
          </cell>
          <cell r="C753" t="str">
            <v>男</v>
          </cell>
          <cell r="D753" t="str">
            <v>汉族</v>
          </cell>
          <cell r="E753">
            <v>35342</v>
          </cell>
          <cell r="F753" t="str">
            <v>中国</v>
          </cell>
          <cell r="G753" t="str">
            <v>居民身份证</v>
          </cell>
          <cell r="H753" t="str">
            <v>450205199610041318</v>
          </cell>
          <cell r="I753" t="str">
            <v>柳州钢铁股份有限公司</v>
          </cell>
          <cell r="J753">
            <v>43983</v>
          </cell>
          <cell r="K753">
            <v>45077</v>
          </cell>
          <cell r="L753" t="str">
            <v>是</v>
          </cell>
          <cell r="M753" t="str">
            <v>广西柳州</v>
          </cell>
          <cell r="N753" t="str">
            <v>企业</v>
          </cell>
          <cell r="O753" t="str">
            <v>本科</v>
          </cell>
          <cell r="P753" t="str">
            <v>学士</v>
          </cell>
          <cell r="Q753" t="str">
            <v>亚利桑那州立大学</v>
          </cell>
          <cell r="R753" t="str">
            <v>生物科技</v>
          </cell>
          <cell r="S753">
            <v>43800</v>
          </cell>
          <cell r="T753" t="str">
            <v>国际一流高校（权威机构综合排名前500）</v>
          </cell>
          <cell r="U753" t="str">
            <v>G</v>
          </cell>
          <cell r="V753" t="str">
            <v>G</v>
          </cell>
          <cell r="W753" t="b">
            <v>1</v>
          </cell>
          <cell r="X753">
            <v>1000</v>
          </cell>
          <cell r="Y753">
            <v>1000</v>
          </cell>
          <cell r="Z753" t="b">
            <v>1</v>
          </cell>
          <cell r="AA753">
            <v>250</v>
          </cell>
          <cell r="AB753">
            <v>250</v>
          </cell>
          <cell r="AC753">
            <v>1250</v>
          </cell>
          <cell r="AD753">
            <v>1250</v>
          </cell>
          <cell r="AE753">
            <v>44013</v>
          </cell>
          <cell r="AF753">
            <v>45017</v>
          </cell>
          <cell r="AG753">
            <v>34</v>
          </cell>
          <cell r="AH753">
            <v>34</v>
          </cell>
          <cell r="AI753" t="b">
            <v>1</v>
          </cell>
          <cell r="AJ753">
            <v>2</v>
          </cell>
          <cell r="AK753">
            <v>36</v>
          </cell>
          <cell r="AL753" t="e">
            <v>#N/A</v>
          </cell>
          <cell r="AM753" t="str">
            <v>202006</v>
          </cell>
          <cell r="AN753">
            <v>0</v>
          </cell>
        </row>
        <row r="754">
          <cell r="B754" t="str">
            <v>蒋欣屹</v>
          </cell>
          <cell r="C754" t="str">
            <v>女</v>
          </cell>
          <cell r="D754" t="str">
            <v>汉族</v>
          </cell>
          <cell r="E754">
            <v>36115</v>
          </cell>
          <cell r="F754" t="str">
            <v>中国</v>
          </cell>
          <cell r="G754" t="str">
            <v>居民身份证</v>
          </cell>
          <cell r="H754" t="str">
            <v>450205199811161324</v>
          </cell>
          <cell r="I754" t="str">
            <v>柳州钢铁股份有限公司</v>
          </cell>
          <cell r="J754">
            <v>44621</v>
          </cell>
          <cell r="K754">
            <v>45716</v>
          </cell>
          <cell r="L754" t="str">
            <v>是</v>
          </cell>
          <cell r="M754" t="str">
            <v>广西柳州</v>
          </cell>
          <cell r="N754" t="str">
            <v>企业</v>
          </cell>
          <cell r="O754" t="str">
            <v>本科</v>
          </cell>
          <cell r="P754" t="str">
            <v>学士</v>
          </cell>
          <cell r="Q754" t="str">
            <v>悉尼大学</v>
          </cell>
          <cell r="R754" t="str">
            <v>经济学</v>
          </cell>
          <cell r="S754">
            <v>44562</v>
          </cell>
          <cell r="T754" t="str">
            <v>国际一流高校（权威机构综合排名前500）</v>
          </cell>
          <cell r="U754" t="str">
            <v>G</v>
          </cell>
          <cell r="V754" t="str">
            <v>G</v>
          </cell>
          <cell r="W754" t="b">
            <v>1</v>
          </cell>
          <cell r="X754">
            <v>1000</v>
          </cell>
          <cell r="Y754">
            <v>1000</v>
          </cell>
          <cell r="Z754" t="b">
            <v>1</v>
          </cell>
          <cell r="AA754">
            <v>250</v>
          </cell>
          <cell r="AB754">
            <v>250</v>
          </cell>
          <cell r="AC754">
            <v>1250</v>
          </cell>
          <cell r="AD754">
            <v>1250</v>
          </cell>
          <cell r="AE754">
            <v>44652</v>
          </cell>
          <cell r="AF754">
            <v>45017</v>
          </cell>
          <cell r="AG754">
            <v>13</v>
          </cell>
          <cell r="AH754">
            <v>13</v>
          </cell>
          <cell r="AI754" t="b">
            <v>1</v>
          </cell>
          <cell r="AJ754">
            <v>2</v>
          </cell>
          <cell r="AK754">
            <v>15</v>
          </cell>
          <cell r="AL754" t="e">
            <v>#N/A</v>
          </cell>
          <cell r="AM754" t="str">
            <v>202203</v>
          </cell>
          <cell r="AN754" t="str">
            <v>柳北区</v>
          </cell>
        </row>
        <row r="755">
          <cell r="B755" t="str">
            <v>荣仙平</v>
          </cell>
          <cell r="C755" t="str">
            <v>男</v>
          </cell>
          <cell r="D755" t="str">
            <v>汉族</v>
          </cell>
          <cell r="E755">
            <v>35660</v>
          </cell>
          <cell r="F755" t="str">
            <v>中国</v>
          </cell>
          <cell r="G755" t="str">
            <v>居民身份证</v>
          </cell>
          <cell r="H755" t="str">
            <v>452228199708181550</v>
          </cell>
          <cell r="I755" t="str">
            <v>柳州钢铁股份有限公司</v>
          </cell>
          <cell r="J755">
            <v>44018</v>
          </cell>
          <cell r="K755">
            <v>45112</v>
          </cell>
          <cell r="L755" t="str">
            <v>是</v>
          </cell>
          <cell r="M755" t="str">
            <v>广西柳州</v>
          </cell>
          <cell r="N755" t="str">
            <v>企业</v>
          </cell>
          <cell r="O755" t="str">
            <v>本科</v>
          </cell>
          <cell r="P755" t="str">
            <v>学士</v>
          </cell>
          <cell r="Q755" t="str">
            <v>天津大学</v>
          </cell>
          <cell r="R755" t="str">
            <v>测控技术与仪器</v>
          </cell>
          <cell r="S755">
            <v>43647</v>
          </cell>
          <cell r="T755" t="str">
            <v>一流建设高校</v>
          </cell>
          <cell r="U755" t="str">
            <v>G</v>
          </cell>
          <cell r="V755" t="str">
            <v>G</v>
          </cell>
          <cell r="W755" t="b">
            <v>1</v>
          </cell>
          <cell r="X755">
            <v>1500</v>
          </cell>
          <cell r="Y755">
            <v>1500</v>
          </cell>
          <cell r="Z755" t="b">
            <v>1</v>
          </cell>
          <cell r="AA755">
            <v>375</v>
          </cell>
          <cell r="AB755">
            <v>375</v>
          </cell>
          <cell r="AC755">
            <v>1875</v>
          </cell>
          <cell r="AD755">
            <v>1875</v>
          </cell>
          <cell r="AE755">
            <v>44013</v>
          </cell>
          <cell r="AF755">
            <v>45017</v>
          </cell>
          <cell r="AG755">
            <v>33</v>
          </cell>
          <cell r="AH755">
            <v>33</v>
          </cell>
          <cell r="AI755" t="b">
            <v>1</v>
          </cell>
          <cell r="AJ755">
            <v>3</v>
          </cell>
          <cell r="AK755">
            <v>36</v>
          </cell>
          <cell r="AL755" t="e">
            <v>#N/A</v>
          </cell>
          <cell r="AM755" t="str">
            <v>202007</v>
          </cell>
          <cell r="AN755">
            <v>0</v>
          </cell>
        </row>
        <row r="756">
          <cell r="B756" t="str">
            <v>曹韦鲜</v>
          </cell>
          <cell r="C756" t="str">
            <v>女</v>
          </cell>
          <cell r="D756" t="str">
            <v>侗族</v>
          </cell>
          <cell r="E756">
            <v>36009</v>
          </cell>
          <cell r="F756" t="str">
            <v>中国</v>
          </cell>
          <cell r="G756" t="str">
            <v>居民身份证</v>
          </cell>
          <cell r="H756" t="str">
            <v>452228199808026021</v>
          </cell>
          <cell r="I756" t="str">
            <v>柳州钢铁股份有限公司</v>
          </cell>
          <cell r="J756">
            <v>44013</v>
          </cell>
          <cell r="K756">
            <v>45107</v>
          </cell>
          <cell r="L756" t="str">
            <v>是</v>
          </cell>
          <cell r="M756" t="str">
            <v>广西柳州</v>
          </cell>
          <cell r="N756" t="str">
            <v>企业</v>
          </cell>
          <cell r="O756" t="str">
            <v>本科</v>
          </cell>
          <cell r="P756" t="str">
            <v>学士</v>
          </cell>
          <cell r="Q756" t="str">
            <v>中南大学</v>
          </cell>
          <cell r="R756" t="str">
            <v>无机非金属材料工程</v>
          </cell>
          <cell r="S756">
            <v>44012</v>
          </cell>
          <cell r="T756" t="str">
            <v>一流建设高校</v>
          </cell>
          <cell r="U756" t="str">
            <v>G</v>
          </cell>
          <cell r="V756" t="str">
            <v>G</v>
          </cell>
          <cell r="W756" t="b">
            <v>1</v>
          </cell>
          <cell r="X756">
            <v>3000</v>
          </cell>
          <cell r="Y756">
            <v>3000</v>
          </cell>
          <cell r="Z756" t="b">
            <v>1</v>
          </cell>
          <cell r="AA756">
            <v>750</v>
          </cell>
          <cell r="AB756">
            <v>750</v>
          </cell>
          <cell r="AC756">
            <v>3750</v>
          </cell>
          <cell r="AD756">
            <v>3750</v>
          </cell>
          <cell r="AE756">
            <v>44013</v>
          </cell>
          <cell r="AF756">
            <v>44927</v>
          </cell>
          <cell r="AG756">
            <v>30</v>
          </cell>
          <cell r="AH756">
            <v>30</v>
          </cell>
          <cell r="AI756" t="b">
            <v>1</v>
          </cell>
          <cell r="AJ756">
            <v>6</v>
          </cell>
          <cell r="AK756">
            <v>36</v>
          </cell>
          <cell r="AL756" t="e">
            <v>#N/A</v>
          </cell>
          <cell r="AM756" t="str">
            <v>202007</v>
          </cell>
          <cell r="AN756">
            <v>0</v>
          </cell>
        </row>
        <row r="757">
          <cell r="B757" t="str">
            <v>桂晨迈</v>
          </cell>
          <cell r="C757" t="str">
            <v>男</v>
          </cell>
          <cell r="D757" t="str">
            <v>汉族</v>
          </cell>
          <cell r="E757">
            <v>36232</v>
          </cell>
          <cell r="F757" t="str">
            <v>中国</v>
          </cell>
          <cell r="G757" t="str">
            <v>居民身份证</v>
          </cell>
          <cell r="H757" t="str">
            <v>431121199903137331</v>
          </cell>
          <cell r="I757" t="str">
            <v>柳州钢铁股份有限公司</v>
          </cell>
          <cell r="J757">
            <v>44378</v>
          </cell>
          <cell r="K757">
            <v>45473</v>
          </cell>
          <cell r="L757" t="str">
            <v>是</v>
          </cell>
          <cell r="M757" t="str">
            <v>广西柳州</v>
          </cell>
          <cell r="N757" t="str">
            <v>企业</v>
          </cell>
          <cell r="O757" t="str">
            <v>本科</v>
          </cell>
          <cell r="P757" t="str">
            <v>学士</v>
          </cell>
          <cell r="Q757" t="str">
            <v>吉林大学</v>
          </cell>
          <cell r="R757" t="str">
            <v>材料科学与工程</v>
          </cell>
          <cell r="S757">
            <v>44348</v>
          </cell>
          <cell r="T757" t="str">
            <v>一流建设高校</v>
          </cell>
          <cell r="U757" t="str">
            <v>G</v>
          </cell>
          <cell r="V757" t="str">
            <v>G</v>
          </cell>
          <cell r="W757" t="b">
            <v>1</v>
          </cell>
          <cell r="X757">
            <v>1500</v>
          </cell>
          <cell r="Y757">
            <v>1500</v>
          </cell>
          <cell r="Z757" t="b">
            <v>1</v>
          </cell>
          <cell r="AA757">
            <v>375</v>
          </cell>
          <cell r="AB757">
            <v>375</v>
          </cell>
          <cell r="AC757">
            <v>1875</v>
          </cell>
          <cell r="AD757">
            <v>1875</v>
          </cell>
          <cell r="AE757">
            <v>44378</v>
          </cell>
          <cell r="AF757">
            <v>45017</v>
          </cell>
          <cell r="AG757">
            <v>21</v>
          </cell>
          <cell r="AH757">
            <v>21</v>
          </cell>
          <cell r="AI757" t="b">
            <v>1</v>
          </cell>
          <cell r="AJ757">
            <v>3</v>
          </cell>
          <cell r="AK757">
            <v>24</v>
          </cell>
          <cell r="AL757" t="e">
            <v>#N/A</v>
          </cell>
          <cell r="AM757" t="str">
            <v>202107</v>
          </cell>
          <cell r="AN757">
            <v>0</v>
          </cell>
        </row>
        <row r="758">
          <cell r="B758" t="str">
            <v>黄辉文</v>
          </cell>
          <cell r="C758" t="str">
            <v>男</v>
          </cell>
          <cell r="D758" t="str">
            <v>壮族</v>
          </cell>
          <cell r="E758">
            <v>36139</v>
          </cell>
          <cell r="F758" t="str">
            <v>中国</v>
          </cell>
          <cell r="G758" t="str">
            <v>居民身份证</v>
          </cell>
          <cell r="H758" t="str">
            <v>450121199812102718</v>
          </cell>
          <cell r="I758" t="str">
            <v>柳州钢铁股份有限公司</v>
          </cell>
          <cell r="J758">
            <v>44378</v>
          </cell>
          <cell r="K758">
            <v>45473</v>
          </cell>
          <cell r="L758" t="str">
            <v>是</v>
          </cell>
          <cell r="M758" t="str">
            <v>广西柳州</v>
          </cell>
          <cell r="N758" t="str">
            <v>企业</v>
          </cell>
          <cell r="O758" t="str">
            <v>本科</v>
          </cell>
          <cell r="P758" t="str">
            <v>学士</v>
          </cell>
          <cell r="Q758" t="str">
            <v>中南大学</v>
          </cell>
          <cell r="R758" t="str">
            <v>冶金工程</v>
          </cell>
          <cell r="S758">
            <v>44348</v>
          </cell>
          <cell r="T758" t="str">
            <v>一流建设高校</v>
          </cell>
          <cell r="U758" t="str">
            <v>G</v>
          </cell>
          <cell r="V758" t="str">
            <v>G</v>
          </cell>
          <cell r="W758" t="b">
            <v>1</v>
          </cell>
          <cell r="X758">
            <v>1500</v>
          </cell>
          <cell r="Y758">
            <v>1500</v>
          </cell>
          <cell r="Z758" t="b">
            <v>1</v>
          </cell>
          <cell r="AA758">
            <v>375</v>
          </cell>
          <cell r="AB758">
            <v>375</v>
          </cell>
          <cell r="AC758">
            <v>1875</v>
          </cell>
          <cell r="AD758">
            <v>1875</v>
          </cell>
          <cell r="AE758">
            <v>44378</v>
          </cell>
          <cell r="AF758">
            <v>45017</v>
          </cell>
          <cell r="AG758">
            <v>21</v>
          </cell>
          <cell r="AH758">
            <v>21</v>
          </cell>
          <cell r="AI758" t="b">
            <v>1</v>
          </cell>
          <cell r="AJ758">
            <v>3</v>
          </cell>
          <cell r="AK758">
            <v>24</v>
          </cell>
          <cell r="AL758" t="e">
            <v>#N/A</v>
          </cell>
          <cell r="AM758" t="str">
            <v>202107</v>
          </cell>
          <cell r="AN758">
            <v>0</v>
          </cell>
        </row>
        <row r="759">
          <cell r="B759" t="str">
            <v>罗淏严</v>
          </cell>
          <cell r="C759" t="str">
            <v>男</v>
          </cell>
          <cell r="D759" t="str">
            <v>壮族</v>
          </cell>
          <cell r="E759">
            <v>36066</v>
          </cell>
          <cell r="F759" t="str">
            <v>中国</v>
          </cell>
          <cell r="G759" t="str">
            <v>居民身份证</v>
          </cell>
          <cell r="H759" t="str">
            <v>45020519980928005X</v>
          </cell>
          <cell r="I759" t="str">
            <v>柳州钢铁股份有限公司</v>
          </cell>
          <cell r="J759">
            <v>44378</v>
          </cell>
          <cell r="K759">
            <v>45473</v>
          </cell>
          <cell r="L759" t="str">
            <v>是</v>
          </cell>
          <cell r="M759" t="str">
            <v>广西柳州</v>
          </cell>
          <cell r="N759" t="str">
            <v>企业</v>
          </cell>
          <cell r="O759" t="str">
            <v>本科</v>
          </cell>
          <cell r="P759" t="str">
            <v>学士</v>
          </cell>
          <cell r="Q759" t="str">
            <v>云南大学</v>
          </cell>
          <cell r="R759" t="str">
            <v>应用物理</v>
          </cell>
          <cell r="S759">
            <v>44013</v>
          </cell>
          <cell r="T759" t="str">
            <v>一流建设高校</v>
          </cell>
          <cell r="U759" t="str">
            <v>G</v>
          </cell>
          <cell r="V759" t="str">
            <v>G</v>
          </cell>
          <cell r="W759" t="b">
            <v>1</v>
          </cell>
          <cell r="X759">
            <v>1500</v>
          </cell>
          <cell r="Y759">
            <v>1500</v>
          </cell>
          <cell r="Z759" t="b">
            <v>1</v>
          </cell>
          <cell r="AA759">
            <v>375</v>
          </cell>
          <cell r="AB759">
            <v>375</v>
          </cell>
          <cell r="AC759">
            <v>1875</v>
          </cell>
          <cell r="AD759">
            <v>1875</v>
          </cell>
          <cell r="AE759">
            <v>44378</v>
          </cell>
          <cell r="AF759">
            <v>45017</v>
          </cell>
          <cell r="AG759">
            <v>21</v>
          </cell>
          <cell r="AH759">
            <v>21</v>
          </cell>
          <cell r="AI759" t="b">
            <v>1</v>
          </cell>
          <cell r="AJ759">
            <v>3</v>
          </cell>
          <cell r="AK759">
            <v>24</v>
          </cell>
          <cell r="AL759" t="e">
            <v>#N/A</v>
          </cell>
          <cell r="AM759" t="str">
            <v>202107</v>
          </cell>
          <cell r="AN759">
            <v>0</v>
          </cell>
        </row>
        <row r="760">
          <cell r="B760" t="str">
            <v>莫哲晖</v>
          </cell>
          <cell r="C760" t="str">
            <v>男</v>
          </cell>
          <cell r="D760" t="str">
            <v>仫佬族</v>
          </cell>
          <cell r="E760">
            <v>36402</v>
          </cell>
          <cell r="F760" t="str">
            <v>中国</v>
          </cell>
          <cell r="G760" t="str">
            <v>居民身份证</v>
          </cell>
          <cell r="H760" t="str">
            <v>450222199908300817</v>
          </cell>
          <cell r="I760" t="str">
            <v>柳州钢铁股份有限公司</v>
          </cell>
          <cell r="J760">
            <v>44743</v>
          </cell>
          <cell r="K760">
            <v>45838</v>
          </cell>
          <cell r="L760" t="str">
            <v>是</v>
          </cell>
          <cell r="M760" t="str">
            <v>广西柳州</v>
          </cell>
          <cell r="N760" t="str">
            <v>企业</v>
          </cell>
          <cell r="O760" t="str">
            <v>本科</v>
          </cell>
          <cell r="P760" t="str">
            <v>学士</v>
          </cell>
          <cell r="Q760" t="str">
            <v>重庆大学</v>
          </cell>
          <cell r="R760" t="str">
            <v>测控技术与仪器</v>
          </cell>
          <cell r="S760">
            <v>44735</v>
          </cell>
          <cell r="T760" t="str">
            <v>一流建设高校</v>
          </cell>
          <cell r="U760" t="str">
            <v>G</v>
          </cell>
          <cell r="V760" t="str">
            <v>G</v>
          </cell>
          <cell r="W760" t="b">
            <v>1</v>
          </cell>
          <cell r="X760">
            <v>1500</v>
          </cell>
          <cell r="Y760">
            <v>1500</v>
          </cell>
          <cell r="Z760" t="b">
            <v>1</v>
          </cell>
          <cell r="AA760">
            <v>375</v>
          </cell>
          <cell r="AB760">
            <v>375</v>
          </cell>
          <cell r="AC760">
            <v>1875</v>
          </cell>
          <cell r="AD760">
            <v>1875</v>
          </cell>
          <cell r="AE760">
            <v>44743</v>
          </cell>
          <cell r="AF760">
            <v>45017</v>
          </cell>
          <cell r="AG760">
            <v>9</v>
          </cell>
          <cell r="AH760">
            <v>9</v>
          </cell>
          <cell r="AI760" t="b">
            <v>1</v>
          </cell>
          <cell r="AJ760">
            <v>3</v>
          </cell>
          <cell r="AK760">
            <v>12</v>
          </cell>
          <cell r="AL760" t="e">
            <v>#N/A</v>
          </cell>
          <cell r="AM760" t="str">
            <v>202207</v>
          </cell>
          <cell r="AN760" t="str">
            <v>签订三方协议，按1.0政策</v>
          </cell>
        </row>
        <row r="761">
          <cell r="B761" t="str">
            <v>黄茂华</v>
          </cell>
          <cell r="C761" t="str">
            <v>男</v>
          </cell>
          <cell r="D761" t="str">
            <v>壮族</v>
          </cell>
          <cell r="E761">
            <v>36418</v>
          </cell>
          <cell r="F761" t="str">
            <v>中国</v>
          </cell>
          <cell r="G761" t="str">
            <v>居民身份证</v>
          </cell>
          <cell r="H761" t="str">
            <v>452226199909153959</v>
          </cell>
          <cell r="I761" t="str">
            <v>柳州钢铁股份有限公司</v>
          </cell>
          <cell r="J761">
            <v>44743</v>
          </cell>
          <cell r="K761">
            <v>45838</v>
          </cell>
          <cell r="L761" t="str">
            <v>是</v>
          </cell>
          <cell r="M761" t="str">
            <v>广西柳州</v>
          </cell>
          <cell r="N761" t="str">
            <v>企业</v>
          </cell>
          <cell r="O761" t="str">
            <v>本科</v>
          </cell>
          <cell r="P761" t="str">
            <v>学士</v>
          </cell>
          <cell r="Q761" t="str">
            <v>东北大学</v>
          </cell>
          <cell r="R761" t="str">
            <v>信息安全</v>
          </cell>
          <cell r="S761">
            <v>44736</v>
          </cell>
          <cell r="T761" t="str">
            <v>一流建设高校</v>
          </cell>
          <cell r="U761" t="str">
            <v>G</v>
          </cell>
          <cell r="V761" t="str">
            <v>G</v>
          </cell>
          <cell r="W761" t="b">
            <v>1</v>
          </cell>
          <cell r="X761">
            <v>1500</v>
          </cell>
          <cell r="Y761">
            <v>1500</v>
          </cell>
          <cell r="Z761" t="b">
            <v>1</v>
          </cell>
          <cell r="AA761">
            <v>375</v>
          </cell>
          <cell r="AB761">
            <v>375</v>
          </cell>
          <cell r="AC761">
            <v>1875</v>
          </cell>
          <cell r="AD761">
            <v>1875</v>
          </cell>
          <cell r="AE761">
            <v>44743</v>
          </cell>
          <cell r="AF761">
            <v>45017</v>
          </cell>
          <cell r="AG761">
            <v>9</v>
          </cell>
          <cell r="AH761">
            <v>9</v>
          </cell>
          <cell r="AI761" t="b">
            <v>1</v>
          </cell>
          <cell r="AJ761">
            <v>3</v>
          </cell>
          <cell r="AK761">
            <v>12</v>
          </cell>
          <cell r="AL761" t="e">
            <v>#N/A</v>
          </cell>
          <cell r="AM761" t="str">
            <v>202207</v>
          </cell>
          <cell r="AN761" t="str">
            <v>签订三方协议，按1.0政策</v>
          </cell>
        </row>
        <row r="762">
          <cell r="B762" t="str">
            <v>周治麟</v>
          </cell>
          <cell r="C762" t="str">
            <v>男</v>
          </cell>
          <cell r="D762" t="str">
            <v>瑶族</v>
          </cell>
          <cell r="E762">
            <v>36439</v>
          </cell>
          <cell r="F762" t="str">
            <v>中国</v>
          </cell>
          <cell r="G762" t="str">
            <v>居民身份证</v>
          </cell>
          <cell r="H762" t="str">
            <v>452428199910062417</v>
          </cell>
          <cell r="I762" t="str">
            <v>柳州钢铁股份有限公司</v>
          </cell>
          <cell r="J762">
            <v>44743</v>
          </cell>
          <cell r="K762">
            <v>45838</v>
          </cell>
          <cell r="L762" t="str">
            <v>是</v>
          </cell>
          <cell r="M762" t="str">
            <v>广西柳州</v>
          </cell>
          <cell r="N762" t="str">
            <v>企业</v>
          </cell>
          <cell r="O762" t="str">
            <v>本科</v>
          </cell>
          <cell r="P762" t="str">
            <v>学士</v>
          </cell>
          <cell r="Q762" t="str">
            <v>电子科技大学</v>
          </cell>
          <cell r="R762" t="str">
            <v>网络空间安全</v>
          </cell>
          <cell r="S762">
            <v>44732</v>
          </cell>
          <cell r="T762" t="str">
            <v>一流建设高校</v>
          </cell>
          <cell r="U762" t="str">
            <v>G</v>
          </cell>
          <cell r="V762" t="str">
            <v>G</v>
          </cell>
          <cell r="W762" t="b">
            <v>1</v>
          </cell>
          <cell r="X762">
            <v>1500</v>
          </cell>
          <cell r="Y762">
            <v>1500</v>
          </cell>
          <cell r="Z762" t="b">
            <v>1</v>
          </cell>
          <cell r="AA762">
            <v>375</v>
          </cell>
          <cell r="AB762">
            <v>375</v>
          </cell>
          <cell r="AC762">
            <v>1875</v>
          </cell>
          <cell r="AD762">
            <v>1875</v>
          </cell>
          <cell r="AE762">
            <v>44743</v>
          </cell>
          <cell r="AF762">
            <v>45017</v>
          </cell>
          <cell r="AG762">
            <v>9</v>
          </cell>
          <cell r="AH762">
            <v>9</v>
          </cell>
          <cell r="AI762" t="b">
            <v>1</v>
          </cell>
          <cell r="AJ762">
            <v>3</v>
          </cell>
          <cell r="AK762">
            <v>12</v>
          </cell>
          <cell r="AL762" t="e">
            <v>#N/A</v>
          </cell>
          <cell r="AM762" t="str">
            <v>202207</v>
          </cell>
          <cell r="AN762" t="str">
            <v>签订三方协议，按1.0政策</v>
          </cell>
        </row>
        <row r="763">
          <cell r="B763" t="str">
            <v>瞿晓琪</v>
          </cell>
          <cell r="C763" t="str">
            <v>女</v>
          </cell>
          <cell r="D763" t="str">
            <v>汉族</v>
          </cell>
          <cell r="E763">
            <v>36701</v>
          </cell>
          <cell r="F763" t="str">
            <v>中国</v>
          </cell>
          <cell r="G763" t="str">
            <v>居民身份证</v>
          </cell>
          <cell r="H763" t="str">
            <v>450203200006241025</v>
          </cell>
          <cell r="I763" t="str">
            <v>柳州钢铁股份有限公司</v>
          </cell>
          <cell r="J763">
            <v>44758</v>
          </cell>
          <cell r="K763">
            <v>45853</v>
          </cell>
          <cell r="L763" t="str">
            <v>是</v>
          </cell>
          <cell r="M763" t="str">
            <v>广西柳州</v>
          </cell>
          <cell r="N763" t="str">
            <v>企业</v>
          </cell>
          <cell r="O763" t="str">
            <v>本科</v>
          </cell>
          <cell r="P763" t="str">
            <v>学士</v>
          </cell>
          <cell r="Q763" t="str">
            <v>中南财经政法大学</v>
          </cell>
          <cell r="R763" t="str">
            <v>金融学</v>
          </cell>
          <cell r="S763">
            <v>44757</v>
          </cell>
          <cell r="T763" t="str">
            <v>其他</v>
          </cell>
          <cell r="U763" t="str">
            <v>H</v>
          </cell>
          <cell r="V763" t="str">
            <v>H</v>
          </cell>
          <cell r="W763" t="b">
            <v>1</v>
          </cell>
          <cell r="X763">
            <v>1500</v>
          </cell>
          <cell r="Y763">
            <v>1500</v>
          </cell>
          <cell r="Z763" t="b">
            <v>1</v>
          </cell>
          <cell r="AA763">
            <v>375</v>
          </cell>
          <cell r="AB763">
            <v>375</v>
          </cell>
          <cell r="AC763">
            <v>1875</v>
          </cell>
          <cell r="AD763">
            <v>1875</v>
          </cell>
          <cell r="AE763">
            <v>44743</v>
          </cell>
          <cell r="AF763">
            <v>45017</v>
          </cell>
          <cell r="AG763">
            <v>9</v>
          </cell>
          <cell r="AH763">
            <v>9</v>
          </cell>
          <cell r="AI763" t="b">
            <v>1</v>
          </cell>
          <cell r="AJ763">
            <v>3</v>
          </cell>
          <cell r="AK763">
            <v>12</v>
          </cell>
          <cell r="AL763" t="e">
            <v>#N/A</v>
          </cell>
          <cell r="AM763" t="str">
            <v>202207</v>
          </cell>
          <cell r="AN763" t="str">
            <v>签订三方协议，按1.0政策</v>
          </cell>
        </row>
        <row r="764">
          <cell r="B764" t="str">
            <v>杨广锋</v>
          </cell>
          <cell r="C764" t="str">
            <v>男</v>
          </cell>
          <cell r="D764" t="str">
            <v>汉族</v>
          </cell>
          <cell r="E764">
            <v>36727</v>
          </cell>
          <cell r="F764" t="str">
            <v>中国</v>
          </cell>
          <cell r="G764" t="str">
            <v>居民身份证</v>
          </cell>
          <cell r="H764" t="str">
            <v>450922200007200492</v>
          </cell>
          <cell r="I764" t="str">
            <v>柳州钢铁股份有限公司</v>
          </cell>
          <cell r="J764">
            <v>44743</v>
          </cell>
          <cell r="K764">
            <v>45838</v>
          </cell>
          <cell r="L764" t="str">
            <v>是</v>
          </cell>
          <cell r="M764" t="str">
            <v>广西柳州</v>
          </cell>
          <cell r="N764" t="str">
            <v>企业</v>
          </cell>
          <cell r="O764" t="str">
            <v>本科</v>
          </cell>
          <cell r="P764" t="str">
            <v>学士</v>
          </cell>
          <cell r="Q764" t="str">
            <v>上海财经大学</v>
          </cell>
          <cell r="R764" t="str">
            <v>会计学</v>
          </cell>
          <cell r="S764">
            <v>44743</v>
          </cell>
          <cell r="T764" t="str">
            <v>其他</v>
          </cell>
          <cell r="U764" t="str">
            <v>H</v>
          </cell>
          <cell r="V764" t="str">
            <v>H</v>
          </cell>
          <cell r="W764" t="b">
            <v>1</v>
          </cell>
          <cell r="X764">
            <v>1500</v>
          </cell>
          <cell r="Y764">
            <v>1500</v>
          </cell>
          <cell r="Z764" t="b">
            <v>1</v>
          </cell>
          <cell r="AA764">
            <v>375</v>
          </cell>
          <cell r="AB764">
            <v>375</v>
          </cell>
          <cell r="AC764">
            <v>1875</v>
          </cell>
          <cell r="AD764">
            <v>1875</v>
          </cell>
          <cell r="AE764">
            <v>44744</v>
          </cell>
          <cell r="AF764">
            <v>45017</v>
          </cell>
          <cell r="AG764">
            <v>9</v>
          </cell>
          <cell r="AH764">
            <v>9</v>
          </cell>
          <cell r="AI764" t="b">
            <v>1</v>
          </cell>
          <cell r="AJ764">
            <v>3</v>
          </cell>
          <cell r="AK764">
            <v>12</v>
          </cell>
          <cell r="AL764" t="e">
            <v>#N/A</v>
          </cell>
          <cell r="AM764" t="str">
            <v>202207</v>
          </cell>
          <cell r="AN764" t="str">
            <v>签订三方协议，按1.0政策</v>
          </cell>
        </row>
        <row r="765">
          <cell r="B765" t="str">
            <v>黄雅穗</v>
          </cell>
          <cell r="C765" t="str">
            <v>女</v>
          </cell>
          <cell r="D765" t="str">
            <v>壮族</v>
          </cell>
          <cell r="E765">
            <v>36417</v>
          </cell>
          <cell r="F765" t="str">
            <v>中国</v>
          </cell>
          <cell r="G765" t="str">
            <v>居民身份证</v>
          </cell>
          <cell r="H765" t="str">
            <v>450205199909141321</v>
          </cell>
          <cell r="I765" t="str">
            <v>柳州钢铁股份有限公司</v>
          </cell>
          <cell r="J765">
            <v>44743</v>
          </cell>
          <cell r="K765">
            <v>45838</v>
          </cell>
          <cell r="L765" t="str">
            <v>是</v>
          </cell>
          <cell r="M765" t="str">
            <v>广西柳州</v>
          </cell>
          <cell r="N765" t="str">
            <v>企业</v>
          </cell>
          <cell r="O765" t="str">
            <v>本科</v>
          </cell>
          <cell r="P765" t="str">
            <v>学士</v>
          </cell>
          <cell r="Q765" t="str">
            <v>北方民族大学</v>
          </cell>
          <cell r="R765" t="str">
            <v>会计学</v>
          </cell>
          <cell r="S765">
            <v>44720</v>
          </cell>
          <cell r="T765" t="str">
            <v>其他</v>
          </cell>
          <cell r="U765" t="str">
            <v>H</v>
          </cell>
          <cell r="V765" t="str">
            <v>H</v>
          </cell>
          <cell r="W765" t="b">
            <v>1</v>
          </cell>
          <cell r="X765">
            <v>1500</v>
          </cell>
          <cell r="Y765">
            <v>1500</v>
          </cell>
          <cell r="Z765" t="b">
            <v>1</v>
          </cell>
          <cell r="AA765">
            <v>375</v>
          </cell>
          <cell r="AB765">
            <v>375</v>
          </cell>
          <cell r="AC765">
            <v>1875</v>
          </cell>
          <cell r="AD765">
            <v>1875</v>
          </cell>
          <cell r="AE765">
            <v>44744</v>
          </cell>
          <cell r="AF765">
            <v>45017</v>
          </cell>
          <cell r="AG765">
            <v>9</v>
          </cell>
          <cell r="AH765">
            <v>9</v>
          </cell>
          <cell r="AI765" t="b">
            <v>1</v>
          </cell>
          <cell r="AJ765">
            <v>3</v>
          </cell>
          <cell r="AK765">
            <v>12</v>
          </cell>
          <cell r="AL765" t="e">
            <v>#N/A</v>
          </cell>
          <cell r="AM765" t="str">
            <v>202207</v>
          </cell>
          <cell r="AN765" t="str">
            <v>签订三方协议，按1.0政策</v>
          </cell>
        </row>
        <row r="766">
          <cell r="B766" t="str">
            <v>李鹏涯</v>
          </cell>
          <cell r="C766" t="str">
            <v>男</v>
          </cell>
          <cell r="D766" t="str">
            <v>汉族</v>
          </cell>
          <cell r="E766">
            <v>36320</v>
          </cell>
          <cell r="F766" t="str">
            <v>中国</v>
          </cell>
          <cell r="G766" t="str">
            <v>居民身份证</v>
          </cell>
          <cell r="H766" t="str">
            <v>420324199906091532</v>
          </cell>
          <cell r="I766" t="str">
            <v>柳州钢铁股份有限公司</v>
          </cell>
          <cell r="J766">
            <v>44743</v>
          </cell>
          <cell r="K766">
            <v>45838</v>
          </cell>
          <cell r="L766" t="str">
            <v>是</v>
          </cell>
          <cell r="M766" t="str">
            <v>广西柳州</v>
          </cell>
          <cell r="N766" t="str">
            <v>企业</v>
          </cell>
          <cell r="O766" t="str">
            <v>本科</v>
          </cell>
          <cell r="P766" t="str">
            <v>学士</v>
          </cell>
          <cell r="Q766" t="str">
            <v>武汉科技大学</v>
          </cell>
          <cell r="R766" t="str">
            <v>化学工程与工艺</v>
          </cell>
          <cell r="S766">
            <v>44742</v>
          </cell>
          <cell r="T766" t="str">
            <v>其他</v>
          </cell>
          <cell r="U766" t="str">
            <v>H</v>
          </cell>
          <cell r="V766" t="str">
            <v>H</v>
          </cell>
          <cell r="W766" t="b">
            <v>1</v>
          </cell>
          <cell r="X766">
            <v>1500</v>
          </cell>
          <cell r="Y766">
            <v>1500</v>
          </cell>
          <cell r="Z766" t="b">
            <v>1</v>
          </cell>
          <cell r="AA766">
            <v>375</v>
          </cell>
          <cell r="AB766">
            <v>375</v>
          </cell>
          <cell r="AC766">
            <v>1875</v>
          </cell>
          <cell r="AD766">
            <v>1875</v>
          </cell>
          <cell r="AE766">
            <v>44743</v>
          </cell>
          <cell r="AF766">
            <v>45017</v>
          </cell>
          <cell r="AG766">
            <v>9</v>
          </cell>
          <cell r="AH766">
            <v>9</v>
          </cell>
          <cell r="AI766" t="b">
            <v>1</v>
          </cell>
          <cell r="AJ766">
            <v>3</v>
          </cell>
          <cell r="AK766">
            <v>12</v>
          </cell>
          <cell r="AL766" t="e">
            <v>#N/A</v>
          </cell>
          <cell r="AM766" t="str">
            <v>202207</v>
          </cell>
          <cell r="AN766" t="str">
            <v>签订三方协议，按1.0政策</v>
          </cell>
        </row>
        <row r="767">
          <cell r="B767" t="str">
            <v>曾俊发</v>
          </cell>
          <cell r="C767" t="str">
            <v>男</v>
          </cell>
          <cell r="D767" t="str">
            <v>汉族</v>
          </cell>
          <cell r="E767">
            <v>36542</v>
          </cell>
          <cell r="F767" t="str">
            <v>中国</v>
          </cell>
          <cell r="G767" t="str">
            <v>居民身份证</v>
          </cell>
          <cell r="H767" t="str">
            <v>450322200001170015</v>
          </cell>
          <cell r="I767" t="str">
            <v>柳州钢铁股份有限公司</v>
          </cell>
          <cell r="J767">
            <v>44743</v>
          </cell>
          <cell r="K767">
            <v>45838</v>
          </cell>
          <cell r="L767" t="str">
            <v>是</v>
          </cell>
          <cell r="M767" t="str">
            <v>广西柳州</v>
          </cell>
          <cell r="N767" t="str">
            <v>企业</v>
          </cell>
          <cell r="O767" t="str">
            <v>本科</v>
          </cell>
          <cell r="P767" t="str">
            <v>学士</v>
          </cell>
          <cell r="Q767" t="str">
            <v>昆明理工大学</v>
          </cell>
          <cell r="R767" t="str">
            <v>电气工程及其自动化</v>
          </cell>
          <cell r="S767">
            <v>44743</v>
          </cell>
          <cell r="T767" t="str">
            <v>其他</v>
          </cell>
          <cell r="U767" t="str">
            <v>H</v>
          </cell>
          <cell r="V767" t="str">
            <v>H</v>
          </cell>
          <cell r="W767" t="b">
            <v>1</v>
          </cell>
          <cell r="X767">
            <v>1500</v>
          </cell>
          <cell r="Y767">
            <v>1500</v>
          </cell>
          <cell r="Z767" t="b">
            <v>1</v>
          </cell>
          <cell r="AA767">
            <v>375</v>
          </cell>
          <cell r="AB767">
            <v>375</v>
          </cell>
          <cell r="AC767">
            <v>1875</v>
          </cell>
          <cell r="AD767">
            <v>1875</v>
          </cell>
          <cell r="AE767">
            <v>44743</v>
          </cell>
          <cell r="AF767">
            <v>45017</v>
          </cell>
          <cell r="AG767">
            <v>9</v>
          </cell>
          <cell r="AH767">
            <v>9</v>
          </cell>
          <cell r="AI767" t="b">
            <v>1</v>
          </cell>
          <cell r="AJ767">
            <v>3</v>
          </cell>
          <cell r="AK767">
            <v>12</v>
          </cell>
          <cell r="AL767" t="e">
            <v>#N/A</v>
          </cell>
          <cell r="AM767" t="str">
            <v>202207</v>
          </cell>
          <cell r="AN767" t="str">
            <v>签订三方协议，按1.0政策</v>
          </cell>
        </row>
        <row r="768">
          <cell r="B768" t="str">
            <v>黄靖峰</v>
          </cell>
          <cell r="C768" t="str">
            <v>男</v>
          </cell>
          <cell r="D768" t="str">
            <v>壮族</v>
          </cell>
          <cell r="E768">
            <v>36217</v>
          </cell>
          <cell r="F768" t="str">
            <v>中国</v>
          </cell>
          <cell r="G768" t="str">
            <v>居民身份证</v>
          </cell>
          <cell r="H768" t="str">
            <v>450205199902261312</v>
          </cell>
          <cell r="I768" t="str">
            <v>柳州钢铁股份有限公司</v>
          </cell>
          <cell r="J768">
            <v>44743</v>
          </cell>
          <cell r="K768">
            <v>45838</v>
          </cell>
          <cell r="L768" t="str">
            <v>是</v>
          </cell>
          <cell r="M768" t="str">
            <v>广西柳州</v>
          </cell>
          <cell r="N768" t="str">
            <v>企业</v>
          </cell>
          <cell r="O768" t="str">
            <v>本科</v>
          </cell>
          <cell r="P768" t="str">
            <v>学士</v>
          </cell>
          <cell r="Q768" t="str">
            <v>广西大学</v>
          </cell>
          <cell r="R768" t="str">
            <v>电气工程及其自动化</v>
          </cell>
          <cell r="S768">
            <v>44736</v>
          </cell>
          <cell r="T768" t="str">
            <v>其他</v>
          </cell>
          <cell r="U768" t="str">
            <v>H</v>
          </cell>
          <cell r="V768" t="str">
            <v>H</v>
          </cell>
          <cell r="W768" t="b">
            <v>1</v>
          </cell>
          <cell r="X768">
            <v>1500</v>
          </cell>
          <cell r="Y768">
            <v>1500</v>
          </cell>
          <cell r="Z768" t="b">
            <v>1</v>
          </cell>
          <cell r="AA768">
            <v>375</v>
          </cell>
          <cell r="AB768">
            <v>375</v>
          </cell>
          <cell r="AC768">
            <v>1875</v>
          </cell>
          <cell r="AD768">
            <v>1875</v>
          </cell>
          <cell r="AE768">
            <v>44743</v>
          </cell>
          <cell r="AF768">
            <v>45017</v>
          </cell>
          <cell r="AG768">
            <v>9</v>
          </cell>
          <cell r="AH768">
            <v>9</v>
          </cell>
          <cell r="AI768" t="b">
            <v>1</v>
          </cell>
          <cell r="AJ768">
            <v>3</v>
          </cell>
          <cell r="AK768">
            <v>12</v>
          </cell>
          <cell r="AL768" t="e">
            <v>#N/A</v>
          </cell>
          <cell r="AM768" t="str">
            <v>201707</v>
          </cell>
          <cell r="AN768" t="str">
            <v>签订三方协议，按1.0政策</v>
          </cell>
        </row>
        <row r="769">
          <cell r="B769" t="str">
            <v>甘博华</v>
          </cell>
          <cell r="C769" t="str">
            <v>男</v>
          </cell>
          <cell r="D769" t="str">
            <v>汉族</v>
          </cell>
          <cell r="E769">
            <v>36282</v>
          </cell>
          <cell r="F769" t="str">
            <v>中国</v>
          </cell>
          <cell r="G769" t="str">
            <v>居民身份证</v>
          </cell>
          <cell r="H769" t="str">
            <v>450923199905020515</v>
          </cell>
          <cell r="I769" t="str">
            <v>柳州钢铁股份有限公司</v>
          </cell>
          <cell r="J769">
            <v>44743</v>
          </cell>
          <cell r="K769">
            <v>45838</v>
          </cell>
          <cell r="L769" t="str">
            <v>是</v>
          </cell>
          <cell r="M769" t="str">
            <v>广西柳州</v>
          </cell>
          <cell r="N769" t="str">
            <v>企业</v>
          </cell>
          <cell r="O769" t="str">
            <v>本科</v>
          </cell>
          <cell r="P769" t="str">
            <v>学士</v>
          </cell>
          <cell r="Q769" t="str">
            <v>北部湾大学</v>
          </cell>
          <cell r="R769" t="str">
            <v>自动化</v>
          </cell>
          <cell r="S769">
            <v>44742</v>
          </cell>
          <cell r="T769" t="str">
            <v>其他</v>
          </cell>
          <cell r="U769" t="str">
            <v>H</v>
          </cell>
          <cell r="V769" t="str">
            <v>H</v>
          </cell>
          <cell r="W769" t="b">
            <v>1</v>
          </cell>
          <cell r="X769">
            <v>1500</v>
          </cell>
          <cell r="Y769">
            <v>1500</v>
          </cell>
          <cell r="Z769" t="b">
            <v>1</v>
          </cell>
          <cell r="AA769">
            <v>375</v>
          </cell>
          <cell r="AB769">
            <v>375</v>
          </cell>
          <cell r="AC769">
            <v>1875</v>
          </cell>
          <cell r="AD769">
            <v>1875</v>
          </cell>
          <cell r="AE769">
            <v>44743</v>
          </cell>
          <cell r="AF769">
            <v>45017</v>
          </cell>
          <cell r="AG769">
            <v>9</v>
          </cell>
          <cell r="AH769">
            <v>9</v>
          </cell>
          <cell r="AI769" t="b">
            <v>1</v>
          </cell>
          <cell r="AJ769">
            <v>3</v>
          </cell>
          <cell r="AK769">
            <v>12</v>
          </cell>
          <cell r="AL769" t="e">
            <v>#N/A</v>
          </cell>
          <cell r="AM769" t="str">
            <v>202207</v>
          </cell>
          <cell r="AN769" t="str">
            <v>签订三方协议</v>
          </cell>
        </row>
        <row r="770">
          <cell r="B770" t="str">
            <v>杨其明</v>
          </cell>
          <cell r="C770" t="str">
            <v>男</v>
          </cell>
          <cell r="D770" t="str">
            <v>汉族</v>
          </cell>
          <cell r="E770">
            <v>36355</v>
          </cell>
          <cell r="F770" t="str">
            <v>中国</v>
          </cell>
          <cell r="G770" t="str">
            <v>居民身份证</v>
          </cell>
          <cell r="H770" t="str">
            <v>45020519990714131X</v>
          </cell>
          <cell r="I770" t="str">
            <v>柳州钢铁股份有限公司</v>
          </cell>
          <cell r="J770">
            <v>44743</v>
          </cell>
          <cell r="K770">
            <v>45838</v>
          </cell>
          <cell r="L770" t="str">
            <v>是</v>
          </cell>
          <cell r="M770" t="str">
            <v>广西柳州</v>
          </cell>
          <cell r="N770" t="str">
            <v>企业</v>
          </cell>
          <cell r="O770" t="str">
            <v>本科</v>
          </cell>
          <cell r="P770" t="str">
            <v>学士</v>
          </cell>
          <cell r="Q770" t="str">
            <v>齐齐哈尔工程学院</v>
          </cell>
          <cell r="R770" t="str">
            <v>电气工程及其自动化</v>
          </cell>
          <cell r="S770">
            <v>44743</v>
          </cell>
          <cell r="T770" t="str">
            <v>其他</v>
          </cell>
          <cell r="U770" t="str">
            <v>H</v>
          </cell>
          <cell r="V770" t="str">
            <v>H</v>
          </cell>
          <cell r="W770" t="b">
            <v>1</v>
          </cell>
          <cell r="X770">
            <v>1500</v>
          </cell>
          <cell r="Y770">
            <v>1500</v>
          </cell>
          <cell r="Z770" t="b">
            <v>1</v>
          </cell>
          <cell r="AA770">
            <v>375</v>
          </cell>
          <cell r="AB770">
            <v>375</v>
          </cell>
          <cell r="AC770">
            <v>1875</v>
          </cell>
          <cell r="AD770">
            <v>1875</v>
          </cell>
          <cell r="AE770">
            <v>44743</v>
          </cell>
          <cell r="AF770">
            <v>45017</v>
          </cell>
          <cell r="AG770">
            <v>9</v>
          </cell>
          <cell r="AH770">
            <v>9</v>
          </cell>
          <cell r="AI770" t="b">
            <v>1</v>
          </cell>
          <cell r="AJ770">
            <v>3</v>
          </cell>
          <cell r="AK770">
            <v>12</v>
          </cell>
          <cell r="AL770" t="e">
            <v>#N/A</v>
          </cell>
          <cell r="AM770" t="str">
            <v>202207</v>
          </cell>
          <cell r="AN770" t="str">
            <v>签订三方协议</v>
          </cell>
        </row>
        <row r="771">
          <cell r="B771" t="str">
            <v>韦成涛</v>
          </cell>
          <cell r="C771" t="str">
            <v>男</v>
          </cell>
          <cell r="D771" t="str">
            <v>壮族</v>
          </cell>
          <cell r="E771">
            <v>36452</v>
          </cell>
          <cell r="F771" t="str">
            <v>中国</v>
          </cell>
          <cell r="G771" t="str">
            <v>居民身份证</v>
          </cell>
          <cell r="H771" t="str">
            <v>452229199910193412</v>
          </cell>
          <cell r="I771" t="str">
            <v>柳州钢铁股份有限公司</v>
          </cell>
          <cell r="J771">
            <v>44743</v>
          </cell>
          <cell r="K771">
            <v>45838</v>
          </cell>
          <cell r="L771" t="str">
            <v>是</v>
          </cell>
          <cell r="M771" t="str">
            <v>广西柳州</v>
          </cell>
          <cell r="N771" t="str">
            <v>企业</v>
          </cell>
          <cell r="O771" t="str">
            <v>本科</v>
          </cell>
          <cell r="P771" t="str">
            <v>学士</v>
          </cell>
          <cell r="Q771" t="str">
            <v>梧州学院</v>
          </cell>
          <cell r="R771" t="str">
            <v>机械设计制造及其自动化</v>
          </cell>
          <cell r="S771">
            <v>44742</v>
          </cell>
          <cell r="T771" t="str">
            <v>其他</v>
          </cell>
          <cell r="U771" t="str">
            <v>H</v>
          </cell>
          <cell r="V771" t="str">
            <v>H</v>
          </cell>
          <cell r="W771" t="b">
            <v>1</v>
          </cell>
          <cell r="X771">
            <v>1500</v>
          </cell>
          <cell r="Y771">
            <v>1500</v>
          </cell>
          <cell r="Z771" t="b">
            <v>1</v>
          </cell>
          <cell r="AA771">
            <v>375</v>
          </cell>
          <cell r="AB771">
            <v>375</v>
          </cell>
          <cell r="AC771">
            <v>1875</v>
          </cell>
          <cell r="AD771">
            <v>1875</v>
          </cell>
          <cell r="AE771">
            <v>44744</v>
          </cell>
          <cell r="AF771">
            <v>45017</v>
          </cell>
          <cell r="AG771">
            <v>9</v>
          </cell>
          <cell r="AH771">
            <v>9</v>
          </cell>
          <cell r="AI771" t="b">
            <v>1</v>
          </cell>
          <cell r="AJ771">
            <v>3</v>
          </cell>
          <cell r="AK771">
            <v>12</v>
          </cell>
          <cell r="AL771" t="e">
            <v>#N/A</v>
          </cell>
          <cell r="AM771" t="str">
            <v>202207</v>
          </cell>
          <cell r="AN771" t="str">
            <v>签订三方协议</v>
          </cell>
        </row>
        <row r="772">
          <cell r="B772" t="str">
            <v>张鹏龙</v>
          </cell>
          <cell r="C772" t="str">
            <v>男</v>
          </cell>
          <cell r="D772" t="str">
            <v>汉族</v>
          </cell>
          <cell r="E772">
            <v>36684</v>
          </cell>
          <cell r="F772" t="str">
            <v>中国</v>
          </cell>
          <cell r="G772" t="str">
            <v>居民身份证</v>
          </cell>
          <cell r="H772" t="str">
            <v>450923200006074056</v>
          </cell>
          <cell r="I772" t="str">
            <v>柳州钢铁股份有限公司</v>
          </cell>
          <cell r="J772">
            <v>44743</v>
          </cell>
          <cell r="K772">
            <v>45838</v>
          </cell>
          <cell r="L772" t="str">
            <v>是</v>
          </cell>
          <cell r="M772" t="str">
            <v>广西柳州</v>
          </cell>
          <cell r="N772" t="str">
            <v>企业</v>
          </cell>
          <cell r="O772" t="str">
            <v>本科</v>
          </cell>
          <cell r="P772" t="str">
            <v>学士</v>
          </cell>
          <cell r="Q772" t="str">
            <v>辽宁科技大学</v>
          </cell>
          <cell r="R772" t="str">
            <v>电气工程及其自动化</v>
          </cell>
          <cell r="S772">
            <v>44725</v>
          </cell>
          <cell r="T772" t="str">
            <v>其他</v>
          </cell>
          <cell r="U772" t="str">
            <v>H</v>
          </cell>
          <cell r="V772" t="str">
            <v>H</v>
          </cell>
          <cell r="W772" t="b">
            <v>1</v>
          </cell>
          <cell r="X772">
            <v>1500</v>
          </cell>
          <cell r="Y772">
            <v>1500</v>
          </cell>
          <cell r="Z772" t="b">
            <v>1</v>
          </cell>
          <cell r="AA772">
            <v>375</v>
          </cell>
          <cell r="AB772">
            <v>375</v>
          </cell>
          <cell r="AC772">
            <v>1875</v>
          </cell>
          <cell r="AD772">
            <v>1875</v>
          </cell>
          <cell r="AE772">
            <v>44745</v>
          </cell>
          <cell r="AF772">
            <v>45017</v>
          </cell>
          <cell r="AG772">
            <v>9</v>
          </cell>
          <cell r="AH772">
            <v>9</v>
          </cell>
          <cell r="AI772" t="b">
            <v>1</v>
          </cell>
          <cell r="AJ772">
            <v>3</v>
          </cell>
          <cell r="AK772">
            <v>12</v>
          </cell>
          <cell r="AL772" t="e">
            <v>#N/A</v>
          </cell>
          <cell r="AM772" t="str">
            <v>202207</v>
          </cell>
          <cell r="AN772" t="str">
            <v>签订三方协议</v>
          </cell>
        </row>
        <row r="773">
          <cell r="B773" t="str">
            <v>陈奇冬</v>
          </cell>
          <cell r="C773" t="str">
            <v>男</v>
          </cell>
          <cell r="D773" t="str">
            <v>汉族</v>
          </cell>
          <cell r="E773">
            <v>36270</v>
          </cell>
          <cell r="F773" t="str">
            <v>中国</v>
          </cell>
          <cell r="G773" t="str">
            <v>居民身份证</v>
          </cell>
          <cell r="H773" t="str">
            <v>450205199904200732</v>
          </cell>
          <cell r="I773" t="str">
            <v>柳州钢铁股份有限公司</v>
          </cell>
          <cell r="J773">
            <v>44743</v>
          </cell>
          <cell r="K773">
            <v>45838</v>
          </cell>
          <cell r="L773" t="str">
            <v>是</v>
          </cell>
          <cell r="M773" t="str">
            <v>广西柳州</v>
          </cell>
          <cell r="N773" t="str">
            <v>企业</v>
          </cell>
          <cell r="O773" t="str">
            <v>本科</v>
          </cell>
          <cell r="P773" t="str">
            <v>学士</v>
          </cell>
          <cell r="Q773" t="str">
            <v>梧州学院</v>
          </cell>
          <cell r="R773" t="str">
            <v>自动化</v>
          </cell>
          <cell r="S773">
            <v>44742</v>
          </cell>
          <cell r="T773" t="str">
            <v>其他</v>
          </cell>
          <cell r="U773" t="str">
            <v>H</v>
          </cell>
          <cell r="V773" t="str">
            <v>H</v>
          </cell>
          <cell r="W773" t="b">
            <v>1</v>
          </cell>
          <cell r="X773">
            <v>1500</v>
          </cell>
          <cell r="Y773">
            <v>1500</v>
          </cell>
          <cell r="Z773" t="b">
            <v>1</v>
          </cell>
          <cell r="AA773">
            <v>375</v>
          </cell>
          <cell r="AB773">
            <v>375</v>
          </cell>
          <cell r="AC773">
            <v>1875</v>
          </cell>
          <cell r="AD773">
            <v>1875</v>
          </cell>
          <cell r="AE773">
            <v>44746</v>
          </cell>
          <cell r="AF773">
            <v>45017</v>
          </cell>
          <cell r="AG773">
            <v>9</v>
          </cell>
          <cell r="AH773">
            <v>9</v>
          </cell>
          <cell r="AI773" t="b">
            <v>1</v>
          </cell>
          <cell r="AJ773">
            <v>3</v>
          </cell>
          <cell r="AK773">
            <v>12</v>
          </cell>
          <cell r="AL773" t="e">
            <v>#N/A</v>
          </cell>
          <cell r="AM773" t="str">
            <v>202207</v>
          </cell>
          <cell r="AN773" t="str">
            <v>签订三方协议</v>
          </cell>
        </row>
        <row r="774">
          <cell r="B774" t="str">
            <v>陈官清</v>
          </cell>
          <cell r="C774" t="str">
            <v>男</v>
          </cell>
          <cell r="D774" t="str">
            <v>汉族</v>
          </cell>
          <cell r="E774">
            <v>36659</v>
          </cell>
          <cell r="F774" t="str">
            <v>中国</v>
          </cell>
          <cell r="G774" t="str">
            <v>居民身份证</v>
          </cell>
          <cell r="H774" t="str">
            <v>450421200005138070</v>
          </cell>
          <cell r="I774" t="str">
            <v>柳州钢铁股份有限公司</v>
          </cell>
          <cell r="J774">
            <v>44743</v>
          </cell>
          <cell r="K774">
            <v>45838</v>
          </cell>
          <cell r="L774" t="str">
            <v>是</v>
          </cell>
          <cell r="M774" t="str">
            <v>广西柳州</v>
          </cell>
          <cell r="N774" t="str">
            <v>企业</v>
          </cell>
          <cell r="O774" t="str">
            <v>本科</v>
          </cell>
          <cell r="P774" t="str">
            <v>学士</v>
          </cell>
          <cell r="Q774" t="str">
            <v>昆明理工大学</v>
          </cell>
          <cell r="R774" t="str">
            <v>冶金工程</v>
          </cell>
          <cell r="S774">
            <v>44742</v>
          </cell>
          <cell r="T774" t="str">
            <v>其他</v>
          </cell>
          <cell r="U774" t="str">
            <v>H</v>
          </cell>
          <cell r="V774" t="str">
            <v>H</v>
          </cell>
          <cell r="W774" t="b">
            <v>1</v>
          </cell>
          <cell r="X774">
            <v>1500</v>
          </cell>
          <cell r="Y774">
            <v>1500</v>
          </cell>
          <cell r="Z774" t="b">
            <v>1</v>
          </cell>
          <cell r="AA774">
            <v>375</v>
          </cell>
          <cell r="AB774">
            <v>375</v>
          </cell>
          <cell r="AC774">
            <v>1875</v>
          </cell>
          <cell r="AD774">
            <v>1875</v>
          </cell>
          <cell r="AE774">
            <v>44743</v>
          </cell>
          <cell r="AF774">
            <v>45017</v>
          </cell>
          <cell r="AG774">
            <v>9</v>
          </cell>
          <cell r="AH774">
            <v>9</v>
          </cell>
          <cell r="AI774" t="b">
            <v>1</v>
          </cell>
          <cell r="AJ774">
            <v>3</v>
          </cell>
          <cell r="AK774">
            <v>12</v>
          </cell>
          <cell r="AL774" t="e">
            <v>#N/A</v>
          </cell>
          <cell r="AM774" t="str">
            <v>202207</v>
          </cell>
          <cell r="AN774" t="str">
            <v>签订三方协议，按1.0政策</v>
          </cell>
        </row>
        <row r="775">
          <cell r="B775" t="str">
            <v>林信锴</v>
          </cell>
          <cell r="C775" t="str">
            <v>男</v>
          </cell>
          <cell r="D775" t="str">
            <v>黎族</v>
          </cell>
          <cell r="E775">
            <v>36517</v>
          </cell>
          <cell r="F775" t="str">
            <v>中国</v>
          </cell>
          <cell r="G775" t="str">
            <v>居民身份证</v>
          </cell>
          <cell r="H775" t="str">
            <v>469026199912236410</v>
          </cell>
          <cell r="I775" t="str">
            <v>柳州钢铁股份有限公司</v>
          </cell>
          <cell r="J775">
            <v>44743</v>
          </cell>
          <cell r="K775">
            <v>45838</v>
          </cell>
          <cell r="L775" t="str">
            <v>是</v>
          </cell>
          <cell r="M775" t="str">
            <v>广西柳州</v>
          </cell>
          <cell r="N775" t="str">
            <v>企业</v>
          </cell>
          <cell r="O775" t="str">
            <v>本科</v>
          </cell>
          <cell r="P775" t="str">
            <v>学士</v>
          </cell>
          <cell r="Q775" t="str">
            <v>太原理工大学</v>
          </cell>
          <cell r="R775" t="str">
            <v>冶金工程</v>
          </cell>
          <cell r="S775">
            <v>44723</v>
          </cell>
          <cell r="T775" t="str">
            <v>其他</v>
          </cell>
          <cell r="U775" t="str">
            <v>H</v>
          </cell>
          <cell r="V775" t="str">
            <v>H</v>
          </cell>
          <cell r="W775" t="b">
            <v>1</v>
          </cell>
          <cell r="X775">
            <v>1500</v>
          </cell>
          <cell r="Y775">
            <v>1500</v>
          </cell>
          <cell r="Z775" t="b">
            <v>1</v>
          </cell>
          <cell r="AA775">
            <v>375</v>
          </cell>
          <cell r="AB775">
            <v>375</v>
          </cell>
          <cell r="AC775">
            <v>1875</v>
          </cell>
          <cell r="AD775">
            <v>1875</v>
          </cell>
          <cell r="AE775">
            <v>44743</v>
          </cell>
          <cell r="AF775">
            <v>45017</v>
          </cell>
          <cell r="AG775">
            <v>9</v>
          </cell>
          <cell r="AH775">
            <v>9</v>
          </cell>
          <cell r="AI775" t="b">
            <v>1</v>
          </cell>
          <cell r="AJ775">
            <v>3</v>
          </cell>
          <cell r="AK775">
            <v>12</v>
          </cell>
          <cell r="AL775" t="e">
            <v>#N/A</v>
          </cell>
          <cell r="AM775" t="str">
            <v>202207</v>
          </cell>
          <cell r="AN775" t="str">
            <v>签订三方协议，按1.0政策</v>
          </cell>
        </row>
        <row r="776">
          <cell r="B776" t="str">
            <v>林国文</v>
          </cell>
          <cell r="C776" t="str">
            <v>男</v>
          </cell>
          <cell r="D776" t="str">
            <v>汉族</v>
          </cell>
          <cell r="E776">
            <v>35791</v>
          </cell>
          <cell r="F776" t="str">
            <v>中国</v>
          </cell>
          <cell r="G776" t="str">
            <v>居民身份证</v>
          </cell>
          <cell r="H776" t="str">
            <v>450902199712271519</v>
          </cell>
          <cell r="I776" t="str">
            <v>柳州钢铁股份有限公司</v>
          </cell>
          <cell r="J776">
            <v>44743</v>
          </cell>
          <cell r="K776">
            <v>45838</v>
          </cell>
          <cell r="L776" t="str">
            <v>是</v>
          </cell>
          <cell r="M776" t="str">
            <v>广西柳州</v>
          </cell>
          <cell r="N776" t="str">
            <v>企业</v>
          </cell>
          <cell r="O776" t="str">
            <v>本科</v>
          </cell>
          <cell r="P776" t="str">
            <v>学士</v>
          </cell>
          <cell r="Q776" t="str">
            <v>太原科技大学</v>
          </cell>
          <cell r="R776" t="str">
            <v>机械设计制造及其自动化</v>
          </cell>
          <cell r="S776">
            <v>44742</v>
          </cell>
          <cell r="T776" t="str">
            <v>其他</v>
          </cell>
          <cell r="U776" t="str">
            <v>H</v>
          </cell>
          <cell r="V776" t="str">
            <v>H</v>
          </cell>
          <cell r="W776" t="b">
            <v>1</v>
          </cell>
          <cell r="X776">
            <v>1500</v>
          </cell>
          <cell r="Y776">
            <v>1500</v>
          </cell>
          <cell r="Z776" t="b">
            <v>1</v>
          </cell>
          <cell r="AA776">
            <v>375</v>
          </cell>
          <cell r="AB776">
            <v>375</v>
          </cell>
          <cell r="AC776">
            <v>1875</v>
          </cell>
          <cell r="AD776">
            <v>1875</v>
          </cell>
          <cell r="AE776">
            <v>44743</v>
          </cell>
          <cell r="AF776">
            <v>45017</v>
          </cell>
          <cell r="AG776">
            <v>9</v>
          </cell>
          <cell r="AH776">
            <v>9</v>
          </cell>
          <cell r="AI776" t="b">
            <v>1</v>
          </cell>
          <cell r="AJ776">
            <v>3</v>
          </cell>
          <cell r="AK776">
            <v>12</v>
          </cell>
          <cell r="AL776" t="e">
            <v>#N/A</v>
          </cell>
          <cell r="AM776" t="str">
            <v>202207</v>
          </cell>
          <cell r="AN776" t="str">
            <v>签订三方协议，按1.0政策</v>
          </cell>
        </row>
        <row r="777">
          <cell r="B777" t="str">
            <v>蒙俊宇</v>
          </cell>
          <cell r="C777" t="str">
            <v>男</v>
          </cell>
          <cell r="D777" t="str">
            <v>汉族</v>
          </cell>
          <cell r="E777">
            <v>36436</v>
          </cell>
          <cell r="F777" t="str">
            <v>中国</v>
          </cell>
          <cell r="G777" t="str">
            <v>居民身份证</v>
          </cell>
          <cell r="H777" t="str">
            <v>450981199910033955</v>
          </cell>
          <cell r="I777" t="str">
            <v>柳州钢铁股份有限公司</v>
          </cell>
          <cell r="J777">
            <v>44743</v>
          </cell>
          <cell r="K777">
            <v>45838</v>
          </cell>
          <cell r="L777" t="str">
            <v>是</v>
          </cell>
          <cell r="M777" t="str">
            <v>广西柳州</v>
          </cell>
          <cell r="N777" t="str">
            <v>企业</v>
          </cell>
          <cell r="O777" t="str">
            <v>本科</v>
          </cell>
          <cell r="P777" t="str">
            <v>学士</v>
          </cell>
          <cell r="Q777" t="str">
            <v>广西科技大学</v>
          </cell>
          <cell r="R777" t="str">
            <v>机械工程</v>
          </cell>
          <cell r="S777">
            <v>44742</v>
          </cell>
          <cell r="T777" t="str">
            <v>其他</v>
          </cell>
          <cell r="U777" t="str">
            <v>H</v>
          </cell>
          <cell r="V777" t="str">
            <v>H</v>
          </cell>
          <cell r="W777" t="b">
            <v>1</v>
          </cell>
          <cell r="X777">
            <v>1500</v>
          </cell>
          <cell r="Y777">
            <v>1500</v>
          </cell>
          <cell r="Z777" t="b">
            <v>1</v>
          </cell>
          <cell r="AA777">
            <v>375</v>
          </cell>
          <cell r="AB777">
            <v>375</v>
          </cell>
          <cell r="AC777">
            <v>1875</v>
          </cell>
          <cell r="AD777">
            <v>1875</v>
          </cell>
          <cell r="AE777">
            <v>44743</v>
          </cell>
          <cell r="AF777">
            <v>45017</v>
          </cell>
          <cell r="AG777">
            <v>9</v>
          </cell>
          <cell r="AH777">
            <v>9</v>
          </cell>
          <cell r="AI777" t="b">
            <v>1</v>
          </cell>
          <cell r="AJ777">
            <v>3</v>
          </cell>
          <cell r="AK777">
            <v>12</v>
          </cell>
          <cell r="AL777" t="e">
            <v>#N/A</v>
          </cell>
          <cell r="AM777" t="str">
            <v>202207</v>
          </cell>
          <cell r="AN777" t="str">
            <v>签订三方协议，按1.0政策</v>
          </cell>
        </row>
        <row r="778">
          <cell r="B778" t="str">
            <v>莫志彪</v>
          </cell>
          <cell r="C778" t="str">
            <v>男</v>
          </cell>
          <cell r="D778" t="str">
            <v>壮族</v>
          </cell>
          <cell r="E778">
            <v>36214</v>
          </cell>
          <cell r="F778" t="str">
            <v>中国</v>
          </cell>
          <cell r="G778" t="str">
            <v>居民身份证</v>
          </cell>
          <cell r="H778" t="str">
            <v>450205199902231316</v>
          </cell>
          <cell r="I778" t="str">
            <v>柳州钢铁股份有限公司</v>
          </cell>
          <cell r="J778">
            <v>44743</v>
          </cell>
          <cell r="K778">
            <v>45838</v>
          </cell>
          <cell r="L778" t="str">
            <v>是</v>
          </cell>
          <cell r="M778" t="str">
            <v>广西柳州</v>
          </cell>
          <cell r="N778" t="str">
            <v>企业</v>
          </cell>
          <cell r="O778" t="str">
            <v>本科</v>
          </cell>
          <cell r="P778" t="str">
            <v>学士</v>
          </cell>
          <cell r="Q778" t="str">
            <v>四川农业大学</v>
          </cell>
          <cell r="R778" t="str">
            <v>物联网工程</v>
          </cell>
          <cell r="S778">
            <v>44742</v>
          </cell>
          <cell r="T778" t="str">
            <v>其他</v>
          </cell>
          <cell r="U778" t="str">
            <v>H</v>
          </cell>
          <cell r="V778" t="str">
            <v>H</v>
          </cell>
          <cell r="W778" t="b">
            <v>1</v>
          </cell>
          <cell r="X778">
            <v>1500</v>
          </cell>
          <cell r="Y778">
            <v>1500</v>
          </cell>
          <cell r="Z778" t="b">
            <v>1</v>
          </cell>
          <cell r="AA778">
            <v>375</v>
          </cell>
          <cell r="AB778">
            <v>375</v>
          </cell>
          <cell r="AC778">
            <v>1875</v>
          </cell>
          <cell r="AD778">
            <v>1875</v>
          </cell>
          <cell r="AE778">
            <v>44743</v>
          </cell>
          <cell r="AF778">
            <v>45017</v>
          </cell>
          <cell r="AG778">
            <v>9</v>
          </cell>
          <cell r="AH778">
            <v>9</v>
          </cell>
          <cell r="AI778" t="b">
            <v>1</v>
          </cell>
          <cell r="AJ778">
            <v>3</v>
          </cell>
          <cell r="AK778">
            <v>12</v>
          </cell>
          <cell r="AL778" t="e">
            <v>#N/A</v>
          </cell>
          <cell r="AM778" t="str">
            <v>202207</v>
          </cell>
          <cell r="AN778" t="str">
            <v>签订三方协议，按1.0政策</v>
          </cell>
        </row>
        <row r="779">
          <cell r="B779" t="str">
            <v>梁佳璐</v>
          </cell>
          <cell r="C779" t="str">
            <v>女</v>
          </cell>
          <cell r="D779" t="str">
            <v>汉族</v>
          </cell>
          <cell r="E779">
            <v>36381</v>
          </cell>
          <cell r="F779" t="str">
            <v>中国</v>
          </cell>
          <cell r="G779" t="str">
            <v>居民身份证</v>
          </cell>
          <cell r="H779" t="str">
            <v>450205199908091369</v>
          </cell>
          <cell r="I779" t="str">
            <v>柳州钢铁股份有限公司</v>
          </cell>
          <cell r="J779">
            <v>44743</v>
          </cell>
          <cell r="K779">
            <v>45838</v>
          </cell>
          <cell r="L779" t="str">
            <v>是</v>
          </cell>
          <cell r="M779" t="str">
            <v>广西柳州</v>
          </cell>
          <cell r="N779" t="str">
            <v>企业</v>
          </cell>
          <cell r="O779" t="str">
            <v>本科</v>
          </cell>
          <cell r="P779" t="str">
            <v>学士</v>
          </cell>
          <cell r="Q779" t="str">
            <v>福建农林大学</v>
          </cell>
          <cell r="R779" t="str">
            <v>动物科学</v>
          </cell>
          <cell r="S779">
            <v>44736</v>
          </cell>
          <cell r="T779" t="str">
            <v>其他</v>
          </cell>
          <cell r="U779" t="str">
            <v>H</v>
          </cell>
          <cell r="V779" t="str">
            <v>H</v>
          </cell>
          <cell r="W779" t="b">
            <v>1</v>
          </cell>
          <cell r="X779">
            <v>1500</v>
          </cell>
          <cell r="Y779">
            <v>1500</v>
          </cell>
          <cell r="Z779" t="b">
            <v>1</v>
          </cell>
          <cell r="AA779">
            <v>375</v>
          </cell>
          <cell r="AB779">
            <v>375</v>
          </cell>
          <cell r="AC779">
            <v>1875</v>
          </cell>
          <cell r="AD779">
            <v>1875</v>
          </cell>
          <cell r="AE779">
            <v>44743</v>
          </cell>
          <cell r="AF779">
            <v>45017</v>
          </cell>
          <cell r="AG779">
            <v>9</v>
          </cell>
          <cell r="AH779">
            <v>9</v>
          </cell>
          <cell r="AI779" t="b">
            <v>1</v>
          </cell>
          <cell r="AJ779">
            <v>3</v>
          </cell>
          <cell r="AK779">
            <v>12</v>
          </cell>
          <cell r="AL779" t="e">
            <v>#N/A</v>
          </cell>
          <cell r="AM779" t="str">
            <v>202207</v>
          </cell>
          <cell r="AN779" t="str">
            <v>签订三方协议，按1.0政策</v>
          </cell>
        </row>
        <row r="780">
          <cell r="B780" t="str">
            <v>莫慧云</v>
          </cell>
          <cell r="C780" t="str">
            <v>女</v>
          </cell>
          <cell r="D780" t="str">
            <v>汉族</v>
          </cell>
          <cell r="E780">
            <v>36418</v>
          </cell>
          <cell r="F780" t="str">
            <v>中国</v>
          </cell>
          <cell r="G780" t="str">
            <v>居民身份证</v>
          </cell>
          <cell r="H780" t="str">
            <v>45020519990915072X</v>
          </cell>
          <cell r="I780" t="str">
            <v>柳州钢铁股份有限公司</v>
          </cell>
          <cell r="J780">
            <v>44743</v>
          </cell>
          <cell r="K780">
            <v>45838</v>
          </cell>
          <cell r="L780" t="str">
            <v>是</v>
          </cell>
          <cell r="M780" t="str">
            <v>广西柳州</v>
          </cell>
          <cell r="N780" t="str">
            <v>企业</v>
          </cell>
          <cell r="O780" t="str">
            <v>本科</v>
          </cell>
          <cell r="P780" t="str">
            <v>学士</v>
          </cell>
          <cell r="Q780" t="str">
            <v>桂林旅游学院</v>
          </cell>
          <cell r="R780" t="str">
            <v>法语</v>
          </cell>
          <cell r="S780">
            <v>44742</v>
          </cell>
          <cell r="T780" t="str">
            <v>其他</v>
          </cell>
          <cell r="U780" t="str">
            <v>H</v>
          </cell>
          <cell r="V780" t="str">
            <v>H</v>
          </cell>
          <cell r="W780" t="b">
            <v>1</v>
          </cell>
          <cell r="X780">
            <v>1500</v>
          </cell>
          <cell r="Y780">
            <v>1500</v>
          </cell>
          <cell r="Z780" t="b">
            <v>1</v>
          </cell>
          <cell r="AA780">
            <v>375</v>
          </cell>
          <cell r="AB780">
            <v>375</v>
          </cell>
          <cell r="AC780">
            <v>1875</v>
          </cell>
          <cell r="AD780">
            <v>1875</v>
          </cell>
          <cell r="AE780">
            <v>44743</v>
          </cell>
          <cell r="AF780">
            <v>45017</v>
          </cell>
          <cell r="AG780">
            <v>9</v>
          </cell>
          <cell r="AH780">
            <v>9</v>
          </cell>
          <cell r="AI780" t="b">
            <v>1</v>
          </cell>
          <cell r="AJ780">
            <v>3</v>
          </cell>
          <cell r="AK780">
            <v>12</v>
          </cell>
          <cell r="AL780" t="e">
            <v>#N/A</v>
          </cell>
          <cell r="AM780" t="str">
            <v>202207</v>
          </cell>
          <cell r="AN780" t="str">
            <v>签订三方协议，按1.0政策</v>
          </cell>
        </row>
        <row r="781">
          <cell r="B781" t="str">
            <v>甘献萍</v>
          </cell>
          <cell r="C781" t="str">
            <v>女</v>
          </cell>
          <cell r="D781" t="str">
            <v>汉族</v>
          </cell>
          <cell r="E781">
            <v>36686</v>
          </cell>
          <cell r="F781" t="str">
            <v>中国</v>
          </cell>
          <cell r="G781" t="str">
            <v>居民身份证</v>
          </cell>
          <cell r="H781" t="str">
            <v>450923200006090523</v>
          </cell>
          <cell r="I781" t="str">
            <v>柳州钢铁股份有限公司</v>
          </cell>
          <cell r="J781">
            <v>44743</v>
          </cell>
          <cell r="K781">
            <v>45838</v>
          </cell>
          <cell r="L781" t="str">
            <v>是</v>
          </cell>
          <cell r="M781" t="str">
            <v>广西柳州</v>
          </cell>
          <cell r="N781" t="str">
            <v>企业</v>
          </cell>
          <cell r="O781" t="str">
            <v>本科</v>
          </cell>
          <cell r="P781" t="str">
            <v>学士</v>
          </cell>
          <cell r="Q781" t="str">
            <v>柳州工学院</v>
          </cell>
          <cell r="R781" t="str">
            <v>自动化</v>
          </cell>
          <cell r="S781">
            <v>44743</v>
          </cell>
          <cell r="T781" t="str">
            <v>其他</v>
          </cell>
          <cell r="U781" t="str">
            <v>H</v>
          </cell>
          <cell r="V781" t="str">
            <v>H</v>
          </cell>
          <cell r="W781" t="b">
            <v>1</v>
          </cell>
          <cell r="X781">
            <v>1500</v>
          </cell>
          <cell r="Y781">
            <v>1500</v>
          </cell>
          <cell r="Z781" t="b">
            <v>1</v>
          </cell>
          <cell r="AA781">
            <v>375</v>
          </cell>
          <cell r="AB781">
            <v>375</v>
          </cell>
          <cell r="AC781">
            <v>1875</v>
          </cell>
          <cell r="AD781">
            <v>1875</v>
          </cell>
          <cell r="AE781">
            <v>44743</v>
          </cell>
          <cell r="AF781">
            <v>45017</v>
          </cell>
          <cell r="AG781">
            <v>9</v>
          </cell>
          <cell r="AH781">
            <v>9</v>
          </cell>
          <cell r="AI781" t="b">
            <v>1</v>
          </cell>
          <cell r="AJ781">
            <v>3</v>
          </cell>
          <cell r="AK781">
            <v>12</v>
          </cell>
          <cell r="AL781" t="e">
            <v>#N/A</v>
          </cell>
          <cell r="AM781" t="str">
            <v>202207</v>
          </cell>
          <cell r="AN781" t="str">
            <v>签订三方协议，按1.0政策</v>
          </cell>
        </row>
        <row r="782">
          <cell r="B782" t="str">
            <v>石浩然</v>
          </cell>
          <cell r="C782" t="str">
            <v>男</v>
          </cell>
          <cell r="D782" t="str">
            <v>哈尼族</v>
          </cell>
          <cell r="E782">
            <v>36638</v>
          </cell>
          <cell r="F782" t="str">
            <v>中国</v>
          </cell>
          <cell r="G782" t="str">
            <v>居民身份证</v>
          </cell>
          <cell r="H782" t="str">
            <v>532723200004220014</v>
          </cell>
          <cell r="I782" t="str">
            <v>柳州钢铁股份有限公司</v>
          </cell>
          <cell r="J782">
            <v>44743</v>
          </cell>
          <cell r="K782">
            <v>45838</v>
          </cell>
          <cell r="L782" t="str">
            <v>是</v>
          </cell>
          <cell r="M782" t="str">
            <v>广西柳州</v>
          </cell>
          <cell r="N782" t="str">
            <v>企业</v>
          </cell>
          <cell r="O782" t="str">
            <v>本科</v>
          </cell>
          <cell r="P782" t="str">
            <v>学士</v>
          </cell>
          <cell r="Q782" t="str">
            <v>中南民族大学</v>
          </cell>
          <cell r="R782" t="str">
            <v>计算机科学学院</v>
          </cell>
          <cell r="S782">
            <v>44742</v>
          </cell>
          <cell r="T782" t="str">
            <v>其他</v>
          </cell>
          <cell r="U782" t="str">
            <v>H</v>
          </cell>
          <cell r="V782" t="str">
            <v>H</v>
          </cell>
          <cell r="W782" t="b">
            <v>1</v>
          </cell>
          <cell r="X782">
            <v>1500</v>
          </cell>
          <cell r="Y782">
            <v>1500</v>
          </cell>
          <cell r="Z782" t="b">
            <v>1</v>
          </cell>
          <cell r="AA782">
            <v>375</v>
          </cell>
          <cell r="AB782">
            <v>375</v>
          </cell>
          <cell r="AC782">
            <v>1875</v>
          </cell>
          <cell r="AD782">
            <v>1875</v>
          </cell>
          <cell r="AE782">
            <v>44743</v>
          </cell>
          <cell r="AF782">
            <v>45017</v>
          </cell>
          <cell r="AG782">
            <v>9</v>
          </cell>
          <cell r="AH782">
            <v>9</v>
          </cell>
          <cell r="AI782" t="b">
            <v>1</v>
          </cell>
          <cell r="AJ782">
            <v>3</v>
          </cell>
          <cell r="AK782">
            <v>12</v>
          </cell>
          <cell r="AL782" t="e">
            <v>#N/A</v>
          </cell>
          <cell r="AM782" t="str">
            <v>202207</v>
          </cell>
          <cell r="AN782" t="str">
            <v>签订三方协议，按1.0政策</v>
          </cell>
        </row>
        <row r="783">
          <cell r="B783" t="str">
            <v>闫立旭</v>
          </cell>
          <cell r="C783" t="str">
            <v>男</v>
          </cell>
          <cell r="D783" t="str">
            <v>汉族</v>
          </cell>
          <cell r="E783">
            <v>35850</v>
          </cell>
          <cell r="F783" t="str">
            <v>中国</v>
          </cell>
          <cell r="G783" t="str">
            <v>居民身份证</v>
          </cell>
          <cell r="H783" t="str">
            <v>45032419980224371X</v>
          </cell>
          <cell r="I783" t="str">
            <v>柳州钢铁股份有限公司</v>
          </cell>
          <cell r="J783">
            <v>44743</v>
          </cell>
          <cell r="K783">
            <v>45838</v>
          </cell>
          <cell r="L783" t="str">
            <v>是</v>
          </cell>
          <cell r="M783" t="str">
            <v>广西柳州</v>
          </cell>
          <cell r="N783" t="str">
            <v>企业</v>
          </cell>
          <cell r="O783" t="str">
            <v>本科</v>
          </cell>
          <cell r="P783" t="str">
            <v>学士</v>
          </cell>
          <cell r="Q783" t="str">
            <v>广西科技大学</v>
          </cell>
          <cell r="R783" t="str">
            <v>测控技术与仪器</v>
          </cell>
          <cell r="S783">
            <v>44743</v>
          </cell>
          <cell r="T783" t="str">
            <v>其他</v>
          </cell>
          <cell r="U783" t="str">
            <v>H</v>
          </cell>
          <cell r="V783" t="str">
            <v>H</v>
          </cell>
          <cell r="W783" t="b">
            <v>1</v>
          </cell>
          <cell r="X783">
            <v>1500</v>
          </cell>
          <cell r="Y783">
            <v>1500</v>
          </cell>
          <cell r="Z783" t="b">
            <v>1</v>
          </cell>
          <cell r="AA783">
            <v>375</v>
          </cell>
          <cell r="AB783">
            <v>375</v>
          </cell>
          <cell r="AC783">
            <v>1875</v>
          </cell>
          <cell r="AD783">
            <v>1875</v>
          </cell>
          <cell r="AE783">
            <v>44743</v>
          </cell>
          <cell r="AF783">
            <v>45017</v>
          </cell>
          <cell r="AG783">
            <v>9</v>
          </cell>
          <cell r="AH783">
            <v>9</v>
          </cell>
          <cell r="AI783" t="b">
            <v>1</v>
          </cell>
          <cell r="AJ783">
            <v>3</v>
          </cell>
          <cell r="AK783">
            <v>12</v>
          </cell>
          <cell r="AL783" t="e">
            <v>#N/A</v>
          </cell>
          <cell r="AM783" t="str">
            <v>202207</v>
          </cell>
          <cell r="AN783" t="str">
            <v>签订三方协议，按1.0政策</v>
          </cell>
        </row>
        <row r="784">
          <cell r="B784" t="str">
            <v>冯锦钊</v>
          </cell>
          <cell r="C784" t="str">
            <v>男</v>
          </cell>
          <cell r="D784" t="str">
            <v>汉族</v>
          </cell>
          <cell r="E784">
            <v>35989</v>
          </cell>
          <cell r="F784" t="str">
            <v>中国</v>
          </cell>
          <cell r="G784" t="str">
            <v>居民身份证</v>
          </cell>
          <cell r="H784" t="str">
            <v>45042119980713755X</v>
          </cell>
          <cell r="I784" t="str">
            <v>柳州钢铁股份有限公司</v>
          </cell>
          <cell r="J784">
            <v>44743</v>
          </cell>
          <cell r="K784">
            <v>45838</v>
          </cell>
          <cell r="L784" t="str">
            <v>是</v>
          </cell>
          <cell r="M784" t="str">
            <v>广西柳州</v>
          </cell>
          <cell r="N784" t="str">
            <v>企业</v>
          </cell>
          <cell r="O784" t="str">
            <v>本科</v>
          </cell>
          <cell r="P784" t="str">
            <v>学士</v>
          </cell>
          <cell r="Q784" t="str">
            <v>广西大学</v>
          </cell>
          <cell r="R784" t="str">
            <v>机械设计制造及其自动化</v>
          </cell>
          <cell r="S784">
            <v>44736</v>
          </cell>
          <cell r="T784" t="str">
            <v>其他</v>
          </cell>
          <cell r="U784" t="str">
            <v>H</v>
          </cell>
          <cell r="V784" t="str">
            <v>H</v>
          </cell>
          <cell r="W784" t="b">
            <v>1</v>
          </cell>
          <cell r="X784">
            <v>1500</v>
          </cell>
          <cell r="Y784">
            <v>1500</v>
          </cell>
          <cell r="Z784" t="b">
            <v>1</v>
          </cell>
          <cell r="AA784">
            <v>375</v>
          </cell>
          <cell r="AB784">
            <v>375</v>
          </cell>
          <cell r="AC784">
            <v>1875</v>
          </cell>
          <cell r="AD784">
            <v>1875</v>
          </cell>
          <cell r="AE784">
            <v>44743</v>
          </cell>
          <cell r="AF784">
            <v>45017</v>
          </cell>
          <cell r="AG784">
            <v>9</v>
          </cell>
          <cell r="AH784">
            <v>9</v>
          </cell>
          <cell r="AI784" t="b">
            <v>1</v>
          </cell>
          <cell r="AJ784">
            <v>3</v>
          </cell>
          <cell r="AK784">
            <v>12</v>
          </cell>
          <cell r="AL784" t="e">
            <v>#N/A</v>
          </cell>
          <cell r="AM784" t="str">
            <v>202207</v>
          </cell>
          <cell r="AN784" t="str">
            <v>签订三方协议，按1.0政策</v>
          </cell>
        </row>
        <row r="785">
          <cell r="B785" t="str">
            <v>覃盛杰</v>
          </cell>
          <cell r="C785" t="str">
            <v>男</v>
          </cell>
          <cell r="D785" t="str">
            <v>瑶族</v>
          </cell>
          <cell r="E785">
            <v>36742</v>
          </cell>
          <cell r="F785" t="str">
            <v>中国</v>
          </cell>
          <cell r="G785" t="str">
            <v>居民身份证</v>
          </cell>
          <cell r="H785" t="str">
            <v>450304200008041010</v>
          </cell>
          <cell r="I785" t="str">
            <v>柳州钢铁股份有限公司</v>
          </cell>
          <cell r="J785">
            <v>44743</v>
          </cell>
          <cell r="K785">
            <v>45838</v>
          </cell>
          <cell r="L785" t="str">
            <v>是</v>
          </cell>
          <cell r="M785" t="str">
            <v>广西柳州</v>
          </cell>
          <cell r="N785" t="str">
            <v>企业</v>
          </cell>
          <cell r="O785" t="str">
            <v>本科</v>
          </cell>
          <cell r="P785" t="str">
            <v>学士</v>
          </cell>
          <cell r="Q785" t="str">
            <v>太原科技大学</v>
          </cell>
          <cell r="R785" t="str">
            <v>机械设计制造及其自动化</v>
          </cell>
          <cell r="S785">
            <v>44722</v>
          </cell>
          <cell r="T785" t="str">
            <v>其他</v>
          </cell>
          <cell r="U785" t="str">
            <v>H</v>
          </cell>
          <cell r="V785" t="str">
            <v>H</v>
          </cell>
          <cell r="W785" t="b">
            <v>1</v>
          </cell>
          <cell r="X785">
            <v>1500</v>
          </cell>
          <cell r="Y785">
            <v>1500</v>
          </cell>
          <cell r="Z785" t="b">
            <v>1</v>
          </cell>
          <cell r="AA785">
            <v>375</v>
          </cell>
          <cell r="AB785">
            <v>375</v>
          </cell>
          <cell r="AC785">
            <v>1875</v>
          </cell>
          <cell r="AD785">
            <v>1875</v>
          </cell>
          <cell r="AE785">
            <v>44743</v>
          </cell>
          <cell r="AF785">
            <v>45017</v>
          </cell>
          <cell r="AG785">
            <v>9</v>
          </cell>
          <cell r="AH785">
            <v>9</v>
          </cell>
          <cell r="AI785" t="b">
            <v>1</v>
          </cell>
          <cell r="AJ785">
            <v>3</v>
          </cell>
          <cell r="AK785">
            <v>12</v>
          </cell>
          <cell r="AL785" t="e">
            <v>#N/A</v>
          </cell>
          <cell r="AM785" t="str">
            <v>202207</v>
          </cell>
          <cell r="AN785" t="str">
            <v>签订三方协议，按1.0政策</v>
          </cell>
        </row>
        <row r="786">
          <cell r="B786" t="str">
            <v>朱大欢</v>
          </cell>
          <cell r="C786" t="str">
            <v>男</v>
          </cell>
          <cell r="D786" t="str">
            <v>汉族</v>
          </cell>
          <cell r="E786">
            <v>36567</v>
          </cell>
          <cell r="F786" t="str">
            <v>中国</v>
          </cell>
          <cell r="G786" t="str">
            <v>居民身份证</v>
          </cell>
          <cell r="H786" t="str">
            <v>450512200002110530</v>
          </cell>
          <cell r="I786" t="str">
            <v>柳州钢铁股份有限公司</v>
          </cell>
          <cell r="J786">
            <v>44743</v>
          </cell>
          <cell r="K786">
            <v>45838</v>
          </cell>
          <cell r="L786" t="str">
            <v>是</v>
          </cell>
          <cell r="M786" t="str">
            <v>广西柳州</v>
          </cell>
          <cell r="N786" t="str">
            <v>企业</v>
          </cell>
          <cell r="O786" t="str">
            <v>本科</v>
          </cell>
          <cell r="P786" t="str">
            <v>学士</v>
          </cell>
          <cell r="Q786" t="str">
            <v>广西科技大学</v>
          </cell>
          <cell r="R786" t="str">
            <v>机械工程</v>
          </cell>
          <cell r="S786">
            <v>44742</v>
          </cell>
          <cell r="T786" t="str">
            <v>其他</v>
          </cell>
          <cell r="U786" t="str">
            <v>H</v>
          </cell>
          <cell r="V786" t="str">
            <v>H</v>
          </cell>
          <cell r="W786" t="b">
            <v>1</v>
          </cell>
          <cell r="X786">
            <v>1500</v>
          </cell>
          <cell r="Y786">
            <v>1500</v>
          </cell>
          <cell r="Z786" t="b">
            <v>1</v>
          </cell>
          <cell r="AA786">
            <v>375</v>
          </cell>
          <cell r="AB786">
            <v>375</v>
          </cell>
          <cell r="AC786">
            <v>1875</v>
          </cell>
          <cell r="AD786">
            <v>1875</v>
          </cell>
          <cell r="AE786">
            <v>44743</v>
          </cell>
          <cell r="AF786">
            <v>45017</v>
          </cell>
          <cell r="AG786">
            <v>9</v>
          </cell>
          <cell r="AH786">
            <v>9</v>
          </cell>
          <cell r="AI786" t="b">
            <v>1</v>
          </cell>
          <cell r="AJ786">
            <v>3</v>
          </cell>
          <cell r="AK786">
            <v>12</v>
          </cell>
          <cell r="AL786" t="e">
            <v>#N/A</v>
          </cell>
          <cell r="AM786" t="str">
            <v>202207</v>
          </cell>
          <cell r="AN786" t="str">
            <v>签订三方协议，按1.0政策</v>
          </cell>
        </row>
        <row r="787">
          <cell r="B787" t="str">
            <v>梁晓雯</v>
          </cell>
          <cell r="C787" t="str">
            <v>女</v>
          </cell>
          <cell r="D787" t="str">
            <v>汉族</v>
          </cell>
          <cell r="E787">
            <v>36739</v>
          </cell>
          <cell r="F787" t="str">
            <v>中国</v>
          </cell>
          <cell r="G787" t="str">
            <v>居民身份证</v>
          </cell>
          <cell r="H787" t="str">
            <v>450205200008011322</v>
          </cell>
          <cell r="I787" t="str">
            <v>柳州钢铁股份有限公司</v>
          </cell>
          <cell r="J787">
            <v>44774</v>
          </cell>
          <cell r="K787">
            <v>45869</v>
          </cell>
          <cell r="L787" t="str">
            <v>是</v>
          </cell>
          <cell r="M787" t="str">
            <v>广西柳州</v>
          </cell>
          <cell r="N787" t="str">
            <v>企业</v>
          </cell>
          <cell r="O787" t="str">
            <v>本科</v>
          </cell>
          <cell r="P787" t="str">
            <v>学士</v>
          </cell>
          <cell r="Q787" t="str">
            <v>广西师范大学</v>
          </cell>
          <cell r="R787" t="str">
            <v>社会工作</v>
          </cell>
          <cell r="S787">
            <v>44760</v>
          </cell>
          <cell r="T787" t="str">
            <v>其他</v>
          </cell>
          <cell r="U787" t="str">
            <v>H</v>
          </cell>
          <cell r="V787" t="str">
            <v>H</v>
          </cell>
          <cell r="W787" t="b">
            <v>1</v>
          </cell>
          <cell r="X787">
            <v>1500</v>
          </cell>
          <cell r="Y787">
            <v>1500</v>
          </cell>
          <cell r="Z787" t="b">
            <v>1</v>
          </cell>
          <cell r="AA787">
            <v>375</v>
          </cell>
          <cell r="AB787">
            <v>375</v>
          </cell>
          <cell r="AC787">
            <v>1875</v>
          </cell>
          <cell r="AD787">
            <v>1875</v>
          </cell>
          <cell r="AE787">
            <v>44774</v>
          </cell>
          <cell r="AF787">
            <v>45017</v>
          </cell>
          <cell r="AG787">
            <v>8</v>
          </cell>
          <cell r="AH787">
            <v>8</v>
          </cell>
          <cell r="AI787" t="b">
            <v>1</v>
          </cell>
          <cell r="AJ787">
            <v>3</v>
          </cell>
          <cell r="AK787">
            <v>11</v>
          </cell>
          <cell r="AL787" t="e">
            <v>#N/A</v>
          </cell>
          <cell r="AM787" t="str">
            <v>202208</v>
          </cell>
          <cell r="AN787" t="str">
            <v>签订三方协议，按1.0政策</v>
          </cell>
        </row>
        <row r="788">
          <cell r="B788" t="str">
            <v>吴永昊</v>
          </cell>
          <cell r="C788" t="str">
            <v>男</v>
          </cell>
          <cell r="D788" t="str">
            <v>壮族</v>
          </cell>
          <cell r="E788">
            <v>36336</v>
          </cell>
          <cell r="F788" t="str">
            <v>中国</v>
          </cell>
          <cell r="G788" t="str">
            <v>居民身份证</v>
          </cell>
          <cell r="H788" t="str">
            <v>450205199906251314</v>
          </cell>
          <cell r="I788" t="str">
            <v>柳州钢铁股份有限公司</v>
          </cell>
          <cell r="J788">
            <v>44743</v>
          </cell>
          <cell r="K788">
            <v>45838</v>
          </cell>
          <cell r="L788" t="str">
            <v>是</v>
          </cell>
          <cell r="M788" t="str">
            <v>广西柳州</v>
          </cell>
          <cell r="N788" t="str">
            <v>企业</v>
          </cell>
          <cell r="O788" t="str">
            <v>本科</v>
          </cell>
          <cell r="P788" t="str">
            <v>学士</v>
          </cell>
          <cell r="Q788" t="str">
            <v>武汉工程大学邮电与信息工程学院</v>
          </cell>
          <cell r="R788" t="str">
            <v>机械设计制造及自动化</v>
          </cell>
          <cell r="S788">
            <v>44713</v>
          </cell>
          <cell r="T788" t="str">
            <v>其他</v>
          </cell>
          <cell r="U788" t="str">
            <v>H</v>
          </cell>
          <cell r="V788" t="str">
            <v>H</v>
          </cell>
          <cell r="W788" t="b">
            <v>1</v>
          </cell>
          <cell r="X788">
            <v>1500</v>
          </cell>
          <cell r="Y788">
            <v>1500</v>
          </cell>
          <cell r="Z788" t="b">
            <v>1</v>
          </cell>
          <cell r="AA788">
            <v>375</v>
          </cell>
          <cell r="AB788">
            <v>375</v>
          </cell>
          <cell r="AC788">
            <v>1875</v>
          </cell>
          <cell r="AD788">
            <v>1875</v>
          </cell>
          <cell r="AE788">
            <v>44743</v>
          </cell>
          <cell r="AF788">
            <v>45017</v>
          </cell>
          <cell r="AG788">
            <v>9</v>
          </cell>
          <cell r="AH788">
            <v>9</v>
          </cell>
          <cell r="AI788" t="b">
            <v>1</v>
          </cell>
          <cell r="AJ788">
            <v>3</v>
          </cell>
          <cell r="AK788">
            <v>12</v>
          </cell>
          <cell r="AL788" t="e">
            <v>#N/A</v>
          </cell>
          <cell r="AM788" t="str">
            <v>202207</v>
          </cell>
          <cell r="AN788" t="str">
            <v>签订三方协议，按1.0政策</v>
          </cell>
        </row>
        <row r="789">
          <cell r="B789" t="str">
            <v>彭榕明</v>
          </cell>
          <cell r="C789" t="str">
            <v>男</v>
          </cell>
          <cell r="D789" t="str">
            <v>汉族</v>
          </cell>
          <cell r="E789">
            <v>36666</v>
          </cell>
          <cell r="F789" t="str">
            <v>中国</v>
          </cell>
          <cell r="G789" t="str">
            <v>居民身份证</v>
          </cell>
          <cell r="H789" t="str">
            <v>450821200005201019</v>
          </cell>
          <cell r="I789" t="str">
            <v>柳州钢铁股份有限公司</v>
          </cell>
          <cell r="J789">
            <v>44743</v>
          </cell>
          <cell r="K789">
            <v>45838</v>
          </cell>
          <cell r="L789" t="str">
            <v>是</v>
          </cell>
          <cell r="M789" t="str">
            <v>广西柳州</v>
          </cell>
          <cell r="N789" t="str">
            <v>企业</v>
          </cell>
          <cell r="O789" t="str">
            <v>本科</v>
          </cell>
          <cell r="P789" t="str">
            <v>学士</v>
          </cell>
          <cell r="Q789" t="str">
            <v>广西科技大学</v>
          </cell>
          <cell r="R789" t="str">
            <v>电气工程及其自动化</v>
          </cell>
          <cell r="S789">
            <v>44742</v>
          </cell>
          <cell r="T789" t="str">
            <v>其他</v>
          </cell>
          <cell r="U789" t="str">
            <v>H</v>
          </cell>
          <cell r="V789" t="str">
            <v>H</v>
          </cell>
          <cell r="W789" t="b">
            <v>1</v>
          </cell>
          <cell r="X789">
            <v>1500</v>
          </cell>
          <cell r="Y789">
            <v>1500</v>
          </cell>
          <cell r="Z789" t="b">
            <v>1</v>
          </cell>
          <cell r="AA789">
            <v>375</v>
          </cell>
          <cell r="AB789">
            <v>375</v>
          </cell>
          <cell r="AC789">
            <v>1875</v>
          </cell>
          <cell r="AD789">
            <v>1875</v>
          </cell>
          <cell r="AE789">
            <v>44743</v>
          </cell>
          <cell r="AF789">
            <v>45017</v>
          </cell>
          <cell r="AG789">
            <v>9</v>
          </cell>
          <cell r="AH789">
            <v>9</v>
          </cell>
          <cell r="AI789" t="b">
            <v>1</v>
          </cell>
          <cell r="AJ789">
            <v>3</v>
          </cell>
          <cell r="AK789">
            <v>12</v>
          </cell>
          <cell r="AL789" t="e">
            <v>#N/A</v>
          </cell>
          <cell r="AM789" t="str">
            <v>202207</v>
          </cell>
          <cell r="AN789" t="str">
            <v>签订三方协议，按1.0政策</v>
          </cell>
        </row>
        <row r="790">
          <cell r="B790" t="str">
            <v>朱秋榕</v>
          </cell>
          <cell r="C790" t="str">
            <v>男</v>
          </cell>
          <cell r="D790" t="str">
            <v>壮族</v>
          </cell>
          <cell r="E790">
            <v>36440</v>
          </cell>
          <cell r="F790" t="str">
            <v>中国</v>
          </cell>
          <cell r="G790" t="str">
            <v>居民身份证</v>
          </cell>
          <cell r="H790" t="str">
            <v>452624199910070033</v>
          </cell>
          <cell r="I790" t="str">
            <v>柳州钢铁股份有限公司</v>
          </cell>
          <cell r="J790">
            <v>44743</v>
          </cell>
          <cell r="K790">
            <v>45838</v>
          </cell>
          <cell r="L790" t="str">
            <v>是</v>
          </cell>
          <cell r="M790" t="str">
            <v>广西柳州</v>
          </cell>
          <cell r="N790" t="str">
            <v>企业</v>
          </cell>
          <cell r="O790" t="str">
            <v>本科</v>
          </cell>
          <cell r="P790" t="str">
            <v>学士</v>
          </cell>
          <cell r="Q790" t="str">
            <v>大连民族大学</v>
          </cell>
          <cell r="R790" t="str">
            <v>机械设计制造及其自动化</v>
          </cell>
          <cell r="S790">
            <v>44720</v>
          </cell>
          <cell r="T790" t="str">
            <v>其他</v>
          </cell>
          <cell r="U790" t="str">
            <v>H</v>
          </cell>
          <cell r="V790" t="str">
            <v>H</v>
          </cell>
          <cell r="W790" t="b">
            <v>1</v>
          </cell>
          <cell r="X790">
            <v>1500</v>
          </cell>
          <cell r="Y790">
            <v>1500</v>
          </cell>
          <cell r="Z790" t="b">
            <v>1</v>
          </cell>
          <cell r="AA790">
            <v>375</v>
          </cell>
          <cell r="AB790">
            <v>375</v>
          </cell>
          <cell r="AC790">
            <v>1875</v>
          </cell>
          <cell r="AD790">
            <v>1875</v>
          </cell>
          <cell r="AE790">
            <v>44743</v>
          </cell>
          <cell r="AF790">
            <v>45017</v>
          </cell>
          <cell r="AG790">
            <v>9</v>
          </cell>
          <cell r="AH790">
            <v>9</v>
          </cell>
          <cell r="AI790" t="b">
            <v>1</v>
          </cell>
          <cell r="AJ790">
            <v>3</v>
          </cell>
          <cell r="AK790">
            <v>12</v>
          </cell>
          <cell r="AL790" t="e">
            <v>#N/A</v>
          </cell>
          <cell r="AM790" t="str">
            <v>202207</v>
          </cell>
          <cell r="AN790" t="str">
            <v>签订三方协议，按1.0政策</v>
          </cell>
        </row>
        <row r="791">
          <cell r="B791" t="str">
            <v>方正</v>
          </cell>
          <cell r="C791" t="str">
            <v>男</v>
          </cell>
          <cell r="D791" t="str">
            <v>壮族</v>
          </cell>
          <cell r="E791">
            <v>36198</v>
          </cell>
          <cell r="F791" t="str">
            <v>中国</v>
          </cell>
          <cell r="G791" t="str">
            <v>居民身份证</v>
          </cell>
          <cell r="H791" t="str">
            <v>450205199902071316</v>
          </cell>
          <cell r="I791" t="str">
            <v>柳州钢铁股份有限公司</v>
          </cell>
          <cell r="J791">
            <v>44743</v>
          </cell>
          <cell r="K791">
            <v>45838</v>
          </cell>
          <cell r="L791" t="str">
            <v>是</v>
          </cell>
          <cell r="M791" t="str">
            <v>广西柳州</v>
          </cell>
          <cell r="N791" t="str">
            <v>企业</v>
          </cell>
          <cell r="O791" t="str">
            <v>本科</v>
          </cell>
          <cell r="P791" t="str">
            <v>学士</v>
          </cell>
          <cell r="Q791" t="str">
            <v>北部湾大学</v>
          </cell>
          <cell r="R791" t="str">
            <v>工程造价</v>
          </cell>
          <cell r="S791">
            <v>44742</v>
          </cell>
          <cell r="T791" t="str">
            <v>其他</v>
          </cell>
          <cell r="U791" t="str">
            <v>H</v>
          </cell>
          <cell r="V791" t="str">
            <v>H</v>
          </cell>
          <cell r="W791" t="b">
            <v>1</v>
          </cell>
          <cell r="X791">
            <v>1500</v>
          </cell>
          <cell r="Y791">
            <v>1500</v>
          </cell>
          <cell r="Z791" t="b">
            <v>1</v>
          </cell>
          <cell r="AA791">
            <v>375</v>
          </cell>
          <cell r="AB791">
            <v>375</v>
          </cell>
          <cell r="AC791">
            <v>1875</v>
          </cell>
          <cell r="AD791">
            <v>1875</v>
          </cell>
          <cell r="AE791">
            <v>44743</v>
          </cell>
          <cell r="AF791">
            <v>45017</v>
          </cell>
          <cell r="AG791">
            <v>9</v>
          </cell>
          <cell r="AH791">
            <v>9</v>
          </cell>
          <cell r="AI791" t="b">
            <v>1</v>
          </cell>
          <cell r="AJ791">
            <v>3</v>
          </cell>
          <cell r="AK791">
            <v>12</v>
          </cell>
          <cell r="AL791" t="e">
            <v>#N/A</v>
          </cell>
          <cell r="AM791" t="str">
            <v>202207</v>
          </cell>
          <cell r="AN791" t="str">
            <v>签订三方协议，按1.0政策</v>
          </cell>
        </row>
        <row r="792">
          <cell r="B792" t="str">
            <v>辛裕权</v>
          </cell>
          <cell r="C792" t="str">
            <v>男</v>
          </cell>
          <cell r="D792" t="str">
            <v>壮族</v>
          </cell>
          <cell r="E792">
            <v>36331</v>
          </cell>
          <cell r="F792" t="str">
            <v>中国</v>
          </cell>
          <cell r="G792" t="str">
            <v>居民身份证</v>
          </cell>
          <cell r="H792" t="str">
            <v>45102219990620061X</v>
          </cell>
          <cell r="I792" t="str">
            <v>柳州钢铁股份有限公司</v>
          </cell>
          <cell r="J792">
            <v>44743</v>
          </cell>
          <cell r="K792">
            <v>45838</v>
          </cell>
          <cell r="L792" t="str">
            <v>是</v>
          </cell>
          <cell r="M792" t="str">
            <v>广西柳州</v>
          </cell>
          <cell r="N792" t="str">
            <v>企业</v>
          </cell>
          <cell r="O792" t="str">
            <v>本科</v>
          </cell>
          <cell r="P792" t="str">
            <v>学士</v>
          </cell>
          <cell r="Q792" t="str">
            <v>太原科技大学</v>
          </cell>
          <cell r="R792" t="str">
            <v>机械设计制造及其自动化</v>
          </cell>
          <cell r="S792">
            <v>44722</v>
          </cell>
          <cell r="T792" t="str">
            <v>其他</v>
          </cell>
          <cell r="U792" t="str">
            <v>H</v>
          </cell>
          <cell r="V792" t="str">
            <v>H</v>
          </cell>
          <cell r="W792" t="b">
            <v>1</v>
          </cell>
          <cell r="X792">
            <v>1500</v>
          </cell>
          <cell r="Y792">
            <v>1500</v>
          </cell>
          <cell r="Z792" t="b">
            <v>1</v>
          </cell>
          <cell r="AA792">
            <v>375</v>
          </cell>
          <cell r="AB792">
            <v>375</v>
          </cell>
          <cell r="AC792">
            <v>1875</v>
          </cell>
          <cell r="AD792">
            <v>1875</v>
          </cell>
          <cell r="AE792">
            <v>44743</v>
          </cell>
          <cell r="AF792">
            <v>45017</v>
          </cell>
          <cell r="AG792">
            <v>9</v>
          </cell>
          <cell r="AH792">
            <v>9</v>
          </cell>
          <cell r="AI792" t="b">
            <v>1</v>
          </cell>
          <cell r="AJ792">
            <v>3</v>
          </cell>
          <cell r="AK792">
            <v>12</v>
          </cell>
          <cell r="AL792" t="e">
            <v>#N/A</v>
          </cell>
          <cell r="AM792" t="str">
            <v>202207</v>
          </cell>
          <cell r="AN792" t="str">
            <v>签订三方协议，按1.0政策</v>
          </cell>
        </row>
        <row r="793">
          <cell r="B793" t="str">
            <v>骆庆楠</v>
          </cell>
          <cell r="C793" t="str">
            <v>男</v>
          </cell>
          <cell r="D793" t="str">
            <v>汉族</v>
          </cell>
          <cell r="E793">
            <v>36408</v>
          </cell>
          <cell r="F793" t="str">
            <v>中国</v>
          </cell>
          <cell r="G793" t="str">
            <v>居民身份证</v>
          </cell>
          <cell r="H793" t="str">
            <v>450205199909051318</v>
          </cell>
          <cell r="I793" t="str">
            <v>柳州钢铁股份有限公司</v>
          </cell>
          <cell r="J793">
            <v>44743</v>
          </cell>
          <cell r="K793">
            <v>45838</v>
          </cell>
          <cell r="L793" t="str">
            <v>是</v>
          </cell>
          <cell r="M793" t="str">
            <v>广西柳州</v>
          </cell>
          <cell r="N793" t="str">
            <v>企业</v>
          </cell>
          <cell r="O793" t="str">
            <v>本科</v>
          </cell>
          <cell r="P793" t="str">
            <v>学士</v>
          </cell>
          <cell r="Q793" t="str">
            <v>辽宁科技学院</v>
          </cell>
          <cell r="R793" t="str">
            <v>冶金工程</v>
          </cell>
          <cell r="S793">
            <v>44757</v>
          </cell>
          <cell r="T793" t="str">
            <v>其他</v>
          </cell>
          <cell r="U793" t="str">
            <v>H</v>
          </cell>
          <cell r="V793" t="str">
            <v>H</v>
          </cell>
          <cell r="W793" t="b">
            <v>1</v>
          </cell>
          <cell r="X793">
            <v>1500</v>
          </cell>
          <cell r="Y793">
            <v>1500</v>
          </cell>
          <cell r="Z793" t="b">
            <v>1</v>
          </cell>
          <cell r="AA793">
            <v>375</v>
          </cell>
          <cell r="AB793">
            <v>375</v>
          </cell>
          <cell r="AC793">
            <v>1875</v>
          </cell>
          <cell r="AD793">
            <v>1875</v>
          </cell>
          <cell r="AE793">
            <v>44743</v>
          </cell>
          <cell r="AF793">
            <v>45017</v>
          </cell>
          <cell r="AG793">
            <v>9</v>
          </cell>
          <cell r="AH793">
            <v>9</v>
          </cell>
          <cell r="AI793" t="b">
            <v>1</v>
          </cell>
          <cell r="AJ793">
            <v>3</v>
          </cell>
          <cell r="AK793">
            <v>12</v>
          </cell>
          <cell r="AL793" t="e">
            <v>#N/A</v>
          </cell>
          <cell r="AM793" t="str">
            <v>202207</v>
          </cell>
          <cell r="AN793" t="str">
            <v>签订三方协议，按1.0政策</v>
          </cell>
        </row>
        <row r="794">
          <cell r="B794" t="str">
            <v>成肇荣</v>
          </cell>
          <cell r="C794" t="str">
            <v>男</v>
          </cell>
          <cell r="D794" t="str">
            <v>汉族</v>
          </cell>
          <cell r="E794">
            <v>36353</v>
          </cell>
          <cell r="F794" t="str">
            <v>中国</v>
          </cell>
          <cell r="G794" t="str">
            <v>居民身份证</v>
          </cell>
          <cell r="H794" t="str">
            <v>450422199907123071</v>
          </cell>
          <cell r="I794" t="str">
            <v>柳州钢铁股份有限公司</v>
          </cell>
          <cell r="J794">
            <v>44743</v>
          </cell>
          <cell r="K794">
            <v>45838</v>
          </cell>
          <cell r="L794" t="str">
            <v>是</v>
          </cell>
          <cell r="M794" t="str">
            <v>广西柳州</v>
          </cell>
          <cell r="N794" t="str">
            <v>企业</v>
          </cell>
          <cell r="O794" t="str">
            <v>本科</v>
          </cell>
          <cell r="P794" t="str">
            <v>学士</v>
          </cell>
          <cell r="Q794" t="str">
            <v>桂林理工大学</v>
          </cell>
          <cell r="R794" t="str">
            <v>冶金工程</v>
          </cell>
          <cell r="S794">
            <v>44727</v>
          </cell>
          <cell r="T794" t="str">
            <v>其他</v>
          </cell>
          <cell r="U794" t="str">
            <v>H</v>
          </cell>
          <cell r="V794" t="str">
            <v>H</v>
          </cell>
          <cell r="W794" t="b">
            <v>1</v>
          </cell>
          <cell r="X794">
            <v>1500</v>
          </cell>
          <cell r="Y794">
            <v>1500</v>
          </cell>
          <cell r="Z794" t="b">
            <v>1</v>
          </cell>
          <cell r="AA794">
            <v>375</v>
          </cell>
          <cell r="AB794">
            <v>375</v>
          </cell>
          <cell r="AC794">
            <v>1875</v>
          </cell>
          <cell r="AD794">
            <v>1875</v>
          </cell>
          <cell r="AE794">
            <v>44743</v>
          </cell>
          <cell r="AF794">
            <v>45017</v>
          </cell>
          <cell r="AG794">
            <v>9</v>
          </cell>
          <cell r="AH794">
            <v>9</v>
          </cell>
          <cell r="AI794" t="b">
            <v>1</v>
          </cell>
          <cell r="AJ794">
            <v>3</v>
          </cell>
          <cell r="AK794">
            <v>12</v>
          </cell>
          <cell r="AL794" t="e">
            <v>#N/A</v>
          </cell>
          <cell r="AM794" t="str">
            <v>202207</v>
          </cell>
          <cell r="AN794" t="str">
            <v>签订三方协议，按1.0政策</v>
          </cell>
        </row>
        <row r="795">
          <cell r="B795" t="str">
            <v>庞富升</v>
          </cell>
          <cell r="C795" t="str">
            <v>男</v>
          </cell>
          <cell r="D795" t="str">
            <v>汉族</v>
          </cell>
          <cell r="E795">
            <v>35932</v>
          </cell>
          <cell r="F795" t="str">
            <v>中国</v>
          </cell>
          <cell r="G795" t="str">
            <v>居民身份证</v>
          </cell>
          <cell r="H795" t="str">
            <v>45070219980517811X</v>
          </cell>
          <cell r="I795" t="str">
            <v>柳州钢铁股份有限公司</v>
          </cell>
          <cell r="J795">
            <v>44743</v>
          </cell>
          <cell r="K795">
            <v>45838</v>
          </cell>
          <cell r="L795" t="str">
            <v>是</v>
          </cell>
          <cell r="M795" t="str">
            <v>广西柳州</v>
          </cell>
          <cell r="N795" t="str">
            <v>企业</v>
          </cell>
          <cell r="O795" t="str">
            <v>本科</v>
          </cell>
          <cell r="P795" t="str">
            <v>学士</v>
          </cell>
          <cell r="Q795" t="str">
            <v>昆明理工大学</v>
          </cell>
          <cell r="R795" t="str">
            <v>冶金工程</v>
          </cell>
          <cell r="S795">
            <v>44743</v>
          </cell>
          <cell r="T795" t="str">
            <v>其他</v>
          </cell>
          <cell r="U795" t="str">
            <v>H</v>
          </cell>
          <cell r="V795" t="str">
            <v>H</v>
          </cell>
          <cell r="W795" t="b">
            <v>1</v>
          </cell>
          <cell r="X795">
            <v>1500</v>
          </cell>
          <cell r="Y795">
            <v>1500</v>
          </cell>
          <cell r="Z795" t="b">
            <v>1</v>
          </cell>
          <cell r="AA795">
            <v>375</v>
          </cell>
          <cell r="AB795">
            <v>375</v>
          </cell>
          <cell r="AC795">
            <v>1875</v>
          </cell>
          <cell r="AD795">
            <v>1875</v>
          </cell>
          <cell r="AE795">
            <v>44743</v>
          </cell>
          <cell r="AF795">
            <v>45017</v>
          </cell>
          <cell r="AG795">
            <v>9</v>
          </cell>
          <cell r="AH795">
            <v>9</v>
          </cell>
          <cell r="AI795" t="b">
            <v>1</v>
          </cell>
          <cell r="AJ795">
            <v>3</v>
          </cell>
          <cell r="AK795">
            <v>12</v>
          </cell>
          <cell r="AL795" t="e">
            <v>#N/A</v>
          </cell>
          <cell r="AM795" t="e">
            <v>#N/A</v>
          </cell>
          <cell r="AN795" t="str">
            <v>签订三方协议，按1.0政策</v>
          </cell>
        </row>
        <row r="796">
          <cell r="B796" t="str">
            <v>罗威</v>
          </cell>
          <cell r="C796" t="str">
            <v>男</v>
          </cell>
          <cell r="D796" t="str">
            <v>汉族</v>
          </cell>
          <cell r="E796">
            <v>36839</v>
          </cell>
          <cell r="F796" t="str">
            <v>中国</v>
          </cell>
          <cell r="G796" t="str">
            <v>居民身份证</v>
          </cell>
          <cell r="H796" t="str">
            <v>411503200011090014</v>
          </cell>
          <cell r="I796" t="str">
            <v>柳州钢铁股份有限公司</v>
          </cell>
          <cell r="J796">
            <v>44743</v>
          </cell>
          <cell r="K796">
            <v>45838</v>
          </cell>
          <cell r="L796" t="str">
            <v>是</v>
          </cell>
          <cell r="M796" t="str">
            <v>广西柳州</v>
          </cell>
          <cell r="N796" t="str">
            <v>企业</v>
          </cell>
          <cell r="O796" t="str">
            <v>本科</v>
          </cell>
          <cell r="P796" t="str">
            <v>学士</v>
          </cell>
          <cell r="Q796" t="str">
            <v>天津理工大学中环信息学院</v>
          </cell>
          <cell r="R796" t="str">
            <v>电气工程与智能控制</v>
          </cell>
          <cell r="S796">
            <v>44722</v>
          </cell>
          <cell r="T796" t="str">
            <v>其他</v>
          </cell>
          <cell r="U796" t="str">
            <v>H</v>
          </cell>
          <cell r="V796" t="str">
            <v>H</v>
          </cell>
          <cell r="W796" t="b">
            <v>1</v>
          </cell>
          <cell r="X796">
            <v>1500</v>
          </cell>
          <cell r="Y796">
            <v>1500</v>
          </cell>
          <cell r="Z796" t="b">
            <v>1</v>
          </cell>
          <cell r="AA796">
            <v>375</v>
          </cell>
          <cell r="AB796">
            <v>375</v>
          </cell>
          <cell r="AC796">
            <v>1875</v>
          </cell>
          <cell r="AD796">
            <v>1875</v>
          </cell>
          <cell r="AE796">
            <v>44743</v>
          </cell>
          <cell r="AF796">
            <v>45017</v>
          </cell>
          <cell r="AG796">
            <v>9</v>
          </cell>
          <cell r="AH796">
            <v>9</v>
          </cell>
          <cell r="AI796" t="b">
            <v>1</v>
          </cell>
          <cell r="AJ796">
            <v>3</v>
          </cell>
          <cell r="AK796">
            <v>12</v>
          </cell>
          <cell r="AL796" t="e">
            <v>#N/A</v>
          </cell>
          <cell r="AM796" t="str">
            <v>202207</v>
          </cell>
          <cell r="AN796" t="str">
            <v>签订三方协议，按1.0政策</v>
          </cell>
        </row>
        <row r="797">
          <cell r="B797" t="str">
            <v>叶茂裕</v>
          </cell>
          <cell r="C797" t="str">
            <v>男</v>
          </cell>
          <cell r="D797" t="str">
            <v>汉族</v>
          </cell>
          <cell r="E797">
            <v>36272</v>
          </cell>
          <cell r="F797" t="str">
            <v>中国</v>
          </cell>
          <cell r="G797" t="str">
            <v>居民身份证</v>
          </cell>
          <cell r="H797" t="str">
            <v>450721199904227211</v>
          </cell>
          <cell r="I797" t="str">
            <v>柳州钢铁股份有限公司</v>
          </cell>
          <cell r="J797">
            <v>44743</v>
          </cell>
          <cell r="K797">
            <v>45838</v>
          </cell>
          <cell r="L797" t="str">
            <v>是</v>
          </cell>
          <cell r="M797" t="str">
            <v>广西柳州</v>
          </cell>
          <cell r="N797" t="str">
            <v>企业</v>
          </cell>
          <cell r="O797" t="str">
            <v>本科</v>
          </cell>
          <cell r="P797" t="str">
            <v>学士</v>
          </cell>
          <cell r="Q797" t="str">
            <v>重庆科技学院</v>
          </cell>
          <cell r="R797" t="str">
            <v>冶金工程</v>
          </cell>
          <cell r="S797">
            <v>44736</v>
          </cell>
          <cell r="T797" t="str">
            <v>其他</v>
          </cell>
          <cell r="U797" t="str">
            <v>H</v>
          </cell>
          <cell r="V797" t="str">
            <v>H</v>
          </cell>
          <cell r="W797" t="b">
            <v>1</v>
          </cell>
          <cell r="X797">
            <v>1500</v>
          </cell>
          <cell r="Y797">
            <v>1500</v>
          </cell>
          <cell r="Z797" t="b">
            <v>1</v>
          </cell>
          <cell r="AA797">
            <v>375</v>
          </cell>
          <cell r="AB797">
            <v>375</v>
          </cell>
          <cell r="AC797">
            <v>1875</v>
          </cell>
          <cell r="AD797">
            <v>1875</v>
          </cell>
          <cell r="AE797">
            <v>44743</v>
          </cell>
          <cell r="AF797">
            <v>45017</v>
          </cell>
          <cell r="AG797">
            <v>9</v>
          </cell>
          <cell r="AH797">
            <v>9</v>
          </cell>
          <cell r="AI797" t="b">
            <v>1</v>
          </cell>
          <cell r="AJ797">
            <v>3</v>
          </cell>
          <cell r="AK797">
            <v>12</v>
          </cell>
          <cell r="AL797" t="e">
            <v>#N/A</v>
          </cell>
          <cell r="AM797" t="str">
            <v>202207</v>
          </cell>
          <cell r="AN797" t="str">
            <v>签订三方协议，按1.0政策</v>
          </cell>
        </row>
        <row r="798">
          <cell r="B798" t="str">
            <v>陈若茜</v>
          </cell>
          <cell r="C798" t="str">
            <v>女</v>
          </cell>
          <cell r="D798" t="str">
            <v>壮族</v>
          </cell>
          <cell r="E798">
            <v>36689</v>
          </cell>
          <cell r="F798" t="str">
            <v>中国</v>
          </cell>
          <cell r="G798" t="str">
            <v>居民身份证</v>
          </cell>
          <cell r="H798" t="str">
            <v>450221200006120023</v>
          </cell>
          <cell r="I798" t="str">
            <v>柳州钢铁股份有限公司</v>
          </cell>
          <cell r="J798">
            <v>44743</v>
          </cell>
          <cell r="K798">
            <v>45838</v>
          </cell>
          <cell r="L798" t="str">
            <v>是</v>
          </cell>
          <cell r="M798" t="str">
            <v>广西柳州</v>
          </cell>
          <cell r="N798" t="str">
            <v>企业</v>
          </cell>
          <cell r="O798" t="str">
            <v>本科</v>
          </cell>
          <cell r="P798" t="str">
            <v>学士</v>
          </cell>
          <cell r="Q798" t="str">
            <v>上海立信会计金融学院</v>
          </cell>
          <cell r="R798" t="str">
            <v>保险学</v>
          </cell>
          <cell r="S798">
            <v>44729</v>
          </cell>
          <cell r="T798" t="str">
            <v>其他</v>
          </cell>
          <cell r="U798" t="str">
            <v>H</v>
          </cell>
          <cell r="V798" t="str">
            <v>H</v>
          </cell>
          <cell r="W798" t="b">
            <v>1</v>
          </cell>
          <cell r="X798">
            <v>1500</v>
          </cell>
          <cell r="Y798">
            <v>1500</v>
          </cell>
          <cell r="Z798" t="b">
            <v>1</v>
          </cell>
          <cell r="AA798">
            <v>375</v>
          </cell>
          <cell r="AB798">
            <v>375</v>
          </cell>
          <cell r="AC798">
            <v>1875</v>
          </cell>
          <cell r="AD798">
            <v>1875</v>
          </cell>
          <cell r="AE798">
            <v>44743</v>
          </cell>
          <cell r="AF798">
            <v>45017</v>
          </cell>
          <cell r="AG798">
            <v>9</v>
          </cell>
          <cell r="AH798">
            <v>9</v>
          </cell>
          <cell r="AI798" t="b">
            <v>1</v>
          </cell>
          <cell r="AJ798">
            <v>3</v>
          </cell>
          <cell r="AK798">
            <v>12</v>
          </cell>
          <cell r="AL798" t="e">
            <v>#N/A</v>
          </cell>
          <cell r="AM798" t="str">
            <v>202207</v>
          </cell>
          <cell r="AN798" t="str">
            <v>签订三方协议，按1.0政策</v>
          </cell>
        </row>
        <row r="799">
          <cell r="B799" t="str">
            <v>凌成积</v>
          </cell>
          <cell r="C799" t="str">
            <v>男</v>
          </cell>
          <cell r="D799" t="str">
            <v>壮族</v>
          </cell>
          <cell r="E799">
            <v>36420</v>
          </cell>
          <cell r="F799" t="str">
            <v>中国</v>
          </cell>
          <cell r="G799" t="str">
            <v>居民身份证</v>
          </cell>
          <cell r="H799" t="str">
            <v>452128199909174538</v>
          </cell>
          <cell r="I799" t="str">
            <v>柳州钢铁股份有限公司</v>
          </cell>
          <cell r="J799">
            <v>44743</v>
          </cell>
          <cell r="K799">
            <v>45838</v>
          </cell>
          <cell r="L799" t="str">
            <v>是</v>
          </cell>
          <cell r="M799" t="str">
            <v>广西柳州</v>
          </cell>
          <cell r="N799" t="str">
            <v>企业</v>
          </cell>
          <cell r="O799" t="str">
            <v>本科</v>
          </cell>
          <cell r="P799" t="str">
            <v>学士</v>
          </cell>
          <cell r="Q799" t="str">
            <v>西南交通大学</v>
          </cell>
          <cell r="R799" t="str">
            <v>电气工程及其自动化</v>
          </cell>
          <cell r="S799">
            <v>44727</v>
          </cell>
          <cell r="T799" t="str">
            <v>其他</v>
          </cell>
          <cell r="U799" t="str">
            <v>H</v>
          </cell>
          <cell r="V799" t="str">
            <v>H</v>
          </cell>
          <cell r="W799" t="b">
            <v>1</v>
          </cell>
          <cell r="X799">
            <v>1500</v>
          </cell>
          <cell r="Y799">
            <v>1500</v>
          </cell>
          <cell r="Z799" t="b">
            <v>1</v>
          </cell>
          <cell r="AA799">
            <v>375</v>
          </cell>
          <cell r="AB799">
            <v>375</v>
          </cell>
          <cell r="AC799">
            <v>1875</v>
          </cell>
          <cell r="AD799">
            <v>1875</v>
          </cell>
          <cell r="AE799">
            <v>44743</v>
          </cell>
          <cell r="AF799">
            <v>45022</v>
          </cell>
          <cell r="AG799">
            <v>9</v>
          </cell>
          <cell r="AH799">
            <v>9</v>
          </cell>
          <cell r="AI799" t="b">
            <v>1</v>
          </cell>
          <cell r="AJ799">
            <v>3</v>
          </cell>
          <cell r="AK799">
            <v>12</v>
          </cell>
          <cell r="AL799" t="e">
            <v>#N/A</v>
          </cell>
          <cell r="AM799" t="str">
            <v>202207</v>
          </cell>
          <cell r="AN799" t="str">
            <v>签订三方协议，按1.0政策</v>
          </cell>
        </row>
        <row r="800">
          <cell r="B800" t="str">
            <v>韦小莲</v>
          </cell>
          <cell r="C800" t="str">
            <v>女</v>
          </cell>
          <cell r="D800" t="str">
            <v>汉族</v>
          </cell>
          <cell r="E800">
            <v>36228</v>
          </cell>
          <cell r="F800" t="str">
            <v>中国</v>
          </cell>
          <cell r="G800" t="str">
            <v>居民身份证</v>
          </cell>
          <cell r="H800" t="str">
            <v>450521199903096642</v>
          </cell>
          <cell r="I800" t="str">
            <v>柳州钢铁股份有限公司</v>
          </cell>
          <cell r="J800">
            <v>44743</v>
          </cell>
          <cell r="K800">
            <v>45838</v>
          </cell>
          <cell r="L800" t="str">
            <v>是</v>
          </cell>
          <cell r="M800" t="str">
            <v>广西柳州</v>
          </cell>
          <cell r="N800" t="str">
            <v>企业</v>
          </cell>
          <cell r="O800" t="str">
            <v>本科</v>
          </cell>
          <cell r="P800" t="str">
            <v>学士</v>
          </cell>
          <cell r="Q800" t="str">
            <v>广西科技大学</v>
          </cell>
          <cell r="R800" t="str">
            <v>通信工程</v>
          </cell>
          <cell r="S800">
            <v>44742</v>
          </cell>
          <cell r="T800" t="str">
            <v>其他</v>
          </cell>
          <cell r="U800" t="str">
            <v>H</v>
          </cell>
          <cell r="V800" t="str">
            <v>H</v>
          </cell>
          <cell r="W800" t="b">
            <v>1</v>
          </cell>
          <cell r="X800">
            <v>1500</v>
          </cell>
          <cell r="Y800">
            <v>1500</v>
          </cell>
          <cell r="Z800" t="b">
            <v>1</v>
          </cell>
          <cell r="AA800">
            <v>375</v>
          </cell>
          <cell r="AB800">
            <v>375</v>
          </cell>
          <cell r="AC800">
            <v>1875</v>
          </cell>
          <cell r="AD800">
            <v>1875</v>
          </cell>
          <cell r="AE800">
            <v>44743</v>
          </cell>
          <cell r="AF800">
            <v>45017</v>
          </cell>
          <cell r="AG800">
            <v>9</v>
          </cell>
          <cell r="AH800">
            <v>9</v>
          </cell>
          <cell r="AI800" t="b">
            <v>1</v>
          </cell>
          <cell r="AJ800">
            <v>3</v>
          </cell>
          <cell r="AK800">
            <v>12</v>
          </cell>
          <cell r="AL800" t="e">
            <v>#N/A</v>
          </cell>
          <cell r="AM800" t="str">
            <v>202207</v>
          </cell>
          <cell r="AN800" t="str">
            <v>签订三方协议，按1.0政策</v>
          </cell>
        </row>
        <row r="801">
          <cell r="V801" t="e">
            <v>#N/A</v>
          </cell>
          <cell r="W801" t="e">
            <v>#N/A</v>
          </cell>
          <cell r="X801">
            <v>245500</v>
          </cell>
          <cell r="Y801">
            <v>245500</v>
          </cell>
          <cell r="Z801" t="b">
            <v>1</v>
          </cell>
          <cell r="AA801">
            <v>61375</v>
          </cell>
          <cell r="AB801">
            <v>61375</v>
          </cell>
          <cell r="AC801">
            <v>306875</v>
          </cell>
          <cell r="AD801">
            <v>306875</v>
          </cell>
        </row>
        <row r="801">
          <cell r="AH801" t="e">
            <v>#N/A</v>
          </cell>
          <cell r="AI801" t="e">
            <v>#N/A</v>
          </cell>
        </row>
        <row r="801">
          <cell r="AL801" t="e">
            <v>#N/A</v>
          </cell>
          <cell r="AM801" t="e">
            <v>#N/A</v>
          </cell>
          <cell r="AN801" t="e">
            <v>#N/A</v>
          </cell>
        </row>
        <row r="802">
          <cell r="B802" t="str">
            <v>李超</v>
          </cell>
          <cell r="C802" t="str">
            <v>男</v>
          </cell>
          <cell r="D802" t="str">
            <v>汉</v>
          </cell>
          <cell r="E802">
            <v>32543</v>
          </cell>
          <cell r="F802" t="str">
            <v>中国</v>
          </cell>
          <cell r="G802" t="str">
            <v>居民身份证</v>
          </cell>
          <cell r="H802" t="str">
            <v>430523198902042516</v>
          </cell>
          <cell r="I802" t="str">
            <v>东风柳州汽车有限公司</v>
          </cell>
          <cell r="J802">
            <v>43577</v>
          </cell>
          <cell r="K802">
            <v>45443</v>
          </cell>
          <cell r="L802" t="str">
            <v>是</v>
          </cell>
          <cell r="M802" t="str">
            <v>广西柳州</v>
          </cell>
          <cell r="N802" t="str">
            <v>国有企业</v>
          </cell>
          <cell r="O802" t="str">
            <v>研究生</v>
          </cell>
          <cell r="P802" t="str">
            <v>硕士</v>
          </cell>
          <cell r="Q802" t="str">
            <v>东京大学</v>
          </cell>
          <cell r="R802" t="str">
            <v>机械工程</v>
          </cell>
          <cell r="S802">
            <v>41548</v>
          </cell>
          <cell r="T802" t="str">
            <v>一流建设高校</v>
          </cell>
          <cell r="U802" t="str">
            <v>F</v>
          </cell>
          <cell r="V802" t="str">
            <v>F</v>
          </cell>
          <cell r="W802" t="b">
            <v>1</v>
          </cell>
          <cell r="X802">
            <v>3000</v>
          </cell>
          <cell r="Y802">
            <v>3000</v>
          </cell>
          <cell r="Z802" t="b">
            <v>1</v>
          </cell>
          <cell r="AA802">
            <v>750</v>
          </cell>
          <cell r="AB802">
            <v>750</v>
          </cell>
          <cell r="AC802">
            <v>3750</v>
          </cell>
          <cell r="AD802">
            <v>3750</v>
          </cell>
          <cell r="AE802" t="str">
            <v>2019年4月</v>
          </cell>
          <cell r="AF802">
            <v>45017</v>
          </cell>
          <cell r="AG802">
            <v>48</v>
          </cell>
          <cell r="AH802">
            <v>48</v>
          </cell>
          <cell r="AI802" t="b">
            <v>1</v>
          </cell>
          <cell r="AJ802">
            <v>3</v>
          </cell>
          <cell r="AK802">
            <v>51</v>
          </cell>
          <cell r="AL802" t="e">
            <v>#N/A</v>
          </cell>
          <cell r="AM802" t="str">
            <v>201904</v>
          </cell>
          <cell r="AN802">
            <v>0</v>
          </cell>
        </row>
        <row r="803">
          <cell r="B803" t="str">
            <v>宁敏清</v>
          </cell>
          <cell r="C803" t="str">
            <v>女</v>
          </cell>
          <cell r="D803" t="str">
            <v>汉</v>
          </cell>
          <cell r="E803">
            <v>31938</v>
          </cell>
          <cell r="F803" t="str">
            <v>中国</v>
          </cell>
          <cell r="G803" t="str">
            <v>居民身份证</v>
          </cell>
          <cell r="H803" t="str">
            <v>450803198706105668</v>
          </cell>
          <cell r="I803" t="str">
            <v>东风柳州汽车有限公司</v>
          </cell>
          <cell r="J803">
            <v>43521</v>
          </cell>
          <cell r="K803">
            <v>45382</v>
          </cell>
          <cell r="L803" t="str">
            <v>是</v>
          </cell>
          <cell r="M803" t="str">
            <v>广西柳州</v>
          </cell>
          <cell r="N803" t="str">
            <v>国有企业</v>
          </cell>
          <cell r="O803" t="str">
            <v>研究生</v>
          </cell>
          <cell r="P803" t="str">
            <v>硕士</v>
          </cell>
          <cell r="Q803" t="str">
            <v>湖南大学</v>
          </cell>
          <cell r="R803" t="str">
            <v>车辆工程</v>
          </cell>
          <cell r="S803">
            <v>42916</v>
          </cell>
          <cell r="T803" t="str">
            <v>一流建设高校</v>
          </cell>
          <cell r="U803" t="str">
            <v>F</v>
          </cell>
          <cell r="V803" t="str">
            <v>F</v>
          </cell>
          <cell r="W803" t="b">
            <v>1</v>
          </cell>
          <cell r="X803">
            <v>3000</v>
          </cell>
          <cell r="Y803">
            <v>3000</v>
          </cell>
          <cell r="Z803" t="b">
            <v>1</v>
          </cell>
          <cell r="AA803">
            <v>750</v>
          </cell>
          <cell r="AB803">
            <v>750</v>
          </cell>
          <cell r="AC803">
            <v>3750</v>
          </cell>
          <cell r="AD803">
            <v>3750</v>
          </cell>
          <cell r="AE803" t="str">
            <v>2019年2月</v>
          </cell>
          <cell r="AF803">
            <v>45017</v>
          </cell>
          <cell r="AG803">
            <v>50</v>
          </cell>
          <cell r="AH803">
            <v>50</v>
          </cell>
          <cell r="AI803" t="b">
            <v>1</v>
          </cell>
          <cell r="AJ803">
            <v>3</v>
          </cell>
          <cell r="AK803">
            <v>53</v>
          </cell>
          <cell r="AL803" t="e">
            <v>#N/A</v>
          </cell>
          <cell r="AM803" t="str">
            <v>201902</v>
          </cell>
          <cell r="AN803">
            <v>0</v>
          </cell>
        </row>
        <row r="804">
          <cell r="B804" t="str">
            <v>安琪</v>
          </cell>
          <cell r="C804" t="str">
            <v>男</v>
          </cell>
          <cell r="D804" t="str">
            <v>汉</v>
          </cell>
          <cell r="E804">
            <v>34353</v>
          </cell>
          <cell r="F804" t="str">
            <v>中国</v>
          </cell>
          <cell r="G804" t="str">
            <v>居民身份证</v>
          </cell>
          <cell r="H804" t="str">
            <v>610221199401193673</v>
          </cell>
          <cell r="I804" t="str">
            <v>东风柳州汽车有限公司</v>
          </cell>
          <cell r="J804">
            <v>43655</v>
          </cell>
          <cell r="K804">
            <v>45504</v>
          </cell>
          <cell r="L804" t="str">
            <v>是</v>
          </cell>
          <cell r="M804" t="str">
            <v>广西柳州</v>
          </cell>
          <cell r="N804" t="str">
            <v>国有企业</v>
          </cell>
          <cell r="O804" t="str">
            <v>研究生</v>
          </cell>
          <cell r="P804" t="str">
            <v>硕士</v>
          </cell>
          <cell r="Q804" t="str">
            <v>武汉理工大学</v>
          </cell>
          <cell r="R804" t="str">
            <v>材料工程</v>
          </cell>
          <cell r="S804">
            <v>43630</v>
          </cell>
          <cell r="T804" t="str">
            <v>非一流高校的一流建设学科</v>
          </cell>
          <cell r="U804" t="str">
            <v>F</v>
          </cell>
          <cell r="V804" t="str">
            <v>F</v>
          </cell>
          <cell r="W804" t="b">
            <v>1</v>
          </cell>
          <cell r="X804">
            <v>3000</v>
          </cell>
          <cell r="Y804">
            <v>3000</v>
          </cell>
          <cell r="Z804" t="b">
            <v>1</v>
          </cell>
          <cell r="AA804">
            <v>750</v>
          </cell>
          <cell r="AB804">
            <v>750</v>
          </cell>
          <cell r="AC804">
            <v>3750</v>
          </cell>
          <cell r="AD804">
            <v>3750</v>
          </cell>
          <cell r="AE804" t="str">
            <v>2019年7月</v>
          </cell>
          <cell r="AF804">
            <v>45017</v>
          </cell>
          <cell r="AG804">
            <v>45</v>
          </cell>
          <cell r="AH804">
            <v>45</v>
          </cell>
          <cell r="AI804" t="b">
            <v>1</v>
          </cell>
          <cell r="AJ804">
            <v>3</v>
          </cell>
          <cell r="AK804">
            <v>48</v>
          </cell>
          <cell r="AL804" t="e">
            <v>#N/A</v>
          </cell>
          <cell r="AM804" t="str">
            <v>201907</v>
          </cell>
          <cell r="AN804">
            <v>0</v>
          </cell>
        </row>
        <row r="805">
          <cell r="B805" t="str">
            <v>余云霞</v>
          </cell>
          <cell r="C805" t="str">
            <v>女</v>
          </cell>
          <cell r="D805" t="str">
            <v>壮</v>
          </cell>
          <cell r="E805">
            <v>33560</v>
          </cell>
          <cell r="F805" t="str">
            <v>中国</v>
          </cell>
          <cell r="G805" t="str">
            <v>居民身份证</v>
          </cell>
          <cell r="H805" t="str">
            <v>452228199111182040</v>
          </cell>
          <cell r="I805" t="str">
            <v>东风柳州汽车有限公司</v>
          </cell>
          <cell r="J805">
            <v>43678</v>
          </cell>
          <cell r="K805">
            <v>45565</v>
          </cell>
          <cell r="L805" t="str">
            <v>是</v>
          </cell>
          <cell r="M805" t="str">
            <v>广西柳州</v>
          </cell>
          <cell r="N805" t="str">
            <v>国有企业</v>
          </cell>
          <cell r="O805" t="str">
            <v>研究生</v>
          </cell>
          <cell r="P805" t="str">
            <v>硕士</v>
          </cell>
          <cell r="Q805" t="str">
            <v>中南大学</v>
          </cell>
          <cell r="R805" t="str">
            <v>动力工程及工程热物理</v>
          </cell>
          <cell r="S805">
            <v>43630</v>
          </cell>
          <cell r="T805" t="str">
            <v>一流建设高校</v>
          </cell>
          <cell r="U805" t="str">
            <v>F</v>
          </cell>
          <cell r="V805" t="str">
            <v>F</v>
          </cell>
          <cell r="W805" t="b">
            <v>1</v>
          </cell>
          <cell r="X805">
            <v>3000</v>
          </cell>
          <cell r="Y805">
            <v>3000</v>
          </cell>
          <cell r="Z805" t="b">
            <v>1</v>
          </cell>
          <cell r="AA805">
            <v>750</v>
          </cell>
          <cell r="AB805">
            <v>750</v>
          </cell>
          <cell r="AC805">
            <v>3750</v>
          </cell>
          <cell r="AD805">
            <v>3750</v>
          </cell>
          <cell r="AE805" t="str">
            <v>2019年8月</v>
          </cell>
          <cell r="AF805">
            <v>45017</v>
          </cell>
          <cell r="AG805">
            <v>44</v>
          </cell>
          <cell r="AH805">
            <v>44</v>
          </cell>
          <cell r="AI805" t="b">
            <v>1</v>
          </cell>
          <cell r="AJ805">
            <v>3</v>
          </cell>
          <cell r="AK805">
            <v>47</v>
          </cell>
          <cell r="AL805" t="e">
            <v>#N/A</v>
          </cell>
          <cell r="AM805" t="str">
            <v>201908</v>
          </cell>
          <cell r="AN805">
            <v>0</v>
          </cell>
        </row>
        <row r="806">
          <cell r="B806" t="str">
            <v>李卫</v>
          </cell>
          <cell r="C806" t="str">
            <v>男</v>
          </cell>
          <cell r="D806" t="str">
            <v>汉</v>
          </cell>
          <cell r="E806">
            <v>33764</v>
          </cell>
          <cell r="F806" t="str">
            <v>中国</v>
          </cell>
          <cell r="G806" t="str">
            <v>居民身份证</v>
          </cell>
          <cell r="H806" t="str">
            <v>431121199206097311</v>
          </cell>
          <cell r="I806" t="str">
            <v>东风柳州汽车有限公司</v>
          </cell>
          <cell r="J806">
            <v>43678</v>
          </cell>
          <cell r="K806">
            <v>45504</v>
          </cell>
          <cell r="L806" t="str">
            <v>是</v>
          </cell>
          <cell r="M806" t="str">
            <v>广西柳州</v>
          </cell>
          <cell r="N806" t="str">
            <v>国有企业</v>
          </cell>
          <cell r="O806" t="str">
            <v>研究生</v>
          </cell>
          <cell r="P806" t="str">
            <v>硕士</v>
          </cell>
          <cell r="Q806" t="str">
            <v>中南大学</v>
          </cell>
          <cell r="R806" t="str">
            <v>材料工程</v>
          </cell>
          <cell r="S806">
            <v>43604</v>
          </cell>
          <cell r="T806" t="str">
            <v>一流建设高校</v>
          </cell>
          <cell r="U806" t="str">
            <v>F</v>
          </cell>
          <cell r="V806" t="str">
            <v>F</v>
          </cell>
          <cell r="W806" t="b">
            <v>1</v>
          </cell>
          <cell r="X806">
            <v>3000</v>
          </cell>
          <cell r="Y806">
            <v>3000</v>
          </cell>
          <cell r="Z806" t="b">
            <v>1</v>
          </cell>
          <cell r="AA806">
            <v>750</v>
          </cell>
          <cell r="AB806">
            <v>750</v>
          </cell>
          <cell r="AC806">
            <v>3750</v>
          </cell>
          <cell r="AD806">
            <v>3750</v>
          </cell>
          <cell r="AE806" t="str">
            <v>2019年8月</v>
          </cell>
          <cell r="AF806">
            <v>45017</v>
          </cell>
          <cell r="AG806">
            <v>44</v>
          </cell>
          <cell r="AH806">
            <v>44</v>
          </cell>
          <cell r="AI806" t="b">
            <v>1</v>
          </cell>
          <cell r="AJ806">
            <v>3</v>
          </cell>
          <cell r="AK806">
            <v>47</v>
          </cell>
          <cell r="AL806" t="e">
            <v>#N/A</v>
          </cell>
          <cell r="AM806" t="str">
            <v>201908</v>
          </cell>
          <cell r="AN806">
            <v>0</v>
          </cell>
        </row>
        <row r="807">
          <cell r="B807" t="str">
            <v>赵荣敏</v>
          </cell>
          <cell r="C807" t="str">
            <v>男</v>
          </cell>
          <cell r="D807" t="str">
            <v>汉</v>
          </cell>
          <cell r="E807">
            <v>34538</v>
          </cell>
          <cell r="F807" t="str">
            <v>中国</v>
          </cell>
          <cell r="G807" t="str">
            <v>居民身份证</v>
          </cell>
          <cell r="H807" t="str">
            <v>452123199407231617</v>
          </cell>
          <cell r="I807" t="str">
            <v>东风柳州汽车有限公司</v>
          </cell>
          <cell r="J807">
            <v>44019</v>
          </cell>
          <cell r="K807">
            <v>45869</v>
          </cell>
          <cell r="L807" t="str">
            <v>是</v>
          </cell>
          <cell r="M807" t="str">
            <v>广西柳州</v>
          </cell>
          <cell r="N807" t="str">
            <v>国有企业</v>
          </cell>
          <cell r="O807" t="str">
            <v>研究生</v>
          </cell>
          <cell r="P807" t="str">
            <v>硕士</v>
          </cell>
          <cell r="Q807" t="str">
            <v>合肥工业大学</v>
          </cell>
          <cell r="R807" t="str">
            <v>测试计量技术及仪器</v>
          </cell>
          <cell r="S807">
            <v>44002</v>
          </cell>
          <cell r="T807" t="str">
            <v>其他</v>
          </cell>
          <cell r="U807" t="str">
            <v>F</v>
          </cell>
          <cell r="V807" t="str">
            <v>F</v>
          </cell>
          <cell r="W807" t="b">
            <v>1</v>
          </cell>
          <cell r="X807">
            <v>3000</v>
          </cell>
          <cell r="Y807">
            <v>3000</v>
          </cell>
          <cell r="Z807" t="b">
            <v>1</v>
          </cell>
          <cell r="AA807">
            <v>750</v>
          </cell>
          <cell r="AB807">
            <v>750</v>
          </cell>
          <cell r="AC807">
            <v>3750</v>
          </cell>
          <cell r="AD807">
            <v>3750</v>
          </cell>
          <cell r="AE807">
            <v>44013</v>
          </cell>
          <cell r="AF807">
            <v>45017</v>
          </cell>
          <cell r="AG807">
            <v>33</v>
          </cell>
          <cell r="AH807">
            <v>33</v>
          </cell>
          <cell r="AI807" t="b">
            <v>1</v>
          </cell>
          <cell r="AJ807">
            <v>3</v>
          </cell>
          <cell r="AK807">
            <v>36</v>
          </cell>
          <cell r="AL807" t="e">
            <v>#N/A</v>
          </cell>
          <cell r="AM807" t="str">
            <v>202007</v>
          </cell>
          <cell r="AN807">
            <v>0</v>
          </cell>
        </row>
        <row r="808">
          <cell r="B808" t="str">
            <v>唐振天</v>
          </cell>
          <cell r="C808" t="str">
            <v>男</v>
          </cell>
          <cell r="D808" t="str">
            <v>汉</v>
          </cell>
          <cell r="E808">
            <v>33299</v>
          </cell>
          <cell r="F808" t="str">
            <v>中国</v>
          </cell>
          <cell r="G808" t="str">
            <v>居民身份证</v>
          </cell>
          <cell r="H808" t="str">
            <v>45088119910302351X</v>
          </cell>
          <cell r="I808" t="str">
            <v>东风柳州汽车有限公司</v>
          </cell>
          <cell r="J808">
            <v>44013</v>
          </cell>
          <cell r="K808">
            <v>45869</v>
          </cell>
          <cell r="L808" t="str">
            <v>是</v>
          </cell>
          <cell r="M808" t="str">
            <v>广西柳州</v>
          </cell>
          <cell r="N808" t="str">
            <v>国有企业</v>
          </cell>
          <cell r="O808" t="str">
            <v>研究生</v>
          </cell>
          <cell r="P808" t="str">
            <v>硕士</v>
          </cell>
          <cell r="Q808" t="str">
            <v>桂林电子科技大学</v>
          </cell>
          <cell r="R808" t="str">
            <v>机械工程</v>
          </cell>
          <cell r="S808">
            <v>44000</v>
          </cell>
          <cell r="T808" t="str">
            <v>其他</v>
          </cell>
          <cell r="U808" t="str">
            <v>F</v>
          </cell>
          <cell r="V808" t="str">
            <v>F</v>
          </cell>
          <cell r="W808" t="b">
            <v>1</v>
          </cell>
          <cell r="X808">
            <v>3000</v>
          </cell>
          <cell r="Y808">
            <v>3000</v>
          </cell>
          <cell r="Z808" t="b">
            <v>1</v>
          </cell>
          <cell r="AA808">
            <v>750</v>
          </cell>
          <cell r="AB808">
            <v>750</v>
          </cell>
          <cell r="AC808">
            <v>3750</v>
          </cell>
          <cell r="AD808">
            <v>3750</v>
          </cell>
          <cell r="AE808">
            <v>44013</v>
          </cell>
          <cell r="AF808">
            <v>45017</v>
          </cell>
          <cell r="AG808">
            <v>33</v>
          </cell>
          <cell r="AH808">
            <v>33</v>
          </cell>
          <cell r="AI808" t="b">
            <v>1</v>
          </cell>
          <cell r="AJ808">
            <v>3</v>
          </cell>
          <cell r="AK808">
            <v>36</v>
          </cell>
          <cell r="AL808" t="e">
            <v>#N/A</v>
          </cell>
          <cell r="AM808" t="str">
            <v>202007</v>
          </cell>
          <cell r="AN808">
            <v>0</v>
          </cell>
        </row>
        <row r="809">
          <cell r="B809" t="str">
            <v>李春晓</v>
          </cell>
          <cell r="C809" t="str">
            <v>男</v>
          </cell>
          <cell r="D809" t="str">
            <v>汉</v>
          </cell>
          <cell r="E809">
            <v>35122</v>
          </cell>
          <cell r="F809" t="str">
            <v>中国</v>
          </cell>
          <cell r="G809" t="str">
            <v>居民身份证</v>
          </cell>
          <cell r="H809" t="str">
            <v>450722199602277316</v>
          </cell>
          <cell r="I809" t="str">
            <v>东风柳州汽车有限公司</v>
          </cell>
          <cell r="J809">
            <v>44019</v>
          </cell>
          <cell r="K809">
            <v>45869</v>
          </cell>
          <cell r="L809" t="str">
            <v>是</v>
          </cell>
          <cell r="M809" t="str">
            <v>广西柳州</v>
          </cell>
          <cell r="N809" t="str">
            <v>国有企业</v>
          </cell>
          <cell r="O809" t="str">
            <v>研究生</v>
          </cell>
          <cell r="P809" t="str">
            <v>硕士</v>
          </cell>
          <cell r="Q809" t="str">
            <v>广西大学</v>
          </cell>
          <cell r="R809" t="str">
            <v>机械工程</v>
          </cell>
          <cell r="S809">
            <v>43824</v>
          </cell>
          <cell r="T809" t="str">
            <v>其他</v>
          </cell>
          <cell r="U809" t="str">
            <v>F</v>
          </cell>
          <cell r="V809" t="str">
            <v>F</v>
          </cell>
          <cell r="W809" t="b">
            <v>1</v>
          </cell>
          <cell r="X809">
            <v>3000</v>
          </cell>
          <cell r="Y809">
            <v>3000</v>
          </cell>
          <cell r="Z809" t="b">
            <v>1</v>
          </cell>
          <cell r="AA809">
            <v>750</v>
          </cell>
          <cell r="AB809">
            <v>750</v>
          </cell>
          <cell r="AC809">
            <v>3750</v>
          </cell>
          <cell r="AD809">
            <v>3750</v>
          </cell>
          <cell r="AE809">
            <v>44013</v>
          </cell>
          <cell r="AF809">
            <v>45017</v>
          </cell>
          <cell r="AG809">
            <v>33</v>
          </cell>
          <cell r="AH809">
            <v>33</v>
          </cell>
          <cell r="AI809" t="b">
            <v>1</v>
          </cell>
          <cell r="AJ809">
            <v>3</v>
          </cell>
          <cell r="AK809">
            <v>36</v>
          </cell>
          <cell r="AL809" t="e">
            <v>#N/A</v>
          </cell>
          <cell r="AM809" t="str">
            <v>202007</v>
          </cell>
          <cell r="AN809">
            <v>0</v>
          </cell>
        </row>
        <row r="810">
          <cell r="B810" t="str">
            <v>方苗苗</v>
          </cell>
          <cell r="C810" t="str">
            <v>男</v>
          </cell>
          <cell r="D810" t="str">
            <v>汉</v>
          </cell>
          <cell r="E810">
            <v>35047</v>
          </cell>
          <cell r="F810" t="str">
            <v>中国</v>
          </cell>
          <cell r="G810" t="str">
            <v>居民身份证</v>
          </cell>
          <cell r="H810" t="str">
            <v>362321199512148010</v>
          </cell>
          <cell r="I810" t="str">
            <v>东风柳州汽车有限公司</v>
          </cell>
          <cell r="J810">
            <v>44019</v>
          </cell>
          <cell r="K810">
            <v>45869</v>
          </cell>
          <cell r="L810" t="str">
            <v>是</v>
          </cell>
          <cell r="M810" t="str">
            <v>广西柳州</v>
          </cell>
          <cell r="N810" t="str">
            <v>国有企业</v>
          </cell>
          <cell r="O810" t="str">
            <v>研究生</v>
          </cell>
          <cell r="P810" t="str">
            <v>硕士</v>
          </cell>
          <cell r="Q810" t="str">
            <v>南昌大学</v>
          </cell>
          <cell r="R810" t="str">
            <v>材料工程</v>
          </cell>
          <cell r="S810">
            <v>44006</v>
          </cell>
          <cell r="T810" t="str">
            <v>非一流高校的一流建设学科</v>
          </cell>
          <cell r="U810" t="str">
            <v>F</v>
          </cell>
          <cell r="V810" t="str">
            <v>F</v>
          </cell>
          <cell r="W810" t="b">
            <v>1</v>
          </cell>
          <cell r="X810">
            <v>3000</v>
          </cell>
          <cell r="Y810">
            <v>3000</v>
          </cell>
          <cell r="Z810" t="b">
            <v>1</v>
          </cell>
          <cell r="AA810">
            <v>750</v>
          </cell>
          <cell r="AB810">
            <v>750</v>
          </cell>
          <cell r="AC810">
            <v>3750</v>
          </cell>
          <cell r="AD810">
            <v>3750</v>
          </cell>
          <cell r="AE810">
            <v>44013</v>
          </cell>
          <cell r="AF810">
            <v>45017</v>
          </cell>
          <cell r="AG810">
            <v>33</v>
          </cell>
          <cell r="AH810">
            <v>33</v>
          </cell>
          <cell r="AI810" t="b">
            <v>1</v>
          </cell>
          <cell r="AJ810">
            <v>3</v>
          </cell>
          <cell r="AK810">
            <v>36</v>
          </cell>
          <cell r="AL810" t="e">
            <v>#N/A</v>
          </cell>
          <cell r="AM810" t="str">
            <v>202007</v>
          </cell>
          <cell r="AN810">
            <v>0</v>
          </cell>
        </row>
        <row r="811">
          <cell r="B811" t="str">
            <v>林驿</v>
          </cell>
          <cell r="C811" t="str">
            <v>男</v>
          </cell>
          <cell r="D811" t="str">
            <v>汉</v>
          </cell>
          <cell r="E811">
            <v>34987</v>
          </cell>
          <cell r="F811" t="str">
            <v>中国</v>
          </cell>
          <cell r="G811" t="str">
            <v>居民身份证</v>
          </cell>
          <cell r="H811" t="str">
            <v>450881199510151412</v>
          </cell>
          <cell r="I811" t="str">
            <v>东风柳州汽车有限公司</v>
          </cell>
          <cell r="J811">
            <v>44041</v>
          </cell>
          <cell r="K811">
            <v>45869</v>
          </cell>
          <cell r="L811" t="str">
            <v>是</v>
          </cell>
          <cell r="M811" t="str">
            <v>广西柳州</v>
          </cell>
          <cell r="N811" t="str">
            <v>国有企业</v>
          </cell>
          <cell r="O811" t="str">
            <v>研究生</v>
          </cell>
          <cell r="P811" t="str">
            <v>硕士</v>
          </cell>
          <cell r="Q811" t="str">
            <v>大连海事大学</v>
          </cell>
          <cell r="R811" t="str">
            <v>交通运输规划与管理</v>
          </cell>
          <cell r="S811">
            <v>44004</v>
          </cell>
          <cell r="T811" t="str">
            <v>其他</v>
          </cell>
          <cell r="U811" t="str">
            <v>F</v>
          </cell>
          <cell r="V811" t="str">
            <v>F</v>
          </cell>
          <cell r="W811" t="b">
            <v>1</v>
          </cell>
          <cell r="X811">
            <v>3000</v>
          </cell>
          <cell r="Y811">
            <v>3000</v>
          </cell>
          <cell r="Z811" t="b">
            <v>1</v>
          </cell>
          <cell r="AA811">
            <v>750</v>
          </cell>
          <cell r="AB811">
            <v>750</v>
          </cell>
          <cell r="AC811">
            <v>3750</v>
          </cell>
          <cell r="AD811">
            <v>3750</v>
          </cell>
          <cell r="AE811">
            <v>44013</v>
          </cell>
          <cell r="AF811">
            <v>45017</v>
          </cell>
          <cell r="AG811">
            <v>33</v>
          </cell>
          <cell r="AH811">
            <v>33</v>
          </cell>
          <cell r="AI811" t="b">
            <v>1</v>
          </cell>
          <cell r="AJ811">
            <v>3</v>
          </cell>
          <cell r="AK811">
            <v>36</v>
          </cell>
          <cell r="AL811" t="e">
            <v>#N/A</v>
          </cell>
          <cell r="AM811" t="str">
            <v>202007</v>
          </cell>
          <cell r="AN811">
            <v>0</v>
          </cell>
        </row>
        <row r="812">
          <cell r="B812" t="str">
            <v>马儒昆</v>
          </cell>
          <cell r="C812" t="str">
            <v>男</v>
          </cell>
          <cell r="D812" t="str">
            <v>汉</v>
          </cell>
          <cell r="E812">
            <v>34947</v>
          </cell>
          <cell r="F812" t="str">
            <v>中国</v>
          </cell>
          <cell r="G812" t="str">
            <v>居民身份证</v>
          </cell>
          <cell r="H812" t="str">
            <v>452123199509051318</v>
          </cell>
          <cell r="I812" t="str">
            <v>东风柳州汽车有限公司</v>
          </cell>
          <cell r="J812">
            <v>44019</v>
          </cell>
          <cell r="K812">
            <v>45869</v>
          </cell>
          <cell r="L812" t="str">
            <v>是</v>
          </cell>
          <cell r="M812" t="str">
            <v>广西柳州</v>
          </cell>
          <cell r="N812" t="str">
            <v>国有企业</v>
          </cell>
          <cell r="O812" t="str">
            <v>研究生</v>
          </cell>
          <cell r="P812" t="str">
            <v>硕士</v>
          </cell>
          <cell r="Q812" t="str">
            <v>武汉理工大学</v>
          </cell>
          <cell r="R812" t="str">
            <v>动力工程</v>
          </cell>
          <cell r="S812">
            <v>44012</v>
          </cell>
          <cell r="T812" t="str">
            <v>其他</v>
          </cell>
          <cell r="U812" t="str">
            <v>F</v>
          </cell>
          <cell r="V812" t="str">
            <v>F</v>
          </cell>
          <cell r="W812" t="b">
            <v>1</v>
          </cell>
          <cell r="X812">
            <v>3000</v>
          </cell>
          <cell r="Y812">
            <v>3000</v>
          </cell>
          <cell r="Z812" t="b">
            <v>1</v>
          </cell>
          <cell r="AA812">
            <v>750</v>
          </cell>
          <cell r="AB812">
            <v>750</v>
          </cell>
          <cell r="AC812">
            <v>3750</v>
          </cell>
          <cell r="AD812">
            <v>3750</v>
          </cell>
          <cell r="AE812">
            <v>44013</v>
          </cell>
          <cell r="AF812">
            <v>45017</v>
          </cell>
          <cell r="AG812">
            <v>33</v>
          </cell>
          <cell r="AH812">
            <v>33</v>
          </cell>
          <cell r="AI812" t="b">
            <v>1</v>
          </cell>
          <cell r="AJ812">
            <v>3</v>
          </cell>
          <cell r="AK812">
            <v>36</v>
          </cell>
          <cell r="AL812" t="e">
            <v>#N/A</v>
          </cell>
          <cell r="AM812" t="str">
            <v>202007</v>
          </cell>
          <cell r="AN812">
            <v>0</v>
          </cell>
        </row>
        <row r="813">
          <cell r="B813" t="str">
            <v>姜扬</v>
          </cell>
          <cell r="C813" t="str">
            <v>男</v>
          </cell>
          <cell r="D813" t="str">
            <v>汉</v>
          </cell>
          <cell r="E813">
            <v>34301</v>
          </cell>
          <cell r="F813" t="str">
            <v>中国</v>
          </cell>
          <cell r="G813" t="str">
            <v>居民身份证</v>
          </cell>
          <cell r="H813" t="str">
            <v>511011199311282895</v>
          </cell>
          <cell r="I813" t="str">
            <v>东风柳州汽车有限公司</v>
          </cell>
          <cell r="J813">
            <v>44068</v>
          </cell>
          <cell r="K813">
            <v>45893</v>
          </cell>
          <cell r="L813" t="str">
            <v>是</v>
          </cell>
          <cell r="M813" t="str">
            <v>广西柳州</v>
          </cell>
          <cell r="N813" t="str">
            <v>国有企业</v>
          </cell>
          <cell r="O813" t="str">
            <v>研究生</v>
          </cell>
          <cell r="P813" t="str">
            <v>硕士</v>
          </cell>
          <cell r="Q813" t="str">
            <v>武汉理工大学</v>
          </cell>
          <cell r="R813" t="str">
            <v>材料工程</v>
          </cell>
          <cell r="S813">
            <v>44012</v>
          </cell>
          <cell r="T813" t="str">
            <v>非一流高校的一流建设学科</v>
          </cell>
          <cell r="U813" t="str">
            <v>F</v>
          </cell>
          <cell r="V813" t="str">
            <v>F</v>
          </cell>
          <cell r="W813" t="b">
            <v>1</v>
          </cell>
          <cell r="X813">
            <v>3000</v>
          </cell>
          <cell r="Y813">
            <v>3000</v>
          </cell>
          <cell r="Z813" t="b">
            <v>1</v>
          </cell>
          <cell r="AA813">
            <v>750</v>
          </cell>
          <cell r="AB813">
            <v>750</v>
          </cell>
          <cell r="AC813">
            <v>3750</v>
          </cell>
          <cell r="AD813">
            <v>3750</v>
          </cell>
          <cell r="AE813">
            <v>44044</v>
          </cell>
          <cell r="AF813">
            <v>45017</v>
          </cell>
          <cell r="AG813">
            <v>32</v>
          </cell>
          <cell r="AH813">
            <v>32</v>
          </cell>
          <cell r="AI813" t="b">
            <v>1</v>
          </cell>
          <cell r="AJ813">
            <v>3</v>
          </cell>
          <cell r="AK813">
            <v>35</v>
          </cell>
          <cell r="AL813" t="e">
            <v>#N/A</v>
          </cell>
          <cell r="AM813" t="str">
            <v>202008</v>
          </cell>
          <cell r="AN813">
            <v>0</v>
          </cell>
        </row>
        <row r="814">
          <cell r="B814" t="str">
            <v>黄仕勋</v>
          </cell>
          <cell r="C814" t="str">
            <v>男</v>
          </cell>
          <cell r="D814" t="str">
            <v>壮</v>
          </cell>
          <cell r="E814">
            <v>35708</v>
          </cell>
          <cell r="F814" t="str">
            <v>中国</v>
          </cell>
          <cell r="G814" t="str">
            <v>居民身份证</v>
          </cell>
          <cell r="H814" t="str">
            <v>452630199710054677</v>
          </cell>
          <cell r="I814" t="str">
            <v>东风柳州汽车有限公司</v>
          </cell>
          <cell r="J814">
            <v>44028</v>
          </cell>
          <cell r="K814">
            <v>45138</v>
          </cell>
          <cell r="L814" t="str">
            <v>是</v>
          </cell>
          <cell r="M814" t="str">
            <v>广西柳州</v>
          </cell>
          <cell r="N814" t="str">
            <v>国有企业</v>
          </cell>
          <cell r="O814" t="str">
            <v>本科</v>
          </cell>
          <cell r="P814" t="str">
            <v>学士</v>
          </cell>
          <cell r="Q814" t="str">
            <v>西安电子科技大学</v>
          </cell>
          <cell r="R814" t="str">
            <v>计算机科学与技术</v>
          </cell>
          <cell r="S814">
            <v>44013</v>
          </cell>
          <cell r="T814" t="str">
            <v>一流建设高校</v>
          </cell>
          <cell r="U814" t="str">
            <v>G</v>
          </cell>
          <cell r="V814" t="str">
            <v>G</v>
          </cell>
          <cell r="W814" t="b">
            <v>1</v>
          </cell>
          <cell r="X814">
            <v>1500</v>
          </cell>
          <cell r="Y814">
            <v>1500</v>
          </cell>
          <cell r="Z814" t="b">
            <v>1</v>
          </cell>
          <cell r="AA814">
            <v>375</v>
          </cell>
          <cell r="AB814">
            <v>375</v>
          </cell>
          <cell r="AC814">
            <v>1875</v>
          </cell>
          <cell r="AD814">
            <v>1875</v>
          </cell>
          <cell r="AE814">
            <v>44013</v>
          </cell>
          <cell r="AF814">
            <v>45017</v>
          </cell>
          <cell r="AG814">
            <v>33</v>
          </cell>
          <cell r="AH814">
            <v>33</v>
          </cell>
          <cell r="AI814" t="b">
            <v>1</v>
          </cell>
          <cell r="AJ814">
            <v>3</v>
          </cell>
          <cell r="AK814">
            <v>36</v>
          </cell>
          <cell r="AL814" t="e">
            <v>#N/A</v>
          </cell>
          <cell r="AM814" t="str">
            <v>202007</v>
          </cell>
          <cell r="AN814">
            <v>0</v>
          </cell>
        </row>
        <row r="815">
          <cell r="B815" t="str">
            <v>林哲</v>
          </cell>
          <cell r="C815" t="str">
            <v>男</v>
          </cell>
          <cell r="D815" t="str">
            <v>汉</v>
          </cell>
          <cell r="E815">
            <v>35533</v>
          </cell>
          <cell r="F815" t="str">
            <v>中国</v>
          </cell>
          <cell r="G815" t="str">
            <v>居民身份证</v>
          </cell>
          <cell r="H815" t="str">
            <v>450332199704130033</v>
          </cell>
          <cell r="I815" t="str">
            <v>东风柳州汽车有限公司</v>
          </cell>
          <cell r="J815">
            <v>44019</v>
          </cell>
          <cell r="K815">
            <v>45138</v>
          </cell>
          <cell r="L815" t="str">
            <v>是</v>
          </cell>
          <cell r="M815" t="str">
            <v>广西柳州</v>
          </cell>
          <cell r="N815" t="str">
            <v>国有企业</v>
          </cell>
          <cell r="O815" t="str">
            <v>本科</v>
          </cell>
          <cell r="P815" t="str">
            <v>学士</v>
          </cell>
          <cell r="Q815" t="str">
            <v>天津大学</v>
          </cell>
          <cell r="R815" t="str">
            <v>自动化</v>
          </cell>
          <cell r="S815">
            <v>44010</v>
          </cell>
          <cell r="T815" t="str">
            <v>一流建设高校</v>
          </cell>
          <cell r="U815" t="str">
            <v>G</v>
          </cell>
          <cell r="V815" t="str">
            <v>G</v>
          </cell>
          <cell r="W815" t="b">
            <v>1</v>
          </cell>
          <cell r="X815">
            <v>1500</v>
          </cell>
          <cell r="Y815">
            <v>1500</v>
          </cell>
          <cell r="Z815" t="b">
            <v>1</v>
          </cell>
          <cell r="AA815">
            <v>375</v>
          </cell>
          <cell r="AB815">
            <v>375</v>
          </cell>
          <cell r="AC815">
            <v>1875</v>
          </cell>
          <cell r="AD815">
            <v>1875</v>
          </cell>
          <cell r="AE815">
            <v>44013</v>
          </cell>
          <cell r="AF815">
            <v>45017</v>
          </cell>
          <cell r="AG815">
            <v>33</v>
          </cell>
          <cell r="AH815">
            <v>33</v>
          </cell>
          <cell r="AI815" t="b">
            <v>1</v>
          </cell>
          <cell r="AJ815">
            <v>3</v>
          </cell>
          <cell r="AK815">
            <v>36</v>
          </cell>
          <cell r="AL815" t="e">
            <v>#N/A</v>
          </cell>
          <cell r="AM815" t="str">
            <v>202007</v>
          </cell>
          <cell r="AN815">
            <v>0</v>
          </cell>
        </row>
        <row r="816">
          <cell r="B816" t="str">
            <v>郑泽兴</v>
          </cell>
          <cell r="C816" t="str">
            <v>男</v>
          </cell>
          <cell r="D816" t="str">
            <v>汉</v>
          </cell>
          <cell r="E816">
            <v>35817</v>
          </cell>
          <cell r="F816" t="str">
            <v>中国</v>
          </cell>
          <cell r="G816" t="str">
            <v>居民身份证</v>
          </cell>
          <cell r="H816" t="str">
            <v>532502199801220916</v>
          </cell>
          <cell r="I816" t="str">
            <v>东风柳州汽车有限公司</v>
          </cell>
          <cell r="J816">
            <v>44019</v>
          </cell>
          <cell r="K816">
            <v>45138</v>
          </cell>
          <cell r="L816" t="str">
            <v>是</v>
          </cell>
          <cell r="M816" t="str">
            <v>广西柳州</v>
          </cell>
          <cell r="N816" t="str">
            <v>国有企业</v>
          </cell>
          <cell r="O816" t="str">
            <v>本科</v>
          </cell>
          <cell r="P816" t="str">
            <v>学士</v>
          </cell>
          <cell r="Q816" t="str">
            <v>湖南大学</v>
          </cell>
          <cell r="R816" t="str">
            <v>车辆工程</v>
          </cell>
          <cell r="S816">
            <v>43994</v>
          </cell>
          <cell r="T816" t="str">
            <v>一流建设高校</v>
          </cell>
          <cell r="U816" t="str">
            <v>G</v>
          </cell>
          <cell r="V816" t="str">
            <v>G</v>
          </cell>
          <cell r="W816" t="b">
            <v>1</v>
          </cell>
          <cell r="X816">
            <v>1500</v>
          </cell>
          <cell r="Y816">
            <v>1500</v>
          </cell>
          <cell r="Z816" t="b">
            <v>1</v>
          </cell>
          <cell r="AA816">
            <v>375</v>
          </cell>
          <cell r="AB816">
            <v>375</v>
          </cell>
          <cell r="AC816">
            <v>1875</v>
          </cell>
          <cell r="AD816">
            <v>1875</v>
          </cell>
          <cell r="AE816">
            <v>44013</v>
          </cell>
          <cell r="AF816">
            <v>45017</v>
          </cell>
          <cell r="AG816">
            <v>33</v>
          </cell>
          <cell r="AH816">
            <v>33</v>
          </cell>
          <cell r="AI816" t="b">
            <v>1</v>
          </cell>
          <cell r="AJ816">
            <v>3</v>
          </cell>
          <cell r="AK816">
            <v>36</v>
          </cell>
          <cell r="AL816" t="e">
            <v>#N/A</v>
          </cell>
          <cell r="AM816" t="str">
            <v>202007</v>
          </cell>
          <cell r="AN816">
            <v>0</v>
          </cell>
        </row>
        <row r="817">
          <cell r="B817" t="str">
            <v>经孝之</v>
          </cell>
          <cell r="C817" t="str">
            <v>男</v>
          </cell>
          <cell r="D817" t="str">
            <v>汉</v>
          </cell>
          <cell r="E817">
            <v>35762</v>
          </cell>
          <cell r="F817" t="str">
            <v>中国</v>
          </cell>
          <cell r="G817" t="str">
            <v>居民身份证</v>
          </cell>
          <cell r="H817" t="str">
            <v>450326199711282417</v>
          </cell>
          <cell r="I817" t="str">
            <v>东风柳州汽车有限公司</v>
          </cell>
          <cell r="J817">
            <v>44019</v>
          </cell>
          <cell r="K817">
            <v>45138</v>
          </cell>
          <cell r="L817" t="str">
            <v>是</v>
          </cell>
          <cell r="M817" t="str">
            <v>广西柳州</v>
          </cell>
          <cell r="N817" t="str">
            <v>国有企业</v>
          </cell>
          <cell r="O817" t="str">
            <v>本科</v>
          </cell>
          <cell r="P817" t="str">
            <v>学士</v>
          </cell>
          <cell r="Q817" t="str">
            <v>同济大学</v>
          </cell>
          <cell r="R817" t="str">
            <v>机械设计制造及自动化</v>
          </cell>
          <cell r="S817">
            <v>44015</v>
          </cell>
          <cell r="T817" t="str">
            <v>一流建设高校</v>
          </cell>
          <cell r="U817" t="str">
            <v>G</v>
          </cell>
          <cell r="V817" t="str">
            <v>G</v>
          </cell>
          <cell r="W817" t="b">
            <v>1</v>
          </cell>
          <cell r="X817">
            <v>1500</v>
          </cell>
          <cell r="Y817">
            <v>1500</v>
          </cell>
          <cell r="Z817" t="b">
            <v>1</v>
          </cell>
          <cell r="AA817">
            <v>375</v>
          </cell>
          <cell r="AB817">
            <v>375</v>
          </cell>
          <cell r="AC817">
            <v>1875</v>
          </cell>
          <cell r="AD817">
            <v>1875</v>
          </cell>
          <cell r="AE817">
            <v>44013</v>
          </cell>
          <cell r="AF817">
            <v>45017</v>
          </cell>
          <cell r="AG817">
            <v>33</v>
          </cell>
          <cell r="AH817">
            <v>33</v>
          </cell>
          <cell r="AI817" t="b">
            <v>1</v>
          </cell>
          <cell r="AJ817">
            <v>3</v>
          </cell>
          <cell r="AK817">
            <v>36</v>
          </cell>
          <cell r="AL817" t="e">
            <v>#N/A</v>
          </cell>
          <cell r="AM817" t="str">
            <v>202007</v>
          </cell>
          <cell r="AN817">
            <v>0</v>
          </cell>
        </row>
        <row r="818">
          <cell r="B818" t="str">
            <v>方娜妮</v>
          </cell>
          <cell r="C818" t="str">
            <v>女</v>
          </cell>
          <cell r="D818" t="str">
            <v>汉</v>
          </cell>
          <cell r="E818">
            <v>35392</v>
          </cell>
          <cell r="F818" t="str">
            <v>中国</v>
          </cell>
          <cell r="G818" t="str">
            <v>居民身份证</v>
          </cell>
          <cell r="H818" t="str">
            <v>52020219961123126X</v>
          </cell>
          <cell r="I818" t="str">
            <v>东风柳州汽车有限公司</v>
          </cell>
          <cell r="J818">
            <v>44019</v>
          </cell>
          <cell r="K818">
            <v>45138</v>
          </cell>
          <cell r="L818" t="str">
            <v>是</v>
          </cell>
          <cell r="M818" t="str">
            <v>广西柳州</v>
          </cell>
          <cell r="N818" t="str">
            <v>国有企业</v>
          </cell>
          <cell r="O818" t="str">
            <v>本科</v>
          </cell>
          <cell r="P818" t="str">
            <v>学士</v>
          </cell>
          <cell r="Q818" t="str">
            <v>湖南大学</v>
          </cell>
          <cell r="R818" t="str">
            <v>通信工程</v>
          </cell>
          <cell r="S818">
            <v>44370</v>
          </cell>
          <cell r="T818" t="str">
            <v>一流建设高校</v>
          </cell>
          <cell r="U818" t="str">
            <v>G</v>
          </cell>
          <cell r="V818" t="str">
            <v>G</v>
          </cell>
          <cell r="W818" t="b">
            <v>1</v>
          </cell>
          <cell r="X818">
            <v>1500</v>
          </cell>
          <cell r="Y818">
            <v>1500</v>
          </cell>
          <cell r="Z818" t="b">
            <v>1</v>
          </cell>
          <cell r="AA818">
            <v>375</v>
          </cell>
          <cell r="AB818">
            <v>375</v>
          </cell>
          <cell r="AC818">
            <v>1875</v>
          </cell>
          <cell r="AD818">
            <v>1875</v>
          </cell>
          <cell r="AE818">
            <v>44013</v>
          </cell>
          <cell r="AF818">
            <v>45017</v>
          </cell>
          <cell r="AG818">
            <v>33</v>
          </cell>
          <cell r="AH818">
            <v>33</v>
          </cell>
          <cell r="AI818" t="b">
            <v>1</v>
          </cell>
          <cell r="AJ818">
            <v>3</v>
          </cell>
          <cell r="AK818">
            <v>36</v>
          </cell>
          <cell r="AL818" t="e">
            <v>#N/A</v>
          </cell>
          <cell r="AM818" t="str">
            <v>202007</v>
          </cell>
          <cell r="AN818">
            <v>0</v>
          </cell>
        </row>
        <row r="819">
          <cell r="B819" t="str">
            <v>李鑫</v>
          </cell>
          <cell r="C819" t="str">
            <v>男</v>
          </cell>
          <cell r="D819" t="str">
            <v>瑶</v>
          </cell>
          <cell r="E819">
            <v>36260</v>
          </cell>
          <cell r="F819" t="str">
            <v>中国</v>
          </cell>
          <cell r="G819" t="str">
            <v>居民身份证</v>
          </cell>
          <cell r="H819" t="str">
            <v>431125199904102013</v>
          </cell>
          <cell r="I819" t="str">
            <v>东风柳州汽车有限公司</v>
          </cell>
          <cell r="J819">
            <v>44019</v>
          </cell>
          <cell r="K819">
            <v>45138</v>
          </cell>
          <cell r="L819" t="str">
            <v>是</v>
          </cell>
          <cell r="M819" t="str">
            <v>广西柳州</v>
          </cell>
          <cell r="N819" t="str">
            <v>国有企业</v>
          </cell>
          <cell r="O819" t="str">
            <v>本科</v>
          </cell>
          <cell r="P819" t="str">
            <v>学士</v>
          </cell>
          <cell r="Q819" t="str">
            <v>电子科技大学</v>
          </cell>
          <cell r="R819" t="str">
            <v>电子科学与技术</v>
          </cell>
          <cell r="S819">
            <v>43994</v>
          </cell>
          <cell r="T819" t="str">
            <v>一流建设高校</v>
          </cell>
          <cell r="U819" t="str">
            <v>G</v>
          </cell>
          <cell r="V819" t="str">
            <v>G</v>
          </cell>
          <cell r="W819" t="b">
            <v>1</v>
          </cell>
          <cell r="X819">
            <v>1500</v>
          </cell>
          <cell r="Y819">
            <v>1500</v>
          </cell>
          <cell r="Z819" t="b">
            <v>1</v>
          </cell>
          <cell r="AA819">
            <v>375</v>
          </cell>
          <cell r="AB819">
            <v>375</v>
          </cell>
          <cell r="AC819">
            <v>1875</v>
          </cell>
          <cell r="AD819">
            <v>1875</v>
          </cell>
          <cell r="AE819">
            <v>44013</v>
          </cell>
          <cell r="AF819">
            <v>45017</v>
          </cell>
          <cell r="AG819">
            <v>33</v>
          </cell>
          <cell r="AH819">
            <v>33</v>
          </cell>
          <cell r="AI819" t="b">
            <v>1</v>
          </cell>
          <cell r="AJ819">
            <v>3</v>
          </cell>
          <cell r="AK819">
            <v>36</v>
          </cell>
          <cell r="AL819" t="e">
            <v>#N/A</v>
          </cell>
          <cell r="AM819" t="str">
            <v>202007</v>
          </cell>
          <cell r="AN819">
            <v>0</v>
          </cell>
        </row>
        <row r="820">
          <cell r="B820" t="str">
            <v>庾恒毅</v>
          </cell>
          <cell r="C820" t="str">
            <v>男</v>
          </cell>
          <cell r="D820" t="str">
            <v>侗</v>
          </cell>
          <cell r="E820">
            <v>35880</v>
          </cell>
          <cell r="F820" t="str">
            <v>中国</v>
          </cell>
          <cell r="G820" t="str">
            <v>居民身份证</v>
          </cell>
          <cell r="H820" t="str">
            <v>452228199803260011</v>
          </cell>
          <cell r="I820" t="str">
            <v>东风柳州汽车有限公司</v>
          </cell>
          <cell r="J820">
            <v>44019</v>
          </cell>
          <cell r="K820">
            <v>45138</v>
          </cell>
          <cell r="L820" t="str">
            <v>是</v>
          </cell>
          <cell r="M820" t="str">
            <v>广西柳州</v>
          </cell>
          <cell r="N820" t="str">
            <v>国有企业</v>
          </cell>
          <cell r="O820" t="str">
            <v>本科</v>
          </cell>
          <cell r="P820" t="str">
            <v>学士</v>
          </cell>
          <cell r="Q820" t="str">
            <v>华中科技大学</v>
          </cell>
          <cell r="R820" t="str">
            <v>轮机工程</v>
          </cell>
          <cell r="S820">
            <v>44003</v>
          </cell>
          <cell r="T820" t="str">
            <v>一流建设高校</v>
          </cell>
          <cell r="U820" t="str">
            <v>G</v>
          </cell>
          <cell r="V820" t="str">
            <v>G</v>
          </cell>
          <cell r="W820" t="b">
            <v>1</v>
          </cell>
          <cell r="X820">
            <v>1500</v>
          </cell>
          <cell r="Y820">
            <v>1500</v>
          </cell>
          <cell r="Z820" t="b">
            <v>1</v>
          </cell>
          <cell r="AA820">
            <v>375</v>
          </cell>
          <cell r="AB820">
            <v>375</v>
          </cell>
          <cell r="AC820">
            <v>1875</v>
          </cell>
          <cell r="AD820">
            <v>1875</v>
          </cell>
          <cell r="AE820">
            <v>44013</v>
          </cell>
          <cell r="AF820">
            <v>45017</v>
          </cell>
          <cell r="AG820">
            <v>33</v>
          </cell>
          <cell r="AH820">
            <v>33</v>
          </cell>
          <cell r="AI820" t="b">
            <v>1</v>
          </cell>
          <cell r="AJ820">
            <v>3</v>
          </cell>
          <cell r="AK820">
            <v>36</v>
          </cell>
          <cell r="AL820" t="e">
            <v>#N/A</v>
          </cell>
          <cell r="AM820" t="str">
            <v>202007</v>
          </cell>
          <cell r="AN820">
            <v>0</v>
          </cell>
        </row>
        <row r="821">
          <cell r="B821" t="str">
            <v>任彦飞</v>
          </cell>
          <cell r="C821" t="str">
            <v>男</v>
          </cell>
          <cell r="D821" t="str">
            <v>汉</v>
          </cell>
          <cell r="E821">
            <v>36968</v>
          </cell>
          <cell r="F821" t="str">
            <v>中国</v>
          </cell>
          <cell r="G821" t="str">
            <v>居民身份证</v>
          </cell>
          <cell r="H821" t="str">
            <v>140221200103180519</v>
          </cell>
          <cell r="I821" t="str">
            <v>东风柳州汽车有限公司</v>
          </cell>
          <cell r="J821">
            <v>44019</v>
          </cell>
          <cell r="K821">
            <v>45138</v>
          </cell>
          <cell r="L821" t="str">
            <v>是</v>
          </cell>
          <cell r="M821" t="str">
            <v>广西柳州</v>
          </cell>
          <cell r="N821" t="str">
            <v>国有企业</v>
          </cell>
          <cell r="O821" t="str">
            <v>本科</v>
          </cell>
          <cell r="P821" t="str">
            <v>学士</v>
          </cell>
          <cell r="Q821" t="str">
            <v>华中科技大学</v>
          </cell>
          <cell r="R821" t="str">
            <v>材料成型及控制工程</v>
          </cell>
          <cell r="S821">
            <v>44003</v>
          </cell>
          <cell r="T821" t="str">
            <v>一流建设高校</v>
          </cell>
          <cell r="U821" t="str">
            <v>G</v>
          </cell>
          <cell r="V821" t="str">
            <v>G</v>
          </cell>
          <cell r="W821" t="b">
            <v>1</v>
          </cell>
          <cell r="X821">
            <v>1500</v>
          </cell>
          <cell r="Y821">
            <v>1500</v>
          </cell>
          <cell r="Z821" t="b">
            <v>1</v>
          </cell>
          <cell r="AA821">
            <v>375</v>
          </cell>
          <cell r="AB821">
            <v>375</v>
          </cell>
          <cell r="AC821">
            <v>1875</v>
          </cell>
          <cell r="AD821">
            <v>1875</v>
          </cell>
          <cell r="AE821">
            <v>44013</v>
          </cell>
          <cell r="AF821">
            <v>45017</v>
          </cell>
          <cell r="AG821">
            <v>33</v>
          </cell>
          <cell r="AH821">
            <v>33</v>
          </cell>
          <cell r="AI821" t="b">
            <v>1</v>
          </cell>
          <cell r="AJ821">
            <v>3</v>
          </cell>
          <cell r="AK821">
            <v>36</v>
          </cell>
          <cell r="AL821" t="e">
            <v>#N/A</v>
          </cell>
          <cell r="AM821" t="str">
            <v>202007</v>
          </cell>
          <cell r="AN821">
            <v>0</v>
          </cell>
        </row>
        <row r="822">
          <cell r="B822" t="str">
            <v>刘阳</v>
          </cell>
          <cell r="C822" t="str">
            <v>男</v>
          </cell>
          <cell r="D822" t="str">
            <v>汉</v>
          </cell>
          <cell r="E822">
            <v>36032</v>
          </cell>
          <cell r="F822" t="str">
            <v>中国</v>
          </cell>
          <cell r="G822" t="str">
            <v>居民身份证</v>
          </cell>
          <cell r="H822" t="str">
            <v>450981199808255834</v>
          </cell>
          <cell r="I822" t="str">
            <v>东风柳州汽车有限公司</v>
          </cell>
          <cell r="J822">
            <v>44044</v>
          </cell>
          <cell r="K822">
            <v>45199</v>
          </cell>
          <cell r="L822" t="str">
            <v>是</v>
          </cell>
          <cell r="M822" t="str">
            <v>广西柳州</v>
          </cell>
          <cell r="N822" t="str">
            <v>国有企业</v>
          </cell>
          <cell r="O822" t="str">
            <v>本科</v>
          </cell>
          <cell r="P822" t="str">
            <v>学士</v>
          </cell>
          <cell r="Q822" t="str">
            <v>哈尔滨工业大学</v>
          </cell>
          <cell r="R822" t="str">
            <v>材料科学与工程</v>
          </cell>
          <cell r="S822">
            <v>44012</v>
          </cell>
          <cell r="T822" t="str">
            <v>一流建设高校</v>
          </cell>
          <cell r="U822" t="str">
            <v>G</v>
          </cell>
          <cell r="V822" t="str">
            <v>G</v>
          </cell>
          <cell r="W822" t="b">
            <v>1</v>
          </cell>
          <cell r="X822">
            <v>1500</v>
          </cell>
          <cell r="Y822">
            <v>1500</v>
          </cell>
          <cell r="Z822" t="b">
            <v>1</v>
          </cell>
          <cell r="AA822">
            <v>375</v>
          </cell>
          <cell r="AB822">
            <v>375</v>
          </cell>
          <cell r="AC822">
            <v>1875</v>
          </cell>
          <cell r="AD822">
            <v>1875</v>
          </cell>
          <cell r="AE822">
            <v>44044</v>
          </cell>
          <cell r="AF822">
            <v>45017</v>
          </cell>
          <cell r="AG822">
            <v>32</v>
          </cell>
          <cell r="AH822">
            <v>32</v>
          </cell>
          <cell r="AI822" t="b">
            <v>1</v>
          </cell>
          <cell r="AJ822">
            <v>3</v>
          </cell>
          <cell r="AK822">
            <v>35</v>
          </cell>
          <cell r="AL822" t="e">
            <v>#N/A</v>
          </cell>
          <cell r="AM822" t="str">
            <v>202008</v>
          </cell>
          <cell r="AN822">
            <v>0</v>
          </cell>
        </row>
        <row r="823">
          <cell r="B823" t="str">
            <v>肖铭鹏</v>
          </cell>
          <cell r="C823" t="str">
            <v>男</v>
          </cell>
          <cell r="D823" t="str">
            <v>汉</v>
          </cell>
          <cell r="E823">
            <v>35829</v>
          </cell>
          <cell r="F823" t="str">
            <v>中国</v>
          </cell>
          <cell r="G823" t="str">
            <v>居民身份证</v>
          </cell>
          <cell r="H823" t="str">
            <v>450203199802031314</v>
          </cell>
          <cell r="I823" t="str">
            <v>东风柳州汽车有限公司</v>
          </cell>
          <cell r="J823">
            <v>44019</v>
          </cell>
          <cell r="K823">
            <v>45138</v>
          </cell>
          <cell r="L823" t="str">
            <v>是</v>
          </cell>
          <cell r="M823" t="str">
            <v>广西柳州</v>
          </cell>
          <cell r="N823" t="str">
            <v>国有企业</v>
          </cell>
          <cell r="O823" t="str">
            <v>本科</v>
          </cell>
          <cell r="P823" t="str">
            <v>学士</v>
          </cell>
          <cell r="Q823" t="str">
            <v>郑州大学</v>
          </cell>
          <cell r="R823" t="str">
            <v>市场营销</v>
          </cell>
          <cell r="S823">
            <v>44013</v>
          </cell>
          <cell r="T823" t="str">
            <v>一流建设高校</v>
          </cell>
          <cell r="U823" t="str">
            <v>G</v>
          </cell>
          <cell r="V823" t="str">
            <v>G</v>
          </cell>
          <cell r="W823" t="b">
            <v>1</v>
          </cell>
          <cell r="X823">
            <v>1500</v>
          </cell>
          <cell r="Y823">
            <v>1500</v>
          </cell>
          <cell r="Z823" t="b">
            <v>1</v>
          </cell>
          <cell r="AA823">
            <v>375</v>
          </cell>
          <cell r="AB823">
            <v>375</v>
          </cell>
          <cell r="AC823">
            <v>1875</v>
          </cell>
          <cell r="AD823">
            <v>1875</v>
          </cell>
          <cell r="AE823">
            <v>44013</v>
          </cell>
          <cell r="AF823">
            <v>45017</v>
          </cell>
          <cell r="AG823">
            <v>33</v>
          </cell>
          <cell r="AH823">
            <v>33</v>
          </cell>
          <cell r="AI823" t="b">
            <v>1</v>
          </cell>
          <cell r="AJ823">
            <v>3</v>
          </cell>
          <cell r="AK823">
            <v>36</v>
          </cell>
          <cell r="AL823" t="e">
            <v>#N/A</v>
          </cell>
          <cell r="AM823" t="str">
            <v>202007</v>
          </cell>
          <cell r="AN823">
            <v>0</v>
          </cell>
        </row>
        <row r="824">
          <cell r="B824" t="str">
            <v>覃安之</v>
          </cell>
          <cell r="C824" t="str">
            <v>女</v>
          </cell>
          <cell r="D824" t="str">
            <v>汉</v>
          </cell>
          <cell r="E824">
            <v>35860</v>
          </cell>
          <cell r="F824" t="str">
            <v>中国</v>
          </cell>
          <cell r="G824" t="str">
            <v>居民身份证</v>
          </cell>
          <cell r="H824" t="str">
            <v>450203199803061320</v>
          </cell>
          <cell r="I824" t="str">
            <v>东风柳州汽车有限公司</v>
          </cell>
          <cell r="J824">
            <v>44019</v>
          </cell>
          <cell r="K824">
            <v>45138</v>
          </cell>
          <cell r="L824" t="str">
            <v>是</v>
          </cell>
          <cell r="M824" t="str">
            <v>广西柳州</v>
          </cell>
          <cell r="N824" t="str">
            <v>国有企业</v>
          </cell>
          <cell r="O824" t="str">
            <v>本科</v>
          </cell>
          <cell r="P824" t="str">
            <v>学士</v>
          </cell>
          <cell r="Q824" t="str">
            <v>重庆大学</v>
          </cell>
          <cell r="R824" t="str">
            <v>机械设计制造及自动化</v>
          </cell>
          <cell r="S824">
            <v>44013</v>
          </cell>
          <cell r="T824" t="str">
            <v>一流建设高校</v>
          </cell>
          <cell r="U824" t="str">
            <v>G</v>
          </cell>
          <cell r="V824" t="str">
            <v>G</v>
          </cell>
          <cell r="W824" t="b">
            <v>1</v>
          </cell>
          <cell r="X824">
            <v>1500</v>
          </cell>
          <cell r="Y824">
            <v>1500</v>
          </cell>
          <cell r="Z824" t="b">
            <v>1</v>
          </cell>
          <cell r="AA824">
            <v>375</v>
          </cell>
          <cell r="AB824">
            <v>375</v>
          </cell>
          <cell r="AC824">
            <v>1875</v>
          </cell>
          <cell r="AD824">
            <v>1875</v>
          </cell>
          <cell r="AE824">
            <v>44013</v>
          </cell>
          <cell r="AF824">
            <v>45017</v>
          </cell>
          <cell r="AG824">
            <v>33</v>
          </cell>
          <cell r="AH824">
            <v>33</v>
          </cell>
          <cell r="AI824" t="b">
            <v>1</v>
          </cell>
          <cell r="AJ824">
            <v>3</v>
          </cell>
          <cell r="AK824">
            <v>36</v>
          </cell>
          <cell r="AL824" t="e">
            <v>#N/A</v>
          </cell>
          <cell r="AM824" t="str">
            <v>202007</v>
          </cell>
          <cell r="AN824">
            <v>0</v>
          </cell>
        </row>
        <row r="825">
          <cell r="B825" t="str">
            <v>文罗诣昕</v>
          </cell>
          <cell r="C825" t="str">
            <v>男</v>
          </cell>
          <cell r="D825" t="str">
            <v>汉</v>
          </cell>
          <cell r="E825">
            <v>35807</v>
          </cell>
          <cell r="F825" t="str">
            <v>中国</v>
          </cell>
          <cell r="G825" t="str">
            <v>居民身份证</v>
          </cell>
          <cell r="H825" t="str">
            <v>450205199801121353</v>
          </cell>
          <cell r="I825" t="str">
            <v>东风柳州汽车有限公司</v>
          </cell>
          <cell r="J825">
            <v>44019</v>
          </cell>
          <cell r="K825">
            <v>45138</v>
          </cell>
          <cell r="L825" t="str">
            <v>是</v>
          </cell>
          <cell r="M825" t="str">
            <v>广西柳州</v>
          </cell>
          <cell r="N825" t="str">
            <v>国有企业</v>
          </cell>
          <cell r="O825" t="str">
            <v>本科</v>
          </cell>
          <cell r="P825" t="str">
            <v>学士</v>
          </cell>
          <cell r="Q825" t="str">
            <v>湖南大学</v>
          </cell>
          <cell r="R825" t="str">
            <v>车辆工程</v>
          </cell>
          <cell r="S825">
            <v>43994</v>
          </cell>
          <cell r="T825" t="str">
            <v>一流建设高校</v>
          </cell>
          <cell r="U825" t="str">
            <v>G</v>
          </cell>
          <cell r="V825" t="str">
            <v>G</v>
          </cell>
          <cell r="W825" t="b">
            <v>1</v>
          </cell>
          <cell r="X825">
            <v>1500</v>
          </cell>
          <cell r="Y825">
            <v>1500</v>
          </cell>
          <cell r="Z825" t="b">
            <v>1</v>
          </cell>
          <cell r="AA825">
            <v>375</v>
          </cell>
          <cell r="AB825">
            <v>375</v>
          </cell>
          <cell r="AC825">
            <v>1875</v>
          </cell>
          <cell r="AD825">
            <v>1875</v>
          </cell>
          <cell r="AE825">
            <v>44013</v>
          </cell>
          <cell r="AF825">
            <v>45017</v>
          </cell>
          <cell r="AG825">
            <v>33</v>
          </cell>
          <cell r="AH825">
            <v>33</v>
          </cell>
          <cell r="AI825" t="b">
            <v>1</v>
          </cell>
          <cell r="AJ825">
            <v>3</v>
          </cell>
          <cell r="AK825">
            <v>36</v>
          </cell>
          <cell r="AL825" t="e">
            <v>#N/A</v>
          </cell>
          <cell r="AM825" t="str">
            <v>202007</v>
          </cell>
          <cell r="AN825">
            <v>0</v>
          </cell>
        </row>
        <row r="826">
          <cell r="B826" t="str">
            <v>韦嘉宾</v>
          </cell>
          <cell r="C826" t="str">
            <v>男</v>
          </cell>
          <cell r="D826" t="str">
            <v>壮</v>
          </cell>
          <cell r="E826">
            <v>35662</v>
          </cell>
          <cell r="F826" t="str">
            <v>中国</v>
          </cell>
          <cell r="G826" t="str">
            <v>居民身份证</v>
          </cell>
          <cell r="H826" t="str">
            <v>452226199708206911</v>
          </cell>
          <cell r="I826" t="str">
            <v>东风柳州汽车有限公司</v>
          </cell>
          <cell r="J826">
            <v>44019</v>
          </cell>
          <cell r="K826">
            <v>45138</v>
          </cell>
          <cell r="L826" t="str">
            <v>是</v>
          </cell>
          <cell r="M826" t="str">
            <v>广西柳州</v>
          </cell>
          <cell r="N826" t="str">
            <v>国有企业</v>
          </cell>
          <cell r="O826" t="str">
            <v>本科</v>
          </cell>
          <cell r="P826" t="str">
            <v>学士</v>
          </cell>
          <cell r="Q826" t="str">
            <v>武汉大学</v>
          </cell>
          <cell r="R826" t="str">
            <v>空间信息与数字技术</v>
          </cell>
          <cell r="S826">
            <v>43982</v>
          </cell>
          <cell r="T826" t="str">
            <v>一流建设高校</v>
          </cell>
          <cell r="U826" t="str">
            <v>G</v>
          </cell>
          <cell r="V826" t="str">
            <v>G</v>
          </cell>
          <cell r="W826" t="b">
            <v>1</v>
          </cell>
          <cell r="X826">
            <v>1500</v>
          </cell>
          <cell r="Y826">
            <v>1500</v>
          </cell>
          <cell r="Z826" t="b">
            <v>1</v>
          </cell>
          <cell r="AA826">
            <v>375</v>
          </cell>
          <cell r="AB826">
            <v>375</v>
          </cell>
          <cell r="AC826">
            <v>1875</v>
          </cell>
          <cell r="AD826">
            <v>1875</v>
          </cell>
          <cell r="AE826">
            <v>44013</v>
          </cell>
          <cell r="AF826">
            <v>45017</v>
          </cell>
          <cell r="AG826">
            <v>33</v>
          </cell>
          <cell r="AH826">
            <v>33</v>
          </cell>
          <cell r="AI826" t="b">
            <v>1</v>
          </cell>
          <cell r="AJ826">
            <v>3</v>
          </cell>
          <cell r="AK826">
            <v>36</v>
          </cell>
          <cell r="AL826" t="e">
            <v>#N/A</v>
          </cell>
          <cell r="AM826" t="str">
            <v>202007</v>
          </cell>
          <cell r="AN826">
            <v>0</v>
          </cell>
        </row>
        <row r="827">
          <cell r="B827" t="str">
            <v>袁绍芹</v>
          </cell>
          <cell r="C827" t="str">
            <v>女</v>
          </cell>
          <cell r="D827" t="str">
            <v>彝</v>
          </cell>
          <cell r="E827">
            <v>35765</v>
          </cell>
          <cell r="F827" t="str">
            <v>中国</v>
          </cell>
          <cell r="G827" t="str">
            <v>居民身份证</v>
          </cell>
          <cell r="H827" t="str">
            <v>532328199712010741</v>
          </cell>
          <cell r="I827" t="str">
            <v>东风柳州汽车有限公司</v>
          </cell>
          <cell r="J827">
            <v>44020</v>
          </cell>
          <cell r="K827">
            <v>45138</v>
          </cell>
          <cell r="L827" t="str">
            <v>是</v>
          </cell>
          <cell r="M827" t="str">
            <v>广西柳州</v>
          </cell>
          <cell r="N827" t="str">
            <v>国有企业</v>
          </cell>
          <cell r="O827" t="str">
            <v>本科</v>
          </cell>
          <cell r="P827" t="str">
            <v>学士</v>
          </cell>
          <cell r="Q827" t="str">
            <v>四川大学</v>
          </cell>
          <cell r="R827" t="str">
            <v>材料成型及控制工程</v>
          </cell>
          <cell r="S827">
            <v>44001</v>
          </cell>
          <cell r="T827" t="str">
            <v>一流建设高校</v>
          </cell>
          <cell r="U827" t="str">
            <v>G</v>
          </cell>
          <cell r="V827" t="str">
            <v>G</v>
          </cell>
          <cell r="W827" t="b">
            <v>1</v>
          </cell>
          <cell r="X827">
            <v>1500</v>
          </cell>
          <cell r="Y827">
            <v>1500</v>
          </cell>
          <cell r="Z827" t="b">
            <v>1</v>
          </cell>
          <cell r="AA827">
            <v>375</v>
          </cell>
          <cell r="AB827">
            <v>375</v>
          </cell>
          <cell r="AC827">
            <v>1875</v>
          </cell>
          <cell r="AD827">
            <v>1875</v>
          </cell>
          <cell r="AE827">
            <v>44013</v>
          </cell>
          <cell r="AF827">
            <v>45017</v>
          </cell>
          <cell r="AG827">
            <v>33</v>
          </cell>
          <cell r="AH827">
            <v>33</v>
          </cell>
          <cell r="AI827" t="b">
            <v>1</v>
          </cell>
          <cell r="AJ827">
            <v>3</v>
          </cell>
          <cell r="AK827">
            <v>36</v>
          </cell>
          <cell r="AL827" t="e">
            <v>#N/A</v>
          </cell>
          <cell r="AM827" t="str">
            <v>202007</v>
          </cell>
          <cell r="AN827">
            <v>0</v>
          </cell>
        </row>
        <row r="828">
          <cell r="B828" t="str">
            <v>梁瑞舟</v>
          </cell>
          <cell r="C828" t="str">
            <v>男</v>
          </cell>
          <cell r="D828" t="str">
            <v>汉</v>
          </cell>
          <cell r="E828">
            <v>35773</v>
          </cell>
          <cell r="F828" t="str">
            <v>中国</v>
          </cell>
          <cell r="G828" t="str">
            <v>居民身份证</v>
          </cell>
          <cell r="H828" t="str">
            <v>460003199712097636</v>
          </cell>
          <cell r="I828" t="str">
            <v>东风柳州汽车有限公司</v>
          </cell>
          <cell r="J828">
            <v>44019</v>
          </cell>
          <cell r="K828">
            <v>45138</v>
          </cell>
          <cell r="L828" t="str">
            <v>是</v>
          </cell>
          <cell r="M828" t="str">
            <v>广西柳州</v>
          </cell>
          <cell r="N828" t="str">
            <v>国有企业</v>
          </cell>
          <cell r="O828" t="str">
            <v>本科</v>
          </cell>
          <cell r="P828" t="str">
            <v>学士</v>
          </cell>
          <cell r="Q828" t="str">
            <v>吉林大学</v>
          </cell>
          <cell r="R828" t="str">
            <v>机械工程</v>
          </cell>
          <cell r="S828">
            <v>44013</v>
          </cell>
          <cell r="T828" t="str">
            <v>一流建设高校</v>
          </cell>
          <cell r="U828" t="str">
            <v>G</v>
          </cell>
          <cell r="V828" t="str">
            <v>G</v>
          </cell>
          <cell r="W828" t="b">
            <v>1</v>
          </cell>
          <cell r="X828">
            <v>1500</v>
          </cell>
          <cell r="Y828">
            <v>1500</v>
          </cell>
          <cell r="Z828" t="b">
            <v>1</v>
          </cell>
          <cell r="AA828">
            <v>375</v>
          </cell>
          <cell r="AB828">
            <v>375</v>
          </cell>
          <cell r="AC828">
            <v>1875</v>
          </cell>
          <cell r="AD828">
            <v>1875</v>
          </cell>
          <cell r="AE828">
            <v>44013</v>
          </cell>
          <cell r="AF828">
            <v>45017</v>
          </cell>
          <cell r="AG828">
            <v>33</v>
          </cell>
          <cell r="AH828">
            <v>33</v>
          </cell>
          <cell r="AI828" t="b">
            <v>1</v>
          </cell>
          <cell r="AJ828">
            <v>3</v>
          </cell>
          <cell r="AK828">
            <v>36</v>
          </cell>
          <cell r="AL828" t="e">
            <v>#N/A</v>
          </cell>
          <cell r="AM828" t="str">
            <v>202007</v>
          </cell>
          <cell r="AN828">
            <v>0</v>
          </cell>
        </row>
        <row r="829">
          <cell r="B829" t="str">
            <v>莫瑞海</v>
          </cell>
          <cell r="C829" t="str">
            <v>男</v>
          </cell>
          <cell r="D829" t="str">
            <v>汉</v>
          </cell>
          <cell r="E829">
            <v>35649</v>
          </cell>
          <cell r="F829" t="str">
            <v>中国</v>
          </cell>
          <cell r="G829" t="str">
            <v>居民身份证</v>
          </cell>
          <cell r="H829" t="str">
            <v>46902119970807001X</v>
          </cell>
          <cell r="I829" t="str">
            <v>东风柳州汽车有限公司</v>
          </cell>
          <cell r="J829">
            <v>44044</v>
          </cell>
          <cell r="K829">
            <v>45199</v>
          </cell>
          <cell r="L829" t="str">
            <v>是</v>
          </cell>
          <cell r="M829" t="str">
            <v>广西柳州</v>
          </cell>
          <cell r="N829" t="str">
            <v>国有企业</v>
          </cell>
          <cell r="O829" t="str">
            <v>本科</v>
          </cell>
          <cell r="P829" t="str">
            <v>学士</v>
          </cell>
          <cell r="Q829" t="str">
            <v>东北大学</v>
          </cell>
          <cell r="R829" t="str">
            <v>过程装备与控制工程</v>
          </cell>
          <cell r="S829">
            <v>44013</v>
          </cell>
          <cell r="T829" t="str">
            <v>一流建设高校</v>
          </cell>
          <cell r="U829" t="str">
            <v>G</v>
          </cell>
          <cell r="V829" t="str">
            <v>G</v>
          </cell>
          <cell r="W829" t="b">
            <v>1</v>
          </cell>
          <cell r="X829">
            <v>1500</v>
          </cell>
          <cell r="Y829">
            <v>1500</v>
          </cell>
          <cell r="Z829" t="b">
            <v>1</v>
          </cell>
          <cell r="AA829">
            <v>375</v>
          </cell>
          <cell r="AB829">
            <v>375</v>
          </cell>
          <cell r="AC829">
            <v>1875</v>
          </cell>
          <cell r="AD829">
            <v>1875</v>
          </cell>
          <cell r="AE829">
            <v>44044</v>
          </cell>
          <cell r="AF829">
            <v>45017</v>
          </cell>
          <cell r="AG829">
            <v>32</v>
          </cell>
          <cell r="AH829">
            <v>32</v>
          </cell>
          <cell r="AI829" t="b">
            <v>1</v>
          </cell>
          <cell r="AJ829">
            <v>3</v>
          </cell>
          <cell r="AK829">
            <v>35</v>
          </cell>
          <cell r="AL829" t="e">
            <v>#N/A</v>
          </cell>
          <cell r="AM829" t="str">
            <v>202008</v>
          </cell>
          <cell r="AN829">
            <v>0</v>
          </cell>
        </row>
        <row r="830">
          <cell r="B830" t="str">
            <v>金富杰</v>
          </cell>
          <cell r="C830" t="str">
            <v>男</v>
          </cell>
          <cell r="D830" t="str">
            <v>汉</v>
          </cell>
          <cell r="E830">
            <v>35650</v>
          </cell>
          <cell r="F830" t="str">
            <v>中国</v>
          </cell>
          <cell r="G830" t="str">
            <v>居民身份证</v>
          </cell>
          <cell r="H830" t="str">
            <v>620123199708082117</v>
          </cell>
          <cell r="I830" t="str">
            <v>东风柳州汽车有限公司</v>
          </cell>
          <cell r="J830">
            <v>44033</v>
          </cell>
          <cell r="K830">
            <v>45130</v>
          </cell>
          <cell r="L830" t="str">
            <v>是</v>
          </cell>
          <cell r="M830" t="str">
            <v>广西柳州</v>
          </cell>
          <cell r="N830" t="str">
            <v>国有企业</v>
          </cell>
          <cell r="O830" t="str">
            <v>本科</v>
          </cell>
          <cell r="P830" t="str">
            <v>学士</v>
          </cell>
          <cell r="Q830" t="str">
            <v>中南大学材料科学与工程学院</v>
          </cell>
          <cell r="R830" t="str">
            <v>材料科学与工程专业</v>
          </cell>
          <cell r="S830">
            <v>44012</v>
          </cell>
          <cell r="T830" t="str">
            <v>一流建设高校</v>
          </cell>
          <cell r="U830" t="str">
            <v>G</v>
          </cell>
          <cell r="V830" t="str">
            <v>G</v>
          </cell>
          <cell r="W830" t="b">
            <v>1</v>
          </cell>
          <cell r="X830">
            <v>1500</v>
          </cell>
          <cell r="Y830">
            <v>1500</v>
          </cell>
          <cell r="Z830" t="b">
            <v>1</v>
          </cell>
          <cell r="AA830">
            <v>375</v>
          </cell>
          <cell r="AB830">
            <v>375</v>
          </cell>
          <cell r="AC830">
            <v>1875</v>
          </cell>
          <cell r="AD830">
            <v>1875</v>
          </cell>
          <cell r="AE830">
            <v>44013</v>
          </cell>
          <cell r="AF830">
            <v>45017</v>
          </cell>
          <cell r="AG830">
            <v>33</v>
          </cell>
          <cell r="AH830">
            <v>33</v>
          </cell>
          <cell r="AI830" t="b">
            <v>1</v>
          </cell>
          <cell r="AJ830">
            <v>3</v>
          </cell>
          <cell r="AK830">
            <v>36</v>
          </cell>
          <cell r="AL830" t="e">
            <v>#N/A</v>
          </cell>
          <cell r="AM830" t="str">
            <v>202007</v>
          </cell>
          <cell r="AN830">
            <v>0</v>
          </cell>
        </row>
        <row r="831">
          <cell r="B831" t="str">
            <v>杨昌学</v>
          </cell>
          <cell r="C831" t="str">
            <v>男</v>
          </cell>
          <cell r="D831" t="str">
            <v>汉</v>
          </cell>
          <cell r="E831">
            <v>35182</v>
          </cell>
          <cell r="F831" t="str">
            <v>中国</v>
          </cell>
          <cell r="G831" t="str">
            <v>居民身份证</v>
          </cell>
          <cell r="H831" t="str">
            <v>452229199604270037</v>
          </cell>
          <cell r="I831" t="str">
            <v>东风柳州汽车有限公司</v>
          </cell>
          <cell r="J831">
            <v>44019</v>
          </cell>
          <cell r="K831">
            <v>45138</v>
          </cell>
          <cell r="L831" t="str">
            <v>是</v>
          </cell>
          <cell r="M831" t="str">
            <v>广西柳州</v>
          </cell>
          <cell r="N831" t="str">
            <v>国有企业</v>
          </cell>
          <cell r="O831" t="str">
            <v>本科</v>
          </cell>
          <cell r="P831" t="str">
            <v>学士</v>
          </cell>
          <cell r="Q831" t="str">
            <v>电子科技大学</v>
          </cell>
          <cell r="R831" t="str">
            <v>机械设计制造及其自动化</v>
          </cell>
          <cell r="S831">
            <v>43994</v>
          </cell>
          <cell r="T831" t="str">
            <v>一流建设高校</v>
          </cell>
          <cell r="U831" t="str">
            <v>G</v>
          </cell>
          <cell r="V831" t="str">
            <v>G</v>
          </cell>
          <cell r="W831" t="b">
            <v>1</v>
          </cell>
          <cell r="X831">
            <v>1500</v>
          </cell>
          <cell r="Y831">
            <v>1500</v>
          </cell>
          <cell r="Z831" t="b">
            <v>1</v>
          </cell>
          <cell r="AA831">
            <v>375</v>
          </cell>
          <cell r="AB831">
            <v>375</v>
          </cell>
          <cell r="AC831">
            <v>1875</v>
          </cell>
          <cell r="AD831">
            <v>1875</v>
          </cell>
          <cell r="AE831">
            <v>44013</v>
          </cell>
          <cell r="AF831">
            <v>45017</v>
          </cell>
          <cell r="AG831">
            <v>33</v>
          </cell>
          <cell r="AH831">
            <v>33</v>
          </cell>
          <cell r="AI831" t="b">
            <v>1</v>
          </cell>
          <cell r="AJ831">
            <v>3</v>
          </cell>
          <cell r="AK831">
            <v>36</v>
          </cell>
          <cell r="AL831" t="e">
            <v>#N/A</v>
          </cell>
          <cell r="AM831" t="str">
            <v>202007</v>
          </cell>
          <cell r="AN831">
            <v>0</v>
          </cell>
        </row>
        <row r="832">
          <cell r="B832" t="str">
            <v>蒙福港</v>
          </cell>
          <cell r="C832" t="str">
            <v>男</v>
          </cell>
          <cell r="D832" t="str">
            <v>壮</v>
          </cell>
          <cell r="E832">
            <v>35704</v>
          </cell>
          <cell r="F832" t="str">
            <v>中国</v>
          </cell>
          <cell r="G832" t="str">
            <v>居民身份证</v>
          </cell>
          <cell r="H832" t="str">
            <v>450802199710153150</v>
          </cell>
          <cell r="I832" t="str">
            <v>东风柳州汽车有限公司</v>
          </cell>
          <cell r="J832">
            <v>44019</v>
          </cell>
          <cell r="K832">
            <v>45138</v>
          </cell>
          <cell r="L832" t="str">
            <v>是</v>
          </cell>
          <cell r="M832" t="str">
            <v>广西柳州</v>
          </cell>
          <cell r="N832" t="str">
            <v>国有企业</v>
          </cell>
          <cell r="O832" t="str">
            <v>本科</v>
          </cell>
          <cell r="P832" t="str">
            <v>学士</v>
          </cell>
          <cell r="Q832" t="str">
            <v>四川大学</v>
          </cell>
          <cell r="R832" t="str">
            <v>金属材料工程</v>
          </cell>
          <cell r="S832">
            <v>43983</v>
          </cell>
          <cell r="T832" t="str">
            <v>一流建设高校</v>
          </cell>
          <cell r="U832" t="str">
            <v>G</v>
          </cell>
          <cell r="V832" t="str">
            <v>G</v>
          </cell>
          <cell r="W832" t="b">
            <v>1</v>
          </cell>
          <cell r="X832">
            <v>1500</v>
          </cell>
          <cell r="Y832">
            <v>1500</v>
          </cell>
          <cell r="Z832" t="b">
            <v>1</v>
          </cell>
          <cell r="AA832">
            <v>375</v>
          </cell>
          <cell r="AB832">
            <v>375</v>
          </cell>
          <cell r="AC832">
            <v>1875</v>
          </cell>
          <cell r="AD832">
            <v>1875</v>
          </cell>
          <cell r="AE832">
            <v>44013</v>
          </cell>
          <cell r="AF832">
            <v>45017</v>
          </cell>
          <cell r="AG832">
            <v>33</v>
          </cell>
          <cell r="AH832">
            <v>33</v>
          </cell>
          <cell r="AI832" t="b">
            <v>1</v>
          </cell>
          <cell r="AJ832">
            <v>3</v>
          </cell>
          <cell r="AK832">
            <v>36</v>
          </cell>
          <cell r="AL832" t="e">
            <v>#N/A</v>
          </cell>
          <cell r="AM832" t="str">
            <v>202007</v>
          </cell>
          <cell r="AN832">
            <v>0</v>
          </cell>
        </row>
        <row r="833">
          <cell r="B833" t="str">
            <v>冯宇明</v>
          </cell>
          <cell r="C833" t="str">
            <v>男</v>
          </cell>
          <cell r="D833" t="str">
            <v>汉</v>
          </cell>
          <cell r="E833">
            <v>35699</v>
          </cell>
          <cell r="F833" t="str">
            <v>中国</v>
          </cell>
          <cell r="G833" t="str">
            <v>居民身份证</v>
          </cell>
          <cell r="H833" t="str">
            <v>450923199709262031</v>
          </cell>
          <cell r="I833" t="str">
            <v>东风柳州汽车有限公司</v>
          </cell>
          <cell r="J833">
            <v>44019</v>
          </cell>
          <cell r="K833">
            <v>45137</v>
          </cell>
          <cell r="L833" t="str">
            <v>是</v>
          </cell>
          <cell r="M833" t="str">
            <v>广西柳州</v>
          </cell>
          <cell r="N833" t="str">
            <v>国有企业</v>
          </cell>
          <cell r="O833" t="str">
            <v>本科</v>
          </cell>
          <cell r="P833" t="str">
            <v>学士</v>
          </cell>
          <cell r="Q833" t="str">
            <v>中南大学</v>
          </cell>
          <cell r="R833" t="str">
            <v>机械设计制造及其自动化</v>
          </cell>
          <cell r="S833">
            <v>44012</v>
          </cell>
          <cell r="T833" t="str">
            <v>一流建设高校</v>
          </cell>
          <cell r="U833" t="str">
            <v>G</v>
          </cell>
          <cell r="V833" t="str">
            <v>G</v>
          </cell>
          <cell r="W833" t="b">
            <v>1</v>
          </cell>
          <cell r="X833">
            <v>1500</v>
          </cell>
          <cell r="Y833">
            <v>1500</v>
          </cell>
          <cell r="Z833" t="b">
            <v>1</v>
          </cell>
          <cell r="AA833">
            <v>375</v>
          </cell>
          <cell r="AB833">
            <v>375</v>
          </cell>
          <cell r="AC833">
            <v>1875</v>
          </cell>
          <cell r="AD833">
            <v>1875</v>
          </cell>
          <cell r="AE833">
            <v>44013</v>
          </cell>
          <cell r="AF833">
            <v>45017</v>
          </cell>
          <cell r="AG833">
            <v>33</v>
          </cell>
          <cell r="AH833">
            <v>33</v>
          </cell>
          <cell r="AI833" t="b">
            <v>1</v>
          </cell>
          <cell r="AJ833">
            <v>3</v>
          </cell>
          <cell r="AK833">
            <v>36</v>
          </cell>
          <cell r="AL833" t="e">
            <v>#N/A</v>
          </cell>
          <cell r="AM833" t="str">
            <v>202007</v>
          </cell>
          <cell r="AN833">
            <v>0</v>
          </cell>
        </row>
        <row r="834">
          <cell r="B834" t="str">
            <v>李宏宾</v>
          </cell>
          <cell r="C834" t="str">
            <v>男</v>
          </cell>
          <cell r="D834" t="str">
            <v>壮</v>
          </cell>
          <cell r="E834">
            <v>35250</v>
          </cell>
          <cell r="F834" t="str">
            <v>中国</v>
          </cell>
          <cell r="G834" t="str">
            <v>居民身份证</v>
          </cell>
          <cell r="H834" t="str">
            <v>45070319960704183X</v>
          </cell>
          <cell r="I834" t="str">
            <v>东风柳州汽车有限公司</v>
          </cell>
          <cell r="J834">
            <v>44019</v>
          </cell>
          <cell r="K834">
            <v>45138</v>
          </cell>
          <cell r="L834" t="str">
            <v>是</v>
          </cell>
          <cell r="M834" t="str">
            <v>广西柳州</v>
          </cell>
          <cell r="N834" t="str">
            <v>国有企业</v>
          </cell>
          <cell r="O834" t="str">
            <v>本科</v>
          </cell>
          <cell r="P834" t="str">
            <v>学士</v>
          </cell>
          <cell r="Q834" t="str">
            <v>东北大学</v>
          </cell>
          <cell r="R834" t="str">
            <v>工业工程</v>
          </cell>
          <cell r="S834">
            <v>44006</v>
          </cell>
          <cell r="T834" t="str">
            <v>一流建设高校</v>
          </cell>
          <cell r="U834" t="str">
            <v>G</v>
          </cell>
          <cell r="V834" t="str">
            <v>G</v>
          </cell>
          <cell r="W834" t="b">
            <v>1</v>
          </cell>
          <cell r="X834">
            <v>1500</v>
          </cell>
          <cell r="Y834">
            <v>1500</v>
          </cell>
          <cell r="Z834" t="b">
            <v>1</v>
          </cell>
          <cell r="AA834">
            <v>375</v>
          </cell>
          <cell r="AB834">
            <v>375</v>
          </cell>
          <cell r="AC834">
            <v>1875</v>
          </cell>
          <cell r="AD834">
            <v>1875</v>
          </cell>
          <cell r="AE834">
            <v>44013</v>
          </cell>
          <cell r="AF834">
            <v>45017</v>
          </cell>
          <cell r="AG834">
            <v>33</v>
          </cell>
          <cell r="AH834">
            <v>33</v>
          </cell>
          <cell r="AI834" t="b">
            <v>1</v>
          </cell>
          <cell r="AJ834">
            <v>3</v>
          </cell>
          <cell r="AK834">
            <v>36</v>
          </cell>
          <cell r="AL834" t="e">
            <v>#N/A</v>
          </cell>
          <cell r="AM834" t="str">
            <v>202007</v>
          </cell>
          <cell r="AN834">
            <v>0</v>
          </cell>
        </row>
        <row r="835">
          <cell r="B835" t="str">
            <v>翁建明</v>
          </cell>
          <cell r="C835" t="str">
            <v>男</v>
          </cell>
          <cell r="D835" t="str">
            <v>汉</v>
          </cell>
          <cell r="E835">
            <v>35413</v>
          </cell>
          <cell r="F835" t="str">
            <v>中国</v>
          </cell>
          <cell r="G835" t="str">
            <v>居民身份证</v>
          </cell>
          <cell r="H835" t="str">
            <v>411522199612146670</v>
          </cell>
          <cell r="I835" t="str">
            <v>东风柳州汽车有限公司</v>
          </cell>
          <cell r="J835">
            <v>44028</v>
          </cell>
          <cell r="K835">
            <v>45138</v>
          </cell>
          <cell r="L835" t="str">
            <v>是 </v>
          </cell>
          <cell r="M835" t="str">
            <v>广西柳州</v>
          </cell>
          <cell r="N835" t="str">
            <v>国有企业</v>
          </cell>
          <cell r="O835" t="str">
            <v>本科</v>
          </cell>
          <cell r="P835" t="str">
            <v>学士</v>
          </cell>
          <cell r="Q835" t="str">
            <v>长安大学</v>
          </cell>
          <cell r="R835" t="str">
            <v>交通运输</v>
          </cell>
          <cell r="S835">
            <v>44010</v>
          </cell>
          <cell r="T835" t="str">
            <v>一流建设高校</v>
          </cell>
          <cell r="U835" t="str">
            <v>G</v>
          </cell>
          <cell r="V835" t="str">
            <v>G</v>
          </cell>
          <cell r="W835" t="b">
            <v>1</v>
          </cell>
          <cell r="X835">
            <v>1500</v>
          </cell>
          <cell r="Y835">
            <v>1500</v>
          </cell>
          <cell r="Z835" t="b">
            <v>1</v>
          </cell>
          <cell r="AA835">
            <v>375</v>
          </cell>
          <cell r="AB835">
            <v>375</v>
          </cell>
          <cell r="AC835">
            <v>1875</v>
          </cell>
          <cell r="AD835">
            <v>1875</v>
          </cell>
          <cell r="AE835">
            <v>44013</v>
          </cell>
          <cell r="AF835">
            <v>45017</v>
          </cell>
          <cell r="AG835">
            <v>33</v>
          </cell>
          <cell r="AH835">
            <v>33</v>
          </cell>
          <cell r="AI835" t="b">
            <v>1</v>
          </cell>
          <cell r="AJ835">
            <v>3</v>
          </cell>
          <cell r="AK835">
            <v>36</v>
          </cell>
          <cell r="AL835" t="e">
            <v>#N/A</v>
          </cell>
          <cell r="AM835" t="str">
            <v>202007</v>
          </cell>
          <cell r="AN835">
            <v>0</v>
          </cell>
        </row>
        <row r="836">
          <cell r="B836" t="str">
            <v>黄玉月</v>
          </cell>
          <cell r="C836" t="str">
            <v>女</v>
          </cell>
          <cell r="D836" t="str">
            <v>壮</v>
          </cell>
          <cell r="E836">
            <v>34622</v>
          </cell>
          <cell r="F836" t="str">
            <v>中国</v>
          </cell>
          <cell r="G836" t="str">
            <v>居民身份证</v>
          </cell>
          <cell r="H836" t="str">
            <v>450224199410153920</v>
          </cell>
          <cell r="I836" t="str">
            <v>东风柳州汽车有限公司</v>
          </cell>
          <cell r="J836">
            <v>44251</v>
          </cell>
          <cell r="K836">
            <v>45382</v>
          </cell>
          <cell r="L836" t="str">
            <v>是</v>
          </cell>
          <cell r="M836" t="str">
            <v>广西柳州</v>
          </cell>
          <cell r="N836" t="str">
            <v>国有企业</v>
          </cell>
          <cell r="O836" t="str">
            <v>本科</v>
          </cell>
          <cell r="P836" t="str">
            <v>学士</v>
          </cell>
          <cell r="Q836" t="str">
            <v>四川大学</v>
          </cell>
          <cell r="R836" t="str">
            <v>轻化工程</v>
          </cell>
          <cell r="S836">
            <v>42916</v>
          </cell>
          <cell r="T836" t="str">
            <v>一流建设高校</v>
          </cell>
          <cell r="U836" t="str">
            <v>G</v>
          </cell>
          <cell r="V836" t="str">
            <v>G</v>
          </cell>
          <cell r="W836" t="b">
            <v>1</v>
          </cell>
          <cell r="X836">
            <v>1500</v>
          </cell>
          <cell r="Y836">
            <v>1500</v>
          </cell>
          <cell r="Z836" t="b">
            <v>1</v>
          </cell>
          <cell r="AA836">
            <v>375</v>
          </cell>
          <cell r="AB836">
            <v>375</v>
          </cell>
          <cell r="AC836">
            <v>1875</v>
          </cell>
          <cell r="AD836">
            <v>1875</v>
          </cell>
          <cell r="AE836">
            <v>44228</v>
          </cell>
          <cell r="AF836">
            <v>45017</v>
          </cell>
          <cell r="AG836">
            <v>26</v>
          </cell>
          <cell r="AH836">
            <v>26</v>
          </cell>
          <cell r="AI836" t="b">
            <v>1</v>
          </cell>
          <cell r="AJ836">
            <v>3</v>
          </cell>
          <cell r="AK836">
            <v>29</v>
          </cell>
          <cell r="AL836" t="e">
            <v>#N/A</v>
          </cell>
          <cell r="AM836" t="str">
            <v>202102</v>
          </cell>
          <cell r="AN836">
            <v>0</v>
          </cell>
        </row>
        <row r="837">
          <cell r="B837" t="str">
            <v>玉雄侯</v>
          </cell>
          <cell r="C837" t="str">
            <v>男</v>
          </cell>
          <cell r="D837" t="str">
            <v>壮</v>
          </cell>
          <cell r="E837">
            <v>34799</v>
          </cell>
          <cell r="F837" t="str">
            <v>中国</v>
          </cell>
          <cell r="G837" t="str">
            <v>居民身份证</v>
          </cell>
          <cell r="H837" t="str">
            <v>450121199504101537</v>
          </cell>
          <cell r="I837" t="str">
            <v>东风柳州汽车有限公司</v>
          </cell>
          <cell r="J837">
            <v>44304</v>
          </cell>
          <cell r="K837">
            <v>45400</v>
          </cell>
          <cell r="L837" t="str">
            <v>是</v>
          </cell>
          <cell r="M837" t="str">
            <v>广西柳州</v>
          </cell>
          <cell r="N837" t="str">
            <v>国有企业</v>
          </cell>
          <cell r="O837" t="str">
            <v>研究生</v>
          </cell>
          <cell r="P837" t="str">
            <v>硕士</v>
          </cell>
          <cell r="Q837" t="str">
            <v>广西大学</v>
          </cell>
          <cell r="R837" t="str">
            <v>机械工程</v>
          </cell>
          <cell r="S837">
            <v>44166</v>
          </cell>
          <cell r="T837" t="str">
            <v>其他</v>
          </cell>
          <cell r="U837" t="str">
            <v>F</v>
          </cell>
          <cell r="V837" t="str">
            <v>F</v>
          </cell>
          <cell r="W837" t="b">
            <v>1</v>
          </cell>
          <cell r="X837">
            <v>3000</v>
          </cell>
          <cell r="Y837">
            <v>3000</v>
          </cell>
          <cell r="Z837" t="b">
            <v>1</v>
          </cell>
          <cell r="AA837">
            <v>750</v>
          </cell>
          <cell r="AB837">
            <v>750</v>
          </cell>
          <cell r="AC837">
            <v>3750</v>
          </cell>
          <cell r="AD837">
            <v>3750</v>
          </cell>
          <cell r="AE837">
            <v>44287</v>
          </cell>
          <cell r="AF837">
            <v>45017</v>
          </cell>
          <cell r="AG837">
            <v>21</v>
          </cell>
          <cell r="AH837">
            <v>21</v>
          </cell>
          <cell r="AI837" t="b">
            <v>1</v>
          </cell>
          <cell r="AJ837">
            <v>3</v>
          </cell>
          <cell r="AK837">
            <v>24</v>
          </cell>
          <cell r="AL837" t="e">
            <v>#N/A</v>
          </cell>
          <cell r="AM837" t="str">
            <v>202104</v>
          </cell>
          <cell r="AN837">
            <v>0</v>
          </cell>
        </row>
        <row r="838">
          <cell r="B838" t="str">
            <v>侯少阳</v>
          </cell>
          <cell r="C838" t="str">
            <v>男</v>
          </cell>
          <cell r="D838" t="str">
            <v>汉</v>
          </cell>
          <cell r="E838" t="str">
            <v>1992年12月9日</v>
          </cell>
          <cell r="F838" t="str">
            <v>中国</v>
          </cell>
          <cell r="G838" t="str">
            <v>居民身份证</v>
          </cell>
          <cell r="H838" t="str">
            <v>452228199212090516</v>
          </cell>
          <cell r="I838" t="str">
            <v>东风柳州汽车有限公司</v>
          </cell>
          <cell r="J838">
            <v>44362</v>
          </cell>
          <cell r="K838">
            <v>45473</v>
          </cell>
          <cell r="L838" t="str">
            <v>是</v>
          </cell>
          <cell r="M838" t="str">
            <v>广西柳州</v>
          </cell>
          <cell r="N838" t="str">
            <v>国有企业</v>
          </cell>
          <cell r="O838" t="str">
            <v>研究生</v>
          </cell>
          <cell r="P838" t="str">
            <v>硕士</v>
          </cell>
          <cell r="Q838" t="str">
            <v>桂林电子科技大学</v>
          </cell>
          <cell r="R838" t="str">
            <v>控制科学与工程</v>
          </cell>
          <cell r="S838">
            <v>43252</v>
          </cell>
          <cell r="T838" t="str">
            <v>其他</v>
          </cell>
          <cell r="U838" t="str">
            <v>F</v>
          </cell>
          <cell r="V838" t="str">
            <v>F</v>
          </cell>
          <cell r="W838" t="b">
            <v>1</v>
          </cell>
          <cell r="X838">
            <v>3000</v>
          </cell>
          <cell r="Y838">
            <v>3000</v>
          </cell>
          <cell r="Z838" t="b">
            <v>1</v>
          </cell>
          <cell r="AA838">
            <v>750</v>
          </cell>
          <cell r="AB838">
            <v>750</v>
          </cell>
          <cell r="AC838">
            <v>3750</v>
          </cell>
          <cell r="AD838">
            <v>3750</v>
          </cell>
          <cell r="AE838">
            <v>44348</v>
          </cell>
          <cell r="AF838">
            <v>45017</v>
          </cell>
          <cell r="AG838">
            <v>22</v>
          </cell>
          <cell r="AH838">
            <v>22</v>
          </cell>
          <cell r="AI838" t="b">
            <v>1</v>
          </cell>
          <cell r="AJ838">
            <v>3</v>
          </cell>
          <cell r="AK838">
            <v>25</v>
          </cell>
        </row>
        <row r="838">
          <cell r="AM838" t="str">
            <v>202106</v>
          </cell>
          <cell r="AN838">
            <v>0</v>
          </cell>
        </row>
        <row r="839">
          <cell r="B839" t="str">
            <v>刘铸</v>
          </cell>
          <cell r="C839" t="str">
            <v>男</v>
          </cell>
          <cell r="D839" t="str">
            <v>仡佬</v>
          </cell>
          <cell r="E839">
            <v>32129</v>
          </cell>
          <cell r="F839" t="str">
            <v>中国</v>
          </cell>
          <cell r="G839" t="str">
            <v>居民身份证</v>
          </cell>
          <cell r="H839" t="str">
            <v>522125198712180031</v>
          </cell>
          <cell r="I839" t="str">
            <v>东风柳州汽车有限公司</v>
          </cell>
          <cell r="J839">
            <v>44311</v>
          </cell>
          <cell r="K839">
            <v>45443</v>
          </cell>
          <cell r="L839" t="str">
            <v>是</v>
          </cell>
          <cell r="M839" t="str">
            <v>广西柳州</v>
          </cell>
          <cell r="N839" t="str">
            <v>国有企业</v>
          </cell>
          <cell r="O839" t="str">
            <v>研究生</v>
          </cell>
          <cell r="P839" t="str">
            <v>硕士</v>
          </cell>
          <cell r="Q839" t="str">
            <v>长安大学</v>
          </cell>
          <cell r="R839" t="str">
            <v>车辆工程</v>
          </cell>
          <cell r="S839">
            <v>42912</v>
          </cell>
          <cell r="T839" t="str">
            <v>其他</v>
          </cell>
          <cell r="U839" t="str">
            <v>F</v>
          </cell>
          <cell r="V839" t="str">
            <v>F</v>
          </cell>
          <cell r="W839" t="b">
            <v>1</v>
          </cell>
          <cell r="X839">
            <v>3000</v>
          </cell>
          <cell r="Y839">
            <v>3000</v>
          </cell>
          <cell r="Z839" t="b">
            <v>1</v>
          </cell>
          <cell r="AA839">
            <v>750</v>
          </cell>
          <cell r="AB839">
            <v>750</v>
          </cell>
          <cell r="AC839">
            <v>3750</v>
          </cell>
          <cell r="AD839">
            <v>3750</v>
          </cell>
          <cell r="AE839">
            <v>44287</v>
          </cell>
          <cell r="AF839">
            <v>45017</v>
          </cell>
          <cell r="AG839">
            <v>24</v>
          </cell>
          <cell r="AH839">
            <v>24</v>
          </cell>
          <cell r="AI839" t="b">
            <v>1</v>
          </cell>
          <cell r="AJ839">
            <v>3</v>
          </cell>
          <cell r="AK839">
            <v>27</v>
          </cell>
          <cell r="AL839" t="e">
            <v>#N/A</v>
          </cell>
          <cell r="AM839" t="str">
            <v>202104</v>
          </cell>
          <cell r="AN839">
            <v>0</v>
          </cell>
        </row>
        <row r="840">
          <cell r="B840" t="str">
            <v>徐富水</v>
          </cell>
          <cell r="C840" t="str">
            <v>男</v>
          </cell>
          <cell r="D840" t="str">
            <v>汉</v>
          </cell>
          <cell r="E840">
            <v>31139</v>
          </cell>
          <cell r="F840" t="str">
            <v>中国</v>
          </cell>
          <cell r="G840" t="str">
            <v>居民身份证</v>
          </cell>
          <cell r="H840" t="str">
            <v>450924198504024912</v>
          </cell>
          <cell r="I840" t="str">
            <v>东风柳州汽车有限公司</v>
          </cell>
          <cell r="J840">
            <v>44371</v>
          </cell>
          <cell r="K840">
            <v>45473</v>
          </cell>
          <cell r="L840" t="str">
            <v>是</v>
          </cell>
          <cell r="M840" t="str">
            <v>广西柳州</v>
          </cell>
          <cell r="N840" t="str">
            <v>国有企业</v>
          </cell>
          <cell r="O840" t="str">
            <v>研究生</v>
          </cell>
          <cell r="P840" t="str">
            <v>硕士</v>
          </cell>
          <cell r="Q840" t="str">
            <v>江苏大学</v>
          </cell>
          <cell r="R840" t="str">
            <v>动力机械及工程</v>
          </cell>
          <cell r="S840">
            <v>41426</v>
          </cell>
          <cell r="T840" t="str">
            <v>其他</v>
          </cell>
          <cell r="U840" t="str">
            <v>F</v>
          </cell>
          <cell r="V840" t="str">
            <v>F</v>
          </cell>
          <cell r="W840" t="b">
            <v>1</v>
          </cell>
          <cell r="X840">
            <v>3000</v>
          </cell>
          <cell r="Y840">
            <v>3000</v>
          </cell>
          <cell r="Z840" t="b">
            <v>1</v>
          </cell>
          <cell r="AA840">
            <v>750</v>
          </cell>
          <cell r="AB840">
            <v>750</v>
          </cell>
          <cell r="AC840">
            <v>3750</v>
          </cell>
          <cell r="AD840">
            <v>3750</v>
          </cell>
          <cell r="AE840">
            <v>44378</v>
          </cell>
          <cell r="AF840">
            <v>45017</v>
          </cell>
          <cell r="AG840">
            <v>21</v>
          </cell>
          <cell r="AH840">
            <v>21</v>
          </cell>
          <cell r="AI840" t="b">
            <v>1</v>
          </cell>
          <cell r="AJ840">
            <v>3</v>
          </cell>
          <cell r="AK840">
            <v>24</v>
          </cell>
        </row>
        <row r="840">
          <cell r="AM840" t="str">
            <v>202106</v>
          </cell>
          <cell r="AN840">
            <v>0</v>
          </cell>
        </row>
        <row r="841">
          <cell r="B841" t="str">
            <v>曹秋媛</v>
          </cell>
          <cell r="C841" t="str">
            <v>女</v>
          </cell>
          <cell r="D841" t="str">
            <v>侗</v>
          </cell>
          <cell r="E841" t="str">
            <v>1995年8月30日</v>
          </cell>
          <cell r="F841" t="str">
            <v>中国</v>
          </cell>
          <cell r="G841" t="str">
            <v>居民身份证</v>
          </cell>
          <cell r="H841" t="str">
            <v>452227199508300280</v>
          </cell>
          <cell r="I841" t="str">
            <v>东风柳州汽车有限公司</v>
          </cell>
          <cell r="J841">
            <v>44197</v>
          </cell>
          <cell r="K841">
            <v>45322</v>
          </cell>
          <cell r="L841" t="str">
            <v>是</v>
          </cell>
          <cell r="M841" t="str">
            <v>广西柳州</v>
          </cell>
          <cell r="N841" t="str">
            <v>国有企业</v>
          </cell>
          <cell r="O841" t="str">
            <v>本科</v>
          </cell>
          <cell r="P841" t="str">
            <v>学士</v>
          </cell>
          <cell r="Q841" t="str">
            <v>武汉大学</v>
          </cell>
          <cell r="R841" t="str">
            <v>电气工程及其自动化</v>
          </cell>
          <cell r="S841" t="str">
            <v>2018年6月</v>
          </cell>
          <cell r="T841" t="str">
            <v>一流建设高校</v>
          </cell>
          <cell r="U841" t="str">
            <v>G</v>
          </cell>
          <cell r="V841" t="str">
            <v>G</v>
          </cell>
          <cell r="W841" t="b">
            <v>1</v>
          </cell>
          <cell r="X841">
            <v>1500</v>
          </cell>
          <cell r="Y841">
            <v>1500</v>
          </cell>
          <cell r="Z841" t="b">
            <v>1</v>
          </cell>
          <cell r="AA841">
            <v>375</v>
          </cell>
          <cell r="AB841">
            <v>375</v>
          </cell>
          <cell r="AC841">
            <v>1875</v>
          </cell>
          <cell r="AD841">
            <v>1875</v>
          </cell>
          <cell r="AE841">
            <v>44197</v>
          </cell>
          <cell r="AF841">
            <v>45017</v>
          </cell>
          <cell r="AG841">
            <v>27</v>
          </cell>
          <cell r="AH841">
            <v>27</v>
          </cell>
          <cell r="AI841" t="b">
            <v>1</v>
          </cell>
          <cell r="AJ841">
            <v>3</v>
          </cell>
          <cell r="AK841">
            <v>30</v>
          </cell>
          <cell r="AL841" t="e">
            <v>#N/A</v>
          </cell>
          <cell r="AM841" t="str">
            <v>202101</v>
          </cell>
          <cell r="AN841">
            <v>0</v>
          </cell>
        </row>
        <row r="842">
          <cell r="B842" t="str">
            <v>韦诗乔</v>
          </cell>
          <cell r="C842" t="str">
            <v>女</v>
          </cell>
          <cell r="D842" t="str">
            <v>壮</v>
          </cell>
          <cell r="E842">
            <v>35596</v>
          </cell>
          <cell r="F842" t="str">
            <v>中国</v>
          </cell>
          <cell r="G842" t="str">
            <v>居民身份证</v>
          </cell>
          <cell r="H842" t="str">
            <v>450221199706150025</v>
          </cell>
          <cell r="I842" t="str">
            <v>东风柳州汽车有限公司</v>
          </cell>
          <cell r="J842">
            <v>44179</v>
          </cell>
          <cell r="K842">
            <v>45291</v>
          </cell>
          <cell r="L842" t="str">
            <v>是</v>
          </cell>
          <cell r="M842" t="str">
            <v>广西柳州</v>
          </cell>
          <cell r="N842" t="str">
            <v>国有企业</v>
          </cell>
          <cell r="O842" t="str">
            <v>本科</v>
          </cell>
          <cell r="P842" t="str">
            <v>学士</v>
          </cell>
          <cell r="Q842" t="str">
            <v>北京大学</v>
          </cell>
          <cell r="R842" t="str">
            <v>航空航天工程</v>
          </cell>
          <cell r="S842">
            <v>44013</v>
          </cell>
          <cell r="T842" t="str">
            <v>一流建设高校</v>
          </cell>
          <cell r="U842" t="str">
            <v>G</v>
          </cell>
          <cell r="V842" t="str">
            <v>G</v>
          </cell>
          <cell r="W842" t="b">
            <v>1</v>
          </cell>
          <cell r="X842">
            <v>1500</v>
          </cell>
          <cell r="Y842">
            <v>1500</v>
          </cell>
          <cell r="Z842" t="b">
            <v>1</v>
          </cell>
          <cell r="AA842">
            <v>375</v>
          </cell>
          <cell r="AB842">
            <v>375</v>
          </cell>
          <cell r="AC842">
            <v>1875</v>
          </cell>
          <cell r="AD842">
            <v>1875</v>
          </cell>
          <cell r="AE842">
            <v>44197</v>
          </cell>
          <cell r="AF842">
            <v>45017</v>
          </cell>
          <cell r="AG842">
            <v>27</v>
          </cell>
          <cell r="AH842">
            <v>27</v>
          </cell>
          <cell r="AI842" t="b">
            <v>1</v>
          </cell>
          <cell r="AJ842">
            <v>3</v>
          </cell>
          <cell r="AK842">
            <v>30</v>
          </cell>
          <cell r="AL842" t="e">
            <v>#N/A</v>
          </cell>
          <cell r="AM842" t="str">
            <v>202012</v>
          </cell>
          <cell r="AN842">
            <v>0</v>
          </cell>
        </row>
        <row r="843">
          <cell r="B843" t="str">
            <v>徐璐琦</v>
          </cell>
          <cell r="C843" t="str">
            <v>女</v>
          </cell>
          <cell r="D843" t="str">
            <v>汉</v>
          </cell>
          <cell r="E843">
            <v>32713</v>
          </cell>
          <cell r="F843" t="str">
            <v>中国</v>
          </cell>
          <cell r="G843" t="str">
            <v>居民身份证</v>
          </cell>
          <cell r="H843" t="str">
            <v>450204198907241424</v>
          </cell>
          <cell r="I843" t="str">
            <v>东风柳州汽车有限公司</v>
          </cell>
          <cell r="J843">
            <v>44440</v>
          </cell>
          <cell r="K843">
            <v>46265</v>
          </cell>
          <cell r="L843" t="str">
            <v>是</v>
          </cell>
          <cell r="M843" t="str">
            <v>广西柳州</v>
          </cell>
          <cell r="N843" t="str">
            <v>国有企业</v>
          </cell>
          <cell r="O843" t="str">
            <v>研究生</v>
          </cell>
          <cell r="P843" t="str">
            <v>硕士</v>
          </cell>
          <cell r="Q843" t="str">
            <v>曼彻斯特大学</v>
          </cell>
          <cell r="R843" t="str">
            <v>国际人力资源管理与比较劳资关系</v>
          </cell>
          <cell r="S843">
            <v>43790</v>
          </cell>
          <cell r="T843" t="str">
            <v>国际一流大学</v>
          </cell>
          <cell r="U843" t="str">
            <v>F</v>
          </cell>
          <cell r="V843" t="str">
            <v>F</v>
          </cell>
          <cell r="W843" t="b">
            <v>1</v>
          </cell>
          <cell r="X843">
            <v>3000</v>
          </cell>
          <cell r="Y843">
            <v>3000</v>
          </cell>
          <cell r="Z843" t="b">
            <v>1</v>
          </cell>
          <cell r="AA843">
            <v>750</v>
          </cell>
          <cell r="AB843">
            <v>750</v>
          </cell>
          <cell r="AC843">
            <v>3750</v>
          </cell>
          <cell r="AD843">
            <v>3750</v>
          </cell>
          <cell r="AE843">
            <v>44440</v>
          </cell>
          <cell r="AF843">
            <v>45017</v>
          </cell>
          <cell r="AG843">
            <v>19</v>
          </cell>
          <cell r="AH843">
            <v>19</v>
          </cell>
          <cell r="AI843" t="b">
            <v>1</v>
          </cell>
          <cell r="AJ843">
            <v>3</v>
          </cell>
          <cell r="AK843">
            <v>22</v>
          </cell>
          <cell r="AL843" t="e">
            <v>#N/A</v>
          </cell>
          <cell r="AM843" t="str">
            <v>201309</v>
          </cell>
          <cell r="AN843">
            <v>0</v>
          </cell>
        </row>
        <row r="844">
          <cell r="B844" t="str">
            <v>管皓文</v>
          </cell>
          <cell r="C844" t="str">
            <v>男</v>
          </cell>
          <cell r="D844" t="str">
            <v>汉</v>
          </cell>
          <cell r="E844">
            <v>35080</v>
          </cell>
          <cell r="F844" t="str">
            <v>中国</v>
          </cell>
          <cell r="G844" t="str">
            <v>居民身份证</v>
          </cell>
          <cell r="H844" t="str">
            <v>450203199601161315</v>
          </cell>
          <cell r="I844" t="str">
            <v>东风柳州汽车有限公司</v>
          </cell>
          <cell r="J844">
            <v>44228</v>
          </cell>
          <cell r="K844">
            <v>46112</v>
          </cell>
          <cell r="L844" t="str">
            <v>是</v>
          </cell>
          <cell r="M844" t="str">
            <v>广西柳州</v>
          </cell>
          <cell r="N844" t="str">
            <v>国有企业</v>
          </cell>
          <cell r="O844" t="str">
            <v>研究生</v>
          </cell>
          <cell r="P844" t="str">
            <v>硕士</v>
          </cell>
          <cell r="Q844" t="str">
            <v>英国苏塞克斯大学</v>
          </cell>
          <cell r="R844" t="str">
            <v>管理学</v>
          </cell>
          <cell r="S844">
            <v>44105</v>
          </cell>
          <cell r="T844" t="str">
            <v>国际一流大学</v>
          </cell>
          <cell r="U844" t="str">
            <v>F</v>
          </cell>
          <cell r="V844" t="str">
            <v>F</v>
          </cell>
          <cell r="W844" t="b">
            <v>1</v>
          </cell>
          <cell r="X844">
            <v>3000</v>
          </cell>
          <cell r="Y844">
            <v>3000</v>
          </cell>
          <cell r="Z844" t="b">
            <v>1</v>
          </cell>
          <cell r="AA844">
            <v>750</v>
          </cell>
          <cell r="AB844">
            <v>750</v>
          </cell>
          <cell r="AC844">
            <v>3750</v>
          </cell>
          <cell r="AD844">
            <v>3750</v>
          </cell>
          <cell r="AE844">
            <v>44228</v>
          </cell>
          <cell r="AF844">
            <v>45017</v>
          </cell>
          <cell r="AG844">
            <v>26</v>
          </cell>
          <cell r="AH844">
            <v>26</v>
          </cell>
          <cell r="AI844" t="b">
            <v>1</v>
          </cell>
          <cell r="AJ844">
            <v>3</v>
          </cell>
          <cell r="AK844">
            <v>29</v>
          </cell>
          <cell r="AL844" t="e">
            <v>#N/A</v>
          </cell>
          <cell r="AM844" t="str">
            <v>202102</v>
          </cell>
          <cell r="AN844">
            <v>0</v>
          </cell>
        </row>
        <row r="845">
          <cell r="B845" t="str">
            <v>何继锟</v>
          </cell>
          <cell r="C845" t="str">
            <v>男</v>
          </cell>
          <cell r="D845" t="str">
            <v>汉</v>
          </cell>
          <cell r="E845">
            <v>34233</v>
          </cell>
          <cell r="F845" t="str">
            <v>中国</v>
          </cell>
          <cell r="G845" t="str">
            <v>居民身份证</v>
          </cell>
          <cell r="H845" t="str">
            <v>450205199309210039</v>
          </cell>
          <cell r="I845" t="str">
            <v>东风柳州汽车有限公司</v>
          </cell>
          <cell r="J845">
            <v>44287</v>
          </cell>
          <cell r="K845">
            <v>46173</v>
          </cell>
          <cell r="L845" t="str">
            <v>是</v>
          </cell>
          <cell r="M845" t="str">
            <v>广西柳州</v>
          </cell>
          <cell r="N845" t="str">
            <v>国有企业</v>
          </cell>
          <cell r="O845" t="str">
            <v>研究生</v>
          </cell>
          <cell r="P845" t="str">
            <v>硕士</v>
          </cell>
          <cell r="Q845" t="str">
            <v>广西大学</v>
          </cell>
          <cell r="R845" t="str">
            <v>机械工程</v>
          </cell>
          <cell r="S845">
            <v>44187</v>
          </cell>
          <cell r="T845" t="str">
            <v>其他</v>
          </cell>
          <cell r="U845" t="str">
            <v>F</v>
          </cell>
          <cell r="V845" t="str">
            <v>F</v>
          </cell>
          <cell r="W845" t="b">
            <v>1</v>
          </cell>
          <cell r="X845">
            <v>3000</v>
          </cell>
          <cell r="Y845">
            <v>3000</v>
          </cell>
          <cell r="Z845" t="b">
            <v>1</v>
          </cell>
          <cell r="AA845">
            <v>750</v>
          </cell>
          <cell r="AB845">
            <v>750</v>
          </cell>
          <cell r="AC845">
            <v>3750</v>
          </cell>
          <cell r="AD845">
            <v>3750</v>
          </cell>
          <cell r="AE845">
            <v>44287</v>
          </cell>
          <cell r="AF845">
            <v>45017</v>
          </cell>
          <cell r="AG845">
            <v>24</v>
          </cell>
          <cell r="AH845">
            <v>24</v>
          </cell>
          <cell r="AI845" t="b">
            <v>1</v>
          </cell>
          <cell r="AJ845">
            <v>3</v>
          </cell>
          <cell r="AK845">
            <v>27</v>
          </cell>
          <cell r="AL845" t="e">
            <v>#N/A</v>
          </cell>
          <cell r="AM845" t="str">
            <v>201608</v>
          </cell>
          <cell r="AN845">
            <v>0</v>
          </cell>
        </row>
        <row r="846">
          <cell r="B846" t="str">
            <v>陈月圆</v>
          </cell>
          <cell r="C846" t="str">
            <v>女</v>
          </cell>
          <cell r="D846" t="str">
            <v>侗</v>
          </cell>
          <cell r="E846">
            <v>33649</v>
          </cell>
          <cell r="F846" t="str">
            <v>中国</v>
          </cell>
          <cell r="G846" t="str">
            <v>居民身份证</v>
          </cell>
          <cell r="H846" t="str">
            <v>450304199202153029</v>
          </cell>
          <cell r="I846" t="str">
            <v>东风柳州汽车有限公司</v>
          </cell>
          <cell r="J846">
            <v>44383</v>
          </cell>
          <cell r="K846">
            <v>45503</v>
          </cell>
          <cell r="L846" t="str">
            <v>是</v>
          </cell>
          <cell r="M846" t="str">
            <v>广西柳州</v>
          </cell>
          <cell r="N846" t="str">
            <v>国有企业</v>
          </cell>
          <cell r="O846" t="str">
            <v>研究生</v>
          </cell>
          <cell r="P846" t="str">
            <v>硕士</v>
          </cell>
          <cell r="Q846" t="str">
            <v>北京理工大学</v>
          </cell>
          <cell r="R846" t="str">
            <v>设计学</v>
          </cell>
          <cell r="S846">
            <v>44383</v>
          </cell>
          <cell r="T846" t="str">
            <v>一流建设高校</v>
          </cell>
          <cell r="U846" t="str">
            <v>F</v>
          </cell>
          <cell r="V846" t="str">
            <v>F</v>
          </cell>
          <cell r="W846" t="b">
            <v>1</v>
          </cell>
          <cell r="X846">
            <v>3000</v>
          </cell>
          <cell r="Y846">
            <v>3000</v>
          </cell>
          <cell r="Z846" t="b">
            <v>1</v>
          </cell>
          <cell r="AA846">
            <v>750</v>
          </cell>
          <cell r="AB846">
            <v>750</v>
          </cell>
          <cell r="AC846">
            <v>3750</v>
          </cell>
          <cell r="AD846">
            <v>3750</v>
          </cell>
          <cell r="AE846">
            <v>44378</v>
          </cell>
          <cell r="AF846">
            <v>45017</v>
          </cell>
          <cell r="AG846">
            <v>21</v>
          </cell>
          <cell r="AH846">
            <v>21</v>
          </cell>
          <cell r="AI846" t="b">
            <v>1</v>
          </cell>
          <cell r="AJ846">
            <v>3</v>
          </cell>
          <cell r="AK846">
            <v>24</v>
          </cell>
          <cell r="AL846" t="e">
            <v>#N/A</v>
          </cell>
          <cell r="AM846" t="str">
            <v>202107</v>
          </cell>
          <cell r="AN846">
            <v>0</v>
          </cell>
        </row>
        <row r="847">
          <cell r="B847" t="str">
            <v>陈超逸</v>
          </cell>
          <cell r="C847" t="str">
            <v>男</v>
          </cell>
          <cell r="D847" t="str">
            <v>汉</v>
          </cell>
          <cell r="E847">
            <v>35238</v>
          </cell>
          <cell r="F847" t="str">
            <v>中国</v>
          </cell>
          <cell r="G847" t="str">
            <v>居民身份证</v>
          </cell>
          <cell r="H847" t="str">
            <v>450202199606220015</v>
          </cell>
          <cell r="I847" t="str">
            <v>东风柳州汽车有限公司</v>
          </cell>
          <cell r="J847">
            <v>44383</v>
          </cell>
          <cell r="K847">
            <v>46234</v>
          </cell>
          <cell r="L847" t="str">
            <v>是</v>
          </cell>
          <cell r="M847" t="str">
            <v>广西柳州</v>
          </cell>
          <cell r="N847" t="str">
            <v>国有企业</v>
          </cell>
          <cell r="O847" t="str">
            <v>研究生</v>
          </cell>
          <cell r="P847" t="str">
            <v>硕士</v>
          </cell>
          <cell r="Q847" t="str">
            <v>广西大学</v>
          </cell>
          <cell r="R847" t="str">
            <v>机械工程</v>
          </cell>
          <cell r="S847">
            <v>44378</v>
          </cell>
          <cell r="T847" t="str">
            <v>其他</v>
          </cell>
          <cell r="U847" t="str">
            <v>F</v>
          </cell>
          <cell r="V847" t="str">
            <v>F</v>
          </cell>
          <cell r="W847" t="b">
            <v>1</v>
          </cell>
          <cell r="X847">
            <v>3000</v>
          </cell>
          <cell r="Y847">
            <v>3000</v>
          </cell>
          <cell r="Z847" t="b">
            <v>1</v>
          </cell>
          <cell r="AA847">
            <v>750</v>
          </cell>
          <cell r="AB847">
            <v>750</v>
          </cell>
          <cell r="AC847">
            <v>3750</v>
          </cell>
          <cell r="AD847">
            <v>3750</v>
          </cell>
          <cell r="AE847">
            <v>44378</v>
          </cell>
          <cell r="AF847">
            <v>45017</v>
          </cell>
          <cell r="AG847">
            <v>21</v>
          </cell>
          <cell r="AH847">
            <v>21</v>
          </cell>
          <cell r="AI847" t="b">
            <v>1</v>
          </cell>
          <cell r="AJ847">
            <v>3</v>
          </cell>
          <cell r="AK847">
            <v>24</v>
          </cell>
          <cell r="AL847" t="e">
            <v>#N/A</v>
          </cell>
          <cell r="AM847" t="str">
            <v>202107</v>
          </cell>
          <cell r="AN847">
            <v>0</v>
          </cell>
        </row>
        <row r="848">
          <cell r="B848" t="str">
            <v>黄晓洁</v>
          </cell>
          <cell r="C848" t="str">
            <v>女</v>
          </cell>
          <cell r="D848" t="str">
            <v>汉</v>
          </cell>
          <cell r="E848">
            <v>34585</v>
          </cell>
          <cell r="F848" t="str">
            <v>中国</v>
          </cell>
          <cell r="G848" t="str">
            <v>居民身份证</v>
          </cell>
          <cell r="H848" t="str">
            <v>450821199409083041</v>
          </cell>
          <cell r="I848" t="str">
            <v>东风柳州汽车有限公司</v>
          </cell>
          <cell r="J848">
            <v>44383</v>
          </cell>
          <cell r="K848">
            <v>46234</v>
          </cell>
          <cell r="L848" t="str">
            <v>是</v>
          </cell>
          <cell r="M848" t="str">
            <v>广西柳州</v>
          </cell>
          <cell r="N848" t="str">
            <v>国有企业</v>
          </cell>
          <cell r="O848" t="str">
            <v>研究生</v>
          </cell>
          <cell r="P848" t="str">
            <v>硕士</v>
          </cell>
          <cell r="Q848" t="str">
            <v>广西大学</v>
          </cell>
          <cell r="R848" t="str">
            <v>控制工程</v>
          </cell>
          <cell r="S848">
            <v>44371</v>
          </cell>
          <cell r="T848" t="str">
            <v>其他</v>
          </cell>
          <cell r="U848" t="str">
            <v>F</v>
          </cell>
          <cell r="V848" t="str">
            <v>F</v>
          </cell>
          <cell r="W848" t="b">
            <v>1</v>
          </cell>
          <cell r="X848">
            <v>3000</v>
          </cell>
          <cell r="Y848">
            <v>3000</v>
          </cell>
          <cell r="Z848" t="b">
            <v>1</v>
          </cell>
          <cell r="AA848">
            <v>750</v>
          </cell>
          <cell r="AB848">
            <v>750</v>
          </cell>
          <cell r="AC848">
            <v>3750</v>
          </cell>
          <cell r="AD848">
            <v>3750</v>
          </cell>
          <cell r="AE848">
            <v>44378</v>
          </cell>
          <cell r="AF848">
            <v>45017</v>
          </cell>
          <cell r="AG848">
            <v>21</v>
          </cell>
          <cell r="AH848">
            <v>21</v>
          </cell>
          <cell r="AI848" t="b">
            <v>1</v>
          </cell>
          <cell r="AJ848">
            <v>3</v>
          </cell>
          <cell r="AK848">
            <v>24</v>
          </cell>
          <cell r="AL848" t="e">
            <v>#N/A</v>
          </cell>
          <cell r="AM848" t="str">
            <v>202107</v>
          </cell>
          <cell r="AN848">
            <v>0</v>
          </cell>
        </row>
        <row r="849">
          <cell r="B849" t="str">
            <v>陆韵佳</v>
          </cell>
          <cell r="C849" t="str">
            <v>女</v>
          </cell>
          <cell r="D849" t="str">
            <v>汉</v>
          </cell>
          <cell r="E849">
            <v>34960</v>
          </cell>
          <cell r="F849" t="str">
            <v>中国</v>
          </cell>
          <cell r="G849" t="str">
            <v>居民身份证</v>
          </cell>
          <cell r="H849" t="str">
            <v>452123199509185244</v>
          </cell>
          <cell r="I849" t="str">
            <v>东风柳州汽车有限公司</v>
          </cell>
          <cell r="J849">
            <v>44383</v>
          </cell>
          <cell r="K849">
            <v>46234</v>
          </cell>
          <cell r="L849" t="str">
            <v>是</v>
          </cell>
          <cell r="M849" t="str">
            <v>广西柳州</v>
          </cell>
          <cell r="N849" t="str">
            <v>国有企业</v>
          </cell>
          <cell r="O849" t="str">
            <v>研究生</v>
          </cell>
          <cell r="P849" t="str">
            <v>硕士</v>
          </cell>
          <cell r="Q849" t="str">
            <v>广西大学</v>
          </cell>
          <cell r="R849" t="str">
            <v>工商管理</v>
          </cell>
          <cell r="S849">
            <v>44371</v>
          </cell>
          <cell r="T849" t="str">
            <v>其他</v>
          </cell>
          <cell r="U849" t="str">
            <v>F</v>
          </cell>
          <cell r="V849" t="str">
            <v>F</v>
          </cell>
          <cell r="W849" t="b">
            <v>1</v>
          </cell>
          <cell r="X849">
            <v>3000</v>
          </cell>
          <cell r="Y849">
            <v>3000</v>
          </cell>
          <cell r="Z849" t="b">
            <v>1</v>
          </cell>
          <cell r="AA849">
            <v>750</v>
          </cell>
          <cell r="AB849">
            <v>750</v>
          </cell>
          <cell r="AC849">
            <v>3750</v>
          </cell>
          <cell r="AD849">
            <v>3750</v>
          </cell>
          <cell r="AE849">
            <v>44378</v>
          </cell>
          <cell r="AF849">
            <v>45017</v>
          </cell>
          <cell r="AG849">
            <v>21</v>
          </cell>
          <cell r="AH849">
            <v>21</v>
          </cell>
          <cell r="AI849" t="b">
            <v>1</v>
          </cell>
          <cell r="AJ849">
            <v>3</v>
          </cell>
          <cell r="AK849">
            <v>24</v>
          </cell>
          <cell r="AL849" t="e">
            <v>#N/A</v>
          </cell>
          <cell r="AM849" t="str">
            <v>202107</v>
          </cell>
          <cell r="AN849">
            <v>0</v>
          </cell>
        </row>
        <row r="850">
          <cell r="B850" t="str">
            <v>张啟朗</v>
          </cell>
          <cell r="C850" t="str">
            <v>男</v>
          </cell>
          <cell r="D850" t="str">
            <v>壮</v>
          </cell>
          <cell r="E850">
            <v>33512</v>
          </cell>
          <cell r="F850" t="str">
            <v>中国</v>
          </cell>
          <cell r="G850" t="str">
            <v>身份证</v>
          </cell>
          <cell r="H850" t="str">
            <v>450121199110011512</v>
          </cell>
          <cell r="I850" t="str">
            <v>东风柳州汽车有限公司</v>
          </cell>
          <cell r="J850">
            <v>44621</v>
          </cell>
          <cell r="K850">
            <v>45747</v>
          </cell>
          <cell r="L850" t="str">
            <v>是</v>
          </cell>
          <cell r="M850" t="str">
            <v>广西柳州</v>
          </cell>
          <cell r="N850" t="str">
            <v>国有企业</v>
          </cell>
          <cell r="O850" t="str">
            <v>研究生</v>
          </cell>
          <cell r="P850" t="str">
            <v>硕士</v>
          </cell>
          <cell r="Q850" t="str">
            <v>西北工业大学</v>
          </cell>
          <cell r="R850" t="str">
            <v>工业工程</v>
          </cell>
          <cell r="S850">
            <v>43551</v>
          </cell>
          <cell r="T850" t="str">
            <v>一流建设高校</v>
          </cell>
          <cell r="U850" t="str">
            <v>F</v>
          </cell>
          <cell r="V850" t="str">
            <v>F</v>
          </cell>
          <cell r="W850" t="b">
            <v>1</v>
          </cell>
          <cell r="X850">
            <v>3000</v>
          </cell>
          <cell r="Y850">
            <v>3000</v>
          </cell>
          <cell r="Z850" t="b">
            <v>1</v>
          </cell>
          <cell r="AA850">
            <v>750</v>
          </cell>
          <cell r="AB850">
            <v>750</v>
          </cell>
          <cell r="AC850">
            <v>3750</v>
          </cell>
          <cell r="AD850">
            <v>3750</v>
          </cell>
          <cell r="AE850">
            <v>43556</v>
          </cell>
          <cell r="AF850">
            <v>45017</v>
          </cell>
          <cell r="AG850">
            <v>45</v>
          </cell>
          <cell r="AH850">
            <v>45</v>
          </cell>
          <cell r="AI850" t="b">
            <v>1</v>
          </cell>
          <cell r="AJ850">
            <v>3</v>
          </cell>
          <cell r="AK850">
            <v>48</v>
          </cell>
          <cell r="AL850" t="e">
            <v>#N/A</v>
          </cell>
          <cell r="AM850" t="str">
            <v>201905</v>
          </cell>
          <cell r="AN850">
            <v>0</v>
          </cell>
        </row>
        <row r="851">
          <cell r="B851" t="str">
            <v>雷霆蔚</v>
          </cell>
          <cell r="C851" t="str">
            <v>男</v>
          </cell>
          <cell r="D851" t="str">
            <v>汉</v>
          </cell>
          <cell r="E851">
            <v>35802</v>
          </cell>
          <cell r="F851" t="str">
            <v>中国</v>
          </cell>
          <cell r="G851" t="str">
            <v>居民身份证</v>
          </cell>
          <cell r="H851" t="str">
            <v>450204199801071417</v>
          </cell>
          <cell r="I851" t="str">
            <v>东方柳州汽车有限公司</v>
          </cell>
          <cell r="J851">
            <v>44383</v>
          </cell>
          <cell r="K851">
            <v>45504</v>
          </cell>
          <cell r="L851" t="str">
            <v>是</v>
          </cell>
          <cell r="M851" t="str">
            <v>广西柳州</v>
          </cell>
          <cell r="N851" t="str">
            <v>国有企业</v>
          </cell>
          <cell r="O851" t="str">
            <v>本科</v>
          </cell>
          <cell r="P851" t="str">
            <v>学士</v>
          </cell>
          <cell r="Q851" t="str">
            <v>东北大学</v>
          </cell>
          <cell r="R851" t="str">
            <v>机械工程</v>
          </cell>
          <cell r="S851">
            <v>44372</v>
          </cell>
          <cell r="T851" t="str">
            <v>一流建设高校</v>
          </cell>
          <cell r="U851" t="str">
            <v>G</v>
          </cell>
          <cell r="V851" t="str">
            <v>G</v>
          </cell>
          <cell r="W851" t="b">
            <v>1</v>
          </cell>
          <cell r="X851">
            <v>1500</v>
          </cell>
          <cell r="Y851">
            <v>1500</v>
          </cell>
          <cell r="Z851" t="b">
            <v>1</v>
          </cell>
          <cell r="AA851">
            <v>375</v>
          </cell>
          <cell r="AB851">
            <v>375</v>
          </cell>
          <cell r="AC851">
            <v>1875</v>
          </cell>
          <cell r="AD851">
            <v>1875</v>
          </cell>
          <cell r="AE851">
            <v>44378</v>
          </cell>
          <cell r="AF851">
            <v>45017</v>
          </cell>
          <cell r="AG851">
            <v>21</v>
          </cell>
          <cell r="AH851">
            <v>21</v>
          </cell>
          <cell r="AI851" t="b">
            <v>1</v>
          </cell>
          <cell r="AJ851">
            <v>3</v>
          </cell>
          <cell r="AK851">
            <v>24</v>
          </cell>
          <cell r="AL851" t="e">
            <v>#N/A</v>
          </cell>
          <cell r="AM851" t="str">
            <v>202107</v>
          </cell>
          <cell r="AN851">
            <v>0</v>
          </cell>
        </row>
        <row r="852">
          <cell r="B852" t="str">
            <v>谭希林</v>
          </cell>
          <cell r="C852" t="str">
            <v>女</v>
          </cell>
          <cell r="D852" t="str">
            <v>壮</v>
          </cell>
          <cell r="E852">
            <v>35933</v>
          </cell>
          <cell r="F852" t="str">
            <v>中国</v>
          </cell>
          <cell r="G852" t="str">
            <v>居民身份证</v>
          </cell>
          <cell r="H852" t="str">
            <v>452124199805182423</v>
          </cell>
          <cell r="I852" t="str">
            <v>东风柳州汽车有限公司</v>
          </cell>
          <cell r="J852">
            <v>44383</v>
          </cell>
          <cell r="K852">
            <v>45504</v>
          </cell>
          <cell r="L852" t="str">
            <v>是</v>
          </cell>
          <cell r="M852" t="str">
            <v>广西柳州</v>
          </cell>
          <cell r="N852" t="str">
            <v>国有企业</v>
          </cell>
          <cell r="O852" t="str">
            <v>本科</v>
          </cell>
          <cell r="P852" t="str">
            <v>学士</v>
          </cell>
          <cell r="Q852" t="str">
            <v>西安交通大学</v>
          </cell>
          <cell r="R852" t="str">
            <v>物联网工程</v>
          </cell>
          <cell r="S852">
            <v>44380</v>
          </cell>
          <cell r="T852" t="str">
            <v>一流建设高校</v>
          </cell>
          <cell r="U852" t="str">
            <v>G</v>
          </cell>
          <cell r="V852" t="str">
            <v>G</v>
          </cell>
          <cell r="W852" t="b">
            <v>1</v>
          </cell>
          <cell r="X852">
            <v>1500</v>
          </cell>
          <cell r="Y852">
            <v>1500</v>
          </cell>
          <cell r="Z852" t="b">
            <v>1</v>
          </cell>
          <cell r="AA852">
            <v>375</v>
          </cell>
          <cell r="AB852">
            <v>375</v>
          </cell>
          <cell r="AC852">
            <v>1875</v>
          </cell>
          <cell r="AD852">
            <v>1875</v>
          </cell>
          <cell r="AE852">
            <v>44378</v>
          </cell>
          <cell r="AF852">
            <v>45017</v>
          </cell>
          <cell r="AG852">
            <v>21</v>
          </cell>
          <cell r="AH852">
            <v>21</v>
          </cell>
          <cell r="AI852" t="b">
            <v>1</v>
          </cell>
          <cell r="AJ852">
            <v>3</v>
          </cell>
          <cell r="AK852">
            <v>24</v>
          </cell>
          <cell r="AL852" t="e">
            <v>#N/A</v>
          </cell>
          <cell r="AM852" t="str">
            <v>202107</v>
          </cell>
          <cell r="AN852">
            <v>0</v>
          </cell>
        </row>
        <row r="853">
          <cell r="B853" t="str">
            <v>赵元康</v>
          </cell>
          <cell r="C853" t="str">
            <v>男</v>
          </cell>
          <cell r="D853" t="str">
            <v>汉</v>
          </cell>
          <cell r="E853">
            <v>34350</v>
          </cell>
          <cell r="F853" t="str">
            <v>中国</v>
          </cell>
          <cell r="G853" t="str">
            <v>居民身份证</v>
          </cell>
          <cell r="H853" t="str">
            <v>450205199401160759</v>
          </cell>
          <cell r="I853" t="str">
            <v>东风柳州汽车有限公司</v>
          </cell>
          <cell r="J853">
            <v>44383</v>
          </cell>
          <cell r="K853">
            <v>45504</v>
          </cell>
          <cell r="L853" t="str">
            <v>是</v>
          </cell>
          <cell r="M853" t="str">
            <v>广西柳州</v>
          </cell>
          <cell r="N853" t="str">
            <v>国有企业</v>
          </cell>
          <cell r="O853" t="str">
            <v>本科</v>
          </cell>
          <cell r="P853" t="str">
            <v>学士</v>
          </cell>
          <cell r="Q853" t="str">
            <v>东北大学</v>
          </cell>
          <cell r="R853" t="str">
            <v>电子科学与技术</v>
          </cell>
          <cell r="S853">
            <v>44372</v>
          </cell>
          <cell r="T853" t="str">
            <v>一流建设高校</v>
          </cell>
          <cell r="U853" t="str">
            <v>G</v>
          </cell>
          <cell r="V853" t="str">
            <v>G</v>
          </cell>
          <cell r="W853" t="b">
            <v>1</v>
          </cell>
          <cell r="X853">
            <v>1500</v>
          </cell>
          <cell r="Y853">
            <v>1500</v>
          </cell>
          <cell r="Z853" t="b">
            <v>1</v>
          </cell>
          <cell r="AA853">
            <v>375</v>
          </cell>
          <cell r="AB853">
            <v>375</v>
          </cell>
          <cell r="AC853">
            <v>1875</v>
          </cell>
          <cell r="AD853">
            <v>1875</v>
          </cell>
          <cell r="AE853">
            <v>44378</v>
          </cell>
          <cell r="AF853">
            <v>45017</v>
          </cell>
          <cell r="AG853">
            <v>21</v>
          </cell>
          <cell r="AH853">
            <v>21</v>
          </cell>
          <cell r="AI853" t="b">
            <v>1</v>
          </cell>
          <cell r="AJ853">
            <v>3</v>
          </cell>
          <cell r="AK853">
            <v>24</v>
          </cell>
          <cell r="AL853" t="e">
            <v>#N/A</v>
          </cell>
          <cell r="AM853" t="str">
            <v>202107</v>
          </cell>
          <cell r="AN853">
            <v>0</v>
          </cell>
        </row>
        <row r="854">
          <cell r="B854" t="str">
            <v>黄翊廷</v>
          </cell>
          <cell r="C854" t="str">
            <v>男</v>
          </cell>
          <cell r="D854" t="str">
            <v>汉</v>
          </cell>
          <cell r="E854">
            <v>35493</v>
          </cell>
          <cell r="F854" t="str">
            <v>中国</v>
          </cell>
          <cell r="G854" t="str">
            <v>居民身份证</v>
          </cell>
          <cell r="H854" t="str">
            <v>452223199703041012</v>
          </cell>
          <cell r="I854" t="str">
            <v>东风柳州汽车有限公司</v>
          </cell>
          <cell r="J854">
            <v>44378</v>
          </cell>
          <cell r="K854">
            <v>45504</v>
          </cell>
          <cell r="L854" t="str">
            <v>是</v>
          </cell>
          <cell r="M854" t="str">
            <v>广西柳州</v>
          </cell>
          <cell r="N854" t="str">
            <v>国有企业</v>
          </cell>
          <cell r="O854" t="str">
            <v>本科</v>
          </cell>
          <cell r="P854" t="str">
            <v>学士</v>
          </cell>
          <cell r="Q854" t="str">
            <v>澳大利亚悉尼科技大学</v>
          </cell>
          <cell r="R854" t="str">
            <v>信息技术</v>
          </cell>
          <cell r="S854">
            <v>44256</v>
          </cell>
          <cell r="T854" t="str">
            <v>一流建设高校</v>
          </cell>
          <cell r="U854" t="str">
            <v>G </v>
          </cell>
          <cell r="V854" t="str">
            <v>G </v>
          </cell>
          <cell r="W854" t="b">
            <v>1</v>
          </cell>
          <cell r="X854">
            <v>1500</v>
          </cell>
          <cell r="Y854">
            <v>1500</v>
          </cell>
          <cell r="Z854" t="b">
            <v>1</v>
          </cell>
          <cell r="AA854">
            <v>375</v>
          </cell>
          <cell r="AB854">
            <v>375</v>
          </cell>
          <cell r="AC854">
            <v>1875</v>
          </cell>
          <cell r="AD854">
            <v>1875</v>
          </cell>
          <cell r="AE854">
            <v>44378</v>
          </cell>
          <cell r="AF854">
            <v>45017</v>
          </cell>
          <cell r="AG854">
            <v>21</v>
          </cell>
          <cell r="AH854">
            <v>21</v>
          </cell>
          <cell r="AI854" t="b">
            <v>1</v>
          </cell>
          <cell r="AJ854">
            <v>3</v>
          </cell>
          <cell r="AK854">
            <v>24</v>
          </cell>
          <cell r="AL854" t="e">
            <v>#N/A</v>
          </cell>
          <cell r="AM854" t="str">
            <v>202107</v>
          </cell>
          <cell r="AN854">
            <v>0</v>
          </cell>
        </row>
        <row r="855">
          <cell r="B855" t="str">
            <v>李铭艳</v>
          </cell>
          <cell r="C855" t="str">
            <v>女</v>
          </cell>
          <cell r="D855" t="str">
            <v>汉</v>
          </cell>
          <cell r="E855">
            <v>36407</v>
          </cell>
          <cell r="F855" t="str">
            <v>中国</v>
          </cell>
          <cell r="G855" t="str">
            <v>居民身份证</v>
          </cell>
          <cell r="H855" t="str">
            <v>450803199909045540</v>
          </cell>
          <cell r="I855" t="str">
            <v>东风柳州汽车有限公司</v>
          </cell>
          <cell r="J855">
            <v>44383</v>
          </cell>
          <cell r="K855">
            <v>45479</v>
          </cell>
          <cell r="L855" t="str">
            <v>是</v>
          </cell>
          <cell r="M855" t="str">
            <v>广西柳州</v>
          </cell>
          <cell r="N855" t="str">
            <v>国有企业</v>
          </cell>
          <cell r="O855" t="str">
            <v>本科</v>
          </cell>
          <cell r="P855" t="str">
            <v>学士</v>
          </cell>
          <cell r="Q855" t="str">
            <v>北京科技大学</v>
          </cell>
          <cell r="R855" t="str">
            <v>材料科学与工程</v>
          </cell>
          <cell r="S855">
            <v>44372</v>
          </cell>
          <cell r="T855" t="str">
            <v>非一流高校的一流建设学科</v>
          </cell>
          <cell r="U855" t="str">
            <v>G</v>
          </cell>
          <cell r="V855" t="str">
            <v>G</v>
          </cell>
          <cell r="W855" t="b">
            <v>1</v>
          </cell>
          <cell r="X855">
            <v>1500</v>
          </cell>
          <cell r="Y855">
            <v>1500</v>
          </cell>
          <cell r="Z855" t="b">
            <v>1</v>
          </cell>
          <cell r="AA855">
            <v>375</v>
          </cell>
          <cell r="AB855">
            <v>375</v>
          </cell>
          <cell r="AC855">
            <v>1875</v>
          </cell>
          <cell r="AD855">
            <v>1875</v>
          </cell>
          <cell r="AE855">
            <v>44378</v>
          </cell>
          <cell r="AF855">
            <v>45017</v>
          </cell>
          <cell r="AG855">
            <v>21</v>
          </cell>
          <cell r="AH855">
            <v>21</v>
          </cell>
          <cell r="AI855" t="b">
            <v>1</v>
          </cell>
          <cell r="AJ855">
            <v>3</v>
          </cell>
          <cell r="AK855">
            <v>24</v>
          </cell>
          <cell r="AL855" t="e">
            <v>#N/A</v>
          </cell>
          <cell r="AM855" t="str">
            <v>202107</v>
          </cell>
          <cell r="AN855">
            <v>0</v>
          </cell>
        </row>
        <row r="856">
          <cell r="B856" t="str">
            <v>龙泽巨</v>
          </cell>
          <cell r="C856" t="str">
            <v>男</v>
          </cell>
          <cell r="D856" t="str">
            <v>苗</v>
          </cell>
          <cell r="E856">
            <v>36456</v>
          </cell>
          <cell r="F856" t="str">
            <v>中国</v>
          </cell>
          <cell r="G856" t="str">
            <v>居民身份证</v>
          </cell>
          <cell r="H856" t="str">
            <v>522229199910236038</v>
          </cell>
          <cell r="I856" t="str">
            <v>东风柳州汽车有限公司</v>
          </cell>
          <cell r="J856">
            <v>44383</v>
          </cell>
          <cell r="K856">
            <v>45504</v>
          </cell>
          <cell r="L856" t="str">
            <v>是</v>
          </cell>
          <cell r="M856" t="str">
            <v>广西柳州</v>
          </cell>
          <cell r="N856" t="str">
            <v>国有企业</v>
          </cell>
          <cell r="O856" t="str">
            <v>本科</v>
          </cell>
          <cell r="P856" t="str">
            <v>学士</v>
          </cell>
          <cell r="Q856" t="str">
            <v>哈尔滨工业大学</v>
          </cell>
          <cell r="R856" t="str">
            <v>车辆工程</v>
          </cell>
          <cell r="S856">
            <v>44010</v>
          </cell>
          <cell r="T856" t="str">
            <v>一流建设高校</v>
          </cell>
          <cell r="U856" t="str">
            <v>G</v>
          </cell>
          <cell r="V856" t="str">
            <v>G</v>
          </cell>
          <cell r="W856" t="b">
            <v>1</v>
          </cell>
          <cell r="X856">
            <v>1500</v>
          </cell>
          <cell r="Y856">
            <v>1500</v>
          </cell>
          <cell r="Z856" t="b">
            <v>1</v>
          </cell>
          <cell r="AA856">
            <v>375</v>
          </cell>
          <cell r="AB856">
            <v>375</v>
          </cell>
          <cell r="AC856">
            <v>1875</v>
          </cell>
          <cell r="AD856">
            <v>1875</v>
          </cell>
          <cell r="AE856">
            <v>44378</v>
          </cell>
          <cell r="AF856">
            <v>45017</v>
          </cell>
          <cell r="AG856">
            <v>21</v>
          </cell>
          <cell r="AH856">
            <v>21</v>
          </cell>
          <cell r="AI856" t="b">
            <v>1</v>
          </cell>
          <cell r="AJ856">
            <v>3</v>
          </cell>
          <cell r="AK856">
            <v>24</v>
          </cell>
          <cell r="AL856" t="e">
            <v>#N/A</v>
          </cell>
          <cell r="AM856" t="str">
            <v>202107</v>
          </cell>
          <cell r="AN856">
            <v>0</v>
          </cell>
        </row>
        <row r="857">
          <cell r="B857" t="str">
            <v>蔡启航</v>
          </cell>
          <cell r="C857" t="str">
            <v>男</v>
          </cell>
          <cell r="D857" t="str">
            <v>汉</v>
          </cell>
          <cell r="E857">
            <v>35810</v>
          </cell>
          <cell r="F857" t="str">
            <v>中国</v>
          </cell>
          <cell r="G857" t="str">
            <v>居民身份证</v>
          </cell>
          <cell r="H857" t="str">
            <v>450204199801150051</v>
          </cell>
          <cell r="I857" t="str">
            <v>东风柳州汽车有限公司</v>
          </cell>
          <cell r="J857">
            <v>44383</v>
          </cell>
          <cell r="K857">
            <v>45504</v>
          </cell>
          <cell r="L857" t="str">
            <v>是</v>
          </cell>
          <cell r="M857" t="str">
            <v>广西柳州</v>
          </cell>
          <cell r="N857" t="str">
            <v>国有企业</v>
          </cell>
          <cell r="O857" t="str">
            <v>本科</v>
          </cell>
          <cell r="P857" t="str">
            <v>学士</v>
          </cell>
          <cell r="Q857" t="str">
            <v>大连理工大学</v>
          </cell>
          <cell r="R857" t="str">
            <v>制冷及低温工程</v>
          </cell>
          <cell r="S857">
            <v>44377</v>
          </cell>
          <cell r="T857" t="str">
            <v>一流建设高校</v>
          </cell>
          <cell r="U857" t="str">
            <v>G</v>
          </cell>
          <cell r="V857" t="str">
            <v>G</v>
          </cell>
          <cell r="W857" t="b">
            <v>1</v>
          </cell>
          <cell r="X857">
            <v>1500</v>
          </cell>
          <cell r="Y857">
            <v>1500</v>
          </cell>
          <cell r="Z857" t="b">
            <v>1</v>
          </cell>
          <cell r="AA857">
            <v>375</v>
          </cell>
          <cell r="AB857">
            <v>375</v>
          </cell>
          <cell r="AC857">
            <v>1875</v>
          </cell>
          <cell r="AD857">
            <v>1875</v>
          </cell>
          <cell r="AE857">
            <v>44378</v>
          </cell>
          <cell r="AF857">
            <v>45017</v>
          </cell>
          <cell r="AG857">
            <v>21</v>
          </cell>
          <cell r="AH857">
            <v>21</v>
          </cell>
          <cell r="AI857" t="b">
            <v>1</v>
          </cell>
          <cell r="AJ857">
            <v>3</v>
          </cell>
          <cell r="AK857">
            <v>24</v>
          </cell>
          <cell r="AL857" t="e">
            <v>#N/A</v>
          </cell>
          <cell r="AM857" t="str">
            <v>202107</v>
          </cell>
          <cell r="AN857">
            <v>0</v>
          </cell>
        </row>
        <row r="858">
          <cell r="B858" t="str">
            <v>吴昭凤</v>
          </cell>
          <cell r="C858" t="str">
            <v>女</v>
          </cell>
          <cell r="D858" t="str">
            <v>汉</v>
          </cell>
          <cell r="E858">
            <v>36122</v>
          </cell>
          <cell r="F858" t="str">
            <v>中国</v>
          </cell>
          <cell r="G858" t="str">
            <v>居民身份证</v>
          </cell>
          <cell r="H858" t="str">
            <v>452424199811231304</v>
          </cell>
          <cell r="I858" t="str">
            <v>东风柳州汽车有限公司</v>
          </cell>
          <cell r="J858">
            <v>44383</v>
          </cell>
          <cell r="K858">
            <v>45504</v>
          </cell>
          <cell r="L858" t="str">
            <v>是</v>
          </cell>
          <cell r="M858" t="str">
            <v>广西柳州</v>
          </cell>
          <cell r="N858" t="str">
            <v>国有企业</v>
          </cell>
          <cell r="O858" t="str">
            <v>本科</v>
          </cell>
          <cell r="P858" t="str">
            <v>学士</v>
          </cell>
          <cell r="Q858" t="str">
            <v>哈尔滨工业大学</v>
          </cell>
          <cell r="R858" t="str">
            <v>材料成型及控制工程</v>
          </cell>
          <cell r="S858">
            <v>44372</v>
          </cell>
          <cell r="T858" t="str">
            <v>一流建设高校</v>
          </cell>
          <cell r="U858" t="str">
            <v>G</v>
          </cell>
          <cell r="V858" t="str">
            <v>G</v>
          </cell>
          <cell r="W858" t="b">
            <v>1</v>
          </cell>
          <cell r="X858">
            <v>1500</v>
          </cell>
          <cell r="Y858">
            <v>1500</v>
          </cell>
          <cell r="Z858" t="b">
            <v>1</v>
          </cell>
          <cell r="AA858">
            <v>375</v>
          </cell>
          <cell r="AB858">
            <v>375</v>
          </cell>
          <cell r="AC858">
            <v>1875</v>
          </cell>
          <cell r="AD858">
            <v>1875</v>
          </cell>
          <cell r="AE858">
            <v>44378</v>
          </cell>
          <cell r="AF858">
            <v>45017</v>
          </cell>
          <cell r="AG858">
            <v>21</v>
          </cell>
          <cell r="AH858">
            <v>21</v>
          </cell>
          <cell r="AI858" t="b">
            <v>1</v>
          </cell>
          <cell r="AJ858">
            <v>3</v>
          </cell>
          <cell r="AK858">
            <v>24</v>
          </cell>
          <cell r="AL858" t="e">
            <v>#N/A</v>
          </cell>
          <cell r="AM858" t="str">
            <v>202107</v>
          </cell>
          <cell r="AN858">
            <v>0</v>
          </cell>
        </row>
        <row r="859">
          <cell r="B859" t="str">
            <v>姚玉嫣</v>
          </cell>
          <cell r="C859" t="str">
            <v>女</v>
          </cell>
          <cell r="D859" t="str">
            <v>壮</v>
          </cell>
          <cell r="E859">
            <v>36255</v>
          </cell>
          <cell r="F859" t="str">
            <v>中国</v>
          </cell>
          <cell r="G859" t="str">
            <v>居民身份证</v>
          </cell>
          <cell r="H859" t="str">
            <v>450221199904050324</v>
          </cell>
          <cell r="I859" t="str">
            <v>东风柳州汽车有限公司</v>
          </cell>
          <cell r="J859">
            <v>44382</v>
          </cell>
          <cell r="K859">
            <v>45504</v>
          </cell>
          <cell r="L859" t="str">
            <v>是</v>
          </cell>
          <cell r="M859" t="str">
            <v>广西柳州</v>
          </cell>
          <cell r="N859" t="str">
            <v>国有企业</v>
          </cell>
          <cell r="O859" t="str">
            <v>本科</v>
          </cell>
          <cell r="P859" t="str">
            <v>学士</v>
          </cell>
          <cell r="Q859" t="str">
            <v>湖南大学</v>
          </cell>
          <cell r="R859" t="str">
            <v>工商管理</v>
          </cell>
          <cell r="S859">
            <v>44362</v>
          </cell>
          <cell r="T859" t="str">
            <v>一流建设高校</v>
          </cell>
          <cell r="U859" t="str">
            <v>G</v>
          </cell>
          <cell r="V859" t="str">
            <v>G</v>
          </cell>
          <cell r="W859" t="b">
            <v>1</v>
          </cell>
          <cell r="X859">
            <v>1500</v>
          </cell>
          <cell r="Y859">
            <v>1500</v>
          </cell>
          <cell r="Z859" t="b">
            <v>1</v>
          </cell>
          <cell r="AA859">
            <v>375</v>
          </cell>
          <cell r="AB859">
            <v>375</v>
          </cell>
          <cell r="AC859">
            <v>1875</v>
          </cell>
          <cell r="AD859">
            <v>1875</v>
          </cell>
          <cell r="AE859">
            <v>44378</v>
          </cell>
          <cell r="AF859">
            <v>45017</v>
          </cell>
          <cell r="AG859">
            <v>21</v>
          </cell>
          <cell r="AH859">
            <v>21</v>
          </cell>
          <cell r="AI859" t="b">
            <v>1</v>
          </cell>
          <cell r="AJ859">
            <v>3</v>
          </cell>
          <cell r="AK859">
            <v>24</v>
          </cell>
          <cell r="AL859" t="e">
            <v>#N/A</v>
          </cell>
          <cell r="AM859" t="str">
            <v>202107</v>
          </cell>
          <cell r="AN859">
            <v>0</v>
          </cell>
        </row>
        <row r="860">
          <cell r="B860" t="str">
            <v>陈雨</v>
          </cell>
          <cell r="C860" t="str">
            <v>男</v>
          </cell>
          <cell r="D860" t="str">
            <v>汉</v>
          </cell>
          <cell r="E860">
            <v>29964</v>
          </cell>
          <cell r="F860" t="str">
            <v>中国</v>
          </cell>
          <cell r="G860" t="str">
            <v>身份证</v>
          </cell>
          <cell r="H860" t="str">
            <v>452502198201136636</v>
          </cell>
          <cell r="I860" t="str">
            <v>东风柳州汽车有限公司</v>
          </cell>
          <cell r="J860">
            <v>44304</v>
          </cell>
          <cell r="K860">
            <v>45400</v>
          </cell>
          <cell r="L860" t="str">
            <v>是</v>
          </cell>
          <cell r="M860" t="str">
            <v>广西柳州</v>
          </cell>
          <cell r="N860" t="str">
            <v>企业</v>
          </cell>
          <cell r="O860" t="str">
            <v>研究生</v>
          </cell>
          <cell r="P860" t="str">
            <v>硕士</v>
          </cell>
          <cell r="Q860" t="str">
            <v>江苏大学</v>
          </cell>
          <cell r="R860" t="str">
            <v>机械制造及其自动化</v>
          </cell>
          <cell r="S860">
            <v>39600</v>
          </cell>
          <cell r="T860" t="str">
            <v>其他</v>
          </cell>
          <cell r="U860" t="str">
            <v>F</v>
          </cell>
          <cell r="V860" t="str">
            <v>F</v>
          </cell>
          <cell r="W860" t="b">
            <v>1</v>
          </cell>
          <cell r="X860">
            <v>3000</v>
          </cell>
          <cell r="Y860">
            <v>3000</v>
          </cell>
          <cell r="Z860" t="b">
            <v>1</v>
          </cell>
          <cell r="AA860">
            <v>750</v>
          </cell>
          <cell r="AB860">
            <v>750</v>
          </cell>
          <cell r="AC860">
            <v>3750</v>
          </cell>
          <cell r="AD860">
            <v>3750</v>
          </cell>
          <cell r="AE860">
            <v>44287</v>
          </cell>
          <cell r="AF860">
            <v>45017</v>
          </cell>
          <cell r="AG860">
            <v>24</v>
          </cell>
          <cell r="AH860">
            <v>24</v>
          </cell>
          <cell r="AI860" t="b">
            <v>1</v>
          </cell>
          <cell r="AJ860">
            <v>3</v>
          </cell>
          <cell r="AK860">
            <v>27</v>
          </cell>
          <cell r="AL860" t="e">
            <v>#N/A</v>
          </cell>
          <cell r="AM860" t="str">
            <v>200809</v>
          </cell>
          <cell r="AN860">
            <v>0</v>
          </cell>
        </row>
        <row r="861">
          <cell r="B861" t="str">
            <v>黄爱芳</v>
          </cell>
          <cell r="C861" t="str">
            <v>女</v>
          </cell>
          <cell r="D861" t="str">
            <v>壮</v>
          </cell>
          <cell r="E861">
            <v>32783</v>
          </cell>
          <cell r="F861" t="str">
            <v>中国</v>
          </cell>
          <cell r="G861" t="str">
            <v>身份证</v>
          </cell>
          <cell r="H861" t="str">
            <v>452127198910024261</v>
          </cell>
          <cell r="I861" t="str">
            <v>东风柳州汽车有限公司</v>
          </cell>
          <cell r="J861">
            <v>44482</v>
          </cell>
          <cell r="K861">
            <v>46326</v>
          </cell>
          <cell r="L861" t="str">
            <v>是</v>
          </cell>
          <cell r="M861" t="str">
            <v>广西柳州</v>
          </cell>
          <cell r="N861" t="str">
            <v>企业</v>
          </cell>
          <cell r="O861" t="str">
            <v>研究生</v>
          </cell>
          <cell r="P861" t="str">
            <v>硕士</v>
          </cell>
          <cell r="Q861" t="str">
            <v>北方工业大学</v>
          </cell>
          <cell r="R861" t="str">
            <v>机械工程</v>
          </cell>
          <cell r="S861">
            <v>42185</v>
          </cell>
          <cell r="T861" t="str">
            <v>其他</v>
          </cell>
          <cell r="U861" t="str">
            <v>F</v>
          </cell>
          <cell r="V861" t="str">
            <v>F</v>
          </cell>
          <cell r="W861" t="b">
            <v>1</v>
          </cell>
          <cell r="X861">
            <v>3000</v>
          </cell>
          <cell r="Y861">
            <v>3000</v>
          </cell>
          <cell r="Z861" t="b">
            <v>1</v>
          </cell>
          <cell r="AA861">
            <v>750</v>
          </cell>
          <cell r="AB861">
            <v>750</v>
          </cell>
          <cell r="AC861">
            <v>3750</v>
          </cell>
          <cell r="AD861">
            <v>3750</v>
          </cell>
          <cell r="AE861">
            <v>44470</v>
          </cell>
          <cell r="AF861">
            <v>45017</v>
          </cell>
          <cell r="AG861">
            <v>18</v>
          </cell>
          <cell r="AH861">
            <v>18</v>
          </cell>
          <cell r="AI861" t="b">
            <v>1</v>
          </cell>
          <cell r="AJ861">
            <v>3</v>
          </cell>
          <cell r="AK861">
            <v>21</v>
          </cell>
          <cell r="AL861" t="e">
            <v>#N/A</v>
          </cell>
          <cell r="AM861" t="str">
            <v>202110</v>
          </cell>
          <cell r="AN861">
            <v>0</v>
          </cell>
        </row>
        <row r="862">
          <cell r="B862" t="str">
            <v>郭文森</v>
          </cell>
          <cell r="C862" t="str">
            <v>男</v>
          </cell>
          <cell r="D862" t="str">
            <v>汉</v>
          </cell>
          <cell r="E862">
            <v>34114</v>
          </cell>
          <cell r="F862" t="str">
            <v>中国</v>
          </cell>
          <cell r="G862" t="str">
            <v>身份证</v>
          </cell>
          <cell r="H862" t="str">
            <v>450981199305255218</v>
          </cell>
          <cell r="I862" t="str">
            <v>东风柳州汽车有限公司</v>
          </cell>
          <cell r="J862">
            <v>44383</v>
          </cell>
          <cell r="K862">
            <v>46234</v>
          </cell>
          <cell r="L862" t="str">
            <v>是</v>
          </cell>
          <cell r="M862" t="str">
            <v>柳州</v>
          </cell>
          <cell r="N862" t="str">
            <v>企业</v>
          </cell>
          <cell r="O862" t="str">
            <v>研究生</v>
          </cell>
          <cell r="P862" t="str">
            <v>硕士</v>
          </cell>
          <cell r="Q862" t="str">
            <v>广西大学</v>
          </cell>
          <cell r="R862" t="str">
            <v>机械工程</v>
          </cell>
          <cell r="S862" t="str">
            <v>2022-12-25</v>
          </cell>
          <cell r="T862" t="str">
            <v>其他</v>
          </cell>
          <cell r="U862" t="str">
            <v>F</v>
          </cell>
          <cell r="V862" t="str">
            <v>F</v>
          </cell>
          <cell r="W862" t="b">
            <v>1</v>
          </cell>
          <cell r="X862">
            <v>3000</v>
          </cell>
          <cell r="Y862">
            <v>3000</v>
          </cell>
          <cell r="Z862" t="b">
            <v>1</v>
          </cell>
          <cell r="AA862">
            <v>750</v>
          </cell>
          <cell r="AB862">
            <v>750</v>
          </cell>
          <cell r="AC862">
            <v>3750</v>
          </cell>
          <cell r="AD862">
            <v>3750</v>
          </cell>
          <cell r="AE862">
            <v>44378</v>
          </cell>
          <cell r="AF862">
            <v>45017</v>
          </cell>
          <cell r="AG862">
            <v>21</v>
          </cell>
          <cell r="AH862">
            <v>21</v>
          </cell>
          <cell r="AI862" t="b">
            <v>1</v>
          </cell>
          <cell r="AJ862">
            <v>3</v>
          </cell>
          <cell r="AK862">
            <v>24</v>
          </cell>
          <cell r="AL862" t="e">
            <v>#N/A</v>
          </cell>
          <cell r="AM862" t="str">
            <v>202107</v>
          </cell>
          <cell r="AN862">
            <v>0</v>
          </cell>
        </row>
        <row r="863">
          <cell r="B863" t="str">
            <v>覃秋玉</v>
          </cell>
          <cell r="C863" t="str">
            <v>女</v>
          </cell>
          <cell r="D863" t="str">
            <v>壮族</v>
          </cell>
          <cell r="E863">
            <v>33132</v>
          </cell>
          <cell r="F863" t="str">
            <v>中国</v>
          </cell>
          <cell r="G863" t="str">
            <v>居民身份证</v>
          </cell>
          <cell r="H863" t="str">
            <v>452225199009164824</v>
          </cell>
          <cell r="I863" t="str">
            <v>东风柳州汽车有限公司</v>
          </cell>
          <cell r="J863">
            <v>44329</v>
          </cell>
          <cell r="K863">
            <v>45443</v>
          </cell>
          <cell r="L863" t="str">
            <v>是</v>
          </cell>
          <cell r="M863" t="str">
            <v>广西柳州市</v>
          </cell>
          <cell r="N863" t="str">
            <v>企业</v>
          </cell>
          <cell r="O863" t="str">
            <v>研究生</v>
          </cell>
          <cell r="P863" t="str">
            <v>硕士</v>
          </cell>
          <cell r="Q863" t="str">
            <v>武汉大学</v>
          </cell>
          <cell r="R863" t="str">
            <v>计算机科学与理论</v>
          </cell>
          <cell r="S863">
            <v>42916</v>
          </cell>
          <cell r="T863" t="str">
            <v>一流建设高校</v>
          </cell>
          <cell r="U863" t="str">
            <v>F</v>
          </cell>
          <cell r="V863" t="str">
            <v>F</v>
          </cell>
          <cell r="W863" t="b">
            <v>1</v>
          </cell>
          <cell r="X863">
            <v>3000</v>
          </cell>
          <cell r="Y863">
            <v>3000</v>
          </cell>
          <cell r="Z863" t="b">
            <v>1</v>
          </cell>
          <cell r="AA863">
            <v>750</v>
          </cell>
          <cell r="AB863">
            <v>750</v>
          </cell>
          <cell r="AC863">
            <v>3750</v>
          </cell>
          <cell r="AD863">
            <v>3750</v>
          </cell>
          <cell r="AE863">
            <v>44317</v>
          </cell>
          <cell r="AF863">
            <v>45017</v>
          </cell>
          <cell r="AG863">
            <v>22</v>
          </cell>
          <cell r="AH863">
            <v>22</v>
          </cell>
          <cell r="AI863" t="b">
            <v>1</v>
          </cell>
          <cell r="AJ863">
            <v>3</v>
          </cell>
          <cell r="AK863">
            <v>25</v>
          </cell>
          <cell r="AL863" t="e">
            <v>#N/A</v>
          </cell>
          <cell r="AM863" t="str">
            <v>202105</v>
          </cell>
          <cell r="AN863">
            <v>0</v>
          </cell>
        </row>
        <row r="864">
          <cell r="B864" t="str">
            <v>贾福祥</v>
          </cell>
          <cell r="C864" t="str">
            <v>男</v>
          </cell>
          <cell r="D864" t="str">
            <v>汉</v>
          </cell>
          <cell r="E864">
            <v>34334</v>
          </cell>
          <cell r="F864" t="str">
            <v>中国</v>
          </cell>
          <cell r="G864" t="str">
            <v>身份证</v>
          </cell>
          <cell r="H864" t="str">
            <v>140321199312310914</v>
          </cell>
          <cell r="I864" t="str">
            <v>东风柳州汽车有限公司</v>
          </cell>
          <cell r="J864">
            <v>44509</v>
          </cell>
          <cell r="K864">
            <v>45626</v>
          </cell>
          <cell r="L864" t="str">
            <v>是</v>
          </cell>
          <cell r="M864" t="str">
            <v>柳州市</v>
          </cell>
          <cell r="N864" t="str">
            <v>企业</v>
          </cell>
          <cell r="O864" t="str">
            <v>本科</v>
          </cell>
          <cell r="P864" t="str">
            <v>学士</v>
          </cell>
          <cell r="Q864" t="str">
            <v>西北农林科技大学</v>
          </cell>
          <cell r="R864" t="str">
            <v>英语</v>
          </cell>
          <cell r="S864">
            <v>42156</v>
          </cell>
          <cell r="T864" t="str">
            <v>一流建设高校</v>
          </cell>
          <cell r="U864" t="str">
            <v>G</v>
          </cell>
          <cell r="V864" t="str">
            <v>G</v>
          </cell>
          <cell r="W864" t="b">
            <v>1</v>
          </cell>
          <cell r="X864">
            <v>1500</v>
          </cell>
          <cell r="Y864">
            <v>1500</v>
          </cell>
          <cell r="Z864" t="b">
            <v>1</v>
          </cell>
          <cell r="AA864">
            <v>375</v>
          </cell>
          <cell r="AB864">
            <v>375</v>
          </cell>
          <cell r="AC864">
            <v>1875</v>
          </cell>
          <cell r="AD864">
            <v>1875</v>
          </cell>
          <cell r="AE864">
            <v>44531</v>
          </cell>
          <cell r="AF864">
            <v>45017</v>
          </cell>
          <cell r="AG864">
            <v>16</v>
          </cell>
          <cell r="AH864">
            <v>16</v>
          </cell>
          <cell r="AI864" t="b">
            <v>1</v>
          </cell>
          <cell r="AJ864">
            <v>3</v>
          </cell>
          <cell r="AK864">
            <v>19</v>
          </cell>
          <cell r="AL864" t="e">
            <v>#N/A</v>
          </cell>
          <cell r="AM864" t="str">
            <v>202111</v>
          </cell>
          <cell r="AN864">
            <v>0</v>
          </cell>
        </row>
        <row r="865">
          <cell r="B865" t="str">
            <v>吴成骁</v>
          </cell>
          <cell r="C865" t="str">
            <v>男</v>
          </cell>
          <cell r="D865" t="str">
            <v>瑶族</v>
          </cell>
          <cell r="E865">
            <v>35651</v>
          </cell>
          <cell r="F865" t="str">
            <v>中国</v>
          </cell>
          <cell r="G865" t="str">
            <v>身份证</v>
          </cell>
          <cell r="H865" t="str">
            <v>45033219970809093X</v>
          </cell>
          <cell r="I865" t="str">
            <v>东风柳州汽车有限公司</v>
          </cell>
          <cell r="J865">
            <v>44462</v>
          </cell>
          <cell r="K865">
            <v>45565</v>
          </cell>
          <cell r="L865" t="str">
            <v>是</v>
          </cell>
          <cell r="M865" t="str">
            <v>广西桂林</v>
          </cell>
          <cell r="N865" t="str">
            <v>企业</v>
          </cell>
          <cell r="O865" t="str">
            <v>本科</v>
          </cell>
          <cell r="P865" t="str">
            <v>学士</v>
          </cell>
          <cell r="Q865" t="str">
            <v>兰州大学</v>
          </cell>
          <cell r="R865" t="str">
            <v>信息管理与信息系统</v>
          </cell>
          <cell r="S865">
            <v>44364</v>
          </cell>
          <cell r="T865" t="str">
            <v>一流建设高校</v>
          </cell>
          <cell r="U865" t="str">
            <v>G</v>
          </cell>
          <cell r="V865" t="str">
            <v>G</v>
          </cell>
          <cell r="W865" t="b">
            <v>1</v>
          </cell>
          <cell r="X865">
            <v>1500</v>
          </cell>
          <cell r="Y865">
            <v>1500</v>
          </cell>
          <cell r="Z865" t="b">
            <v>1</v>
          </cell>
          <cell r="AA865">
            <v>375</v>
          </cell>
          <cell r="AB865">
            <v>375</v>
          </cell>
          <cell r="AC865">
            <v>1875</v>
          </cell>
          <cell r="AD865">
            <v>1875</v>
          </cell>
          <cell r="AE865">
            <v>44470</v>
          </cell>
          <cell r="AF865">
            <v>45017</v>
          </cell>
          <cell r="AG865">
            <v>18</v>
          </cell>
          <cell r="AH865">
            <v>18</v>
          </cell>
          <cell r="AI865" t="b">
            <v>1</v>
          </cell>
          <cell r="AJ865">
            <v>3</v>
          </cell>
          <cell r="AK865">
            <v>21</v>
          </cell>
          <cell r="AL865" t="e">
            <v>#N/A</v>
          </cell>
          <cell r="AM865" t="str">
            <v>202109</v>
          </cell>
          <cell r="AN865">
            <v>0</v>
          </cell>
        </row>
        <row r="866">
          <cell r="B866" t="str">
            <v>白朝旭</v>
          </cell>
          <cell r="C866" t="str">
            <v>男</v>
          </cell>
          <cell r="D866" t="str">
            <v>汉族</v>
          </cell>
          <cell r="E866">
            <v>35096</v>
          </cell>
          <cell r="F866" t="str">
            <v>中国</v>
          </cell>
          <cell r="G866" t="str">
            <v>身份证</v>
          </cell>
          <cell r="H866" t="str">
            <v>513021199602120671</v>
          </cell>
          <cell r="I866" t="str">
            <v>东风柳州汽车有限公司</v>
          </cell>
          <cell r="J866">
            <v>44687</v>
          </cell>
          <cell r="K866">
            <v>45808</v>
          </cell>
          <cell r="L866" t="str">
            <v>是</v>
          </cell>
          <cell r="M866" t="str">
            <v>柳州</v>
          </cell>
          <cell r="N866" t="str">
            <v>企业</v>
          </cell>
          <cell r="O866" t="str">
            <v>研究生</v>
          </cell>
          <cell r="P866" t="str">
            <v>硕士</v>
          </cell>
          <cell r="Q866" t="str">
            <v>武汉理工大学</v>
          </cell>
          <cell r="R866" t="str">
            <v>轮机工程</v>
          </cell>
          <cell r="S866">
            <v>44348</v>
          </cell>
          <cell r="T866" t="str">
            <v>其他</v>
          </cell>
          <cell r="U866" t="str">
            <v>F</v>
          </cell>
          <cell r="V866" t="str">
            <v>F</v>
          </cell>
          <cell r="W866" t="b">
            <v>1</v>
          </cell>
          <cell r="X866">
            <v>3000</v>
          </cell>
          <cell r="Y866">
            <v>3000</v>
          </cell>
          <cell r="Z866" t="b">
            <v>1</v>
          </cell>
          <cell r="AA866">
            <v>750</v>
          </cell>
          <cell r="AB866">
            <v>750</v>
          </cell>
          <cell r="AC866">
            <v>3750</v>
          </cell>
          <cell r="AD866">
            <v>3750</v>
          </cell>
          <cell r="AE866">
            <v>44409</v>
          </cell>
          <cell r="AF866">
            <v>45017</v>
          </cell>
          <cell r="AG866">
            <v>19</v>
          </cell>
          <cell r="AH866">
            <v>19</v>
          </cell>
          <cell r="AI866" t="b">
            <v>1</v>
          </cell>
          <cell r="AJ866">
            <v>3</v>
          </cell>
          <cell r="AK866">
            <v>22</v>
          </cell>
          <cell r="AL866" t="e">
            <v>#N/A</v>
          </cell>
          <cell r="AM866" t="str">
            <v>202108</v>
          </cell>
          <cell r="AN866">
            <v>0</v>
          </cell>
        </row>
        <row r="867">
          <cell r="B867" t="str">
            <v>颜世毅</v>
          </cell>
          <cell r="C867" t="str">
            <v>男</v>
          </cell>
          <cell r="D867" t="str">
            <v>壮族</v>
          </cell>
          <cell r="E867">
            <v>36292</v>
          </cell>
          <cell r="F867" t="str">
            <v>中国</v>
          </cell>
          <cell r="G867" t="str">
            <v>居民身份证</v>
          </cell>
          <cell r="H867" t="str">
            <v>452126199905122412</v>
          </cell>
          <cell r="I867" t="str">
            <v>东风柳州汽车有限公司</v>
          </cell>
          <cell r="J867">
            <v>44383</v>
          </cell>
          <cell r="K867">
            <v>45504</v>
          </cell>
          <cell r="L867" t="str">
            <v>是</v>
          </cell>
          <cell r="M867" t="str">
            <v>广西壮族自治区柳州市</v>
          </cell>
          <cell r="N867" t="str">
            <v>企业</v>
          </cell>
          <cell r="O867" t="str">
            <v>本科</v>
          </cell>
          <cell r="P867" t="str">
            <v>学士</v>
          </cell>
          <cell r="Q867" t="str">
            <v>湖南大学</v>
          </cell>
          <cell r="R867" t="str">
            <v>车辆工程</v>
          </cell>
          <cell r="S867">
            <v>44362</v>
          </cell>
          <cell r="T867" t="str">
            <v>一流建设高校</v>
          </cell>
          <cell r="U867" t="str">
            <v>G</v>
          </cell>
          <cell r="V867" t="str">
            <v>G</v>
          </cell>
          <cell r="W867" t="b">
            <v>1</v>
          </cell>
          <cell r="X867">
            <v>1500</v>
          </cell>
          <cell r="Y867">
            <v>1500</v>
          </cell>
          <cell r="Z867" t="b">
            <v>1</v>
          </cell>
          <cell r="AA867">
            <v>375</v>
          </cell>
          <cell r="AB867">
            <v>375</v>
          </cell>
          <cell r="AC867">
            <v>1875</v>
          </cell>
          <cell r="AD867">
            <v>1875</v>
          </cell>
          <cell r="AE867">
            <v>44378</v>
          </cell>
          <cell r="AF867">
            <v>45017</v>
          </cell>
          <cell r="AG867">
            <v>21</v>
          </cell>
          <cell r="AH867">
            <v>21</v>
          </cell>
          <cell r="AI867" t="b">
            <v>1</v>
          </cell>
          <cell r="AJ867">
            <v>3</v>
          </cell>
          <cell r="AK867">
            <v>24</v>
          </cell>
          <cell r="AL867" t="e">
            <v>#N/A</v>
          </cell>
          <cell r="AM867" t="str">
            <v>202107</v>
          </cell>
          <cell r="AN867">
            <v>0</v>
          </cell>
        </row>
        <row r="868">
          <cell r="B868" t="str">
            <v>刘明涛</v>
          </cell>
          <cell r="C868" t="str">
            <v>男</v>
          </cell>
          <cell r="D868" t="str">
            <v>汉族</v>
          </cell>
          <cell r="E868">
            <v>32300</v>
          </cell>
          <cell r="F868" t="str">
            <v>中国</v>
          </cell>
          <cell r="G868" t="str">
            <v>身份证</v>
          </cell>
          <cell r="H868" t="str">
            <v>450721198806067731</v>
          </cell>
          <cell r="I868" t="str">
            <v>东风柳州汽车有限公司</v>
          </cell>
          <cell r="J868">
            <v>44606</v>
          </cell>
          <cell r="K868">
            <v>45716</v>
          </cell>
          <cell r="L868" t="str">
            <v>是</v>
          </cell>
          <cell r="M868" t="str">
            <v>柳州</v>
          </cell>
          <cell r="N868" t="str">
            <v>企业</v>
          </cell>
          <cell r="O868" t="str">
            <v>本科</v>
          </cell>
          <cell r="P868" t="str">
            <v>学士</v>
          </cell>
          <cell r="Q868" t="str">
            <v>湖南大学</v>
          </cell>
          <cell r="R868" t="str">
            <v>热能与动力工程</v>
          </cell>
          <cell r="S868" t="str">
            <v>2011-06-30</v>
          </cell>
          <cell r="T868" t="str">
            <v>一流建设高校</v>
          </cell>
          <cell r="U868" t="str">
            <v>G</v>
          </cell>
          <cell r="V868" t="str">
            <v>G</v>
          </cell>
          <cell r="W868" t="b">
            <v>1</v>
          </cell>
          <cell r="X868">
            <v>1500</v>
          </cell>
          <cell r="Y868">
            <v>1500</v>
          </cell>
          <cell r="Z868" t="b">
            <v>1</v>
          </cell>
          <cell r="AA868">
            <v>375</v>
          </cell>
          <cell r="AB868">
            <v>375</v>
          </cell>
          <cell r="AC868">
            <v>1875</v>
          </cell>
          <cell r="AD868">
            <v>1875</v>
          </cell>
          <cell r="AE868">
            <v>44593</v>
          </cell>
          <cell r="AF868">
            <v>45017</v>
          </cell>
          <cell r="AG868">
            <v>14</v>
          </cell>
          <cell r="AH868">
            <v>14</v>
          </cell>
          <cell r="AI868" t="b">
            <v>1</v>
          </cell>
          <cell r="AJ868">
            <v>3</v>
          </cell>
          <cell r="AK868">
            <v>17</v>
          </cell>
          <cell r="AL868" t="e">
            <v>#N/A</v>
          </cell>
          <cell r="AM868" t="str">
            <v>202202</v>
          </cell>
          <cell r="AN868">
            <v>0</v>
          </cell>
        </row>
        <row r="869">
          <cell r="B869" t="str">
            <v>曾子聪</v>
          </cell>
          <cell r="C869" t="str">
            <v>男</v>
          </cell>
          <cell r="D869" t="str">
            <v>汉</v>
          </cell>
          <cell r="E869">
            <v>34074</v>
          </cell>
          <cell r="F869" t="str">
            <v>中国</v>
          </cell>
          <cell r="G869" t="str">
            <v>身份证</v>
          </cell>
          <cell r="H869" t="str">
            <v>450404199304150019</v>
          </cell>
          <cell r="I869" t="str">
            <v>东风柳州汽车有限公司</v>
          </cell>
          <cell r="J869">
            <v>44004</v>
          </cell>
          <cell r="K869">
            <v>45138</v>
          </cell>
          <cell r="L869" t="str">
            <v>是</v>
          </cell>
          <cell r="M869" t="str">
            <v>广西柳州</v>
          </cell>
          <cell r="N869" t="str">
            <v>企业</v>
          </cell>
          <cell r="O869" t="str">
            <v>本科</v>
          </cell>
          <cell r="P869" t="str">
            <v>学士</v>
          </cell>
          <cell r="Q869" t="str">
            <v>重庆大学</v>
          </cell>
          <cell r="R869" t="str">
            <v>机械设计制造及其自动化</v>
          </cell>
          <cell r="S869">
            <v>44749.6</v>
          </cell>
          <cell r="T869" t="str">
            <v>一流建设高校</v>
          </cell>
          <cell r="U869" t="str">
            <v>G</v>
          </cell>
          <cell r="V869" t="str">
            <v>G</v>
          </cell>
          <cell r="W869" t="b">
            <v>1</v>
          </cell>
          <cell r="X869">
            <v>1500</v>
          </cell>
          <cell r="Y869">
            <v>1500</v>
          </cell>
          <cell r="Z869" t="b">
            <v>1</v>
          </cell>
          <cell r="AA869">
            <v>375</v>
          </cell>
          <cell r="AB869">
            <v>375</v>
          </cell>
          <cell r="AC869">
            <v>1875</v>
          </cell>
          <cell r="AD869">
            <v>1875</v>
          </cell>
          <cell r="AE869">
            <v>44004</v>
          </cell>
          <cell r="AF869">
            <v>45017</v>
          </cell>
          <cell r="AG869">
            <v>33</v>
          </cell>
          <cell r="AH869">
            <v>33</v>
          </cell>
          <cell r="AI869" t="b">
            <v>1</v>
          </cell>
          <cell r="AJ869">
            <v>3</v>
          </cell>
          <cell r="AK869">
            <v>36</v>
          </cell>
          <cell r="AL869" t="e">
            <v>#N/A</v>
          </cell>
          <cell r="AM869" t="str">
            <v>201508</v>
          </cell>
          <cell r="AN869">
            <v>0</v>
          </cell>
        </row>
        <row r="870">
          <cell r="B870" t="str">
            <v>覃双慧</v>
          </cell>
          <cell r="C870" t="str">
            <v>女</v>
          </cell>
          <cell r="D870" t="str">
            <v>仫佬族</v>
          </cell>
          <cell r="E870">
            <v>36766</v>
          </cell>
          <cell r="F870" t="str">
            <v>中国</v>
          </cell>
          <cell r="G870" t="str">
            <v>身份证</v>
          </cell>
          <cell r="H870" t="str">
            <v>452723200007282827</v>
          </cell>
          <cell r="I870" t="str">
            <v>东风柳州汽车有限公司</v>
          </cell>
          <cell r="J870">
            <v>44750</v>
          </cell>
          <cell r="K870">
            <v>45869</v>
          </cell>
          <cell r="L870" t="str">
            <v>是</v>
          </cell>
          <cell r="M870" t="str">
            <v>柳州</v>
          </cell>
          <cell r="N870" t="str">
            <v>企业</v>
          </cell>
          <cell r="O870" t="str">
            <v>本科</v>
          </cell>
          <cell r="P870" t="str">
            <v>学士</v>
          </cell>
          <cell r="Q870" t="str">
            <v>广西大学</v>
          </cell>
          <cell r="R870" t="str">
            <v>化学工程与工艺</v>
          </cell>
          <cell r="S870">
            <v>44736</v>
          </cell>
          <cell r="T870" t="str">
            <v>一流建设高校</v>
          </cell>
          <cell r="U870" t="str">
            <v>H</v>
          </cell>
          <cell r="V870" t="str">
            <v>H</v>
          </cell>
          <cell r="W870" t="b">
            <v>1</v>
          </cell>
          <cell r="X870">
            <v>1500</v>
          </cell>
          <cell r="Y870">
            <v>1500</v>
          </cell>
          <cell r="Z870" t="b">
            <v>1</v>
          </cell>
          <cell r="AA870">
            <v>375</v>
          </cell>
          <cell r="AB870">
            <v>375</v>
          </cell>
          <cell r="AC870">
            <v>1875</v>
          </cell>
          <cell r="AD870">
            <v>1875</v>
          </cell>
          <cell r="AE870">
            <v>44743</v>
          </cell>
          <cell r="AF870">
            <v>45017</v>
          </cell>
          <cell r="AG870">
            <v>9</v>
          </cell>
          <cell r="AH870">
            <v>9</v>
          </cell>
          <cell r="AI870" t="b">
            <v>1</v>
          </cell>
          <cell r="AJ870">
            <v>3</v>
          </cell>
          <cell r="AK870">
            <v>12</v>
          </cell>
          <cell r="AL870" t="e">
            <v>#N/A</v>
          </cell>
          <cell r="AM870" t="str">
            <v>202207</v>
          </cell>
          <cell r="AN870" t="str">
            <v>签订三方协议，按1.0政策</v>
          </cell>
        </row>
        <row r="871">
          <cell r="B871" t="str">
            <v>唐昱</v>
          </cell>
          <cell r="C871" t="str">
            <v>女</v>
          </cell>
          <cell r="D871" t="str">
            <v>壮族</v>
          </cell>
          <cell r="E871">
            <v>36390</v>
          </cell>
          <cell r="F871" t="str">
            <v>中国</v>
          </cell>
          <cell r="G871" t="str">
            <v>居民身份证</v>
          </cell>
          <cell r="H871" t="str">
            <v>452123199908186826</v>
          </cell>
          <cell r="I871" t="str">
            <v>东风柳州汽车有限公司</v>
          </cell>
          <cell r="J871">
            <v>44769</v>
          </cell>
          <cell r="K871">
            <v>45865</v>
          </cell>
          <cell r="L871" t="str">
            <v>是</v>
          </cell>
          <cell r="M871" t="str">
            <v>柳州</v>
          </cell>
          <cell r="N871" t="str">
            <v>企业</v>
          </cell>
          <cell r="O871" t="str">
            <v>本科</v>
          </cell>
          <cell r="P871" t="str">
            <v>学士</v>
          </cell>
          <cell r="Q871" t="str">
            <v>大连海事大学</v>
          </cell>
          <cell r="R871" t="str">
            <v>信息管理与信息系统</v>
          </cell>
          <cell r="S871">
            <v>44713</v>
          </cell>
          <cell r="T871" t="str">
            <v>一流建设高校</v>
          </cell>
          <cell r="U871" t="str">
            <v>H</v>
          </cell>
          <cell r="V871" t="str">
            <v>H</v>
          </cell>
          <cell r="W871" t="b">
            <v>1</v>
          </cell>
          <cell r="X871">
            <v>1500</v>
          </cell>
          <cell r="Y871">
            <v>1500</v>
          </cell>
          <cell r="Z871" t="b">
            <v>1</v>
          </cell>
          <cell r="AA871">
            <v>375</v>
          </cell>
          <cell r="AB871">
            <v>375</v>
          </cell>
          <cell r="AC871">
            <v>1875</v>
          </cell>
          <cell r="AD871">
            <v>1875</v>
          </cell>
          <cell r="AE871">
            <v>44743</v>
          </cell>
          <cell r="AF871">
            <v>45017</v>
          </cell>
          <cell r="AG871">
            <v>9</v>
          </cell>
          <cell r="AH871">
            <v>9</v>
          </cell>
          <cell r="AI871" t="b">
            <v>1</v>
          </cell>
          <cell r="AJ871">
            <v>3</v>
          </cell>
          <cell r="AK871">
            <v>12</v>
          </cell>
          <cell r="AL871" t="e">
            <v>#N/A</v>
          </cell>
          <cell r="AM871" t="str">
            <v>202207</v>
          </cell>
          <cell r="AN871" t="str">
            <v>签订三方协议，按1.0政策</v>
          </cell>
        </row>
        <row r="872">
          <cell r="B872" t="str">
            <v>李孝隆</v>
          </cell>
          <cell r="C872" t="str">
            <v>男</v>
          </cell>
          <cell r="D872" t="str">
            <v>苗族</v>
          </cell>
          <cell r="E872">
            <v>36883</v>
          </cell>
          <cell r="F872" t="str">
            <v>中国</v>
          </cell>
          <cell r="G872" t="str">
            <v>身份证</v>
          </cell>
          <cell r="H872" t="str">
            <v>431229200012231414</v>
          </cell>
          <cell r="I872" t="str">
            <v>东风柳州汽车有限公司</v>
          </cell>
          <cell r="J872">
            <v>44748</v>
          </cell>
          <cell r="K872">
            <v>45869</v>
          </cell>
          <cell r="L872" t="str">
            <v>是</v>
          </cell>
          <cell r="M872" t="str">
            <v>广西柳州市</v>
          </cell>
          <cell r="N872" t="str">
            <v>企业</v>
          </cell>
          <cell r="O872" t="str">
            <v>本科</v>
          </cell>
          <cell r="P872" t="str">
            <v>学士</v>
          </cell>
          <cell r="Q872" t="str">
            <v>南京邮电大学</v>
          </cell>
          <cell r="R872" t="str">
            <v>财务管理</v>
          </cell>
          <cell r="S872">
            <v>44717</v>
          </cell>
          <cell r="T872" t="str">
            <v>其他</v>
          </cell>
          <cell r="U872" t="str">
            <v>H</v>
          </cell>
          <cell r="V872" t="str">
            <v>H</v>
          </cell>
          <cell r="W872" t="b">
            <v>1</v>
          </cell>
          <cell r="X872">
            <v>1500</v>
          </cell>
          <cell r="Y872">
            <v>1500</v>
          </cell>
          <cell r="Z872" t="b">
            <v>1</v>
          </cell>
          <cell r="AA872">
            <v>375</v>
          </cell>
          <cell r="AB872">
            <v>375</v>
          </cell>
          <cell r="AC872">
            <v>1875</v>
          </cell>
          <cell r="AD872">
            <v>1875</v>
          </cell>
          <cell r="AE872">
            <v>44743</v>
          </cell>
          <cell r="AF872">
            <v>45017</v>
          </cell>
          <cell r="AG872">
            <v>9</v>
          </cell>
          <cell r="AH872">
            <v>9</v>
          </cell>
          <cell r="AI872" t="b">
            <v>1</v>
          </cell>
          <cell r="AJ872">
            <v>3</v>
          </cell>
          <cell r="AK872">
            <v>12</v>
          </cell>
          <cell r="AL872" t="e">
            <v>#N/A</v>
          </cell>
          <cell r="AM872" t="str">
            <v>202207</v>
          </cell>
          <cell r="AN872" t="str">
            <v>第三方协议，申请表是手写，重新换。</v>
          </cell>
        </row>
        <row r="873">
          <cell r="B873" t="str">
            <v>原欣欣</v>
          </cell>
          <cell r="C873" t="str">
            <v>女</v>
          </cell>
          <cell r="D873" t="str">
            <v>汉族</v>
          </cell>
          <cell r="E873">
            <v>36884</v>
          </cell>
          <cell r="F873" t="str">
            <v>中国</v>
          </cell>
          <cell r="G873" t="str">
            <v>身份证</v>
          </cell>
          <cell r="H873" t="str">
            <v>450881200007283245</v>
          </cell>
          <cell r="I873" t="str">
            <v>东风柳州汽车有限公司</v>
          </cell>
          <cell r="J873">
            <v>44750</v>
          </cell>
          <cell r="K873">
            <v>45869</v>
          </cell>
          <cell r="L873" t="str">
            <v>是</v>
          </cell>
          <cell r="M873" t="str">
            <v>广西柳州市</v>
          </cell>
          <cell r="N873" t="str">
            <v>企业</v>
          </cell>
          <cell r="O873" t="str">
            <v>本科</v>
          </cell>
          <cell r="P873" t="str">
            <v>学士</v>
          </cell>
          <cell r="Q873" t="str">
            <v>中国石油大学（华东）</v>
          </cell>
          <cell r="R873" t="str">
            <v>会计</v>
          </cell>
          <cell r="S873" t="str">
            <v>2022-06-31</v>
          </cell>
          <cell r="T873" t="str">
            <v>其他</v>
          </cell>
          <cell r="U873" t="str">
            <v>H</v>
          </cell>
          <cell r="V873" t="str">
            <v>H</v>
          </cell>
          <cell r="W873" t="b">
            <v>1</v>
          </cell>
          <cell r="X873">
            <v>1500</v>
          </cell>
          <cell r="Y873">
            <v>1500</v>
          </cell>
          <cell r="Z873" t="b">
            <v>1</v>
          </cell>
          <cell r="AA873">
            <v>375</v>
          </cell>
          <cell r="AB873">
            <v>375</v>
          </cell>
          <cell r="AC873">
            <v>1875</v>
          </cell>
          <cell r="AD873">
            <v>1875</v>
          </cell>
          <cell r="AE873">
            <v>44743</v>
          </cell>
          <cell r="AF873">
            <v>45017</v>
          </cell>
          <cell r="AG873">
            <v>9</v>
          </cell>
          <cell r="AH873">
            <v>9</v>
          </cell>
          <cell r="AI873" t="b">
            <v>1</v>
          </cell>
          <cell r="AJ873">
            <v>3</v>
          </cell>
          <cell r="AK873">
            <v>12</v>
          </cell>
          <cell r="AL873" t="e">
            <v>#N/A</v>
          </cell>
          <cell r="AM873" t="str">
            <v>202207</v>
          </cell>
          <cell r="AN873" t="str">
            <v>附有网签记录，包含学校的审核，打印的纸质版没有章。</v>
          </cell>
        </row>
        <row r="874">
          <cell r="B874" t="str">
            <v>刘健滨</v>
          </cell>
          <cell r="C874" t="str">
            <v>男</v>
          </cell>
          <cell r="D874" t="str">
            <v>汉族</v>
          </cell>
          <cell r="E874">
            <v>36669</v>
          </cell>
          <cell r="F874" t="str">
            <v>中华人民共和国</v>
          </cell>
          <cell r="G874" t="str">
            <v>身份证</v>
          </cell>
          <cell r="H874" t="str">
            <v>450421200005235014</v>
          </cell>
          <cell r="I874" t="str">
            <v>东风柳州汽车有限公司</v>
          </cell>
          <cell r="J874">
            <v>44750</v>
          </cell>
          <cell r="K874">
            <v>45869</v>
          </cell>
          <cell r="L874" t="str">
            <v>是</v>
          </cell>
          <cell r="M874" t="str">
            <v>柳州</v>
          </cell>
          <cell r="N874" t="str">
            <v>企业</v>
          </cell>
          <cell r="O874" t="str">
            <v>本科</v>
          </cell>
          <cell r="P874" t="str">
            <v>学士</v>
          </cell>
          <cell r="Q874" t="str">
            <v>中国矿业大学</v>
          </cell>
          <cell r="R874" t="str">
            <v>能源与动力工程</v>
          </cell>
          <cell r="S874" t="str">
            <v>2022.06.17</v>
          </cell>
          <cell r="T874" t="str">
            <v>其他</v>
          </cell>
          <cell r="U874" t="str">
            <v>H</v>
          </cell>
          <cell r="V874" t="str">
            <v>H</v>
          </cell>
          <cell r="W874" t="b">
            <v>1</v>
          </cell>
          <cell r="X874">
            <v>1500</v>
          </cell>
          <cell r="Y874">
            <v>1500</v>
          </cell>
          <cell r="Z874" t="b">
            <v>1</v>
          </cell>
          <cell r="AA874">
            <v>375</v>
          </cell>
          <cell r="AB874">
            <v>375</v>
          </cell>
          <cell r="AC874">
            <v>1875</v>
          </cell>
          <cell r="AD874">
            <v>1875</v>
          </cell>
          <cell r="AE874">
            <v>44743</v>
          </cell>
          <cell r="AF874">
            <v>45017</v>
          </cell>
          <cell r="AG874">
            <v>9</v>
          </cell>
          <cell r="AH874">
            <v>9</v>
          </cell>
          <cell r="AI874" t="b">
            <v>1</v>
          </cell>
          <cell r="AJ874">
            <v>3</v>
          </cell>
          <cell r="AK874">
            <v>12</v>
          </cell>
          <cell r="AL874" t="e">
            <v>#N/A</v>
          </cell>
          <cell r="AM874" t="str">
            <v>202207</v>
          </cell>
          <cell r="AN874" t="str">
            <v>签订三方协议，按1.0政策</v>
          </cell>
        </row>
        <row r="875">
          <cell r="B875" t="str">
            <v>李少伟</v>
          </cell>
          <cell r="C875" t="str">
            <v>男</v>
          </cell>
          <cell r="D875" t="str">
            <v>汉族</v>
          </cell>
          <cell r="E875">
            <v>36445</v>
          </cell>
          <cell r="F875" t="str">
            <v>中华人民共和国</v>
          </cell>
          <cell r="G875" t="str">
            <v>身份证</v>
          </cell>
          <cell r="H875" t="str">
            <v>450821199910124716</v>
          </cell>
          <cell r="I875" t="str">
            <v>东风柳州汽车有限公司</v>
          </cell>
          <cell r="J875">
            <v>44750</v>
          </cell>
          <cell r="K875">
            <v>45869</v>
          </cell>
          <cell r="L875" t="str">
            <v>是</v>
          </cell>
          <cell r="M875" t="str">
            <v>柳州</v>
          </cell>
          <cell r="N875" t="str">
            <v>企业</v>
          </cell>
          <cell r="O875" t="str">
            <v>本科</v>
          </cell>
          <cell r="P875" t="str">
            <v>学士</v>
          </cell>
          <cell r="Q875" t="str">
            <v>广西大学</v>
          </cell>
          <cell r="R875" t="str">
            <v>机械设计制造及其自动化</v>
          </cell>
          <cell r="S875" t="str">
            <v>2022.06.24</v>
          </cell>
          <cell r="T875" t="str">
            <v>其他</v>
          </cell>
          <cell r="U875" t="str">
            <v>H</v>
          </cell>
          <cell r="V875" t="str">
            <v>H</v>
          </cell>
          <cell r="W875" t="b">
            <v>1</v>
          </cell>
          <cell r="X875">
            <v>1500</v>
          </cell>
          <cell r="Y875">
            <v>1500</v>
          </cell>
          <cell r="Z875" t="b">
            <v>1</v>
          </cell>
          <cell r="AA875">
            <v>375</v>
          </cell>
          <cell r="AB875">
            <v>375</v>
          </cell>
          <cell r="AC875">
            <v>1875</v>
          </cell>
          <cell r="AD875">
            <v>1875</v>
          </cell>
          <cell r="AE875">
            <v>44743</v>
          </cell>
          <cell r="AF875">
            <v>45017</v>
          </cell>
          <cell r="AG875">
            <v>9</v>
          </cell>
          <cell r="AH875">
            <v>9</v>
          </cell>
          <cell r="AI875" t="b">
            <v>1</v>
          </cell>
          <cell r="AJ875">
            <v>3</v>
          </cell>
          <cell r="AK875">
            <v>12</v>
          </cell>
          <cell r="AL875" t="e">
            <v>#N/A</v>
          </cell>
          <cell r="AM875" t="str">
            <v>202207</v>
          </cell>
          <cell r="AN875" t="str">
            <v>签订三方协议，按1.0政策</v>
          </cell>
        </row>
        <row r="876">
          <cell r="B876" t="str">
            <v>梁雅莉</v>
          </cell>
          <cell r="C876" t="str">
            <v>女</v>
          </cell>
          <cell r="D876" t="str">
            <v>壮族</v>
          </cell>
          <cell r="E876">
            <v>36477</v>
          </cell>
          <cell r="F876" t="str">
            <v>中国</v>
          </cell>
          <cell r="G876" t="str">
            <v>居民身份证</v>
          </cell>
          <cell r="H876" t="str">
            <v>450122199911133524</v>
          </cell>
          <cell r="I876" t="str">
            <v>东风柳州汽车有限公司</v>
          </cell>
          <cell r="J876">
            <v>44750</v>
          </cell>
          <cell r="K876">
            <v>45846</v>
          </cell>
          <cell r="L876" t="str">
            <v>是</v>
          </cell>
          <cell r="M876" t="str">
            <v>广西柳州市</v>
          </cell>
          <cell r="N876" t="str">
            <v>企业</v>
          </cell>
          <cell r="O876" t="str">
            <v>本科</v>
          </cell>
          <cell r="P876" t="str">
            <v>学士</v>
          </cell>
          <cell r="Q876" t="str">
            <v>南京农业大学</v>
          </cell>
          <cell r="R876" t="str">
            <v>电子信息科学与技术</v>
          </cell>
          <cell r="S876" t="str">
            <v>2022.07.15</v>
          </cell>
          <cell r="T876" t="str">
            <v>其他</v>
          </cell>
          <cell r="U876" t="str">
            <v>H</v>
          </cell>
          <cell r="V876" t="str">
            <v>H</v>
          </cell>
          <cell r="W876" t="b">
            <v>1</v>
          </cell>
          <cell r="X876">
            <v>1500</v>
          </cell>
          <cell r="Y876">
            <v>1500</v>
          </cell>
          <cell r="Z876" t="b">
            <v>1</v>
          </cell>
          <cell r="AA876">
            <v>375</v>
          </cell>
          <cell r="AB876">
            <v>375</v>
          </cell>
          <cell r="AC876">
            <v>1875</v>
          </cell>
          <cell r="AD876">
            <v>1875</v>
          </cell>
          <cell r="AE876">
            <v>44743</v>
          </cell>
          <cell r="AF876">
            <v>45017</v>
          </cell>
          <cell r="AG876">
            <v>9</v>
          </cell>
          <cell r="AH876">
            <v>9</v>
          </cell>
          <cell r="AI876" t="b">
            <v>1</v>
          </cell>
          <cell r="AJ876">
            <v>3</v>
          </cell>
          <cell r="AK876">
            <v>12</v>
          </cell>
          <cell r="AL876" t="e">
            <v>#N/A</v>
          </cell>
          <cell r="AM876" t="str">
            <v>202207</v>
          </cell>
          <cell r="AN876" t="str">
            <v>签订三方协议，按1.0政策</v>
          </cell>
        </row>
        <row r="877">
          <cell r="B877" t="str">
            <v>朱紫</v>
          </cell>
          <cell r="C877" t="str">
            <v>女</v>
          </cell>
          <cell r="D877" t="str">
            <v>汉</v>
          </cell>
          <cell r="E877">
            <v>36355</v>
          </cell>
          <cell r="F877" t="str">
            <v>中国</v>
          </cell>
          <cell r="G877" t="str">
            <v>居民身份证</v>
          </cell>
          <cell r="H877" t="str">
            <v>450222199907141324</v>
          </cell>
          <cell r="I877" t="str">
            <v>东风柳州汽车有限公司</v>
          </cell>
          <cell r="J877">
            <v>44750</v>
          </cell>
          <cell r="K877">
            <v>45846</v>
          </cell>
          <cell r="L877" t="str">
            <v>是</v>
          </cell>
          <cell r="M877" t="str">
            <v>广西柳州市</v>
          </cell>
          <cell r="N877" t="str">
            <v>企业</v>
          </cell>
          <cell r="O877" t="str">
            <v>本科</v>
          </cell>
          <cell r="P877" t="str">
            <v>学士</v>
          </cell>
          <cell r="Q877" t="str">
            <v>南京农业大学</v>
          </cell>
          <cell r="R877" t="str">
            <v>农业电气化</v>
          </cell>
          <cell r="S877" t="str">
            <v>2022.6.30</v>
          </cell>
          <cell r="T877" t="str">
            <v>一流建设高校</v>
          </cell>
          <cell r="U877" t="str">
            <v>H</v>
          </cell>
          <cell r="V877" t="str">
            <v>H</v>
          </cell>
          <cell r="W877" t="b">
            <v>1</v>
          </cell>
          <cell r="X877">
            <v>1500</v>
          </cell>
          <cell r="Y877">
            <v>1500</v>
          </cell>
          <cell r="Z877" t="b">
            <v>1</v>
          </cell>
          <cell r="AA877">
            <v>375</v>
          </cell>
          <cell r="AB877">
            <v>375</v>
          </cell>
          <cell r="AC877">
            <v>1875</v>
          </cell>
          <cell r="AD877">
            <v>1875</v>
          </cell>
          <cell r="AE877">
            <v>44743</v>
          </cell>
          <cell r="AF877">
            <v>45017</v>
          </cell>
          <cell r="AG877">
            <v>9</v>
          </cell>
          <cell r="AH877">
            <v>9</v>
          </cell>
          <cell r="AI877" t="b">
            <v>1</v>
          </cell>
          <cell r="AJ877">
            <v>3</v>
          </cell>
          <cell r="AK877">
            <v>12</v>
          </cell>
          <cell r="AL877" t="e">
            <v>#N/A</v>
          </cell>
          <cell r="AM877" t="str">
            <v>202207</v>
          </cell>
          <cell r="AN877" t="str">
            <v>签订三方协议，按1.0政策</v>
          </cell>
        </row>
        <row r="878">
          <cell r="B878" t="str">
            <v>吴铂涵</v>
          </cell>
          <cell r="C878" t="str">
            <v>男</v>
          </cell>
          <cell r="D878" t="str">
            <v>汉族</v>
          </cell>
          <cell r="E878">
            <v>36534</v>
          </cell>
          <cell r="F878" t="str">
            <v>中国</v>
          </cell>
          <cell r="G878" t="str">
            <v>居民身份证</v>
          </cell>
          <cell r="H878" t="str">
            <v>360731200001090011</v>
          </cell>
          <cell r="I878" t="str">
            <v>东风柳州汽车有限公司</v>
          </cell>
          <cell r="J878">
            <v>44750</v>
          </cell>
          <cell r="K878">
            <v>45869</v>
          </cell>
          <cell r="L878" t="str">
            <v>是</v>
          </cell>
          <cell r="M878" t="str">
            <v>广西柳州市</v>
          </cell>
          <cell r="N878" t="str">
            <v>企业</v>
          </cell>
          <cell r="O878" t="str">
            <v>本科</v>
          </cell>
          <cell r="P878" t="str">
            <v>学士</v>
          </cell>
          <cell r="Q878" t="str">
            <v>大连理工大学</v>
          </cell>
          <cell r="R878" t="str">
            <v>自动化</v>
          </cell>
          <cell r="S878" t="str">
            <v>2022.6.16</v>
          </cell>
          <cell r="T878" t="str">
            <v>一流建设高校</v>
          </cell>
          <cell r="U878" t="str">
            <v>G</v>
          </cell>
          <cell r="V878" t="str">
            <v>G</v>
          </cell>
          <cell r="W878" t="b">
            <v>1</v>
          </cell>
          <cell r="X878">
            <v>1500</v>
          </cell>
          <cell r="Y878">
            <v>1500</v>
          </cell>
          <cell r="Z878" t="b">
            <v>1</v>
          </cell>
          <cell r="AA878">
            <v>375</v>
          </cell>
          <cell r="AB878">
            <v>375</v>
          </cell>
          <cell r="AC878">
            <v>1875</v>
          </cell>
          <cell r="AD878">
            <v>1875</v>
          </cell>
          <cell r="AE878">
            <v>44743</v>
          </cell>
          <cell r="AF878">
            <v>45017</v>
          </cell>
          <cell r="AG878">
            <v>9</v>
          </cell>
          <cell r="AH878">
            <v>9</v>
          </cell>
          <cell r="AI878" t="b">
            <v>1</v>
          </cell>
          <cell r="AJ878">
            <v>3</v>
          </cell>
          <cell r="AK878">
            <v>12</v>
          </cell>
          <cell r="AL878" t="e">
            <v>#N/A</v>
          </cell>
          <cell r="AM878" t="str">
            <v>202207</v>
          </cell>
          <cell r="AN878" t="str">
            <v>签订三方协议，按1.0政策</v>
          </cell>
        </row>
        <row r="879">
          <cell r="B879" t="str">
            <v>黄馨瑶</v>
          </cell>
          <cell r="C879" t="str">
            <v>女</v>
          </cell>
          <cell r="D879" t="str">
            <v>汉</v>
          </cell>
          <cell r="E879">
            <v>36745</v>
          </cell>
          <cell r="F879" t="str">
            <v>中国</v>
          </cell>
          <cell r="G879" t="str">
            <v>居民身份证</v>
          </cell>
          <cell r="H879" t="str">
            <v>450202200008070024</v>
          </cell>
          <cell r="I879" t="str">
            <v>东风柳州汽车有限公司</v>
          </cell>
          <cell r="J879">
            <v>44750</v>
          </cell>
          <cell r="K879">
            <v>45869</v>
          </cell>
          <cell r="L879" t="str">
            <v>是</v>
          </cell>
          <cell r="M879" t="str">
            <v>广西柳州市</v>
          </cell>
          <cell r="N879" t="str">
            <v>企业</v>
          </cell>
          <cell r="O879" t="str">
            <v>本科</v>
          </cell>
          <cell r="P879" t="str">
            <v>学士</v>
          </cell>
          <cell r="Q879" t="str">
            <v>河海大学</v>
          </cell>
          <cell r="R879" t="str">
            <v>信息管理与信息系统</v>
          </cell>
          <cell r="S879" t="str">
            <v>2022.6.30</v>
          </cell>
          <cell r="T879" t="str">
            <v>其他</v>
          </cell>
          <cell r="U879" t="str">
            <v>H</v>
          </cell>
          <cell r="V879" t="str">
            <v>H</v>
          </cell>
          <cell r="W879" t="b">
            <v>1</v>
          </cell>
          <cell r="X879">
            <v>1500</v>
          </cell>
          <cell r="Y879">
            <v>1500</v>
          </cell>
          <cell r="Z879" t="b">
            <v>1</v>
          </cell>
          <cell r="AA879">
            <v>375</v>
          </cell>
          <cell r="AB879">
            <v>375</v>
          </cell>
          <cell r="AC879">
            <v>1875</v>
          </cell>
          <cell r="AD879">
            <v>1875</v>
          </cell>
          <cell r="AE879">
            <v>44743</v>
          </cell>
          <cell r="AF879">
            <v>45017</v>
          </cell>
          <cell r="AG879">
            <v>9</v>
          </cell>
          <cell r="AH879">
            <v>9</v>
          </cell>
          <cell r="AI879" t="b">
            <v>1</v>
          </cell>
          <cell r="AJ879">
            <v>3</v>
          </cell>
          <cell r="AK879">
            <v>12</v>
          </cell>
          <cell r="AL879" t="e">
            <v>#N/A</v>
          </cell>
          <cell r="AM879" t="str">
            <v>202207</v>
          </cell>
          <cell r="AN879" t="str">
            <v>签订三方协议</v>
          </cell>
        </row>
        <row r="880">
          <cell r="B880" t="str">
            <v>莫奥妮</v>
          </cell>
          <cell r="C880" t="str">
            <v>女</v>
          </cell>
          <cell r="D880" t="str">
            <v>侗族</v>
          </cell>
          <cell r="E880">
            <v>36469</v>
          </cell>
          <cell r="F880" t="str">
            <v>中国</v>
          </cell>
          <cell r="G880" t="str">
            <v>居民身份证</v>
          </cell>
          <cell r="H880" t="str">
            <v>452228199911054020</v>
          </cell>
          <cell r="I880" t="str">
            <v>东风柳州汽车有限公司</v>
          </cell>
          <cell r="J880">
            <v>44750</v>
          </cell>
          <cell r="K880">
            <v>45869</v>
          </cell>
          <cell r="L880" t="str">
            <v>是</v>
          </cell>
          <cell r="M880" t="str">
            <v>广西柳州市</v>
          </cell>
          <cell r="N880" t="str">
            <v>企业</v>
          </cell>
          <cell r="O880" t="str">
            <v>本科</v>
          </cell>
          <cell r="P880" t="str">
            <v>学士</v>
          </cell>
          <cell r="Q880" t="str">
            <v>广西大学</v>
          </cell>
          <cell r="R880" t="str">
            <v>车辆工程</v>
          </cell>
          <cell r="S880">
            <v>44736</v>
          </cell>
          <cell r="T880" t="str">
            <v>其他</v>
          </cell>
          <cell r="U880" t="str">
            <v>H</v>
          </cell>
          <cell r="V880" t="str">
            <v>H</v>
          </cell>
          <cell r="W880" t="b">
            <v>1</v>
          </cell>
          <cell r="X880">
            <v>1500</v>
          </cell>
          <cell r="Y880">
            <v>1500</v>
          </cell>
          <cell r="Z880" t="b">
            <v>1</v>
          </cell>
          <cell r="AA880">
            <v>375</v>
          </cell>
          <cell r="AB880">
            <v>375</v>
          </cell>
          <cell r="AC880">
            <v>1875</v>
          </cell>
          <cell r="AD880">
            <v>1875</v>
          </cell>
          <cell r="AE880">
            <v>44743</v>
          </cell>
          <cell r="AF880">
            <v>45017</v>
          </cell>
          <cell r="AG880">
            <v>9</v>
          </cell>
          <cell r="AH880">
            <v>9</v>
          </cell>
          <cell r="AI880" t="b">
            <v>1</v>
          </cell>
          <cell r="AJ880">
            <v>3</v>
          </cell>
          <cell r="AK880">
            <v>12</v>
          </cell>
          <cell r="AL880" t="e">
            <v>#N/A</v>
          </cell>
          <cell r="AM880" t="str">
            <v>202207</v>
          </cell>
          <cell r="AN880" t="str">
            <v>签订三方协议，按1.0政策</v>
          </cell>
        </row>
        <row r="881">
          <cell r="B881" t="str">
            <v>韦烨</v>
          </cell>
          <cell r="C881" t="str">
            <v>男</v>
          </cell>
          <cell r="D881" t="str">
            <v>壮族</v>
          </cell>
          <cell r="E881">
            <v>30703</v>
          </cell>
          <cell r="F881" t="str">
            <v>中国</v>
          </cell>
          <cell r="G881" t="str">
            <v>居民身份证</v>
          </cell>
          <cell r="H881" t="str">
            <v>450221198401222417</v>
          </cell>
          <cell r="I881" t="str">
            <v>东风柳州汽车有限公司</v>
          </cell>
          <cell r="J881">
            <v>44208</v>
          </cell>
          <cell r="K881">
            <v>45322</v>
          </cell>
          <cell r="L881" t="str">
            <v>是</v>
          </cell>
          <cell r="M881" t="str">
            <v>广西柳州市</v>
          </cell>
          <cell r="N881" t="str">
            <v>企业</v>
          </cell>
          <cell r="O881" t="str">
            <v>本科</v>
          </cell>
          <cell r="P881" t="str">
            <v>学士</v>
          </cell>
          <cell r="Q881" t="str">
            <v>合肥工业大学</v>
          </cell>
          <cell r="R881" t="str">
            <v>高分子材料与工程</v>
          </cell>
          <cell r="S881">
            <v>39995</v>
          </cell>
          <cell r="T881" t="str">
            <v>一流建设高校</v>
          </cell>
          <cell r="U881" t="str">
            <v>H</v>
          </cell>
          <cell r="V881" t="str">
            <v>H</v>
          </cell>
          <cell r="W881" t="b">
            <v>1</v>
          </cell>
          <cell r="X881">
            <v>1500</v>
          </cell>
          <cell r="Y881">
            <v>1500</v>
          </cell>
          <cell r="Z881" t="b">
            <v>1</v>
          </cell>
          <cell r="AA881">
            <v>375</v>
          </cell>
          <cell r="AB881">
            <v>375</v>
          </cell>
          <cell r="AC881">
            <v>1875</v>
          </cell>
          <cell r="AD881">
            <v>1875</v>
          </cell>
          <cell r="AE881">
            <v>44197</v>
          </cell>
          <cell r="AF881">
            <v>45017</v>
          </cell>
          <cell r="AG881">
            <v>9</v>
          </cell>
          <cell r="AH881">
            <v>9</v>
          </cell>
          <cell r="AI881" t="b">
            <v>1</v>
          </cell>
          <cell r="AJ881">
            <v>3</v>
          </cell>
          <cell r="AK881">
            <v>12</v>
          </cell>
          <cell r="AL881" t="e">
            <v>#N/A</v>
          </cell>
          <cell r="AM881" t="str">
            <v>201105</v>
          </cell>
          <cell r="AN881">
            <v>0</v>
          </cell>
        </row>
        <row r="882">
          <cell r="B882" t="str">
            <v>卓智海</v>
          </cell>
          <cell r="C882" t="str">
            <v>男</v>
          </cell>
          <cell r="D882" t="str">
            <v>汉</v>
          </cell>
          <cell r="E882">
            <v>36722</v>
          </cell>
          <cell r="F882" t="str">
            <v>中国</v>
          </cell>
          <cell r="G882" t="str">
            <v>居民身份证</v>
          </cell>
          <cell r="H882" t="str">
            <v>451302200007151216</v>
          </cell>
          <cell r="I882" t="str">
            <v>东风柳州汽车有限公司</v>
          </cell>
          <cell r="J882">
            <v>44750</v>
          </cell>
          <cell r="K882">
            <v>45869</v>
          </cell>
          <cell r="L882" t="str">
            <v>是</v>
          </cell>
          <cell r="M882" t="str">
            <v>广西柳州市</v>
          </cell>
          <cell r="N882" t="str">
            <v>企业</v>
          </cell>
          <cell r="O882" t="str">
            <v>本科</v>
          </cell>
          <cell r="P882" t="str">
            <v>学士</v>
          </cell>
          <cell r="Q882" t="str">
            <v>四川农业大学</v>
          </cell>
          <cell r="R882" t="str">
            <v>农业机械化及其自动化</v>
          </cell>
          <cell r="S882" t="str">
            <v>2022.6.7</v>
          </cell>
          <cell r="T882" t="str">
            <v>其他</v>
          </cell>
          <cell r="U882" t="str">
            <v>H</v>
          </cell>
          <cell r="V882" t="str">
            <v>H</v>
          </cell>
          <cell r="W882" t="b">
            <v>1</v>
          </cell>
          <cell r="X882">
            <v>1500</v>
          </cell>
          <cell r="Y882">
            <v>1500</v>
          </cell>
          <cell r="Z882" t="b">
            <v>1</v>
          </cell>
          <cell r="AA882">
            <v>375</v>
          </cell>
          <cell r="AB882">
            <v>375</v>
          </cell>
          <cell r="AC882">
            <v>1875</v>
          </cell>
          <cell r="AD882">
            <v>1875</v>
          </cell>
          <cell r="AE882">
            <v>44743</v>
          </cell>
          <cell r="AF882">
            <v>45017</v>
          </cell>
          <cell r="AG882">
            <v>9</v>
          </cell>
          <cell r="AH882">
            <v>9</v>
          </cell>
          <cell r="AI882" t="b">
            <v>1</v>
          </cell>
          <cell r="AJ882">
            <v>3</v>
          </cell>
          <cell r="AK882">
            <v>12</v>
          </cell>
          <cell r="AL882" t="e">
            <v>#N/A</v>
          </cell>
          <cell r="AM882" t="str">
            <v>202207</v>
          </cell>
          <cell r="AN882" t="str">
            <v>签订三方协议，按1.0政策</v>
          </cell>
        </row>
        <row r="883">
          <cell r="B883" t="str">
            <v>何宏斌</v>
          </cell>
          <cell r="C883" t="str">
            <v>男</v>
          </cell>
          <cell r="D883" t="str">
            <v>汉族</v>
          </cell>
          <cell r="E883">
            <v>35414</v>
          </cell>
          <cell r="F883" t="str">
            <v>中国</v>
          </cell>
          <cell r="G883" t="str">
            <v>居民身份证</v>
          </cell>
          <cell r="H883" t="str">
            <v>431124199612150332</v>
          </cell>
          <cell r="I883" t="str">
            <v>东风柳州汽车有限公司</v>
          </cell>
          <cell r="J883">
            <v>44750</v>
          </cell>
          <cell r="K883">
            <v>45869</v>
          </cell>
          <cell r="L883" t="str">
            <v>是</v>
          </cell>
          <cell r="M883" t="str">
            <v>广西柳州市</v>
          </cell>
          <cell r="N883" t="str">
            <v>企业</v>
          </cell>
          <cell r="O883" t="str">
            <v>硕士研究生　</v>
          </cell>
          <cell r="P883" t="str">
            <v>硕士</v>
          </cell>
          <cell r="Q883" t="str">
            <v>桂林电子科技大学</v>
          </cell>
          <cell r="R883" t="str">
            <v>机械工程</v>
          </cell>
          <cell r="S883">
            <v>44732</v>
          </cell>
          <cell r="T883" t="str">
            <v>其他</v>
          </cell>
          <cell r="U883" t="str">
            <v>F</v>
          </cell>
          <cell r="V883" t="str">
            <v>F</v>
          </cell>
          <cell r="W883" t="b">
            <v>1</v>
          </cell>
          <cell r="X883">
            <v>2000</v>
          </cell>
          <cell r="Y883">
            <v>2000</v>
          </cell>
          <cell r="Z883" t="b">
            <v>1</v>
          </cell>
          <cell r="AA883">
            <v>500</v>
          </cell>
          <cell r="AB883">
            <v>500</v>
          </cell>
          <cell r="AC883">
            <v>2500</v>
          </cell>
          <cell r="AD883">
            <v>2500</v>
          </cell>
          <cell r="AE883">
            <v>44743</v>
          </cell>
          <cell r="AF883">
            <v>45017</v>
          </cell>
          <cell r="AG883">
            <v>9</v>
          </cell>
          <cell r="AH883">
            <v>9</v>
          </cell>
          <cell r="AI883" t="b">
            <v>1</v>
          </cell>
          <cell r="AJ883">
            <v>2</v>
          </cell>
          <cell r="AK883">
            <v>11</v>
          </cell>
          <cell r="AL883" t="e">
            <v>#N/A</v>
          </cell>
          <cell r="AM883" t="str">
            <v>202207</v>
          </cell>
          <cell r="AN883" t="str">
            <v>签订三方协议，按1.0政策</v>
          </cell>
        </row>
        <row r="884">
          <cell r="B884" t="str">
            <v>陈晓蓉</v>
          </cell>
          <cell r="C884" t="str">
            <v>女</v>
          </cell>
          <cell r="D884" t="str">
            <v>汉族</v>
          </cell>
          <cell r="E884">
            <v>34884</v>
          </cell>
          <cell r="F884" t="str">
            <v>中国</v>
          </cell>
          <cell r="G884" t="str">
            <v>居民身份证</v>
          </cell>
          <cell r="H884" t="str">
            <v>450722199507041540</v>
          </cell>
          <cell r="I884" t="str">
            <v>东风柳州汽车有限公司</v>
          </cell>
          <cell r="J884">
            <v>44753</v>
          </cell>
          <cell r="K884">
            <v>45869</v>
          </cell>
          <cell r="L884" t="str">
            <v>是</v>
          </cell>
          <cell r="M884" t="str">
            <v>广西柳州市</v>
          </cell>
          <cell r="N884" t="str">
            <v>企业</v>
          </cell>
          <cell r="O884" t="str">
            <v>硕士研究生</v>
          </cell>
          <cell r="P884" t="str">
            <v>硕士</v>
          </cell>
          <cell r="Q884" t="str">
            <v>广西大学</v>
          </cell>
          <cell r="R884" t="str">
            <v>材料科学与工程</v>
          </cell>
          <cell r="S884">
            <v>44713</v>
          </cell>
          <cell r="T884" t="str">
            <v>其他</v>
          </cell>
          <cell r="U884" t="str">
            <v>F</v>
          </cell>
          <cell r="V884" t="str">
            <v>F</v>
          </cell>
          <cell r="W884" t="b">
            <v>1</v>
          </cell>
          <cell r="X884">
            <v>3000</v>
          </cell>
          <cell r="Y884">
            <v>3000</v>
          </cell>
          <cell r="Z884" t="b">
            <v>1</v>
          </cell>
          <cell r="AA884">
            <v>750</v>
          </cell>
          <cell r="AB884">
            <v>750</v>
          </cell>
          <cell r="AC884">
            <v>3750</v>
          </cell>
          <cell r="AD884">
            <v>3750</v>
          </cell>
          <cell r="AE884" t="str">
            <v>2022年7月</v>
          </cell>
          <cell r="AF884">
            <v>45017</v>
          </cell>
          <cell r="AG884">
            <v>9</v>
          </cell>
          <cell r="AH884">
            <v>9</v>
          </cell>
          <cell r="AI884" t="b">
            <v>1</v>
          </cell>
          <cell r="AJ884">
            <v>3</v>
          </cell>
          <cell r="AK884">
            <v>12</v>
          </cell>
          <cell r="AL884" t="e">
            <v>#N/A</v>
          </cell>
          <cell r="AM884" t="str">
            <v>202207</v>
          </cell>
          <cell r="AN884" t="str">
            <v>签订三方协议，按1.0政策</v>
          </cell>
        </row>
        <row r="885">
          <cell r="B885" t="str">
            <v>段应强</v>
          </cell>
          <cell r="C885" t="str">
            <v>  男</v>
          </cell>
          <cell r="D885" t="str">
            <v>汉</v>
          </cell>
          <cell r="E885">
            <v>36562</v>
          </cell>
          <cell r="F885" t="str">
            <v>中国</v>
          </cell>
          <cell r="G885" t="str">
            <v>居民身份证</v>
          </cell>
          <cell r="H885" t="str">
            <v>530325200002060570</v>
          </cell>
          <cell r="I885" t="str">
            <v>东风柳州汽车有限公司</v>
          </cell>
          <cell r="J885">
            <v>44750</v>
          </cell>
          <cell r="K885">
            <v>45869</v>
          </cell>
          <cell r="L885" t="str">
            <v>是</v>
          </cell>
          <cell r="M885" t="str">
            <v>广西柳州市</v>
          </cell>
          <cell r="N885" t="str">
            <v>企业</v>
          </cell>
          <cell r="O885" t="str">
            <v>本科</v>
          </cell>
          <cell r="P885" t="str">
            <v>学士</v>
          </cell>
          <cell r="Q885" t="str">
            <v>南京农业大学</v>
          </cell>
          <cell r="R885" t="str">
            <v>农业机械化及其自动化</v>
          </cell>
          <cell r="S885" t="str">
            <v>2022.06.01</v>
          </cell>
          <cell r="T885" t="str">
            <v>一流建设高校</v>
          </cell>
          <cell r="U885" t="str">
            <v>H</v>
          </cell>
          <cell r="V885" t="str">
            <v>H</v>
          </cell>
          <cell r="W885" t="b">
            <v>1</v>
          </cell>
          <cell r="X885">
            <v>1500</v>
          </cell>
          <cell r="Y885">
            <v>1500</v>
          </cell>
          <cell r="Z885" t="b">
            <v>1</v>
          </cell>
          <cell r="AA885">
            <v>375</v>
          </cell>
          <cell r="AB885">
            <v>375</v>
          </cell>
          <cell r="AC885">
            <v>1875</v>
          </cell>
          <cell r="AD885">
            <v>1875</v>
          </cell>
          <cell r="AE885">
            <v>44744</v>
          </cell>
          <cell r="AF885">
            <v>45017</v>
          </cell>
          <cell r="AG885">
            <v>9</v>
          </cell>
          <cell r="AH885">
            <v>9</v>
          </cell>
          <cell r="AI885" t="b">
            <v>1</v>
          </cell>
          <cell r="AJ885">
            <v>3</v>
          </cell>
          <cell r="AK885">
            <v>12</v>
          </cell>
          <cell r="AL885" t="e">
            <v>#N/A</v>
          </cell>
          <cell r="AM885" t="str">
            <v>202207</v>
          </cell>
          <cell r="AN885" t="str">
            <v>签订三方协议，按1.0政策</v>
          </cell>
        </row>
        <row r="886">
          <cell r="B886" t="str">
            <v>甘国力</v>
          </cell>
          <cell r="C886" t="str">
            <v>男</v>
          </cell>
          <cell r="D886" t="str">
            <v>汉族</v>
          </cell>
          <cell r="E886">
            <v>36384</v>
          </cell>
          <cell r="F886" t="str">
            <v>中国</v>
          </cell>
          <cell r="G886" t="str">
            <v>居民身份证</v>
          </cell>
          <cell r="H886" t="str">
            <v>450924199908125319</v>
          </cell>
          <cell r="I886" t="str">
            <v>东风柳州汽车有限公司</v>
          </cell>
          <cell r="J886">
            <v>44750</v>
          </cell>
          <cell r="K886">
            <v>45846</v>
          </cell>
          <cell r="L886" t="str">
            <v>是</v>
          </cell>
          <cell r="M886" t="str">
            <v>广西柳州市</v>
          </cell>
          <cell r="N886" t="str">
            <v>企业</v>
          </cell>
          <cell r="O886" t="str">
            <v>本科</v>
          </cell>
          <cell r="P886" t="str">
            <v>学士</v>
          </cell>
          <cell r="Q886" t="str">
            <v>长安大学</v>
          </cell>
          <cell r="R886" t="str">
            <v>机械设计制造及其自动化</v>
          </cell>
          <cell r="S886" t="str">
            <v>2022-6</v>
          </cell>
          <cell r="T886" t="str">
            <v>一流建设高校</v>
          </cell>
          <cell r="U886" t="str">
            <v>H</v>
          </cell>
          <cell r="V886" t="str">
            <v>H</v>
          </cell>
          <cell r="W886" t="b">
            <v>1</v>
          </cell>
          <cell r="X886">
            <v>1500</v>
          </cell>
          <cell r="Y886">
            <v>1500</v>
          </cell>
          <cell r="Z886" t="b">
            <v>1</v>
          </cell>
          <cell r="AA886">
            <v>375</v>
          </cell>
          <cell r="AB886">
            <v>375</v>
          </cell>
          <cell r="AC886">
            <v>1875</v>
          </cell>
          <cell r="AD886">
            <v>1875</v>
          </cell>
          <cell r="AE886" t="str">
            <v>2022年7月</v>
          </cell>
          <cell r="AF886">
            <v>45017</v>
          </cell>
          <cell r="AG886">
            <v>9</v>
          </cell>
          <cell r="AH886">
            <v>9</v>
          </cell>
          <cell r="AI886" t="b">
            <v>1</v>
          </cell>
          <cell r="AJ886">
            <v>3</v>
          </cell>
          <cell r="AK886">
            <v>12</v>
          </cell>
          <cell r="AL886" t="e">
            <v>#N/A</v>
          </cell>
          <cell r="AM886" t="str">
            <v>202207</v>
          </cell>
          <cell r="AN886" t="str">
            <v>签订三方协议，按1.0政策</v>
          </cell>
        </row>
        <row r="887">
          <cell r="B887" t="str">
            <v>韩洛萍</v>
          </cell>
          <cell r="C887" t="str">
            <v>女</v>
          </cell>
          <cell r="D887" t="str">
            <v>汉</v>
          </cell>
          <cell r="E887">
            <v>36418</v>
          </cell>
          <cell r="F887" t="str">
            <v>中国</v>
          </cell>
          <cell r="G887" t="str">
            <v>居民身份证</v>
          </cell>
          <cell r="H887" t="str">
            <v>450921199909150824</v>
          </cell>
          <cell r="I887" t="str">
            <v>东风柳州汽车有限公司</v>
          </cell>
          <cell r="J887">
            <v>44750</v>
          </cell>
          <cell r="K887">
            <v>45869</v>
          </cell>
          <cell r="L887" t="str">
            <v>是</v>
          </cell>
          <cell r="M887" t="str">
            <v>广西柳州市</v>
          </cell>
          <cell r="N887" t="str">
            <v>企业</v>
          </cell>
          <cell r="O887" t="str">
            <v>本科</v>
          </cell>
          <cell r="P887" t="str">
            <v>学士</v>
          </cell>
          <cell r="Q887" t="str">
            <v>中南大学</v>
          </cell>
          <cell r="R887" t="str">
            <v>电气工程及其自动化</v>
          </cell>
          <cell r="S887" t="str">
            <v>2022.06.30</v>
          </cell>
          <cell r="T887" t="str">
            <v>一流建设高校</v>
          </cell>
          <cell r="U887" t="str">
            <v>G</v>
          </cell>
          <cell r="V887" t="str">
            <v>G</v>
          </cell>
          <cell r="W887" t="b">
            <v>1</v>
          </cell>
          <cell r="X887">
            <v>1000</v>
          </cell>
          <cell r="Y887">
            <v>1000</v>
          </cell>
          <cell r="Z887" t="b">
            <v>1</v>
          </cell>
          <cell r="AA887">
            <v>250</v>
          </cell>
          <cell r="AB887">
            <v>250</v>
          </cell>
          <cell r="AC887">
            <v>1250</v>
          </cell>
          <cell r="AD887">
            <v>1250</v>
          </cell>
          <cell r="AE887">
            <v>44745</v>
          </cell>
          <cell r="AF887">
            <v>45017</v>
          </cell>
          <cell r="AG887">
            <v>9</v>
          </cell>
          <cell r="AH887">
            <v>9</v>
          </cell>
          <cell r="AI887" t="b">
            <v>1</v>
          </cell>
          <cell r="AJ887">
            <v>2</v>
          </cell>
          <cell r="AK887">
            <v>11</v>
          </cell>
          <cell r="AL887" t="e">
            <v>#N/A</v>
          </cell>
          <cell r="AM887" t="str">
            <v>202207</v>
          </cell>
          <cell r="AN887" t="str">
            <v>签订三方协议，按1.0政策</v>
          </cell>
        </row>
        <row r="888">
          <cell r="B888" t="str">
            <v>梁富庭</v>
          </cell>
          <cell r="C888" t="str">
            <v>男</v>
          </cell>
          <cell r="D888" t="str">
            <v>苗族</v>
          </cell>
          <cell r="E888">
            <v>36567</v>
          </cell>
          <cell r="F888" t="str">
            <v>中国</v>
          </cell>
          <cell r="G888" t="str">
            <v>居民身份证</v>
          </cell>
          <cell r="H888" t="str">
            <v>452229200002115414</v>
          </cell>
          <cell r="I888" t="str">
            <v>东风柳州汽车有限公司</v>
          </cell>
          <cell r="J888">
            <v>44749</v>
          </cell>
          <cell r="K888">
            <v>45869</v>
          </cell>
          <cell r="L888" t="str">
            <v>是</v>
          </cell>
          <cell r="M888" t="str">
            <v>广西柳州市</v>
          </cell>
          <cell r="N888" t="str">
            <v>企业</v>
          </cell>
          <cell r="O888" t="str">
            <v>本科</v>
          </cell>
          <cell r="P888" t="str">
            <v>学士</v>
          </cell>
          <cell r="Q888" t="str">
            <v>南京航空航天大学</v>
          </cell>
          <cell r="R888" t="str">
            <v>机械工程</v>
          </cell>
          <cell r="S888">
            <v>44733</v>
          </cell>
          <cell r="T888" t="str">
            <v>其他</v>
          </cell>
          <cell r="U888" t="str">
            <v>H</v>
          </cell>
          <cell r="V888" t="str">
            <v>H</v>
          </cell>
          <cell r="W888" t="b">
            <v>1</v>
          </cell>
          <cell r="X888">
            <v>1500</v>
          </cell>
          <cell r="Y888">
            <v>1500</v>
          </cell>
          <cell r="Z888" t="b">
            <v>1</v>
          </cell>
          <cell r="AA888">
            <v>375</v>
          </cell>
          <cell r="AB888">
            <v>375</v>
          </cell>
          <cell r="AC888">
            <v>1875</v>
          </cell>
          <cell r="AD888">
            <v>1875</v>
          </cell>
          <cell r="AE888">
            <v>44743</v>
          </cell>
          <cell r="AF888">
            <v>45017</v>
          </cell>
          <cell r="AG888">
            <v>9</v>
          </cell>
          <cell r="AH888">
            <v>9</v>
          </cell>
          <cell r="AI888" t="b">
            <v>1</v>
          </cell>
          <cell r="AJ888">
            <v>3</v>
          </cell>
          <cell r="AK888">
            <v>12</v>
          </cell>
          <cell r="AL888" t="e">
            <v>#N/A</v>
          </cell>
          <cell r="AM888" t="str">
            <v>202207</v>
          </cell>
          <cell r="AN888" t="str">
            <v>签订三方协议，按1.0政策</v>
          </cell>
        </row>
        <row r="889">
          <cell r="B889" t="str">
            <v>莫锦苗</v>
          </cell>
          <cell r="C889" t="str">
            <v>男</v>
          </cell>
          <cell r="D889" t="str">
            <v>壮族</v>
          </cell>
          <cell r="E889">
            <v>36519</v>
          </cell>
          <cell r="F889" t="str">
            <v>中国</v>
          </cell>
          <cell r="G889" t="str">
            <v>居民身份证</v>
          </cell>
          <cell r="H889" t="str">
            <v>45222619991225921X</v>
          </cell>
          <cell r="I889" t="str">
            <v>东风柳州汽车有限公司</v>
          </cell>
          <cell r="J889">
            <v>44750</v>
          </cell>
          <cell r="K889">
            <v>45846</v>
          </cell>
          <cell r="L889" t="str">
            <v>是</v>
          </cell>
          <cell r="M889" t="str">
            <v>广西柳州市</v>
          </cell>
          <cell r="N889" t="str">
            <v>企业</v>
          </cell>
          <cell r="O889" t="str">
            <v>本科</v>
          </cell>
          <cell r="P889" t="str">
            <v>学士</v>
          </cell>
          <cell r="Q889" t="str">
            <v>山西大学</v>
          </cell>
          <cell r="R889" t="str">
            <v>数据科学与大数据技术</v>
          </cell>
          <cell r="S889">
            <v>44732</v>
          </cell>
          <cell r="T889" t="str">
            <v>一流建设高校</v>
          </cell>
          <cell r="U889" t="str">
            <v>H</v>
          </cell>
          <cell r="V889" t="str">
            <v>H</v>
          </cell>
          <cell r="W889" t="b">
            <v>1</v>
          </cell>
          <cell r="X889">
            <v>1500</v>
          </cell>
          <cell r="Y889">
            <v>1500</v>
          </cell>
          <cell r="Z889" t="b">
            <v>1</v>
          </cell>
          <cell r="AA889">
            <v>375</v>
          </cell>
          <cell r="AB889">
            <v>375</v>
          </cell>
          <cell r="AC889">
            <v>1875</v>
          </cell>
          <cell r="AD889">
            <v>1875</v>
          </cell>
          <cell r="AE889">
            <v>44743</v>
          </cell>
          <cell r="AF889">
            <v>45017</v>
          </cell>
          <cell r="AG889">
            <v>9</v>
          </cell>
          <cell r="AH889">
            <v>9</v>
          </cell>
          <cell r="AI889" t="b">
            <v>1</v>
          </cell>
          <cell r="AJ889">
            <v>3</v>
          </cell>
          <cell r="AK889">
            <v>12</v>
          </cell>
          <cell r="AL889" t="e">
            <v>#N/A</v>
          </cell>
          <cell r="AM889" t="str">
            <v>202207</v>
          </cell>
          <cell r="AN889" t="str">
            <v>签订三方协议，按1.1政策</v>
          </cell>
        </row>
        <row r="890">
          <cell r="B890" t="str">
            <v>欧炳良</v>
          </cell>
          <cell r="C890" t="str">
            <v>男</v>
          </cell>
          <cell r="D890" t="str">
            <v>汉族</v>
          </cell>
          <cell r="E890">
            <v>36549</v>
          </cell>
          <cell r="F890" t="str">
            <v>中国</v>
          </cell>
          <cell r="G890" t="str">
            <v>居民身份证</v>
          </cell>
          <cell r="H890" t="str">
            <v>450881200001240017</v>
          </cell>
          <cell r="I890" t="str">
            <v>东风柳州汽车有限公司</v>
          </cell>
          <cell r="J890">
            <v>44750</v>
          </cell>
          <cell r="K890">
            <v>45869</v>
          </cell>
          <cell r="L890" t="str">
            <v>是</v>
          </cell>
          <cell r="M890" t="str">
            <v>广西柳州市</v>
          </cell>
          <cell r="N890" t="str">
            <v>企业</v>
          </cell>
          <cell r="O890" t="str">
            <v>本科</v>
          </cell>
          <cell r="P890" t="str">
            <v>学士</v>
          </cell>
          <cell r="Q890" t="str">
            <v>大连海事大学</v>
          </cell>
          <cell r="R890" t="str">
            <v>光电信息科学与工程</v>
          </cell>
          <cell r="S890">
            <v>44713</v>
          </cell>
          <cell r="T890" t="str">
            <v>一流建设高校</v>
          </cell>
          <cell r="U890" t="str">
            <v>H</v>
          </cell>
          <cell r="V890" t="str">
            <v>H</v>
          </cell>
          <cell r="W890" t="b">
            <v>1</v>
          </cell>
          <cell r="X890">
            <v>1500</v>
          </cell>
          <cell r="Y890">
            <v>1500</v>
          </cell>
          <cell r="Z890" t="b">
            <v>1</v>
          </cell>
          <cell r="AA890">
            <v>375</v>
          </cell>
          <cell r="AB890">
            <v>375</v>
          </cell>
          <cell r="AC890">
            <v>1875</v>
          </cell>
          <cell r="AD890">
            <v>1875</v>
          </cell>
          <cell r="AE890" t="str">
            <v>2022年7月</v>
          </cell>
          <cell r="AF890">
            <v>45017</v>
          </cell>
          <cell r="AG890">
            <v>9</v>
          </cell>
          <cell r="AH890">
            <v>9</v>
          </cell>
          <cell r="AI890" t="b">
            <v>1</v>
          </cell>
          <cell r="AJ890">
            <v>3</v>
          </cell>
          <cell r="AK890">
            <v>12</v>
          </cell>
          <cell r="AL890" t="e">
            <v>#N/A</v>
          </cell>
          <cell r="AM890" t="str">
            <v>202207</v>
          </cell>
          <cell r="AN890" t="str">
            <v>签订三方协议，按1.0政策</v>
          </cell>
        </row>
        <row r="891">
          <cell r="B891" t="str">
            <v>韦云城</v>
          </cell>
          <cell r="C891" t="str">
            <v>男</v>
          </cell>
          <cell r="D891" t="str">
            <v>壮</v>
          </cell>
          <cell r="E891">
            <v>36584</v>
          </cell>
          <cell r="F891" t="str">
            <v>中国</v>
          </cell>
          <cell r="G891" t="str">
            <v>居民身份证</v>
          </cell>
          <cell r="H891" t="str">
            <v>450221200002286018</v>
          </cell>
          <cell r="I891" t="str">
            <v>东风柳州汽车有限公司</v>
          </cell>
          <cell r="J891">
            <v>44750</v>
          </cell>
          <cell r="K891">
            <v>45869</v>
          </cell>
          <cell r="L891" t="str">
            <v>是</v>
          </cell>
          <cell r="M891" t="str">
            <v>广西柳州市</v>
          </cell>
          <cell r="N891" t="str">
            <v>企业</v>
          </cell>
          <cell r="O891" t="str">
            <v>本科</v>
          </cell>
          <cell r="P891" t="str">
            <v>学士</v>
          </cell>
          <cell r="Q891" t="str">
            <v>大连海事大学</v>
          </cell>
          <cell r="R891" t="str">
            <v>机械设计制造及其自动化</v>
          </cell>
          <cell r="S891" t="str">
            <v>2022.6.16</v>
          </cell>
          <cell r="T891" t="str">
            <v>一流建设高校</v>
          </cell>
          <cell r="U891" t="str">
            <v>H</v>
          </cell>
          <cell r="V891" t="str">
            <v>H</v>
          </cell>
          <cell r="W891" t="b">
            <v>1</v>
          </cell>
          <cell r="X891">
            <v>1500</v>
          </cell>
          <cell r="Y891">
            <v>1500</v>
          </cell>
          <cell r="Z891" t="b">
            <v>1</v>
          </cell>
          <cell r="AA891">
            <v>375</v>
          </cell>
          <cell r="AB891">
            <v>375</v>
          </cell>
          <cell r="AC891">
            <v>1875</v>
          </cell>
          <cell r="AD891">
            <v>1875</v>
          </cell>
          <cell r="AE891">
            <v>44743</v>
          </cell>
          <cell r="AF891">
            <v>45017</v>
          </cell>
          <cell r="AG891">
            <v>9</v>
          </cell>
          <cell r="AH891">
            <v>9</v>
          </cell>
          <cell r="AI891" t="b">
            <v>1</v>
          </cell>
          <cell r="AJ891">
            <v>3</v>
          </cell>
          <cell r="AK891">
            <v>12</v>
          </cell>
          <cell r="AL891" t="e">
            <v>#N/A</v>
          </cell>
          <cell r="AM891" t="str">
            <v>202207</v>
          </cell>
          <cell r="AN891" t="str">
            <v>签订三方协议，按1.0政策</v>
          </cell>
        </row>
        <row r="892">
          <cell r="B892" t="str">
            <v>杨力</v>
          </cell>
          <cell r="C892" t="str">
            <v>男</v>
          </cell>
          <cell r="D892" t="str">
            <v>壮族</v>
          </cell>
          <cell r="E892">
            <v>36188</v>
          </cell>
          <cell r="F892" t="str">
            <v>中国</v>
          </cell>
          <cell r="G892" t="str">
            <v>居民身份证</v>
          </cell>
          <cell r="H892" t="str">
            <v>450121199901286619</v>
          </cell>
          <cell r="I892" t="str">
            <v>东风柳州汽车有限公司</v>
          </cell>
          <cell r="J892">
            <v>44750</v>
          </cell>
          <cell r="K892">
            <v>45869</v>
          </cell>
          <cell r="L892" t="str">
            <v>是</v>
          </cell>
          <cell r="M892" t="str">
            <v>广西柳州市</v>
          </cell>
          <cell r="N892" t="str">
            <v>企业</v>
          </cell>
          <cell r="O892" t="str">
            <v>本科</v>
          </cell>
          <cell r="P892" t="str">
            <v>学士</v>
          </cell>
          <cell r="Q892" t="str">
            <v>华中农业大学</v>
          </cell>
          <cell r="R892" t="str">
            <v>机械设计制造及其自动化</v>
          </cell>
          <cell r="S892">
            <v>44713</v>
          </cell>
          <cell r="T892" t="str">
            <v>其他</v>
          </cell>
          <cell r="U892" t="str">
            <v>H</v>
          </cell>
          <cell r="V892" t="str">
            <v>H</v>
          </cell>
          <cell r="W892" t="b">
            <v>1</v>
          </cell>
          <cell r="X892">
            <v>1500</v>
          </cell>
          <cell r="Y892">
            <v>1500</v>
          </cell>
          <cell r="Z892" t="b">
            <v>1</v>
          </cell>
          <cell r="AA892">
            <v>375</v>
          </cell>
          <cell r="AB892">
            <v>375</v>
          </cell>
          <cell r="AC892">
            <v>1875</v>
          </cell>
          <cell r="AD892">
            <v>1875</v>
          </cell>
          <cell r="AE892" t="str">
            <v>2022年7月</v>
          </cell>
          <cell r="AF892">
            <v>45017</v>
          </cell>
          <cell r="AG892">
            <v>9</v>
          </cell>
          <cell r="AH892">
            <v>9</v>
          </cell>
          <cell r="AI892" t="b">
            <v>1</v>
          </cell>
          <cell r="AJ892">
            <v>3</v>
          </cell>
          <cell r="AK892">
            <v>12</v>
          </cell>
          <cell r="AL892" t="e">
            <v>#N/A</v>
          </cell>
          <cell r="AM892" t="str">
            <v>202207</v>
          </cell>
          <cell r="AN892" t="str">
            <v>签订三方协议，按1.1政策</v>
          </cell>
        </row>
        <row r="893">
          <cell r="B893" t="str">
            <v>张旭</v>
          </cell>
          <cell r="C893" t="str">
            <v>男</v>
          </cell>
          <cell r="D893" t="str">
            <v>汉</v>
          </cell>
          <cell r="E893">
            <v>34678</v>
          </cell>
          <cell r="F893" t="str">
            <v>中国</v>
          </cell>
          <cell r="G893" t="str">
            <v>居民身份证</v>
          </cell>
          <cell r="H893" t="str">
            <v>411122199412108096</v>
          </cell>
          <cell r="I893" t="str">
            <v>东风柳州汽车有限公司</v>
          </cell>
          <cell r="J893">
            <v>44750</v>
          </cell>
          <cell r="K893">
            <v>45869</v>
          </cell>
          <cell r="L893" t="str">
            <v>是</v>
          </cell>
          <cell r="M893" t="str">
            <v>广西柳州市</v>
          </cell>
          <cell r="N893" t="str">
            <v>企业</v>
          </cell>
          <cell r="O893" t="str">
            <v>研究生</v>
          </cell>
          <cell r="P893" t="str">
            <v>硕士</v>
          </cell>
          <cell r="Q893" t="str">
            <v>桂林电子科技大学</v>
          </cell>
          <cell r="R893" t="str">
            <v>机械工程</v>
          </cell>
          <cell r="S893" t="str">
            <v>2022.06.22</v>
          </cell>
          <cell r="T893" t="str">
            <v>其他</v>
          </cell>
          <cell r="U893" t="str">
            <v>F</v>
          </cell>
          <cell r="V893" t="str">
            <v>F</v>
          </cell>
          <cell r="W893" t="b">
            <v>1</v>
          </cell>
          <cell r="X893">
            <v>3000</v>
          </cell>
          <cell r="Y893">
            <v>3000</v>
          </cell>
          <cell r="Z893" t="b">
            <v>1</v>
          </cell>
          <cell r="AA893">
            <v>750</v>
          </cell>
          <cell r="AB893">
            <v>750</v>
          </cell>
          <cell r="AC893">
            <v>3750</v>
          </cell>
          <cell r="AD893">
            <v>3750</v>
          </cell>
          <cell r="AE893">
            <v>43678</v>
          </cell>
          <cell r="AF893">
            <v>45017</v>
          </cell>
          <cell r="AG893">
            <v>9</v>
          </cell>
          <cell r="AH893">
            <v>9</v>
          </cell>
          <cell r="AI893" t="b">
            <v>1</v>
          </cell>
          <cell r="AJ893" t="str">
            <v>3</v>
          </cell>
          <cell r="AK893">
            <v>12</v>
          </cell>
          <cell r="AL893" t="e">
            <v>#N/A</v>
          </cell>
          <cell r="AM893" t="str">
            <v>202207</v>
          </cell>
          <cell r="AN893" t="str">
            <v>签订三方协议，按1.0政策</v>
          </cell>
        </row>
        <row r="894">
          <cell r="B894" t="str">
            <v>韦雅财</v>
          </cell>
          <cell r="C894" t="str">
            <v>男</v>
          </cell>
          <cell r="D894" t="str">
            <v>壮</v>
          </cell>
          <cell r="E894">
            <v>35666</v>
          </cell>
          <cell r="F894" t="str">
            <v>中国</v>
          </cell>
          <cell r="G894" t="str">
            <v>居民身份证</v>
          </cell>
          <cell r="H894" t="str">
            <v>452231199708245014</v>
          </cell>
          <cell r="I894" t="str">
            <v>东风柳州汽车有限公司</v>
          </cell>
          <cell r="J894">
            <v>44750</v>
          </cell>
          <cell r="K894">
            <v>45846</v>
          </cell>
          <cell r="L894" t="str">
            <v>是</v>
          </cell>
          <cell r="M894" t="str">
            <v>广西柳州市</v>
          </cell>
          <cell r="N894" t="str">
            <v>企业</v>
          </cell>
          <cell r="O894" t="str">
            <v>本科</v>
          </cell>
          <cell r="P894" t="str">
            <v>学士</v>
          </cell>
          <cell r="Q894" t="str">
            <v>广西大学</v>
          </cell>
          <cell r="R894" t="str">
            <v>机械电子工程</v>
          </cell>
          <cell r="S894">
            <v>44733</v>
          </cell>
          <cell r="T894" t="str">
            <v>一流建设高校</v>
          </cell>
          <cell r="U894" t="str">
            <v>H</v>
          </cell>
          <cell r="V894" t="str">
            <v>H</v>
          </cell>
          <cell r="W894" t="b">
            <v>1</v>
          </cell>
          <cell r="X894">
            <v>1500</v>
          </cell>
          <cell r="Y894">
            <v>1500</v>
          </cell>
          <cell r="Z894" t="b">
            <v>1</v>
          </cell>
          <cell r="AA894">
            <v>375</v>
          </cell>
          <cell r="AB894">
            <v>375</v>
          </cell>
          <cell r="AC894">
            <v>1875</v>
          </cell>
          <cell r="AD894">
            <v>1875</v>
          </cell>
          <cell r="AE894" t="str">
            <v>2022年7月</v>
          </cell>
          <cell r="AF894">
            <v>45017</v>
          </cell>
          <cell r="AG894">
            <v>9</v>
          </cell>
          <cell r="AH894">
            <v>9</v>
          </cell>
          <cell r="AI894" t="b">
            <v>1</v>
          </cell>
          <cell r="AJ894">
            <v>3</v>
          </cell>
          <cell r="AK894">
            <v>12</v>
          </cell>
          <cell r="AL894" t="e">
            <v>#N/A</v>
          </cell>
          <cell r="AM894" t="str">
            <v>202207</v>
          </cell>
          <cell r="AN894" t="str">
            <v>签订三方协议，按1.0政策</v>
          </cell>
        </row>
        <row r="895">
          <cell r="B895" t="str">
            <v>肖光皓</v>
          </cell>
          <cell r="C895" t="str">
            <v>男</v>
          </cell>
          <cell r="D895" t="str">
            <v>汉</v>
          </cell>
          <cell r="E895">
            <v>36264</v>
          </cell>
          <cell r="F895" t="str">
            <v>中国</v>
          </cell>
          <cell r="G895" t="str">
            <v>居民身份证</v>
          </cell>
          <cell r="H895" t="str">
            <v>450921199904140010</v>
          </cell>
          <cell r="I895" t="str">
            <v>东风柳州汽车有限公司</v>
          </cell>
          <cell r="J895">
            <v>44750</v>
          </cell>
          <cell r="K895">
            <v>45869</v>
          </cell>
          <cell r="L895" t="str">
            <v>是</v>
          </cell>
          <cell r="M895" t="str">
            <v>广西柳州市</v>
          </cell>
          <cell r="N895" t="str">
            <v>企业</v>
          </cell>
          <cell r="O895" t="str">
            <v>本科</v>
          </cell>
          <cell r="P895" t="str">
            <v>学士</v>
          </cell>
          <cell r="Q895" t="str">
            <v>吉林大学</v>
          </cell>
          <cell r="R895" t="str">
            <v>机械工程</v>
          </cell>
          <cell r="S895" t="str">
            <v>2022-6-22</v>
          </cell>
          <cell r="T895" t="str">
            <v>一流建设高校</v>
          </cell>
          <cell r="U895" t="str">
            <v>G</v>
          </cell>
          <cell r="V895" t="str">
            <v>G</v>
          </cell>
          <cell r="W895" t="b">
            <v>1</v>
          </cell>
          <cell r="X895">
            <v>1500</v>
          </cell>
          <cell r="Y895">
            <v>1500</v>
          </cell>
          <cell r="Z895" t="b">
            <v>1</v>
          </cell>
          <cell r="AA895">
            <v>375</v>
          </cell>
          <cell r="AB895">
            <v>375</v>
          </cell>
          <cell r="AC895">
            <v>1875</v>
          </cell>
          <cell r="AD895">
            <v>1875</v>
          </cell>
          <cell r="AE895">
            <v>44744</v>
          </cell>
          <cell r="AF895">
            <v>45017</v>
          </cell>
          <cell r="AG895" t="str">
            <v>9</v>
          </cell>
          <cell r="AH895" t="str">
            <v>9</v>
          </cell>
          <cell r="AI895" t="b">
            <v>1</v>
          </cell>
          <cell r="AJ895" t="str">
            <v>3</v>
          </cell>
          <cell r="AK895">
            <v>12</v>
          </cell>
          <cell r="AL895" t="e">
            <v>#N/A</v>
          </cell>
          <cell r="AM895" t="str">
            <v>202207</v>
          </cell>
          <cell r="AN895" t="str">
            <v>签订三方协议，按1.0政策</v>
          </cell>
        </row>
        <row r="896">
          <cell r="B896" t="str">
            <v>姚家豪</v>
          </cell>
          <cell r="C896" t="str">
            <v>男</v>
          </cell>
          <cell r="D896" t="str">
            <v>汉族</v>
          </cell>
          <cell r="E896">
            <v>37134</v>
          </cell>
          <cell r="F896" t="str">
            <v>中国</v>
          </cell>
          <cell r="G896" t="str">
            <v>居民身份证</v>
          </cell>
          <cell r="H896" t="str">
            <v>130529200108314614</v>
          </cell>
          <cell r="I896" t="str">
            <v>东风柳州汽车有限公司</v>
          </cell>
          <cell r="J896">
            <v>44749</v>
          </cell>
          <cell r="K896">
            <v>45845</v>
          </cell>
          <cell r="L896" t="str">
            <v>是</v>
          </cell>
          <cell r="M896" t="str">
            <v>柳州</v>
          </cell>
          <cell r="N896" t="str">
            <v>企业</v>
          </cell>
          <cell r="O896" t="str">
            <v>本科</v>
          </cell>
          <cell r="P896" t="str">
            <v>学士</v>
          </cell>
          <cell r="Q896" t="str">
            <v>南昌大学</v>
          </cell>
          <cell r="R896" t="str">
            <v>车辆工程</v>
          </cell>
          <cell r="S896" t="str">
            <v>2022/6</v>
          </cell>
          <cell r="T896" t="str">
            <v>其他</v>
          </cell>
          <cell r="U896" t="str">
            <v>H</v>
          </cell>
          <cell r="V896" t="str">
            <v>H</v>
          </cell>
          <cell r="W896" t="b">
            <v>1</v>
          </cell>
          <cell r="X896">
            <v>1500</v>
          </cell>
          <cell r="Y896">
            <v>1500</v>
          </cell>
          <cell r="Z896" t="b">
            <v>1</v>
          </cell>
          <cell r="AA896">
            <v>375</v>
          </cell>
          <cell r="AB896">
            <v>375</v>
          </cell>
          <cell r="AC896">
            <v>1875</v>
          </cell>
          <cell r="AD896">
            <v>1875</v>
          </cell>
          <cell r="AE896">
            <v>44743</v>
          </cell>
          <cell r="AF896">
            <v>45017</v>
          </cell>
          <cell r="AG896">
            <v>9</v>
          </cell>
          <cell r="AH896">
            <v>9</v>
          </cell>
          <cell r="AI896" t="b">
            <v>1</v>
          </cell>
          <cell r="AJ896">
            <v>3</v>
          </cell>
          <cell r="AK896">
            <v>12</v>
          </cell>
          <cell r="AL896" t="e">
            <v>#N/A</v>
          </cell>
          <cell r="AM896" t="str">
            <v>202207</v>
          </cell>
          <cell r="AN896" t="str">
            <v>签订三方协议，按1.0政策</v>
          </cell>
        </row>
        <row r="897">
          <cell r="B897" t="str">
            <v>覃志国</v>
          </cell>
          <cell r="C897" t="str">
            <v>男</v>
          </cell>
          <cell r="D897" t="str">
            <v>汉</v>
          </cell>
          <cell r="E897">
            <v>36397</v>
          </cell>
          <cell r="F897" t="str">
            <v>中国</v>
          </cell>
          <cell r="G897" t="str">
            <v>身份证</v>
          </cell>
          <cell r="H897" t="str">
            <v>450205199908250438</v>
          </cell>
          <cell r="I897" t="str">
            <v>东风柳州汽车有限公司</v>
          </cell>
          <cell r="J897">
            <v>44750</v>
          </cell>
          <cell r="K897">
            <v>45846</v>
          </cell>
          <cell r="L897" t="str">
            <v>是</v>
          </cell>
          <cell r="M897" t="str">
            <v>柳州</v>
          </cell>
          <cell r="N897" t="str">
            <v>企业</v>
          </cell>
          <cell r="O897" t="str">
            <v>本科</v>
          </cell>
          <cell r="P897" t="str">
            <v>学士</v>
          </cell>
          <cell r="Q897" t="str">
            <v>山西大学</v>
          </cell>
          <cell r="R897" t="str">
            <v>自然地理与资源环境</v>
          </cell>
          <cell r="S897">
            <v>44742</v>
          </cell>
          <cell r="T897" t="str">
            <v>其他</v>
          </cell>
          <cell r="U897" t="str">
            <v>H</v>
          </cell>
          <cell r="V897" t="str">
            <v>H</v>
          </cell>
          <cell r="W897" t="b">
            <v>1</v>
          </cell>
          <cell r="X897">
            <v>1500</v>
          </cell>
          <cell r="Y897">
            <v>1500</v>
          </cell>
          <cell r="Z897" t="b">
            <v>1</v>
          </cell>
          <cell r="AA897">
            <v>375</v>
          </cell>
          <cell r="AB897">
            <v>375</v>
          </cell>
          <cell r="AC897">
            <v>1875</v>
          </cell>
          <cell r="AD897">
            <v>1875</v>
          </cell>
          <cell r="AE897">
            <v>44743</v>
          </cell>
          <cell r="AF897">
            <v>45017</v>
          </cell>
          <cell r="AG897">
            <v>9</v>
          </cell>
          <cell r="AH897">
            <v>9</v>
          </cell>
          <cell r="AI897" t="b">
            <v>1</v>
          </cell>
          <cell r="AJ897">
            <v>3</v>
          </cell>
          <cell r="AK897">
            <v>12</v>
          </cell>
          <cell r="AL897" t="e">
            <v>#N/A</v>
          </cell>
          <cell r="AM897" t="str">
            <v>202207</v>
          </cell>
          <cell r="AN897" t="str">
            <v>签订三方协议，按1.0政策</v>
          </cell>
        </row>
        <row r="898">
          <cell r="B898" t="str">
            <v>卢淞</v>
          </cell>
          <cell r="C898" t="str">
            <v>男</v>
          </cell>
          <cell r="D898" t="str">
            <v>汉族</v>
          </cell>
          <cell r="E898">
            <v>36655</v>
          </cell>
          <cell r="F898" t="str">
            <v>中国</v>
          </cell>
          <cell r="G898" t="str">
            <v>居民身份证</v>
          </cell>
          <cell r="H898" t="str">
            <v>450902200005092218</v>
          </cell>
          <cell r="I898" t="str">
            <v>东风柳州汽车有限公司</v>
          </cell>
          <cell r="J898">
            <v>44750</v>
          </cell>
          <cell r="K898">
            <v>45869</v>
          </cell>
          <cell r="L898" t="str">
            <v>是</v>
          </cell>
          <cell r="M898" t="str">
            <v>柳州</v>
          </cell>
          <cell r="N898" t="str">
            <v>企业</v>
          </cell>
          <cell r="O898" t="str">
            <v>本科</v>
          </cell>
          <cell r="P898" t="str">
            <v>学士</v>
          </cell>
          <cell r="Q898" t="str">
            <v>东北大学</v>
          </cell>
          <cell r="R898" t="str">
            <v>电子科学与技术</v>
          </cell>
          <cell r="S898" t="str">
            <v>2022.6.24</v>
          </cell>
          <cell r="T898" t="str">
            <v>其他</v>
          </cell>
          <cell r="U898" t="str">
            <v>G</v>
          </cell>
          <cell r="V898" t="str">
            <v>G</v>
          </cell>
          <cell r="W898" t="b">
            <v>1</v>
          </cell>
          <cell r="X898">
            <v>1000</v>
          </cell>
          <cell r="Y898">
            <v>1000</v>
          </cell>
          <cell r="Z898" t="b">
            <v>1</v>
          </cell>
          <cell r="AA898">
            <v>250</v>
          </cell>
          <cell r="AB898">
            <v>250</v>
          </cell>
          <cell r="AC898">
            <v>1250</v>
          </cell>
          <cell r="AD898">
            <v>1250</v>
          </cell>
          <cell r="AE898">
            <v>44743</v>
          </cell>
          <cell r="AF898">
            <v>45017</v>
          </cell>
          <cell r="AG898">
            <v>9</v>
          </cell>
          <cell r="AH898">
            <v>9</v>
          </cell>
          <cell r="AI898" t="b">
            <v>1</v>
          </cell>
          <cell r="AJ898">
            <v>2</v>
          </cell>
          <cell r="AK898">
            <v>11</v>
          </cell>
          <cell r="AL898" t="e">
            <v>#N/A</v>
          </cell>
          <cell r="AM898" t="str">
            <v>202207</v>
          </cell>
          <cell r="AN898" t="str">
            <v>签订三方协议，按1.0政策</v>
          </cell>
        </row>
        <row r="899">
          <cell r="B899" t="str">
            <v>陈翠亭</v>
          </cell>
          <cell r="C899" t="str">
            <v>女</v>
          </cell>
          <cell r="D899" t="str">
            <v>汉</v>
          </cell>
          <cell r="E899">
            <v>35439</v>
          </cell>
          <cell r="F899" t="str">
            <v>中国</v>
          </cell>
          <cell r="G899" t="str">
            <v>身份证</v>
          </cell>
          <cell r="H899" t="str">
            <v>450922199701092043</v>
          </cell>
          <cell r="I899" t="str">
            <v>东风柳州汽车有限公司</v>
          </cell>
          <cell r="J899">
            <v>44750</v>
          </cell>
          <cell r="K899">
            <v>45869</v>
          </cell>
          <cell r="L899" t="str">
            <v>是</v>
          </cell>
          <cell r="M899" t="str">
            <v>柳州</v>
          </cell>
          <cell r="N899" t="str">
            <v>企业</v>
          </cell>
          <cell r="O899" t="str">
            <v>硕士</v>
          </cell>
          <cell r="P899" t="str">
            <v>硕士</v>
          </cell>
          <cell r="Q899" t="str">
            <v>广西大学</v>
          </cell>
          <cell r="R899" t="str">
            <v>材料科学与工程</v>
          </cell>
          <cell r="S899">
            <v>44735</v>
          </cell>
          <cell r="T899" t="str">
            <v>其他</v>
          </cell>
          <cell r="U899" t="str">
            <v>F</v>
          </cell>
          <cell r="V899" t="str">
            <v>F</v>
          </cell>
          <cell r="W899" t="b">
            <v>1</v>
          </cell>
          <cell r="X899">
            <v>2000</v>
          </cell>
          <cell r="Y899">
            <v>2000</v>
          </cell>
          <cell r="Z899" t="b">
            <v>1</v>
          </cell>
          <cell r="AA899">
            <v>500</v>
          </cell>
          <cell r="AB899">
            <v>500</v>
          </cell>
          <cell r="AC899">
            <v>2500</v>
          </cell>
          <cell r="AD899">
            <v>2500</v>
          </cell>
          <cell r="AE899">
            <v>44743</v>
          </cell>
          <cell r="AF899">
            <v>45017</v>
          </cell>
          <cell r="AG899">
            <v>9</v>
          </cell>
          <cell r="AH899">
            <v>9</v>
          </cell>
          <cell r="AI899" t="b">
            <v>1</v>
          </cell>
          <cell r="AJ899">
            <v>2</v>
          </cell>
          <cell r="AK899">
            <v>11</v>
          </cell>
          <cell r="AL899" t="e">
            <v>#N/A</v>
          </cell>
          <cell r="AM899" t="str">
            <v>202207</v>
          </cell>
          <cell r="AN899" t="str">
            <v>签订三方协议，按1.0政策</v>
          </cell>
        </row>
        <row r="900">
          <cell r="B900" t="str">
            <v>李有棋</v>
          </cell>
          <cell r="C900" t="str">
            <v>男</v>
          </cell>
          <cell r="D900" t="str">
            <v>汉族</v>
          </cell>
          <cell r="E900">
            <v>35695</v>
          </cell>
          <cell r="F900" t="str">
            <v>中国</v>
          </cell>
          <cell r="G900" t="str">
            <v>身份证</v>
          </cell>
          <cell r="H900" t="str">
            <v>450821199709222576</v>
          </cell>
          <cell r="I900" t="str">
            <v>东风柳州汽车有限公司</v>
          </cell>
          <cell r="J900">
            <v>44750</v>
          </cell>
          <cell r="K900">
            <v>45869</v>
          </cell>
          <cell r="L900" t="str">
            <v>是</v>
          </cell>
          <cell r="M900" t="str">
            <v>柳州市</v>
          </cell>
          <cell r="N900" t="str">
            <v>企业</v>
          </cell>
          <cell r="O900" t="str">
            <v>硕士</v>
          </cell>
          <cell r="P900" t="str">
            <v>硕士</v>
          </cell>
          <cell r="Q900" t="str">
            <v>广西大学</v>
          </cell>
          <cell r="R900" t="str">
            <v>化学工程与技术专业</v>
          </cell>
          <cell r="S900">
            <v>44735</v>
          </cell>
          <cell r="T900" t="str">
            <v>其他</v>
          </cell>
          <cell r="U900" t="str">
            <v>F</v>
          </cell>
          <cell r="V900" t="str">
            <v>F</v>
          </cell>
          <cell r="W900" t="b">
            <v>1</v>
          </cell>
          <cell r="X900">
            <v>2000</v>
          </cell>
          <cell r="Y900">
            <v>2000</v>
          </cell>
          <cell r="Z900" t="b">
            <v>1</v>
          </cell>
          <cell r="AA900">
            <v>500</v>
          </cell>
          <cell r="AB900">
            <v>500</v>
          </cell>
          <cell r="AC900">
            <v>2500</v>
          </cell>
          <cell r="AD900">
            <v>2500</v>
          </cell>
          <cell r="AE900">
            <v>44743</v>
          </cell>
          <cell r="AF900">
            <v>45017</v>
          </cell>
          <cell r="AG900">
            <v>9</v>
          </cell>
          <cell r="AH900">
            <v>9</v>
          </cell>
          <cell r="AI900" t="b">
            <v>1</v>
          </cell>
          <cell r="AJ900">
            <v>2</v>
          </cell>
          <cell r="AK900">
            <v>11</v>
          </cell>
          <cell r="AL900" t="e">
            <v>#N/A</v>
          </cell>
          <cell r="AM900" t="str">
            <v>202207</v>
          </cell>
          <cell r="AN900" t="str">
            <v>签订三方协议，按1.0政策</v>
          </cell>
        </row>
        <row r="901">
          <cell r="B901" t="str">
            <v>黄景耀</v>
          </cell>
          <cell r="C901" t="str">
            <v>男</v>
          </cell>
          <cell r="D901" t="str">
            <v>壮族</v>
          </cell>
          <cell r="E901">
            <v>34044</v>
          </cell>
          <cell r="F901" t="str">
            <v>中国</v>
          </cell>
          <cell r="G901" t="str">
            <v>身份证</v>
          </cell>
          <cell r="H901" t="str">
            <v>452226199303160011</v>
          </cell>
          <cell r="I901" t="str">
            <v>东风柳州汽车有限公司</v>
          </cell>
          <cell r="J901">
            <v>44749</v>
          </cell>
          <cell r="K901">
            <v>45869</v>
          </cell>
          <cell r="L901" t="str">
            <v>是</v>
          </cell>
          <cell r="M901" t="str">
            <v>广西柳州</v>
          </cell>
          <cell r="N901" t="str">
            <v>央企</v>
          </cell>
          <cell r="O901" t="str">
            <v>硕士</v>
          </cell>
          <cell r="P901" t="str">
            <v>硕士</v>
          </cell>
          <cell r="Q901" t="str">
            <v>海军工程大学</v>
          </cell>
          <cell r="R901" t="str">
            <v>动力工程及工程热物理</v>
          </cell>
          <cell r="S901">
            <v>44742</v>
          </cell>
          <cell r="T901" t="str">
            <v>其他</v>
          </cell>
          <cell r="U901" t="str">
            <v>F</v>
          </cell>
          <cell r="V901" t="str">
            <v>F</v>
          </cell>
          <cell r="W901" t="b">
            <v>1</v>
          </cell>
          <cell r="X901">
            <v>2000</v>
          </cell>
          <cell r="Y901">
            <v>2000</v>
          </cell>
          <cell r="Z901" t="b">
            <v>1</v>
          </cell>
          <cell r="AA901">
            <v>500</v>
          </cell>
          <cell r="AB901">
            <v>500</v>
          </cell>
          <cell r="AC901">
            <v>2500</v>
          </cell>
          <cell r="AD901">
            <v>2500</v>
          </cell>
          <cell r="AE901">
            <v>44743</v>
          </cell>
          <cell r="AF901">
            <v>45017</v>
          </cell>
          <cell r="AG901">
            <v>9</v>
          </cell>
          <cell r="AH901">
            <v>9</v>
          </cell>
          <cell r="AI901" t="b">
            <v>1</v>
          </cell>
          <cell r="AJ901">
            <v>2</v>
          </cell>
          <cell r="AK901">
            <v>11</v>
          </cell>
          <cell r="AL901" t="e">
            <v>#N/A</v>
          </cell>
          <cell r="AM901" t="str">
            <v>202207</v>
          </cell>
          <cell r="AN901" t="str">
            <v>签订三方协议，按1.0政策</v>
          </cell>
        </row>
        <row r="902">
          <cell r="B902" t="str">
            <v>曾章豪</v>
          </cell>
          <cell r="C902" t="str">
            <v>男</v>
          </cell>
          <cell r="D902" t="str">
            <v>壮族</v>
          </cell>
          <cell r="E902">
            <v>36512</v>
          </cell>
          <cell r="F902" t="str">
            <v>中国</v>
          </cell>
          <cell r="G902" t="str">
            <v>身份证</v>
          </cell>
          <cell r="H902" t="str">
            <v>452126199912181218</v>
          </cell>
          <cell r="I902" t="str">
            <v>东风柳州汽车有限公司</v>
          </cell>
          <cell r="J902">
            <v>44750</v>
          </cell>
          <cell r="K902">
            <v>45869</v>
          </cell>
          <cell r="L902" t="str">
            <v>是</v>
          </cell>
          <cell r="M902" t="str">
            <v>广西柳州市鱼峰区</v>
          </cell>
          <cell r="N902" t="str">
            <v>企业</v>
          </cell>
          <cell r="O902" t="str">
            <v>本科</v>
          </cell>
          <cell r="P902" t="str">
            <v>学士</v>
          </cell>
          <cell r="Q902" t="str">
            <v>大连理工大学</v>
          </cell>
          <cell r="R902" t="str">
            <v>能源与动力工程</v>
          </cell>
          <cell r="S902">
            <v>44728</v>
          </cell>
          <cell r="T902" t="str">
            <v>一流建设高校</v>
          </cell>
          <cell r="U902" t="str">
            <v>G</v>
          </cell>
          <cell r="V902" t="str">
            <v>G</v>
          </cell>
          <cell r="W902" t="b">
            <v>1</v>
          </cell>
          <cell r="X902">
            <v>1000</v>
          </cell>
          <cell r="Y902">
            <v>1000</v>
          </cell>
          <cell r="Z902" t="b">
            <v>1</v>
          </cell>
          <cell r="AA902">
            <v>250</v>
          </cell>
          <cell r="AB902">
            <v>250</v>
          </cell>
          <cell r="AC902">
            <v>1250</v>
          </cell>
          <cell r="AD902">
            <v>1250</v>
          </cell>
          <cell r="AE902">
            <v>44743</v>
          </cell>
          <cell r="AF902">
            <v>45017</v>
          </cell>
          <cell r="AG902">
            <v>9</v>
          </cell>
          <cell r="AH902">
            <v>9</v>
          </cell>
          <cell r="AI902" t="b">
            <v>1</v>
          </cell>
          <cell r="AJ902">
            <v>2</v>
          </cell>
          <cell r="AK902">
            <v>11</v>
          </cell>
          <cell r="AL902" t="e">
            <v>#N/A</v>
          </cell>
          <cell r="AM902" t="str">
            <v>202207</v>
          </cell>
          <cell r="AN902" t="str">
            <v>签订三方协议，按1.0政策</v>
          </cell>
        </row>
        <row r="903">
          <cell r="B903" t="str">
            <v>曹辉</v>
          </cell>
          <cell r="C903" t="str">
            <v>男</v>
          </cell>
          <cell r="D903" t="str">
            <v>汉</v>
          </cell>
          <cell r="E903">
            <v>35426</v>
          </cell>
          <cell r="F903" t="str">
            <v>中国</v>
          </cell>
          <cell r="G903" t="str">
            <v>身份证</v>
          </cell>
          <cell r="H903" t="str">
            <v>45032419961227315X</v>
          </cell>
          <cell r="I903" t="str">
            <v>东风柳州汽车有限公司</v>
          </cell>
          <cell r="J903">
            <v>44574</v>
          </cell>
          <cell r="K903">
            <v>45670</v>
          </cell>
          <cell r="L903" t="str">
            <v>是</v>
          </cell>
          <cell r="M903" t="str">
            <v>柳州</v>
          </cell>
          <cell r="N903" t="str">
            <v>企业</v>
          </cell>
          <cell r="O903" t="str">
            <v>本科</v>
          </cell>
          <cell r="P903" t="str">
            <v>学士</v>
          </cell>
          <cell r="Q903" t="str">
            <v>重庆大学</v>
          </cell>
          <cell r="R903" t="str">
            <v>车辆工程</v>
          </cell>
          <cell r="S903">
            <v>45096</v>
          </cell>
          <cell r="T903" t="str">
            <v>一流建设高校</v>
          </cell>
          <cell r="U903" t="str">
            <v>G</v>
          </cell>
          <cell r="V903" t="str">
            <v>G</v>
          </cell>
          <cell r="W903" t="b">
            <v>1</v>
          </cell>
          <cell r="X903">
            <v>1500</v>
          </cell>
          <cell r="Y903">
            <v>1500</v>
          </cell>
          <cell r="Z903" t="b">
            <v>1</v>
          </cell>
          <cell r="AA903">
            <v>375</v>
          </cell>
          <cell r="AB903">
            <v>375</v>
          </cell>
          <cell r="AC903">
            <v>1875</v>
          </cell>
          <cell r="AD903">
            <v>1875</v>
          </cell>
          <cell r="AE903">
            <v>44562</v>
          </cell>
          <cell r="AF903">
            <v>45017</v>
          </cell>
          <cell r="AG903">
            <v>15</v>
          </cell>
          <cell r="AH903">
            <v>15</v>
          </cell>
          <cell r="AI903" t="b">
            <v>1</v>
          </cell>
          <cell r="AJ903">
            <v>3</v>
          </cell>
          <cell r="AK903">
            <v>18</v>
          </cell>
          <cell r="AL903" t="e">
            <v>#N/A</v>
          </cell>
          <cell r="AM903" t="str">
            <v>202201</v>
          </cell>
          <cell r="AN903" t="str">
            <v>人才公寓申请</v>
          </cell>
        </row>
        <row r="904">
          <cell r="B904" t="str">
            <v>黄健贵</v>
          </cell>
          <cell r="C904" t="str">
            <v>男</v>
          </cell>
          <cell r="D904" t="str">
            <v>汉</v>
          </cell>
          <cell r="E904">
            <v>34872</v>
          </cell>
          <cell r="F904" t="str">
            <v>中国</v>
          </cell>
          <cell r="G904" t="str">
            <v>居民身份证</v>
          </cell>
          <cell r="H904" t="str">
            <v>450922199506220898</v>
          </cell>
          <cell r="I904" t="str">
            <v>东风柳州汽车有限公司</v>
          </cell>
          <cell r="J904">
            <v>44616</v>
          </cell>
          <cell r="K904">
            <v>45716</v>
          </cell>
          <cell r="L904" t="str">
            <v>是</v>
          </cell>
          <cell r="M904" t="str">
            <v>柳州</v>
          </cell>
          <cell r="N904" t="str">
            <v>企业</v>
          </cell>
          <cell r="O904" t="str">
            <v>本科</v>
          </cell>
          <cell r="P904" t="str">
            <v>学士</v>
          </cell>
          <cell r="Q904" t="str">
            <v>中南大学</v>
          </cell>
          <cell r="R904" t="str">
            <v>新能源科学与工程</v>
          </cell>
          <cell r="S904">
            <v>43281</v>
          </cell>
          <cell r="T904" t="str">
            <v>一流建设高校</v>
          </cell>
          <cell r="U904" t="str">
            <v>G</v>
          </cell>
          <cell r="V904" t="str">
            <v>G</v>
          </cell>
          <cell r="W904" t="b">
            <v>1</v>
          </cell>
          <cell r="X904">
            <v>1500</v>
          </cell>
          <cell r="Y904">
            <v>1500</v>
          </cell>
          <cell r="Z904" t="b">
            <v>1</v>
          </cell>
          <cell r="AA904">
            <v>375</v>
          </cell>
          <cell r="AB904">
            <v>375</v>
          </cell>
          <cell r="AC904">
            <v>1875</v>
          </cell>
          <cell r="AD904">
            <v>1875</v>
          </cell>
          <cell r="AE904">
            <v>44593</v>
          </cell>
          <cell r="AF904">
            <v>45017</v>
          </cell>
          <cell r="AG904">
            <v>14</v>
          </cell>
          <cell r="AH904">
            <v>14</v>
          </cell>
          <cell r="AI904" t="b">
            <v>1</v>
          </cell>
          <cell r="AJ904">
            <v>3</v>
          </cell>
          <cell r="AK904">
            <v>17</v>
          </cell>
          <cell r="AL904" t="e">
            <v>#N/A</v>
          </cell>
          <cell r="AM904" t="str">
            <v>202203</v>
          </cell>
          <cell r="AN904">
            <v>0</v>
          </cell>
        </row>
        <row r="905">
          <cell r="B905" t="str">
            <v>陈思宇</v>
          </cell>
          <cell r="C905" t="str">
            <v>女</v>
          </cell>
          <cell r="D905" t="str">
            <v>汉</v>
          </cell>
          <cell r="E905">
            <v>36548</v>
          </cell>
          <cell r="F905" t="str">
            <v>中国</v>
          </cell>
          <cell r="G905" t="str">
            <v>身份证</v>
          </cell>
          <cell r="H905" t="str">
            <v>45020320000123132X</v>
          </cell>
          <cell r="I905" t="str">
            <v>东风柳州汽车有限公司</v>
          </cell>
          <cell r="J905">
            <v>44750</v>
          </cell>
          <cell r="K905">
            <v>45869</v>
          </cell>
          <cell r="L905" t="str">
            <v>是</v>
          </cell>
          <cell r="M905" t="str">
            <v>广西柳州</v>
          </cell>
          <cell r="N905" t="str">
            <v>企业</v>
          </cell>
          <cell r="O905" t="str">
            <v>本科</v>
          </cell>
          <cell r="P905" t="str">
            <v>学士</v>
          </cell>
          <cell r="Q905" t="str">
            <v>大连海事大学</v>
          </cell>
          <cell r="R905" t="str">
            <v>电子商务</v>
          </cell>
          <cell r="S905">
            <v>44728</v>
          </cell>
          <cell r="T905" t="str">
            <v>其他</v>
          </cell>
          <cell r="U905" t="str">
            <v>H</v>
          </cell>
          <cell r="V905" t="str">
            <v>H</v>
          </cell>
          <cell r="W905" t="b">
            <v>1</v>
          </cell>
          <cell r="X905">
            <v>1500</v>
          </cell>
          <cell r="Y905">
            <v>1500</v>
          </cell>
          <cell r="Z905" t="b">
            <v>1</v>
          </cell>
          <cell r="AA905">
            <v>375</v>
          </cell>
          <cell r="AB905">
            <v>375</v>
          </cell>
          <cell r="AC905">
            <v>1875</v>
          </cell>
          <cell r="AD905">
            <v>1875</v>
          </cell>
          <cell r="AE905">
            <v>44743</v>
          </cell>
          <cell r="AF905">
            <v>45017</v>
          </cell>
          <cell r="AG905">
            <v>9</v>
          </cell>
          <cell r="AH905">
            <v>9</v>
          </cell>
          <cell r="AI905" t="b">
            <v>1</v>
          </cell>
          <cell r="AJ905">
            <v>3</v>
          </cell>
          <cell r="AK905">
            <v>12</v>
          </cell>
          <cell r="AL905" t="e">
            <v>#N/A</v>
          </cell>
          <cell r="AM905" t="str">
            <v>202207</v>
          </cell>
          <cell r="AN905" t="str">
            <v>签订三方协议，按1.0政策</v>
          </cell>
        </row>
        <row r="906">
          <cell r="B906" t="str">
            <v>谭美军</v>
          </cell>
          <cell r="C906" t="str">
            <v>男</v>
          </cell>
          <cell r="D906" t="str">
            <v>汉</v>
          </cell>
          <cell r="E906">
            <v>36097</v>
          </cell>
          <cell r="F906" t="str">
            <v>中国</v>
          </cell>
          <cell r="G906" t="str">
            <v>居民身份证</v>
          </cell>
          <cell r="H906" t="str">
            <v>450722199810293716</v>
          </cell>
          <cell r="I906" t="str">
            <v>东风柳州汽车有限公司</v>
          </cell>
          <cell r="J906">
            <v>44750</v>
          </cell>
          <cell r="K906">
            <v>45869</v>
          </cell>
          <cell r="L906" t="str">
            <v>是</v>
          </cell>
          <cell r="M906" t="str">
            <v>柳州</v>
          </cell>
          <cell r="N906" t="str">
            <v>国企</v>
          </cell>
          <cell r="O906" t="str">
            <v>本科</v>
          </cell>
          <cell r="P906" t="str">
            <v>学士</v>
          </cell>
          <cell r="Q906" t="str">
            <v>广西大学</v>
          </cell>
          <cell r="R906" t="str">
            <v>机械电子工程</v>
          </cell>
          <cell r="S906">
            <v>44736</v>
          </cell>
          <cell r="T906" t="str">
            <v>其他</v>
          </cell>
          <cell r="U906" t="str">
            <v>H</v>
          </cell>
          <cell r="V906" t="str">
            <v>H</v>
          </cell>
          <cell r="W906" t="b">
            <v>1</v>
          </cell>
          <cell r="X906">
            <v>1500</v>
          </cell>
          <cell r="Y906">
            <v>1500</v>
          </cell>
          <cell r="Z906" t="b">
            <v>1</v>
          </cell>
          <cell r="AA906">
            <v>375</v>
          </cell>
          <cell r="AB906">
            <v>375</v>
          </cell>
          <cell r="AC906">
            <v>1875</v>
          </cell>
          <cell r="AD906">
            <v>1875</v>
          </cell>
          <cell r="AE906">
            <v>44743</v>
          </cell>
          <cell r="AF906">
            <v>45017</v>
          </cell>
          <cell r="AG906">
            <v>9</v>
          </cell>
          <cell r="AH906">
            <v>9</v>
          </cell>
          <cell r="AI906" t="b">
            <v>1</v>
          </cell>
          <cell r="AJ906">
            <v>3</v>
          </cell>
          <cell r="AK906">
            <v>12</v>
          </cell>
          <cell r="AL906" t="e">
            <v>#N/A</v>
          </cell>
          <cell r="AM906" t="str">
            <v>202207</v>
          </cell>
          <cell r="AN906" t="str">
            <v>签订三方协议，按1.0政策</v>
          </cell>
        </row>
        <row r="907">
          <cell r="B907" t="str">
            <v>韦妮佟</v>
          </cell>
          <cell r="C907" t="str">
            <v>女</v>
          </cell>
          <cell r="D907" t="str">
            <v>壮族</v>
          </cell>
          <cell r="E907">
            <v>36302</v>
          </cell>
          <cell r="F907" t="str">
            <v>中国</v>
          </cell>
          <cell r="G907" t="str">
            <v>身份证</v>
          </cell>
          <cell r="H907" t="str">
            <v>452730199905224723</v>
          </cell>
          <cell r="I907" t="str">
            <v>东风柳州汽车有限公司</v>
          </cell>
          <cell r="J907">
            <v>44749</v>
          </cell>
          <cell r="K907">
            <v>45869</v>
          </cell>
          <cell r="L907" t="str">
            <v>是</v>
          </cell>
          <cell r="M907" t="str">
            <v>广西柳州市</v>
          </cell>
          <cell r="N907" t="str">
            <v>国有企业</v>
          </cell>
          <cell r="O907" t="str">
            <v>本科</v>
          </cell>
          <cell r="P907" t="str">
            <v>学士</v>
          </cell>
          <cell r="Q907" t="str">
            <v>北京林业大学</v>
          </cell>
          <cell r="R907" t="str">
            <v>数字媒体技术</v>
          </cell>
          <cell r="S907">
            <v>44733</v>
          </cell>
          <cell r="T907" t="str">
            <v>其他</v>
          </cell>
          <cell r="U907" t="str">
            <v>H</v>
          </cell>
          <cell r="V907" t="str">
            <v>H</v>
          </cell>
          <cell r="W907" t="b">
            <v>1</v>
          </cell>
          <cell r="X907">
            <v>1500</v>
          </cell>
          <cell r="Y907">
            <v>1500</v>
          </cell>
          <cell r="Z907" t="b">
            <v>1</v>
          </cell>
          <cell r="AA907">
            <v>375</v>
          </cell>
          <cell r="AB907">
            <v>375</v>
          </cell>
          <cell r="AC907">
            <v>1875</v>
          </cell>
          <cell r="AD907">
            <v>1875</v>
          </cell>
          <cell r="AE907">
            <v>44743</v>
          </cell>
          <cell r="AF907">
            <v>45017</v>
          </cell>
          <cell r="AG907">
            <v>9</v>
          </cell>
          <cell r="AH907">
            <v>9</v>
          </cell>
          <cell r="AI907" t="b">
            <v>1</v>
          </cell>
          <cell r="AJ907">
            <v>3</v>
          </cell>
          <cell r="AK907">
            <v>12</v>
          </cell>
          <cell r="AL907" t="e">
            <v>#N/A</v>
          </cell>
          <cell r="AM907" t="str">
            <v>202207</v>
          </cell>
          <cell r="AN907" t="str">
            <v>签订三方协议，按1.0政策</v>
          </cell>
        </row>
        <row r="908">
          <cell r="B908" t="str">
            <v>韦阳</v>
          </cell>
          <cell r="C908" t="str">
            <v>男</v>
          </cell>
          <cell r="D908" t="str">
            <v>壮族</v>
          </cell>
          <cell r="E908">
            <v>35431</v>
          </cell>
          <cell r="F908" t="str">
            <v>中国</v>
          </cell>
          <cell r="G908" t="str">
            <v>身份证</v>
          </cell>
          <cell r="H908" t="str">
            <v>452224199701090036</v>
          </cell>
          <cell r="I908" t="str">
            <v>东风柳州汽车有限公司</v>
          </cell>
          <cell r="J908">
            <v>44991</v>
          </cell>
          <cell r="K908">
            <v>46112</v>
          </cell>
          <cell r="L908" t="str">
            <v>是</v>
          </cell>
          <cell r="M908" t="str">
            <v>广西柳州</v>
          </cell>
          <cell r="N908" t="str">
            <v>企业</v>
          </cell>
          <cell r="O908" t="str">
            <v>本科</v>
          </cell>
          <cell r="P908" t="str">
            <v>学士</v>
          </cell>
          <cell r="Q908" t="str">
            <v>大连理工大学</v>
          </cell>
          <cell r="R908" t="str">
            <v>车辆工程（英语强化）</v>
          </cell>
          <cell r="S908">
            <v>43994</v>
          </cell>
          <cell r="T908" t="str">
            <v>一流建设高校</v>
          </cell>
          <cell r="U908" t="str">
            <v>G</v>
          </cell>
          <cell r="V908" t="str">
            <v>G</v>
          </cell>
          <cell r="W908" t="b">
            <v>1</v>
          </cell>
          <cell r="X908">
            <v>1500</v>
          </cell>
          <cell r="Y908">
            <v>1500</v>
          </cell>
          <cell r="Z908" t="b">
            <v>1</v>
          </cell>
          <cell r="AA908">
            <v>375</v>
          </cell>
          <cell r="AB908">
            <v>375</v>
          </cell>
          <cell r="AC908">
            <v>1875</v>
          </cell>
          <cell r="AD908">
            <v>1875</v>
          </cell>
          <cell r="AE908">
            <v>44378</v>
          </cell>
          <cell r="AF908">
            <v>45017</v>
          </cell>
          <cell r="AG908">
            <v>21</v>
          </cell>
          <cell r="AH908">
            <v>21</v>
          </cell>
          <cell r="AI908" t="b">
            <v>1</v>
          </cell>
          <cell r="AJ908">
            <v>3</v>
          </cell>
          <cell r="AK908">
            <v>24</v>
          </cell>
          <cell r="AL908" t="e">
            <v>#N/A</v>
          </cell>
          <cell r="AM908" t="str">
            <v>202107</v>
          </cell>
          <cell r="AN908">
            <v>0</v>
          </cell>
        </row>
        <row r="909">
          <cell r="B909" t="str">
            <v>韦春迎</v>
          </cell>
          <cell r="C909" t="str">
            <v>女</v>
          </cell>
          <cell r="D909" t="str">
            <v>壮族</v>
          </cell>
          <cell r="E909">
            <v>36592</v>
          </cell>
          <cell r="F909" t="str">
            <v>中国</v>
          </cell>
          <cell r="G909" t="str">
            <v>身份证</v>
          </cell>
          <cell r="H909" t="str">
            <v>451228200003076827</v>
          </cell>
          <cell r="I909" t="str">
            <v>东风柳州汽车有限公司</v>
          </cell>
          <cell r="J909">
            <v>44750</v>
          </cell>
          <cell r="K909">
            <v>45869</v>
          </cell>
          <cell r="L909" t="str">
            <v>是</v>
          </cell>
          <cell r="M909" t="str">
            <v>广西柳州</v>
          </cell>
          <cell r="N909" t="str">
            <v>企业</v>
          </cell>
          <cell r="O909" t="str">
            <v>本科</v>
          </cell>
          <cell r="P909" t="str">
            <v>学士</v>
          </cell>
          <cell r="Q909" t="str">
            <v>西南交通大学</v>
          </cell>
          <cell r="R909" t="str">
            <v>电子信息工程</v>
          </cell>
          <cell r="S909">
            <v>44713</v>
          </cell>
          <cell r="T909" t="str">
            <v>其他</v>
          </cell>
          <cell r="U909" t="str">
            <v>H</v>
          </cell>
          <cell r="V909" t="str">
            <v>H</v>
          </cell>
          <cell r="W909" t="b">
            <v>1</v>
          </cell>
          <cell r="X909">
            <v>1500</v>
          </cell>
          <cell r="Y909">
            <v>1500</v>
          </cell>
          <cell r="Z909" t="b">
            <v>1</v>
          </cell>
          <cell r="AA909">
            <v>375</v>
          </cell>
          <cell r="AB909">
            <v>375</v>
          </cell>
          <cell r="AC909">
            <v>1875</v>
          </cell>
          <cell r="AD909">
            <v>1875</v>
          </cell>
          <cell r="AE909">
            <v>44743</v>
          </cell>
          <cell r="AF909">
            <v>45017</v>
          </cell>
          <cell r="AG909">
            <v>9</v>
          </cell>
          <cell r="AH909">
            <v>9</v>
          </cell>
          <cell r="AI909" t="b">
            <v>1</v>
          </cell>
          <cell r="AJ909">
            <v>3</v>
          </cell>
          <cell r="AK909">
            <v>12</v>
          </cell>
          <cell r="AL909" t="e">
            <v>#N/A</v>
          </cell>
          <cell r="AM909" t="str">
            <v>202207</v>
          </cell>
          <cell r="AN909" t="str">
            <v>签订三方协议，按1.0政策</v>
          </cell>
        </row>
        <row r="910">
          <cell r="B910" t="str">
            <v>曾庆龙</v>
          </cell>
          <cell r="C910" t="str">
            <v>男</v>
          </cell>
          <cell r="D910" t="str">
            <v>汉</v>
          </cell>
          <cell r="E910">
            <v>36529</v>
          </cell>
          <cell r="F910" t="str">
            <v>中国</v>
          </cell>
          <cell r="G910" t="str">
            <v>居民身份证</v>
          </cell>
          <cell r="H910" t="str">
            <v>450422200001042158</v>
          </cell>
          <cell r="I910" t="str">
            <v>东风柳州汽车有限公司</v>
          </cell>
          <cell r="J910">
            <v>44750</v>
          </cell>
          <cell r="K910">
            <v>45869</v>
          </cell>
          <cell r="L910" t="str">
            <v>是</v>
          </cell>
          <cell r="M910" t="str">
            <v>广西柳州</v>
          </cell>
          <cell r="N910" t="str">
            <v>企业</v>
          </cell>
          <cell r="O910" t="str">
            <v>本科</v>
          </cell>
          <cell r="P910" t="str">
            <v>学士</v>
          </cell>
          <cell r="Q910" t="str">
            <v>广西大学</v>
          </cell>
          <cell r="R910" t="str">
            <v>计算机科学与技术</v>
          </cell>
          <cell r="S910" t="str">
            <v>2022.06.24</v>
          </cell>
          <cell r="T910" t="str">
            <v>其他</v>
          </cell>
          <cell r="U910" t="str">
            <v>H</v>
          </cell>
          <cell r="V910" t="str">
            <v>H</v>
          </cell>
          <cell r="W910" t="b">
            <v>1</v>
          </cell>
          <cell r="X910">
            <v>1500</v>
          </cell>
          <cell r="Y910">
            <v>1500</v>
          </cell>
          <cell r="Z910" t="b">
            <v>1</v>
          </cell>
          <cell r="AA910">
            <v>375</v>
          </cell>
          <cell r="AB910">
            <v>375</v>
          </cell>
          <cell r="AC910">
            <v>1875</v>
          </cell>
          <cell r="AD910">
            <v>1875</v>
          </cell>
          <cell r="AE910">
            <v>44743</v>
          </cell>
          <cell r="AF910">
            <v>45017</v>
          </cell>
          <cell r="AG910">
            <v>9</v>
          </cell>
          <cell r="AH910">
            <v>9</v>
          </cell>
          <cell r="AI910" t="b">
            <v>1</v>
          </cell>
          <cell r="AJ910">
            <v>3</v>
          </cell>
          <cell r="AK910">
            <v>12</v>
          </cell>
          <cell r="AL910" t="e">
            <v>#N/A</v>
          </cell>
          <cell r="AM910" t="str">
            <v>202207</v>
          </cell>
          <cell r="AN910" t="str">
            <v>签订三方协议，按1.0政策</v>
          </cell>
        </row>
        <row r="911">
          <cell r="B911" t="str">
            <v>唐赡军</v>
          </cell>
          <cell r="C911" t="str">
            <v>男</v>
          </cell>
          <cell r="D911" t="str">
            <v>汉</v>
          </cell>
          <cell r="E911">
            <v>36516</v>
          </cell>
          <cell r="F911" t="str">
            <v>中国</v>
          </cell>
          <cell r="G911" t="str">
            <v>身份证</v>
          </cell>
          <cell r="H911" t="str">
            <v>450323199912220010</v>
          </cell>
          <cell r="I911" t="str">
            <v>东风柳州汽车有限公司</v>
          </cell>
          <cell r="J911">
            <v>44750</v>
          </cell>
          <cell r="K911">
            <v>45846</v>
          </cell>
          <cell r="L911" t="str">
            <v>是</v>
          </cell>
          <cell r="M911" t="str">
            <v>柳州市</v>
          </cell>
          <cell r="N911" t="str">
            <v>企业</v>
          </cell>
          <cell r="O911" t="str">
            <v>本科</v>
          </cell>
          <cell r="P911" t="str">
            <v>学士</v>
          </cell>
          <cell r="Q911" t="str">
            <v>西安电子科技大学</v>
          </cell>
          <cell r="R911" t="str">
            <v>信息安全</v>
          </cell>
          <cell r="S911" t="str">
            <v>2022.6.28</v>
          </cell>
          <cell r="T911" t="str">
            <v>其他</v>
          </cell>
          <cell r="U911" t="str">
            <v>H</v>
          </cell>
          <cell r="V911" t="str">
            <v>H</v>
          </cell>
          <cell r="W911" t="b">
            <v>1</v>
          </cell>
          <cell r="X911">
            <v>1500</v>
          </cell>
          <cell r="Y911">
            <v>1500</v>
          </cell>
          <cell r="Z911" t="b">
            <v>1</v>
          </cell>
          <cell r="AA911">
            <v>375</v>
          </cell>
          <cell r="AB911">
            <v>375</v>
          </cell>
          <cell r="AC911">
            <v>1875</v>
          </cell>
          <cell r="AD911">
            <v>1875</v>
          </cell>
          <cell r="AE911" t="str">
            <v>2022.7.8</v>
          </cell>
          <cell r="AF911">
            <v>45017</v>
          </cell>
          <cell r="AG911">
            <v>9</v>
          </cell>
          <cell r="AH911">
            <v>9</v>
          </cell>
          <cell r="AI911" t="b">
            <v>1</v>
          </cell>
          <cell r="AJ911">
            <v>3</v>
          </cell>
          <cell r="AK911">
            <v>12</v>
          </cell>
          <cell r="AL911" t="e">
            <v>#N/A</v>
          </cell>
          <cell r="AM911" t="str">
            <v>202207</v>
          </cell>
          <cell r="AN911" t="str">
            <v>签订三方协议，按1.0政策</v>
          </cell>
        </row>
        <row r="912">
          <cell r="B912" t="str">
            <v>唐翠</v>
          </cell>
          <cell r="C912" t="str">
            <v>女</v>
          </cell>
          <cell r="D912" t="str">
            <v>瑶族</v>
          </cell>
          <cell r="E912">
            <v>36183</v>
          </cell>
          <cell r="F912" t="str">
            <v>中国</v>
          </cell>
          <cell r="G912" t="str">
            <v>身份证</v>
          </cell>
          <cell r="H912" t="str">
            <v>452428199901230220</v>
          </cell>
          <cell r="I912" t="str">
            <v>东风柳州汽车有限公司</v>
          </cell>
          <cell r="J912">
            <v>44771</v>
          </cell>
          <cell r="K912">
            <v>45867</v>
          </cell>
          <cell r="L912" t="str">
            <v>是</v>
          </cell>
          <cell r="M912" t="str">
            <v>柳州</v>
          </cell>
          <cell r="N912" t="str">
            <v>国企</v>
          </cell>
          <cell r="O912" t="str">
            <v>本科</v>
          </cell>
          <cell r="P912" t="str">
            <v>学士</v>
          </cell>
          <cell r="Q912" t="str">
            <v>广西大学</v>
          </cell>
          <cell r="R912" t="str">
            <v>机械电子工程</v>
          </cell>
          <cell r="S912" t="str">
            <v>2022.6.28</v>
          </cell>
          <cell r="T912" t="str">
            <v>其他</v>
          </cell>
          <cell r="U912" t="str">
            <v>H</v>
          </cell>
          <cell r="V912" t="str">
            <v>H</v>
          </cell>
          <cell r="W912" t="b">
            <v>1</v>
          </cell>
          <cell r="X912">
            <v>1500</v>
          </cell>
          <cell r="Y912">
            <v>1500</v>
          </cell>
          <cell r="Z912" t="b">
            <v>1</v>
          </cell>
          <cell r="AA912">
            <v>375</v>
          </cell>
          <cell r="AB912">
            <v>375</v>
          </cell>
          <cell r="AC912">
            <v>1875</v>
          </cell>
          <cell r="AD912">
            <v>1875</v>
          </cell>
          <cell r="AE912">
            <v>44743</v>
          </cell>
          <cell r="AF912">
            <v>45017</v>
          </cell>
          <cell r="AG912">
            <v>9</v>
          </cell>
          <cell r="AH912">
            <v>9</v>
          </cell>
          <cell r="AI912" t="b">
            <v>1</v>
          </cell>
          <cell r="AJ912">
            <v>3</v>
          </cell>
          <cell r="AK912">
            <v>12</v>
          </cell>
          <cell r="AL912" t="e">
            <v>#N/A</v>
          </cell>
          <cell r="AM912" t="str">
            <v>202207</v>
          </cell>
          <cell r="AN912" t="str">
            <v>签订三方协议，按1.0政策</v>
          </cell>
        </row>
        <row r="913">
          <cell r="B913" t="str">
            <v>施瑞</v>
          </cell>
          <cell r="C913" t="str">
            <v>男</v>
          </cell>
          <cell r="D913" t="str">
            <v>壮</v>
          </cell>
          <cell r="E913">
            <v>1999.08</v>
          </cell>
          <cell r="F913" t="str">
            <v>中国</v>
          </cell>
          <cell r="G913" t="str">
            <v>身份证</v>
          </cell>
          <cell r="H913" t="str">
            <v>452723199908133217</v>
          </cell>
          <cell r="I913" t="str">
            <v>东风柳汽汽车有限公司</v>
          </cell>
          <cell r="J913">
            <v>44750</v>
          </cell>
          <cell r="K913">
            <v>44773</v>
          </cell>
          <cell r="L913" t="str">
            <v>是</v>
          </cell>
          <cell r="M913" t="str">
            <v>柳州市</v>
          </cell>
          <cell r="N913" t="str">
            <v>企业</v>
          </cell>
          <cell r="O913" t="str">
            <v>大学本科</v>
          </cell>
          <cell r="P913" t="str">
            <v>学士</v>
          </cell>
          <cell r="Q913" t="str">
            <v>广西大学</v>
          </cell>
          <cell r="R913" t="str">
            <v>机械设计制造及其自动化</v>
          </cell>
          <cell r="S913" t="str">
            <v>2022.06.24</v>
          </cell>
          <cell r="T913" t="str">
            <v>其他</v>
          </cell>
          <cell r="U913" t="str">
            <v>H</v>
          </cell>
          <cell r="V913" t="str">
            <v>H</v>
          </cell>
          <cell r="W913" t="b">
            <v>1</v>
          </cell>
          <cell r="X913">
            <v>1500</v>
          </cell>
          <cell r="Y913">
            <v>1500</v>
          </cell>
          <cell r="Z913" t="b">
            <v>1</v>
          </cell>
          <cell r="AA913">
            <v>375</v>
          </cell>
          <cell r="AB913">
            <v>375</v>
          </cell>
          <cell r="AC913">
            <v>1875</v>
          </cell>
          <cell r="AD913">
            <v>1875</v>
          </cell>
          <cell r="AE913">
            <v>44743</v>
          </cell>
          <cell r="AF913">
            <v>45017</v>
          </cell>
          <cell r="AG913">
            <v>9</v>
          </cell>
          <cell r="AH913">
            <v>9</v>
          </cell>
          <cell r="AI913" t="b">
            <v>1</v>
          </cell>
          <cell r="AJ913">
            <v>3</v>
          </cell>
          <cell r="AK913">
            <v>12</v>
          </cell>
          <cell r="AL913" t="e">
            <v>#N/A</v>
          </cell>
          <cell r="AM913" t="str">
            <v>202207</v>
          </cell>
          <cell r="AN913" t="str">
            <v>签订三方协议，按1.0政策</v>
          </cell>
        </row>
        <row r="914">
          <cell r="B914" t="str">
            <v>叶子豪</v>
          </cell>
          <cell r="C914" t="str">
            <v>男</v>
          </cell>
          <cell r="D914" t="str">
            <v>壮</v>
          </cell>
          <cell r="E914">
            <v>36307</v>
          </cell>
          <cell r="F914" t="str">
            <v>中国</v>
          </cell>
          <cell r="G914" t="str">
            <v>身份证</v>
          </cell>
          <cell r="H914" t="str">
            <v>450205199905271313</v>
          </cell>
          <cell r="I914" t="str">
            <v>东风柳州汽车有限公司</v>
          </cell>
          <cell r="J914">
            <v>44750</v>
          </cell>
          <cell r="K914">
            <v>45869</v>
          </cell>
          <cell r="L914" t="str">
            <v>是</v>
          </cell>
          <cell r="M914" t="str">
            <v>广西柳州市</v>
          </cell>
          <cell r="N914" t="str">
            <v>企业</v>
          </cell>
          <cell r="O914" t="str">
            <v>本科</v>
          </cell>
          <cell r="P914" t="str">
            <v>学士</v>
          </cell>
          <cell r="Q914" t="str">
            <v>合肥工业大学</v>
          </cell>
          <cell r="R914" t="str">
            <v>环境工程</v>
          </cell>
          <cell r="S914">
            <v>44713</v>
          </cell>
          <cell r="T914" t="str">
            <v>其他</v>
          </cell>
          <cell r="U914" t="str">
            <v>H</v>
          </cell>
          <cell r="V914" t="str">
            <v>H</v>
          </cell>
          <cell r="W914" t="b">
            <v>1</v>
          </cell>
          <cell r="X914">
            <v>1500</v>
          </cell>
          <cell r="Y914">
            <v>1500</v>
          </cell>
          <cell r="Z914" t="b">
            <v>1</v>
          </cell>
          <cell r="AA914">
            <v>375</v>
          </cell>
          <cell r="AB914">
            <v>375</v>
          </cell>
          <cell r="AC914">
            <v>1875</v>
          </cell>
          <cell r="AD914">
            <v>1875</v>
          </cell>
          <cell r="AE914">
            <v>44743</v>
          </cell>
          <cell r="AF914">
            <v>45017</v>
          </cell>
          <cell r="AG914">
            <v>9</v>
          </cell>
          <cell r="AH914">
            <v>9</v>
          </cell>
          <cell r="AI914" t="b">
            <v>1</v>
          </cell>
          <cell r="AJ914">
            <v>3</v>
          </cell>
          <cell r="AK914">
            <v>12</v>
          </cell>
          <cell r="AL914" t="e">
            <v>#N/A</v>
          </cell>
          <cell r="AM914" t="str">
            <v>202207</v>
          </cell>
          <cell r="AN914" t="str">
            <v>签订三方协议，按1.0政策</v>
          </cell>
        </row>
        <row r="915">
          <cell r="B915" t="str">
            <v>叶榕水</v>
          </cell>
          <cell r="C915" t="str">
            <v>男</v>
          </cell>
          <cell r="D915" t="str">
            <v>汉</v>
          </cell>
          <cell r="E915">
            <v>36300</v>
          </cell>
          <cell r="F915" t="str">
            <v>中国</v>
          </cell>
          <cell r="G915" t="str">
            <v>身份证</v>
          </cell>
          <cell r="H915" t="str">
            <v>452424199905201878</v>
          </cell>
          <cell r="I915" t="str">
            <v>东风柳州汽车有限公司</v>
          </cell>
          <cell r="J915">
            <v>44749</v>
          </cell>
          <cell r="K915">
            <v>45869</v>
          </cell>
          <cell r="L915" t="str">
            <v>是</v>
          </cell>
          <cell r="M915" t="str">
            <v>柳州市</v>
          </cell>
          <cell r="N915" t="str">
            <v>企业</v>
          </cell>
          <cell r="O915" t="str">
            <v>本科</v>
          </cell>
          <cell r="P915" t="str">
            <v>学士</v>
          </cell>
          <cell r="Q915" t="str">
            <v>合肥工业大学</v>
          </cell>
          <cell r="R915" t="str">
            <v>材料成型及控制工程</v>
          </cell>
          <cell r="S915">
            <v>44713</v>
          </cell>
          <cell r="T915" t="str">
            <v>其他</v>
          </cell>
          <cell r="U915" t="str">
            <v>H</v>
          </cell>
          <cell r="V915" t="str">
            <v>H</v>
          </cell>
          <cell r="W915" t="b">
            <v>1</v>
          </cell>
          <cell r="X915">
            <v>1500</v>
          </cell>
          <cell r="Y915">
            <v>1500</v>
          </cell>
          <cell r="Z915" t="b">
            <v>1</v>
          </cell>
          <cell r="AA915">
            <v>375</v>
          </cell>
          <cell r="AB915">
            <v>375</v>
          </cell>
          <cell r="AC915">
            <v>1875</v>
          </cell>
          <cell r="AD915">
            <v>1875</v>
          </cell>
          <cell r="AE915">
            <v>44743</v>
          </cell>
          <cell r="AF915">
            <v>45017</v>
          </cell>
          <cell r="AG915">
            <v>9</v>
          </cell>
          <cell r="AH915">
            <v>9</v>
          </cell>
          <cell r="AI915" t="b">
            <v>1</v>
          </cell>
          <cell r="AJ915">
            <v>3</v>
          </cell>
          <cell r="AK915">
            <v>12</v>
          </cell>
          <cell r="AL915" t="e">
            <v>#N/A</v>
          </cell>
          <cell r="AM915" t="str">
            <v>202207</v>
          </cell>
          <cell r="AN915" t="str">
            <v>签订三方协议，按1.0政策</v>
          </cell>
        </row>
        <row r="916">
          <cell r="B916" t="str">
            <v>盘钊金</v>
          </cell>
          <cell r="C916" t="str">
            <v>男</v>
          </cell>
          <cell r="D916" t="str">
            <v>汉</v>
          </cell>
          <cell r="E916">
            <v>36211</v>
          </cell>
          <cell r="F916" t="str">
            <v>中国</v>
          </cell>
          <cell r="G916" t="str">
            <v>身份证</v>
          </cell>
          <cell r="H916" t="str">
            <v>450921199902200032</v>
          </cell>
          <cell r="I916" t="str">
            <v>东风柳州汽车有限公司</v>
          </cell>
          <cell r="J916">
            <v>44750</v>
          </cell>
          <cell r="K916">
            <v>45869</v>
          </cell>
          <cell r="L916" t="str">
            <v>是</v>
          </cell>
          <cell r="M916" t="str">
            <v>柳州市</v>
          </cell>
          <cell r="N916" t="str">
            <v>企业</v>
          </cell>
          <cell r="O916" t="str">
            <v>本科</v>
          </cell>
          <cell r="P916" t="str">
            <v>学士</v>
          </cell>
          <cell r="Q916" t="str">
            <v>广西大学</v>
          </cell>
          <cell r="R916" t="str">
            <v>能源化学工程</v>
          </cell>
          <cell r="S916" t="str">
            <v>2022.06.24</v>
          </cell>
          <cell r="T916" t="str">
            <v>其他</v>
          </cell>
          <cell r="U916" t="str">
            <v>H</v>
          </cell>
          <cell r="V916" t="str">
            <v>H</v>
          </cell>
          <cell r="W916" t="b">
            <v>1</v>
          </cell>
          <cell r="X916">
            <v>1500</v>
          </cell>
          <cell r="Y916">
            <v>1500</v>
          </cell>
          <cell r="Z916" t="b">
            <v>1</v>
          </cell>
          <cell r="AA916">
            <v>375</v>
          </cell>
          <cell r="AB916">
            <v>375</v>
          </cell>
          <cell r="AC916">
            <v>1875</v>
          </cell>
          <cell r="AD916">
            <v>1875</v>
          </cell>
          <cell r="AE916">
            <v>44743</v>
          </cell>
          <cell r="AF916">
            <v>45017</v>
          </cell>
          <cell r="AG916">
            <v>9</v>
          </cell>
          <cell r="AH916">
            <v>9</v>
          </cell>
          <cell r="AI916" t="b">
            <v>1</v>
          </cell>
          <cell r="AJ916">
            <v>3</v>
          </cell>
          <cell r="AK916">
            <v>12</v>
          </cell>
          <cell r="AL916" t="e">
            <v>#N/A</v>
          </cell>
          <cell r="AM916" t="str">
            <v>202207</v>
          </cell>
          <cell r="AN916" t="str">
            <v>签订三方协议，按1.0政策</v>
          </cell>
        </row>
        <row r="917">
          <cell r="B917" t="str">
            <v>陈俊杰</v>
          </cell>
          <cell r="C917" t="str">
            <v>男</v>
          </cell>
          <cell r="D917" t="str">
            <v>汉</v>
          </cell>
          <cell r="E917">
            <v>36180</v>
          </cell>
          <cell r="F917" t="str">
            <v>中国</v>
          </cell>
          <cell r="G917" t="str">
            <v>身份证</v>
          </cell>
          <cell r="H917" t="str">
            <v>450981199901200053</v>
          </cell>
          <cell r="I917" t="str">
            <v>东风柳州汽车有限公司</v>
          </cell>
          <cell r="J917">
            <v>44750</v>
          </cell>
          <cell r="K917">
            <v>45869</v>
          </cell>
          <cell r="L917" t="str">
            <v>是</v>
          </cell>
          <cell r="M917" t="str">
            <v>柳州市</v>
          </cell>
          <cell r="N917" t="str">
            <v>企业</v>
          </cell>
          <cell r="O917" t="str">
            <v>本科</v>
          </cell>
          <cell r="P917" t="str">
            <v>学士</v>
          </cell>
          <cell r="Q917" t="str">
            <v>广西大学</v>
          </cell>
          <cell r="R917" t="str">
            <v>材料成型及控制工程</v>
          </cell>
          <cell r="S917" t="str">
            <v>2022.06.24</v>
          </cell>
          <cell r="T917" t="str">
            <v>其他</v>
          </cell>
          <cell r="U917" t="str">
            <v>H</v>
          </cell>
          <cell r="V917" t="str">
            <v>H</v>
          </cell>
          <cell r="W917" t="b">
            <v>1</v>
          </cell>
          <cell r="X917">
            <v>1500</v>
          </cell>
          <cell r="Y917">
            <v>1500</v>
          </cell>
          <cell r="Z917" t="b">
            <v>1</v>
          </cell>
          <cell r="AA917">
            <v>375</v>
          </cell>
          <cell r="AB917">
            <v>375</v>
          </cell>
          <cell r="AC917">
            <v>1875</v>
          </cell>
          <cell r="AD917">
            <v>1875</v>
          </cell>
          <cell r="AE917">
            <v>44743</v>
          </cell>
          <cell r="AF917">
            <v>45017</v>
          </cell>
          <cell r="AG917">
            <v>9</v>
          </cell>
          <cell r="AH917">
            <v>9</v>
          </cell>
          <cell r="AI917" t="b">
            <v>1</v>
          </cell>
          <cell r="AJ917">
            <v>3</v>
          </cell>
          <cell r="AK917">
            <v>12</v>
          </cell>
          <cell r="AL917" t="e">
            <v>#N/A</v>
          </cell>
          <cell r="AM917" t="str">
            <v>202207</v>
          </cell>
          <cell r="AN917" t="str">
            <v>签订三方协议，按1.0政策</v>
          </cell>
        </row>
        <row r="918">
          <cell r="B918" t="str">
            <v>舒博</v>
          </cell>
          <cell r="C918" t="str">
            <v>女</v>
          </cell>
          <cell r="D918" t="str">
            <v>满族</v>
          </cell>
          <cell r="E918">
            <v>32323</v>
          </cell>
          <cell r="F918" t="str">
            <v>中国</v>
          </cell>
          <cell r="G918" t="str">
            <v>身份证</v>
          </cell>
          <cell r="H918" t="str">
            <v>230181199806291925</v>
          </cell>
          <cell r="I918" t="str">
            <v>东风柳州汽车有限公司</v>
          </cell>
          <cell r="J918">
            <v>44750</v>
          </cell>
          <cell r="K918">
            <v>45869</v>
          </cell>
          <cell r="L918" t="str">
            <v>是</v>
          </cell>
          <cell r="M918" t="str">
            <v>柳州市</v>
          </cell>
          <cell r="N918" t="str">
            <v>企业</v>
          </cell>
          <cell r="O918" t="str">
            <v>本科</v>
          </cell>
          <cell r="P918" t="str">
            <v>学士</v>
          </cell>
          <cell r="Q918" t="str">
            <v>东北林业大学</v>
          </cell>
          <cell r="R918" t="str">
            <v>交通运输</v>
          </cell>
          <cell r="S918" t="str">
            <v>2022.06.24</v>
          </cell>
          <cell r="T918" t="str">
            <v>其他</v>
          </cell>
          <cell r="U918" t="str">
            <v>H</v>
          </cell>
          <cell r="V918" t="str">
            <v>H</v>
          </cell>
          <cell r="W918" t="b">
            <v>1</v>
          </cell>
          <cell r="X918">
            <v>1500</v>
          </cell>
          <cell r="Y918">
            <v>1500</v>
          </cell>
          <cell r="Z918" t="b">
            <v>1</v>
          </cell>
          <cell r="AA918">
            <v>375</v>
          </cell>
          <cell r="AB918">
            <v>375</v>
          </cell>
          <cell r="AC918">
            <v>1875</v>
          </cell>
          <cell r="AD918">
            <v>1875</v>
          </cell>
          <cell r="AE918">
            <v>44743</v>
          </cell>
          <cell r="AF918">
            <v>45017</v>
          </cell>
          <cell r="AG918">
            <v>9</v>
          </cell>
          <cell r="AH918">
            <v>9</v>
          </cell>
          <cell r="AI918" t="b">
            <v>1</v>
          </cell>
          <cell r="AJ918">
            <v>3</v>
          </cell>
          <cell r="AK918">
            <v>12</v>
          </cell>
          <cell r="AL918" t="e">
            <v>#N/A</v>
          </cell>
          <cell r="AM918" t="str">
            <v>202207</v>
          </cell>
          <cell r="AN918" t="str">
            <v>签订三方协议，按1.0政策</v>
          </cell>
        </row>
        <row r="919">
          <cell r="B919" t="str">
            <v>谢雯茜</v>
          </cell>
          <cell r="C919" t="str">
            <v>女</v>
          </cell>
          <cell r="D919" t="str">
            <v>壮族</v>
          </cell>
          <cell r="E919">
            <v>36474</v>
          </cell>
          <cell r="F919" t="str">
            <v>中国</v>
          </cell>
          <cell r="G919" t="str">
            <v>身份证</v>
          </cell>
          <cell r="H919" t="str">
            <v>450205199911100422</v>
          </cell>
          <cell r="I919" t="str">
            <v>东风柳州汽车有限公司</v>
          </cell>
          <cell r="J919">
            <v>44750</v>
          </cell>
          <cell r="K919">
            <v>45869</v>
          </cell>
          <cell r="L919" t="str">
            <v>是</v>
          </cell>
          <cell r="M919" t="str">
            <v>柳州市</v>
          </cell>
          <cell r="N919" t="str">
            <v>企业</v>
          </cell>
          <cell r="O919" t="str">
            <v>本科</v>
          </cell>
          <cell r="P919" t="str">
            <v>学士</v>
          </cell>
          <cell r="Q919" t="str">
            <v>广西大学</v>
          </cell>
          <cell r="R919" t="str">
            <v>广告学</v>
          </cell>
          <cell r="S919" t="str">
            <v>2022.06.24</v>
          </cell>
          <cell r="T919" t="str">
            <v>其他</v>
          </cell>
          <cell r="U919" t="str">
            <v>H</v>
          </cell>
          <cell r="V919" t="str">
            <v>H</v>
          </cell>
          <cell r="W919" t="b">
            <v>1</v>
          </cell>
          <cell r="X919">
            <v>1500</v>
          </cell>
          <cell r="Y919">
            <v>1500</v>
          </cell>
          <cell r="Z919" t="b">
            <v>1</v>
          </cell>
          <cell r="AA919">
            <v>375</v>
          </cell>
          <cell r="AB919">
            <v>375</v>
          </cell>
          <cell r="AC919">
            <v>1875</v>
          </cell>
          <cell r="AD919">
            <v>1875</v>
          </cell>
          <cell r="AE919">
            <v>44743</v>
          </cell>
          <cell r="AF919">
            <v>45017</v>
          </cell>
          <cell r="AG919">
            <v>9</v>
          </cell>
          <cell r="AH919">
            <v>9</v>
          </cell>
          <cell r="AI919" t="b">
            <v>1</v>
          </cell>
          <cell r="AJ919">
            <v>3</v>
          </cell>
          <cell r="AK919">
            <v>12</v>
          </cell>
          <cell r="AL919" t="e">
            <v>#N/A</v>
          </cell>
          <cell r="AM919" t="str">
            <v>202207</v>
          </cell>
          <cell r="AN919" t="str">
            <v>签订三方协议，按1.0政策</v>
          </cell>
        </row>
        <row r="920">
          <cell r="B920" t="str">
            <v>吴青洲</v>
          </cell>
          <cell r="C920" t="str">
            <v>男</v>
          </cell>
          <cell r="D920" t="str">
            <v>壮族</v>
          </cell>
          <cell r="E920">
            <v>34986</v>
          </cell>
          <cell r="F920" t="str">
            <v>中国</v>
          </cell>
          <cell r="G920" t="str">
            <v>身份证</v>
          </cell>
          <cell r="H920" t="str">
            <v>452128199510140010</v>
          </cell>
          <cell r="I920" t="str">
            <v>东风柳州汽车有限公司</v>
          </cell>
          <cell r="J920">
            <v>44750</v>
          </cell>
          <cell r="K920">
            <v>45869</v>
          </cell>
          <cell r="L920" t="str">
            <v>是</v>
          </cell>
          <cell r="M920" t="str">
            <v>柳州市</v>
          </cell>
          <cell r="N920" t="str">
            <v>企业</v>
          </cell>
          <cell r="O920" t="str">
            <v>硕士</v>
          </cell>
          <cell r="P920" t="str">
            <v>硕士</v>
          </cell>
          <cell r="Q920" t="str">
            <v>南昌大学</v>
          </cell>
          <cell r="R920" t="str">
            <v>工业工程</v>
          </cell>
          <cell r="S920" t="str">
            <v>2022.06.24</v>
          </cell>
          <cell r="T920" t="str">
            <v>其他</v>
          </cell>
          <cell r="U920" t="str">
            <v>F</v>
          </cell>
          <cell r="V920" t="str">
            <v>F</v>
          </cell>
          <cell r="W920" t="b">
            <v>1</v>
          </cell>
          <cell r="X920">
            <v>3000</v>
          </cell>
          <cell r="Y920">
            <v>3000</v>
          </cell>
          <cell r="Z920" t="b">
            <v>1</v>
          </cell>
          <cell r="AA920">
            <v>750</v>
          </cell>
          <cell r="AB920">
            <v>750</v>
          </cell>
          <cell r="AC920">
            <v>3750</v>
          </cell>
          <cell r="AD920">
            <v>3750</v>
          </cell>
          <cell r="AE920">
            <v>44743</v>
          </cell>
          <cell r="AF920">
            <v>45017</v>
          </cell>
          <cell r="AG920">
            <v>9</v>
          </cell>
          <cell r="AH920">
            <v>9</v>
          </cell>
          <cell r="AI920" t="b">
            <v>1</v>
          </cell>
          <cell r="AJ920">
            <v>3</v>
          </cell>
          <cell r="AK920">
            <v>12</v>
          </cell>
          <cell r="AL920" t="e">
            <v>#N/A</v>
          </cell>
          <cell r="AM920" t="str">
            <v>202207</v>
          </cell>
          <cell r="AN920" t="str">
            <v>签订三方协议，按1.0政策</v>
          </cell>
        </row>
        <row r="921">
          <cell r="B921" t="str">
            <v>李富春</v>
          </cell>
          <cell r="C921" t="str">
            <v>男</v>
          </cell>
          <cell r="D921" t="str">
            <v>汉</v>
          </cell>
          <cell r="E921">
            <v>36772</v>
          </cell>
          <cell r="F921" t="str">
            <v>中国</v>
          </cell>
          <cell r="G921" t="str">
            <v>身份证</v>
          </cell>
          <cell r="H921" t="str">
            <v>450322200009030535</v>
          </cell>
          <cell r="I921" t="str">
            <v>东风柳州汽车有限公司</v>
          </cell>
          <cell r="J921">
            <v>44750</v>
          </cell>
          <cell r="K921">
            <v>45869</v>
          </cell>
          <cell r="L921" t="str">
            <v>是</v>
          </cell>
          <cell r="M921" t="str">
            <v>柳州市</v>
          </cell>
          <cell r="N921" t="str">
            <v>企业</v>
          </cell>
          <cell r="O921" t="str">
            <v>本科</v>
          </cell>
          <cell r="P921" t="str">
            <v>学士</v>
          </cell>
          <cell r="Q921" t="str">
            <v>西南石油大学</v>
          </cell>
          <cell r="R921" t="str">
            <v>机械工程</v>
          </cell>
          <cell r="S921" t="str">
            <v>2022.06.24</v>
          </cell>
          <cell r="T921" t="str">
            <v>其他</v>
          </cell>
          <cell r="U921" t="str">
            <v>H</v>
          </cell>
          <cell r="V921" t="str">
            <v>H</v>
          </cell>
          <cell r="W921" t="b">
            <v>1</v>
          </cell>
          <cell r="X921">
            <v>1500</v>
          </cell>
          <cell r="Y921">
            <v>1500</v>
          </cell>
          <cell r="Z921" t="b">
            <v>1</v>
          </cell>
          <cell r="AA921">
            <v>375</v>
          </cell>
          <cell r="AB921">
            <v>375</v>
          </cell>
          <cell r="AC921">
            <v>1875</v>
          </cell>
          <cell r="AD921">
            <v>1875</v>
          </cell>
          <cell r="AE921">
            <v>44743</v>
          </cell>
          <cell r="AF921">
            <v>45017</v>
          </cell>
          <cell r="AG921">
            <v>9</v>
          </cell>
          <cell r="AH921">
            <v>9</v>
          </cell>
          <cell r="AI921" t="b">
            <v>1</v>
          </cell>
          <cell r="AJ921">
            <v>3</v>
          </cell>
          <cell r="AK921">
            <v>12</v>
          </cell>
          <cell r="AL921" t="e">
            <v>#N/A</v>
          </cell>
          <cell r="AM921" t="str">
            <v>202207</v>
          </cell>
          <cell r="AN921" t="str">
            <v>签订三方协议，按1.0政策</v>
          </cell>
        </row>
        <row r="922">
          <cell r="V922" t="e">
            <v>#N/A</v>
          </cell>
          <cell r="W922" t="e">
            <v>#N/A</v>
          </cell>
          <cell r="X922">
            <v>228500</v>
          </cell>
          <cell r="Y922">
            <v>228500</v>
          </cell>
          <cell r="Z922" t="b">
            <v>1</v>
          </cell>
          <cell r="AA922">
            <v>57125</v>
          </cell>
          <cell r="AB922">
            <v>57125</v>
          </cell>
          <cell r="AC922">
            <v>285625</v>
          </cell>
          <cell r="AD922">
            <v>285625</v>
          </cell>
        </row>
        <row r="922">
          <cell r="AH922" t="e">
            <v>#N/A</v>
          </cell>
          <cell r="AI922" t="e">
            <v>#N/A</v>
          </cell>
        </row>
        <row r="922">
          <cell r="AL922" t="e">
            <v>#N/A</v>
          </cell>
          <cell r="AM922" t="e">
            <v>#N/A</v>
          </cell>
          <cell r="AN922" t="e">
            <v>#N/A</v>
          </cell>
        </row>
        <row r="923">
          <cell r="B923" t="str">
            <v>郑伟光</v>
          </cell>
          <cell r="C923" t="str">
            <v>男</v>
          </cell>
          <cell r="D923" t="str">
            <v>汉</v>
          </cell>
          <cell r="E923">
            <v>30713</v>
          </cell>
          <cell r="F923" t="str">
            <v>中国</v>
          </cell>
          <cell r="G923" t="str">
            <v>身份证</v>
          </cell>
          <cell r="H923" t="str">
            <v>412327198402015039</v>
          </cell>
          <cell r="I923" t="str">
            <v>广西科技大学</v>
          </cell>
          <cell r="J923">
            <v>44545</v>
          </cell>
          <cell r="K923">
            <v>46370</v>
          </cell>
          <cell r="L923" t="str">
            <v>是</v>
          </cell>
          <cell r="M923" t="str">
            <v>柳州市</v>
          </cell>
          <cell r="N923" t="str">
            <v>学校</v>
          </cell>
          <cell r="O923" t="str">
            <v>博士研究生</v>
          </cell>
          <cell r="P923" t="str">
            <v>博士</v>
          </cell>
          <cell r="Q923" t="str">
            <v>广西科技大学</v>
          </cell>
          <cell r="R923" t="str">
            <v>机械设计及理论</v>
          </cell>
          <cell r="S923">
            <v>41426</v>
          </cell>
          <cell r="T923" t="str">
            <v>一流建设高效</v>
          </cell>
          <cell r="U923" t="str">
            <v>D</v>
          </cell>
          <cell r="V923" t="str">
            <v>D</v>
          </cell>
          <cell r="W923" t="b">
            <v>1</v>
          </cell>
          <cell r="X923">
            <v>4500</v>
          </cell>
          <cell r="Y923">
            <v>4500</v>
          </cell>
          <cell r="Z923" t="b">
            <v>1</v>
          </cell>
          <cell r="AA923">
            <v>1125</v>
          </cell>
          <cell r="AB923">
            <v>1125</v>
          </cell>
          <cell r="AC923">
            <v>5625</v>
          </cell>
          <cell r="AD923">
            <v>5625</v>
          </cell>
          <cell r="AE923">
            <v>44531</v>
          </cell>
          <cell r="AF923" t="str">
            <v>2023年4月</v>
          </cell>
          <cell r="AG923">
            <v>16</v>
          </cell>
          <cell r="AH923">
            <v>16</v>
          </cell>
          <cell r="AI923" t="b">
            <v>1</v>
          </cell>
          <cell r="AJ923">
            <v>3</v>
          </cell>
          <cell r="AK923">
            <v>19</v>
          </cell>
          <cell r="AL923" t="e">
            <v>#N/A</v>
          </cell>
          <cell r="AM923" t="str">
            <v>202201</v>
          </cell>
          <cell r="AN923" t="e">
            <v>#N/A</v>
          </cell>
        </row>
        <row r="924">
          <cell r="B924" t="str">
            <v>戴浩</v>
          </cell>
          <cell r="C924" t="str">
            <v>女</v>
          </cell>
          <cell r="D924" t="str">
            <v>汉</v>
          </cell>
          <cell r="E924" t="str">
            <v>1991年5月20日</v>
          </cell>
          <cell r="F924" t="str">
            <v>中国</v>
          </cell>
          <cell r="G924" t="str">
            <v>身份证</v>
          </cell>
          <cell r="H924" t="str">
            <v>411303199105202463</v>
          </cell>
          <cell r="I924" t="str">
            <v>广西科技大学</v>
          </cell>
          <cell r="J924">
            <v>44439</v>
          </cell>
          <cell r="K924">
            <v>46265</v>
          </cell>
          <cell r="L924" t="str">
            <v>是</v>
          </cell>
          <cell r="M924" t="str">
            <v>柳州市</v>
          </cell>
          <cell r="N924" t="str">
            <v>学校</v>
          </cell>
          <cell r="O924" t="str">
            <v>博士研究生</v>
          </cell>
          <cell r="P924" t="str">
            <v>博士</v>
          </cell>
          <cell r="Q924" t="str">
            <v>韩国京畿大学</v>
          </cell>
          <cell r="R924" t="str">
            <v>工商管理</v>
          </cell>
          <cell r="S924" t="str">
            <v>2020年8月</v>
          </cell>
          <cell r="T924" t="str">
            <v>其他</v>
          </cell>
          <cell r="U924" t="str">
            <v>E</v>
          </cell>
          <cell r="V924" t="str">
            <v>E</v>
          </cell>
          <cell r="W924" t="b">
            <v>1</v>
          </cell>
          <cell r="X924">
            <v>4500</v>
          </cell>
          <cell r="Y924">
            <v>4500</v>
          </cell>
          <cell r="Z924" t="b">
            <v>1</v>
          </cell>
          <cell r="AA924">
            <v>1125</v>
          </cell>
          <cell r="AB924">
            <v>1125</v>
          </cell>
          <cell r="AC924">
            <v>5625</v>
          </cell>
          <cell r="AD924">
            <v>5625</v>
          </cell>
          <cell r="AE924">
            <v>44409</v>
          </cell>
          <cell r="AF924" t="str">
            <v>2023年4月</v>
          </cell>
          <cell r="AG924">
            <v>20</v>
          </cell>
          <cell r="AH924">
            <v>20</v>
          </cell>
          <cell r="AI924" t="b">
            <v>1</v>
          </cell>
          <cell r="AJ924">
            <v>3</v>
          </cell>
          <cell r="AK924">
            <v>23</v>
          </cell>
          <cell r="AL924" t="e">
            <v>#N/A</v>
          </cell>
          <cell r="AM924" t="e">
            <v>#N/A</v>
          </cell>
          <cell r="AN924" t="e">
            <v>#N/A</v>
          </cell>
        </row>
        <row r="925">
          <cell r="B925" t="str">
            <v>佟立丰</v>
          </cell>
          <cell r="C925" t="str">
            <v>男</v>
          </cell>
          <cell r="D925" t="str">
            <v>汉</v>
          </cell>
          <cell r="E925">
            <v>28862</v>
          </cell>
          <cell r="F925" t="str">
            <v>中国</v>
          </cell>
          <cell r="G925" t="str">
            <v>身份证</v>
          </cell>
          <cell r="H925" t="str">
            <v>230125197901070514</v>
          </cell>
          <cell r="I925" t="str">
            <v>广西科技大学</v>
          </cell>
          <cell r="J925">
            <v>44494</v>
          </cell>
          <cell r="K925">
            <v>46320</v>
          </cell>
          <cell r="L925" t="str">
            <v>是</v>
          </cell>
          <cell r="M925" t="str">
            <v>柳州市</v>
          </cell>
          <cell r="N925" t="str">
            <v>学校</v>
          </cell>
          <cell r="O925" t="str">
            <v>研究生</v>
          </cell>
          <cell r="P925" t="str">
            <v>博士</v>
          </cell>
          <cell r="Q925" t="str">
            <v>大连理工大学</v>
          </cell>
          <cell r="R925" t="str">
            <v>材料加工工程</v>
          </cell>
          <cell r="S925">
            <v>44378</v>
          </cell>
          <cell r="T925" t="str">
            <v>一流建设高校 国际一流大学</v>
          </cell>
          <cell r="U925" t="str">
            <v>E</v>
          </cell>
          <cell r="V925" t="str">
            <v>E</v>
          </cell>
          <cell r="W925" t="b">
            <v>1</v>
          </cell>
          <cell r="X925">
            <v>4500</v>
          </cell>
          <cell r="Y925">
            <v>4500</v>
          </cell>
          <cell r="Z925" t="b">
            <v>1</v>
          </cell>
          <cell r="AA925">
            <v>1125</v>
          </cell>
          <cell r="AB925">
            <v>1125</v>
          </cell>
          <cell r="AC925">
            <v>5625</v>
          </cell>
          <cell r="AD925">
            <v>5625</v>
          </cell>
          <cell r="AE925">
            <v>44470</v>
          </cell>
          <cell r="AF925" t="str">
            <v>2023年4月</v>
          </cell>
          <cell r="AG925">
            <v>18</v>
          </cell>
          <cell r="AH925">
            <v>18</v>
          </cell>
          <cell r="AI925" t="b">
            <v>1</v>
          </cell>
          <cell r="AJ925">
            <v>3</v>
          </cell>
          <cell r="AK925">
            <v>21</v>
          </cell>
          <cell r="AL925" t="e">
            <v>#N/A</v>
          </cell>
          <cell r="AM925" t="str">
            <v>202111</v>
          </cell>
          <cell r="AN925" t="e">
            <v>#N/A</v>
          </cell>
        </row>
        <row r="926">
          <cell r="B926" t="str">
            <v>杨敬敬</v>
          </cell>
          <cell r="C926" t="str">
            <v>女</v>
          </cell>
          <cell r="D926" t="str">
            <v>回族</v>
          </cell>
          <cell r="E926">
            <v>28980</v>
          </cell>
          <cell r="F926" t="str">
            <v>中国</v>
          </cell>
          <cell r="G926" t="str">
            <v>身份证</v>
          </cell>
          <cell r="H926" t="str">
            <v>412722197905050106</v>
          </cell>
          <cell r="I926" t="str">
            <v>广西科技大学</v>
          </cell>
          <cell r="J926">
            <v>44515</v>
          </cell>
          <cell r="K926">
            <v>46340</v>
          </cell>
          <cell r="L926" t="str">
            <v>是</v>
          </cell>
          <cell r="M926" t="str">
            <v>柳州市</v>
          </cell>
          <cell r="N926" t="str">
            <v>学校</v>
          </cell>
          <cell r="O926" t="str">
            <v>研究生</v>
          </cell>
          <cell r="P926" t="str">
            <v>硕士</v>
          </cell>
          <cell r="Q926" t="str">
            <v>郑州大学</v>
          </cell>
          <cell r="R926" t="str">
            <v>概率论与数理统计</v>
          </cell>
          <cell r="S926">
            <v>41091</v>
          </cell>
          <cell r="T926" t="str">
            <v>一流建设高校</v>
          </cell>
          <cell r="U926" t="str">
            <v>F</v>
          </cell>
          <cell r="V926" t="str">
            <v>F</v>
          </cell>
          <cell r="W926" t="b">
            <v>1</v>
          </cell>
          <cell r="X926">
            <v>3000</v>
          </cell>
          <cell r="Y926">
            <v>3000</v>
          </cell>
          <cell r="Z926" t="b">
            <v>1</v>
          </cell>
          <cell r="AA926">
            <v>750</v>
          </cell>
          <cell r="AB926">
            <v>750</v>
          </cell>
          <cell r="AC926">
            <v>3750</v>
          </cell>
          <cell r="AD926">
            <v>3750</v>
          </cell>
          <cell r="AE926">
            <v>44501</v>
          </cell>
          <cell r="AF926" t="str">
            <v>2023年4月</v>
          </cell>
          <cell r="AG926">
            <v>17</v>
          </cell>
          <cell r="AH926">
            <v>17</v>
          </cell>
          <cell r="AI926" t="b">
            <v>1</v>
          </cell>
          <cell r="AJ926">
            <v>3</v>
          </cell>
          <cell r="AK926">
            <v>20</v>
          </cell>
          <cell r="AL926" t="e">
            <v>#N/A</v>
          </cell>
          <cell r="AM926" t="str">
            <v>202111</v>
          </cell>
          <cell r="AN926">
            <v>0</v>
          </cell>
        </row>
        <row r="927">
          <cell r="B927" t="str">
            <v>梁晴晴</v>
          </cell>
          <cell r="C927" t="str">
            <v>女</v>
          </cell>
          <cell r="D927" t="str">
            <v>汉</v>
          </cell>
          <cell r="E927">
            <v>33562</v>
          </cell>
          <cell r="F927" t="str">
            <v>中国</v>
          </cell>
          <cell r="G927" t="str">
            <v>身份证</v>
          </cell>
          <cell r="H927" t="str">
            <v>412828199111203628</v>
          </cell>
          <cell r="I927" t="str">
            <v>广西科技大学</v>
          </cell>
          <cell r="J927">
            <v>44615</v>
          </cell>
          <cell r="K927">
            <v>46441</v>
          </cell>
          <cell r="L927" t="str">
            <v>是</v>
          </cell>
          <cell r="M927" t="str">
            <v>柳州市</v>
          </cell>
          <cell r="N927" t="str">
            <v>学校</v>
          </cell>
          <cell r="O927" t="str">
            <v>研究生</v>
          </cell>
          <cell r="P927" t="str">
            <v>硕士</v>
          </cell>
          <cell r="Q927" t="str">
            <v>桂林电子科技大学</v>
          </cell>
          <cell r="R927" t="str">
            <v>艺术设计</v>
          </cell>
          <cell r="S927">
            <v>44013</v>
          </cell>
          <cell r="T927" t="str">
            <v>其他</v>
          </cell>
          <cell r="U927" t="str">
            <v>F</v>
          </cell>
          <cell r="V927" t="str">
            <v>F</v>
          </cell>
          <cell r="W927" t="b">
            <v>1</v>
          </cell>
          <cell r="X927">
            <v>3000</v>
          </cell>
          <cell r="Y927">
            <v>3000</v>
          </cell>
          <cell r="Z927" t="b">
            <v>1</v>
          </cell>
          <cell r="AA927">
            <v>750</v>
          </cell>
          <cell r="AB927">
            <v>750</v>
          </cell>
          <cell r="AC927">
            <v>3750</v>
          </cell>
          <cell r="AD927">
            <v>3750</v>
          </cell>
          <cell r="AE927" t="str">
            <v>2022年6月</v>
          </cell>
          <cell r="AF927" t="str">
            <v>2023年4月</v>
          </cell>
          <cell r="AG927">
            <v>10</v>
          </cell>
          <cell r="AH927">
            <v>10</v>
          </cell>
          <cell r="AI927" t="b">
            <v>1</v>
          </cell>
          <cell r="AJ927">
            <v>3</v>
          </cell>
          <cell r="AK927">
            <v>13</v>
          </cell>
          <cell r="AL927" t="e">
            <v>#N/A</v>
          </cell>
          <cell r="AM927" t="str">
            <v>202203</v>
          </cell>
          <cell r="AN927">
            <v>0</v>
          </cell>
        </row>
        <row r="928">
          <cell r="B928" t="str">
            <v>韦怡</v>
          </cell>
          <cell r="C928" t="str">
            <v>女</v>
          </cell>
          <cell r="D928" t="str">
            <v>壮</v>
          </cell>
          <cell r="E928">
            <v>44567</v>
          </cell>
          <cell r="F928" t="str">
            <v>中国</v>
          </cell>
          <cell r="G928" t="str">
            <v>身份证</v>
          </cell>
          <cell r="H928" t="str">
            <v>452226198811199241</v>
          </cell>
          <cell r="I928" t="str">
            <v>广西科技大学</v>
          </cell>
          <cell r="J928">
            <v>44645</v>
          </cell>
          <cell r="K928" t="str">
            <v>*年*月*日</v>
          </cell>
          <cell r="L928" t="str">
            <v>是</v>
          </cell>
          <cell r="M928" t="str">
            <v>广西柳州</v>
          </cell>
          <cell r="N928" t="str">
            <v>学校</v>
          </cell>
          <cell r="O928" t="str">
            <v>研究生</v>
          </cell>
          <cell r="P928" t="str">
            <v>硕士</v>
          </cell>
          <cell r="Q928" t="str">
            <v>广西师范大学</v>
          </cell>
          <cell r="R928" t="str">
            <v>法学</v>
          </cell>
          <cell r="S928">
            <v>42156</v>
          </cell>
          <cell r="T928" t="str">
            <v>其他</v>
          </cell>
          <cell r="U928" t="str">
            <v>F</v>
          </cell>
          <cell r="V928" t="str">
            <v>F</v>
          </cell>
          <cell r="W928" t="b">
            <v>1</v>
          </cell>
          <cell r="X928">
            <v>3000</v>
          </cell>
          <cell r="Y928">
            <v>3000</v>
          </cell>
          <cell r="Z928" t="b">
            <v>1</v>
          </cell>
          <cell r="AA928">
            <v>750</v>
          </cell>
          <cell r="AB928">
            <v>750</v>
          </cell>
          <cell r="AC928">
            <v>3750</v>
          </cell>
          <cell r="AD928">
            <v>3750</v>
          </cell>
          <cell r="AE928">
            <v>44621</v>
          </cell>
          <cell r="AF928" t="str">
            <v>2023年4月</v>
          </cell>
          <cell r="AG928">
            <v>13</v>
          </cell>
          <cell r="AH928">
            <v>13</v>
          </cell>
          <cell r="AI928" t="b">
            <v>1</v>
          </cell>
          <cell r="AJ928">
            <v>3</v>
          </cell>
          <cell r="AK928">
            <v>16</v>
          </cell>
          <cell r="AL928" t="e">
            <v>#N/A</v>
          </cell>
          <cell r="AM928" t="e">
            <v>#N/A</v>
          </cell>
          <cell r="AN928" t="str">
            <v>2022年首次来柳工作</v>
          </cell>
        </row>
        <row r="929">
          <cell r="B929" t="str">
            <v>李静文</v>
          </cell>
          <cell r="C929" t="str">
            <v>女</v>
          </cell>
          <cell r="D929" t="str">
            <v>汉</v>
          </cell>
          <cell r="E929">
            <v>33824</v>
          </cell>
          <cell r="F929" t="str">
            <v>中国</v>
          </cell>
          <cell r="G929" t="str">
            <v>身份证</v>
          </cell>
          <cell r="H929" t="str">
            <v>450211199208081327</v>
          </cell>
          <cell r="I929" t="str">
            <v>广西科技大学</v>
          </cell>
          <cell r="J929">
            <v>44389</v>
          </cell>
          <cell r="K929">
            <v>46214</v>
          </cell>
          <cell r="L929" t="str">
            <v>是</v>
          </cell>
          <cell r="M929" t="str">
            <v>广西柳州</v>
          </cell>
          <cell r="N929" t="str">
            <v>学校</v>
          </cell>
          <cell r="O929" t="str">
            <v>研究生</v>
          </cell>
          <cell r="P929" t="str">
            <v>硕士</v>
          </cell>
          <cell r="Q929" t="str">
            <v>悉尼大学</v>
          </cell>
          <cell r="R929" t="str">
            <v>人力资源管理与劳资关系</v>
          </cell>
          <cell r="S929">
            <v>2018.6</v>
          </cell>
          <cell r="T929" t="str">
            <v>国际一流大学（QS排名前500）</v>
          </cell>
          <cell r="U929" t="str">
            <v>F</v>
          </cell>
          <cell r="V929" t="str">
            <v>F</v>
          </cell>
          <cell r="W929" t="b">
            <v>1</v>
          </cell>
          <cell r="X929">
            <v>3000</v>
          </cell>
          <cell r="Y929">
            <v>3000</v>
          </cell>
          <cell r="Z929" t="b">
            <v>1</v>
          </cell>
          <cell r="AA929">
            <v>750</v>
          </cell>
          <cell r="AB929">
            <v>750</v>
          </cell>
          <cell r="AC929">
            <v>3750</v>
          </cell>
          <cell r="AD929">
            <v>3750</v>
          </cell>
          <cell r="AE929">
            <v>44378</v>
          </cell>
          <cell r="AF929" t="str">
            <v>2023年4月</v>
          </cell>
          <cell r="AG929">
            <v>21</v>
          </cell>
          <cell r="AH929">
            <v>21</v>
          </cell>
          <cell r="AI929" t="b">
            <v>1</v>
          </cell>
          <cell r="AJ929">
            <v>3</v>
          </cell>
          <cell r="AK929">
            <v>24</v>
          </cell>
          <cell r="AL929" t="e">
            <v>#N/A</v>
          </cell>
          <cell r="AM929" t="str">
            <v>202107</v>
          </cell>
          <cell r="AN929">
            <v>0</v>
          </cell>
        </row>
        <row r="930">
          <cell r="B930" t="str">
            <v>李建媛</v>
          </cell>
          <cell r="C930" t="str">
            <v>女</v>
          </cell>
          <cell r="D930" t="str">
            <v>汉</v>
          </cell>
          <cell r="E930">
            <v>34810</v>
          </cell>
          <cell r="F930" t="str">
            <v>中国</v>
          </cell>
          <cell r="G930" t="str">
            <v>身份证</v>
          </cell>
          <cell r="H930" t="str">
            <v>450305199504211526</v>
          </cell>
          <cell r="I930" t="str">
            <v>广西科技大学</v>
          </cell>
          <cell r="J930">
            <v>44925</v>
          </cell>
          <cell r="K930">
            <v>46751</v>
          </cell>
          <cell r="L930" t="str">
            <v>是</v>
          </cell>
          <cell r="M930" t="str">
            <v>广西柳州</v>
          </cell>
          <cell r="N930" t="str">
            <v>学校</v>
          </cell>
          <cell r="O930" t="str">
            <v>研究生</v>
          </cell>
          <cell r="P930" t="str">
            <v>硕士</v>
          </cell>
          <cell r="Q930" t="str">
            <v>广西大学</v>
          </cell>
          <cell r="R930" t="str">
            <v>微生物学</v>
          </cell>
          <cell r="S930">
            <v>2020.12</v>
          </cell>
          <cell r="T930" t="str">
            <v>其他</v>
          </cell>
          <cell r="U930" t="str">
            <v>F</v>
          </cell>
          <cell r="V930" t="str">
            <v>F</v>
          </cell>
          <cell r="W930" t="b">
            <v>1</v>
          </cell>
          <cell r="X930">
            <v>3000</v>
          </cell>
          <cell r="Y930">
            <v>3000</v>
          </cell>
          <cell r="Z930" t="b">
            <v>1</v>
          </cell>
          <cell r="AA930">
            <v>750</v>
          </cell>
          <cell r="AB930">
            <v>750</v>
          </cell>
          <cell r="AC930">
            <v>3750</v>
          </cell>
          <cell r="AD930">
            <v>3750</v>
          </cell>
          <cell r="AE930">
            <v>44317</v>
          </cell>
          <cell r="AF930" t="str">
            <v>2023年4月</v>
          </cell>
          <cell r="AG930">
            <v>23</v>
          </cell>
          <cell r="AH930">
            <v>23</v>
          </cell>
          <cell r="AI930" t="b">
            <v>1</v>
          </cell>
          <cell r="AJ930">
            <v>3</v>
          </cell>
          <cell r="AK930">
            <v>26</v>
          </cell>
          <cell r="AL930" t="e">
            <v>#N/A</v>
          </cell>
          <cell r="AM930" t="str">
            <v>202106</v>
          </cell>
          <cell r="AN930">
            <v>0</v>
          </cell>
        </row>
        <row r="931">
          <cell r="B931" t="str">
            <v>陈祥</v>
          </cell>
          <cell r="C931" t="str">
            <v>男</v>
          </cell>
          <cell r="D931" t="str">
            <v>汉族</v>
          </cell>
          <cell r="E931" t="str">
            <v>1991年3月27日</v>
          </cell>
          <cell r="F931" t="str">
            <v>中国</v>
          </cell>
          <cell r="G931" t="str">
            <v>身份证</v>
          </cell>
          <cell r="H931" t="str">
            <v>411481199103279031</v>
          </cell>
          <cell r="I931" t="str">
            <v>广西科技大学</v>
          </cell>
          <cell r="J931">
            <v>44670</v>
          </cell>
          <cell r="K931">
            <v>47591</v>
          </cell>
          <cell r="L931" t="str">
            <v>是</v>
          </cell>
          <cell r="M931" t="str">
            <v>柳州</v>
          </cell>
          <cell r="N931" t="str">
            <v>学校</v>
          </cell>
          <cell r="O931" t="str">
            <v>博士研究生</v>
          </cell>
          <cell r="P931" t="str">
            <v>博士</v>
          </cell>
          <cell r="Q931" t="str">
            <v>哈尔滨工程大学</v>
          </cell>
          <cell r="R931" t="str">
            <v>动力工程及工程热物理</v>
          </cell>
          <cell r="S931">
            <v>44648</v>
          </cell>
          <cell r="T931" t="str">
            <v>工学</v>
          </cell>
          <cell r="U931" t="str">
            <v>E</v>
          </cell>
          <cell r="V931" t="str">
            <v>E</v>
          </cell>
          <cell r="W931" t="b">
            <v>1</v>
          </cell>
          <cell r="X931">
            <v>4500</v>
          </cell>
          <cell r="Y931">
            <v>4500</v>
          </cell>
          <cell r="Z931" t="b">
            <v>1</v>
          </cell>
          <cell r="AA931">
            <v>1125</v>
          </cell>
          <cell r="AB931">
            <v>1125</v>
          </cell>
          <cell r="AC931">
            <v>5625</v>
          </cell>
          <cell r="AD931">
            <v>5625</v>
          </cell>
          <cell r="AE931">
            <v>44652</v>
          </cell>
          <cell r="AF931" t="str">
            <v>2023年4月</v>
          </cell>
          <cell r="AG931">
            <v>12</v>
          </cell>
          <cell r="AH931">
            <v>12</v>
          </cell>
          <cell r="AI931" t="b">
            <v>1</v>
          </cell>
          <cell r="AJ931">
            <v>3</v>
          </cell>
          <cell r="AK931">
            <v>15</v>
          </cell>
          <cell r="AL931" t="e">
            <v>#N/A</v>
          </cell>
          <cell r="AM931" t="str">
            <v>202205</v>
          </cell>
          <cell r="AN931" t="e">
            <v>#N/A</v>
          </cell>
        </row>
        <row r="932">
          <cell r="B932" t="str">
            <v>方倩</v>
          </cell>
          <cell r="C932" t="str">
            <v>女</v>
          </cell>
          <cell r="D932" t="str">
            <v>汉</v>
          </cell>
          <cell r="E932">
            <v>33055</v>
          </cell>
          <cell r="F932" t="str">
            <v>中国</v>
          </cell>
          <cell r="G932" t="str">
            <v>身份证</v>
          </cell>
          <cell r="H932" t="str">
            <v>430304199007010280</v>
          </cell>
          <cell r="I932" t="str">
            <v>广西科技大学</v>
          </cell>
          <cell r="J932">
            <v>44280</v>
          </cell>
          <cell r="K932">
            <v>46105</v>
          </cell>
          <cell r="L932" t="str">
            <v>是</v>
          </cell>
          <cell r="M932" t="str">
            <v>柳州市</v>
          </cell>
          <cell r="N932" t="str">
            <v>学校</v>
          </cell>
          <cell r="O932" t="str">
            <v>硕士研究生</v>
          </cell>
          <cell r="P932" t="str">
            <v>硕士</v>
          </cell>
          <cell r="Q932" t="str">
            <v>中南大学</v>
          </cell>
          <cell r="R932" t="str">
            <v>生物化学与分子生物学</v>
          </cell>
          <cell r="S932">
            <v>42156</v>
          </cell>
          <cell r="T932" t="str">
            <v>一流建设高校</v>
          </cell>
          <cell r="U932" t="str">
            <v>F</v>
          </cell>
          <cell r="V932" t="str">
            <v>F</v>
          </cell>
          <cell r="W932" t="b">
            <v>1</v>
          </cell>
          <cell r="X932">
            <v>3000</v>
          </cell>
          <cell r="Y932">
            <v>3000</v>
          </cell>
          <cell r="Z932" t="b">
            <v>1</v>
          </cell>
          <cell r="AA932">
            <v>750</v>
          </cell>
          <cell r="AB932">
            <v>750</v>
          </cell>
          <cell r="AC932">
            <v>3750</v>
          </cell>
          <cell r="AD932">
            <v>3750</v>
          </cell>
          <cell r="AE932">
            <v>44256</v>
          </cell>
          <cell r="AF932" t="str">
            <v>2023年4月</v>
          </cell>
          <cell r="AG932">
            <v>25</v>
          </cell>
          <cell r="AH932">
            <v>25</v>
          </cell>
          <cell r="AI932" t="b">
            <v>1</v>
          </cell>
          <cell r="AJ932">
            <v>3</v>
          </cell>
          <cell r="AK932">
            <v>28</v>
          </cell>
          <cell r="AL932" t="e">
            <v>#N/A</v>
          </cell>
          <cell r="AM932" t="str">
            <v>202104</v>
          </cell>
          <cell r="AN932">
            <v>0</v>
          </cell>
        </row>
        <row r="933">
          <cell r="B933" t="str">
            <v>孔丽</v>
          </cell>
          <cell r="C933" t="str">
            <v>女</v>
          </cell>
          <cell r="D933" t="str">
            <v>汉</v>
          </cell>
          <cell r="E933">
            <v>32332</v>
          </cell>
          <cell r="F933" t="str">
            <v>中国</v>
          </cell>
          <cell r="G933" t="str">
            <v>身份证</v>
          </cell>
          <cell r="H933" t="str">
            <v>640203198807080028</v>
          </cell>
          <cell r="I933" t="str">
            <v>广西科技大学</v>
          </cell>
          <cell r="J933">
            <v>44370</v>
          </cell>
          <cell r="K933">
            <v>46195</v>
          </cell>
          <cell r="L933" t="str">
            <v>是</v>
          </cell>
          <cell r="M933" t="str">
            <v>柳州市</v>
          </cell>
          <cell r="N933" t="str">
            <v>学校</v>
          </cell>
          <cell r="O933" t="str">
            <v>研究生</v>
          </cell>
          <cell r="P933" t="str">
            <v>博士</v>
          </cell>
          <cell r="Q933" t="str">
            <v>菲律宾莱西姆大学</v>
          </cell>
          <cell r="R933" t="str">
            <v>英语语言学</v>
          </cell>
          <cell r="S933">
            <v>44013</v>
          </cell>
          <cell r="T933" t="str">
            <v>其他</v>
          </cell>
          <cell r="U933" t="str">
            <v>E</v>
          </cell>
          <cell r="V933" t="str">
            <v>E</v>
          </cell>
          <cell r="W933" t="b">
            <v>1</v>
          </cell>
          <cell r="X933">
            <v>4500</v>
          </cell>
          <cell r="Y933">
            <v>4500</v>
          </cell>
          <cell r="Z933" t="b">
            <v>1</v>
          </cell>
          <cell r="AA933">
            <v>1125</v>
          </cell>
          <cell r="AB933">
            <v>1125</v>
          </cell>
          <cell r="AC933">
            <v>5625</v>
          </cell>
          <cell r="AD933">
            <v>5625</v>
          </cell>
          <cell r="AE933">
            <v>44348</v>
          </cell>
          <cell r="AF933" t="str">
            <v>2023年4月</v>
          </cell>
          <cell r="AG933">
            <v>22</v>
          </cell>
          <cell r="AH933">
            <v>22</v>
          </cell>
          <cell r="AI933" t="b">
            <v>1</v>
          </cell>
          <cell r="AJ933">
            <v>3</v>
          </cell>
          <cell r="AK933">
            <v>25</v>
          </cell>
          <cell r="AL933" t="e">
            <v>#N/A</v>
          </cell>
          <cell r="AM933" t="e">
            <v>#N/A</v>
          </cell>
          <cell r="AN933" t="e">
            <v>#N/A</v>
          </cell>
        </row>
        <row r="934">
          <cell r="B934" t="str">
            <v>郑红霞</v>
          </cell>
          <cell r="C934" t="str">
            <v>女</v>
          </cell>
          <cell r="D934" t="str">
            <v>汉</v>
          </cell>
          <cell r="E934">
            <v>34601</v>
          </cell>
          <cell r="F934" t="str">
            <v>中国</v>
          </cell>
          <cell r="G934" t="str">
            <v>身份证</v>
          </cell>
          <cell r="H934" t="str">
            <v>522124199409240423</v>
          </cell>
          <cell r="I934" t="str">
            <v>广西科技大学</v>
          </cell>
          <cell r="J934">
            <v>44572</v>
          </cell>
          <cell r="K934">
            <v>46397</v>
          </cell>
          <cell r="L934" t="str">
            <v>是</v>
          </cell>
          <cell r="M934" t="str">
            <v>柳州市</v>
          </cell>
          <cell r="N934" t="str">
            <v>学校</v>
          </cell>
          <cell r="O934" t="str">
            <v>研究生</v>
          </cell>
          <cell r="P934" t="str">
            <v>博士</v>
          </cell>
          <cell r="Q934" t="str">
            <v>复旦大学</v>
          </cell>
          <cell r="R934" t="str">
            <v>理论物理</v>
          </cell>
          <cell r="S934">
            <v>44348</v>
          </cell>
          <cell r="T934" t="str">
            <v>国际一流大学</v>
          </cell>
          <cell r="U934" t="str">
            <v>E</v>
          </cell>
          <cell r="V934" t="str">
            <v>E</v>
          </cell>
          <cell r="W934" t="b">
            <v>1</v>
          </cell>
          <cell r="X934">
            <v>4500</v>
          </cell>
          <cell r="Y934">
            <v>4500</v>
          </cell>
          <cell r="Z934" t="b">
            <v>1</v>
          </cell>
          <cell r="AA934">
            <v>1125</v>
          </cell>
          <cell r="AB934">
            <v>1125</v>
          </cell>
          <cell r="AC934">
            <v>5625</v>
          </cell>
          <cell r="AD934">
            <v>5625</v>
          </cell>
          <cell r="AE934">
            <v>44562</v>
          </cell>
          <cell r="AF934" t="str">
            <v>2023年4月</v>
          </cell>
          <cell r="AG934">
            <v>16</v>
          </cell>
          <cell r="AH934">
            <v>16</v>
          </cell>
          <cell r="AI934" t="b">
            <v>1</v>
          </cell>
          <cell r="AJ934">
            <v>3</v>
          </cell>
          <cell r="AK934">
            <v>19</v>
          </cell>
          <cell r="AL934" t="e">
            <v>#N/A</v>
          </cell>
          <cell r="AM934" t="str">
            <v>202110</v>
          </cell>
          <cell r="AN934" t="e">
            <v>#N/A</v>
          </cell>
        </row>
        <row r="935">
          <cell r="B935" t="str">
            <v>杨会</v>
          </cell>
          <cell r="C935" t="str">
            <v>男</v>
          </cell>
          <cell r="D935" t="str">
            <v>汉</v>
          </cell>
          <cell r="E935" t="str">
            <v>1990年2月26日</v>
          </cell>
          <cell r="F935" t="str">
            <v>中国</v>
          </cell>
          <cell r="G935" t="str">
            <v>身份证</v>
          </cell>
          <cell r="H935" t="str">
            <v>‘420684199002265010</v>
          </cell>
          <cell r="I935" t="str">
            <v>广西科技大学</v>
          </cell>
          <cell r="J935" t="str">
            <v>2022年3月31日</v>
          </cell>
          <cell r="K935" t="str">
            <v>2027年3月30日</v>
          </cell>
          <cell r="L935" t="str">
            <v>是</v>
          </cell>
          <cell r="M935" t="str">
            <v>柳州市</v>
          </cell>
          <cell r="N935" t="str">
            <v>学校</v>
          </cell>
          <cell r="O935" t="str">
            <v>研究生</v>
          </cell>
          <cell r="P935" t="str">
            <v>博士</v>
          </cell>
          <cell r="Q935" t="str">
            <v>东华大学</v>
          </cell>
          <cell r="R935" t="str">
            <v>供热、供燃气、通风及空调工程</v>
          </cell>
          <cell r="S935" t="str">
            <v>2022年3月</v>
          </cell>
          <cell r="T935" t="str">
            <v>其他</v>
          </cell>
          <cell r="U935" t="str">
            <v>E</v>
          </cell>
          <cell r="V935" t="str">
            <v>E</v>
          </cell>
          <cell r="W935" t="b">
            <v>1</v>
          </cell>
          <cell r="X935">
            <v>4500</v>
          </cell>
          <cell r="Y935">
            <v>4500</v>
          </cell>
          <cell r="Z935" t="b">
            <v>1</v>
          </cell>
          <cell r="AA935">
            <v>1125</v>
          </cell>
          <cell r="AB935">
            <v>1125</v>
          </cell>
          <cell r="AC935">
            <v>5625</v>
          </cell>
          <cell r="AD935">
            <v>5625</v>
          </cell>
          <cell r="AE935" t="str">
            <v>2022年4月</v>
          </cell>
          <cell r="AF935" t="str">
            <v>2023年4月</v>
          </cell>
          <cell r="AG935">
            <v>12</v>
          </cell>
          <cell r="AH935">
            <v>12</v>
          </cell>
          <cell r="AI935" t="b">
            <v>1</v>
          </cell>
          <cell r="AJ935">
            <v>3</v>
          </cell>
          <cell r="AK935">
            <v>15</v>
          </cell>
          <cell r="AL935" t="e">
            <v>#N/A</v>
          </cell>
          <cell r="AM935" t="e">
            <v>#N/A</v>
          </cell>
          <cell r="AN935" t="e">
            <v>#N/A</v>
          </cell>
        </row>
        <row r="936">
          <cell r="B936" t="str">
            <v>王贺</v>
          </cell>
          <cell r="C936" t="str">
            <v>男</v>
          </cell>
          <cell r="D936" t="str">
            <v>汉</v>
          </cell>
          <cell r="E936">
            <v>32995</v>
          </cell>
          <cell r="F936" t="str">
            <v>中国</v>
          </cell>
          <cell r="G936" t="str">
            <v>身份证</v>
          </cell>
          <cell r="H936" t="str">
            <v>211224199005026916</v>
          </cell>
          <cell r="I936" t="str">
            <v>广西科技大学</v>
          </cell>
          <cell r="J936">
            <v>44616</v>
          </cell>
          <cell r="K936">
            <v>46441</v>
          </cell>
          <cell r="L936" t="str">
            <v>是</v>
          </cell>
          <cell r="M936" t="str">
            <v>柳州市</v>
          </cell>
          <cell r="N936" t="str">
            <v>学校</v>
          </cell>
          <cell r="O936" t="str">
            <v>研究生</v>
          </cell>
          <cell r="P936" t="str">
            <v>博士</v>
          </cell>
          <cell r="Q936" t="str">
            <v>陆军工程大学</v>
          </cell>
          <cell r="R936" t="str">
            <v>土木工程</v>
          </cell>
          <cell r="S936">
            <v>44562</v>
          </cell>
          <cell r="T936" t="str">
            <v>其他</v>
          </cell>
          <cell r="U936" t="str">
            <v>E</v>
          </cell>
          <cell r="V936" t="str">
            <v>E</v>
          </cell>
          <cell r="W936" t="b">
            <v>1</v>
          </cell>
          <cell r="X936">
            <v>4500</v>
          </cell>
          <cell r="Y936">
            <v>4500</v>
          </cell>
          <cell r="Z936" t="b">
            <v>1</v>
          </cell>
          <cell r="AA936">
            <v>1125</v>
          </cell>
          <cell r="AB936">
            <v>1125</v>
          </cell>
          <cell r="AC936">
            <v>5625</v>
          </cell>
          <cell r="AD936">
            <v>5625</v>
          </cell>
          <cell r="AE936">
            <v>44593</v>
          </cell>
          <cell r="AF936" t="str">
            <v>2023年4月</v>
          </cell>
          <cell r="AG936">
            <v>14</v>
          </cell>
          <cell r="AH936">
            <v>14</v>
          </cell>
          <cell r="AI936" t="b">
            <v>1</v>
          </cell>
          <cell r="AJ936">
            <v>3</v>
          </cell>
          <cell r="AK936">
            <v>17</v>
          </cell>
          <cell r="AL936" t="e">
            <v>#N/A</v>
          </cell>
          <cell r="AM936" t="e">
            <v>#N/A</v>
          </cell>
          <cell r="AN936" t="e">
            <v>#N/A</v>
          </cell>
        </row>
        <row r="937">
          <cell r="B937" t="str">
            <v>王颖颖</v>
          </cell>
          <cell r="C937" t="str">
            <v>女</v>
          </cell>
          <cell r="D937" t="str">
            <v>汉</v>
          </cell>
          <cell r="E937">
            <v>33864</v>
          </cell>
          <cell r="F937" t="str">
            <v>中国</v>
          </cell>
          <cell r="G937" t="str">
            <v>身份证</v>
          </cell>
          <cell r="H937" t="str">
            <v>133029199209172125</v>
          </cell>
          <cell r="I937" t="str">
            <v>广西科技大学</v>
          </cell>
          <cell r="J937">
            <v>44558</v>
          </cell>
          <cell r="K937">
            <v>46384</v>
          </cell>
          <cell r="L937" t="str">
            <v>是</v>
          </cell>
          <cell r="M937" t="str">
            <v>柳州市</v>
          </cell>
          <cell r="N937" t="str">
            <v>学校</v>
          </cell>
          <cell r="O937" t="str">
            <v>研究生</v>
          </cell>
          <cell r="P937" t="str">
            <v>博士</v>
          </cell>
          <cell r="Q937" t="str">
            <v>北京大学</v>
          </cell>
          <cell r="R937" t="str">
            <v>临床医学</v>
          </cell>
          <cell r="S937">
            <v>2021.07</v>
          </cell>
          <cell r="T937" t="str">
            <v>国际一流大学</v>
          </cell>
          <cell r="U937" t="str">
            <v>E</v>
          </cell>
          <cell r="V937" t="str">
            <v>E</v>
          </cell>
          <cell r="W937" t="b">
            <v>1</v>
          </cell>
          <cell r="X937">
            <v>4500</v>
          </cell>
          <cell r="Y937">
            <v>4500</v>
          </cell>
          <cell r="Z937" t="b">
            <v>1</v>
          </cell>
          <cell r="AA937">
            <v>1125</v>
          </cell>
          <cell r="AB937">
            <v>1125</v>
          </cell>
          <cell r="AC937">
            <v>5625</v>
          </cell>
          <cell r="AD937">
            <v>5625</v>
          </cell>
          <cell r="AE937">
            <v>44562</v>
          </cell>
          <cell r="AF937" t="str">
            <v>2023年4月</v>
          </cell>
          <cell r="AG937">
            <v>16</v>
          </cell>
          <cell r="AH937">
            <v>16</v>
          </cell>
          <cell r="AI937" t="b">
            <v>1</v>
          </cell>
          <cell r="AJ937">
            <v>3</v>
          </cell>
          <cell r="AK937">
            <v>19</v>
          </cell>
          <cell r="AL937" t="e">
            <v>#N/A</v>
          </cell>
          <cell r="AM937" t="str">
            <v>202201</v>
          </cell>
          <cell r="AN937" t="e">
            <v>#N/A</v>
          </cell>
        </row>
        <row r="938">
          <cell r="B938" t="str">
            <v>吴俊玲</v>
          </cell>
          <cell r="C938" t="str">
            <v>女</v>
          </cell>
          <cell r="D938" t="str">
            <v>汉</v>
          </cell>
          <cell r="E938">
            <v>26165</v>
          </cell>
          <cell r="F938" t="str">
            <v>中国</v>
          </cell>
          <cell r="G938" t="str">
            <v>身份证</v>
          </cell>
          <cell r="H938" t="str">
            <v>412702197108202749</v>
          </cell>
          <cell r="I938" t="str">
            <v>广西科技大学</v>
          </cell>
          <cell r="J938">
            <v>44389</v>
          </cell>
          <cell r="K938">
            <v>46215</v>
          </cell>
          <cell r="L938" t="str">
            <v>是</v>
          </cell>
          <cell r="M938" t="str">
            <v>柳州市</v>
          </cell>
          <cell r="N938" t="str">
            <v>学校</v>
          </cell>
          <cell r="O938" t="str">
            <v>本科</v>
          </cell>
          <cell r="P938" t="str">
            <v>硕士</v>
          </cell>
          <cell r="Q938" t="str">
            <v>陕西师范大学</v>
          </cell>
          <cell r="R938" t="str">
            <v>教育</v>
          </cell>
          <cell r="S938">
            <v>41092</v>
          </cell>
          <cell r="T938" t="str">
            <v>其他</v>
          </cell>
          <cell r="U938" t="str">
            <v>F</v>
          </cell>
          <cell r="V938" t="str">
            <v>F</v>
          </cell>
          <cell r="W938" t="b">
            <v>1</v>
          </cell>
          <cell r="X938">
            <v>3000</v>
          </cell>
          <cell r="Y938">
            <v>3000</v>
          </cell>
          <cell r="Z938" t="b">
            <v>1</v>
          </cell>
          <cell r="AA938">
            <v>750</v>
          </cell>
          <cell r="AB938">
            <v>750</v>
          </cell>
          <cell r="AC938">
            <v>3750</v>
          </cell>
          <cell r="AD938">
            <v>3750</v>
          </cell>
          <cell r="AE938">
            <v>44440</v>
          </cell>
          <cell r="AF938" t="str">
            <v>2023年4月</v>
          </cell>
          <cell r="AG938">
            <v>19</v>
          </cell>
          <cell r="AH938">
            <v>19</v>
          </cell>
          <cell r="AI938" t="b">
            <v>1</v>
          </cell>
          <cell r="AJ938">
            <v>3</v>
          </cell>
          <cell r="AK938">
            <v>22</v>
          </cell>
          <cell r="AL938" t="e">
            <v>#N/A</v>
          </cell>
          <cell r="AM938" t="str">
            <v>202110</v>
          </cell>
          <cell r="AN938">
            <v>0</v>
          </cell>
        </row>
        <row r="939">
          <cell r="B939" t="str">
            <v>吴璇</v>
          </cell>
          <cell r="C939" t="str">
            <v>女</v>
          </cell>
          <cell r="D939" t="str">
            <v>苗</v>
          </cell>
          <cell r="E939" t="str">
            <v>1985年1月18日</v>
          </cell>
          <cell r="F939" t="str">
            <v>中国香港</v>
          </cell>
          <cell r="G939" t="str">
            <v>港澳居民居住证</v>
          </cell>
          <cell r="H939" t="str">
            <v>810000198501180044</v>
          </cell>
          <cell r="I939" t="str">
            <v>广西科技大学</v>
          </cell>
          <cell r="J939">
            <v>43446</v>
          </cell>
          <cell r="K939">
            <v>45271</v>
          </cell>
          <cell r="L939" t="str">
            <v>是</v>
          </cell>
          <cell r="M939" t="str">
            <v>柳州市</v>
          </cell>
          <cell r="N939" t="str">
            <v>学校</v>
          </cell>
          <cell r="O939" t="str">
            <v>研究生</v>
          </cell>
          <cell r="P939" t="str">
            <v>博士</v>
          </cell>
          <cell r="Q939" t="str">
            <v>香港大学</v>
          </cell>
          <cell r="R939" t="str">
            <v>新能源</v>
          </cell>
          <cell r="S939" t="str">
            <v>2013年</v>
          </cell>
          <cell r="T939" t="str">
            <v>国际一流大学</v>
          </cell>
          <cell r="U939" t="str">
            <v>D</v>
          </cell>
          <cell r="V939" t="str">
            <v>D</v>
          </cell>
          <cell r="W939" t="b">
            <v>1</v>
          </cell>
          <cell r="X939">
            <v>4500</v>
          </cell>
          <cell r="Y939">
            <v>4500</v>
          </cell>
          <cell r="Z939" t="b">
            <v>1</v>
          </cell>
          <cell r="AA939">
            <v>1125</v>
          </cell>
          <cell r="AB939">
            <v>1125</v>
          </cell>
          <cell r="AC939">
            <v>5625</v>
          </cell>
          <cell r="AD939">
            <v>5625</v>
          </cell>
          <cell r="AE939">
            <v>43435</v>
          </cell>
          <cell r="AF939" t="str">
            <v>2023年4月</v>
          </cell>
          <cell r="AG939">
            <v>52</v>
          </cell>
          <cell r="AH939">
            <v>52</v>
          </cell>
          <cell r="AI939" t="b">
            <v>1</v>
          </cell>
          <cell r="AJ939">
            <v>3</v>
          </cell>
          <cell r="AK939">
            <v>55</v>
          </cell>
          <cell r="AL939" t="e">
            <v>#N/A</v>
          </cell>
          <cell r="AM939" t="str">
            <v>201901</v>
          </cell>
          <cell r="AN939" t="e">
            <v>#N/A</v>
          </cell>
        </row>
        <row r="940">
          <cell r="B940" t="str">
            <v>李勇滔</v>
          </cell>
          <cell r="C940" t="str">
            <v>男</v>
          </cell>
          <cell r="D940" t="str">
            <v>汉</v>
          </cell>
          <cell r="E940" t="str">
            <v>1976年6月9日</v>
          </cell>
          <cell r="F940" t="str">
            <v>中国</v>
          </cell>
          <cell r="G940" t="str">
            <v>身份证</v>
          </cell>
          <cell r="H940" t="str">
            <v>450205197606090054</v>
          </cell>
          <cell r="I940" t="str">
            <v>广西科技大学</v>
          </cell>
          <cell r="J940" t="str">
            <v>2019年11月1日</v>
          </cell>
          <cell r="K940" t="str">
            <v>2024年10月31日</v>
          </cell>
          <cell r="L940" t="str">
            <v>是</v>
          </cell>
          <cell r="M940" t="str">
            <v>柳州市</v>
          </cell>
          <cell r="N940" t="str">
            <v>学校</v>
          </cell>
          <cell r="O940" t="str">
            <v>研究生</v>
          </cell>
          <cell r="P940" t="str">
            <v>博士</v>
          </cell>
          <cell r="Q940" t="str">
            <v>中国科学院大学</v>
          </cell>
          <cell r="R940" t="str">
            <v>电力电子及电力传动</v>
          </cell>
          <cell r="S940" t="str">
            <v>2009年7月</v>
          </cell>
          <cell r="T940" t="str">
            <v>一流建设高校</v>
          </cell>
          <cell r="U940" t="str">
            <v>C</v>
          </cell>
          <cell r="V940" t="str">
            <v>C</v>
          </cell>
          <cell r="W940" t="b">
            <v>1</v>
          </cell>
          <cell r="X940">
            <v>4500</v>
          </cell>
          <cell r="Y940">
            <v>4500</v>
          </cell>
          <cell r="Z940" t="b">
            <v>1</v>
          </cell>
          <cell r="AA940">
            <v>1125</v>
          </cell>
          <cell r="AB940">
            <v>1125</v>
          </cell>
          <cell r="AC940">
            <v>5625</v>
          </cell>
          <cell r="AD940">
            <v>5625</v>
          </cell>
          <cell r="AE940" t="str">
            <v>2019年11月</v>
          </cell>
          <cell r="AF940" t="str">
            <v>2023年4月</v>
          </cell>
          <cell r="AG940">
            <v>41</v>
          </cell>
          <cell r="AH940">
            <v>41</v>
          </cell>
          <cell r="AI940" t="b">
            <v>1</v>
          </cell>
          <cell r="AJ940">
            <v>3</v>
          </cell>
          <cell r="AK940">
            <v>44</v>
          </cell>
          <cell r="AL940" t="e">
            <v>#N/A</v>
          </cell>
          <cell r="AM940" t="str">
            <v>201911</v>
          </cell>
          <cell r="AN940" t="e">
            <v>#N/A</v>
          </cell>
        </row>
        <row r="941">
          <cell r="B941" t="str">
            <v>童春红</v>
          </cell>
          <cell r="C941" t="str">
            <v>女</v>
          </cell>
          <cell r="D941" t="str">
            <v>汉</v>
          </cell>
          <cell r="E941">
            <v>29499</v>
          </cell>
          <cell r="F941" t="str">
            <v>中国</v>
          </cell>
          <cell r="G941" t="str">
            <v>身份证</v>
          </cell>
          <cell r="H941" t="str">
            <v>411623198010056843</v>
          </cell>
          <cell r="I941" t="str">
            <v>广西科技大学</v>
          </cell>
          <cell r="J941" t="str">
            <v>2021年7月1日</v>
          </cell>
          <cell r="K941" t="str">
            <v>2026年6月30日</v>
          </cell>
          <cell r="L941" t="str">
            <v>是</v>
          </cell>
          <cell r="M941" t="str">
            <v>柳州市</v>
          </cell>
          <cell r="N941" t="str">
            <v>学校</v>
          </cell>
          <cell r="O941" t="str">
            <v>研究生</v>
          </cell>
          <cell r="P941" t="str">
            <v>硕士</v>
          </cell>
          <cell r="Q941" t="str">
            <v>东北石油大学</v>
          </cell>
          <cell r="R941" t="str">
            <v>马克思主义理论</v>
          </cell>
          <cell r="S941" t="str">
            <v>2021年6月</v>
          </cell>
          <cell r="T941" t="str">
            <v>其他</v>
          </cell>
          <cell r="U941" t="str">
            <v>F</v>
          </cell>
          <cell r="V941" t="str">
            <v>F</v>
          </cell>
          <cell r="W941" t="b">
            <v>1</v>
          </cell>
          <cell r="X941">
            <v>3000</v>
          </cell>
          <cell r="Y941">
            <v>3000</v>
          </cell>
          <cell r="Z941" t="b">
            <v>1</v>
          </cell>
          <cell r="AA941">
            <v>750</v>
          </cell>
          <cell r="AB941">
            <v>750</v>
          </cell>
          <cell r="AC941">
            <v>3750</v>
          </cell>
          <cell r="AD941">
            <v>3750</v>
          </cell>
          <cell r="AE941">
            <v>44378</v>
          </cell>
          <cell r="AF941" t="str">
            <v>2023年4月</v>
          </cell>
          <cell r="AG941">
            <v>21</v>
          </cell>
          <cell r="AH941">
            <v>21</v>
          </cell>
          <cell r="AI941" t="b">
            <v>1</v>
          </cell>
          <cell r="AJ941">
            <v>3</v>
          </cell>
          <cell r="AK941">
            <v>24</v>
          </cell>
          <cell r="AL941" t="e">
            <v>#N/A</v>
          </cell>
          <cell r="AM941" t="str">
            <v>202107</v>
          </cell>
          <cell r="AN941">
            <v>0</v>
          </cell>
        </row>
        <row r="942">
          <cell r="B942" t="str">
            <v>杨怡婷</v>
          </cell>
          <cell r="C942" t="str">
            <v>女</v>
          </cell>
          <cell r="D942" t="str">
            <v>汉</v>
          </cell>
          <cell r="E942" t="str">
            <v>1990年7月20日</v>
          </cell>
          <cell r="F942" t="str">
            <v>中国</v>
          </cell>
          <cell r="G942" t="str">
            <v>身份证</v>
          </cell>
          <cell r="H942" t="str">
            <v>210102199007205622</v>
          </cell>
          <cell r="I942" t="str">
            <v>广西科技大学</v>
          </cell>
          <cell r="J942" t="str">
            <v>2021年12月23日</v>
          </cell>
          <cell r="K942" t="str">
            <v>2026年12月22日</v>
          </cell>
          <cell r="L942" t="str">
            <v>是</v>
          </cell>
          <cell r="M942" t="str">
            <v>柳州市</v>
          </cell>
          <cell r="N942" t="str">
            <v>学校</v>
          </cell>
          <cell r="O942" t="str">
            <v>研究生</v>
          </cell>
          <cell r="P942" t="str">
            <v>硕士</v>
          </cell>
          <cell r="Q942" t="str">
            <v>沈阳体育学院</v>
          </cell>
          <cell r="R942" t="str">
            <v>体育教育训练学</v>
          </cell>
          <cell r="S942" t="str">
            <v>2016年7月</v>
          </cell>
          <cell r="T942" t="str">
            <v>其他</v>
          </cell>
          <cell r="U942" t="str">
            <v>F</v>
          </cell>
          <cell r="V942" t="str">
            <v>F</v>
          </cell>
          <cell r="W942" t="b">
            <v>1</v>
          </cell>
          <cell r="X942">
            <v>3000</v>
          </cell>
          <cell r="Y942">
            <v>3000</v>
          </cell>
          <cell r="Z942" t="b">
            <v>1</v>
          </cell>
          <cell r="AA942">
            <v>750</v>
          </cell>
          <cell r="AB942">
            <v>750</v>
          </cell>
          <cell r="AC942">
            <v>3750</v>
          </cell>
          <cell r="AD942">
            <v>3750</v>
          </cell>
          <cell r="AE942" t="str">
            <v>2021年12月</v>
          </cell>
          <cell r="AF942" t="str">
            <v>2023年4月</v>
          </cell>
          <cell r="AG942">
            <v>16</v>
          </cell>
          <cell r="AH942">
            <v>16</v>
          </cell>
          <cell r="AI942" t="b">
            <v>1</v>
          </cell>
          <cell r="AJ942">
            <v>3</v>
          </cell>
          <cell r="AK942">
            <v>19</v>
          </cell>
          <cell r="AL942" t="e">
            <v>#N/A</v>
          </cell>
          <cell r="AM942" t="str">
            <v>202201</v>
          </cell>
          <cell r="AN942">
            <v>0</v>
          </cell>
        </row>
        <row r="943">
          <cell r="B943" t="str">
            <v>蒙晓玲</v>
          </cell>
          <cell r="C943" t="str">
            <v>女</v>
          </cell>
          <cell r="D943" t="str">
            <v>汉</v>
          </cell>
          <cell r="E943">
            <v>34576</v>
          </cell>
          <cell r="F943" t="str">
            <v>中国</v>
          </cell>
          <cell r="G943" t="str">
            <v>身份证</v>
          </cell>
          <cell r="H943" t="str">
            <v>452123199408305243</v>
          </cell>
          <cell r="I943" t="str">
            <v>广西科技大学</v>
          </cell>
          <cell r="J943" t="str">
            <v>2021年12月31</v>
          </cell>
          <cell r="K943" t="str">
            <v>2026年12月30日</v>
          </cell>
          <cell r="L943" t="str">
            <v>是</v>
          </cell>
          <cell r="M943" t="str">
            <v>柳州市</v>
          </cell>
          <cell r="N943" t="str">
            <v>学校</v>
          </cell>
          <cell r="O943" t="str">
            <v>研究生</v>
          </cell>
          <cell r="P943" t="str">
            <v>博士</v>
          </cell>
          <cell r="Q943" t="str">
            <v>中国石油大学（北京）</v>
          </cell>
          <cell r="R943" t="str">
            <v>化学工程与技术</v>
          </cell>
          <cell r="S943">
            <v>2021.12</v>
          </cell>
          <cell r="T943" t="str">
            <v>一流建设高校</v>
          </cell>
          <cell r="U943" t="str">
            <v>E</v>
          </cell>
          <cell r="V943" t="str">
            <v>E</v>
          </cell>
          <cell r="W943" t="b">
            <v>1</v>
          </cell>
          <cell r="X943">
            <v>4500</v>
          </cell>
          <cell r="Y943">
            <v>4500</v>
          </cell>
          <cell r="Z943" t="b">
            <v>1</v>
          </cell>
          <cell r="AA943">
            <v>1125</v>
          </cell>
          <cell r="AB943">
            <v>1125</v>
          </cell>
          <cell r="AC943">
            <v>5625</v>
          </cell>
          <cell r="AD943">
            <v>5625</v>
          </cell>
          <cell r="AE943" t="str">
            <v>2021年12</v>
          </cell>
          <cell r="AF943" t="str">
            <v>2023年4月</v>
          </cell>
          <cell r="AG943">
            <v>16</v>
          </cell>
          <cell r="AH943">
            <v>16</v>
          </cell>
          <cell r="AI943" t="b">
            <v>1</v>
          </cell>
          <cell r="AJ943">
            <v>3</v>
          </cell>
          <cell r="AK943">
            <v>19</v>
          </cell>
          <cell r="AL943" t="e">
            <v>#N/A</v>
          </cell>
          <cell r="AM943" t="str">
            <v>202201</v>
          </cell>
          <cell r="AN943" t="e">
            <v>#N/A</v>
          </cell>
        </row>
        <row r="944">
          <cell r="B944" t="str">
            <v>张可芬</v>
          </cell>
          <cell r="C944" t="str">
            <v>女</v>
          </cell>
          <cell r="D944" t="str">
            <v>汉</v>
          </cell>
          <cell r="E944">
            <v>30018</v>
          </cell>
          <cell r="F944" t="str">
            <v>中国</v>
          </cell>
          <cell r="G944" t="str">
            <v>身份证</v>
          </cell>
          <cell r="H944" t="str">
            <v>372526198203081721</v>
          </cell>
          <cell r="I944" t="str">
            <v>广西科技大学</v>
          </cell>
          <cell r="J944">
            <v>44411</v>
          </cell>
          <cell r="K944">
            <v>46237</v>
          </cell>
          <cell r="L944" t="str">
            <v>是</v>
          </cell>
          <cell r="M944" t="str">
            <v>柳州市</v>
          </cell>
          <cell r="N944" t="str">
            <v>学校</v>
          </cell>
          <cell r="O944" t="str">
            <v>研究生</v>
          </cell>
          <cell r="P944" t="str">
            <v>博士</v>
          </cell>
          <cell r="Q944" t="str">
            <v>广西医科大学</v>
          </cell>
          <cell r="R944" t="str">
            <v>肿瘤学</v>
          </cell>
          <cell r="S944">
            <v>43252</v>
          </cell>
          <cell r="T944" t="str">
            <v>一流建设高校</v>
          </cell>
          <cell r="U944" t="str">
            <v>D</v>
          </cell>
          <cell r="V944" t="str">
            <v>D</v>
          </cell>
          <cell r="W944" t="b">
            <v>1</v>
          </cell>
          <cell r="X944">
            <v>4500</v>
          </cell>
          <cell r="Y944">
            <v>4500</v>
          </cell>
          <cell r="Z944" t="b">
            <v>1</v>
          </cell>
          <cell r="AA944">
            <v>1125</v>
          </cell>
          <cell r="AB944">
            <v>1125</v>
          </cell>
          <cell r="AC944">
            <v>5625</v>
          </cell>
          <cell r="AD944">
            <v>5625</v>
          </cell>
          <cell r="AE944">
            <v>44440</v>
          </cell>
          <cell r="AF944" t="str">
            <v>2023年4月</v>
          </cell>
          <cell r="AG944">
            <v>19</v>
          </cell>
          <cell r="AH944">
            <v>19</v>
          </cell>
          <cell r="AI944" t="b">
            <v>1</v>
          </cell>
          <cell r="AJ944">
            <v>3</v>
          </cell>
          <cell r="AK944">
            <v>22</v>
          </cell>
          <cell r="AL944" t="e">
            <v>#N/A</v>
          </cell>
          <cell r="AM944" t="e">
            <v>#N/A</v>
          </cell>
          <cell r="AN944" t="e">
            <v>#N/A</v>
          </cell>
        </row>
        <row r="945">
          <cell r="B945" t="str">
            <v>刘玉婷</v>
          </cell>
          <cell r="C945" t="str">
            <v>女</v>
          </cell>
          <cell r="D945" t="str">
            <v>汉</v>
          </cell>
          <cell r="E945">
            <v>34375</v>
          </cell>
          <cell r="F945" t="str">
            <v>中国</v>
          </cell>
          <cell r="G945" t="str">
            <v>身份证</v>
          </cell>
          <cell r="H945" t="str">
            <v>450324199402105828</v>
          </cell>
          <cell r="I945" t="str">
            <v>广西科技大学</v>
          </cell>
          <cell r="J945">
            <v>44545</v>
          </cell>
          <cell r="K945">
            <v>46370</v>
          </cell>
          <cell r="L945" t="str">
            <v>是</v>
          </cell>
          <cell r="M945" t="str">
            <v>柳州市</v>
          </cell>
          <cell r="N945" t="str">
            <v>学校</v>
          </cell>
          <cell r="O945" t="str">
            <v>研究生</v>
          </cell>
          <cell r="P945" t="str">
            <v>硕士</v>
          </cell>
          <cell r="Q945" t="str">
            <v>广西中医药大学</v>
          </cell>
          <cell r="R945" t="str">
            <v>中药学</v>
          </cell>
          <cell r="S945">
            <v>44012</v>
          </cell>
          <cell r="T945" t="str">
            <v>其他</v>
          </cell>
          <cell r="U945" t="str">
            <v>F</v>
          </cell>
          <cell r="V945" t="str">
            <v>F</v>
          </cell>
          <cell r="W945" t="b">
            <v>1</v>
          </cell>
          <cell r="X945">
            <v>3000</v>
          </cell>
          <cell r="Y945">
            <v>3000</v>
          </cell>
          <cell r="Z945" t="b">
            <v>1</v>
          </cell>
          <cell r="AA945">
            <v>750</v>
          </cell>
          <cell r="AB945">
            <v>750</v>
          </cell>
          <cell r="AC945">
            <v>3750</v>
          </cell>
          <cell r="AD945">
            <v>3750</v>
          </cell>
          <cell r="AE945">
            <v>44562</v>
          </cell>
          <cell r="AF945" t="str">
            <v>2023年4月</v>
          </cell>
          <cell r="AG945">
            <v>15</v>
          </cell>
          <cell r="AH945">
            <v>15</v>
          </cell>
          <cell r="AI945" t="b">
            <v>1</v>
          </cell>
          <cell r="AJ945">
            <v>3</v>
          </cell>
          <cell r="AK945">
            <v>18</v>
          </cell>
          <cell r="AL945" t="e">
            <v>#N/A</v>
          </cell>
          <cell r="AM945" t="str">
            <v>202111</v>
          </cell>
          <cell r="AN945">
            <v>0</v>
          </cell>
        </row>
        <row r="946">
          <cell r="B946" t="str">
            <v>王晋</v>
          </cell>
          <cell r="C946" t="str">
            <v>女</v>
          </cell>
          <cell r="D946" t="str">
            <v>汉</v>
          </cell>
          <cell r="E946" t="str">
            <v>1086年03月09日</v>
          </cell>
          <cell r="F946" t="str">
            <v>中国</v>
          </cell>
          <cell r="G946" t="str">
            <v>身份证</v>
          </cell>
          <cell r="H946" t="str">
            <v>412722198603097763</v>
          </cell>
          <cell r="I946" t="str">
            <v>广西科技大学</v>
          </cell>
          <cell r="J946">
            <v>44467</v>
          </cell>
          <cell r="K946">
            <v>46292</v>
          </cell>
          <cell r="L946" t="str">
            <v>是</v>
          </cell>
          <cell r="M946" t="str">
            <v>柳州市</v>
          </cell>
          <cell r="N946" t="str">
            <v>学校</v>
          </cell>
          <cell r="O946" t="str">
            <v>研究生</v>
          </cell>
          <cell r="P946" t="str">
            <v>博士</v>
          </cell>
          <cell r="Q946" t="str">
            <v>广州医科大学</v>
          </cell>
          <cell r="R946" t="str">
            <v>神经病学</v>
          </cell>
          <cell r="S946">
            <v>44378</v>
          </cell>
          <cell r="T946" t="str">
            <v>双一流学校双一流专业</v>
          </cell>
          <cell r="U946" t="str">
            <v>E</v>
          </cell>
          <cell r="V946" t="str">
            <v>E</v>
          </cell>
          <cell r="W946" t="b">
            <v>1</v>
          </cell>
          <cell r="X946">
            <v>4500</v>
          </cell>
          <cell r="Y946">
            <v>4500</v>
          </cell>
          <cell r="Z946" t="b">
            <v>1</v>
          </cell>
          <cell r="AA946">
            <v>1125</v>
          </cell>
          <cell r="AB946">
            <v>1125</v>
          </cell>
          <cell r="AC946">
            <v>5625</v>
          </cell>
          <cell r="AD946">
            <v>5625</v>
          </cell>
          <cell r="AE946">
            <v>44470</v>
          </cell>
          <cell r="AF946" t="str">
            <v>2023年4月</v>
          </cell>
          <cell r="AG946">
            <v>18</v>
          </cell>
          <cell r="AH946">
            <v>18</v>
          </cell>
          <cell r="AI946" t="b">
            <v>1</v>
          </cell>
          <cell r="AJ946">
            <v>3</v>
          </cell>
          <cell r="AK946">
            <v>21</v>
          </cell>
          <cell r="AL946" t="e">
            <v>#N/A</v>
          </cell>
          <cell r="AM946" t="str">
            <v>202110</v>
          </cell>
          <cell r="AN946" t="e">
            <v>#N/A</v>
          </cell>
        </row>
        <row r="947">
          <cell r="B947" t="str">
            <v>熊家英</v>
          </cell>
          <cell r="C947" t="str">
            <v>女</v>
          </cell>
          <cell r="D947" t="str">
            <v>汉</v>
          </cell>
          <cell r="E947">
            <v>33420</v>
          </cell>
          <cell r="F947" t="str">
            <v>中国</v>
          </cell>
          <cell r="G947" t="str">
            <v>身份证</v>
          </cell>
          <cell r="H947" t="str">
            <v>450902199107012041</v>
          </cell>
          <cell r="I947" t="str">
            <v>广西科技大学</v>
          </cell>
          <cell r="J947">
            <v>44568</v>
          </cell>
          <cell r="K947">
            <v>46393</v>
          </cell>
          <cell r="L947" t="str">
            <v>是</v>
          </cell>
          <cell r="M947" t="str">
            <v>柳州市</v>
          </cell>
          <cell r="N947" t="str">
            <v>学校</v>
          </cell>
          <cell r="O947" t="str">
            <v>研究生</v>
          </cell>
          <cell r="P947" t="str">
            <v>博士</v>
          </cell>
          <cell r="Q947" t="str">
            <v>华中科技大学</v>
          </cell>
          <cell r="R947" t="str">
            <v>生物医学工程</v>
          </cell>
          <cell r="S947">
            <v>44531</v>
          </cell>
          <cell r="T947" t="str">
            <v>一流建设高校</v>
          </cell>
          <cell r="U947" t="str">
            <v>E</v>
          </cell>
          <cell r="V947" t="str">
            <v>E</v>
          </cell>
          <cell r="W947" t="b">
            <v>1</v>
          </cell>
          <cell r="X947">
            <v>4500</v>
          </cell>
          <cell r="Y947">
            <v>4500</v>
          </cell>
          <cell r="Z947" t="b">
            <v>1</v>
          </cell>
          <cell r="AA947">
            <v>1125</v>
          </cell>
          <cell r="AB947">
            <v>1125</v>
          </cell>
          <cell r="AC947">
            <v>5625</v>
          </cell>
          <cell r="AD947">
            <v>5625</v>
          </cell>
          <cell r="AE947">
            <v>44562</v>
          </cell>
          <cell r="AF947" t="str">
            <v>2023年4月</v>
          </cell>
          <cell r="AG947">
            <v>15</v>
          </cell>
          <cell r="AH947">
            <v>15</v>
          </cell>
          <cell r="AI947" t="b">
            <v>1</v>
          </cell>
          <cell r="AJ947">
            <v>3</v>
          </cell>
          <cell r="AK947">
            <v>18</v>
          </cell>
          <cell r="AL947" t="e">
            <v>#N/A</v>
          </cell>
          <cell r="AM947" t="str">
            <v>202201</v>
          </cell>
          <cell r="AN947" t="e">
            <v>#N/A</v>
          </cell>
        </row>
        <row r="948">
          <cell r="B948" t="str">
            <v>陈惠芳</v>
          </cell>
          <cell r="C948" t="str">
            <v>女</v>
          </cell>
          <cell r="D948" t="str">
            <v>汉</v>
          </cell>
          <cell r="E948">
            <v>33466</v>
          </cell>
          <cell r="F948" t="str">
            <v>中国</v>
          </cell>
          <cell r="G948" t="str">
            <v>身份证</v>
          </cell>
          <cell r="H948" t="str">
            <v>441827199108167986</v>
          </cell>
          <cell r="I948" t="str">
            <v>广西科技大学</v>
          </cell>
          <cell r="J948" t="str">
            <v>2021年10月9日</v>
          </cell>
          <cell r="K948" t="str">
            <v>2026年10月8日</v>
          </cell>
          <cell r="L948" t="str">
            <v>是</v>
          </cell>
          <cell r="M948" t="str">
            <v>柳州市</v>
          </cell>
          <cell r="N948" t="str">
            <v>学校</v>
          </cell>
          <cell r="O948" t="str">
            <v>研究生</v>
          </cell>
          <cell r="P948" t="str">
            <v>博士</v>
          </cell>
          <cell r="Q948" t="str">
            <v>广州中医药大学</v>
          </cell>
          <cell r="R948" t="str">
            <v>中医五官科学</v>
          </cell>
          <cell r="S948" t="str">
            <v>2021年6月</v>
          </cell>
          <cell r="T948" t="str">
            <v>非一流高校的一流建设学科</v>
          </cell>
          <cell r="U948" t="str">
            <v>E</v>
          </cell>
          <cell r="V948" t="str">
            <v>E</v>
          </cell>
          <cell r="W948" t="b">
            <v>1</v>
          </cell>
          <cell r="X948">
            <v>4500</v>
          </cell>
          <cell r="Y948">
            <v>4500</v>
          </cell>
          <cell r="Z948" t="b">
            <v>1</v>
          </cell>
          <cell r="AA948">
            <v>1125</v>
          </cell>
          <cell r="AB948">
            <v>1125</v>
          </cell>
          <cell r="AC948">
            <v>5625</v>
          </cell>
          <cell r="AD948">
            <v>5625</v>
          </cell>
          <cell r="AE948" t="str">
            <v>2021年10月</v>
          </cell>
          <cell r="AF948" t="str">
            <v>2023年4月</v>
          </cell>
          <cell r="AG948">
            <v>18</v>
          </cell>
          <cell r="AH948">
            <v>18</v>
          </cell>
          <cell r="AI948" t="b">
            <v>1</v>
          </cell>
          <cell r="AJ948">
            <v>3</v>
          </cell>
          <cell r="AK948">
            <v>21</v>
          </cell>
          <cell r="AL948" t="e">
            <v>#N/A</v>
          </cell>
          <cell r="AM948" t="str">
            <v>202110</v>
          </cell>
          <cell r="AN948" t="e">
            <v>#N/A</v>
          </cell>
        </row>
        <row r="949">
          <cell r="B949" t="str">
            <v>于振宁</v>
          </cell>
          <cell r="C949" t="str">
            <v>男</v>
          </cell>
          <cell r="D949" t="str">
            <v>汉</v>
          </cell>
          <cell r="E949">
            <v>33493</v>
          </cell>
          <cell r="F949" t="str">
            <v>中国</v>
          </cell>
          <cell r="G949" t="str">
            <v>身份证</v>
          </cell>
          <cell r="H949" t="str">
            <v>370725199109121712</v>
          </cell>
          <cell r="I949" t="str">
            <v>广西科技大学</v>
          </cell>
          <cell r="J949">
            <v>44568</v>
          </cell>
          <cell r="K949">
            <v>46393</v>
          </cell>
          <cell r="L949" t="str">
            <v>是</v>
          </cell>
          <cell r="M949" t="str">
            <v>柳州市</v>
          </cell>
          <cell r="N949" t="str">
            <v>学校</v>
          </cell>
          <cell r="O949" t="str">
            <v>研究生</v>
          </cell>
          <cell r="P949" t="str">
            <v>博士</v>
          </cell>
          <cell r="Q949" t="str">
            <v>中山大学</v>
          </cell>
          <cell r="R949" t="str">
            <v>分析化学</v>
          </cell>
          <cell r="S949">
            <v>44531</v>
          </cell>
          <cell r="T949" t="str">
            <v>一流建设高校</v>
          </cell>
          <cell r="U949" t="str">
            <v>E</v>
          </cell>
          <cell r="V949" t="str">
            <v>E</v>
          </cell>
          <cell r="W949" t="b">
            <v>1</v>
          </cell>
          <cell r="X949">
            <v>4500</v>
          </cell>
          <cell r="Y949">
            <v>4500</v>
          </cell>
          <cell r="Z949" t="b">
            <v>1</v>
          </cell>
          <cell r="AA949">
            <v>1125</v>
          </cell>
          <cell r="AB949">
            <v>1125</v>
          </cell>
          <cell r="AC949">
            <v>5625</v>
          </cell>
          <cell r="AD949">
            <v>5625</v>
          </cell>
          <cell r="AE949">
            <v>44562</v>
          </cell>
          <cell r="AF949" t="str">
            <v>2023年4月</v>
          </cell>
          <cell r="AG949">
            <v>15</v>
          </cell>
          <cell r="AH949">
            <v>15</v>
          </cell>
          <cell r="AI949" t="b">
            <v>1</v>
          </cell>
          <cell r="AJ949">
            <v>3</v>
          </cell>
          <cell r="AK949">
            <v>18</v>
          </cell>
          <cell r="AL949" t="e">
            <v>#N/A</v>
          </cell>
          <cell r="AM949" t="str">
            <v>202201</v>
          </cell>
          <cell r="AN949" t="e">
            <v>#N/A</v>
          </cell>
        </row>
        <row r="950">
          <cell r="B950" t="str">
            <v>徐登国</v>
          </cell>
          <cell r="C950" t="str">
            <v>男</v>
          </cell>
          <cell r="D950" t="str">
            <v>汉</v>
          </cell>
          <cell r="E950" t="str">
            <v>1973年8月2日</v>
          </cell>
          <cell r="F950" t="str">
            <v>中国</v>
          </cell>
          <cell r="G950" t="str">
            <v>居民身份证</v>
          </cell>
          <cell r="H950" t="str">
            <v>532124197308022112</v>
          </cell>
          <cell r="I950" t="str">
            <v>广西科技大学</v>
          </cell>
          <cell r="J950" t="str">
            <v>2022年4月13日</v>
          </cell>
          <cell r="K950" t="str">
            <v>2030年4月12日</v>
          </cell>
          <cell r="L950" t="str">
            <v>是</v>
          </cell>
          <cell r="M950" t="str">
            <v>柳州市</v>
          </cell>
          <cell r="N950" t="str">
            <v>学校</v>
          </cell>
          <cell r="O950" t="str">
            <v>研究生</v>
          </cell>
          <cell r="P950" t="str">
            <v>博士</v>
          </cell>
          <cell r="Q950" t="str">
            <v>北京理工大学</v>
          </cell>
          <cell r="R950" t="str">
            <v>控制科学与工程</v>
          </cell>
          <cell r="S950" t="str">
            <v>2021年3月</v>
          </cell>
          <cell r="T950" t="str">
            <v>一流建设高校</v>
          </cell>
          <cell r="U950" t="str">
            <v>D</v>
          </cell>
          <cell r="V950" t="str">
            <v>D</v>
          </cell>
          <cell r="W950" t="b">
            <v>1</v>
          </cell>
          <cell r="X950">
            <v>4500</v>
          </cell>
          <cell r="Y950">
            <v>4500</v>
          </cell>
          <cell r="Z950" t="b">
            <v>1</v>
          </cell>
          <cell r="AA950">
            <v>1125</v>
          </cell>
          <cell r="AB950">
            <v>1125</v>
          </cell>
          <cell r="AC950">
            <v>5625</v>
          </cell>
          <cell r="AD950">
            <v>5625</v>
          </cell>
          <cell r="AE950">
            <v>44652</v>
          </cell>
          <cell r="AF950" t="str">
            <v>2023年4月</v>
          </cell>
          <cell r="AG950">
            <v>12</v>
          </cell>
          <cell r="AH950">
            <v>12</v>
          </cell>
          <cell r="AI950" t="b">
            <v>1</v>
          </cell>
          <cell r="AJ950">
            <v>3</v>
          </cell>
          <cell r="AK950">
            <v>15</v>
          </cell>
          <cell r="AL950" t="e">
            <v>#N/A</v>
          </cell>
          <cell r="AM950" t="str">
            <v>202204</v>
          </cell>
          <cell r="AN950" t="e">
            <v>#N/A</v>
          </cell>
        </row>
        <row r="951">
          <cell r="B951" t="str">
            <v>卿启新</v>
          </cell>
          <cell r="C951" t="str">
            <v>男</v>
          </cell>
          <cell r="D951" t="str">
            <v>汉</v>
          </cell>
          <cell r="E951">
            <v>29800</v>
          </cell>
          <cell r="F951" t="str">
            <v>中国</v>
          </cell>
          <cell r="G951" t="str">
            <v>居民身份证</v>
          </cell>
          <cell r="H951" t="str">
            <v>432524198108020334</v>
          </cell>
          <cell r="I951" t="str">
            <v>广西科技大学</v>
          </cell>
          <cell r="J951">
            <v>44588</v>
          </cell>
          <cell r="K951">
            <v>46414</v>
          </cell>
          <cell r="L951" t="str">
            <v>是</v>
          </cell>
          <cell r="M951" t="str">
            <v>柳州市</v>
          </cell>
          <cell r="N951" t="str">
            <v>学校</v>
          </cell>
          <cell r="O951" t="str">
            <v>研究生</v>
          </cell>
          <cell r="P951" t="str">
            <v>博士</v>
          </cell>
          <cell r="Q951" t="str">
            <v>中南大学</v>
          </cell>
          <cell r="R951" t="str">
            <v>机械工程</v>
          </cell>
          <cell r="S951">
            <v>44534</v>
          </cell>
          <cell r="T951" t="str">
            <v>双一流</v>
          </cell>
          <cell r="U951" t="str">
            <v>E</v>
          </cell>
          <cell r="V951" t="str">
            <v>E</v>
          </cell>
          <cell r="W951" t="b">
            <v>1</v>
          </cell>
          <cell r="X951">
            <v>4500</v>
          </cell>
          <cell r="Y951">
            <v>4500</v>
          </cell>
          <cell r="Z951" t="b">
            <v>1</v>
          </cell>
          <cell r="AA951">
            <v>1125</v>
          </cell>
          <cell r="AB951">
            <v>1125</v>
          </cell>
          <cell r="AC951">
            <v>5625</v>
          </cell>
          <cell r="AD951">
            <v>5625</v>
          </cell>
          <cell r="AE951">
            <v>44562</v>
          </cell>
          <cell r="AF951" t="str">
            <v>2023年4月</v>
          </cell>
          <cell r="AG951">
            <v>15</v>
          </cell>
          <cell r="AH951">
            <v>15</v>
          </cell>
          <cell r="AI951" t="b">
            <v>1</v>
          </cell>
          <cell r="AJ951">
            <v>3</v>
          </cell>
          <cell r="AK951">
            <v>18</v>
          </cell>
          <cell r="AL951" t="e">
            <v>#N/A</v>
          </cell>
          <cell r="AM951" t="str">
            <v>202202</v>
          </cell>
          <cell r="AN951" t="e">
            <v>#N/A</v>
          </cell>
        </row>
        <row r="952">
          <cell r="B952" t="str">
            <v>王俊辉</v>
          </cell>
          <cell r="C952" t="str">
            <v>男</v>
          </cell>
          <cell r="D952" t="str">
            <v>汉</v>
          </cell>
          <cell r="E952" t="str">
            <v>1996年6日1日</v>
          </cell>
          <cell r="F952" t="str">
            <v>中国</v>
          </cell>
          <cell r="G952" t="str">
            <v>居民身份证</v>
          </cell>
          <cell r="H952" t="str">
            <v>510502199606012219</v>
          </cell>
          <cell r="I952" t="str">
            <v>广西科技大学</v>
          </cell>
          <cell r="J952" t="str">
            <v>2021年7月1日</v>
          </cell>
          <cell r="K952">
            <v>46203</v>
          </cell>
          <cell r="L952" t="str">
            <v>是</v>
          </cell>
          <cell r="M952" t="str">
            <v>柳州市</v>
          </cell>
          <cell r="N952" t="str">
            <v>学校</v>
          </cell>
          <cell r="O952" t="str">
            <v>研究生</v>
          </cell>
          <cell r="P952" t="str">
            <v>硕士</v>
          </cell>
          <cell r="Q952" t="str">
            <v>广西科技大学</v>
          </cell>
          <cell r="R952" t="str">
            <v>控制理论与控制工程</v>
          </cell>
          <cell r="S952" t="str">
            <v>2021年6月</v>
          </cell>
          <cell r="T952" t="str">
            <v>其他</v>
          </cell>
          <cell r="U952" t="str">
            <v>F</v>
          </cell>
          <cell r="V952" t="str">
            <v>F</v>
          </cell>
          <cell r="W952" t="b">
            <v>1</v>
          </cell>
          <cell r="X952">
            <v>3000</v>
          </cell>
          <cell r="Y952">
            <v>3000</v>
          </cell>
          <cell r="Z952" t="b">
            <v>1</v>
          </cell>
          <cell r="AA952">
            <v>750</v>
          </cell>
          <cell r="AB952">
            <v>750</v>
          </cell>
          <cell r="AC952">
            <v>3750</v>
          </cell>
          <cell r="AD952">
            <v>3750</v>
          </cell>
          <cell r="AE952">
            <v>44378</v>
          </cell>
          <cell r="AF952" t="str">
            <v>2023年4月</v>
          </cell>
          <cell r="AG952">
            <v>21</v>
          </cell>
          <cell r="AH952">
            <v>21</v>
          </cell>
          <cell r="AI952" t="b">
            <v>1</v>
          </cell>
          <cell r="AJ952">
            <v>3</v>
          </cell>
          <cell r="AK952">
            <v>24</v>
          </cell>
          <cell r="AL952" t="e">
            <v>#N/A</v>
          </cell>
          <cell r="AM952" t="str">
            <v>202107</v>
          </cell>
          <cell r="AN952">
            <v>0</v>
          </cell>
        </row>
        <row r="953">
          <cell r="B953" t="str">
            <v>董新伟</v>
          </cell>
          <cell r="C953" t="str">
            <v>男</v>
          </cell>
          <cell r="D953" t="str">
            <v>汉</v>
          </cell>
          <cell r="E953">
            <v>31446</v>
          </cell>
          <cell r="F953" t="str">
            <v>中国</v>
          </cell>
          <cell r="G953" t="str">
            <v>身份证</v>
          </cell>
          <cell r="H953" t="str">
            <v>370522198602030051</v>
          </cell>
          <cell r="I953" t="str">
            <v>广西科技大学</v>
          </cell>
          <cell r="J953">
            <v>44378</v>
          </cell>
          <cell r="K953">
            <v>46203</v>
          </cell>
          <cell r="L953" t="str">
            <v>是</v>
          </cell>
          <cell r="M953" t="str">
            <v>柳州市</v>
          </cell>
          <cell r="N953" t="str">
            <v>学校</v>
          </cell>
          <cell r="O953" t="str">
            <v>研究生</v>
          </cell>
          <cell r="P953" t="str">
            <v>博士</v>
          </cell>
          <cell r="Q953" t="str">
            <v>上海交通大学</v>
          </cell>
          <cell r="R953" t="str">
            <v>电子科学与技术</v>
          </cell>
          <cell r="S953">
            <v>42614</v>
          </cell>
          <cell r="T953" t="str">
            <v>一流建设高校</v>
          </cell>
          <cell r="U953" t="str">
            <v>D</v>
          </cell>
          <cell r="V953" t="str">
            <v>D</v>
          </cell>
          <cell r="W953" t="b">
            <v>1</v>
          </cell>
          <cell r="X953">
            <v>4500</v>
          </cell>
          <cell r="Y953">
            <v>4500</v>
          </cell>
          <cell r="Z953" t="b">
            <v>1</v>
          </cell>
          <cell r="AA953">
            <v>1125</v>
          </cell>
          <cell r="AB953">
            <v>1125</v>
          </cell>
          <cell r="AC953">
            <v>5625</v>
          </cell>
          <cell r="AD953">
            <v>5625</v>
          </cell>
          <cell r="AE953">
            <v>44378</v>
          </cell>
          <cell r="AF953" t="str">
            <v>2023年4月</v>
          </cell>
          <cell r="AG953">
            <v>21</v>
          </cell>
          <cell r="AH953">
            <v>21</v>
          </cell>
          <cell r="AI953" t="b">
            <v>1</v>
          </cell>
          <cell r="AJ953">
            <v>3</v>
          </cell>
          <cell r="AK953">
            <v>24</v>
          </cell>
          <cell r="AL953" t="e">
            <v>#N/A</v>
          </cell>
          <cell r="AM953" t="e">
            <v>#N/A</v>
          </cell>
          <cell r="AN953" t="e">
            <v>#N/A</v>
          </cell>
        </row>
        <row r="954">
          <cell r="B954" t="str">
            <v>朱苦竹</v>
          </cell>
          <cell r="C954" t="str">
            <v>男</v>
          </cell>
          <cell r="D954" t="str">
            <v>汉</v>
          </cell>
          <cell r="E954">
            <v>28706</v>
          </cell>
          <cell r="F954" t="str">
            <v>中国</v>
          </cell>
          <cell r="G954" t="str">
            <v>身份证</v>
          </cell>
          <cell r="H954" t="str">
            <v>410105197608042854</v>
          </cell>
          <cell r="I954" t="str">
            <v>广西科技大学</v>
          </cell>
          <cell r="J954" t="str">
            <v>2021年7月
13日
</v>
          </cell>
          <cell r="K954">
            <v>46215</v>
          </cell>
          <cell r="L954" t="str">
            <v>是</v>
          </cell>
          <cell r="M954" t="str">
            <v>柳州市</v>
          </cell>
          <cell r="N954" t="str">
            <v>学校</v>
          </cell>
          <cell r="O954" t="str">
            <v>研究生</v>
          </cell>
          <cell r="P954" t="str">
            <v>博士</v>
          </cell>
          <cell r="Q954" t="str">
            <v>同济大学</v>
          </cell>
          <cell r="R954" t="str">
            <v>结构工程</v>
          </cell>
          <cell r="S954">
            <v>39264</v>
          </cell>
          <cell r="T954" t="str">
            <v>一流建设高校</v>
          </cell>
          <cell r="U954" t="str">
            <v>D</v>
          </cell>
          <cell r="V954" t="str">
            <v>D</v>
          </cell>
          <cell r="W954" t="b">
            <v>1</v>
          </cell>
          <cell r="X954">
            <v>4500</v>
          </cell>
          <cell r="Y954">
            <v>4500</v>
          </cell>
          <cell r="Z954" t="b">
            <v>1</v>
          </cell>
          <cell r="AA954">
            <v>1125</v>
          </cell>
          <cell r="AB954">
            <v>1125</v>
          </cell>
          <cell r="AC954">
            <v>5625</v>
          </cell>
          <cell r="AD954">
            <v>5625</v>
          </cell>
          <cell r="AE954">
            <v>44378</v>
          </cell>
          <cell r="AF954" t="str">
            <v>2023年4月</v>
          </cell>
          <cell r="AG954">
            <v>21</v>
          </cell>
          <cell r="AH954">
            <v>21</v>
          </cell>
          <cell r="AI954" t="b">
            <v>1</v>
          </cell>
          <cell r="AJ954">
            <v>3</v>
          </cell>
          <cell r="AK954">
            <v>24</v>
          </cell>
          <cell r="AL954" t="e">
            <v>#N/A</v>
          </cell>
          <cell r="AM954" t="str">
            <v>202108</v>
          </cell>
          <cell r="AN954" t="e">
            <v>#N/A</v>
          </cell>
        </row>
        <row r="955">
          <cell r="B955" t="str">
            <v>赵鹏</v>
          </cell>
          <cell r="C955" t="str">
            <v>男</v>
          </cell>
          <cell r="D955" t="str">
            <v>汉</v>
          </cell>
          <cell r="E955">
            <v>26431</v>
          </cell>
          <cell r="F955" t="str">
            <v>中国</v>
          </cell>
          <cell r="G955" t="str">
            <v>身份证</v>
          </cell>
          <cell r="H955" t="str">
            <v>130303197205121000</v>
          </cell>
          <cell r="I955" t="str">
            <v>广西科技大学</v>
          </cell>
          <cell r="J955">
            <v>44483</v>
          </cell>
          <cell r="K955">
            <v>46308</v>
          </cell>
          <cell r="L955" t="str">
            <v>全职</v>
          </cell>
          <cell r="M955" t="str">
            <v>柳州市</v>
          </cell>
          <cell r="N955" t="str">
            <v>学校</v>
          </cell>
          <cell r="O955" t="str">
            <v>研究生</v>
          </cell>
          <cell r="P955" t="str">
            <v>博士</v>
          </cell>
          <cell r="Q955" t="str">
            <v>哈尔滨工业大学</v>
          </cell>
          <cell r="R955" t="str">
            <v>仪器科学与技术</v>
          </cell>
          <cell r="S955">
            <v>38961</v>
          </cell>
          <cell r="T955" t="str">
            <v>一流建设高校</v>
          </cell>
          <cell r="U955" t="str">
            <v>D</v>
          </cell>
          <cell r="V955" t="str">
            <v>D</v>
          </cell>
          <cell r="W955" t="b">
            <v>1</v>
          </cell>
          <cell r="X955">
            <v>4500</v>
          </cell>
          <cell r="Y955">
            <v>4500</v>
          </cell>
          <cell r="Z955" t="b">
            <v>1</v>
          </cell>
          <cell r="AA955">
            <v>1125</v>
          </cell>
          <cell r="AB955">
            <v>1125</v>
          </cell>
          <cell r="AC955">
            <v>5625</v>
          </cell>
          <cell r="AD955">
            <v>5625</v>
          </cell>
          <cell r="AE955">
            <v>44483</v>
          </cell>
          <cell r="AF955" t="str">
            <v>2023年4月</v>
          </cell>
          <cell r="AG955">
            <v>18</v>
          </cell>
          <cell r="AH955">
            <v>18</v>
          </cell>
          <cell r="AI955" t="b">
            <v>1</v>
          </cell>
          <cell r="AJ955">
            <v>3</v>
          </cell>
          <cell r="AK955">
            <v>21</v>
          </cell>
          <cell r="AL955" t="e">
            <v>#N/A</v>
          </cell>
          <cell r="AM955" t="e">
            <v>#N/A</v>
          </cell>
          <cell r="AN955" t="e">
            <v>#N/A</v>
          </cell>
        </row>
        <row r="956">
          <cell r="B956" t="str">
            <v>欧阳培昌</v>
          </cell>
          <cell r="C956" t="str">
            <v>男</v>
          </cell>
          <cell r="D956" t="str">
            <v>汉</v>
          </cell>
          <cell r="E956">
            <v>29421</v>
          </cell>
          <cell r="F956" t="str">
            <v>中国</v>
          </cell>
          <cell r="G956" t="str">
            <v>身份证</v>
          </cell>
          <cell r="H956" t="str">
            <v>362127198007190034</v>
          </cell>
          <cell r="I956" t="str">
            <v>广西科技大学</v>
          </cell>
          <cell r="J956" t="str">
            <v>2021年1月
27日
</v>
          </cell>
          <cell r="K956">
            <v>46048</v>
          </cell>
          <cell r="L956" t="str">
            <v>是</v>
          </cell>
          <cell r="M956" t="str">
            <v>柳州市</v>
          </cell>
          <cell r="N956" t="str">
            <v>学校</v>
          </cell>
          <cell r="O956" t="str">
            <v>研究生</v>
          </cell>
          <cell r="P956" t="str">
            <v>博士</v>
          </cell>
          <cell r="Q956" t="str">
            <v>中山大学</v>
          </cell>
          <cell r="R956" t="str">
            <v>信息计算科学</v>
          </cell>
        </row>
        <row r="956">
          <cell r="T956" t="str">
            <v>双一流</v>
          </cell>
          <cell r="U956" t="str">
            <v>D</v>
          </cell>
          <cell r="V956" t="str">
            <v>D</v>
          </cell>
          <cell r="W956" t="b">
            <v>1</v>
          </cell>
          <cell r="X956">
            <v>4500</v>
          </cell>
          <cell r="Y956">
            <v>4500</v>
          </cell>
          <cell r="Z956" t="b">
            <v>1</v>
          </cell>
          <cell r="AA956">
            <v>1125</v>
          </cell>
          <cell r="AB956">
            <v>1125</v>
          </cell>
          <cell r="AC956">
            <v>5625</v>
          </cell>
          <cell r="AD956">
            <v>5625</v>
          </cell>
          <cell r="AE956">
            <v>44197</v>
          </cell>
          <cell r="AF956" t="str">
            <v>2023年4月</v>
          </cell>
          <cell r="AG956">
            <v>27</v>
          </cell>
          <cell r="AH956">
            <v>27</v>
          </cell>
          <cell r="AI956" t="b">
            <v>1</v>
          </cell>
          <cell r="AJ956">
            <v>3</v>
          </cell>
          <cell r="AK956">
            <v>30</v>
          </cell>
          <cell r="AL956" t="e">
            <v>#N/A</v>
          </cell>
          <cell r="AM956" t="str">
            <v>202102</v>
          </cell>
          <cell r="AN956" t="e">
            <v>#N/A</v>
          </cell>
        </row>
        <row r="957">
          <cell r="B957" t="str">
            <v>杜春阳</v>
          </cell>
          <cell r="C957" t="str">
            <v>女</v>
          </cell>
          <cell r="D957" t="str">
            <v>汉</v>
          </cell>
          <cell r="E957">
            <v>33668</v>
          </cell>
          <cell r="F957" t="str">
            <v>中国</v>
          </cell>
          <cell r="G957" t="str">
            <v>身份证</v>
          </cell>
          <cell r="H957" t="str">
            <v>230207199203050227</v>
          </cell>
          <cell r="I957" t="str">
            <v>广西科技大学</v>
          </cell>
          <cell r="J957" t="str">
            <v>2021年12月
3日
</v>
          </cell>
          <cell r="K957">
            <v>46358</v>
          </cell>
          <cell r="L957" t="str">
            <v>是</v>
          </cell>
          <cell r="M957" t="str">
            <v>柳州市</v>
          </cell>
          <cell r="N957" t="str">
            <v>学校</v>
          </cell>
          <cell r="O957" t="str">
            <v>研究生</v>
          </cell>
          <cell r="P957" t="str">
            <v>博士</v>
          </cell>
          <cell r="Q957" t="str">
            <v>坦波夫国立大学</v>
          </cell>
          <cell r="R957" t="str">
            <v>语文学</v>
          </cell>
          <cell r="S957">
            <v>44470</v>
          </cell>
          <cell r="T957" t="str">
            <v>其他</v>
          </cell>
          <cell r="U957" t="str">
            <v>E</v>
          </cell>
          <cell r="V957" t="str">
            <v>E</v>
          </cell>
          <cell r="W957" t="b">
            <v>1</v>
          </cell>
          <cell r="X957">
            <v>4500</v>
          </cell>
          <cell r="Y957">
            <v>4500</v>
          </cell>
          <cell r="Z957" t="b">
            <v>1</v>
          </cell>
          <cell r="AA957">
            <v>1125</v>
          </cell>
          <cell r="AB957">
            <v>1125</v>
          </cell>
          <cell r="AC957">
            <v>5625</v>
          </cell>
          <cell r="AD957">
            <v>5625</v>
          </cell>
          <cell r="AE957">
            <v>44531</v>
          </cell>
          <cell r="AF957" t="str">
            <v>2023年4月</v>
          </cell>
          <cell r="AG957">
            <v>16</v>
          </cell>
          <cell r="AH957">
            <v>16</v>
          </cell>
          <cell r="AI957" t="b">
            <v>1</v>
          </cell>
          <cell r="AJ957">
            <v>3</v>
          </cell>
          <cell r="AK957">
            <v>19</v>
          </cell>
          <cell r="AL957" t="e">
            <v>#N/A</v>
          </cell>
          <cell r="AM957" t="str">
            <v>202112</v>
          </cell>
          <cell r="AN957" t="e">
            <v>#N/A</v>
          </cell>
        </row>
        <row r="958">
          <cell r="B958" t="str">
            <v>吕小龙</v>
          </cell>
          <cell r="C958" t="str">
            <v>男</v>
          </cell>
          <cell r="D958" t="str">
            <v>汉</v>
          </cell>
          <cell r="E958">
            <v>33510</v>
          </cell>
          <cell r="F958" t="str">
            <v>中国</v>
          </cell>
          <cell r="G958" t="str">
            <v>身份证</v>
          </cell>
          <cell r="H958" t="str">
            <v>421083199109293515</v>
          </cell>
          <cell r="I958" t="str">
            <v>广西科技大学</v>
          </cell>
          <cell r="J958">
            <v>44399</v>
          </cell>
          <cell r="K958">
            <v>46225</v>
          </cell>
          <cell r="L958" t="str">
            <v>是</v>
          </cell>
          <cell r="M958" t="str">
            <v>柳州市</v>
          </cell>
          <cell r="N958" t="str">
            <v>学校</v>
          </cell>
          <cell r="O958" t="str">
            <v>研究生</v>
          </cell>
          <cell r="P958" t="str">
            <v>博士</v>
          </cell>
          <cell r="Q958" t="str">
            <v>重庆大学物理学院</v>
          </cell>
          <cell r="R958" t="str">
            <v>物理学</v>
          </cell>
          <cell r="S958">
            <v>44348</v>
          </cell>
          <cell r="T958" t="str">
            <v>双一流</v>
          </cell>
          <cell r="U958" t="str">
            <v>E</v>
          </cell>
          <cell r="V958" t="str">
            <v>E</v>
          </cell>
          <cell r="W958" t="b">
            <v>1</v>
          </cell>
          <cell r="X958">
            <v>4500</v>
          </cell>
          <cell r="Y958">
            <v>4500</v>
          </cell>
          <cell r="Z958" t="b">
            <v>1</v>
          </cell>
          <cell r="AA958">
            <v>1125</v>
          </cell>
          <cell r="AB958">
            <v>1125</v>
          </cell>
          <cell r="AC958">
            <v>5625</v>
          </cell>
          <cell r="AD958">
            <v>5625</v>
          </cell>
          <cell r="AE958" t="str">
            <v>2021年7月</v>
          </cell>
          <cell r="AF958" t="str">
            <v>2023年4月</v>
          </cell>
          <cell r="AG958">
            <v>21</v>
          </cell>
          <cell r="AH958">
            <v>21</v>
          </cell>
          <cell r="AI958" t="b">
            <v>1</v>
          </cell>
          <cell r="AJ958">
            <v>3</v>
          </cell>
          <cell r="AK958">
            <v>24</v>
          </cell>
          <cell r="AL958" t="e">
            <v>#N/A</v>
          </cell>
          <cell r="AM958" t="e">
            <v>#N/A</v>
          </cell>
          <cell r="AN958" t="e">
            <v>#N/A</v>
          </cell>
        </row>
        <row r="959">
          <cell r="B959" t="str">
            <v>祖士明</v>
          </cell>
          <cell r="C959" t="str">
            <v>男</v>
          </cell>
          <cell r="D959" t="str">
            <v>汉</v>
          </cell>
          <cell r="E959">
            <v>33010</v>
          </cell>
          <cell r="F959" t="str">
            <v>中国</v>
          </cell>
          <cell r="G959" t="str">
            <v>身份证</v>
          </cell>
          <cell r="H959" t="str">
            <v>410926199005171635</v>
          </cell>
          <cell r="I959" t="str">
            <v>广西科技大学</v>
          </cell>
          <cell r="J959">
            <v>44525</v>
          </cell>
          <cell r="K959">
            <v>46350</v>
          </cell>
          <cell r="L959" t="str">
            <v>是</v>
          </cell>
          <cell r="M959" t="str">
            <v>柳州市</v>
          </cell>
          <cell r="N959" t="str">
            <v>学校</v>
          </cell>
          <cell r="O959" t="str">
            <v>研究生</v>
          </cell>
          <cell r="P959" t="str">
            <v>博士</v>
          </cell>
          <cell r="Q959" t="str">
            <v>哈尔滨工业大学</v>
          </cell>
          <cell r="R959" t="str">
            <v>工程力学</v>
          </cell>
          <cell r="S959">
            <v>44440</v>
          </cell>
          <cell r="T959" t="str">
            <v>一流建设高校</v>
          </cell>
          <cell r="U959" t="str">
            <v>E</v>
          </cell>
          <cell r="V959" t="str">
            <v>E</v>
          </cell>
          <cell r="W959" t="b">
            <v>1</v>
          </cell>
          <cell r="X959">
            <v>4500</v>
          </cell>
          <cell r="Y959">
            <v>4500</v>
          </cell>
          <cell r="Z959" t="b">
            <v>1</v>
          </cell>
          <cell r="AA959">
            <v>1125</v>
          </cell>
          <cell r="AB959">
            <v>1125</v>
          </cell>
          <cell r="AC959">
            <v>5625</v>
          </cell>
          <cell r="AD959">
            <v>5625</v>
          </cell>
          <cell r="AE959" t="str">
            <v>2021年12月</v>
          </cell>
          <cell r="AF959" t="str">
            <v>2023年4月</v>
          </cell>
          <cell r="AG959">
            <v>16</v>
          </cell>
          <cell r="AH959">
            <v>16</v>
          </cell>
          <cell r="AI959" t="b">
            <v>1</v>
          </cell>
          <cell r="AJ959">
            <v>3</v>
          </cell>
          <cell r="AK959">
            <v>19</v>
          </cell>
          <cell r="AL959" t="e">
            <v>#N/A</v>
          </cell>
          <cell r="AM959" t="str">
            <v>202112</v>
          </cell>
          <cell r="AN959" t="e">
            <v>#N/A</v>
          </cell>
        </row>
        <row r="960">
          <cell r="B960" t="str">
            <v>胡启诚</v>
          </cell>
          <cell r="C960" t="str">
            <v>男</v>
          </cell>
          <cell r="D960" t="str">
            <v>汉</v>
          </cell>
          <cell r="E960">
            <v>33548</v>
          </cell>
          <cell r="F960" t="str">
            <v>中国</v>
          </cell>
          <cell r="G960" t="str">
            <v>身份证</v>
          </cell>
          <cell r="H960" t="str">
            <v>330602199111060536</v>
          </cell>
          <cell r="I960" t="str">
            <v>广西科技大学</v>
          </cell>
          <cell r="J960">
            <v>44496</v>
          </cell>
          <cell r="K960">
            <v>46321</v>
          </cell>
          <cell r="L960" t="str">
            <v>是</v>
          </cell>
          <cell r="M960" t="str">
            <v>柳州市</v>
          </cell>
          <cell r="N960" t="str">
            <v>学校</v>
          </cell>
          <cell r="O960" t="str">
            <v>研究生</v>
          </cell>
          <cell r="P960" t="str">
            <v>博士</v>
          </cell>
          <cell r="Q960" t="str">
            <v>成均馆大学</v>
          </cell>
          <cell r="R960" t="str">
            <v>纳米工程</v>
          </cell>
          <cell r="S960">
            <v>43862</v>
          </cell>
          <cell r="T960" t="str">
            <v>国际一流大学</v>
          </cell>
          <cell r="U960" t="str">
            <v>E</v>
          </cell>
          <cell r="V960" t="str">
            <v>E</v>
          </cell>
          <cell r="W960" t="b">
            <v>1</v>
          </cell>
          <cell r="X960">
            <v>4500</v>
          </cell>
          <cell r="Y960">
            <v>4500</v>
          </cell>
          <cell r="Z960" t="b">
            <v>1</v>
          </cell>
          <cell r="AA960">
            <v>1125</v>
          </cell>
          <cell r="AB960">
            <v>1125</v>
          </cell>
          <cell r="AC960">
            <v>5625</v>
          </cell>
          <cell r="AD960">
            <v>5625</v>
          </cell>
          <cell r="AE960">
            <v>44501</v>
          </cell>
          <cell r="AF960" t="str">
            <v>2023年4月</v>
          </cell>
          <cell r="AG960">
            <v>17</v>
          </cell>
          <cell r="AH960">
            <v>17</v>
          </cell>
          <cell r="AI960" t="b">
            <v>1</v>
          </cell>
          <cell r="AJ960">
            <v>3</v>
          </cell>
          <cell r="AK960">
            <v>20</v>
          </cell>
          <cell r="AL960" t="e">
            <v>#N/A</v>
          </cell>
          <cell r="AM960" t="str">
            <v>202111</v>
          </cell>
          <cell r="AN960" t="e">
            <v>#N/A</v>
          </cell>
        </row>
        <row r="961">
          <cell r="B961" t="str">
            <v>李思颖</v>
          </cell>
          <cell r="C961" t="str">
            <v>女</v>
          </cell>
          <cell r="D961" t="str">
            <v>壮</v>
          </cell>
          <cell r="E961">
            <v>33656</v>
          </cell>
          <cell r="F961" t="str">
            <v>中国</v>
          </cell>
          <cell r="G961" t="str">
            <v>身份证</v>
          </cell>
          <cell r="H961" t="str">
            <v>450202199202220326</v>
          </cell>
          <cell r="I961" t="str">
            <v>广西科技大学</v>
          </cell>
          <cell r="J961">
            <v>44496</v>
          </cell>
          <cell r="K961">
            <v>46321</v>
          </cell>
          <cell r="L961" t="str">
            <v>是</v>
          </cell>
          <cell r="M961" t="str">
            <v>柳州市</v>
          </cell>
          <cell r="N961" t="str">
            <v>学校</v>
          </cell>
          <cell r="O961" t="str">
            <v>研究生</v>
          </cell>
          <cell r="P961" t="str">
            <v>博士</v>
          </cell>
          <cell r="Q961" t="str">
            <v>成均馆大学</v>
          </cell>
          <cell r="R961" t="str">
            <v>纳米工程</v>
          </cell>
          <cell r="S961">
            <v>44409</v>
          </cell>
          <cell r="T961" t="str">
            <v>国际一流大学</v>
          </cell>
          <cell r="U961" t="str">
            <v>E</v>
          </cell>
          <cell r="V961" t="str">
            <v>E</v>
          </cell>
          <cell r="W961" t="b">
            <v>1</v>
          </cell>
          <cell r="X961">
            <v>4500</v>
          </cell>
          <cell r="Y961">
            <v>4500</v>
          </cell>
          <cell r="Z961" t="b">
            <v>1</v>
          </cell>
          <cell r="AA961">
            <v>1125</v>
          </cell>
          <cell r="AB961">
            <v>1125</v>
          </cell>
          <cell r="AC961">
            <v>5625</v>
          </cell>
          <cell r="AD961">
            <v>5625</v>
          </cell>
          <cell r="AE961">
            <v>44501</v>
          </cell>
          <cell r="AF961" t="str">
            <v>2023年4月</v>
          </cell>
          <cell r="AG961">
            <v>17</v>
          </cell>
          <cell r="AH961">
            <v>17</v>
          </cell>
          <cell r="AI961" t="b">
            <v>1</v>
          </cell>
          <cell r="AJ961">
            <v>3</v>
          </cell>
          <cell r="AK961">
            <v>20</v>
          </cell>
          <cell r="AL961" t="e">
            <v>#N/A</v>
          </cell>
          <cell r="AM961" t="str">
            <v>202111</v>
          </cell>
          <cell r="AN961" t="e">
            <v>#N/A</v>
          </cell>
        </row>
        <row r="962">
          <cell r="B962" t="str">
            <v>张磊</v>
          </cell>
          <cell r="C962" t="str">
            <v>男</v>
          </cell>
          <cell r="D962" t="str">
            <v>汉</v>
          </cell>
          <cell r="E962" t="str">
            <v>1983年9月2日</v>
          </cell>
          <cell r="F962" t="str">
            <v>中华人民共和国</v>
          </cell>
          <cell r="G962" t="str">
            <v>身份证</v>
          </cell>
          <cell r="H962" t="str">
            <v>210902198309024535</v>
          </cell>
          <cell r="I962" t="str">
            <v>广西科技大学</v>
          </cell>
          <cell r="J962" t="str">
            <v>2021年11月29日</v>
          </cell>
          <cell r="K962" t="str">
            <v>2026年11月28日</v>
          </cell>
          <cell r="L962" t="str">
            <v>是</v>
          </cell>
          <cell r="M962" t="str">
            <v>柳州市</v>
          </cell>
          <cell r="N962" t="str">
            <v>学校</v>
          </cell>
          <cell r="O962" t="str">
            <v>研究生</v>
          </cell>
          <cell r="P962" t="str">
            <v>博士</v>
          </cell>
          <cell r="Q962" t="str">
            <v>东北师范大学</v>
          </cell>
          <cell r="R962" t="str">
            <v>中国史</v>
          </cell>
          <cell r="S962" t="str">
            <v>2021年6月</v>
          </cell>
          <cell r="T962" t="str">
            <v>其他</v>
          </cell>
          <cell r="U962" t="str">
            <v>E</v>
          </cell>
          <cell r="V962" t="str">
            <v>E</v>
          </cell>
          <cell r="W962" t="b">
            <v>1</v>
          </cell>
          <cell r="X962">
            <v>4500</v>
          </cell>
          <cell r="Y962">
            <v>4500</v>
          </cell>
          <cell r="Z962" t="b">
            <v>1</v>
          </cell>
          <cell r="AA962">
            <v>1125</v>
          </cell>
          <cell r="AB962">
            <v>1125</v>
          </cell>
          <cell r="AC962">
            <v>5625</v>
          </cell>
          <cell r="AD962">
            <v>5625</v>
          </cell>
          <cell r="AE962" t="str">
            <v>2021年11月</v>
          </cell>
          <cell r="AF962" t="str">
            <v>2023年4月</v>
          </cell>
          <cell r="AG962">
            <v>17</v>
          </cell>
          <cell r="AH962">
            <v>17</v>
          </cell>
          <cell r="AI962" t="b">
            <v>1</v>
          </cell>
          <cell r="AJ962">
            <v>3</v>
          </cell>
          <cell r="AK962">
            <v>20</v>
          </cell>
          <cell r="AL962" t="e">
            <v>#N/A</v>
          </cell>
          <cell r="AM962" t="str">
            <v>202112</v>
          </cell>
          <cell r="AN962" t="e">
            <v>#N/A</v>
          </cell>
        </row>
        <row r="963">
          <cell r="B963" t="str">
            <v>葛小婷</v>
          </cell>
          <cell r="C963" t="str">
            <v>女</v>
          </cell>
          <cell r="D963" t="str">
            <v>汉</v>
          </cell>
          <cell r="E963">
            <v>33971</v>
          </cell>
          <cell r="F963" t="str">
            <v>中国</v>
          </cell>
          <cell r="G963" t="str">
            <v>身份证</v>
          </cell>
          <cell r="H963" t="str">
            <v>452123199301024927</v>
          </cell>
          <cell r="I963" t="str">
            <v>广西科技大学</v>
          </cell>
          <cell r="J963">
            <v>44385</v>
          </cell>
          <cell r="K963">
            <v>46211</v>
          </cell>
          <cell r="L963" t="str">
            <v>是</v>
          </cell>
          <cell r="M963" t="str">
            <v>柳州市</v>
          </cell>
          <cell r="N963" t="str">
            <v>学校</v>
          </cell>
          <cell r="O963" t="str">
            <v>研究生</v>
          </cell>
          <cell r="P963" t="str">
            <v>博士</v>
          </cell>
          <cell r="Q963" t="str">
            <v>广西医科大学</v>
          </cell>
          <cell r="R963" t="str">
            <v>劳动卫生与环境卫生学</v>
          </cell>
          <cell r="S963">
            <v>44348</v>
          </cell>
          <cell r="T963" t="str">
            <v>其他</v>
          </cell>
          <cell r="U963" t="str">
            <v>E</v>
          </cell>
          <cell r="V963" t="str">
            <v>E</v>
          </cell>
          <cell r="W963" t="b">
            <v>1</v>
          </cell>
          <cell r="X963">
            <v>4500</v>
          </cell>
          <cell r="Y963">
            <v>4500</v>
          </cell>
          <cell r="Z963" t="b">
            <v>1</v>
          </cell>
          <cell r="AA963">
            <v>1125</v>
          </cell>
          <cell r="AB963">
            <v>1125</v>
          </cell>
          <cell r="AC963">
            <v>5625</v>
          </cell>
          <cell r="AD963">
            <v>5625</v>
          </cell>
          <cell r="AE963">
            <v>44378</v>
          </cell>
          <cell r="AF963" t="str">
            <v>2023年4月</v>
          </cell>
          <cell r="AG963">
            <v>21</v>
          </cell>
          <cell r="AH963">
            <v>21</v>
          </cell>
          <cell r="AI963" t="b">
            <v>1</v>
          </cell>
          <cell r="AJ963">
            <v>3</v>
          </cell>
          <cell r="AK963">
            <v>24</v>
          </cell>
          <cell r="AL963" t="e">
            <v>#N/A</v>
          </cell>
          <cell r="AM963" t="str">
            <v>202107</v>
          </cell>
          <cell r="AN963" t="e">
            <v>#N/A</v>
          </cell>
        </row>
        <row r="964">
          <cell r="B964" t="str">
            <v>陆大敏</v>
          </cell>
          <cell r="C964" t="str">
            <v>男</v>
          </cell>
          <cell r="D964" t="str">
            <v>汉</v>
          </cell>
          <cell r="E964">
            <v>31680</v>
          </cell>
          <cell r="F964" t="str">
            <v>中国</v>
          </cell>
          <cell r="G964" t="str">
            <v>身份证</v>
          </cell>
          <cell r="H964" t="str">
            <v>530381198609252959</v>
          </cell>
          <cell r="I964" t="str">
            <v>广西科技大学</v>
          </cell>
          <cell r="J964">
            <v>44526</v>
          </cell>
          <cell r="K964">
            <v>46351</v>
          </cell>
          <cell r="L964" t="str">
            <v>是</v>
          </cell>
          <cell r="M964" t="str">
            <v>柳州市</v>
          </cell>
          <cell r="N964" t="str">
            <v>学校</v>
          </cell>
          <cell r="O964" t="str">
            <v>研究生</v>
          </cell>
          <cell r="P964" t="str">
            <v>博士</v>
          </cell>
          <cell r="Q964" t="str">
            <v>广西大学</v>
          </cell>
          <cell r="R964" t="str">
            <v>防灾减灾工程及防护工程</v>
          </cell>
          <cell r="S964">
            <v>44409</v>
          </cell>
          <cell r="T964" t="str">
            <v>一流建设高效</v>
          </cell>
          <cell r="U964" t="str">
            <v>E</v>
          </cell>
          <cell r="V964" t="str">
            <v>E</v>
          </cell>
          <cell r="W964" t="b">
            <v>1</v>
          </cell>
          <cell r="X964">
            <v>4500</v>
          </cell>
          <cell r="Y964">
            <v>4500</v>
          </cell>
          <cell r="Z964" t="b">
            <v>1</v>
          </cell>
          <cell r="AA964">
            <v>1125</v>
          </cell>
          <cell r="AB964">
            <v>1125</v>
          </cell>
          <cell r="AC964">
            <v>5625</v>
          </cell>
          <cell r="AD964">
            <v>5625</v>
          </cell>
          <cell r="AE964">
            <v>44501</v>
          </cell>
          <cell r="AF964" t="str">
            <v>2023年4月</v>
          </cell>
          <cell r="AG964">
            <v>17</v>
          </cell>
          <cell r="AH964">
            <v>17</v>
          </cell>
          <cell r="AI964" t="b">
            <v>1</v>
          </cell>
          <cell r="AJ964">
            <v>3</v>
          </cell>
          <cell r="AK964">
            <v>20</v>
          </cell>
          <cell r="AL964" t="e">
            <v>#N/A</v>
          </cell>
          <cell r="AM964" t="str">
            <v>202112</v>
          </cell>
          <cell r="AN964" t="e">
            <v>#N/A</v>
          </cell>
        </row>
        <row r="965">
          <cell r="B965" t="str">
            <v>王海娇</v>
          </cell>
          <cell r="C965" t="str">
            <v>女</v>
          </cell>
          <cell r="D965" t="str">
            <v>汉</v>
          </cell>
          <cell r="E965" t="str">
            <v>11989年8月22日</v>
          </cell>
          <cell r="F965" t="str">
            <v>中国</v>
          </cell>
          <cell r="G965" t="str">
            <v>身份证</v>
          </cell>
          <cell r="H965" t="str">
            <v>410926198908223622</v>
          </cell>
          <cell r="I965" t="str">
            <v>广西科技大学</v>
          </cell>
          <cell r="J965" t="str">
            <v>2022月1月6日</v>
          </cell>
          <cell r="K965">
            <v>46392</v>
          </cell>
          <cell r="L965" t="str">
            <v>是</v>
          </cell>
          <cell r="M965" t="str">
            <v>柳州市</v>
          </cell>
          <cell r="N965" t="str">
            <v>学校</v>
          </cell>
          <cell r="O965" t="str">
            <v>研究生</v>
          </cell>
          <cell r="P965" t="str">
            <v>硕士</v>
          </cell>
          <cell r="Q965" t="str">
            <v>哈尔滨工业大学</v>
          </cell>
          <cell r="R965" t="str">
            <v>化学工程与技术</v>
          </cell>
          <cell r="S965">
            <v>42186</v>
          </cell>
          <cell r="T965" t="str">
            <v>一流建设高校</v>
          </cell>
          <cell r="U965" t="str">
            <v>F</v>
          </cell>
          <cell r="V965" t="str">
            <v>F</v>
          </cell>
          <cell r="W965" t="b">
            <v>1</v>
          </cell>
          <cell r="X965">
            <v>3000</v>
          </cell>
          <cell r="Y965">
            <v>3000</v>
          </cell>
          <cell r="Z965" t="b">
            <v>1</v>
          </cell>
          <cell r="AA965">
            <v>750</v>
          </cell>
          <cell r="AB965">
            <v>750</v>
          </cell>
          <cell r="AC965">
            <v>3750</v>
          </cell>
          <cell r="AD965">
            <v>3750</v>
          </cell>
          <cell r="AE965">
            <v>44562</v>
          </cell>
          <cell r="AF965" t="str">
            <v>2023年4月</v>
          </cell>
          <cell r="AG965">
            <v>15</v>
          </cell>
          <cell r="AH965">
            <v>15</v>
          </cell>
          <cell r="AI965" t="b">
            <v>1</v>
          </cell>
          <cell r="AJ965">
            <v>3</v>
          </cell>
          <cell r="AK965">
            <v>18</v>
          </cell>
          <cell r="AL965" t="e">
            <v>#N/A</v>
          </cell>
          <cell r="AM965" t="str">
            <v>202201</v>
          </cell>
          <cell r="AN965">
            <v>0</v>
          </cell>
        </row>
        <row r="966">
          <cell r="B966" t="str">
            <v>吴君丽</v>
          </cell>
          <cell r="C966" t="str">
            <v>女</v>
          </cell>
          <cell r="D966" t="str">
            <v>汉</v>
          </cell>
          <cell r="E966">
            <v>35324</v>
          </cell>
          <cell r="F966" t="str">
            <v>中国</v>
          </cell>
          <cell r="G966" t="str">
            <v>身份证</v>
          </cell>
          <cell r="H966" t="str">
            <v>411323199609161728</v>
          </cell>
          <cell r="I966" t="str">
            <v>广西科技大学</v>
          </cell>
          <cell r="J966">
            <v>44391</v>
          </cell>
          <cell r="K966">
            <v>46216</v>
          </cell>
          <cell r="L966" t="str">
            <v>是</v>
          </cell>
          <cell r="M966" t="str">
            <v>柳州市</v>
          </cell>
          <cell r="N966" t="str">
            <v>学校</v>
          </cell>
          <cell r="O966" t="str">
            <v>研究生</v>
          </cell>
          <cell r="P966" t="str">
            <v>硕士</v>
          </cell>
          <cell r="Q966" t="str">
            <v>中国地质大学（武汉）</v>
          </cell>
          <cell r="R966" t="str">
            <v>化学</v>
          </cell>
          <cell r="S966">
            <v>44348</v>
          </cell>
          <cell r="T966" t="str">
            <v>其他</v>
          </cell>
          <cell r="U966" t="str">
            <v>F</v>
          </cell>
          <cell r="V966" t="str">
            <v>F</v>
          </cell>
          <cell r="W966" t="b">
            <v>1</v>
          </cell>
          <cell r="X966">
            <v>3000</v>
          </cell>
          <cell r="Y966">
            <v>3000</v>
          </cell>
          <cell r="Z966" t="b">
            <v>1</v>
          </cell>
          <cell r="AA966">
            <v>750</v>
          </cell>
          <cell r="AB966">
            <v>750</v>
          </cell>
          <cell r="AC966">
            <v>3750</v>
          </cell>
          <cell r="AD966">
            <v>3750</v>
          </cell>
          <cell r="AE966">
            <v>44378</v>
          </cell>
          <cell r="AF966" t="str">
            <v>2023年4月</v>
          </cell>
          <cell r="AG966">
            <v>21</v>
          </cell>
          <cell r="AH966">
            <v>21</v>
          </cell>
          <cell r="AI966" t="b">
            <v>1</v>
          </cell>
          <cell r="AJ966">
            <v>3</v>
          </cell>
          <cell r="AK966">
            <v>24</v>
          </cell>
          <cell r="AL966" t="e">
            <v>#N/A</v>
          </cell>
          <cell r="AM966" t="str">
            <v>202108</v>
          </cell>
          <cell r="AN966">
            <v>0</v>
          </cell>
        </row>
        <row r="967">
          <cell r="B967" t="str">
            <v>韦星安</v>
          </cell>
          <cell r="C967" t="str">
            <v>女</v>
          </cell>
          <cell r="D967" t="str">
            <v>壮</v>
          </cell>
          <cell r="E967">
            <v>34692</v>
          </cell>
          <cell r="F967" t="str">
            <v>中国</v>
          </cell>
          <cell r="G967" t="str">
            <v>身份证</v>
          </cell>
          <cell r="H967" t="str">
            <v>450221199412242426</v>
          </cell>
          <cell r="I967" t="str">
            <v>广西科技大学</v>
          </cell>
          <cell r="J967">
            <v>44378</v>
          </cell>
          <cell r="K967">
            <v>46203</v>
          </cell>
          <cell r="L967" t="str">
            <v>是</v>
          </cell>
          <cell r="M967" t="str">
            <v>柳州市</v>
          </cell>
          <cell r="N967" t="str">
            <v>学校</v>
          </cell>
          <cell r="O967" t="str">
            <v>研究生</v>
          </cell>
          <cell r="P967" t="str">
            <v>硕士</v>
          </cell>
          <cell r="Q967" t="str">
            <v>广西师范大学</v>
          </cell>
          <cell r="R967" t="str">
            <v>学科教学（地理）</v>
          </cell>
          <cell r="S967">
            <v>44348</v>
          </cell>
          <cell r="T967" t="str">
            <v>其他</v>
          </cell>
          <cell r="U967" t="str">
            <v>F</v>
          </cell>
          <cell r="V967" t="str">
            <v>F</v>
          </cell>
          <cell r="W967" t="b">
            <v>1</v>
          </cell>
          <cell r="X967">
            <v>3000</v>
          </cell>
          <cell r="Y967">
            <v>3000</v>
          </cell>
          <cell r="Z967" t="b">
            <v>1</v>
          </cell>
          <cell r="AA967">
            <v>750</v>
          </cell>
          <cell r="AB967">
            <v>750</v>
          </cell>
          <cell r="AC967">
            <v>3750</v>
          </cell>
          <cell r="AD967">
            <v>3750</v>
          </cell>
          <cell r="AE967">
            <v>44378</v>
          </cell>
          <cell r="AF967" t="str">
            <v>2023年4月</v>
          </cell>
          <cell r="AG967">
            <v>21</v>
          </cell>
          <cell r="AH967">
            <v>21</v>
          </cell>
          <cell r="AI967" t="b">
            <v>1</v>
          </cell>
          <cell r="AJ967">
            <v>3</v>
          </cell>
          <cell r="AK967">
            <v>24</v>
          </cell>
          <cell r="AL967" t="e">
            <v>#N/A</v>
          </cell>
          <cell r="AM967" t="str">
            <v>202107</v>
          </cell>
          <cell r="AN967">
            <v>0</v>
          </cell>
        </row>
        <row r="968">
          <cell r="B968" t="str">
            <v>赵海莹</v>
          </cell>
          <cell r="C968" t="str">
            <v>女</v>
          </cell>
          <cell r="D968" t="str">
            <v>汉</v>
          </cell>
          <cell r="E968">
            <v>34222</v>
          </cell>
          <cell r="F968" t="str">
            <v>中国</v>
          </cell>
          <cell r="G968" t="str">
            <v>身份证</v>
          </cell>
          <cell r="H968" t="str">
            <v>362228199309100520</v>
          </cell>
          <cell r="I968" t="str">
            <v>广西科技大学</v>
          </cell>
          <cell r="J968">
            <v>44417</v>
          </cell>
          <cell r="K968">
            <v>46242</v>
          </cell>
          <cell r="L968" t="str">
            <v>是</v>
          </cell>
          <cell r="M968" t="str">
            <v>柳州市</v>
          </cell>
          <cell r="N968" t="str">
            <v>学校</v>
          </cell>
          <cell r="O968" t="str">
            <v>研究生</v>
          </cell>
          <cell r="P968" t="str">
            <v>硕士</v>
          </cell>
          <cell r="Q968" t="str">
            <v>广州
中医药大学</v>
          </cell>
          <cell r="R968" t="str">
            <v>中药学</v>
          </cell>
          <cell r="S968">
            <v>44560</v>
          </cell>
          <cell r="T968" t="str">
            <v>一流建
设高校</v>
          </cell>
          <cell r="U968" t="str">
            <v>F</v>
          </cell>
          <cell r="V968" t="str">
            <v>F</v>
          </cell>
          <cell r="W968" t="b">
            <v>1</v>
          </cell>
          <cell r="X968">
            <v>3000</v>
          </cell>
          <cell r="Y968">
            <v>3000</v>
          </cell>
          <cell r="Z968" t="b">
            <v>1</v>
          </cell>
          <cell r="AA968">
            <v>750</v>
          </cell>
          <cell r="AB968">
            <v>750</v>
          </cell>
          <cell r="AC968">
            <v>3750</v>
          </cell>
          <cell r="AD968">
            <v>3750</v>
          </cell>
          <cell r="AE968">
            <v>44409</v>
          </cell>
          <cell r="AF968" t="str">
            <v>2023年4月</v>
          </cell>
          <cell r="AG968">
            <v>20</v>
          </cell>
          <cell r="AH968">
            <v>20</v>
          </cell>
          <cell r="AI968" t="b">
            <v>1</v>
          </cell>
          <cell r="AJ968">
            <v>3</v>
          </cell>
          <cell r="AK968">
            <v>23</v>
          </cell>
          <cell r="AL968" t="e">
            <v>#N/A</v>
          </cell>
          <cell r="AM968" t="str">
            <v>202108</v>
          </cell>
          <cell r="AN968">
            <v>0</v>
          </cell>
        </row>
        <row r="969">
          <cell r="B969" t="str">
            <v>吴悦</v>
          </cell>
          <cell r="C969" t="str">
            <v>女</v>
          </cell>
          <cell r="D969" t="str">
            <v>汉</v>
          </cell>
          <cell r="E969">
            <v>34612</v>
          </cell>
          <cell r="F969" t="str">
            <v>中国</v>
          </cell>
          <cell r="G969" t="str">
            <v>身份证</v>
          </cell>
          <cell r="H969" t="str">
            <v>450332199410050943</v>
          </cell>
          <cell r="I969" t="str">
            <v>广西科技大学</v>
          </cell>
          <cell r="J969">
            <v>44561</v>
          </cell>
          <cell r="K969">
            <v>46386</v>
          </cell>
          <cell r="L969" t="str">
            <v>是</v>
          </cell>
          <cell r="M969" t="str">
            <v>柳州市</v>
          </cell>
          <cell r="N969" t="str">
            <v>学校</v>
          </cell>
          <cell r="O969" t="str">
            <v>研究生</v>
          </cell>
          <cell r="P969" t="str">
            <v>硕士</v>
          </cell>
          <cell r="Q969" t="str">
            <v>桂林理工大学</v>
          </cell>
          <cell r="R969" t="str">
            <v>建筑与土木工程</v>
          </cell>
          <cell r="S969">
            <v>44012</v>
          </cell>
          <cell r="T969" t="str">
            <v>其他</v>
          </cell>
          <cell r="U969" t="str">
            <v>F</v>
          </cell>
          <cell r="V969" t="str">
            <v>F</v>
          </cell>
          <cell r="W969" t="b">
            <v>1</v>
          </cell>
          <cell r="X969">
            <v>3000</v>
          </cell>
          <cell r="Y969">
            <v>3000</v>
          </cell>
          <cell r="Z969" t="b">
            <v>1</v>
          </cell>
          <cell r="AA969">
            <v>750</v>
          </cell>
          <cell r="AB969">
            <v>750</v>
          </cell>
          <cell r="AC969">
            <v>3750</v>
          </cell>
          <cell r="AD969">
            <v>3750</v>
          </cell>
          <cell r="AE969">
            <v>44531</v>
          </cell>
          <cell r="AF969" t="str">
            <v>2023年4月</v>
          </cell>
          <cell r="AG969">
            <v>16</v>
          </cell>
          <cell r="AH969">
            <v>16</v>
          </cell>
          <cell r="AI969" t="b">
            <v>1</v>
          </cell>
          <cell r="AJ969">
            <v>3</v>
          </cell>
          <cell r="AK969">
            <v>19</v>
          </cell>
          <cell r="AL969" t="e">
            <v>#N/A</v>
          </cell>
          <cell r="AM969" t="str">
            <v>202201</v>
          </cell>
          <cell r="AN969">
            <v>0</v>
          </cell>
        </row>
        <row r="970">
          <cell r="B970" t="str">
            <v>牛福星</v>
          </cell>
          <cell r="C970" t="str">
            <v>男</v>
          </cell>
          <cell r="D970" t="str">
            <v>汉</v>
          </cell>
          <cell r="E970">
            <v>32485</v>
          </cell>
          <cell r="F970" t="str">
            <v>中国</v>
          </cell>
          <cell r="G970" t="str">
            <v>身份证</v>
          </cell>
          <cell r="H970" t="str">
            <v>410725198812089791</v>
          </cell>
          <cell r="I970" t="str">
            <v>广西科技大学</v>
          </cell>
          <cell r="J970" t="str">
            <v>2021年9月15日</v>
          </cell>
          <cell r="K970" t="str">
            <v>2026年9月14日</v>
          </cell>
          <cell r="L970" t="str">
            <v>是</v>
          </cell>
          <cell r="M970" t="str">
            <v>柳州市</v>
          </cell>
          <cell r="N970" t="str">
            <v>学校</v>
          </cell>
          <cell r="O970" t="str">
            <v>研究生</v>
          </cell>
          <cell r="P970" t="str">
            <v>博士</v>
          </cell>
          <cell r="Q970" t="str">
            <v>中山大学</v>
          </cell>
          <cell r="R970" t="str">
            <v>微生物学</v>
          </cell>
          <cell r="S970">
            <v>43266</v>
          </cell>
          <cell r="T970" t="str">
            <v>国际一流大学</v>
          </cell>
          <cell r="U970" t="str">
            <v>D</v>
          </cell>
          <cell r="V970" t="str">
            <v>D</v>
          </cell>
          <cell r="W970" t="b">
            <v>1</v>
          </cell>
          <cell r="X970">
            <v>4500</v>
          </cell>
          <cell r="Y970">
            <v>4500</v>
          </cell>
          <cell r="Z970" t="b">
            <v>1</v>
          </cell>
          <cell r="AA970">
            <v>1125</v>
          </cell>
          <cell r="AB970">
            <v>1125</v>
          </cell>
          <cell r="AC970">
            <v>5625</v>
          </cell>
          <cell r="AD970">
            <v>5625</v>
          </cell>
          <cell r="AE970">
            <v>44440</v>
          </cell>
          <cell r="AF970" t="str">
            <v>2023年4月</v>
          </cell>
          <cell r="AG970">
            <v>19</v>
          </cell>
          <cell r="AH970">
            <v>19</v>
          </cell>
          <cell r="AI970" t="b">
            <v>1</v>
          </cell>
          <cell r="AJ970">
            <v>3</v>
          </cell>
          <cell r="AK970">
            <v>22</v>
          </cell>
          <cell r="AL970" t="e">
            <v>#N/A</v>
          </cell>
          <cell r="AM970" t="str">
            <v>202109</v>
          </cell>
          <cell r="AN970" t="e">
            <v>#N/A</v>
          </cell>
        </row>
        <row r="971">
          <cell r="B971" t="str">
            <v>王玉栋</v>
          </cell>
          <cell r="C971" t="str">
            <v>男</v>
          </cell>
          <cell r="D971" t="str">
            <v>汉</v>
          </cell>
          <cell r="E971">
            <v>30492</v>
          </cell>
          <cell r="F971" t="str">
            <v>中国</v>
          </cell>
          <cell r="G971" t="str">
            <v>身份证</v>
          </cell>
          <cell r="H971" t="str">
            <v>130928198306251031</v>
          </cell>
          <cell r="I971" t="str">
            <v>广西科技大学</v>
          </cell>
          <cell r="J971" t="str">
            <v>2021年6月11日</v>
          </cell>
          <cell r="K971" t="str">
            <v>2026年6月10日</v>
          </cell>
          <cell r="L971" t="str">
            <v>是</v>
          </cell>
          <cell r="M971" t="str">
            <v>柳州市</v>
          </cell>
          <cell r="N971" t="str">
            <v>学校</v>
          </cell>
          <cell r="O971" t="str">
            <v>研究生</v>
          </cell>
          <cell r="P971" t="str">
            <v>博士</v>
          </cell>
          <cell r="Q971" t="str">
            <v>东华大学</v>
          </cell>
          <cell r="R971" t="str">
            <v>非织造材料与工程</v>
          </cell>
          <cell r="S971">
            <v>42086</v>
          </cell>
          <cell r="T971" t="str">
            <v>非双一流高校的一流建设学科</v>
          </cell>
          <cell r="U971" t="str">
            <v>D</v>
          </cell>
          <cell r="V971" t="str">
            <v>D</v>
          </cell>
          <cell r="W971" t="b">
            <v>1</v>
          </cell>
          <cell r="X971">
            <v>4500</v>
          </cell>
          <cell r="Y971">
            <v>4500</v>
          </cell>
          <cell r="Z971" t="b">
            <v>1</v>
          </cell>
          <cell r="AA971">
            <v>1125</v>
          </cell>
          <cell r="AB971">
            <v>1125</v>
          </cell>
          <cell r="AC971">
            <v>5625</v>
          </cell>
          <cell r="AD971">
            <v>5625</v>
          </cell>
          <cell r="AE971">
            <v>44348</v>
          </cell>
          <cell r="AF971" t="str">
            <v>2023年4月</v>
          </cell>
          <cell r="AG971">
            <v>22</v>
          </cell>
          <cell r="AH971">
            <v>22</v>
          </cell>
          <cell r="AI971" t="b">
            <v>1</v>
          </cell>
          <cell r="AJ971">
            <v>3</v>
          </cell>
          <cell r="AK971">
            <v>25</v>
          </cell>
          <cell r="AL971" t="e">
            <v>#N/A</v>
          </cell>
          <cell r="AM971" t="str">
            <v>202106</v>
          </cell>
          <cell r="AN971" t="e">
            <v>#N/A</v>
          </cell>
        </row>
        <row r="972">
          <cell r="B972" t="str">
            <v>陆晶晶</v>
          </cell>
          <cell r="C972" t="str">
            <v>女</v>
          </cell>
          <cell r="D972" t="str">
            <v>壮</v>
          </cell>
          <cell r="E972" t="str">
            <v>1991年9月6日</v>
          </cell>
          <cell r="F972" t="str">
            <v>中国</v>
          </cell>
          <cell r="G972" t="str">
            <v>身份证</v>
          </cell>
          <cell r="H972" t="str">
            <v>45262819910906002X</v>
          </cell>
          <cell r="I972" t="str">
            <v>广西科技大学</v>
          </cell>
          <cell r="J972">
            <v>44372</v>
          </cell>
          <cell r="K972">
            <v>46198</v>
          </cell>
          <cell r="L972" t="str">
            <v>是</v>
          </cell>
          <cell r="M972" t="str">
            <v>柳州市</v>
          </cell>
          <cell r="N972" t="str">
            <v>学校</v>
          </cell>
          <cell r="O972" t="str">
            <v>研究生</v>
          </cell>
          <cell r="P972" t="str">
            <v>博士</v>
          </cell>
          <cell r="Q972" t="str">
            <v>法国图卢兹第三大学</v>
          </cell>
          <cell r="R972" t="str">
            <v>等离子体工程</v>
          </cell>
          <cell r="S972">
            <v>44228</v>
          </cell>
          <cell r="T972" t="str">
            <v>国际一流大学</v>
          </cell>
          <cell r="U972" t="str">
            <v>E</v>
          </cell>
          <cell r="V972" t="str">
            <v>E</v>
          </cell>
          <cell r="W972" t="b">
            <v>1</v>
          </cell>
          <cell r="X972">
            <v>4500</v>
          </cell>
          <cell r="Y972">
            <v>4500</v>
          </cell>
          <cell r="Z972" t="b">
            <v>1</v>
          </cell>
          <cell r="AA972">
            <v>1125</v>
          </cell>
          <cell r="AB972">
            <v>1125</v>
          </cell>
          <cell r="AC972">
            <v>5625</v>
          </cell>
          <cell r="AD972">
            <v>5625</v>
          </cell>
          <cell r="AE972" t="str">
            <v>2021年6月</v>
          </cell>
          <cell r="AF972" t="str">
            <v>2023年4月</v>
          </cell>
          <cell r="AG972">
            <v>22</v>
          </cell>
          <cell r="AH972">
            <v>22</v>
          </cell>
          <cell r="AI972" t="b">
            <v>1</v>
          </cell>
          <cell r="AJ972">
            <v>3</v>
          </cell>
          <cell r="AK972">
            <v>25</v>
          </cell>
          <cell r="AL972" t="e">
            <v>#N/A</v>
          </cell>
          <cell r="AM972" t="str">
            <v>202107</v>
          </cell>
          <cell r="AN972" t="e">
            <v>#N/A</v>
          </cell>
        </row>
        <row r="973">
          <cell r="B973" t="str">
            <v>孙静</v>
          </cell>
          <cell r="C973" t="str">
            <v>女</v>
          </cell>
          <cell r="D973" t="str">
            <v>汉</v>
          </cell>
          <cell r="E973">
            <v>27340</v>
          </cell>
          <cell r="F973" t="str">
            <v>中国</v>
          </cell>
          <cell r="G973" t="str">
            <v>身份证</v>
          </cell>
          <cell r="H973" t="str">
            <v>220104197411074420</v>
          </cell>
          <cell r="I973" t="str">
            <v>广西科技大学</v>
          </cell>
          <cell r="J973">
            <v>44377</v>
          </cell>
          <cell r="K973">
            <v>46202</v>
          </cell>
          <cell r="L973" t="str">
            <v>是</v>
          </cell>
          <cell r="M973" t="str">
            <v>柳州市</v>
          </cell>
          <cell r="N973" t="str">
            <v>学校</v>
          </cell>
          <cell r="O973" t="str">
            <v>研究生</v>
          </cell>
          <cell r="P973" t="str">
            <v>博士</v>
          </cell>
          <cell r="Q973" t="str">
            <v>吉林大学</v>
          </cell>
          <cell r="R973" t="str">
            <v>物理化学</v>
          </cell>
          <cell r="S973">
            <v>43983</v>
          </cell>
          <cell r="T973" t="str">
            <v>双一流</v>
          </cell>
          <cell r="U973" t="str">
            <v>D</v>
          </cell>
          <cell r="V973" t="str">
            <v>D</v>
          </cell>
          <cell r="W973" t="b">
            <v>1</v>
          </cell>
          <cell r="X973">
            <v>4500</v>
          </cell>
          <cell r="Y973">
            <v>4500</v>
          </cell>
          <cell r="Z973" t="b">
            <v>1</v>
          </cell>
          <cell r="AA973">
            <v>1125</v>
          </cell>
          <cell r="AB973">
            <v>1125</v>
          </cell>
          <cell r="AC973">
            <v>5625</v>
          </cell>
          <cell r="AD973">
            <v>5625</v>
          </cell>
          <cell r="AE973">
            <v>44348</v>
          </cell>
          <cell r="AF973" t="str">
            <v>2023年4月</v>
          </cell>
          <cell r="AG973">
            <v>22</v>
          </cell>
          <cell r="AH973">
            <v>22</v>
          </cell>
          <cell r="AI973" t="b">
            <v>1</v>
          </cell>
          <cell r="AJ973">
            <v>3</v>
          </cell>
          <cell r="AK973">
            <v>25</v>
          </cell>
          <cell r="AL973" t="e">
            <v>#N/A</v>
          </cell>
          <cell r="AM973" t="str">
            <v>202107</v>
          </cell>
          <cell r="AN973" t="e">
            <v>#N/A</v>
          </cell>
        </row>
        <row r="974">
          <cell r="B974" t="str">
            <v>李玉奇</v>
          </cell>
          <cell r="C974" t="str">
            <v>男</v>
          </cell>
          <cell r="D974" t="str">
            <v>汉</v>
          </cell>
          <cell r="E974">
            <v>33608</v>
          </cell>
          <cell r="F974" t="str">
            <v>中国</v>
          </cell>
          <cell r="G974" t="str">
            <v>身份证</v>
          </cell>
          <cell r="H974" t="str">
            <v>231121199201053718</v>
          </cell>
          <cell r="I974" t="str">
            <v>广西科技大学</v>
          </cell>
          <cell r="J974">
            <v>44396</v>
          </cell>
          <cell r="K974">
            <v>46221</v>
          </cell>
          <cell r="L974" t="str">
            <v>是</v>
          </cell>
          <cell r="M974" t="str">
            <v>柳州市</v>
          </cell>
          <cell r="N974" t="str">
            <v>学校</v>
          </cell>
          <cell r="O974" t="str">
            <v>研究生</v>
          </cell>
          <cell r="P974" t="str">
            <v>博士</v>
          </cell>
          <cell r="Q974" t="str">
            <v>东北大学</v>
          </cell>
          <cell r="R974" t="str">
            <v>机械电子工程</v>
          </cell>
          <cell r="S974">
            <v>44378</v>
          </cell>
          <cell r="T974" t="str">
            <v>一流建设高校</v>
          </cell>
          <cell r="U974" t="str">
            <v>E</v>
          </cell>
          <cell r="V974" t="str">
            <v>E</v>
          </cell>
          <cell r="W974" t="b">
            <v>1</v>
          </cell>
          <cell r="X974">
            <v>4500</v>
          </cell>
          <cell r="Y974">
            <v>4500</v>
          </cell>
          <cell r="Z974" t="b">
            <v>1</v>
          </cell>
          <cell r="AA974">
            <v>1125</v>
          </cell>
          <cell r="AB974">
            <v>1125</v>
          </cell>
          <cell r="AC974">
            <v>5625</v>
          </cell>
          <cell r="AD974">
            <v>5625</v>
          </cell>
          <cell r="AE974">
            <v>44378</v>
          </cell>
          <cell r="AF974" t="str">
            <v>2023年4月</v>
          </cell>
          <cell r="AG974">
            <v>21</v>
          </cell>
          <cell r="AH974">
            <v>21</v>
          </cell>
          <cell r="AI974" t="b">
            <v>1</v>
          </cell>
          <cell r="AJ974">
            <v>3</v>
          </cell>
          <cell r="AK974">
            <v>24</v>
          </cell>
          <cell r="AL974" t="e">
            <v>#N/A</v>
          </cell>
          <cell r="AM974" t="str">
            <v>202108</v>
          </cell>
          <cell r="AN974" t="e">
            <v>#N/A</v>
          </cell>
        </row>
        <row r="975">
          <cell r="B975" t="str">
            <v>郭明军</v>
          </cell>
          <cell r="C975" t="str">
            <v>男</v>
          </cell>
          <cell r="D975" t="str">
            <v>瑶</v>
          </cell>
          <cell r="E975">
            <v>33419</v>
          </cell>
          <cell r="F975" t="str">
            <v>中国</v>
          </cell>
          <cell r="G975" t="str">
            <v>身份证</v>
          </cell>
          <cell r="H975" t="str">
            <v>452223199106301015</v>
          </cell>
          <cell r="I975" t="str">
            <v>广西科技大学</v>
          </cell>
          <cell r="J975">
            <v>44454</v>
          </cell>
          <cell r="K975">
            <v>46279</v>
          </cell>
          <cell r="L975" t="str">
            <v>是</v>
          </cell>
          <cell r="M975" t="str">
            <v>柳州市</v>
          </cell>
          <cell r="N975" t="str">
            <v>学校</v>
          </cell>
          <cell r="O975" t="str">
            <v>研究生</v>
          </cell>
          <cell r="P975" t="str">
            <v>博士</v>
          </cell>
          <cell r="Q975" t="str">
            <v>华南理工大学</v>
          </cell>
          <cell r="R975" t="str">
            <v>机械工程</v>
          </cell>
          <cell r="S975">
            <v>44409</v>
          </cell>
          <cell r="T975" t="str">
            <v>国际一流大学（权威机构综合排名前500）</v>
          </cell>
          <cell r="U975" t="str">
            <v>E</v>
          </cell>
          <cell r="V975" t="str">
            <v>E</v>
          </cell>
          <cell r="W975" t="b">
            <v>1</v>
          </cell>
          <cell r="X975">
            <v>4500</v>
          </cell>
          <cell r="Y975">
            <v>4500</v>
          </cell>
          <cell r="Z975" t="b">
            <v>1</v>
          </cell>
          <cell r="AA975">
            <v>1125</v>
          </cell>
          <cell r="AB975">
            <v>1125</v>
          </cell>
          <cell r="AC975">
            <v>5625</v>
          </cell>
          <cell r="AD975">
            <v>5625</v>
          </cell>
          <cell r="AE975">
            <v>44440</v>
          </cell>
          <cell r="AF975" t="str">
            <v>2023年4月</v>
          </cell>
          <cell r="AG975">
            <v>20</v>
          </cell>
          <cell r="AH975">
            <v>20</v>
          </cell>
          <cell r="AI975" t="b">
            <v>1</v>
          </cell>
          <cell r="AJ975">
            <v>3</v>
          </cell>
          <cell r="AK975">
            <v>23</v>
          </cell>
          <cell r="AL975" t="str">
            <v>人才类别由D类更改为E类，计发年月填写错误，审核不通过</v>
          </cell>
          <cell r="AM975" t="str">
            <v>202109</v>
          </cell>
          <cell r="AN975" t="e">
            <v>#N/A</v>
          </cell>
        </row>
        <row r="976">
          <cell r="B976" t="str">
            <v>韩雷刚</v>
          </cell>
          <cell r="C976" t="str">
            <v>男</v>
          </cell>
          <cell r="D976" t="str">
            <v>汉</v>
          </cell>
          <cell r="E976" t="str">
            <v>1987年09月27日</v>
          </cell>
          <cell r="F976" t="str">
            <v>中国</v>
          </cell>
          <cell r="G976" t="str">
            <v>身份证</v>
          </cell>
          <cell r="H976" t="str">
            <v>130429198709276574</v>
          </cell>
          <cell r="I976" t="str">
            <v>广西科技大学</v>
          </cell>
          <cell r="J976" t="str">
            <v>2021年09月15日</v>
          </cell>
          <cell r="K976" t="str">
            <v>2026年09月14日</v>
          </cell>
          <cell r="L976" t="str">
            <v>是</v>
          </cell>
          <cell r="M976" t="str">
            <v>柳州市</v>
          </cell>
          <cell r="N976" t="str">
            <v>学校</v>
          </cell>
          <cell r="O976" t="str">
            <v>研究生</v>
          </cell>
          <cell r="P976" t="str">
            <v>博士</v>
          </cell>
          <cell r="Q976" t="str">
            <v>华南理工大学</v>
          </cell>
          <cell r="R976" t="str">
            <v>机械工程</v>
          </cell>
          <cell r="S976" t="str">
            <v>2021年08月</v>
          </cell>
          <cell r="T976" t="str">
            <v>一流建设高校</v>
          </cell>
          <cell r="U976" t="str">
            <v>E</v>
          </cell>
          <cell r="V976" t="str">
            <v>E</v>
          </cell>
          <cell r="W976" t="b">
            <v>1</v>
          </cell>
          <cell r="X976">
            <v>4500</v>
          </cell>
          <cell r="Y976">
            <v>4500</v>
          </cell>
          <cell r="Z976" t="b">
            <v>1</v>
          </cell>
          <cell r="AA976">
            <v>1125</v>
          </cell>
          <cell r="AB976">
            <v>1125</v>
          </cell>
          <cell r="AC976">
            <v>5625</v>
          </cell>
          <cell r="AD976">
            <v>5625</v>
          </cell>
          <cell r="AE976" t="str">
            <v>2021年9月</v>
          </cell>
          <cell r="AF976" t="str">
            <v>2023年4月</v>
          </cell>
          <cell r="AG976">
            <v>19</v>
          </cell>
          <cell r="AH976">
            <v>19</v>
          </cell>
          <cell r="AI976" t="b">
            <v>1</v>
          </cell>
          <cell r="AJ976">
            <v>3</v>
          </cell>
          <cell r="AK976">
            <v>22</v>
          </cell>
          <cell r="AL976" t="e">
            <v>#N/A</v>
          </cell>
          <cell r="AM976" t="str">
            <v>202109</v>
          </cell>
          <cell r="AN976" t="e">
            <v>#N/A</v>
          </cell>
        </row>
        <row r="977">
          <cell r="B977" t="str">
            <v>梁炳辉</v>
          </cell>
          <cell r="C977" t="str">
            <v>男</v>
          </cell>
          <cell r="D977" t="str">
            <v>汉</v>
          </cell>
          <cell r="E977">
            <v>29845</v>
          </cell>
          <cell r="F977" t="str">
            <v>中国</v>
          </cell>
          <cell r="G977" t="str">
            <v>身份证</v>
          </cell>
          <cell r="H977" t="str">
            <v>412828198109163634</v>
          </cell>
          <cell r="I977" t="str">
            <v>广西科技大学</v>
          </cell>
          <cell r="J977">
            <v>44405</v>
          </cell>
          <cell r="K977">
            <v>46230</v>
          </cell>
          <cell r="L977" t="str">
            <v>是</v>
          </cell>
          <cell r="M977" t="str">
            <v>柳州市</v>
          </cell>
          <cell r="N977" t="str">
            <v>学校</v>
          </cell>
          <cell r="O977" t="str">
            <v>研究生</v>
          </cell>
          <cell r="P977" t="str">
            <v>博士</v>
          </cell>
          <cell r="Q977" t="str">
            <v>中国社科院</v>
          </cell>
          <cell r="R977" t="str">
            <v>政治经济学</v>
          </cell>
          <cell r="S977">
            <v>44013</v>
          </cell>
          <cell r="T977" t="str">
            <v>一流建设高校</v>
          </cell>
          <cell r="U977" t="str">
            <v>D</v>
          </cell>
          <cell r="V977" t="str">
            <v>D</v>
          </cell>
          <cell r="W977" t="b">
            <v>1</v>
          </cell>
          <cell r="X977">
            <v>4500</v>
          </cell>
          <cell r="Y977">
            <v>4500</v>
          </cell>
          <cell r="Z977" t="b">
            <v>1</v>
          </cell>
          <cell r="AA977">
            <v>1125</v>
          </cell>
          <cell r="AB977">
            <v>1125</v>
          </cell>
          <cell r="AC977">
            <v>5625</v>
          </cell>
          <cell r="AD977">
            <v>5625</v>
          </cell>
          <cell r="AE977">
            <v>44378</v>
          </cell>
          <cell r="AF977" t="str">
            <v>2023年4月</v>
          </cell>
          <cell r="AG977">
            <v>21</v>
          </cell>
          <cell r="AH977">
            <v>21</v>
          </cell>
          <cell r="AI977" t="b">
            <v>1</v>
          </cell>
          <cell r="AJ977">
            <v>3</v>
          </cell>
          <cell r="AK977">
            <v>24</v>
          </cell>
          <cell r="AL977" t="e">
            <v>#N/A</v>
          </cell>
          <cell r="AM977" t="str">
            <v>202108</v>
          </cell>
          <cell r="AN977" t="e">
            <v>#N/A</v>
          </cell>
        </row>
        <row r="978">
          <cell r="B978" t="str">
            <v>周政龙</v>
          </cell>
          <cell r="C978" t="str">
            <v>男</v>
          </cell>
          <cell r="D978" t="str">
            <v>彝</v>
          </cell>
          <cell r="E978">
            <v>29384</v>
          </cell>
          <cell r="F978" t="str">
            <v>中国</v>
          </cell>
          <cell r="G978" t="str">
            <v>身份证</v>
          </cell>
          <cell r="H978" t="str">
            <v>532926198006121714</v>
          </cell>
          <cell r="I978" t="str">
            <v>广西科技大学</v>
          </cell>
          <cell r="J978">
            <v>44391</v>
          </cell>
          <cell r="K978">
            <v>46216</v>
          </cell>
          <cell r="L978" t="str">
            <v>是</v>
          </cell>
          <cell r="M978" t="str">
            <v>柳州市</v>
          </cell>
          <cell r="N978" t="str">
            <v>学校</v>
          </cell>
          <cell r="O978" t="str">
            <v>研究生</v>
          </cell>
          <cell r="P978" t="str">
            <v>博士</v>
          </cell>
          <cell r="Q978" t="str">
            <v>武汉理工大学</v>
          </cell>
          <cell r="R978" t="str">
            <v>思想政治教育</v>
          </cell>
          <cell r="S978">
            <v>44348</v>
          </cell>
          <cell r="T978" t="str">
            <v>一流建设
高校</v>
          </cell>
          <cell r="U978" t="str">
            <v>E</v>
          </cell>
          <cell r="V978" t="str">
            <v>E</v>
          </cell>
          <cell r="W978" t="b">
            <v>1</v>
          </cell>
          <cell r="X978">
            <v>4500</v>
          </cell>
          <cell r="Y978">
            <v>4500</v>
          </cell>
          <cell r="Z978" t="b">
            <v>1</v>
          </cell>
          <cell r="AA978">
            <v>1125</v>
          </cell>
          <cell r="AB978">
            <v>1125</v>
          </cell>
          <cell r="AC978">
            <v>5625</v>
          </cell>
          <cell r="AD978">
            <v>5625</v>
          </cell>
          <cell r="AE978">
            <v>44378</v>
          </cell>
          <cell r="AF978" t="str">
            <v>2023年4月</v>
          </cell>
          <cell r="AG978">
            <v>21</v>
          </cell>
          <cell r="AH978">
            <v>21</v>
          </cell>
          <cell r="AI978" t="b">
            <v>1</v>
          </cell>
          <cell r="AJ978">
            <v>3</v>
          </cell>
          <cell r="AK978">
            <v>24</v>
          </cell>
          <cell r="AL978" t="e">
            <v>#N/A</v>
          </cell>
          <cell r="AM978" t="e">
            <v>#N/A</v>
          </cell>
          <cell r="AN978" t="e">
            <v>#N/A</v>
          </cell>
        </row>
        <row r="979">
          <cell r="B979" t="str">
            <v>王路</v>
          </cell>
          <cell r="C979" t="str">
            <v>女</v>
          </cell>
          <cell r="D979" t="str">
            <v>汉</v>
          </cell>
          <cell r="E979" t="str">
            <v>1990年3月16</v>
          </cell>
          <cell r="F979" t="str">
            <v>中国</v>
          </cell>
          <cell r="G979" t="str">
            <v>身份证</v>
          </cell>
          <cell r="H979" t="str">
            <v>370181199003165248</v>
          </cell>
          <cell r="I979" t="str">
            <v>广西科技大学</v>
          </cell>
          <cell r="J979">
            <v>44405</v>
          </cell>
          <cell r="K979">
            <v>46230</v>
          </cell>
          <cell r="L979" t="str">
            <v>是</v>
          </cell>
          <cell r="M979" t="str">
            <v>柳州市</v>
          </cell>
          <cell r="N979" t="str">
            <v>学校</v>
          </cell>
          <cell r="O979" t="str">
            <v>研究生</v>
          </cell>
          <cell r="P979" t="str">
            <v>博士</v>
          </cell>
          <cell r="Q979" t="str">
            <v>中共中央党校</v>
          </cell>
          <cell r="R979" t="str">
            <v>科学技术哲学</v>
          </cell>
          <cell r="S979">
            <v>44378</v>
          </cell>
          <cell r="T979" t="str">
            <v>其他</v>
          </cell>
          <cell r="U979" t="str">
            <v>E</v>
          </cell>
          <cell r="V979" t="str">
            <v>E</v>
          </cell>
          <cell r="W979" t="b">
            <v>1</v>
          </cell>
          <cell r="X979">
            <v>4500</v>
          </cell>
          <cell r="Y979">
            <v>4500</v>
          </cell>
          <cell r="Z979" t="b">
            <v>1</v>
          </cell>
          <cell r="AA979">
            <v>1125</v>
          </cell>
          <cell r="AB979">
            <v>1125</v>
          </cell>
          <cell r="AC979">
            <v>5625</v>
          </cell>
          <cell r="AD979">
            <v>5625</v>
          </cell>
          <cell r="AE979">
            <v>44378</v>
          </cell>
          <cell r="AF979" t="str">
            <v>2023年4月</v>
          </cell>
          <cell r="AG979">
            <v>21</v>
          </cell>
          <cell r="AH979">
            <v>21</v>
          </cell>
          <cell r="AI979" t="b">
            <v>1</v>
          </cell>
          <cell r="AJ979">
            <v>3</v>
          </cell>
          <cell r="AK979">
            <v>24</v>
          </cell>
          <cell r="AL979" t="e">
            <v>#N/A</v>
          </cell>
          <cell r="AM979" t="str">
            <v>202108</v>
          </cell>
          <cell r="AN979" t="e">
            <v>#N/A</v>
          </cell>
        </row>
        <row r="980">
          <cell r="B980" t="str">
            <v>陈恩慈</v>
          </cell>
          <cell r="C980" t="str">
            <v>男</v>
          </cell>
          <cell r="D980" t="str">
            <v>汉</v>
          </cell>
          <cell r="E980" t="str">
            <v>1991年2月2日</v>
          </cell>
          <cell r="F980" t="str">
            <v>中国</v>
          </cell>
          <cell r="G980" t="str">
            <v>身份证</v>
          </cell>
          <cell r="H980" t="str">
            <v>320382199102022558</v>
          </cell>
          <cell r="I980" t="str">
            <v>广西科技大学</v>
          </cell>
          <cell r="J980" t="str">
            <v>2021年7月14日</v>
          </cell>
          <cell r="K980" t="str">
            <v>2026年7月13日</v>
          </cell>
          <cell r="L980" t="str">
            <v>是</v>
          </cell>
          <cell r="M980" t="str">
            <v>柳州市</v>
          </cell>
          <cell r="N980" t="str">
            <v>学校</v>
          </cell>
          <cell r="O980" t="str">
            <v>研究生</v>
          </cell>
          <cell r="P980" t="str">
            <v>博士</v>
          </cell>
          <cell r="Q980" t="str">
            <v>华中科技大学</v>
          </cell>
          <cell r="R980" t="str">
            <v>光学工程</v>
          </cell>
          <cell r="S980" t="str">
            <v>2021年6月</v>
          </cell>
          <cell r="T980" t="str">
            <v>一流建设高校</v>
          </cell>
          <cell r="U980" t="str">
            <v>E</v>
          </cell>
          <cell r="V980" t="str">
            <v>E</v>
          </cell>
          <cell r="W980" t="b">
            <v>1</v>
          </cell>
          <cell r="X980">
            <v>4500</v>
          </cell>
          <cell r="Y980">
            <v>4500</v>
          </cell>
          <cell r="Z980" t="b">
            <v>1</v>
          </cell>
          <cell r="AA980">
            <v>1125</v>
          </cell>
          <cell r="AB980">
            <v>1125</v>
          </cell>
          <cell r="AC980">
            <v>5625</v>
          </cell>
          <cell r="AD980">
            <v>5625</v>
          </cell>
          <cell r="AE980" t="str">
            <v>2021年7月</v>
          </cell>
          <cell r="AF980" t="str">
            <v>2023年4月</v>
          </cell>
          <cell r="AG980">
            <v>21</v>
          </cell>
          <cell r="AH980">
            <v>21</v>
          </cell>
          <cell r="AI980" t="b">
            <v>1</v>
          </cell>
          <cell r="AJ980">
            <v>3</v>
          </cell>
          <cell r="AK980">
            <v>24</v>
          </cell>
          <cell r="AL980" t="e">
            <v>#N/A</v>
          </cell>
          <cell r="AM980" t="str">
            <v>202108</v>
          </cell>
          <cell r="AN980" t="e">
            <v>#N/A</v>
          </cell>
        </row>
        <row r="981">
          <cell r="B981" t="str">
            <v>毛海英</v>
          </cell>
          <cell r="C981" t="str">
            <v>女</v>
          </cell>
          <cell r="D981" t="str">
            <v>汉</v>
          </cell>
          <cell r="E981">
            <v>31244</v>
          </cell>
          <cell r="F981" t="str">
            <v>汉</v>
          </cell>
          <cell r="G981" t="str">
            <v>身份证</v>
          </cell>
          <cell r="H981" t="str">
            <v>411425198507168746</v>
          </cell>
          <cell r="I981" t="str">
            <v>广西科技大学</v>
          </cell>
          <cell r="J981">
            <v>44420</v>
          </cell>
          <cell r="K981">
            <v>46245</v>
          </cell>
          <cell r="L981" t="str">
            <v>是</v>
          </cell>
          <cell r="M981" t="str">
            <v>柳州市</v>
          </cell>
          <cell r="N981" t="str">
            <v>学校</v>
          </cell>
          <cell r="O981" t="str">
            <v>研究生</v>
          </cell>
          <cell r="P981" t="str">
            <v>博士</v>
          </cell>
          <cell r="Q981" t="str">
            <v>中国海洋大学</v>
          </cell>
          <cell r="R981" t="str">
            <v>港口、海岸及近海工程</v>
          </cell>
          <cell r="S981">
            <v>42186</v>
          </cell>
          <cell r="T981" t="str">
            <v>一流建设高校</v>
          </cell>
          <cell r="U981" t="str">
            <v>E</v>
          </cell>
          <cell r="V981" t="str">
            <v>E</v>
          </cell>
          <cell r="W981" t="b">
            <v>1</v>
          </cell>
          <cell r="X981">
            <v>4500</v>
          </cell>
          <cell r="Y981">
            <v>4500</v>
          </cell>
          <cell r="Z981" t="b">
            <v>1</v>
          </cell>
          <cell r="AA981">
            <v>1125</v>
          </cell>
          <cell r="AB981">
            <v>1125</v>
          </cell>
          <cell r="AC981">
            <v>5625</v>
          </cell>
          <cell r="AD981">
            <v>5625</v>
          </cell>
          <cell r="AE981">
            <v>44409</v>
          </cell>
          <cell r="AF981" t="str">
            <v>2023年4月</v>
          </cell>
          <cell r="AG981">
            <v>20</v>
          </cell>
          <cell r="AH981">
            <v>20</v>
          </cell>
          <cell r="AI981" t="b">
            <v>1</v>
          </cell>
          <cell r="AJ981">
            <v>3</v>
          </cell>
          <cell r="AK981">
            <v>23</v>
          </cell>
          <cell r="AL981" t="e">
            <v>#N/A</v>
          </cell>
          <cell r="AM981" t="e">
            <v>#N/A</v>
          </cell>
          <cell r="AN981" t="e">
            <v>#N/A</v>
          </cell>
        </row>
        <row r="982">
          <cell r="B982" t="str">
            <v>邹玉玲</v>
          </cell>
          <cell r="C982" t="str">
            <v>女</v>
          </cell>
          <cell r="D982" t="str">
            <v>汉</v>
          </cell>
          <cell r="E982">
            <v>31337</v>
          </cell>
          <cell r="F982" t="str">
            <v>中国</v>
          </cell>
          <cell r="G982" t="str">
            <v>身份证</v>
          </cell>
          <cell r="H982" t="str">
            <v>362427198510170029</v>
          </cell>
          <cell r="I982" t="str">
            <v>广西科技大学</v>
          </cell>
          <cell r="J982">
            <v>44272</v>
          </cell>
          <cell r="K982">
            <v>46097</v>
          </cell>
          <cell r="L982" t="str">
            <v>是</v>
          </cell>
          <cell r="M982" t="str">
            <v>柳州市</v>
          </cell>
          <cell r="N982" t="str">
            <v>学校</v>
          </cell>
          <cell r="O982" t="str">
            <v>研究生</v>
          </cell>
          <cell r="P982" t="str">
            <v>硕士</v>
          </cell>
          <cell r="Q982" t="str">
            <v>广西大学</v>
          </cell>
          <cell r="R982" t="str">
            <v>旅游管理</v>
          </cell>
          <cell r="S982">
            <v>39965</v>
          </cell>
          <cell r="T982" t="str">
            <v>其他</v>
          </cell>
          <cell r="U982" t="str">
            <v>F</v>
          </cell>
          <cell r="V982" t="str">
            <v>F</v>
          </cell>
          <cell r="W982" t="b">
            <v>1</v>
          </cell>
          <cell r="X982">
            <v>3000</v>
          </cell>
          <cell r="Y982">
            <v>3000</v>
          </cell>
          <cell r="Z982" t="b">
            <v>1</v>
          </cell>
          <cell r="AA982">
            <v>750</v>
          </cell>
          <cell r="AB982">
            <v>750</v>
          </cell>
          <cell r="AC982">
            <v>3750</v>
          </cell>
          <cell r="AD982">
            <v>3750</v>
          </cell>
          <cell r="AE982">
            <v>44256</v>
          </cell>
          <cell r="AF982" t="str">
            <v>2023年4月</v>
          </cell>
          <cell r="AG982">
            <v>25</v>
          </cell>
          <cell r="AH982">
            <v>25</v>
          </cell>
          <cell r="AI982" t="b">
            <v>1</v>
          </cell>
          <cell r="AJ982">
            <v>3</v>
          </cell>
          <cell r="AK982">
            <v>28</v>
          </cell>
          <cell r="AL982" t="e">
            <v>#N/A</v>
          </cell>
          <cell r="AM982" t="str">
            <v>202104</v>
          </cell>
          <cell r="AN982">
            <v>0</v>
          </cell>
        </row>
        <row r="983">
          <cell r="B983" t="str">
            <v>黄健友</v>
          </cell>
          <cell r="C983" t="str">
            <v>男</v>
          </cell>
          <cell r="D983" t="str">
            <v>汉</v>
          </cell>
          <cell r="E983" t="str">
            <v>1987年8月8日</v>
          </cell>
          <cell r="F983" t="str">
            <v>中国</v>
          </cell>
          <cell r="G983" t="str">
            <v>身份证</v>
          </cell>
          <cell r="H983" t="str">
            <v>45080319870808707X</v>
          </cell>
          <cell r="I983" t="str">
            <v>广西科技大学</v>
          </cell>
          <cell r="J983" t="str">
            <v>2021年7月20日</v>
          </cell>
          <cell r="K983" t="str">
            <v>2026年7月19日</v>
          </cell>
          <cell r="L983" t="str">
            <v>是</v>
          </cell>
          <cell r="M983" t="str">
            <v>柳州市</v>
          </cell>
          <cell r="N983" t="str">
            <v>学校</v>
          </cell>
          <cell r="O983" t="str">
            <v>研究生</v>
          </cell>
          <cell r="P983" t="str">
            <v>博士</v>
          </cell>
          <cell r="Q983" t="str">
            <v>广西大学</v>
          </cell>
          <cell r="R983" t="str">
            <v>结构工程</v>
          </cell>
          <cell r="S983" t="str">
            <v>2021年6月24日</v>
          </cell>
          <cell r="T983" t="str">
            <v>非双一流高校的一流建设学科</v>
          </cell>
          <cell r="U983" t="str">
            <v>E</v>
          </cell>
          <cell r="V983" t="str">
            <v>E</v>
          </cell>
          <cell r="W983" t="b">
            <v>1</v>
          </cell>
          <cell r="X983">
            <v>4500</v>
          </cell>
          <cell r="Y983">
            <v>4500</v>
          </cell>
          <cell r="Z983" t="b">
            <v>1</v>
          </cell>
          <cell r="AA983">
            <v>1125</v>
          </cell>
          <cell r="AB983">
            <v>1125</v>
          </cell>
          <cell r="AC983">
            <v>5625</v>
          </cell>
          <cell r="AD983">
            <v>5625</v>
          </cell>
          <cell r="AE983" t="str">
            <v>2021年7月</v>
          </cell>
          <cell r="AF983" t="str">
            <v>2023年4月</v>
          </cell>
          <cell r="AG983">
            <v>21</v>
          </cell>
          <cell r="AH983">
            <v>21</v>
          </cell>
          <cell r="AI983" t="b">
            <v>1</v>
          </cell>
          <cell r="AJ983">
            <v>3</v>
          </cell>
          <cell r="AK983">
            <v>24</v>
          </cell>
          <cell r="AL983" t="e">
            <v>#N/A</v>
          </cell>
          <cell r="AM983" t="str">
            <v>201306</v>
          </cell>
          <cell r="AN983" t="e">
            <v>#N/A</v>
          </cell>
        </row>
        <row r="984">
          <cell r="B984" t="str">
            <v>刘小嘉</v>
          </cell>
          <cell r="C984" t="str">
            <v>女</v>
          </cell>
          <cell r="D984" t="str">
            <v>汉</v>
          </cell>
          <cell r="E984">
            <v>30812</v>
          </cell>
          <cell r="F984" t="str">
            <v>中国</v>
          </cell>
          <cell r="G984" t="str">
            <v>身份证</v>
          </cell>
          <cell r="H984" t="str">
            <v>450202198405100063</v>
          </cell>
          <cell r="I984" t="str">
            <v>广西科技大学</v>
          </cell>
          <cell r="J984">
            <v>43839</v>
          </cell>
          <cell r="K984">
            <v>45665</v>
          </cell>
          <cell r="L984" t="str">
            <v>是</v>
          </cell>
          <cell r="M984" t="str">
            <v>柳州市</v>
          </cell>
          <cell r="N984" t="str">
            <v>学校</v>
          </cell>
          <cell r="O984" t="str">
            <v>研究生</v>
          </cell>
          <cell r="P984" t="str">
            <v>博士</v>
          </cell>
          <cell r="Q984" t="str">
            <v>上海音乐学院</v>
          </cell>
          <cell r="R984" t="str">
            <v>音乐与舞蹈</v>
          </cell>
          <cell r="S984">
            <v>43617</v>
          </cell>
          <cell r="T984" t="str">
            <v>非双一流高校的一流建设学科</v>
          </cell>
          <cell r="U984" t="str">
            <v>E</v>
          </cell>
          <cell r="V984" t="str">
            <v>E</v>
          </cell>
          <cell r="W984" t="b">
            <v>1</v>
          </cell>
          <cell r="X984">
            <v>4500</v>
          </cell>
          <cell r="Y984">
            <v>4500</v>
          </cell>
          <cell r="Z984" t="b">
            <v>1</v>
          </cell>
          <cell r="AA984">
            <v>1125</v>
          </cell>
          <cell r="AB984">
            <v>1125</v>
          </cell>
          <cell r="AC984">
            <v>5625</v>
          </cell>
          <cell r="AD984">
            <v>5625</v>
          </cell>
          <cell r="AE984">
            <v>43831</v>
          </cell>
          <cell r="AF984" t="str">
            <v>2023年4月</v>
          </cell>
          <cell r="AG984">
            <v>39</v>
          </cell>
          <cell r="AH984">
            <v>39</v>
          </cell>
          <cell r="AI984" t="b">
            <v>1</v>
          </cell>
          <cell r="AJ984">
            <v>3</v>
          </cell>
          <cell r="AK984">
            <v>42</v>
          </cell>
          <cell r="AL984" t="e">
            <v>#N/A</v>
          </cell>
          <cell r="AM984" t="str">
            <v>202001</v>
          </cell>
          <cell r="AN984" t="e">
            <v>#N/A</v>
          </cell>
        </row>
        <row r="985">
          <cell r="B985" t="str">
            <v>李福章</v>
          </cell>
          <cell r="C985" t="str">
            <v>男</v>
          </cell>
          <cell r="D985" t="str">
            <v>汉</v>
          </cell>
          <cell r="E985" t="str">
            <v>1994年12日1日</v>
          </cell>
          <cell r="F985" t="str">
            <v>中国</v>
          </cell>
          <cell r="G985" t="str">
            <v>身份证</v>
          </cell>
          <cell r="H985" t="str">
            <v>450821199412010636</v>
          </cell>
          <cell r="I985" t="str">
            <v>广西科技大学</v>
          </cell>
          <cell r="J985" t="str">
            <v>2021年3月11日</v>
          </cell>
        </row>
        <row r="985">
          <cell r="L985" t="str">
            <v>是</v>
          </cell>
          <cell r="M985" t="str">
            <v>柳州市</v>
          </cell>
          <cell r="N985" t="str">
            <v>学校</v>
          </cell>
          <cell r="O985" t="str">
            <v>研究生</v>
          </cell>
          <cell r="P985" t="str">
            <v>硕士</v>
          </cell>
          <cell r="Q985" t="str">
            <v>广西科技大学</v>
          </cell>
          <cell r="R985" t="str">
            <v>控制理论与控制工程</v>
          </cell>
          <cell r="S985" t="str">
            <v>2020年6月</v>
          </cell>
          <cell r="T985" t="str">
            <v>其他</v>
          </cell>
          <cell r="U985" t="str">
            <v>F</v>
          </cell>
          <cell r="V985" t="str">
            <v>F</v>
          </cell>
          <cell r="W985" t="b">
            <v>1</v>
          </cell>
          <cell r="X985">
            <v>3000</v>
          </cell>
          <cell r="Y985">
            <v>3000</v>
          </cell>
          <cell r="Z985" t="b">
            <v>1</v>
          </cell>
          <cell r="AA985">
            <v>750</v>
          </cell>
          <cell r="AB985">
            <v>750</v>
          </cell>
          <cell r="AC985">
            <v>3750</v>
          </cell>
          <cell r="AD985">
            <v>3750</v>
          </cell>
          <cell r="AE985">
            <v>44256</v>
          </cell>
          <cell r="AF985" t="str">
            <v>2023年4月</v>
          </cell>
          <cell r="AG985">
            <v>25</v>
          </cell>
          <cell r="AH985">
            <v>25</v>
          </cell>
          <cell r="AI985" t="b">
            <v>1</v>
          </cell>
          <cell r="AJ985">
            <v>3</v>
          </cell>
          <cell r="AK985">
            <v>28</v>
          </cell>
          <cell r="AL985" t="e">
            <v>#N/A</v>
          </cell>
          <cell r="AM985" t="e">
            <v>#N/A</v>
          </cell>
          <cell r="AN985" t="str">
            <v>校内非实名编</v>
          </cell>
        </row>
        <row r="986">
          <cell r="B986" t="str">
            <v>田博</v>
          </cell>
          <cell r="C986" t="str">
            <v>男</v>
          </cell>
          <cell r="D986" t="str">
            <v>汉</v>
          </cell>
          <cell r="E986">
            <v>32163</v>
          </cell>
          <cell r="F986" t="str">
            <v>中国</v>
          </cell>
          <cell r="G986" t="str">
            <v>身份证</v>
          </cell>
          <cell r="H986" t="str">
            <v>422202198801210017</v>
          </cell>
          <cell r="I986" t="str">
            <v>广西科技大学</v>
          </cell>
          <cell r="J986">
            <v>44316</v>
          </cell>
          <cell r="K986">
            <v>46141</v>
          </cell>
          <cell r="L986" t="str">
            <v>是</v>
          </cell>
          <cell r="M986" t="str">
            <v>柳州市</v>
          </cell>
          <cell r="N986" t="str">
            <v>学校</v>
          </cell>
          <cell r="O986" t="str">
            <v>研究生</v>
          </cell>
          <cell r="P986" t="str">
            <v>硕士</v>
          </cell>
          <cell r="Q986" t="str">
            <v>广西科技大学</v>
          </cell>
          <cell r="R986" t="str">
            <v>控制理论与控制工程</v>
          </cell>
          <cell r="S986">
            <v>42549</v>
          </cell>
          <cell r="T986" t="str">
            <v>其他</v>
          </cell>
          <cell r="U986" t="str">
            <v>F</v>
          </cell>
          <cell r="V986" t="str">
            <v>F</v>
          </cell>
          <cell r="W986" t="b">
            <v>1</v>
          </cell>
          <cell r="X986">
            <v>3000</v>
          </cell>
          <cell r="Y986">
            <v>3000</v>
          </cell>
          <cell r="Z986" t="b">
            <v>1</v>
          </cell>
          <cell r="AA986">
            <v>750</v>
          </cell>
          <cell r="AB986">
            <v>750</v>
          </cell>
          <cell r="AC986">
            <v>3750</v>
          </cell>
          <cell r="AD986">
            <v>3750</v>
          </cell>
          <cell r="AE986">
            <v>44287</v>
          </cell>
          <cell r="AF986" t="str">
            <v>2023年4月</v>
          </cell>
          <cell r="AG986">
            <v>24</v>
          </cell>
          <cell r="AH986">
            <v>24</v>
          </cell>
          <cell r="AI986" t="b">
            <v>1</v>
          </cell>
          <cell r="AJ986">
            <v>3</v>
          </cell>
          <cell r="AK986">
            <v>27</v>
          </cell>
          <cell r="AL986" t="e">
            <v>#N/A</v>
          </cell>
          <cell r="AM986" t="str">
            <v>202105</v>
          </cell>
          <cell r="AN986">
            <v>0</v>
          </cell>
        </row>
        <row r="987">
          <cell r="B987" t="str">
            <v>周烜</v>
          </cell>
          <cell r="C987" t="str">
            <v>男</v>
          </cell>
          <cell r="D987" t="str">
            <v>壮</v>
          </cell>
          <cell r="E987">
            <v>34212</v>
          </cell>
          <cell r="F987" t="str">
            <v>中国</v>
          </cell>
          <cell r="G987" t="str">
            <v>身份证</v>
          </cell>
          <cell r="H987" t="str">
            <v>450203199308310713</v>
          </cell>
          <cell r="I987" t="str">
            <v>广西科技大学</v>
          </cell>
          <cell r="J987">
            <v>44354</v>
          </cell>
          <cell r="K987">
            <v>45449</v>
          </cell>
          <cell r="L987" t="str">
            <v>是</v>
          </cell>
          <cell r="M987" t="str">
            <v>柳州市</v>
          </cell>
          <cell r="N987" t="str">
            <v>学校</v>
          </cell>
          <cell r="O987" t="str">
            <v>研究生</v>
          </cell>
          <cell r="P987" t="str">
            <v>硕士</v>
          </cell>
          <cell r="Q987" t="str">
            <v>华东师范大学</v>
          </cell>
          <cell r="R987" t="str">
            <v>神经生物学</v>
          </cell>
          <cell r="S987">
            <v>43586</v>
          </cell>
          <cell r="T987" t="str">
            <v>一流建设高校</v>
          </cell>
          <cell r="U987" t="str">
            <v>F</v>
          </cell>
          <cell r="V987" t="str">
            <v>F</v>
          </cell>
          <cell r="W987" t="b">
            <v>1</v>
          </cell>
          <cell r="X987">
            <v>3000</v>
          </cell>
          <cell r="Y987">
            <v>3000</v>
          </cell>
          <cell r="Z987" t="b">
            <v>1</v>
          </cell>
          <cell r="AA987">
            <v>750</v>
          </cell>
          <cell r="AB987">
            <v>750</v>
          </cell>
          <cell r="AC987">
            <v>3750</v>
          </cell>
          <cell r="AD987">
            <v>3750</v>
          </cell>
          <cell r="AE987">
            <v>44348</v>
          </cell>
          <cell r="AF987" t="str">
            <v>2023年4月</v>
          </cell>
          <cell r="AG987">
            <v>22</v>
          </cell>
          <cell r="AH987">
            <v>22</v>
          </cell>
          <cell r="AI987" t="b">
            <v>1</v>
          </cell>
          <cell r="AJ987">
            <v>3</v>
          </cell>
          <cell r="AK987">
            <v>25</v>
          </cell>
          <cell r="AL987" t="e">
            <v>#N/A</v>
          </cell>
          <cell r="AM987" t="str">
            <v>202106</v>
          </cell>
          <cell r="AN987">
            <v>0</v>
          </cell>
        </row>
        <row r="988">
          <cell r="B988" t="str">
            <v>舒文博</v>
          </cell>
          <cell r="C988" t="str">
            <v>男</v>
          </cell>
          <cell r="D988" t="str">
            <v>汉</v>
          </cell>
          <cell r="E988">
            <v>34136</v>
          </cell>
          <cell r="F988" t="str">
            <v>中国</v>
          </cell>
          <cell r="G988" t="str">
            <v>身份证</v>
          </cell>
          <cell r="H988" t="str">
            <v>4209984199306164418</v>
          </cell>
          <cell r="I988" t="str">
            <v>广西科技大学</v>
          </cell>
          <cell r="J988">
            <v>44378</v>
          </cell>
          <cell r="K988" t="str">
            <v>无限期</v>
          </cell>
          <cell r="L988" t="str">
            <v>是</v>
          </cell>
          <cell r="M988" t="str">
            <v>柳州市</v>
          </cell>
          <cell r="N988" t="str">
            <v>学校</v>
          </cell>
          <cell r="O988" t="str">
            <v>研究生</v>
          </cell>
          <cell r="P988" t="str">
            <v>硕士</v>
          </cell>
          <cell r="Q988" t="str">
            <v>广西医科大学</v>
          </cell>
          <cell r="R988" t="str">
            <v>人体解剖与组织胚胎学</v>
          </cell>
          <cell r="S988">
            <v>44348</v>
          </cell>
          <cell r="T988" t="str">
            <v>基础医学</v>
          </cell>
          <cell r="U988" t="str">
            <v>F</v>
          </cell>
          <cell r="V988" t="str">
            <v>F</v>
          </cell>
          <cell r="W988" t="b">
            <v>1</v>
          </cell>
          <cell r="X988">
            <v>3000</v>
          </cell>
          <cell r="Y988">
            <v>3000</v>
          </cell>
          <cell r="Z988" t="b">
            <v>1</v>
          </cell>
          <cell r="AA988">
            <v>750</v>
          </cell>
          <cell r="AB988">
            <v>750</v>
          </cell>
          <cell r="AC988">
            <v>3750</v>
          </cell>
          <cell r="AD988">
            <v>3750</v>
          </cell>
          <cell r="AE988">
            <v>44378</v>
          </cell>
          <cell r="AF988" t="str">
            <v>2023年4月</v>
          </cell>
          <cell r="AG988">
            <v>21</v>
          </cell>
          <cell r="AH988">
            <v>21</v>
          </cell>
          <cell r="AI988" t="b">
            <v>1</v>
          </cell>
          <cell r="AJ988">
            <v>3</v>
          </cell>
          <cell r="AK988">
            <v>24</v>
          </cell>
          <cell r="AL988" t="e">
            <v>#N/A</v>
          </cell>
          <cell r="AM988" t="e">
            <v>#N/A</v>
          </cell>
          <cell r="AN988" t="e">
            <v>#N/A</v>
          </cell>
        </row>
        <row r="989">
          <cell r="B989" t="str">
            <v>韦玉柳</v>
          </cell>
          <cell r="C989" t="str">
            <v>女</v>
          </cell>
          <cell r="D989" t="str">
            <v>壮</v>
          </cell>
          <cell r="E989">
            <v>33515</v>
          </cell>
          <cell r="F989" t="str">
            <v>中国</v>
          </cell>
          <cell r="G989" t="str">
            <v>身份证</v>
          </cell>
          <cell r="H989" t="str">
            <v>450423199110040427</v>
          </cell>
          <cell r="I989" t="str">
            <v>广西科技大学</v>
          </cell>
          <cell r="J989">
            <v>44256</v>
          </cell>
          <cell r="K989">
            <v>45352</v>
          </cell>
          <cell r="L989" t="str">
            <v>是</v>
          </cell>
          <cell r="M989" t="str">
            <v>柳州市</v>
          </cell>
          <cell r="N989" t="str">
            <v>学校</v>
          </cell>
          <cell r="O989" t="str">
            <v>研究生</v>
          </cell>
          <cell r="P989" t="str">
            <v>硕士</v>
          </cell>
          <cell r="Q989" t="str">
            <v>广西大学</v>
          </cell>
          <cell r="R989" t="str">
            <v>结构工程</v>
          </cell>
          <cell r="S989">
            <v>42887</v>
          </cell>
          <cell r="T989" t="str">
            <v>非一流高校的一流建设学科</v>
          </cell>
          <cell r="U989" t="str">
            <v>F</v>
          </cell>
          <cell r="V989" t="str">
            <v>F</v>
          </cell>
          <cell r="W989" t="b">
            <v>1</v>
          </cell>
          <cell r="X989">
            <v>3000</v>
          </cell>
          <cell r="Y989">
            <v>3000</v>
          </cell>
          <cell r="Z989" t="b">
            <v>1</v>
          </cell>
          <cell r="AA989">
            <v>750</v>
          </cell>
          <cell r="AB989">
            <v>750</v>
          </cell>
          <cell r="AC989">
            <v>3750</v>
          </cell>
          <cell r="AD989">
            <v>3750</v>
          </cell>
          <cell r="AE989">
            <v>44256</v>
          </cell>
          <cell r="AF989" t="str">
            <v>2023年4月</v>
          </cell>
          <cell r="AG989">
            <v>25</v>
          </cell>
          <cell r="AH989">
            <v>25</v>
          </cell>
          <cell r="AI989" t="b">
            <v>1</v>
          </cell>
          <cell r="AJ989">
            <v>3</v>
          </cell>
          <cell r="AK989">
            <v>28</v>
          </cell>
          <cell r="AL989" t="e">
            <v>#N/A</v>
          </cell>
          <cell r="AM989" t="e">
            <v>#N/A</v>
          </cell>
          <cell r="AN989">
            <v>0</v>
          </cell>
        </row>
        <row r="990">
          <cell r="B990" t="str">
            <v>黄明月</v>
          </cell>
          <cell r="C990" t="str">
            <v>女</v>
          </cell>
          <cell r="D990" t="str">
            <v>壮</v>
          </cell>
          <cell r="E990">
            <v>32317</v>
          </cell>
          <cell r="F990" t="str">
            <v>中国</v>
          </cell>
          <cell r="G990" t="str">
            <v>身份证</v>
          </cell>
          <cell r="H990" t="str">
            <v>452626198806233005</v>
          </cell>
          <cell r="I990" t="str">
            <v>广西科技大学</v>
          </cell>
          <cell r="J990" t="str">
            <v>2021年10月27日</v>
          </cell>
          <cell r="K990" t="str">
            <v>2026年10月26日</v>
          </cell>
          <cell r="L990" t="str">
            <v>是</v>
          </cell>
          <cell r="M990" t="str">
            <v>柳州市</v>
          </cell>
          <cell r="N990" t="str">
            <v>学校</v>
          </cell>
          <cell r="O990" t="str">
            <v>研究生</v>
          </cell>
          <cell r="P990" t="str">
            <v>硕士</v>
          </cell>
          <cell r="Q990" t="str">
            <v>广西大学</v>
          </cell>
          <cell r="R990" t="str">
            <v>微生物学</v>
          </cell>
          <cell r="S990">
            <v>41090</v>
          </cell>
          <cell r="T990" t="str">
            <v>非一流高校的一流建设学科</v>
          </cell>
          <cell r="U990" t="str">
            <v>F</v>
          </cell>
          <cell r="V990" t="str">
            <v>F</v>
          </cell>
          <cell r="W990" t="b">
            <v>1</v>
          </cell>
          <cell r="X990">
            <v>3000</v>
          </cell>
          <cell r="Y990">
            <v>3000</v>
          </cell>
          <cell r="Z990" t="b">
            <v>1</v>
          </cell>
          <cell r="AA990">
            <v>750</v>
          </cell>
          <cell r="AB990">
            <v>750</v>
          </cell>
          <cell r="AC990">
            <v>3750</v>
          </cell>
          <cell r="AD990">
            <v>3750</v>
          </cell>
          <cell r="AE990">
            <v>44470</v>
          </cell>
          <cell r="AF990" t="str">
            <v>2023年4月</v>
          </cell>
          <cell r="AG990">
            <v>18</v>
          </cell>
          <cell r="AH990">
            <v>18</v>
          </cell>
          <cell r="AI990" t="b">
            <v>1</v>
          </cell>
          <cell r="AJ990">
            <v>3</v>
          </cell>
          <cell r="AK990">
            <v>21</v>
          </cell>
          <cell r="AL990" t="e">
            <v>#N/A</v>
          </cell>
          <cell r="AM990" t="str">
            <v>202111</v>
          </cell>
          <cell r="AN990">
            <v>0</v>
          </cell>
        </row>
        <row r="991">
          <cell r="B991" t="str">
            <v>温传美</v>
          </cell>
          <cell r="C991" t="str">
            <v>女</v>
          </cell>
          <cell r="D991" t="str">
            <v>汉</v>
          </cell>
          <cell r="E991">
            <v>33086</v>
          </cell>
          <cell r="F991" t="str">
            <v>中国</v>
          </cell>
          <cell r="G991" t="str">
            <v>身份证</v>
          </cell>
          <cell r="H991" t="str">
            <v>500235199008017860</v>
          </cell>
          <cell r="I991" t="str">
            <v>广西科技大学</v>
          </cell>
          <cell r="J991">
            <v>44453</v>
          </cell>
          <cell r="K991">
            <v>46278</v>
          </cell>
          <cell r="L991" t="str">
            <v>是</v>
          </cell>
          <cell r="M991" t="str">
            <v>柳州市</v>
          </cell>
          <cell r="N991" t="str">
            <v>学校</v>
          </cell>
          <cell r="O991" t="str">
            <v>研究生</v>
          </cell>
          <cell r="P991" t="str">
            <v>硕士</v>
          </cell>
          <cell r="Q991" t="str">
            <v>常州大学</v>
          </cell>
          <cell r="R991" t="str">
            <v>化工过程机械</v>
          </cell>
          <cell r="S991">
            <v>43252</v>
          </cell>
          <cell r="T991" t="str">
            <v>其他</v>
          </cell>
          <cell r="U991" t="str">
            <v>F</v>
          </cell>
          <cell r="V991" t="str">
            <v>F</v>
          </cell>
          <cell r="W991" t="b">
            <v>1</v>
          </cell>
          <cell r="X991">
            <v>3000</v>
          </cell>
          <cell r="Y991">
            <v>3000</v>
          </cell>
          <cell r="Z991" t="b">
            <v>1</v>
          </cell>
          <cell r="AA991">
            <v>750</v>
          </cell>
          <cell r="AB991">
            <v>750</v>
          </cell>
          <cell r="AC991">
            <v>3750</v>
          </cell>
          <cell r="AD991">
            <v>3750</v>
          </cell>
          <cell r="AE991">
            <v>44440</v>
          </cell>
          <cell r="AF991" t="str">
            <v>2023年4月</v>
          </cell>
          <cell r="AG991">
            <v>19</v>
          </cell>
          <cell r="AH991">
            <v>19</v>
          </cell>
          <cell r="AI991" t="b">
            <v>1</v>
          </cell>
          <cell r="AJ991">
            <v>3</v>
          </cell>
          <cell r="AK991">
            <v>22</v>
          </cell>
          <cell r="AL991" t="e">
            <v>#N/A</v>
          </cell>
          <cell r="AM991" t="str">
            <v>201809</v>
          </cell>
          <cell r="AN991">
            <v>0</v>
          </cell>
        </row>
        <row r="992">
          <cell r="B992" t="str">
            <v>徐国效</v>
          </cell>
          <cell r="C992" t="str">
            <v>男</v>
          </cell>
          <cell r="D992" t="str">
            <v>汉</v>
          </cell>
          <cell r="E992" t="str">
            <v>1991年10月11日</v>
          </cell>
          <cell r="F992" t="str">
            <v>中国</v>
          </cell>
          <cell r="G992" t="str">
            <v>身份证</v>
          </cell>
          <cell r="H992" t="str">
            <v>370306199110111019</v>
          </cell>
          <cell r="I992" t="str">
            <v>广西科技大学</v>
          </cell>
          <cell r="J992">
            <v>44348</v>
          </cell>
          <cell r="K992">
            <v>46196</v>
          </cell>
          <cell r="L992" t="str">
            <v>是</v>
          </cell>
          <cell r="M992" t="str">
            <v>柳州市</v>
          </cell>
          <cell r="N992" t="str">
            <v>学校</v>
          </cell>
          <cell r="O992" t="str">
            <v>研究生</v>
          </cell>
          <cell r="P992" t="str">
            <v>博士</v>
          </cell>
          <cell r="Q992" t="str">
            <v>中国地质大学（武汉）</v>
          </cell>
          <cell r="R992" t="str">
            <v>材料科学与工程</v>
          </cell>
          <cell r="S992" t="str">
            <v>2021年6月</v>
          </cell>
          <cell r="T992" t="str">
            <v>其它</v>
          </cell>
          <cell r="U992" t="str">
            <v>E</v>
          </cell>
          <cell r="V992" t="str">
            <v>E</v>
          </cell>
          <cell r="W992" t="b">
            <v>1</v>
          </cell>
          <cell r="X992">
            <v>4500</v>
          </cell>
          <cell r="Y992">
            <v>4500</v>
          </cell>
          <cell r="Z992" t="b">
            <v>1</v>
          </cell>
          <cell r="AA992">
            <v>1125</v>
          </cell>
          <cell r="AB992">
            <v>1125</v>
          </cell>
          <cell r="AC992">
            <v>5625</v>
          </cell>
          <cell r="AD992">
            <v>5625</v>
          </cell>
          <cell r="AE992" t="str">
            <v>2021年6月</v>
          </cell>
          <cell r="AF992" t="str">
            <v>2023年4月</v>
          </cell>
          <cell r="AG992">
            <v>22</v>
          </cell>
          <cell r="AH992">
            <v>22</v>
          </cell>
          <cell r="AI992" t="b">
            <v>1</v>
          </cell>
          <cell r="AJ992">
            <v>3</v>
          </cell>
          <cell r="AK992">
            <v>25</v>
          </cell>
          <cell r="AL992" t="e">
            <v>#N/A</v>
          </cell>
          <cell r="AM992" t="str">
            <v>202107</v>
          </cell>
          <cell r="AN992" t="e">
            <v>#N/A</v>
          </cell>
        </row>
        <row r="993">
          <cell r="B993" t="str">
            <v>白云如</v>
          </cell>
          <cell r="C993" t="str">
            <v>女</v>
          </cell>
          <cell r="D993" t="str">
            <v>回</v>
          </cell>
          <cell r="E993">
            <v>32122</v>
          </cell>
          <cell r="F993" t="str">
            <v>中国</v>
          </cell>
          <cell r="G993" t="str">
            <v>身份证</v>
          </cell>
          <cell r="H993" t="str">
            <v>150203198712113265</v>
          </cell>
          <cell r="I993" t="str">
            <v>广西科技大学</v>
          </cell>
          <cell r="J993">
            <v>44272</v>
          </cell>
          <cell r="K993">
            <v>46097</v>
          </cell>
          <cell r="L993" t="str">
            <v>是</v>
          </cell>
          <cell r="M993" t="str">
            <v>柳州市</v>
          </cell>
          <cell r="N993" t="str">
            <v>学校</v>
          </cell>
          <cell r="O993" t="str">
            <v>研究生</v>
          </cell>
          <cell r="P993" t="str">
            <v>博士</v>
          </cell>
          <cell r="Q993" t="str">
            <v>波兰雅盖隆大学</v>
          </cell>
          <cell r="R993" t="str">
            <v>数学</v>
          </cell>
          <cell r="S993">
            <v>44166</v>
          </cell>
          <cell r="T993" t="str">
            <v>国际一流大学</v>
          </cell>
          <cell r="U993" t="str">
            <v>E</v>
          </cell>
          <cell r="V993" t="str">
            <v>E</v>
          </cell>
          <cell r="W993" t="b">
            <v>1</v>
          </cell>
          <cell r="X993">
            <v>4500</v>
          </cell>
          <cell r="Y993">
            <v>4500</v>
          </cell>
          <cell r="Z993" t="b">
            <v>1</v>
          </cell>
          <cell r="AA993">
            <v>1125</v>
          </cell>
          <cell r="AB993">
            <v>1125</v>
          </cell>
          <cell r="AC993">
            <v>5625</v>
          </cell>
          <cell r="AD993">
            <v>5625</v>
          </cell>
          <cell r="AE993">
            <v>44256</v>
          </cell>
          <cell r="AF993" t="str">
            <v>2023年4月</v>
          </cell>
          <cell r="AG993">
            <v>25</v>
          </cell>
          <cell r="AH993">
            <v>25</v>
          </cell>
          <cell r="AI993" t="b">
            <v>1</v>
          </cell>
          <cell r="AJ993">
            <v>3</v>
          </cell>
          <cell r="AK993">
            <v>28</v>
          </cell>
          <cell r="AL993" t="e">
            <v>#N/A</v>
          </cell>
          <cell r="AM993" t="str">
            <v>202104</v>
          </cell>
          <cell r="AN993" t="e">
            <v>#N/A</v>
          </cell>
        </row>
        <row r="994">
          <cell r="B994" t="str">
            <v>程缘</v>
          </cell>
          <cell r="C994" t="str">
            <v>女</v>
          </cell>
          <cell r="D994" t="str">
            <v>汉</v>
          </cell>
          <cell r="E994">
            <v>33201</v>
          </cell>
          <cell r="F994" t="str">
            <v>中国</v>
          </cell>
          <cell r="G994" t="str">
            <v>身份证</v>
          </cell>
          <cell r="H994" t="str">
            <v>23082219901124762X</v>
          </cell>
          <cell r="I994" t="str">
            <v>广西科技大学</v>
          </cell>
          <cell r="J994">
            <v>44378</v>
          </cell>
          <cell r="K994">
            <v>46203</v>
          </cell>
          <cell r="L994" t="str">
            <v>是</v>
          </cell>
          <cell r="M994" t="str">
            <v>柳州市</v>
          </cell>
          <cell r="N994" t="str">
            <v>学校</v>
          </cell>
          <cell r="O994" t="str">
            <v>研究生</v>
          </cell>
          <cell r="P994" t="str">
            <v>博士</v>
          </cell>
          <cell r="Q994" t="str">
            <v>东北农业大学</v>
          </cell>
          <cell r="R994" t="str">
            <v>农产品加工及贮藏工程</v>
          </cell>
          <cell r="S994">
            <v>44075</v>
          </cell>
          <cell r="T994" t="str">
            <v>非一流高校的一流建设学科</v>
          </cell>
          <cell r="U994" t="str">
            <v>E</v>
          </cell>
          <cell r="V994" t="str">
            <v>E</v>
          </cell>
          <cell r="W994" t="b">
            <v>1</v>
          </cell>
          <cell r="X994">
            <v>4500</v>
          </cell>
          <cell r="Y994">
            <v>4500</v>
          </cell>
          <cell r="Z994" t="b">
            <v>1</v>
          </cell>
          <cell r="AA994">
            <v>1125</v>
          </cell>
          <cell r="AB994">
            <v>1125</v>
          </cell>
          <cell r="AC994">
            <v>5625</v>
          </cell>
          <cell r="AD994">
            <v>5625</v>
          </cell>
          <cell r="AE994">
            <v>44378</v>
          </cell>
          <cell r="AF994" t="str">
            <v>2023年4月</v>
          </cell>
          <cell r="AG994">
            <v>18</v>
          </cell>
          <cell r="AH994">
            <v>18</v>
          </cell>
          <cell r="AI994" t="b">
            <v>1</v>
          </cell>
          <cell r="AJ994">
            <v>3</v>
          </cell>
          <cell r="AK994">
            <v>21</v>
          </cell>
          <cell r="AL994" t="e">
            <v>#N/A</v>
          </cell>
          <cell r="AM994" t="str">
            <v>202107</v>
          </cell>
          <cell r="AN994" t="e">
            <v>#N/A</v>
          </cell>
        </row>
        <row r="995">
          <cell r="B995" t="str">
            <v>刘灵惠</v>
          </cell>
          <cell r="C995" t="str">
            <v>女</v>
          </cell>
          <cell r="D995" t="str">
            <v>汉</v>
          </cell>
          <cell r="E995">
            <v>33581</v>
          </cell>
          <cell r="F995" t="str">
            <v>中国</v>
          </cell>
          <cell r="G995" t="str">
            <v>身份证</v>
          </cell>
          <cell r="H995" t="str">
            <v>452723199112090821</v>
          </cell>
          <cell r="I995" t="str">
            <v>广西科技大学</v>
          </cell>
          <cell r="J995">
            <v>44382</v>
          </cell>
          <cell r="K995">
            <v>46208</v>
          </cell>
          <cell r="L995" t="str">
            <v>是</v>
          </cell>
          <cell r="M995" t="str">
            <v>柳州市</v>
          </cell>
          <cell r="N995" t="str">
            <v>学校</v>
          </cell>
          <cell r="O995" t="str">
            <v>研究生</v>
          </cell>
          <cell r="P995" t="str">
            <v>博士</v>
          </cell>
          <cell r="Q995" t="str">
            <v>重庆大学</v>
          </cell>
          <cell r="R995" t="str">
            <v>化学工程与技术</v>
          </cell>
          <cell r="S995">
            <v>44348</v>
          </cell>
          <cell r="T995" t="str">
            <v>一流建设高校</v>
          </cell>
          <cell r="U995" t="str">
            <v>E</v>
          </cell>
          <cell r="V995" t="str">
            <v>E</v>
          </cell>
          <cell r="W995" t="b">
            <v>1</v>
          </cell>
          <cell r="X995">
            <v>4500</v>
          </cell>
          <cell r="Y995">
            <v>4500</v>
          </cell>
          <cell r="Z995" t="b">
            <v>1</v>
          </cell>
          <cell r="AA995">
            <v>1125</v>
          </cell>
          <cell r="AB995">
            <v>1125</v>
          </cell>
          <cell r="AC995">
            <v>5625</v>
          </cell>
          <cell r="AD995">
            <v>5625</v>
          </cell>
          <cell r="AE995">
            <v>44379</v>
          </cell>
          <cell r="AF995" t="str">
            <v>2023年4月</v>
          </cell>
          <cell r="AG995">
            <v>21</v>
          </cell>
          <cell r="AH995">
            <v>21</v>
          </cell>
          <cell r="AI995" t="b">
            <v>1</v>
          </cell>
          <cell r="AJ995">
            <v>3</v>
          </cell>
          <cell r="AK995">
            <v>24</v>
          </cell>
          <cell r="AL995" t="e">
            <v>#N/A</v>
          </cell>
          <cell r="AM995" t="str">
            <v>202107</v>
          </cell>
          <cell r="AN995" t="e">
            <v>#N/A</v>
          </cell>
        </row>
        <row r="996">
          <cell r="B996" t="str">
            <v>唐湘毅</v>
          </cell>
          <cell r="C996" t="str">
            <v>男</v>
          </cell>
          <cell r="D996" t="str">
            <v>汉</v>
          </cell>
          <cell r="E996">
            <v>32954</v>
          </cell>
          <cell r="F996" t="str">
            <v>中国</v>
          </cell>
          <cell r="G996" t="str">
            <v>身份证</v>
          </cell>
          <cell r="H996" t="str">
            <v>450305199003220010</v>
          </cell>
          <cell r="I996" t="str">
            <v>广西科技大学</v>
          </cell>
          <cell r="J996">
            <v>44386</v>
          </cell>
          <cell r="K996">
            <v>46212</v>
          </cell>
          <cell r="L996" t="str">
            <v>是</v>
          </cell>
          <cell r="M996" t="str">
            <v>柳州市</v>
          </cell>
          <cell r="N996" t="str">
            <v>学校</v>
          </cell>
          <cell r="O996" t="str">
            <v>研究生</v>
          </cell>
          <cell r="P996" t="str">
            <v>博士</v>
          </cell>
          <cell r="Q996" t="str">
            <v>华南理工大学</v>
          </cell>
          <cell r="R996" t="str">
            <v>制糖工程</v>
          </cell>
          <cell r="S996">
            <v>44348</v>
          </cell>
          <cell r="T996" t="str">
            <v>国际一流大学一流建设高校</v>
          </cell>
          <cell r="U996" t="str">
            <v>E</v>
          </cell>
          <cell r="V996" t="str">
            <v>E</v>
          </cell>
          <cell r="W996" t="b">
            <v>1</v>
          </cell>
          <cell r="X996">
            <v>4500</v>
          </cell>
          <cell r="Y996">
            <v>4500</v>
          </cell>
          <cell r="Z996" t="b">
            <v>1</v>
          </cell>
          <cell r="AA996">
            <v>1125</v>
          </cell>
          <cell r="AB996">
            <v>1125</v>
          </cell>
          <cell r="AC996">
            <v>5625</v>
          </cell>
          <cell r="AD996">
            <v>5625</v>
          </cell>
          <cell r="AE996">
            <v>44378</v>
          </cell>
          <cell r="AF996" t="str">
            <v>2023年4月</v>
          </cell>
          <cell r="AG996">
            <v>21</v>
          </cell>
          <cell r="AH996">
            <v>21</v>
          </cell>
          <cell r="AI996" t="b">
            <v>1</v>
          </cell>
          <cell r="AJ996">
            <v>3</v>
          </cell>
          <cell r="AK996">
            <v>24</v>
          </cell>
          <cell r="AL996" t="e">
            <v>#N/A</v>
          </cell>
          <cell r="AM996" t="str">
            <v>202107</v>
          </cell>
          <cell r="AN996" t="e">
            <v>#N/A</v>
          </cell>
        </row>
        <row r="997">
          <cell r="B997" t="str">
            <v>田艳</v>
          </cell>
          <cell r="C997" t="str">
            <v>女</v>
          </cell>
          <cell r="D997" t="str">
            <v>土家</v>
          </cell>
          <cell r="E997">
            <v>35884</v>
          </cell>
          <cell r="F997" t="str">
            <v>中国</v>
          </cell>
          <cell r="G997" t="str">
            <v>身份证</v>
          </cell>
          <cell r="H997" t="str">
            <v>500241198803300326</v>
          </cell>
          <cell r="I997" t="str">
            <v>广西科技大学</v>
          </cell>
          <cell r="J997">
            <v>44393</v>
          </cell>
          <cell r="K997">
            <v>46218</v>
          </cell>
          <cell r="L997" t="str">
            <v>是</v>
          </cell>
          <cell r="M997" t="str">
            <v>柳州市</v>
          </cell>
          <cell r="N997" t="str">
            <v>学校</v>
          </cell>
          <cell r="O997" t="str">
            <v>研究生</v>
          </cell>
          <cell r="P997" t="str">
            <v>博士</v>
          </cell>
          <cell r="Q997" t="str">
            <v>湖南农业大学</v>
          </cell>
          <cell r="R997" t="str">
            <v>园艺产品采后科学与技术</v>
          </cell>
          <cell r="S997">
            <v>44531</v>
          </cell>
          <cell r="T997" t="str">
            <v>其它</v>
          </cell>
          <cell r="U997" t="str">
            <v>E</v>
          </cell>
          <cell r="V997" t="str">
            <v>E</v>
          </cell>
          <cell r="W997" t="b">
            <v>1</v>
          </cell>
          <cell r="X997">
            <v>4500</v>
          </cell>
          <cell r="Y997">
            <v>4500</v>
          </cell>
          <cell r="Z997" t="b">
            <v>1</v>
          </cell>
          <cell r="AA997">
            <v>1125</v>
          </cell>
          <cell r="AB997">
            <v>1125</v>
          </cell>
          <cell r="AC997">
            <v>5625</v>
          </cell>
          <cell r="AD997">
            <v>5625</v>
          </cell>
          <cell r="AE997">
            <v>44378</v>
          </cell>
          <cell r="AF997" t="str">
            <v>2023年4月</v>
          </cell>
          <cell r="AG997">
            <v>21</v>
          </cell>
          <cell r="AH997">
            <v>21</v>
          </cell>
          <cell r="AI997" t="b">
            <v>1</v>
          </cell>
          <cell r="AJ997">
            <v>3</v>
          </cell>
          <cell r="AK997">
            <v>24</v>
          </cell>
          <cell r="AL997" t="e">
            <v>#N/A</v>
          </cell>
          <cell r="AM997" t="str">
            <v>202108</v>
          </cell>
          <cell r="AN997" t="e">
            <v>#N/A</v>
          </cell>
        </row>
        <row r="998">
          <cell r="B998" t="str">
            <v>赵早亚</v>
          </cell>
          <cell r="C998" t="str">
            <v>女</v>
          </cell>
          <cell r="D998" t="str">
            <v>汉</v>
          </cell>
          <cell r="E998">
            <v>32891</v>
          </cell>
          <cell r="F998" t="str">
            <v>中国</v>
          </cell>
          <cell r="G998" t="str">
            <v>身份证</v>
          </cell>
          <cell r="H998" t="str">
            <v>430521199001189205</v>
          </cell>
          <cell r="I998" t="str">
            <v>广西科技大学</v>
          </cell>
          <cell r="J998">
            <v>44386</v>
          </cell>
          <cell r="K998">
            <v>46211</v>
          </cell>
          <cell r="L998" t="str">
            <v>是</v>
          </cell>
          <cell r="M998" t="str">
            <v>柳州市</v>
          </cell>
          <cell r="N998" t="str">
            <v>学校</v>
          </cell>
          <cell r="O998" t="str">
            <v>研究生</v>
          </cell>
          <cell r="P998" t="str">
            <v>博士</v>
          </cell>
          <cell r="Q998" t="str">
            <v>中山大学</v>
          </cell>
          <cell r="R998" t="str">
            <v>水生生物学</v>
          </cell>
          <cell r="S998">
            <v>44166</v>
          </cell>
          <cell r="T998" t="str">
            <v>一流建设高校</v>
          </cell>
          <cell r="U998" t="str">
            <v>E</v>
          </cell>
          <cell r="V998" t="str">
            <v>E</v>
          </cell>
          <cell r="W998" t="b">
            <v>1</v>
          </cell>
          <cell r="X998">
            <v>4500</v>
          </cell>
          <cell r="Y998">
            <v>4500</v>
          </cell>
          <cell r="Z998" t="b">
            <v>1</v>
          </cell>
          <cell r="AA998">
            <v>1125</v>
          </cell>
          <cell r="AB998">
            <v>1125</v>
          </cell>
          <cell r="AC998">
            <v>5625</v>
          </cell>
          <cell r="AD998">
            <v>5625</v>
          </cell>
          <cell r="AE998">
            <v>44378</v>
          </cell>
          <cell r="AF998" t="str">
            <v>2023年4月</v>
          </cell>
          <cell r="AG998">
            <v>21</v>
          </cell>
          <cell r="AH998">
            <v>21</v>
          </cell>
          <cell r="AI998" t="b">
            <v>1</v>
          </cell>
          <cell r="AJ998">
            <v>3</v>
          </cell>
          <cell r="AK998">
            <v>24</v>
          </cell>
          <cell r="AL998" t="e">
            <v>#N/A</v>
          </cell>
          <cell r="AM998" t="str">
            <v>202107</v>
          </cell>
          <cell r="AN998" t="e">
            <v>#N/A</v>
          </cell>
        </row>
        <row r="999">
          <cell r="B999" t="str">
            <v>杨兰</v>
          </cell>
          <cell r="C999" t="str">
            <v>女</v>
          </cell>
          <cell r="D999" t="str">
            <v>汉</v>
          </cell>
          <cell r="E999">
            <v>30373</v>
          </cell>
          <cell r="F999" t="str">
            <v>中国</v>
          </cell>
          <cell r="G999" t="str">
            <v>身份证</v>
          </cell>
          <cell r="H999" t="str">
            <v>511521198302063063</v>
          </cell>
          <cell r="I999" t="str">
            <v>广西科技大学</v>
          </cell>
          <cell r="J999">
            <v>44333</v>
          </cell>
          <cell r="K999">
            <v>46143</v>
          </cell>
          <cell r="L999" t="str">
            <v>是</v>
          </cell>
          <cell r="M999" t="str">
            <v>柳州市</v>
          </cell>
          <cell r="N999" t="str">
            <v>学校</v>
          </cell>
          <cell r="O999" t="str">
            <v>研究生</v>
          </cell>
          <cell r="P999" t="str">
            <v>博士</v>
          </cell>
          <cell r="Q999" t="str">
            <v>菲律宾凯迪雷拉大学</v>
          </cell>
          <cell r="R999" t="str">
            <v>英语语言研究</v>
          </cell>
          <cell r="S999" t="str">
            <v>2021年5月</v>
          </cell>
          <cell r="T999" t="str">
            <v>其它</v>
          </cell>
          <cell r="U999" t="str">
            <v>E</v>
          </cell>
          <cell r="V999" t="str">
            <v>E</v>
          </cell>
          <cell r="W999" t="b">
            <v>1</v>
          </cell>
          <cell r="X999">
            <v>4500</v>
          </cell>
          <cell r="Y999">
            <v>4500</v>
          </cell>
          <cell r="Z999" t="b">
            <v>1</v>
          </cell>
          <cell r="AA999">
            <v>1125</v>
          </cell>
          <cell r="AB999">
            <v>1125</v>
          </cell>
          <cell r="AC999">
            <v>5625</v>
          </cell>
          <cell r="AD999">
            <v>5625</v>
          </cell>
          <cell r="AE999">
            <v>41030</v>
          </cell>
          <cell r="AF999" t="str">
            <v>2023年4月</v>
          </cell>
          <cell r="AG999">
            <v>23</v>
          </cell>
          <cell r="AH999">
            <v>23</v>
          </cell>
          <cell r="AI999" t="b">
            <v>1</v>
          </cell>
          <cell r="AJ999">
            <v>3</v>
          </cell>
          <cell r="AK999">
            <v>26</v>
          </cell>
          <cell r="AL999" t="e">
            <v>#N/A</v>
          </cell>
          <cell r="AM999" t="e">
            <v>#N/A</v>
          </cell>
          <cell r="AN999" t="e">
            <v>#N/A</v>
          </cell>
        </row>
        <row r="1000">
          <cell r="B1000" t="str">
            <v>于艳霞</v>
          </cell>
          <cell r="C1000" t="str">
            <v>女</v>
          </cell>
          <cell r="D1000" t="str">
            <v>汉</v>
          </cell>
          <cell r="E1000" t="str">
            <v>1990年11月10日</v>
          </cell>
          <cell r="F1000" t="str">
            <v>中国</v>
          </cell>
          <cell r="G1000" t="str">
            <v>身份证</v>
          </cell>
          <cell r="H1000" t="str">
            <v>371122199011101827</v>
          </cell>
          <cell r="I1000" t="str">
            <v>广西科技大学</v>
          </cell>
          <cell r="J1000">
            <v>44368</v>
          </cell>
          <cell r="K1000">
            <v>46174</v>
          </cell>
          <cell r="L1000" t="str">
            <v>是</v>
          </cell>
          <cell r="M1000" t="str">
            <v>柳州市</v>
          </cell>
          <cell r="N1000" t="str">
            <v>学校</v>
          </cell>
          <cell r="O1000" t="str">
            <v>研究生</v>
          </cell>
          <cell r="P1000" t="str">
            <v>硕士</v>
          </cell>
          <cell r="Q1000" t="str">
            <v>华中农业大学</v>
          </cell>
          <cell r="R1000" t="str">
            <v>微生物学</v>
          </cell>
          <cell r="S1000" t="str">
            <v>2018年6月</v>
          </cell>
          <cell r="T1000" t="str">
            <v>一流建设高校</v>
          </cell>
          <cell r="U1000" t="str">
            <v>F</v>
          </cell>
          <cell r="V1000" t="str">
            <v>F</v>
          </cell>
          <cell r="W1000" t="b">
            <v>1</v>
          </cell>
          <cell r="X1000">
            <v>3000</v>
          </cell>
          <cell r="Y1000">
            <v>3000</v>
          </cell>
          <cell r="Z1000" t="b">
            <v>1</v>
          </cell>
          <cell r="AA1000">
            <v>750</v>
          </cell>
          <cell r="AB1000">
            <v>750</v>
          </cell>
          <cell r="AC1000">
            <v>3750</v>
          </cell>
          <cell r="AD1000">
            <v>3750</v>
          </cell>
          <cell r="AE1000" t="str">
            <v>2021年6月</v>
          </cell>
          <cell r="AF1000" t="str">
            <v>2023年4月</v>
          </cell>
          <cell r="AG1000">
            <v>22</v>
          </cell>
          <cell r="AH1000">
            <v>22</v>
          </cell>
          <cell r="AI1000" t="b">
            <v>1</v>
          </cell>
          <cell r="AJ1000">
            <v>3</v>
          </cell>
          <cell r="AK1000">
            <v>25</v>
          </cell>
          <cell r="AL1000" t="e">
            <v>#N/A</v>
          </cell>
          <cell r="AM1000" t="str">
            <v>201807</v>
          </cell>
          <cell r="AN1000">
            <v>0</v>
          </cell>
        </row>
        <row r="1001">
          <cell r="B1001" t="str">
            <v>高安刚</v>
          </cell>
          <cell r="C1001" t="str">
            <v>男</v>
          </cell>
          <cell r="D1001" t="str">
            <v>汉</v>
          </cell>
          <cell r="E1001" t="str">
            <v>1985年10月2日</v>
          </cell>
          <cell r="F1001" t="str">
            <v>中国</v>
          </cell>
          <cell r="G1001" t="str">
            <v>身份证</v>
          </cell>
          <cell r="H1001" t="str">
            <v>370406198510020010</v>
          </cell>
          <cell r="I1001" t="str">
            <v>广西科技大学</v>
          </cell>
          <cell r="J1001">
            <v>44357</v>
          </cell>
          <cell r="K1001">
            <v>46182</v>
          </cell>
          <cell r="L1001" t="str">
            <v>是</v>
          </cell>
          <cell r="M1001" t="str">
            <v>柳州市</v>
          </cell>
          <cell r="N1001" t="str">
            <v>学校</v>
          </cell>
          <cell r="O1001" t="str">
            <v>研究生</v>
          </cell>
          <cell r="P1001" t="str">
            <v>博士</v>
          </cell>
          <cell r="Q1001" t="str">
            <v>广西大学</v>
          </cell>
          <cell r="R1001" t="str">
            <v>区域经济学</v>
          </cell>
          <cell r="S1001">
            <v>44002</v>
          </cell>
          <cell r="T1001" t="str">
            <v>其它</v>
          </cell>
          <cell r="U1001" t="str">
            <v>D</v>
          </cell>
          <cell r="V1001" t="str">
            <v>D</v>
          </cell>
          <cell r="W1001" t="b">
            <v>1</v>
          </cell>
          <cell r="X1001">
            <v>4500</v>
          </cell>
          <cell r="Y1001">
            <v>4500</v>
          </cell>
          <cell r="Z1001" t="b">
            <v>1</v>
          </cell>
          <cell r="AA1001">
            <v>1125</v>
          </cell>
          <cell r="AB1001">
            <v>1125</v>
          </cell>
          <cell r="AC1001">
            <v>5625</v>
          </cell>
          <cell r="AD1001">
            <v>5625</v>
          </cell>
          <cell r="AE1001">
            <v>44357</v>
          </cell>
          <cell r="AF1001" t="str">
            <v>2023年4月</v>
          </cell>
          <cell r="AG1001">
            <v>22</v>
          </cell>
          <cell r="AH1001">
            <v>22</v>
          </cell>
          <cell r="AI1001" t="b">
            <v>1</v>
          </cell>
          <cell r="AJ1001">
            <v>3</v>
          </cell>
          <cell r="AK1001">
            <v>25</v>
          </cell>
          <cell r="AL1001" t="e">
            <v>#N/A</v>
          </cell>
          <cell r="AM1001" t="str">
            <v>202106</v>
          </cell>
          <cell r="AN1001" t="e">
            <v>#N/A</v>
          </cell>
        </row>
        <row r="1002">
          <cell r="B1002" t="str">
            <v>谭永林</v>
          </cell>
          <cell r="C1002" t="str">
            <v>男</v>
          </cell>
          <cell r="D1002" t="str">
            <v>汉</v>
          </cell>
          <cell r="E1002" t="str">
            <v>1983年6月24日</v>
          </cell>
          <cell r="F1002" t="str">
            <v>中国</v>
          </cell>
          <cell r="G1002" t="str">
            <v>身份证</v>
          </cell>
          <cell r="H1002" t="str">
            <v>510227198306245631</v>
          </cell>
          <cell r="I1002" t="str">
            <v>广西科技大学</v>
          </cell>
          <cell r="J1002">
            <v>44333</v>
          </cell>
          <cell r="K1002">
            <v>46158</v>
          </cell>
          <cell r="L1002" t="str">
            <v>是</v>
          </cell>
          <cell r="M1002" t="str">
            <v>柳州市</v>
          </cell>
          <cell r="N1002" t="str">
            <v>学校</v>
          </cell>
          <cell r="O1002" t="str">
            <v>研究生</v>
          </cell>
          <cell r="P1002" t="str">
            <v>博士</v>
          </cell>
          <cell r="Q1002" t="str">
            <v>菲律宾凯迪雷拉大学</v>
          </cell>
          <cell r="R1002" t="str">
            <v>管理学</v>
          </cell>
          <cell r="S1002">
            <v>44317</v>
          </cell>
          <cell r="T1002" t="str">
            <v>其它</v>
          </cell>
          <cell r="U1002" t="str">
            <v>E</v>
          </cell>
          <cell r="V1002" t="str">
            <v>E</v>
          </cell>
          <cell r="W1002" t="b">
            <v>1</v>
          </cell>
          <cell r="X1002">
            <v>4500</v>
          </cell>
          <cell r="Y1002">
            <v>4500</v>
          </cell>
          <cell r="Z1002" t="b">
            <v>1</v>
          </cell>
          <cell r="AA1002">
            <v>1125</v>
          </cell>
          <cell r="AB1002">
            <v>1125</v>
          </cell>
          <cell r="AC1002">
            <v>5625</v>
          </cell>
          <cell r="AD1002">
            <v>5625</v>
          </cell>
          <cell r="AE1002">
            <v>44317</v>
          </cell>
          <cell r="AF1002" t="str">
            <v>2023年4月</v>
          </cell>
          <cell r="AG1002">
            <v>23</v>
          </cell>
          <cell r="AH1002">
            <v>23</v>
          </cell>
          <cell r="AI1002" t="b">
            <v>1</v>
          </cell>
          <cell r="AJ1002">
            <v>3</v>
          </cell>
          <cell r="AK1002">
            <v>26</v>
          </cell>
          <cell r="AL1002" t="e">
            <v>#N/A</v>
          </cell>
          <cell r="AM1002" t="e">
            <v>#N/A</v>
          </cell>
          <cell r="AN1002" t="e">
            <v>#N/A</v>
          </cell>
        </row>
        <row r="1003">
          <cell r="B1003" t="str">
            <v>郝丽</v>
          </cell>
          <cell r="C1003" t="str">
            <v>女</v>
          </cell>
          <cell r="D1003" t="str">
            <v>汉</v>
          </cell>
          <cell r="E1003">
            <v>32403</v>
          </cell>
          <cell r="F1003" t="str">
            <v>中国</v>
          </cell>
          <cell r="G1003" t="str">
            <v>身份证</v>
          </cell>
          <cell r="H1003" t="str">
            <v>130125198809177045</v>
          </cell>
          <cell r="I1003" t="str">
            <v>广西科技大学</v>
          </cell>
          <cell r="J1003">
            <v>44384</v>
          </cell>
          <cell r="K1003">
            <v>46209</v>
          </cell>
          <cell r="L1003" t="str">
            <v>是</v>
          </cell>
          <cell r="M1003" t="str">
            <v>柳州市</v>
          </cell>
          <cell r="N1003" t="str">
            <v>学校</v>
          </cell>
          <cell r="O1003" t="str">
            <v>研究生</v>
          </cell>
          <cell r="P1003" t="str">
            <v>博士</v>
          </cell>
          <cell r="Q1003" t="str">
            <v>西北工业大学</v>
          </cell>
          <cell r="R1003" t="str">
            <v>管理科学与工程</v>
          </cell>
          <cell r="S1003">
            <v>44284</v>
          </cell>
          <cell r="T1003" t="str">
            <v>一流建设学校</v>
          </cell>
          <cell r="U1003" t="str">
            <v>E</v>
          </cell>
          <cell r="V1003" t="str">
            <v>E</v>
          </cell>
          <cell r="W1003" t="b">
            <v>1</v>
          </cell>
          <cell r="X1003">
            <v>4500</v>
          </cell>
          <cell r="Y1003">
            <v>4500</v>
          </cell>
          <cell r="Z1003" t="b">
            <v>1</v>
          </cell>
          <cell r="AA1003">
            <v>1125</v>
          </cell>
          <cell r="AB1003">
            <v>1125</v>
          </cell>
          <cell r="AC1003">
            <v>5625</v>
          </cell>
          <cell r="AD1003">
            <v>5625</v>
          </cell>
          <cell r="AE1003">
            <v>44378</v>
          </cell>
          <cell r="AF1003" t="str">
            <v>2023年4月</v>
          </cell>
          <cell r="AG1003">
            <v>21</v>
          </cell>
          <cell r="AH1003">
            <v>21</v>
          </cell>
          <cell r="AI1003" t="b">
            <v>1</v>
          </cell>
          <cell r="AJ1003">
            <v>3</v>
          </cell>
          <cell r="AK1003">
            <v>24</v>
          </cell>
          <cell r="AL1003" t="e">
            <v>#N/A</v>
          </cell>
          <cell r="AM1003" t="str">
            <v>202107</v>
          </cell>
          <cell r="AN1003" t="e">
            <v>#N/A</v>
          </cell>
        </row>
        <row r="1004">
          <cell r="B1004" t="str">
            <v>崔李三</v>
          </cell>
          <cell r="C1004" t="str">
            <v>男</v>
          </cell>
          <cell r="D1004" t="str">
            <v>汉</v>
          </cell>
          <cell r="E1004">
            <v>32872</v>
          </cell>
          <cell r="F1004" t="str">
            <v>中国</v>
          </cell>
          <cell r="G1004" t="str">
            <v>身份证</v>
          </cell>
          <cell r="H1004" t="str">
            <v>340121198912307614</v>
          </cell>
          <cell r="I1004" t="str">
            <v>广西科技大学</v>
          </cell>
          <cell r="J1004">
            <v>44378</v>
          </cell>
          <cell r="K1004">
            <v>46203</v>
          </cell>
          <cell r="L1004" t="str">
            <v>是</v>
          </cell>
          <cell r="M1004" t="str">
            <v>柳州市</v>
          </cell>
          <cell r="N1004" t="str">
            <v>学校</v>
          </cell>
          <cell r="O1004" t="str">
            <v>博士研究生</v>
          </cell>
          <cell r="P1004" t="str">
            <v>博士</v>
          </cell>
          <cell r="Q1004" t="str">
            <v>广西师范大学</v>
          </cell>
          <cell r="R1004" t="str">
            <v>无机化学</v>
          </cell>
          <cell r="S1004">
            <v>44348</v>
          </cell>
          <cell r="T1004" t="str">
            <v>非一流高校的一流建设学科</v>
          </cell>
          <cell r="U1004" t="str">
            <v>E</v>
          </cell>
          <cell r="V1004" t="str">
            <v>E</v>
          </cell>
          <cell r="W1004" t="b">
            <v>1</v>
          </cell>
          <cell r="X1004">
            <v>4500</v>
          </cell>
          <cell r="Y1004">
            <v>4500</v>
          </cell>
          <cell r="Z1004" t="b">
            <v>1</v>
          </cell>
          <cell r="AA1004">
            <v>1125</v>
          </cell>
          <cell r="AB1004">
            <v>1125</v>
          </cell>
          <cell r="AC1004">
            <v>5625</v>
          </cell>
          <cell r="AD1004">
            <v>5625</v>
          </cell>
          <cell r="AE1004">
            <v>44378</v>
          </cell>
          <cell r="AF1004" t="str">
            <v>2023年4月</v>
          </cell>
          <cell r="AG1004">
            <v>21</v>
          </cell>
          <cell r="AH1004">
            <v>21</v>
          </cell>
          <cell r="AI1004" t="b">
            <v>1</v>
          </cell>
          <cell r="AJ1004">
            <v>3</v>
          </cell>
          <cell r="AK1004">
            <v>24</v>
          </cell>
          <cell r="AL1004" t="e">
            <v>#N/A</v>
          </cell>
          <cell r="AM1004" t="str">
            <v>202107</v>
          </cell>
          <cell r="AN1004" t="e">
            <v>#N/A</v>
          </cell>
        </row>
        <row r="1005">
          <cell r="B1005" t="str">
            <v>陈李洁</v>
          </cell>
          <cell r="C1005" t="str">
            <v>女</v>
          </cell>
          <cell r="D1005" t="str">
            <v>汉</v>
          </cell>
          <cell r="E1005">
            <v>32368</v>
          </cell>
          <cell r="F1005" t="str">
            <v>中国</v>
          </cell>
          <cell r="G1005" t="str">
            <v>居民身份证</v>
          </cell>
          <cell r="H1005" t="str">
            <v>450921198808130061</v>
          </cell>
          <cell r="I1005" t="str">
            <v>广西科技大学</v>
          </cell>
          <cell r="J1005">
            <v>44384</v>
          </cell>
          <cell r="K1005">
            <v>46209</v>
          </cell>
          <cell r="L1005" t="str">
            <v>是</v>
          </cell>
          <cell r="M1005" t="str">
            <v>柳州市</v>
          </cell>
          <cell r="N1005" t="str">
            <v>学校</v>
          </cell>
          <cell r="O1005" t="str">
            <v>研究生</v>
          </cell>
          <cell r="P1005" t="str">
            <v>博士</v>
          </cell>
          <cell r="Q1005" t="str">
            <v>桂林理工大学</v>
          </cell>
          <cell r="R1005" t="str">
            <v>地质资源与地质工程</v>
          </cell>
          <cell r="S1005">
            <v>44348</v>
          </cell>
          <cell r="T1005" t="str">
            <v>其它</v>
          </cell>
          <cell r="U1005" t="str">
            <v>E</v>
          </cell>
          <cell r="V1005" t="str">
            <v>E</v>
          </cell>
          <cell r="W1005" t="b">
            <v>1</v>
          </cell>
          <cell r="X1005">
            <v>4500</v>
          </cell>
          <cell r="Y1005">
            <v>4500</v>
          </cell>
          <cell r="Z1005" t="b">
            <v>1</v>
          </cell>
          <cell r="AA1005">
            <v>1125</v>
          </cell>
          <cell r="AB1005">
            <v>1125</v>
          </cell>
          <cell r="AC1005">
            <v>5625</v>
          </cell>
          <cell r="AD1005">
            <v>5625</v>
          </cell>
          <cell r="AE1005">
            <v>44378</v>
          </cell>
          <cell r="AF1005" t="str">
            <v>2023年4月</v>
          </cell>
          <cell r="AG1005">
            <v>21</v>
          </cell>
          <cell r="AH1005">
            <v>21</v>
          </cell>
          <cell r="AI1005" t="b">
            <v>1</v>
          </cell>
          <cell r="AJ1005">
            <v>3</v>
          </cell>
          <cell r="AK1005">
            <v>24</v>
          </cell>
          <cell r="AL1005" t="e">
            <v>#N/A</v>
          </cell>
          <cell r="AM1005" t="e">
            <v>#N/A</v>
          </cell>
          <cell r="AN1005" t="e">
            <v>#N/A</v>
          </cell>
        </row>
        <row r="1006">
          <cell r="B1006" t="str">
            <v>柴天珑</v>
          </cell>
          <cell r="C1006" t="str">
            <v>女</v>
          </cell>
          <cell r="D1006" t="str">
            <v>汉</v>
          </cell>
          <cell r="E1006">
            <v>34552</v>
          </cell>
          <cell r="F1006" t="str">
            <v>中国</v>
          </cell>
          <cell r="G1006" t="str">
            <v>身份证</v>
          </cell>
          <cell r="H1006" t="str">
            <v>210113199408060566</v>
          </cell>
          <cell r="I1006" t="str">
            <v>广西科技大学</v>
          </cell>
          <cell r="J1006">
            <v>44376</v>
          </cell>
          <cell r="K1006">
            <v>46201</v>
          </cell>
          <cell r="L1006" t="str">
            <v>是</v>
          </cell>
          <cell r="M1006" t="str">
            <v>柳州市</v>
          </cell>
          <cell r="N1006" t="str">
            <v>学校</v>
          </cell>
          <cell r="O1006" t="str">
            <v>研究生</v>
          </cell>
          <cell r="P1006" t="str">
            <v>博士</v>
          </cell>
          <cell r="Q1006" t="str">
            <v>又石大学</v>
          </cell>
          <cell r="R1006" t="str">
            <v>风景园林建筑工程</v>
          </cell>
          <cell r="S1006">
            <v>44348</v>
          </cell>
          <cell r="T1006" t="str">
            <v>其它</v>
          </cell>
          <cell r="U1006" t="str">
            <v>E</v>
          </cell>
          <cell r="V1006" t="str">
            <v>E</v>
          </cell>
          <cell r="W1006" t="b">
            <v>1</v>
          </cell>
          <cell r="X1006">
            <v>4500</v>
          </cell>
          <cell r="Y1006">
            <v>4500</v>
          </cell>
          <cell r="Z1006" t="b">
            <v>1</v>
          </cell>
          <cell r="AA1006">
            <v>1125</v>
          </cell>
          <cell r="AB1006">
            <v>1125</v>
          </cell>
          <cell r="AC1006">
            <v>5625</v>
          </cell>
          <cell r="AD1006">
            <v>5625</v>
          </cell>
          <cell r="AE1006">
            <v>44348</v>
          </cell>
          <cell r="AF1006" t="str">
            <v>2023年4月</v>
          </cell>
          <cell r="AG1006">
            <v>22</v>
          </cell>
          <cell r="AH1006">
            <v>22</v>
          </cell>
          <cell r="AI1006" t="b">
            <v>1</v>
          </cell>
          <cell r="AJ1006">
            <v>3</v>
          </cell>
          <cell r="AK1006">
            <v>25</v>
          </cell>
          <cell r="AL1006" t="e">
            <v>#N/A</v>
          </cell>
          <cell r="AM1006" t="str">
            <v>202107</v>
          </cell>
          <cell r="AN1006" t="e">
            <v>#N/A</v>
          </cell>
        </row>
        <row r="1007">
          <cell r="B1007" t="str">
            <v>黄晓艳</v>
          </cell>
          <cell r="C1007" t="str">
            <v>女</v>
          </cell>
          <cell r="D1007" t="str">
            <v>壮</v>
          </cell>
          <cell r="E1007">
            <v>35466</v>
          </cell>
          <cell r="F1007" t="str">
            <v>中国</v>
          </cell>
          <cell r="G1007" t="str">
            <v>居民身份证</v>
          </cell>
          <cell r="H1007" t="str">
            <v>452624199702050708</v>
          </cell>
          <cell r="I1007" t="str">
            <v>广西科技大学</v>
          </cell>
          <cell r="J1007">
            <v>44378</v>
          </cell>
          <cell r="K1007">
            <v>46203</v>
          </cell>
          <cell r="L1007" t="str">
            <v>是</v>
          </cell>
          <cell r="M1007" t="str">
            <v>柳州市</v>
          </cell>
          <cell r="N1007" t="str">
            <v>学校</v>
          </cell>
          <cell r="O1007" t="str">
            <v>研究生</v>
          </cell>
          <cell r="P1007" t="str">
            <v>硕士</v>
          </cell>
          <cell r="Q1007" t="str">
            <v>四川农业大学</v>
          </cell>
          <cell r="R1007" t="str">
            <v>建筑与土木工程</v>
          </cell>
          <cell r="S1007">
            <v>44348</v>
          </cell>
          <cell r="T1007" t="str">
            <v>其它</v>
          </cell>
          <cell r="U1007" t="str">
            <v>F</v>
          </cell>
          <cell r="V1007" t="str">
            <v>F</v>
          </cell>
          <cell r="W1007" t="b">
            <v>1</v>
          </cell>
          <cell r="X1007">
            <v>3000</v>
          </cell>
          <cell r="Y1007">
            <v>3000</v>
          </cell>
          <cell r="Z1007" t="b">
            <v>1</v>
          </cell>
          <cell r="AA1007">
            <v>750</v>
          </cell>
          <cell r="AB1007">
            <v>750</v>
          </cell>
          <cell r="AC1007">
            <v>3750</v>
          </cell>
          <cell r="AD1007">
            <v>3750</v>
          </cell>
          <cell r="AE1007">
            <v>44378</v>
          </cell>
          <cell r="AF1007" t="str">
            <v>2023年4月</v>
          </cell>
          <cell r="AG1007">
            <v>21</v>
          </cell>
          <cell r="AH1007">
            <v>21</v>
          </cell>
          <cell r="AI1007" t="b">
            <v>1</v>
          </cell>
          <cell r="AJ1007">
            <v>3</v>
          </cell>
          <cell r="AK1007">
            <v>24</v>
          </cell>
          <cell r="AL1007" t="e">
            <v>#N/A</v>
          </cell>
          <cell r="AM1007" t="str">
            <v>202107</v>
          </cell>
          <cell r="AN1007">
            <v>0</v>
          </cell>
        </row>
        <row r="1008">
          <cell r="B1008" t="str">
            <v>杜海平</v>
          </cell>
          <cell r="C1008" t="str">
            <v>男</v>
          </cell>
          <cell r="D1008" t="str">
            <v>汉</v>
          </cell>
          <cell r="E1008" t="str">
            <v>1989年8月22日</v>
          </cell>
          <cell r="F1008" t="str">
            <v>中国</v>
          </cell>
          <cell r="G1008" t="str">
            <v>身份证</v>
          </cell>
          <cell r="H1008" t="str">
            <v>610125198908220517</v>
          </cell>
          <cell r="I1008" t="str">
            <v>广西科技大学</v>
          </cell>
          <cell r="J1008">
            <v>44378</v>
          </cell>
          <cell r="K1008">
            <v>46204</v>
          </cell>
          <cell r="L1008" t="str">
            <v>是</v>
          </cell>
          <cell r="M1008" t="str">
            <v>柳州市</v>
          </cell>
          <cell r="N1008" t="str">
            <v>学校</v>
          </cell>
          <cell r="O1008" t="str">
            <v>研究生</v>
          </cell>
          <cell r="P1008" t="str">
            <v>博士</v>
          </cell>
          <cell r="Q1008" t="str">
            <v>陕西师范大学</v>
          </cell>
          <cell r="R1008" t="str">
            <v>食品化学</v>
          </cell>
          <cell r="S1008" t="str">
            <v>2020年12月</v>
          </cell>
          <cell r="T1008" t="str">
            <v>国家一流建设高校</v>
          </cell>
          <cell r="U1008" t="str">
            <v>E</v>
          </cell>
          <cell r="V1008" t="str">
            <v>E</v>
          </cell>
          <cell r="W1008" t="b">
            <v>1</v>
          </cell>
          <cell r="X1008">
            <v>4500</v>
          </cell>
          <cell r="Y1008">
            <v>4500</v>
          </cell>
          <cell r="Z1008" t="b">
            <v>1</v>
          </cell>
          <cell r="AA1008">
            <v>1125</v>
          </cell>
          <cell r="AB1008">
            <v>1125</v>
          </cell>
          <cell r="AC1008">
            <v>5625</v>
          </cell>
          <cell r="AD1008">
            <v>5625</v>
          </cell>
          <cell r="AE1008">
            <v>44378</v>
          </cell>
          <cell r="AF1008" t="str">
            <v>2023年4月</v>
          </cell>
          <cell r="AG1008">
            <v>21</v>
          </cell>
          <cell r="AH1008">
            <v>21</v>
          </cell>
          <cell r="AI1008" t="b">
            <v>1</v>
          </cell>
          <cell r="AJ1008">
            <v>3</v>
          </cell>
          <cell r="AK1008">
            <v>24</v>
          </cell>
          <cell r="AL1008" t="e">
            <v>#N/A</v>
          </cell>
          <cell r="AM1008" t="e">
            <v>#N/A</v>
          </cell>
          <cell r="AN1008" t="e">
            <v>#N/A</v>
          </cell>
        </row>
        <row r="1009">
          <cell r="B1009" t="str">
            <v>刘敏</v>
          </cell>
          <cell r="C1009" t="str">
            <v>男</v>
          </cell>
          <cell r="D1009" t="str">
            <v>汉</v>
          </cell>
          <cell r="E1009">
            <v>29489</v>
          </cell>
          <cell r="F1009" t="str">
            <v>中国</v>
          </cell>
          <cell r="G1009" t="str">
            <v>身份证</v>
          </cell>
          <cell r="H1009" t="str">
            <v>420921198009254951</v>
          </cell>
          <cell r="I1009" t="str">
            <v>广西科技大学</v>
          </cell>
          <cell r="J1009">
            <v>44379</v>
          </cell>
          <cell r="K1009">
            <v>46204</v>
          </cell>
          <cell r="L1009" t="str">
            <v>是</v>
          </cell>
          <cell r="M1009" t="str">
            <v>柳州市</v>
          </cell>
          <cell r="N1009" t="str">
            <v>学校</v>
          </cell>
          <cell r="O1009" t="str">
            <v>研究生</v>
          </cell>
          <cell r="P1009" t="str">
            <v>博士</v>
          </cell>
          <cell r="Q1009" t="str">
            <v>华南理工大学</v>
          </cell>
          <cell r="R1009" t="str">
            <v>机械
工程</v>
          </cell>
          <cell r="S1009">
            <v>44348</v>
          </cell>
          <cell r="T1009" t="str">
            <v>一流建设高校</v>
          </cell>
          <cell r="U1009" t="str">
            <v>E</v>
          </cell>
          <cell r="V1009" t="str">
            <v>E</v>
          </cell>
          <cell r="W1009" t="b">
            <v>1</v>
          </cell>
          <cell r="X1009">
            <v>4500</v>
          </cell>
          <cell r="Y1009">
            <v>4500</v>
          </cell>
          <cell r="Z1009" t="b">
            <v>1</v>
          </cell>
          <cell r="AA1009">
            <v>1125</v>
          </cell>
          <cell r="AB1009">
            <v>1125</v>
          </cell>
          <cell r="AC1009">
            <v>5625</v>
          </cell>
          <cell r="AD1009">
            <v>5625</v>
          </cell>
          <cell r="AE1009">
            <v>44379</v>
          </cell>
          <cell r="AF1009" t="str">
            <v>2023年4月</v>
          </cell>
          <cell r="AG1009">
            <v>21</v>
          </cell>
          <cell r="AH1009">
            <v>21</v>
          </cell>
          <cell r="AI1009" t="b">
            <v>1</v>
          </cell>
          <cell r="AJ1009">
            <v>3</v>
          </cell>
          <cell r="AK1009">
            <v>24</v>
          </cell>
          <cell r="AL1009" t="e">
            <v>#N/A</v>
          </cell>
          <cell r="AM1009" t="str">
            <v>202107</v>
          </cell>
          <cell r="AN1009" t="e">
            <v>#N/A</v>
          </cell>
        </row>
        <row r="1010">
          <cell r="B1010" t="str">
            <v>付向辉</v>
          </cell>
          <cell r="C1010" t="str">
            <v>男</v>
          </cell>
          <cell r="D1010" t="str">
            <v>汉</v>
          </cell>
          <cell r="E1010">
            <v>28482</v>
          </cell>
          <cell r="F1010" t="str">
            <v>中国</v>
          </cell>
          <cell r="G1010" t="str">
            <v>身份证</v>
          </cell>
          <cell r="H1010" t="str">
            <v>130530197712230012</v>
          </cell>
          <cell r="I1010" t="str">
            <v>广西科技大学</v>
          </cell>
          <cell r="J1010">
            <v>44280</v>
          </cell>
          <cell r="K1010">
            <v>46105</v>
          </cell>
          <cell r="L1010" t="str">
            <v>是</v>
          </cell>
          <cell r="M1010" t="str">
            <v>柳州市</v>
          </cell>
          <cell r="N1010" t="str">
            <v>学校</v>
          </cell>
          <cell r="O1010" t="str">
            <v>研究生</v>
          </cell>
          <cell r="P1010" t="str">
            <v>博士</v>
          </cell>
          <cell r="Q1010" t="str">
            <v>中南大学</v>
          </cell>
          <cell r="R1010" t="str">
            <v>有色金属冶金</v>
          </cell>
          <cell r="S1010">
            <v>44105</v>
          </cell>
          <cell r="T1010" t="str">
            <v>国际一流大学一流建设高校</v>
          </cell>
          <cell r="U1010" t="str">
            <v>D</v>
          </cell>
          <cell r="V1010" t="str">
            <v>D</v>
          </cell>
          <cell r="W1010" t="b">
            <v>1</v>
          </cell>
          <cell r="X1010">
            <v>4500</v>
          </cell>
          <cell r="Y1010">
            <v>4500</v>
          </cell>
          <cell r="Z1010" t="b">
            <v>1</v>
          </cell>
          <cell r="AA1010">
            <v>1125</v>
          </cell>
          <cell r="AB1010">
            <v>1125</v>
          </cell>
          <cell r="AC1010">
            <v>5625</v>
          </cell>
          <cell r="AD1010">
            <v>5625</v>
          </cell>
          <cell r="AE1010">
            <v>44256</v>
          </cell>
          <cell r="AF1010" t="str">
            <v>2023年4月</v>
          </cell>
          <cell r="AG1010">
            <v>25</v>
          </cell>
          <cell r="AH1010">
            <v>25</v>
          </cell>
          <cell r="AI1010" t="b">
            <v>1</v>
          </cell>
          <cell r="AJ1010">
            <v>3</v>
          </cell>
          <cell r="AK1010">
            <v>28</v>
          </cell>
          <cell r="AL1010" t="e">
            <v>#N/A</v>
          </cell>
          <cell r="AM1010" t="e">
            <v>#N/A</v>
          </cell>
          <cell r="AN1010" t="e">
            <v>#N/A</v>
          </cell>
        </row>
        <row r="1011">
          <cell r="B1011" t="str">
            <v>刘文艺</v>
          </cell>
          <cell r="C1011" t="str">
            <v>男</v>
          </cell>
          <cell r="D1011" t="str">
            <v>汉</v>
          </cell>
          <cell r="E1011">
            <v>33958</v>
          </cell>
          <cell r="F1011" t="str">
            <v>中国</v>
          </cell>
          <cell r="G1011" t="str">
            <v>身份证</v>
          </cell>
          <cell r="H1011" t="str">
            <v>370481199212202910</v>
          </cell>
          <cell r="I1011" t="str">
            <v>广西科技大学</v>
          </cell>
          <cell r="J1011">
            <v>44389</v>
          </cell>
          <cell r="K1011">
            <v>46214</v>
          </cell>
          <cell r="L1011" t="str">
            <v>是</v>
          </cell>
          <cell r="M1011" t="str">
            <v>柳州市</v>
          </cell>
          <cell r="N1011" t="str">
            <v>学校</v>
          </cell>
          <cell r="O1011" t="str">
            <v>研究生</v>
          </cell>
          <cell r="P1011" t="str">
            <v>硕士</v>
          </cell>
          <cell r="Q1011" t="str">
            <v>广西师范大学</v>
          </cell>
          <cell r="R1011" t="str">
            <v>应用心理学</v>
          </cell>
          <cell r="S1011">
            <v>44348</v>
          </cell>
          <cell r="T1011" t="str">
            <v>其它</v>
          </cell>
          <cell r="U1011" t="str">
            <v>F</v>
          </cell>
          <cell r="V1011" t="str">
            <v>F</v>
          </cell>
          <cell r="W1011" t="b">
            <v>1</v>
          </cell>
          <cell r="X1011">
            <v>3000</v>
          </cell>
          <cell r="Y1011">
            <v>3000</v>
          </cell>
          <cell r="Z1011" t="b">
            <v>1</v>
          </cell>
          <cell r="AA1011">
            <v>750</v>
          </cell>
          <cell r="AB1011">
            <v>750</v>
          </cell>
          <cell r="AC1011">
            <v>3750</v>
          </cell>
          <cell r="AD1011">
            <v>3750</v>
          </cell>
          <cell r="AE1011">
            <v>44378</v>
          </cell>
          <cell r="AF1011" t="str">
            <v>2023年4月</v>
          </cell>
          <cell r="AG1011">
            <v>21</v>
          </cell>
          <cell r="AH1011">
            <v>21</v>
          </cell>
          <cell r="AI1011" t="b">
            <v>1</v>
          </cell>
          <cell r="AJ1011">
            <v>3</v>
          </cell>
          <cell r="AK1011">
            <v>24</v>
          </cell>
          <cell r="AL1011" t="e">
            <v>#N/A</v>
          </cell>
          <cell r="AM1011" t="str">
            <v>202107</v>
          </cell>
          <cell r="AN1011">
            <v>0</v>
          </cell>
        </row>
        <row r="1012">
          <cell r="B1012" t="str">
            <v>古思敏</v>
          </cell>
          <cell r="C1012" t="str">
            <v>女</v>
          </cell>
          <cell r="D1012" t="str">
            <v>壮</v>
          </cell>
          <cell r="E1012">
            <v>35132</v>
          </cell>
          <cell r="F1012" t="str">
            <v>中国</v>
          </cell>
          <cell r="G1012" t="str">
            <v>身份证</v>
          </cell>
          <cell r="H1012" t="str">
            <v>450204199603080021</v>
          </cell>
          <cell r="I1012" t="str">
            <v>广西科技大学</v>
          </cell>
          <cell r="J1012">
            <v>44382</v>
          </cell>
          <cell r="K1012">
            <v>46207</v>
          </cell>
          <cell r="L1012" t="str">
            <v>是</v>
          </cell>
          <cell r="M1012" t="str">
            <v>柳州市</v>
          </cell>
          <cell r="N1012" t="str">
            <v>学校</v>
          </cell>
          <cell r="O1012" t="str">
            <v>研究生</v>
          </cell>
          <cell r="P1012" t="str">
            <v>硕士</v>
          </cell>
          <cell r="Q1012" t="str">
            <v>湖南大学</v>
          </cell>
          <cell r="R1012" t="str">
            <v>材料科学与工程</v>
          </cell>
          <cell r="S1012">
            <v>44348</v>
          </cell>
          <cell r="T1012" t="str">
            <v>一流建设高校</v>
          </cell>
          <cell r="U1012" t="str">
            <v>F</v>
          </cell>
          <cell r="V1012" t="str">
            <v>F</v>
          </cell>
          <cell r="W1012" t="b">
            <v>1</v>
          </cell>
          <cell r="X1012">
            <v>3000</v>
          </cell>
          <cell r="Y1012">
            <v>3000</v>
          </cell>
          <cell r="Z1012" t="b">
            <v>1</v>
          </cell>
          <cell r="AA1012">
            <v>750</v>
          </cell>
          <cell r="AB1012">
            <v>750</v>
          </cell>
          <cell r="AC1012">
            <v>3750</v>
          </cell>
          <cell r="AD1012">
            <v>3750</v>
          </cell>
          <cell r="AE1012">
            <v>44378</v>
          </cell>
          <cell r="AF1012" t="str">
            <v>2023年4月</v>
          </cell>
          <cell r="AG1012">
            <v>21</v>
          </cell>
          <cell r="AH1012">
            <v>21</v>
          </cell>
          <cell r="AI1012" t="b">
            <v>1</v>
          </cell>
          <cell r="AJ1012">
            <v>3</v>
          </cell>
          <cell r="AK1012">
            <v>24</v>
          </cell>
          <cell r="AL1012" t="e">
            <v>#N/A</v>
          </cell>
          <cell r="AM1012" t="str">
            <v>202107</v>
          </cell>
          <cell r="AN1012">
            <v>0</v>
          </cell>
        </row>
        <row r="1013">
          <cell r="B1013" t="str">
            <v>潘何琴</v>
          </cell>
          <cell r="C1013" t="str">
            <v>女</v>
          </cell>
          <cell r="D1013" t="str">
            <v>仫佬</v>
          </cell>
          <cell r="E1013">
            <v>33407</v>
          </cell>
          <cell r="F1013" t="str">
            <v>中国</v>
          </cell>
          <cell r="G1013" t="str">
            <v>身份证</v>
          </cell>
          <cell r="H1013" t="str">
            <v>45122519910618122X</v>
          </cell>
          <cell r="I1013" t="str">
            <v>广西科技大学</v>
          </cell>
          <cell r="J1013">
            <v>44382</v>
          </cell>
          <cell r="K1013">
            <v>46207</v>
          </cell>
          <cell r="L1013" t="str">
            <v>是</v>
          </cell>
          <cell r="M1013" t="str">
            <v>柳州市</v>
          </cell>
          <cell r="N1013" t="str">
            <v>学校</v>
          </cell>
          <cell r="O1013" t="str">
            <v>研究生</v>
          </cell>
          <cell r="P1013" t="str">
            <v>博士</v>
          </cell>
          <cell r="Q1013" t="str">
            <v>广西师范大学</v>
          </cell>
          <cell r="R1013" t="str">
            <v>马克思主义中国化研究</v>
          </cell>
          <cell r="S1013">
            <v>44349</v>
          </cell>
          <cell r="T1013" t="str">
            <v>其它</v>
          </cell>
          <cell r="U1013" t="str">
            <v>E</v>
          </cell>
          <cell r="V1013" t="str">
            <v>E</v>
          </cell>
          <cell r="W1013" t="b">
            <v>1</v>
          </cell>
          <cell r="X1013">
            <v>4500</v>
          </cell>
          <cell r="Y1013">
            <v>4500</v>
          </cell>
          <cell r="Z1013" t="b">
            <v>1</v>
          </cell>
          <cell r="AA1013">
            <v>1125</v>
          </cell>
          <cell r="AB1013">
            <v>1125</v>
          </cell>
          <cell r="AC1013">
            <v>5625</v>
          </cell>
          <cell r="AD1013">
            <v>5625</v>
          </cell>
          <cell r="AE1013">
            <v>44378</v>
          </cell>
          <cell r="AF1013" t="str">
            <v>2023年4月</v>
          </cell>
          <cell r="AG1013">
            <v>21</v>
          </cell>
          <cell r="AH1013">
            <v>21</v>
          </cell>
          <cell r="AI1013" t="b">
            <v>1</v>
          </cell>
          <cell r="AJ1013">
            <v>3</v>
          </cell>
          <cell r="AK1013">
            <v>24</v>
          </cell>
          <cell r="AL1013" t="e">
            <v>#N/A</v>
          </cell>
          <cell r="AM1013" t="e">
            <v>#N/A</v>
          </cell>
          <cell r="AN1013" t="e">
            <v>#N/A</v>
          </cell>
        </row>
        <row r="1014">
          <cell r="B1014" t="str">
            <v>吴小炜</v>
          </cell>
          <cell r="C1014" t="str">
            <v>男</v>
          </cell>
          <cell r="D1014" t="str">
            <v>汉</v>
          </cell>
          <cell r="E1014">
            <v>32107</v>
          </cell>
          <cell r="F1014" t="str">
            <v>中国</v>
          </cell>
          <cell r="G1014" t="str">
            <v>身份证</v>
          </cell>
          <cell r="H1014" t="str">
            <v>421125198711262719</v>
          </cell>
          <cell r="I1014" t="str">
            <v>广西科技大学</v>
          </cell>
          <cell r="J1014">
            <v>44382</v>
          </cell>
          <cell r="K1014">
            <v>46207</v>
          </cell>
          <cell r="L1014" t="str">
            <v>是</v>
          </cell>
          <cell r="M1014" t="str">
            <v>柳州市</v>
          </cell>
          <cell r="N1014" t="str">
            <v>学校</v>
          </cell>
          <cell r="O1014" t="str">
            <v>研究生</v>
          </cell>
          <cell r="P1014" t="str">
            <v>博士</v>
          </cell>
          <cell r="Q1014" t="str">
            <v>广西师范大学</v>
          </cell>
          <cell r="R1014" t="str">
            <v>马克思主义中国化研究</v>
          </cell>
          <cell r="S1014">
            <v>44350</v>
          </cell>
          <cell r="T1014" t="str">
            <v>其它</v>
          </cell>
          <cell r="U1014" t="str">
            <v>E</v>
          </cell>
          <cell r="V1014" t="str">
            <v>E</v>
          </cell>
          <cell r="W1014" t="b">
            <v>1</v>
          </cell>
          <cell r="X1014">
            <v>4500</v>
          </cell>
          <cell r="Y1014">
            <v>4500</v>
          </cell>
          <cell r="Z1014" t="b">
            <v>1</v>
          </cell>
          <cell r="AA1014">
            <v>1125</v>
          </cell>
          <cell r="AB1014">
            <v>1125</v>
          </cell>
          <cell r="AC1014">
            <v>5625</v>
          </cell>
          <cell r="AD1014">
            <v>5625</v>
          </cell>
          <cell r="AE1014">
            <v>44378</v>
          </cell>
          <cell r="AF1014" t="str">
            <v>2023年4月</v>
          </cell>
          <cell r="AG1014">
            <v>21</v>
          </cell>
          <cell r="AH1014">
            <v>21</v>
          </cell>
          <cell r="AI1014" t="b">
            <v>1</v>
          </cell>
          <cell r="AJ1014">
            <v>3</v>
          </cell>
          <cell r="AK1014">
            <v>24</v>
          </cell>
          <cell r="AL1014" t="e">
            <v>#N/A</v>
          </cell>
          <cell r="AM1014" t="e">
            <v>#N/A</v>
          </cell>
          <cell r="AN1014" t="e">
            <v>#N/A</v>
          </cell>
        </row>
        <row r="1015">
          <cell r="B1015" t="str">
            <v>赵慧礼</v>
          </cell>
          <cell r="C1015" t="str">
            <v>男</v>
          </cell>
          <cell r="D1015" t="str">
            <v>汉</v>
          </cell>
          <cell r="E1015">
            <v>29436</v>
          </cell>
          <cell r="F1015" t="str">
            <v>中国</v>
          </cell>
          <cell r="G1015" t="str">
            <v>身份证</v>
          </cell>
          <cell r="H1015" t="str">
            <v>412702198008030518</v>
          </cell>
          <cell r="I1015" t="str">
            <v>广西科技大学</v>
          </cell>
          <cell r="J1015">
            <v>44181</v>
          </cell>
          <cell r="K1015">
            <v>46006</v>
          </cell>
          <cell r="L1015" t="str">
            <v>是</v>
          </cell>
          <cell r="M1015" t="str">
            <v>柳州市</v>
          </cell>
          <cell r="N1015" t="str">
            <v>学校</v>
          </cell>
          <cell r="O1015" t="str">
            <v>研究生</v>
          </cell>
          <cell r="P1015" t="str">
            <v>博士</v>
          </cell>
          <cell r="Q1015" t="str">
            <v>中共中央党校</v>
          </cell>
          <cell r="R1015" t="str">
            <v>中共党史</v>
          </cell>
        </row>
        <row r="1015">
          <cell r="T1015" t="str">
            <v>其它</v>
          </cell>
          <cell r="U1015" t="str">
            <v>D</v>
          </cell>
          <cell r="V1015" t="str">
            <v>D</v>
          </cell>
          <cell r="W1015" t="b">
            <v>1</v>
          </cell>
          <cell r="X1015">
            <v>4500</v>
          </cell>
          <cell r="Y1015">
            <v>4500</v>
          </cell>
          <cell r="Z1015" t="b">
            <v>1</v>
          </cell>
          <cell r="AA1015">
            <v>1125</v>
          </cell>
          <cell r="AB1015">
            <v>1125</v>
          </cell>
          <cell r="AC1015">
            <v>5625</v>
          </cell>
          <cell r="AD1015">
            <v>5625</v>
          </cell>
          <cell r="AE1015">
            <v>44167</v>
          </cell>
          <cell r="AF1015" t="str">
            <v>2023年4月</v>
          </cell>
          <cell r="AG1015">
            <v>28</v>
          </cell>
          <cell r="AH1015">
            <v>28</v>
          </cell>
          <cell r="AI1015" t="b">
            <v>1</v>
          </cell>
          <cell r="AJ1015">
            <v>3</v>
          </cell>
          <cell r="AK1015">
            <v>31</v>
          </cell>
          <cell r="AL1015" t="e">
            <v>#N/A</v>
          </cell>
          <cell r="AM1015" t="str">
            <v>202101</v>
          </cell>
          <cell r="AN1015" t="e">
            <v>#N/A</v>
          </cell>
        </row>
        <row r="1016">
          <cell r="B1016" t="str">
            <v>胡艳秋</v>
          </cell>
          <cell r="C1016" t="str">
            <v>女</v>
          </cell>
          <cell r="D1016" t="str">
            <v>土家</v>
          </cell>
          <cell r="E1016">
            <v>32375</v>
          </cell>
          <cell r="F1016" t="str">
            <v>中国</v>
          </cell>
          <cell r="G1016" t="str">
            <v>身份证</v>
          </cell>
          <cell r="H1016" t="str">
            <v>422801198808204062</v>
          </cell>
          <cell r="I1016" t="str">
            <v>广西科技大学</v>
          </cell>
          <cell r="J1016">
            <v>44329</v>
          </cell>
          <cell r="K1016">
            <v>45789</v>
          </cell>
          <cell r="L1016" t="str">
            <v>是</v>
          </cell>
          <cell r="M1016" t="str">
            <v>柳州市</v>
          </cell>
          <cell r="N1016" t="str">
            <v>学校</v>
          </cell>
          <cell r="O1016" t="str">
            <v>研究生</v>
          </cell>
          <cell r="P1016" t="str">
            <v>博士</v>
          </cell>
          <cell r="Q1016" t="str">
            <v>厦门大学</v>
          </cell>
          <cell r="R1016" t="str">
            <v>比较文学与世界文学</v>
          </cell>
          <cell r="S1016">
            <v>44013</v>
          </cell>
          <cell r="T1016" t="str">
            <v>一流建设高校</v>
          </cell>
          <cell r="U1016" t="str">
            <v>E</v>
          </cell>
          <cell r="V1016" t="str">
            <v>E</v>
          </cell>
          <cell r="W1016" t="b">
            <v>1</v>
          </cell>
          <cell r="X1016">
            <v>4500</v>
          </cell>
          <cell r="Y1016">
            <v>4500</v>
          </cell>
          <cell r="Z1016" t="b">
            <v>1</v>
          </cell>
          <cell r="AA1016">
            <v>1125</v>
          </cell>
          <cell r="AB1016">
            <v>1125</v>
          </cell>
          <cell r="AC1016">
            <v>5625</v>
          </cell>
          <cell r="AD1016">
            <v>5625</v>
          </cell>
          <cell r="AE1016">
            <v>44319</v>
          </cell>
          <cell r="AF1016" t="str">
            <v>2023年4月</v>
          </cell>
          <cell r="AG1016">
            <v>23</v>
          </cell>
          <cell r="AH1016">
            <v>23</v>
          </cell>
          <cell r="AI1016" t="b">
            <v>1</v>
          </cell>
          <cell r="AJ1016">
            <v>3</v>
          </cell>
          <cell r="AK1016">
            <v>26</v>
          </cell>
          <cell r="AL1016" t="e">
            <v>#N/A</v>
          </cell>
          <cell r="AM1016" t="e">
            <v>#N/A</v>
          </cell>
          <cell r="AN1016" t="e">
            <v>#N/A</v>
          </cell>
        </row>
        <row r="1017">
          <cell r="B1017" t="str">
            <v>刘晚果</v>
          </cell>
          <cell r="C1017" t="str">
            <v>男</v>
          </cell>
          <cell r="D1017" t="str">
            <v>汉</v>
          </cell>
          <cell r="E1017">
            <v>32620</v>
          </cell>
          <cell r="F1017" t="str">
            <v>中国</v>
          </cell>
          <cell r="G1017" t="str">
            <v>身份证</v>
          </cell>
          <cell r="H1017" t="str">
            <v>511102198904220037</v>
          </cell>
          <cell r="I1017" t="str">
            <v>广西科技大学</v>
          </cell>
          <cell r="J1017">
            <v>44267</v>
          </cell>
          <cell r="K1017">
            <v>46092</v>
          </cell>
          <cell r="L1017" t="str">
            <v>是</v>
          </cell>
          <cell r="M1017" t="str">
            <v>柳州市</v>
          </cell>
          <cell r="N1017" t="str">
            <v>学校</v>
          </cell>
          <cell r="O1017" t="str">
            <v>研究生</v>
          </cell>
          <cell r="P1017" t="str">
            <v>博士</v>
          </cell>
          <cell r="Q1017" t="str">
            <v>中山大学</v>
          </cell>
          <cell r="R1017" t="str">
            <v>光学</v>
          </cell>
          <cell r="S1017" t="str">
            <v>2019年12月</v>
          </cell>
          <cell r="T1017" t="str">
            <v>一流建设高校</v>
          </cell>
          <cell r="U1017" t="str">
            <v>D</v>
          </cell>
          <cell r="V1017" t="str">
            <v>D</v>
          </cell>
          <cell r="W1017" t="b">
            <v>1</v>
          </cell>
          <cell r="X1017">
            <v>4500</v>
          </cell>
          <cell r="Y1017">
            <v>4500</v>
          </cell>
          <cell r="Z1017" t="b">
            <v>1</v>
          </cell>
          <cell r="AA1017">
            <v>1125</v>
          </cell>
          <cell r="AB1017">
            <v>1125</v>
          </cell>
          <cell r="AC1017">
            <v>5625</v>
          </cell>
          <cell r="AD1017">
            <v>5625</v>
          </cell>
          <cell r="AE1017">
            <v>44256</v>
          </cell>
          <cell r="AF1017" t="str">
            <v>2023年4月</v>
          </cell>
          <cell r="AG1017">
            <v>25</v>
          </cell>
          <cell r="AH1017">
            <v>25</v>
          </cell>
          <cell r="AI1017" t="b">
            <v>1</v>
          </cell>
          <cell r="AJ1017">
            <v>3</v>
          </cell>
          <cell r="AK1017">
            <v>28</v>
          </cell>
          <cell r="AL1017" t="e">
            <v>#N/A</v>
          </cell>
          <cell r="AM1017" t="e">
            <v>#N/A</v>
          </cell>
          <cell r="AN1017" t="e">
            <v>#N/A</v>
          </cell>
        </row>
        <row r="1018">
          <cell r="B1018" t="str">
            <v>洪宇翔</v>
          </cell>
          <cell r="C1018" t="str">
            <v>男</v>
          </cell>
          <cell r="D1018" t="str">
            <v>汉</v>
          </cell>
          <cell r="E1018">
            <v>31389</v>
          </cell>
          <cell r="F1018" t="str">
            <v>中国</v>
          </cell>
          <cell r="G1018" t="str">
            <v>身份证</v>
          </cell>
          <cell r="H1018" t="str">
            <v>430421198512083736</v>
          </cell>
          <cell r="I1018" t="str">
            <v>广西科技大学</v>
          </cell>
          <cell r="J1018">
            <v>44130</v>
          </cell>
          <cell r="K1018">
            <v>45955</v>
          </cell>
          <cell r="L1018" t="str">
            <v>是</v>
          </cell>
          <cell r="M1018" t="str">
            <v>柳州市</v>
          </cell>
          <cell r="N1018" t="str">
            <v>学校</v>
          </cell>
          <cell r="O1018" t="str">
            <v>研究生</v>
          </cell>
          <cell r="P1018" t="str">
            <v>博士</v>
          </cell>
          <cell r="Q1018" t="str">
            <v>华南理工大学</v>
          </cell>
          <cell r="R1018" t="str">
            <v>化学工程</v>
          </cell>
          <cell r="S1018" t="str">
            <v>2012年9月</v>
          </cell>
          <cell r="T1018" t="str">
            <v>一流建设高校</v>
          </cell>
          <cell r="U1018" t="str">
            <v>D</v>
          </cell>
          <cell r="V1018" t="str">
            <v>D</v>
          </cell>
          <cell r="W1018" t="b">
            <v>1</v>
          </cell>
          <cell r="X1018">
            <v>4500</v>
          </cell>
          <cell r="Y1018">
            <v>4500</v>
          </cell>
          <cell r="Z1018" t="b">
            <v>1</v>
          </cell>
          <cell r="AA1018">
            <v>1125</v>
          </cell>
          <cell r="AB1018">
            <v>1125</v>
          </cell>
          <cell r="AC1018">
            <v>5625</v>
          </cell>
          <cell r="AD1018">
            <v>5625</v>
          </cell>
          <cell r="AE1018">
            <v>44105</v>
          </cell>
          <cell r="AF1018" t="str">
            <v>2023年4月</v>
          </cell>
          <cell r="AG1018">
            <v>30</v>
          </cell>
          <cell r="AH1018">
            <v>30</v>
          </cell>
          <cell r="AI1018" t="b">
            <v>1</v>
          </cell>
          <cell r="AJ1018">
            <v>3</v>
          </cell>
          <cell r="AK1018">
            <v>33</v>
          </cell>
          <cell r="AL1018" t="e">
            <v>#N/A</v>
          </cell>
          <cell r="AM1018" t="str">
            <v>202011</v>
          </cell>
          <cell r="AN1018" t="e">
            <v>#N/A</v>
          </cell>
        </row>
        <row r="1019">
          <cell r="B1019" t="str">
            <v>闫俊杰</v>
          </cell>
          <cell r="C1019" t="str">
            <v>男</v>
          </cell>
          <cell r="D1019" t="str">
            <v>汉</v>
          </cell>
          <cell r="E1019">
            <v>33033</v>
          </cell>
          <cell r="F1019" t="str">
            <v>中国</v>
          </cell>
          <cell r="G1019" t="str">
            <v>身份证</v>
          </cell>
          <cell r="H1019" t="str">
            <v>140226199006097015</v>
          </cell>
          <cell r="I1019" t="str">
            <v>广西科技大学</v>
          </cell>
          <cell r="J1019">
            <v>44197</v>
          </cell>
          <cell r="K1019">
            <v>46023</v>
          </cell>
          <cell r="L1019" t="str">
            <v>是</v>
          </cell>
          <cell r="M1019" t="str">
            <v>柳州市</v>
          </cell>
          <cell r="N1019" t="str">
            <v>学校</v>
          </cell>
          <cell r="O1019" t="str">
            <v>研究生</v>
          </cell>
          <cell r="P1019" t="str">
            <v>博士</v>
          </cell>
          <cell r="Q1019" t="str">
            <v>重庆邮电大学</v>
          </cell>
          <cell r="R1019" t="str">
            <v>信息与通信工程</v>
          </cell>
          <cell r="S1019" t="str">
            <v>2020年12月</v>
          </cell>
          <cell r="T1019" t="str">
            <v>其他</v>
          </cell>
          <cell r="U1019" t="str">
            <v>E</v>
          </cell>
          <cell r="V1019" t="str">
            <v>E</v>
          </cell>
          <cell r="W1019" t="b">
            <v>1</v>
          </cell>
          <cell r="X1019">
            <v>4500</v>
          </cell>
          <cell r="Y1019">
            <v>4500</v>
          </cell>
          <cell r="Z1019" t="b">
            <v>1</v>
          </cell>
          <cell r="AA1019">
            <v>1125</v>
          </cell>
          <cell r="AB1019">
            <v>1125</v>
          </cell>
          <cell r="AC1019">
            <v>5625</v>
          </cell>
          <cell r="AD1019">
            <v>5625</v>
          </cell>
          <cell r="AE1019">
            <v>44197</v>
          </cell>
          <cell r="AF1019" t="str">
            <v>2023年4月</v>
          </cell>
          <cell r="AG1019">
            <v>27</v>
          </cell>
          <cell r="AH1019">
            <v>27</v>
          </cell>
          <cell r="AI1019" t="b">
            <v>1</v>
          </cell>
          <cell r="AJ1019">
            <v>3</v>
          </cell>
          <cell r="AK1019">
            <v>30</v>
          </cell>
          <cell r="AL1019" t="e">
            <v>#N/A</v>
          </cell>
          <cell r="AM1019" t="e">
            <v>#N/A</v>
          </cell>
          <cell r="AN1019" t="e">
            <v>#N/A</v>
          </cell>
        </row>
        <row r="1020">
          <cell r="B1020" t="str">
            <v>王训洪</v>
          </cell>
          <cell r="C1020" t="str">
            <v>男</v>
          </cell>
          <cell r="D1020" t="str">
            <v>汉</v>
          </cell>
          <cell r="E1020">
            <v>32891</v>
          </cell>
          <cell r="F1020" t="str">
            <v>中国</v>
          </cell>
          <cell r="G1020" t="str">
            <v>身份证</v>
          </cell>
          <cell r="H1020" t="str">
            <v>362330199001187153</v>
          </cell>
          <cell r="I1020" t="str">
            <v>广西科技大学</v>
          </cell>
          <cell r="J1020">
            <v>44253</v>
          </cell>
          <cell r="K1020">
            <v>46078</v>
          </cell>
          <cell r="L1020" t="str">
            <v>是</v>
          </cell>
          <cell r="M1020" t="str">
            <v>柳州市</v>
          </cell>
          <cell r="N1020" t="str">
            <v>学校</v>
          </cell>
          <cell r="O1020" t="str">
            <v>研究生</v>
          </cell>
          <cell r="P1020" t="str">
            <v>博士</v>
          </cell>
          <cell r="Q1020" t="str">
            <v>东北大学</v>
          </cell>
          <cell r="R1020" t="str">
            <v>采矿工程</v>
          </cell>
          <cell r="S1020" t="str">
            <v>2021年1月</v>
          </cell>
          <cell r="T1020" t="str">
            <v>一流建设高校</v>
          </cell>
          <cell r="U1020" t="str">
            <v>E</v>
          </cell>
          <cell r="V1020" t="str">
            <v>E</v>
          </cell>
          <cell r="W1020" t="b">
            <v>1</v>
          </cell>
          <cell r="X1020">
            <v>4500</v>
          </cell>
          <cell r="Y1020">
            <v>4500</v>
          </cell>
          <cell r="Z1020" t="b">
            <v>1</v>
          </cell>
          <cell r="AA1020">
            <v>1125</v>
          </cell>
          <cell r="AB1020">
            <v>1125</v>
          </cell>
          <cell r="AC1020">
            <v>5625</v>
          </cell>
          <cell r="AD1020">
            <v>5625</v>
          </cell>
          <cell r="AE1020">
            <v>44228</v>
          </cell>
          <cell r="AF1020" t="str">
            <v>2023年4月</v>
          </cell>
          <cell r="AG1020">
            <v>26</v>
          </cell>
          <cell r="AH1020">
            <v>26</v>
          </cell>
          <cell r="AI1020" t="b">
            <v>1</v>
          </cell>
          <cell r="AJ1020">
            <v>3</v>
          </cell>
          <cell r="AK1020">
            <v>29</v>
          </cell>
          <cell r="AL1020" t="e">
            <v>#N/A</v>
          </cell>
          <cell r="AM1020" t="str">
            <v>202103</v>
          </cell>
          <cell r="AN1020" t="e">
            <v>#N/A</v>
          </cell>
        </row>
        <row r="1021">
          <cell r="B1021" t="str">
            <v>杜娟</v>
          </cell>
          <cell r="C1021" t="str">
            <v>女</v>
          </cell>
          <cell r="D1021" t="str">
            <v>汉</v>
          </cell>
          <cell r="E1021">
            <v>30996</v>
          </cell>
          <cell r="F1021" t="str">
            <v>中国</v>
          </cell>
          <cell r="G1021" t="str">
            <v>身份证</v>
          </cell>
          <cell r="H1021" t="str">
            <v>430102198411105523</v>
          </cell>
          <cell r="I1021" t="str">
            <v>广西科技大学</v>
          </cell>
          <cell r="J1021">
            <v>44130</v>
          </cell>
          <cell r="K1021">
            <v>45955</v>
          </cell>
          <cell r="L1021" t="str">
            <v>是</v>
          </cell>
          <cell r="M1021" t="str">
            <v>柳州市</v>
          </cell>
          <cell r="N1021" t="str">
            <v>学校</v>
          </cell>
          <cell r="O1021" t="str">
            <v>研究生</v>
          </cell>
          <cell r="P1021" t="str">
            <v>博士</v>
          </cell>
          <cell r="Q1021" t="str">
            <v>华南理工大学</v>
          </cell>
          <cell r="R1021" t="str">
            <v>化学工程</v>
          </cell>
          <cell r="S1021" t="str">
            <v>2013年6月</v>
          </cell>
          <cell r="T1021" t="str">
            <v>一流建设高校</v>
          </cell>
          <cell r="U1021" t="str">
            <v>E</v>
          </cell>
          <cell r="V1021" t="str">
            <v>E</v>
          </cell>
          <cell r="W1021" t="b">
            <v>1</v>
          </cell>
          <cell r="X1021">
            <v>4500</v>
          </cell>
          <cell r="Y1021">
            <v>4500</v>
          </cell>
          <cell r="Z1021" t="b">
            <v>1</v>
          </cell>
          <cell r="AA1021">
            <v>1125</v>
          </cell>
          <cell r="AB1021">
            <v>1125</v>
          </cell>
          <cell r="AC1021">
            <v>5625</v>
          </cell>
          <cell r="AD1021">
            <v>5625</v>
          </cell>
          <cell r="AE1021">
            <v>44105</v>
          </cell>
          <cell r="AF1021" t="str">
            <v>2023年4月</v>
          </cell>
          <cell r="AG1021">
            <v>30</v>
          </cell>
          <cell r="AH1021">
            <v>30</v>
          </cell>
          <cell r="AI1021" t="b">
            <v>1</v>
          </cell>
          <cell r="AJ1021">
            <v>3</v>
          </cell>
          <cell r="AK1021">
            <v>33</v>
          </cell>
          <cell r="AL1021" t="e">
            <v>#N/A</v>
          </cell>
          <cell r="AM1021" t="str">
            <v>202011</v>
          </cell>
          <cell r="AN1021" t="e">
            <v>#N/A</v>
          </cell>
        </row>
        <row r="1022">
          <cell r="B1022" t="str">
            <v>梁译尹</v>
          </cell>
          <cell r="C1022" t="str">
            <v>女</v>
          </cell>
          <cell r="D1022" t="str">
            <v>汉</v>
          </cell>
          <cell r="E1022" t="str">
            <v>1992年3月20日</v>
          </cell>
          <cell r="F1022" t="str">
            <v>中国</v>
          </cell>
          <cell r="G1022" t="str">
            <v>身份证</v>
          </cell>
          <cell r="H1022" t="str">
            <v>440982199203206524</v>
          </cell>
          <cell r="I1022" t="str">
            <v>广西科技大学</v>
          </cell>
          <cell r="J1022">
            <v>44280</v>
          </cell>
          <cell r="K1022">
            <v>46105</v>
          </cell>
          <cell r="L1022" t="str">
            <v>是</v>
          </cell>
          <cell r="M1022" t="str">
            <v>柳州市</v>
          </cell>
          <cell r="N1022" t="str">
            <v>学校</v>
          </cell>
          <cell r="O1022" t="str">
            <v>研究生</v>
          </cell>
          <cell r="P1022" t="str">
            <v>硕士</v>
          </cell>
          <cell r="Q1022" t="str">
            <v>广东外语外贸大学</v>
          </cell>
          <cell r="R1022" t="str">
            <v>中国古代文学</v>
          </cell>
          <cell r="S1022" t="str">
            <v>2018年6月</v>
          </cell>
          <cell r="T1022" t="str">
            <v>其它</v>
          </cell>
          <cell r="U1022" t="str">
            <v>F</v>
          </cell>
          <cell r="V1022" t="str">
            <v>F</v>
          </cell>
          <cell r="W1022" t="b">
            <v>1</v>
          </cell>
          <cell r="X1022">
            <v>3000</v>
          </cell>
          <cell r="Y1022">
            <v>3000</v>
          </cell>
          <cell r="Z1022" t="b">
            <v>1</v>
          </cell>
          <cell r="AA1022">
            <v>750</v>
          </cell>
          <cell r="AB1022">
            <v>750</v>
          </cell>
          <cell r="AC1022">
            <v>3750</v>
          </cell>
          <cell r="AD1022">
            <v>3750</v>
          </cell>
          <cell r="AE1022">
            <v>44256</v>
          </cell>
          <cell r="AF1022" t="str">
            <v>2023年4月</v>
          </cell>
          <cell r="AG1022">
            <v>25</v>
          </cell>
          <cell r="AH1022">
            <v>25</v>
          </cell>
          <cell r="AI1022" t="b">
            <v>1</v>
          </cell>
          <cell r="AJ1022">
            <v>3</v>
          </cell>
          <cell r="AK1022">
            <v>28</v>
          </cell>
          <cell r="AL1022" t="e">
            <v>#N/A</v>
          </cell>
          <cell r="AM1022" t="str">
            <v>202104</v>
          </cell>
          <cell r="AN1022">
            <v>0</v>
          </cell>
        </row>
        <row r="1023">
          <cell r="B1023" t="str">
            <v>沈民合</v>
          </cell>
          <cell r="C1023" t="str">
            <v>男</v>
          </cell>
          <cell r="D1023" t="str">
            <v>满</v>
          </cell>
          <cell r="E1023">
            <v>34142</v>
          </cell>
          <cell r="F1023" t="str">
            <v>中国</v>
          </cell>
          <cell r="G1023" t="str">
            <v>身份证</v>
          </cell>
          <cell r="H1023" t="str">
            <v>450202199306220013</v>
          </cell>
          <cell r="I1023" t="str">
            <v>广西科技大学</v>
          </cell>
          <cell r="J1023">
            <v>44259</v>
          </cell>
          <cell r="K1023" t="str">
            <v>无限期</v>
          </cell>
          <cell r="L1023" t="str">
            <v>是</v>
          </cell>
          <cell r="M1023" t="str">
            <v>柳州市</v>
          </cell>
          <cell r="N1023" t="str">
            <v>学校</v>
          </cell>
          <cell r="O1023" t="str">
            <v>研究生</v>
          </cell>
          <cell r="P1023" t="str">
            <v>硕士</v>
          </cell>
          <cell r="Q1023" t="str">
            <v>广西科技大学</v>
          </cell>
          <cell r="R1023" t="str">
            <v>土木工程</v>
          </cell>
          <cell r="S1023" t="str">
            <v>2019年6月</v>
          </cell>
          <cell r="T1023" t="str">
            <v>其它</v>
          </cell>
          <cell r="U1023" t="str">
            <v>F</v>
          </cell>
          <cell r="V1023" t="str">
            <v>F</v>
          </cell>
          <cell r="W1023" t="b">
            <v>1</v>
          </cell>
          <cell r="X1023">
            <v>3000</v>
          </cell>
          <cell r="Y1023">
            <v>3000</v>
          </cell>
          <cell r="Z1023" t="b">
            <v>1</v>
          </cell>
          <cell r="AA1023">
            <v>750</v>
          </cell>
          <cell r="AB1023">
            <v>750</v>
          </cell>
          <cell r="AC1023">
            <v>3750</v>
          </cell>
          <cell r="AD1023">
            <v>3750</v>
          </cell>
          <cell r="AE1023">
            <v>44256</v>
          </cell>
          <cell r="AF1023" t="str">
            <v>2023年4月</v>
          </cell>
          <cell r="AG1023">
            <v>25</v>
          </cell>
          <cell r="AH1023">
            <v>25</v>
          </cell>
          <cell r="AI1023" t="b">
            <v>1</v>
          </cell>
          <cell r="AJ1023">
            <v>3</v>
          </cell>
          <cell r="AK1023">
            <v>28</v>
          </cell>
          <cell r="AL1023" t="e">
            <v>#N/A</v>
          </cell>
          <cell r="AM1023" t="str">
            <v>201907</v>
          </cell>
          <cell r="AN1023">
            <v>0</v>
          </cell>
        </row>
        <row r="1024">
          <cell r="B1024" t="str">
            <v>郭丽丽</v>
          </cell>
          <cell r="C1024" t="str">
            <v>女</v>
          </cell>
          <cell r="D1024" t="str">
            <v>壮</v>
          </cell>
          <cell r="E1024">
            <v>33210</v>
          </cell>
          <cell r="F1024" t="str">
            <v>中国</v>
          </cell>
          <cell r="G1024" t="str">
            <v>身份证</v>
          </cell>
          <cell r="H1024" t="str">
            <v>452223199012031026</v>
          </cell>
          <cell r="I1024" t="str">
            <v>广西科技大学</v>
          </cell>
          <cell r="J1024">
            <v>44123</v>
          </cell>
          <cell r="K1024">
            <v>45948</v>
          </cell>
          <cell r="L1024" t="str">
            <v>是</v>
          </cell>
          <cell r="M1024" t="str">
            <v>柳州市</v>
          </cell>
          <cell r="N1024" t="str">
            <v>学校</v>
          </cell>
          <cell r="O1024" t="str">
            <v>研究生</v>
          </cell>
          <cell r="P1024" t="str">
            <v>硕士</v>
          </cell>
          <cell r="Q1024" t="str">
            <v>广西财经学院</v>
          </cell>
          <cell r="R1024" t="str">
            <v>会计专硕</v>
          </cell>
          <cell r="S1024" t="str">
            <v>2020年6月</v>
          </cell>
          <cell r="T1024" t="str">
            <v>其他</v>
          </cell>
          <cell r="U1024" t="str">
            <v>F</v>
          </cell>
          <cell r="V1024" t="str">
            <v>F</v>
          </cell>
          <cell r="W1024" t="b">
            <v>1</v>
          </cell>
          <cell r="X1024">
            <v>3000</v>
          </cell>
          <cell r="Y1024">
            <v>3000</v>
          </cell>
          <cell r="Z1024" t="b">
            <v>1</v>
          </cell>
          <cell r="AA1024">
            <v>750</v>
          </cell>
          <cell r="AB1024">
            <v>750</v>
          </cell>
          <cell r="AC1024">
            <v>3750</v>
          </cell>
          <cell r="AD1024">
            <v>3750</v>
          </cell>
          <cell r="AE1024">
            <v>44105</v>
          </cell>
          <cell r="AF1024" t="str">
            <v>2023年4月</v>
          </cell>
          <cell r="AG1024">
            <v>30</v>
          </cell>
          <cell r="AH1024">
            <v>30</v>
          </cell>
          <cell r="AI1024" t="b">
            <v>1</v>
          </cell>
          <cell r="AJ1024">
            <v>3</v>
          </cell>
          <cell r="AK1024">
            <v>33</v>
          </cell>
          <cell r="AL1024" t="e">
            <v>#N/A</v>
          </cell>
          <cell r="AM1024" t="str">
            <v>201407</v>
          </cell>
          <cell r="AN1024">
            <v>0</v>
          </cell>
        </row>
        <row r="1025">
          <cell r="B1025" t="str">
            <v>李如雪</v>
          </cell>
          <cell r="C1025" t="str">
            <v>女</v>
          </cell>
          <cell r="D1025" t="str">
            <v>汉</v>
          </cell>
          <cell r="E1025" t="str">
            <v>1989年11月6日</v>
          </cell>
          <cell r="F1025" t="str">
            <v>中国</v>
          </cell>
          <cell r="G1025" t="str">
            <v>身份证</v>
          </cell>
          <cell r="H1025" t="str">
            <v>450502198911060048</v>
          </cell>
          <cell r="I1025" t="str">
            <v>广西科技大学</v>
          </cell>
          <cell r="J1025">
            <v>44136</v>
          </cell>
          <cell r="K1025">
            <v>45962</v>
          </cell>
          <cell r="L1025" t="str">
            <v>是</v>
          </cell>
          <cell r="M1025" t="str">
            <v>柳州市</v>
          </cell>
          <cell r="N1025" t="str">
            <v>学校</v>
          </cell>
          <cell r="O1025" t="str">
            <v>研究生</v>
          </cell>
          <cell r="P1025" t="str">
            <v>博士</v>
          </cell>
          <cell r="Q1025" t="str">
            <v>长春理工大学</v>
          </cell>
          <cell r="R1025" t="str">
            <v>光学</v>
          </cell>
          <cell r="S1025" t="str">
            <v>2018年6月</v>
          </cell>
          <cell r="T1025" t="str">
            <v>其他</v>
          </cell>
          <cell r="U1025" t="str">
            <v>D</v>
          </cell>
          <cell r="V1025" t="str">
            <v>D</v>
          </cell>
          <cell r="W1025" t="b">
            <v>1</v>
          </cell>
          <cell r="X1025">
            <v>4500</v>
          </cell>
          <cell r="Y1025">
            <v>4500</v>
          </cell>
          <cell r="Z1025" t="b">
            <v>1</v>
          </cell>
          <cell r="AA1025">
            <v>1125</v>
          </cell>
          <cell r="AB1025">
            <v>1125</v>
          </cell>
          <cell r="AC1025">
            <v>5625</v>
          </cell>
          <cell r="AD1025">
            <v>5625</v>
          </cell>
          <cell r="AE1025" t="str">
            <v>2020年11月</v>
          </cell>
          <cell r="AF1025" t="str">
            <v>2023年4月</v>
          </cell>
          <cell r="AG1025">
            <v>29</v>
          </cell>
          <cell r="AH1025">
            <v>29</v>
          </cell>
          <cell r="AI1025" t="b">
            <v>1</v>
          </cell>
          <cell r="AJ1025">
            <v>3</v>
          </cell>
          <cell r="AK1025">
            <v>32</v>
          </cell>
          <cell r="AL1025" t="e">
            <v>#N/A</v>
          </cell>
          <cell r="AM1025" t="str">
            <v>202012</v>
          </cell>
          <cell r="AN1025" t="e">
            <v>#N/A</v>
          </cell>
        </row>
        <row r="1026">
          <cell r="B1026" t="str">
            <v>刘容</v>
          </cell>
          <cell r="C1026" t="str">
            <v>女</v>
          </cell>
          <cell r="D1026" t="str">
            <v>汉</v>
          </cell>
          <cell r="E1026">
            <v>44337</v>
          </cell>
          <cell r="F1026" t="str">
            <v>中国</v>
          </cell>
          <cell r="G1026" t="str">
            <v>身份证</v>
          </cell>
          <cell r="H1026" t="str">
            <v>420626198505213046</v>
          </cell>
          <cell r="I1026" t="str">
            <v>广西科技大学</v>
          </cell>
          <cell r="J1026">
            <v>44195</v>
          </cell>
          <cell r="K1026">
            <v>46020</v>
          </cell>
          <cell r="L1026" t="str">
            <v>是</v>
          </cell>
          <cell r="M1026" t="str">
            <v>柳州市</v>
          </cell>
          <cell r="N1026" t="str">
            <v>学校</v>
          </cell>
          <cell r="O1026" t="str">
            <v>研究生</v>
          </cell>
          <cell r="P1026" t="str">
            <v>博士</v>
          </cell>
          <cell r="Q1026" t="str">
            <v>广西大学</v>
          </cell>
          <cell r="R1026" t="str">
            <v>制糖工程</v>
          </cell>
          <cell r="S1026">
            <v>43800</v>
          </cell>
          <cell r="T1026" t="str">
            <v>非一流高校的一流建设学科</v>
          </cell>
          <cell r="U1026" t="str">
            <v>D</v>
          </cell>
          <cell r="V1026" t="str">
            <v>D</v>
          </cell>
          <cell r="W1026" t="b">
            <v>1</v>
          </cell>
          <cell r="X1026">
            <v>4500</v>
          </cell>
          <cell r="Y1026">
            <v>4500</v>
          </cell>
          <cell r="Z1026" t="b">
            <v>1</v>
          </cell>
          <cell r="AA1026">
            <v>1125</v>
          </cell>
          <cell r="AB1026">
            <v>1125</v>
          </cell>
          <cell r="AC1026">
            <v>5625</v>
          </cell>
          <cell r="AD1026">
            <v>5625</v>
          </cell>
          <cell r="AE1026">
            <v>44166</v>
          </cell>
          <cell r="AF1026" t="str">
            <v>2023年4月</v>
          </cell>
          <cell r="AG1026">
            <v>28</v>
          </cell>
          <cell r="AH1026">
            <v>28</v>
          </cell>
          <cell r="AI1026" t="b">
            <v>1</v>
          </cell>
          <cell r="AJ1026">
            <v>3</v>
          </cell>
          <cell r="AK1026">
            <v>31</v>
          </cell>
          <cell r="AL1026" t="e">
            <v>#N/A</v>
          </cell>
          <cell r="AM1026" t="str">
            <v>202101</v>
          </cell>
          <cell r="AN1026" t="e">
            <v>#N/A</v>
          </cell>
        </row>
        <row r="1027">
          <cell r="B1027" t="str">
            <v>余慧群</v>
          </cell>
          <cell r="C1027" t="str">
            <v>女</v>
          </cell>
          <cell r="D1027" t="str">
            <v>汉</v>
          </cell>
          <cell r="E1027" t="str">
            <v>1974年11月10日</v>
          </cell>
          <cell r="F1027" t="str">
            <v>中国</v>
          </cell>
          <cell r="G1027" t="str">
            <v>身份证</v>
          </cell>
          <cell r="H1027" t="str">
            <v>420202197411100465</v>
          </cell>
          <cell r="I1027" t="str">
            <v>广西科技大学</v>
          </cell>
          <cell r="J1027">
            <v>44166</v>
          </cell>
          <cell r="K1027">
            <v>45992</v>
          </cell>
          <cell r="L1027" t="str">
            <v>是</v>
          </cell>
          <cell r="M1027" t="str">
            <v>柳州市</v>
          </cell>
          <cell r="N1027" t="str">
            <v>学校</v>
          </cell>
          <cell r="O1027" t="str">
            <v>研究
生</v>
          </cell>
          <cell r="P1027" t="str">
            <v>博士</v>
          </cell>
          <cell r="Q1027" t="str">
            <v>武汉大学</v>
          </cell>
          <cell r="R1027" t="str">
            <v>高分子化学与物理</v>
          </cell>
          <cell r="S1027">
            <v>39234</v>
          </cell>
          <cell r="T1027" t="str">
            <v>一流建设高校</v>
          </cell>
          <cell r="U1027" t="str">
            <v>D</v>
          </cell>
          <cell r="V1027" t="str">
            <v>D</v>
          </cell>
          <cell r="W1027" t="b">
            <v>1</v>
          </cell>
          <cell r="X1027">
            <v>4500</v>
          </cell>
          <cell r="Y1027">
            <v>4500</v>
          </cell>
          <cell r="Z1027" t="b">
            <v>1</v>
          </cell>
          <cell r="AA1027">
            <v>1125</v>
          </cell>
          <cell r="AB1027">
            <v>1125</v>
          </cell>
          <cell r="AC1027">
            <v>5625</v>
          </cell>
          <cell r="AD1027">
            <v>5625</v>
          </cell>
          <cell r="AE1027" t="str">
            <v>2020年12月</v>
          </cell>
          <cell r="AF1027" t="str">
            <v>2023年4月</v>
          </cell>
          <cell r="AG1027">
            <v>28</v>
          </cell>
          <cell r="AH1027">
            <v>28</v>
          </cell>
          <cell r="AI1027" t="b">
            <v>1</v>
          </cell>
          <cell r="AJ1027">
            <v>3</v>
          </cell>
          <cell r="AK1027">
            <v>31</v>
          </cell>
          <cell r="AL1027" t="e">
            <v>#N/A</v>
          </cell>
          <cell r="AM1027" t="e">
            <v>#N/A</v>
          </cell>
          <cell r="AN1027" t="e">
            <v>#N/A</v>
          </cell>
        </row>
        <row r="1028">
          <cell r="B1028" t="str">
            <v>薛斌</v>
          </cell>
          <cell r="C1028" t="str">
            <v>男</v>
          </cell>
          <cell r="D1028" t="str">
            <v>汉</v>
          </cell>
          <cell r="E1028">
            <v>31254</v>
          </cell>
          <cell r="F1028" t="str">
            <v>中国</v>
          </cell>
          <cell r="G1028" t="str">
            <v>身份
证</v>
          </cell>
          <cell r="H1028" t="str">
            <v>371421198507265476</v>
          </cell>
          <cell r="I1028" t="str">
            <v>广西科技大学</v>
          </cell>
          <cell r="J1028">
            <v>44116</v>
          </cell>
          <cell r="K1028">
            <v>45941</v>
          </cell>
          <cell r="L1028" t="str">
            <v>是</v>
          </cell>
          <cell r="M1028" t="str">
            <v>柳州市</v>
          </cell>
          <cell r="N1028" t="str">
            <v>学校</v>
          </cell>
          <cell r="O1028" t="str">
            <v>研究
生</v>
          </cell>
          <cell r="P1028" t="str">
            <v>博士</v>
          </cell>
          <cell r="Q1028" t="str">
            <v>华南理工
大学</v>
          </cell>
          <cell r="R1028" t="str">
            <v>机械
工程</v>
          </cell>
          <cell r="S1028">
            <v>44044</v>
          </cell>
          <cell r="T1028" t="str">
            <v>一流建设高校</v>
          </cell>
          <cell r="U1028" t="str">
            <v>D</v>
          </cell>
          <cell r="V1028" t="str">
            <v>D</v>
          </cell>
          <cell r="W1028" t="b">
            <v>1</v>
          </cell>
          <cell r="X1028">
            <v>4500</v>
          </cell>
          <cell r="Y1028">
            <v>4500</v>
          </cell>
          <cell r="Z1028" t="b">
            <v>1</v>
          </cell>
          <cell r="AA1028">
            <v>1125</v>
          </cell>
          <cell r="AB1028">
            <v>1125</v>
          </cell>
          <cell r="AC1028">
            <v>5625</v>
          </cell>
          <cell r="AD1028">
            <v>5625</v>
          </cell>
          <cell r="AE1028">
            <v>44105</v>
          </cell>
          <cell r="AF1028" t="str">
            <v>2023年4月</v>
          </cell>
          <cell r="AG1028">
            <v>30</v>
          </cell>
          <cell r="AH1028">
            <v>30</v>
          </cell>
          <cell r="AI1028" t="b">
            <v>1</v>
          </cell>
          <cell r="AJ1028">
            <v>3</v>
          </cell>
          <cell r="AK1028">
            <v>33</v>
          </cell>
          <cell r="AL1028" t="e">
            <v>#N/A</v>
          </cell>
          <cell r="AM1028" t="str">
            <v>202010</v>
          </cell>
          <cell r="AN1028" t="e">
            <v>#N/A</v>
          </cell>
        </row>
        <row r="1029">
          <cell r="B1029" t="str">
            <v>陈刚</v>
          </cell>
          <cell r="C1029" t="str">
            <v>男</v>
          </cell>
          <cell r="D1029" t="str">
            <v>汉</v>
          </cell>
          <cell r="E1029">
            <v>32179</v>
          </cell>
          <cell r="F1029" t="str">
            <v>中国</v>
          </cell>
          <cell r="G1029" t="str">
            <v>身份证</v>
          </cell>
          <cell r="H1029" t="str">
            <v>642221198802060698</v>
          </cell>
          <cell r="I1029" t="str">
            <v>广西科技大学</v>
          </cell>
          <cell r="J1029">
            <v>43840</v>
          </cell>
          <cell r="K1029">
            <v>45667</v>
          </cell>
          <cell r="L1029" t="str">
            <v>是</v>
          </cell>
          <cell r="M1029" t="str">
            <v>柳州市</v>
          </cell>
          <cell r="N1029" t="str">
            <v>学校</v>
          </cell>
          <cell r="O1029" t="str">
            <v>研究生</v>
          </cell>
          <cell r="P1029" t="str">
            <v>博士</v>
          </cell>
          <cell r="Q1029" t="str">
            <v>东北大学</v>
          </cell>
          <cell r="R1029" t="str">
            <v>材料加工工程</v>
          </cell>
          <cell r="S1029">
            <v>43105</v>
          </cell>
          <cell r="T1029" t="str">
            <v>一流建设高校</v>
          </cell>
          <cell r="U1029" t="str">
            <v>D</v>
          </cell>
          <cell r="V1029" t="str">
            <v>D</v>
          </cell>
          <cell r="W1029" t="b">
            <v>1</v>
          </cell>
          <cell r="X1029">
            <v>4500</v>
          </cell>
          <cell r="Y1029">
            <v>4500</v>
          </cell>
          <cell r="Z1029" t="b">
            <v>1</v>
          </cell>
          <cell r="AA1029">
            <v>1125</v>
          </cell>
          <cell r="AB1029">
            <v>1125</v>
          </cell>
          <cell r="AC1029">
            <v>5625</v>
          </cell>
          <cell r="AD1029">
            <v>5625</v>
          </cell>
          <cell r="AE1029">
            <v>43831</v>
          </cell>
          <cell r="AF1029" t="str">
            <v>2023年4月</v>
          </cell>
          <cell r="AG1029">
            <v>39</v>
          </cell>
          <cell r="AH1029">
            <v>39</v>
          </cell>
          <cell r="AI1029" t="b">
            <v>1</v>
          </cell>
          <cell r="AJ1029">
            <v>3</v>
          </cell>
          <cell r="AK1029">
            <v>42</v>
          </cell>
          <cell r="AL1029" t="e">
            <v>#N/A</v>
          </cell>
          <cell r="AM1029" t="str">
            <v>202001</v>
          </cell>
          <cell r="AN1029" t="e">
            <v>#N/A</v>
          </cell>
        </row>
        <row r="1030">
          <cell r="B1030" t="str">
            <v>余霜</v>
          </cell>
          <cell r="C1030" t="str">
            <v>女</v>
          </cell>
          <cell r="D1030" t="str">
            <v>汉</v>
          </cell>
          <cell r="E1030">
            <v>30309</v>
          </cell>
          <cell r="F1030" t="str">
            <v>中国</v>
          </cell>
          <cell r="G1030" t="str">
            <v>身份证</v>
          </cell>
          <cell r="H1030" t="str">
            <v>510521198212240045</v>
          </cell>
          <cell r="I1030" t="str">
            <v>广西科技大学</v>
          </cell>
          <cell r="J1030">
            <v>44147</v>
          </cell>
          <cell r="K1030">
            <v>45972</v>
          </cell>
          <cell r="L1030" t="str">
            <v>是</v>
          </cell>
          <cell r="M1030" t="str">
            <v>柳州市</v>
          </cell>
          <cell r="N1030" t="str">
            <v>学校</v>
          </cell>
          <cell r="O1030" t="str">
            <v>研究生</v>
          </cell>
          <cell r="P1030" t="str">
            <v>博士</v>
          </cell>
          <cell r="Q1030" t="str">
            <v>四川农业大学</v>
          </cell>
          <cell r="R1030" t="str">
            <v>农业经济管理</v>
          </cell>
          <cell r="S1030">
            <v>41609</v>
          </cell>
          <cell r="T1030" t="str">
            <v>其他</v>
          </cell>
          <cell r="U1030" t="str">
            <v>D</v>
          </cell>
          <cell r="V1030" t="str">
            <v>D</v>
          </cell>
          <cell r="W1030" t="b">
            <v>1</v>
          </cell>
          <cell r="X1030">
            <v>4500</v>
          </cell>
          <cell r="Y1030">
            <v>4500</v>
          </cell>
          <cell r="Z1030" t="b">
            <v>1</v>
          </cell>
          <cell r="AA1030">
            <v>1125</v>
          </cell>
          <cell r="AB1030">
            <v>1125</v>
          </cell>
          <cell r="AC1030">
            <v>5625</v>
          </cell>
          <cell r="AD1030">
            <v>5625</v>
          </cell>
          <cell r="AE1030">
            <v>44136</v>
          </cell>
          <cell r="AF1030" t="str">
            <v>2023年4月</v>
          </cell>
          <cell r="AG1030">
            <v>29</v>
          </cell>
          <cell r="AH1030">
            <v>29</v>
          </cell>
          <cell r="AI1030" t="b">
            <v>1</v>
          </cell>
          <cell r="AJ1030">
            <v>3</v>
          </cell>
          <cell r="AK1030">
            <v>32</v>
          </cell>
          <cell r="AL1030" t="e">
            <v>#N/A</v>
          </cell>
          <cell r="AM1030" t="str">
            <v>202011</v>
          </cell>
          <cell r="AN1030" t="e">
            <v>#N/A</v>
          </cell>
        </row>
        <row r="1031">
          <cell r="B1031" t="str">
            <v>李琼</v>
          </cell>
          <cell r="C1031" t="str">
            <v>女</v>
          </cell>
          <cell r="D1031" t="str">
            <v>土家</v>
          </cell>
          <cell r="E1031">
            <v>28730</v>
          </cell>
          <cell r="F1031" t="str">
            <v>中国</v>
          </cell>
          <cell r="G1031" t="str">
            <v>身份证</v>
          </cell>
          <cell r="H1031" t="str">
            <v>422728197808283821</v>
          </cell>
          <cell r="I1031" t="str">
            <v>广西科技大学</v>
          </cell>
          <cell r="J1031">
            <v>44154</v>
          </cell>
          <cell r="K1031">
            <v>45979</v>
          </cell>
          <cell r="L1031" t="str">
            <v>是</v>
          </cell>
          <cell r="M1031" t="str">
            <v>柳州市</v>
          </cell>
          <cell r="N1031" t="str">
            <v>学校</v>
          </cell>
          <cell r="O1031" t="str">
            <v>研究生</v>
          </cell>
          <cell r="P1031" t="str">
            <v>博士</v>
          </cell>
          <cell r="Q1031" t="str">
            <v>中南财经政法大学</v>
          </cell>
          <cell r="R1031" t="str">
            <v>世界经济</v>
          </cell>
          <cell r="S1031">
            <v>41061</v>
          </cell>
          <cell r="T1031" t="str">
            <v>非一流高校的一流建设学科</v>
          </cell>
          <cell r="U1031" t="str">
            <v>D</v>
          </cell>
          <cell r="V1031" t="str">
            <v>D</v>
          </cell>
          <cell r="W1031" t="b">
            <v>1</v>
          </cell>
          <cell r="X1031">
            <v>4500</v>
          </cell>
          <cell r="Y1031">
            <v>4500</v>
          </cell>
          <cell r="Z1031" t="b">
            <v>1</v>
          </cell>
          <cell r="AA1031">
            <v>1125</v>
          </cell>
          <cell r="AB1031">
            <v>1125</v>
          </cell>
          <cell r="AC1031">
            <v>5625</v>
          </cell>
          <cell r="AD1031">
            <v>5625</v>
          </cell>
          <cell r="AE1031">
            <v>44136</v>
          </cell>
          <cell r="AF1031" t="str">
            <v>2023年4月</v>
          </cell>
          <cell r="AG1031">
            <v>29</v>
          </cell>
          <cell r="AH1031">
            <v>29</v>
          </cell>
          <cell r="AI1031" t="b">
            <v>1</v>
          </cell>
          <cell r="AJ1031">
            <v>3</v>
          </cell>
          <cell r="AK1031">
            <v>32</v>
          </cell>
          <cell r="AL1031" t="e">
            <v>#N/A</v>
          </cell>
          <cell r="AM1031" t="str">
            <v>202012</v>
          </cell>
          <cell r="AN1031" t="e">
            <v>#N/A</v>
          </cell>
        </row>
        <row r="1032">
          <cell r="B1032" t="str">
            <v>黄伟新</v>
          </cell>
          <cell r="C1032" t="str">
            <v>男</v>
          </cell>
          <cell r="D1032" t="str">
            <v>汉</v>
          </cell>
          <cell r="E1032">
            <v>31701</v>
          </cell>
          <cell r="F1032" t="str">
            <v>中国</v>
          </cell>
          <cell r="G1032" t="str">
            <v>身份证</v>
          </cell>
          <cell r="H1032" t="str">
            <v>452123198610163117</v>
          </cell>
          <cell r="I1032" t="str">
            <v>广西科技大学</v>
          </cell>
          <cell r="J1032">
            <v>44176</v>
          </cell>
          <cell r="K1032">
            <v>46001</v>
          </cell>
          <cell r="L1032" t="str">
            <v>是</v>
          </cell>
          <cell r="M1032" t="str">
            <v>柳州市</v>
          </cell>
          <cell r="N1032" t="str">
            <v>学校</v>
          </cell>
          <cell r="O1032" t="str">
            <v>研究生</v>
          </cell>
          <cell r="P1032" t="str">
            <v>博士</v>
          </cell>
          <cell r="Q1032" t="str">
            <v>石河子大学</v>
          </cell>
          <cell r="R1032" t="str">
            <v>农业经济管理</v>
          </cell>
          <cell r="S1032">
            <v>42156</v>
          </cell>
          <cell r="T1032" t="str">
            <v>其他</v>
          </cell>
          <cell r="U1032" t="str">
            <v>D</v>
          </cell>
          <cell r="V1032" t="str">
            <v>D</v>
          </cell>
          <cell r="W1032" t="b">
            <v>1</v>
          </cell>
          <cell r="X1032">
            <v>4500</v>
          </cell>
          <cell r="Y1032">
            <v>4500</v>
          </cell>
          <cell r="Z1032" t="b">
            <v>1</v>
          </cell>
          <cell r="AA1032">
            <v>1125</v>
          </cell>
          <cell r="AB1032">
            <v>1125</v>
          </cell>
          <cell r="AC1032">
            <v>5625</v>
          </cell>
          <cell r="AD1032">
            <v>5625</v>
          </cell>
          <cell r="AE1032">
            <v>44166</v>
          </cell>
          <cell r="AF1032" t="str">
            <v>2023年4月</v>
          </cell>
          <cell r="AG1032">
            <v>28</v>
          </cell>
          <cell r="AH1032">
            <v>28</v>
          </cell>
          <cell r="AI1032" t="b">
            <v>1</v>
          </cell>
          <cell r="AJ1032">
            <v>3</v>
          </cell>
          <cell r="AK1032">
            <v>31</v>
          </cell>
          <cell r="AL1032" t="e">
            <v>#N/A</v>
          </cell>
          <cell r="AM1032" t="str">
            <v>202012</v>
          </cell>
          <cell r="AN1032" t="e">
            <v>#N/A</v>
          </cell>
        </row>
        <row r="1033">
          <cell r="B1033" t="str">
            <v>余意梦婷</v>
          </cell>
          <cell r="C1033" t="str">
            <v>女</v>
          </cell>
          <cell r="D1033" t="str">
            <v>汉</v>
          </cell>
          <cell r="E1033">
            <v>30300</v>
          </cell>
          <cell r="F1033" t="str">
            <v>中国</v>
          </cell>
          <cell r="G1033" t="str">
            <v>身份证</v>
          </cell>
          <cell r="H1033" t="str">
            <v>452701198212150040</v>
          </cell>
          <cell r="I1033" t="str">
            <v>广西科技大学</v>
          </cell>
          <cell r="J1033">
            <v>44208</v>
          </cell>
          <cell r="K1033">
            <v>46033</v>
          </cell>
          <cell r="L1033" t="str">
            <v>是</v>
          </cell>
          <cell r="M1033" t="str">
            <v>柳州市</v>
          </cell>
          <cell r="N1033" t="str">
            <v>学校</v>
          </cell>
          <cell r="O1033" t="str">
            <v>研究生</v>
          </cell>
          <cell r="P1033" t="str">
            <v>博士</v>
          </cell>
          <cell r="Q1033" t="str">
            <v>广西师范大学</v>
          </cell>
          <cell r="R1033" t="str">
            <v>中国古代
文学</v>
          </cell>
          <cell r="S1033">
            <v>43800</v>
          </cell>
          <cell r="T1033" t="str">
            <v>其他</v>
          </cell>
          <cell r="U1033" t="str">
            <v>D</v>
          </cell>
          <cell r="V1033" t="str">
            <v>D</v>
          </cell>
          <cell r="W1033" t="b">
            <v>1</v>
          </cell>
          <cell r="X1033">
            <v>4500</v>
          </cell>
          <cell r="Y1033">
            <v>4500</v>
          </cell>
          <cell r="Z1033" t="b">
            <v>1</v>
          </cell>
          <cell r="AA1033">
            <v>1125</v>
          </cell>
          <cell r="AB1033">
            <v>1125</v>
          </cell>
          <cell r="AC1033">
            <v>5625</v>
          </cell>
          <cell r="AD1033">
            <v>5625</v>
          </cell>
          <cell r="AE1033">
            <v>44197</v>
          </cell>
          <cell r="AF1033" t="str">
            <v>2023年4月</v>
          </cell>
          <cell r="AG1033">
            <v>27</v>
          </cell>
          <cell r="AH1033">
            <v>27</v>
          </cell>
          <cell r="AI1033" t="b">
            <v>1</v>
          </cell>
          <cell r="AJ1033">
            <v>3</v>
          </cell>
          <cell r="AK1033">
            <v>30</v>
          </cell>
          <cell r="AL1033" t="e">
            <v>#N/A</v>
          </cell>
          <cell r="AM1033" t="str">
            <v>202101</v>
          </cell>
          <cell r="AN1033" t="e">
            <v>#N/A</v>
          </cell>
        </row>
        <row r="1034">
          <cell r="B1034" t="str">
            <v>卜登立</v>
          </cell>
          <cell r="C1034" t="str">
            <v>男</v>
          </cell>
          <cell r="D1034" t="str">
            <v>汉</v>
          </cell>
          <cell r="E1034">
            <v>27430</v>
          </cell>
          <cell r="F1034" t="str">
            <v>中国</v>
          </cell>
          <cell r="G1034" t="str">
            <v>身份证</v>
          </cell>
          <cell r="H1034" t="str">
            <v>120104197502056814</v>
          </cell>
          <cell r="I1034" t="str">
            <v>广西科技大学</v>
          </cell>
          <cell r="J1034">
            <v>44211</v>
          </cell>
          <cell r="K1034">
            <v>46036</v>
          </cell>
          <cell r="L1034" t="str">
            <v>是</v>
          </cell>
          <cell r="M1034" t="str">
            <v>柳州市</v>
          </cell>
          <cell r="N1034" t="str">
            <v>学校</v>
          </cell>
          <cell r="O1034" t="str">
            <v>研究生</v>
          </cell>
          <cell r="P1034" t="str">
            <v>博士</v>
          </cell>
          <cell r="Q1034" t="str">
            <v>同济大学</v>
          </cell>
          <cell r="R1034" t="str">
            <v>计算机系统结构</v>
          </cell>
          <cell r="S1034">
            <v>42248</v>
          </cell>
          <cell r="T1034" t="str">
            <v>一流建设高校</v>
          </cell>
          <cell r="U1034" t="str">
            <v>D</v>
          </cell>
          <cell r="V1034" t="str">
            <v>D</v>
          </cell>
          <cell r="W1034" t="b">
            <v>1</v>
          </cell>
          <cell r="X1034">
            <v>4500</v>
          </cell>
          <cell r="Y1034">
            <v>4500</v>
          </cell>
          <cell r="Z1034" t="b">
            <v>1</v>
          </cell>
          <cell r="AA1034">
            <v>1125</v>
          </cell>
          <cell r="AB1034">
            <v>1125</v>
          </cell>
          <cell r="AC1034">
            <v>5625</v>
          </cell>
          <cell r="AD1034">
            <v>5625</v>
          </cell>
          <cell r="AE1034">
            <v>44197</v>
          </cell>
          <cell r="AF1034" t="str">
            <v>2023年4月</v>
          </cell>
          <cell r="AG1034">
            <v>27</v>
          </cell>
          <cell r="AH1034">
            <v>27</v>
          </cell>
          <cell r="AI1034" t="b">
            <v>1</v>
          </cell>
          <cell r="AJ1034">
            <v>3</v>
          </cell>
          <cell r="AK1034">
            <v>30</v>
          </cell>
          <cell r="AL1034" t="e">
            <v>#N/A</v>
          </cell>
          <cell r="AM1034" t="str">
            <v>202101</v>
          </cell>
          <cell r="AN1034" t="e">
            <v>#N/A</v>
          </cell>
        </row>
        <row r="1035">
          <cell r="B1035" t="str">
            <v>李光</v>
          </cell>
          <cell r="C1035" t="str">
            <v>男</v>
          </cell>
          <cell r="D1035" t="str">
            <v>汉</v>
          </cell>
          <cell r="E1035">
            <v>29310</v>
          </cell>
          <cell r="F1035" t="str">
            <v>中国</v>
          </cell>
          <cell r="G1035" t="str">
            <v>身份证</v>
          </cell>
          <cell r="H1035" t="str">
            <v>412301198003304016</v>
          </cell>
          <cell r="I1035" t="str">
            <v>广西科技大学</v>
          </cell>
          <cell r="J1035">
            <v>44147</v>
          </cell>
          <cell r="K1035">
            <v>45962</v>
          </cell>
          <cell r="L1035" t="str">
            <v>是</v>
          </cell>
          <cell r="M1035" t="str">
            <v>柳州市</v>
          </cell>
          <cell r="N1035" t="str">
            <v>学校</v>
          </cell>
          <cell r="O1035" t="str">
            <v>研究生</v>
          </cell>
          <cell r="P1035" t="str">
            <v>博士</v>
          </cell>
          <cell r="Q1035" t="str">
            <v>四川农业大学</v>
          </cell>
          <cell r="R1035" t="str">
            <v>作物遗传育种</v>
          </cell>
          <cell r="S1035">
            <v>41609</v>
          </cell>
          <cell r="T1035" t="str">
            <v>非一流高校的一流建设学科</v>
          </cell>
          <cell r="U1035" t="str">
            <v>D</v>
          </cell>
          <cell r="V1035" t="str">
            <v>D</v>
          </cell>
          <cell r="W1035" t="b">
            <v>1</v>
          </cell>
          <cell r="X1035">
            <v>4500</v>
          </cell>
          <cell r="Y1035">
            <v>4500</v>
          </cell>
          <cell r="Z1035" t="b">
            <v>1</v>
          </cell>
          <cell r="AA1035">
            <v>1125</v>
          </cell>
          <cell r="AB1035">
            <v>1125</v>
          </cell>
          <cell r="AC1035">
            <v>5625</v>
          </cell>
          <cell r="AD1035">
            <v>5625</v>
          </cell>
          <cell r="AE1035">
            <v>44137</v>
          </cell>
          <cell r="AF1035" t="str">
            <v>2023年4月</v>
          </cell>
          <cell r="AG1035">
            <v>29</v>
          </cell>
          <cell r="AH1035">
            <v>29</v>
          </cell>
          <cell r="AI1035" t="b">
            <v>1</v>
          </cell>
          <cell r="AJ1035">
            <v>3</v>
          </cell>
          <cell r="AK1035">
            <v>32</v>
          </cell>
          <cell r="AL1035" t="e">
            <v>#N/A</v>
          </cell>
          <cell r="AM1035" t="str">
            <v>202011</v>
          </cell>
          <cell r="AN1035" t="e">
            <v>#N/A</v>
          </cell>
        </row>
        <row r="1036">
          <cell r="B1036" t="str">
            <v>李鹏</v>
          </cell>
          <cell r="C1036" t="str">
            <v>女</v>
          </cell>
          <cell r="D1036" t="str">
            <v>汉</v>
          </cell>
          <cell r="E1036">
            <v>31048</v>
          </cell>
          <cell r="F1036" t="str">
            <v>中国</v>
          </cell>
          <cell r="G1036" t="str">
            <v>身份证</v>
          </cell>
          <cell r="H1036" t="str">
            <v>422201198501010084</v>
          </cell>
          <cell r="I1036" t="str">
            <v>广西科技大学</v>
          </cell>
          <cell r="J1036">
            <v>44136</v>
          </cell>
          <cell r="K1036">
            <v>45962</v>
          </cell>
          <cell r="L1036" t="str">
            <v>是</v>
          </cell>
          <cell r="M1036" t="str">
            <v>柳州市</v>
          </cell>
          <cell r="N1036" t="str">
            <v>学校</v>
          </cell>
          <cell r="O1036" t="str">
            <v>研究生</v>
          </cell>
          <cell r="P1036" t="str">
            <v>博士</v>
          </cell>
          <cell r="Q1036" t="str">
            <v>法国留尼汪大学</v>
          </cell>
          <cell r="R1036" t="str">
            <v>能源物理</v>
          </cell>
          <cell r="S1036">
            <v>42339</v>
          </cell>
          <cell r="T1036" t="str">
            <v>其他</v>
          </cell>
          <cell r="U1036" t="str">
            <v>E</v>
          </cell>
          <cell r="V1036" t="str">
            <v>E</v>
          </cell>
          <cell r="W1036" t="b">
            <v>1</v>
          </cell>
          <cell r="X1036">
            <v>4500</v>
          </cell>
          <cell r="Y1036">
            <v>4500</v>
          </cell>
          <cell r="Z1036" t="b">
            <v>1</v>
          </cell>
          <cell r="AA1036">
            <v>1125</v>
          </cell>
          <cell r="AB1036">
            <v>1125</v>
          </cell>
          <cell r="AC1036">
            <v>5625</v>
          </cell>
          <cell r="AD1036">
            <v>5625</v>
          </cell>
          <cell r="AE1036" t="str">
            <v>2020年11月</v>
          </cell>
          <cell r="AF1036" t="str">
            <v>2023年4月</v>
          </cell>
          <cell r="AG1036">
            <v>29</v>
          </cell>
          <cell r="AH1036">
            <v>29</v>
          </cell>
          <cell r="AI1036" t="b">
            <v>1</v>
          </cell>
          <cell r="AJ1036">
            <v>3</v>
          </cell>
          <cell r="AK1036">
            <v>32</v>
          </cell>
          <cell r="AL1036" t="e">
            <v>#N/A</v>
          </cell>
          <cell r="AM1036" t="str">
            <v>202011</v>
          </cell>
          <cell r="AN1036" t="e">
            <v>#N/A</v>
          </cell>
        </row>
        <row r="1037">
          <cell r="B1037" t="str">
            <v>陈倩倩</v>
          </cell>
          <cell r="C1037" t="str">
            <v>女</v>
          </cell>
          <cell r="D1037" t="str">
            <v>汉</v>
          </cell>
          <cell r="E1037">
            <v>33008</v>
          </cell>
          <cell r="F1037" t="str">
            <v>中国</v>
          </cell>
          <cell r="G1037" t="str">
            <v>身份证</v>
          </cell>
          <cell r="H1037" t="str">
            <v>429001199005156121</v>
          </cell>
          <cell r="I1037" t="str">
            <v>广西科技大学</v>
          </cell>
          <cell r="J1037">
            <v>43971</v>
          </cell>
          <cell r="K1037">
            <v>43970</v>
          </cell>
          <cell r="L1037" t="str">
            <v>是</v>
          </cell>
          <cell r="M1037" t="str">
            <v>柳州市</v>
          </cell>
          <cell r="N1037" t="str">
            <v>学校</v>
          </cell>
          <cell r="O1037" t="str">
            <v>研究生</v>
          </cell>
          <cell r="P1037" t="str">
            <v>博士</v>
          </cell>
          <cell r="Q1037" t="str">
            <v>东北大学</v>
          </cell>
          <cell r="R1037" t="str">
            <v>生物医学工程</v>
          </cell>
          <cell r="S1037">
            <v>43922</v>
          </cell>
          <cell r="T1037" t="str">
            <v>一流建设高校</v>
          </cell>
          <cell r="U1037" t="str">
            <v>E</v>
          </cell>
          <cell r="V1037" t="str">
            <v>E</v>
          </cell>
          <cell r="W1037" t="b">
            <v>1</v>
          </cell>
          <cell r="X1037">
            <v>4500</v>
          </cell>
          <cell r="Y1037">
            <v>4500</v>
          </cell>
          <cell r="Z1037" t="b">
            <v>1</v>
          </cell>
          <cell r="AA1037">
            <v>1125</v>
          </cell>
          <cell r="AB1037">
            <v>1125</v>
          </cell>
          <cell r="AC1037">
            <v>5625</v>
          </cell>
          <cell r="AD1037">
            <v>5625</v>
          </cell>
          <cell r="AE1037">
            <v>43952</v>
          </cell>
          <cell r="AF1037" t="str">
            <v>2023年4月</v>
          </cell>
          <cell r="AG1037">
            <v>35</v>
          </cell>
          <cell r="AH1037">
            <v>35</v>
          </cell>
          <cell r="AI1037" t="b">
            <v>1</v>
          </cell>
          <cell r="AJ1037">
            <v>3</v>
          </cell>
          <cell r="AK1037">
            <v>38</v>
          </cell>
          <cell r="AL1037" t="e">
            <v>#N/A</v>
          </cell>
          <cell r="AM1037" t="str">
            <v>202006</v>
          </cell>
          <cell r="AN1037" t="e">
            <v>#N/A</v>
          </cell>
        </row>
        <row r="1038">
          <cell r="B1038" t="str">
            <v>李相志</v>
          </cell>
          <cell r="C1038" t="str">
            <v>男</v>
          </cell>
          <cell r="D1038" t="str">
            <v>汉</v>
          </cell>
          <cell r="E1038">
            <v>32824</v>
          </cell>
          <cell r="F1038" t="str">
            <v>中国</v>
          </cell>
          <cell r="G1038" t="str">
            <v>身份证号</v>
          </cell>
          <cell r="H1038" t="str">
            <v>410326198911125035</v>
          </cell>
          <cell r="I1038" t="str">
            <v>广西科技大学</v>
          </cell>
          <cell r="J1038">
            <v>44013</v>
          </cell>
          <cell r="K1038">
            <v>45838</v>
          </cell>
          <cell r="L1038" t="str">
            <v>是</v>
          </cell>
          <cell r="M1038" t="str">
            <v>柳州市</v>
          </cell>
          <cell r="N1038" t="str">
            <v>学校</v>
          </cell>
          <cell r="O1038" t="str">
            <v>研究生</v>
          </cell>
          <cell r="P1038" t="str">
            <v>博士</v>
          </cell>
          <cell r="Q1038" t="str">
            <v>南方医科大学</v>
          </cell>
          <cell r="R1038" t="str">
            <v>公共卫生与预防医学</v>
          </cell>
          <cell r="S1038">
            <v>43983</v>
          </cell>
          <cell r="T1038" t="str">
            <v>其他</v>
          </cell>
          <cell r="U1038" t="str">
            <v>E</v>
          </cell>
          <cell r="V1038" t="str">
            <v>E</v>
          </cell>
          <cell r="W1038" t="b">
            <v>1</v>
          </cell>
          <cell r="X1038">
            <v>4500</v>
          </cell>
          <cell r="Y1038">
            <v>4500</v>
          </cell>
          <cell r="Z1038" t="b">
            <v>1</v>
          </cell>
          <cell r="AA1038">
            <v>1125</v>
          </cell>
          <cell r="AB1038">
            <v>1125</v>
          </cell>
          <cell r="AC1038">
            <v>5625</v>
          </cell>
          <cell r="AD1038">
            <v>5625</v>
          </cell>
          <cell r="AE1038">
            <v>44013</v>
          </cell>
          <cell r="AF1038" t="str">
            <v>2023年4月</v>
          </cell>
          <cell r="AG1038">
            <v>33</v>
          </cell>
          <cell r="AH1038">
            <v>33</v>
          </cell>
          <cell r="AI1038" t="b">
            <v>1</v>
          </cell>
          <cell r="AJ1038">
            <v>3</v>
          </cell>
          <cell r="AK1038">
            <v>36</v>
          </cell>
          <cell r="AL1038" t="e">
            <v>#N/A</v>
          </cell>
          <cell r="AM1038" t="str">
            <v>202007</v>
          </cell>
          <cell r="AN1038" t="e">
            <v>#N/A</v>
          </cell>
        </row>
        <row r="1039">
          <cell r="B1039" t="str">
            <v>石维敏</v>
          </cell>
          <cell r="C1039" t="str">
            <v>男</v>
          </cell>
          <cell r="D1039" t="str">
            <v>汉</v>
          </cell>
          <cell r="E1039">
            <v>33585</v>
          </cell>
          <cell r="F1039" t="str">
            <v>中国</v>
          </cell>
          <cell r="G1039" t="str">
            <v>身份证</v>
          </cell>
          <cell r="H1039" t="str">
            <v>450521199112136118</v>
          </cell>
          <cell r="I1039" t="str">
            <v>广西科技大学</v>
          </cell>
          <cell r="J1039">
            <v>44211</v>
          </cell>
          <cell r="K1039">
            <v>46036</v>
          </cell>
          <cell r="L1039" t="str">
            <v>是</v>
          </cell>
          <cell r="M1039" t="str">
            <v>柳州市</v>
          </cell>
          <cell r="N1039" t="str">
            <v>院校</v>
          </cell>
          <cell r="O1039" t="str">
            <v>研究生</v>
          </cell>
          <cell r="P1039" t="str">
            <v>博士</v>
          </cell>
          <cell r="Q1039" t="str">
            <v>华中师范大学</v>
          </cell>
          <cell r="R1039" t="str">
            <v>有机化学</v>
          </cell>
          <cell r="S1039">
            <v>44166</v>
          </cell>
          <cell r="T1039" t="str">
            <v>其他</v>
          </cell>
          <cell r="U1039" t="str">
            <v>E</v>
          </cell>
          <cell r="V1039" t="str">
            <v>E</v>
          </cell>
          <cell r="W1039" t="b">
            <v>1</v>
          </cell>
          <cell r="X1039">
            <v>4500</v>
          </cell>
          <cell r="Y1039">
            <v>4500</v>
          </cell>
          <cell r="Z1039" t="b">
            <v>1</v>
          </cell>
          <cell r="AA1039">
            <v>1125</v>
          </cell>
          <cell r="AB1039">
            <v>1125</v>
          </cell>
          <cell r="AC1039">
            <v>5625</v>
          </cell>
          <cell r="AD1039">
            <v>5625</v>
          </cell>
          <cell r="AE1039">
            <v>44197</v>
          </cell>
          <cell r="AF1039" t="str">
            <v>2023年4月</v>
          </cell>
          <cell r="AG1039">
            <v>27</v>
          </cell>
          <cell r="AH1039">
            <v>27</v>
          </cell>
          <cell r="AI1039" t="b">
            <v>1</v>
          </cell>
          <cell r="AJ1039">
            <v>3</v>
          </cell>
          <cell r="AK1039">
            <v>30</v>
          </cell>
          <cell r="AL1039" t="e">
            <v>#N/A</v>
          </cell>
          <cell r="AM1039" t="str">
            <v>202101</v>
          </cell>
          <cell r="AN1039" t="e">
            <v>#N/A</v>
          </cell>
        </row>
        <row r="1040">
          <cell r="B1040" t="str">
            <v>何秋芝</v>
          </cell>
          <cell r="C1040" t="str">
            <v>女</v>
          </cell>
          <cell r="D1040" t="str">
            <v>汉</v>
          </cell>
          <cell r="E1040">
            <v>32892</v>
          </cell>
          <cell r="F1040" t="str">
            <v>中国</v>
          </cell>
          <cell r="G1040" t="str">
            <v>身份证</v>
          </cell>
          <cell r="H1040" t="str">
            <v>431081199001193001</v>
          </cell>
          <cell r="I1040" t="str">
            <v>广西科技大学</v>
          </cell>
          <cell r="J1040">
            <v>44221</v>
          </cell>
          <cell r="K1040">
            <v>46023</v>
          </cell>
          <cell r="L1040" t="str">
            <v>是</v>
          </cell>
          <cell r="M1040" t="str">
            <v>柳州市</v>
          </cell>
          <cell r="N1040" t="str">
            <v>学校</v>
          </cell>
          <cell r="O1040" t="str">
            <v>研究生</v>
          </cell>
          <cell r="P1040" t="str">
            <v>博士</v>
          </cell>
          <cell r="Q1040" t="str">
            <v>中国科学院</v>
          </cell>
          <cell r="R1040" t="str">
            <v>环境科学</v>
          </cell>
          <cell r="S1040">
            <v>44197</v>
          </cell>
          <cell r="T1040" t="str">
            <v>国际一流大学</v>
          </cell>
          <cell r="U1040" t="str">
            <v>E</v>
          </cell>
          <cell r="V1040" t="str">
            <v>E</v>
          </cell>
          <cell r="W1040" t="b">
            <v>1</v>
          </cell>
          <cell r="X1040">
            <v>4500</v>
          </cell>
          <cell r="Y1040">
            <v>4500</v>
          </cell>
          <cell r="Z1040" t="b">
            <v>1</v>
          </cell>
          <cell r="AA1040">
            <v>1125</v>
          </cell>
          <cell r="AB1040">
            <v>1125</v>
          </cell>
          <cell r="AC1040">
            <v>5625</v>
          </cell>
          <cell r="AD1040">
            <v>5625</v>
          </cell>
          <cell r="AE1040" t="str">
            <v>2021年1月</v>
          </cell>
          <cell r="AF1040" t="str">
            <v>2023年4月</v>
          </cell>
          <cell r="AG1040">
            <v>27</v>
          </cell>
          <cell r="AH1040">
            <v>27</v>
          </cell>
          <cell r="AI1040" t="b">
            <v>1</v>
          </cell>
          <cell r="AJ1040">
            <v>3</v>
          </cell>
          <cell r="AK1040">
            <v>30</v>
          </cell>
          <cell r="AL1040" t="e">
            <v>#N/A</v>
          </cell>
          <cell r="AM1040" t="str">
            <v>202102</v>
          </cell>
          <cell r="AN1040" t="e">
            <v>#N/A</v>
          </cell>
        </row>
        <row r="1041">
          <cell r="B1041" t="str">
            <v>邓钧忆</v>
          </cell>
          <cell r="C1041" t="str">
            <v>男</v>
          </cell>
          <cell r="D1041" t="str">
            <v>壮</v>
          </cell>
          <cell r="E1041">
            <v>31065</v>
          </cell>
          <cell r="F1041" t="str">
            <v>中国</v>
          </cell>
          <cell r="G1041" t="str">
            <v>身份证</v>
          </cell>
          <cell r="H1041" t="str">
            <v>450202198501180016</v>
          </cell>
          <cell r="I1041" t="str">
            <v>广西科技大学</v>
          </cell>
          <cell r="J1041">
            <v>44088</v>
          </cell>
          <cell r="K1041">
            <v>45913</v>
          </cell>
          <cell r="L1041" t="str">
            <v>是</v>
          </cell>
          <cell r="M1041" t="str">
            <v>柳州市</v>
          </cell>
          <cell r="N1041" t="str">
            <v>学校</v>
          </cell>
          <cell r="O1041" t="str">
            <v>研究生</v>
          </cell>
          <cell r="P1041" t="str">
            <v>博士</v>
          </cell>
          <cell r="Q1041" t="str">
            <v>吉林大学</v>
          </cell>
          <cell r="R1041" t="str">
            <v>计算机应用技术</v>
          </cell>
          <cell r="S1041">
            <v>43800</v>
          </cell>
          <cell r="T1041" t="str">
            <v>一流建设高校</v>
          </cell>
          <cell r="U1041" t="str">
            <v>E</v>
          </cell>
          <cell r="V1041" t="str">
            <v>E</v>
          </cell>
          <cell r="W1041" t="b">
            <v>1</v>
          </cell>
          <cell r="X1041">
            <v>4500</v>
          </cell>
          <cell r="Y1041">
            <v>4500</v>
          </cell>
          <cell r="Z1041" t="b">
            <v>1</v>
          </cell>
          <cell r="AA1041">
            <v>1125</v>
          </cell>
          <cell r="AB1041">
            <v>1125</v>
          </cell>
          <cell r="AC1041">
            <v>5625</v>
          </cell>
          <cell r="AD1041">
            <v>5625</v>
          </cell>
          <cell r="AE1041" t="str">
            <v>2020年9月</v>
          </cell>
          <cell r="AF1041" t="str">
            <v>2023年4月</v>
          </cell>
          <cell r="AG1041">
            <v>31</v>
          </cell>
          <cell r="AH1041">
            <v>31</v>
          </cell>
          <cell r="AI1041" t="b">
            <v>1</v>
          </cell>
          <cell r="AJ1041">
            <v>3</v>
          </cell>
          <cell r="AK1041">
            <v>34</v>
          </cell>
          <cell r="AL1041" t="e">
            <v>#N/A</v>
          </cell>
          <cell r="AM1041" t="str">
            <v>200708</v>
          </cell>
          <cell r="AN1041" t="e">
            <v>#N/A</v>
          </cell>
        </row>
        <row r="1042">
          <cell r="B1042" t="str">
            <v>秦艳华</v>
          </cell>
          <cell r="C1042" t="str">
            <v>女</v>
          </cell>
          <cell r="D1042" t="str">
            <v>汉</v>
          </cell>
          <cell r="E1042" t="str">
            <v>1981年5月22日</v>
          </cell>
          <cell r="F1042" t="str">
            <v>中国</v>
          </cell>
          <cell r="G1042" t="str">
            <v>身份证</v>
          </cell>
          <cell r="H1042" t="str">
            <v>432902198105225768</v>
          </cell>
          <cell r="I1042" t="str">
            <v>广西科技大学</v>
          </cell>
          <cell r="J1042">
            <v>44166</v>
          </cell>
          <cell r="K1042">
            <v>45992</v>
          </cell>
          <cell r="L1042" t="str">
            <v>是</v>
          </cell>
          <cell r="M1042" t="str">
            <v>柳州市</v>
          </cell>
          <cell r="N1042" t="str">
            <v>学校</v>
          </cell>
          <cell r="O1042" t="str">
            <v>研究生</v>
          </cell>
          <cell r="P1042" t="str">
            <v>博士</v>
          </cell>
          <cell r="Q1042" t="str">
            <v>北京邮电大学</v>
          </cell>
          <cell r="R1042" t="str">
            <v>电子科学与技术</v>
          </cell>
          <cell r="S1042" t="str">
            <v>2019年6月</v>
          </cell>
          <cell r="T1042" t="str">
            <v>非一流高校的一流建设学科</v>
          </cell>
          <cell r="U1042" t="str">
            <v>E</v>
          </cell>
          <cell r="V1042" t="str">
            <v>E</v>
          </cell>
          <cell r="W1042" t="b">
            <v>1</v>
          </cell>
          <cell r="X1042">
            <v>4500</v>
          </cell>
          <cell r="Y1042">
            <v>4500</v>
          </cell>
          <cell r="Z1042" t="b">
            <v>1</v>
          </cell>
          <cell r="AA1042">
            <v>1125</v>
          </cell>
          <cell r="AB1042">
            <v>1125</v>
          </cell>
          <cell r="AC1042">
            <v>5625</v>
          </cell>
          <cell r="AD1042">
            <v>5625</v>
          </cell>
          <cell r="AE1042" t="str">
            <v>2020年12月</v>
          </cell>
          <cell r="AF1042" t="str">
            <v>2023年4月</v>
          </cell>
          <cell r="AG1042">
            <v>28</v>
          </cell>
          <cell r="AH1042">
            <v>28</v>
          </cell>
          <cell r="AI1042" t="b">
            <v>1</v>
          </cell>
          <cell r="AJ1042">
            <v>3</v>
          </cell>
          <cell r="AK1042">
            <v>31</v>
          </cell>
          <cell r="AL1042" t="e">
            <v>#N/A</v>
          </cell>
          <cell r="AM1042" t="str">
            <v>202012</v>
          </cell>
          <cell r="AN1042" t="e">
            <v>#N/A</v>
          </cell>
        </row>
        <row r="1043">
          <cell r="B1043" t="str">
            <v>蓝春波</v>
          </cell>
          <cell r="C1043" t="str">
            <v>男</v>
          </cell>
          <cell r="D1043" t="str">
            <v>壮</v>
          </cell>
          <cell r="E1043">
            <v>31102</v>
          </cell>
          <cell r="F1043" t="str">
            <v>中国</v>
          </cell>
          <cell r="G1043" t="str">
            <v>身份证</v>
          </cell>
          <cell r="H1043" t="str">
            <v>452701198502241717</v>
          </cell>
          <cell r="I1043" t="str">
            <v>广西科技大学</v>
          </cell>
          <cell r="J1043">
            <v>44187</v>
          </cell>
          <cell r="K1043">
            <v>46012</v>
          </cell>
          <cell r="L1043" t="str">
            <v>是</v>
          </cell>
          <cell r="M1043" t="str">
            <v>柳州市</v>
          </cell>
          <cell r="N1043" t="str">
            <v>学校</v>
          </cell>
          <cell r="O1043" t="str">
            <v>研究生</v>
          </cell>
          <cell r="P1043" t="str">
            <v>博士</v>
          </cell>
          <cell r="Q1043" t="str">
            <v>东南大学</v>
          </cell>
          <cell r="R1043" t="str">
            <v>材料科学与工程</v>
          </cell>
          <cell r="S1043">
            <v>44075</v>
          </cell>
          <cell r="T1043" t="str">
            <v>一流建设高校</v>
          </cell>
          <cell r="U1043" t="str">
            <v>E</v>
          </cell>
          <cell r="V1043" t="str">
            <v>E</v>
          </cell>
          <cell r="W1043" t="b">
            <v>1</v>
          </cell>
          <cell r="X1043">
            <v>4500</v>
          </cell>
          <cell r="Y1043">
            <v>4500</v>
          </cell>
          <cell r="Z1043" t="b">
            <v>1</v>
          </cell>
          <cell r="AA1043">
            <v>1125</v>
          </cell>
          <cell r="AB1043">
            <v>1125</v>
          </cell>
          <cell r="AC1043">
            <v>5625</v>
          </cell>
          <cell r="AD1043">
            <v>5625</v>
          </cell>
          <cell r="AE1043" t="str">
            <v>2020年12月</v>
          </cell>
          <cell r="AF1043" t="str">
            <v>2023年4月</v>
          </cell>
          <cell r="AG1043">
            <v>28</v>
          </cell>
          <cell r="AH1043">
            <v>28</v>
          </cell>
          <cell r="AI1043" t="b">
            <v>1</v>
          </cell>
          <cell r="AJ1043">
            <v>3</v>
          </cell>
          <cell r="AK1043">
            <v>31</v>
          </cell>
          <cell r="AL1043" t="e">
            <v>#N/A</v>
          </cell>
          <cell r="AM1043" t="e">
            <v>#N/A</v>
          </cell>
          <cell r="AN1043" t="e">
            <v>#N/A</v>
          </cell>
        </row>
        <row r="1044">
          <cell r="B1044" t="str">
            <v>付学中</v>
          </cell>
          <cell r="C1044" t="str">
            <v>男</v>
          </cell>
          <cell r="D1044" t="str">
            <v>汉</v>
          </cell>
          <cell r="E1044">
            <v>31671</v>
          </cell>
          <cell r="F1044" t="str">
            <v>中国</v>
          </cell>
          <cell r="G1044" t="str">
            <v>身份证</v>
          </cell>
          <cell r="H1044" t="str">
            <v>362204198609163712</v>
          </cell>
          <cell r="I1044" t="str">
            <v>广西科技大学</v>
          </cell>
          <cell r="J1044">
            <v>44194</v>
          </cell>
          <cell r="K1044">
            <v>46019</v>
          </cell>
          <cell r="L1044" t="str">
            <v>是</v>
          </cell>
          <cell r="M1044" t="str">
            <v>柳州市</v>
          </cell>
          <cell r="N1044" t="str">
            <v>高校</v>
          </cell>
          <cell r="O1044" t="str">
            <v>研究生</v>
          </cell>
          <cell r="P1044" t="str">
            <v>博士</v>
          </cell>
          <cell r="Q1044" t="str">
            <v>西北工业大学</v>
          </cell>
          <cell r="R1044" t="str">
            <v>机械设计及理论</v>
          </cell>
          <cell r="S1044">
            <v>44166</v>
          </cell>
          <cell r="T1044" t="str">
            <v>一流建设高校</v>
          </cell>
          <cell r="U1044" t="str">
            <v>E</v>
          </cell>
          <cell r="V1044" t="str">
            <v>E</v>
          </cell>
          <cell r="W1044" t="b">
            <v>1</v>
          </cell>
          <cell r="X1044">
            <v>4500</v>
          </cell>
          <cell r="Y1044">
            <v>4500</v>
          </cell>
          <cell r="Z1044" t="b">
            <v>1</v>
          </cell>
          <cell r="AA1044">
            <v>1125</v>
          </cell>
          <cell r="AB1044">
            <v>1125</v>
          </cell>
          <cell r="AC1044">
            <v>5625</v>
          </cell>
          <cell r="AD1044">
            <v>5625</v>
          </cell>
          <cell r="AE1044" t="str">
            <v>2020年12月</v>
          </cell>
          <cell r="AF1044" t="str">
            <v>2023年4月</v>
          </cell>
          <cell r="AG1044">
            <v>28</v>
          </cell>
          <cell r="AH1044">
            <v>28</v>
          </cell>
          <cell r="AI1044" t="b">
            <v>1</v>
          </cell>
          <cell r="AJ1044">
            <v>3</v>
          </cell>
          <cell r="AK1044">
            <v>31</v>
          </cell>
          <cell r="AL1044" t="e">
            <v>#N/A</v>
          </cell>
          <cell r="AM1044" t="str">
            <v>202101</v>
          </cell>
          <cell r="AN1044" t="e">
            <v>#N/A</v>
          </cell>
        </row>
        <row r="1045">
          <cell r="B1045" t="str">
            <v>黄建灵</v>
          </cell>
          <cell r="C1045" t="str">
            <v>男</v>
          </cell>
          <cell r="D1045" t="str">
            <v>壮</v>
          </cell>
          <cell r="E1045">
            <v>32021</v>
          </cell>
          <cell r="F1045" t="str">
            <v>中国</v>
          </cell>
          <cell r="G1045" t="str">
            <v>身份证</v>
          </cell>
          <cell r="H1045" t="str">
            <v>452225198709184514</v>
          </cell>
          <cell r="I1045" t="str">
            <v>广西科技大学</v>
          </cell>
          <cell r="J1045">
            <v>44151</v>
          </cell>
          <cell r="K1045">
            <v>45976</v>
          </cell>
          <cell r="L1045" t="str">
            <v>是</v>
          </cell>
          <cell r="M1045" t="str">
            <v>柳州市</v>
          </cell>
          <cell r="N1045" t="str">
            <v>高校</v>
          </cell>
          <cell r="O1045" t="str">
            <v>研究生</v>
          </cell>
          <cell r="P1045" t="str">
            <v>博士</v>
          </cell>
          <cell r="Q1045" t="str">
            <v>华南理工大学</v>
          </cell>
          <cell r="R1045" t="str">
            <v>材料加工工程</v>
          </cell>
          <cell r="S1045">
            <v>44075</v>
          </cell>
          <cell r="T1045" t="str">
            <v>一流建设高校</v>
          </cell>
          <cell r="U1045" t="str">
            <v>E</v>
          </cell>
          <cell r="V1045" t="str">
            <v>E</v>
          </cell>
          <cell r="W1045" t="b">
            <v>1</v>
          </cell>
          <cell r="X1045">
            <v>4500</v>
          </cell>
          <cell r="Y1045">
            <v>4500</v>
          </cell>
          <cell r="Z1045" t="b">
            <v>1</v>
          </cell>
          <cell r="AA1045">
            <v>1125</v>
          </cell>
          <cell r="AB1045">
            <v>1125</v>
          </cell>
          <cell r="AC1045">
            <v>5625</v>
          </cell>
          <cell r="AD1045">
            <v>5625</v>
          </cell>
          <cell r="AE1045" t="str">
            <v>2020年11月</v>
          </cell>
          <cell r="AF1045" t="str">
            <v>2023年4月</v>
          </cell>
          <cell r="AG1045">
            <v>29</v>
          </cell>
          <cell r="AH1045">
            <v>29</v>
          </cell>
          <cell r="AI1045" t="b">
            <v>1</v>
          </cell>
          <cell r="AJ1045">
            <v>3</v>
          </cell>
          <cell r="AK1045">
            <v>32</v>
          </cell>
          <cell r="AL1045" t="e">
            <v>#N/A</v>
          </cell>
          <cell r="AM1045" t="str">
            <v>202012</v>
          </cell>
          <cell r="AN1045" t="e">
            <v>#N/A</v>
          </cell>
        </row>
        <row r="1046">
          <cell r="B1046" t="str">
            <v>李奇</v>
          </cell>
          <cell r="C1046" t="str">
            <v>男</v>
          </cell>
          <cell r="D1046" t="str">
            <v>汉</v>
          </cell>
          <cell r="E1046">
            <v>31057</v>
          </cell>
          <cell r="F1046" t="str">
            <v>中国</v>
          </cell>
          <cell r="G1046" t="str">
            <v>身份证</v>
          </cell>
          <cell r="H1046" t="str">
            <v>210902198501105511</v>
          </cell>
          <cell r="I1046" t="str">
            <v>广西科技大学</v>
          </cell>
          <cell r="J1046">
            <v>44146</v>
          </cell>
          <cell r="K1046">
            <v>45971</v>
          </cell>
          <cell r="L1046" t="str">
            <v>是</v>
          </cell>
          <cell r="M1046" t="str">
            <v>柳州市</v>
          </cell>
          <cell r="N1046" t="str">
            <v>学校</v>
          </cell>
          <cell r="O1046" t="str">
            <v>研究生</v>
          </cell>
          <cell r="P1046" t="str">
            <v>博士</v>
          </cell>
          <cell r="Q1046" t="str">
            <v>法国留尼汪大学</v>
          </cell>
          <cell r="R1046" t="str">
            <v>能源物理</v>
          </cell>
          <cell r="S1046" t="str">
            <v>2019年5月</v>
          </cell>
          <cell r="T1046" t="str">
            <v>其他</v>
          </cell>
          <cell r="U1046" t="str">
            <v>E</v>
          </cell>
          <cell r="V1046" t="str">
            <v>E</v>
          </cell>
          <cell r="W1046" t="b">
            <v>1</v>
          </cell>
          <cell r="X1046">
            <v>4500</v>
          </cell>
          <cell r="Y1046">
            <v>4500</v>
          </cell>
          <cell r="Z1046" t="b">
            <v>1</v>
          </cell>
          <cell r="AA1046">
            <v>1125</v>
          </cell>
          <cell r="AB1046">
            <v>1125</v>
          </cell>
          <cell r="AC1046">
            <v>5625</v>
          </cell>
          <cell r="AD1046">
            <v>5625</v>
          </cell>
          <cell r="AE1046">
            <v>44136</v>
          </cell>
          <cell r="AF1046" t="str">
            <v>2023年4月</v>
          </cell>
          <cell r="AG1046">
            <v>29</v>
          </cell>
          <cell r="AH1046">
            <v>29</v>
          </cell>
          <cell r="AI1046" t="b">
            <v>1</v>
          </cell>
          <cell r="AJ1046">
            <v>3</v>
          </cell>
          <cell r="AK1046">
            <v>32</v>
          </cell>
          <cell r="AL1046" t="e">
            <v>#N/A</v>
          </cell>
          <cell r="AM1046" t="str">
            <v>202011</v>
          </cell>
          <cell r="AN1046" t="e">
            <v>#N/A</v>
          </cell>
        </row>
        <row r="1047">
          <cell r="B1047" t="str">
            <v>梁宁</v>
          </cell>
          <cell r="C1047" t="str">
            <v>男</v>
          </cell>
          <cell r="D1047" t="str">
            <v>汉</v>
          </cell>
          <cell r="E1047">
            <v>32387</v>
          </cell>
          <cell r="F1047" t="str">
            <v>中国</v>
          </cell>
          <cell r="G1047" t="str">
            <v>身份证</v>
          </cell>
          <cell r="H1047" t="str">
            <v>450803198809016676</v>
          </cell>
          <cell r="I1047" t="str">
            <v>广西科技大学</v>
          </cell>
          <cell r="J1047">
            <v>44043</v>
          </cell>
          <cell r="K1047">
            <v>45869</v>
          </cell>
          <cell r="L1047" t="str">
            <v>是</v>
          </cell>
          <cell r="M1047" t="str">
            <v>柳州市</v>
          </cell>
          <cell r="N1047" t="str">
            <v>学校</v>
          </cell>
          <cell r="O1047" t="str">
            <v>研究生</v>
          </cell>
          <cell r="P1047" t="str">
            <v>博士</v>
          </cell>
          <cell r="Q1047" t="str">
            <v>中山大学</v>
          </cell>
          <cell r="R1047" t="str">
            <v>工程力学</v>
          </cell>
          <cell r="S1047">
            <v>43435</v>
          </cell>
          <cell r="T1047" t="str">
            <v>一流建设高校</v>
          </cell>
          <cell r="U1047" t="str">
            <v>E</v>
          </cell>
          <cell r="V1047" t="str">
            <v>E</v>
          </cell>
          <cell r="W1047" t="b">
            <v>1</v>
          </cell>
          <cell r="X1047">
            <v>4500</v>
          </cell>
          <cell r="Y1047">
            <v>4500</v>
          </cell>
          <cell r="Z1047" t="b">
            <v>1</v>
          </cell>
          <cell r="AA1047">
            <v>1125</v>
          </cell>
          <cell r="AB1047">
            <v>1125</v>
          </cell>
          <cell r="AC1047">
            <v>5625</v>
          </cell>
          <cell r="AD1047">
            <v>5625</v>
          </cell>
          <cell r="AE1047">
            <v>44013</v>
          </cell>
          <cell r="AF1047" t="str">
            <v>2023年4月</v>
          </cell>
          <cell r="AG1047">
            <v>33</v>
          </cell>
          <cell r="AH1047">
            <v>33</v>
          </cell>
          <cell r="AI1047" t="b">
            <v>1</v>
          </cell>
          <cell r="AJ1047">
            <v>3</v>
          </cell>
          <cell r="AK1047">
            <v>36</v>
          </cell>
          <cell r="AL1047" t="e">
            <v>#N/A</v>
          </cell>
          <cell r="AM1047" t="str">
            <v>202008</v>
          </cell>
          <cell r="AN1047" t="e">
            <v>#N/A</v>
          </cell>
        </row>
        <row r="1048">
          <cell r="B1048" t="str">
            <v>熊超华</v>
          </cell>
          <cell r="C1048" t="str">
            <v>男</v>
          </cell>
          <cell r="D1048" t="str">
            <v>汉</v>
          </cell>
          <cell r="E1048">
            <v>32773</v>
          </cell>
          <cell r="F1048" t="str">
            <v>中国</v>
          </cell>
          <cell r="G1048" t="str">
            <v>身份证</v>
          </cell>
          <cell r="H1048" t="str">
            <v>420902198909227730</v>
          </cell>
          <cell r="I1048" t="str">
            <v>广西科技大学</v>
          </cell>
          <cell r="J1048">
            <v>44160</v>
          </cell>
          <cell r="K1048">
            <v>45985</v>
          </cell>
          <cell r="L1048" t="str">
            <v>是</v>
          </cell>
          <cell r="M1048" t="str">
            <v>柳州市</v>
          </cell>
          <cell r="N1048" t="str">
            <v>学校</v>
          </cell>
          <cell r="O1048" t="str">
            <v>研究生</v>
          </cell>
          <cell r="P1048" t="str">
            <v>博士</v>
          </cell>
          <cell r="Q1048" t="str">
            <v>华中科技大学</v>
          </cell>
          <cell r="R1048" t="str">
            <v>工程管理</v>
          </cell>
          <cell r="S1048" t="str">
            <v>2020年7月</v>
          </cell>
          <cell r="T1048" t="str">
            <v>一流建设高校</v>
          </cell>
          <cell r="U1048" t="str">
            <v>E</v>
          </cell>
          <cell r="V1048" t="str">
            <v>E</v>
          </cell>
          <cell r="W1048" t="b">
            <v>1</v>
          </cell>
          <cell r="X1048">
            <v>4500</v>
          </cell>
          <cell r="Y1048">
            <v>4500</v>
          </cell>
          <cell r="Z1048" t="b">
            <v>1</v>
          </cell>
          <cell r="AA1048">
            <v>1125</v>
          </cell>
          <cell r="AB1048">
            <v>1125</v>
          </cell>
          <cell r="AC1048">
            <v>5625</v>
          </cell>
          <cell r="AD1048">
            <v>5625</v>
          </cell>
          <cell r="AE1048">
            <v>44136</v>
          </cell>
          <cell r="AF1048" t="str">
            <v>2023年4月</v>
          </cell>
          <cell r="AG1048">
            <v>29</v>
          </cell>
          <cell r="AH1048">
            <v>29</v>
          </cell>
          <cell r="AI1048" t="b">
            <v>1</v>
          </cell>
          <cell r="AJ1048">
            <v>3</v>
          </cell>
          <cell r="AK1048">
            <v>32</v>
          </cell>
          <cell r="AL1048" t="e">
            <v>#N/A</v>
          </cell>
          <cell r="AM1048" t="str">
            <v>202012</v>
          </cell>
          <cell r="AN1048" t="e">
            <v>#N/A</v>
          </cell>
        </row>
        <row r="1049">
          <cell r="B1049" t="str">
            <v>贺江</v>
          </cell>
          <cell r="C1049" t="str">
            <v>男</v>
          </cell>
          <cell r="D1049" t="str">
            <v>汉</v>
          </cell>
          <cell r="E1049" t="str">
            <v>1984年5月16日</v>
          </cell>
          <cell r="F1049" t="str">
            <v>中国</v>
          </cell>
          <cell r="G1049" t="str">
            <v>身份证</v>
          </cell>
          <cell r="H1049" t="str">
            <v>411326198405165115</v>
          </cell>
          <cell r="I1049" t="str">
            <v>广西科技大学</v>
          </cell>
          <cell r="J1049">
            <v>44166</v>
          </cell>
          <cell r="K1049">
            <v>45992</v>
          </cell>
          <cell r="L1049" t="str">
            <v>是</v>
          </cell>
          <cell r="M1049" t="str">
            <v>柳州市</v>
          </cell>
          <cell r="N1049" t="str">
            <v>学校</v>
          </cell>
          <cell r="O1049" t="str">
            <v>研究生</v>
          </cell>
          <cell r="P1049" t="str">
            <v>博士</v>
          </cell>
          <cell r="Q1049" t="str">
            <v>北京航空航天大学</v>
          </cell>
          <cell r="R1049" t="str">
            <v>管理科学与工程</v>
          </cell>
          <cell r="S1049" t="str">
            <v>2020年11月</v>
          </cell>
          <cell r="T1049" t="str">
            <v>一流建设高校</v>
          </cell>
          <cell r="U1049" t="str">
            <v>E</v>
          </cell>
          <cell r="V1049" t="str">
            <v>E</v>
          </cell>
          <cell r="W1049" t="b">
            <v>1</v>
          </cell>
          <cell r="X1049">
            <v>4500</v>
          </cell>
          <cell r="Y1049">
            <v>4500</v>
          </cell>
          <cell r="Z1049" t="b">
            <v>1</v>
          </cell>
          <cell r="AA1049">
            <v>1125</v>
          </cell>
          <cell r="AB1049">
            <v>1125</v>
          </cell>
          <cell r="AC1049">
            <v>5625</v>
          </cell>
          <cell r="AD1049">
            <v>5625</v>
          </cell>
          <cell r="AE1049" t="str">
            <v>2020年12月</v>
          </cell>
          <cell r="AF1049" t="str">
            <v>2023年4月</v>
          </cell>
          <cell r="AG1049">
            <v>28</v>
          </cell>
          <cell r="AH1049">
            <v>28</v>
          </cell>
          <cell r="AI1049" t="b">
            <v>1</v>
          </cell>
          <cell r="AJ1049">
            <v>3</v>
          </cell>
          <cell r="AK1049">
            <v>31</v>
          </cell>
          <cell r="AL1049" t="e">
            <v>#N/A</v>
          </cell>
          <cell r="AM1049" t="e">
            <v>#N/A</v>
          </cell>
          <cell r="AN1049" t="e">
            <v>#N/A</v>
          </cell>
        </row>
        <row r="1050">
          <cell r="B1050" t="str">
            <v>马聪</v>
          </cell>
          <cell r="C1050" t="str">
            <v>男</v>
          </cell>
          <cell r="D1050" t="str">
            <v>汉</v>
          </cell>
          <cell r="E1050">
            <v>31326</v>
          </cell>
          <cell r="F1050" t="str">
            <v>中国</v>
          </cell>
          <cell r="G1050" t="str">
            <v>身份证</v>
          </cell>
          <cell r="H1050" t="str">
            <v>22020319851006001X</v>
          </cell>
          <cell r="I1050" t="str">
            <v>广西科技大学</v>
          </cell>
          <cell r="J1050">
            <v>44196</v>
          </cell>
          <cell r="K1050">
            <v>46021</v>
          </cell>
          <cell r="L1050" t="str">
            <v>是</v>
          </cell>
          <cell r="M1050" t="str">
            <v>柳州市</v>
          </cell>
          <cell r="N1050" t="str">
            <v>学校</v>
          </cell>
          <cell r="O1050" t="str">
            <v>研究生</v>
          </cell>
          <cell r="P1050" t="str">
            <v>博士</v>
          </cell>
          <cell r="Q1050" t="str">
            <v>马来西亚世纪大学</v>
          </cell>
          <cell r="R1050" t="str">
            <v>工商管理</v>
          </cell>
          <cell r="S1050">
            <v>43831</v>
          </cell>
          <cell r="T1050" t="str">
            <v>其他</v>
          </cell>
          <cell r="U1050" t="str">
            <v>E</v>
          </cell>
          <cell r="V1050" t="str">
            <v>E</v>
          </cell>
          <cell r="W1050" t="b">
            <v>1</v>
          </cell>
          <cell r="X1050">
            <v>4500</v>
          </cell>
          <cell r="Y1050">
            <v>4500</v>
          </cell>
          <cell r="Z1050" t="b">
            <v>1</v>
          </cell>
          <cell r="AA1050">
            <v>1125</v>
          </cell>
          <cell r="AB1050">
            <v>1125</v>
          </cell>
          <cell r="AC1050">
            <v>5625</v>
          </cell>
          <cell r="AD1050">
            <v>5625</v>
          </cell>
          <cell r="AE1050">
            <v>44166</v>
          </cell>
          <cell r="AF1050" t="str">
            <v>2023年4月</v>
          </cell>
          <cell r="AG1050">
            <v>28</v>
          </cell>
          <cell r="AH1050">
            <v>28</v>
          </cell>
          <cell r="AI1050" t="b">
            <v>1</v>
          </cell>
          <cell r="AJ1050">
            <v>3</v>
          </cell>
          <cell r="AK1050">
            <v>31</v>
          </cell>
          <cell r="AL1050" t="e">
            <v>#N/A</v>
          </cell>
          <cell r="AM1050" t="e">
            <v>#N/A</v>
          </cell>
          <cell r="AN1050" t="e">
            <v>#N/A</v>
          </cell>
        </row>
        <row r="1051">
          <cell r="B1051" t="str">
            <v>田智荣</v>
          </cell>
          <cell r="C1051" t="str">
            <v>男</v>
          </cell>
          <cell r="D1051" t="str">
            <v>朝鲜</v>
          </cell>
          <cell r="E1051">
            <v>32991</v>
          </cell>
          <cell r="F1051" t="str">
            <v>中国</v>
          </cell>
          <cell r="G1051" t="str">
            <v>身份证</v>
          </cell>
          <cell r="H1051" t="str">
            <v>222404199004280013</v>
          </cell>
          <cell r="I1051" t="str">
            <v>广西科技大学</v>
          </cell>
          <cell r="J1051">
            <v>44155</v>
          </cell>
          <cell r="K1051">
            <v>44154</v>
          </cell>
          <cell r="L1051" t="str">
            <v>是</v>
          </cell>
          <cell r="M1051" t="str">
            <v>柳州市</v>
          </cell>
          <cell r="N1051" t="str">
            <v>学校</v>
          </cell>
          <cell r="O1051" t="str">
            <v>研究生</v>
          </cell>
          <cell r="P1051" t="str">
            <v>博士</v>
          </cell>
          <cell r="Q1051" t="str">
            <v>韩国崇实大学</v>
          </cell>
          <cell r="R1051" t="str">
            <v>工商管理</v>
          </cell>
          <cell r="S1051">
            <v>43862</v>
          </cell>
          <cell r="T1051" t="str">
            <v>其他</v>
          </cell>
          <cell r="U1051" t="str">
            <v>E</v>
          </cell>
          <cell r="V1051" t="str">
            <v>E</v>
          </cell>
          <cell r="W1051" t="b">
            <v>1</v>
          </cell>
          <cell r="X1051">
            <v>4500</v>
          </cell>
          <cell r="Y1051">
            <v>4500</v>
          </cell>
          <cell r="Z1051" t="b">
            <v>1</v>
          </cell>
          <cell r="AA1051">
            <v>1125</v>
          </cell>
          <cell r="AB1051">
            <v>1125</v>
          </cell>
          <cell r="AC1051">
            <v>5625</v>
          </cell>
          <cell r="AD1051">
            <v>5625</v>
          </cell>
          <cell r="AE1051">
            <v>44136</v>
          </cell>
          <cell r="AF1051" t="str">
            <v>2023年4月</v>
          </cell>
          <cell r="AG1051">
            <v>29</v>
          </cell>
          <cell r="AH1051">
            <v>29</v>
          </cell>
          <cell r="AI1051" t="b">
            <v>1</v>
          </cell>
          <cell r="AJ1051">
            <v>3</v>
          </cell>
          <cell r="AK1051">
            <v>32</v>
          </cell>
          <cell r="AL1051" t="e">
            <v>#N/A</v>
          </cell>
          <cell r="AM1051" t="str">
            <v>202012</v>
          </cell>
          <cell r="AN1051" t="e">
            <v>#N/A</v>
          </cell>
        </row>
        <row r="1052">
          <cell r="B1052" t="str">
            <v>欧梅莲</v>
          </cell>
          <cell r="C1052" t="str">
            <v>女</v>
          </cell>
          <cell r="D1052" t="str">
            <v>汉</v>
          </cell>
          <cell r="E1052" t="str">
            <v>1986年12月20日</v>
          </cell>
          <cell r="F1052" t="str">
            <v>中国</v>
          </cell>
          <cell r="G1052" t="str">
            <v>身份证</v>
          </cell>
          <cell r="H1052" t="str">
            <v>450422198612204064</v>
          </cell>
          <cell r="I1052" t="str">
            <v>广西科技大学</v>
          </cell>
          <cell r="J1052">
            <v>44175</v>
          </cell>
          <cell r="K1052">
            <v>46000</v>
          </cell>
          <cell r="L1052" t="str">
            <v>是</v>
          </cell>
          <cell r="M1052" t="str">
            <v>柳州市</v>
          </cell>
          <cell r="N1052" t="str">
            <v>学校</v>
          </cell>
          <cell r="O1052" t="str">
            <v>研究生</v>
          </cell>
          <cell r="P1052" t="str">
            <v>博士</v>
          </cell>
          <cell r="Q1052" t="str">
            <v>中山大学</v>
          </cell>
          <cell r="R1052" t="str">
            <v>微电子学
与固体电子学</v>
          </cell>
          <cell r="S1052">
            <v>43800</v>
          </cell>
          <cell r="T1052" t="str">
            <v>一流建设高校</v>
          </cell>
          <cell r="U1052" t="str">
            <v>E</v>
          </cell>
          <cell r="V1052" t="str">
            <v>E</v>
          </cell>
          <cell r="W1052" t="b">
            <v>1</v>
          </cell>
          <cell r="X1052">
            <v>4500</v>
          </cell>
          <cell r="Y1052">
            <v>4500</v>
          </cell>
          <cell r="Z1052" t="b">
            <v>1</v>
          </cell>
          <cell r="AA1052">
            <v>1125</v>
          </cell>
          <cell r="AB1052">
            <v>1125</v>
          </cell>
          <cell r="AC1052">
            <v>5625</v>
          </cell>
          <cell r="AD1052">
            <v>5625</v>
          </cell>
          <cell r="AE1052">
            <v>44166</v>
          </cell>
          <cell r="AF1052" t="str">
            <v>2023年4月</v>
          </cell>
          <cell r="AG1052">
            <v>28</v>
          </cell>
          <cell r="AH1052">
            <v>28</v>
          </cell>
          <cell r="AI1052" t="b">
            <v>1</v>
          </cell>
          <cell r="AJ1052">
            <v>3</v>
          </cell>
          <cell r="AK1052">
            <v>31</v>
          </cell>
          <cell r="AL1052" t="e">
            <v>#N/A</v>
          </cell>
          <cell r="AM1052" t="str">
            <v>202012</v>
          </cell>
          <cell r="AN1052" t="e">
            <v>#N/A</v>
          </cell>
        </row>
        <row r="1053">
          <cell r="B1053" t="str">
            <v>张建香</v>
          </cell>
          <cell r="C1053" t="str">
            <v>女</v>
          </cell>
          <cell r="D1053" t="str">
            <v>汉</v>
          </cell>
          <cell r="E1053">
            <v>32607</v>
          </cell>
          <cell r="F1053" t="str">
            <v>中国</v>
          </cell>
          <cell r="G1053" t="str">
            <v>身份证</v>
          </cell>
          <cell r="H1053" t="str">
            <v>230523198904090442</v>
          </cell>
          <cell r="I1053" t="str">
            <v>广西科技大学</v>
          </cell>
          <cell r="J1053">
            <v>44208</v>
          </cell>
          <cell r="K1053">
            <v>46033</v>
          </cell>
          <cell r="L1053" t="str">
            <v>是</v>
          </cell>
          <cell r="M1053" t="str">
            <v>柳州市</v>
          </cell>
          <cell r="N1053" t="str">
            <v>学校</v>
          </cell>
          <cell r="O1053" t="str">
            <v>研究生</v>
          </cell>
          <cell r="P1053" t="str">
            <v>博士</v>
          </cell>
          <cell r="Q1053" t="str">
            <v>江南大学</v>
          </cell>
          <cell r="R1053" t="str">
            <v>控制科学
与工程</v>
          </cell>
          <cell r="S1053">
            <v>44197</v>
          </cell>
          <cell r="T1053" t="str">
            <v>一流建设高校</v>
          </cell>
          <cell r="U1053" t="str">
            <v>E</v>
          </cell>
          <cell r="V1053" t="str">
            <v>E</v>
          </cell>
          <cell r="W1053" t="b">
            <v>1</v>
          </cell>
          <cell r="X1053">
            <v>4500</v>
          </cell>
          <cell r="Y1053">
            <v>4500</v>
          </cell>
          <cell r="Z1053" t="b">
            <v>1</v>
          </cell>
          <cell r="AA1053">
            <v>1125</v>
          </cell>
          <cell r="AB1053">
            <v>1125</v>
          </cell>
          <cell r="AC1053">
            <v>5625</v>
          </cell>
          <cell r="AD1053">
            <v>5625</v>
          </cell>
          <cell r="AE1053">
            <v>44197</v>
          </cell>
          <cell r="AF1053" t="str">
            <v>2023年4月</v>
          </cell>
          <cell r="AG1053">
            <v>27</v>
          </cell>
          <cell r="AH1053">
            <v>27</v>
          </cell>
          <cell r="AI1053" t="b">
            <v>1</v>
          </cell>
          <cell r="AJ1053">
            <v>3</v>
          </cell>
          <cell r="AK1053">
            <v>30</v>
          </cell>
          <cell r="AL1053" t="e">
            <v>#N/A</v>
          </cell>
          <cell r="AM1053" t="e">
            <v>#N/A</v>
          </cell>
          <cell r="AN1053" t="e">
            <v>#N/A</v>
          </cell>
        </row>
        <row r="1054">
          <cell r="B1054" t="str">
            <v>周瑾</v>
          </cell>
          <cell r="C1054" t="str">
            <v>男</v>
          </cell>
          <cell r="D1054" t="str">
            <v>壮</v>
          </cell>
          <cell r="E1054">
            <v>30222</v>
          </cell>
          <cell r="F1054" t="str">
            <v>中国</v>
          </cell>
          <cell r="G1054" t="str">
            <v>身份证</v>
          </cell>
          <cell r="H1054" t="str">
            <v>450211198209280518</v>
          </cell>
          <cell r="I1054" t="str">
            <v>广西科技大学</v>
          </cell>
          <cell r="J1054">
            <v>44035</v>
          </cell>
          <cell r="K1054">
            <v>45860</v>
          </cell>
          <cell r="L1054" t="str">
            <v>是</v>
          </cell>
          <cell r="M1054" t="str">
            <v>柳州市</v>
          </cell>
          <cell r="N1054" t="str">
            <v>学校</v>
          </cell>
          <cell r="O1054" t="str">
            <v>研究生</v>
          </cell>
          <cell r="P1054" t="str">
            <v>博士</v>
          </cell>
          <cell r="Q1054" t="str">
            <v>厦门大学</v>
          </cell>
          <cell r="R1054" t="str">
            <v>凝聚态物理</v>
          </cell>
          <cell r="S1054">
            <v>43435</v>
          </cell>
          <cell r="T1054" t="str">
            <v>一流建设高校</v>
          </cell>
          <cell r="U1054" t="str">
            <v>E</v>
          </cell>
          <cell r="V1054" t="str">
            <v>E</v>
          </cell>
          <cell r="W1054" t="b">
            <v>1</v>
          </cell>
          <cell r="X1054">
            <v>4500</v>
          </cell>
          <cell r="Y1054">
            <v>4500</v>
          </cell>
          <cell r="Z1054" t="b">
            <v>1</v>
          </cell>
          <cell r="AA1054">
            <v>1125</v>
          </cell>
          <cell r="AB1054">
            <v>1125</v>
          </cell>
          <cell r="AC1054">
            <v>5625</v>
          </cell>
          <cell r="AD1054">
            <v>5625</v>
          </cell>
          <cell r="AE1054">
            <v>44013</v>
          </cell>
          <cell r="AF1054" t="str">
            <v>2023年4月</v>
          </cell>
          <cell r="AG1054">
            <v>33</v>
          </cell>
          <cell r="AH1054">
            <v>33</v>
          </cell>
          <cell r="AI1054" t="b">
            <v>1</v>
          </cell>
          <cell r="AJ1054">
            <v>3</v>
          </cell>
          <cell r="AK1054">
            <v>36</v>
          </cell>
          <cell r="AL1054" t="e">
            <v>#N/A</v>
          </cell>
          <cell r="AM1054" t="str">
            <v>202008</v>
          </cell>
          <cell r="AN1054" t="e">
            <v>#N/A</v>
          </cell>
        </row>
        <row r="1055">
          <cell r="B1055" t="str">
            <v>王月武</v>
          </cell>
          <cell r="C1055" t="str">
            <v>男</v>
          </cell>
          <cell r="D1055" t="str">
            <v>汉</v>
          </cell>
          <cell r="E1055">
            <v>30591</v>
          </cell>
          <cell r="F1055" t="str">
            <v>中国</v>
          </cell>
          <cell r="G1055" t="str">
            <v>身份证</v>
          </cell>
          <cell r="H1055" t="str">
            <v>450521198310026951</v>
          </cell>
          <cell r="I1055" t="str">
            <v>广西科技大学</v>
          </cell>
          <cell r="J1055">
            <v>44168</v>
          </cell>
          <cell r="K1055">
            <v>45993</v>
          </cell>
          <cell r="L1055" t="str">
            <v>是</v>
          </cell>
          <cell r="M1055" t="str">
            <v>柳州市</v>
          </cell>
          <cell r="N1055" t="str">
            <v>学校</v>
          </cell>
          <cell r="O1055" t="str">
            <v>研究生</v>
          </cell>
          <cell r="P1055" t="str">
            <v>博士</v>
          </cell>
          <cell r="Q1055" t="str">
            <v>华南理工大学</v>
          </cell>
          <cell r="R1055" t="str">
            <v>电力电子与电力传动</v>
          </cell>
          <cell r="S1055">
            <v>42887</v>
          </cell>
          <cell r="T1055" t="str">
            <v>一流建设高校</v>
          </cell>
          <cell r="U1055" t="str">
            <v>E</v>
          </cell>
          <cell r="V1055" t="str">
            <v>E</v>
          </cell>
          <cell r="W1055" t="b">
            <v>1</v>
          </cell>
          <cell r="X1055">
            <v>4500</v>
          </cell>
          <cell r="Y1055">
            <v>4500</v>
          </cell>
          <cell r="Z1055" t="b">
            <v>1</v>
          </cell>
          <cell r="AA1055">
            <v>1125</v>
          </cell>
          <cell r="AB1055">
            <v>1125</v>
          </cell>
          <cell r="AC1055">
            <v>5625</v>
          </cell>
          <cell r="AD1055">
            <v>5625</v>
          </cell>
          <cell r="AE1055">
            <v>44166</v>
          </cell>
          <cell r="AF1055" t="str">
            <v>2023年4月</v>
          </cell>
          <cell r="AG1055">
            <v>28</v>
          </cell>
          <cell r="AH1055">
            <v>28</v>
          </cell>
          <cell r="AI1055" t="b">
            <v>1</v>
          </cell>
          <cell r="AJ1055">
            <v>3</v>
          </cell>
          <cell r="AK1055">
            <v>31</v>
          </cell>
          <cell r="AL1055" t="e">
            <v>#N/A</v>
          </cell>
          <cell r="AM1055" t="str">
            <v>202012</v>
          </cell>
          <cell r="AN1055" t="e">
            <v>#N/A</v>
          </cell>
        </row>
        <row r="1056">
          <cell r="B1056" t="str">
            <v>刘宴升</v>
          </cell>
          <cell r="C1056" t="str">
            <v>男</v>
          </cell>
          <cell r="D1056" t="str">
            <v>汉</v>
          </cell>
          <cell r="E1056">
            <v>32313</v>
          </cell>
          <cell r="F1056" t="str">
            <v>中国</v>
          </cell>
          <cell r="G1056" t="str">
            <v>身份证</v>
          </cell>
          <cell r="H1056" t="str">
            <v>620321198806190318</v>
          </cell>
          <cell r="I1056" t="str">
            <v>广西科技大学</v>
          </cell>
          <cell r="J1056">
            <v>44113</v>
          </cell>
          <cell r="K1056">
            <v>45938</v>
          </cell>
          <cell r="L1056" t="str">
            <v>是</v>
          </cell>
          <cell r="M1056" t="str">
            <v>柳州市</v>
          </cell>
          <cell r="N1056" t="str">
            <v>学校</v>
          </cell>
          <cell r="O1056" t="str">
            <v>研究生</v>
          </cell>
          <cell r="P1056" t="str">
            <v>博士</v>
          </cell>
          <cell r="Q1056" t="str">
            <v>马德里自治大学</v>
          </cell>
          <cell r="R1056" t="str">
            <v>凝聚态物理</v>
          </cell>
          <cell r="S1056">
            <v>44075</v>
          </cell>
          <cell r="T1056" t="str">
            <v>国际一流大学</v>
          </cell>
          <cell r="U1056" t="str">
            <v>E</v>
          </cell>
          <cell r="V1056" t="str">
            <v>E</v>
          </cell>
          <cell r="W1056" t="b">
            <v>1</v>
          </cell>
          <cell r="X1056">
            <v>4500</v>
          </cell>
          <cell r="Y1056">
            <v>4500</v>
          </cell>
          <cell r="Z1056" t="b">
            <v>1</v>
          </cell>
          <cell r="AA1056">
            <v>1125</v>
          </cell>
          <cell r="AB1056">
            <v>1125</v>
          </cell>
          <cell r="AC1056">
            <v>5625</v>
          </cell>
          <cell r="AD1056">
            <v>5625</v>
          </cell>
          <cell r="AE1056">
            <v>44105</v>
          </cell>
          <cell r="AF1056" t="str">
            <v>2023年4月</v>
          </cell>
          <cell r="AG1056">
            <v>30</v>
          </cell>
          <cell r="AH1056">
            <v>30</v>
          </cell>
          <cell r="AI1056" t="b">
            <v>1</v>
          </cell>
          <cell r="AJ1056">
            <v>3</v>
          </cell>
          <cell r="AK1056">
            <v>33</v>
          </cell>
          <cell r="AL1056" t="e">
            <v>#N/A</v>
          </cell>
          <cell r="AM1056" t="str">
            <v>202010</v>
          </cell>
          <cell r="AN1056" t="e">
            <v>#N/A</v>
          </cell>
        </row>
        <row r="1057">
          <cell r="B1057" t="str">
            <v>梅霖</v>
          </cell>
          <cell r="C1057" t="str">
            <v>男</v>
          </cell>
          <cell r="D1057" t="str">
            <v>仫佬</v>
          </cell>
          <cell r="E1057">
            <v>32184</v>
          </cell>
          <cell r="F1057" t="str">
            <v>中国</v>
          </cell>
          <cell r="G1057" t="str">
            <v>身份证</v>
          </cell>
          <cell r="H1057" t="str">
            <v>452723198802110012</v>
          </cell>
          <cell r="I1057" t="str">
            <v>广西科技
大学</v>
          </cell>
          <cell r="J1057">
            <v>44195</v>
          </cell>
          <cell r="K1057">
            <v>46020</v>
          </cell>
          <cell r="L1057" t="str">
            <v>是</v>
          </cell>
          <cell r="M1057" t="str">
            <v>柳州市</v>
          </cell>
          <cell r="N1057" t="str">
            <v>学校</v>
          </cell>
          <cell r="O1057" t="str">
            <v>研究生</v>
          </cell>
          <cell r="P1057" t="str">
            <v>博士</v>
          </cell>
          <cell r="Q1057" t="str">
            <v>重庆
大学</v>
          </cell>
          <cell r="R1057" t="str">
            <v>材料科学
与工程</v>
          </cell>
          <cell r="S1057">
            <v>44166</v>
          </cell>
          <cell r="T1057" t="str">
            <v>一流建设高校</v>
          </cell>
          <cell r="U1057" t="str">
            <v>E</v>
          </cell>
          <cell r="V1057" t="str">
            <v>E</v>
          </cell>
          <cell r="W1057" t="b">
            <v>1</v>
          </cell>
          <cell r="X1057">
            <v>4500</v>
          </cell>
          <cell r="Y1057">
            <v>4500</v>
          </cell>
          <cell r="Z1057" t="b">
            <v>1</v>
          </cell>
          <cell r="AA1057">
            <v>1125</v>
          </cell>
          <cell r="AB1057">
            <v>1125</v>
          </cell>
          <cell r="AC1057">
            <v>5625</v>
          </cell>
          <cell r="AD1057">
            <v>5625</v>
          </cell>
          <cell r="AE1057">
            <v>44166</v>
          </cell>
          <cell r="AF1057" t="str">
            <v>2023年4月</v>
          </cell>
          <cell r="AG1057">
            <v>28</v>
          </cell>
          <cell r="AH1057">
            <v>28</v>
          </cell>
          <cell r="AI1057" t="b">
            <v>1</v>
          </cell>
          <cell r="AJ1057">
            <v>3</v>
          </cell>
          <cell r="AK1057">
            <v>31</v>
          </cell>
          <cell r="AL1057" t="e">
            <v>#N/A</v>
          </cell>
          <cell r="AM1057" t="e">
            <v>#N/A</v>
          </cell>
          <cell r="AN1057" t="e">
            <v>#N/A</v>
          </cell>
        </row>
        <row r="1058">
          <cell r="B1058" t="str">
            <v>何哲宇</v>
          </cell>
          <cell r="C1058" t="str">
            <v>男</v>
          </cell>
          <cell r="D1058" t="str">
            <v>汉</v>
          </cell>
          <cell r="E1058" t="str">
            <v>1990年4月16日</v>
          </cell>
          <cell r="F1058" t="str">
            <v>中国</v>
          </cell>
          <cell r="G1058" t="str">
            <v>身份证</v>
          </cell>
          <cell r="H1058" t="str">
            <v>430304199004161278</v>
          </cell>
          <cell r="I1058" t="str">
            <v>广西科技大学</v>
          </cell>
          <cell r="J1058">
            <v>44166</v>
          </cell>
          <cell r="K1058">
            <v>45992</v>
          </cell>
          <cell r="L1058" t="str">
            <v>是</v>
          </cell>
          <cell r="M1058" t="str">
            <v>柳州市</v>
          </cell>
          <cell r="N1058" t="str">
            <v>学校</v>
          </cell>
          <cell r="O1058" t="str">
            <v>研究生</v>
          </cell>
          <cell r="P1058" t="str">
            <v>博士</v>
          </cell>
          <cell r="Q1058" t="str">
            <v>中南大学</v>
          </cell>
          <cell r="R1058" t="str">
            <v>材料科学与工程</v>
          </cell>
          <cell r="S1058">
            <v>44160</v>
          </cell>
          <cell r="T1058" t="str">
            <v>一流建设高校</v>
          </cell>
          <cell r="U1058" t="str">
            <v>E</v>
          </cell>
          <cell r="V1058" t="str">
            <v>E</v>
          </cell>
          <cell r="W1058" t="b">
            <v>1</v>
          </cell>
          <cell r="X1058">
            <v>4500</v>
          </cell>
          <cell r="Y1058">
            <v>4500</v>
          </cell>
          <cell r="Z1058" t="b">
            <v>1</v>
          </cell>
          <cell r="AA1058">
            <v>1125</v>
          </cell>
          <cell r="AB1058">
            <v>1125</v>
          </cell>
          <cell r="AC1058">
            <v>5625</v>
          </cell>
          <cell r="AD1058">
            <v>5625</v>
          </cell>
          <cell r="AE1058">
            <v>44166</v>
          </cell>
          <cell r="AF1058" t="str">
            <v>2023年4月</v>
          </cell>
          <cell r="AG1058">
            <v>28</v>
          </cell>
          <cell r="AH1058">
            <v>28</v>
          </cell>
          <cell r="AI1058" t="b">
            <v>1</v>
          </cell>
          <cell r="AJ1058">
            <v>3</v>
          </cell>
          <cell r="AK1058">
            <v>31</v>
          </cell>
          <cell r="AL1058" t="e">
            <v>#N/A</v>
          </cell>
          <cell r="AM1058" t="str">
            <v>202101</v>
          </cell>
          <cell r="AN1058" t="e">
            <v>#N/A</v>
          </cell>
        </row>
        <row r="1059">
          <cell r="B1059" t="str">
            <v>许家宁</v>
          </cell>
          <cell r="C1059" t="str">
            <v>男</v>
          </cell>
          <cell r="D1059" t="str">
            <v>满</v>
          </cell>
          <cell r="E1059">
            <v>32587</v>
          </cell>
          <cell r="F1059" t="str">
            <v>中国</v>
          </cell>
          <cell r="G1059" t="str">
            <v>身份证</v>
          </cell>
          <cell r="H1059" t="str">
            <v>412727198903200453</v>
          </cell>
          <cell r="I1059" t="str">
            <v>广西科技大学</v>
          </cell>
          <cell r="J1059">
            <v>44209</v>
          </cell>
          <cell r="K1059">
            <v>46034</v>
          </cell>
          <cell r="L1059" t="str">
            <v>是</v>
          </cell>
          <cell r="M1059" t="str">
            <v>柳州市</v>
          </cell>
          <cell r="N1059" t="str">
            <v>学校</v>
          </cell>
          <cell r="O1059" t="str">
            <v>研究生</v>
          </cell>
          <cell r="P1059" t="str">
            <v>博士</v>
          </cell>
          <cell r="Q1059" t="str">
            <v>东北大学</v>
          </cell>
          <cell r="R1059" t="str">
            <v>有色技术冶金</v>
          </cell>
          <cell r="S1059">
            <v>44197</v>
          </cell>
          <cell r="T1059" t="str">
            <v>一流建设高校</v>
          </cell>
          <cell r="U1059" t="str">
            <v>E</v>
          </cell>
          <cell r="V1059" t="str">
            <v>E</v>
          </cell>
          <cell r="W1059" t="b">
            <v>1</v>
          </cell>
          <cell r="X1059">
            <v>4500</v>
          </cell>
          <cell r="Y1059">
            <v>4500</v>
          </cell>
          <cell r="Z1059" t="b">
            <v>1</v>
          </cell>
          <cell r="AA1059">
            <v>1125</v>
          </cell>
          <cell r="AB1059">
            <v>1125</v>
          </cell>
          <cell r="AC1059">
            <v>5625</v>
          </cell>
          <cell r="AD1059">
            <v>5625</v>
          </cell>
          <cell r="AE1059">
            <v>44197</v>
          </cell>
          <cell r="AF1059" t="str">
            <v>2023年4月</v>
          </cell>
          <cell r="AG1059">
            <v>27</v>
          </cell>
          <cell r="AH1059">
            <v>27</v>
          </cell>
          <cell r="AI1059" t="b">
            <v>1</v>
          </cell>
          <cell r="AJ1059">
            <v>3</v>
          </cell>
          <cell r="AK1059">
            <v>30</v>
          </cell>
          <cell r="AL1059" t="e">
            <v>#N/A</v>
          </cell>
          <cell r="AM1059" t="str">
            <v>202101</v>
          </cell>
          <cell r="AN1059" t="e">
            <v>#N/A</v>
          </cell>
        </row>
        <row r="1060">
          <cell r="B1060" t="str">
            <v>莫艳婷</v>
          </cell>
          <cell r="C1060" t="str">
            <v>女</v>
          </cell>
          <cell r="D1060" t="str">
            <v>仫佬</v>
          </cell>
          <cell r="E1060">
            <v>30957</v>
          </cell>
          <cell r="F1060" t="str">
            <v>中国</v>
          </cell>
          <cell r="G1060" t="str">
            <v>身份
证
</v>
          </cell>
          <cell r="H1060" t="str">
            <v>452723198410022443</v>
          </cell>
          <cell r="I1060" t="str">
            <v>广西科技大学</v>
          </cell>
          <cell r="J1060">
            <v>44207</v>
          </cell>
          <cell r="K1060">
            <v>46032</v>
          </cell>
          <cell r="L1060" t="str">
            <v>是</v>
          </cell>
          <cell r="M1060" t="str">
            <v>柳州市</v>
          </cell>
          <cell r="N1060" t="str">
            <v>学校</v>
          </cell>
          <cell r="O1060" t="str">
            <v>研究生</v>
          </cell>
          <cell r="P1060" t="str">
            <v>博士</v>
          </cell>
          <cell r="Q1060" t="str">
            <v>中山大学</v>
          </cell>
          <cell r="R1060" t="str">
            <v>人类学</v>
          </cell>
          <cell r="S1060">
            <v>44166</v>
          </cell>
          <cell r="T1060" t="str">
            <v>一流建设高校</v>
          </cell>
          <cell r="U1060" t="str">
            <v>E</v>
          </cell>
          <cell r="V1060" t="str">
            <v>E</v>
          </cell>
          <cell r="W1060" t="b">
            <v>1</v>
          </cell>
          <cell r="X1060">
            <v>4500</v>
          </cell>
          <cell r="Y1060">
            <v>4500</v>
          </cell>
          <cell r="Z1060" t="b">
            <v>1</v>
          </cell>
          <cell r="AA1060">
            <v>1125</v>
          </cell>
          <cell r="AB1060">
            <v>1125</v>
          </cell>
          <cell r="AC1060">
            <v>5625</v>
          </cell>
          <cell r="AD1060">
            <v>5625</v>
          </cell>
          <cell r="AE1060">
            <v>44197</v>
          </cell>
          <cell r="AF1060" t="str">
            <v>2023年4月</v>
          </cell>
          <cell r="AG1060">
            <v>27</v>
          </cell>
          <cell r="AH1060">
            <v>27</v>
          </cell>
          <cell r="AI1060" t="b">
            <v>1</v>
          </cell>
          <cell r="AJ1060">
            <v>3</v>
          </cell>
          <cell r="AK1060">
            <v>30</v>
          </cell>
          <cell r="AL1060" t="e">
            <v>#N/A</v>
          </cell>
          <cell r="AM1060" t="e">
            <v>#N/A</v>
          </cell>
          <cell r="AN1060" t="e">
            <v>#N/A</v>
          </cell>
        </row>
        <row r="1061">
          <cell r="B1061" t="str">
            <v>陈勤学</v>
          </cell>
          <cell r="C1061" t="str">
            <v>男</v>
          </cell>
          <cell r="D1061" t="str">
            <v>汉</v>
          </cell>
          <cell r="E1061">
            <v>26024</v>
          </cell>
          <cell r="F1061" t="str">
            <v>中国</v>
          </cell>
          <cell r="G1061" t="str">
            <v>身份
证
</v>
          </cell>
          <cell r="H1061" t="str">
            <v>433029197104010000</v>
          </cell>
          <cell r="I1061" t="str">
            <v>广西科技大学</v>
          </cell>
          <cell r="J1061">
            <v>44200</v>
          </cell>
          <cell r="K1061">
            <v>46025</v>
          </cell>
          <cell r="L1061" t="str">
            <v>是</v>
          </cell>
          <cell r="M1061" t="str">
            <v>柳州市</v>
          </cell>
          <cell r="N1061" t="str">
            <v>学校</v>
          </cell>
          <cell r="O1061" t="str">
            <v>研究生</v>
          </cell>
          <cell r="P1061" t="str">
            <v>博士</v>
          </cell>
          <cell r="Q1061" t="str">
            <v>中南大学</v>
          </cell>
          <cell r="R1061" t="str">
            <v>人类文化
遗产学</v>
          </cell>
          <cell r="S1061">
            <v>44136</v>
          </cell>
          <cell r="T1061" t="str">
            <v>一流建设高校</v>
          </cell>
          <cell r="U1061" t="str">
            <v>E</v>
          </cell>
          <cell r="V1061" t="str">
            <v>E</v>
          </cell>
          <cell r="W1061" t="b">
            <v>1</v>
          </cell>
          <cell r="X1061">
            <v>4500</v>
          </cell>
          <cell r="Y1061">
            <v>4500</v>
          </cell>
          <cell r="Z1061" t="b">
            <v>1</v>
          </cell>
          <cell r="AA1061">
            <v>1125</v>
          </cell>
          <cell r="AB1061">
            <v>1125</v>
          </cell>
          <cell r="AC1061">
            <v>5625</v>
          </cell>
          <cell r="AD1061">
            <v>5625</v>
          </cell>
          <cell r="AE1061">
            <v>44197</v>
          </cell>
          <cell r="AF1061" t="str">
            <v>2023年4月</v>
          </cell>
          <cell r="AG1061">
            <v>27</v>
          </cell>
          <cell r="AH1061">
            <v>27</v>
          </cell>
          <cell r="AI1061" t="b">
            <v>1</v>
          </cell>
          <cell r="AJ1061">
            <v>3</v>
          </cell>
          <cell r="AK1061">
            <v>30</v>
          </cell>
          <cell r="AL1061" t="e">
            <v>#N/A</v>
          </cell>
          <cell r="AM1061" t="e">
            <v>#N/A</v>
          </cell>
          <cell r="AN1061" t="e">
            <v>#N/A</v>
          </cell>
        </row>
        <row r="1062">
          <cell r="B1062" t="str">
            <v>张鹏程</v>
          </cell>
          <cell r="C1062" t="str">
            <v>男</v>
          </cell>
          <cell r="D1062" t="str">
            <v>汉</v>
          </cell>
          <cell r="E1062" t="str">
            <v>1979年7月8日</v>
          </cell>
          <cell r="F1062" t="str">
            <v>中国</v>
          </cell>
          <cell r="G1062" t="str">
            <v>身份
证
</v>
          </cell>
          <cell r="H1062" t="str">
            <v>370281197907082636</v>
          </cell>
          <cell r="I1062" t="str">
            <v>广西科技大学</v>
          </cell>
          <cell r="J1062">
            <v>44166</v>
          </cell>
          <cell r="K1062">
            <v>45992</v>
          </cell>
          <cell r="L1062" t="str">
            <v>是</v>
          </cell>
          <cell r="M1062" t="str">
            <v>柳州市</v>
          </cell>
          <cell r="N1062" t="str">
            <v>学校</v>
          </cell>
          <cell r="O1062" t="str">
            <v>研究生</v>
          </cell>
          <cell r="P1062" t="str">
            <v>博士</v>
          </cell>
          <cell r="Q1062" t="str">
            <v>海南师范大学</v>
          </cell>
          <cell r="R1062" t="str">
            <v>马克思主义理论</v>
          </cell>
          <cell r="S1062" t="str">
            <v>2020年7月</v>
          </cell>
          <cell r="T1062" t="str">
            <v>其他</v>
          </cell>
          <cell r="U1062" t="str">
            <v>E</v>
          </cell>
          <cell r="V1062" t="str">
            <v>E</v>
          </cell>
          <cell r="W1062" t="b">
            <v>1</v>
          </cell>
          <cell r="X1062">
            <v>4500</v>
          </cell>
          <cell r="Y1062">
            <v>4500</v>
          </cell>
          <cell r="Z1062" t="b">
            <v>1</v>
          </cell>
          <cell r="AA1062">
            <v>1125</v>
          </cell>
          <cell r="AB1062">
            <v>1125</v>
          </cell>
          <cell r="AC1062">
            <v>5625</v>
          </cell>
          <cell r="AD1062">
            <v>5625</v>
          </cell>
          <cell r="AE1062" t="str">
            <v>2020年12月</v>
          </cell>
          <cell r="AF1062" t="str">
            <v>2023年4月</v>
          </cell>
          <cell r="AG1062">
            <v>28</v>
          </cell>
          <cell r="AH1062">
            <v>28</v>
          </cell>
          <cell r="AI1062" t="b">
            <v>1</v>
          </cell>
          <cell r="AJ1062">
            <v>3</v>
          </cell>
          <cell r="AK1062">
            <v>31</v>
          </cell>
          <cell r="AL1062" t="e">
            <v>#N/A</v>
          </cell>
          <cell r="AM1062" t="e">
            <v>#N/A</v>
          </cell>
          <cell r="AN1062" t="e">
            <v>#N/A</v>
          </cell>
        </row>
        <row r="1063">
          <cell r="B1063" t="str">
            <v>徐一丹</v>
          </cell>
          <cell r="C1063" t="str">
            <v>女</v>
          </cell>
          <cell r="D1063" t="str">
            <v>汉</v>
          </cell>
          <cell r="E1063" t="str">
            <v>1989年7月25</v>
          </cell>
          <cell r="F1063" t="str">
            <v>中国</v>
          </cell>
          <cell r="G1063" t="str">
            <v>身份
证
</v>
          </cell>
          <cell r="H1063" t="str">
            <v>231102198907253400</v>
          </cell>
          <cell r="I1063" t="str">
            <v>广西科技大学</v>
          </cell>
          <cell r="J1063">
            <v>44136</v>
          </cell>
          <cell r="K1063">
            <v>45962</v>
          </cell>
          <cell r="L1063" t="str">
            <v>是</v>
          </cell>
          <cell r="M1063" t="str">
            <v>柳州市</v>
          </cell>
          <cell r="N1063" t="str">
            <v>学校</v>
          </cell>
          <cell r="O1063" t="str">
            <v>研究生</v>
          </cell>
          <cell r="P1063" t="str">
            <v>博士</v>
          </cell>
          <cell r="Q1063" t="str">
            <v>圣彼得堡国立大学</v>
          </cell>
          <cell r="R1063" t="str">
            <v>心理学</v>
          </cell>
          <cell r="S1063">
            <v>44044</v>
          </cell>
          <cell r="T1063" t="str">
            <v>国际一流大学</v>
          </cell>
          <cell r="U1063" t="str">
            <v>E</v>
          </cell>
          <cell r="V1063" t="str">
            <v>E</v>
          </cell>
          <cell r="W1063" t="b">
            <v>1</v>
          </cell>
          <cell r="X1063">
            <v>4500</v>
          </cell>
          <cell r="Y1063">
            <v>4500</v>
          </cell>
          <cell r="Z1063" t="b">
            <v>1</v>
          </cell>
          <cell r="AA1063">
            <v>1125</v>
          </cell>
          <cell r="AB1063">
            <v>1125</v>
          </cell>
          <cell r="AC1063">
            <v>5625</v>
          </cell>
          <cell r="AD1063">
            <v>5625</v>
          </cell>
          <cell r="AE1063" t="str">
            <v>2020年11月</v>
          </cell>
          <cell r="AF1063" t="str">
            <v>2023年4月</v>
          </cell>
          <cell r="AG1063">
            <v>29</v>
          </cell>
          <cell r="AH1063">
            <v>29</v>
          </cell>
          <cell r="AI1063" t="b">
            <v>1</v>
          </cell>
          <cell r="AJ1063">
            <v>3</v>
          </cell>
          <cell r="AK1063">
            <v>32</v>
          </cell>
          <cell r="AL1063" t="e">
            <v>#N/A</v>
          </cell>
          <cell r="AM1063" t="str">
            <v>202012</v>
          </cell>
          <cell r="AN1063" t="e">
            <v>#N/A</v>
          </cell>
        </row>
        <row r="1064">
          <cell r="B1064" t="str">
            <v>陆道芬</v>
          </cell>
          <cell r="C1064" t="str">
            <v>女</v>
          </cell>
          <cell r="D1064" t="str">
            <v>汉</v>
          </cell>
          <cell r="E1064">
            <v>32940</v>
          </cell>
          <cell r="F1064" t="str">
            <v>中国</v>
          </cell>
          <cell r="G1064" t="str">
            <v>身份
证</v>
          </cell>
          <cell r="H1064" t="str">
            <v>420521199003081247</v>
          </cell>
          <cell r="I1064" t="str">
            <v>广西科技大学</v>
          </cell>
          <cell r="J1064">
            <v>44207</v>
          </cell>
          <cell r="K1064">
            <v>46032</v>
          </cell>
          <cell r="L1064" t="str">
            <v>是</v>
          </cell>
          <cell r="M1064" t="str">
            <v>柳州市</v>
          </cell>
          <cell r="N1064" t="str">
            <v>学校</v>
          </cell>
          <cell r="O1064" t="str">
            <v>研究生</v>
          </cell>
          <cell r="P1064" t="str">
            <v>硕士</v>
          </cell>
          <cell r="Q1064" t="str">
            <v>石河子
大学</v>
          </cell>
          <cell r="R1064" t="str">
            <v>产业
经济学</v>
          </cell>
          <cell r="S1064">
            <v>42156</v>
          </cell>
          <cell r="T1064" t="str">
            <v>其他</v>
          </cell>
          <cell r="U1064" t="str">
            <v>F</v>
          </cell>
          <cell r="V1064" t="str">
            <v>F</v>
          </cell>
          <cell r="W1064" t="b">
            <v>1</v>
          </cell>
          <cell r="X1064">
            <v>3000</v>
          </cell>
          <cell r="Y1064">
            <v>3000</v>
          </cell>
          <cell r="Z1064" t="b">
            <v>1</v>
          </cell>
          <cell r="AA1064">
            <v>750</v>
          </cell>
          <cell r="AB1064">
            <v>750</v>
          </cell>
          <cell r="AC1064">
            <v>3750</v>
          </cell>
          <cell r="AD1064">
            <v>3750</v>
          </cell>
          <cell r="AE1064">
            <v>44197</v>
          </cell>
          <cell r="AF1064" t="str">
            <v>2023年4月</v>
          </cell>
          <cell r="AG1064">
            <v>27</v>
          </cell>
          <cell r="AH1064">
            <v>27</v>
          </cell>
          <cell r="AI1064" t="b">
            <v>1</v>
          </cell>
          <cell r="AJ1064">
            <v>3</v>
          </cell>
          <cell r="AK1064">
            <v>30</v>
          </cell>
          <cell r="AL1064" t="e">
            <v>#N/A</v>
          </cell>
          <cell r="AM1064" t="str">
            <v>202101</v>
          </cell>
          <cell r="AN1064">
            <v>0</v>
          </cell>
        </row>
        <row r="1065">
          <cell r="B1065" t="str">
            <v>秦玲丽</v>
          </cell>
          <cell r="C1065" t="str">
            <v>女</v>
          </cell>
          <cell r="D1065" t="str">
            <v>汉</v>
          </cell>
          <cell r="E1065">
            <v>32975</v>
          </cell>
          <cell r="F1065" t="str">
            <v>中国</v>
          </cell>
          <cell r="G1065" t="str">
            <v>身份证</v>
          </cell>
          <cell r="H1065" t="str">
            <v>450324199004122227</v>
          </cell>
          <cell r="I1065" t="str">
            <v>广西科技大学</v>
          </cell>
          <cell r="J1065">
            <v>44044</v>
          </cell>
          <cell r="K1065">
            <v>45870</v>
          </cell>
          <cell r="L1065" t="str">
            <v>是</v>
          </cell>
          <cell r="M1065" t="str">
            <v>柳州市</v>
          </cell>
          <cell r="N1065" t="str">
            <v>学校</v>
          </cell>
          <cell r="O1065" t="str">
            <v>研究生</v>
          </cell>
          <cell r="P1065" t="str">
            <v>硕士</v>
          </cell>
          <cell r="Q1065" t="str">
            <v>华南理工大学</v>
          </cell>
          <cell r="R1065" t="str">
            <v>发酵工程</v>
          </cell>
          <cell r="S1065" t="str">
            <v>2017年6月</v>
          </cell>
          <cell r="T1065" t="str">
            <v>一流建设高校</v>
          </cell>
          <cell r="U1065" t="str">
            <v>F</v>
          </cell>
          <cell r="V1065" t="str">
            <v>F</v>
          </cell>
          <cell r="W1065" t="b">
            <v>1</v>
          </cell>
          <cell r="X1065">
            <v>3000</v>
          </cell>
          <cell r="Y1065">
            <v>3000</v>
          </cell>
          <cell r="Z1065" t="b">
            <v>1</v>
          </cell>
          <cell r="AA1065">
            <v>750</v>
          </cell>
          <cell r="AB1065">
            <v>750</v>
          </cell>
          <cell r="AC1065">
            <v>3750</v>
          </cell>
          <cell r="AD1065">
            <v>3750</v>
          </cell>
          <cell r="AE1065">
            <v>44044</v>
          </cell>
          <cell r="AF1065" t="str">
            <v>2023年4月</v>
          </cell>
          <cell r="AG1065">
            <v>32</v>
          </cell>
          <cell r="AH1065">
            <v>32</v>
          </cell>
          <cell r="AI1065" t="b">
            <v>1</v>
          </cell>
          <cell r="AJ1065">
            <v>3</v>
          </cell>
          <cell r="AK1065">
            <v>35</v>
          </cell>
          <cell r="AL1065" t="e">
            <v>#N/A</v>
          </cell>
          <cell r="AM1065" t="str">
            <v>202008</v>
          </cell>
          <cell r="AN1065">
            <v>0</v>
          </cell>
        </row>
        <row r="1066">
          <cell r="B1066" t="str">
            <v>陈雅婷</v>
          </cell>
          <cell r="C1066" t="str">
            <v>女</v>
          </cell>
          <cell r="D1066" t="str">
            <v>汉</v>
          </cell>
          <cell r="E1066">
            <v>33120</v>
          </cell>
          <cell r="F1066" t="str">
            <v>中国</v>
          </cell>
          <cell r="G1066" t="str">
            <v>身份证</v>
          </cell>
          <cell r="H1066" t="str">
            <v>340404199009042123</v>
          </cell>
          <cell r="I1066" t="str">
            <v>广西科技大学</v>
          </cell>
          <cell r="J1066">
            <v>44187</v>
          </cell>
          <cell r="K1066">
            <v>46012</v>
          </cell>
          <cell r="L1066" t="str">
            <v>是</v>
          </cell>
          <cell r="M1066" t="str">
            <v>柳州市</v>
          </cell>
          <cell r="N1066" t="str">
            <v>学校</v>
          </cell>
          <cell r="O1066" t="str">
            <v>研究生</v>
          </cell>
          <cell r="P1066" t="str">
            <v>硕士</v>
          </cell>
          <cell r="Q1066" t="str">
            <v>马德里自治大学</v>
          </cell>
          <cell r="R1066" t="str">
            <v>英语应用语言学</v>
          </cell>
          <cell r="S1066">
            <v>44105</v>
          </cell>
          <cell r="T1066" t="str">
            <v>国际一流大学（QS排名前500）</v>
          </cell>
          <cell r="U1066" t="str">
            <v>F</v>
          </cell>
          <cell r="V1066" t="str">
            <v>F</v>
          </cell>
          <cell r="W1066" t="b">
            <v>1</v>
          </cell>
          <cell r="X1066">
            <v>3000</v>
          </cell>
          <cell r="Y1066">
            <v>3000</v>
          </cell>
          <cell r="Z1066" t="b">
            <v>1</v>
          </cell>
          <cell r="AA1066">
            <v>750</v>
          </cell>
          <cell r="AB1066">
            <v>750</v>
          </cell>
          <cell r="AC1066">
            <v>3750</v>
          </cell>
          <cell r="AD1066">
            <v>3750</v>
          </cell>
          <cell r="AE1066">
            <v>44166</v>
          </cell>
          <cell r="AF1066" t="str">
            <v>2023年4月</v>
          </cell>
          <cell r="AG1066">
            <v>28</v>
          </cell>
          <cell r="AH1066">
            <v>28</v>
          </cell>
          <cell r="AI1066" t="b">
            <v>1</v>
          </cell>
          <cell r="AJ1066">
            <v>3</v>
          </cell>
          <cell r="AK1066">
            <v>31</v>
          </cell>
          <cell r="AL1066" t="e">
            <v>#N/A</v>
          </cell>
          <cell r="AM1066" t="e">
            <v>#N/A</v>
          </cell>
          <cell r="AN1066" t="e">
            <v>#N/A</v>
          </cell>
        </row>
        <row r="1067">
          <cell r="B1067" t="str">
            <v>卢琳</v>
          </cell>
          <cell r="C1067" t="str">
            <v>女</v>
          </cell>
          <cell r="D1067" t="str">
            <v>汉</v>
          </cell>
          <cell r="E1067">
            <v>31456</v>
          </cell>
          <cell r="F1067" t="str">
            <v>中国</v>
          </cell>
          <cell r="G1067" t="str">
            <v>身份证</v>
          </cell>
          <cell r="H1067" t="str">
            <v>610121198602130484</v>
          </cell>
          <cell r="I1067" t="str">
            <v>广西科技大学</v>
          </cell>
          <cell r="J1067">
            <v>44210</v>
          </cell>
          <cell r="K1067">
            <v>46035</v>
          </cell>
          <cell r="L1067" t="str">
            <v>是</v>
          </cell>
          <cell r="M1067" t="str">
            <v>柳州市</v>
          </cell>
          <cell r="N1067" t="str">
            <v>学校</v>
          </cell>
          <cell r="O1067" t="str">
            <v>研究生</v>
          </cell>
          <cell r="P1067" t="str">
            <v>硕士</v>
          </cell>
          <cell r="Q1067" t="str">
            <v>西安外国语大学</v>
          </cell>
          <cell r="R1067" t="str">
            <v>英语笔译</v>
          </cell>
          <cell r="S1067">
            <v>41980</v>
          </cell>
          <cell r="T1067" t="str">
            <v>其他</v>
          </cell>
          <cell r="U1067" t="str">
            <v>F</v>
          </cell>
          <cell r="V1067" t="str">
            <v>F</v>
          </cell>
          <cell r="W1067" t="b">
            <v>1</v>
          </cell>
          <cell r="X1067">
            <v>3000</v>
          </cell>
          <cell r="Y1067">
            <v>3000</v>
          </cell>
          <cell r="Z1067" t="b">
            <v>1</v>
          </cell>
          <cell r="AA1067">
            <v>750</v>
          </cell>
          <cell r="AB1067">
            <v>750</v>
          </cell>
          <cell r="AC1067">
            <v>3750</v>
          </cell>
          <cell r="AD1067">
            <v>3750</v>
          </cell>
          <cell r="AE1067" t="str">
            <v>2021年1月</v>
          </cell>
          <cell r="AF1067" t="str">
            <v>2023年4月</v>
          </cell>
          <cell r="AG1067">
            <v>27</v>
          </cell>
          <cell r="AH1067">
            <v>27</v>
          </cell>
          <cell r="AI1067" t="b">
            <v>1</v>
          </cell>
          <cell r="AJ1067">
            <v>3</v>
          </cell>
          <cell r="AK1067">
            <v>30</v>
          </cell>
          <cell r="AL1067" t="e">
            <v>#N/A</v>
          </cell>
          <cell r="AM1067" t="str">
            <v>202101</v>
          </cell>
          <cell r="AN1067">
            <v>0</v>
          </cell>
        </row>
        <row r="1068">
          <cell r="B1068" t="str">
            <v>韩昕妤</v>
          </cell>
          <cell r="C1068" t="str">
            <v>女</v>
          </cell>
          <cell r="D1068" t="str">
            <v>汉</v>
          </cell>
          <cell r="E1068">
            <v>34419</v>
          </cell>
          <cell r="F1068" t="str">
            <v>中国</v>
          </cell>
          <cell r="G1068" t="str">
            <v>身份证</v>
          </cell>
          <cell r="H1068" t="str">
            <v>140802199403260041</v>
          </cell>
          <cell r="I1068" t="str">
            <v>广西科技大学</v>
          </cell>
          <cell r="J1068">
            <v>44148</v>
          </cell>
          <cell r="K1068">
            <v>45973</v>
          </cell>
          <cell r="L1068" t="str">
            <v>是</v>
          </cell>
          <cell r="M1068" t="str">
            <v>柳州市</v>
          </cell>
          <cell r="N1068" t="str">
            <v>学校</v>
          </cell>
          <cell r="O1068" t="str">
            <v>研究生</v>
          </cell>
          <cell r="P1068" t="str">
            <v>硕士</v>
          </cell>
          <cell r="Q1068" t="str">
            <v>吉林大学</v>
          </cell>
          <cell r="R1068" t="str">
            <v>中国史</v>
          </cell>
          <cell r="S1068">
            <v>43617</v>
          </cell>
          <cell r="T1068" t="str">
            <v>一流建设高校</v>
          </cell>
          <cell r="U1068" t="str">
            <v>F</v>
          </cell>
          <cell r="V1068" t="str">
            <v>F</v>
          </cell>
          <cell r="W1068" t="b">
            <v>1</v>
          </cell>
          <cell r="X1068">
            <v>3000</v>
          </cell>
          <cell r="Y1068">
            <v>3000</v>
          </cell>
          <cell r="Z1068" t="b">
            <v>1</v>
          </cell>
          <cell r="AA1068">
            <v>750</v>
          </cell>
          <cell r="AB1068">
            <v>750</v>
          </cell>
          <cell r="AC1068">
            <v>3750</v>
          </cell>
          <cell r="AD1068">
            <v>3750</v>
          </cell>
          <cell r="AE1068">
            <v>44136</v>
          </cell>
          <cell r="AF1068" t="str">
            <v>2023年4月</v>
          </cell>
          <cell r="AG1068">
            <v>29</v>
          </cell>
          <cell r="AH1068">
            <v>29</v>
          </cell>
          <cell r="AI1068" t="b">
            <v>1</v>
          </cell>
          <cell r="AJ1068">
            <v>3</v>
          </cell>
          <cell r="AK1068">
            <v>32</v>
          </cell>
          <cell r="AL1068" t="e">
            <v>#N/A</v>
          </cell>
          <cell r="AM1068" t="str">
            <v>202011</v>
          </cell>
          <cell r="AN1068">
            <v>0</v>
          </cell>
        </row>
        <row r="1069">
          <cell r="B1069" t="str">
            <v>赵荟萃</v>
          </cell>
          <cell r="C1069" t="str">
            <v>女</v>
          </cell>
          <cell r="D1069" t="str">
            <v>汉</v>
          </cell>
          <cell r="E1069" t="str">
            <v>1989年2月3日</v>
          </cell>
          <cell r="F1069" t="str">
            <v>中国</v>
          </cell>
          <cell r="G1069" t="str">
            <v>身份证</v>
          </cell>
          <cell r="H1069" t="str">
            <v>412826198902036048</v>
          </cell>
          <cell r="I1069" t="str">
            <v>广西科技大学</v>
          </cell>
          <cell r="J1069">
            <v>44105</v>
          </cell>
          <cell r="K1069">
            <v>45931</v>
          </cell>
          <cell r="L1069" t="str">
            <v>是</v>
          </cell>
          <cell r="M1069" t="str">
            <v>柳州市</v>
          </cell>
          <cell r="N1069" t="str">
            <v>学校</v>
          </cell>
          <cell r="O1069" t="str">
            <v>研究生</v>
          </cell>
          <cell r="P1069" t="str">
            <v>硕士</v>
          </cell>
          <cell r="Q1069" t="str">
            <v>新疆大学</v>
          </cell>
          <cell r="R1069" t="str">
            <v>汉语国际教育</v>
          </cell>
          <cell r="S1069">
            <v>42887</v>
          </cell>
          <cell r="T1069" t="str">
            <v>一流建设高校</v>
          </cell>
          <cell r="U1069" t="str">
            <v>F</v>
          </cell>
          <cell r="V1069" t="str">
            <v>F</v>
          </cell>
          <cell r="W1069" t="b">
            <v>1</v>
          </cell>
          <cell r="X1069">
            <v>3000</v>
          </cell>
          <cell r="Y1069">
            <v>3000</v>
          </cell>
          <cell r="Z1069" t="b">
            <v>1</v>
          </cell>
          <cell r="AA1069">
            <v>750</v>
          </cell>
          <cell r="AB1069">
            <v>750</v>
          </cell>
          <cell r="AC1069">
            <v>3750</v>
          </cell>
          <cell r="AD1069">
            <v>3750</v>
          </cell>
          <cell r="AE1069">
            <v>44105</v>
          </cell>
          <cell r="AF1069" t="str">
            <v>2023年4月</v>
          </cell>
          <cell r="AG1069">
            <v>30</v>
          </cell>
          <cell r="AH1069">
            <v>30</v>
          </cell>
          <cell r="AI1069" t="b">
            <v>1</v>
          </cell>
          <cell r="AJ1069">
            <v>3</v>
          </cell>
          <cell r="AK1069">
            <v>33</v>
          </cell>
          <cell r="AL1069" t="e">
            <v>#N/A</v>
          </cell>
          <cell r="AM1069" t="str">
            <v>202011</v>
          </cell>
          <cell r="AN1069">
            <v>0</v>
          </cell>
        </row>
        <row r="1070">
          <cell r="B1070" t="str">
            <v>林莹</v>
          </cell>
          <cell r="C1070" t="str">
            <v>女</v>
          </cell>
          <cell r="D1070" t="str">
            <v>汉</v>
          </cell>
          <cell r="E1070">
            <v>34419</v>
          </cell>
          <cell r="F1070" t="str">
            <v>中国</v>
          </cell>
          <cell r="G1070" t="str">
            <v>身份证</v>
          </cell>
          <cell r="H1070" t="str">
            <v>450203199403261040</v>
          </cell>
          <cell r="I1070" t="str">
            <v>广西科技大学</v>
          </cell>
          <cell r="J1070">
            <v>44148</v>
          </cell>
          <cell r="K1070">
            <v>45973</v>
          </cell>
          <cell r="L1070" t="str">
            <v>是</v>
          </cell>
          <cell r="M1070" t="str">
            <v>柳州市</v>
          </cell>
          <cell r="N1070" t="str">
            <v>学校</v>
          </cell>
          <cell r="O1070" t="str">
            <v>研究生</v>
          </cell>
          <cell r="P1070" t="str">
            <v>硕士</v>
          </cell>
          <cell r="Q1070" t="str">
            <v>中国石油大学（北京）</v>
          </cell>
          <cell r="R1070" t="str">
            <v>力学</v>
          </cell>
          <cell r="S1070">
            <v>43646</v>
          </cell>
          <cell r="T1070" t="str">
            <v>其它</v>
          </cell>
          <cell r="U1070" t="str">
            <v>F</v>
          </cell>
          <cell r="V1070" t="str">
            <v>F</v>
          </cell>
          <cell r="W1070" t="b">
            <v>1</v>
          </cell>
          <cell r="X1070">
            <v>3000</v>
          </cell>
          <cell r="Y1070">
            <v>3000</v>
          </cell>
          <cell r="Z1070" t="b">
            <v>1</v>
          </cell>
          <cell r="AA1070">
            <v>750</v>
          </cell>
          <cell r="AB1070">
            <v>750</v>
          </cell>
          <cell r="AC1070">
            <v>3750</v>
          </cell>
          <cell r="AD1070">
            <v>3750</v>
          </cell>
          <cell r="AE1070">
            <v>44136</v>
          </cell>
          <cell r="AF1070" t="str">
            <v>2023年4月</v>
          </cell>
          <cell r="AG1070">
            <v>29</v>
          </cell>
          <cell r="AH1070">
            <v>29</v>
          </cell>
          <cell r="AI1070" t="b">
            <v>1</v>
          </cell>
          <cell r="AJ1070">
            <v>3</v>
          </cell>
          <cell r="AK1070">
            <v>32</v>
          </cell>
          <cell r="AL1070" t="e">
            <v>#N/A</v>
          </cell>
          <cell r="AM1070" t="str">
            <v>201908</v>
          </cell>
          <cell r="AN1070">
            <v>0</v>
          </cell>
        </row>
        <row r="1071">
          <cell r="B1071" t="str">
            <v>张雪萍</v>
          </cell>
          <cell r="C1071" t="str">
            <v>女</v>
          </cell>
          <cell r="D1071" t="str">
            <v>汉</v>
          </cell>
          <cell r="E1071">
            <v>34846</v>
          </cell>
          <cell r="F1071" t="str">
            <v>中国</v>
          </cell>
          <cell r="G1071" t="str">
            <v>身份证</v>
          </cell>
          <cell r="H1071" t="str">
            <v>450203199505270722</v>
          </cell>
          <cell r="I1071" t="str">
            <v>广西科技大学</v>
          </cell>
          <cell r="J1071">
            <v>44089</v>
          </cell>
          <cell r="K1071">
            <v>45901</v>
          </cell>
          <cell r="L1071" t="str">
            <v>是</v>
          </cell>
          <cell r="M1071" t="str">
            <v>柳州市</v>
          </cell>
          <cell r="N1071" t="str">
            <v>学校</v>
          </cell>
          <cell r="O1071" t="str">
            <v>研究生</v>
          </cell>
          <cell r="P1071" t="str">
            <v>硕士</v>
          </cell>
          <cell r="Q1071" t="str">
            <v>北京化工大学</v>
          </cell>
          <cell r="R1071" t="str">
            <v>药学</v>
          </cell>
          <cell r="S1071">
            <v>44013</v>
          </cell>
          <cell r="T1071" t="str">
            <v>其他</v>
          </cell>
          <cell r="U1071" t="str">
            <v>F</v>
          </cell>
          <cell r="V1071" t="str">
            <v>F</v>
          </cell>
          <cell r="W1071" t="b">
            <v>1</v>
          </cell>
          <cell r="X1071">
            <v>3000</v>
          </cell>
          <cell r="Y1071">
            <v>3000</v>
          </cell>
          <cell r="Z1071" t="b">
            <v>1</v>
          </cell>
          <cell r="AA1071">
            <v>750</v>
          </cell>
          <cell r="AB1071">
            <v>750</v>
          </cell>
          <cell r="AC1071">
            <v>3750</v>
          </cell>
          <cell r="AD1071">
            <v>3750</v>
          </cell>
          <cell r="AE1071">
            <v>44075</v>
          </cell>
          <cell r="AF1071" t="str">
            <v>2023年4月</v>
          </cell>
          <cell r="AG1071">
            <v>31</v>
          </cell>
          <cell r="AH1071">
            <v>31</v>
          </cell>
          <cell r="AI1071" t="b">
            <v>1</v>
          </cell>
          <cell r="AJ1071">
            <v>3</v>
          </cell>
          <cell r="AK1071">
            <v>34</v>
          </cell>
          <cell r="AL1071" t="e">
            <v>#N/A</v>
          </cell>
          <cell r="AM1071" t="str">
            <v>202009</v>
          </cell>
          <cell r="AN1071">
            <v>0</v>
          </cell>
        </row>
        <row r="1072">
          <cell r="B1072" t="str">
            <v>郑雅婧</v>
          </cell>
          <cell r="C1072" t="str">
            <v>女</v>
          </cell>
          <cell r="D1072" t="str">
            <v>汉</v>
          </cell>
          <cell r="E1072">
            <v>34931</v>
          </cell>
          <cell r="F1072" t="str">
            <v>中国</v>
          </cell>
          <cell r="G1072" t="str">
            <v>身份证</v>
          </cell>
          <cell r="H1072" t="str">
            <v>45082119950820534X</v>
          </cell>
          <cell r="I1072" t="str">
            <v>广西科技大学</v>
          </cell>
          <cell r="J1072">
            <v>44013</v>
          </cell>
          <cell r="K1072">
            <v>45809</v>
          </cell>
          <cell r="L1072" t="str">
            <v>是</v>
          </cell>
          <cell r="M1072" t="str">
            <v>柳州市</v>
          </cell>
          <cell r="N1072" t="str">
            <v>学校</v>
          </cell>
          <cell r="O1072" t="str">
            <v>研究生</v>
          </cell>
          <cell r="P1072" t="str">
            <v>硕士</v>
          </cell>
          <cell r="Q1072" t="str">
            <v>南方医科大学</v>
          </cell>
          <cell r="R1072" t="str">
            <v>护理学</v>
          </cell>
          <cell r="S1072" t="str">
            <v>2020年6月</v>
          </cell>
          <cell r="T1072" t="str">
            <v>非一流高校的一流建设学科</v>
          </cell>
          <cell r="U1072" t="str">
            <v>F</v>
          </cell>
          <cell r="V1072" t="str">
            <v>F</v>
          </cell>
          <cell r="W1072" t="b">
            <v>1</v>
          </cell>
          <cell r="X1072">
            <v>3000</v>
          </cell>
          <cell r="Y1072">
            <v>3000</v>
          </cell>
          <cell r="Z1072" t="b">
            <v>1</v>
          </cell>
          <cell r="AA1072">
            <v>750</v>
          </cell>
          <cell r="AB1072">
            <v>750</v>
          </cell>
          <cell r="AC1072">
            <v>3750</v>
          </cell>
          <cell r="AD1072">
            <v>3750</v>
          </cell>
          <cell r="AE1072">
            <v>44013</v>
          </cell>
          <cell r="AF1072" t="str">
            <v>2023年4月</v>
          </cell>
          <cell r="AG1072">
            <v>33</v>
          </cell>
          <cell r="AH1072">
            <v>33</v>
          </cell>
          <cell r="AI1072" t="b">
            <v>1</v>
          </cell>
          <cell r="AJ1072">
            <v>3</v>
          </cell>
          <cell r="AK1072">
            <v>36</v>
          </cell>
          <cell r="AL1072" t="e">
            <v>#N/A</v>
          </cell>
          <cell r="AM1072" t="str">
            <v>202007</v>
          </cell>
          <cell r="AN1072" t="e">
            <v>#N/A</v>
          </cell>
        </row>
        <row r="1073">
          <cell r="B1073" t="str">
            <v>袁旦</v>
          </cell>
          <cell r="C1073" t="str">
            <v>女</v>
          </cell>
          <cell r="D1073" t="str">
            <v>汉</v>
          </cell>
          <cell r="E1073">
            <v>32543</v>
          </cell>
          <cell r="F1073" t="str">
            <v>中国</v>
          </cell>
          <cell r="G1073" t="str">
            <v>身份证</v>
          </cell>
          <cell r="H1073" t="str">
            <v>421127198902043247</v>
          </cell>
          <cell r="I1073" t="str">
            <v>广西科技大学</v>
          </cell>
          <cell r="J1073">
            <v>44117</v>
          </cell>
          <cell r="K1073">
            <v>45942</v>
          </cell>
          <cell r="L1073" t="str">
            <v>是</v>
          </cell>
          <cell r="M1073" t="str">
            <v>柳州市</v>
          </cell>
          <cell r="N1073" t="str">
            <v>学校</v>
          </cell>
          <cell r="O1073" t="str">
            <v>研究生</v>
          </cell>
          <cell r="P1073" t="str">
            <v>硕士</v>
          </cell>
          <cell r="Q1073" t="str">
            <v>武汉理工大学</v>
          </cell>
          <cell r="R1073" t="str">
            <v>材料学</v>
          </cell>
          <cell r="S1073">
            <v>42156</v>
          </cell>
          <cell r="T1073" t="str">
            <v>国际一流大学</v>
          </cell>
          <cell r="U1073" t="str">
            <v>F</v>
          </cell>
          <cell r="V1073" t="str">
            <v>F</v>
          </cell>
          <cell r="W1073" t="b">
            <v>1</v>
          </cell>
          <cell r="X1073">
            <v>3000</v>
          </cell>
          <cell r="Y1073">
            <v>3000</v>
          </cell>
          <cell r="Z1073" t="b">
            <v>1</v>
          </cell>
          <cell r="AA1073">
            <v>750</v>
          </cell>
          <cell r="AB1073">
            <v>750</v>
          </cell>
          <cell r="AC1073">
            <v>3750</v>
          </cell>
          <cell r="AD1073">
            <v>3750</v>
          </cell>
          <cell r="AE1073">
            <v>44117</v>
          </cell>
          <cell r="AF1073" t="str">
            <v>2023年4月</v>
          </cell>
          <cell r="AG1073">
            <v>30</v>
          </cell>
          <cell r="AH1073">
            <v>30</v>
          </cell>
          <cell r="AI1073" t="b">
            <v>1</v>
          </cell>
          <cell r="AJ1073">
            <v>3</v>
          </cell>
          <cell r="AK1073">
            <v>33</v>
          </cell>
          <cell r="AL1073" t="e">
            <v>#N/A</v>
          </cell>
          <cell r="AM1073" t="str">
            <v>202010</v>
          </cell>
          <cell r="AN1073">
            <v>0</v>
          </cell>
        </row>
        <row r="1074">
          <cell r="B1074" t="str">
            <v>唐芳云</v>
          </cell>
          <cell r="C1074" t="str">
            <v>女</v>
          </cell>
          <cell r="D1074" t="str">
            <v>汉</v>
          </cell>
          <cell r="E1074" t="str">
            <v>1980年10月6日</v>
          </cell>
          <cell r="F1074" t="str">
            <v>中国</v>
          </cell>
          <cell r="G1074" t="str">
            <v>身份证</v>
          </cell>
          <cell r="H1074" t="str">
            <v>432501198010067041</v>
          </cell>
          <cell r="I1074" t="str">
            <v>广西科技大学</v>
          </cell>
          <cell r="J1074">
            <v>44013</v>
          </cell>
          <cell r="K1074">
            <v>45839</v>
          </cell>
          <cell r="L1074" t="str">
            <v>是</v>
          </cell>
          <cell r="M1074" t="str">
            <v>柳州市</v>
          </cell>
          <cell r="N1074" t="str">
            <v>高校</v>
          </cell>
          <cell r="O1074" t="str">
            <v>研究生</v>
          </cell>
          <cell r="P1074" t="str">
            <v>博士</v>
          </cell>
          <cell r="Q1074" t="str">
            <v>河海大学</v>
          </cell>
          <cell r="R1074" t="str">
            <v>思想政治教育</v>
          </cell>
          <cell r="S1074" t="str">
            <v>2017年6月</v>
          </cell>
          <cell r="T1074" t="str">
            <v>其他</v>
          </cell>
          <cell r="U1074" t="str">
            <v>D</v>
          </cell>
          <cell r="V1074" t="str">
            <v>D</v>
          </cell>
          <cell r="W1074" t="b">
            <v>1</v>
          </cell>
          <cell r="X1074">
            <v>4500</v>
          </cell>
          <cell r="Y1074">
            <v>4500</v>
          </cell>
          <cell r="Z1074" t="b">
            <v>1</v>
          </cell>
          <cell r="AA1074">
            <v>1125</v>
          </cell>
          <cell r="AB1074">
            <v>1125</v>
          </cell>
          <cell r="AC1074">
            <v>5625</v>
          </cell>
          <cell r="AD1074">
            <v>5625</v>
          </cell>
          <cell r="AE1074" t="str">
            <v>2020年7月</v>
          </cell>
          <cell r="AF1074" t="str">
            <v>2023年4月</v>
          </cell>
          <cell r="AG1074">
            <v>33</v>
          </cell>
          <cell r="AH1074">
            <v>33</v>
          </cell>
          <cell r="AI1074" t="b">
            <v>1</v>
          </cell>
          <cell r="AJ1074">
            <v>3</v>
          </cell>
          <cell r="AK1074">
            <v>36</v>
          </cell>
          <cell r="AL1074" t="e">
            <v>#N/A</v>
          </cell>
          <cell r="AM1074" t="e">
            <v>#N/A</v>
          </cell>
          <cell r="AN1074" t="e">
            <v>#N/A</v>
          </cell>
        </row>
        <row r="1075">
          <cell r="B1075" t="str">
            <v>廖吉喆</v>
          </cell>
          <cell r="C1075" t="str">
            <v>男</v>
          </cell>
          <cell r="D1075" t="str">
            <v>仫佬</v>
          </cell>
          <cell r="E1075" t="str">
            <v>1990年10月27日</v>
          </cell>
          <cell r="F1075" t="str">
            <v>中国</v>
          </cell>
          <cell r="G1075" t="str">
            <v>身份证</v>
          </cell>
          <cell r="H1075" t="str">
            <v>45270219901027437X</v>
          </cell>
          <cell r="I1075" t="str">
            <v>广西科技大学</v>
          </cell>
          <cell r="J1075">
            <v>44013</v>
          </cell>
          <cell r="K1075">
            <v>45839</v>
          </cell>
          <cell r="L1075" t="str">
            <v>是</v>
          </cell>
          <cell r="M1075" t="str">
            <v>柳州市</v>
          </cell>
          <cell r="N1075" t="str">
            <v>高校</v>
          </cell>
          <cell r="O1075" t="str">
            <v>研究生</v>
          </cell>
          <cell r="P1075" t="str">
            <v>博士</v>
          </cell>
          <cell r="Q1075" t="str">
            <v>中央党校</v>
          </cell>
          <cell r="R1075" t="str">
            <v>战略哲学</v>
          </cell>
          <cell r="S1075" t="str">
            <v>2020年6月</v>
          </cell>
          <cell r="T1075" t="str">
            <v>其他</v>
          </cell>
          <cell r="U1075" t="str">
            <v>E</v>
          </cell>
          <cell r="V1075" t="str">
            <v>E</v>
          </cell>
          <cell r="W1075" t="b">
            <v>1</v>
          </cell>
          <cell r="X1075">
            <v>4500</v>
          </cell>
          <cell r="Y1075">
            <v>4500</v>
          </cell>
          <cell r="Z1075" t="b">
            <v>1</v>
          </cell>
          <cell r="AA1075">
            <v>1125</v>
          </cell>
          <cell r="AB1075">
            <v>1125</v>
          </cell>
          <cell r="AC1075">
            <v>5625</v>
          </cell>
          <cell r="AD1075">
            <v>5625</v>
          </cell>
          <cell r="AE1075" t="str">
            <v>2020年7月</v>
          </cell>
          <cell r="AF1075" t="str">
            <v>2023年4月</v>
          </cell>
          <cell r="AG1075">
            <v>33</v>
          </cell>
          <cell r="AH1075">
            <v>33</v>
          </cell>
          <cell r="AI1075" t="b">
            <v>1</v>
          </cell>
          <cell r="AJ1075">
            <v>3</v>
          </cell>
          <cell r="AK1075">
            <v>36</v>
          </cell>
          <cell r="AL1075" t="e">
            <v>#N/A</v>
          </cell>
          <cell r="AM1075" t="str">
            <v>201310</v>
          </cell>
          <cell r="AN1075" t="e">
            <v>#N/A</v>
          </cell>
        </row>
        <row r="1076">
          <cell r="B1076" t="str">
            <v>王万粉</v>
          </cell>
          <cell r="C1076" t="str">
            <v>女</v>
          </cell>
          <cell r="D1076" t="str">
            <v>汉</v>
          </cell>
          <cell r="E1076" t="str">
            <v>1994年9月5日</v>
          </cell>
          <cell r="F1076" t="str">
            <v>中国</v>
          </cell>
          <cell r="G1076" t="str">
            <v>身份证</v>
          </cell>
          <cell r="H1076" t="str">
            <v>513421519940905522X</v>
          </cell>
          <cell r="I1076" t="str">
            <v>广西科技大学</v>
          </cell>
          <cell r="J1076">
            <v>44044</v>
          </cell>
          <cell r="K1076">
            <v>45870</v>
          </cell>
          <cell r="L1076" t="str">
            <v>是</v>
          </cell>
          <cell r="M1076" t="str">
            <v>柳州市</v>
          </cell>
          <cell r="N1076" t="str">
            <v>高校</v>
          </cell>
          <cell r="O1076" t="str">
            <v>研究生</v>
          </cell>
          <cell r="P1076" t="str">
            <v>硕士</v>
          </cell>
          <cell r="Q1076" t="str">
            <v>中央党校</v>
          </cell>
          <cell r="R1076" t="str">
            <v>科学社会主义与国际共产主义运动</v>
          </cell>
          <cell r="S1076" t="str">
            <v>2020年6月</v>
          </cell>
          <cell r="T1076" t="str">
            <v>其他</v>
          </cell>
          <cell r="U1076" t="str">
            <v>F</v>
          </cell>
          <cell r="V1076" t="str">
            <v>F</v>
          </cell>
          <cell r="W1076" t="b">
            <v>1</v>
          </cell>
          <cell r="X1076">
            <v>3000</v>
          </cell>
          <cell r="Y1076">
            <v>3000</v>
          </cell>
          <cell r="Z1076" t="b">
            <v>1</v>
          </cell>
          <cell r="AA1076">
            <v>750</v>
          </cell>
          <cell r="AB1076">
            <v>750</v>
          </cell>
          <cell r="AC1076">
            <v>3750</v>
          </cell>
          <cell r="AD1076">
            <v>3750</v>
          </cell>
          <cell r="AE1076" t="str">
            <v>2020年8月</v>
          </cell>
          <cell r="AF1076" t="str">
            <v>2023年4月</v>
          </cell>
          <cell r="AG1076">
            <v>32</v>
          </cell>
          <cell r="AH1076">
            <v>32</v>
          </cell>
          <cell r="AI1076" t="b">
            <v>1</v>
          </cell>
          <cell r="AJ1076">
            <v>3</v>
          </cell>
          <cell r="AK1076">
            <v>35</v>
          </cell>
          <cell r="AL1076" t="e">
            <v>#N/A</v>
          </cell>
          <cell r="AM1076" t="e">
            <v>#N/A</v>
          </cell>
          <cell r="AN1076" t="e">
            <v>#N/A</v>
          </cell>
        </row>
        <row r="1077">
          <cell r="B1077" t="str">
            <v>刘小蓉</v>
          </cell>
          <cell r="C1077" t="str">
            <v>女</v>
          </cell>
          <cell r="D1077" t="str">
            <v>汉</v>
          </cell>
          <cell r="E1077" t="str">
            <v>1977年10月16日</v>
          </cell>
          <cell r="F1077" t="str">
            <v>中国</v>
          </cell>
          <cell r="G1077" t="str">
            <v>身份证</v>
          </cell>
          <cell r="H1077" t="str">
            <v>430426197710162723</v>
          </cell>
          <cell r="I1077" t="str">
            <v>广西科技大学</v>
          </cell>
          <cell r="J1077">
            <v>44075</v>
          </cell>
          <cell r="K1077">
            <v>45901</v>
          </cell>
          <cell r="L1077" t="str">
            <v>是</v>
          </cell>
          <cell r="M1077" t="str">
            <v>柳州市</v>
          </cell>
          <cell r="N1077" t="str">
            <v>高校</v>
          </cell>
          <cell r="O1077" t="str">
            <v>研究生</v>
          </cell>
          <cell r="P1077" t="str">
            <v>硕士</v>
          </cell>
          <cell r="Q1077" t="str">
            <v>四川师范大学</v>
          </cell>
          <cell r="R1077" t="str">
            <v>人文地理学</v>
          </cell>
          <cell r="S1077" t="str">
            <v>2008年6月</v>
          </cell>
          <cell r="T1077" t="str">
            <v>其他</v>
          </cell>
          <cell r="U1077" t="str">
            <v>F</v>
          </cell>
          <cell r="V1077" t="str">
            <v>F</v>
          </cell>
          <cell r="W1077" t="b">
            <v>1</v>
          </cell>
          <cell r="X1077">
            <v>3000</v>
          </cell>
          <cell r="Y1077">
            <v>3000</v>
          </cell>
          <cell r="Z1077" t="b">
            <v>1</v>
          </cell>
          <cell r="AA1077">
            <v>750</v>
          </cell>
          <cell r="AB1077">
            <v>750</v>
          </cell>
          <cell r="AC1077">
            <v>3750</v>
          </cell>
          <cell r="AD1077">
            <v>3750</v>
          </cell>
          <cell r="AE1077" t="str">
            <v>2020年9月</v>
          </cell>
          <cell r="AF1077" t="str">
            <v>2023年4月</v>
          </cell>
          <cell r="AG1077">
            <v>31</v>
          </cell>
          <cell r="AH1077">
            <v>31</v>
          </cell>
          <cell r="AI1077" t="b">
            <v>1</v>
          </cell>
          <cell r="AJ1077">
            <v>3</v>
          </cell>
          <cell r="AK1077">
            <v>34</v>
          </cell>
          <cell r="AL1077" t="e">
            <v>#N/A</v>
          </cell>
          <cell r="AM1077" t="e">
            <v>#N/A</v>
          </cell>
          <cell r="AN1077" t="e">
            <v>#N/A</v>
          </cell>
        </row>
        <row r="1078">
          <cell r="B1078" t="str">
            <v>程漫欣</v>
          </cell>
          <cell r="C1078" t="str">
            <v>女</v>
          </cell>
          <cell r="D1078" t="str">
            <v>汉</v>
          </cell>
          <cell r="E1078">
            <v>34532</v>
          </cell>
          <cell r="F1078" t="str">
            <v>中国</v>
          </cell>
          <cell r="G1078" t="str">
            <v>身份证</v>
          </cell>
          <cell r="H1078" t="str">
            <v>450205199407171328</v>
          </cell>
          <cell r="I1078" t="str">
            <v>广西科技大学</v>
          </cell>
          <cell r="J1078">
            <v>44015</v>
          </cell>
          <cell r="K1078">
            <v>45840</v>
          </cell>
          <cell r="L1078" t="str">
            <v>是</v>
          </cell>
          <cell r="M1078" t="str">
            <v>柳州市</v>
          </cell>
          <cell r="N1078" t="str">
            <v>高校</v>
          </cell>
          <cell r="O1078" t="str">
            <v>研究生</v>
          </cell>
          <cell r="P1078" t="str">
            <v>硕士</v>
          </cell>
          <cell r="Q1078" t="str">
            <v>北京体育大学</v>
          </cell>
          <cell r="R1078" t="str">
            <v>运动人体科学</v>
          </cell>
          <cell r="S1078">
            <v>44042</v>
          </cell>
          <cell r="T1078" t="str">
            <v>一流建设高校</v>
          </cell>
          <cell r="U1078" t="str">
            <v>F</v>
          </cell>
          <cell r="V1078" t="str">
            <v>F</v>
          </cell>
          <cell r="W1078" t="b">
            <v>1</v>
          </cell>
          <cell r="X1078">
            <v>3000</v>
          </cell>
          <cell r="Y1078">
            <v>3000</v>
          </cell>
          <cell r="Z1078" t="b">
            <v>1</v>
          </cell>
          <cell r="AA1078">
            <v>750</v>
          </cell>
          <cell r="AB1078">
            <v>750</v>
          </cell>
          <cell r="AC1078">
            <v>3750</v>
          </cell>
          <cell r="AD1078">
            <v>3750</v>
          </cell>
          <cell r="AE1078">
            <v>44013</v>
          </cell>
          <cell r="AF1078" t="str">
            <v>2023年4月</v>
          </cell>
          <cell r="AG1078">
            <v>33</v>
          </cell>
          <cell r="AH1078">
            <v>33</v>
          </cell>
          <cell r="AI1078" t="b">
            <v>1</v>
          </cell>
          <cell r="AJ1078">
            <v>3</v>
          </cell>
          <cell r="AK1078">
            <v>36</v>
          </cell>
          <cell r="AL1078" t="str">
            <v>核实2021年7月申请了9个月的补贴，且计发年月填的是2020年10月；本次计发年月与上次申报的不一致，不审批</v>
          </cell>
          <cell r="AM1078" t="str">
            <v>202007</v>
          </cell>
          <cell r="AN1078">
            <v>0</v>
          </cell>
        </row>
        <row r="1079">
          <cell r="B1079" t="str">
            <v>王阳</v>
          </cell>
          <cell r="C1079" t="str">
            <v>男</v>
          </cell>
          <cell r="D1079" t="str">
            <v>汉</v>
          </cell>
          <cell r="E1079">
            <v>34927</v>
          </cell>
          <cell r="F1079" t="str">
            <v>中国</v>
          </cell>
          <cell r="G1079" t="str">
            <v>身份证</v>
          </cell>
          <cell r="H1079" t="str">
            <v>410928199508164210</v>
          </cell>
          <cell r="I1079" t="str">
            <v>广西科技大学</v>
          </cell>
          <cell r="J1079">
            <v>44076</v>
          </cell>
          <cell r="K1079">
            <v>45902</v>
          </cell>
          <cell r="L1079" t="str">
            <v>是</v>
          </cell>
          <cell r="M1079" t="str">
            <v>柳州市</v>
          </cell>
          <cell r="N1079" t="str">
            <v>高校</v>
          </cell>
          <cell r="O1079" t="str">
            <v>研究生</v>
          </cell>
          <cell r="P1079" t="str">
            <v>硕士</v>
          </cell>
          <cell r="Q1079" t="str">
            <v>武汉体育学院</v>
          </cell>
          <cell r="R1079" t="str">
            <v>运动康复</v>
          </cell>
          <cell r="S1079">
            <v>44042</v>
          </cell>
          <cell r="T1079" t="str">
            <v>非一流高校的一流建设学科</v>
          </cell>
          <cell r="U1079" t="str">
            <v>F</v>
          </cell>
          <cell r="V1079" t="str">
            <v>F</v>
          </cell>
          <cell r="W1079" t="b">
            <v>1</v>
          </cell>
          <cell r="X1079">
            <v>3000</v>
          </cell>
          <cell r="Y1079">
            <v>3000</v>
          </cell>
          <cell r="Z1079" t="b">
            <v>1</v>
          </cell>
          <cell r="AA1079">
            <v>750</v>
          </cell>
          <cell r="AB1079">
            <v>750</v>
          </cell>
          <cell r="AC1079">
            <v>3750</v>
          </cell>
          <cell r="AD1079">
            <v>3750</v>
          </cell>
          <cell r="AE1079">
            <v>44075</v>
          </cell>
          <cell r="AF1079" t="str">
            <v>2023年4月</v>
          </cell>
          <cell r="AG1079">
            <v>31</v>
          </cell>
          <cell r="AH1079">
            <v>31</v>
          </cell>
          <cell r="AI1079" t="b">
            <v>1</v>
          </cell>
          <cell r="AJ1079">
            <v>3</v>
          </cell>
          <cell r="AK1079">
            <v>34</v>
          </cell>
          <cell r="AL1079" t="e">
            <v>#N/A</v>
          </cell>
          <cell r="AM1079" t="str">
            <v>202009</v>
          </cell>
          <cell r="AN1079">
            <v>0</v>
          </cell>
        </row>
        <row r="1080">
          <cell r="B1080" t="str">
            <v>陈丹丹</v>
          </cell>
          <cell r="C1080" t="str">
            <v>女</v>
          </cell>
          <cell r="D1080" t="str">
            <v>汉</v>
          </cell>
          <cell r="E1080">
            <v>34768</v>
          </cell>
          <cell r="F1080" t="str">
            <v>中国</v>
          </cell>
          <cell r="G1080" t="str">
            <v>身份证</v>
          </cell>
          <cell r="H1080" t="str">
            <v>412829199503104828</v>
          </cell>
          <cell r="I1080" t="str">
            <v>广西科技大学</v>
          </cell>
          <cell r="J1080">
            <v>44076</v>
          </cell>
          <cell r="K1080">
            <v>45902</v>
          </cell>
          <cell r="L1080" t="str">
            <v>是</v>
          </cell>
          <cell r="M1080" t="str">
            <v>柳州市</v>
          </cell>
          <cell r="N1080" t="str">
            <v>高校</v>
          </cell>
          <cell r="O1080" t="str">
            <v>研究生</v>
          </cell>
          <cell r="P1080" t="str">
            <v>硕士</v>
          </cell>
          <cell r="Q1080" t="str">
            <v>武汉体育学院</v>
          </cell>
          <cell r="R1080" t="str">
            <v>运动康复</v>
          </cell>
          <cell r="S1080">
            <v>44042</v>
          </cell>
          <cell r="T1080" t="str">
            <v>非一流高校的一流建设学科</v>
          </cell>
          <cell r="U1080" t="str">
            <v>F</v>
          </cell>
          <cell r="V1080" t="str">
            <v>F</v>
          </cell>
          <cell r="W1080" t="b">
            <v>1</v>
          </cell>
          <cell r="X1080">
            <v>3000</v>
          </cell>
          <cell r="Y1080">
            <v>3000</v>
          </cell>
          <cell r="Z1080" t="b">
            <v>1</v>
          </cell>
          <cell r="AA1080">
            <v>750</v>
          </cell>
          <cell r="AB1080">
            <v>750</v>
          </cell>
          <cell r="AC1080">
            <v>3750</v>
          </cell>
          <cell r="AD1080">
            <v>3750</v>
          </cell>
          <cell r="AE1080">
            <v>43525</v>
          </cell>
          <cell r="AF1080" t="str">
            <v>2023年4月</v>
          </cell>
          <cell r="AG1080">
            <v>49</v>
          </cell>
          <cell r="AH1080">
            <v>49</v>
          </cell>
          <cell r="AI1080" t="b">
            <v>1</v>
          </cell>
          <cell r="AJ1080">
            <v>3</v>
          </cell>
          <cell r="AK1080">
            <v>52</v>
          </cell>
          <cell r="AL1080" t="str">
            <v>核实2021年7月申请了10个月的补贴，且计发年月填的是2020年9月；本次计发年月与上次申报的不一致，不审批</v>
          </cell>
          <cell r="AM1080" t="str">
            <v>202009</v>
          </cell>
          <cell r="AN1080">
            <v>0</v>
          </cell>
        </row>
        <row r="1081">
          <cell r="B1081" t="str">
            <v>单筱筱</v>
          </cell>
          <cell r="C1081" t="str">
            <v>女</v>
          </cell>
          <cell r="D1081" t="str">
            <v>汉</v>
          </cell>
          <cell r="E1081" t="str">
            <v>1990年4月24日</v>
          </cell>
          <cell r="F1081" t="str">
            <v>中国</v>
          </cell>
          <cell r="G1081" t="str">
            <v>身份证</v>
          </cell>
          <cell r="H1081" t="str">
            <v>370704199004241222</v>
          </cell>
          <cell r="I1081" t="str">
            <v>广西科技大学</v>
          </cell>
          <cell r="J1081">
            <v>44075</v>
          </cell>
          <cell r="K1081">
            <v>45901</v>
          </cell>
          <cell r="L1081" t="str">
            <v>是</v>
          </cell>
          <cell r="M1081" t="str">
            <v>柳州市</v>
          </cell>
          <cell r="N1081" t="str">
            <v>高校</v>
          </cell>
          <cell r="O1081" t="str">
            <v>研究生</v>
          </cell>
          <cell r="P1081" t="str">
            <v>硕士</v>
          </cell>
          <cell r="Q1081" t="str">
            <v>广西师范大学</v>
          </cell>
          <cell r="R1081" t="str">
            <v>学科教学（英语）</v>
          </cell>
          <cell r="S1081">
            <v>44012</v>
          </cell>
          <cell r="T1081" t="str">
            <v>其他</v>
          </cell>
          <cell r="U1081" t="str">
            <v>F</v>
          </cell>
          <cell r="V1081" t="str">
            <v>F</v>
          </cell>
          <cell r="W1081" t="b">
            <v>1</v>
          </cell>
          <cell r="X1081">
            <v>3000</v>
          </cell>
          <cell r="Y1081">
            <v>3000</v>
          </cell>
          <cell r="Z1081" t="b">
            <v>1</v>
          </cell>
          <cell r="AA1081">
            <v>750</v>
          </cell>
          <cell r="AB1081">
            <v>750</v>
          </cell>
          <cell r="AC1081">
            <v>3750</v>
          </cell>
          <cell r="AD1081">
            <v>3750</v>
          </cell>
          <cell r="AE1081">
            <v>44075</v>
          </cell>
          <cell r="AF1081" t="str">
            <v>2023年4月</v>
          </cell>
          <cell r="AG1081">
            <v>31</v>
          </cell>
          <cell r="AH1081">
            <v>31</v>
          </cell>
          <cell r="AI1081" t="b">
            <v>1</v>
          </cell>
          <cell r="AJ1081">
            <v>3</v>
          </cell>
          <cell r="AK1081">
            <v>34</v>
          </cell>
          <cell r="AL1081" t="e">
            <v>#N/A</v>
          </cell>
          <cell r="AM1081" t="str">
            <v>202009</v>
          </cell>
          <cell r="AN1081">
            <v>0</v>
          </cell>
        </row>
        <row r="1082">
          <cell r="B1082" t="str">
            <v>葵子彤</v>
          </cell>
          <cell r="C1082" t="str">
            <v>女</v>
          </cell>
          <cell r="D1082" t="str">
            <v>壮</v>
          </cell>
          <cell r="E1082">
            <v>34636</v>
          </cell>
          <cell r="F1082" t="str">
            <v>中国</v>
          </cell>
          <cell r="G1082" t="str">
            <v>身份证</v>
          </cell>
          <cell r="H1082" t="str">
            <v>450222199410292426</v>
          </cell>
          <cell r="I1082" t="str">
            <v>广西科技大学</v>
          </cell>
          <cell r="J1082">
            <v>44013</v>
          </cell>
          <cell r="K1082">
            <v>45838</v>
          </cell>
          <cell r="L1082" t="str">
            <v>是</v>
          </cell>
          <cell r="M1082" t="str">
            <v>柳州市</v>
          </cell>
          <cell r="N1082" t="str">
            <v>高校</v>
          </cell>
          <cell r="O1082" t="str">
            <v>研究生</v>
          </cell>
          <cell r="P1082" t="str">
            <v>硕士</v>
          </cell>
          <cell r="Q1082" t="str">
            <v>广西师范大学</v>
          </cell>
          <cell r="R1082" t="str">
            <v>教育学</v>
          </cell>
          <cell r="S1082">
            <v>44012</v>
          </cell>
          <cell r="T1082" t="str">
            <v>非一流高校的一流建设学科</v>
          </cell>
          <cell r="U1082" t="str">
            <v>F</v>
          </cell>
          <cell r="V1082" t="str">
            <v>F</v>
          </cell>
          <cell r="W1082" t="b">
            <v>1</v>
          </cell>
          <cell r="X1082">
            <v>3000</v>
          </cell>
          <cell r="Y1082">
            <v>3000</v>
          </cell>
          <cell r="Z1082" t="b">
            <v>1</v>
          </cell>
          <cell r="AA1082">
            <v>750</v>
          </cell>
          <cell r="AB1082">
            <v>750</v>
          </cell>
          <cell r="AC1082">
            <v>3750</v>
          </cell>
          <cell r="AD1082">
            <v>3750</v>
          </cell>
          <cell r="AE1082">
            <v>44013</v>
          </cell>
          <cell r="AF1082" t="str">
            <v>2023年4月</v>
          </cell>
          <cell r="AG1082">
            <v>33</v>
          </cell>
          <cell r="AH1082">
            <v>33</v>
          </cell>
          <cell r="AI1082" t="b">
            <v>1</v>
          </cell>
          <cell r="AJ1082">
            <v>3</v>
          </cell>
          <cell r="AK1082">
            <v>36</v>
          </cell>
          <cell r="AL1082" t="str">
            <v>截止2022.4.30，仅能申请9个月补贴，单位本次填报申请12个月补贴，申请月数有误。不审批</v>
          </cell>
          <cell r="AM1082" t="str">
            <v>202007</v>
          </cell>
          <cell r="AN1082">
            <v>0</v>
          </cell>
        </row>
        <row r="1083">
          <cell r="B1083" t="str">
            <v>张坤</v>
          </cell>
          <cell r="C1083" t="str">
            <v>男</v>
          </cell>
          <cell r="D1083" t="str">
            <v>汉</v>
          </cell>
          <cell r="E1083">
            <v>34316</v>
          </cell>
          <cell r="F1083" t="str">
            <v>中国</v>
          </cell>
          <cell r="G1083" t="str">
            <v>身份证</v>
          </cell>
          <cell r="H1083" t="str">
            <v>412825199312139117</v>
          </cell>
          <cell r="I1083" t="str">
            <v>广西科技大学</v>
          </cell>
          <cell r="J1083">
            <v>44013</v>
          </cell>
          <cell r="K1083">
            <v>45838</v>
          </cell>
          <cell r="L1083" t="str">
            <v>是</v>
          </cell>
          <cell r="M1083" t="str">
            <v>柳州市</v>
          </cell>
          <cell r="N1083" t="str">
            <v>高校</v>
          </cell>
          <cell r="O1083" t="str">
            <v>研究生</v>
          </cell>
          <cell r="P1083" t="str">
            <v>硕士</v>
          </cell>
          <cell r="Q1083" t="str">
            <v>广西科技大学</v>
          </cell>
          <cell r="R1083" t="str">
            <v>企业管理</v>
          </cell>
          <cell r="S1083">
            <v>44012</v>
          </cell>
          <cell r="T1083" t="str">
            <v>其他</v>
          </cell>
          <cell r="U1083" t="str">
            <v>F</v>
          </cell>
          <cell r="V1083" t="str">
            <v>F</v>
          </cell>
          <cell r="W1083" t="b">
            <v>1</v>
          </cell>
          <cell r="X1083">
            <v>3000</v>
          </cell>
          <cell r="Y1083">
            <v>3000</v>
          </cell>
          <cell r="Z1083" t="b">
            <v>1</v>
          </cell>
          <cell r="AA1083">
            <v>750</v>
          </cell>
          <cell r="AB1083">
            <v>750</v>
          </cell>
          <cell r="AC1083">
            <v>3750</v>
          </cell>
          <cell r="AD1083">
            <v>3750</v>
          </cell>
          <cell r="AE1083">
            <v>44013</v>
          </cell>
          <cell r="AF1083" t="str">
            <v>2023年4月</v>
          </cell>
          <cell r="AG1083">
            <v>33</v>
          </cell>
          <cell r="AH1083">
            <v>33</v>
          </cell>
          <cell r="AI1083" t="b">
            <v>1</v>
          </cell>
          <cell r="AJ1083">
            <v>3</v>
          </cell>
          <cell r="AK1083">
            <v>36</v>
          </cell>
          <cell r="AL1083" t="e">
            <v>#N/A</v>
          </cell>
          <cell r="AM1083" t="str">
            <v>202007</v>
          </cell>
          <cell r="AN1083">
            <v>0</v>
          </cell>
        </row>
        <row r="1084">
          <cell r="B1084" t="str">
            <v>胡朦</v>
          </cell>
          <cell r="C1084" t="str">
            <v>男</v>
          </cell>
          <cell r="D1084" t="str">
            <v>汉</v>
          </cell>
          <cell r="E1084">
            <v>32969</v>
          </cell>
          <cell r="F1084" t="str">
            <v>中国</v>
          </cell>
          <cell r="G1084" t="str">
            <v>身份证</v>
          </cell>
          <cell r="H1084" t="str">
            <v>340421199004063854</v>
          </cell>
          <cell r="I1084" t="str">
            <v>广西科技大学</v>
          </cell>
          <cell r="J1084">
            <v>44004</v>
          </cell>
          <cell r="K1084">
            <v>45829</v>
          </cell>
          <cell r="L1084" t="str">
            <v>是</v>
          </cell>
          <cell r="M1084" t="str">
            <v>柳州市</v>
          </cell>
          <cell r="N1084" t="str">
            <v>高校</v>
          </cell>
          <cell r="O1084" t="str">
            <v>研究生</v>
          </cell>
          <cell r="P1084" t="str">
            <v>硕士</v>
          </cell>
          <cell r="Q1084" t="str">
            <v>桂林理工大学</v>
          </cell>
          <cell r="R1084" t="str">
            <v>软件工程</v>
          </cell>
          <cell r="S1084">
            <v>42887</v>
          </cell>
          <cell r="T1084" t="str">
            <v>其他</v>
          </cell>
          <cell r="U1084" t="str">
            <v>F</v>
          </cell>
          <cell r="V1084" t="str">
            <v>F</v>
          </cell>
          <cell r="W1084" t="b">
            <v>1</v>
          </cell>
          <cell r="X1084">
            <v>3000</v>
          </cell>
          <cell r="Y1084">
            <v>3000</v>
          </cell>
          <cell r="Z1084" t="b">
            <v>1</v>
          </cell>
          <cell r="AA1084">
            <v>750</v>
          </cell>
          <cell r="AB1084">
            <v>750</v>
          </cell>
          <cell r="AC1084">
            <v>3750</v>
          </cell>
          <cell r="AD1084">
            <v>3750</v>
          </cell>
          <cell r="AE1084">
            <v>43983</v>
          </cell>
          <cell r="AF1084" t="str">
            <v>2023年4月</v>
          </cell>
          <cell r="AG1084">
            <v>34</v>
          </cell>
          <cell r="AH1084">
            <v>34</v>
          </cell>
          <cell r="AI1084" t="b">
            <v>1</v>
          </cell>
          <cell r="AJ1084">
            <v>3</v>
          </cell>
          <cell r="AK1084">
            <v>37</v>
          </cell>
          <cell r="AL1084" t="e">
            <v>#N/A</v>
          </cell>
          <cell r="AM1084" t="str">
            <v>202007</v>
          </cell>
          <cell r="AN1084">
            <v>0</v>
          </cell>
        </row>
        <row r="1085">
          <cell r="B1085" t="str">
            <v>王永清</v>
          </cell>
          <cell r="C1085" t="str">
            <v>男</v>
          </cell>
          <cell r="D1085" t="str">
            <v>汉</v>
          </cell>
          <cell r="E1085">
            <v>33298</v>
          </cell>
          <cell r="F1085" t="str">
            <v>中国</v>
          </cell>
          <cell r="G1085" t="str">
            <v>身份证</v>
          </cell>
          <cell r="H1085" t="str">
            <v>340403199103012654</v>
          </cell>
          <cell r="I1085" t="str">
            <v>广西科技大学</v>
          </cell>
          <cell r="J1085">
            <v>44084</v>
          </cell>
          <cell r="K1085">
            <v>45909</v>
          </cell>
          <cell r="L1085" t="str">
            <v>是</v>
          </cell>
          <cell r="M1085" t="str">
            <v>柳州市</v>
          </cell>
          <cell r="N1085" t="str">
            <v>高校</v>
          </cell>
          <cell r="O1085" t="str">
            <v>研究生</v>
          </cell>
          <cell r="P1085" t="str">
            <v>博士</v>
          </cell>
          <cell r="Q1085" t="str">
            <v>广西大学</v>
          </cell>
          <cell r="R1085" t="str">
            <v>材料化学工程</v>
          </cell>
          <cell r="S1085">
            <v>44012</v>
          </cell>
          <cell r="T1085" t="str">
            <v>其他</v>
          </cell>
          <cell r="U1085" t="str">
            <v>E</v>
          </cell>
          <cell r="V1085" t="str">
            <v>E</v>
          </cell>
          <cell r="W1085" t="b">
            <v>1</v>
          </cell>
          <cell r="X1085">
            <v>4500</v>
          </cell>
          <cell r="Y1085">
            <v>4500</v>
          </cell>
          <cell r="Z1085" t="b">
            <v>1</v>
          </cell>
          <cell r="AA1085">
            <v>1125</v>
          </cell>
          <cell r="AB1085">
            <v>1125</v>
          </cell>
          <cell r="AC1085">
            <v>5625</v>
          </cell>
          <cell r="AD1085">
            <v>5625</v>
          </cell>
          <cell r="AE1085">
            <v>44075</v>
          </cell>
          <cell r="AF1085" t="str">
            <v>2023年4月</v>
          </cell>
          <cell r="AG1085">
            <v>31</v>
          </cell>
          <cell r="AH1085">
            <v>31</v>
          </cell>
          <cell r="AI1085" t="b">
            <v>1</v>
          </cell>
          <cell r="AJ1085">
            <v>3</v>
          </cell>
          <cell r="AK1085">
            <v>34</v>
          </cell>
          <cell r="AL1085" t="e">
            <v>#N/A</v>
          </cell>
          <cell r="AM1085" t="str">
            <v>202009</v>
          </cell>
          <cell r="AN1085" t="e">
            <v>#N/A</v>
          </cell>
        </row>
        <row r="1086">
          <cell r="B1086" t="str">
            <v>韩续豪</v>
          </cell>
          <cell r="C1086" t="str">
            <v>男</v>
          </cell>
          <cell r="D1086" t="str">
            <v>汉</v>
          </cell>
          <cell r="E1086">
            <v>33428</v>
          </cell>
          <cell r="F1086" t="str">
            <v>中国</v>
          </cell>
          <cell r="G1086" t="str">
            <v>身份证</v>
          </cell>
          <cell r="H1086" t="str">
            <v>410781199107091218</v>
          </cell>
          <cell r="I1086" t="str">
            <v>广西科技大学</v>
          </cell>
          <cell r="J1086">
            <v>44028</v>
          </cell>
          <cell r="K1086">
            <v>45853</v>
          </cell>
          <cell r="L1086" t="str">
            <v>是</v>
          </cell>
          <cell r="M1086" t="str">
            <v>柳州市</v>
          </cell>
          <cell r="N1086" t="str">
            <v>高校</v>
          </cell>
          <cell r="O1086" t="str">
            <v>研究生</v>
          </cell>
          <cell r="P1086" t="str">
            <v>博士</v>
          </cell>
          <cell r="Q1086" t="str">
            <v>河北工业大学</v>
          </cell>
          <cell r="R1086" t="str">
            <v>材料科学与工程</v>
          </cell>
          <cell r="S1086">
            <v>44012</v>
          </cell>
          <cell r="T1086" t="str">
            <v>其他</v>
          </cell>
          <cell r="U1086" t="str">
            <v>E</v>
          </cell>
          <cell r="V1086" t="str">
            <v>E</v>
          </cell>
          <cell r="W1086" t="b">
            <v>1</v>
          </cell>
          <cell r="X1086">
            <v>4500</v>
          </cell>
          <cell r="Y1086">
            <v>4500</v>
          </cell>
          <cell r="Z1086" t="b">
            <v>1</v>
          </cell>
          <cell r="AA1086">
            <v>1125</v>
          </cell>
          <cell r="AB1086">
            <v>1125</v>
          </cell>
          <cell r="AC1086">
            <v>5625</v>
          </cell>
          <cell r="AD1086">
            <v>5625</v>
          </cell>
          <cell r="AE1086">
            <v>44013</v>
          </cell>
          <cell r="AF1086" t="str">
            <v>2023年4月</v>
          </cell>
          <cell r="AG1086">
            <v>33</v>
          </cell>
          <cell r="AH1086">
            <v>33</v>
          </cell>
          <cell r="AI1086" t="b">
            <v>1</v>
          </cell>
          <cell r="AJ1086">
            <v>3</v>
          </cell>
          <cell r="AK1086">
            <v>36</v>
          </cell>
          <cell r="AL1086" t="e">
            <v>#N/A</v>
          </cell>
          <cell r="AM1086" t="str">
            <v>202008</v>
          </cell>
          <cell r="AN1086" t="e">
            <v>#N/A</v>
          </cell>
        </row>
        <row r="1087">
          <cell r="B1087" t="str">
            <v>高喜</v>
          </cell>
          <cell r="C1087" t="str">
            <v>男</v>
          </cell>
          <cell r="D1087" t="str">
            <v>汉</v>
          </cell>
          <cell r="E1087">
            <v>28029</v>
          </cell>
          <cell r="F1087" t="str">
            <v>中国</v>
          </cell>
          <cell r="G1087" t="str">
            <v>身份证</v>
          </cell>
          <cell r="H1087" t="str">
            <v>430426197609262594</v>
          </cell>
          <cell r="I1087" t="str">
            <v>广西科技大学</v>
          </cell>
          <cell r="J1087">
            <v>44005</v>
          </cell>
          <cell r="K1087">
            <v>45838</v>
          </cell>
          <cell r="L1087" t="str">
            <v>是</v>
          </cell>
          <cell r="M1087" t="str">
            <v>柳州市</v>
          </cell>
          <cell r="N1087" t="str">
            <v>高校</v>
          </cell>
          <cell r="O1087" t="str">
            <v>研究生</v>
          </cell>
          <cell r="P1087" t="str">
            <v>博士</v>
          </cell>
          <cell r="Q1087" t="str">
            <v>电子科技大学</v>
          </cell>
          <cell r="R1087" t="str">
            <v>光学</v>
          </cell>
          <cell r="S1087">
            <v>40148</v>
          </cell>
          <cell r="T1087" t="str">
            <v>双一流高校</v>
          </cell>
          <cell r="U1087" t="str">
            <v>D</v>
          </cell>
          <cell r="V1087" t="str">
            <v>D</v>
          </cell>
          <cell r="W1087" t="b">
            <v>1</v>
          </cell>
          <cell r="X1087">
            <v>4500</v>
          </cell>
          <cell r="Y1087">
            <v>4500</v>
          </cell>
          <cell r="Z1087" t="b">
            <v>1</v>
          </cell>
          <cell r="AA1087">
            <v>1125</v>
          </cell>
          <cell r="AB1087">
            <v>1125</v>
          </cell>
          <cell r="AC1087">
            <v>5625</v>
          </cell>
          <cell r="AD1087">
            <v>5625</v>
          </cell>
          <cell r="AE1087">
            <v>43983</v>
          </cell>
          <cell r="AF1087" t="str">
            <v>2023年4月</v>
          </cell>
          <cell r="AG1087">
            <v>34</v>
          </cell>
          <cell r="AH1087">
            <v>34</v>
          </cell>
          <cell r="AI1087" t="b">
            <v>1</v>
          </cell>
          <cell r="AJ1087">
            <v>3</v>
          </cell>
          <cell r="AK1087">
            <v>37</v>
          </cell>
          <cell r="AL1087" t="e">
            <v>#N/A</v>
          </cell>
          <cell r="AM1087" t="str">
            <v>202007</v>
          </cell>
          <cell r="AN1087" t="e">
            <v>#N/A</v>
          </cell>
        </row>
        <row r="1088">
          <cell r="B1088" t="str">
            <v>谢先明</v>
          </cell>
          <cell r="C1088" t="str">
            <v>男</v>
          </cell>
          <cell r="D1088" t="str">
            <v>汉</v>
          </cell>
          <cell r="E1088">
            <v>29184</v>
          </cell>
          <cell r="F1088" t="str">
            <v>中国</v>
          </cell>
          <cell r="G1088" t="str">
            <v>身份证</v>
          </cell>
          <cell r="H1088" t="str">
            <v>511123197911253678</v>
          </cell>
          <cell r="I1088" t="str">
            <v>广西科技大学</v>
          </cell>
          <cell r="J1088">
            <v>44004</v>
          </cell>
          <cell r="K1088">
            <v>45830</v>
          </cell>
          <cell r="L1088" t="str">
            <v>是</v>
          </cell>
          <cell r="M1088" t="str">
            <v>柳州市</v>
          </cell>
          <cell r="N1088" t="str">
            <v>高校</v>
          </cell>
          <cell r="O1088" t="str">
            <v>研究生</v>
          </cell>
          <cell r="P1088" t="str">
            <v>博士</v>
          </cell>
          <cell r="Q1088" t="str">
            <v>电子科技大学</v>
          </cell>
          <cell r="R1088" t="str">
            <v>信号与信息处理</v>
          </cell>
          <cell r="S1088">
            <v>40695</v>
          </cell>
          <cell r="T1088" t="str">
            <v>一流建设高校</v>
          </cell>
          <cell r="U1088" t="str">
            <v>D</v>
          </cell>
          <cell r="V1088" t="str">
            <v>D</v>
          </cell>
          <cell r="W1088" t="b">
            <v>1</v>
          </cell>
          <cell r="X1088">
            <v>4500</v>
          </cell>
          <cell r="Y1088">
            <v>4500</v>
          </cell>
          <cell r="Z1088" t="b">
            <v>1</v>
          </cell>
          <cell r="AA1088">
            <v>1125</v>
          </cell>
          <cell r="AB1088">
            <v>1125</v>
          </cell>
          <cell r="AC1088">
            <v>5625</v>
          </cell>
          <cell r="AD1088">
            <v>5625</v>
          </cell>
          <cell r="AE1088">
            <v>43983</v>
          </cell>
          <cell r="AF1088" t="str">
            <v>2023年4月</v>
          </cell>
          <cell r="AG1088">
            <v>34</v>
          </cell>
          <cell r="AH1088">
            <v>34</v>
          </cell>
          <cell r="AI1088" t="b">
            <v>1</v>
          </cell>
          <cell r="AJ1088">
            <v>3</v>
          </cell>
          <cell r="AK1088">
            <v>37</v>
          </cell>
          <cell r="AL1088" t="e">
            <v>#N/A</v>
          </cell>
          <cell r="AM1088" t="str">
            <v>202007</v>
          </cell>
          <cell r="AN1088" t="e">
            <v>#N/A</v>
          </cell>
        </row>
        <row r="1089">
          <cell r="B1089" t="str">
            <v>陈平飞</v>
          </cell>
          <cell r="C1089" t="str">
            <v>男</v>
          </cell>
          <cell r="D1089" t="str">
            <v>汉</v>
          </cell>
          <cell r="E1089">
            <v>34279</v>
          </cell>
          <cell r="F1089" t="str">
            <v>中国</v>
          </cell>
          <cell r="G1089" t="str">
            <v>身份证</v>
          </cell>
          <cell r="H1089" t="str">
            <v>411524199311065634</v>
          </cell>
          <cell r="I1089" t="str">
            <v>广西科技大学</v>
          </cell>
          <cell r="J1089">
            <v>44035</v>
          </cell>
          <cell r="K1089">
            <v>45861</v>
          </cell>
          <cell r="L1089" t="str">
            <v>是</v>
          </cell>
          <cell r="M1089" t="str">
            <v>柳州市</v>
          </cell>
          <cell r="N1089" t="str">
            <v>高校</v>
          </cell>
          <cell r="O1089" t="str">
            <v>研究生</v>
          </cell>
          <cell r="P1089" t="str">
            <v>硕士</v>
          </cell>
          <cell r="Q1089" t="str">
            <v>广西科技大学</v>
          </cell>
          <cell r="R1089" t="str">
            <v>控制理论与控制工程</v>
          </cell>
          <cell r="S1089">
            <v>44027</v>
          </cell>
          <cell r="T1089" t="str">
            <v>非一流高校的一流建设学科</v>
          </cell>
          <cell r="U1089" t="str">
            <v>F</v>
          </cell>
          <cell r="V1089" t="str">
            <v>F</v>
          </cell>
          <cell r="W1089" t="b">
            <v>1</v>
          </cell>
          <cell r="X1089">
            <v>3000</v>
          </cell>
          <cell r="Y1089">
            <v>3000</v>
          </cell>
          <cell r="Z1089" t="b">
            <v>1</v>
          </cell>
          <cell r="AA1089">
            <v>750</v>
          </cell>
          <cell r="AB1089">
            <v>750</v>
          </cell>
          <cell r="AC1089">
            <v>3750</v>
          </cell>
          <cell r="AD1089">
            <v>3750</v>
          </cell>
          <cell r="AE1089">
            <v>44013</v>
          </cell>
          <cell r="AF1089" t="str">
            <v>2023年4月</v>
          </cell>
          <cell r="AG1089">
            <v>33</v>
          </cell>
          <cell r="AH1089">
            <v>33</v>
          </cell>
          <cell r="AI1089" t="b">
            <v>1</v>
          </cell>
          <cell r="AJ1089">
            <v>3</v>
          </cell>
          <cell r="AK1089">
            <v>36</v>
          </cell>
          <cell r="AL1089" t="e">
            <v>#N/A</v>
          </cell>
          <cell r="AM1089" t="str">
            <v>202008</v>
          </cell>
          <cell r="AN1089">
            <v>0</v>
          </cell>
        </row>
        <row r="1090">
          <cell r="B1090" t="str">
            <v>姜新通</v>
          </cell>
          <cell r="C1090" t="str">
            <v>男</v>
          </cell>
          <cell r="D1090" t="str">
            <v>汉</v>
          </cell>
          <cell r="E1090">
            <v>26832</v>
          </cell>
          <cell r="F1090" t="str">
            <v>中国</v>
          </cell>
          <cell r="G1090" t="str">
            <v>身份证</v>
          </cell>
          <cell r="H1090" t="str">
            <v>23102619730617461X</v>
          </cell>
          <cell r="I1090" t="str">
            <v>广西科技大学</v>
          </cell>
          <cell r="J1090">
            <v>43963</v>
          </cell>
          <cell r="K1090">
            <v>46885</v>
          </cell>
          <cell r="L1090" t="str">
            <v>是</v>
          </cell>
          <cell r="M1090" t="str">
            <v>柳州市</v>
          </cell>
          <cell r="N1090" t="str">
            <v>高校</v>
          </cell>
          <cell r="O1090" t="str">
            <v>研究生</v>
          </cell>
          <cell r="P1090" t="str">
            <v>博士</v>
          </cell>
          <cell r="Q1090" t="str">
            <v>哈尔滨工业大学</v>
          </cell>
          <cell r="R1090" t="str">
            <v>电机与电器</v>
          </cell>
          <cell r="S1090">
            <v>40969</v>
          </cell>
          <cell r="T1090" t="str">
            <v>国际一流大学</v>
          </cell>
          <cell r="U1090" t="str">
            <v>D</v>
          </cell>
          <cell r="V1090" t="str">
            <v>D</v>
          </cell>
          <cell r="W1090" t="b">
            <v>1</v>
          </cell>
          <cell r="X1090">
            <v>4500</v>
          </cell>
          <cell r="Y1090">
            <v>4500</v>
          </cell>
          <cell r="Z1090" t="b">
            <v>1</v>
          </cell>
          <cell r="AA1090">
            <v>1125</v>
          </cell>
          <cell r="AB1090">
            <v>1125</v>
          </cell>
          <cell r="AC1090">
            <v>5625</v>
          </cell>
          <cell r="AD1090">
            <v>5625</v>
          </cell>
          <cell r="AE1090">
            <v>43952</v>
          </cell>
          <cell r="AF1090" t="str">
            <v>2023年4月</v>
          </cell>
          <cell r="AG1090">
            <v>35</v>
          </cell>
          <cell r="AH1090">
            <v>35</v>
          </cell>
          <cell r="AI1090" t="b">
            <v>1</v>
          </cell>
          <cell r="AJ1090">
            <v>3</v>
          </cell>
          <cell r="AK1090">
            <v>38</v>
          </cell>
          <cell r="AL1090" t="e">
            <v>#N/A</v>
          </cell>
          <cell r="AM1090" t="str">
            <v>202006</v>
          </cell>
          <cell r="AN1090" t="e">
            <v>#N/A</v>
          </cell>
        </row>
        <row r="1091">
          <cell r="B1091" t="str">
            <v>于莹莹</v>
          </cell>
          <cell r="C1091" t="str">
            <v>女</v>
          </cell>
          <cell r="D1091" t="str">
            <v>汉</v>
          </cell>
          <cell r="E1091">
            <v>31628</v>
          </cell>
          <cell r="F1091" t="str">
            <v>中国</v>
          </cell>
          <cell r="G1091" t="str">
            <v>身份证</v>
          </cell>
          <cell r="H1091" t="str">
            <v>450221198608040020</v>
          </cell>
          <cell r="I1091" t="str">
            <v>广西科技大学</v>
          </cell>
          <cell r="J1091">
            <v>44069</v>
          </cell>
          <cell r="K1091">
            <v>45870</v>
          </cell>
          <cell r="L1091" t="str">
            <v>是</v>
          </cell>
          <cell r="M1091" t="str">
            <v>柳州市</v>
          </cell>
          <cell r="N1091" t="str">
            <v>高校</v>
          </cell>
          <cell r="O1091" t="str">
            <v>研究生</v>
          </cell>
          <cell r="P1091" t="str">
            <v>博士</v>
          </cell>
          <cell r="Q1091" t="str">
            <v>东南大学</v>
          </cell>
          <cell r="R1091" t="str">
            <v>信息与通信工程</v>
          </cell>
          <cell r="S1091">
            <v>43983</v>
          </cell>
          <cell r="T1091" t="str">
            <v>双一流</v>
          </cell>
          <cell r="U1091" t="str">
            <v>E</v>
          </cell>
          <cell r="V1091" t="str">
            <v>E</v>
          </cell>
          <cell r="W1091" t="b">
            <v>1</v>
          </cell>
          <cell r="X1091">
            <v>4500</v>
          </cell>
          <cell r="Y1091">
            <v>4500</v>
          </cell>
          <cell r="Z1091" t="b">
            <v>1</v>
          </cell>
          <cell r="AA1091">
            <v>1125</v>
          </cell>
          <cell r="AB1091">
            <v>1125</v>
          </cell>
          <cell r="AC1091">
            <v>5625</v>
          </cell>
          <cell r="AD1091">
            <v>5625</v>
          </cell>
          <cell r="AE1091" t="str">
            <v>2020年8月</v>
          </cell>
          <cell r="AF1091" t="str">
            <v>2023年4月</v>
          </cell>
          <cell r="AG1091">
            <v>32</v>
          </cell>
          <cell r="AH1091">
            <v>32</v>
          </cell>
          <cell r="AI1091" t="b">
            <v>1</v>
          </cell>
          <cell r="AJ1091">
            <v>3</v>
          </cell>
          <cell r="AK1091">
            <v>35</v>
          </cell>
          <cell r="AL1091" t="e">
            <v>#N/A</v>
          </cell>
          <cell r="AM1091" t="str">
            <v>202009</v>
          </cell>
          <cell r="AN1091" t="e">
            <v>#N/A</v>
          </cell>
        </row>
        <row r="1092">
          <cell r="B1092" t="str">
            <v>白华安</v>
          </cell>
          <cell r="C1092" t="str">
            <v>男</v>
          </cell>
          <cell r="D1092" t="str">
            <v>汉</v>
          </cell>
          <cell r="E1092" t="str">
            <v>1992年4月22日 </v>
          </cell>
          <cell r="F1092" t="str">
            <v>中国</v>
          </cell>
          <cell r="G1092" t="str">
            <v>身份证</v>
          </cell>
          <cell r="H1092" t="str">
            <v>14242919904225411</v>
          </cell>
          <cell r="I1092" t="str">
            <v>广西科技大学</v>
          </cell>
          <cell r="J1092">
            <v>44075</v>
          </cell>
          <cell r="K1092">
            <v>45901</v>
          </cell>
          <cell r="L1092" t="str">
            <v>是</v>
          </cell>
          <cell r="M1092" t="str">
            <v>柳州市</v>
          </cell>
          <cell r="N1092" t="str">
            <v>高校</v>
          </cell>
          <cell r="O1092" t="str">
            <v>研究生</v>
          </cell>
          <cell r="P1092" t="str">
            <v>硕士</v>
          </cell>
          <cell r="Q1092" t="str">
            <v>俄罗斯乌拉尔联邦大学</v>
          </cell>
          <cell r="R1092" t="str">
            <v>外国区域学</v>
          </cell>
          <cell r="S1092">
            <v>43617</v>
          </cell>
          <cell r="T1092" t="str">
            <v>国际一流大学</v>
          </cell>
          <cell r="U1092" t="str">
            <v>F</v>
          </cell>
          <cell r="V1092" t="str">
            <v>F</v>
          </cell>
          <cell r="W1092" t="b">
            <v>1</v>
          </cell>
          <cell r="X1092">
            <v>3000</v>
          </cell>
          <cell r="Y1092">
            <v>3000</v>
          </cell>
          <cell r="Z1092" t="b">
            <v>1</v>
          </cell>
          <cell r="AA1092">
            <v>750</v>
          </cell>
          <cell r="AB1092">
            <v>750</v>
          </cell>
          <cell r="AC1092">
            <v>3750</v>
          </cell>
          <cell r="AD1092">
            <v>3750</v>
          </cell>
          <cell r="AE1092" t="str">
            <v>2020年9月</v>
          </cell>
          <cell r="AF1092" t="str">
            <v>2023年4月</v>
          </cell>
          <cell r="AG1092">
            <v>31</v>
          </cell>
          <cell r="AH1092">
            <v>31</v>
          </cell>
          <cell r="AI1092" t="b">
            <v>1</v>
          </cell>
          <cell r="AJ1092">
            <v>3</v>
          </cell>
          <cell r="AK1092">
            <v>34</v>
          </cell>
          <cell r="AL1092" t="e">
            <v>#N/A</v>
          </cell>
          <cell r="AM1092" t="e">
            <v>#N/A</v>
          </cell>
          <cell r="AN1092" t="e">
            <v>#N/A</v>
          </cell>
        </row>
        <row r="1093">
          <cell r="B1093" t="str">
            <v>张志清</v>
          </cell>
          <cell r="C1093" t="str">
            <v>男</v>
          </cell>
          <cell r="D1093" t="str">
            <v>侗</v>
          </cell>
          <cell r="E1093">
            <v>30178</v>
          </cell>
          <cell r="F1093" t="str">
            <v>中国</v>
          </cell>
          <cell r="G1093" t="str">
            <v>身份证</v>
          </cell>
          <cell r="H1093" t="str">
            <v>431225198208152616</v>
          </cell>
          <cell r="I1093" t="str">
            <v>广西科技大学</v>
          </cell>
          <cell r="J1093">
            <v>43769</v>
          </cell>
          <cell r="K1093">
            <v>45595</v>
          </cell>
          <cell r="L1093" t="str">
            <v>是</v>
          </cell>
          <cell r="M1093" t="str">
            <v>柳州市</v>
          </cell>
          <cell r="N1093" t="str">
            <v>高校</v>
          </cell>
          <cell r="O1093" t="str">
            <v>研究生</v>
          </cell>
          <cell r="P1093" t="str">
            <v>博士</v>
          </cell>
          <cell r="Q1093" t="str">
            <v>湖南大学</v>
          </cell>
          <cell r="R1093" t="str">
            <v>机械工程</v>
          </cell>
          <cell r="S1093">
            <v>43753</v>
          </cell>
          <cell r="T1093" t="str">
            <v>一流建设高校</v>
          </cell>
          <cell r="U1093" t="str">
            <v>D</v>
          </cell>
          <cell r="V1093" t="str">
            <v>D</v>
          </cell>
          <cell r="W1093" t="b">
            <v>1</v>
          </cell>
          <cell r="X1093">
            <v>4500</v>
          </cell>
          <cell r="Y1093">
            <v>4500</v>
          </cell>
          <cell r="Z1093" t="b">
            <v>1</v>
          </cell>
          <cell r="AA1093">
            <v>1125</v>
          </cell>
          <cell r="AB1093">
            <v>1125</v>
          </cell>
          <cell r="AC1093">
            <v>5625</v>
          </cell>
          <cell r="AD1093">
            <v>5625</v>
          </cell>
          <cell r="AE1093" t="str">
            <v>2019年10月</v>
          </cell>
          <cell r="AF1093" t="str">
            <v>2023年4月</v>
          </cell>
          <cell r="AG1093">
            <v>42</v>
          </cell>
          <cell r="AH1093">
            <v>42</v>
          </cell>
          <cell r="AI1093" t="b">
            <v>1</v>
          </cell>
          <cell r="AJ1093">
            <v>3</v>
          </cell>
          <cell r="AK1093">
            <v>45</v>
          </cell>
          <cell r="AL1093" t="e">
            <v>#N/A</v>
          </cell>
          <cell r="AM1093" t="str">
            <v>201911</v>
          </cell>
          <cell r="AN1093" t="e">
            <v>#N/A</v>
          </cell>
        </row>
        <row r="1094">
          <cell r="B1094" t="str">
            <v>苏海亮</v>
          </cell>
          <cell r="C1094" t="str">
            <v>男</v>
          </cell>
          <cell r="D1094" t="str">
            <v>汉</v>
          </cell>
          <cell r="E1094" t="str">
            <v>1988年6月4日</v>
          </cell>
          <cell r="F1094" t="str">
            <v>中国</v>
          </cell>
          <cell r="G1094" t="str">
            <v>身份证</v>
          </cell>
          <cell r="H1094" t="str">
            <v>460006198806042913</v>
          </cell>
          <cell r="I1094" t="str">
            <v>广西科技大学</v>
          </cell>
          <cell r="J1094">
            <v>44013</v>
          </cell>
          <cell r="K1094">
            <v>45839</v>
          </cell>
          <cell r="L1094" t="str">
            <v>是</v>
          </cell>
          <cell r="M1094" t="str">
            <v>柳州市</v>
          </cell>
          <cell r="N1094" t="str">
            <v>高校</v>
          </cell>
          <cell r="O1094" t="str">
            <v>研究生</v>
          </cell>
          <cell r="P1094" t="str">
            <v>博士</v>
          </cell>
          <cell r="Q1094" t="str">
            <v>华南理工大学</v>
          </cell>
          <cell r="R1094" t="str">
            <v>车辆工程</v>
          </cell>
          <cell r="S1094">
            <v>43983</v>
          </cell>
          <cell r="T1094" t="str">
            <v>一流建设高校</v>
          </cell>
          <cell r="U1094" t="str">
            <v>E</v>
          </cell>
          <cell r="V1094" t="str">
            <v>E</v>
          </cell>
          <cell r="W1094" t="b">
            <v>1</v>
          </cell>
          <cell r="X1094">
            <v>4500</v>
          </cell>
          <cell r="Y1094">
            <v>4500</v>
          </cell>
          <cell r="Z1094" t="b">
            <v>1</v>
          </cell>
          <cell r="AA1094">
            <v>1125</v>
          </cell>
          <cell r="AB1094">
            <v>1125</v>
          </cell>
          <cell r="AC1094">
            <v>5625</v>
          </cell>
          <cell r="AD1094">
            <v>5625</v>
          </cell>
          <cell r="AE1094">
            <v>44013</v>
          </cell>
          <cell r="AF1094" t="str">
            <v>2023年4月</v>
          </cell>
          <cell r="AG1094">
            <v>33</v>
          </cell>
          <cell r="AH1094">
            <v>33</v>
          </cell>
          <cell r="AI1094" t="b">
            <v>1</v>
          </cell>
          <cell r="AJ1094">
            <v>3</v>
          </cell>
          <cell r="AK1094">
            <v>36</v>
          </cell>
          <cell r="AL1094" t="e">
            <v>#N/A</v>
          </cell>
          <cell r="AM1094" t="str">
            <v>202008</v>
          </cell>
          <cell r="AN1094" t="e">
            <v>#N/A</v>
          </cell>
        </row>
        <row r="1095">
          <cell r="B1095" t="str">
            <v>钟异莹</v>
          </cell>
          <cell r="C1095" t="str">
            <v>女</v>
          </cell>
          <cell r="D1095" t="str">
            <v>汉</v>
          </cell>
          <cell r="E1095" t="str">
            <v>1992年8月9日</v>
          </cell>
          <cell r="F1095" t="str">
            <v>中国</v>
          </cell>
          <cell r="G1095" t="str">
            <v>身份证</v>
          </cell>
          <cell r="H1095" t="str">
            <v>450203199208090725</v>
          </cell>
          <cell r="I1095" t="str">
            <v>广西科技大学</v>
          </cell>
          <cell r="J1095">
            <v>44013</v>
          </cell>
          <cell r="K1095">
            <v>45809</v>
          </cell>
          <cell r="L1095" t="str">
            <v>是</v>
          </cell>
          <cell r="M1095" t="str">
            <v>柳州市</v>
          </cell>
          <cell r="N1095" t="str">
            <v>高校</v>
          </cell>
          <cell r="O1095" t="str">
            <v>研究生</v>
          </cell>
          <cell r="P1095" t="str">
            <v>博士</v>
          </cell>
          <cell r="Q1095" t="str">
            <v>重庆交通大学</v>
          </cell>
          <cell r="R1095" t="str">
            <v>交通运输工程</v>
          </cell>
          <cell r="S1095">
            <v>44012</v>
          </cell>
          <cell r="T1095" t="str">
            <v>其他</v>
          </cell>
          <cell r="U1095" t="str">
            <v>E</v>
          </cell>
          <cell r="V1095" t="str">
            <v>E</v>
          </cell>
          <cell r="W1095" t="b">
            <v>1</v>
          </cell>
          <cell r="X1095">
            <v>4500</v>
          </cell>
          <cell r="Y1095">
            <v>4500</v>
          </cell>
          <cell r="Z1095" t="b">
            <v>1</v>
          </cell>
          <cell r="AA1095">
            <v>1125</v>
          </cell>
          <cell r="AB1095">
            <v>1125</v>
          </cell>
          <cell r="AC1095">
            <v>5625</v>
          </cell>
          <cell r="AD1095">
            <v>5625</v>
          </cell>
          <cell r="AE1095" t="str">
            <v>2020年7月</v>
          </cell>
          <cell r="AF1095" t="str">
            <v>2023年4月</v>
          </cell>
          <cell r="AG1095">
            <v>33</v>
          </cell>
          <cell r="AH1095">
            <v>33</v>
          </cell>
          <cell r="AI1095" t="b">
            <v>1</v>
          </cell>
          <cell r="AJ1095">
            <v>3</v>
          </cell>
          <cell r="AK1095">
            <v>36</v>
          </cell>
          <cell r="AL1095" t="e">
            <v>#N/A</v>
          </cell>
          <cell r="AM1095" t="str">
            <v>202007</v>
          </cell>
          <cell r="AN1095" t="e">
            <v>#N/A</v>
          </cell>
        </row>
        <row r="1096">
          <cell r="B1096" t="str">
            <v>李雪琴</v>
          </cell>
          <cell r="C1096" t="str">
            <v>女</v>
          </cell>
          <cell r="D1096" t="str">
            <v>壮</v>
          </cell>
          <cell r="E1096" t="str">
            <v>1993年10月9日</v>
          </cell>
          <cell r="F1096" t="str">
            <v>中国</v>
          </cell>
          <cell r="G1096" t="str">
            <v>身份证</v>
          </cell>
          <cell r="H1096" t="str">
            <v>452223199310090024</v>
          </cell>
          <cell r="I1096" t="str">
            <v>广西科技大学</v>
          </cell>
          <cell r="J1096">
            <v>44013</v>
          </cell>
          <cell r="K1096">
            <v>45809</v>
          </cell>
          <cell r="L1096" t="str">
            <v>是</v>
          </cell>
          <cell r="M1096" t="str">
            <v>柳州市</v>
          </cell>
          <cell r="N1096" t="str">
            <v>高校</v>
          </cell>
          <cell r="O1096" t="str">
            <v>研究生</v>
          </cell>
          <cell r="P1096" t="str">
            <v>硕士</v>
          </cell>
          <cell r="Q1096" t="str">
            <v>四川大学</v>
          </cell>
          <cell r="R1096" t="str">
            <v>化工过程机械</v>
          </cell>
          <cell r="S1096">
            <v>44012</v>
          </cell>
          <cell r="T1096" t="str">
            <v>一流建设高校</v>
          </cell>
          <cell r="U1096" t="str">
            <v>F</v>
          </cell>
          <cell r="V1096" t="str">
            <v>F</v>
          </cell>
          <cell r="W1096" t="b">
            <v>1</v>
          </cell>
          <cell r="X1096">
            <v>3000</v>
          </cell>
          <cell r="Y1096">
            <v>3000</v>
          </cell>
          <cell r="Z1096" t="b">
            <v>1</v>
          </cell>
          <cell r="AA1096">
            <v>750</v>
          </cell>
          <cell r="AB1096">
            <v>750</v>
          </cell>
          <cell r="AC1096">
            <v>3750</v>
          </cell>
          <cell r="AD1096">
            <v>3750</v>
          </cell>
          <cell r="AE1096">
            <v>44013</v>
          </cell>
          <cell r="AF1096" t="str">
            <v>2023年4月</v>
          </cell>
          <cell r="AG1096">
            <v>33</v>
          </cell>
          <cell r="AH1096">
            <v>33</v>
          </cell>
          <cell r="AI1096" t="b">
            <v>1</v>
          </cell>
          <cell r="AJ1096">
            <v>3</v>
          </cell>
          <cell r="AK1096">
            <v>36</v>
          </cell>
          <cell r="AL1096" t="e">
            <v>#N/A</v>
          </cell>
          <cell r="AM1096" t="str">
            <v>202007</v>
          </cell>
          <cell r="AN1096">
            <v>0</v>
          </cell>
        </row>
        <row r="1097">
          <cell r="B1097" t="str">
            <v>李伟青</v>
          </cell>
          <cell r="C1097" t="str">
            <v>女</v>
          </cell>
          <cell r="D1097" t="str">
            <v>汉</v>
          </cell>
          <cell r="E1097">
            <v>34396</v>
          </cell>
          <cell r="F1097" t="str">
            <v>中国</v>
          </cell>
          <cell r="G1097" t="str">
            <v>身份证</v>
          </cell>
          <cell r="H1097" t="str">
            <v>450802199403037889</v>
          </cell>
          <cell r="I1097" t="str">
            <v>广西科技大学</v>
          </cell>
          <cell r="J1097">
            <v>44035</v>
          </cell>
          <cell r="K1097">
            <v>45860</v>
          </cell>
          <cell r="L1097" t="str">
            <v>是</v>
          </cell>
          <cell r="M1097" t="str">
            <v>柳州市</v>
          </cell>
          <cell r="N1097" t="str">
            <v>高校</v>
          </cell>
          <cell r="O1097" t="str">
            <v>研究生</v>
          </cell>
          <cell r="P1097" t="str">
            <v>硕士</v>
          </cell>
          <cell r="Q1097" t="str">
            <v>云南大学</v>
          </cell>
          <cell r="R1097" t="str">
            <v>应用数学</v>
          </cell>
          <cell r="S1097">
            <v>44012</v>
          </cell>
          <cell r="T1097" t="str">
            <v>一流建设高校</v>
          </cell>
          <cell r="U1097" t="str">
            <v>F</v>
          </cell>
          <cell r="V1097" t="str">
            <v>F</v>
          </cell>
          <cell r="W1097" t="b">
            <v>1</v>
          </cell>
          <cell r="X1097">
            <v>3000</v>
          </cell>
          <cell r="Y1097">
            <v>3000</v>
          </cell>
          <cell r="Z1097" t="b">
            <v>1</v>
          </cell>
          <cell r="AA1097">
            <v>750</v>
          </cell>
          <cell r="AB1097">
            <v>750</v>
          </cell>
          <cell r="AC1097">
            <v>3750</v>
          </cell>
          <cell r="AD1097">
            <v>3750</v>
          </cell>
          <cell r="AE1097">
            <v>44013</v>
          </cell>
          <cell r="AF1097" t="str">
            <v>2023年4月</v>
          </cell>
          <cell r="AG1097">
            <v>33</v>
          </cell>
          <cell r="AH1097">
            <v>33</v>
          </cell>
          <cell r="AI1097" t="b">
            <v>1</v>
          </cell>
          <cell r="AJ1097">
            <v>3</v>
          </cell>
          <cell r="AK1097">
            <v>36</v>
          </cell>
          <cell r="AL1097" t="e">
            <v>#N/A</v>
          </cell>
          <cell r="AM1097" t="str">
            <v>202008</v>
          </cell>
          <cell r="AN1097" t="e">
            <v>#N/A</v>
          </cell>
        </row>
        <row r="1098">
          <cell r="B1098" t="str">
            <v>贺裕雁</v>
          </cell>
          <cell r="C1098" t="str">
            <v>女</v>
          </cell>
          <cell r="D1098" t="str">
            <v>汉</v>
          </cell>
          <cell r="E1098" t="str">
            <v>1989年9月25日</v>
          </cell>
          <cell r="F1098" t="str">
            <v>中国</v>
          </cell>
          <cell r="G1098" t="str">
            <v>身份证</v>
          </cell>
          <cell r="H1098" t="str">
            <v>37068219890925502X</v>
          </cell>
          <cell r="I1098" t="str">
            <v>广西科技大学</v>
          </cell>
          <cell r="J1098">
            <v>44013</v>
          </cell>
          <cell r="K1098">
            <v>45839</v>
          </cell>
          <cell r="L1098" t="str">
            <v>是</v>
          </cell>
          <cell r="M1098" t="str">
            <v>柳州市</v>
          </cell>
          <cell r="N1098" t="str">
            <v>高校</v>
          </cell>
          <cell r="O1098" t="str">
            <v>研究生</v>
          </cell>
          <cell r="P1098" t="str">
            <v>博士</v>
          </cell>
          <cell r="Q1098" t="str">
            <v>华南理工大学</v>
          </cell>
          <cell r="R1098" t="str">
            <v>管理科学与工程</v>
          </cell>
          <cell r="S1098">
            <v>43983</v>
          </cell>
          <cell r="T1098" t="str">
            <v>一流建设高校</v>
          </cell>
          <cell r="U1098" t="str">
            <v>E</v>
          </cell>
          <cell r="V1098" t="str">
            <v>E</v>
          </cell>
          <cell r="W1098" t="b">
            <v>1</v>
          </cell>
          <cell r="X1098">
            <v>4500</v>
          </cell>
          <cell r="Y1098">
            <v>4500</v>
          </cell>
          <cell r="Z1098" t="b">
            <v>1</v>
          </cell>
          <cell r="AA1098">
            <v>1125</v>
          </cell>
          <cell r="AB1098">
            <v>1125</v>
          </cell>
          <cell r="AC1098">
            <v>5625</v>
          </cell>
          <cell r="AD1098">
            <v>5625</v>
          </cell>
          <cell r="AE1098">
            <v>44013</v>
          </cell>
          <cell r="AF1098" t="str">
            <v>2023年4月</v>
          </cell>
          <cell r="AG1098">
            <v>33</v>
          </cell>
          <cell r="AH1098">
            <v>33</v>
          </cell>
          <cell r="AI1098" t="b">
            <v>1</v>
          </cell>
          <cell r="AJ1098">
            <v>3</v>
          </cell>
          <cell r="AK1098">
            <v>36</v>
          </cell>
          <cell r="AL1098" t="e">
            <v>#N/A</v>
          </cell>
          <cell r="AM1098" t="str">
            <v>202007</v>
          </cell>
          <cell r="AN1098" t="e">
            <v>#N/A</v>
          </cell>
        </row>
        <row r="1099">
          <cell r="B1099" t="str">
            <v>刘翔</v>
          </cell>
          <cell r="C1099" t="str">
            <v>男</v>
          </cell>
          <cell r="D1099" t="str">
            <v>汉</v>
          </cell>
          <cell r="E1099">
            <v>33425</v>
          </cell>
          <cell r="F1099" t="str">
            <v>中国</v>
          </cell>
          <cell r="G1099" t="str">
            <v>身份证</v>
          </cell>
          <cell r="H1099" t="str">
            <v>450305199107060015</v>
          </cell>
          <cell r="I1099" t="str">
            <v>广西科技大学</v>
          </cell>
          <cell r="J1099">
            <v>44027</v>
          </cell>
          <cell r="K1099">
            <v>45852</v>
          </cell>
          <cell r="L1099" t="str">
            <v>是</v>
          </cell>
          <cell r="M1099" t="str">
            <v>柳州市</v>
          </cell>
          <cell r="N1099" t="str">
            <v>高校</v>
          </cell>
          <cell r="O1099" t="str">
            <v>研究生</v>
          </cell>
          <cell r="P1099" t="str">
            <v>博士</v>
          </cell>
          <cell r="Q1099" t="str">
            <v>中山大学</v>
          </cell>
          <cell r="R1099" t="str">
            <v>矿物学、岩石学、矿床学</v>
          </cell>
          <cell r="S1099">
            <v>44013</v>
          </cell>
          <cell r="T1099" t="str">
            <v>一流建设高校</v>
          </cell>
          <cell r="U1099" t="str">
            <v>E</v>
          </cell>
          <cell r="V1099" t="str">
            <v>E</v>
          </cell>
          <cell r="W1099" t="b">
            <v>1</v>
          </cell>
          <cell r="X1099">
            <v>4500</v>
          </cell>
          <cell r="Y1099">
            <v>4500</v>
          </cell>
          <cell r="Z1099" t="b">
            <v>1</v>
          </cell>
          <cell r="AA1099">
            <v>1125</v>
          </cell>
          <cell r="AB1099">
            <v>1125</v>
          </cell>
          <cell r="AC1099">
            <v>5625</v>
          </cell>
          <cell r="AD1099">
            <v>5625</v>
          </cell>
          <cell r="AE1099">
            <v>44013</v>
          </cell>
          <cell r="AF1099" t="str">
            <v>2023年4月</v>
          </cell>
          <cell r="AG1099">
            <v>33</v>
          </cell>
          <cell r="AH1099">
            <v>33</v>
          </cell>
          <cell r="AI1099" t="b">
            <v>1</v>
          </cell>
          <cell r="AJ1099">
            <v>3</v>
          </cell>
          <cell r="AK1099">
            <v>36</v>
          </cell>
          <cell r="AL1099" t="e">
            <v>#N/A</v>
          </cell>
          <cell r="AM1099" t="str">
            <v>202007</v>
          </cell>
          <cell r="AN1099" t="e">
            <v>#N/A</v>
          </cell>
        </row>
        <row r="1100">
          <cell r="B1100" t="str">
            <v>彭秋萍</v>
          </cell>
          <cell r="C1100" t="str">
            <v>女</v>
          </cell>
          <cell r="D1100" t="str">
            <v>汉</v>
          </cell>
          <cell r="E1100">
            <v>34556</v>
          </cell>
          <cell r="F1100" t="str">
            <v>中国</v>
          </cell>
          <cell r="G1100" t="str">
            <v>身份证</v>
          </cell>
          <cell r="H1100" t="str">
            <v>452223199408100024</v>
          </cell>
          <cell r="I1100" t="str">
            <v>广西科技大学</v>
          </cell>
          <cell r="J1100">
            <v>44013</v>
          </cell>
          <cell r="K1100">
            <v>45839</v>
          </cell>
          <cell r="L1100" t="str">
            <v>是</v>
          </cell>
          <cell r="M1100" t="str">
            <v>柳州市</v>
          </cell>
          <cell r="N1100" t="str">
            <v>高校</v>
          </cell>
          <cell r="O1100" t="str">
            <v>研究生</v>
          </cell>
          <cell r="P1100" t="str">
            <v>硕士</v>
          </cell>
          <cell r="Q1100" t="str">
            <v>湖南大学</v>
          </cell>
          <cell r="R1100" t="str">
            <v>新闻与传播</v>
          </cell>
          <cell r="S1100">
            <v>43983</v>
          </cell>
          <cell r="T1100" t="str">
            <v>一流建设高校</v>
          </cell>
          <cell r="U1100" t="str">
            <v>F</v>
          </cell>
          <cell r="V1100" t="str">
            <v>F</v>
          </cell>
          <cell r="W1100" t="b">
            <v>1</v>
          </cell>
          <cell r="X1100">
            <v>3000</v>
          </cell>
          <cell r="Y1100">
            <v>3000</v>
          </cell>
          <cell r="Z1100" t="b">
            <v>1</v>
          </cell>
          <cell r="AA1100">
            <v>750</v>
          </cell>
          <cell r="AB1100">
            <v>750</v>
          </cell>
          <cell r="AC1100">
            <v>3750</v>
          </cell>
          <cell r="AD1100">
            <v>3750</v>
          </cell>
          <cell r="AE1100">
            <v>44013</v>
          </cell>
          <cell r="AF1100" t="str">
            <v>2023年4月</v>
          </cell>
          <cell r="AG1100">
            <v>33</v>
          </cell>
          <cell r="AH1100">
            <v>33</v>
          </cell>
          <cell r="AI1100" t="b">
            <v>1</v>
          </cell>
          <cell r="AJ1100">
            <v>3</v>
          </cell>
          <cell r="AK1100">
            <v>36</v>
          </cell>
          <cell r="AL1100" t="e">
            <v>#N/A</v>
          </cell>
          <cell r="AM1100" t="str">
            <v>202007</v>
          </cell>
          <cell r="AN1100">
            <v>0</v>
          </cell>
        </row>
        <row r="1101">
          <cell r="B1101" t="str">
            <v>刘刚</v>
          </cell>
          <cell r="C1101" t="str">
            <v>男</v>
          </cell>
          <cell r="D1101" t="str">
            <v>汉</v>
          </cell>
          <cell r="E1101">
            <v>33727</v>
          </cell>
          <cell r="F1101" t="str">
            <v>中国</v>
          </cell>
          <cell r="G1101" t="str">
            <v>身份证</v>
          </cell>
          <cell r="H1101" t="str">
            <v>341281199205032815</v>
          </cell>
          <cell r="I1101" t="str">
            <v>广西科技大学</v>
          </cell>
          <cell r="J1101">
            <v>44074</v>
          </cell>
          <cell r="K1101">
            <v>45899</v>
          </cell>
          <cell r="L1101" t="str">
            <v>是</v>
          </cell>
          <cell r="M1101" t="str">
            <v>柳州市</v>
          </cell>
          <cell r="N1101" t="str">
            <v>高校</v>
          </cell>
          <cell r="O1101" t="str">
            <v>研究生</v>
          </cell>
          <cell r="P1101" t="str">
            <v>博士</v>
          </cell>
          <cell r="Q1101" t="str">
            <v>武汉大学</v>
          </cell>
          <cell r="R1101" t="str">
            <v>凝聚态物理</v>
          </cell>
          <cell r="S1101">
            <v>44073</v>
          </cell>
          <cell r="T1101" t="str">
            <v>一流建设高校</v>
          </cell>
          <cell r="U1101" t="str">
            <v>E</v>
          </cell>
          <cell r="V1101" t="str">
            <v>E</v>
          </cell>
          <cell r="W1101" t="b">
            <v>1</v>
          </cell>
          <cell r="X1101">
            <v>4500</v>
          </cell>
          <cell r="Y1101">
            <v>4500</v>
          </cell>
          <cell r="Z1101" t="b">
            <v>1</v>
          </cell>
          <cell r="AA1101">
            <v>1125</v>
          </cell>
          <cell r="AB1101">
            <v>1125</v>
          </cell>
          <cell r="AC1101">
            <v>5625</v>
          </cell>
          <cell r="AD1101">
            <v>5625</v>
          </cell>
          <cell r="AE1101">
            <v>44044</v>
          </cell>
          <cell r="AF1101" t="str">
            <v>2023年4月</v>
          </cell>
          <cell r="AG1101">
            <v>32</v>
          </cell>
          <cell r="AH1101">
            <v>32</v>
          </cell>
          <cell r="AI1101" t="b">
            <v>1</v>
          </cell>
          <cell r="AJ1101">
            <v>3</v>
          </cell>
          <cell r="AK1101">
            <v>35</v>
          </cell>
          <cell r="AL1101" t="e">
            <v>#N/A</v>
          </cell>
          <cell r="AM1101" t="str">
            <v>202009</v>
          </cell>
          <cell r="AN1101" t="e">
            <v>#N/A</v>
          </cell>
        </row>
        <row r="1102">
          <cell r="B1102" t="str">
            <v>王彦懿</v>
          </cell>
          <cell r="C1102" t="str">
            <v>女</v>
          </cell>
          <cell r="D1102" t="str">
            <v>汉</v>
          </cell>
          <cell r="E1102">
            <v>33141</v>
          </cell>
          <cell r="F1102" t="str">
            <v>中国</v>
          </cell>
          <cell r="G1102" t="str">
            <v>身份证</v>
          </cell>
          <cell r="H1102" t="str">
            <v>450203199009250028</v>
          </cell>
          <cell r="I1102" t="str">
            <v>广西科技大学</v>
          </cell>
          <cell r="J1102">
            <v>44020</v>
          </cell>
          <cell r="K1102">
            <v>45845</v>
          </cell>
          <cell r="L1102" t="str">
            <v>是</v>
          </cell>
          <cell r="M1102" t="str">
            <v>柳州市</v>
          </cell>
          <cell r="N1102" t="str">
            <v>高校</v>
          </cell>
          <cell r="O1102" t="str">
            <v>研究生</v>
          </cell>
          <cell r="P1102" t="str">
            <v>博士</v>
          </cell>
          <cell r="Q1102" t="str">
            <v>湖南师范大学</v>
          </cell>
          <cell r="R1102" t="str">
            <v>物理学</v>
          </cell>
          <cell r="S1102">
            <v>44012</v>
          </cell>
          <cell r="T1102" t="str">
            <v>其他</v>
          </cell>
          <cell r="U1102" t="str">
            <v>E</v>
          </cell>
          <cell r="V1102" t="str">
            <v>E</v>
          </cell>
          <cell r="W1102" t="b">
            <v>1</v>
          </cell>
          <cell r="X1102">
            <v>4500</v>
          </cell>
          <cell r="Y1102">
            <v>4500</v>
          </cell>
          <cell r="Z1102" t="b">
            <v>1</v>
          </cell>
          <cell r="AA1102">
            <v>1125</v>
          </cell>
          <cell r="AB1102">
            <v>1125</v>
          </cell>
          <cell r="AC1102">
            <v>5625</v>
          </cell>
          <cell r="AD1102">
            <v>5625</v>
          </cell>
          <cell r="AE1102">
            <v>44013</v>
          </cell>
          <cell r="AF1102" t="str">
            <v>2023年4月</v>
          </cell>
          <cell r="AG1102">
            <v>33</v>
          </cell>
          <cell r="AH1102">
            <v>33</v>
          </cell>
          <cell r="AI1102" t="b">
            <v>1</v>
          </cell>
          <cell r="AJ1102">
            <v>3</v>
          </cell>
          <cell r="AK1102">
            <v>36</v>
          </cell>
          <cell r="AL1102" t="e">
            <v>#N/A</v>
          </cell>
          <cell r="AM1102" t="str">
            <v>202007</v>
          </cell>
          <cell r="AN1102" t="e">
            <v>#N/A</v>
          </cell>
        </row>
        <row r="1103">
          <cell r="B1103" t="str">
            <v>苗辛原</v>
          </cell>
          <cell r="C1103" t="str">
            <v>男</v>
          </cell>
          <cell r="D1103" t="str">
            <v>汉</v>
          </cell>
          <cell r="E1103">
            <v>34509</v>
          </cell>
          <cell r="F1103" t="str">
            <v>中国</v>
          </cell>
          <cell r="G1103" t="str">
            <v>身份证</v>
          </cell>
          <cell r="H1103" t="str">
            <v>230503199406240638</v>
          </cell>
          <cell r="I1103" t="str">
            <v>广西科技大学</v>
          </cell>
          <cell r="J1103">
            <v>44026</v>
          </cell>
          <cell r="K1103">
            <v>45852</v>
          </cell>
          <cell r="L1103" t="str">
            <v>是</v>
          </cell>
          <cell r="M1103" t="str">
            <v>柳州市</v>
          </cell>
          <cell r="N1103" t="str">
            <v>高校</v>
          </cell>
          <cell r="O1103" t="str">
            <v>研究生</v>
          </cell>
          <cell r="P1103" t="str">
            <v>博士</v>
          </cell>
          <cell r="Q1103" t="str">
            <v>吉林大学</v>
          </cell>
          <cell r="R1103" t="str">
            <v>凝聚态物理</v>
          </cell>
          <cell r="S1103">
            <v>44042</v>
          </cell>
          <cell r="T1103" t="str">
            <v>一流建设高校</v>
          </cell>
          <cell r="U1103" t="str">
            <v>E</v>
          </cell>
          <cell r="V1103" t="str">
            <v>E</v>
          </cell>
          <cell r="W1103" t="b">
            <v>1</v>
          </cell>
          <cell r="X1103">
            <v>4500</v>
          </cell>
          <cell r="Y1103">
            <v>4500</v>
          </cell>
          <cell r="Z1103" t="b">
            <v>1</v>
          </cell>
          <cell r="AA1103">
            <v>1125</v>
          </cell>
          <cell r="AB1103">
            <v>1125</v>
          </cell>
          <cell r="AC1103">
            <v>5625</v>
          </cell>
          <cell r="AD1103">
            <v>5625</v>
          </cell>
          <cell r="AE1103">
            <v>44013</v>
          </cell>
          <cell r="AF1103" t="str">
            <v>2023年4月</v>
          </cell>
          <cell r="AG1103">
            <v>33</v>
          </cell>
          <cell r="AH1103">
            <v>33</v>
          </cell>
          <cell r="AI1103" t="b">
            <v>1</v>
          </cell>
          <cell r="AJ1103">
            <v>3</v>
          </cell>
          <cell r="AK1103">
            <v>36</v>
          </cell>
          <cell r="AL1103" t="e">
            <v>#N/A</v>
          </cell>
          <cell r="AM1103" t="str">
            <v>202007</v>
          </cell>
          <cell r="AN1103" t="e">
            <v>#N/A</v>
          </cell>
        </row>
        <row r="1104">
          <cell r="B1104" t="str">
            <v>陈永鹏</v>
          </cell>
          <cell r="C1104" t="str">
            <v>男</v>
          </cell>
          <cell r="D1104" t="str">
            <v>汉</v>
          </cell>
          <cell r="E1104">
            <v>30030</v>
          </cell>
          <cell r="F1104" t="str">
            <v>中国</v>
          </cell>
          <cell r="G1104" t="str">
            <v>身份证</v>
          </cell>
          <cell r="H1104" t="str">
            <v>410728198203200238</v>
          </cell>
          <cell r="I1104" t="str">
            <v>广西科技大学</v>
          </cell>
          <cell r="J1104">
            <v>44020</v>
          </cell>
          <cell r="K1104">
            <v>45845</v>
          </cell>
          <cell r="L1104" t="str">
            <v>是</v>
          </cell>
          <cell r="M1104" t="str">
            <v>柳州市</v>
          </cell>
          <cell r="N1104" t="str">
            <v>高校</v>
          </cell>
          <cell r="O1104" t="str">
            <v>研究生</v>
          </cell>
          <cell r="P1104" t="str">
            <v>博士</v>
          </cell>
          <cell r="Q1104" t="str">
            <v>北京师范大学</v>
          </cell>
          <cell r="R1104" t="str">
            <v>基础数学</v>
          </cell>
          <cell r="S1104">
            <v>44012</v>
          </cell>
          <cell r="T1104" t="str">
            <v>国际一流大学</v>
          </cell>
          <cell r="U1104" t="str">
            <v>E</v>
          </cell>
          <cell r="V1104" t="str">
            <v>E</v>
          </cell>
          <cell r="W1104" t="b">
            <v>1</v>
          </cell>
          <cell r="X1104">
            <v>4500</v>
          </cell>
          <cell r="Y1104">
            <v>4500</v>
          </cell>
          <cell r="Z1104" t="b">
            <v>1</v>
          </cell>
          <cell r="AA1104">
            <v>1125</v>
          </cell>
          <cell r="AB1104">
            <v>1125</v>
          </cell>
          <cell r="AC1104">
            <v>5625</v>
          </cell>
          <cell r="AD1104">
            <v>5625</v>
          </cell>
          <cell r="AE1104">
            <v>44013</v>
          </cell>
          <cell r="AF1104" t="str">
            <v>2023年4月</v>
          </cell>
          <cell r="AG1104">
            <v>33</v>
          </cell>
          <cell r="AH1104">
            <v>33</v>
          </cell>
          <cell r="AI1104" t="b">
            <v>1</v>
          </cell>
          <cell r="AJ1104">
            <v>3</v>
          </cell>
          <cell r="AK1104">
            <v>36</v>
          </cell>
          <cell r="AL1104" t="e">
            <v>#N/A</v>
          </cell>
          <cell r="AM1104" t="str">
            <v>200901</v>
          </cell>
          <cell r="AN1104" t="e">
            <v>#N/A</v>
          </cell>
        </row>
        <row r="1105">
          <cell r="B1105" t="str">
            <v>周彦秋</v>
          </cell>
          <cell r="C1105" t="str">
            <v>男</v>
          </cell>
          <cell r="D1105" t="str">
            <v>汉</v>
          </cell>
          <cell r="E1105">
            <v>30931</v>
          </cell>
          <cell r="F1105" t="str">
            <v>中国</v>
          </cell>
          <cell r="G1105" t="str">
            <v>身份证</v>
          </cell>
          <cell r="H1105" t="str">
            <v>220122198409060932</v>
          </cell>
          <cell r="I1105" t="str">
            <v>广西科技大学</v>
          </cell>
          <cell r="J1105">
            <v>43790</v>
          </cell>
          <cell r="K1105">
            <v>45617</v>
          </cell>
          <cell r="L1105" t="str">
            <v>是</v>
          </cell>
          <cell r="M1105" t="str">
            <v>柳州市</v>
          </cell>
          <cell r="N1105" t="str">
            <v>高校</v>
          </cell>
          <cell r="O1105" t="str">
            <v>研究生</v>
          </cell>
          <cell r="P1105" t="str">
            <v>博士</v>
          </cell>
          <cell r="Q1105" t="str">
            <v>吉林大学</v>
          </cell>
          <cell r="R1105" t="str">
            <v>概率论与数理统计学</v>
          </cell>
          <cell r="S1105">
            <v>43252</v>
          </cell>
          <cell r="T1105" t="str">
            <v>一流建设高校</v>
          </cell>
          <cell r="U1105" t="str">
            <v>E</v>
          </cell>
          <cell r="V1105" t="str">
            <v>E</v>
          </cell>
          <cell r="W1105" t="b">
            <v>1</v>
          </cell>
          <cell r="X1105">
            <v>4500</v>
          </cell>
          <cell r="Y1105">
            <v>4500</v>
          </cell>
          <cell r="Z1105" t="b">
            <v>1</v>
          </cell>
          <cell r="AA1105">
            <v>1125</v>
          </cell>
          <cell r="AB1105">
            <v>1125</v>
          </cell>
          <cell r="AC1105">
            <v>5625</v>
          </cell>
          <cell r="AD1105">
            <v>5625</v>
          </cell>
          <cell r="AE1105">
            <v>43770</v>
          </cell>
          <cell r="AF1105" t="str">
            <v>2023年4月</v>
          </cell>
          <cell r="AG1105">
            <v>41</v>
          </cell>
          <cell r="AH1105">
            <v>41</v>
          </cell>
          <cell r="AI1105" t="b">
            <v>1</v>
          </cell>
          <cell r="AJ1105">
            <v>3</v>
          </cell>
          <cell r="AK1105">
            <v>44</v>
          </cell>
          <cell r="AL1105" t="e">
            <v>#N/A</v>
          </cell>
          <cell r="AM1105" t="str">
            <v>201912</v>
          </cell>
          <cell r="AN1105" t="e">
            <v>#N/A</v>
          </cell>
        </row>
        <row r="1106">
          <cell r="B1106" t="str">
            <v>张舵</v>
          </cell>
          <cell r="C1106" t="str">
            <v>女</v>
          </cell>
          <cell r="D1106" t="str">
            <v>蒙古</v>
          </cell>
          <cell r="E1106" t="str">
            <v>1989年2月13日</v>
          </cell>
          <cell r="F1106" t="str">
            <v>中国</v>
          </cell>
          <cell r="G1106" t="str">
            <v>身份证</v>
          </cell>
          <cell r="H1106" t="str">
            <v>411324198902130965</v>
          </cell>
          <cell r="I1106" t="str">
            <v>广西科技大学</v>
          </cell>
          <cell r="J1106">
            <v>44131</v>
          </cell>
          <cell r="K1106">
            <v>45931</v>
          </cell>
          <cell r="L1106" t="str">
            <v>是</v>
          </cell>
          <cell r="M1106" t="str">
            <v>柳州市</v>
          </cell>
          <cell r="N1106" t="str">
            <v>高校</v>
          </cell>
          <cell r="O1106" t="str">
            <v>研究生</v>
          </cell>
          <cell r="P1106" t="str">
            <v>博士</v>
          </cell>
          <cell r="Q1106" t="str">
            <v>亚琛工业大学</v>
          </cell>
          <cell r="R1106" t="str">
            <v>有机化学</v>
          </cell>
          <cell r="S1106" t="str">
            <v>2019年8月</v>
          </cell>
          <cell r="T1106" t="str">
            <v>国际一流大学</v>
          </cell>
          <cell r="U1106" t="str">
            <v>E</v>
          </cell>
          <cell r="V1106" t="str">
            <v>E</v>
          </cell>
          <cell r="W1106" t="b">
            <v>1</v>
          </cell>
          <cell r="X1106">
            <v>4500</v>
          </cell>
          <cell r="Y1106">
            <v>4500</v>
          </cell>
          <cell r="Z1106" t="b">
            <v>1</v>
          </cell>
          <cell r="AA1106">
            <v>1125</v>
          </cell>
          <cell r="AB1106">
            <v>1125</v>
          </cell>
          <cell r="AC1106">
            <v>5625</v>
          </cell>
          <cell r="AD1106">
            <v>5625</v>
          </cell>
          <cell r="AE1106" t="str">
            <v>2020年10月</v>
          </cell>
          <cell r="AF1106" t="str">
            <v>2023年4月</v>
          </cell>
          <cell r="AG1106">
            <v>30</v>
          </cell>
          <cell r="AH1106">
            <v>30</v>
          </cell>
          <cell r="AI1106" t="b">
            <v>1</v>
          </cell>
          <cell r="AJ1106">
            <v>3</v>
          </cell>
          <cell r="AK1106">
            <v>33</v>
          </cell>
          <cell r="AL1106" t="e">
            <v>#N/A</v>
          </cell>
          <cell r="AM1106" t="str">
            <v>202011</v>
          </cell>
          <cell r="AN1106" t="e">
            <v>#N/A</v>
          </cell>
        </row>
        <row r="1107">
          <cell r="B1107" t="str">
            <v>王向</v>
          </cell>
          <cell r="C1107" t="str">
            <v>女</v>
          </cell>
          <cell r="D1107" t="str">
            <v>汉</v>
          </cell>
          <cell r="E1107">
            <v>32333</v>
          </cell>
          <cell r="F1107" t="str">
            <v>中国</v>
          </cell>
          <cell r="G1107" t="str">
            <v>身份证</v>
          </cell>
          <cell r="H1107" t="str">
            <v>411325198807099425</v>
          </cell>
          <cell r="I1107" t="str">
            <v>广西科技大学</v>
          </cell>
          <cell r="J1107">
            <v>44041</v>
          </cell>
          <cell r="K1107">
            <v>45866</v>
          </cell>
          <cell r="L1107" t="str">
            <v>是</v>
          </cell>
          <cell r="M1107" t="str">
            <v>柳州市</v>
          </cell>
          <cell r="N1107" t="str">
            <v>高校</v>
          </cell>
          <cell r="O1107" t="str">
            <v>研究生</v>
          </cell>
          <cell r="P1107" t="str">
            <v>硕士</v>
          </cell>
          <cell r="Q1107" t="str">
            <v>河南师范大学</v>
          </cell>
          <cell r="R1107" t="str">
            <v>工商管理</v>
          </cell>
          <cell r="S1107">
            <v>43983</v>
          </cell>
          <cell r="T1107" t="str">
            <v>其他</v>
          </cell>
          <cell r="U1107" t="str">
            <v>F</v>
          </cell>
          <cell r="V1107" t="str">
            <v>F</v>
          </cell>
          <cell r="W1107" t="b">
            <v>1</v>
          </cell>
          <cell r="X1107">
            <v>3000</v>
          </cell>
          <cell r="Y1107">
            <v>3000</v>
          </cell>
          <cell r="Z1107" t="b">
            <v>1</v>
          </cell>
          <cell r="AA1107">
            <v>750</v>
          </cell>
          <cell r="AB1107">
            <v>750</v>
          </cell>
          <cell r="AC1107">
            <v>3750</v>
          </cell>
          <cell r="AD1107">
            <v>3750</v>
          </cell>
          <cell r="AE1107">
            <v>44013</v>
          </cell>
          <cell r="AF1107" t="str">
            <v>2023年4月</v>
          </cell>
          <cell r="AG1107">
            <v>33</v>
          </cell>
          <cell r="AH1107">
            <v>33</v>
          </cell>
          <cell r="AI1107" t="b">
            <v>1</v>
          </cell>
          <cell r="AJ1107">
            <v>3</v>
          </cell>
          <cell r="AK1107">
            <v>36</v>
          </cell>
          <cell r="AL1107" t="e">
            <v>#N/A</v>
          </cell>
          <cell r="AM1107" t="str">
            <v>202008</v>
          </cell>
          <cell r="AN1107">
            <v>0</v>
          </cell>
        </row>
        <row r="1108">
          <cell r="B1108" t="str">
            <v>彭成诚</v>
          </cell>
          <cell r="C1108" t="str">
            <v>男</v>
          </cell>
          <cell r="D1108" t="str">
            <v>汉</v>
          </cell>
          <cell r="E1108">
            <v>31900</v>
          </cell>
          <cell r="F1108" t="str">
            <v>中国</v>
          </cell>
          <cell r="G1108" t="str">
            <v>身份证</v>
          </cell>
          <cell r="H1108" t="str">
            <v>45020219870503001X</v>
          </cell>
          <cell r="I1108" t="str">
            <v>广西科技大学</v>
          </cell>
          <cell r="J1108">
            <v>44104</v>
          </cell>
          <cell r="K1108">
            <v>45901</v>
          </cell>
          <cell r="L1108" t="str">
            <v>是</v>
          </cell>
          <cell r="M1108" t="str">
            <v>柳州市</v>
          </cell>
          <cell r="N1108" t="str">
            <v>高校</v>
          </cell>
          <cell r="O1108" t="str">
            <v>研究生</v>
          </cell>
          <cell r="P1108" t="str">
            <v>硕士</v>
          </cell>
          <cell r="Q1108" t="str">
            <v>江西农业大学</v>
          </cell>
          <cell r="R1108" t="str">
            <v>临床兽医学</v>
          </cell>
          <cell r="S1108">
            <v>41426</v>
          </cell>
          <cell r="T1108" t="str">
            <v>其他</v>
          </cell>
          <cell r="U1108" t="str">
            <v>F</v>
          </cell>
          <cell r="V1108" t="str">
            <v>F</v>
          </cell>
          <cell r="W1108" t="b">
            <v>1</v>
          </cell>
          <cell r="X1108">
            <v>3000</v>
          </cell>
          <cell r="Y1108">
            <v>3000</v>
          </cell>
          <cell r="Z1108" t="b">
            <v>1</v>
          </cell>
          <cell r="AA1108">
            <v>750</v>
          </cell>
          <cell r="AB1108">
            <v>750</v>
          </cell>
          <cell r="AC1108">
            <v>3750</v>
          </cell>
          <cell r="AD1108">
            <v>3750</v>
          </cell>
          <cell r="AE1108">
            <v>44075</v>
          </cell>
          <cell r="AF1108" t="str">
            <v>2023年4月</v>
          </cell>
          <cell r="AG1108">
            <v>31</v>
          </cell>
          <cell r="AH1108">
            <v>31</v>
          </cell>
          <cell r="AI1108" t="b">
            <v>1</v>
          </cell>
          <cell r="AJ1108">
            <v>3</v>
          </cell>
          <cell r="AK1108">
            <v>34</v>
          </cell>
          <cell r="AL1108" t="e">
            <v>#N/A</v>
          </cell>
          <cell r="AM1108" t="str">
            <v>201601</v>
          </cell>
          <cell r="AN1108">
            <v>0</v>
          </cell>
        </row>
        <row r="1109">
          <cell r="B1109" t="str">
            <v>李婷婷</v>
          </cell>
          <cell r="C1109" t="str">
            <v>女</v>
          </cell>
          <cell r="D1109" t="str">
            <v>汉</v>
          </cell>
          <cell r="E1109" t="str">
            <v>1991年4月20日</v>
          </cell>
          <cell r="F1109" t="str">
            <v>中国</v>
          </cell>
          <cell r="G1109" t="str">
            <v>身份证</v>
          </cell>
          <cell r="H1109" t="str">
            <v>230203199104200829</v>
          </cell>
          <cell r="I1109" t="str">
            <v>广西科技大学</v>
          </cell>
          <cell r="J1109">
            <v>44105</v>
          </cell>
          <cell r="K1109">
            <v>45931</v>
          </cell>
          <cell r="L1109" t="str">
            <v>是</v>
          </cell>
          <cell r="M1109" t="str">
            <v>柳州市</v>
          </cell>
          <cell r="N1109" t="str">
            <v>高校</v>
          </cell>
          <cell r="O1109" t="str">
            <v>研究生</v>
          </cell>
          <cell r="P1109" t="str">
            <v>博士</v>
          </cell>
          <cell r="Q1109" t="str">
            <v>黑龙江中医药大学</v>
          </cell>
          <cell r="R1109" t="str">
            <v>中药化学</v>
          </cell>
          <cell r="S1109" t="str">
            <v>2020年7月</v>
          </cell>
          <cell r="T1109" t="str">
            <v>非一流高校的一流建设学科</v>
          </cell>
          <cell r="U1109" t="str">
            <v>E</v>
          </cell>
          <cell r="V1109" t="str">
            <v>E</v>
          </cell>
          <cell r="W1109" t="b">
            <v>1</v>
          </cell>
          <cell r="X1109">
            <v>4500</v>
          </cell>
          <cell r="Y1109">
            <v>4500</v>
          </cell>
          <cell r="Z1109" t="b">
            <v>1</v>
          </cell>
          <cell r="AA1109">
            <v>1125</v>
          </cell>
          <cell r="AB1109">
            <v>1125</v>
          </cell>
          <cell r="AC1109">
            <v>5625</v>
          </cell>
          <cell r="AD1109">
            <v>5625</v>
          </cell>
          <cell r="AE1109" t="str">
            <v>2020年10月</v>
          </cell>
          <cell r="AF1109" t="str">
            <v>2023年4月</v>
          </cell>
          <cell r="AG1109">
            <v>30</v>
          </cell>
          <cell r="AH1109">
            <v>30</v>
          </cell>
          <cell r="AI1109" t="b">
            <v>1</v>
          </cell>
          <cell r="AJ1109">
            <v>3</v>
          </cell>
          <cell r="AK1109">
            <v>33</v>
          </cell>
          <cell r="AL1109" t="e">
            <v>#N/A</v>
          </cell>
          <cell r="AM1109" t="str">
            <v>202010</v>
          </cell>
          <cell r="AN1109" t="e">
            <v>#N/A</v>
          </cell>
        </row>
        <row r="1110">
          <cell r="B1110" t="str">
            <v>潘珏年</v>
          </cell>
          <cell r="C1110" t="str">
            <v>男</v>
          </cell>
          <cell r="D1110" t="str">
            <v>瑶</v>
          </cell>
          <cell r="E1110">
            <v>34745</v>
          </cell>
          <cell r="F1110" t="str">
            <v>中国</v>
          </cell>
          <cell r="G1110" t="str">
            <v>身份证</v>
          </cell>
          <cell r="H1110" t="str">
            <v>450423199502150019</v>
          </cell>
          <cell r="I1110" t="str">
            <v>广西科技大学</v>
          </cell>
          <cell r="J1110">
            <v>44013</v>
          </cell>
          <cell r="K1110">
            <v>45839</v>
          </cell>
          <cell r="L1110" t="str">
            <v>是</v>
          </cell>
          <cell r="M1110" t="str">
            <v>柳州市</v>
          </cell>
          <cell r="N1110" t="str">
            <v>高校</v>
          </cell>
          <cell r="O1110" t="str">
            <v>研究生</v>
          </cell>
          <cell r="P1110" t="str">
            <v>硕士</v>
          </cell>
          <cell r="Q1110" t="str">
            <v>广西师范大学</v>
          </cell>
          <cell r="R1110" t="str">
            <v>心理学</v>
          </cell>
          <cell r="S1110">
            <v>43983</v>
          </cell>
          <cell r="T1110" t="str">
            <v>其他</v>
          </cell>
          <cell r="U1110" t="str">
            <v>F</v>
          </cell>
          <cell r="V1110" t="str">
            <v>F</v>
          </cell>
          <cell r="W1110" t="b">
            <v>1</v>
          </cell>
          <cell r="X1110">
            <v>3000</v>
          </cell>
          <cell r="Y1110">
            <v>3000</v>
          </cell>
          <cell r="Z1110" t="b">
            <v>1</v>
          </cell>
          <cell r="AA1110">
            <v>750</v>
          </cell>
          <cell r="AB1110">
            <v>750</v>
          </cell>
          <cell r="AC1110">
            <v>3750</v>
          </cell>
          <cell r="AD1110">
            <v>3750</v>
          </cell>
          <cell r="AE1110">
            <v>44013</v>
          </cell>
          <cell r="AF1110" t="str">
            <v>2023年4月</v>
          </cell>
          <cell r="AG1110">
            <v>33</v>
          </cell>
          <cell r="AH1110">
            <v>33</v>
          </cell>
          <cell r="AI1110" t="b">
            <v>1</v>
          </cell>
          <cell r="AJ1110">
            <v>3</v>
          </cell>
          <cell r="AK1110">
            <v>36</v>
          </cell>
          <cell r="AL1110" t="e">
            <v>#N/A</v>
          </cell>
          <cell r="AM1110" t="str">
            <v>202007</v>
          </cell>
          <cell r="AN1110">
            <v>0</v>
          </cell>
        </row>
        <row r="1111">
          <cell r="B1111" t="str">
            <v>李斌</v>
          </cell>
          <cell r="C1111" t="str">
            <v>男</v>
          </cell>
          <cell r="D1111" t="str">
            <v>汉</v>
          </cell>
          <cell r="E1111">
            <v>32706</v>
          </cell>
          <cell r="F1111" t="str">
            <v>中国</v>
          </cell>
          <cell r="G1111" t="str">
            <v>身份证</v>
          </cell>
          <cell r="H1111" t="str">
            <v>431102198907173432</v>
          </cell>
          <cell r="I1111" t="str">
            <v>广西科技大学</v>
          </cell>
          <cell r="J1111">
            <v>43724</v>
          </cell>
          <cell r="K1111">
            <v>45551</v>
          </cell>
          <cell r="L1111" t="str">
            <v>是</v>
          </cell>
          <cell r="M1111" t="str">
            <v>柳州市</v>
          </cell>
          <cell r="N1111" t="str">
            <v>高校</v>
          </cell>
          <cell r="O1111" t="str">
            <v>研究生</v>
          </cell>
          <cell r="P1111" t="str">
            <v>博士</v>
          </cell>
          <cell r="Q1111" t="str">
            <v>南京大学</v>
          </cell>
          <cell r="R1111" t="str">
            <v>材料科学与工程</v>
          </cell>
          <cell r="S1111">
            <v>43617</v>
          </cell>
          <cell r="T1111" t="str">
            <v>国际一流高校</v>
          </cell>
          <cell r="U1111" t="str">
            <v>E</v>
          </cell>
          <cell r="V1111" t="str">
            <v>E</v>
          </cell>
          <cell r="W1111" t="b">
            <v>1</v>
          </cell>
          <cell r="X1111">
            <v>4500</v>
          </cell>
          <cell r="Y1111">
            <v>4500</v>
          </cell>
          <cell r="Z1111" t="b">
            <v>1</v>
          </cell>
          <cell r="AA1111">
            <v>1125</v>
          </cell>
          <cell r="AB1111">
            <v>1125</v>
          </cell>
          <cell r="AC1111">
            <v>5625</v>
          </cell>
          <cell r="AD1111">
            <v>5625</v>
          </cell>
          <cell r="AE1111">
            <v>43709</v>
          </cell>
          <cell r="AF1111" t="str">
            <v>2023年4月</v>
          </cell>
          <cell r="AG1111">
            <v>43</v>
          </cell>
          <cell r="AH1111">
            <v>43</v>
          </cell>
          <cell r="AI1111" t="b">
            <v>1</v>
          </cell>
          <cell r="AJ1111">
            <v>3</v>
          </cell>
          <cell r="AK1111">
            <v>46</v>
          </cell>
          <cell r="AL1111" t="e">
            <v>#N/A</v>
          </cell>
          <cell r="AM1111" t="str">
            <v>201910</v>
          </cell>
          <cell r="AN1111" t="e">
            <v>#N/A</v>
          </cell>
        </row>
        <row r="1112">
          <cell r="B1112" t="str">
            <v>安宙</v>
          </cell>
          <cell r="C1112" t="str">
            <v>女</v>
          </cell>
          <cell r="D1112" t="str">
            <v>汉</v>
          </cell>
          <cell r="E1112">
            <v>34643</v>
          </cell>
          <cell r="F1112" t="str">
            <v>中国</v>
          </cell>
          <cell r="G1112" t="str">
            <v>身份证</v>
          </cell>
          <cell r="H1112" t="str">
            <v>410305199411055328</v>
          </cell>
          <cell r="I1112" t="str">
            <v>广西科技大学</v>
          </cell>
          <cell r="J1112">
            <v>44026</v>
          </cell>
          <cell r="K1112">
            <v>45852</v>
          </cell>
          <cell r="L1112" t="str">
            <v>是</v>
          </cell>
          <cell r="M1112" t="str">
            <v>柳州市</v>
          </cell>
          <cell r="N1112" t="str">
            <v>高校</v>
          </cell>
          <cell r="O1112" t="str">
            <v>研究生</v>
          </cell>
          <cell r="P1112" t="str">
            <v>硕士</v>
          </cell>
          <cell r="Q1112" t="str">
            <v>中南林业科技大学</v>
          </cell>
          <cell r="R1112" t="str">
            <v>音乐</v>
          </cell>
          <cell r="S1112">
            <v>44013</v>
          </cell>
          <cell r="T1112" t="str">
            <v>其他</v>
          </cell>
          <cell r="U1112" t="str">
            <v>F</v>
          </cell>
          <cell r="V1112" t="str">
            <v>F</v>
          </cell>
          <cell r="W1112" t="b">
            <v>1</v>
          </cell>
          <cell r="X1112">
            <v>2000</v>
          </cell>
          <cell r="Y1112">
            <v>2000</v>
          </cell>
          <cell r="Z1112" t="b">
            <v>1</v>
          </cell>
          <cell r="AA1112">
            <v>500</v>
          </cell>
          <cell r="AB1112">
            <v>500</v>
          </cell>
          <cell r="AC1112">
            <v>2500</v>
          </cell>
          <cell r="AD1112">
            <v>2500</v>
          </cell>
          <cell r="AE1112">
            <v>44013</v>
          </cell>
          <cell r="AF1112" t="str">
            <v>2023年4月</v>
          </cell>
          <cell r="AG1112">
            <v>33</v>
          </cell>
          <cell r="AH1112">
            <v>33</v>
          </cell>
          <cell r="AI1112" t="b">
            <v>1</v>
          </cell>
          <cell r="AJ1112">
            <v>2</v>
          </cell>
          <cell r="AK1112">
            <v>35</v>
          </cell>
          <cell r="AL1112" t="e">
            <v>#N/A</v>
          </cell>
          <cell r="AM1112" t="str">
            <v>202007</v>
          </cell>
          <cell r="AN1112">
            <v>0</v>
          </cell>
        </row>
        <row r="1113">
          <cell r="B1113" t="str">
            <v>郭琛</v>
          </cell>
          <cell r="C1113" t="str">
            <v>男</v>
          </cell>
          <cell r="D1113" t="str">
            <v>汉</v>
          </cell>
          <cell r="E1113">
            <v>34595</v>
          </cell>
          <cell r="F1113" t="str">
            <v>中国</v>
          </cell>
          <cell r="G1113" t="str">
            <v>身份证</v>
          </cell>
          <cell r="H1113" t="str">
            <v>620102199409181113</v>
          </cell>
          <cell r="I1113" t="str">
            <v>广西科技大学</v>
          </cell>
          <cell r="J1113">
            <v>44036</v>
          </cell>
          <cell r="K1113">
            <v>45861</v>
          </cell>
          <cell r="L1113" t="str">
            <v>是</v>
          </cell>
          <cell r="M1113" t="str">
            <v>柳州市</v>
          </cell>
          <cell r="N1113" t="str">
            <v>高校</v>
          </cell>
          <cell r="O1113" t="str">
            <v>研究生</v>
          </cell>
          <cell r="P1113" t="str">
            <v>硕士</v>
          </cell>
          <cell r="Q1113" t="str">
            <v>西北师范大学</v>
          </cell>
          <cell r="R1113" t="str">
            <v>学科教学(音乐)</v>
          </cell>
          <cell r="S1113">
            <v>43983</v>
          </cell>
          <cell r="T1113" t="str">
            <v>其他</v>
          </cell>
          <cell r="U1113" t="str">
            <v>F</v>
          </cell>
          <cell r="V1113" t="str">
            <v>F</v>
          </cell>
          <cell r="W1113" t="b">
            <v>1</v>
          </cell>
          <cell r="X1113">
            <v>3000</v>
          </cell>
          <cell r="Y1113">
            <v>3000</v>
          </cell>
          <cell r="Z1113" t="b">
            <v>1</v>
          </cell>
          <cell r="AA1113">
            <v>750</v>
          </cell>
          <cell r="AB1113">
            <v>750</v>
          </cell>
          <cell r="AC1113">
            <v>3750</v>
          </cell>
          <cell r="AD1113">
            <v>3750</v>
          </cell>
          <cell r="AE1113">
            <v>44013</v>
          </cell>
          <cell r="AF1113" t="str">
            <v>2023年4月</v>
          </cell>
          <cell r="AG1113">
            <v>33</v>
          </cell>
          <cell r="AH1113">
            <v>33</v>
          </cell>
          <cell r="AI1113" t="b">
            <v>1</v>
          </cell>
          <cell r="AJ1113">
            <v>3</v>
          </cell>
          <cell r="AK1113">
            <v>36</v>
          </cell>
          <cell r="AL1113" t="e">
            <v>#N/A</v>
          </cell>
          <cell r="AM1113" t="str">
            <v>202008</v>
          </cell>
          <cell r="AN1113">
            <v>0</v>
          </cell>
        </row>
        <row r="1114">
          <cell r="B1114" t="str">
            <v>庞璐</v>
          </cell>
          <cell r="C1114" t="str">
            <v>女</v>
          </cell>
          <cell r="D1114" t="str">
            <v>汉</v>
          </cell>
          <cell r="E1114">
            <v>34427</v>
          </cell>
          <cell r="F1114" t="str">
            <v>中国</v>
          </cell>
          <cell r="G1114" t="str">
            <v>身份证</v>
          </cell>
          <cell r="H1114" t="str">
            <v>340311199404030826</v>
          </cell>
          <cell r="I1114" t="str">
            <v>广西科技大学</v>
          </cell>
          <cell r="J1114">
            <v>44012</v>
          </cell>
          <cell r="K1114">
            <v>45837</v>
          </cell>
          <cell r="L1114" t="str">
            <v>是</v>
          </cell>
          <cell r="M1114" t="str">
            <v>柳州市</v>
          </cell>
          <cell r="N1114" t="str">
            <v>高校</v>
          </cell>
          <cell r="O1114" t="str">
            <v>研究生</v>
          </cell>
          <cell r="P1114" t="str">
            <v>硕士</v>
          </cell>
          <cell r="Q1114" t="str">
            <v>浙江理工大学</v>
          </cell>
          <cell r="R1114" t="str">
            <v>艺术设计（服装）</v>
          </cell>
          <cell r="S1114">
            <v>43770</v>
          </cell>
          <cell r="T1114" t="str">
            <v>非一流高校的一流建设学科</v>
          </cell>
          <cell r="U1114" t="str">
            <v>F</v>
          </cell>
          <cell r="V1114" t="str">
            <v>F</v>
          </cell>
          <cell r="W1114" t="b">
            <v>1</v>
          </cell>
          <cell r="X1114">
            <v>3000</v>
          </cell>
          <cell r="Y1114">
            <v>3000</v>
          </cell>
          <cell r="Z1114" t="b">
            <v>1</v>
          </cell>
          <cell r="AA1114">
            <v>750</v>
          </cell>
          <cell r="AB1114">
            <v>750</v>
          </cell>
          <cell r="AC1114">
            <v>3750</v>
          </cell>
          <cell r="AD1114">
            <v>3750</v>
          </cell>
          <cell r="AE1114">
            <v>43983</v>
          </cell>
          <cell r="AF1114" t="str">
            <v>2023年4月</v>
          </cell>
          <cell r="AG1114">
            <v>34</v>
          </cell>
          <cell r="AH1114">
            <v>34</v>
          </cell>
          <cell r="AI1114" t="b">
            <v>1</v>
          </cell>
          <cell r="AJ1114">
            <v>3</v>
          </cell>
          <cell r="AK1114">
            <v>37</v>
          </cell>
          <cell r="AL1114" t="e">
            <v>#N/A</v>
          </cell>
          <cell r="AM1114" t="str">
            <v>201912</v>
          </cell>
          <cell r="AN1114">
            <v>0</v>
          </cell>
        </row>
        <row r="1115">
          <cell r="B1115" t="str">
            <v>林业锦</v>
          </cell>
          <cell r="C1115" t="str">
            <v>男</v>
          </cell>
          <cell r="D1115" t="str">
            <v>瑶</v>
          </cell>
          <cell r="E1115">
            <v>31261</v>
          </cell>
          <cell r="F1115" t="str">
            <v>中国</v>
          </cell>
          <cell r="G1115" t="str">
            <v>身份证</v>
          </cell>
          <cell r="H1115" t="str">
            <v>450821198508023613</v>
          </cell>
          <cell r="I1115" t="str">
            <v>广西科技大学</v>
          </cell>
          <cell r="J1115">
            <v>44015</v>
          </cell>
          <cell r="K1115">
            <v>45840</v>
          </cell>
          <cell r="L1115" t="str">
            <v>是</v>
          </cell>
          <cell r="M1115" t="str">
            <v>柳州市</v>
          </cell>
          <cell r="N1115" t="str">
            <v>高校</v>
          </cell>
          <cell r="O1115" t="str">
            <v>研究生</v>
          </cell>
          <cell r="P1115" t="str">
            <v>博士</v>
          </cell>
          <cell r="Q1115" t="str">
            <v>广西民族大学</v>
          </cell>
          <cell r="R1115" t="str">
            <v>中国现当代文学</v>
          </cell>
          <cell r="S1115">
            <v>43983</v>
          </cell>
          <cell r="T1115" t="str">
            <v>其他</v>
          </cell>
          <cell r="U1115" t="str">
            <v>E</v>
          </cell>
          <cell r="V1115" t="str">
            <v>E</v>
          </cell>
          <cell r="W1115" t="b">
            <v>1</v>
          </cell>
          <cell r="X1115">
            <v>4500</v>
          </cell>
          <cell r="Y1115">
            <v>4500</v>
          </cell>
          <cell r="Z1115" t="b">
            <v>1</v>
          </cell>
          <cell r="AA1115">
            <v>1125</v>
          </cell>
          <cell r="AB1115">
            <v>1125</v>
          </cell>
          <cell r="AC1115">
            <v>5625</v>
          </cell>
          <cell r="AD1115">
            <v>5625</v>
          </cell>
          <cell r="AE1115">
            <v>44013</v>
          </cell>
          <cell r="AF1115" t="str">
            <v>2023年4月</v>
          </cell>
          <cell r="AG1115">
            <v>33</v>
          </cell>
          <cell r="AH1115">
            <v>33</v>
          </cell>
          <cell r="AI1115" t="b">
            <v>1</v>
          </cell>
          <cell r="AJ1115">
            <v>3</v>
          </cell>
          <cell r="AK1115">
            <v>36</v>
          </cell>
          <cell r="AL1115" t="e">
            <v>#N/A</v>
          </cell>
          <cell r="AM1115" t="str">
            <v>202007</v>
          </cell>
          <cell r="AN1115" t="e">
            <v>#N/A</v>
          </cell>
        </row>
        <row r="1116">
          <cell r="B1116" t="str">
            <v>潘薇薇</v>
          </cell>
          <cell r="C1116" t="str">
            <v>女</v>
          </cell>
          <cell r="D1116" t="str">
            <v>汉</v>
          </cell>
          <cell r="E1116">
            <v>32672</v>
          </cell>
          <cell r="F1116" t="str">
            <v>中国</v>
          </cell>
          <cell r="G1116" t="str">
            <v>身份证</v>
          </cell>
          <cell r="H1116" t="str">
            <v>452623198906130629</v>
          </cell>
          <cell r="I1116" t="str">
            <v>广西科技大学</v>
          </cell>
          <cell r="J1116">
            <v>44016</v>
          </cell>
          <cell r="K1116">
            <v>45841</v>
          </cell>
          <cell r="L1116" t="str">
            <v>是</v>
          </cell>
          <cell r="M1116" t="str">
            <v>柳州市</v>
          </cell>
          <cell r="N1116" t="str">
            <v>高校</v>
          </cell>
          <cell r="O1116" t="str">
            <v>研究生</v>
          </cell>
          <cell r="P1116" t="str">
            <v>硕士</v>
          </cell>
          <cell r="Q1116" t="str">
            <v>广西民族大学</v>
          </cell>
          <cell r="R1116" t="str">
            <v>汉语国际教育</v>
          </cell>
          <cell r="S1116">
            <v>43983</v>
          </cell>
          <cell r="T1116" t="str">
            <v>其他</v>
          </cell>
          <cell r="U1116" t="str">
            <v>F</v>
          </cell>
          <cell r="V1116" t="str">
            <v>F</v>
          </cell>
          <cell r="W1116" t="b">
            <v>1</v>
          </cell>
          <cell r="X1116">
            <v>3000</v>
          </cell>
          <cell r="Y1116">
            <v>3000</v>
          </cell>
          <cell r="Z1116" t="b">
            <v>1</v>
          </cell>
          <cell r="AA1116">
            <v>750</v>
          </cell>
          <cell r="AB1116">
            <v>750</v>
          </cell>
          <cell r="AC1116">
            <v>3750</v>
          </cell>
          <cell r="AD1116">
            <v>3750</v>
          </cell>
          <cell r="AE1116">
            <v>44013</v>
          </cell>
          <cell r="AF1116" t="str">
            <v>2023年4月</v>
          </cell>
          <cell r="AG1116">
            <v>33</v>
          </cell>
          <cell r="AH1116">
            <v>33</v>
          </cell>
          <cell r="AI1116" t="b">
            <v>1</v>
          </cell>
          <cell r="AJ1116">
            <v>3</v>
          </cell>
          <cell r="AK1116">
            <v>36</v>
          </cell>
          <cell r="AL1116" t="e">
            <v>#N/A</v>
          </cell>
          <cell r="AM1116" t="str">
            <v>202007</v>
          </cell>
          <cell r="AN1116">
            <v>0</v>
          </cell>
        </row>
        <row r="1117">
          <cell r="B1117" t="str">
            <v>罗小玉</v>
          </cell>
          <cell r="C1117" t="str">
            <v>女</v>
          </cell>
          <cell r="D1117" t="str">
            <v>壮</v>
          </cell>
          <cell r="E1117">
            <v>31079</v>
          </cell>
          <cell r="F1117" t="str">
            <v>中国</v>
          </cell>
          <cell r="G1117" t="str">
            <v>身份证</v>
          </cell>
          <cell r="H1117" t="str">
            <v>450222198502010620</v>
          </cell>
          <cell r="I1117" t="str">
            <v>广西科技大学</v>
          </cell>
          <cell r="J1117">
            <v>44026</v>
          </cell>
          <cell r="K1117">
            <v>45851</v>
          </cell>
          <cell r="L1117" t="str">
            <v>是</v>
          </cell>
          <cell r="M1117" t="str">
            <v>柳州市</v>
          </cell>
          <cell r="N1117" t="str">
            <v>高校</v>
          </cell>
          <cell r="O1117" t="str">
            <v>研究生</v>
          </cell>
          <cell r="P1117" t="str">
            <v>博士</v>
          </cell>
          <cell r="Q1117" t="str">
            <v>泰国曼谷北部大学</v>
          </cell>
          <cell r="R1117" t="str">
            <v>教育管理</v>
          </cell>
          <cell r="S1117">
            <v>43497</v>
          </cell>
          <cell r="T1117" t="str">
            <v>其他</v>
          </cell>
          <cell r="U1117" t="str">
            <v>E</v>
          </cell>
          <cell r="V1117" t="str">
            <v>E</v>
          </cell>
          <cell r="W1117" t="b">
            <v>1</v>
          </cell>
          <cell r="X1117">
            <v>4500</v>
          </cell>
          <cell r="Y1117">
            <v>4500</v>
          </cell>
          <cell r="Z1117" t="b">
            <v>1</v>
          </cell>
          <cell r="AA1117">
            <v>1125</v>
          </cell>
          <cell r="AB1117">
            <v>1125</v>
          </cell>
          <cell r="AC1117">
            <v>5625</v>
          </cell>
          <cell r="AD1117">
            <v>5625</v>
          </cell>
          <cell r="AE1117">
            <v>44013</v>
          </cell>
          <cell r="AF1117" t="str">
            <v>2023年4月</v>
          </cell>
          <cell r="AG1117">
            <v>33</v>
          </cell>
          <cell r="AH1117">
            <v>33</v>
          </cell>
          <cell r="AI1117" t="b">
            <v>1</v>
          </cell>
          <cell r="AJ1117">
            <v>3</v>
          </cell>
          <cell r="AK1117">
            <v>36</v>
          </cell>
          <cell r="AL1117" t="e">
            <v>#N/A</v>
          </cell>
          <cell r="AM1117" t="str">
            <v>202008</v>
          </cell>
          <cell r="AN1117" t="e">
            <v>#N/A</v>
          </cell>
        </row>
        <row r="1118">
          <cell r="B1118" t="str">
            <v>朱媛</v>
          </cell>
          <cell r="C1118" t="str">
            <v>女</v>
          </cell>
          <cell r="D1118" t="str">
            <v>壮</v>
          </cell>
          <cell r="E1118">
            <v>32804</v>
          </cell>
          <cell r="F1118" t="str">
            <v>中国</v>
          </cell>
          <cell r="G1118" t="str">
            <v>身份证</v>
          </cell>
          <cell r="H1118" t="str">
            <v>45020419891023062X</v>
          </cell>
          <cell r="I1118" t="str">
            <v>广西科技大学</v>
          </cell>
          <cell r="J1118">
            <v>44155</v>
          </cell>
          <cell r="K1118">
            <v>45981</v>
          </cell>
          <cell r="L1118" t="str">
            <v>是</v>
          </cell>
          <cell r="M1118" t="str">
            <v>柳州市</v>
          </cell>
          <cell r="N1118" t="str">
            <v>高校</v>
          </cell>
          <cell r="O1118" t="str">
            <v>研究生</v>
          </cell>
          <cell r="P1118" t="str">
            <v>博士</v>
          </cell>
          <cell r="Q1118" t="str">
            <v>韩国中央大学</v>
          </cell>
          <cell r="R1118" t="str">
            <v>家庭咨询辅导</v>
          </cell>
          <cell r="S1118" t="str">
            <v>2020年8月</v>
          </cell>
          <cell r="T1118" t="str">
            <v>其他</v>
          </cell>
          <cell r="U1118" t="str">
            <v>E</v>
          </cell>
          <cell r="V1118" t="str">
            <v>E</v>
          </cell>
          <cell r="W1118" t="b">
            <v>1</v>
          </cell>
          <cell r="X1118">
            <v>4500</v>
          </cell>
          <cell r="Y1118">
            <v>4500</v>
          </cell>
          <cell r="Z1118" t="b">
            <v>1</v>
          </cell>
          <cell r="AA1118">
            <v>1125</v>
          </cell>
          <cell r="AB1118">
            <v>1125</v>
          </cell>
          <cell r="AC1118">
            <v>5625</v>
          </cell>
          <cell r="AD1118">
            <v>5625</v>
          </cell>
          <cell r="AE1118">
            <v>44136</v>
          </cell>
          <cell r="AF1118" t="str">
            <v>2023年4月</v>
          </cell>
          <cell r="AG1118">
            <v>29</v>
          </cell>
          <cell r="AH1118">
            <v>29</v>
          </cell>
          <cell r="AI1118" t="b">
            <v>1</v>
          </cell>
          <cell r="AJ1118">
            <v>3</v>
          </cell>
          <cell r="AK1118">
            <v>32</v>
          </cell>
          <cell r="AL1118" t="e">
            <v>#N/A</v>
          </cell>
          <cell r="AM1118" t="str">
            <v>202012</v>
          </cell>
          <cell r="AN1118" t="e">
            <v>#N/A</v>
          </cell>
        </row>
        <row r="1119">
          <cell r="B1119" t="str">
            <v>董艳梅</v>
          </cell>
          <cell r="C1119" t="str">
            <v>女</v>
          </cell>
          <cell r="D1119" t="str">
            <v>壮</v>
          </cell>
          <cell r="E1119">
            <v>33074</v>
          </cell>
          <cell r="F1119" t="str">
            <v>中国</v>
          </cell>
          <cell r="G1119" t="str">
            <v>身份证</v>
          </cell>
          <cell r="H1119" t="str">
            <v>452427199007201947</v>
          </cell>
          <cell r="I1119" t="str">
            <v>广西科技大学</v>
          </cell>
          <cell r="J1119">
            <v>44033</v>
          </cell>
          <cell r="K1119">
            <v>45858</v>
          </cell>
          <cell r="L1119" t="str">
            <v>是</v>
          </cell>
          <cell r="M1119" t="str">
            <v>柳州市</v>
          </cell>
          <cell r="N1119" t="str">
            <v>高校</v>
          </cell>
          <cell r="O1119" t="str">
            <v>研究生</v>
          </cell>
          <cell r="P1119" t="str">
            <v>博士</v>
          </cell>
          <cell r="Q1119" t="str">
            <v>北京理工大学</v>
          </cell>
          <cell r="R1119" t="str">
            <v>计算机科学与技术</v>
          </cell>
          <cell r="S1119" t="str">
            <v>2020年6月</v>
          </cell>
          <cell r="T1119" t="str">
            <v>一流建设高校</v>
          </cell>
          <cell r="U1119" t="str">
            <v>E</v>
          </cell>
          <cell r="V1119" t="str">
            <v>E</v>
          </cell>
          <cell r="W1119" t="b">
            <v>1</v>
          </cell>
          <cell r="X1119">
            <v>4500</v>
          </cell>
          <cell r="Y1119">
            <v>4500</v>
          </cell>
          <cell r="Z1119" t="b">
            <v>1</v>
          </cell>
          <cell r="AA1119">
            <v>1125</v>
          </cell>
          <cell r="AB1119">
            <v>1125</v>
          </cell>
          <cell r="AC1119">
            <v>5625</v>
          </cell>
          <cell r="AD1119">
            <v>5625</v>
          </cell>
          <cell r="AE1119">
            <v>44013</v>
          </cell>
          <cell r="AF1119" t="str">
            <v>2023年4月</v>
          </cell>
          <cell r="AG1119">
            <v>33</v>
          </cell>
          <cell r="AH1119">
            <v>33</v>
          </cell>
          <cell r="AI1119" t="b">
            <v>1</v>
          </cell>
          <cell r="AJ1119">
            <v>3</v>
          </cell>
          <cell r="AK1119">
            <v>36</v>
          </cell>
          <cell r="AL1119" t="e">
            <v>#N/A</v>
          </cell>
          <cell r="AM1119" t="str">
            <v>202008</v>
          </cell>
          <cell r="AN1119" t="e">
            <v>#N/A</v>
          </cell>
        </row>
        <row r="1120">
          <cell r="B1120" t="str">
            <v>陈通</v>
          </cell>
          <cell r="C1120" t="str">
            <v>男</v>
          </cell>
          <cell r="D1120" t="str">
            <v>汉</v>
          </cell>
          <cell r="E1120" t="str">
            <v>1990年2月18日</v>
          </cell>
          <cell r="F1120" t="str">
            <v>中国</v>
          </cell>
          <cell r="G1120" t="str">
            <v>身份证</v>
          </cell>
          <cell r="H1120" t="str">
            <v>321323199002184999</v>
          </cell>
          <cell r="I1120" t="str">
            <v>广西科技大学</v>
          </cell>
          <cell r="J1120">
            <v>44013</v>
          </cell>
          <cell r="K1120">
            <v>45839</v>
          </cell>
          <cell r="L1120" t="str">
            <v>是</v>
          </cell>
          <cell r="M1120" t="str">
            <v>柳州市</v>
          </cell>
          <cell r="N1120" t="str">
            <v>高校</v>
          </cell>
          <cell r="O1120" t="str">
            <v>研究生</v>
          </cell>
          <cell r="P1120" t="str">
            <v>博士</v>
          </cell>
          <cell r="Q1120" t="str">
            <v>江苏大学</v>
          </cell>
          <cell r="R1120" t="str">
            <v>食品科学与工程</v>
          </cell>
          <cell r="S1120" t="str">
            <v>2020年6月</v>
          </cell>
          <cell r="T1120" t="str">
            <v>非一流高校的一流建设学科</v>
          </cell>
          <cell r="U1120" t="str">
            <v>E</v>
          </cell>
          <cell r="V1120" t="str">
            <v>E</v>
          </cell>
          <cell r="W1120" t="b">
            <v>1</v>
          </cell>
          <cell r="X1120">
            <v>4500</v>
          </cell>
          <cell r="Y1120">
            <v>4500</v>
          </cell>
          <cell r="Z1120" t="b">
            <v>1</v>
          </cell>
          <cell r="AA1120">
            <v>1125</v>
          </cell>
          <cell r="AB1120">
            <v>1125</v>
          </cell>
          <cell r="AC1120">
            <v>5625</v>
          </cell>
          <cell r="AD1120">
            <v>5625</v>
          </cell>
          <cell r="AE1120" t="str">
            <v>2020年7月</v>
          </cell>
          <cell r="AF1120" t="str">
            <v>2023年4月</v>
          </cell>
          <cell r="AG1120">
            <v>33</v>
          </cell>
          <cell r="AH1120">
            <v>33</v>
          </cell>
          <cell r="AI1120" t="b">
            <v>1</v>
          </cell>
          <cell r="AJ1120">
            <v>3</v>
          </cell>
          <cell r="AK1120">
            <v>36</v>
          </cell>
          <cell r="AL1120" t="e">
            <v>#N/A</v>
          </cell>
          <cell r="AM1120" t="str">
            <v>202007</v>
          </cell>
          <cell r="AN1120" t="e">
            <v>#N/A</v>
          </cell>
        </row>
        <row r="1121">
          <cell r="B1121" t="str">
            <v>江勇</v>
          </cell>
          <cell r="C1121" t="str">
            <v>男</v>
          </cell>
          <cell r="D1121" t="str">
            <v>汉</v>
          </cell>
          <cell r="E1121" t="str">
            <v>1989年10月25日</v>
          </cell>
          <cell r="F1121" t="str">
            <v>中国</v>
          </cell>
          <cell r="G1121" t="str">
            <v>身份证</v>
          </cell>
          <cell r="H1121" t="str">
            <v>452123198910252859</v>
          </cell>
          <cell r="I1121" t="str">
            <v>广西科技大学</v>
          </cell>
          <cell r="J1121">
            <v>44013</v>
          </cell>
          <cell r="K1121">
            <v>45839</v>
          </cell>
          <cell r="L1121" t="str">
            <v>是</v>
          </cell>
          <cell r="M1121" t="str">
            <v>柳州市</v>
          </cell>
          <cell r="N1121" t="str">
            <v>高校</v>
          </cell>
          <cell r="O1121" t="str">
            <v>研究生</v>
          </cell>
          <cell r="P1121" t="str">
            <v>博士</v>
          </cell>
          <cell r="Q1121" t="str">
            <v>中山大学</v>
          </cell>
          <cell r="R1121" t="str">
            <v>物理化学</v>
          </cell>
          <cell r="S1121" t="str">
            <v>2020年6月</v>
          </cell>
          <cell r="T1121" t="str">
            <v>一流建设高校</v>
          </cell>
          <cell r="U1121" t="str">
            <v>E</v>
          </cell>
          <cell r="V1121" t="str">
            <v>E</v>
          </cell>
          <cell r="W1121" t="b">
            <v>1</v>
          </cell>
          <cell r="X1121">
            <v>4500</v>
          </cell>
          <cell r="Y1121">
            <v>4500</v>
          </cell>
          <cell r="Z1121" t="b">
            <v>1</v>
          </cell>
          <cell r="AA1121">
            <v>1125</v>
          </cell>
          <cell r="AB1121">
            <v>1125</v>
          </cell>
          <cell r="AC1121">
            <v>5625</v>
          </cell>
          <cell r="AD1121">
            <v>5625</v>
          </cell>
          <cell r="AE1121">
            <v>44013</v>
          </cell>
          <cell r="AF1121" t="str">
            <v>2023年4月</v>
          </cell>
          <cell r="AG1121">
            <v>33</v>
          </cell>
          <cell r="AH1121">
            <v>33</v>
          </cell>
          <cell r="AI1121" t="b">
            <v>1</v>
          </cell>
          <cell r="AJ1121">
            <v>3</v>
          </cell>
          <cell r="AK1121">
            <v>36</v>
          </cell>
          <cell r="AL1121" t="e">
            <v>#N/A</v>
          </cell>
          <cell r="AM1121" t="str">
            <v>202008</v>
          </cell>
          <cell r="AN1121" t="e">
            <v>#N/A</v>
          </cell>
        </row>
        <row r="1122">
          <cell r="B1122" t="str">
            <v>佀再勇</v>
          </cell>
          <cell r="C1122" t="str">
            <v>男</v>
          </cell>
          <cell r="D1122" t="str">
            <v>汉</v>
          </cell>
          <cell r="E1122" t="str">
            <v>1987年8月7日</v>
          </cell>
          <cell r="F1122" t="str">
            <v>中国</v>
          </cell>
          <cell r="G1122" t="str">
            <v>身份证</v>
          </cell>
          <cell r="H1122" t="str">
            <v>41092819870807213X </v>
          </cell>
          <cell r="I1122" t="str">
            <v>广西科技大学</v>
          </cell>
          <cell r="J1122" t="str">
            <v>2020年6月</v>
          </cell>
          <cell r="K1122">
            <v>45809</v>
          </cell>
          <cell r="L1122" t="str">
            <v>是</v>
          </cell>
          <cell r="M1122" t="str">
            <v>柳州市</v>
          </cell>
          <cell r="N1122" t="str">
            <v>高校</v>
          </cell>
          <cell r="O1122" t="str">
            <v>研究生</v>
          </cell>
          <cell r="P1122" t="str">
            <v>博士</v>
          </cell>
          <cell r="Q1122" t="str">
            <v>华中农业大学</v>
          </cell>
          <cell r="R1122" t="str">
            <v>微生物学</v>
          </cell>
          <cell r="S1122" t="str">
            <v>2019年12月</v>
          </cell>
          <cell r="T1122" t="str">
            <v>一流建设高校</v>
          </cell>
          <cell r="U1122" t="str">
            <v>E</v>
          </cell>
          <cell r="V1122" t="str">
            <v>E</v>
          </cell>
          <cell r="W1122" t="b">
            <v>1</v>
          </cell>
          <cell r="X1122">
            <v>4500</v>
          </cell>
          <cell r="Y1122">
            <v>4500</v>
          </cell>
          <cell r="Z1122" t="b">
            <v>1</v>
          </cell>
          <cell r="AA1122">
            <v>1125</v>
          </cell>
          <cell r="AB1122">
            <v>1125</v>
          </cell>
          <cell r="AC1122">
            <v>5625</v>
          </cell>
          <cell r="AD1122">
            <v>5625</v>
          </cell>
          <cell r="AE1122">
            <v>43984</v>
          </cell>
          <cell r="AF1122" t="str">
            <v>2023年4月</v>
          </cell>
          <cell r="AG1122">
            <v>34</v>
          </cell>
          <cell r="AH1122">
            <v>34</v>
          </cell>
          <cell r="AI1122" t="b">
            <v>1</v>
          </cell>
          <cell r="AJ1122">
            <v>3</v>
          </cell>
          <cell r="AK1122">
            <v>37</v>
          </cell>
          <cell r="AL1122" t="e">
            <v>#N/A</v>
          </cell>
          <cell r="AM1122" t="e">
            <v>#N/A</v>
          </cell>
          <cell r="AN1122" t="e">
            <v>#N/A</v>
          </cell>
        </row>
        <row r="1123">
          <cell r="B1123" t="str">
            <v>俸瑞萍</v>
          </cell>
          <cell r="C1123" t="str">
            <v>女</v>
          </cell>
          <cell r="D1123" t="str">
            <v>瑶</v>
          </cell>
          <cell r="E1123" t="str">
            <v>1991年1月3日</v>
          </cell>
          <cell r="F1123" t="str">
            <v>中国</v>
          </cell>
          <cell r="G1123" t="str">
            <v>身份证</v>
          </cell>
          <cell r="H1123" t="str">
            <v>450332199101032127</v>
          </cell>
          <cell r="I1123" t="str">
            <v>广西科技大学</v>
          </cell>
          <cell r="J1123">
            <v>44162</v>
          </cell>
          <cell r="K1123">
            <v>45987</v>
          </cell>
          <cell r="L1123" t="str">
            <v>是</v>
          </cell>
          <cell r="M1123" t="str">
            <v>柳州市</v>
          </cell>
          <cell r="N1123" t="str">
            <v>高校</v>
          </cell>
          <cell r="O1123" t="str">
            <v>研究生</v>
          </cell>
          <cell r="P1123" t="str">
            <v>硕士</v>
          </cell>
          <cell r="Q1123" t="str">
            <v>华中科技大学</v>
          </cell>
          <cell r="R1123" t="str">
            <v>高等教育学</v>
          </cell>
          <cell r="S1123" t="str">
            <v>2019年6月</v>
          </cell>
          <cell r="T1123" t="str">
            <v>一流建设高校</v>
          </cell>
          <cell r="U1123" t="str">
            <v>F</v>
          </cell>
          <cell r="V1123" t="str">
            <v>F</v>
          </cell>
          <cell r="W1123" t="b">
            <v>1</v>
          </cell>
          <cell r="X1123">
            <v>3000</v>
          </cell>
          <cell r="Y1123">
            <v>3000</v>
          </cell>
          <cell r="Z1123" t="b">
            <v>1</v>
          </cell>
          <cell r="AA1123">
            <v>750</v>
          </cell>
          <cell r="AB1123">
            <v>750</v>
          </cell>
          <cell r="AC1123">
            <v>3750</v>
          </cell>
          <cell r="AD1123">
            <v>3750</v>
          </cell>
          <cell r="AE1123">
            <v>44138</v>
          </cell>
          <cell r="AF1123" t="str">
            <v>2023年4月</v>
          </cell>
          <cell r="AG1123">
            <v>29</v>
          </cell>
          <cell r="AH1123">
            <v>29</v>
          </cell>
          <cell r="AI1123" t="b">
            <v>1</v>
          </cell>
          <cell r="AJ1123">
            <v>3</v>
          </cell>
          <cell r="AK1123">
            <v>32</v>
          </cell>
          <cell r="AL1123" t="e">
            <v>#N/A</v>
          </cell>
          <cell r="AM1123" t="str">
            <v>202012</v>
          </cell>
          <cell r="AN1123">
            <v>0</v>
          </cell>
        </row>
        <row r="1124">
          <cell r="B1124" t="str">
            <v>肖琳</v>
          </cell>
          <cell r="C1124" t="str">
            <v>女</v>
          </cell>
          <cell r="D1124" t="str">
            <v>汉</v>
          </cell>
          <cell r="E1124">
            <v>33541</v>
          </cell>
          <cell r="F1124" t="str">
            <v>中国</v>
          </cell>
          <cell r="G1124" t="str">
            <v>身份证</v>
          </cell>
          <cell r="H1124" t="str">
            <v>450324199110310723</v>
          </cell>
          <cell r="I1124" t="str">
            <v>广西科技大学</v>
          </cell>
          <cell r="J1124">
            <v>44039</v>
          </cell>
          <cell r="K1124">
            <v>45865</v>
          </cell>
          <cell r="L1124" t="str">
            <v>是</v>
          </cell>
          <cell r="M1124" t="str">
            <v>柳州市</v>
          </cell>
          <cell r="N1124" t="str">
            <v>高校</v>
          </cell>
          <cell r="O1124" t="str">
            <v>研究生</v>
          </cell>
          <cell r="P1124" t="str">
            <v>硕士</v>
          </cell>
          <cell r="Q1124" t="str">
            <v>云南师范大学</v>
          </cell>
          <cell r="R1124" t="str">
            <v>发展与教育心理学</v>
          </cell>
          <cell r="S1124">
            <v>42917</v>
          </cell>
          <cell r="T1124" t="str">
            <v>其他</v>
          </cell>
          <cell r="U1124" t="str">
            <v>F</v>
          </cell>
          <cell r="V1124" t="str">
            <v>F</v>
          </cell>
          <cell r="W1124" t="b">
            <v>1</v>
          </cell>
          <cell r="X1124">
            <v>3000</v>
          </cell>
          <cell r="Y1124">
            <v>3000</v>
          </cell>
          <cell r="Z1124" t="b">
            <v>1</v>
          </cell>
          <cell r="AA1124">
            <v>750</v>
          </cell>
          <cell r="AB1124">
            <v>750</v>
          </cell>
          <cell r="AC1124">
            <v>3750</v>
          </cell>
          <cell r="AD1124">
            <v>3750</v>
          </cell>
          <cell r="AE1124">
            <v>44013</v>
          </cell>
          <cell r="AF1124" t="str">
            <v>2023年4月</v>
          </cell>
          <cell r="AG1124">
            <v>33</v>
          </cell>
          <cell r="AH1124">
            <v>33</v>
          </cell>
          <cell r="AI1124" t="b">
            <v>1</v>
          </cell>
          <cell r="AJ1124">
            <v>3</v>
          </cell>
          <cell r="AK1124">
            <v>36</v>
          </cell>
          <cell r="AL1124" t="e">
            <v>#N/A</v>
          </cell>
          <cell r="AM1124" t="str">
            <v>202008</v>
          </cell>
          <cell r="AN1124">
            <v>0</v>
          </cell>
        </row>
        <row r="1125">
          <cell r="B1125" t="str">
            <v>陈爽</v>
          </cell>
          <cell r="C1125" t="str">
            <v>男</v>
          </cell>
          <cell r="D1125" t="str">
            <v>汉</v>
          </cell>
          <cell r="E1125">
            <v>29697</v>
          </cell>
          <cell r="F1125" t="str">
            <v>中国</v>
          </cell>
          <cell r="G1125" t="str">
            <v>身份证</v>
          </cell>
          <cell r="H1125" t="str">
            <v>420502198104214818</v>
          </cell>
          <cell r="I1125" t="str">
            <v>广西科技大学</v>
          </cell>
          <cell r="J1125">
            <v>44027</v>
          </cell>
          <cell r="K1125">
            <v>45852</v>
          </cell>
          <cell r="L1125" t="str">
            <v>是</v>
          </cell>
          <cell r="M1125" t="str">
            <v>柳州市</v>
          </cell>
          <cell r="N1125" t="str">
            <v>高校</v>
          </cell>
          <cell r="O1125" t="str">
            <v>研究生</v>
          </cell>
          <cell r="P1125" t="str">
            <v>博士</v>
          </cell>
          <cell r="Q1125" t="str">
            <v>广西大学</v>
          </cell>
          <cell r="R1125" t="str">
            <v>结构工程</v>
          </cell>
          <cell r="S1125">
            <v>43617</v>
          </cell>
          <cell r="T1125" t="str">
            <v>非一流建设高校的一流建设学科</v>
          </cell>
          <cell r="U1125" t="str">
            <v>D</v>
          </cell>
          <cell r="V1125" t="str">
            <v>D</v>
          </cell>
          <cell r="W1125" t="b">
            <v>1</v>
          </cell>
          <cell r="X1125">
            <v>4500</v>
          </cell>
          <cell r="Y1125">
            <v>4500</v>
          </cell>
          <cell r="Z1125" t="b">
            <v>1</v>
          </cell>
          <cell r="AA1125">
            <v>1125</v>
          </cell>
          <cell r="AB1125">
            <v>1125</v>
          </cell>
          <cell r="AC1125">
            <v>5625</v>
          </cell>
          <cell r="AD1125">
            <v>5625</v>
          </cell>
          <cell r="AE1125">
            <v>44013</v>
          </cell>
          <cell r="AF1125" t="str">
            <v>2023年4月</v>
          </cell>
          <cell r="AG1125">
            <v>33</v>
          </cell>
          <cell r="AH1125">
            <v>33</v>
          </cell>
          <cell r="AI1125" t="b">
            <v>1</v>
          </cell>
          <cell r="AJ1125">
            <v>3</v>
          </cell>
          <cell r="AK1125">
            <v>36</v>
          </cell>
          <cell r="AL1125" t="e">
            <v>#N/A</v>
          </cell>
          <cell r="AM1125" t="str">
            <v>202007</v>
          </cell>
          <cell r="AN1125" t="e">
            <v>#N/A</v>
          </cell>
        </row>
        <row r="1126">
          <cell r="B1126" t="str">
            <v>叶培欢</v>
          </cell>
          <cell r="C1126" t="str">
            <v>男</v>
          </cell>
          <cell r="D1126" t="str">
            <v>汉</v>
          </cell>
          <cell r="E1126" t="str">
            <v>1988年12月29日</v>
          </cell>
          <cell r="F1126" t="str">
            <v>中国</v>
          </cell>
          <cell r="G1126" t="str">
            <v>身份证</v>
          </cell>
          <cell r="H1126" t="str">
            <v>45032619881229181X</v>
          </cell>
          <cell r="I1126" t="str">
            <v>广西科技大学</v>
          </cell>
          <cell r="J1126">
            <v>44075</v>
          </cell>
          <cell r="K1126">
            <v>45901</v>
          </cell>
          <cell r="L1126" t="str">
            <v>是</v>
          </cell>
          <cell r="M1126" t="str">
            <v>柳州市</v>
          </cell>
          <cell r="N1126" t="str">
            <v>高校</v>
          </cell>
          <cell r="O1126" t="str">
            <v>研究生</v>
          </cell>
          <cell r="P1126" t="str">
            <v>硕士</v>
          </cell>
          <cell r="Q1126" t="str">
            <v>广西大学</v>
          </cell>
          <cell r="R1126" t="str">
            <v>结构工程</v>
          </cell>
          <cell r="S1126">
            <v>42156</v>
          </cell>
          <cell r="T1126" t="str">
            <v>非一流高校的一流建设学科</v>
          </cell>
          <cell r="U1126" t="str">
            <v>F</v>
          </cell>
          <cell r="V1126" t="str">
            <v>F</v>
          </cell>
          <cell r="W1126" t="b">
            <v>1</v>
          </cell>
          <cell r="X1126">
            <v>3000</v>
          </cell>
          <cell r="Y1126">
            <v>3000</v>
          </cell>
          <cell r="Z1126" t="b">
            <v>1</v>
          </cell>
          <cell r="AA1126">
            <v>750</v>
          </cell>
          <cell r="AB1126">
            <v>750</v>
          </cell>
          <cell r="AC1126">
            <v>3750</v>
          </cell>
          <cell r="AD1126">
            <v>3750</v>
          </cell>
          <cell r="AE1126">
            <v>44075</v>
          </cell>
          <cell r="AF1126" t="str">
            <v>2023年4月</v>
          </cell>
          <cell r="AG1126">
            <v>31</v>
          </cell>
          <cell r="AH1126">
            <v>31</v>
          </cell>
          <cell r="AI1126" t="b">
            <v>1</v>
          </cell>
          <cell r="AJ1126">
            <v>3</v>
          </cell>
          <cell r="AK1126">
            <v>34</v>
          </cell>
          <cell r="AL1126" t="e">
            <v>#N/A</v>
          </cell>
          <cell r="AM1126" t="str">
            <v>202009</v>
          </cell>
          <cell r="AN1126">
            <v>0</v>
          </cell>
        </row>
        <row r="1127">
          <cell r="B1127" t="str">
            <v>余红玲</v>
          </cell>
          <cell r="C1127" t="str">
            <v>女</v>
          </cell>
          <cell r="D1127" t="str">
            <v>汉</v>
          </cell>
          <cell r="E1127" t="str">
            <v>1987年6月21日</v>
          </cell>
          <cell r="F1127" t="str">
            <v>中国</v>
          </cell>
          <cell r="G1127" t="str">
            <v>身份证</v>
          </cell>
          <cell r="H1127" t="str">
            <v>430621198706219161</v>
          </cell>
          <cell r="I1127" t="str">
            <v>广西科技大学</v>
          </cell>
          <cell r="J1127">
            <v>43983</v>
          </cell>
          <cell r="K1127">
            <v>45809</v>
          </cell>
          <cell r="L1127" t="str">
            <v>是</v>
          </cell>
          <cell r="M1127" t="str">
            <v>柳州市</v>
          </cell>
          <cell r="N1127" t="str">
            <v>高校</v>
          </cell>
          <cell r="O1127" t="str">
            <v>研究生</v>
          </cell>
          <cell r="P1127" t="str">
            <v>博士</v>
          </cell>
          <cell r="Q1127" t="str">
            <v>韩国仁荷大学</v>
          </cell>
          <cell r="R1127" t="str">
            <v>韩国语言学</v>
          </cell>
          <cell r="S1127" t="str">
            <v>2019年2月</v>
          </cell>
          <cell r="T1127" t="str">
            <v>国际一流大学</v>
          </cell>
          <cell r="U1127" t="str">
            <v>E</v>
          </cell>
          <cell r="V1127" t="str">
            <v>E</v>
          </cell>
          <cell r="W1127" t="b">
            <v>1</v>
          </cell>
          <cell r="X1127">
            <v>4500</v>
          </cell>
          <cell r="Y1127">
            <v>4500</v>
          </cell>
          <cell r="Z1127" t="b">
            <v>1</v>
          </cell>
          <cell r="AA1127">
            <v>1125</v>
          </cell>
          <cell r="AB1127">
            <v>1125</v>
          </cell>
          <cell r="AC1127">
            <v>5625</v>
          </cell>
          <cell r="AD1127">
            <v>5625</v>
          </cell>
          <cell r="AE1127" t="str">
            <v>2020年6月</v>
          </cell>
          <cell r="AF1127" t="str">
            <v>2023年4月</v>
          </cell>
          <cell r="AG1127">
            <v>34</v>
          </cell>
          <cell r="AH1127">
            <v>34</v>
          </cell>
          <cell r="AI1127" t="b">
            <v>1</v>
          </cell>
          <cell r="AJ1127">
            <v>3</v>
          </cell>
          <cell r="AK1127">
            <v>37</v>
          </cell>
          <cell r="AL1127" t="e">
            <v>#N/A</v>
          </cell>
          <cell r="AM1127" t="str">
            <v>202007</v>
          </cell>
          <cell r="AN1127" t="e">
            <v>#N/A</v>
          </cell>
        </row>
        <row r="1128">
          <cell r="B1128" t="str">
            <v>贾鹏灵</v>
          </cell>
          <cell r="C1128" t="str">
            <v>女</v>
          </cell>
          <cell r="D1128" t="str">
            <v>汉</v>
          </cell>
          <cell r="E1128" t="str">
            <v>1992年5月23日</v>
          </cell>
          <cell r="F1128" t="str">
            <v>中国</v>
          </cell>
          <cell r="G1128" t="str">
            <v>身份证</v>
          </cell>
          <cell r="H1128" t="str">
            <v>142429199205234926</v>
          </cell>
          <cell r="I1128" t="str">
            <v>广西科技大学</v>
          </cell>
          <cell r="J1128">
            <v>44013</v>
          </cell>
          <cell r="K1128">
            <v>45839</v>
          </cell>
          <cell r="L1128" t="str">
            <v>是</v>
          </cell>
          <cell r="M1128" t="str">
            <v>柳州市</v>
          </cell>
          <cell r="N1128" t="str">
            <v>高校</v>
          </cell>
          <cell r="O1128" t="str">
            <v>研究生</v>
          </cell>
          <cell r="P1128" t="str">
            <v>博士</v>
          </cell>
          <cell r="Q1128" t="str">
            <v>乌拉尔联邦大学</v>
          </cell>
          <cell r="R1128" t="str">
            <v>俄语语言学</v>
          </cell>
          <cell r="S1128" t="str">
            <v>2020年3月</v>
          </cell>
          <cell r="T1128" t="str">
            <v>国际一流大学</v>
          </cell>
          <cell r="U1128" t="str">
            <v>E</v>
          </cell>
          <cell r="V1128" t="str">
            <v>E</v>
          </cell>
          <cell r="W1128" t="b">
            <v>1</v>
          </cell>
          <cell r="X1128">
            <v>4500</v>
          </cell>
          <cell r="Y1128">
            <v>4500</v>
          </cell>
          <cell r="Z1128" t="b">
            <v>1</v>
          </cell>
          <cell r="AA1128">
            <v>1125</v>
          </cell>
          <cell r="AB1128">
            <v>1125</v>
          </cell>
          <cell r="AC1128">
            <v>5625</v>
          </cell>
          <cell r="AD1128">
            <v>5625</v>
          </cell>
          <cell r="AE1128" t="str">
            <v>2020年7月</v>
          </cell>
          <cell r="AF1128" t="str">
            <v>2023年4月</v>
          </cell>
          <cell r="AG1128">
            <v>33</v>
          </cell>
          <cell r="AH1128">
            <v>33</v>
          </cell>
          <cell r="AI1128" t="b">
            <v>1</v>
          </cell>
          <cell r="AJ1128">
            <v>3</v>
          </cell>
          <cell r="AK1128">
            <v>36</v>
          </cell>
          <cell r="AL1128" t="e">
            <v>#N/A</v>
          </cell>
          <cell r="AM1128" t="str">
            <v>202008</v>
          </cell>
          <cell r="AN1128" t="e">
            <v>#N/A</v>
          </cell>
        </row>
        <row r="1129">
          <cell r="B1129" t="str">
            <v>梁艺静</v>
          </cell>
          <cell r="C1129" t="str">
            <v>女</v>
          </cell>
          <cell r="D1129" t="str">
            <v>汉</v>
          </cell>
          <cell r="E1129">
            <v>34953</v>
          </cell>
          <cell r="F1129" t="str">
            <v>中国</v>
          </cell>
          <cell r="G1129" t="str">
            <v>身份证</v>
          </cell>
          <cell r="H1129" t="str">
            <v>450404199509110627</v>
          </cell>
          <cell r="I1129" t="str">
            <v>广西科技大学</v>
          </cell>
          <cell r="J1129">
            <v>44026</v>
          </cell>
          <cell r="K1129">
            <v>45839</v>
          </cell>
          <cell r="L1129" t="str">
            <v>是</v>
          </cell>
          <cell r="M1129" t="str">
            <v>柳州市</v>
          </cell>
          <cell r="N1129" t="str">
            <v>高校</v>
          </cell>
          <cell r="O1129" t="str">
            <v>研究生</v>
          </cell>
          <cell r="P1129" t="str">
            <v>硕士</v>
          </cell>
          <cell r="Q1129" t="str">
            <v>湘潭大学</v>
          </cell>
          <cell r="R1129" t="str">
            <v>公共管理</v>
          </cell>
          <cell r="S1129">
            <v>43983</v>
          </cell>
          <cell r="T1129" t="str">
            <v>其他</v>
          </cell>
          <cell r="U1129" t="str">
            <v>F</v>
          </cell>
          <cell r="V1129" t="str">
            <v>F</v>
          </cell>
          <cell r="W1129" t="b">
            <v>1</v>
          </cell>
          <cell r="X1129">
            <v>3000</v>
          </cell>
          <cell r="Y1129">
            <v>3000</v>
          </cell>
          <cell r="Z1129" t="b">
            <v>1</v>
          </cell>
          <cell r="AA1129">
            <v>750</v>
          </cell>
          <cell r="AB1129">
            <v>750</v>
          </cell>
          <cell r="AC1129">
            <v>3750</v>
          </cell>
          <cell r="AD1129">
            <v>3750</v>
          </cell>
          <cell r="AE1129">
            <v>44013</v>
          </cell>
          <cell r="AF1129" t="str">
            <v>2023年4月</v>
          </cell>
          <cell r="AG1129">
            <v>33</v>
          </cell>
          <cell r="AH1129">
            <v>33</v>
          </cell>
          <cell r="AI1129" t="b">
            <v>1</v>
          </cell>
          <cell r="AJ1129">
            <v>3</v>
          </cell>
          <cell r="AK1129">
            <v>36</v>
          </cell>
          <cell r="AL1129" t="e">
            <v>#N/A</v>
          </cell>
          <cell r="AM1129" t="str">
            <v>202007</v>
          </cell>
          <cell r="AN1129">
            <v>0</v>
          </cell>
        </row>
        <row r="1130">
          <cell r="B1130" t="str">
            <v>吕舒颖</v>
          </cell>
          <cell r="C1130" t="str">
            <v>女</v>
          </cell>
          <cell r="D1130" t="str">
            <v>壮</v>
          </cell>
          <cell r="E1130">
            <v>34677</v>
          </cell>
          <cell r="F1130" t="str">
            <v>中国</v>
          </cell>
          <cell r="G1130" t="str">
            <v>身份证</v>
          </cell>
          <cell r="H1130" t="str">
            <v>452227199412090020</v>
          </cell>
          <cell r="I1130" t="str">
            <v>广西科技大学</v>
          </cell>
          <cell r="J1130">
            <v>44028</v>
          </cell>
          <cell r="K1130">
            <v>45853</v>
          </cell>
          <cell r="L1130" t="str">
            <v>是</v>
          </cell>
          <cell r="M1130" t="str">
            <v>柳州市</v>
          </cell>
          <cell r="N1130" t="str">
            <v>高校</v>
          </cell>
          <cell r="O1130" t="str">
            <v>研究生</v>
          </cell>
          <cell r="P1130" t="str">
            <v>硕士</v>
          </cell>
          <cell r="Q1130" t="str">
            <v>广西师范大学</v>
          </cell>
          <cell r="R1130" t="str">
            <v>社会工作</v>
          </cell>
          <cell r="S1130">
            <v>44013</v>
          </cell>
          <cell r="T1130" t="str">
            <v>非一流高校的一流建设学科</v>
          </cell>
          <cell r="U1130" t="str">
            <v>F</v>
          </cell>
          <cell r="V1130" t="str">
            <v>F</v>
          </cell>
          <cell r="W1130" t="b">
            <v>1</v>
          </cell>
          <cell r="X1130">
            <v>3000</v>
          </cell>
          <cell r="Y1130">
            <v>3000</v>
          </cell>
          <cell r="Z1130" t="b">
            <v>1</v>
          </cell>
          <cell r="AA1130">
            <v>750</v>
          </cell>
          <cell r="AB1130">
            <v>750</v>
          </cell>
          <cell r="AC1130">
            <v>3750</v>
          </cell>
          <cell r="AD1130">
            <v>3750</v>
          </cell>
          <cell r="AE1130">
            <v>44013</v>
          </cell>
          <cell r="AF1130" t="str">
            <v>2023年4月</v>
          </cell>
          <cell r="AG1130">
            <v>33</v>
          </cell>
          <cell r="AH1130">
            <v>33</v>
          </cell>
          <cell r="AI1130" t="b">
            <v>1</v>
          </cell>
          <cell r="AJ1130">
            <v>3</v>
          </cell>
          <cell r="AK1130">
            <v>36</v>
          </cell>
          <cell r="AL1130" t="e">
            <v>#N/A</v>
          </cell>
          <cell r="AM1130" t="str">
            <v>201908</v>
          </cell>
          <cell r="AN1130" t="e">
            <v>#N/A</v>
          </cell>
        </row>
        <row r="1131">
          <cell r="B1131" t="str">
            <v>谭雪友</v>
          </cell>
          <cell r="C1131" t="str">
            <v>女</v>
          </cell>
          <cell r="D1131" t="str">
            <v>汉</v>
          </cell>
          <cell r="E1131">
            <v>33971</v>
          </cell>
          <cell r="F1131" t="str">
            <v>中国</v>
          </cell>
          <cell r="G1131" t="str">
            <v>身份证</v>
          </cell>
          <cell r="H1131" t="str">
            <v>450922199301022003</v>
          </cell>
          <cell r="I1131" t="str">
            <v>广西科技大学</v>
          </cell>
          <cell r="J1131">
            <v>44036</v>
          </cell>
          <cell r="K1131">
            <v>45861</v>
          </cell>
          <cell r="L1131" t="str">
            <v>是</v>
          </cell>
          <cell r="M1131" t="str">
            <v>柳州市</v>
          </cell>
          <cell r="N1131" t="str">
            <v>高校</v>
          </cell>
          <cell r="O1131" t="str">
            <v>研究生</v>
          </cell>
          <cell r="P1131" t="str">
            <v>博士</v>
          </cell>
          <cell r="Q1131" t="str">
            <v>北京大学</v>
          </cell>
          <cell r="R1131" t="str">
            <v>无机化学</v>
          </cell>
          <cell r="S1131">
            <v>44013</v>
          </cell>
          <cell r="T1131" t="str">
            <v> 一流建设高校      </v>
          </cell>
          <cell r="U1131" t="str">
            <v>E</v>
          </cell>
          <cell r="V1131" t="str">
            <v>E</v>
          </cell>
          <cell r="W1131" t="b">
            <v>1</v>
          </cell>
          <cell r="X1131">
            <v>4500</v>
          </cell>
          <cell r="Y1131">
            <v>4500</v>
          </cell>
          <cell r="Z1131" t="b">
            <v>1</v>
          </cell>
          <cell r="AA1131">
            <v>1125</v>
          </cell>
          <cell r="AB1131">
            <v>1125</v>
          </cell>
          <cell r="AC1131">
            <v>5625</v>
          </cell>
          <cell r="AD1131">
            <v>5625</v>
          </cell>
          <cell r="AE1131">
            <v>44013</v>
          </cell>
          <cell r="AF1131" t="str">
            <v>2023年4月</v>
          </cell>
          <cell r="AG1131">
            <v>33</v>
          </cell>
          <cell r="AH1131">
            <v>33</v>
          </cell>
          <cell r="AI1131" t="b">
            <v>1</v>
          </cell>
          <cell r="AJ1131">
            <v>3</v>
          </cell>
          <cell r="AK1131">
            <v>36</v>
          </cell>
          <cell r="AL1131" t="e">
            <v>#N/A</v>
          </cell>
          <cell r="AM1131" t="str">
            <v>202008</v>
          </cell>
          <cell r="AN1131" t="e">
            <v>#N/A</v>
          </cell>
        </row>
        <row r="1132">
          <cell r="B1132" t="str">
            <v>崔春光</v>
          </cell>
          <cell r="C1132" t="str">
            <v>男</v>
          </cell>
          <cell r="D1132" t="str">
            <v>朝鲜</v>
          </cell>
          <cell r="E1132">
            <v>34408</v>
          </cell>
          <cell r="F1132" t="str">
            <v>中国</v>
          </cell>
          <cell r="G1132" t="str">
            <v>身份证</v>
          </cell>
          <cell r="H1132" t="str">
            <v>21031119940315211X</v>
          </cell>
          <cell r="I1132" t="str">
            <v>广西科技大学</v>
          </cell>
          <cell r="J1132">
            <v>44064</v>
          </cell>
          <cell r="K1132">
            <v>45889</v>
          </cell>
          <cell r="L1132" t="str">
            <v>是</v>
          </cell>
          <cell r="M1132" t="str">
            <v>柳州市</v>
          </cell>
          <cell r="N1132" t="str">
            <v>高校</v>
          </cell>
          <cell r="O1132" t="str">
            <v>研究生</v>
          </cell>
          <cell r="P1132" t="str">
            <v>硕士</v>
          </cell>
          <cell r="Q1132" t="str">
            <v>西南民族大学</v>
          </cell>
          <cell r="R1132" t="str">
            <v>马克思主义民族理论与政策</v>
          </cell>
          <cell r="S1132">
            <v>43617</v>
          </cell>
          <cell r="T1132" t="str">
            <v>其他</v>
          </cell>
          <cell r="U1132" t="str">
            <v>F</v>
          </cell>
          <cell r="V1132" t="str">
            <v>F</v>
          </cell>
          <cell r="W1132" t="b">
            <v>1</v>
          </cell>
          <cell r="X1132">
            <v>3000</v>
          </cell>
          <cell r="Y1132">
            <v>3000</v>
          </cell>
          <cell r="Z1132" t="b">
            <v>1</v>
          </cell>
          <cell r="AA1132">
            <v>750</v>
          </cell>
          <cell r="AB1132">
            <v>750</v>
          </cell>
          <cell r="AC1132">
            <v>3750</v>
          </cell>
          <cell r="AD1132">
            <v>3750</v>
          </cell>
          <cell r="AE1132">
            <v>44044</v>
          </cell>
          <cell r="AF1132" t="str">
            <v>2023年4月</v>
          </cell>
          <cell r="AG1132">
            <v>32</v>
          </cell>
          <cell r="AH1132">
            <v>32</v>
          </cell>
          <cell r="AI1132" t="b">
            <v>1</v>
          </cell>
          <cell r="AJ1132">
            <v>3</v>
          </cell>
          <cell r="AK1132">
            <v>35</v>
          </cell>
          <cell r="AL1132" t="e">
            <v>#N/A</v>
          </cell>
          <cell r="AM1132" t="str">
            <v>201909</v>
          </cell>
          <cell r="AN1132">
            <v>0</v>
          </cell>
        </row>
        <row r="1133">
          <cell r="B1133" t="str">
            <v>靳千千</v>
          </cell>
          <cell r="C1133" t="str">
            <v>男</v>
          </cell>
          <cell r="D1133" t="str">
            <v>汉</v>
          </cell>
          <cell r="E1133">
            <v>32215</v>
          </cell>
          <cell r="F1133" t="str">
            <v>中国</v>
          </cell>
          <cell r="G1133" t="str">
            <v>身份证</v>
          </cell>
          <cell r="H1133" t="str">
            <v>431121198803131018</v>
          </cell>
          <cell r="I1133" t="str">
            <v>广西科技大学</v>
          </cell>
          <cell r="J1133">
            <v>43966</v>
          </cell>
          <cell r="K1133">
            <v>45791</v>
          </cell>
          <cell r="L1133" t="str">
            <v>是</v>
          </cell>
          <cell r="M1133" t="str">
            <v>柳州市</v>
          </cell>
          <cell r="N1133" t="str">
            <v>高校</v>
          </cell>
          <cell r="O1133" t="str">
            <v>研究生</v>
          </cell>
          <cell r="P1133" t="str">
            <v>博士</v>
          </cell>
          <cell r="Q1133" t="str">
            <v>中国科学技术大学</v>
          </cell>
          <cell r="R1133" t="str">
            <v>材料科学与工程</v>
          </cell>
          <cell r="S1133" t="str">
            <v>2017年6月</v>
          </cell>
          <cell r="T1133" t="str">
            <v>一流建设高校</v>
          </cell>
          <cell r="U1133" t="str">
            <v>D</v>
          </cell>
          <cell r="V1133" t="str">
            <v>D</v>
          </cell>
          <cell r="W1133" t="b">
            <v>1</v>
          </cell>
          <cell r="X1133">
            <v>4500</v>
          </cell>
          <cell r="Y1133">
            <v>4500</v>
          </cell>
          <cell r="Z1133" t="b">
            <v>1</v>
          </cell>
          <cell r="AA1133">
            <v>1125</v>
          </cell>
          <cell r="AB1133">
            <v>1125</v>
          </cell>
          <cell r="AC1133">
            <v>5625</v>
          </cell>
          <cell r="AD1133">
            <v>5625</v>
          </cell>
          <cell r="AE1133">
            <v>43952</v>
          </cell>
          <cell r="AF1133" t="str">
            <v>2023年4月</v>
          </cell>
          <cell r="AG1133">
            <v>35</v>
          </cell>
          <cell r="AH1133">
            <v>35</v>
          </cell>
          <cell r="AI1133" t="b">
            <v>1</v>
          </cell>
          <cell r="AJ1133">
            <v>3</v>
          </cell>
          <cell r="AK1133">
            <v>38</v>
          </cell>
          <cell r="AL1133" t="e">
            <v>#N/A</v>
          </cell>
          <cell r="AM1133" t="str">
            <v>202005</v>
          </cell>
          <cell r="AN1133" t="e">
            <v>#N/A</v>
          </cell>
        </row>
        <row r="1134">
          <cell r="B1134" t="str">
            <v>吕孟彦</v>
          </cell>
          <cell r="C1134" t="str">
            <v>男</v>
          </cell>
          <cell r="D1134" t="str">
            <v>汉</v>
          </cell>
          <cell r="E1134">
            <v>31118</v>
          </cell>
          <cell r="F1134" t="str">
            <v>中国</v>
          </cell>
          <cell r="G1134" t="str">
            <v>身份证</v>
          </cell>
          <cell r="H1134" t="str">
            <v>360203198503120513</v>
          </cell>
          <cell r="I1134" t="str">
            <v>广西科技大学</v>
          </cell>
          <cell r="J1134">
            <v>44010</v>
          </cell>
          <cell r="K1134">
            <v>45835</v>
          </cell>
          <cell r="L1134" t="str">
            <v>是</v>
          </cell>
          <cell r="M1134" t="str">
            <v>柳州市</v>
          </cell>
          <cell r="N1134" t="str">
            <v>高校</v>
          </cell>
          <cell r="O1134" t="str">
            <v>研究生</v>
          </cell>
          <cell r="P1134" t="str">
            <v>博士</v>
          </cell>
          <cell r="Q1134" t="str">
            <v>韩国东明大学</v>
          </cell>
          <cell r="R1134" t="str">
            <v>设计学</v>
          </cell>
          <cell r="S1134" t="str">
            <v>2020年2月</v>
          </cell>
          <cell r="T1134" t="str">
            <v>其他</v>
          </cell>
          <cell r="U1134" t="str">
            <v>E</v>
          </cell>
          <cell r="V1134" t="str">
            <v>E</v>
          </cell>
          <cell r="W1134" t="b">
            <v>1</v>
          </cell>
          <cell r="X1134">
            <v>4500</v>
          </cell>
          <cell r="Y1134">
            <v>4500</v>
          </cell>
          <cell r="Z1134" t="b">
            <v>1</v>
          </cell>
          <cell r="AA1134">
            <v>1125</v>
          </cell>
          <cell r="AB1134">
            <v>1125</v>
          </cell>
          <cell r="AC1134">
            <v>5625</v>
          </cell>
          <cell r="AD1134">
            <v>5625</v>
          </cell>
          <cell r="AE1134">
            <v>43983</v>
          </cell>
          <cell r="AF1134" t="str">
            <v>2023年4月</v>
          </cell>
          <cell r="AG1134">
            <v>34</v>
          </cell>
          <cell r="AH1134">
            <v>34</v>
          </cell>
          <cell r="AI1134" t="b">
            <v>1</v>
          </cell>
          <cell r="AJ1134">
            <v>3</v>
          </cell>
          <cell r="AK1134">
            <v>37</v>
          </cell>
          <cell r="AL1134" t="e">
            <v>#N/A</v>
          </cell>
          <cell r="AM1134" t="str">
            <v>201903</v>
          </cell>
          <cell r="AN1134" t="e">
            <v>#N/A</v>
          </cell>
        </row>
        <row r="1135">
          <cell r="B1135" t="str">
            <v>周志伟</v>
          </cell>
          <cell r="C1135" t="str">
            <v>男</v>
          </cell>
          <cell r="D1135" t="str">
            <v>汉</v>
          </cell>
          <cell r="E1135">
            <v>33369</v>
          </cell>
          <cell r="F1135" t="str">
            <v>中国</v>
          </cell>
          <cell r="G1135" t="str">
            <v>身份证</v>
          </cell>
          <cell r="H1135" t="str">
            <v>42112719910511131X</v>
          </cell>
          <cell r="I1135" t="str">
            <v>广西科技大学</v>
          </cell>
          <cell r="J1135">
            <v>43971</v>
          </cell>
          <cell r="K1135">
            <v>45796</v>
          </cell>
          <cell r="L1135" t="str">
            <v>是</v>
          </cell>
          <cell r="M1135" t="str">
            <v>柳州市</v>
          </cell>
          <cell r="N1135" t="str">
            <v>高校</v>
          </cell>
          <cell r="O1135" t="str">
            <v>研究生</v>
          </cell>
          <cell r="P1135" t="str">
            <v>博士</v>
          </cell>
          <cell r="Q1135" t="str">
            <v>武汉理工大学</v>
          </cell>
          <cell r="R1135" t="str">
            <v>材料科学与工程</v>
          </cell>
          <cell r="S1135" t="str">
            <v>2019年1月</v>
          </cell>
          <cell r="T1135" t="str">
            <v>一流建设高校</v>
          </cell>
          <cell r="U1135" t="str">
            <v>E</v>
          </cell>
          <cell r="V1135" t="str">
            <v>E</v>
          </cell>
          <cell r="W1135" t="b">
            <v>1</v>
          </cell>
          <cell r="X1135">
            <v>4500</v>
          </cell>
          <cell r="Y1135">
            <v>4500</v>
          </cell>
          <cell r="Z1135" t="b">
            <v>1</v>
          </cell>
          <cell r="AA1135">
            <v>1125</v>
          </cell>
          <cell r="AB1135">
            <v>1125</v>
          </cell>
          <cell r="AC1135">
            <v>5625</v>
          </cell>
          <cell r="AD1135">
            <v>5625</v>
          </cell>
          <cell r="AE1135">
            <v>43952</v>
          </cell>
          <cell r="AF1135" t="str">
            <v>2023年4月</v>
          </cell>
          <cell r="AG1135">
            <v>35</v>
          </cell>
          <cell r="AH1135">
            <v>35</v>
          </cell>
          <cell r="AI1135" t="b">
            <v>1</v>
          </cell>
          <cell r="AJ1135">
            <v>3</v>
          </cell>
          <cell r="AK1135">
            <v>38</v>
          </cell>
          <cell r="AL1135" t="e">
            <v>#N/A</v>
          </cell>
          <cell r="AM1135" t="str">
            <v>202005</v>
          </cell>
          <cell r="AN1135" t="e">
            <v>#N/A</v>
          </cell>
        </row>
        <row r="1136">
          <cell r="B1136" t="str">
            <v>谢鹏鹏</v>
          </cell>
          <cell r="C1136" t="str">
            <v>男</v>
          </cell>
          <cell r="D1136" t="str">
            <v>汉</v>
          </cell>
          <cell r="E1136">
            <v>32926</v>
          </cell>
          <cell r="F1136" t="str">
            <v>中国</v>
          </cell>
          <cell r="G1136" t="str">
            <v>身份证</v>
          </cell>
          <cell r="H1136" t="str">
            <v>412821199002222518</v>
          </cell>
          <cell r="I1136" t="str">
            <v>广西科技大学</v>
          </cell>
          <cell r="J1136">
            <v>43945</v>
          </cell>
          <cell r="K1136">
            <v>45770</v>
          </cell>
          <cell r="L1136" t="str">
            <v>是</v>
          </cell>
          <cell r="M1136" t="str">
            <v>柳州市</v>
          </cell>
          <cell r="N1136" t="str">
            <v>高校</v>
          </cell>
          <cell r="O1136" t="str">
            <v>研究生</v>
          </cell>
          <cell r="P1136" t="str">
            <v>博士</v>
          </cell>
          <cell r="Q1136" t="str">
            <v>中南大学</v>
          </cell>
          <cell r="R1136" t="str">
            <v>交通运输工程</v>
          </cell>
          <cell r="S1136" t="str">
            <v>2019年12月</v>
          </cell>
          <cell r="T1136" t="str">
            <v>一流建设高校</v>
          </cell>
          <cell r="U1136" t="str">
            <v>E</v>
          </cell>
          <cell r="V1136" t="str">
            <v>E</v>
          </cell>
          <cell r="W1136" t="b">
            <v>1</v>
          </cell>
          <cell r="X1136">
            <v>4500</v>
          </cell>
          <cell r="Y1136">
            <v>4500</v>
          </cell>
          <cell r="Z1136" t="b">
            <v>1</v>
          </cell>
          <cell r="AA1136">
            <v>1125</v>
          </cell>
          <cell r="AB1136">
            <v>1125</v>
          </cell>
          <cell r="AC1136">
            <v>5625</v>
          </cell>
          <cell r="AD1136">
            <v>5625</v>
          </cell>
          <cell r="AE1136" t="str">
            <v>2020年4月</v>
          </cell>
          <cell r="AF1136" t="str">
            <v>2023年4月</v>
          </cell>
          <cell r="AG1136">
            <v>36</v>
          </cell>
          <cell r="AH1136">
            <v>36</v>
          </cell>
          <cell r="AI1136" t="b">
            <v>1</v>
          </cell>
          <cell r="AJ1136">
            <v>3</v>
          </cell>
          <cell r="AK1136">
            <v>39</v>
          </cell>
          <cell r="AL1136" t="e">
            <v>#N/A</v>
          </cell>
          <cell r="AM1136" t="str">
            <v>202005</v>
          </cell>
          <cell r="AN1136" t="e">
            <v>#N/A</v>
          </cell>
        </row>
        <row r="1137">
          <cell r="B1137" t="str">
            <v>陆仪启</v>
          </cell>
          <cell r="C1137" t="str">
            <v>男</v>
          </cell>
          <cell r="D1137" t="str">
            <v>汉</v>
          </cell>
          <cell r="E1137">
            <v>31930</v>
          </cell>
          <cell r="F1137" t="str">
            <v>中国</v>
          </cell>
          <cell r="G1137" t="str">
            <v>身份证</v>
          </cell>
          <cell r="H1137" t="str">
            <v>450423198706021038</v>
          </cell>
          <cell r="I1137" t="str">
            <v>广西科技大学</v>
          </cell>
          <cell r="J1137">
            <v>43971</v>
          </cell>
          <cell r="K1137">
            <v>45796</v>
          </cell>
          <cell r="L1137" t="str">
            <v>是</v>
          </cell>
          <cell r="M1137" t="str">
            <v>柳州市</v>
          </cell>
          <cell r="N1137" t="str">
            <v>高校</v>
          </cell>
          <cell r="O1137" t="str">
            <v>研究生</v>
          </cell>
          <cell r="P1137" t="str">
            <v>博士</v>
          </cell>
          <cell r="Q1137" t="str">
            <v>中山大学</v>
          </cell>
          <cell r="R1137" t="str">
            <v>工程力学</v>
          </cell>
          <cell r="S1137" t="str">
            <v>2016年6月</v>
          </cell>
          <cell r="T1137" t="str">
            <v>一流建设高校</v>
          </cell>
          <cell r="U1137" t="str">
            <v>E</v>
          </cell>
          <cell r="V1137" t="str">
            <v>E</v>
          </cell>
          <cell r="W1137" t="b">
            <v>1</v>
          </cell>
          <cell r="X1137">
            <v>4500</v>
          </cell>
          <cell r="Y1137">
            <v>4500</v>
          </cell>
          <cell r="Z1137" t="b">
            <v>1</v>
          </cell>
          <cell r="AA1137">
            <v>1125</v>
          </cell>
          <cell r="AB1137">
            <v>1125</v>
          </cell>
          <cell r="AC1137">
            <v>5625</v>
          </cell>
          <cell r="AD1137">
            <v>5625</v>
          </cell>
          <cell r="AE1137">
            <v>43952</v>
          </cell>
          <cell r="AF1137" t="str">
            <v>2023年4月</v>
          </cell>
          <cell r="AG1137">
            <v>35</v>
          </cell>
          <cell r="AH1137">
            <v>35</v>
          </cell>
          <cell r="AI1137" t="b">
            <v>1</v>
          </cell>
          <cell r="AJ1137">
            <v>3</v>
          </cell>
          <cell r="AK1137">
            <v>38</v>
          </cell>
          <cell r="AL1137" t="e">
            <v>#N/A</v>
          </cell>
          <cell r="AM1137" t="str">
            <v>202005</v>
          </cell>
          <cell r="AN1137" t="e">
            <v>#N/A</v>
          </cell>
        </row>
        <row r="1138">
          <cell r="B1138" t="str">
            <v>刘志响</v>
          </cell>
          <cell r="C1138" t="str">
            <v>男</v>
          </cell>
          <cell r="D1138" t="str">
            <v>汉</v>
          </cell>
          <cell r="E1138">
            <v>32501</v>
          </cell>
          <cell r="F1138" t="str">
            <v>中国</v>
          </cell>
          <cell r="G1138" t="str">
            <v>身份证</v>
          </cell>
          <cell r="H1138" t="str">
            <v>410726198812242019</v>
          </cell>
          <cell r="I1138" t="str">
            <v>广西科技大学</v>
          </cell>
          <cell r="J1138">
            <v>43941</v>
          </cell>
          <cell r="K1138">
            <v>45766</v>
          </cell>
          <cell r="L1138" t="str">
            <v>是</v>
          </cell>
          <cell r="M1138" t="str">
            <v>柳州市</v>
          </cell>
          <cell r="N1138" t="str">
            <v>高校</v>
          </cell>
          <cell r="O1138" t="str">
            <v>研究生</v>
          </cell>
          <cell r="P1138" t="str">
            <v>博士</v>
          </cell>
          <cell r="Q1138" t="str">
            <v>江苏大学</v>
          </cell>
          <cell r="R1138" t="str">
            <v>机械工程</v>
          </cell>
          <cell r="S1138" t="str">
            <v>2019年12月</v>
          </cell>
          <cell r="T1138" t="str">
            <v>其他</v>
          </cell>
          <cell r="U1138" t="str">
            <v>E</v>
          </cell>
          <cell r="V1138" t="str">
            <v>E</v>
          </cell>
          <cell r="W1138" t="b">
            <v>1</v>
          </cell>
          <cell r="X1138">
            <v>4500</v>
          </cell>
          <cell r="Y1138">
            <v>4500</v>
          </cell>
          <cell r="Z1138" t="b">
            <v>1</v>
          </cell>
          <cell r="AA1138">
            <v>1125</v>
          </cell>
          <cell r="AB1138">
            <v>1125</v>
          </cell>
          <cell r="AC1138">
            <v>5625</v>
          </cell>
          <cell r="AD1138">
            <v>5625</v>
          </cell>
          <cell r="AE1138" t="str">
            <v>2020年4月</v>
          </cell>
          <cell r="AF1138" t="str">
            <v>2023年4月</v>
          </cell>
          <cell r="AG1138">
            <v>36</v>
          </cell>
          <cell r="AH1138">
            <v>36</v>
          </cell>
          <cell r="AI1138" t="b">
            <v>1</v>
          </cell>
          <cell r="AJ1138">
            <v>3</v>
          </cell>
          <cell r="AK1138">
            <v>39</v>
          </cell>
          <cell r="AL1138" t="e">
            <v>#N/A</v>
          </cell>
          <cell r="AM1138" t="str">
            <v>202004</v>
          </cell>
          <cell r="AN1138" t="e">
            <v>#N/A</v>
          </cell>
        </row>
        <row r="1139">
          <cell r="B1139" t="str">
            <v>巫文香</v>
          </cell>
          <cell r="C1139" t="str">
            <v>女</v>
          </cell>
          <cell r="D1139" t="str">
            <v>壮</v>
          </cell>
          <cell r="E1139">
            <v>31876</v>
          </cell>
          <cell r="F1139" t="str">
            <v>中国</v>
          </cell>
          <cell r="G1139" t="str">
            <v>身份证</v>
          </cell>
          <cell r="H1139" t="str">
            <v>450621198704092324</v>
          </cell>
          <cell r="I1139" t="str">
            <v>广西科技大学</v>
          </cell>
          <cell r="J1139">
            <v>43966</v>
          </cell>
          <cell r="K1139">
            <v>45791</v>
          </cell>
          <cell r="L1139" t="str">
            <v>是</v>
          </cell>
          <cell r="M1139" t="str">
            <v>柳州市</v>
          </cell>
          <cell r="N1139" t="str">
            <v>高校</v>
          </cell>
          <cell r="O1139" t="str">
            <v>研究生</v>
          </cell>
          <cell r="P1139" t="str">
            <v>博士</v>
          </cell>
          <cell r="Q1139" t="str">
            <v>广西大学</v>
          </cell>
          <cell r="R1139" t="str">
            <v>生态学</v>
          </cell>
          <cell r="S1139" t="str">
            <v>2019年12月</v>
          </cell>
          <cell r="T1139" t="str">
            <v>其他</v>
          </cell>
          <cell r="U1139" t="str">
            <v>E</v>
          </cell>
          <cell r="V1139" t="str">
            <v>E</v>
          </cell>
          <cell r="W1139" t="b">
            <v>1</v>
          </cell>
          <cell r="X1139">
            <v>4500</v>
          </cell>
          <cell r="Y1139">
            <v>4500</v>
          </cell>
          <cell r="Z1139" t="b">
            <v>1</v>
          </cell>
          <cell r="AA1139">
            <v>1125</v>
          </cell>
          <cell r="AB1139">
            <v>1125</v>
          </cell>
          <cell r="AC1139">
            <v>5625</v>
          </cell>
          <cell r="AD1139">
            <v>5625</v>
          </cell>
          <cell r="AE1139">
            <v>43952</v>
          </cell>
          <cell r="AF1139" t="str">
            <v>2023年4月</v>
          </cell>
          <cell r="AG1139">
            <v>35</v>
          </cell>
          <cell r="AH1139">
            <v>35</v>
          </cell>
          <cell r="AI1139" t="b">
            <v>1</v>
          </cell>
          <cell r="AJ1139">
            <v>3</v>
          </cell>
          <cell r="AK1139">
            <v>38</v>
          </cell>
          <cell r="AL1139" t="e">
            <v>#N/A</v>
          </cell>
          <cell r="AM1139" t="str">
            <v>202005</v>
          </cell>
          <cell r="AN1139" t="e">
            <v>#N/A</v>
          </cell>
        </row>
        <row r="1140">
          <cell r="B1140" t="str">
            <v>何宇伟</v>
          </cell>
          <cell r="C1140" t="str">
            <v>男</v>
          </cell>
          <cell r="D1140" t="str">
            <v>汉</v>
          </cell>
          <cell r="E1140">
            <v>31992</v>
          </cell>
          <cell r="F1140" t="str">
            <v>中国</v>
          </cell>
          <cell r="G1140" t="str">
            <v>身份证</v>
          </cell>
          <cell r="H1140" t="str">
            <v>450222198708030037</v>
          </cell>
          <cell r="I1140" t="str">
            <v>广西科技大学</v>
          </cell>
          <cell r="J1140">
            <v>43622</v>
          </cell>
          <cell r="K1140">
            <v>45448</v>
          </cell>
          <cell r="L1140" t="str">
            <v>是</v>
          </cell>
          <cell r="M1140" t="str">
            <v>柳州市</v>
          </cell>
          <cell r="N1140" t="str">
            <v>高校</v>
          </cell>
          <cell r="O1140" t="str">
            <v>研究生</v>
          </cell>
          <cell r="P1140" t="str">
            <v>博士</v>
          </cell>
          <cell r="Q1140" t="str">
            <v>中山大学</v>
          </cell>
          <cell r="R1140" t="str">
            <v>有机化学</v>
          </cell>
          <cell r="S1140" t="str">
            <v>2015年7月</v>
          </cell>
          <cell r="T1140" t="str">
            <v>一流建设高校</v>
          </cell>
          <cell r="U1140" t="str">
            <v>E</v>
          </cell>
          <cell r="V1140" t="str">
            <v>E</v>
          </cell>
          <cell r="W1140" t="b">
            <v>1</v>
          </cell>
          <cell r="X1140">
            <v>4500</v>
          </cell>
          <cell r="Y1140">
            <v>4500</v>
          </cell>
          <cell r="Z1140" t="b">
            <v>1</v>
          </cell>
          <cell r="AA1140">
            <v>1125</v>
          </cell>
          <cell r="AB1140">
            <v>1125</v>
          </cell>
          <cell r="AC1140">
            <v>5625</v>
          </cell>
          <cell r="AD1140">
            <v>5625</v>
          </cell>
          <cell r="AE1140">
            <v>43617</v>
          </cell>
          <cell r="AF1140" t="str">
            <v>2023年4月</v>
          </cell>
          <cell r="AG1140">
            <v>46</v>
          </cell>
          <cell r="AH1140">
            <v>46</v>
          </cell>
          <cell r="AI1140" t="b">
            <v>1</v>
          </cell>
          <cell r="AJ1140">
            <v>3</v>
          </cell>
          <cell r="AK1140">
            <v>49</v>
          </cell>
          <cell r="AL1140" t="e">
            <v>#N/A</v>
          </cell>
          <cell r="AM1140" t="str">
            <v>201906</v>
          </cell>
          <cell r="AN1140" t="e">
            <v>#N/A</v>
          </cell>
        </row>
        <row r="1141">
          <cell r="B1141" t="str">
            <v>王肖</v>
          </cell>
          <cell r="C1141" t="str">
            <v>女</v>
          </cell>
          <cell r="D1141" t="str">
            <v>汉</v>
          </cell>
          <cell r="E1141">
            <v>32504</v>
          </cell>
          <cell r="F1141" t="str">
            <v>中国</v>
          </cell>
          <cell r="G1141" t="str">
            <v>身份证</v>
          </cell>
          <cell r="H1141" t="str">
            <v>450211198812271624</v>
          </cell>
          <cell r="I1141" t="str">
            <v>广西科技大学</v>
          </cell>
          <cell r="J1141">
            <v>43966</v>
          </cell>
          <cell r="K1141">
            <v>45791</v>
          </cell>
          <cell r="L1141" t="str">
            <v>是</v>
          </cell>
          <cell r="M1141" t="str">
            <v>柳州市</v>
          </cell>
          <cell r="N1141" t="str">
            <v>高校</v>
          </cell>
          <cell r="O1141" t="str">
            <v>研究生</v>
          </cell>
          <cell r="P1141" t="str">
            <v>博士</v>
          </cell>
          <cell r="Q1141" t="str">
            <v>中山大学</v>
          </cell>
          <cell r="R1141" t="str">
            <v>口腔医学</v>
          </cell>
          <cell r="S1141" t="str">
            <v>2017年6月</v>
          </cell>
          <cell r="T1141" t="str">
            <v>一流建设高校</v>
          </cell>
          <cell r="U1141" t="str">
            <v>E</v>
          </cell>
          <cell r="V1141" t="str">
            <v>E</v>
          </cell>
          <cell r="W1141" t="b">
            <v>1</v>
          </cell>
          <cell r="X1141">
            <v>4500</v>
          </cell>
          <cell r="Y1141">
            <v>4500</v>
          </cell>
          <cell r="Z1141" t="b">
            <v>1</v>
          </cell>
          <cell r="AA1141">
            <v>1125</v>
          </cell>
          <cell r="AB1141">
            <v>1125</v>
          </cell>
          <cell r="AC1141">
            <v>5625</v>
          </cell>
          <cell r="AD1141">
            <v>5625</v>
          </cell>
          <cell r="AE1141">
            <v>43952</v>
          </cell>
          <cell r="AF1141" t="str">
            <v>2023年4月</v>
          </cell>
          <cell r="AG1141">
            <v>35</v>
          </cell>
          <cell r="AH1141">
            <v>35</v>
          </cell>
          <cell r="AI1141" t="b">
            <v>1</v>
          </cell>
          <cell r="AJ1141">
            <v>3</v>
          </cell>
          <cell r="AK1141">
            <v>38</v>
          </cell>
          <cell r="AL1141" t="e">
            <v>#N/A</v>
          </cell>
          <cell r="AM1141" t="str">
            <v>202005</v>
          </cell>
          <cell r="AN1141" t="e">
            <v>#N/A</v>
          </cell>
        </row>
        <row r="1142">
          <cell r="B1142" t="str">
            <v>王全亮</v>
          </cell>
          <cell r="C1142" t="str">
            <v>男</v>
          </cell>
          <cell r="D1142" t="str">
            <v>汉</v>
          </cell>
          <cell r="E1142">
            <v>32528</v>
          </cell>
          <cell r="F1142" t="str">
            <v>中国</v>
          </cell>
          <cell r="G1142" t="str">
            <v>身份证</v>
          </cell>
          <cell r="H1142" t="str">
            <v>411523198901202415</v>
          </cell>
          <cell r="I1142" t="str">
            <v>广西科技大学</v>
          </cell>
          <cell r="J1142">
            <v>43922</v>
          </cell>
          <cell r="K1142">
            <v>45776</v>
          </cell>
          <cell r="L1142" t="str">
            <v>是</v>
          </cell>
          <cell r="M1142" t="str">
            <v>柳州市</v>
          </cell>
          <cell r="N1142" t="str">
            <v>高校</v>
          </cell>
          <cell r="O1142" t="str">
            <v>研究生</v>
          </cell>
          <cell r="P1142" t="str">
            <v>硕士</v>
          </cell>
          <cell r="Q1142" t="str">
            <v>云南大学</v>
          </cell>
          <cell r="R1142" t="str">
            <v>现代教育技术</v>
          </cell>
          <cell r="S1142" t="str">
            <v>2016年7月</v>
          </cell>
          <cell r="T1142" t="str">
            <v>一流建设高校</v>
          </cell>
          <cell r="U1142" t="str">
            <v>F</v>
          </cell>
          <cell r="V1142" t="str">
            <v>F</v>
          </cell>
          <cell r="W1142" t="b">
            <v>1</v>
          </cell>
          <cell r="X1142">
            <v>3000</v>
          </cell>
          <cell r="Y1142">
            <v>3000</v>
          </cell>
          <cell r="Z1142" t="b">
            <v>1</v>
          </cell>
          <cell r="AA1142">
            <v>750</v>
          </cell>
          <cell r="AB1142">
            <v>750</v>
          </cell>
          <cell r="AC1142">
            <v>3750</v>
          </cell>
          <cell r="AD1142">
            <v>3750</v>
          </cell>
          <cell r="AE1142">
            <v>43922</v>
          </cell>
          <cell r="AF1142" t="str">
            <v>2023年4月</v>
          </cell>
          <cell r="AG1142">
            <v>36</v>
          </cell>
          <cell r="AH1142">
            <v>36</v>
          </cell>
          <cell r="AI1142" t="b">
            <v>1</v>
          </cell>
          <cell r="AJ1142">
            <v>3</v>
          </cell>
          <cell r="AK1142">
            <v>39</v>
          </cell>
          <cell r="AL1142" t="e">
            <v>#N/A</v>
          </cell>
          <cell r="AM1142" t="str">
            <v>201609</v>
          </cell>
          <cell r="AN1142">
            <v>0</v>
          </cell>
        </row>
        <row r="1143">
          <cell r="B1143" t="str">
            <v>梁彩云</v>
          </cell>
          <cell r="C1143" t="str">
            <v>女</v>
          </cell>
          <cell r="D1143" t="str">
            <v>壮</v>
          </cell>
          <cell r="E1143">
            <v>32784</v>
          </cell>
          <cell r="F1143" t="str">
            <v>中国</v>
          </cell>
          <cell r="G1143" t="str">
            <v>身份证</v>
          </cell>
          <cell r="H1143" t="str">
            <v>452724198910032820</v>
          </cell>
          <cell r="I1143" t="str">
            <v>广西科技大学</v>
          </cell>
          <cell r="J1143">
            <v>43836</v>
          </cell>
          <cell r="K1143">
            <v>45662</v>
          </cell>
          <cell r="L1143" t="str">
            <v>是</v>
          </cell>
          <cell r="M1143" t="str">
            <v>柳州市</v>
          </cell>
          <cell r="N1143" t="str">
            <v>高校</v>
          </cell>
          <cell r="O1143" t="str">
            <v>研究生</v>
          </cell>
          <cell r="P1143" t="str">
            <v>硕士</v>
          </cell>
          <cell r="Q1143" t="str">
            <v>广西大学</v>
          </cell>
          <cell r="R1143" t="str">
            <v>有机化学</v>
          </cell>
          <cell r="S1143" t="str">
            <v>2015年7月</v>
          </cell>
          <cell r="T1143" t="str">
            <v>其他</v>
          </cell>
          <cell r="U1143" t="str">
            <v>F</v>
          </cell>
          <cell r="V1143" t="str">
            <v>F</v>
          </cell>
          <cell r="W1143" t="b">
            <v>1</v>
          </cell>
          <cell r="X1143">
            <v>3000</v>
          </cell>
          <cell r="Y1143">
            <v>3000</v>
          </cell>
          <cell r="Z1143" t="b">
            <v>1</v>
          </cell>
          <cell r="AA1143">
            <v>750</v>
          </cell>
          <cell r="AB1143">
            <v>750</v>
          </cell>
          <cell r="AC1143">
            <v>3750</v>
          </cell>
          <cell r="AD1143">
            <v>3750</v>
          </cell>
          <cell r="AE1143">
            <v>43831</v>
          </cell>
          <cell r="AF1143" t="str">
            <v>2023年4月</v>
          </cell>
          <cell r="AG1143">
            <v>39</v>
          </cell>
          <cell r="AH1143">
            <v>39</v>
          </cell>
          <cell r="AI1143" t="b">
            <v>1</v>
          </cell>
          <cell r="AJ1143">
            <v>3</v>
          </cell>
          <cell r="AK1143">
            <v>42</v>
          </cell>
          <cell r="AL1143" t="e">
            <v>#N/A</v>
          </cell>
          <cell r="AM1143" t="str">
            <v>202001</v>
          </cell>
          <cell r="AN1143">
            <v>0</v>
          </cell>
        </row>
        <row r="1144">
          <cell r="B1144" t="str">
            <v>齐晓勇</v>
          </cell>
          <cell r="C1144" t="str">
            <v>女</v>
          </cell>
          <cell r="D1144" t="str">
            <v>汉</v>
          </cell>
          <cell r="E1144">
            <v>32064</v>
          </cell>
          <cell r="F1144" t="str">
            <v>中国</v>
          </cell>
          <cell r="G1144" t="str">
            <v>身份证</v>
          </cell>
          <cell r="H1144" t="str">
            <v>370786198710140621</v>
          </cell>
          <cell r="I1144" t="str">
            <v>广西科技大学</v>
          </cell>
          <cell r="J1144">
            <v>43965</v>
          </cell>
          <cell r="K1144">
            <v>45790</v>
          </cell>
          <cell r="L1144" t="str">
            <v>是</v>
          </cell>
          <cell r="M1144" t="str">
            <v>柳州市</v>
          </cell>
          <cell r="N1144" t="str">
            <v>高校</v>
          </cell>
          <cell r="O1144" t="str">
            <v>研究生</v>
          </cell>
          <cell r="P1144" t="str">
            <v>硕士</v>
          </cell>
          <cell r="Q1144" t="str">
            <v>山东理工大学</v>
          </cell>
          <cell r="R1144" t="str">
            <v>材料工程</v>
          </cell>
          <cell r="S1144" t="str">
            <v>2015年6月</v>
          </cell>
          <cell r="T1144" t="str">
            <v>其他</v>
          </cell>
          <cell r="U1144" t="str">
            <v>F</v>
          </cell>
          <cell r="V1144" t="str">
            <v>F</v>
          </cell>
          <cell r="W1144" t="b">
            <v>1</v>
          </cell>
          <cell r="X1144">
            <v>3000</v>
          </cell>
          <cell r="Y1144">
            <v>3000</v>
          </cell>
          <cell r="Z1144" t="b">
            <v>1</v>
          </cell>
          <cell r="AA1144">
            <v>750</v>
          </cell>
          <cell r="AB1144">
            <v>750</v>
          </cell>
          <cell r="AC1144">
            <v>3750</v>
          </cell>
          <cell r="AD1144">
            <v>3750</v>
          </cell>
          <cell r="AE1144">
            <v>43952</v>
          </cell>
          <cell r="AF1144" t="str">
            <v>2023年4月</v>
          </cell>
          <cell r="AG1144">
            <v>35</v>
          </cell>
          <cell r="AH1144">
            <v>35</v>
          </cell>
          <cell r="AI1144" t="b">
            <v>1</v>
          </cell>
          <cell r="AJ1144">
            <v>3</v>
          </cell>
          <cell r="AK1144">
            <v>38</v>
          </cell>
          <cell r="AL1144" t="e">
            <v>#N/A</v>
          </cell>
          <cell r="AM1144" t="str">
            <v>202005</v>
          </cell>
          <cell r="AN1144">
            <v>0</v>
          </cell>
        </row>
        <row r="1145">
          <cell r="B1145" t="str">
            <v>刘湖森</v>
          </cell>
          <cell r="C1145" t="str">
            <v>男</v>
          </cell>
          <cell r="D1145" t="str">
            <v>汉</v>
          </cell>
          <cell r="E1145">
            <v>33337</v>
          </cell>
          <cell r="F1145" t="str">
            <v>中国</v>
          </cell>
          <cell r="G1145" t="str">
            <v>身份证</v>
          </cell>
          <cell r="H1145" t="str">
            <v>430624199104091213</v>
          </cell>
          <cell r="I1145" t="str">
            <v>广西科技大学</v>
          </cell>
          <cell r="J1145">
            <v>43963</v>
          </cell>
          <cell r="K1145">
            <v>45788</v>
          </cell>
          <cell r="L1145" t="str">
            <v>是</v>
          </cell>
          <cell r="M1145" t="str">
            <v>柳州市</v>
          </cell>
          <cell r="N1145" t="str">
            <v>高校</v>
          </cell>
          <cell r="O1145" t="str">
            <v>研究生</v>
          </cell>
          <cell r="P1145" t="str">
            <v>硕士</v>
          </cell>
          <cell r="Q1145" t="str">
            <v>广西民族大学</v>
          </cell>
          <cell r="R1145" t="str">
            <v>汉语国际教育</v>
          </cell>
          <cell r="S1145" t="str">
            <v>2019年6月</v>
          </cell>
          <cell r="T1145" t="str">
            <v>其他</v>
          </cell>
          <cell r="U1145" t="str">
            <v>F</v>
          </cell>
          <cell r="V1145" t="str">
            <v>F</v>
          </cell>
          <cell r="W1145" t="b">
            <v>1</v>
          </cell>
          <cell r="X1145">
            <v>3000</v>
          </cell>
          <cell r="Y1145">
            <v>3000</v>
          </cell>
          <cell r="Z1145" t="b">
            <v>1</v>
          </cell>
          <cell r="AA1145">
            <v>750</v>
          </cell>
          <cell r="AB1145">
            <v>750</v>
          </cell>
          <cell r="AC1145">
            <v>3750</v>
          </cell>
          <cell r="AD1145">
            <v>3750</v>
          </cell>
          <cell r="AE1145">
            <v>43952</v>
          </cell>
          <cell r="AF1145" t="str">
            <v>2023年4月</v>
          </cell>
          <cell r="AG1145">
            <v>35</v>
          </cell>
          <cell r="AH1145">
            <v>35</v>
          </cell>
          <cell r="AI1145" t="b">
            <v>1</v>
          </cell>
          <cell r="AJ1145">
            <v>3</v>
          </cell>
          <cell r="AK1145">
            <v>38</v>
          </cell>
          <cell r="AL1145" t="e">
            <v>#N/A</v>
          </cell>
          <cell r="AM1145" t="str">
            <v>201907</v>
          </cell>
          <cell r="AN1145">
            <v>0</v>
          </cell>
        </row>
        <row r="1146">
          <cell r="B1146" t="str">
            <v>李锋</v>
          </cell>
          <cell r="C1146" t="str">
            <v>男</v>
          </cell>
          <cell r="D1146" t="str">
            <v>汉</v>
          </cell>
          <cell r="E1146">
            <v>28554</v>
          </cell>
          <cell r="F1146" t="str">
            <v>中国</v>
          </cell>
          <cell r="G1146" t="str">
            <v>身份证</v>
          </cell>
          <cell r="H1146" t="str">
            <v>230803197803050050</v>
          </cell>
          <cell r="I1146" t="str">
            <v>广西科技大学</v>
          </cell>
          <cell r="J1146">
            <v>43800</v>
          </cell>
          <cell r="K1146">
            <v>45627</v>
          </cell>
          <cell r="L1146" t="str">
            <v>是</v>
          </cell>
          <cell r="M1146" t="str">
            <v>柳州市</v>
          </cell>
          <cell r="N1146" t="str">
            <v>高校</v>
          </cell>
          <cell r="O1146" t="str">
            <v>研究生</v>
          </cell>
          <cell r="P1146" t="str">
            <v>博士</v>
          </cell>
          <cell r="Q1146" t="str">
            <v>上海体育学院</v>
          </cell>
          <cell r="R1146" t="str">
            <v>运动人体科学</v>
          </cell>
          <cell r="S1146" t="str">
            <v>2018年12月</v>
          </cell>
          <cell r="T1146" t="str">
            <v>其他</v>
          </cell>
          <cell r="U1146" t="str">
            <v>D</v>
          </cell>
          <cell r="V1146" t="str">
            <v>D</v>
          </cell>
          <cell r="W1146" t="b">
            <v>1</v>
          </cell>
          <cell r="X1146">
            <v>4500</v>
          </cell>
          <cell r="Y1146">
            <v>4500</v>
          </cell>
          <cell r="Z1146" t="b">
            <v>1</v>
          </cell>
          <cell r="AA1146">
            <v>1125</v>
          </cell>
          <cell r="AB1146">
            <v>1125</v>
          </cell>
          <cell r="AC1146">
            <v>5625</v>
          </cell>
          <cell r="AD1146">
            <v>5625</v>
          </cell>
          <cell r="AE1146" t="str">
            <v>2019年12月</v>
          </cell>
          <cell r="AF1146" t="str">
            <v>2023年4月</v>
          </cell>
          <cell r="AG1146">
            <v>40</v>
          </cell>
          <cell r="AH1146">
            <v>40</v>
          </cell>
          <cell r="AI1146" t="b">
            <v>1</v>
          </cell>
          <cell r="AJ1146">
            <v>3</v>
          </cell>
          <cell r="AK1146">
            <v>43</v>
          </cell>
          <cell r="AL1146" t="e">
            <v>#N/A</v>
          </cell>
          <cell r="AM1146" t="e">
            <v>#N/A</v>
          </cell>
          <cell r="AN1146" t="e">
            <v>#N/A</v>
          </cell>
        </row>
        <row r="1147">
          <cell r="B1147" t="str">
            <v>荆文涛</v>
          </cell>
          <cell r="C1147" t="str">
            <v>男</v>
          </cell>
          <cell r="D1147" t="str">
            <v>汉</v>
          </cell>
          <cell r="E1147">
            <v>32758</v>
          </cell>
          <cell r="F1147" t="str">
            <v>中国</v>
          </cell>
          <cell r="G1147" t="str">
            <v>身份证</v>
          </cell>
          <cell r="H1147" t="str">
            <v>370321198909070915</v>
          </cell>
          <cell r="I1147" t="str">
            <v>广西科技大学</v>
          </cell>
          <cell r="J1147">
            <v>43800</v>
          </cell>
          <cell r="K1147">
            <v>45627</v>
          </cell>
          <cell r="L1147" t="str">
            <v>是</v>
          </cell>
          <cell r="M1147" t="str">
            <v>柳州市</v>
          </cell>
          <cell r="N1147" t="str">
            <v>高校</v>
          </cell>
          <cell r="O1147" t="str">
            <v>研究生</v>
          </cell>
          <cell r="P1147" t="str">
            <v>博士</v>
          </cell>
          <cell r="Q1147" t="str">
            <v>吉林大学</v>
          </cell>
          <cell r="R1147" t="str">
            <v>材料学</v>
          </cell>
          <cell r="S1147" t="str">
            <v>2019年12月</v>
          </cell>
          <cell r="T1147" t="str">
            <v>一流建设高校</v>
          </cell>
          <cell r="U1147" t="str">
            <v>E</v>
          </cell>
          <cell r="V1147" t="str">
            <v>E</v>
          </cell>
          <cell r="W1147" t="b">
            <v>1</v>
          </cell>
          <cell r="X1147">
            <v>4500</v>
          </cell>
          <cell r="Y1147">
            <v>4500</v>
          </cell>
          <cell r="Z1147" t="b">
            <v>1</v>
          </cell>
          <cell r="AA1147">
            <v>1125</v>
          </cell>
          <cell r="AB1147">
            <v>1125</v>
          </cell>
          <cell r="AC1147">
            <v>5625</v>
          </cell>
          <cell r="AD1147">
            <v>5625</v>
          </cell>
          <cell r="AE1147" t="str">
            <v>2019年12月</v>
          </cell>
          <cell r="AF1147" t="str">
            <v>2023年4月</v>
          </cell>
          <cell r="AG1147">
            <v>40</v>
          </cell>
          <cell r="AH1147">
            <v>40</v>
          </cell>
          <cell r="AI1147" t="b">
            <v>1</v>
          </cell>
          <cell r="AJ1147">
            <v>3</v>
          </cell>
          <cell r="AK1147">
            <v>43</v>
          </cell>
          <cell r="AL1147" t="e">
            <v>#N/A</v>
          </cell>
          <cell r="AM1147" t="str">
            <v>202001</v>
          </cell>
          <cell r="AN1147" t="e">
            <v>#N/A</v>
          </cell>
        </row>
        <row r="1148">
          <cell r="B1148" t="str">
            <v>费洪新</v>
          </cell>
          <cell r="C1148" t="str">
            <v>男</v>
          </cell>
          <cell r="D1148" t="str">
            <v>汉</v>
          </cell>
          <cell r="E1148">
            <v>28682</v>
          </cell>
          <cell r="F1148" t="str">
            <v>中国</v>
          </cell>
          <cell r="G1148" t="str">
            <v>身份证</v>
          </cell>
          <cell r="H1148" t="str">
            <v>230803197807110313</v>
          </cell>
          <cell r="I1148" t="str">
            <v>广西科技大学</v>
          </cell>
          <cell r="J1148">
            <v>43770</v>
          </cell>
          <cell r="K1148">
            <v>45597</v>
          </cell>
          <cell r="L1148" t="str">
            <v>是</v>
          </cell>
          <cell r="M1148" t="str">
            <v>柳州市</v>
          </cell>
          <cell r="N1148" t="str">
            <v>高校</v>
          </cell>
          <cell r="O1148" t="str">
            <v>研究生</v>
          </cell>
          <cell r="P1148" t="str">
            <v>博士</v>
          </cell>
          <cell r="Q1148" t="str">
            <v>黑龙江中医药大学</v>
          </cell>
          <cell r="R1148" t="str">
            <v>中西医结合基础</v>
          </cell>
          <cell r="S1148" t="str">
            <v>2016年6月</v>
          </cell>
          <cell r="T1148" t="str">
            <v>其他</v>
          </cell>
          <cell r="U1148" t="str">
            <v>E</v>
          </cell>
          <cell r="V1148" t="str">
            <v>E</v>
          </cell>
          <cell r="W1148" t="b">
            <v>1</v>
          </cell>
          <cell r="X1148">
            <v>1500</v>
          </cell>
          <cell r="Y1148">
            <v>1500</v>
          </cell>
          <cell r="Z1148" t="b">
            <v>1</v>
          </cell>
          <cell r="AA1148">
            <v>375</v>
          </cell>
          <cell r="AB1148">
            <v>375</v>
          </cell>
          <cell r="AC1148">
            <v>1875</v>
          </cell>
          <cell r="AD1148">
            <v>1875</v>
          </cell>
          <cell r="AE1148">
            <v>43770</v>
          </cell>
          <cell r="AF1148" t="str">
            <v>2023年4月</v>
          </cell>
          <cell r="AG1148">
            <v>41</v>
          </cell>
          <cell r="AH1148">
            <v>41</v>
          </cell>
          <cell r="AI1148" t="b">
            <v>1</v>
          </cell>
          <cell r="AJ1148">
            <v>1</v>
          </cell>
          <cell r="AK1148">
            <v>42</v>
          </cell>
          <cell r="AL1148" t="e">
            <v>#N/A</v>
          </cell>
          <cell r="AM1148" t="str">
            <v>201912</v>
          </cell>
          <cell r="AN1148" t="e">
            <v>#N/A</v>
          </cell>
        </row>
        <row r="1149">
          <cell r="B1149" t="str">
            <v>龙秀锋</v>
          </cell>
          <cell r="C1149" t="str">
            <v>女</v>
          </cell>
          <cell r="D1149" t="str">
            <v>汉</v>
          </cell>
          <cell r="E1149">
            <v>33729</v>
          </cell>
          <cell r="F1149" t="str">
            <v>中国</v>
          </cell>
          <cell r="G1149" t="str">
            <v>身份证</v>
          </cell>
          <cell r="H1149" t="str">
            <v>452701199205051321</v>
          </cell>
          <cell r="I1149" t="str">
            <v>广西科技大学</v>
          </cell>
          <cell r="J1149">
            <v>43833</v>
          </cell>
          <cell r="K1149">
            <v>45659</v>
          </cell>
          <cell r="L1149" t="str">
            <v>是</v>
          </cell>
          <cell r="M1149" t="str">
            <v>柳州市</v>
          </cell>
          <cell r="N1149" t="str">
            <v>高校</v>
          </cell>
          <cell r="O1149" t="str">
            <v>研究生</v>
          </cell>
          <cell r="P1149" t="str">
            <v>博士</v>
          </cell>
          <cell r="Q1149" t="str">
            <v>四川大学</v>
          </cell>
          <cell r="R1149" t="str">
            <v>发酵工程</v>
          </cell>
          <cell r="S1149" t="str">
            <v>2019年12月</v>
          </cell>
          <cell r="T1149" t="str">
            <v>一流建设高校</v>
          </cell>
          <cell r="U1149" t="str">
            <v>E</v>
          </cell>
          <cell r="V1149" t="str">
            <v>E</v>
          </cell>
          <cell r="W1149" t="b">
            <v>1</v>
          </cell>
          <cell r="X1149">
            <v>4500</v>
          </cell>
          <cell r="Y1149">
            <v>4500</v>
          </cell>
          <cell r="Z1149" t="b">
            <v>1</v>
          </cell>
          <cell r="AA1149">
            <v>1125</v>
          </cell>
          <cell r="AB1149">
            <v>1125</v>
          </cell>
          <cell r="AC1149">
            <v>5625</v>
          </cell>
          <cell r="AD1149">
            <v>5625</v>
          </cell>
          <cell r="AE1149">
            <v>43831</v>
          </cell>
          <cell r="AF1149" t="str">
            <v>2023年4月</v>
          </cell>
          <cell r="AG1149">
            <v>39</v>
          </cell>
          <cell r="AH1149">
            <v>39</v>
          </cell>
          <cell r="AI1149" t="b">
            <v>1</v>
          </cell>
          <cell r="AJ1149">
            <v>3</v>
          </cell>
          <cell r="AK1149">
            <v>42</v>
          </cell>
          <cell r="AL1149" t="e">
            <v>#N/A</v>
          </cell>
          <cell r="AM1149" t="str">
            <v>202001</v>
          </cell>
          <cell r="AN1149" t="e">
            <v>#N/A</v>
          </cell>
        </row>
        <row r="1150">
          <cell r="B1150" t="str">
            <v>曲德智</v>
          </cell>
          <cell r="C1150" t="str">
            <v>男</v>
          </cell>
          <cell r="D1150" t="str">
            <v>汉</v>
          </cell>
          <cell r="E1150">
            <v>33395</v>
          </cell>
          <cell r="F1150" t="str">
            <v>中国</v>
          </cell>
          <cell r="G1150" t="str">
            <v>身份证</v>
          </cell>
          <cell r="H1150" t="str">
            <v>210603199106065016</v>
          </cell>
          <cell r="I1150" t="str">
            <v>广西科技大学</v>
          </cell>
          <cell r="J1150">
            <v>43800</v>
          </cell>
          <cell r="K1150">
            <v>45627</v>
          </cell>
          <cell r="L1150" t="str">
            <v>是</v>
          </cell>
          <cell r="M1150" t="str">
            <v>柳州市</v>
          </cell>
          <cell r="N1150" t="str">
            <v>高校</v>
          </cell>
          <cell r="O1150" t="str">
            <v>研究生</v>
          </cell>
          <cell r="P1150" t="str">
            <v>博士</v>
          </cell>
          <cell r="Q1150" t="str">
            <v>哈尔滨工业大学</v>
          </cell>
          <cell r="R1150" t="str">
            <v>化学工程与技术</v>
          </cell>
          <cell r="S1150" t="str">
            <v>2019年12月</v>
          </cell>
          <cell r="T1150" t="str">
            <v>一流建设高校</v>
          </cell>
          <cell r="U1150" t="str">
            <v>E</v>
          </cell>
          <cell r="V1150" t="str">
            <v>E</v>
          </cell>
          <cell r="W1150" t="b">
            <v>1</v>
          </cell>
          <cell r="X1150">
            <v>4500</v>
          </cell>
          <cell r="Y1150">
            <v>4500</v>
          </cell>
          <cell r="Z1150" t="b">
            <v>1</v>
          </cell>
          <cell r="AA1150">
            <v>1125</v>
          </cell>
          <cell r="AB1150">
            <v>1125</v>
          </cell>
          <cell r="AC1150">
            <v>5625</v>
          </cell>
          <cell r="AD1150">
            <v>5625</v>
          </cell>
          <cell r="AE1150">
            <v>43800</v>
          </cell>
          <cell r="AF1150" t="str">
            <v>2023年4月</v>
          </cell>
          <cell r="AG1150">
            <v>40</v>
          </cell>
          <cell r="AH1150">
            <v>40</v>
          </cell>
          <cell r="AI1150" t="b">
            <v>1</v>
          </cell>
          <cell r="AJ1150">
            <v>3</v>
          </cell>
          <cell r="AK1150">
            <v>43</v>
          </cell>
          <cell r="AL1150" t="e">
            <v>#N/A</v>
          </cell>
          <cell r="AM1150" t="str">
            <v>202001</v>
          </cell>
          <cell r="AN1150" t="e">
            <v>#N/A</v>
          </cell>
        </row>
        <row r="1151">
          <cell r="B1151" t="str">
            <v>陈渊钊</v>
          </cell>
          <cell r="C1151" t="str">
            <v>男</v>
          </cell>
          <cell r="D1151" t="str">
            <v>汉</v>
          </cell>
          <cell r="E1151">
            <v>32831</v>
          </cell>
          <cell r="F1151" t="str">
            <v>中国</v>
          </cell>
          <cell r="G1151" t="str">
            <v>身份证</v>
          </cell>
          <cell r="H1151" t="str">
            <v>450503198911191212</v>
          </cell>
          <cell r="I1151" t="str">
            <v>广西科技大学</v>
          </cell>
          <cell r="J1151">
            <v>43770</v>
          </cell>
          <cell r="K1151">
            <v>45597</v>
          </cell>
          <cell r="L1151" t="str">
            <v>是</v>
          </cell>
          <cell r="M1151" t="str">
            <v>柳州市</v>
          </cell>
          <cell r="N1151" t="str">
            <v>高校</v>
          </cell>
          <cell r="O1151" t="str">
            <v>研究生</v>
          </cell>
          <cell r="P1151" t="str">
            <v>博士</v>
          </cell>
          <cell r="Q1151" t="str">
            <v>南京理工大学</v>
          </cell>
          <cell r="R1151" t="str">
            <v>力学</v>
          </cell>
          <cell r="S1151" t="str">
            <v>2019年7月</v>
          </cell>
          <cell r="T1151" t="str">
            <v>一流建设高校</v>
          </cell>
          <cell r="U1151" t="str">
            <v>E</v>
          </cell>
          <cell r="V1151" t="str">
            <v>E</v>
          </cell>
          <cell r="W1151" t="b">
            <v>1</v>
          </cell>
          <cell r="X1151">
            <v>4500</v>
          </cell>
          <cell r="Y1151">
            <v>4500</v>
          </cell>
          <cell r="Z1151" t="b">
            <v>1</v>
          </cell>
          <cell r="AA1151">
            <v>1125</v>
          </cell>
          <cell r="AB1151">
            <v>1125</v>
          </cell>
          <cell r="AC1151">
            <v>5625</v>
          </cell>
          <cell r="AD1151">
            <v>5625</v>
          </cell>
          <cell r="AE1151">
            <v>43770</v>
          </cell>
          <cell r="AF1151" t="str">
            <v>2023年4月</v>
          </cell>
          <cell r="AG1151">
            <v>41</v>
          </cell>
          <cell r="AH1151">
            <v>41</v>
          </cell>
          <cell r="AI1151" t="b">
            <v>1</v>
          </cell>
          <cell r="AJ1151">
            <v>3</v>
          </cell>
          <cell r="AK1151">
            <v>44</v>
          </cell>
          <cell r="AL1151" t="e">
            <v>#N/A</v>
          </cell>
          <cell r="AM1151" t="str">
            <v>201911</v>
          </cell>
          <cell r="AN1151" t="e">
            <v>#N/A</v>
          </cell>
        </row>
        <row r="1152">
          <cell r="B1152" t="str">
            <v>林志南</v>
          </cell>
          <cell r="C1152" t="str">
            <v>男</v>
          </cell>
          <cell r="D1152" t="str">
            <v>汉</v>
          </cell>
          <cell r="E1152">
            <v>31780</v>
          </cell>
          <cell r="F1152" t="str">
            <v>中国</v>
          </cell>
          <cell r="G1152" t="str">
            <v>身份证</v>
          </cell>
          <cell r="H1152" t="str">
            <v>45098119870103421X</v>
          </cell>
          <cell r="I1152" t="str">
            <v>广西科技大学</v>
          </cell>
          <cell r="J1152">
            <v>43617</v>
          </cell>
          <cell r="K1152">
            <v>45444</v>
          </cell>
          <cell r="L1152" t="str">
            <v>是</v>
          </cell>
          <cell r="M1152" t="str">
            <v>柳州市</v>
          </cell>
          <cell r="N1152" t="str">
            <v>高校</v>
          </cell>
          <cell r="O1152" t="str">
            <v>研究生</v>
          </cell>
          <cell r="P1152" t="str">
            <v>博士</v>
          </cell>
          <cell r="Q1152" t="str">
            <v>河海大学</v>
          </cell>
          <cell r="R1152" t="str">
            <v>岩土工程</v>
          </cell>
          <cell r="S1152" t="str">
            <v>2019年6月</v>
          </cell>
          <cell r="T1152" t="str">
            <v>其他</v>
          </cell>
          <cell r="U1152" t="str">
            <v>E</v>
          </cell>
          <cell r="V1152" t="str">
            <v>E</v>
          </cell>
          <cell r="W1152" t="b">
            <v>1</v>
          </cell>
          <cell r="X1152">
            <v>4500</v>
          </cell>
          <cell r="Y1152">
            <v>4500</v>
          </cell>
          <cell r="Z1152" t="b">
            <v>1</v>
          </cell>
          <cell r="AA1152">
            <v>1125</v>
          </cell>
          <cell r="AB1152">
            <v>1125</v>
          </cell>
          <cell r="AC1152">
            <v>5625</v>
          </cell>
          <cell r="AD1152">
            <v>5625</v>
          </cell>
          <cell r="AE1152">
            <v>43617</v>
          </cell>
          <cell r="AF1152" t="str">
            <v>2023年4月</v>
          </cell>
          <cell r="AG1152">
            <v>46</v>
          </cell>
          <cell r="AH1152">
            <v>46</v>
          </cell>
          <cell r="AI1152" t="b">
            <v>1</v>
          </cell>
          <cell r="AJ1152">
            <v>3</v>
          </cell>
          <cell r="AK1152">
            <v>49</v>
          </cell>
          <cell r="AL1152" t="e">
            <v>#N/A</v>
          </cell>
          <cell r="AM1152" t="str">
            <v>201907</v>
          </cell>
          <cell r="AN1152" t="e">
            <v>#N/A</v>
          </cell>
        </row>
        <row r="1153">
          <cell r="B1153" t="str">
            <v>李伟钊</v>
          </cell>
          <cell r="C1153" t="str">
            <v>男</v>
          </cell>
          <cell r="D1153" t="str">
            <v>汉</v>
          </cell>
          <cell r="E1153">
            <v>30634</v>
          </cell>
          <cell r="F1153" t="str">
            <v>中国</v>
          </cell>
          <cell r="G1153" t="str">
            <v>身份证</v>
          </cell>
          <cell r="H1153" t="str">
            <v>452421198311140453</v>
          </cell>
          <cell r="I1153" t="str">
            <v>广西科技大学</v>
          </cell>
          <cell r="J1153">
            <v>43739</v>
          </cell>
          <cell r="K1153">
            <v>45536</v>
          </cell>
          <cell r="L1153" t="str">
            <v>是</v>
          </cell>
          <cell r="M1153" t="str">
            <v>柳州市</v>
          </cell>
          <cell r="N1153" t="str">
            <v>高校</v>
          </cell>
          <cell r="O1153" t="str">
            <v>研究生</v>
          </cell>
          <cell r="P1153" t="str">
            <v>博士</v>
          </cell>
          <cell r="Q1153" t="str">
            <v>哈尔滨工业大学</v>
          </cell>
          <cell r="R1153" t="str">
            <v>桥梁与隧道工程</v>
          </cell>
          <cell r="S1153" t="str">
            <v>2012年1月</v>
          </cell>
          <cell r="T1153" t="str">
            <v>一流建设高校</v>
          </cell>
          <cell r="U1153" t="str">
            <v>D</v>
          </cell>
          <cell r="V1153" t="str">
            <v>D</v>
          </cell>
          <cell r="W1153" t="b">
            <v>1</v>
          </cell>
          <cell r="X1153">
            <v>4500</v>
          </cell>
          <cell r="Y1153">
            <v>4500</v>
          </cell>
          <cell r="Z1153" t="b">
            <v>1</v>
          </cell>
          <cell r="AA1153">
            <v>1125</v>
          </cell>
          <cell r="AB1153">
            <v>1125</v>
          </cell>
          <cell r="AC1153">
            <v>5625</v>
          </cell>
          <cell r="AD1153">
            <v>5625</v>
          </cell>
          <cell r="AE1153">
            <v>43739</v>
          </cell>
          <cell r="AF1153" t="str">
            <v>2023年4月</v>
          </cell>
          <cell r="AG1153">
            <v>42</v>
          </cell>
          <cell r="AH1153">
            <v>42</v>
          </cell>
          <cell r="AI1153" t="b">
            <v>1</v>
          </cell>
          <cell r="AJ1153">
            <v>3</v>
          </cell>
          <cell r="AK1153">
            <v>45</v>
          </cell>
          <cell r="AL1153" t="e">
            <v>#N/A</v>
          </cell>
          <cell r="AM1153" t="str">
            <v>201910</v>
          </cell>
          <cell r="AN1153" t="e">
            <v>#N/A</v>
          </cell>
        </row>
        <row r="1154">
          <cell r="B1154" t="str">
            <v>韦承勋</v>
          </cell>
          <cell r="C1154" t="str">
            <v>男</v>
          </cell>
          <cell r="D1154" t="str">
            <v>壮</v>
          </cell>
          <cell r="E1154">
            <v>31383</v>
          </cell>
          <cell r="F1154" t="str">
            <v>中国</v>
          </cell>
          <cell r="G1154" t="str">
            <v>身份证</v>
          </cell>
          <cell r="H1154" t="str">
            <v>450221198512022952</v>
          </cell>
          <cell r="I1154" t="str">
            <v>广西科技大学</v>
          </cell>
          <cell r="J1154">
            <v>43586</v>
          </cell>
          <cell r="K1154">
            <v>45413</v>
          </cell>
          <cell r="L1154" t="str">
            <v>是</v>
          </cell>
          <cell r="M1154" t="str">
            <v>柳州市</v>
          </cell>
          <cell r="N1154" t="str">
            <v>高校</v>
          </cell>
          <cell r="O1154" t="str">
            <v>研究生</v>
          </cell>
          <cell r="P1154" t="str">
            <v>博士</v>
          </cell>
          <cell r="Q1154" t="str">
            <v>大连理工大学</v>
          </cell>
          <cell r="R1154" t="str">
            <v>防灾减灾及防护工程</v>
          </cell>
          <cell r="S1154" t="str">
            <v>2018年12月</v>
          </cell>
          <cell r="T1154" t="str">
            <v>一流建设高校</v>
          </cell>
          <cell r="U1154" t="str">
            <v>E</v>
          </cell>
          <cell r="V1154" t="str">
            <v>E</v>
          </cell>
          <cell r="W1154" t="b">
            <v>1</v>
          </cell>
          <cell r="X1154">
            <v>4500</v>
          </cell>
          <cell r="Y1154">
            <v>4500</v>
          </cell>
          <cell r="Z1154" t="b">
            <v>1</v>
          </cell>
          <cell r="AA1154">
            <v>1125</v>
          </cell>
          <cell r="AB1154">
            <v>1125</v>
          </cell>
          <cell r="AC1154">
            <v>5625</v>
          </cell>
          <cell r="AD1154">
            <v>5625</v>
          </cell>
          <cell r="AE1154">
            <v>43586</v>
          </cell>
          <cell r="AF1154" t="str">
            <v>2023年4月</v>
          </cell>
          <cell r="AG1154">
            <v>47</v>
          </cell>
          <cell r="AH1154">
            <v>47</v>
          </cell>
          <cell r="AI1154" t="b">
            <v>1</v>
          </cell>
          <cell r="AJ1154">
            <v>3</v>
          </cell>
          <cell r="AK1154">
            <v>50</v>
          </cell>
          <cell r="AL1154" t="e">
            <v>#N/A</v>
          </cell>
          <cell r="AM1154" t="str">
            <v>201905</v>
          </cell>
          <cell r="AN1154" t="e">
            <v>#N/A</v>
          </cell>
        </row>
        <row r="1155">
          <cell r="B1155" t="str">
            <v>樊香所</v>
          </cell>
          <cell r="C1155" t="str">
            <v>男</v>
          </cell>
          <cell r="D1155" t="str">
            <v>壮</v>
          </cell>
          <cell r="E1155" t="str">
            <v>1987年03月26日</v>
          </cell>
          <cell r="F1155" t="str">
            <v>中国</v>
          </cell>
          <cell r="G1155" t="str">
            <v>身份证</v>
          </cell>
          <cell r="H1155" t="str">
            <v>450121198703262136</v>
          </cell>
          <cell r="I1155" t="str">
            <v>广西科技大学</v>
          </cell>
          <cell r="J1155" t="str">
            <v>2019年7月</v>
          </cell>
          <cell r="K1155" t="str">
            <v>2024年6月</v>
          </cell>
          <cell r="L1155" t="str">
            <v>是</v>
          </cell>
          <cell r="M1155" t="str">
            <v>柳州市</v>
          </cell>
          <cell r="N1155" t="str">
            <v>高校</v>
          </cell>
          <cell r="O1155" t="str">
            <v>研究生</v>
          </cell>
          <cell r="P1155" t="str">
            <v>博士</v>
          </cell>
          <cell r="Q1155" t="str">
            <v>电子科技大学</v>
          </cell>
          <cell r="R1155" t="str">
            <v>信号与信息处理</v>
          </cell>
          <cell r="S1155" t="str">
            <v>2019年7月</v>
          </cell>
          <cell r="T1155" t="str">
            <v>一流建设高校</v>
          </cell>
          <cell r="U1155" t="str">
            <v>E</v>
          </cell>
          <cell r="V1155" t="str">
            <v>E</v>
          </cell>
          <cell r="W1155" t="b">
            <v>1</v>
          </cell>
          <cell r="X1155">
            <v>4500</v>
          </cell>
          <cell r="Y1155">
            <v>4500</v>
          </cell>
          <cell r="Z1155" t="b">
            <v>1</v>
          </cell>
          <cell r="AA1155">
            <v>1125</v>
          </cell>
          <cell r="AB1155">
            <v>1125</v>
          </cell>
          <cell r="AC1155">
            <v>5625</v>
          </cell>
          <cell r="AD1155">
            <v>5625</v>
          </cell>
          <cell r="AE1155" t="str">
            <v>2019年7月</v>
          </cell>
          <cell r="AF1155" t="str">
            <v>2023年4月</v>
          </cell>
          <cell r="AG1155">
            <v>45</v>
          </cell>
          <cell r="AH1155">
            <v>45</v>
          </cell>
          <cell r="AI1155" t="b">
            <v>1</v>
          </cell>
          <cell r="AJ1155">
            <v>3</v>
          </cell>
          <cell r="AK1155">
            <v>48</v>
          </cell>
          <cell r="AL1155" t="e">
            <v>#N/A</v>
          </cell>
          <cell r="AM1155" t="str">
            <v>201907</v>
          </cell>
          <cell r="AN1155" t="e">
            <v>#N/A</v>
          </cell>
        </row>
        <row r="1156">
          <cell r="B1156" t="str">
            <v>李含雁</v>
          </cell>
          <cell r="C1156" t="str">
            <v>女</v>
          </cell>
          <cell r="D1156" t="str">
            <v>汉</v>
          </cell>
          <cell r="E1156">
            <v>27763</v>
          </cell>
          <cell r="F1156" t="str">
            <v>中国</v>
          </cell>
          <cell r="G1156" t="str">
            <v>身份证</v>
          </cell>
          <cell r="H1156" t="str">
            <v>330623197601043723</v>
          </cell>
          <cell r="I1156" t="str">
            <v>广西科技大学 </v>
          </cell>
          <cell r="J1156">
            <v>43800</v>
          </cell>
          <cell r="K1156">
            <v>45627</v>
          </cell>
          <cell r="L1156" t="str">
            <v>是</v>
          </cell>
          <cell r="M1156" t="str">
            <v>柳州市</v>
          </cell>
          <cell r="N1156" t="str">
            <v>高校</v>
          </cell>
          <cell r="O1156" t="str">
            <v>研究生</v>
          </cell>
          <cell r="P1156" t="str">
            <v>博士</v>
          </cell>
          <cell r="Q1156" t="str">
            <v>中国电子科技集团公司电子科学研究院</v>
          </cell>
          <cell r="R1156" t="str">
            <v>物理电子学</v>
          </cell>
          <cell r="S1156" t="str">
            <v>2014年12月</v>
          </cell>
          <cell r="T1156" t="str">
            <v>其他</v>
          </cell>
          <cell r="U1156" t="str">
            <v>E</v>
          </cell>
          <cell r="V1156" t="str">
            <v>E</v>
          </cell>
          <cell r="W1156" t="b">
            <v>1</v>
          </cell>
          <cell r="X1156">
            <v>4500</v>
          </cell>
          <cell r="Y1156">
            <v>4500</v>
          </cell>
          <cell r="Z1156" t="b">
            <v>1</v>
          </cell>
          <cell r="AA1156">
            <v>1125</v>
          </cell>
          <cell r="AB1156">
            <v>1125</v>
          </cell>
          <cell r="AC1156">
            <v>5625</v>
          </cell>
          <cell r="AD1156">
            <v>5625</v>
          </cell>
          <cell r="AE1156">
            <v>43800</v>
          </cell>
          <cell r="AF1156" t="str">
            <v>2023年4月</v>
          </cell>
          <cell r="AG1156">
            <v>40</v>
          </cell>
          <cell r="AH1156">
            <v>40</v>
          </cell>
          <cell r="AI1156" t="b">
            <v>1</v>
          </cell>
          <cell r="AJ1156">
            <v>3</v>
          </cell>
          <cell r="AK1156">
            <v>43</v>
          </cell>
          <cell r="AL1156" t="e">
            <v>#N/A</v>
          </cell>
          <cell r="AM1156" t="str">
            <v>201912</v>
          </cell>
          <cell r="AN1156" t="e">
            <v>#N/A</v>
          </cell>
        </row>
        <row r="1157">
          <cell r="B1157" t="str">
            <v>萨木尔</v>
          </cell>
          <cell r="C1157" t="str">
            <v>男</v>
          </cell>
          <cell r="D1157" t="str">
            <v>巴基斯坦</v>
          </cell>
          <cell r="E1157">
            <v>31444</v>
          </cell>
          <cell r="F1157" t="str">
            <v>中国</v>
          </cell>
          <cell r="G1157" t="str">
            <v>身份证</v>
          </cell>
          <cell r="H1157" t="str">
            <v>CP1809003</v>
          </cell>
          <cell r="I1157" t="str">
            <v>广西科技大学 </v>
          </cell>
          <cell r="J1157">
            <v>43709</v>
          </cell>
          <cell r="K1157">
            <v>45536</v>
          </cell>
          <cell r="L1157" t="str">
            <v>是</v>
          </cell>
          <cell r="M1157" t="str">
            <v>柳州市</v>
          </cell>
          <cell r="N1157" t="str">
            <v>高校</v>
          </cell>
          <cell r="O1157" t="str">
            <v>研究生</v>
          </cell>
          <cell r="P1157" t="str">
            <v>博士</v>
          </cell>
          <cell r="Q1157" t="str">
            <v>南京理工大学</v>
          </cell>
          <cell r="R1157" t="str">
            <v>控制科学与工程</v>
          </cell>
          <cell r="S1157" t="str">
            <v>2019年6月</v>
          </cell>
          <cell r="T1157" t="str">
            <v>一流建设高校</v>
          </cell>
          <cell r="U1157" t="str">
            <v>E</v>
          </cell>
          <cell r="V1157" t="str">
            <v>E</v>
          </cell>
          <cell r="W1157" t="b">
            <v>1</v>
          </cell>
          <cell r="X1157">
            <v>3000</v>
          </cell>
          <cell r="Y1157">
            <v>3000</v>
          </cell>
          <cell r="Z1157" t="b">
            <v>1</v>
          </cell>
          <cell r="AA1157">
            <v>750</v>
          </cell>
          <cell r="AB1157">
            <v>750</v>
          </cell>
          <cell r="AC1157">
            <v>3750</v>
          </cell>
          <cell r="AD1157">
            <v>3750</v>
          </cell>
          <cell r="AE1157">
            <v>43709</v>
          </cell>
          <cell r="AF1157" t="str">
            <v>2023年4月</v>
          </cell>
          <cell r="AG1157">
            <v>43</v>
          </cell>
          <cell r="AH1157">
            <v>43</v>
          </cell>
          <cell r="AI1157" t="b">
            <v>1</v>
          </cell>
          <cell r="AJ1157">
            <v>2</v>
          </cell>
          <cell r="AK1157">
            <v>45</v>
          </cell>
          <cell r="AL1157" t="e">
            <v>#N/A</v>
          </cell>
          <cell r="AM1157" t="e">
            <v>#N/A</v>
          </cell>
          <cell r="AN1157" t="e">
            <v>#N/A</v>
          </cell>
        </row>
        <row r="1158">
          <cell r="B1158" t="str">
            <v>刘北云</v>
          </cell>
          <cell r="C1158" t="str">
            <v>男</v>
          </cell>
          <cell r="D1158" t="str">
            <v>汉</v>
          </cell>
          <cell r="E1158">
            <v>31864</v>
          </cell>
          <cell r="F1158" t="str">
            <v>中国</v>
          </cell>
          <cell r="G1158" t="str">
            <v>身份证</v>
          </cell>
          <cell r="H1158" t="str">
            <v>530111198703286872</v>
          </cell>
          <cell r="I1158" t="str">
            <v>广西科技大学</v>
          </cell>
          <cell r="J1158">
            <v>43647</v>
          </cell>
          <cell r="K1158">
            <v>45474</v>
          </cell>
          <cell r="L1158" t="str">
            <v>是</v>
          </cell>
          <cell r="M1158" t="str">
            <v>柳州市</v>
          </cell>
          <cell r="N1158" t="str">
            <v>高校</v>
          </cell>
          <cell r="O1158" t="str">
            <v>研究生</v>
          </cell>
          <cell r="P1158" t="str">
            <v>博士</v>
          </cell>
          <cell r="Q1158" t="str">
            <v>北京工业大学</v>
          </cell>
          <cell r="R1158" t="str">
            <v>材料科学与工程</v>
          </cell>
          <cell r="S1158" t="str">
            <v>2019年7月</v>
          </cell>
          <cell r="T1158" t="str">
            <v>其他</v>
          </cell>
          <cell r="U1158" t="str">
            <v>E</v>
          </cell>
          <cell r="V1158" t="str">
            <v>E</v>
          </cell>
          <cell r="W1158" t="b">
            <v>1</v>
          </cell>
          <cell r="X1158">
            <v>4500</v>
          </cell>
          <cell r="Y1158">
            <v>4500</v>
          </cell>
          <cell r="Z1158" t="b">
            <v>1</v>
          </cell>
          <cell r="AA1158">
            <v>1125</v>
          </cell>
          <cell r="AB1158">
            <v>1125</v>
          </cell>
          <cell r="AC1158">
            <v>5625</v>
          </cell>
          <cell r="AD1158">
            <v>5625</v>
          </cell>
          <cell r="AE1158">
            <v>43647</v>
          </cell>
          <cell r="AF1158" t="str">
            <v>2023年4月</v>
          </cell>
          <cell r="AG1158">
            <v>45</v>
          </cell>
          <cell r="AH1158">
            <v>45</v>
          </cell>
          <cell r="AI1158" t="b">
            <v>1</v>
          </cell>
          <cell r="AJ1158">
            <v>3</v>
          </cell>
          <cell r="AK1158">
            <v>48</v>
          </cell>
          <cell r="AL1158" t="e">
            <v>#N/A</v>
          </cell>
          <cell r="AM1158" t="str">
            <v>201907</v>
          </cell>
          <cell r="AN1158" t="e">
            <v>#N/A</v>
          </cell>
        </row>
        <row r="1159">
          <cell r="B1159" t="str">
            <v>王国强</v>
          </cell>
          <cell r="C1159" t="str">
            <v>男</v>
          </cell>
          <cell r="D1159" t="str">
            <v>汉</v>
          </cell>
          <cell r="E1159">
            <v>29713</v>
          </cell>
          <cell r="F1159" t="str">
            <v>中国</v>
          </cell>
          <cell r="G1159" t="str">
            <v>身份证</v>
          </cell>
          <cell r="H1159" t="str">
            <v>370811198105071239</v>
          </cell>
          <cell r="I1159" t="str">
            <v>广西科技大学</v>
          </cell>
          <cell r="J1159" t="str">
            <v>2019年10月</v>
          </cell>
          <cell r="K1159" t="str">
            <v>2024年10月</v>
          </cell>
          <cell r="L1159" t="str">
            <v>是</v>
          </cell>
          <cell r="M1159" t="str">
            <v>柳州市</v>
          </cell>
          <cell r="N1159" t="str">
            <v>高校</v>
          </cell>
          <cell r="O1159" t="str">
            <v>研究生</v>
          </cell>
          <cell r="P1159" t="str">
            <v>博士</v>
          </cell>
          <cell r="Q1159" t="str">
            <v>上海大学</v>
          </cell>
          <cell r="R1159" t="str">
            <v>一般力学与力学基础</v>
          </cell>
          <cell r="S1159" t="str">
            <v>2019年9月</v>
          </cell>
          <cell r="T1159" t="str">
            <v>其他</v>
          </cell>
          <cell r="U1159" t="str">
            <v>E</v>
          </cell>
          <cell r="V1159" t="str">
            <v>E</v>
          </cell>
          <cell r="W1159" t="b">
            <v>1</v>
          </cell>
          <cell r="X1159">
            <v>4500</v>
          </cell>
          <cell r="Y1159">
            <v>4500</v>
          </cell>
          <cell r="Z1159" t="b">
            <v>1</v>
          </cell>
          <cell r="AA1159">
            <v>1125</v>
          </cell>
          <cell r="AB1159">
            <v>1125</v>
          </cell>
          <cell r="AC1159">
            <v>5625</v>
          </cell>
          <cell r="AD1159">
            <v>5625</v>
          </cell>
          <cell r="AE1159">
            <v>43739</v>
          </cell>
          <cell r="AF1159" t="str">
            <v>2023年4月</v>
          </cell>
          <cell r="AG1159">
            <v>42</v>
          </cell>
          <cell r="AH1159">
            <v>42</v>
          </cell>
          <cell r="AI1159" t="b">
            <v>1</v>
          </cell>
          <cell r="AJ1159">
            <v>3</v>
          </cell>
          <cell r="AK1159">
            <v>45</v>
          </cell>
          <cell r="AL1159" t="e">
            <v>#N/A</v>
          </cell>
          <cell r="AM1159" t="str">
            <v>200808</v>
          </cell>
          <cell r="AN1159" t="e">
            <v>#N/A</v>
          </cell>
        </row>
        <row r="1160">
          <cell r="B1160" t="str">
            <v>滕法鑫</v>
          </cell>
          <cell r="C1160" t="str">
            <v>男</v>
          </cell>
          <cell r="D1160" t="str">
            <v>汉</v>
          </cell>
          <cell r="E1160">
            <v>28219</v>
          </cell>
          <cell r="F1160" t="str">
            <v>中国</v>
          </cell>
          <cell r="G1160" t="str">
            <v>身份证</v>
          </cell>
          <cell r="H1160" t="str">
            <v>372423197704043710</v>
          </cell>
          <cell r="I1160" t="str">
            <v>广西科技大学</v>
          </cell>
          <cell r="J1160">
            <v>43556</v>
          </cell>
          <cell r="K1160">
            <v>45383</v>
          </cell>
          <cell r="L1160" t="str">
            <v>是</v>
          </cell>
          <cell r="M1160" t="str">
            <v>柳州市</v>
          </cell>
          <cell r="N1160" t="str">
            <v>高校</v>
          </cell>
          <cell r="O1160" t="str">
            <v>研究生</v>
          </cell>
          <cell r="P1160" t="str">
            <v>博士</v>
          </cell>
          <cell r="Q1160" t="str">
            <v>德国哈勒大学</v>
          </cell>
          <cell r="R1160" t="str">
            <v>国际金融</v>
          </cell>
          <cell r="S1160" t="str">
            <v>2017年4月</v>
          </cell>
          <cell r="T1160" t="str">
            <v>其他</v>
          </cell>
          <cell r="U1160" t="str">
            <v>E</v>
          </cell>
          <cell r="V1160" t="str">
            <v>E</v>
          </cell>
          <cell r="W1160" t="b">
            <v>1</v>
          </cell>
          <cell r="X1160">
            <v>4500</v>
          </cell>
          <cell r="Y1160">
            <v>4500</v>
          </cell>
          <cell r="Z1160" t="b">
            <v>1</v>
          </cell>
          <cell r="AA1160">
            <v>1125</v>
          </cell>
          <cell r="AB1160">
            <v>1125</v>
          </cell>
          <cell r="AC1160">
            <v>5625</v>
          </cell>
          <cell r="AD1160">
            <v>5625</v>
          </cell>
          <cell r="AE1160">
            <v>43556</v>
          </cell>
          <cell r="AF1160" t="str">
            <v>2023年4月</v>
          </cell>
          <cell r="AG1160">
            <v>48</v>
          </cell>
          <cell r="AH1160">
            <v>48</v>
          </cell>
          <cell r="AI1160" t="b">
            <v>1</v>
          </cell>
          <cell r="AJ1160">
            <v>3</v>
          </cell>
          <cell r="AK1160">
            <v>51</v>
          </cell>
          <cell r="AL1160" t="e">
            <v>#N/A</v>
          </cell>
          <cell r="AM1160" t="e">
            <v>#N/A</v>
          </cell>
          <cell r="AN1160" t="e">
            <v>#N/A</v>
          </cell>
        </row>
        <row r="1161">
          <cell r="B1161" t="str">
            <v>黄明英</v>
          </cell>
          <cell r="C1161" t="str">
            <v>男</v>
          </cell>
          <cell r="D1161" t="str">
            <v>汉</v>
          </cell>
          <cell r="E1161">
            <v>29694</v>
          </cell>
          <cell r="F1161" t="str">
            <v>中国</v>
          </cell>
          <cell r="G1161" t="str">
            <v>身份证</v>
          </cell>
          <cell r="H1161" t="str">
            <v>450722198104188156</v>
          </cell>
          <cell r="I1161" t="str">
            <v>广西科技大学</v>
          </cell>
          <cell r="J1161">
            <v>43647</v>
          </cell>
          <cell r="K1161">
            <v>45474</v>
          </cell>
          <cell r="L1161" t="str">
            <v>是</v>
          </cell>
          <cell r="M1161" t="str">
            <v>柳州市</v>
          </cell>
          <cell r="N1161" t="str">
            <v>高校</v>
          </cell>
          <cell r="O1161" t="str">
            <v>研究生</v>
          </cell>
          <cell r="P1161" t="str">
            <v>博士</v>
          </cell>
          <cell r="Q1161" t="str">
            <v>武汉大学</v>
          </cell>
          <cell r="R1161" t="str">
            <v>中外政治制度</v>
          </cell>
          <cell r="S1161" t="str">
            <v>2006年9月</v>
          </cell>
          <cell r="T1161" t="str">
            <v>一流建设高校</v>
          </cell>
          <cell r="U1161" t="str">
            <v>E</v>
          </cell>
          <cell r="V1161" t="str">
            <v>E</v>
          </cell>
          <cell r="W1161" t="b">
            <v>1</v>
          </cell>
          <cell r="X1161">
            <v>4500</v>
          </cell>
          <cell r="Y1161">
            <v>4500</v>
          </cell>
          <cell r="Z1161" t="b">
            <v>1</v>
          </cell>
          <cell r="AA1161">
            <v>1125</v>
          </cell>
          <cell r="AB1161">
            <v>1125</v>
          </cell>
          <cell r="AC1161">
            <v>5625</v>
          </cell>
          <cell r="AD1161">
            <v>5625</v>
          </cell>
          <cell r="AE1161">
            <v>43647</v>
          </cell>
          <cell r="AF1161" t="str">
            <v>2023年4月</v>
          </cell>
          <cell r="AG1161">
            <v>45</v>
          </cell>
          <cell r="AH1161">
            <v>45</v>
          </cell>
          <cell r="AI1161" t="b">
            <v>1</v>
          </cell>
          <cell r="AJ1161">
            <v>3</v>
          </cell>
          <cell r="AK1161">
            <v>48</v>
          </cell>
          <cell r="AL1161" t="e">
            <v>#N/A</v>
          </cell>
          <cell r="AM1161" t="str">
            <v>201907</v>
          </cell>
          <cell r="AN1161" t="e">
            <v>#N/A</v>
          </cell>
        </row>
        <row r="1162">
          <cell r="B1162" t="str">
            <v>曹艳</v>
          </cell>
          <cell r="C1162" t="str">
            <v>女</v>
          </cell>
          <cell r="D1162" t="str">
            <v>汉</v>
          </cell>
          <cell r="E1162">
            <v>30572</v>
          </cell>
          <cell r="F1162" t="str">
            <v>中国</v>
          </cell>
          <cell r="G1162" t="str">
            <v>身份证</v>
          </cell>
          <cell r="H1162" t="str">
            <v>45232419830913244X</v>
          </cell>
          <cell r="I1162" t="str">
            <v>广西科技大学</v>
          </cell>
          <cell r="J1162" t="str">
            <v>2019年10月</v>
          </cell>
          <cell r="K1162" t="str">
            <v>2024年10月</v>
          </cell>
          <cell r="L1162" t="str">
            <v>是</v>
          </cell>
          <cell r="M1162" t="str">
            <v>柳州市</v>
          </cell>
          <cell r="N1162" t="str">
            <v>高校</v>
          </cell>
          <cell r="O1162" t="str">
            <v>研究生</v>
          </cell>
          <cell r="P1162" t="str">
            <v>博士</v>
          </cell>
          <cell r="Q1162" t="str">
            <v>四川大学</v>
          </cell>
          <cell r="R1162" t="str">
            <v>化学工艺</v>
          </cell>
          <cell r="S1162" t="str">
            <v>2019年6月</v>
          </cell>
          <cell r="T1162" t="str">
            <v>一流建设高校</v>
          </cell>
          <cell r="U1162" t="str">
            <v>E</v>
          </cell>
          <cell r="V1162" t="str">
            <v>E</v>
          </cell>
          <cell r="W1162" t="b">
            <v>1</v>
          </cell>
          <cell r="X1162">
            <v>4500</v>
          </cell>
          <cell r="Y1162">
            <v>4500</v>
          </cell>
          <cell r="Z1162" t="b">
            <v>1</v>
          </cell>
          <cell r="AA1162">
            <v>1125</v>
          </cell>
          <cell r="AB1162">
            <v>1125</v>
          </cell>
          <cell r="AC1162">
            <v>5625</v>
          </cell>
          <cell r="AD1162">
            <v>5625</v>
          </cell>
          <cell r="AE1162">
            <v>43739</v>
          </cell>
          <cell r="AF1162" t="str">
            <v>2023年4月</v>
          </cell>
          <cell r="AG1162">
            <v>42</v>
          </cell>
          <cell r="AH1162">
            <v>42</v>
          </cell>
          <cell r="AI1162" t="b">
            <v>1</v>
          </cell>
          <cell r="AJ1162">
            <v>3</v>
          </cell>
          <cell r="AK1162">
            <v>45</v>
          </cell>
          <cell r="AL1162" t="e">
            <v>#N/A</v>
          </cell>
          <cell r="AM1162" t="str">
            <v>201910</v>
          </cell>
          <cell r="AN1162" t="e">
            <v>#N/A</v>
          </cell>
        </row>
        <row r="1163">
          <cell r="B1163" t="str">
            <v>马纪</v>
          </cell>
          <cell r="C1163" t="str">
            <v>女</v>
          </cell>
          <cell r="D1163" t="str">
            <v>汉</v>
          </cell>
          <cell r="E1163">
            <v>29619</v>
          </cell>
          <cell r="F1163" t="str">
            <v>中国</v>
          </cell>
          <cell r="G1163" t="str">
            <v>身份证</v>
          </cell>
          <cell r="H1163" t="str">
            <v>412725198102028267</v>
          </cell>
          <cell r="I1163" t="str">
            <v>广西科技大学</v>
          </cell>
          <cell r="J1163">
            <v>43709</v>
          </cell>
          <cell r="K1163">
            <v>45536</v>
          </cell>
          <cell r="L1163" t="str">
            <v>是</v>
          </cell>
          <cell r="M1163" t="str">
            <v>柳州市</v>
          </cell>
          <cell r="N1163" t="str">
            <v>高校</v>
          </cell>
          <cell r="O1163" t="str">
            <v>研究生</v>
          </cell>
          <cell r="P1163" t="str">
            <v>博士</v>
          </cell>
          <cell r="Q1163" t="str">
            <v>北京师范大学</v>
          </cell>
          <cell r="R1163" t="str">
            <v>分析化学</v>
          </cell>
          <cell r="S1163" t="str">
            <v>2011年6月</v>
          </cell>
          <cell r="T1163" t="str">
            <v>一流建设高校</v>
          </cell>
          <cell r="U1163" t="str">
            <v>E</v>
          </cell>
          <cell r="V1163" t="str">
            <v>E</v>
          </cell>
          <cell r="W1163" t="b">
            <v>1</v>
          </cell>
          <cell r="X1163">
            <v>4500</v>
          </cell>
          <cell r="Y1163">
            <v>4500</v>
          </cell>
          <cell r="Z1163" t="b">
            <v>1</v>
          </cell>
          <cell r="AA1163">
            <v>1125</v>
          </cell>
          <cell r="AB1163">
            <v>1125</v>
          </cell>
          <cell r="AC1163">
            <v>5625</v>
          </cell>
          <cell r="AD1163">
            <v>5625</v>
          </cell>
          <cell r="AE1163">
            <v>43709</v>
          </cell>
          <cell r="AF1163" t="str">
            <v>2023年4月</v>
          </cell>
          <cell r="AG1163">
            <v>43</v>
          </cell>
          <cell r="AH1163">
            <v>43</v>
          </cell>
          <cell r="AI1163" t="b">
            <v>1</v>
          </cell>
          <cell r="AJ1163">
            <v>3</v>
          </cell>
          <cell r="AK1163">
            <v>46</v>
          </cell>
          <cell r="AL1163" t="e">
            <v>#N/A</v>
          </cell>
          <cell r="AM1163" t="e">
            <v>#N/A</v>
          </cell>
          <cell r="AN1163" t="e">
            <v>#N/A</v>
          </cell>
        </row>
        <row r="1164">
          <cell r="B1164" t="str">
            <v>何雄</v>
          </cell>
          <cell r="C1164" t="str">
            <v>男</v>
          </cell>
          <cell r="D1164" t="str">
            <v>汉</v>
          </cell>
          <cell r="E1164">
            <v>33443</v>
          </cell>
          <cell r="F1164" t="str">
            <v>中国</v>
          </cell>
          <cell r="G1164" t="str">
            <v>身份证</v>
          </cell>
          <cell r="H1164" t="str">
            <v>362424199107243916</v>
          </cell>
          <cell r="I1164" t="str">
            <v>广西科技大学</v>
          </cell>
          <cell r="J1164">
            <v>43689</v>
          </cell>
          <cell r="K1164">
            <v>45515</v>
          </cell>
          <cell r="L1164" t="str">
            <v>是</v>
          </cell>
          <cell r="M1164" t="str">
            <v>柳州市</v>
          </cell>
          <cell r="N1164" t="str">
            <v>高校</v>
          </cell>
          <cell r="O1164" t="str">
            <v>研究生</v>
          </cell>
          <cell r="P1164" t="str">
            <v>博士</v>
          </cell>
          <cell r="Q1164" t="str">
            <v>哈尔滨工业大学</v>
          </cell>
          <cell r="R1164" t="str">
            <v>化学工程与技术</v>
          </cell>
          <cell r="S1164" t="str">
            <v>2019年8月</v>
          </cell>
          <cell r="T1164" t="str">
            <v>一流建设高校</v>
          </cell>
          <cell r="U1164" t="str">
            <v>E</v>
          </cell>
          <cell r="V1164" t="str">
            <v>E</v>
          </cell>
          <cell r="W1164" t="b">
            <v>1</v>
          </cell>
          <cell r="X1164">
            <v>4500</v>
          </cell>
          <cell r="Y1164">
            <v>4500</v>
          </cell>
          <cell r="Z1164" t="b">
            <v>1</v>
          </cell>
          <cell r="AA1164">
            <v>1125</v>
          </cell>
          <cell r="AB1164">
            <v>1125</v>
          </cell>
          <cell r="AC1164">
            <v>5625</v>
          </cell>
          <cell r="AD1164">
            <v>5625</v>
          </cell>
          <cell r="AE1164">
            <v>43678</v>
          </cell>
          <cell r="AF1164" t="str">
            <v>2023年4月</v>
          </cell>
          <cell r="AG1164">
            <v>44</v>
          </cell>
          <cell r="AH1164">
            <v>44</v>
          </cell>
          <cell r="AI1164" t="b">
            <v>1</v>
          </cell>
          <cell r="AJ1164">
            <v>3</v>
          </cell>
          <cell r="AK1164">
            <v>47</v>
          </cell>
          <cell r="AL1164" t="e">
            <v>#N/A</v>
          </cell>
          <cell r="AM1164" t="str">
            <v>201909</v>
          </cell>
          <cell r="AN1164" t="e">
            <v>#N/A</v>
          </cell>
        </row>
        <row r="1165">
          <cell r="B1165" t="str">
            <v>刘静华</v>
          </cell>
          <cell r="C1165" t="str">
            <v>女</v>
          </cell>
          <cell r="D1165" t="str">
            <v>汉</v>
          </cell>
          <cell r="E1165">
            <v>32633</v>
          </cell>
          <cell r="F1165" t="str">
            <v>中国</v>
          </cell>
          <cell r="G1165" t="str">
            <v>身份证</v>
          </cell>
          <cell r="H1165" t="str">
            <v>142202198905050321</v>
          </cell>
          <cell r="I1165" t="str">
            <v>广西科技大学</v>
          </cell>
          <cell r="J1165">
            <v>43678</v>
          </cell>
          <cell r="K1165">
            <v>45516</v>
          </cell>
          <cell r="L1165" t="str">
            <v>是</v>
          </cell>
          <cell r="M1165" t="str">
            <v>柳州市</v>
          </cell>
          <cell r="N1165" t="str">
            <v>高校</v>
          </cell>
          <cell r="O1165" t="str">
            <v>研究生</v>
          </cell>
          <cell r="P1165" t="str">
            <v>博士</v>
          </cell>
          <cell r="Q1165" t="str">
            <v>哈尔滨工业大学</v>
          </cell>
          <cell r="R1165" t="str">
            <v>化学工程与技术</v>
          </cell>
          <cell r="S1165" t="str">
            <v>2019年8月</v>
          </cell>
          <cell r="T1165" t="str">
            <v>一流建设高校</v>
          </cell>
          <cell r="U1165" t="str">
            <v>E</v>
          </cell>
          <cell r="V1165" t="str">
            <v>E</v>
          </cell>
          <cell r="W1165" t="b">
            <v>1</v>
          </cell>
          <cell r="X1165">
            <v>4500</v>
          </cell>
          <cell r="Y1165">
            <v>4500</v>
          </cell>
          <cell r="Z1165" t="b">
            <v>1</v>
          </cell>
          <cell r="AA1165">
            <v>1125</v>
          </cell>
          <cell r="AB1165">
            <v>1125</v>
          </cell>
          <cell r="AC1165">
            <v>5625</v>
          </cell>
          <cell r="AD1165">
            <v>5625</v>
          </cell>
          <cell r="AE1165">
            <v>43678</v>
          </cell>
          <cell r="AF1165" t="str">
            <v>2023年4月</v>
          </cell>
          <cell r="AG1165">
            <v>44</v>
          </cell>
          <cell r="AH1165">
            <v>44</v>
          </cell>
          <cell r="AI1165" t="b">
            <v>1</v>
          </cell>
          <cell r="AJ1165">
            <v>3</v>
          </cell>
          <cell r="AK1165">
            <v>47</v>
          </cell>
          <cell r="AL1165" t="e">
            <v>#N/A</v>
          </cell>
          <cell r="AM1165" t="str">
            <v>201909</v>
          </cell>
          <cell r="AN1165" t="e">
            <v>#N/A</v>
          </cell>
        </row>
        <row r="1166">
          <cell r="B1166" t="str">
            <v>唐锦</v>
          </cell>
          <cell r="C1166" t="str">
            <v>男</v>
          </cell>
          <cell r="D1166" t="str">
            <v>汉</v>
          </cell>
          <cell r="E1166">
            <v>29595</v>
          </cell>
          <cell r="F1166" t="str">
            <v>中国</v>
          </cell>
          <cell r="G1166" t="str">
            <v>身份证</v>
          </cell>
          <cell r="H1166" t="str">
            <v>452323198101093756</v>
          </cell>
          <cell r="I1166" t="str">
            <v>广西科技大学</v>
          </cell>
          <cell r="J1166">
            <v>43647</v>
          </cell>
          <cell r="K1166">
            <v>45474</v>
          </cell>
          <cell r="L1166" t="str">
            <v>是</v>
          </cell>
          <cell r="M1166" t="str">
            <v>柳州市</v>
          </cell>
          <cell r="N1166" t="str">
            <v>高校</v>
          </cell>
          <cell r="O1166" t="str">
            <v>研究生</v>
          </cell>
          <cell r="P1166" t="str">
            <v>博士</v>
          </cell>
          <cell r="Q1166" t="str">
            <v>安徽大学</v>
          </cell>
          <cell r="R1166" t="str">
            <v>材料科学与工程</v>
          </cell>
          <cell r="S1166" t="str">
            <v>2019年6月</v>
          </cell>
          <cell r="T1166" t="str">
            <v>其他</v>
          </cell>
          <cell r="U1166" t="str">
            <v>E</v>
          </cell>
          <cell r="V1166" t="str">
            <v>E</v>
          </cell>
          <cell r="W1166" t="b">
            <v>1</v>
          </cell>
          <cell r="X1166">
            <v>4500</v>
          </cell>
          <cell r="Y1166">
            <v>4500</v>
          </cell>
          <cell r="Z1166" t="b">
            <v>1</v>
          </cell>
          <cell r="AA1166">
            <v>1125</v>
          </cell>
          <cell r="AB1166">
            <v>1125</v>
          </cell>
          <cell r="AC1166">
            <v>5625</v>
          </cell>
          <cell r="AD1166">
            <v>5625</v>
          </cell>
          <cell r="AE1166">
            <v>43647</v>
          </cell>
          <cell r="AF1166" t="str">
            <v>2023年4月</v>
          </cell>
          <cell r="AG1166">
            <v>45</v>
          </cell>
          <cell r="AH1166">
            <v>45</v>
          </cell>
          <cell r="AI1166" t="b">
            <v>1</v>
          </cell>
          <cell r="AJ1166">
            <v>3</v>
          </cell>
          <cell r="AK1166">
            <v>48</v>
          </cell>
          <cell r="AL1166" t="e">
            <v>#N/A</v>
          </cell>
          <cell r="AM1166" t="str">
            <v>201907</v>
          </cell>
          <cell r="AN1166" t="e">
            <v>#N/A</v>
          </cell>
        </row>
        <row r="1167">
          <cell r="B1167" t="str">
            <v>罗亮</v>
          </cell>
          <cell r="C1167" t="str">
            <v>男</v>
          </cell>
          <cell r="D1167" t="str">
            <v>汉</v>
          </cell>
          <cell r="E1167">
            <v>32476</v>
          </cell>
          <cell r="F1167" t="str">
            <v>中国</v>
          </cell>
          <cell r="G1167" t="str">
            <v>身份证</v>
          </cell>
          <cell r="H1167" t="str">
            <v>360421198811290219</v>
          </cell>
          <cell r="I1167" t="str">
            <v>广西科技大学</v>
          </cell>
          <cell r="J1167">
            <v>43647</v>
          </cell>
          <cell r="K1167">
            <v>45474</v>
          </cell>
          <cell r="L1167" t="str">
            <v>是</v>
          </cell>
          <cell r="M1167" t="str">
            <v>柳州市</v>
          </cell>
          <cell r="N1167" t="str">
            <v>高校</v>
          </cell>
          <cell r="O1167" t="str">
            <v>研究生</v>
          </cell>
          <cell r="P1167" t="str">
            <v>博士</v>
          </cell>
          <cell r="Q1167" t="str">
            <v>北京航空航天大学</v>
          </cell>
          <cell r="R1167" t="str">
            <v>材料科学与工程</v>
          </cell>
          <cell r="S1167" t="str">
            <v>2014年1月</v>
          </cell>
          <cell r="T1167" t="str">
            <v>一流建设高校</v>
          </cell>
          <cell r="U1167" t="str">
            <v>E</v>
          </cell>
          <cell r="V1167" t="str">
            <v>E</v>
          </cell>
          <cell r="W1167" t="b">
            <v>1</v>
          </cell>
          <cell r="X1167">
            <v>4500</v>
          </cell>
          <cell r="Y1167">
            <v>4500</v>
          </cell>
          <cell r="Z1167" t="b">
            <v>1</v>
          </cell>
          <cell r="AA1167">
            <v>1125</v>
          </cell>
          <cell r="AB1167">
            <v>1125</v>
          </cell>
          <cell r="AC1167">
            <v>5625</v>
          </cell>
          <cell r="AD1167">
            <v>5625</v>
          </cell>
          <cell r="AE1167">
            <v>43647</v>
          </cell>
          <cell r="AF1167" t="str">
            <v>2023年4月</v>
          </cell>
          <cell r="AG1167">
            <v>45</v>
          </cell>
          <cell r="AH1167">
            <v>45</v>
          </cell>
          <cell r="AI1167" t="b">
            <v>1</v>
          </cell>
          <cell r="AJ1167">
            <v>3</v>
          </cell>
          <cell r="AK1167">
            <v>48</v>
          </cell>
          <cell r="AL1167" t="e">
            <v>#N/A</v>
          </cell>
          <cell r="AM1167" t="str">
            <v>201907</v>
          </cell>
          <cell r="AN1167" t="e">
            <v>#N/A</v>
          </cell>
        </row>
        <row r="1168">
          <cell r="B1168" t="str">
            <v>谢源淼</v>
          </cell>
          <cell r="C1168" t="str">
            <v>男</v>
          </cell>
          <cell r="D1168" t="str">
            <v>汉</v>
          </cell>
          <cell r="E1168">
            <v>31757</v>
          </cell>
          <cell r="F1168" t="str">
            <v>中国</v>
          </cell>
          <cell r="G1168" t="str">
            <v>身份证</v>
          </cell>
          <cell r="H1168" t="str">
            <v>350524198612112519</v>
          </cell>
          <cell r="I1168" t="str">
            <v>广西科技大学</v>
          </cell>
          <cell r="J1168">
            <v>43647</v>
          </cell>
          <cell r="K1168">
            <v>45474</v>
          </cell>
          <cell r="L1168" t="str">
            <v>是</v>
          </cell>
          <cell r="M1168" t="str">
            <v>柳州市</v>
          </cell>
          <cell r="N1168" t="str">
            <v>高校</v>
          </cell>
          <cell r="O1168" t="str">
            <v>研究生</v>
          </cell>
          <cell r="P1168" t="str">
            <v>博士</v>
          </cell>
          <cell r="Q1168" t="str">
            <v>中国科学院合肥物质科学研究院</v>
          </cell>
          <cell r="R1168" t="str">
            <v>凝聚态物理</v>
          </cell>
          <cell r="S1168" t="str">
            <v>2013年11月</v>
          </cell>
          <cell r="T1168" t="str">
            <v>一流建设高校</v>
          </cell>
          <cell r="U1168" t="str">
            <v>E</v>
          </cell>
          <cell r="V1168" t="str">
            <v>E</v>
          </cell>
          <cell r="W1168" t="b">
            <v>1</v>
          </cell>
          <cell r="X1168">
            <v>4500</v>
          </cell>
          <cell r="Y1168">
            <v>4500</v>
          </cell>
          <cell r="Z1168" t="b">
            <v>1</v>
          </cell>
          <cell r="AA1168">
            <v>1125</v>
          </cell>
          <cell r="AB1168">
            <v>1125</v>
          </cell>
          <cell r="AC1168">
            <v>5625</v>
          </cell>
          <cell r="AD1168">
            <v>5625</v>
          </cell>
          <cell r="AE1168">
            <v>43647</v>
          </cell>
          <cell r="AF1168" t="str">
            <v>2023年4月</v>
          </cell>
          <cell r="AG1168">
            <v>45</v>
          </cell>
          <cell r="AH1168">
            <v>45</v>
          </cell>
          <cell r="AI1168" t="b">
            <v>1</v>
          </cell>
          <cell r="AJ1168">
            <v>3</v>
          </cell>
          <cell r="AK1168">
            <v>48</v>
          </cell>
          <cell r="AL1168" t="e">
            <v>#N/A</v>
          </cell>
          <cell r="AM1168" t="str">
            <v>201907</v>
          </cell>
          <cell r="AN1168" t="e">
            <v>#N/A</v>
          </cell>
        </row>
        <row r="1169">
          <cell r="B1169" t="str">
            <v>张莉</v>
          </cell>
          <cell r="C1169" t="str">
            <v>女</v>
          </cell>
          <cell r="D1169" t="str">
            <v>汉</v>
          </cell>
          <cell r="E1169">
            <v>32353</v>
          </cell>
          <cell r="F1169" t="str">
            <v>中国</v>
          </cell>
          <cell r="G1169" t="str">
            <v>身份证</v>
          </cell>
          <cell r="H1169" t="str">
            <v>370829198807290683</v>
          </cell>
          <cell r="I1169" t="str">
            <v>广西科技大学</v>
          </cell>
          <cell r="J1169">
            <v>43466</v>
          </cell>
          <cell r="K1169">
            <v>45536</v>
          </cell>
          <cell r="L1169" t="str">
            <v>是</v>
          </cell>
          <cell r="M1169" t="str">
            <v>柳州市</v>
          </cell>
          <cell r="N1169" t="str">
            <v>高校</v>
          </cell>
          <cell r="O1169" t="str">
            <v>研究生</v>
          </cell>
          <cell r="P1169" t="str">
            <v>博士</v>
          </cell>
          <cell r="Q1169" t="str">
            <v>吉林大学</v>
          </cell>
          <cell r="R1169" t="str">
            <v>物理化学</v>
          </cell>
          <cell r="S1169" t="str">
            <v>2016年12月</v>
          </cell>
          <cell r="T1169" t="str">
            <v>一流建设高校</v>
          </cell>
          <cell r="U1169" t="str">
            <v>E</v>
          </cell>
          <cell r="V1169" t="str">
            <v>E</v>
          </cell>
          <cell r="W1169" t="b">
            <v>1</v>
          </cell>
          <cell r="X1169">
            <v>4500</v>
          </cell>
          <cell r="Y1169">
            <v>4500</v>
          </cell>
          <cell r="Z1169" t="b">
            <v>1</v>
          </cell>
          <cell r="AA1169">
            <v>1125</v>
          </cell>
          <cell r="AB1169">
            <v>1125</v>
          </cell>
          <cell r="AC1169">
            <v>5625</v>
          </cell>
          <cell r="AD1169">
            <v>5625</v>
          </cell>
          <cell r="AE1169">
            <v>43466</v>
          </cell>
          <cell r="AF1169" t="str">
            <v>2023年4月</v>
          </cell>
          <cell r="AG1169">
            <v>51</v>
          </cell>
          <cell r="AH1169">
            <v>51</v>
          </cell>
          <cell r="AI1169" t="b">
            <v>1</v>
          </cell>
          <cell r="AJ1169">
            <v>3</v>
          </cell>
          <cell r="AK1169">
            <v>54</v>
          </cell>
          <cell r="AL1169" t="e">
            <v>#N/A</v>
          </cell>
          <cell r="AM1169" t="str">
            <v>201901</v>
          </cell>
          <cell r="AN1169" t="e">
            <v>#N/A</v>
          </cell>
        </row>
        <row r="1170">
          <cell r="B1170" t="str">
            <v>陶勃然</v>
          </cell>
          <cell r="C1170" t="str">
            <v>男</v>
          </cell>
          <cell r="D1170" t="str">
            <v>汉</v>
          </cell>
          <cell r="E1170">
            <v>32716</v>
          </cell>
          <cell r="F1170" t="str">
            <v>中国</v>
          </cell>
          <cell r="G1170" t="str">
            <v>身份证</v>
          </cell>
          <cell r="H1170" t="str">
            <v>429006198907270334</v>
          </cell>
          <cell r="I1170" t="str">
            <v>广西科技大学</v>
          </cell>
          <cell r="J1170">
            <v>43647</v>
          </cell>
          <cell r="K1170">
            <v>45474</v>
          </cell>
          <cell r="L1170" t="str">
            <v>是</v>
          </cell>
          <cell r="M1170" t="str">
            <v>柳州市</v>
          </cell>
          <cell r="N1170" t="str">
            <v>高校</v>
          </cell>
          <cell r="O1170" t="str">
            <v>研究生</v>
          </cell>
          <cell r="P1170" t="str">
            <v>博士</v>
          </cell>
          <cell r="Q1170" t="str">
            <v>重庆大学</v>
          </cell>
          <cell r="R1170" t="str">
            <v>材料科学与工程</v>
          </cell>
          <cell r="S1170" t="str">
            <v>2019年7月</v>
          </cell>
          <cell r="T1170" t="str">
            <v>一流建设高校</v>
          </cell>
          <cell r="U1170" t="str">
            <v>E</v>
          </cell>
          <cell r="V1170" t="str">
            <v>E</v>
          </cell>
          <cell r="W1170" t="b">
            <v>1</v>
          </cell>
          <cell r="X1170">
            <v>4500</v>
          </cell>
          <cell r="Y1170">
            <v>4500</v>
          </cell>
          <cell r="Z1170" t="b">
            <v>1</v>
          </cell>
          <cell r="AA1170">
            <v>1125</v>
          </cell>
          <cell r="AB1170">
            <v>1125</v>
          </cell>
          <cell r="AC1170">
            <v>5625</v>
          </cell>
          <cell r="AD1170">
            <v>5625</v>
          </cell>
          <cell r="AE1170">
            <v>43647</v>
          </cell>
          <cell r="AF1170" t="str">
            <v>2023年4月</v>
          </cell>
          <cell r="AG1170">
            <v>45</v>
          </cell>
          <cell r="AH1170">
            <v>45</v>
          </cell>
          <cell r="AI1170" t="b">
            <v>1</v>
          </cell>
          <cell r="AJ1170">
            <v>3</v>
          </cell>
          <cell r="AK1170">
            <v>48</v>
          </cell>
          <cell r="AL1170" t="e">
            <v>#N/A</v>
          </cell>
          <cell r="AM1170" t="str">
            <v>201907</v>
          </cell>
          <cell r="AN1170" t="e">
            <v>#N/A</v>
          </cell>
        </row>
        <row r="1171">
          <cell r="B1171" t="str">
            <v>郭飞</v>
          </cell>
          <cell r="C1171" t="str">
            <v>男</v>
          </cell>
          <cell r="D1171" t="str">
            <v>汉</v>
          </cell>
          <cell r="E1171">
            <v>30905</v>
          </cell>
          <cell r="F1171" t="str">
            <v>中国</v>
          </cell>
          <cell r="G1171" t="str">
            <v>身份证</v>
          </cell>
          <cell r="H1171" t="str">
            <v>362427198408111110</v>
          </cell>
          <cell r="I1171" t="str">
            <v>广西科技大学</v>
          </cell>
          <cell r="J1171">
            <v>43770</v>
          </cell>
          <cell r="K1171">
            <v>45597</v>
          </cell>
          <cell r="L1171" t="str">
            <v>是</v>
          </cell>
          <cell r="M1171" t="str">
            <v>柳州市</v>
          </cell>
          <cell r="N1171" t="str">
            <v>高校</v>
          </cell>
          <cell r="O1171" t="str">
            <v>研究生</v>
          </cell>
          <cell r="P1171" t="str">
            <v>博士</v>
          </cell>
          <cell r="Q1171" t="str">
            <v>厦门大学</v>
          </cell>
          <cell r="R1171" t="str">
            <v>凝聚态物理</v>
          </cell>
          <cell r="S1171" t="str">
            <v>2019年6月</v>
          </cell>
          <cell r="T1171" t="str">
            <v>一流建设高校</v>
          </cell>
          <cell r="U1171" t="str">
            <v>E</v>
          </cell>
          <cell r="V1171" t="str">
            <v>E</v>
          </cell>
          <cell r="W1171" t="b">
            <v>1</v>
          </cell>
          <cell r="X1171">
            <v>4500</v>
          </cell>
          <cell r="Y1171">
            <v>4500</v>
          </cell>
          <cell r="Z1171" t="b">
            <v>1</v>
          </cell>
          <cell r="AA1171">
            <v>1125</v>
          </cell>
          <cell r="AB1171">
            <v>1125</v>
          </cell>
          <cell r="AC1171">
            <v>5625</v>
          </cell>
          <cell r="AD1171">
            <v>5625</v>
          </cell>
          <cell r="AE1171">
            <v>43770</v>
          </cell>
          <cell r="AF1171" t="str">
            <v>2023年4月</v>
          </cell>
          <cell r="AG1171">
            <v>41</v>
          </cell>
          <cell r="AH1171">
            <v>41</v>
          </cell>
          <cell r="AI1171" t="b">
            <v>1</v>
          </cell>
          <cell r="AJ1171">
            <v>3</v>
          </cell>
          <cell r="AK1171">
            <v>44</v>
          </cell>
          <cell r="AL1171" t="e">
            <v>#N/A</v>
          </cell>
          <cell r="AM1171" t="str">
            <v>201912</v>
          </cell>
          <cell r="AN1171" t="e">
            <v>#N/A</v>
          </cell>
        </row>
        <row r="1172">
          <cell r="B1172" t="str">
            <v>王欢</v>
          </cell>
          <cell r="C1172" t="str">
            <v>男</v>
          </cell>
          <cell r="D1172" t="str">
            <v>汉</v>
          </cell>
          <cell r="E1172">
            <v>31878</v>
          </cell>
          <cell r="F1172" t="str">
            <v>中国</v>
          </cell>
          <cell r="G1172" t="str">
            <v>身份证</v>
          </cell>
          <cell r="H1172" t="str">
            <v>211321198704113471</v>
          </cell>
          <cell r="I1172" t="str">
            <v>广西科技大学</v>
          </cell>
          <cell r="J1172">
            <v>43647</v>
          </cell>
          <cell r="K1172">
            <v>45474</v>
          </cell>
          <cell r="L1172" t="str">
            <v>是</v>
          </cell>
          <cell r="M1172" t="str">
            <v>柳州市</v>
          </cell>
          <cell r="N1172" t="str">
            <v>高校</v>
          </cell>
          <cell r="O1172" t="str">
            <v>研究生</v>
          </cell>
          <cell r="P1172" t="str">
            <v>博士</v>
          </cell>
          <cell r="Q1172" t="str">
            <v>长春理工大学</v>
          </cell>
          <cell r="R1172" t="str">
            <v>计算机科学与技术</v>
          </cell>
          <cell r="S1172" t="str">
            <v>2017年12月</v>
          </cell>
          <cell r="T1172" t="str">
            <v>其他</v>
          </cell>
          <cell r="U1172" t="str">
            <v>E</v>
          </cell>
          <cell r="V1172" t="str">
            <v>E</v>
          </cell>
          <cell r="W1172" t="b">
            <v>1</v>
          </cell>
          <cell r="X1172">
            <v>4500</v>
          </cell>
          <cell r="Y1172">
            <v>4500</v>
          </cell>
          <cell r="Z1172" t="b">
            <v>1</v>
          </cell>
          <cell r="AA1172">
            <v>1125</v>
          </cell>
          <cell r="AB1172">
            <v>1125</v>
          </cell>
          <cell r="AC1172">
            <v>5625</v>
          </cell>
          <cell r="AD1172">
            <v>5625</v>
          </cell>
          <cell r="AE1172" t="str">
            <v>2019年7月</v>
          </cell>
          <cell r="AF1172" t="str">
            <v>2023年4月</v>
          </cell>
          <cell r="AG1172">
            <v>45</v>
          </cell>
          <cell r="AH1172">
            <v>45</v>
          </cell>
          <cell r="AI1172" t="b">
            <v>1</v>
          </cell>
          <cell r="AJ1172">
            <v>3</v>
          </cell>
          <cell r="AK1172">
            <v>48</v>
          </cell>
          <cell r="AL1172" t="e">
            <v>#N/A</v>
          </cell>
          <cell r="AM1172" t="str">
            <v>201908</v>
          </cell>
          <cell r="AN1172" t="e">
            <v>#N/A</v>
          </cell>
        </row>
        <row r="1173">
          <cell r="B1173" t="str">
            <v>覃丹凤</v>
          </cell>
          <cell r="C1173" t="str">
            <v>女</v>
          </cell>
          <cell r="D1173" t="str">
            <v>壮</v>
          </cell>
          <cell r="E1173">
            <v>32759</v>
          </cell>
          <cell r="F1173" t="str">
            <v>中国</v>
          </cell>
          <cell r="G1173" t="str">
            <v>身份证</v>
          </cell>
          <cell r="H1173" t="str">
            <v>450221198909082929</v>
          </cell>
          <cell r="I1173" t="str">
            <v>广西科技大学</v>
          </cell>
          <cell r="J1173">
            <v>43647</v>
          </cell>
          <cell r="K1173">
            <v>45474</v>
          </cell>
          <cell r="L1173" t="str">
            <v>是</v>
          </cell>
          <cell r="M1173" t="str">
            <v>柳州市</v>
          </cell>
          <cell r="N1173" t="str">
            <v>高校</v>
          </cell>
          <cell r="O1173" t="str">
            <v>研究生</v>
          </cell>
          <cell r="P1173" t="str">
            <v>博士</v>
          </cell>
          <cell r="Q1173" t="str">
            <v>中国科学院新疆理化技术研究所</v>
          </cell>
          <cell r="R1173" t="str">
            <v>材料物理与化学</v>
          </cell>
          <cell r="S1173" t="str">
            <v>2019年7月</v>
          </cell>
          <cell r="T1173" t="str">
            <v>一流建设高校</v>
          </cell>
          <cell r="U1173" t="str">
            <v>E</v>
          </cell>
          <cell r="V1173" t="str">
            <v>E</v>
          </cell>
          <cell r="W1173" t="b">
            <v>1</v>
          </cell>
          <cell r="X1173">
            <v>4500</v>
          </cell>
          <cell r="Y1173">
            <v>4500</v>
          </cell>
          <cell r="Z1173" t="b">
            <v>1</v>
          </cell>
          <cell r="AA1173">
            <v>1125</v>
          </cell>
          <cell r="AB1173">
            <v>1125</v>
          </cell>
          <cell r="AC1173">
            <v>5625</v>
          </cell>
          <cell r="AD1173">
            <v>5625</v>
          </cell>
          <cell r="AE1173" t="str">
            <v>2019年7月</v>
          </cell>
          <cell r="AF1173" t="str">
            <v>2023年4月</v>
          </cell>
          <cell r="AG1173">
            <v>45</v>
          </cell>
          <cell r="AH1173">
            <v>45</v>
          </cell>
          <cell r="AI1173" t="b">
            <v>1</v>
          </cell>
          <cell r="AJ1173">
            <v>3</v>
          </cell>
          <cell r="AK1173">
            <v>48</v>
          </cell>
          <cell r="AL1173" t="e">
            <v>#N/A</v>
          </cell>
          <cell r="AM1173" t="str">
            <v>201908</v>
          </cell>
          <cell r="AN1173" t="e">
            <v>#N/A</v>
          </cell>
        </row>
        <row r="1174">
          <cell r="B1174" t="str">
            <v>王喆</v>
          </cell>
          <cell r="C1174" t="str">
            <v>女</v>
          </cell>
          <cell r="D1174" t="str">
            <v>汉</v>
          </cell>
          <cell r="E1174">
            <v>32651</v>
          </cell>
          <cell r="F1174" t="str">
            <v>中国</v>
          </cell>
          <cell r="G1174" t="str">
            <v>身份证</v>
          </cell>
          <cell r="H1174" t="str">
            <v>220104198905230029</v>
          </cell>
          <cell r="I1174" t="str">
            <v>广西科技大学</v>
          </cell>
          <cell r="J1174" t="str">
            <v>2019年10月</v>
          </cell>
          <cell r="K1174" t="str">
            <v>2024年10月</v>
          </cell>
          <cell r="L1174" t="str">
            <v>是</v>
          </cell>
          <cell r="M1174" t="str">
            <v>柳州市</v>
          </cell>
          <cell r="N1174" t="str">
            <v>高校</v>
          </cell>
          <cell r="O1174" t="str">
            <v>研究生</v>
          </cell>
          <cell r="P1174" t="str">
            <v>硕士</v>
          </cell>
          <cell r="Q1174" t="str">
            <v>长春理工大学</v>
          </cell>
          <cell r="R1174" t="str">
            <v>民商法学</v>
          </cell>
          <cell r="S1174" t="str">
            <v>2016年4月</v>
          </cell>
          <cell r="T1174" t="str">
            <v>其他</v>
          </cell>
          <cell r="U1174" t="str">
            <v>F</v>
          </cell>
          <cell r="V1174" t="str">
            <v>F</v>
          </cell>
          <cell r="W1174" t="b">
            <v>1</v>
          </cell>
          <cell r="X1174">
            <v>3000</v>
          </cell>
          <cell r="Y1174">
            <v>3000</v>
          </cell>
          <cell r="Z1174" t="b">
            <v>1</v>
          </cell>
          <cell r="AA1174">
            <v>750</v>
          </cell>
          <cell r="AB1174">
            <v>750</v>
          </cell>
          <cell r="AC1174">
            <v>3750</v>
          </cell>
          <cell r="AD1174">
            <v>3750</v>
          </cell>
          <cell r="AE1174" t="str">
            <v>2019年10月</v>
          </cell>
          <cell r="AF1174" t="str">
            <v>2023年4月</v>
          </cell>
          <cell r="AG1174">
            <v>42</v>
          </cell>
          <cell r="AH1174">
            <v>42</v>
          </cell>
          <cell r="AI1174" t="b">
            <v>1</v>
          </cell>
          <cell r="AJ1174">
            <v>3</v>
          </cell>
          <cell r="AK1174">
            <v>45</v>
          </cell>
          <cell r="AL1174" t="e">
            <v>#N/A</v>
          </cell>
          <cell r="AM1174" t="str">
            <v>201911</v>
          </cell>
          <cell r="AN1174">
            <v>0</v>
          </cell>
        </row>
        <row r="1175">
          <cell r="B1175" t="str">
            <v>郑召益</v>
          </cell>
          <cell r="C1175" t="str">
            <v>男</v>
          </cell>
          <cell r="D1175" t="str">
            <v>汉</v>
          </cell>
          <cell r="E1175">
            <v>33025</v>
          </cell>
          <cell r="F1175" t="str">
            <v>中国</v>
          </cell>
          <cell r="G1175" t="str">
            <v>身份证</v>
          </cell>
          <cell r="H1175" t="str">
            <v>370883199006010955</v>
          </cell>
          <cell r="I1175" t="str">
            <v>广西科技大学</v>
          </cell>
          <cell r="J1175">
            <v>43709</v>
          </cell>
          <cell r="K1175">
            <v>45536</v>
          </cell>
          <cell r="L1175" t="str">
            <v>是</v>
          </cell>
          <cell r="M1175" t="str">
            <v>柳州市</v>
          </cell>
          <cell r="N1175" t="str">
            <v>高校</v>
          </cell>
          <cell r="O1175" t="str">
            <v>研究生</v>
          </cell>
          <cell r="P1175" t="str">
            <v>硕士</v>
          </cell>
          <cell r="Q1175" t="str">
            <v>广西大学</v>
          </cell>
          <cell r="R1175" t="str">
            <v>运筹学与控制论</v>
          </cell>
          <cell r="S1175" t="str">
            <v>2017年7月</v>
          </cell>
          <cell r="T1175" t="str">
            <v>其他</v>
          </cell>
          <cell r="U1175" t="str">
            <v>F</v>
          </cell>
          <cell r="V1175" t="str">
            <v>F</v>
          </cell>
          <cell r="W1175" t="b">
            <v>1</v>
          </cell>
          <cell r="X1175">
            <v>3000</v>
          </cell>
          <cell r="Y1175">
            <v>3000</v>
          </cell>
          <cell r="Z1175" t="b">
            <v>1</v>
          </cell>
          <cell r="AA1175">
            <v>750</v>
          </cell>
          <cell r="AB1175">
            <v>750</v>
          </cell>
          <cell r="AC1175">
            <v>3750</v>
          </cell>
          <cell r="AD1175">
            <v>3750</v>
          </cell>
          <cell r="AE1175" t="str">
            <v>2019年9月</v>
          </cell>
          <cell r="AF1175" t="str">
            <v>2023年4月</v>
          </cell>
          <cell r="AG1175">
            <v>43</v>
          </cell>
          <cell r="AH1175">
            <v>43</v>
          </cell>
          <cell r="AI1175" t="b">
            <v>1</v>
          </cell>
          <cell r="AJ1175">
            <v>3</v>
          </cell>
          <cell r="AK1175">
            <v>46</v>
          </cell>
          <cell r="AL1175" t="e">
            <v>#N/A</v>
          </cell>
          <cell r="AM1175" t="str">
            <v>201707</v>
          </cell>
          <cell r="AN1175">
            <v>0</v>
          </cell>
        </row>
        <row r="1176">
          <cell r="B1176" t="str">
            <v>葛伟明</v>
          </cell>
          <cell r="C1176" t="str">
            <v>男</v>
          </cell>
          <cell r="D1176" t="str">
            <v>汉</v>
          </cell>
          <cell r="E1176">
            <v>34273</v>
          </cell>
          <cell r="F1176" t="str">
            <v>中国</v>
          </cell>
          <cell r="G1176" t="str">
            <v>身份证</v>
          </cell>
          <cell r="H1176" t="str">
            <v>410224199310312915</v>
          </cell>
          <cell r="I1176" t="str">
            <v>广西科技大学</v>
          </cell>
          <cell r="J1176" t="str">
            <v>2019年10月</v>
          </cell>
          <cell r="K1176" t="str">
            <v>2024年10月</v>
          </cell>
          <cell r="L1176" t="str">
            <v>是</v>
          </cell>
          <cell r="M1176" t="str">
            <v>柳州市</v>
          </cell>
          <cell r="N1176" t="str">
            <v>高校</v>
          </cell>
          <cell r="O1176" t="str">
            <v>研究生</v>
          </cell>
          <cell r="P1176" t="str">
            <v>硕士</v>
          </cell>
          <cell r="Q1176" t="str">
            <v>武汉体育学院</v>
          </cell>
          <cell r="R1176" t="str">
            <v>体育教育</v>
          </cell>
          <cell r="S1176" t="str">
            <v>2019年6月</v>
          </cell>
          <cell r="T1176" t="str">
            <v>其他</v>
          </cell>
          <cell r="U1176" t="str">
            <v>F</v>
          </cell>
          <cell r="V1176" t="str">
            <v>F</v>
          </cell>
          <cell r="W1176" t="b">
            <v>1</v>
          </cell>
          <cell r="X1176">
            <v>3000</v>
          </cell>
          <cell r="Y1176">
            <v>3000</v>
          </cell>
          <cell r="Z1176" t="b">
            <v>1</v>
          </cell>
          <cell r="AA1176">
            <v>750</v>
          </cell>
          <cell r="AB1176">
            <v>750</v>
          </cell>
          <cell r="AC1176">
            <v>3750</v>
          </cell>
          <cell r="AD1176">
            <v>3750</v>
          </cell>
          <cell r="AE1176" t="str">
            <v>2019年10月</v>
          </cell>
          <cell r="AF1176" t="str">
            <v>2023年4月</v>
          </cell>
          <cell r="AG1176">
            <v>42</v>
          </cell>
          <cell r="AH1176">
            <v>42</v>
          </cell>
          <cell r="AI1176" t="b">
            <v>1</v>
          </cell>
          <cell r="AJ1176">
            <v>3</v>
          </cell>
          <cell r="AK1176">
            <v>45</v>
          </cell>
          <cell r="AL1176" t="e">
            <v>#N/A</v>
          </cell>
          <cell r="AM1176" t="str">
            <v>201911</v>
          </cell>
          <cell r="AN1176">
            <v>0</v>
          </cell>
        </row>
        <row r="1177">
          <cell r="B1177" t="str">
            <v>吴敏</v>
          </cell>
          <cell r="C1177" t="str">
            <v>女</v>
          </cell>
          <cell r="D1177" t="str">
            <v>瑶</v>
          </cell>
          <cell r="E1177">
            <v>34645</v>
          </cell>
          <cell r="F1177" t="str">
            <v>中国</v>
          </cell>
          <cell r="G1177" t="str">
            <v>身份证</v>
          </cell>
          <cell r="H1177" t="str">
            <v>431125199411070965</v>
          </cell>
          <cell r="I1177" t="str">
            <v>广西科技大学</v>
          </cell>
          <cell r="J1177">
            <v>43647</v>
          </cell>
          <cell r="K1177">
            <v>45474</v>
          </cell>
          <cell r="L1177" t="str">
            <v>是</v>
          </cell>
          <cell r="M1177" t="str">
            <v>柳州市</v>
          </cell>
          <cell r="N1177" t="str">
            <v>高校</v>
          </cell>
          <cell r="O1177" t="str">
            <v>研究生</v>
          </cell>
          <cell r="P1177" t="str">
            <v>硕士</v>
          </cell>
          <cell r="Q1177" t="str">
            <v>湖南师范大学</v>
          </cell>
          <cell r="R1177" t="str">
            <v>高等教育学</v>
          </cell>
          <cell r="S1177" t="str">
            <v>2019年7月</v>
          </cell>
          <cell r="T1177" t="str">
            <v>其他</v>
          </cell>
          <cell r="U1177" t="str">
            <v>F</v>
          </cell>
          <cell r="V1177" t="str">
            <v>F</v>
          </cell>
          <cell r="W1177" t="b">
            <v>1</v>
          </cell>
          <cell r="X1177">
            <v>3000</v>
          </cell>
          <cell r="Y1177">
            <v>3000</v>
          </cell>
          <cell r="Z1177" t="b">
            <v>1</v>
          </cell>
          <cell r="AA1177">
            <v>750</v>
          </cell>
          <cell r="AB1177">
            <v>750</v>
          </cell>
          <cell r="AC1177">
            <v>3750</v>
          </cell>
          <cell r="AD1177">
            <v>3750</v>
          </cell>
          <cell r="AE1177">
            <v>43647</v>
          </cell>
          <cell r="AF1177" t="str">
            <v>2023年4月</v>
          </cell>
          <cell r="AG1177">
            <v>45</v>
          </cell>
          <cell r="AH1177">
            <v>45</v>
          </cell>
          <cell r="AI1177" t="b">
            <v>1</v>
          </cell>
          <cell r="AJ1177">
            <v>3</v>
          </cell>
          <cell r="AK1177">
            <v>48</v>
          </cell>
          <cell r="AL1177" t="e">
            <v>#N/A</v>
          </cell>
          <cell r="AM1177" t="str">
            <v>201908</v>
          </cell>
          <cell r="AN1177">
            <v>0</v>
          </cell>
        </row>
        <row r="1178">
          <cell r="B1178" t="str">
            <v>衣秋雨</v>
          </cell>
          <cell r="C1178" t="str">
            <v>女</v>
          </cell>
          <cell r="D1178" t="str">
            <v>汉</v>
          </cell>
          <cell r="E1178">
            <v>34201</v>
          </cell>
          <cell r="F1178" t="str">
            <v>中国</v>
          </cell>
          <cell r="G1178" t="str">
            <v>身份证</v>
          </cell>
          <cell r="H1178" t="str">
            <v>450202199308200040</v>
          </cell>
          <cell r="I1178" t="str">
            <v>广西科技大学</v>
          </cell>
          <cell r="J1178">
            <v>43647</v>
          </cell>
          <cell r="K1178">
            <v>45474</v>
          </cell>
          <cell r="L1178" t="str">
            <v>是</v>
          </cell>
          <cell r="M1178" t="str">
            <v>柳州市</v>
          </cell>
          <cell r="N1178" t="str">
            <v>高校</v>
          </cell>
          <cell r="O1178" t="str">
            <v>研究生</v>
          </cell>
          <cell r="P1178" t="str">
            <v>硕士</v>
          </cell>
          <cell r="Q1178" t="str">
            <v>广西艺术学院</v>
          </cell>
          <cell r="R1178" t="str">
            <v>艺术学</v>
          </cell>
          <cell r="S1178" t="str">
            <v>2019年7月</v>
          </cell>
          <cell r="T1178" t="str">
            <v>其他</v>
          </cell>
          <cell r="U1178" t="str">
            <v>F</v>
          </cell>
          <cell r="V1178" t="str">
            <v>F</v>
          </cell>
          <cell r="W1178" t="b">
            <v>1</v>
          </cell>
          <cell r="X1178">
            <v>3000</v>
          </cell>
          <cell r="Y1178">
            <v>3000</v>
          </cell>
          <cell r="Z1178" t="b">
            <v>1</v>
          </cell>
          <cell r="AA1178">
            <v>750</v>
          </cell>
          <cell r="AB1178">
            <v>750</v>
          </cell>
          <cell r="AC1178">
            <v>3750</v>
          </cell>
          <cell r="AD1178">
            <v>3750</v>
          </cell>
          <cell r="AE1178" t="str">
            <v>2019年7月</v>
          </cell>
          <cell r="AF1178" t="str">
            <v>2023年4月</v>
          </cell>
          <cell r="AG1178">
            <v>45</v>
          </cell>
          <cell r="AH1178">
            <v>45</v>
          </cell>
          <cell r="AI1178" t="b">
            <v>1</v>
          </cell>
          <cell r="AJ1178">
            <v>3</v>
          </cell>
          <cell r="AK1178">
            <v>48</v>
          </cell>
          <cell r="AL1178" t="e">
            <v>#N/A</v>
          </cell>
          <cell r="AM1178" t="str">
            <v>201501</v>
          </cell>
          <cell r="AN1178">
            <v>0</v>
          </cell>
        </row>
        <row r="1179">
          <cell r="B1179" t="str">
            <v>朱前程</v>
          </cell>
          <cell r="C1179" t="str">
            <v>男</v>
          </cell>
          <cell r="D1179" t="str">
            <v>汉</v>
          </cell>
          <cell r="E1179">
            <v>32072</v>
          </cell>
          <cell r="F1179" t="str">
            <v>中国</v>
          </cell>
          <cell r="G1179" t="str">
            <v>身份证</v>
          </cell>
          <cell r="H1179" t="str">
            <v>320722198710220110</v>
          </cell>
          <cell r="I1179" t="str">
            <v>广西科技大学</v>
          </cell>
          <cell r="J1179">
            <v>43525</v>
          </cell>
          <cell r="K1179" t="str">
            <v>2024年3月</v>
          </cell>
          <cell r="L1179" t="str">
            <v>是</v>
          </cell>
          <cell r="M1179" t="str">
            <v>柳州市</v>
          </cell>
          <cell r="N1179" t="str">
            <v>高校</v>
          </cell>
          <cell r="O1179" t="str">
            <v>研究生</v>
          </cell>
          <cell r="P1179" t="str">
            <v>博士</v>
          </cell>
          <cell r="Q1179" t="str">
            <v>上海交通大学</v>
          </cell>
          <cell r="R1179" t="str">
            <v>化学</v>
          </cell>
          <cell r="S1179" t="str">
            <v>2017年9月</v>
          </cell>
          <cell r="T1179" t="str">
            <v>一流建设高校</v>
          </cell>
          <cell r="U1179" t="str">
            <v>E</v>
          </cell>
          <cell r="V1179" t="str">
            <v>E</v>
          </cell>
          <cell r="W1179" t="b">
            <v>1</v>
          </cell>
          <cell r="X1179">
            <v>4500</v>
          </cell>
          <cell r="Y1179">
            <v>4500</v>
          </cell>
          <cell r="Z1179" t="b">
            <v>1</v>
          </cell>
          <cell r="AA1179">
            <v>1125</v>
          </cell>
          <cell r="AB1179">
            <v>1125</v>
          </cell>
          <cell r="AC1179">
            <v>5625</v>
          </cell>
          <cell r="AD1179">
            <v>5625</v>
          </cell>
          <cell r="AE1179">
            <v>43525</v>
          </cell>
          <cell r="AF1179" t="str">
            <v>2023年4月</v>
          </cell>
          <cell r="AG1179">
            <v>49</v>
          </cell>
          <cell r="AH1179">
            <v>49</v>
          </cell>
          <cell r="AI1179" t="b">
            <v>1</v>
          </cell>
          <cell r="AJ1179">
            <v>3</v>
          </cell>
          <cell r="AK1179">
            <v>52</v>
          </cell>
          <cell r="AL1179" t="e">
            <v>#N/A</v>
          </cell>
          <cell r="AM1179" t="str">
            <v>201904</v>
          </cell>
          <cell r="AN1179" t="e">
            <v>#N/A</v>
          </cell>
        </row>
        <row r="1180">
          <cell r="B1180" t="str">
            <v>李信飞</v>
          </cell>
          <cell r="C1180" t="str">
            <v>男</v>
          </cell>
          <cell r="D1180" t="str">
            <v>汉</v>
          </cell>
          <cell r="E1180">
            <v>32760</v>
          </cell>
          <cell r="F1180" t="str">
            <v>中国</v>
          </cell>
          <cell r="G1180" t="str">
            <v>身份证</v>
          </cell>
          <cell r="H1180" t="str">
            <v>360722198909091536</v>
          </cell>
          <cell r="I1180" t="str">
            <v>广西科技大学</v>
          </cell>
          <cell r="J1180" t="str">
            <v>2019年7月</v>
          </cell>
          <cell r="K1180" t="str">
            <v>2024年7月</v>
          </cell>
          <cell r="L1180" t="str">
            <v>是</v>
          </cell>
          <cell r="M1180" t="str">
            <v>柳州市</v>
          </cell>
          <cell r="N1180" t="str">
            <v>高校</v>
          </cell>
          <cell r="O1180" t="str">
            <v>研究生</v>
          </cell>
          <cell r="P1180" t="str">
            <v>博士</v>
          </cell>
          <cell r="Q1180" t="str">
            <v>北京工业大学</v>
          </cell>
          <cell r="R1180" t="str">
            <v>物理学</v>
          </cell>
          <cell r="S1180" t="str">
            <v>2019年7月</v>
          </cell>
          <cell r="T1180" t="str">
            <v>其他</v>
          </cell>
          <cell r="U1180" t="str">
            <v>E</v>
          </cell>
          <cell r="V1180" t="str">
            <v>E</v>
          </cell>
          <cell r="W1180" t="b">
            <v>1</v>
          </cell>
          <cell r="X1180">
            <v>4500</v>
          </cell>
          <cell r="Y1180">
            <v>4500</v>
          </cell>
          <cell r="Z1180" t="b">
            <v>1</v>
          </cell>
          <cell r="AA1180">
            <v>1125</v>
          </cell>
          <cell r="AB1180">
            <v>1125</v>
          </cell>
          <cell r="AC1180">
            <v>5625</v>
          </cell>
          <cell r="AD1180">
            <v>5625</v>
          </cell>
          <cell r="AE1180" t="str">
            <v>2019年7月</v>
          </cell>
          <cell r="AF1180" t="str">
            <v>2023年4月</v>
          </cell>
          <cell r="AG1180">
            <v>45</v>
          </cell>
          <cell r="AH1180">
            <v>45</v>
          </cell>
          <cell r="AI1180" t="b">
            <v>1</v>
          </cell>
          <cell r="AJ1180">
            <v>3</v>
          </cell>
          <cell r="AK1180">
            <v>48</v>
          </cell>
          <cell r="AL1180" t="e">
            <v>#N/A</v>
          </cell>
          <cell r="AM1180" t="str">
            <v>201907</v>
          </cell>
          <cell r="AN1180" t="e">
            <v>#N/A</v>
          </cell>
        </row>
        <row r="1181">
          <cell r="B1181" t="str">
            <v>陈爱羽</v>
          </cell>
          <cell r="C1181" t="str">
            <v>男</v>
          </cell>
          <cell r="D1181" t="str">
            <v>汉</v>
          </cell>
          <cell r="E1181">
            <v>33308</v>
          </cell>
          <cell r="F1181" t="str">
            <v>中国</v>
          </cell>
          <cell r="G1181" t="str">
            <v>身份证</v>
          </cell>
          <cell r="H1181" t="str">
            <v>45042219910311361X</v>
          </cell>
          <cell r="I1181" t="str">
            <v>广西科技大学</v>
          </cell>
          <cell r="J1181" t="str">
            <v>2019年7月</v>
          </cell>
          <cell r="K1181" t="str">
            <v>2024年6月</v>
          </cell>
          <cell r="L1181" t="str">
            <v>是</v>
          </cell>
          <cell r="M1181" t="str">
            <v>柳州市</v>
          </cell>
          <cell r="N1181" t="str">
            <v>高校</v>
          </cell>
          <cell r="O1181" t="str">
            <v>研究生</v>
          </cell>
          <cell r="P1181" t="str">
            <v>博士</v>
          </cell>
          <cell r="Q1181" t="str">
            <v>湖南大学</v>
          </cell>
          <cell r="R1181" t="str">
            <v>化学工程与工艺</v>
          </cell>
          <cell r="S1181" t="str">
            <v>2019年6月</v>
          </cell>
          <cell r="T1181" t="str">
            <v>一流建设高校</v>
          </cell>
          <cell r="U1181" t="str">
            <v>E</v>
          </cell>
          <cell r="V1181" t="str">
            <v>E</v>
          </cell>
          <cell r="W1181" t="b">
            <v>1</v>
          </cell>
          <cell r="X1181">
            <v>4500</v>
          </cell>
          <cell r="Y1181">
            <v>4500</v>
          </cell>
          <cell r="Z1181" t="b">
            <v>1</v>
          </cell>
          <cell r="AA1181">
            <v>1125</v>
          </cell>
          <cell r="AB1181">
            <v>1125</v>
          </cell>
          <cell r="AC1181">
            <v>5625</v>
          </cell>
          <cell r="AD1181">
            <v>5625</v>
          </cell>
          <cell r="AE1181" t="str">
            <v>2019年7月</v>
          </cell>
          <cell r="AF1181" t="str">
            <v>2023年4月</v>
          </cell>
          <cell r="AG1181">
            <v>45</v>
          </cell>
          <cell r="AH1181">
            <v>45</v>
          </cell>
          <cell r="AI1181" t="b">
            <v>1</v>
          </cell>
          <cell r="AJ1181">
            <v>3</v>
          </cell>
          <cell r="AK1181">
            <v>48</v>
          </cell>
          <cell r="AL1181" t="e">
            <v>#N/A</v>
          </cell>
          <cell r="AM1181" t="str">
            <v>201907</v>
          </cell>
          <cell r="AN1181" t="e">
            <v>#N/A</v>
          </cell>
        </row>
        <row r="1182">
          <cell r="B1182" t="str">
            <v>郑元英</v>
          </cell>
          <cell r="C1182" t="str">
            <v>女</v>
          </cell>
          <cell r="D1182" t="str">
            <v>汉</v>
          </cell>
          <cell r="E1182">
            <v>29604</v>
          </cell>
          <cell r="F1182" t="str">
            <v>中国</v>
          </cell>
          <cell r="G1182" t="str">
            <v>身份证</v>
          </cell>
          <cell r="H1182" t="str">
            <v>231026198101180025</v>
          </cell>
          <cell r="I1182" t="str">
            <v>广西科技大学</v>
          </cell>
          <cell r="J1182" t="str">
            <v>2019年7月</v>
          </cell>
          <cell r="K1182" t="str">
            <v>2024年7月</v>
          </cell>
          <cell r="L1182" t="str">
            <v>是</v>
          </cell>
          <cell r="M1182" t="str">
            <v>柳州市</v>
          </cell>
          <cell r="N1182" t="str">
            <v>高校</v>
          </cell>
          <cell r="O1182" t="str">
            <v>研究生</v>
          </cell>
          <cell r="P1182" t="str">
            <v>博士</v>
          </cell>
          <cell r="Q1182" t="str">
            <v>上海复旦大学</v>
          </cell>
          <cell r="R1182" t="str">
            <v>中国古代文学研究中心</v>
          </cell>
          <cell r="S1182" t="str">
            <v>2019年6月</v>
          </cell>
          <cell r="T1182" t="str">
            <v>一流建设高校</v>
          </cell>
          <cell r="U1182" t="str">
            <v>E</v>
          </cell>
          <cell r="V1182" t="str">
            <v>E</v>
          </cell>
          <cell r="W1182" t="b">
            <v>1</v>
          </cell>
          <cell r="X1182">
            <v>4500</v>
          </cell>
          <cell r="Y1182">
            <v>4500</v>
          </cell>
          <cell r="Z1182" t="b">
            <v>1</v>
          </cell>
          <cell r="AA1182">
            <v>1125</v>
          </cell>
          <cell r="AB1182">
            <v>1125</v>
          </cell>
          <cell r="AC1182">
            <v>5625</v>
          </cell>
          <cell r="AD1182">
            <v>5625</v>
          </cell>
          <cell r="AE1182">
            <v>43647</v>
          </cell>
          <cell r="AF1182" t="str">
            <v>2023年4月</v>
          </cell>
          <cell r="AG1182">
            <v>45</v>
          </cell>
          <cell r="AH1182">
            <v>45</v>
          </cell>
          <cell r="AI1182" t="b">
            <v>1</v>
          </cell>
          <cell r="AJ1182">
            <v>3</v>
          </cell>
          <cell r="AK1182">
            <v>48</v>
          </cell>
          <cell r="AL1182" t="e">
            <v>#N/A</v>
          </cell>
          <cell r="AM1182" t="str">
            <v>201907</v>
          </cell>
          <cell r="AN1182" t="e">
            <v>#N/A</v>
          </cell>
        </row>
        <row r="1183">
          <cell r="B1183" t="str">
            <v>崔书婉</v>
          </cell>
          <cell r="C1183" t="str">
            <v>女</v>
          </cell>
          <cell r="D1183" t="str">
            <v>汉</v>
          </cell>
          <cell r="E1183">
            <v>32629</v>
          </cell>
          <cell r="F1183" t="str">
            <v>中国</v>
          </cell>
          <cell r="G1183" t="str">
            <v>身份证</v>
          </cell>
          <cell r="H1183" t="str">
            <v>22052319890501014X</v>
          </cell>
          <cell r="I1183" t="str">
            <v>广西科技大学</v>
          </cell>
          <cell r="J1183" t="str">
            <v>2019年7月</v>
          </cell>
          <cell r="K1183" t="str">
            <v>2024年7月</v>
          </cell>
          <cell r="L1183" t="str">
            <v>是</v>
          </cell>
          <cell r="M1183" t="str">
            <v>柳州市</v>
          </cell>
          <cell r="N1183" t="str">
            <v>高校</v>
          </cell>
          <cell r="O1183" t="str">
            <v>研究生</v>
          </cell>
          <cell r="P1183" t="str">
            <v>博士</v>
          </cell>
          <cell r="Q1183" t="str">
            <v>华南理工大学</v>
          </cell>
          <cell r="R1183" t="str">
            <v>机械工程</v>
          </cell>
          <cell r="S1183" t="str">
            <v>2019年6月</v>
          </cell>
          <cell r="T1183" t="str">
            <v>一流建设高校</v>
          </cell>
          <cell r="U1183" t="str">
            <v>E</v>
          </cell>
          <cell r="V1183" t="str">
            <v>E</v>
          </cell>
          <cell r="W1183" t="b">
            <v>1</v>
          </cell>
          <cell r="X1183">
            <v>4500</v>
          </cell>
          <cell r="Y1183">
            <v>4500</v>
          </cell>
          <cell r="Z1183" t="b">
            <v>1</v>
          </cell>
          <cell r="AA1183">
            <v>1125</v>
          </cell>
          <cell r="AB1183">
            <v>1125</v>
          </cell>
          <cell r="AC1183">
            <v>5625</v>
          </cell>
          <cell r="AD1183">
            <v>5625</v>
          </cell>
          <cell r="AE1183">
            <v>43647</v>
          </cell>
          <cell r="AF1183" t="str">
            <v>2023年4月</v>
          </cell>
          <cell r="AG1183">
            <v>45</v>
          </cell>
          <cell r="AH1183">
            <v>45</v>
          </cell>
          <cell r="AI1183" t="b">
            <v>1</v>
          </cell>
          <cell r="AJ1183">
            <v>3</v>
          </cell>
          <cell r="AK1183">
            <v>48</v>
          </cell>
          <cell r="AL1183" t="e">
            <v>#N/A</v>
          </cell>
          <cell r="AM1183" t="str">
            <v>201508</v>
          </cell>
          <cell r="AN1183" t="e">
            <v>#N/A</v>
          </cell>
        </row>
        <row r="1184">
          <cell r="B1184" t="str">
            <v>谭东丽</v>
          </cell>
          <cell r="C1184" t="str">
            <v>女</v>
          </cell>
          <cell r="D1184" t="str">
            <v>侗</v>
          </cell>
          <cell r="E1184">
            <v>30229</v>
          </cell>
          <cell r="F1184" t="str">
            <v>中国</v>
          </cell>
          <cell r="G1184" t="str">
            <v>身份证</v>
          </cell>
          <cell r="H1184" t="str">
            <v>431225198210052040</v>
          </cell>
          <cell r="I1184" t="str">
            <v>广西科技大学</v>
          </cell>
          <cell r="J1184" t="str">
            <v>2019年6月</v>
          </cell>
          <cell r="K1184" t="str">
            <v>2024年6月</v>
          </cell>
          <cell r="L1184" t="str">
            <v>是</v>
          </cell>
          <cell r="M1184" t="str">
            <v>柳州市</v>
          </cell>
          <cell r="N1184" t="str">
            <v>高校</v>
          </cell>
          <cell r="O1184" t="str">
            <v>研究生</v>
          </cell>
          <cell r="P1184" t="str">
            <v>博士</v>
          </cell>
          <cell r="Q1184" t="str">
            <v>中南财经政法大学</v>
          </cell>
          <cell r="R1184" t="str">
            <v>知识产权学</v>
          </cell>
          <cell r="S1184" t="str">
            <v>2019年6月</v>
          </cell>
          <cell r="T1184" t="str">
            <v>其他</v>
          </cell>
          <cell r="U1184" t="str">
            <v>E</v>
          </cell>
          <cell r="V1184" t="str">
            <v>E</v>
          </cell>
          <cell r="W1184" t="b">
            <v>1</v>
          </cell>
          <cell r="X1184">
            <v>4500</v>
          </cell>
          <cell r="Y1184">
            <v>4500</v>
          </cell>
          <cell r="Z1184" t="b">
            <v>1</v>
          </cell>
          <cell r="AA1184">
            <v>1125</v>
          </cell>
          <cell r="AB1184">
            <v>1125</v>
          </cell>
          <cell r="AC1184">
            <v>5625</v>
          </cell>
          <cell r="AD1184">
            <v>5625</v>
          </cell>
          <cell r="AE1184">
            <v>43617</v>
          </cell>
          <cell r="AF1184" t="str">
            <v>2023年4月</v>
          </cell>
          <cell r="AG1184">
            <v>46</v>
          </cell>
          <cell r="AH1184">
            <v>46</v>
          </cell>
          <cell r="AI1184" t="b">
            <v>1</v>
          </cell>
          <cell r="AJ1184">
            <v>3</v>
          </cell>
          <cell r="AK1184">
            <v>49</v>
          </cell>
          <cell r="AL1184" t="e">
            <v>#N/A</v>
          </cell>
          <cell r="AM1184" t="str">
            <v>201907</v>
          </cell>
          <cell r="AN1184" t="e">
            <v>#N/A</v>
          </cell>
        </row>
        <row r="1185">
          <cell r="B1185" t="str">
            <v>缪继</v>
          </cell>
          <cell r="C1185" t="str">
            <v>男</v>
          </cell>
          <cell r="D1185" t="str">
            <v>壮</v>
          </cell>
          <cell r="E1185">
            <v>30943</v>
          </cell>
          <cell r="F1185" t="str">
            <v>中国</v>
          </cell>
          <cell r="G1185" t="str">
            <v>身份证</v>
          </cell>
          <cell r="H1185" t="str">
            <v>45010319840918201X</v>
          </cell>
          <cell r="I1185" t="str">
            <v>广西科技大学</v>
          </cell>
          <cell r="J1185" t="str">
            <v>2019年7月</v>
          </cell>
          <cell r="K1185" t="str">
            <v>2024年7月</v>
          </cell>
          <cell r="L1185" t="str">
            <v>是</v>
          </cell>
          <cell r="M1185" t="str">
            <v>柳州市</v>
          </cell>
          <cell r="N1185" t="str">
            <v>高校</v>
          </cell>
          <cell r="O1185" t="str">
            <v>研究生</v>
          </cell>
          <cell r="P1185" t="str">
            <v>博士</v>
          </cell>
          <cell r="Q1185" t="str">
            <v>上海师范大学</v>
          </cell>
          <cell r="R1185" t="str">
            <v>美学</v>
          </cell>
          <cell r="S1185" t="str">
            <v>2016年6月</v>
          </cell>
          <cell r="T1185" t="str">
            <v>其他</v>
          </cell>
          <cell r="U1185" t="str">
            <v>E</v>
          </cell>
          <cell r="V1185" t="str">
            <v>E</v>
          </cell>
          <cell r="W1185" t="b">
            <v>1</v>
          </cell>
          <cell r="X1185">
            <v>4500</v>
          </cell>
          <cell r="Y1185">
            <v>4500</v>
          </cell>
          <cell r="Z1185" t="b">
            <v>1</v>
          </cell>
          <cell r="AA1185">
            <v>1125</v>
          </cell>
          <cell r="AB1185">
            <v>1125</v>
          </cell>
          <cell r="AC1185">
            <v>5625</v>
          </cell>
          <cell r="AD1185">
            <v>5625</v>
          </cell>
          <cell r="AE1185">
            <v>43647</v>
          </cell>
          <cell r="AF1185" t="str">
            <v>2023年4月</v>
          </cell>
          <cell r="AG1185">
            <v>45</v>
          </cell>
          <cell r="AH1185">
            <v>45</v>
          </cell>
          <cell r="AI1185" t="b">
            <v>1</v>
          </cell>
          <cell r="AJ1185">
            <v>3</v>
          </cell>
          <cell r="AK1185">
            <v>48</v>
          </cell>
          <cell r="AL1185" t="e">
            <v>#N/A</v>
          </cell>
          <cell r="AM1185" t="str">
            <v>201907</v>
          </cell>
          <cell r="AN1185" t="e">
            <v>#N/A</v>
          </cell>
        </row>
        <row r="1186">
          <cell r="B1186" t="str">
            <v>潘珊珊</v>
          </cell>
          <cell r="C1186" t="str">
            <v>女</v>
          </cell>
          <cell r="D1186" t="str">
            <v>汉</v>
          </cell>
          <cell r="E1186">
            <v>32771</v>
          </cell>
          <cell r="F1186" t="str">
            <v>中国</v>
          </cell>
          <cell r="G1186" t="str">
            <v>身份证</v>
          </cell>
          <cell r="H1186" t="str">
            <v>450921198909200022</v>
          </cell>
          <cell r="I1186" t="str">
            <v>广西科技大学</v>
          </cell>
          <cell r="J1186" t="str">
            <v>2019年7月</v>
          </cell>
          <cell r="K1186" t="str">
            <v>2024年7月</v>
          </cell>
          <cell r="L1186" t="str">
            <v>是</v>
          </cell>
          <cell r="M1186" t="str">
            <v>柳州市</v>
          </cell>
          <cell r="N1186" t="str">
            <v>高校</v>
          </cell>
          <cell r="O1186" t="str">
            <v>研究生</v>
          </cell>
          <cell r="P1186" t="str">
            <v>博士</v>
          </cell>
          <cell r="Q1186" t="str">
            <v>广西大学</v>
          </cell>
          <cell r="R1186" t="str">
            <v>电力系统及其自动化</v>
          </cell>
          <cell r="S1186" t="str">
            <v>2019年7月</v>
          </cell>
          <cell r="T1186" t="str">
            <v>其他</v>
          </cell>
          <cell r="U1186" t="str">
            <v>E</v>
          </cell>
          <cell r="V1186" t="str">
            <v>E</v>
          </cell>
          <cell r="W1186" t="b">
            <v>1</v>
          </cell>
          <cell r="X1186">
            <v>4500</v>
          </cell>
          <cell r="Y1186">
            <v>4500</v>
          </cell>
          <cell r="Z1186" t="b">
            <v>1</v>
          </cell>
          <cell r="AA1186">
            <v>1125</v>
          </cell>
          <cell r="AB1186">
            <v>1125</v>
          </cell>
          <cell r="AC1186">
            <v>5625</v>
          </cell>
          <cell r="AD1186">
            <v>5625</v>
          </cell>
          <cell r="AE1186" t="str">
            <v>2019年7月</v>
          </cell>
          <cell r="AF1186" t="str">
            <v>2023年4月</v>
          </cell>
          <cell r="AG1186">
            <v>45</v>
          </cell>
          <cell r="AH1186">
            <v>45</v>
          </cell>
          <cell r="AI1186" t="b">
            <v>1</v>
          </cell>
          <cell r="AJ1186">
            <v>3</v>
          </cell>
          <cell r="AK1186">
            <v>48</v>
          </cell>
          <cell r="AL1186" t="e">
            <v>#N/A</v>
          </cell>
          <cell r="AM1186" t="str">
            <v>201907</v>
          </cell>
          <cell r="AN1186" t="e">
            <v>#N/A</v>
          </cell>
        </row>
        <row r="1187">
          <cell r="B1187" t="str">
            <v>刘微</v>
          </cell>
          <cell r="C1187" t="str">
            <v>女</v>
          </cell>
          <cell r="D1187" t="str">
            <v>壮</v>
          </cell>
          <cell r="E1187">
            <v>34323</v>
          </cell>
          <cell r="F1187" t="str">
            <v>中国</v>
          </cell>
          <cell r="G1187" t="str">
            <v>身份证</v>
          </cell>
          <cell r="H1187" t="str">
            <v>452223199312202528</v>
          </cell>
          <cell r="I1187" t="str">
            <v>广西科技大学</v>
          </cell>
          <cell r="J1187" t="str">
            <v>2019年7月</v>
          </cell>
          <cell r="K1187" t="str">
            <v>2024年7月</v>
          </cell>
          <cell r="L1187" t="str">
            <v>是</v>
          </cell>
          <cell r="M1187" t="str">
            <v>柳州市</v>
          </cell>
          <cell r="N1187" t="str">
            <v>高校</v>
          </cell>
          <cell r="O1187" t="str">
            <v>研究生</v>
          </cell>
          <cell r="P1187" t="str">
            <v>硕士</v>
          </cell>
          <cell r="Q1187" t="str">
            <v>上海体育学院</v>
          </cell>
          <cell r="R1187" t="str">
            <v>运动康复学</v>
          </cell>
          <cell r="S1187" t="str">
            <v>2019年7月</v>
          </cell>
          <cell r="T1187" t="str">
            <v>其他</v>
          </cell>
          <cell r="U1187" t="str">
            <v>F</v>
          </cell>
          <cell r="V1187" t="str">
            <v>F</v>
          </cell>
          <cell r="W1187" t="b">
            <v>1</v>
          </cell>
          <cell r="X1187">
            <v>3000</v>
          </cell>
          <cell r="Y1187">
            <v>3000</v>
          </cell>
          <cell r="Z1187" t="b">
            <v>1</v>
          </cell>
          <cell r="AA1187">
            <v>750</v>
          </cell>
          <cell r="AB1187">
            <v>750</v>
          </cell>
          <cell r="AC1187">
            <v>3750</v>
          </cell>
          <cell r="AD1187">
            <v>3750</v>
          </cell>
          <cell r="AE1187" t="str">
            <v>2019年7月</v>
          </cell>
          <cell r="AF1187" t="str">
            <v>2023年4月</v>
          </cell>
          <cell r="AG1187">
            <v>45</v>
          </cell>
          <cell r="AH1187">
            <v>45</v>
          </cell>
          <cell r="AI1187" t="b">
            <v>1</v>
          </cell>
          <cell r="AJ1187">
            <v>3</v>
          </cell>
          <cell r="AK1187">
            <v>48</v>
          </cell>
          <cell r="AL1187" t="e">
            <v>#N/A</v>
          </cell>
          <cell r="AM1187" t="e">
            <v>#N/A</v>
          </cell>
          <cell r="AN1187">
            <v>0</v>
          </cell>
        </row>
        <row r="1188">
          <cell r="B1188" t="str">
            <v>钟秋怡</v>
          </cell>
          <cell r="C1188" t="str">
            <v>女</v>
          </cell>
          <cell r="D1188" t="str">
            <v>汉</v>
          </cell>
          <cell r="E1188">
            <v>34241</v>
          </cell>
          <cell r="F1188" t="str">
            <v>中国</v>
          </cell>
          <cell r="G1188" t="str">
            <v>身份证</v>
          </cell>
          <cell r="H1188" t="str">
            <v>450202199309290025</v>
          </cell>
          <cell r="I1188" t="str">
            <v>广西科技大学</v>
          </cell>
          <cell r="J1188" t="str">
            <v>2019年7月</v>
          </cell>
          <cell r="K1188" t="str">
            <v>2024年7月</v>
          </cell>
          <cell r="L1188" t="str">
            <v>是</v>
          </cell>
          <cell r="M1188" t="str">
            <v>柳州市</v>
          </cell>
          <cell r="N1188" t="str">
            <v>高校</v>
          </cell>
          <cell r="O1188" t="str">
            <v>研究生</v>
          </cell>
          <cell r="P1188" t="str">
            <v>硕士</v>
          </cell>
          <cell r="Q1188" t="str">
            <v>南京农业大学</v>
          </cell>
          <cell r="R1188" t="str">
            <v>作物栽培学与耕作学</v>
          </cell>
          <cell r="S1188" t="str">
            <v>2019年7月</v>
          </cell>
          <cell r="T1188" t="str">
            <v>其他</v>
          </cell>
          <cell r="U1188" t="str">
            <v>F</v>
          </cell>
          <cell r="V1188" t="str">
            <v>F</v>
          </cell>
          <cell r="W1188" t="b">
            <v>1</v>
          </cell>
          <cell r="X1188">
            <v>3000</v>
          </cell>
          <cell r="Y1188">
            <v>3000</v>
          </cell>
          <cell r="Z1188" t="b">
            <v>1</v>
          </cell>
          <cell r="AA1188">
            <v>750</v>
          </cell>
          <cell r="AB1188">
            <v>750</v>
          </cell>
          <cell r="AC1188">
            <v>3750</v>
          </cell>
          <cell r="AD1188">
            <v>3750</v>
          </cell>
          <cell r="AE1188" t="str">
            <v>2019年7月</v>
          </cell>
          <cell r="AF1188" t="str">
            <v>2023年4月</v>
          </cell>
          <cell r="AG1188">
            <v>45</v>
          </cell>
          <cell r="AH1188">
            <v>45</v>
          </cell>
          <cell r="AI1188" t="b">
            <v>1</v>
          </cell>
          <cell r="AJ1188">
            <v>3</v>
          </cell>
          <cell r="AK1188">
            <v>48</v>
          </cell>
          <cell r="AL1188" t="e">
            <v>#N/A</v>
          </cell>
          <cell r="AM1188" t="str">
            <v>201908</v>
          </cell>
          <cell r="AN1188">
            <v>0</v>
          </cell>
        </row>
        <row r="1189">
          <cell r="B1189" t="str">
            <v>莫双溪</v>
          </cell>
          <cell r="C1189" t="str">
            <v>男</v>
          </cell>
          <cell r="D1189" t="str">
            <v>壮</v>
          </cell>
          <cell r="E1189">
            <v>32373</v>
          </cell>
          <cell r="F1189" t="str">
            <v>中国</v>
          </cell>
          <cell r="G1189" t="str">
            <v>身份证</v>
          </cell>
          <cell r="H1189" t="str">
            <v>452231198808182511</v>
          </cell>
          <cell r="I1189" t="str">
            <v>广西科技大学</v>
          </cell>
          <cell r="J1189" t="str">
            <v>2019年7月</v>
          </cell>
          <cell r="K1189" t="str">
            <v>2024年7月</v>
          </cell>
          <cell r="L1189" t="str">
            <v>是</v>
          </cell>
          <cell r="M1189" t="str">
            <v>柳州市</v>
          </cell>
          <cell r="N1189" t="str">
            <v>高校</v>
          </cell>
          <cell r="O1189" t="str">
            <v>研究生</v>
          </cell>
          <cell r="P1189" t="str">
            <v>硕士</v>
          </cell>
          <cell r="Q1189" t="str">
            <v>湖北大学</v>
          </cell>
          <cell r="R1189" t="str">
            <v>体育人文社会学</v>
          </cell>
          <cell r="S1189" t="str">
            <v>2019年7月</v>
          </cell>
          <cell r="T1189" t="str">
            <v>其他</v>
          </cell>
          <cell r="U1189" t="str">
            <v>F</v>
          </cell>
          <cell r="V1189" t="str">
            <v>F</v>
          </cell>
          <cell r="W1189" t="b">
            <v>1</v>
          </cell>
          <cell r="X1189">
            <v>3000</v>
          </cell>
          <cell r="Y1189">
            <v>3000</v>
          </cell>
          <cell r="Z1189" t="b">
            <v>1</v>
          </cell>
          <cell r="AA1189">
            <v>750</v>
          </cell>
          <cell r="AB1189">
            <v>750</v>
          </cell>
          <cell r="AC1189">
            <v>3750</v>
          </cell>
          <cell r="AD1189">
            <v>3750</v>
          </cell>
          <cell r="AE1189">
            <v>43647</v>
          </cell>
          <cell r="AF1189" t="str">
            <v>2023年4月</v>
          </cell>
          <cell r="AG1189">
            <v>45</v>
          </cell>
          <cell r="AH1189">
            <v>45</v>
          </cell>
          <cell r="AI1189" t="b">
            <v>1</v>
          </cell>
          <cell r="AJ1189">
            <v>3</v>
          </cell>
          <cell r="AK1189">
            <v>48</v>
          </cell>
          <cell r="AL1189" t="e">
            <v>#N/A</v>
          </cell>
          <cell r="AM1189" t="str">
            <v>201407</v>
          </cell>
          <cell r="AN1189" t="e">
            <v>#N/A</v>
          </cell>
        </row>
        <row r="1190">
          <cell r="B1190" t="str">
            <v>梁典胤</v>
          </cell>
          <cell r="C1190" t="str">
            <v>男</v>
          </cell>
          <cell r="D1190" t="str">
            <v>汉</v>
          </cell>
          <cell r="E1190">
            <v>34170</v>
          </cell>
          <cell r="F1190" t="str">
            <v>中国</v>
          </cell>
          <cell r="G1190" t="str">
            <v>身份证</v>
          </cell>
          <cell r="H1190" t="str">
            <v>45020519930720003X</v>
          </cell>
          <cell r="I1190" t="str">
            <v>广西科技大学</v>
          </cell>
          <cell r="J1190" t="str">
            <v>2019年7月</v>
          </cell>
          <cell r="K1190" t="str">
            <v>2024年7月</v>
          </cell>
          <cell r="L1190" t="str">
            <v>是</v>
          </cell>
          <cell r="M1190" t="str">
            <v>柳州市</v>
          </cell>
          <cell r="N1190" t="str">
            <v>高校</v>
          </cell>
          <cell r="O1190" t="str">
            <v>研究生</v>
          </cell>
          <cell r="P1190" t="str">
            <v>硕士</v>
          </cell>
          <cell r="Q1190" t="str">
            <v>广西医科大学</v>
          </cell>
          <cell r="R1190" t="str">
            <v>卫生毒理学</v>
          </cell>
          <cell r="S1190" t="str">
            <v>2019年7月</v>
          </cell>
          <cell r="T1190" t="str">
            <v>其他</v>
          </cell>
          <cell r="U1190" t="str">
            <v>F</v>
          </cell>
          <cell r="V1190" t="str">
            <v>F</v>
          </cell>
          <cell r="W1190" t="b">
            <v>1</v>
          </cell>
          <cell r="X1190">
            <v>3000</v>
          </cell>
          <cell r="Y1190">
            <v>3000</v>
          </cell>
          <cell r="Z1190" t="b">
            <v>1</v>
          </cell>
          <cell r="AA1190">
            <v>750</v>
          </cell>
          <cell r="AB1190">
            <v>750</v>
          </cell>
          <cell r="AC1190">
            <v>3750</v>
          </cell>
          <cell r="AD1190">
            <v>3750</v>
          </cell>
          <cell r="AE1190">
            <v>43647</v>
          </cell>
          <cell r="AF1190" t="str">
            <v>2023年4月</v>
          </cell>
          <cell r="AG1190">
            <v>45</v>
          </cell>
          <cell r="AH1190">
            <v>45</v>
          </cell>
          <cell r="AI1190" t="b">
            <v>1</v>
          </cell>
          <cell r="AJ1190">
            <v>3</v>
          </cell>
          <cell r="AK1190">
            <v>48</v>
          </cell>
          <cell r="AL1190" t="e">
            <v>#N/A</v>
          </cell>
          <cell r="AM1190" t="str">
            <v>201907</v>
          </cell>
          <cell r="AN1190">
            <v>0</v>
          </cell>
        </row>
        <row r="1191">
          <cell r="B1191" t="str">
            <v>韦德贤</v>
          </cell>
          <cell r="C1191" t="str">
            <v>男</v>
          </cell>
          <cell r="D1191" t="str">
            <v>壮</v>
          </cell>
          <cell r="E1191">
            <v>31687</v>
          </cell>
          <cell r="F1191" t="str">
            <v>中国</v>
          </cell>
          <cell r="G1191" t="str">
            <v>身份证</v>
          </cell>
          <cell r="H1191" t="str">
            <v>450802198610022917</v>
          </cell>
          <cell r="I1191" t="str">
            <v>广西科技大学</v>
          </cell>
          <cell r="J1191" t="str">
            <v>2019年1月</v>
          </cell>
          <cell r="K1191" t="str">
            <v>2024年1月</v>
          </cell>
          <cell r="L1191" t="str">
            <v>是</v>
          </cell>
          <cell r="M1191" t="str">
            <v>柳州市</v>
          </cell>
          <cell r="N1191" t="str">
            <v>高校</v>
          </cell>
          <cell r="O1191" t="str">
            <v>研究生</v>
          </cell>
          <cell r="P1191" t="str">
            <v>博士</v>
          </cell>
          <cell r="Q1191" t="str">
            <v>复旦大学</v>
          </cell>
          <cell r="R1191" t="str">
            <v>理论物理</v>
          </cell>
          <cell r="S1191" t="str">
            <v>2018年6月</v>
          </cell>
          <cell r="T1191" t="str">
            <v>一流建设高校</v>
          </cell>
          <cell r="U1191" t="str">
            <v>E</v>
          </cell>
          <cell r="V1191" t="str">
            <v>E</v>
          </cell>
          <cell r="W1191" t="b">
            <v>1</v>
          </cell>
          <cell r="X1191">
            <v>4500</v>
          </cell>
          <cell r="Y1191">
            <v>4500</v>
          </cell>
          <cell r="Z1191" t="b">
            <v>1</v>
          </cell>
          <cell r="AA1191">
            <v>1125</v>
          </cell>
          <cell r="AB1191">
            <v>1125</v>
          </cell>
          <cell r="AC1191">
            <v>5625</v>
          </cell>
          <cell r="AD1191">
            <v>5625</v>
          </cell>
          <cell r="AE1191">
            <v>43466</v>
          </cell>
          <cell r="AF1191" t="str">
            <v>2023年4月</v>
          </cell>
          <cell r="AG1191">
            <v>51</v>
          </cell>
          <cell r="AH1191">
            <v>51</v>
          </cell>
          <cell r="AI1191" t="b">
            <v>1</v>
          </cell>
          <cell r="AJ1191">
            <v>3</v>
          </cell>
          <cell r="AK1191">
            <v>54</v>
          </cell>
          <cell r="AL1191" t="e">
            <v>#N/A</v>
          </cell>
          <cell r="AM1191" t="str">
            <v>201903</v>
          </cell>
          <cell r="AN1191" t="e">
            <v>#N/A</v>
          </cell>
        </row>
        <row r="1192">
          <cell r="B1192" t="str">
            <v>李宏达</v>
          </cell>
          <cell r="C1192" t="str">
            <v>男</v>
          </cell>
          <cell r="D1192" t="str">
            <v>汉</v>
          </cell>
          <cell r="E1192">
            <v>33910</v>
          </cell>
          <cell r="F1192" t="str">
            <v>中国</v>
          </cell>
          <cell r="G1192" t="str">
            <v>身份证</v>
          </cell>
          <cell r="H1192" t="str">
            <v>430682199211028838</v>
          </cell>
          <cell r="I1192" t="str">
            <v>广西科技大学</v>
          </cell>
          <cell r="J1192" t="str">
            <v>2019年1月</v>
          </cell>
          <cell r="K1192" t="str">
            <v>2024年1月</v>
          </cell>
          <cell r="L1192" t="str">
            <v>是</v>
          </cell>
          <cell r="M1192" t="str">
            <v>柳州市</v>
          </cell>
          <cell r="N1192" t="str">
            <v>高校</v>
          </cell>
          <cell r="O1192" t="str">
            <v>研究生</v>
          </cell>
          <cell r="P1192" t="str">
            <v>博士</v>
          </cell>
          <cell r="Q1192" t="str">
            <v>北京科技大学</v>
          </cell>
          <cell r="R1192" t="str">
            <v>化学</v>
          </cell>
          <cell r="S1192" t="str">
            <v>2019年1月</v>
          </cell>
          <cell r="T1192" t="str">
            <v>其他</v>
          </cell>
          <cell r="U1192" t="str">
            <v>E</v>
          </cell>
          <cell r="V1192" t="str">
            <v>E</v>
          </cell>
          <cell r="W1192" t="b">
            <v>1</v>
          </cell>
          <cell r="X1192">
            <v>4500</v>
          </cell>
          <cell r="Y1192">
            <v>4500</v>
          </cell>
          <cell r="Z1192" t="b">
            <v>1</v>
          </cell>
          <cell r="AA1192">
            <v>1125</v>
          </cell>
          <cell r="AB1192">
            <v>1125</v>
          </cell>
          <cell r="AC1192">
            <v>5625</v>
          </cell>
          <cell r="AD1192">
            <v>5625</v>
          </cell>
          <cell r="AE1192">
            <v>43467</v>
          </cell>
          <cell r="AF1192" t="str">
            <v>2023年4月</v>
          </cell>
          <cell r="AG1192">
            <v>51</v>
          </cell>
          <cell r="AH1192">
            <v>51</v>
          </cell>
          <cell r="AI1192" t="b">
            <v>1</v>
          </cell>
          <cell r="AJ1192">
            <v>3</v>
          </cell>
          <cell r="AK1192">
            <v>54</v>
          </cell>
          <cell r="AL1192" t="e">
            <v>#N/A</v>
          </cell>
          <cell r="AM1192" t="str">
            <v>201903</v>
          </cell>
          <cell r="AN1192" t="e">
            <v>#N/A</v>
          </cell>
        </row>
        <row r="1193">
          <cell r="B1193" t="str">
            <v>杨大勇</v>
          </cell>
          <cell r="C1193" t="str">
            <v>男</v>
          </cell>
          <cell r="D1193" t="str">
            <v>汉</v>
          </cell>
          <cell r="E1193">
            <v>31676</v>
          </cell>
          <cell r="F1193" t="str">
            <v>中国</v>
          </cell>
          <cell r="G1193" t="str">
            <v>身份证</v>
          </cell>
          <cell r="H1193" t="str">
            <v>53272819860921003X</v>
          </cell>
          <cell r="I1193" t="str">
            <v>广西科技大学</v>
          </cell>
          <cell r="J1193" t="str">
            <v>2019年1月</v>
          </cell>
          <cell r="K1193" t="str">
            <v>2024年1月</v>
          </cell>
          <cell r="L1193" t="str">
            <v>是</v>
          </cell>
          <cell r="M1193" t="str">
            <v>柳州市</v>
          </cell>
          <cell r="N1193" t="str">
            <v>高校</v>
          </cell>
          <cell r="O1193" t="str">
            <v>研究生</v>
          </cell>
          <cell r="P1193" t="str">
            <v>博士</v>
          </cell>
          <cell r="Q1193" t="str">
            <v>华南理工大学</v>
          </cell>
          <cell r="R1193" t="str">
            <v>机械制造及其自动化</v>
          </cell>
          <cell r="S1193" t="str">
            <v>2018年12月</v>
          </cell>
          <cell r="T1193" t="str">
            <v>一流建设高校</v>
          </cell>
          <cell r="U1193" t="str">
            <v>E</v>
          </cell>
          <cell r="V1193" t="str">
            <v>E</v>
          </cell>
          <cell r="W1193" t="b">
            <v>1</v>
          </cell>
          <cell r="X1193">
            <v>4500</v>
          </cell>
          <cell r="Y1193">
            <v>4500</v>
          </cell>
          <cell r="Z1193" t="b">
            <v>1</v>
          </cell>
          <cell r="AA1193">
            <v>1125</v>
          </cell>
          <cell r="AB1193">
            <v>1125</v>
          </cell>
          <cell r="AC1193">
            <v>5625</v>
          </cell>
          <cell r="AD1193">
            <v>5625</v>
          </cell>
          <cell r="AE1193" t="str">
            <v>2019年1月</v>
          </cell>
          <cell r="AF1193" t="str">
            <v>2023年4月</v>
          </cell>
          <cell r="AG1193">
            <v>51</v>
          </cell>
          <cell r="AH1193">
            <v>51</v>
          </cell>
          <cell r="AI1193" t="b">
            <v>1</v>
          </cell>
          <cell r="AJ1193">
            <v>3</v>
          </cell>
          <cell r="AK1193">
            <v>54</v>
          </cell>
          <cell r="AL1193" t="e">
            <v>#N/A</v>
          </cell>
          <cell r="AM1193" t="str">
            <v>201903</v>
          </cell>
          <cell r="AN1193" t="e">
            <v>#N/A</v>
          </cell>
        </row>
        <row r="1194">
          <cell r="B1194" t="str">
            <v>杨凡</v>
          </cell>
          <cell r="C1194" t="str">
            <v>男</v>
          </cell>
          <cell r="D1194" t="str">
            <v>汉</v>
          </cell>
          <cell r="E1194">
            <v>30057</v>
          </cell>
          <cell r="F1194" t="str">
            <v>中国</v>
          </cell>
          <cell r="G1194" t="str">
            <v>身份证</v>
          </cell>
          <cell r="H1194" t="str">
            <v>620102198204165019</v>
          </cell>
          <cell r="I1194" t="str">
            <v>广西科技大学</v>
          </cell>
          <cell r="J1194" t="str">
            <v>2019年1月</v>
          </cell>
          <cell r="K1194" t="str">
            <v>2024年1月</v>
          </cell>
          <cell r="L1194" t="str">
            <v>是</v>
          </cell>
          <cell r="M1194" t="str">
            <v>柳州市</v>
          </cell>
          <cell r="N1194" t="str">
            <v>高校</v>
          </cell>
          <cell r="O1194" t="str">
            <v>研究生</v>
          </cell>
          <cell r="P1194" t="str">
            <v>博士</v>
          </cell>
          <cell r="Q1194" t="str">
            <v>兰州大学</v>
          </cell>
          <cell r="R1194" t="str">
            <v>计算机应用技术</v>
          </cell>
          <cell r="S1194" t="str">
            <v>2017年6月</v>
          </cell>
          <cell r="T1194" t="str">
            <v>一流建设高校</v>
          </cell>
          <cell r="U1194" t="str">
            <v>E</v>
          </cell>
          <cell r="V1194" t="str">
            <v>E</v>
          </cell>
          <cell r="W1194" t="b">
            <v>1</v>
          </cell>
          <cell r="X1194">
            <v>4500</v>
          </cell>
          <cell r="Y1194">
            <v>4500</v>
          </cell>
          <cell r="Z1194" t="b">
            <v>1</v>
          </cell>
          <cell r="AA1194">
            <v>1125</v>
          </cell>
          <cell r="AB1194">
            <v>1125</v>
          </cell>
          <cell r="AC1194">
            <v>5625</v>
          </cell>
          <cell r="AD1194">
            <v>5625</v>
          </cell>
          <cell r="AE1194" t="str">
            <v>2019年1月</v>
          </cell>
          <cell r="AF1194" t="str">
            <v>2023年4月</v>
          </cell>
          <cell r="AG1194">
            <v>51</v>
          </cell>
          <cell r="AH1194">
            <v>51</v>
          </cell>
          <cell r="AI1194" t="b">
            <v>1</v>
          </cell>
          <cell r="AJ1194">
            <v>3</v>
          </cell>
          <cell r="AK1194">
            <v>54</v>
          </cell>
          <cell r="AL1194" t="e">
            <v>#N/A</v>
          </cell>
          <cell r="AM1194" t="str">
            <v>201902</v>
          </cell>
          <cell r="AN1194" t="e">
            <v>#N/A</v>
          </cell>
        </row>
        <row r="1195">
          <cell r="B1195" t="str">
            <v>经承贵</v>
          </cell>
          <cell r="C1195" t="str">
            <v>男</v>
          </cell>
          <cell r="D1195" t="str">
            <v>汉</v>
          </cell>
          <cell r="E1195">
            <v>32787</v>
          </cell>
          <cell r="F1195" t="str">
            <v>中国</v>
          </cell>
          <cell r="G1195" t="str">
            <v>身份证</v>
          </cell>
          <cell r="H1195" t="str">
            <v>450324198910061310</v>
          </cell>
          <cell r="I1195" t="str">
            <v>广西科技大学</v>
          </cell>
          <cell r="J1195" t="str">
            <v>2019年1月</v>
          </cell>
          <cell r="K1195" t="str">
            <v>2024年1月</v>
          </cell>
          <cell r="L1195" t="str">
            <v>是</v>
          </cell>
          <cell r="M1195" t="str">
            <v>柳州市</v>
          </cell>
          <cell r="N1195" t="str">
            <v>高校</v>
          </cell>
          <cell r="O1195" t="str">
            <v>研究生</v>
          </cell>
          <cell r="P1195" t="str">
            <v>博士</v>
          </cell>
          <cell r="Q1195" t="str">
            <v>广西大学</v>
          </cell>
          <cell r="R1195" t="str">
            <v>结构工程</v>
          </cell>
          <cell r="S1195" t="str">
            <v>2018年12月</v>
          </cell>
          <cell r="T1195" t="str">
            <v>非一流高校的一流建设学科</v>
          </cell>
          <cell r="U1195" t="str">
            <v>E</v>
          </cell>
          <cell r="V1195" t="str">
            <v>E</v>
          </cell>
          <cell r="W1195" t="b">
            <v>1</v>
          </cell>
          <cell r="X1195">
            <v>4500</v>
          </cell>
          <cell r="Y1195">
            <v>4500</v>
          </cell>
          <cell r="Z1195" t="b">
            <v>1</v>
          </cell>
          <cell r="AA1195">
            <v>1125</v>
          </cell>
          <cell r="AB1195">
            <v>1125</v>
          </cell>
          <cell r="AC1195">
            <v>5625</v>
          </cell>
          <cell r="AD1195">
            <v>5625</v>
          </cell>
          <cell r="AE1195" t="str">
            <v>2019年1月</v>
          </cell>
          <cell r="AF1195" t="str">
            <v>2023年4月</v>
          </cell>
          <cell r="AG1195">
            <v>51</v>
          </cell>
          <cell r="AH1195">
            <v>51</v>
          </cell>
          <cell r="AI1195" t="b">
            <v>1</v>
          </cell>
          <cell r="AJ1195">
            <v>3</v>
          </cell>
          <cell r="AK1195">
            <v>54</v>
          </cell>
          <cell r="AL1195" t="e">
            <v>#N/A</v>
          </cell>
          <cell r="AM1195" t="str">
            <v>201903</v>
          </cell>
          <cell r="AN1195" t="e">
            <v>#N/A</v>
          </cell>
        </row>
        <row r="1196">
          <cell r="B1196" t="str">
            <v>董武恒</v>
          </cell>
          <cell r="C1196" t="str">
            <v>男</v>
          </cell>
          <cell r="D1196" t="str">
            <v>汉</v>
          </cell>
          <cell r="E1196">
            <v>32027</v>
          </cell>
          <cell r="F1196" t="str">
            <v>中国</v>
          </cell>
          <cell r="G1196" t="str">
            <v>身份证</v>
          </cell>
          <cell r="H1196" t="str">
            <v>430424198709075616</v>
          </cell>
          <cell r="I1196" t="str">
            <v>广西科技大学</v>
          </cell>
          <cell r="J1196" t="str">
            <v>2019年4月</v>
          </cell>
          <cell r="K1196" t="str">
            <v>2024年4月</v>
          </cell>
          <cell r="L1196" t="str">
            <v>是</v>
          </cell>
          <cell r="M1196" t="str">
            <v>柳州市</v>
          </cell>
          <cell r="N1196" t="str">
            <v>高校</v>
          </cell>
          <cell r="O1196" t="str">
            <v>研究生</v>
          </cell>
          <cell r="P1196" t="str">
            <v>博士</v>
          </cell>
          <cell r="Q1196" t="str">
            <v>上海交通大学</v>
          </cell>
          <cell r="R1196" t="str">
            <v>化学</v>
          </cell>
          <cell r="S1196" t="str">
            <v>2019年3月</v>
          </cell>
          <cell r="T1196" t="str">
            <v>一流建设高校</v>
          </cell>
          <cell r="U1196" t="str">
            <v>E</v>
          </cell>
          <cell r="V1196" t="str">
            <v>E</v>
          </cell>
          <cell r="W1196" t="b">
            <v>1</v>
          </cell>
          <cell r="X1196">
            <v>4500</v>
          </cell>
          <cell r="Y1196">
            <v>4500</v>
          </cell>
          <cell r="Z1196" t="b">
            <v>1</v>
          </cell>
          <cell r="AA1196">
            <v>1125</v>
          </cell>
          <cell r="AB1196">
            <v>1125</v>
          </cell>
          <cell r="AC1196">
            <v>5625</v>
          </cell>
          <cell r="AD1196">
            <v>5625</v>
          </cell>
          <cell r="AE1196">
            <v>43556</v>
          </cell>
          <cell r="AF1196" t="str">
            <v>2023年4月</v>
          </cell>
          <cell r="AG1196">
            <v>48</v>
          </cell>
          <cell r="AH1196">
            <v>48</v>
          </cell>
          <cell r="AI1196" t="b">
            <v>1</v>
          </cell>
          <cell r="AJ1196">
            <v>3</v>
          </cell>
          <cell r="AK1196">
            <v>51</v>
          </cell>
          <cell r="AL1196" t="e">
            <v>#N/A</v>
          </cell>
          <cell r="AM1196" t="str">
            <v>201905</v>
          </cell>
          <cell r="AN1196" t="e">
            <v>#N/A</v>
          </cell>
        </row>
        <row r="1197">
          <cell r="B1197" t="str">
            <v>毛德羽</v>
          </cell>
          <cell r="C1197" t="str">
            <v>女</v>
          </cell>
          <cell r="D1197" t="str">
            <v>汉</v>
          </cell>
          <cell r="E1197">
            <v>32113</v>
          </cell>
          <cell r="F1197" t="str">
            <v>中国</v>
          </cell>
          <cell r="G1197" t="str">
            <v>身份证</v>
          </cell>
          <cell r="H1197" t="str">
            <v>140225198712023426</v>
          </cell>
          <cell r="I1197" t="str">
            <v>广西科技大学</v>
          </cell>
          <cell r="J1197" t="str">
            <v>2019年4月</v>
          </cell>
          <cell r="K1197" t="str">
            <v>2024年4月</v>
          </cell>
          <cell r="L1197" t="str">
            <v>是</v>
          </cell>
          <cell r="M1197" t="str">
            <v>柳州市</v>
          </cell>
          <cell r="N1197" t="str">
            <v>高校</v>
          </cell>
          <cell r="O1197" t="str">
            <v>研究生</v>
          </cell>
          <cell r="P1197" t="str">
            <v>硕士</v>
          </cell>
          <cell r="Q1197" t="str">
            <v>哈尔滨工业大学</v>
          </cell>
          <cell r="R1197" t="str">
            <v>无机化学</v>
          </cell>
          <cell r="S1197" t="str">
            <v>2013年7月</v>
          </cell>
          <cell r="T1197" t="str">
            <v>一流建设高校</v>
          </cell>
          <cell r="U1197" t="str">
            <v>F</v>
          </cell>
          <cell r="V1197" t="str">
            <v>F</v>
          </cell>
          <cell r="W1197" t="b">
            <v>1</v>
          </cell>
          <cell r="X1197">
            <v>3000</v>
          </cell>
          <cell r="Y1197">
            <v>3000</v>
          </cell>
          <cell r="Z1197" t="b">
            <v>1</v>
          </cell>
          <cell r="AA1197">
            <v>750</v>
          </cell>
          <cell r="AB1197">
            <v>750</v>
          </cell>
          <cell r="AC1197">
            <v>3750</v>
          </cell>
          <cell r="AD1197">
            <v>3750</v>
          </cell>
          <cell r="AE1197">
            <v>43556</v>
          </cell>
          <cell r="AF1197" t="str">
            <v>2023年4月</v>
          </cell>
          <cell r="AG1197">
            <v>48</v>
          </cell>
          <cell r="AH1197">
            <v>48</v>
          </cell>
          <cell r="AI1197" t="b">
            <v>1</v>
          </cell>
          <cell r="AJ1197">
            <v>3</v>
          </cell>
          <cell r="AK1197">
            <v>51</v>
          </cell>
          <cell r="AL1197" t="e">
            <v>#N/A</v>
          </cell>
          <cell r="AM1197" t="str">
            <v>201905</v>
          </cell>
          <cell r="AN1197">
            <v>0</v>
          </cell>
        </row>
        <row r="1198">
          <cell r="B1198" t="str">
            <v>莫凯冬</v>
          </cell>
          <cell r="C1198" t="str">
            <v>女</v>
          </cell>
          <cell r="D1198" t="str">
            <v>壮</v>
          </cell>
          <cell r="E1198">
            <v>31391</v>
          </cell>
          <cell r="F1198" t="str">
            <v>中国</v>
          </cell>
          <cell r="G1198" t="str">
            <v>身份证</v>
          </cell>
          <cell r="H1198" t="str">
            <v>450202198512100325</v>
          </cell>
          <cell r="I1198" t="str">
            <v>广西科技大学</v>
          </cell>
          <cell r="J1198" t="str">
            <v>2019年3月</v>
          </cell>
          <cell r="K1198" t="str">
            <v>2024年3月</v>
          </cell>
          <cell r="L1198" t="str">
            <v>是</v>
          </cell>
          <cell r="M1198" t="str">
            <v>柳州市</v>
          </cell>
          <cell r="N1198" t="str">
            <v>高校</v>
          </cell>
          <cell r="O1198" t="str">
            <v>研究生</v>
          </cell>
          <cell r="P1198" t="str">
            <v>硕士</v>
          </cell>
          <cell r="Q1198" t="str">
            <v>云南民族大学</v>
          </cell>
          <cell r="R1198" t="str">
            <v>行政管理</v>
          </cell>
          <cell r="S1198" t="str">
            <v>2019年3月</v>
          </cell>
          <cell r="T1198" t="str">
            <v>其他</v>
          </cell>
          <cell r="U1198" t="str">
            <v>F</v>
          </cell>
          <cell r="V1198" t="str">
            <v>F</v>
          </cell>
          <cell r="W1198" t="b">
            <v>1</v>
          </cell>
          <cell r="X1198">
            <v>3000</v>
          </cell>
          <cell r="Y1198">
            <v>3000</v>
          </cell>
          <cell r="Z1198" t="b">
            <v>1</v>
          </cell>
          <cell r="AA1198">
            <v>750</v>
          </cell>
          <cell r="AB1198">
            <v>750</v>
          </cell>
          <cell r="AC1198">
            <v>3750</v>
          </cell>
          <cell r="AD1198">
            <v>3750</v>
          </cell>
          <cell r="AE1198">
            <v>43525</v>
          </cell>
          <cell r="AF1198" t="str">
            <v>2023年4月</v>
          </cell>
          <cell r="AG1198">
            <v>49</v>
          </cell>
          <cell r="AH1198">
            <v>49</v>
          </cell>
          <cell r="AI1198" t="b">
            <v>1</v>
          </cell>
          <cell r="AJ1198">
            <v>3</v>
          </cell>
          <cell r="AK1198">
            <v>52</v>
          </cell>
          <cell r="AL1198" t="e">
            <v>#N/A</v>
          </cell>
          <cell r="AM1198" t="str">
            <v>200901</v>
          </cell>
          <cell r="AN1198">
            <v>0</v>
          </cell>
        </row>
        <row r="1199">
          <cell r="B1199" t="str">
            <v>蒋丽玲</v>
          </cell>
          <cell r="C1199" t="str">
            <v>女</v>
          </cell>
          <cell r="D1199" t="str">
            <v>汉</v>
          </cell>
          <cell r="E1199">
            <v>33485</v>
          </cell>
          <cell r="F1199" t="str">
            <v>中国</v>
          </cell>
          <cell r="G1199" t="str">
            <v>身份证</v>
          </cell>
          <cell r="H1199" t="str">
            <v>450324199109042522</v>
          </cell>
          <cell r="I1199" t="str">
            <v>广西科技大学</v>
          </cell>
          <cell r="J1199" t="str">
            <v>2019年4月</v>
          </cell>
          <cell r="K1199" t="str">
            <v>2024年4月</v>
          </cell>
          <cell r="L1199" t="str">
            <v>是</v>
          </cell>
          <cell r="M1199" t="str">
            <v>柳州市</v>
          </cell>
          <cell r="N1199" t="str">
            <v>高校</v>
          </cell>
          <cell r="O1199" t="str">
            <v>研究生</v>
          </cell>
          <cell r="P1199" t="str">
            <v>硕士</v>
          </cell>
          <cell r="Q1199" t="str">
            <v>广西大学</v>
          </cell>
          <cell r="R1199" t="str">
            <v>旅游管理</v>
          </cell>
          <cell r="S1199" t="str">
            <v>2017年7月</v>
          </cell>
          <cell r="T1199" t="str">
            <v>其他</v>
          </cell>
          <cell r="U1199" t="str">
            <v>F</v>
          </cell>
          <cell r="V1199" t="str">
            <v>F</v>
          </cell>
          <cell r="W1199" t="b">
            <v>1</v>
          </cell>
          <cell r="X1199">
            <v>3000</v>
          </cell>
          <cell r="Y1199">
            <v>3000</v>
          </cell>
          <cell r="Z1199" t="b">
            <v>1</v>
          </cell>
          <cell r="AA1199">
            <v>750</v>
          </cell>
          <cell r="AB1199">
            <v>750</v>
          </cell>
          <cell r="AC1199">
            <v>3750</v>
          </cell>
          <cell r="AD1199">
            <v>3750</v>
          </cell>
          <cell r="AE1199">
            <v>43556</v>
          </cell>
          <cell r="AF1199" t="str">
            <v>2023年4月</v>
          </cell>
          <cell r="AG1199">
            <v>48</v>
          </cell>
          <cell r="AH1199">
            <v>48</v>
          </cell>
          <cell r="AI1199" t="b">
            <v>1</v>
          </cell>
          <cell r="AJ1199">
            <v>3</v>
          </cell>
          <cell r="AK1199">
            <v>51</v>
          </cell>
          <cell r="AL1199" t="e">
            <v>#N/A</v>
          </cell>
          <cell r="AM1199" t="str">
            <v>201905</v>
          </cell>
          <cell r="AN1199">
            <v>0</v>
          </cell>
        </row>
        <row r="1200">
          <cell r="B1200" t="str">
            <v>潘思杏</v>
          </cell>
          <cell r="C1200" t="str">
            <v>女</v>
          </cell>
          <cell r="D1200" t="str">
            <v>瑶</v>
          </cell>
          <cell r="E1200">
            <v>33845</v>
          </cell>
          <cell r="F1200" t="str">
            <v>中国</v>
          </cell>
          <cell r="G1200" t="str">
            <v>身份证</v>
          </cell>
          <cell r="H1200" t="str">
            <v>450423199208290029</v>
          </cell>
          <cell r="I1200" t="str">
            <v>广西科技大学</v>
          </cell>
          <cell r="J1200" t="str">
            <v>2019年1月</v>
          </cell>
          <cell r="K1200" t="str">
            <v>2024年1月</v>
          </cell>
          <cell r="L1200" t="str">
            <v>是</v>
          </cell>
          <cell r="M1200" t="str">
            <v>柳州市</v>
          </cell>
          <cell r="N1200" t="str">
            <v>高校</v>
          </cell>
          <cell r="O1200" t="str">
            <v>研究生</v>
          </cell>
          <cell r="P1200" t="str">
            <v>硕士</v>
          </cell>
          <cell r="Q1200" t="str">
            <v>广西医科大学</v>
          </cell>
          <cell r="R1200" t="str">
            <v>儿少卫生与妇幼保健学</v>
          </cell>
          <cell r="S1200" t="str">
            <v>2018年6月</v>
          </cell>
          <cell r="T1200" t="str">
            <v>其他</v>
          </cell>
          <cell r="U1200" t="str">
            <v>F</v>
          </cell>
          <cell r="V1200" t="str">
            <v>F</v>
          </cell>
          <cell r="W1200" t="b">
            <v>1</v>
          </cell>
          <cell r="X1200">
            <v>3000</v>
          </cell>
          <cell r="Y1200">
            <v>3000</v>
          </cell>
          <cell r="Z1200" t="b">
            <v>1</v>
          </cell>
          <cell r="AA1200">
            <v>750</v>
          </cell>
          <cell r="AB1200">
            <v>750</v>
          </cell>
          <cell r="AC1200">
            <v>3750</v>
          </cell>
          <cell r="AD1200">
            <v>3750</v>
          </cell>
          <cell r="AE1200">
            <v>43466</v>
          </cell>
          <cell r="AF1200" t="str">
            <v>2023年4月</v>
          </cell>
          <cell r="AG1200">
            <v>51</v>
          </cell>
          <cell r="AH1200">
            <v>51</v>
          </cell>
          <cell r="AI1200" t="b">
            <v>1</v>
          </cell>
          <cell r="AJ1200">
            <v>3</v>
          </cell>
          <cell r="AK1200">
            <v>54</v>
          </cell>
          <cell r="AL1200" t="e">
            <v>#N/A</v>
          </cell>
          <cell r="AM1200" t="str">
            <v>201902</v>
          </cell>
          <cell r="AN1200">
            <v>0</v>
          </cell>
        </row>
        <row r="1201">
          <cell r="B1201" t="str">
            <v>董金诗</v>
          </cell>
          <cell r="C1201" t="str">
            <v>男</v>
          </cell>
          <cell r="D1201" t="str">
            <v>汉</v>
          </cell>
          <cell r="E1201">
            <v>32417</v>
          </cell>
          <cell r="F1201" t="str">
            <v>中国</v>
          </cell>
          <cell r="G1201" t="str">
            <v>身份证</v>
          </cell>
          <cell r="H1201" t="str">
            <v>320321198810010294</v>
          </cell>
          <cell r="I1201" t="str">
            <v>广西科技大学</v>
          </cell>
          <cell r="J1201" t="str">
            <v>2018年10月</v>
          </cell>
          <cell r="K1201" t="str">
            <v>2023年10月</v>
          </cell>
          <cell r="L1201" t="str">
            <v>是</v>
          </cell>
          <cell r="M1201" t="str">
            <v>柳州市</v>
          </cell>
          <cell r="N1201" t="str">
            <v>高校</v>
          </cell>
          <cell r="O1201" t="str">
            <v>研究生</v>
          </cell>
          <cell r="P1201" t="str">
            <v>博士</v>
          </cell>
          <cell r="Q1201" t="str">
            <v>天津大学</v>
          </cell>
          <cell r="R1201" t="str">
            <v>化学工程</v>
          </cell>
          <cell r="S1201" t="str">
            <v>2018年7月</v>
          </cell>
          <cell r="T1201" t="str">
            <v>一流建设高校</v>
          </cell>
          <cell r="U1201" t="str">
            <v>E</v>
          </cell>
          <cell r="V1201" t="str">
            <v>E</v>
          </cell>
          <cell r="W1201" t="b">
            <v>1</v>
          </cell>
          <cell r="X1201">
            <v>4500</v>
          </cell>
          <cell r="Y1201">
            <v>4500</v>
          </cell>
          <cell r="Z1201" t="b">
            <v>1</v>
          </cell>
          <cell r="AA1201">
            <v>1125</v>
          </cell>
          <cell r="AB1201">
            <v>1125</v>
          </cell>
          <cell r="AC1201">
            <v>5625</v>
          </cell>
          <cell r="AD1201">
            <v>5625</v>
          </cell>
          <cell r="AE1201" t="str">
            <v>2018年10月</v>
          </cell>
          <cell r="AF1201" t="str">
            <v>2023年4月</v>
          </cell>
          <cell r="AG1201">
            <v>54</v>
          </cell>
          <cell r="AH1201">
            <v>54</v>
          </cell>
          <cell r="AI1201" t="b">
            <v>1</v>
          </cell>
          <cell r="AJ1201">
            <v>3</v>
          </cell>
          <cell r="AK1201">
            <v>57</v>
          </cell>
          <cell r="AL1201" t="e">
            <v>#N/A</v>
          </cell>
          <cell r="AM1201" t="str">
            <v>201811</v>
          </cell>
          <cell r="AN1201" t="e">
            <v>#N/A</v>
          </cell>
        </row>
        <row r="1202">
          <cell r="B1202" t="str">
            <v>常盼盼</v>
          </cell>
          <cell r="C1202" t="str">
            <v>女</v>
          </cell>
          <cell r="D1202" t="str">
            <v>汉</v>
          </cell>
          <cell r="E1202">
            <v>32524</v>
          </cell>
          <cell r="F1202" t="str">
            <v>中国</v>
          </cell>
          <cell r="G1202" t="str">
            <v>身份证</v>
          </cell>
          <cell r="H1202" t="str">
            <v>142731198901163627</v>
          </cell>
          <cell r="I1202" t="str">
            <v>广西科技大学</v>
          </cell>
          <cell r="J1202" t="str">
            <v>2018年10月</v>
          </cell>
          <cell r="K1202" t="str">
            <v>2023年10月</v>
          </cell>
          <cell r="L1202" t="str">
            <v>是</v>
          </cell>
          <cell r="M1202" t="str">
            <v>柳州市</v>
          </cell>
          <cell r="N1202" t="str">
            <v>高校</v>
          </cell>
          <cell r="O1202" t="str">
            <v>研究生</v>
          </cell>
          <cell r="P1202" t="str">
            <v>博士</v>
          </cell>
          <cell r="Q1202" t="str">
            <v>天津大学</v>
          </cell>
          <cell r="R1202" t="str">
            <v>化学工艺</v>
          </cell>
          <cell r="S1202" t="str">
            <v>2018年7月</v>
          </cell>
          <cell r="T1202" t="str">
            <v>一流建设高校</v>
          </cell>
          <cell r="U1202" t="str">
            <v>E</v>
          </cell>
          <cell r="V1202" t="str">
            <v>E</v>
          </cell>
          <cell r="W1202" t="b">
            <v>1</v>
          </cell>
          <cell r="X1202">
            <v>4500</v>
          </cell>
          <cell r="Y1202">
            <v>4500</v>
          </cell>
          <cell r="Z1202" t="b">
            <v>1</v>
          </cell>
          <cell r="AA1202">
            <v>1125</v>
          </cell>
          <cell r="AB1202">
            <v>1125</v>
          </cell>
          <cell r="AC1202">
            <v>5625</v>
          </cell>
          <cell r="AD1202">
            <v>5625</v>
          </cell>
          <cell r="AE1202" t="str">
            <v>2018年10月</v>
          </cell>
          <cell r="AF1202" t="str">
            <v>2023年4月</v>
          </cell>
          <cell r="AG1202">
            <v>54</v>
          </cell>
          <cell r="AH1202">
            <v>54</v>
          </cell>
          <cell r="AI1202" t="b">
            <v>1</v>
          </cell>
          <cell r="AJ1202">
            <v>3</v>
          </cell>
          <cell r="AK1202">
            <v>57</v>
          </cell>
          <cell r="AL1202" t="e">
            <v>#N/A</v>
          </cell>
          <cell r="AM1202" t="str">
            <v>201811</v>
          </cell>
          <cell r="AN1202" t="e">
            <v>#N/A</v>
          </cell>
        </row>
        <row r="1203">
          <cell r="B1203" t="str">
            <v>黄院星</v>
          </cell>
          <cell r="C1203" t="str">
            <v>男</v>
          </cell>
          <cell r="D1203" t="str">
            <v>汉</v>
          </cell>
          <cell r="E1203">
            <v>30548</v>
          </cell>
          <cell r="F1203" t="str">
            <v>中国</v>
          </cell>
          <cell r="G1203" t="str">
            <v>身份证</v>
          </cell>
          <cell r="H1203" t="str">
            <v>452126198308202778</v>
          </cell>
          <cell r="I1203" t="str">
            <v>广西科技大学</v>
          </cell>
          <cell r="J1203" t="str">
            <v>2018年10月</v>
          </cell>
          <cell r="K1203" t="str">
            <v>2023年10月</v>
          </cell>
          <cell r="L1203" t="str">
            <v>是</v>
          </cell>
          <cell r="M1203" t="str">
            <v>柳州市</v>
          </cell>
          <cell r="N1203" t="str">
            <v>高校</v>
          </cell>
          <cell r="O1203" t="str">
            <v>研究生</v>
          </cell>
          <cell r="P1203" t="str">
            <v>博士</v>
          </cell>
          <cell r="Q1203" t="str">
            <v>广西大学</v>
          </cell>
          <cell r="R1203" t="str">
            <v>电力装备与智能信息技术</v>
          </cell>
          <cell r="S1203" t="str">
            <v>2018年6月</v>
          </cell>
          <cell r="T1203" t="str">
            <v>其他</v>
          </cell>
          <cell r="U1203" t="str">
            <v>E</v>
          </cell>
          <cell r="V1203" t="str">
            <v>E</v>
          </cell>
          <cell r="W1203" t="b">
            <v>1</v>
          </cell>
          <cell r="X1203">
            <v>4500</v>
          </cell>
          <cell r="Y1203">
            <v>4500</v>
          </cell>
          <cell r="Z1203" t="b">
            <v>1</v>
          </cell>
          <cell r="AA1203">
            <v>1125</v>
          </cell>
          <cell r="AB1203">
            <v>1125</v>
          </cell>
          <cell r="AC1203">
            <v>5625</v>
          </cell>
          <cell r="AD1203">
            <v>5625</v>
          </cell>
          <cell r="AE1203" t="str">
            <v>2018年10月</v>
          </cell>
          <cell r="AF1203" t="str">
            <v>2023年4月</v>
          </cell>
          <cell r="AG1203">
            <v>54</v>
          </cell>
          <cell r="AH1203">
            <v>54</v>
          </cell>
          <cell r="AI1203" t="b">
            <v>1</v>
          </cell>
          <cell r="AJ1203">
            <v>3</v>
          </cell>
          <cell r="AK1203">
            <v>57</v>
          </cell>
          <cell r="AL1203" t="e">
            <v>#N/A</v>
          </cell>
          <cell r="AM1203" t="str">
            <v>200810</v>
          </cell>
          <cell r="AN1203" t="e">
            <v>#N/A</v>
          </cell>
        </row>
        <row r="1204">
          <cell r="B1204" t="str">
            <v>刘景贤</v>
          </cell>
          <cell r="C1204" t="str">
            <v>男</v>
          </cell>
          <cell r="D1204" t="str">
            <v>汉</v>
          </cell>
          <cell r="E1204">
            <v>31014</v>
          </cell>
          <cell r="F1204" t="str">
            <v>中国</v>
          </cell>
          <cell r="G1204" t="str">
            <v>身份证</v>
          </cell>
          <cell r="H1204" t="str">
            <v>45040319841128031X</v>
          </cell>
          <cell r="I1204" t="str">
            <v>广西科技大学</v>
          </cell>
          <cell r="J1204" t="str">
            <v>2018年12月</v>
          </cell>
          <cell r="K1204" t="str">
            <v>2023年12月</v>
          </cell>
          <cell r="L1204" t="str">
            <v>是</v>
          </cell>
          <cell r="M1204" t="str">
            <v>柳州市</v>
          </cell>
          <cell r="N1204" t="str">
            <v>高校</v>
          </cell>
          <cell r="O1204" t="str">
            <v>研究生</v>
          </cell>
          <cell r="P1204" t="str">
            <v>博士</v>
          </cell>
          <cell r="Q1204" t="str">
            <v>北京航空航天大学</v>
          </cell>
          <cell r="R1204" t="str">
            <v>通信与信息系统</v>
          </cell>
          <cell r="S1204" t="str">
            <v>2018年11月</v>
          </cell>
          <cell r="T1204" t="str">
            <v>一流建设高校</v>
          </cell>
          <cell r="U1204" t="str">
            <v>E</v>
          </cell>
          <cell r="V1204" t="str">
            <v>E</v>
          </cell>
          <cell r="W1204" t="b">
            <v>1</v>
          </cell>
          <cell r="X1204">
            <v>4500</v>
          </cell>
          <cell r="Y1204">
            <v>4500</v>
          </cell>
          <cell r="Z1204" t="b">
            <v>1</v>
          </cell>
          <cell r="AA1204">
            <v>1125</v>
          </cell>
          <cell r="AB1204">
            <v>1125</v>
          </cell>
          <cell r="AC1204">
            <v>5625</v>
          </cell>
          <cell r="AD1204">
            <v>5625</v>
          </cell>
          <cell r="AE1204" t="str">
            <v>2018年12月</v>
          </cell>
          <cell r="AF1204" t="str">
            <v>2023年4月</v>
          </cell>
          <cell r="AG1204">
            <v>52</v>
          </cell>
          <cell r="AH1204">
            <v>52</v>
          </cell>
          <cell r="AI1204" t="b">
            <v>1</v>
          </cell>
          <cell r="AJ1204">
            <v>3</v>
          </cell>
          <cell r="AK1204">
            <v>55</v>
          </cell>
          <cell r="AL1204" t="e">
            <v>#N/A</v>
          </cell>
          <cell r="AM1204" t="str">
            <v>201901</v>
          </cell>
          <cell r="AN1204" t="e">
            <v>#N/A</v>
          </cell>
        </row>
        <row r="1205">
          <cell r="B1205" t="str">
            <v>杨观华</v>
          </cell>
          <cell r="C1205" t="str">
            <v>男</v>
          </cell>
          <cell r="D1205" t="str">
            <v>汉</v>
          </cell>
          <cell r="E1205">
            <v>31514</v>
          </cell>
          <cell r="F1205" t="str">
            <v>中国</v>
          </cell>
          <cell r="G1205" t="str">
            <v>身份证</v>
          </cell>
          <cell r="H1205" t="str">
            <v>450923198604122038</v>
          </cell>
          <cell r="I1205" t="str">
            <v>广西科技大学</v>
          </cell>
          <cell r="J1205" t="str">
            <v>2019年1月</v>
          </cell>
          <cell r="K1205" t="str">
            <v>2024年1月</v>
          </cell>
          <cell r="L1205" t="str">
            <v>是</v>
          </cell>
          <cell r="M1205" t="str">
            <v>柳州市</v>
          </cell>
          <cell r="N1205" t="str">
            <v>高校</v>
          </cell>
          <cell r="O1205" t="str">
            <v>研究生</v>
          </cell>
          <cell r="P1205" t="str">
            <v>博士</v>
          </cell>
          <cell r="Q1205" t="str">
            <v>广西师范大学</v>
          </cell>
          <cell r="R1205" t="str">
            <v>物理化学</v>
          </cell>
          <cell r="S1205" t="str">
            <v>2018年12月</v>
          </cell>
          <cell r="T1205" t="str">
            <v>其他</v>
          </cell>
          <cell r="U1205" t="str">
            <v>E</v>
          </cell>
          <cell r="V1205" t="str">
            <v>E</v>
          </cell>
          <cell r="W1205" t="b">
            <v>1</v>
          </cell>
          <cell r="X1205">
            <v>4500</v>
          </cell>
          <cell r="Y1205">
            <v>4500</v>
          </cell>
          <cell r="Z1205" t="b">
            <v>1</v>
          </cell>
          <cell r="AA1205">
            <v>1125</v>
          </cell>
          <cell r="AB1205">
            <v>1125</v>
          </cell>
          <cell r="AC1205">
            <v>5625</v>
          </cell>
          <cell r="AD1205">
            <v>5625</v>
          </cell>
          <cell r="AE1205" t="str">
            <v>2019年1月</v>
          </cell>
          <cell r="AF1205" t="str">
            <v>2023年4月</v>
          </cell>
          <cell r="AG1205">
            <v>51</v>
          </cell>
          <cell r="AH1205">
            <v>51</v>
          </cell>
          <cell r="AI1205" t="b">
            <v>1</v>
          </cell>
          <cell r="AJ1205">
            <v>3</v>
          </cell>
          <cell r="AK1205">
            <v>54</v>
          </cell>
          <cell r="AL1205" t="e">
            <v>#N/A</v>
          </cell>
          <cell r="AM1205" t="str">
            <v>201901</v>
          </cell>
          <cell r="AN1205" t="e">
            <v>#N/A</v>
          </cell>
        </row>
        <row r="1206">
          <cell r="B1206" t="str">
            <v>潘金海</v>
          </cell>
          <cell r="C1206" t="str">
            <v>女</v>
          </cell>
          <cell r="D1206" t="str">
            <v>汉</v>
          </cell>
          <cell r="E1206">
            <v>32571</v>
          </cell>
          <cell r="F1206" t="str">
            <v>中国</v>
          </cell>
          <cell r="G1206" t="str">
            <v>身份证</v>
          </cell>
          <cell r="H1206" t="str">
            <v>450921198903043222</v>
          </cell>
          <cell r="I1206" t="str">
            <v>广西科技大学</v>
          </cell>
          <cell r="J1206" t="str">
            <v>2018年10月</v>
          </cell>
          <cell r="K1206" t="str">
            <v>2023年10月</v>
          </cell>
          <cell r="L1206" t="str">
            <v>是</v>
          </cell>
          <cell r="M1206" t="str">
            <v>柳州市</v>
          </cell>
          <cell r="N1206" t="str">
            <v>高校</v>
          </cell>
          <cell r="O1206" t="str">
            <v>研究生</v>
          </cell>
          <cell r="P1206" t="str">
            <v>硕士</v>
          </cell>
          <cell r="Q1206" t="str">
            <v>桂林电子科技大学</v>
          </cell>
          <cell r="R1206" t="str">
            <v>控制工程</v>
          </cell>
          <cell r="S1206" t="str">
            <v>2016年8月</v>
          </cell>
          <cell r="T1206" t="str">
            <v>其他</v>
          </cell>
          <cell r="U1206" t="str">
            <v>F</v>
          </cell>
          <cell r="V1206" t="str">
            <v>F</v>
          </cell>
          <cell r="W1206" t="b">
            <v>1</v>
          </cell>
          <cell r="X1206">
            <v>3000</v>
          </cell>
          <cell r="Y1206">
            <v>3000</v>
          </cell>
          <cell r="Z1206" t="b">
            <v>1</v>
          </cell>
          <cell r="AA1206">
            <v>750</v>
          </cell>
          <cell r="AB1206">
            <v>750</v>
          </cell>
          <cell r="AC1206">
            <v>3750</v>
          </cell>
          <cell r="AD1206">
            <v>3750</v>
          </cell>
          <cell r="AE1206" t="str">
            <v>2018年10月</v>
          </cell>
          <cell r="AF1206" t="str">
            <v>2023年4月</v>
          </cell>
          <cell r="AG1206">
            <v>54</v>
          </cell>
          <cell r="AH1206">
            <v>54</v>
          </cell>
          <cell r="AI1206" t="b">
            <v>1</v>
          </cell>
          <cell r="AJ1206">
            <v>3</v>
          </cell>
          <cell r="AK1206">
            <v>57</v>
          </cell>
          <cell r="AL1206" t="e">
            <v>#N/A</v>
          </cell>
          <cell r="AM1206" t="str">
            <v>201810</v>
          </cell>
          <cell r="AN1206">
            <v>0</v>
          </cell>
        </row>
        <row r="1207">
          <cell r="V1207" t="e">
            <v>#N/A</v>
          </cell>
          <cell r="W1207" t="e">
            <v>#N/A</v>
          </cell>
          <cell r="X1207">
            <v>1143500</v>
          </cell>
          <cell r="Y1207">
            <v>1143500</v>
          </cell>
          <cell r="Z1207" t="b">
            <v>1</v>
          </cell>
          <cell r="AA1207">
            <v>285875</v>
          </cell>
          <cell r="AB1207">
            <v>285875</v>
          </cell>
          <cell r="AC1207">
            <v>1429375</v>
          </cell>
          <cell r="AD1207">
            <v>1429375</v>
          </cell>
        </row>
        <row r="1207">
          <cell r="AH1207" t="e">
            <v>#N/A</v>
          </cell>
          <cell r="AI1207" t="e">
            <v>#N/A</v>
          </cell>
        </row>
        <row r="1207">
          <cell r="AL1207" t="e">
            <v>#N/A</v>
          </cell>
          <cell r="AM1207" t="e">
            <v>#N/A</v>
          </cell>
          <cell r="AN1207" t="e">
            <v>#N/A</v>
          </cell>
        </row>
        <row r="1208">
          <cell r="B1208" t="str">
            <v>詹亚威</v>
          </cell>
          <cell r="C1208" t="str">
            <v>男</v>
          </cell>
          <cell r="D1208" t="str">
            <v>壮族</v>
          </cell>
          <cell r="E1208" t="str">
            <v>1994.03.31</v>
          </cell>
          <cell r="F1208" t="str">
            <v>中国</v>
          </cell>
          <cell r="G1208" t="str">
            <v>居民
身份证</v>
          </cell>
          <cell r="H1208" t="str">
            <v>45032819940331001X</v>
          </cell>
          <cell r="I1208" t="str">
            <v>柳州市城中区卫生计生监督所</v>
          </cell>
          <cell r="J1208" t="str">
            <v>2019.09.20</v>
          </cell>
          <cell r="K1208" t="str">
            <v>长期合同</v>
          </cell>
          <cell r="L1208" t="str">
            <v>是</v>
          </cell>
          <cell r="M1208" t="str">
            <v>广西柳州</v>
          </cell>
          <cell r="N1208" t="str">
            <v>事业单位</v>
          </cell>
          <cell r="O1208" t="str">
            <v>本科</v>
          </cell>
          <cell r="P1208" t="str">
            <v>学士</v>
          </cell>
          <cell r="Q1208" t="str">
            <v>华中科技大学</v>
          </cell>
          <cell r="R1208" t="str">
            <v>药学</v>
          </cell>
          <cell r="S1208" t="str">
            <v>2016.06.30</v>
          </cell>
        </row>
        <row r="1208">
          <cell r="U1208" t="str">
            <v>G</v>
          </cell>
          <cell r="V1208" t="str">
            <v>G</v>
          </cell>
          <cell r="W1208" t="b">
            <v>1</v>
          </cell>
          <cell r="X1208">
            <v>11500</v>
          </cell>
          <cell r="Y1208">
            <v>11500</v>
          </cell>
          <cell r="Z1208" t="b">
            <v>1</v>
          </cell>
          <cell r="AA1208">
            <v>2875</v>
          </cell>
          <cell r="AB1208">
            <v>2875</v>
          </cell>
          <cell r="AC1208">
            <v>14375</v>
          </cell>
          <cell r="AD1208">
            <v>14375</v>
          </cell>
          <cell r="AE1208">
            <v>2019.09</v>
          </cell>
          <cell r="AF1208">
            <v>2020.09</v>
          </cell>
          <cell r="AG1208">
            <v>13</v>
          </cell>
          <cell r="AH1208">
            <v>13</v>
          </cell>
          <cell r="AI1208" t="b">
            <v>1</v>
          </cell>
          <cell r="AJ1208">
            <v>23</v>
          </cell>
          <cell r="AK1208">
            <v>36</v>
          </cell>
          <cell r="AL1208" t="e">
            <v>#N/A</v>
          </cell>
          <cell r="AM1208" t="str">
            <v>201909</v>
          </cell>
          <cell r="AN1208">
            <v>0</v>
          </cell>
        </row>
        <row r="1209">
          <cell r="B1209" t="str">
            <v>廖思华</v>
          </cell>
          <cell r="C1209" t="str">
            <v>女</v>
          </cell>
          <cell r="D1209" t="str">
            <v>汉族</v>
          </cell>
          <cell r="E1209" t="str">
            <v>1993.07.23</v>
          </cell>
          <cell r="F1209" t="str">
            <v>中国</v>
          </cell>
          <cell r="G1209" t="str">
            <v>居民
身份证</v>
          </cell>
          <cell r="H1209" t="str">
            <v>452223199307234023</v>
          </cell>
          <cell r="I1209" t="str">
            <v>广西鑫业管理咨询有限公司</v>
          </cell>
          <cell r="J1209" t="str">
            <v>2021.12.01</v>
          </cell>
          <cell r="K1209" t="str">
            <v>2024.11.30</v>
          </cell>
          <cell r="L1209" t="str">
            <v>是</v>
          </cell>
          <cell r="M1209" t="str">
            <v>广西柳州</v>
          </cell>
          <cell r="N1209" t="str">
            <v>企业</v>
          </cell>
          <cell r="O1209" t="str">
            <v>本科</v>
          </cell>
          <cell r="P1209" t="str">
            <v>学士</v>
          </cell>
          <cell r="Q1209" t="str">
            <v>广西大学行健文理学院</v>
          </cell>
          <cell r="R1209" t="str">
            <v>会计学</v>
          </cell>
          <cell r="S1209" t="str">
            <v>2017.06.30</v>
          </cell>
        </row>
        <row r="1209">
          <cell r="U1209" t="str">
            <v>H</v>
          </cell>
          <cell r="V1209" t="str">
            <v>H</v>
          </cell>
          <cell r="W1209" t="b">
            <v>1</v>
          </cell>
          <cell r="X1209">
            <v>2500</v>
          </cell>
          <cell r="Y1209">
            <v>2500</v>
          </cell>
          <cell r="Z1209" t="b">
            <v>1</v>
          </cell>
          <cell r="AA1209">
            <v>625</v>
          </cell>
          <cell r="AB1209">
            <v>625</v>
          </cell>
          <cell r="AC1209">
            <v>3125</v>
          </cell>
          <cell r="AD1209">
            <v>3125</v>
          </cell>
          <cell r="AE1209">
            <v>2021.12</v>
          </cell>
          <cell r="AF1209">
            <v>2022.07</v>
          </cell>
          <cell r="AG1209">
            <v>7</v>
          </cell>
          <cell r="AH1209">
            <v>7</v>
          </cell>
          <cell r="AI1209" t="b">
            <v>1</v>
          </cell>
          <cell r="AJ1209">
            <v>5</v>
          </cell>
          <cell r="AK1209">
            <v>12</v>
          </cell>
          <cell r="AL1209" t="e">
            <v>#N/A</v>
          </cell>
          <cell r="AM1209" t="str">
            <v>202010</v>
          </cell>
          <cell r="AN1209" t="str">
            <v>城中区备案</v>
          </cell>
        </row>
        <row r="1210">
          <cell r="V1210" t="e">
            <v>#N/A</v>
          </cell>
          <cell r="W1210" t="e">
            <v>#N/A</v>
          </cell>
          <cell r="X1210">
            <v>14000</v>
          </cell>
          <cell r="Y1210">
            <v>14000</v>
          </cell>
          <cell r="Z1210" t="b">
            <v>1</v>
          </cell>
          <cell r="AA1210">
            <v>3500</v>
          </cell>
          <cell r="AB1210">
            <v>3500</v>
          </cell>
          <cell r="AC1210">
            <v>3500</v>
          </cell>
          <cell r="AD1210">
            <v>17500</v>
          </cell>
        </row>
        <row r="1210">
          <cell r="AH1210" t="e">
            <v>#N/A</v>
          </cell>
          <cell r="AI1210" t="e">
            <v>#N/A</v>
          </cell>
        </row>
        <row r="1210">
          <cell r="AL1210" t="e">
            <v>#N/A</v>
          </cell>
          <cell r="AM1210" t="e">
            <v>#N/A</v>
          </cell>
          <cell r="AN1210" t="e">
            <v>#N/A</v>
          </cell>
        </row>
        <row r="1211">
          <cell r="B1211" t="str">
            <v>覃倩颖</v>
          </cell>
          <cell r="C1211" t="str">
            <v>女</v>
          </cell>
          <cell r="D1211" t="str">
            <v>侗</v>
          </cell>
          <cell r="E1211">
            <v>35142</v>
          </cell>
          <cell r="F1211" t="str">
            <v>中国</v>
          </cell>
          <cell r="G1211" t="str">
            <v>身份证</v>
          </cell>
          <cell r="H1211" t="str">
            <v>452227199603180029</v>
          </cell>
          <cell r="I1211" t="str">
            <v>柳州市交通学校</v>
          </cell>
          <cell r="J1211">
            <v>44013</v>
          </cell>
          <cell r="K1211">
            <v>45838</v>
          </cell>
          <cell r="L1211" t="str">
            <v>是</v>
          </cell>
          <cell r="M1211" t="str">
            <v>柳州市</v>
          </cell>
          <cell r="N1211" t="str">
            <v>学校</v>
          </cell>
          <cell r="O1211" t="str">
            <v>硕士研究生</v>
          </cell>
          <cell r="P1211" t="str">
            <v>硕士</v>
          </cell>
          <cell r="Q1211" t="str">
            <v>广西师范大学</v>
          </cell>
          <cell r="R1211" t="str">
            <v>职业技术教育</v>
          </cell>
          <cell r="S1211">
            <v>43996</v>
          </cell>
          <cell r="T1211" t="str">
            <v>其他</v>
          </cell>
          <cell r="U1211" t="str">
            <v>F</v>
          </cell>
          <cell r="V1211" t="str">
            <v>F</v>
          </cell>
          <cell r="W1211" t="b">
            <v>1</v>
          </cell>
          <cell r="X1211">
            <v>3000</v>
          </cell>
          <cell r="Y1211">
            <v>3000</v>
          </cell>
          <cell r="Z1211" t="b">
            <v>1</v>
          </cell>
          <cell r="AA1211">
            <v>750</v>
          </cell>
          <cell r="AB1211">
            <v>750</v>
          </cell>
          <cell r="AC1211">
            <v>3750</v>
          </cell>
          <cell r="AD1211">
            <v>3750</v>
          </cell>
          <cell r="AE1211">
            <v>44028</v>
          </cell>
          <cell r="AF1211">
            <v>45017</v>
          </cell>
          <cell r="AG1211">
            <v>33</v>
          </cell>
          <cell r="AH1211">
            <v>33</v>
          </cell>
          <cell r="AI1211" t="b">
            <v>1</v>
          </cell>
          <cell r="AJ1211">
            <v>3</v>
          </cell>
          <cell r="AK1211">
            <v>36</v>
          </cell>
          <cell r="AL1211" t="e">
            <v>#N/A</v>
          </cell>
          <cell r="AM1211" t="str">
            <v>202201</v>
          </cell>
          <cell r="AN1211">
            <v>0</v>
          </cell>
        </row>
        <row r="1212">
          <cell r="B1212" t="str">
            <v>徐晓彤</v>
          </cell>
          <cell r="C1212" t="str">
            <v>女</v>
          </cell>
          <cell r="D1212" t="str">
            <v>汉</v>
          </cell>
          <cell r="E1212">
            <v>32898</v>
          </cell>
          <cell r="F1212" t="str">
            <v>中国</v>
          </cell>
          <cell r="G1212" t="str">
            <v>身份证</v>
          </cell>
          <cell r="H1212" t="str">
            <v>210902199001251541</v>
          </cell>
          <cell r="I1212" t="str">
            <v>柳州市交通学校</v>
          </cell>
          <cell r="J1212">
            <v>44259</v>
          </cell>
          <cell r="K1212">
            <v>46085</v>
          </cell>
          <cell r="L1212" t="str">
            <v>是</v>
          </cell>
          <cell r="M1212" t="str">
            <v>柳州市</v>
          </cell>
          <cell r="N1212" t="str">
            <v>学校</v>
          </cell>
          <cell r="O1212" t="str">
            <v>硕士研究生</v>
          </cell>
          <cell r="P1212" t="str">
            <v>硕士</v>
          </cell>
          <cell r="Q1212" t="str">
            <v>吉林体育学院</v>
          </cell>
          <cell r="R1212" t="str">
            <v>体育教学</v>
          </cell>
          <cell r="S1212">
            <v>42535</v>
          </cell>
          <cell r="T1212" t="str">
            <v>其他</v>
          </cell>
          <cell r="U1212" t="str">
            <v>F</v>
          </cell>
          <cell r="V1212" t="str">
            <v>F</v>
          </cell>
          <cell r="W1212" t="b">
            <v>1</v>
          </cell>
          <cell r="X1212">
            <v>3000</v>
          </cell>
          <cell r="Y1212">
            <v>3000</v>
          </cell>
          <cell r="Z1212" t="b">
            <v>1</v>
          </cell>
          <cell r="AA1212">
            <v>750</v>
          </cell>
          <cell r="AB1212">
            <v>750</v>
          </cell>
          <cell r="AC1212">
            <v>3750</v>
          </cell>
          <cell r="AD1212">
            <v>3750</v>
          </cell>
          <cell r="AE1212">
            <v>44259</v>
          </cell>
          <cell r="AF1212">
            <v>45017</v>
          </cell>
          <cell r="AG1212">
            <v>21</v>
          </cell>
          <cell r="AH1212">
            <v>21</v>
          </cell>
          <cell r="AI1212" t="b">
            <v>1</v>
          </cell>
          <cell r="AJ1212">
            <v>3</v>
          </cell>
          <cell r="AK1212">
            <v>24</v>
          </cell>
          <cell r="AL1212" t="e">
            <v>#N/A</v>
          </cell>
          <cell r="AM1212" t="str">
            <v>202201</v>
          </cell>
          <cell r="AN1212" t="e">
            <v>#N/A</v>
          </cell>
        </row>
        <row r="1213">
          <cell r="B1213" t="str">
            <v>陈程</v>
          </cell>
          <cell r="C1213" t="str">
            <v>女</v>
          </cell>
          <cell r="D1213" t="str">
            <v>汉</v>
          </cell>
          <cell r="E1213">
            <v>35017</v>
          </cell>
          <cell r="F1213" t="str">
            <v>中国</v>
          </cell>
          <cell r="G1213" t="str">
            <v>身份证</v>
          </cell>
          <cell r="H1213" t="str">
            <v>450204199511141042</v>
          </cell>
          <cell r="I1213" t="str">
            <v>柳州市交通学校</v>
          </cell>
          <cell r="J1213">
            <v>44805</v>
          </cell>
          <cell r="K1213">
            <v>46630</v>
          </cell>
          <cell r="L1213" t="str">
            <v>是</v>
          </cell>
          <cell r="M1213" t="str">
            <v>柳州市</v>
          </cell>
          <cell r="N1213" t="str">
            <v>学校</v>
          </cell>
          <cell r="O1213" t="str">
            <v>硕士研究生</v>
          </cell>
          <cell r="P1213" t="str">
            <v>硕士</v>
          </cell>
          <cell r="Q1213" t="str">
            <v>伯明翰大学</v>
          </cell>
          <cell r="R1213" t="str">
            <v>国际商务</v>
          </cell>
          <cell r="S1213">
            <v>43822</v>
          </cell>
          <cell r="T1213" t="str">
            <v>国际一流大学（QS排名前500）</v>
          </cell>
          <cell r="U1213" t="str">
            <v>F</v>
          </cell>
          <cell r="V1213" t="str">
            <v>F</v>
          </cell>
          <cell r="W1213" t="b">
            <v>1</v>
          </cell>
          <cell r="X1213">
            <v>3000</v>
          </cell>
          <cell r="Y1213">
            <v>3000</v>
          </cell>
          <cell r="Z1213" t="b">
            <v>1</v>
          </cell>
          <cell r="AA1213">
            <v>750</v>
          </cell>
          <cell r="AB1213">
            <v>750</v>
          </cell>
          <cell r="AC1213">
            <v>3750</v>
          </cell>
          <cell r="AD1213">
            <v>3750</v>
          </cell>
          <cell r="AE1213">
            <v>44827</v>
          </cell>
          <cell r="AF1213">
            <v>45017</v>
          </cell>
          <cell r="AG1213">
            <v>7</v>
          </cell>
          <cell r="AH1213">
            <v>7</v>
          </cell>
          <cell r="AI1213" t="b">
            <v>1</v>
          </cell>
          <cell r="AJ1213">
            <v>3</v>
          </cell>
          <cell r="AK1213">
            <v>10</v>
          </cell>
          <cell r="AL1213" t="e">
            <v>#N/A</v>
          </cell>
          <cell r="AM1213" t="str">
            <v>202009</v>
          </cell>
          <cell r="AN1213">
            <v>0</v>
          </cell>
        </row>
        <row r="1214">
          <cell r="B1214" t="str">
            <v>池永梅</v>
          </cell>
          <cell r="C1214" t="str">
            <v>女</v>
          </cell>
          <cell r="D1214" t="str">
            <v>汉族</v>
          </cell>
          <cell r="E1214">
            <v>34216</v>
          </cell>
          <cell r="F1214" t="str">
            <v>中国</v>
          </cell>
          <cell r="G1214" t="str">
            <v>身份证</v>
          </cell>
          <cell r="H1214" t="str">
            <v>450923199309040763</v>
          </cell>
          <cell r="I1214" t="str">
            <v>柳州市第六中学</v>
          </cell>
          <cell r="J1214">
            <v>44075</v>
          </cell>
          <cell r="K1214">
            <v>45169</v>
          </cell>
          <cell r="L1214" t="str">
            <v>是</v>
          </cell>
          <cell r="M1214" t="str">
            <v>柳州市</v>
          </cell>
          <cell r="N1214" t="str">
            <v>学校</v>
          </cell>
          <cell r="O1214" t="str">
            <v>研究生</v>
          </cell>
          <cell r="P1214" t="str">
            <v>硕士</v>
          </cell>
          <cell r="Q1214" t="str">
            <v>南宁师范大学</v>
          </cell>
          <cell r="R1214" t="str">
            <v>学科教育生物</v>
          </cell>
          <cell r="S1214">
            <v>44012</v>
          </cell>
          <cell r="T1214" t="str">
            <v>其他</v>
          </cell>
          <cell r="U1214" t="str">
            <v>F</v>
          </cell>
          <cell r="V1214" t="str">
            <v>F</v>
          </cell>
          <cell r="W1214" t="b">
            <v>1</v>
          </cell>
          <cell r="X1214">
            <v>3000</v>
          </cell>
          <cell r="Y1214">
            <v>3000</v>
          </cell>
          <cell r="Z1214" t="b">
            <v>1</v>
          </cell>
          <cell r="AA1214">
            <v>750</v>
          </cell>
          <cell r="AB1214">
            <v>750</v>
          </cell>
          <cell r="AC1214">
            <v>3750</v>
          </cell>
          <cell r="AD1214">
            <v>3750</v>
          </cell>
          <cell r="AE1214">
            <v>44075</v>
          </cell>
          <cell r="AF1214">
            <v>45017</v>
          </cell>
          <cell r="AG1214">
            <v>31</v>
          </cell>
          <cell r="AH1214">
            <v>31</v>
          </cell>
          <cell r="AI1214" t="b">
            <v>1</v>
          </cell>
          <cell r="AJ1214">
            <v>3</v>
          </cell>
          <cell r="AK1214">
            <v>34</v>
          </cell>
          <cell r="AL1214" t="e">
            <v>#N/A</v>
          </cell>
          <cell r="AM1214" t="str">
            <v>202011</v>
          </cell>
          <cell r="AN1214">
            <v>0</v>
          </cell>
        </row>
        <row r="1215">
          <cell r="B1215" t="str">
            <v>沈红梅</v>
          </cell>
          <cell r="C1215" t="str">
            <v>女</v>
          </cell>
          <cell r="D1215" t="str">
            <v>汉族</v>
          </cell>
          <cell r="E1215">
            <v>34383</v>
          </cell>
          <cell r="F1215" t="str">
            <v>中国</v>
          </cell>
          <cell r="G1215" t="str">
            <v>身份证</v>
          </cell>
          <cell r="H1215" t="str">
            <v>511621199402182908</v>
          </cell>
          <cell r="I1215" t="str">
            <v>柳州市第六中学</v>
          </cell>
          <cell r="J1215">
            <v>44075</v>
          </cell>
          <cell r="K1215">
            <v>45169</v>
          </cell>
          <cell r="L1215" t="str">
            <v>是</v>
          </cell>
          <cell r="M1215" t="str">
            <v>柳州市</v>
          </cell>
          <cell r="N1215" t="str">
            <v>学校</v>
          </cell>
          <cell r="O1215" t="str">
            <v>研究生</v>
          </cell>
          <cell r="P1215" t="str">
            <v>硕士</v>
          </cell>
          <cell r="Q1215" t="str">
            <v>东北林业大学</v>
          </cell>
          <cell r="R1215" t="str">
            <v>林木遗传育种</v>
          </cell>
          <cell r="S1215">
            <v>44005</v>
          </cell>
          <cell r="T1215" t="str">
            <v>一流建设高校</v>
          </cell>
          <cell r="U1215" t="str">
            <v>F</v>
          </cell>
          <cell r="V1215" t="str">
            <v>F</v>
          </cell>
          <cell r="W1215" t="b">
            <v>1</v>
          </cell>
          <cell r="X1215">
            <v>3000</v>
          </cell>
          <cell r="Y1215">
            <v>3000</v>
          </cell>
          <cell r="Z1215" t="b">
            <v>1</v>
          </cell>
          <cell r="AA1215">
            <v>750</v>
          </cell>
          <cell r="AB1215">
            <v>750</v>
          </cell>
          <cell r="AC1215">
            <v>3750</v>
          </cell>
          <cell r="AD1215">
            <v>3750</v>
          </cell>
          <cell r="AE1215">
            <v>44075</v>
          </cell>
          <cell r="AF1215">
            <v>45017</v>
          </cell>
          <cell r="AG1215">
            <v>31</v>
          </cell>
          <cell r="AH1215">
            <v>31</v>
          </cell>
          <cell r="AI1215" t="b">
            <v>1</v>
          </cell>
          <cell r="AJ1215">
            <v>3</v>
          </cell>
          <cell r="AK1215">
            <v>34</v>
          </cell>
          <cell r="AL1215" t="e">
            <v>#N/A</v>
          </cell>
          <cell r="AM1215" t="str">
            <v>202011</v>
          </cell>
          <cell r="AN1215">
            <v>0</v>
          </cell>
        </row>
        <row r="1216">
          <cell r="B1216" t="str">
            <v>高明</v>
          </cell>
          <cell r="C1216" t="str">
            <v>女</v>
          </cell>
          <cell r="D1216" t="str">
            <v>汉族</v>
          </cell>
          <cell r="E1216">
            <v>33337</v>
          </cell>
          <cell r="F1216" t="str">
            <v>中国</v>
          </cell>
          <cell r="G1216" t="str">
            <v>身份证</v>
          </cell>
          <cell r="H1216" t="str">
            <v>232126199104090181</v>
          </cell>
          <cell r="I1216" t="str">
            <v>柳州市第六中学</v>
          </cell>
          <cell r="J1216">
            <v>44256</v>
          </cell>
          <cell r="K1216">
            <v>45350</v>
          </cell>
          <cell r="L1216" t="str">
            <v>是</v>
          </cell>
          <cell r="M1216" t="str">
            <v>柳州市</v>
          </cell>
          <cell r="N1216" t="str">
            <v>学校</v>
          </cell>
          <cell r="O1216" t="str">
            <v>研究生</v>
          </cell>
          <cell r="P1216" t="str">
            <v>硕士</v>
          </cell>
          <cell r="Q1216" t="str">
            <v>哈尔滨师范大学</v>
          </cell>
          <cell r="R1216" t="str">
            <v>外国语言学及应用语言学</v>
          </cell>
          <cell r="S1216">
            <v>43819</v>
          </cell>
          <cell r="T1216" t="str">
            <v>其他</v>
          </cell>
          <cell r="U1216" t="str">
            <v>F</v>
          </cell>
          <cell r="V1216" t="str">
            <v>F</v>
          </cell>
          <cell r="W1216" t="b">
            <v>1</v>
          </cell>
          <cell r="X1216">
            <v>3000</v>
          </cell>
          <cell r="Y1216">
            <v>3000</v>
          </cell>
          <cell r="Z1216" t="b">
            <v>1</v>
          </cell>
          <cell r="AA1216">
            <v>750</v>
          </cell>
          <cell r="AB1216">
            <v>750</v>
          </cell>
          <cell r="AC1216">
            <v>3750</v>
          </cell>
          <cell r="AD1216">
            <v>3750</v>
          </cell>
          <cell r="AE1216">
            <v>44256</v>
          </cell>
          <cell r="AF1216">
            <v>45017</v>
          </cell>
          <cell r="AG1216">
            <v>25</v>
          </cell>
          <cell r="AH1216">
            <v>25</v>
          </cell>
          <cell r="AI1216" t="b">
            <v>1</v>
          </cell>
          <cell r="AJ1216">
            <v>3</v>
          </cell>
          <cell r="AK1216">
            <v>28</v>
          </cell>
          <cell r="AL1216" t="e">
            <v>#N/A</v>
          </cell>
          <cell r="AM1216" t="str">
            <v>202103</v>
          </cell>
          <cell r="AN1216">
            <v>0</v>
          </cell>
        </row>
        <row r="1217">
          <cell r="B1217" t="str">
            <v>陆美年</v>
          </cell>
          <cell r="C1217" t="str">
            <v>女</v>
          </cell>
          <cell r="D1217" t="str">
            <v>汉族</v>
          </cell>
          <cell r="E1217">
            <v>34979</v>
          </cell>
          <cell r="F1217" t="str">
            <v>中国</v>
          </cell>
          <cell r="G1217" t="str">
            <v>身份证</v>
          </cell>
          <cell r="H1217" t="str">
            <v>450881199510079043</v>
          </cell>
          <cell r="I1217" t="str">
            <v>柳州市第六中学</v>
          </cell>
          <cell r="J1217">
            <v>44440</v>
          </cell>
          <cell r="K1217">
            <v>45535</v>
          </cell>
          <cell r="L1217" t="str">
            <v>是</v>
          </cell>
          <cell r="M1217" t="str">
            <v>柳州市</v>
          </cell>
          <cell r="N1217" t="str">
            <v>学校</v>
          </cell>
          <cell r="O1217" t="str">
            <v>研究生</v>
          </cell>
          <cell r="P1217" t="str">
            <v>硕士</v>
          </cell>
          <cell r="Q1217" t="str">
            <v>湖南师范大学</v>
          </cell>
          <cell r="R1217" t="str">
            <v>世界史</v>
          </cell>
          <cell r="S1217">
            <v>44362</v>
          </cell>
          <cell r="T1217" t="str">
            <v>其他</v>
          </cell>
          <cell r="U1217" t="str">
            <v>F</v>
          </cell>
          <cell r="V1217" t="str">
            <v>F</v>
          </cell>
          <cell r="W1217" t="b">
            <v>1</v>
          </cell>
          <cell r="X1217">
            <v>3000</v>
          </cell>
          <cell r="Y1217">
            <v>3000</v>
          </cell>
          <cell r="Z1217" t="b">
            <v>1</v>
          </cell>
          <cell r="AA1217">
            <v>750</v>
          </cell>
          <cell r="AB1217">
            <v>750</v>
          </cell>
          <cell r="AC1217">
            <v>3750</v>
          </cell>
          <cell r="AD1217">
            <v>3750</v>
          </cell>
          <cell r="AE1217">
            <v>44440</v>
          </cell>
          <cell r="AF1217">
            <v>45017</v>
          </cell>
          <cell r="AG1217">
            <v>19</v>
          </cell>
          <cell r="AH1217">
            <v>19</v>
          </cell>
          <cell r="AI1217" t="b">
            <v>1</v>
          </cell>
          <cell r="AJ1217">
            <v>3</v>
          </cell>
          <cell r="AK1217">
            <v>22</v>
          </cell>
          <cell r="AL1217" t="e">
            <v>#N/A</v>
          </cell>
          <cell r="AM1217" t="str">
            <v>202109</v>
          </cell>
          <cell r="AN1217">
            <v>0</v>
          </cell>
        </row>
        <row r="1218">
          <cell r="B1218" t="str">
            <v>夏博文</v>
          </cell>
          <cell r="C1218" t="str">
            <v>女</v>
          </cell>
          <cell r="D1218" t="str">
            <v>汉族</v>
          </cell>
          <cell r="E1218">
            <v>34968</v>
          </cell>
          <cell r="F1218" t="str">
            <v>中国</v>
          </cell>
          <cell r="G1218" t="str">
            <v>身份证</v>
          </cell>
          <cell r="H1218" t="str">
            <v>430421199509261241</v>
          </cell>
          <cell r="I1218" t="str">
            <v>柳州市第六中学</v>
          </cell>
          <cell r="J1218">
            <v>44440</v>
          </cell>
          <cell r="K1218">
            <v>45535</v>
          </cell>
          <cell r="L1218" t="str">
            <v>是</v>
          </cell>
          <cell r="M1218" t="str">
            <v>柳州市</v>
          </cell>
          <cell r="N1218" t="str">
            <v>学校</v>
          </cell>
          <cell r="O1218" t="str">
            <v>研究生</v>
          </cell>
          <cell r="P1218" t="str">
            <v>硕士</v>
          </cell>
          <cell r="Q1218" t="str">
            <v>哈尔滨师范大学</v>
          </cell>
          <cell r="R1218" t="str">
            <v>外国语言学及应用语言学</v>
          </cell>
          <cell r="S1218">
            <v>44365</v>
          </cell>
          <cell r="T1218" t="str">
            <v>其他</v>
          </cell>
          <cell r="U1218" t="str">
            <v>F</v>
          </cell>
          <cell r="V1218" t="str">
            <v>F</v>
          </cell>
          <cell r="W1218" t="b">
            <v>1</v>
          </cell>
          <cell r="X1218">
            <v>3000</v>
          </cell>
          <cell r="Y1218">
            <v>3000</v>
          </cell>
          <cell r="Z1218" t="b">
            <v>1</v>
          </cell>
          <cell r="AA1218">
            <v>750</v>
          </cell>
          <cell r="AB1218">
            <v>750</v>
          </cell>
          <cell r="AC1218">
            <v>3750</v>
          </cell>
          <cell r="AD1218">
            <v>3750</v>
          </cell>
          <cell r="AE1218">
            <v>44440</v>
          </cell>
          <cell r="AF1218">
            <v>45017</v>
          </cell>
          <cell r="AG1218">
            <v>19</v>
          </cell>
          <cell r="AH1218">
            <v>19</v>
          </cell>
          <cell r="AI1218" t="b">
            <v>1</v>
          </cell>
          <cell r="AJ1218">
            <v>3</v>
          </cell>
          <cell r="AK1218">
            <v>22</v>
          </cell>
          <cell r="AL1218" t="e">
            <v>#N/A</v>
          </cell>
          <cell r="AM1218" t="str">
            <v>202109</v>
          </cell>
          <cell r="AN1218">
            <v>0</v>
          </cell>
        </row>
        <row r="1219">
          <cell r="B1219" t="str">
            <v>韦雪金</v>
          </cell>
          <cell r="C1219" t="str">
            <v>女</v>
          </cell>
          <cell r="D1219" t="str">
            <v>壮族</v>
          </cell>
          <cell r="E1219">
            <v>35330</v>
          </cell>
          <cell r="F1219" t="str">
            <v>中国</v>
          </cell>
          <cell r="G1219" t="str">
            <v>身份证</v>
          </cell>
          <cell r="H1219" t="str">
            <v>450122199609223043</v>
          </cell>
          <cell r="I1219" t="str">
            <v>柳州市第六中学</v>
          </cell>
          <cell r="J1219">
            <v>44805</v>
          </cell>
          <cell r="K1219">
            <v>45900</v>
          </cell>
          <cell r="L1219" t="str">
            <v>是</v>
          </cell>
          <cell r="M1219" t="str">
            <v>柳州市</v>
          </cell>
          <cell r="N1219" t="str">
            <v>学校</v>
          </cell>
          <cell r="O1219" t="str">
            <v>硕士
研究生</v>
          </cell>
          <cell r="P1219" t="str">
            <v>硕士</v>
          </cell>
          <cell r="Q1219" t="str">
            <v>广西师范大学</v>
          </cell>
          <cell r="R1219" t="str">
            <v>环境生态工程</v>
          </cell>
          <cell r="S1219">
            <v>44734</v>
          </cell>
          <cell r="T1219" t="str">
            <v>其他</v>
          </cell>
          <cell r="U1219" t="str">
            <v>F</v>
          </cell>
          <cell r="V1219" t="str">
            <v>F</v>
          </cell>
          <cell r="W1219" t="b">
            <v>1</v>
          </cell>
          <cell r="X1219">
            <v>3000</v>
          </cell>
          <cell r="Y1219">
            <v>3000</v>
          </cell>
          <cell r="Z1219" t="b">
            <v>1</v>
          </cell>
          <cell r="AA1219">
            <v>750</v>
          </cell>
          <cell r="AB1219">
            <v>750</v>
          </cell>
          <cell r="AC1219">
            <v>3750</v>
          </cell>
          <cell r="AD1219">
            <v>3750</v>
          </cell>
          <cell r="AE1219">
            <v>44805</v>
          </cell>
          <cell r="AF1219">
            <v>45017</v>
          </cell>
          <cell r="AG1219">
            <v>7</v>
          </cell>
          <cell r="AH1219">
            <v>7</v>
          </cell>
          <cell r="AI1219" t="b">
            <v>1</v>
          </cell>
          <cell r="AJ1219">
            <v>3</v>
          </cell>
          <cell r="AK1219">
            <v>10</v>
          </cell>
          <cell r="AL1219" t="e">
            <v>#N/A</v>
          </cell>
          <cell r="AM1219" t="str">
            <v>202209</v>
          </cell>
          <cell r="AN1219" t="str">
            <v>市教育局备案
2022年1月6日签订三方协议</v>
          </cell>
        </row>
        <row r="1220">
          <cell r="B1220" t="str">
            <v>钟荣华</v>
          </cell>
          <cell r="C1220" t="str">
            <v>女</v>
          </cell>
          <cell r="D1220" t="str">
            <v>汉族</v>
          </cell>
          <cell r="E1220">
            <v>36555</v>
          </cell>
          <cell r="F1220" t="str">
            <v>中国</v>
          </cell>
          <cell r="G1220" t="str">
            <v>身份证</v>
          </cell>
          <cell r="H1220" t="str">
            <v>450326200001302423</v>
          </cell>
          <cell r="I1220" t="str">
            <v>柳州市第六中学</v>
          </cell>
          <cell r="J1220">
            <v>44805</v>
          </cell>
          <cell r="K1220">
            <v>45900</v>
          </cell>
          <cell r="L1220" t="str">
            <v>是</v>
          </cell>
          <cell r="M1220" t="str">
            <v>柳州市</v>
          </cell>
          <cell r="N1220" t="str">
            <v>学校</v>
          </cell>
          <cell r="O1220" t="str">
            <v>本科</v>
          </cell>
          <cell r="P1220" t="str">
            <v>学士</v>
          </cell>
          <cell r="Q1220" t="str">
            <v>广西师范大学</v>
          </cell>
          <cell r="R1220" t="str">
            <v>汉语言文学</v>
          </cell>
          <cell r="S1220">
            <v>44734</v>
          </cell>
          <cell r="T1220" t="str">
            <v>其他</v>
          </cell>
          <cell r="U1220" t="str">
            <v>H</v>
          </cell>
          <cell r="V1220" t="str">
            <v>H</v>
          </cell>
          <cell r="W1220" t="b">
            <v>1</v>
          </cell>
          <cell r="X1220">
            <v>1500</v>
          </cell>
          <cell r="Y1220">
            <v>1500</v>
          </cell>
          <cell r="Z1220" t="b">
            <v>1</v>
          </cell>
          <cell r="AA1220">
            <v>375</v>
          </cell>
          <cell r="AB1220">
            <v>375</v>
          </cell>
          <cell r="AC1220">
            <v>1875</v>
          </cell>
          <cell r="AD1220">
            <v>1875</v>
          </cell>
          <cell r="AE1220">
            <v>44805</v>
          </cell>
          <cell r="AF1220">
            <v>45017</v>
          </cell>
          <cell r="AG1220">
            <v>7</v>
          </cell>
          <cell r="AH1220">
            <v>7</v>
          </cell>
          <cell r="AI1220" t="b">
            <v>1</v>
          </cell>
          <cell r="AJ1220">
            <v>3</v>
          </cell>
          <cell r="AK1220">
            <v>10</v>
          </cell>
          <cell r="AL1220" t="e">
            <v>#N/A</v>
          </cell>
          <cell r="AM1220" t="str">
            <v>202209</v>
          </cell>
          <cell r="AN1220" t="str">
            <v>市教育局备案
2022年1月22日签订三方协议</v>
          </cell>
        </row>
        <row r="1221">
          <cell r="B1221" t="str">
            <v>荣梅杨</v>
          </cell>
          <cell r="C1221" t="str">
            <v>女</v>
          </cell>
          <cell r="D1221" t="str">
            <v>苗族</v>
          </cell>
          <cell r="E1221">
            <v>36056</v>
          </cell>
          <cell r="F1221" t="str">
            <v>中国</v>
          </cell>
          <cell r="G1221" t="str">
            <v>身份证</v>
          </cell>
          <cell r="H1221" t="str">
            <v>452229199809185426</v>
          </cell>
          <cell r="I1221" t="str">
            <v>柳州市第六中学</v>
          </cell>
          <cell r="J1221">
            <v>44805</v>
          </cell>
          <cell r="K1221">
            <v>45900</v>
          </cell>
          <cell r="L1221" t="str">
            <v>是</v>
          </cell>
          <cell r="M1221" t="str">
            <v>柳州市</v>
          </cell>
          <cell r="N1221" t="str">
            <v>学校</v>
          </cell>
          <cell r="O1221" t="str">
            <v>本科</v>
          </cell>
          <cell r="P1221" t="str">
            <v>学士</v>
          </cell>
          <cell r="Q1221" t="str">
            <v>广西师范大学</v>
          </cell>
          <cell r="R1221" t="str">
            <v>汉语言文学</v>
          </cell>
          <cell r="S1221">
            <v>44734</v>
          </cell>
          <cell r="T1221" t="str">
            <v>其他</v>
          </cell>
          <cell r="U1221" t="str">
            <v>H</v>
          </cell>
          <cell r="V1221" t="str">
            <v>H</v>
          </cell>
          <cell r="W1221" t="b">
            <v>1</v>
          </cell>
          <cell r="X1221">
            <v>1500</v>
          </cell>
          <cell r="Y1221">
            <v>1500</v>
          </cell>
          <cell r="Z1221" t="b">
            <v>1</v>
          </cell>
          <cell r="AA1221">
            <v>375</v>
          </cell>
          <cell r="AB1221">
            <v>375</v>
          </cell>
          <cell r="AC1221">
            <v>1875</v>
          </cell>
          <cell r="AD1221">
            <v>1875</v>
          </cell>
          <cell r="AE1221">
            <v>44805</v>
          </cell>
          <cell r="AF1221">
            <v>45017</v>
          </cell>
          <cell r="AG1221">
            <v>7</v>
          </cell>
          <cell r="AH1221">
            <v>7</v>
          </cell>
          <cell r="AI1221" t="b">
            <v>1</v>
          </cell>
          <cell r="AJ1221">
            <v>3</v>
          </cell>
          <cell r="AK1221">
            <v>10</v>
          </cell>
          <cell r="AL1221" t="e">
            <v>#N/A</v>
          </cell>
          <cell r="AM1221" t="str">
            <v>202209</v>
          </cell>
          <cell r="AN1221" t="str">
            <v>市教育局备案
2022年1月6日签订三方协议</v>
          </cell>
        </row>
        <row r="1222">
          <cell r="B1222" t="str">
            <v>杨茜</v>
          </cell>
          <cell r="C1222" t="str">
            <v>女</v>
          </cell>
          <cell r="D1222" t="str">
            <v>苗族</v>
          </cell>
          <cell r="E1222">
            <v>36435</v>
          </cell>
          <cell r="F1222" t="str">
            <v>中国</v>
          </cell>
          <cell r="G1222" t="str">
            <v>身份证</v>
          </cell>
          <cell r="H1222" t="str">
            <v>450329199910020021</v>
          </cell>
          <cell r="I1222" t="str">
            <v>柳州市第六中学</v>
          </cell>
          <cell r="J1222">
            <v>44805</v>
          </cell>
          <cell r="K1222">
            <v>45900</v>
          </cell>
          <cell r="L1222" t="str">
            <v>是</v>
          </cell>
          <cell r="M1222" t="str">
            <v>柳州市</v>
          </cell>
          <cell r="N1222" t="str">
            <v>学校</v>
          </cell>
          <cell r="O1222" t="str">
            <v>本科</v>
          </cell>
          <cell r="P1222" t="str">
            <v>学士</v>
          </cell>
          <cell r="Q1222" t="str">
            <v>南宁师范大学</v>
          </cell>
          <cell r="R1222" t="str">
            <v>汉语言文学</v>
          </cell>
          <cell r="S1222">
            <v>44742</v>
          </cell>
          <cell r="T1222" t="str">
            <v>其他</v>
          </cell>
          <cell r="U1222" t="str">
            <v>H</v>
          </cell>
          <cell r="V1222" t="str">
            <v>H</v>
          </cell>
          <cell r="W1222" t="b">
            <v>1</v>
          </cell>
          <cell r="X1222">
            <v>1500</v>
          </cell>
          <cell r="Y1222">
            <v>1500</v>
          </cell>
          <cell r="Z1222" t="b">
            <v>1</v>
          </cell>
          <cell r="AA1222">
            <v>375</v>
          </cell>
          <cell r="AB1222">
            <v>375</v>
          </cell>
          <cell r="AC1222">
            <v>1875</v>
          </cell>
          <cell r="AD1222">
            <v>1875</v>
          </cell>
          <cell r="AE1222">
            <v>44805</v>
          </cell>
          <cell r="AF1222">
            <v>45017</v>
          </cell>
          <cell r="AG1222">
            <v>7</v>
          </cell>
          <cell r="AH1222">
            <v>7</v>
          </cell>
          <cell r="AI1222" t="b">
            <v>1</v>
          </cell>
          <cell r="AJ1222">
            <v>3</v>
          </cell>
          <cell r="AK1222">
            <v>10</v>
          </cell>
          <cell r="AL1222" t="e">
            <v>#N/A</v>
          </cell>
          <cell r="AM1222" t="str">
            <v>202209</v>
          </cell>
          <cell r="AN1222" t="str">
            <v>市教育局备案
2022年1月7日签订三方协议</v>
          </cell>
        </row>
        <row r="1223">
          <cell r="B1223" t="str">
            <v>罗永露</v>
          </cell>
          <cell r="C1223" t="str">
            <v>女</v>
          </cell>
          <cell r="D1223" t="str">
            <v>壮族</v>
          </cell>
          <cell r="E1223">
            <v>36351</v>
          </cell>
          <cell r="F1223" t="str">
            <v>中国</v>
          </cell>
          <cell r="G1223" t="str">
            <v>身份证</v>
          </cell>
          <cell r="H1223" t="str">
            <v>452226199907102728</v>
          </cell>
          <cell r="I1223" t="str">
            <v>柳州市第六中学</v>
          </cell>
          <cell r="J1223">
            <v>44805</v>
          </cell>
          <cell r="K1223">
            <v>45900</v>
          </cell>
          <cell r="L1223" t="str">
            <v>是</v>
          </cell>
          <cell r="M1223" t="str">
            <v>柳州市</v>
          </cell>
          <cell r="N1223" t="str">
            <v>学校</v>
          </cell>
          <cell r="O1223" t="str">
            <v>本科</v>
          </cell>
          <cell r="P1223" t="str">
            <v>学士</v>
          </cell>
          <cell r="Q1223" t="str">
            <v>南宁师范大学</v>
          </cell>
          <cell r="R1223" t="str">
            <v>数学与应用数学</v>
          </cell>
          <cell r="S1223">
            <v>44742</v>
          </cell>
          <cell r="T1223" t="str">
            <v>其他</v>
          </cell>
          <cell r="U1223" t="str">
            <v>H</v>
          </cell>
          <cell r="V1223" t="str">
            <v>H</v>
          </cell>
          <cell r="W1223" t="b">
            <v>1</v>
          </cell>
          <cell r="X1223">
            <v>1500</v>
          </cell>
          <cell r="Y1223">
            <v>1500</v>
          </cell>
          <cell r="Z1223" t="b">
            <v>1</v>
          </cell>
          <cell r="AA1223">
            <v>375</v>
          </cell>
          <cell r="AB1223">
            <v>375</v>
          </cell>
          <cell r="AC1223">
            <v>1875</v>
          </cell>
          <cell r="AD1223">
            <v>1875</v>
          </cell>
          <cell r="AE1223">
            <v>44805</v>
          </cell>
          <cell r="AF1223">
            <v>45017</v>
          </cell>
          <cell r="AG1223">
            <v>7</v>
          </cell>
          <cell r="AH1223">
            <v>7</v>
          </cell>
          <cell r="AI1223" t="b">
            <v>1</v>
          </cell>
          <cell r="AJ1223">
            <v>3</v>
          </cell>
          <cell r="AK1223">
            <v>10</v>
          </cell>
          <cell r="AL1223" t="e">
            <v>#N/A</v>
          </cell>
          <cell r="AM1223" t="str">
            <v>202209</v>
          </cell>
          <cell r="AN1223" t="str">
            <v>市教育局备案
2022年1月11日签订三方协议</v>
          </cell>
        </row>
        <row r="1224">
          <cell r="B1224" t="str">
            <v>李浩</v>
          </cell>
          <cell r="C1224" t="str">
            <v>男</v>
          </cell>
          <cell r="D1224" t="str">
            <v>汉族</v>
          </cell>
          <cell r="E1224">
            <v>36502</v>
          </cell>
          <cell r="F1224" t="str">
            <v>中国</v>
          </cell>
          <cell r="G1224" t="str">
            <v>身份证</v>
          </cell>
          <cell r="H1224" t="str">
            <v>450203199912081013</v>
          </cell>
          <cell r="I1224" t="str">
            <v>柳州市第六中学</v>
          </cell>
          <cell r="J1224">
            <v>44805</v>
          </cell>
          <cell r="K1224">
            <v>45900</v>
          </cell>
          <cell r="L1224" t="str">
            <v>是</v>
          </cell>
          <cell r="M1224" t="str">
            <v>柳州市</v>
          </cell>
          <cell r="N1224" t="str">
            <v>学校</v>
          </cell>
          <cell r="O1224" t="str">
            <v>本科</v>
          </cell>
          <cell r="P1224" t="str">
            <v>学士</v>
          </cell>
          <cell r="Q1224" t="str">
            <v>广西大学</v>
          </cell>
          <cell r="R1224" t="str">
            <v>英语</v>
          </cell>
          <cell r="S1224">
            <v>44736</v>
          </cell>
          <cell r="T1224" t="str">
            <v>其他</v>
          </cell>
          <cell r="U1224" t="str">
            <v>H</v>
          </cell>
          <cell r="V1224" t="str">
            <v>H</v>
          </cell>
          <cell r="W1224" t="b">
            <v>1</v>
          </cell>
          <cell r="X1224">
            <v>1500</v>
          </cell>
          <cell r="Y1224">
            <v>1500</v>
          </cell>
          <cell r="Z1224" t="b">
            <v>1</v>
          </cell>
          <cell r="AA1224">
            <v>375</v>
          </cell>
          <cell r="AB1224">
            <v>375</v>
          </cell>
          <cell r="AC1224">
            <v>1875</v>
          </cell>
          <cell r="AD1224">
            <v>1875</v>
          </cell>
          <cell r="AE1224">
            <v>44805</v>
          </cell>
          <cell r="AF1224">
            <v>45017</v>
          </cell>
          <cell r="AG1224">
            <v>7</v>
          </cell>
          <cell r="AH1224">
            <v>7</v>
          </cell>
          <cell r="AI1224" t="b">
            <v>1</v>
          </cell>
          <cell r="AJ1224">
            <v>3</v>
          </cell>
          <cell r="AK1224">
            <v>10</v>
          </cell>
          <cell r="AL1224" t="e">
            <v>#N/A</v>
          </cell>
          <cell r="AM1224" t="str">
            <v>202209</v>
          </cell>
          <cell r="AN1224" t="str">
            <v>市教育局备案
2022年3月2日签订三方协议</v>
          </cell>
        </row>
        <row r="1225">
          <cell r="B1225" t="str">
            <v>覃荣艳</v>
          </cell>
          <cell r="C1225" t="str">
            <v>女</v>
          </cell>
          <cell r="D1225" t="str">
            <v>壮族</v>
          </cell>
          <cell r="E1225">
            <v>36540</v>
          </cell>
          <cell r="F1225" t="str">
            <v>中国</v>
          </cell>
          <cell r="G1225" t="str">
            <v>身份证</v>
          </cell>
          <cell r="H1225" t="str">
            <v>452226200001154228</v>
          </cell>
          <cell r="I1225" t="str">
            <v>柳州市第六中学</v>
          </cell>
          <cell r="J1225">
            <v>44805</v>
          </cell>
          <cell r="K1225">
            <v>45900</v>
          </cell>
          <cell r="L1225" t="str">
            <v>是</v>
          </cell>
          <cell r="M1225" t="str">
            <v>柳州市</v>
          </cell>
          <cell r="N1225" t="str">
            <v>学校</v>
          </cell>
          <cell r="O1225" t="str">
            <v>本科</v>
          </cell>
          <cell r="P1225" t="str">
            <v>学士</v>
          </cell>
          <cell r="Q1225" t="str">
            <v>重庆师范大学</v>
          </cell>
          <cell r="R1225" t="str">
            <v>英语（师范）</v>
          </cell>
          <cell r="S1225">
            <v>44732</v>
          </cell>
          <cell r="T1225" t="str">
            <v>其他</v>
          </cell>
          <cell r="U1225" t="str">
            <v>H</v>
          </cell>
          <cell r="V1225" t="str">
            <v>H</v>
          </cell>
          <cell r="W1225" t="b">
            <v>1</v>
          </cell>
          <cell r="X1225">
            <v>1500</v>
          </cell>
          <cell r="Y1225">
            <v>1500</v>
          </cell>
          <cell r="Z1225" t="b">
            <v>1</v>
          </cell>
          <cell r="AA1225">
            <v>375</v>
          </cell>
          <cell r="AB1225">
            <v>375</v>
          </cell>
          <cell r="AC1225">
            <v>1875</v>
          </cell>
          <cell r="AD1225">
            <v>1875</v>
          </cell>
          <cell r="AE1225">
            <v>44805</v>
          </cell>
          <cell r="AF1225">
            <v>45017</v>
          </cell>
          <cell r="AG1225">
            <v>7</v>
          </cell>
          <cell r="AH1225">
            <v>7</v>
          </cell>
          <cell r="AI1225" t="b">
            <v>1</v>
          </cell>
          <cell r="AJ1225">
            <v>3</v>
          </cell>
          <cell r="AK1225">
            <v>10</v>
          </cell>
          <cell r="AL1225" t="e">
            <v>#N/A</v>
          </cell>
          <cell r="AM1225" t="str">
            <v>202209</v>
          </cell>
          <cell r="AN1225" t="str">
            <v>市教育局备案
2022年1月4日签订三方协议</v>
          </cell>
        </row>
        <row r="1226">
          <cell r="B1226" t="str">
            <v>韦慧</v>
          </cell>
          <cell r="C1226" t="str">
            <v>女</v>
          </cell>
          <cell r="D1226" t="str">
            <v>壮族</v>
          </cell>
          <cell r="E1226">
            <v>36359</v>
          </cell>
          <cell r="F1226" t="str">
            <v>中国</v>
          </cell>
          <cell r="G1226" t="str">
            <v>身份证</v>
          </cell>
          <cell r="H1226" t="str">
            <v>452224199907181021</v>
          </cell>
          <cell r="I1226" t="str">
            <v>柳州市第六中学</v>
          </cell>
          <cell r="J1226">
            <v>44805</v>
          </cell>
          <cell r="K1226">
            <v>45900</v>
          </cell>
          <cell r="L1226" t="str">
            <v>是</v>
          </cell>
          <cell r="M1226" t="str">
            <v>柳州市</v>
          </cell>
          <cell r="N1226" t="str">
            <v>学校</v>
          </cell>
          <cell r="O1226" t="str">
            <v>本科</v>
          </cell>
          <cell r="P1226" t="str">
            <v>学士</v>
          </cell>
          <cell r="Q1226" t="str">
            <v>广西师范大学</v>
          </cell>
          <cell r="R1226" t="str">
            <v>商务英语</v>
          </cell>
          <cell r="S1226">
            <v>44734</v>
          </cell>
          <cell r="T1226" t="str">
            <v>其他</v>
          </cell>
          <cell r="U1226" t="str">
            <v>H</v>
          </cell>
          <cell r="V1226" t="str">
            <v>H</v>
          </cell>
          <cell r="W1226" t="b">
            <v>1</v>
          </cell>
          <cell r="X1226">
            <v>1500</v>
          </cell>
          <cell r="Y1226">
            <v>1500</v>
          </cell>
          <cell r="Z1226" t="b">
            <v>1</v>
          </cell>
          <cell r="AA1226">
            <v>375</v>
          </cell>
          <cell r="AB1226">
            <v>375</v>
          </cell>
          <cell r="AC1226">
            <v>1875</v>
          </cell>
          <cell r="AD1226">
            <v>1875</v>
          </cell>
          <cell r="AE1226">
            <v>44805</v>
          </cell>
          <cell r="AF1226">
            <v>45017</v>
          </cell>
          <cell r="AG1226">
            <v>7</v>
          </cell>
          <cell r="AH1226">
            <v>7</v>
          </cell>
          <cell r="AI1226" t="b">
            <v>1</v>
          </cell>
          <cell r="AJ1226">
            <v>3</v>
          </cell>
          <cell r="AK1226">
            <v>10</v>
          </cell>
          <cell r="AL1226" t="e">
            <v>#N/A</v>
          </cell>
          <cell r="AM1226" t="str">
            <v>202209</v>
          </cell>
          <cell r="AN1226" t="str">
            <v>市教育局备案
2022年1月12日签订三方协议</v>
          </cell>
        </row>
        <row r="1227">
          <cell r="B1227" t="str">
            <v>刘钰</v>
          </cell>
          <cell r="C1227" t="str">
            <v>女</v>
          </cell>
          <cell r="D1227" t="str">
            <v>汉族</v>
          </cell>
          <cell r="E1227">
            <v>36676</v>
          </cell>
          <cell r="F1227" t="str">
            <v>中国</v>
          </cell>
          <cell r="G1227" t="str">
            <v>身份证</v>
          </cell>
          <cell r="H1227" t="str">
            <v>450204200005301424</v>
          </cell>
          <cell r="I1227" t="str">
            <v>柳州市第六中学</v>
          </cell>
          <cell r="J1227">
            <v>44805</v>
          </cell>
          <cell r="K1227">
            <v>45900</v>
          </cell>
          <cell r="L1227" t="str">
            <v>是</v>
          </cell>
          <cell r="M1227" t="str">
            <v>柳州市</v>
          </cell>
          <cell r="N1227" t="str">
            <v>学校</v>
          </cell>
          <cell r="O1227" t="str">
            <v>本科</v>
          </cell>
          <cell r="P1227" t="str">
            <v>学士</v>
          </cell>
          <cell r="Q1227" t="str">
            <v>广西师范大学</v>
          </cell>
          <cell r="R1227" t="str">
            <v>英语</v>
          </cell>
          <cell r="S1227">
            <v>44734</v>
          </cell>
          <cell r="T1227" t="str">
            <v>其他</v>
          </cell>
          <cell r="U1227" t="str">
            <v>H</v>
          </cell>
          <cell r="V1227" t="str">
            <v>H</v>
          </cell>
          <cell r="W1227" t="b">
            <v>1</v>
          </cell>
          <cell r="X1227">
            <v>1500</v>
          </cell>
          <cell r="Y1227">
            <v>1500</v>
          </cell>
          <cell r="Z1227" t="b">
            <v>1</v>
          </cell>
          <cell r="AA1227">
            <v>375</v>
          </cell>
          <cell r="AB1227">
            <v>375</v>
          </cell>
          <cell r="AC1227">
            <v>1875</v>
          </cell>
          <cell r="AD1227">
            <v>1875</v>
          </cell>
          <cell r="AE1227">
            <v>44805</v>
          </cell>
          <cell r="AF1227">
            <v>45017</v>
          </cell>
          <cell r="AG1227">
            <v>7</v>
          </cell>
          <cell r="AH1227">
            <v>7</v>
          </cell>
          <cell r="AI1227" t="b">
            <v>1</v>
          </cell>
          <cell r="AJ1227">
            <v>3</v>
          </cell>
          <cell r="AK1227">
            <v>10</v>
          </cell>
          <cell r="AL1227" t="e">
            <v>#N/A</v>
          </cell>
          <cell r="AM1227" t="str">
            <v>202209</v>
          </cell>
          <cell r="AN1227" t="str">
            <v>市教育局备案
2022年3月9日签订三方协议</v>
          </cell>
        </row>
        <row r="1228">
          <cell r="B1228" t="str">
            <v>谭灵焕</v>
          </cell>
          <cell r="C1228" t="str">
            <v>女</v>
          </cell>
          <cell r="D1228" t="str">
            <v>毛南族</v>
          </cell>
          <cell r="E1228">
            <v>36570</v>
          </cell>
          <cell r="F1228" t="str">
            <v>中国</v>
          </cell>
          <cell r="G1228" t="str">
            <v>身份证</v>
          </cell>
          <cell r="H1228" t="str">
            <v>452725200002140320</v>
          </cell>
          <cell r="I1228" t="str">
            <v>柳州市第六中学</v>
          </cell>
          <cell r="J1228">
            <v>44805</v>
          </cell>
          <cell r="K1228">
            <v>45900</v>
          </cell>
          <cell r="L1228" t="str">
            <v>是</v>
          </cell>
          <cell r="M1228" t="str">
            <v>柳州市</v>
          </cell>
          <cell r="N1228" t="str">
            <v>学校</v>
          </cell>
          <cell r="O1228" t="str">
            <v>本科</v>
          </cell>
          <cell r="P1228" t="str">
            <v>学士</v>
          </cell>
          <cell r="Q1228" t="str">
            <v>北华大学</v>
          </cell>
          <cell r="R1228" t="str">
            <v>英语</v>
          </cell>
          <cell r="S1228">
            <v>44728</v>
          </cell>
          <cell r="T1228" t="str">
            <v>其他</v>
          </cell>
          <cell r="U1228" t="str">
            <v>H</v>
          </cell>
          <cell r="V1228" t="str">
            <v>H</v>
          </cell>
          <cell r="W1228" t="b">
            <v>1</v>
          </cell>
          <cell r="X1228">
            <v>1500</v>
          </cell>
          <cell r="Y1228">
            <v>1500</v>
          </cell>
          <cell r="Z1228" t="b">
            <v>1</v>
          </cell>
          <cell r="AA1228">
            <v>375</v>
          </cell>
          <cell r="AB1228">
            <v>375</v>
          </cell>
          <cell r="AC1228">
            <v>1875</v>
          </cell>
          <cell r="AD1228">
            <v>1875</v>
          </cell>
          <cell r="AE1228">
            <v>44805</v>
          </cell>
          <cell r="AF1228">
            <v>45017</v>
          </cell>
          <cell r="AG1228">
            <v>7</v>
          </cell>
          <cell r="AH1228">
            <v>7</v>
          </cell>
          <cell r="AI1228" t="b">
            <v>1</v>
          </cell>
          <cell r="AJ1228">
            <v>3</v>
          </cell>
          <cell r="AK1228">
            <v>10</v>
          </cell>
          <cell r="AL1228" t="e">
            <v>#N/A</v>
          </cell>
          <cell r="AM1228" t="str">
            <v>202209</v>
          </cell>
          <cell r="AN1228" t="str">
            <v>市教育局备案
2022年1月5日签订三方协议</v>
          </cell>
        </row>
        <row r="1229">
          <cell r="B1229" t="str">
            <v>陈盈盈</v>
          </cell>
          <cell r="C1229" t="str">
            <v>女</v>
          </cell>
          <cell r="D1229" t="str">
            <v>壮族</v>
          </cell>
          <cell r="E1229">
            <v>36391</v>
          </cell>
          <cell r="F1229" t="str">
            <v>中国</v>
          </cell>
          <cell r="G1229" t="str">
            <v>身份证</v>
          </cell>
          <cell r="H1229" t="str">
            <v>452424199908191126</v>
          </cell>
          <cell r="I1229" t="str">
            <v>柳州市第六中学</v>
          </cell>
          <cell r="J1229">
            <v>44805</v>
          </cell>
          <cell r="K1229">
            <v>45900</v>
          </cell>
          <cell r="L1229" t="str">
            <v>是</v>
          </cell>
          <cell r="M1229" t="str">
            <v>柳州市</v>
          </cell>
          <cell r="N1229" t="str">
            <v>学校</v>
          </cell>
          <cell r="O1229" t="str">
            <v>本科</v>
          </cell>
          <cell r="P1229" t="str">
            <v>学士</v>
          </cell>
          <cell r="Q1229" t="str">
            <v>重庆师范大学</v>
          </cell>
          <cell r="R1229" t="str">
            <v>英语（师范）</v>
          </cell>
          <cell r="S1229">
            <v>44732</v>
          </cell>
          <cell r="T1229" t="str">
            <v>其他</v>
          </cell>
          <cell r="U1229" t="str">
            <v>H</v>
          </cell>
          <cell r="V1229" t="str">
            <v>H</v>
          </cell>
          <cell r="W1229" t="b">
            <v>1</v>
          </cell>
          <cell r="X1229">
            <v>1500</v>
          </cell>
          <cell r="Y1229">
            <v>1500</v>
          </cell>
          <cell r="Z1229" t="b">
            <v>1</v>
          </cell>
          <cell r="AA1229">
            <v>375</v>
          </cell>
          <cell r="AB1229">
            <v>375</v>
          </cell>
          <cell r="AC1229">
            <v>1875</v>
          </cell>
          <cell r="AD1229">
            <v>1875</v>
          </cell>
          <cell r="AE1229">
            <v>44805</v>
          </cell>
          <cell r="AF1229">
            <v>45017</v>
          </cell>
          <cell r="AG1229">
            <v>7</v>
          </cell>
          <cell r="AH1229">
            <v>7</v>
          </cell>
          <cell r="AI1229" t="b">
            <v>1</v>
          </cell>
          <cell r="AJ1229">
            <v>3</v>
          </cell>
          <cell r="AK1229">
            <v>10</v>
          </cell>
          <cell r="AL1229" t="e">
            <v>#N/A</v>
          </cell>
          <cell r="AM1229" t="str">
            <v>202209</v>
          </cell>
          <cell r="AN1229" t="str">
            <v>市教育局备案
2022年1月12日签订三方协议</v>
          </cell>
        </row>
        <row r="1230">
          <cell r="B1230" t="str">
            <v>秦定飞</v>
          </cell>
          <cell r="C1230" t="str">
            <v>男</v>
          </cell>
          <cell r="D1230" t="str">
            <v>土家族</v>
          </cell>
          <cell r="E1230">
            <v>36233</v>
          </cell>
          <cell r="F1230" t="str">
            <v>中国</v>
          </cell>
          <cell r="G1230" t="str">
            <v>身份证</v>
          </cell>
          <cell r="H1230" t="str">
            <v>500240199903145093</v>
          </cell>
          <cell r="I1230" t="str">
            <v>柳州市第六中学</v>
          </cell>
          <cell r="J1230">
            <v>44805</v>
          </cell>
          <cell r="K1230">
            <v>45900</v>
          </cell>
          <cell r="L1230" t="str">
            <v>是</v>
          </cell>
          <cell r="M1230" t="str">
            <v>柳州市</v>
          </cell>
          <cell r="N1230" t="str">
            <v>学校</v>
          </cell>
          <cell r="O1230" t="str">
            <v>本科</v>
          </cell>
          <cell r="P1230" t="str">
            <v>学士</v>
          </cell>
          <cell r="Q1230" t="str">
            <v>淮北师范大学</v>
          </cell>
          <cell r="R1230" t="str">
            <v>物理学（师范）</v>
          </cell>
          <cell r="S1230">
            <v>44742</v>
          </cell>
          <cell r="T1230" t="str">
            <v>其他</v>
          </cell>
          <cell r="U1230" t="str">
            <v>H</v>
          </cell>
          <cell r="V1230" t="str">
            <v>H</v>
          </cell>
          <cell r="W1230" t="b">
            <v>1</v>
          </cell>
          <cell r="X1230">
            <v>1500</v>
          </cell>
          <cell r="Y1230">
            <v>1500</v>
          </cell>
          <cell r="Z1230" t="b">
            <v>1</v>
          </cell>
          <cell r="AA1230">
            <v>375</v>
          </cell>
          <cell r="AB1230">
            <v>375</v>
          </cell>
          <cell r="AC1230">
            <v>1875</v>
          </cell>
          <cell r="AD1230">
            <v>1875</v>
          </cell>
          <cell r="AE1230">
            <v>44805</v>
          </cell>
          <cell r="AF1230">
            <v>45017</v>
          </cell>
          <cell r="AG1230">
            <v>7</v>
          </cell>
          <cell r="AH1230">
            <v>7</v>
          </cell>
          <cell r="AI1230" t="b">
            <v>1</v>
          </cell>
          <cell r="AJ1230">
            <v>3</v>
          </cell>
          <cell r="AK1230">
            <v>10</v>
          </cell>
          <cell r="AL1230" t="e">
            <v>#N/A</v>
          </cell>
          <cell r="AM1230" t="str">
            <v>202209</v>
          </cell>
          <cell r="AN1230" t="str">
            <v>市教育局备案
2021年12月20日签订三方协议</v>
          </cell>
        </row>
        <row r="1231">
          <cell r="B1231" t="str">
            <v>易韵妍</v>
          </cell>
          <cell r="C1231" t="str">
            <v>女</v>
          </cell>
          <cell r="D1231" t="str">
            <v>汉族</v>
          </cell>
          <cell r="E1231">
            <v>36404</v>
          </cell>
          <cell r="F1231" t="str">
            <v>中国</v>
          </cell>
          <cell r="G1231" t="str">
            <v>身份证</v>
          </cell>
          <cell r="H1231" t="str">
            <v>450421199909018025</v>
          </cell>
          <cell r="I1231" t="str">
            <v>柳州市第六中学</v>
          </cell>
          <cell r="J1231">
            <v>44805</v>
          </cell>
          <cell r="K1231">
            <v>45900</v>
          </cell>
          <cell r="L1231" t="str">
            <v>是</v>
          </cell>
          <cell r="M1231" t="str">
            <v>柳州市</v>
          </cell>
          <cell r="N1231" t="str">
            <v>学校</v>
          </cell>
          <cell r="O1231" t="str">
            <v>本科</v>
          </cell>
          <cell r="P1231" t="str">
            <v>学士</v>
          </cell>
          <cell r="Q1231" t="str">
            <v>广西民族大学</v>
          </cell>
          <cell r="R1231" t="str">
            <v>物理学</v>
          </cell>
          <cell r="S1231">
            <v>44736</v>
          </cell>
          <cell r="T1231" t="str">
            <v>其他</v>
          </cell>
          <cell r="U1231" t="str">
            <v>H</v>
          </cell>
          <cell r="V1231" t="str">
            <v>H</v>
          </cell>
          <cell r="W1231" t="b">
            <v>1</v>
          </cell>
          <cell r="X1231">
            <v>1500</v>
          </cell>
          <cell r="Y1231">
            <v>1500</v>
          </cell>
          <cell r="Z1231" t="b">
            <v>1</v>
          </cell>
          <cell r="AA1231">
            <v>375</v>
          </cell>
          <cell r="AB1231">
            <v>375</v>
          </cell>
          <cell r="AC1231">
            <v>1875</v>
          </cell>
          <cell r="AD1231">
            <v>1875</v>
          </cell>
          <cell r="AE1231">
            <v>44805</v>
          </cell>
          <cell r="AF1231">
            <v>45017</v>
          </cell>
          <cell r="AG1231">
            <v>7</v>
          </cell>
          <cell r="AH1231">
            <v>7</v>
          </cell>
          <cell r="AI1231" t="b">
            <v>1</v>
          </cell>
          <cell r="AJ1231">
            <v>3</v>
          </cell>
          <cell r="AK1231">
            <v>10</v>
          </cell>
          <cell r="AL1231" t="e">
            <v>#N/A</v>
          </cell>
          <cell r="AM1231" t="str">
            <v>202209</v>
          </cell>
          <cell r="AN1231" t="str">
            <v>市教育局备案
2022年1月8日签订三方协议</v>
          </cell>
        </row>
        <row r="1232">
          <cell r="B1232" t="str">
            <v>黄方圆</v>
          </cell>
          <cell r="C1232" t="str">
            <v>女</v>
          </cell>
          <cell r="D1232" t="str">
            <v>壮族</v>
          </cell>
          <cell r="E1232">
            <v>36620</v>
          </cell>
          <cell r="F1232" t="str">
            <v>中国</v>
          </cell>
          <cell r="G1232" t="str">
            <v>身份证</v>
          </cell>
          <cell r="H1232" t="str">
            <v>45022120000404002X</v>
          </cell>
          <cell r="I1232" t="str">
            <v>柳州市第六中学</v>
          </cell>
          <cell r="J1232">
            <v>44805</v>
          </cell>
          <cell r="K1232">
            <v>45900</v>
          </cell>
          <cell r="L1232" t="str">
            <v>是</v>
          </cell>
          <cell r="M1232" t="str">
            <v>柳州市</v>
          </cell>
          <cell r="N1232" t="str">
            <v>学校</v>
          </cell>
          <cell r="O1232" t="str">
            <v>本科</v>
          </cell>
          <cell r="P1232" t="str">
            <v>学士</v>
          </cell>
          <cell r="Q1232" t="str">
            <v>南宁师范大学</v>
          </cell>
          <cell r="R1232" t="str">
            <v>化学</v>
          </cell>
          <cell r="S1232">
            <v>44742</v>
          </cell>
          <cell r="T1232" t="str">
            <v>其他</v>
          </cell>
          <cell r="U1232" t="str">
            <v>H</v>
          </cell>
          <cell r="V1232" t="str">
            <v>H</v>
          </cell>
          <cell r="W1232" t="b">
            <v>1</v>
          </cell>
          <cell r="X1232">
            <v>1500</v>
          </cell>
          <cell r="Y1232">
            <v>1500</v>
          </cell>
          <cell r="Z1232" t="b">
            <v>1</v>
          </cell>
          <cell r="AA1232">
            <v>375</v>
          </cell>
          <cell r="AB1232">
            <v>375</v>
          </cell>
          <cell r="AC1232">
            <v>1875</v>
          </cell>
          <cell r="AD1232">
            <v>1875</v>
          </cell>
          <cell r="AE1232">
            <v>44805</v>
          </cell>
          <cell r="AF1232">
            <v>45017</v>
          </cell>
          <cell r="AG1232">
            <v>7</v>
          </cell>
          <cell r="AH1232">
            <v>7</v>
          </cell>
          <cell r="AI1232" t="b">
            <v>1</v>
          </cell>
          <cell r="AJ1232">
            <v>3</v>
          </cell>
          <cell r="AK1232">
            <v>10</v>
          </cell>
          <cell r="AL1232" t="e">
            <v>#N/A</v>
          </cell>
          <cell r="AM1232" t="str">
            <v>202209</v>
          </cell>
          <cell r="AN1232" t="str">
            <v>市教育局备案
2022年1月4日签订三方协议</v>
          </cell>
        </row>
        <row r="1233">
          <cell r="B1233" t="str">
            <v>陈柳芬</v>
          </cell>
          <cell r="C1233" t="str">
            <v>女</v>
          </cell>
          <cell r="D1233" t="str">
            <v>壮族</v>
          </cell>
          <cell r="E1233">
            <v>36550</v>
          </cell>
          <cell r="F1233" t="str">
            <v>中国</v>
          </cell>
          <cell r="G1233" t="str">
            <v>身份证</v>
          </cell>
          <cell r="H1233" t="str">
            <v>452223200001257025</v>
          </cell>
          <cell r="I1233" t="str">
            <v>柳州市第六中学</v>
          </cell>
          <cell r="J1233">
            <v>44805</v>
          </cell>
          <cell r="K1233">
            <v>45900</v>
          </cell>
          <cell r="L1233" t="str">
            <v>是</v>
          </cell>
          <cell r="M1233" t="str">
            <v>柳州市</v>
          </cell>
          <cell r="N1233" t="str">
            <v>学校</v>
          </cell>
          <cell r="O1233" t="str">
            <v>本科</v>
          </cell>
          <cell r="P1233" t="str">
            <v>学士</v>
          </cell>
          <cell r="Q1233" t="str">
            <v>南宁师范大学</v>
          </cell>
          <cell r="R1233" t="str">
            <v>生物科学</v>
          </cell>
          <cell r="S1233">
            <v>44742</v>
          </cell>
          <cell r="T1233" t="str">
            <v>其他</v>
          </cell>
          <cell r="U1233" t="str">
            <v>H</v>
          </cell>
          <cell r="V1233" t="str">
            <v>H</v>
          </cell>
          <cell r="W1233" t="b">
            <v>1</v>
          </cell>
          <cell r="X1233">
            <v>1500</v>
          </cell>
          <cell r="Y1233">
            <v>1500</v>
          </cell>
          <cell r="Z1233" t="b">
            <v>1</v>
          </cell>
          <cell r="AA1233">
            <v>375</v>
          </cell>
          <cell r="AB1233">
            <v>375</v>
          </cell>
          <cell r="AC1233">
            <v>1875</v>
          </cell>
          <cell r="AD1233">
            <v>1875</v>
          </cell>
          <cell r="AE1233">
            <v>44805</v>
          </cell>
          <cell r="AF1233">
            <v>45017</v>
          </cell>
          <cell r="AG1233">
            <v>7</v>
          </cell>
          <cell r="AH1233">
            <v>7</v>
          </cell>
          <cell r="AI1233" t="b">
            <v>1</v>
          </cell>
          <cell r="AJ1233">
            <v>3</v>
          </cell>
          <cell r="AK1233">
            <v>10</v>
          </cell>
          <cell r="AL1233" t="e">
            <v>#N/A</v>
          </cell>
          <cell r="AM1233" t="str">
            <v>202209</v>
          </cell>
          <cell r="AN1233" t="str">
            <v>市教育局备案
2022年1月4日签订三方协议</v>
          </cell>
        </row>
        <row r="1234">
          <cell r="B1234" t="str">
            <v>覃秋月</v>
          </cell>
          <cell r="C1234" t="str">
            <v>女</v>
          </cell>
          <cell r="D1234" t="str">
            <v>壮族</v>
          </cell>
          <cell r="E1234">
            <v>36790</v>
          </cell>
          <cell r="F1234" t="str">
            <v>中国</v>
          </cell>
          <cell r="G1234" t="str">
            <v>身份证</v>
          </cell>
          <cell r="H1234" t="str">
            <v>452226200009214221</v>
          </cell>
          <cell r="I1234" t="str">
            <v>柳州市第六中学</v>
          </cell>
          <cell r="J1234">
            <v>44805</v>
          </cell>
          <cell r="K1234">
            <v>45900</v>
          </cell>
          <cell r="L1234" t="str">
            <v>是</v>
          </cell>
          <cell r="M1234" t="str">
            <v>柳州市</v>
          </cell>
          <cell r="N1234" t="str">
            <v>学校</v>
          </cell>
          <cell r="O1234" t="str">
            <v>本科</v>
          </cell>
          <cell r="P1234" t="str">
            <v>学士</v>
          </cell>
          <cell r="Q1234" t="str">
            <v>南宁师范大学</v>
          </cell>
          <cell r="R1234" t="str">
            <v>思想政治教育</v>
          </cell>
          <cell r="S1234">
            <v>44742</v>
          </cell>
          <cell r="T1234" t="str">
            <v>其他</v>
          </cell>
          <cell r="U1234" t="str">
            <v>H</v>
          </cell>
          <cell r="V1234" t="str">
            <v>H</v>
          </cell>
          <cell r="W1234" t="b">
            <v>1</v>
          </cell>
          <cell r="X1234">
            <v>1500</v>
          </cell>
          <cell r="Y1234">
            <v>1500</v>
          </cell>
          <cell r="Z1234" t="b">
            <v>1</v>
          </cell>
          <cell r="AA1234">
            <v>375</v>
          </cell>
          <cell r="AB1234">
            <v>375</v>
          </cell>
          <cell r="AC1234">
            <v>1875</v>
          </cell>
          <cell r="AD1234">
            <v>1875</v>
          </cell>
          <cell r="AE1234">
            <v>44805</v>
          </cell>
          <cell r="AF1234">
            <v>45017</v>
          </cell>
          <cell r="AG1234">
            <v>7</v>
          </cell>
          <cell r="AH1234">
            <v>7</v>
          </cell>
          <cell r="AI1234" t="b">
            <v>1</v>
          </cell>
          <cell r="AJ1234">
            <v>3</v>
          </cell>
          <cell r="AK1234">
            <v>10</v>
          </cell>
          <cell r="AL1234" t="e">
            <v>#N/A</v>
          </cell>
          <cell r="AM1234" t="str">
            <v>202209</v>
          </cell>
          <cell r="AN1234" t="str">
            <v>市教育局备案
2022年1月10日签订三方协议</v>
          </cell>
        </row>
        <row r="1235">
          <cell r="B1235" t="str">
            <v>陆俊佐</v>
          </cell>
          <cell r="C1235" t="str">
            <v>男</v>
          </cell>
          <cell r="D1235" t="str">
            <v>壮族</v>
          </cell>
          <cell r="E1235">
            <v>36298</v>
          </cell>
          <cell r="F1235" t="str">
            <v>中国</v>
          </cell>
          <cell r="G1235" t="str">
            <v>身份证</v>
          </cell>
          <cell r="H1235" t="str">
            <v>452725199905180010</v>
          </cell>
          <cell r="I1235" t="str">
            <v>柳州市第六中学</v>
          </cell>
          <cell r="J1235">
            <v>44805</v>
          </cell>
          <cell r="K1235">
            <v>45900</v>
          </cell>
          <cell r="L1235" t="str">
            <v>是</v>
          </cell>
          <cell r="M1235" t="str">
            <v>柳州市</v>
          </cell>
          <cell r="N1235" t="str">
            <v>学校</v>
          </cell>
          <cell r="O1235" t="str">
            <v>本科</v>
          </cell>
          <cell r="P1235" t="str">
            <v>学士</v>
          </cell>
          <cell r="Q1235" t="str">
            <v>南宁师范大学</v>
          </cell>
          <cell r="R1235" t="str">
            <v>思想政治教育</v>
          </cell>
          <cell r="S1235">
            <v>44742</v>
          </cell>
          <cell r="T1235" t="str">
            <v>其他</v>
          </cell>
          <cell r="U1235" t="str">
            <v>H</v>
          </cell>
          <cell r="V1235" t="str">
            <v>H</v>
          </cell>
          <cell r="W1235" t="b">
            <v>1</v>
          </cell>
          <cell r="X1235">
            <v>1500</v>
          </cell>
          <cell r="Y1235">
            <v>1500</v>
          </cell>
          <cell r="Z1235" t="b">
            <v>1</v>
          </cell>
          <cell r="AA1235">
            <v>375</v>
          </cell>
          <cell r="AB1235">
            <v>375</v>
          </cell>
          <cell r="AC1235">
            <v>1875</v>
          </cell>
          <cell r="AD1235">
            <v>1875</v>
          </cell>
          <cell r="AE1235">
            <v>44805</v>
          </cell>
          <cell r="AF1235">
            <v>45017</v>
          </cell>
          <cell r="AG1235">
            <v>7</v>
          </cell>
          <cell r="AH1235">
            <v>7</v>
          </cell>
          <cell r="AI1235" t="b">
            <v>1</v>
          </cell>
          <cell r="AJ1235">
            <v>3</v>
          </cell>
          <cell r="AK1235">
            <v>10</v>
          </cell>
          <cell r="AL1235" t="e">
            <v>#N/A</v>
          </cell>
          <cell r="AM1235" t="str">
            <v>202209</v>
          </cell>
          <cell r="AN1235" t="str">
            <v>市教育局备案
2022年1月10日签订三方协议</v>
          </cell>
        </row>
        <row r="1236">
          <cell r="B1236" t="str">
            <v>黄雪莹</v>
          </cell>
          <cell r="C1236" t="str">
            <v>女</v>
          </cell>
          <cell r="D1236" t="str">
            <v>汉族</v>
          </cell>
          <cell r="E1236">
            <v>36555</v>
          </cell>
          <cell r="F1236" t="str">
            <v>中国</v>
          </cell>
          <cell r="G1236" t="str">
            <v>身份证</v>
          </cell>
          <cell r="H1236" t="str">
            <v>450202200001300026</v>
          </cell>
          <cell r="I1236" t="str">
            <v>柳州市第六中学</v>
          </cell>
          <cell r="J1236">
            <v>44805</v>
          </cell>
          <cell r="K1236">
            <v>45900</v>
          </cell>
          <cell r="L1236" t="str">
            <v>是</v>
          </cell>
          <cell r="M1236" t="str">
            <v>柳州市</v>
          </cell>
          <cell r="N1236" t="str">
            <v>学校</v>
          </cell>
          <cell r="O1236" t="str">
            <v>本科</v>
          </cell>
          <cell r="P1236" t="str">
            <v>学士</v>
          </cell>
          <cell r="Q1236" t="str">
            <v>湖北师范大学</v>
          </cell>
          <cell r="R1236" t="str">
            <v>历史学</v>
          </cell>
          <cell r="S1236">
            <v>44742</v>
          </cell>
          <cell r="T1236" t="str">
            <v>其他</v>
          </cell>
          <cell r="U1236" t="str">
            <v>H</v>
          </cell>
          <cell r="V1236" t="str">
            <v>H</v>
          </cell>
          <cell r="W1236" t="b">
            <v>1</v>
          </cell>
          <cell r="X1236">
            <v>1500</v>
          </cell>
          <cell r="Y1236">
            <v>1500</v>
          </cell>
          <cell r="Z1236" t="b">
            <v>1</v>
          </cell>
          <cell r="AA1236">
            <v>375</v>
          </cell>
          <cell r="AB1236">
            <v>375</v>
          </cell>
          <cell r="AC1236">
            <v>1875</v>
          </cell>
          <cell r="AD1236">
            <v>1875</v>
          </cell>
          <cell r="AE1236">
            <v>44805</v>
          </cell>
          <cell r="AF1236">
            <v>45017</v>
          </cell>
          <cell r="AG1236">
            <v>7</v>
          </cell>
          <cell r="AH1236">
            <v>7</v>
          </cell>
          <cell r="AI1236" t="b">
            <v>1</v>
          </cell>
          <cell r="AJ1236">
            <v>3</v>
          </cell>
          <cell r="AK1236">
            <v>10</v>
          </cell>
          <cell r="AL1236" t="e">
            <v>#N/A</v>
          </cell>
          <cell r="AM1236" t="str">
            <v>202209</v>
          </cell>
          <cell r="AN1236" t="str">
            <v>市教育局备案
2021年12月20日签订三方协议</v>
          </cell>
        </row>
        <row r="1237">
          <cell r="B1237" t="str">
            <v>吴顺丹</v>
          </cell>
          <cell r="C1237" t="str">
            <v>女</v>
          </cell>
          <cell r="D1237" t="str">
            <v>苗族</v>
          </cell>
          <cell r="E1237">
            <v>36890</v>
          </cell>
          <cell r="F1237" t="str">
            <v>中国</v>
          </cell>
          <cell r="G1237" t="str">
            <v>身份证</v>
          </cell>
          <cell r="H1237" t="str">
            <v>452228200012304028</v>
          </cell>
          <cell r="I1237" t="str">
            <v>柳州市第六中学</v>
          </cell>
          <cell r="J1237">
            <v>44805</v>
          </cell>
          <cell r="K1237">
            <v>45900</v>
          </cell>
          <cell r="L1237" t="str">
            <v>是</v>
          </cell>
          <cell r="M1237" t="str">
            <v>柳州市</v>
          </cell>
          <cell r="N1237" t="str">
            <v>学校</v>
          </cell>
          <cell r="O1237" t="str">
            <v>本科</v>
          </cell>
          <cell r="P1237" t="str">
            <v>学士</v>
          </cell>
          <cell r="Q1237" t="str">
            <v>广西师范大学</v>
          </cell>
          <cell r="R1237" t="str">
            <v>音乐学</v>
          </cell>
          <cell r="S1237">
            <v>44734</v>
          </cell>
          <cell r="T1237" t="str">
            <v>其他</v>
          </cell>
          <cell r="U1237" t="str">
            <v>H</v>
          </cell>
          <cell r="V1237" t="str">
            <v>H</v>
          </cell>
          <cell r="W1237" t="b">
            <v>1</v>
          </cell>
          <cell r="X1237">
            <v>1500</v>
          </cell>
          <cell r="Y1237">
            <v>1500</v>
          </cell>
          <cell r="Z1237" t="b">
            <v>1</v>
          </cell>
          <cell r="AA1237">
            <v>375</v>
          </cell>
          <cell r="AB1237">
            <v>375</v>
          </cell>
          <cell r="AC1237">
            <v>1875</v>
          </cell>
          <cell r="AD1237">
            <v>1875</v>
          </cell>
          <cell r="AE1237">
            <v>44805</v>
          </cell>
          <cell r="AF1237">
            <v>45017</v>
          </cell>
          <cell r="AG1237">
            <v>7</v>
          </cell>
          <cell r="AH1237">
            <v>7</v>
          </cell>
          <cell r="AI1237" t="b">
            <v>1</v>
          </cell>
          <cell r="AJ1237">
            <v>3</v>
          </cell>
          <cell r="AK1237">
            <v>10</v>
          </cell>
          <cell r="AL1237" t="e">
            <v>#N/A</v>
          </cell>
          <cell r="AM1237" t="str">
            <v>202209</v>
          </cell>
          <cell r="AN1237" t="str">
            <v>市教育局备案
2022年3月9日签订三方协议</v>
          </cell>
        </row>
        <row r="1238">
          <cell r="B1238" t="str">
            <v>汪恬恬</v>
          </cell>
          <cell r="C1238" t="str">
            <v>女</v>
          </cell>
          <cell r="D1238" t="str">
            <v>壮族</v>
          </cell>
          <cell r="E1238">
            <v>35749</v>
          </cell>
          <cell r="F1238" t="str">
            <v>中国</v>
          </cell>
          <cell r="G1238" t="str">
            <v>身份证</v>
          </cell>
          <cell r="H1238" t="str">
            <v>450204199711151042</v>
          </cell>
          <cell r="I1238" t="str">
            <v>柳州市第六中学</v>
          </cell>
          <cell r="J1238">
            <v>44805</v>
          </cell>
          <cell r="K1238">
            <v>45900</v>
          </cell>
          <cell r="L1238" t="str">
            <v>是</v>
          </cell>
          <cell r="M1238" t="str">
            <v>柳州市</v>
          </cell>
          <cell r="N1238" t="str">
            <v>学校</v>
          </cell>
          <cell r="O1238" t="str">
            <v>本科</v>
          </cell>
          <cell r="P1238" t="str">
            <v>学士</v>
          </cell>
          <cell r="Q1238" t="str">
            <v>西南大学</v>
          </cell>
          <cell r="R1238" t="str">
            <v>体育教育</v>
          </cell>
          <cell r="S1238">
            <v>44732</v>
          </cell>
          <cell r="T1238" t="str">
            <v>其他</v>
          </cell>
          <cell r="U1238" t="str">
            <v>H</v>
          </cell>
          <cell r="V1238" t="str">
            <v>H</v>
          </cell>
          <cell r="W1238" t="b">
            <v>1</v>
          </cell>
          <cell r="X1238">
            <v>1500</v>
          </cell>
          <cell r="Y1238">
            <v>1500</v>
          </cell>
          <cell r="Z1238" t="b">
            <v>1</v>
          </cell>
          <cell r="AA1238">
            <v>375</v>
          </cell>
          <cell r="AB1238">
            <v>375</v>
          </cell>
          <cell r="AC1238">
            <v>1875</v>
          </cell>
          <cell r="AD1238">
            <v>1875</v>
          </cell>
          <cell r="AE1238">
            <v>44805</v>
          </cell>
          <cell r="AF1238">
            <v>45017</v>
          </cell>
          <cell r="AG1238">
            <v>7</v>
          </cell>
          <cell r="AH1238">
            <v>7</v>
          </cell>
          <cell r="AI1238" t="b">
            <v>1</v>
          </cell>
          <cell r="AJ1238">
            <v>3</v>
          </cell>
          <cell r="AK1238">
            <v>10</v>
          </cell>
          <cell r="AL1238" t="e">
            <v>#N/A</v>
          </cell>
          <cell r="AM1238" t="str">
            <v>202209</v>
          </cell>
          <cell r="AN1238" t="str">
            <v>市教育局备案
2022年1月4日签订三方协议</v>
          </cell>
        </row>
        <row r="1239">
          <cell r="B1239" t="str">
            <v>方大部</v>
          </cell>
          <cell r="C1239" t="str">
            <v>男</v>
          </cell>
          <cell r="D1239" t="str">
            <v>壮族</v>
          </cell>
          <cell r="E1239">
            <v>35675</v>
          </cell>
          <cell r="F1239" t="str">
            <v>中国</v>
          </cell>
          <cell r="G1239" t="str">
            <v>身份证</v>
          </cell>
          <cell r="H1239" t="str">
            <v>452226199709025119</v>
          </cell>
          <cell r="I1239" t="str">
            <v>柳州市第六中学</v>
          </cell>
          <cell r="J1239">
            <v>44805</v>
          </cell>
          <cell r="K1239">
            <v>45900</v>
          </cell>
          <cell r="L1239" t="str">
            <v>是</v>
          </cell>
          <cell r="M1239" t="str">
            <v>柳州市</v>
          </cell>
          <cell r="N1239" t="str">
            <v>学校</v>
          </cell>
          <cell r="O1239" t="str">
            <v>本科</v>
          </cell>
          <cell r="P1239" t="str">
            <v>学士</v>
          </cell>
          <cell r="Q1239" t="str">
            <v>广西师范大学</v>
          </cell>
          <cell r="R1239" t="str">
            <v>体育教育</v>
          </cell>
          <cell r="S1239">
            <v>44734</v>
          </cell>
          <cell r="T1239" t="str">
            <v>其他</v>
          </cell>
          <cell r="U1239" t="str">
            <v>H</v>
          </cell>
          <cell r="V1239" t="str">
            <v>H</v>
          </cell>
          <cell r="W1239" t="b">
            <v>1</v>
          </cell>
          <cell r="X1239">
            <v>1500</v>
          </cell>
          <cell r="Y1239">
            <v>1500</v>
          </cell>
          <cell r="Z1239" t="b">
            <v>1</v>
          </cell>
          <cell r="AA1239">
            <v>375</v>
          </cell>
          <cell r="AB1239">
            <v>375</v>
          </cell>
          <cell r="AC1239">
            <v>1875</v>
          </cell>
          <cell r="AD1239">
            <v>1875</v>
          </cell>
          <cell r="AE1239">
            <v>44805</v>
          </cell>
          <cell r="AF1239">
            <v>45017</v>
          </cell>
          <cell r="AG1239">
            <v>7</v>
          </cell>
          <cell r="AH1239">
            <v>7</v>
          </cell>
          <cell r="AI1239" t="b">
            <v>1</v>
          </cell>
          <cell r="AJ1239">
            <v>3</v>
          </cell>
          <cell r="AK1239">
            <v>10</v>
          </cell>
          <cell r="AL1239" t="e">
            <v>#N/A</v>
          </cell>
          <cell r="AM1239" t="str">
            <v>202209</v>
          </cell>
          <cell r="AN1239" t="str">
            <v>市教育局备案
2022年2月28日签订三方协议</v>
          </cell>
        </row>
        <row r="1240">
          <cell r="B1240" t="str">
            <v>梁境麟</v>
          </cell>
          <cell r="C1240" t="str">
            <v>男</v>
          </cell>
          <cell r="D1240" t="str">
            <v>汉族</v>
          </cell>
          <cell r="E1240">
            <v>36311</v>
          </cell>
          <cell r="F1240" t="str">
            <v>中国</v>
          </cell>
          <cell r="G1240" t="str">
            <v>身份证</v>
          </cell>
          <cell r="H1240" t="str">
            <v>45020319990531101X</v>
          </cell>
          <cell r="I1240" t="str">
            <v>柳州市第六中学</v>
          </cell>
          <cell r="J1240">
            <v>44805</v>
          </cell>
          <cell r="K1240">
            <v>45900</v>
          </cell>
          <cell r="L1240" t="str">
            <v>是</v>
          </cell>
          <cell r="M1240" t="str">
            <v>柳州市</v>
          </cell>
          <cell r="N1240" t="str">
            <v>学校</v>
          </cell>
          <cell r="O1240" t="str">
            <v>本科</v>
          </cell>
          <cell r="P1240" t="str">
            <v>学士</v>
          </cell>
          <cell r="Q1240" t="str">
            <v>广西师范大学</v>
          </cell>
          <cell r="R1240" t="str">
            <v>体育教育</v>
          </cell>
          <cell r="S1240">
            <v>44734</v>
          </cell>
          <cell r="T1240" t="str">
            <v>其他</v>
          </cell>
          <cell r="U1240" t="str">
            <v>H</v>
          </cell>
          <cell r="V1240" t="str">
            <v>H</v>
          </cell>
          <cell r="W1240" t="b">
            <v>1</v>
          </cell>
          <cell r="X1240">
            <v>1500</v>
          </cell>
          <cell r="Y1240">
            <v>1500</v>
          </cell>
          <cell r="Z1240" t="b">
            <v>1</v>
          </cell>
          <cell r="AA1240">
            <v>375</v>
          </cell>
          <cell r="AB1240">
            <v>375</v>
          </cell>
          <cell r="AC1240">
            <v>1875</v>
          </cell>
          <cell r="AD1240">
            <v>1875</v>
          </cell>
          <cell r="AE1240">
            <v>44805</v>
          </cell>
          <cell r="AF1240">
            <v>45017</v>
          </cell>
          <cell r="AG1240">
            <v>7</v>
          </cell>
          <cell r="AH1240">
            <v>7</v>
          </cell>
          <cell r="AI1240" t="b">
            <v>1</v>
          </cell>
          <cell r="AJ1240">
            <v>3</v>
          </cell>
          <cell r="AK1240">
            <v>10</v>
          </cell>
          <cell r="AL1240" t="e">
            <v>#N/A</v>
          </cell>
          <cell r="AM1240" t="str">
            <v>202209</v>
          </cell>
          <cell r="AN1240" t="str">
            <v>市教育局备案
2022年3月28日签订三方协议</v>
          </cell>
        </row>
        <row r="1241">
          <cell r="B1241" t="str">
            <v>韦欣彤</v>
          </cell>
          <cell r="C1241" t="str">
            <v>男</v>
          </cell>
          <cell r="D1241" t="str">
            <v>壮</v>
          </cell>
          <cell r="E1241">
            <v>36226</v>
          </cell>
          <cell r="F1241" t="str">
            <v>中国</v>
          </cell>
          <cell r="G1241" t="str">
            <v>身份证</v>
          </cell>
          <cell r="H1241" t="str">
            <v>450122199903077710</v>
          </cell>
          <cell r="I1241" t="str">
            <v>柳州铁一中学</v>
          </cell>
          <cell r="J1241">
            <v>44788</v>
          </cell>
          <cell r="K1241">
            <v>46613</v>
          </cell>
          <cell r="L1241" t="str">
            <v>是</v>
          </cell>
          <cell r="M1241" t="str">
            <v>柳州</v>
          </cell>
          <cell r="N1241" t="str">
            <v>学校</v>
          </cell>
          <cell r="O1241" t="str">
            <v>本科</v>
          </cell>
          <cell r="P1241" t="str">
            <v>学士</v>
          </cell>
          <cell r="Q1241" t="str">
            <v>广西民族大学</v>
          </cell>
          <cell r="R1241" t="str">
            <v>体育教育</v>
          </cell>
          <cell r="S1241">
            <v>44742</v>
          </cell>
          <cell r="T1241" t="str">
            <v>其他</v>
          </cell>
          <cell r="U1241" t="str">
            <v>H</v>
          </cell>
          <cell r="V1241" t="str">
            <v>H</v>
          </cell>
          <cell r="W1241" t="b">
            <v>1</v>
          </cell>
          <cell r="X1241">
            <v>5500</v>
          </cell>
          <cell r="Y1241">
            <v>5500</v>
          </cell>
          <cell r="Z1241" t="b">
            <v>1</v>
          </cell>
          <cell r="AA1241">
            <v>1375</v>
          </cell>
          <cell r="AB1241">
            <v>1375</v>
          </cell>
          <cell r="AC1241">
            <v>6875</v>
          </cell>
          <cell r="AD1241">
            <v>6875</v>
          </cell>
          <cell r="AE1241">
            <v>44774</v>
          </cell>
          <cell r="AF1241">
            <v>45108</v>
          </cell>
          <cell r="AG1241">
            <v>0</v>
          </cell>
          <cell r="AH1241">
            <v>0</v>
          </cell>
          <cell r="AI1241" t="b">
            <v>1</v>
          </cell>
          <cell r="AJ1241">
            <v>11</v>
          </cell>
          <cell r="AK1241">
            <v>11</v>
          </cell>
          <cell r="AL1241" t="e">
            <v>#N/A</v>
          </cell>
          <cell r="AM1241" t="str">
            <v>202209</v>
          </cell>
          <cell r="AN1241" t="str">
            <v>2022.3.23签订三方协议，
市教育局备案</v>
          </cell>
        </row>
        <row r="1242">
          <cell r="B1242" t="str">
            <v>方拉</v>
          </cell>
          <cell r="C1242" t="str">
            <v>女</v>
          </cell>
          <cell r="D1242" t="str">
            <v>壮族</v>
          </cell>
          <cell r="E1242">
            <v>34716</v>
          </cell>
          <cell r="F1242" t="str">
            <v>中国</v>
          </cell>
          <cell r="G1242" t="str">
            <v>身份证</v>
          </cell>
          <cell r="H1242" t="str">
            <v>452724199501170522</v>
          </cell>
          <cell r="I1242" t="str">
            <v>柳州铁一中学</v>
          </cell>
          <cell r="J1242">
            <v>44067</v>
          </cell>
          <cell r="K1242">
            <v>45869</v>
          </cell>
          <cell r="L1242" t="str">
            <v>是</v>
          </cell>
          <cell r="M1242" t="str">
            <v>柳州</v>
          </cell>
          <cell r="N1242" t="str">
            <v>学校</v>
          </cell>
          <cell r="O1242" t="str">
            <v>研究生</v>
          </cell>
          <cell r="P1242" t="str">
            <v>硕士</v>
          </cell>
          <cell r="Q1242" t="str">
            <v>华南师范大学</v>
          </cell>
          <cell r="R1242" t="str">
            <v>学科教学（思政）</v>
          </cell>
          <cell r="S1242">
            <v>44006</v>
          </cell>
          <cell r="T1242" t="str">
            <v>其他</v>
          </cell>
          <cell r="U1242" t="str">
            <v>F</v>
          </cell>
          <cell r="V1242" t="str">
            <v>F</v>
          </cell>
          <cell r="W1242" t="b">
            <v>1</v>
          </cell>
          <cell r="X1242">
            <v>3000</v>
          </cell>
          <cell r="Y1242">
            <v>3000</v>
          </cell>
          <cell r="Z1242" t="b">
            <v>1</v>
          </cell>
          <cell r="AA1242">
            <v>750</v>
          </cell>
          <cell r="AB1242">
            <v>750</v>
          </cell>
          <cell r="AC1242">
            <v>6750</v>
          </cell>
          <cell r="AD1242">
            <v>3750</v>
          </cell>
          <cell r="AE1242">
            <v>44067</v>
          </cell>
          <cell r="AF1242">
            <v>45017</v>
          </cell>
          <cell r="AG1242">
            <v>32</v>
          </cell>
          <cell r="AH1242">
            <v>32</v>
          </cell>
          <cell r="AI1242" t="b">
            <v>1</v>
          </cell>
          <cell r="AJ1242">
            <v>3</v>
          </cell>
          <cell r="AK1242">
            <v>35</v>
          </cell>
          <cell r="AL1242" t="e">
            <v>#N/A</v>
          </cell>
          <cell r="AM1242" t="str">
            <v>202009</v>
          </cell>
          <cell r="AN1242">
            <v>0</v>
          </cell>
        </row>
        <row r="1243">
          <cell r="B1243" t="str">
            <v>罗伟杰</v>
          </cell>
          <cell r="C1243" t="str">
            <v>男</v>
          </cell>
          <cell r="D1243" t="str">
            <v>壮族</v>
          </cell>
          <cell r="E1243">
            <v>34526</v>
          </cell>
          <cell r="F1243" t="str">
            <v>中国</v>
          </cell>
          <cell r="G1243" t="str">
            <v>身份证</v>
          </cell>
          <cell r="H1243" t="str">
            <v>450203199407111031</v>
          </cell>
          <cell r="I1243" t="str">
            <v>柳州铁一中学</v>
          </cell>
          <cell r="J1243">
            <v>43697</v>
          </cell>
          <cell r="K1243">
            <v>45869</v>
          </cell>
          <cell r="L1243" t="str">
            <v>是</v>
          </cell>
          <cell r="M1243" t="str">
            <v>柳州</v>
          </cell>
          <cell r="N1243" t="str">
            <v>学校</v>
          </cell>
          <cell r="O1243" t="str">
            <v>研究生</v>
          </cell>
          <cell r="P1243" t="str">
            <v>硕士</v>
          </cell>
          <cell r="Q1243" t="str">
            <v>广西师范大学</v>
          </cell>
          <cell r="R1243" t="str">
            <v>学科教学（化学）</v>
          </cell>
          <cell r="S1243">
            <v>43617</v>
          </cell>
          <cell r="T1243" t="str">
            <v>其他</v>
          </cell>
          <cell r="U1243" t="str">
            <v>F</v>
          </cell>
          <cell r="V1243" t="str">
            <v>F</v>
          </cell>
          <cell r="W1243" t="b">
            <v>1</v>
          </cell>
          <cell r="X1243">
            <v>3000</v>
          </cell>
          <cell r="Y1243">
            <v>3000</v>
          </cell>
          <cell r="Z1243" t="b">
            <v>1</v>
          </cell>
          <cell r="AA1243">
            <v>750</v>
          </cell>
          <cell r="AB1243">
            <v>750</v>
          </cell>
          <cell r="AC1243">
            <v>6750</v>
          </cell>
          <cell r="AD1243">
            <v>3750</v>
          </cell>
          <cell r="AE1243">
            <v>43697</v>
          </cell>
          <cell r="AF1243">
            <v>45017</v>
          </cell>
          <cell r="AG1243">
            <v>44</v>
          </cell>
          <cell r="AH1243">
            <v>44</v>
          </cell>
          <cell r="AI1243" t="b">
            <v>1</v>
          </cell>
          <cell r="AJ1243">
            <v>3</v>
          </cell>
          <cell r="AK1243">
            <v>47</v>
          </cell>
          <cell r="AL1243" t="e">
            <v>#N/A</v>
          </cell>
          <cell r="AM1243" t="str">
            <v>202009</v>
          </cell>
          <cell r="AN1243">
            <v>0</v>
          </cell>
        </row>
        <row r="1244">
          <cell r="B1244" t="str">
            <v>颜珊珊</v>
          </cell>
          <cell r="C1244" t="str">
            <v>女</v>
          </cell>
          <cell r="D1244" t="str">
            <v>汉族</v>
          </cell>
          <cell r="E1244">
            <v>34319</v>
          </cell>
          <cell r="F1244" t="str">
            <v>中国</v>
          </cell>
          <cell r="G1244" t="str">
            <v>身份证</v>
          </cell>
          <cell r="H1244" t="str">
            <v>130637199312161221</v>
          </cell>
          <cell r="I1244" t="str">
            <v>柳州铁一中学</v>
          </cell>
          <cell r="J1244">
            <v>44067</v>
          </cell>
          <cell r="K1244">
            <v>45869</v>
          </cell>
          <cell r="L1244" t="str">
            <v>是</v>
          </cell>
          <cell r="M1244" t="str">
            <v>柳州</v>
          </cell>
          <cell r="N1244" t="str">
            <v>学校</v>
          </cell>
          <cell r="O1244" t="str">
            <v>研究生</v>
          </cell>
          <cell r="P1244" t="str">
            <v>硕士</v>
          </cell>
          <cell r="Q1244" t="str">
            <v>广西师范大学</v>
          </cell>
          <cell r="R1244" t="str">
            <v>教育技术学</v>
          </cell>
          <cell r="S1244">
            <v>44012</v>
          </cell>
          <cell r="T1244" t="str">
            <v>其他</v>
          </cell>
          <cell r="U1244" t="str">
            <v>F</v>
          </cell>
          <cell r="V1244" t="str">
            <v>F</v>
          </cell>
          <cell r="W1244" t="b">
            <v>1</v>
          </cell>
          <cell r="X1244">
            <v>3000</v>
          </cell>
          <cell r="Y1244">
            <v>3000</v>
          </cell>
          <cell r="Z1244" t="b">
            <v>1</v>
          </cell>
          <cell r="AA1244">
            <v>750</v>
          </cell>
          <cell r="AB1244">
            <v>750</v>
          </cell>
          <cell r="AC1244">
            <v>6750</v>
          </cell>
          <cell r="AD1244">
            <v>3750</v>
          </cell>
          <cell r="AE1244">
            <v>44054</v>
          </cell>
          <cell r="AF1244">
            <v>45017</v>
          </cell>
          <cell r="AG1244">
            <v>29</v>
          </cell>
          <cell r="AH1244">
            <v>29</v>
          </cell>
          <cell r="AI1244" t="b">
            <v>1</v>
          </cell>
          <cell r="AJ1244">
            <v>3</v>
          </cell>
          <cell r="AK1244">
            <v>32</v>
          </cell>
          <cell r="AL1244" t="e">
            <v>#N/A</v>
          </cell>
          <cell r="AM1244" t="str">
            <v>202009</v>
          </cell>
          <cell r="AN1244">
            <v>0</v>
          </cell>
        </row>
        <row r="1245">
          <cell r="B1245" t="str">
            <v>陈晓婧</v>
          </cell>
          <cell r="C1245" t="str">
            <v>女</v>
          </cell>
          <cell r="D1245" t="str">
            <v>汉族</v>
          </cell>
          <cell r="E1245">
            <v>35107</v>
          </cell>
          <cell r="F1245" t="str">
            <v>中国</v>
          </cell>
          <cell r="G1245" t="str">
            <v>身份证</v>
          </cell>
          <cell r="H1245" t="str">
            <v>450922199602122964</v>
          </cell>
          <cell r="I1245" t="str">
            <v>柳州铁一中学</v>
          </cell>
          <cell r="J1245">
            <v>44067</v>
          </cell>
          <cell r="K1245">
            <v>45869</v>
          </cell>
          <cell r="L1245" t="str">
            <v>是</v>
          </cell>
          <cell r="M1245" t="str">
            <v>柳州</v>
          </cell>
          <cell r="N1245" t="str">
            <v>学校</v>
          </cell>
          <cell r="O1245" t="str">
            <v>研究生</v>
          </cell>
          <cell r="P1245" t="str">
            <v>硕士</v>
          </cell>
          <cell r="Q1245" t="str">
            <v>西南大学</v>
          </cell>
          <cell r="R1245" t="str">
            <v>学科教学（地理）</v>
          </cell>
          <cell r="S1245">
            <v>44012</v>
          </cell>
          <cell r="T1245" t="str">
            <v>其他</v>
          </cell>
          <cell r="U1245" t="str">
            <v>F</v>
          </cell>
          <cell r="V1245" t="str">
            <v>F</v>
          </cell>
          <cell r="W1245" t="b">
            <v>1</v>
          </cell>
          <cell r="X1245">
            <v>3000</v>
          </cell>
          <cell r="Y1245">
            <v>3000</v>
          </cell>
          <cell r="Z1245" t="b">
            <v>1</v>
          </cell>
          <cell r="AA1245">
            <v>750</v>
          </cell>
          <cell r="AB1245">
            <v>750</v>
          </cell>
          <cell r="AC1245">
            <v>6750</v>
          </cell>
          <cell r="AD1245">
            <v>3750</v>
          </cell>
          <cell r="AE1245">
            <v>44054</v>
          </cell>
          <cell r="AF1245">
            <v>45017</v>
          </cell>
          <cell r="AG1245">
            <v>29</v>
          </cell>
          <cell r="AH1245">
            <v>29</v>
          </cell>
          <cell r="AI1245" t="b">
            <v>1</v>
          </cell>
          <cell r="AJ1245">
            <v>3</v>
          </cell>
          <cell r="AK1245">
            <v>32</v>
          </cell>
          <cell r="AL1245" t="e">
            <v>#N/A</v>
          </cell>
          <cell r="AM1245" t="str">
            <v>202009</v>
          </cell>
          <cell r="AN1245">
            <v>0</v>
          </cell>
        </row>
        <row r="1246">
          <cell r="B1246" t="str">
            <v>黎静</v>
          </cell>
          <cell r="C1246" t="str">
            <v>女</v>
          </cell>
          <cell r="D1246" t="str">
            <v>壮族</v>
          </cell>
          <cell r="E1246">
            <v>35313</v>
          </cell>
          <cell r="F1246" t="str">
            <v>中国</v>
          </cell>
          <cell r="G1246" t="str">
            <v>身份证</v>
          </cell>
          <cell r="H1246" t="str">
            <v>452224199609054526</v>
          </cell>
          <cell r="I1246" t="str">
            <v>柳州铁一中学</v>
          </cell>
          <cell r="J1246">
            <v>44067</v>
          </cell>
          <cell r="K1246">
            <v>45869</v>
          </cell>
          <cell r="L1246" t="str">
            <v>是</v>
          </cell>
          <cell r="M1246" t="str">
            <v>柳州</v>
          </cell>
          <cell r="N1246" t="str">
            <v>学校</v>
          </cell>
          <cell r="O1246" t="str">
            <v>研究生</v>
          </cell>
          <cell r="P1246" t="str">
            <v>硕士</v>
          </cell>
          <cell r="Q1246" t="str">
            <v>西南大学</v>
          </cell>
          <cell r="R1246" t="str">
            <v>学科教学（语文）</v>
          </cell>
          <cell r="S1246">
            <v>44004</v>
          </cell>
          <cell r="T1246" t="str">
            <v>其他</v>
          </cell>
          <cell r="U1246" t="str">
            <v>F</v>
          </cell>
          <cell r="V1246" t="str">
            <v>F</v>
          </cell>
          <cell r="W1246" t="b">
            <v>1</v>
          </cell>
          <cell r="X1246">
            <v>3000</v>
          </cell>
          <cell r="Y1246">
            <v>3000</v>
          </cell>
          <cell r="Z1246" t="b">
            <v>1</v>
          </cell>
          <cell r="AA1246">
            <v>750</v>
          </cell>
          <cell r="AB1246">
            <v>750</v>
          </cell>
          <cell r="AC1246">
            <v>6750</v>
          </cell>
          <cell r="AD1246">
            <v>3750</v>
          </cell>
          <cell r="AE1246">
            <v>44054</v>
          </cell>
          <cell r="AF1246">
            <v>45017</v>
          </cell>
          <cell r="AG1246">
            <v>29</v>
          </cell>
          <cell r="AH1246">
            <v>29</v>
          </cell>
          <cell r="AI1246" t="b">
            <v>1</v>
          </cell>
          <cell r="AJ1246">
            <v>3</v>
          </cell>
          <cell r="AK1246">
            <v>32</v>
          </cell>
          <cell r="AL1246" t="e">
            <v>#N/A</v>
          </cell>
          <cell r="AM1246" t="str">
            <v>202009</v>
          </cell>
          <cell r="AN1246">
            <v>0</v>
          </cell>
        </row>
        <row r="1247">
          <cell r="B1247" t="str">
            <v>王晓</v>
          </cell>
          <cell r="C1247" t="str">
            <v>女</v>
          </cell>
          <cell r="D1247" t="str">
            <v>汉族</v>
          </cell>
          <cell r="E1247">
            <v>34171</v>
          </cell>
          <cell r="F1247" t="str">
            <v>中国</v>
          </cell>
          <cell r="G1247" t="str">
            <v>身份证</v>
          </cell>
          <cell r="H1247" t="str">
            <v>41132719930721202X</v>
          </cell>
          <cell r="I1247" t="str">
            <v>柳州铁一中学</v>
          </cell>
          <cell r="J1247">
            <v>44067</v>
          </cell>
          <cell r="K1247">
            <v>45869</v>
          </cell>
          <cell r="L1247" t="str">
            <v>是</v>
          </cell>
          <cell r="M1247" t="str">
            <v>柳州</v>
          </cell>
          <cell r="N1247" t="str">
            <v>学校</v>
          </cell>
          <cell r="O1247" t="str">
            <v>研究生</v>
          </cell>
          <cell r="P1247" t="str">
            <v>硕士</v>
          </cell>
          <cell r="Q1247" t="str">
            <v>广东外语外贸大学</v>
          </cell>
          <cell r="R1247" t="str">
            <v>外国语言学及应用语言学</v>
          </cell>
          <cell r="S1247">
            <v>44012</v>
          </cell>
          <cell r="T1247" t="str">
            <v>其他</v>
          </cell>
          <cell r="U1247" t="str">
            <v>F</v>
          </cell>
          <cell r="V1247" t="str">
            <v>F</v>
          </cell>
          <cell r="W1247" t="b">
            <v>1</v>
          </cell>
          <cell r="X1247">
            <v>3000</v>
          </cell>
          <cell r="Y1247">
            <v>3000</v>
          </cell>
          <cell r="Z1247" t="b">
            <v>1</v>
          </cell>
          <cell r="AA1247">
            <v>750</v>
          </cell>
          <cell r="AB1247">
            <v>750</v>
          </cell>
          <cell r="AC1247">
            <v>6750</v>
          </cell>
          <cell r="AD1247">
            <v>3750</v>
          </cell>
          <cell r="AE1247">
            <v>44054</v>
          </cell>
          <cell r="AF1247">
            <v>45017</v>
          </cell>
          <cell r="AG1247">
            <v>29</v>
          </cell>
          <cell r="AH1247">
            <v>29</v>
          </cell>
          <cell r="AI1247" t="b">
            <v>1</v>
          </cell>
          <cell r="AJ1247">
            <v>3</v>
          </cell>
          <cell r="AK1247">
            <v>32</v>
          </cell>
          <cell r="AL1247" t="e">
            <v>#N/A</v>
          </cell>
          <cell r="AM1247" t="str">
            <v>202009</v>
          </cell>
          <cell r="AN1247">
            <v>0</v>
          </cell>
        </row>
        <row r="1248">
          <cell r="B1248" t="str">
            <v>钟楚秀</v>
          </cell>
          <cell r="C1248" t="str">
            <v>女</v>
          </cell>
          <cell r="D1248" t="str">
            <v>汉族</v>
          </cell>
          <cell r="E1248">
            <v>34250</v>
          </cell>
          <cell r="F1248" t="str">
            <v>中国</v>
          </cell>
          <cell r="G1248" t="str">
            <v>身份证</v>
          </cell>
          <cell r="H1248" t="str">
            <v>450922199310083182</v>
          </cell>
          <cell r="I1248" t="str">
            <v>柳州铁一中学</v>
          </cell>
          <cell r="J1248">
            <v>43697</v>
          </cell>
          <cell r="K1248">
            <v>46022</v>
          </cell>
          <cell r="L1248" t="str">
            <v>是</v>
          </cell>
          <cell r="M1248" t="str">
            <v>柳州</v>
          </cell>
          <cell r="N1248" t="str">
            <v>学校</v>
          </cell>
          <cell r="O1248" t="str">
            <v>研究生</v>
          </cell>
          <cell r="P1248" t="str">
            <v>硕士</v>
          </cell>
          <cell r="Q1248" t="str">
            <v>广西师范大学</v>
          </cell>
          <cell r="R1248" t="str">
            <v>学科教学（生物）</v>
          </cell>
          <cell r="S1248">
            <v>43646</v>
          </cell>
          <cell r="T1248" t="str">
            <v>其他</v>
          </cell>
          <cell r="U1248" t="str">
            <v>F</v>
          </cell>
          <cell r="V1248" t="str">
            <v>F</v>
          </cell>
          <cell r="W1248" t="b">
            <v>1</v>
          </cell>
          <cell r="X1248">
            <v>3000</v>
          </cell>
          <cell r="Y1248">
            <v>3000</v>
          </cell>
          <cell r="Z1248" t="b">
            <v>1</v>
          </cell>
          <cell r="AA1248">
            <v>750</v>
          </cell>
          <cell r="AB1248">
            <v>750</v>
          </cell>
          <cell r="AC1248">
            <v>6750</v>
          </cell>
          <cell r="AD1248">
            <v>3750</v>
          </cell>
          <cell r="AE1248">
            <v>43678</v>
          </cell>
          <cell r="AF1248">
            <v>45017</v>
          </cell>
          <cell r="AG1248">
            <v>41</v>
          </cell>
          <cell r="AH1248">
            <v>41</v>
          </cell>
          <cell r="AI1248" t="b">
            <v>1</v>
          </cell>
          <cell r="AJ1248">
            <v>3</v>
          </cell>
          <cell r="AK1248">
            <v>44</v>
          </cell>
          <cell r="AL1248" t="e">
            <v>#N/A</v>
          </cell>
          <cell r="AM1248" t="str">
            <v>201909</v>
          </cell>
          <cell r="AN1248">
            <v>0</v>
          </cell>
        </row>
        <row r="1249">
          <cell r="B1249" t="str">
            <v>黎文妍</v>
          </cell>
          <cell r="C1249" t="str">
            <v>女</v>
          </cell>
          <cell r="D1249" t="str">
            <v>壮族</v>
          </cell>
          <cell r="E1249">
            <v>32895</v>
          </cell>
          <cell r="F1249" t="str">
            <v>中国</v>
          </cell>
          <cell r="G1249" t="str">
            <v>身份证</v>
          </cell>
          <cell r="H1249" t="str">
            <v>45223119900122202X</v>
          </cell>
          <cell r="I1249" t="str">
            <v>柳州铁一中学</v>
          </cell>
          <cell r="J1249">
            <v>43697</v>
          </cell>
          <cell r="K1249">
            <v>46022</v>
          </cell>
          <cell r="L1249" t="str">
            <v>是</v>
          </cell>
          <cell r="M1249" t="str">
            <v>柳州</v>
          </cell>
          <cell r="N1249" t="str">
            <v>学校</v>
          </cell>
          <cell r="O1249" t="str">
            <v>研究生</v>
          </cell>
          <cell r="P1249" t="str">
            <v>硕士</v>
          </cell>
          <cell r="Q1249" t="str">
            <v>广西师范大学</v>
          </cell>
          <cell r="R1249" t="str">
            <v>学科教学（生物）</v>
          </cell>
          <cell r="S1249">
            <v>43646</v>
          </cell>
          <cell r="T1249" t="str">
            <v>其他</v>
          </cell>
          <cell r="U1249" t="str">
            <v>F</v>
          </cell>
          <cell r="V1249" t="str">
            <v>F</v>
          </cell>
          <cell r="W1249" t="b">
            <v>1</v>
          </cell>
          <cell r="X1249">
            <v>3000</v>
          </cell>
          <cell r="Y1249">
            <v>3000</v>
          </cell>
          <cell r="Z1249" t="b">
            <v>1</v>
          </cell>
          <cell r="AA1249">
            <v>750</v>
          </cell>
          <cell r="AB1249">
            <v>750</v>
          </cell>
          <cell r="AC1249">
            <v>6750</v>
          </cell>
          <cell r="AD1249">
            <v>3750</v>
          </cell>
          <cell r="AE1249">
            <v>43678</v>
          </cell>
          <cell r="AF1249">
            <v>45017</v>
          </cell>
          <cell r="AG1249">
            <v>41</v>
          </cell>
          <cell r="AH1249">
            <v>41</v>
          </cell>
          <cell r="AI1249" t="b">
            <v>1</v>
          </cell>
          <cell r="AJ1249">
            <v>3</v>
          </cell>
          <cell r="AK1249">
            <v>44</v>
          </cell>
          <cell r="AL1249" t="e">
            <v>#N/A</v>
          </cell>
          <cell r="AM1249" t="str">
            <v>201812</v>
          </cell>
          <cell r="AN1249">
            <v>0</v>
          </cell>
        </row>
        <row r="1250">
          <cell r="B1250" t="str">
            <v>刘佳璐</v>
          </cell>
          <cell r="C1250" t="str">
            <v>女</v>
          </cell>
          <cell r="D1250" t="str">
            <v>汉族</v>
          </cell>
          <cell r="E1250">
            <v>35324</v>
          </cell>
          <cell r="F1250" t="str">
            <v>中国</v>
          </cell>
          <cell r="G1250" t="str">
            <v>身份证</v>
          </cell>
          <cell r="H1250" t="str">
            <v>450203199609160325</v>
          </cell>
          <cell r="I1250" t="str">
            <v>柳州铁一中学</v>
          </cell>
          <cell r="J1250">
            <v>44067</v>
          </cell>
          <cell r="K1250">
            <v>45869</v>
          </cell>
          <cell r="L1250" t="str">
            <v>是</v>
          </cell>
          <cell r="M1250" t="str">
            <v>柳州</v>
          </cell>
          <cell r="N1250" t="str">
            <v>学校</v>
          </cell>
          <cell r="O1250" t="str">
            <v>研究生</v>
          </cell>
          <cell r="P1250" t="str">
            <v>硕士</v>
          </cell>
          <cell r="Q1250" t="str">
            <v>华中师范大学</v>
          </cell>
          <cell r="R1250" t="str">
            <v>现代教育技术</v>
          </cell>
          <cell r="S1250">
            <v>44012</v>
          </cell>
          <cell r="T1250" t="str">
            <v>其他</v>
          </cell>
          <cell r="U1250" t="str">
            <v>F</v>
          </cell>
          <cell r="V1250" t="str">
            <v>F</v>
          </cell>
          <cell r="W1250" t="b">
            <v>1</v>
          </cell>
          <cell r="X1250">
            <v>3000</v>
          </cell>
          <cell r="Y1250">
            <v>3000</v>
          </cell>
          <cell r="Z1250" t="b">
            <v>1</v>
          </cell>
          <cell r="AA1250">
            <v>750</v>
          </cell>
          <cell r="AB1250">
            <v>750</v>
          </cell>
          <cell r="AC1250">
            <v>6750</v>
          </cell>
          <cell r="AD1250">
            <v>3750</v>
          </cell>
          <cell r="AE1250">
            <v>44054</v>
          </cell>
          <cell r="AF1250">
            <v>45017</v>
          </cell>
          <cell r="AG1250">
            <v>29</v>
          </cell>
          <cell r="AH1250">
            <v>29</v>
          </cell>
          <cell r="AI1250" t="b">
            <v>1</v>
          </cell>
          <cell r="AJ1250">
            <v>3</v>
          </cell>
          <cell r="AK1250">
            <v>32</v>
          </cell>
          <cell r="AL1250" t="e">
            <v>#N/A</v>
          </cell>
          <cell r="AM1250" t="str">
            <v>202009</v>
          </cell>
          <cell r="AN1250">
            <v>0</v>
          </cell>
        </row>
        <row r="1251">
          <cell r="B1251" t="str">
            <v>尹麦慧</v>
          </cell>
          <cell r="C1251" t="str">
            <v>女</v>
          </cell>
          <cell r="D1251" t="str">
            <v>瑶族</v>
          </cell>
          <cell r="E1251">
            <v>34680</v>
          </cell>
          <cell r="F1251" t="str">
            <v>中国</v>
          </cell>
          <cell r="G1251" t="str">
            <v>身份证</v>
          </cell>
          <cell r="H1251" t="str">
            <v>450423199412120027</v>
          </cell>
          <cell r="I1251" t="str">
            <v>柳州铁一中学</v>
          </cell>
          <cell r="J1251">
            <v>44275</v>
          </cell>
          <cell r="K1251">
            <v>46100</v>
          </cell>
          <cell r="L1251" t="str">
            <v>是</v>
          </cell>
          <cell r="M1251" t="str">
            <v>柳州</v>
          </cell>
          <cell r="N1251" t="str">
            <v>学校</v>
          </cell>
          <cell r="O1251" t="str">
            <v>研究生</v>
          </cell>
          <cell r="P1251" t="str">
            <v>硕士</v>
          </cell>
          <cell r="Q1251" t="str">
            <v>广西师范大学</v>
          </cell>
          <cell r="R1251" t="str">
            <v>学科教学（语文）</v>
          </cell>
          <cell r="S1251">
            <v>44195</v>
          </cell>
          <cell r="T1251" t="str">
            <v>其他</v>
          </cell>
          <cell r="U1251" t="str">
            <v>F</v>
          </cell>
          <cell r="V1251" t="str">
            <v>F</v>
          </cell>
          <cell r="W1251" t="b">
            <v>1</v>
          </cell>
          <cell r="X1251">
            <v>3000</v>
          </cell>
          <cell r="Y1251">
            <v>3000</v>
          </cell>
          <cell r="Z1251" t="b">
            <v>1</v>
          </cell>
          <cell r="AA1251">
            <v>750</v>
          </cell>
          <cell r="AB1251">
            <v>750</v>
          </cell>
          <cell r="AC1251">
            <v>6750</v>
          </cell>
          <cell r="AD1251">
            <v>3750</v>
          </cell>
          <cell r="AE1251">
            <v>44054</v>
          </cell>
          <cell r="AF1251">
            <v>45017</v>
          </cell>
          <cell r="AG1251">
            <v>29</v>
          </cell>
          <cell r="AH1251">
            <v>29</v>
          </cell>
          <cell r="AI1251" t="b">
            <v>1</v>
          </cell>
          <cell r="AJ1251">
            <v>3</v>
          </cell>
          <cell r="AK1251">
            <v>32</v>
          </cell>
          <cell r="AL1251" t="e">
            <v>#N/A</v>
          </cell>
          <cell r="AM1251" t="str">
            <v>202009</v>
          </cell>
          <cell r="AN1251">
            <v>0</v>
          </cell>
        </row>
        <row r="1252">
          <cell r="B1252" t="str">
            <v>张玮兰</v>
          </cell>
          <cell r="C1252" t="str">
            <v>女</v>
          </cell>
          <cell r="D1252" t="str">
            <v>汉族</v>
          </cell>
          <cell r="E1252">
            <v>34259</v>
          </cell>
          <cell r="F1252" t="str">
            <v>中国</v>
          </cell>
          <cell r="G1252" t="str">
            <v>身份证</v>
          </cell>
          <cell r="H1252" t="str">
            <v>450821199310174023</v>
          </cell>
          <cell r="I1252" t="str">
            <v>柳州铁一中学</v>
          </cell>
          <cell r="J1252">
            <v>44067</v>
          </cell>
          <cell r="K1252">
            <v>45869</v>
          </cell>
          <cell r="L1252" t="str">
            <v>是</v>
          </cell>
          <cell r="M1252" t="str">
            <v>柳州</v>
          </cell>
          <cell r="N1252" t="str">
            <v>学校</v>
          </cell>
          <cell r="O1252" t="str">
            <v>研究生</v>
          </cell>
          <cell r="P1252" t="str">
            <v>硕士</v>
          </cell>
          <cell r="Q1252" t="str">
            <v>东北师范大学</v>
          </cell>
          <cell r="R1252" t="str">
            <v>中国史</v>
          </cell>
          <cell r="S1252">
            <v>44006</v>
          </cell>
          <cell r="T1252" t="str">
            <v>其他</v>
          </cell>
          <cell r="U1252" t="str">
            <v>F</v>
          </cell>
          <cell r="V1252" t="str">
            <v>F</v>
          </cell>
          <cell r="W1252" t="b">
            <v>1</v>
          </cell>
          <cell r="X1252">
            <v>3000</v>
          </cell>
          <cell r="Y1252">
            <v>3000</v>
          </cell>
          <cell r="Z1252" t="b">
            <v>1</v>
          </cell>
          <cell r="AA1252">
            <v>750</v>
          </cell>
          <cell r="AB1252">
            <v>750</v>
          </cell>
          <cell r="AC1252">
            <v>6750</v>
          </cell>
          <cell r="AD1252">
            <v>3750</v>
          </cell>
          <cell r="AE1252">
            <v>44054</v>
          </cell>
          <cell r="AF1252">
            <v>45017</v>
          </cell>
          <cell r="AG1252">
            <v>29</v>
          </cell>
          <cell r="AH1252">
            <v>29</v>
          </cell>
          <cell r="AI1252" t="b">
            <v>1</v>
          </cell>
          <cell r="AJ1252">
            <v>3</v>
          </cell>
          <cell r="AK1252">
            <v>32</v>
          </cell>
          <cell r="AL1252" t="e">
            <v>#N/A</v>
          </cell>
          <cell r="AM1252" t="str">
            <v>202009</v>
          </cell>
          <cell r="AN1252">
            <v>0</v>
          </cell>
        </row>
        <row r="1253">
          <cell r="B1253" t="str">
            <v>常娥</v>
          </cell>
          <cell r="C1253" t="str">
            <v>女</v>
          </cell>
          <cell r="D1253" t="str">
            <v>汉族</v>
          </cell>
          <cell r="E1253">
            <v>34097</v>
          </cell>
          <cell r="F1253" t="str">
            <v>中国</v>
          </cell>
          <cell r="G1253" t="str">
            <v>身份证</v>
          </cell>
          <cell r="H1253" t="str">
            <v>140602199305083546</v>
          </cell>
          <cell r="I1253" t="str">
            <v>柳州铁一中学</v>
          </cell>
          <cell r="J1253">
            <v>44067</v>
          </cell>
          <cell r="K1253">
            <v>45869</v>
          </cell>
          <cell r="L1253" t="str">
            <v>是</v>
          </cell>
          <cell r="M1253" t="str">
            <v>柳州</v>
          </cell>
          <cell r="N1253" t="str">
            <v>学校</v>
          </cell>
          <cell r="O1253" t="str">
            <v>研究生</v>
          </cell>
          <cell r="P1253" t="str">
            <v>硕士</v>
          </cell>
          <cell r="Q1253" t="str">
            <v>山西大学</v>
          </cell>
          <cell r="R1253" t="str">
            <v>汉语言文字学</v>
          </cell>
          <cell r="S1253">
            <v>43647</v>
          </cell>
          <cell r="T1253" t="str">
            <v>其他</v>
          </cell>
          <cell r="U1253" t="str">
            <v>F</v>
          </cell>
          <cell r="V1253" t="str">
            <v>F</v>
          </cell>
          <cell r="W1253" t="b">
            <v>1</v>
          </cell>
          <cell r="X1253">
            <v>3000</v>
          </cell>
          <cell r="Y1253">
            <v>3000</v>
          </cell>
          <cell r="Z1253" t="b">
            <v>1</v>
          </cell>
          <cell r="AA1253">
            <v>750</v>
          </cell>
          <cell r="AB1253">
            <v>750</v>
          </cell>
          <cell r="AC1253">
            <v>6750</v>
          </cell>
          <cell r="AD1253">
            <v>3750</v>
          </cell>
          <cell r="AE1253">
            <v>44054</v>
          </cell>
          <cell r="AF1253">
            <v>45017</v>
          </cell>
          <cell r="AG1253">
            <v>29</v>
          </cell>
          <cell r="AH1253">
            <v>29</v>
          </cell>
          <cell r="AI1253" t="b">
            <v>1</v>
          </cell>
          <cell r="AJ1253">
            <v>3</v>
          </cell>
          <cell r="AK1253">
            <v>32</v>
          </cell>
          <cell r="AL1253" t="e">
            <v>#N/A</v>
          </cell>
          <cell r="AM1253" t="str">
            <v>202009</v>
          </cell>
          <cell r="AN1253">
            <v>0</v>
          </cell>
        </row>
        <row r="1254">
          <cell r="B1254" t="str">
            <v>周婷</v>
          </cell>
          <cell r="C1254" t="str">
            <v>女</v>
          </cell>
          <cell r="D1254" t="str">
            <v>汉族</v>
          </cell>
          <cell r="E1254">
            <v>34624</v>
          </cell>
          <cell r="F1254" t="str">
            <v>中国</v>
          </cell>
          <cell r="G1254" t="str">
            <v>身份证</v>
          </cell>
          <cell r="H1254" t="str">
            <v>452428199410172724</v>
          </cell>
          <cell r="I1254" t="str">
            <v>柳州铁一中学</v>
          </cell>
          <cell r="J1254">
            <v>44067</v>
          </cell>
          <cell r="K1254">
            <v>45869</v>
          </cell>
          <cell r="L1254" t="str">
            <v>是</v>
          </cell>
          <cell r="M1254" t="str">
            <v>柳州</v>
          </cell>
          <cell r="N1254" t="str">
            <v>学校</v>
          </cell>
          <cell r="O1254" t="str">
            <v>研究生</v>
          </cell>
          <cell r="P1254" t="str">
            <v>硕士</v>
          </cell>
          <cell r="Q1254" t="str">
            <v>广西师范大学</v>
          </cell>
          <cell r="R1254" t="str">
            <v>数学</v>
          </cell>
          <cell r="S1254">
            <v>44000</v>
          </cell>
          <cell r="T1254" t="str">
            <v>其他</v>
          </cell>
          <cell r="U1254" t="str">
            <v>F</v>
          </cell>
          <cell r="V1254" t="str">
            <v>F</v>
          </cell>
          <cell r="W1254" t="b">
            <v>1</v>
          </cell>
          <cell r="X1254">
            <v>3000</v>
          </cell>
          <cell r="Y1254">
            <v>3000</v>
          </cell>
          <cell r="Z1254" t="b">
            <v>1</v>
          </cell>
          <cell r="AA1254">
            <v>750</v>
          </cell>
          <cell r="AB1254">
            <v>750</v>
          </cell>
          <cell r="AC1254">
            <v>6750</v>
          </cell>
          <cell r="AD1254">
            <v>3750</v>
          </cell>
          <cell r="AE1254">
            <v>44054</v>
          </cell>
          <cell r="AF1254">
            <v>45017</v>
          </cell>
          <cell r="AG1254">
            <v>29</v>
          </cell>
          <cell r="AH1254">
            <v>29</v>
          </cell>
          <cell r="AI1254" t="b">
            <v>1</v>
          </cell>
          <cell r="AJ1254">
            <v>3</v>
          </cell>
          <cell r="AK1254">
            <v>32</v>
          </cell>
          <cell r="AL1254" t="e">
            <v>#N/A</v>
          </cell>
          <cell r="AM1254" t="str">
            <v>202009</v>
          </cell>
          <cell r="AN1254">
            <v>0</v>
          </cell>
        </row>
        <row r="1255">
          <cell r="B1255" t="str">
            <v>祁茹霞</v>
          </cell>
          <cell r="C1255" t="str">
            <v>女</v>
          </cell>
          <cell r="D1255" t="str">
            <v>汉族</v>
          </cell>
          <cell r="E1255">
            <v>34250</v>
          </cell>
          <cell r="F1255" t="str">
            <v>中国</v>
          </cell>
          <cell r="G1255" t="str">
            <v>身份证</v>
          </cell>
          <cell r="H1255" t="str">
            <v>410526199310083461</v>
          </cell>
          <cell r="I1255" t="str">
            <v>柳州铁一中学</v>
          </cell>
          <cell r="J1255">
            <v>44067</v>
          </cell>
          <cell r="K1255">
            <v>45869</v>
          </cell>
          <cell r="L1255" t="str">
            <v>是</v>
          </cell>
          <cell r="M1255" t="str">
            <v>柳州</v>
          </cell>
          <cell r="N1255" t="str">
            <v>学校</v>
          </cell>
          <cell r="O1255" t="str">
            <v>研究生</v>
          </cell>
          <cell r="P1255" t="str">
            <v>硕士</v>
          </cell>
          <cell r="Q1255" t="str">
            <v>湖南师范大学</v>
          </cell>
          <cell r="R1255" t="str">
            <v>生态学</v>
          </cell>
          <cell r="S1255">
            <v>44004</v>
          </cell>
          <cell r="T1255" t="str">
            <v>其他</v>
          </cell>
          <cell r="U1255" t="str">
            <v>F</v>
          </cell>
          <cell r="V1255" t="str">
            <v>F</v>
          </cell>
          <cell r="W1255" t="b">
            <v>1</v>
          </cell>
          <cell r="X1255">
            <v>3000</v>
          </cell>
          <cell r="Y1255">
            <v>3000</v>
          </cell>
          <cell r="Z1255" t="b">
            <v>1</v>
          </cell>
          <cell r="AA1255">
            <v>750</v>
          </cell>
          <cell r="AB1255">
            <v>750</v>
          </cell>
          <cell r="AC1255">
            <v>6750</v>
          </cell>
          <cell r="AD1255">
            <v>3750</v>
          </cell>
          <cell r="AE1255">
            <v>44054</v>
          </cell>
          <cell r="AF1255">
            <v>45017</v>
          </cell>
          <cell r="AG1255">
            <v>29</v>
          </cell>
          <cell r="AH1255">
            <v>29</v>
          </cell>
          <cell r="AI1255" t="b">
            <v>1</v>
          </cell>
          <cell r="AJ1255">
            <v>3</v>
          </cell>
          <cell r="AK1255">
            <v>32</v>
          </cell>
          <cell r="AL1255" t="e">
            <v>#N/A</v>
          </cell>
          <cell r="AM1255" t="str">
            <v>202009</v>
          </cell>
          <cell r="AN1255">
            <v>0</v>
          </cell>
        </row>
        <row r="1256">
          <cell r="B1256" t="str">
            <v>张晨</v>
          </cell>
          <cell r="C1256" t="str">
            <v>女</v>
          </cell>
          <cell r="D1256" t="str">
            <v>壮族</v>
          </cell>
          <cell r="E1256">
            <v>34480</v>
          </cell>
          <cell r="F1256" t="str">
            <v>中国</v>
          </cell>
          <cell r="G1256" t="str">
            <v>身份证</v>
          </cell>
          <cell r="H1256" t="str">
            <v>450122199405260045</v>
          </cell>
          <cell r="I1256" t="str">
            <v>柳州铁一中学</v>
          </cell>
          <cell r="J1256">
            <v>44067</v>
          </cell>
          <cell r="K1256">
            <v>45869</v>
          </cell>
          <cell r="L1256" t="str">
            <v>是</v>
          </cell>
          <cell r="M1256" t="str">
            <v>柳州</v>
          </cell>
          <cell r="N1256" t="str">
            <v>学校</v>
          </cell>
          <cell r="O1256" t="str">
            <v>研究生</v>
          </cell>
          <cell r="P1256" t="str">
            <v>硕士</v>
          </cell>
          <cell r="Q1256" t="str">
            <v>陕西师范大学</v>
          </cell>
          <cell r="R1256" t="str">
            <v>发展与教育心理学</v>
          </cell>
          <cell r="S1256">
            <v>44012</v>
          </cell>
          <cell r="T1256" t="str">
            <v>其他</v>
          </cell>
          <cell r="U1256" t="str">
            <v>F</v>
          </cell>
          <cell r="V1256" t="str">
            <v>F</v>
          </cell>
          <cell r="W1256" t="b">
            <v>1</v>
          </cell>
          <cell r="X1256">
            <v>3000</v>
          </cell>
          <cell r="Y1256">
            <v>3000</v>
          </cell>
          <cell r="Z1256" t="b">
            <v>1</v>
          </cell>
          <cell r="AA1256">
            <v>750</v>
          </cell>
          <cell r="AB1256">
            <v>750</v>
          </cell>
          <cell r="AC1256">
            <v>6750</v>
          </cell>
          <cell r="AD1256">
            <v>3750</v>
          </cell>
          <cell r="AE1256">
            <v>44054</v>
          </cell>
          <cell r="AF1256">
            <v>45017</v>
          </cell>
          <cell r="AG1256">
            <v>29</v>
          </cell>
          <cell r="AH1256">
            <v>29</v>
          </cell>
          <cell r="AI1256" t="b">
            <v>1</v>
          </cell>
          <cell r="AJ1256">
            <v>3</v>
          </cell>
          <cell r="AK1256">
            <v>32</v>
          </cell>
          <cell r="AL1256" t="e">
            <v>#N/A</v>
          </cell>
          <cell r="AM1256" t="str">
            <v>202009</v>
          </cell>
          <cell r="AN1256">
            <v>0</v>
          </cell>
        </row>
        <row r="1257">
          <cell r="B1257" t="str">
            <v>莫红</v>
          </cell>
          <cell r="C1257" t="str">
            <v>女</v>
          </cell>
          <cell r="D1257" t="str">
            <v>壮族</v>
          </cell>
          <cell r="E1257">
            <v>34674</v>
          </cell>
          <cell r="F1257" t="str">
            <v>中国</v>
          </cell>
          <cell r="G1257" t="str">
            <v>身份证</v>
          </cell>
          <cell r="H1257" t="str">
            <v>45212419941206002X</v>
          </cell>
          <cell r="I1257" t="str">
            <v>柳州铁一中学</v>
          </cell>
          <cell r="J1257">
            <v>44067</v>
          </cell>
          <cell r="K1257">
            <v>45869</v>
          </cell>
          <cell r="L1257" t="str">
            <v>是</v>
          </cell>
          <cell r="M1257" t="str">
            <v>柳州</v>
          </cell>
          <cell r="N1257" t="str">
            <v>学校</v>
          </cell>
          <cell r="O1257" t="str">
            <v>研究生</v>
          </cell>
          <cell r="P1257" t="str">
            <v>硕士</v>
          </cell>
          <cell r="Q1257" t="str">
            <v>北京师范大学</v>
          </cell>
          <cell r="R1257" t="str">
            <v>心理健康教育</v>
          </cell>
          <cell r="S1257">
            <v>44001</v>
          </cell>
          <cell r="T1257" t="str">
            <v>一流建设高校</v>
          </cell>
          <cell r="U1257" t="str">
            <v>F</v>
          </cell>
          <cell r="V1257" t="str">
            <v>F</v>
          </cell>
          <cell r="W1257" t="b">
            <v>1</v>
          </cell>
          <cell r="X1257">
            <v>3000</v>
          </cell>
          <cell r="Y1257">
            <v>3000</v>
          </cell>
          <cell r="Z1257" t="b">
            <v>1</v>
          </cell>
          <cell r="AA1257">
            <v>750</v>
          </cell>
          <cell r="AB1257">
            <v>750</v>
          </cell>
          <cell r="AC1257">
            <v>6750</v>
          </cell>
          <cell r="AD1257">
            <v>3750</v>
          </cell>
          <cell r="AE1257">
            <v>44054</v>
          </cell>
          <cell r="AF1257">
            <v>45017</v>
          </cell>
          <cell r="AG1257">
            <v>29</v>
          </cell>
          <cell r="AH1257">
            <v>29</v>
          </cell>
          <cell r="AI1257" t="b">
            <v>1</v>
          </cell>
          <cell r="AJ1257">
            <v>3</v>
          </cell>
          <cell r="AK1257">
            <v>32</v>
          </cell>
          <cell r="AL1257" t="e">
            <v>#N/A</v>
          </cell>
          <cell r="AM1257" t="str">
            <v>202009</v>
          </cell>
          <cell r="AN1257">
            <v>0</v>
          </cell>
        </row>
        <row r="1258">
          <cell r="B1258" t="str">
            <v>周悦</v>
          </cell>
          <cell r="C1258" t="str">
            <v>女</v>
          </cell>
          <cell r="D1258" t="str">
            <v>壮族</v>
          </cell>
          <cell r="E1258">
            <v>34545</v>
          </cell>
          <cell r="F1258" t="str">
            <v>中国</v>
          </cell>
          <cell r="G1258" t="str">
            <v>身份证</v>
          </cell>
          <cell r="H1258" t="str">
            <v>452625199407300029</v>
          </cell>
          <cell r="I1258" t="str">
            <v>柳州铁一中学</v>
          </cell>
          <cell r="J1258">
            <v>44067</v>
          </cell>
          <cell r="K1258">
            <v>45869</v>
          </cell>
          <cell r="L1258" t="str">
            <v>是</v>
          </cell>
          <cell r="M1258" t="str">
            <v>柳州</v>
          </cell>
          <cell r="N1258" t="str">
            <v>学校</v>
          </cell>
          <cell r="O1258" t="str">
            <v>研究生</v>
          </cell>
          <cell r="P1258" t="str">
            <v>硕士</v>
          </cell>
          <cell r="Q1258" t="str">
            <v>南京师范大学</v>
          </cell>
          <cell r="R1258" t="str">
            <v>汉语言文字学</v>
          </cell>
          <cell r="S1258">
            <v>44003</v>
          </cell>
          <cell r="T1258" t="str">
            <v>非一流高校的一流建设学科</v>
          </cell>
          <cell r="U1258" t="str">
            <v>F</v>
          </cell>
          <cell r="V1258" t="str">
            <v>F</v>
          </cell>
          <cell r="W1258" t="b">
            <v>1</v>
          </cell>
          <cell r="X1258">
            <v>3000</v>
          </cell>
          <cell r="Y1258">
            <v>3000</v>
          </cell>
          <cell r="Z1258" t="b">
            <v>1</v>
          </cell>
          <cell r="AA1258">
            <v>750</v>
          </cell>
          <cell r="AB1258">
            <v>750</v>
          </cell>
          <cell r="AC1258">
            <v>6750</v>
          </cell>
          <cell r="AD1258">
            <v>3750</v>
          </cell>
          <cell r="AE1258">
            <v>44054</v>
          </cell>
          <cell r="AF1258">
            <v>45017</v>
          </cell>
          <cell r="AG1258">
            <v>29</v>
          </cell>
          <cell r="AH1258">
            <v>29</v>
          </cell>
          <cell r="AI1258" t="b">
            <v>1</v>
          </cell>
          <cell r="AJ1258">
            <v>3</v>
          </cell>
          <cell r="AK1258">
            <v>32</v>
          </cell>
          <cell r="AL1258" t="e">
            <v>#N/A</v>
          </cell>
          <cell r="AM1258" t="str">
            <v>202009</v>
          </cell>
          <cell r="AN1258">
            <v>0</v>
          </cell>
        </row>
        <row r="1259">
          <cell r="B1259" t="str">
            <v>梁宇</v>
          </cell>
          <cell r="C1259" t="str">
            <v>男</v>
          </cell>
          <cell r="D1259" t="str">
            <v>汉族</v>
          </cell>
          <cell r="E1259">
            <v>34278</v>
          </cell>
          <cell r="F1259" t="str">
            <v>中国</v>
          </cell>
          <cell r="G1259" t="str">
            <v>身份证</v>
          </cell>
          <cell r="H1259" t="str">
            <v>450205199311051014</v>
          </cell>
          <cell r="I1259" t="str">
            <v>柳州铁一中学</v>
          </cell>
          <cell r="J1259">
            <v>43697</v>
          </cell>
          <cell r="K1259">
            <v>45523</v>
          </cell>
          <cell r="L1259" t="str">
            <v>是</v>
          </cell>
          <cell r="M1259" t="str">
            <v>柳州</v>
          </cell>
          <cell r="N1259" t="str">
            <v>学校</v>
          </cell>
          <cell r="O1259" t="str">
            <v>研究生</v>
          </cell>
          <cell r="P1259" t="str">
            <v>硕士</v>
          </cell>
          <cell r="Q1259" t="str">
            <v>广东外语外贸大学</v>
          </cell>
          <cell r="R1259" t="str">
            <v>外国语言学及应用语言学</v>
          </cell>
          <cell r="S1259">
            <v>43646</v>
          </cell>
          <cell r="T1259" t="str">
            <v>其他</v>
          </cell>
          <cell r="U1259" t="str">
            <v>F</v>
          </cell>
          <cell r="V1259" t="str">
            <v>F</v>
          </cell>
          <cell r="W1259" t="b">
            <v>1</v>
          </cell>
          <cell r="X1259">
            <v>3000</v>
          </cell>
          <cell r="Y1259">
            <v>3000</v>
          </cell>
          <cell r="Z1259" t="b">
            <v>1</v>
          </cell>
          <cell r="AA1259">
            <v>750</v>
          </cell>
          <cell r="AB1259">
            <v>750</v>
          </cell>
          <cell r="AC1259">
            <v>6750</v>
          </cell>
          <cell r="AD1259">
            <v>3750</v>
          </cell>
          <cell r="AE1259">
            <v>43678</v>
          </cell>
          <cell r="AF1259">
            <v>45017</v>
          </cell>
          <cell r="AG1259">
            <v>41</v>
          </cell>
          <cell r="AH1259">
            <v>41</v>
          </cell>
          <cell r="AI1259" t="b">
            <v>1</v>
          </cell>
          <cell r="AJ1259">
            <v>3</v>
          </cell>
          <cell r="AK1259">
            <v>44</v>
          </cell>
          <cell r="AL1259" t="e">
            <v>#N/A</v>
          </cell>
          <cell r="AM1259" t="str">
            <v>201909</v>
          </cell>
          <cell r="AN1259">
            <v>0</v>
          </cell>
        </row>
        <row r="1260">
          <cell r="B1260" t="str">
            <v>张朔</v>
          </cell>
          <cell r="C1260" t="str">
            <v>女</v>
          </cell>
          <cell r="D1260" t="str">
            <v>汉族</v>
          </cell>
          <cell r="E1260">
            <v>34367</v>
          </cell>
          <cell r="F1260" t="str">
            <v>中国</v>
          </cell>
          <cell r="G1260" t="str">
            <v>身份证</v>
          </cell>
          <cell r="H1260" t="str">
            <v>220182199402021122</v>
          </cell>
          <cell r="I1260" t="str">
            <v>柳州铁一中学</v>
          </cell>
          <cell r="J1260">
            <v>43697</v>
          </cell>
          <cell r="K1260">
            <v>45523</v>
          </cell>
          <cell r="L1260" t="str">
            <v>是</v>
          </cell>
          <cell r="M1260" t="str">
            <v>柳州</v>
          </cell>
          <cell r="N1260" t="str">
            <v>学校</v>
          </cell>
          <cell r="O1260" t="str">
            <v>研究生</v>
          </cell>
          <cell r="P1260" t="str">
            <v>硕士</v>
          </cell>
          <cell r="Q1260" t="str">
            <v>广西民族大学</v>
          </cell>
          <cell r="R1260" t="str">
            <v>学科教学数学</v>
          </cell>
          <cell r="S1260">
            <v>43646</v>
          </cell>
          <cell r="T1260" t="str">
            <v>其他</v>
          </cell>
          <cell r="U1260" t="str">
            <v>F</v>
          </cell>
          <cell r="V1260" t="str">
            <v>F</v>
          </cell>
          <cell r="W1260" t="b">
            <v>1</v>
          </cell>
          <cell r="X1260">
            <v>3000</v>
          </cell>
          <cell r="Y1260">
            <v>3000</v>
          </cell>
          <cell r="Z1260" t="b">
            <v>1</v>
          </cell>
          <cell r="AA1260">
            <v>750</v>
          </cell>
          <cell r="AB1260">
            <v>750</v>
          </cell>
          <cell r="AC1260">
            <v>6750</v>
          </cell>
          <cell r="AD1260">
            <v>3750</v>
          </cell>
          <cell r="AE1260">
            <v>43678</v>
          </cell>
          <cell r="AF1260">
            <v>45017</v>
          </cell>
          <cell r="AG1260">
            <v>41</v>
          </cell>
          <cell r="AH1260">
            <v>41</v>
          </cell>
          <cell r="AI1260" t="b">
            <v>1</v>
          </cell>
          <cell r="AJ1260">
            <v>3</v>
          </cell>
          <cell r="AK1260">
            <v>44</v>
          </cell>
          <cell r="AL1260" t="e">
            <v>#N/A</v>
          </cell>
          <cell r="AM1260" t="str">
            <v>201909</v>
          </cell>
          <cell r="AN1260">
            <v>0</v>
          </cell>
        </row>
        <row r="1261">
          <cell r="B1261" t="str">
            <v>蓝宁</v>
          </cell>
          <cell r="C1261" t="str">
            <v>男</v>
          </cell>
          <cell r="D1261" t="str">
            <v>壮族</v>
          </cell>
          <cell r="E1261">
            <v>32387</v>
          </cell>
          <cell r="F1261" t="str">
            <v>中国</v>
          </cell>
          <cell r="G1261" t="str">
            <v>身份证</v>
          </cell>
          <cell r="H1261" t="str">
            <v>452231198809012012</v>
          </cell>
          <cell r="I1261" t="str">
            <v>柳州铁一中学</v>
          </cell>
          <cell r="J1261">
            <v>43697</v>
          </cell>
          <cell r="K1261">
            <v>45523</v>
          </cell>
          <cell r="L1261" t="str">
            <v>是</v>
          </cell>
          <cell r="M1261" t="str">
            <v>柳州</v>
          </cell>
          <cell r="N1261" t="str">
            <v>学校</v>
          </cell>
          <cell r="O1261" t="str">
            <v>研究生</v>
          </cell>
          <cell r="P1261" t="str">
            <v>硕士</v>
          </cell>
          <cell r="Q1261" t="str">
            <v>广西师范大学</v>
          </cell>
          <cell r="R1261" t="str">
            <v>学科教学（数学）</v>
          </cell>
          <cell r="S1261">
            <v>43636</v>
          </cell>
          <cell r="T1261" t="str">
            <v>其他</v>
          </cell>
          <cell r="U1261" t="str">
            <v>F</v>
          </cell>
          <cell r="V1261" t="str">
            <v>F</v>
          </cell>
          <cell r="W1261" t="b">
            <v>1</v>
          </cell>
          <cell r="X1261">
            <v>3000</v>
          </cell>
          <cell r="Y1261">
            <v>3000</v>
          </cell>
          <cell r="Z1261" t="b">
            <v>1</v>
          </cell>
          <cell r="AA1261">
            <v>750</v>
          </cell>
          <cell r="AB1261">
            <v>750</v>
          </cell>
          <cell r="AC1261">
            <v>6750</v>
          </cell>
          <cell r="AD1261">
            <v>3750</v>
          </cell>
          <cell r="AE1261">
            <v>43678</v>
          </cell>
          <cell r="AF1261">
            <v>45017</v>
          </cell>
          <cell r="AG1261">
            <v>41</v>
          </cell>
          <cell r="AH1261">
            <v>41</v>
          </cell>
          <cell r="AI1261" t="b">
            <v>1</v>
          </cell>
          <cell r="AJ1261">
            <v>3</v>
          </cell>
          <cell r="AK1261">
            <v>44</v>
          </cell>
          <cell r="AL1261" t="e">
            <v>#N/A</v>
          </cell>
          <cell r="AM1261" t="str">
            <v>201410</v>
          </cell>
          <cell r="AN1261">
            <v>0</v>
          </cell>
        </row>
        <row r="1262">
          <cell r="B1262" t="str">
            <v>高妍</v>
          </cell>
          <cell r="C1262" t="str">
            <v>女</v>
          </cell>
          <cell r="D1262" t="str">
            <v>汉族</v>
          </cell>
          <cell r="E1262">
            <v>35138</v>
          </cell>
          <cell r="F1262" t="str">
            <v>中国</v>
          </cell>
          <cell r="G1262" t="str">
            <v>身份证</v>
          </cell>
          <cell r="H1262" t="str">
            <v>220322199603140720</v>
          </cell>
          <cell r="I1262" t="str">
            <v>柳州铁一中学</v>
          </cell>
          <cell r="J1262">
            <v>43697</v>
          </cell>
          <cell r="K1262">
            <v>45523</v>
          </cell>
          <cell r="L1262" t="str">
            <v>是</v>
          </cell>
          <cell r="M1262" t="str">
            <v>柳州</v>
          </cell>
          <cell r="N1262" t="str">
            <v>学校</v>
          </cell>
          <cell r="O1262" t="str">
            <v>研究生</v>
          </cell>
          <cell r="P1262" t="str">
            <v>硕士</v>
          </cell>
          <cell r="Q1262" t="str">
            <v>辽宁师范大学</v>
          </cell>
          <cell r="R1262" t="str">
            <v>学科教学（化学）</v>
          </cell>
          <cell r="S1262">
            <v>43626</v>
          </cell>
          <cell r="T1262" t="str">
            <v>其他</v>
          </cell>
          <cell r="U1262" t="str">
            <v>F</v>
          </cell>
          <cell r="V1262" t="str">
            <v>F</v>
          </cell>
          <cell r="W1262" t="b">
            <v>1</v>
          </cell>
          <cell r="X1262">
            <v>3000</v>
          </cell>
          <cell r="Y1262">
            <v>3000</v>
          </cell>
          <cell r="Z1262" t="b">
            <v>1</v>
          </cell>
          <cell r="AA1262">
            <v>750</v>
          </cell>
          <cell r="AB1262">
            <v>750</v>
          </cell>
          <cell r="AC1262">
            <v>6750</v>
          </cell>
          <cell r="AD1262">
            <v>3750</v>
          </cell>
          <cell r="AE1262">
            <v>43678</v>
          </cell>
          <cell r="AF1262">
            <v>45017</v>
          </cell>
          <cell r="AG1262">
            <v>41</v>
          </cell>
          <cell r="AH1262">
            <v>41</v>
          </cell>
          <cell r="AI1262" t="b">
            <v>1</v>
          </cell>
          <cell r="AJ1262">
            <v>3</v>
          </cell>
          <cell r="AK1262">
            <v>44</v>
          </cell>
          <cell r="AL1262" t="e">
            <v>#N/A</v>
          </cell>
          <cell r="AM1262" t="str">
            <v>201909</v>
          </cell>
          <cell r="AN1262">
            <v>0</v>
          </cell>
        </row>
        <row r="1263">
          <cell r="B1263" t="str">
            <v>谢丽恒</v>
          </cell>
          <cell r="C1263" t="str">
            <v>女</v>
          </cell>
          <cell r="D1263" t="str">
            <v>汉族</v>
          </cell>
          <cell r="E1263">
            <v>34510</v>
          </cell>
          <cell r="F1263" t="str">
            <v>中国</v>
          </cell>
          <cell r="G1263" t="str">
            <v>身份证</v>
          </cell>
          <cell r="H1263" t="str">
            <v>45030519940625002X</v>
          </cell>
          <cell r="I1263" t="str">
            <v>柳州铁一中学</v>
          </cell>
          <cell r="J1263">
            <v>43697</v>
          </cell>
          <cell r="K1263">
            <v>45523</v>
          </cell>
          <cell r="L1263" t="str">
            <v>是</v>
          </cell>
          <cell r="M1263" t="str">
            <v>柳州</v>
          </cell>
          <cell r="N1263" t="str">
            <v>学校</v>
          </cell>
          <cell r="O1263" t="str">
            <v>研究生</v>
          </cell>
          <cell r="P1263" t="str">
            <v>硕士</v>
          </cell>
          <cell r="Q1263" t="str">
            <v>广西师范大学</v>
          </cell>
          <cell r="R1263" t="str">
            <v>学科教学（化学）</v>
          </cell>
          <cell r="S1263">
            <v>43636</v>
          </cell>
          <cell r="T1263" t="str">
            <v>其他</v>
          </cell>
          <cell r="U1263" t="str">
            <v>F</v>
          </cell>
          <cell r="V1263" t="str">
            <v>F</v>
          </cell>
          <cell r="W1263" t="b">
            <v>1</v>
          </cell>
          <cell r="X1263">
            <v>3000</v>
          </cell>
          <cell r="Y1263">
            <v>3000</v>
          </cell>
          <cell r="Z1263" t="b">
            <v>1</v>
          </cell>
          <cell r="AA1263">
            <v>750</v>
          </cell>
          <cell r="AB1263">
            <v>750</v>
          </cell>
          <cell r="AC1263">
            <v>6750</v>
          </cell>
          <cell r="AD1263">
            <v>3750</v>
          </cell>
          <cell r="AE1263">
            <v>43678</v>
          </cell>
          <cell r="AF1263">
            <v>45017</v>
          </cell>
          <cell r="AG1263">
            <v>41</v>
          </cell>
          <cell r="AH1263">
            <v>41</v>
          </cell>
          <cell r="AI1263" t="b">
            <v>1</v>
          </cell>
          <cell r="AJ1263">
            <v>3</v>
          </cell>
          <cell r="AK1263">
            <v>44</v>
          </cell>
          <cell r="AL1263" t="e">
            <v>#N/A</v>
          </cell>
          <cell r="AM1263" t="str">
            <v>201909</v>
          </cell>
          <cell r="AN1263">
            <v>0</v>
          </cell>
        </row>
        <row r="1264">
          <cell r="B1264" t="str">
            <v>包玉婷</v>
          </cell>
          <cell r="C1264" t="str">
            <v>女</v>
          </cell>
          <cell r="D1264" t="str">
            <v>汉族</v>
          </cell>
          <cell r="E1264">
            <v>34475</v>
          </cell>
          <cell r="F1264" t="str">
            <v>中国</v>
          </cell>
          <cell r="G1264" t="str">
            <v>身份证</v>
          </cell>
          <cell r="H1264" t="str">
            <v>450521199405210545</v>
          </cell>
          <cell r="I1264" t="str">
            <v>柳州铁一中学</v>
          </cell>
          <cell r="J1264">
            <v>43697</v>
          </cell>
          <cell r="K1264">
            <v>45523</v>
          </cell>
          <cell r="L1264" t="str">
            <v>是</v>
          </cell>
          <cell r="M1264" t="str">
            <v>柳州</v>
          </cell>
          <cell r="N1264" t="str">
            <v>学校</v>
          </cell>
          <cell r="O1264" t="str">
            <v>研究生</v>
          </cell>
          <cell r="P1264" t="str">
            <v>硕士</v>
          </cell>
          <cell r="Q1264" t="str">
            <v>西南大学</v>
          </cell>
          <cell r="R1264" t="str">
            <v>学科教学（地理）</v>
          </cell>
          <cell r="S1264">
            <v>43634</v>
          </cell>
          <cell r="T1264" t="str">
            <v>其他</v>
          </cell>
          <cell r="U1264" t="str">
            <v>F</v>
          </cell>
          <cell r="V1264" t="str">
            <v>F</v>
          </cell>
          <cell r="W1264" t="b">
            <v>1</v>
          </cell>
          <cell r="X1264">
            <v>3000</v>
          </cell>
          <cell r="Y1264">
            <v>3000</v>
          </cell>
          <cell r="Z1264" t="b">
            <v>1</v>
          </cell>
          <cell r="AA1264">
            <v>750</v>
          </cell>
          <cell r="AB1264">
            <v>750</v>
          </cell>
          <cell r="AC1264">
            <v>6750</v>
          </cell>
          <cell r="AD1264">
            <v>3750</v>
          </cell>
          <cell r="AE1264">
            <v>43678</v>
          </cell>
          <cell r="AF1264">
            <v>45017</v>
          </cell>
          <cell r="AG1264">
            <v>41</v>
          </cell>
          <cell r="AH1264">
            <v>41</v>
          </cell>
          <cell r="AI1264" t="b">
            <v>1</v>
          </cell>
          <cell r="AJ1264">
            <v>3</v>
          </cell>
          <cell r="AK1264">
            <v>44</v>
          </cell>
          <cell r="AL1264" t="e">
            <v>#N/A</v>
          </cell>
          <cell r="AM1264" t="str">
            <v>201909</v>
          </cell>
          <cell r="AN1264">
            <v>0</v>
          </cell>
        </row>
        <row r="1265">
          <cell r="B1265" t="str">
            <v>樊红</v>
          </cell>
          <cell r="C1265" t="str">
            <v>女</v>
          </cell>
          <cell r="D1265" t="str">
            <v>汉族</v>
          </cell>
          <cell r="E1265">
            <v>33477</v>
          </cell>
          <cell r="F1265" t="str">
            <v>中国</v>
          </cell>
          <cell r="G1265" t="str">
            <v>身份证</v>
          </cell>
          <cell r="H1265" t="str">
            <v>452231199108270566</v>
          </cell>
          <cell r="I1265" t="str">
            <v>柳州铁一中学</v>
          </cell>
          <cell r="J1265">
            <v>43697</v>
          </cell>
          <cell r="K1265">
            <v>45523</v>
          </cell>
          <cell r="L1265" t="str">
            <v>是</v>
          </cell>
          <cell r="M1265" t="str">
            <v>柳州</v>
          </cell>
          <cell r="N1265" t="str">
            <v>学校</v>
          </cell>
          <cell r="O1265" t="str">
            <v>研究生</v>
          </cell>
          <cell r="P1265" t="str">
            <v>硕士</v>
          </cell>
          <cell r="Q1265" t="str">
            <v>华中师范大学</v>
          </cell>
          <cell r="R1265" t="str">
            <v>学科教学（生物）</v>
          </cell>
          <cell r="S1265">
            <v>43636</v>
          </cell>
          <cell r="T1265" t="str">
            <v>其他</v>
          </cell>
          <cell r="U1265" t="str">
            <v>F</v>
          </cell>
          <cell r="V1265" t="str">
            <v>F</v>
          </cell>
          <cell r="W1265" t="b">
            <v>1</v>
          </cell>
          <cell r="X1265">
            <v>3000</v>
          </cell>
          <cell r="Y1265">
            <v>3000</v>
          </cell>
          <cell r="Z1265" t="b">
            <v>1</v>
          </cell>
          <cell r="AA1265">
            <v>750</v>
          </cell>
          <cell r="AB1265">
            <v>750</v>
          </cell>
          <cell r="AC1265">
            <v>6750</v>
          </cell>
          <cell r="AD1265">
            <v>3750</v>
          </cell>
          <cell r="AE1265">
            <v>43678</v>
          </cell>
          <cell r="AF1265">
            <v>45017</v>
          </cell>
          <cell r="AG1265">
            <v>41</v>
          </cell>
          <cell r="AH1265">
            <v>41</v>
          </cell>
          <cell r="AI1265" t="b">
            <v>1</v>
          </cell>
          <cell r="AJ1265">
            <v>3</v>
          </cell>
          <cell r="AK1265">
            <v>44</v>
          </cell>
          <cell r="AL1265" t="e">
            <v>#N/A</v>
          </cell>
          <cell r="AM1265" t="str">
            <v>201909</v>
          </cell>
          <cell r="AN1265">
            <v>0</v>
          </cell>
        </row>
        <row r="1266">
          <cell r="B1266" t="str">
            <v>黄芮</v>
          </cell>
          <cell r="C1266" t="str">
            <v>女</v>
          </cell>
          <cell r="D1266" t="str">
            <v>汉族</v>
          </cell>
          <cell r="E1266">
            <v>34394</v>
          </cell>
          <cell r="F1266" t="str">
            <v>中国</v>
          </cell>
          <cell r="G1266" t="str">
            <v>身份证</v>
          </cell>
          <cell r="H1266" t="str">
            <v>230903199403011129</v>
          </cell>
          <cell r="I1266" t="str">
            <v>柳州铁一中学</v>
          </cell>
          <cell r="J1266">
            <v>43697</v>
          </cell>
          <cell r="K1266">
            <v>45523</v>
          </cell>
          <cell r="L1266" t="str">
            <v>是</v>
          </cell>
          <cell r="M1266" t="str">
            <v>柳州</v>
          </cell>
          <cell r="N1266" t="str">
            <v>学校</v>
          </cell>
          <cell r="O1266" t="str">
            <v>研究生</v>
          </cell>
          <cell r="P1266" t="str">
            <v>硕士</v>
          </cell>
          <cell r="Q1266" t="str">
            <v>哈尔滨师范大学</v>
          </cell>
          <cell r="R1266" t="str">
            <v>学科教学（化学）</v>
          </cell>
          <cell r="S1266">
            <v>43636</v>
          </cell>
          <cell r="T1266" t="str">
            <v>其他</v>
          </cell>
          <cell r="U1266" t="str">
            <v>F</v>
          </cell>
          <cell r="V1266" t="str">
            <v>F</v>
          </cell>
          <cell r="W1266" t="b">
            <v>1</v>
          </cell>
          <cell r="X1266">
            <v>3000</v>
          </cell>
          <cell r="Y1266">
            <v>3000</v>
          </cell>
          <cell r="Z1266" t="b">
            <v>1</v>
          </cell>
          <cell r="AA1266">
            <v>750</v>
          </cell>
          <cell r="AB1266">
            <v>750</v>
          </cell>
          <cell r="AC1266">
            <v>6750</v>
          </cell>
          <cell r="AD1266">
            <v>3750</v>
          </cell>
          <cell r="AE1266">
            <v>43678</v>
          </cell>
          <cell r="AF1266">
            <v>45017</v>
          </cell>
          <cell r="AG1266">
            <v>41</v>
          </cell>
          <cell r="AH1266">
            <v>41</v>
          </cell>
          <cell r="AI1266" t="b">
            <v>1</v>
          </cell>
          <cell r="AJ1266">
            <v>3</v>
          </cell>
          <cell r="AK1266">
            <v>44</v>
          </cell>
          <cell r="AL1266" t="e">
            <v>#N/A</v>
          </cell>
          <cell r="AM1266" t="str">
            <v>201909</v>
          </cell>
          <cell r="AN1266" t="e">
            <v>#N/A</v>
          </cell>
        </row>
        <row r="1267">
          <cell r="B1267" t="str">
            <v>覃智焕</v>
          </cell>
          <cell r="C1267" t="str">
            <v>男</v>
          </cell>
          <cell r="D1267" t="str">
            <v>汉族</v>
          </cell>
          <cell r="E1267">
            <v>34293</v>
          </cell>
          <cell r="F1267" t="str">
            <v>中国</v>
          </cell>
          <cell r="G1267" t="str">
            <v>身份证</v>
          </cell>
          <cell r="H1267" t="str">
            <v>45042319931120001X</v>
          </cell>
          <cell r="I1267" t="str">
            <v>柳州铁一中学</v>
          </cell>
          <cell r="J1267">
            <v>43697</v>
          </cell>
          <cell r="K1267">
            <v>45523</v>
          </cell>
          <cell r="L1267" t="str">
            <v>是</v>
          </cell>
          <cell r="M1267" t="str">
            <v>柳州</v>
          </cell>
          <cell r="N1267" t="str">
            <v>学校</v>
          </cell>
          <cell r="O1267" t="str">
            <v>研究生</v>
          </cell>
          <cell r="P1267" t="str">
            <v>硕士</v>
          </cell>
          <cell r="Q1267" t="str">
            <v>广西师范大学</v>
          </cell>
          <cell r="R1267" t="str">
            <v>课程与教学论</v>
          </cell>
          <cell r="S1267">
            <v>43647</v>
          </cell>
          <cell r="T1267" t="str">
            <v>其他</v>
          </cell>
          <cell r="U1267" t="str">
            <v>F</v>
          </cell>
          <cell r="V1267" t="str">
            <v>F</v>
          </cell>
          <cell r="W1267" t="b">
            <v>1</v>
          </cell>
          <cell r="X1267">
            <v>3000</v>
          </cell>
          <cell r="Y1267">
            <v>3000</v>
          </cell>
          <cell r="Z1267" t="b">
            <v>1</v>
          </cell>
          <cell r="AA1267">
            <v>750</v>
          </cell>
          <cell r="AB1267">
            <v>750</v>
          </cell>
          <cell r="AC1267">
            <v>6750</v>
          </cell>
          <cell r="AD1267">
            <v>3750</v>
          </cell>
          <cell r="AE1267">
            <v>43678</v>
          </cell>
          <cell r="AF1267">
            <v>45017</v>
          </cell>
          <cell r="AG1267">
            <v>41</v>
          </cell>
          <cell r="AH1267">
            <v>41</v>
          </cell>
          <cell r="AI1267" t="b">
            <v>1</v>
          </cell>
          <cell r="AJ1267">
            <v>3</v>
          </cell>
          <cell r="AK1267">
            <v>44</v>
          </cell>
          <cell r="AL1267" t="e">
            <v>#N/A</v>
          </cell>
          <cell r="AM1267" t="str">
            <v>201909</v>
          </cell>
          <cell r="AN1267">
            <v>0</v>
          </cell>
        </row>
        <row r="1268">
          <cell r="B1268" t="str">
            <v>廖伟杰</v>
          </cell>
          <cell r="C1268" t="str">
            <v>男</v>
          </cell>
          <cell r="D1268" t="str">
            <v>汉族</v>
          </cell>
          <cell r="E1268">
            <v>33661</v>
          </cell>
          <cell r="F1268" t="str">
            <v>中国</v>
          </cell>
          <cell r="G1268" t="str">
            <v>身份证</v>
          </cell>
          <cell r="H1268" t="str">
            <v>450902199202271519</v>
          </cell>
          <cell r="I1268" t="str">
            <v>柳州铁一中学</v>
          </cell>
          <cell r="J1268">
            <v>43697</v>
          </cell>
          <cell r="K1268">
            <v>45523</v>
          </cell>
          <cell r="L1268" t="str">
            <v>是</v>
          </cell>
          <cell r="M1268" t="str">
            <v>柳州</v>
          </cell>
          <cell r="N1268" t="str">
            <v>学校</v>
          </cell>
          <cell r="O1268" t="str">
            <v>研究生</v>
          </cell>
          <cell r="P1268" t="str">
            <v>硕士</v>
          </cell>
          <cell r="Q1268" t="str">
            <v>福建师范大学</v>
          </cell>
          <cell r="R1268" t="str">
            <v>城市与区域规划</v>
          </cell>
          <cell r="S1268">
            <v>43646</v>
          </cell>
          <cell r="T1268" t="str">
            <v>其他</v>
          </cell>
          <cell r="U1268" t="str">
            <v>F</v>
          </cell>
          <cell r="V1268" t="str">
            <v>F</v>
          </cell>
          <cell r="W1268" t="b">
            <v>1</v>
          </cell>
          <cell r="X1268">
            <v>3000</v>
          </cell>
          <cell r="Y1268">
            <v>3000</v>
          </cell>
          <cell r="Z1268" t="b">
            <v>1</v>
          </cell>
          <cell r="AA1268">
            <v>750</v>
          </cell>
          <cell r="AB1268">
            <v>750</v>
          </cell>
          <cell r="AC1268">
            <v>6750</v>
          </cell>
          <cell r="AD1268">
            <v>3750</v>
          </cell>
          <cell r="AE1268">
            <v>43678</v>
          </cell>
          <cell r="AF1268">
            <v>45017</v>
          </cell>
          <cell r="AG1268">
            <v>41</v>
          </cell>
          <cell r="AH1268">
            <v>41</v>
          </cell>
          <cell r="AI1268" t="b">
            <v>1</v>
          </cell>
          <cell r="AJ1268">
            <v>3</v>
          </cell>
          <cell r="AK1268">
            <v>44</v>
          </cell>
          <cell r="AL1268" t="e">
            <v>#N/A</v>
          </cell>
          <cell r="AM1268" t="str">
            <v>201909</v>
          </cell>
          <cell r="AN1268">
            <v>0</v>
          </cell>
        </row>
        <row r="1269">
          <cell r="B1269" t="str">
            <v>袁悦</v>
          </cell>
          <cell r="C1269" t="str">
            <v>男</v>
          </cell>
          <cell r="D1269" t="str">
            <v>汉族</v>
          </cell>
          <cell r="E1269">
            <v>33100</v>
          </cell>
          <cell r="F1269" t="str">
            <v>中国</v>
          </cell>
          <cell r="G1269" t="str">
            <v>身份证</v>
          </cell>
          <cell r="H1269" t="str">
            <v>230302199008156812</v>
          </cell>
          <cell r="I1269" t="str">
            <v>柳州铁一中学</v>
          </cell>
          <cell r="J1269">
            <v>43697</v>
          </cell>
          <cell r="K1269">
            <v>45523</v>
          </cell>
          <cell r="L1269" t="str">
            <v>是</v>
          </cell>
          <cell r="M1269" t="str">
            <v>柳州</v>
          </cell>
          <cell r="N1269" t="str">
            <v>学校</v>
          </cell>
          <cell r="O1269" t="str">
            <v>研究生</v>
          </cell>
          <cell r="P1269" t="str">
            <v>硕士</v>
          </cell>
          <cell r="Q1269" t="str">
            <v>哈尔滨师范大学</v>
          </cell>
          <cell r="R1269" t="str">
            <v>凝聚态物理</v>
          </cell>
          <cell r="S1269">
            <v>43636</v>
          </cell>
          <cell r="T1269" t="str">
            <v>其他</v>
          </cell>
          <cell r="U1269" t="str">
            <v>F</v>
          </cell>
          <cell r="V1269" t="str">
            <v>F</v>
          </cell>
          <cell r="W1269" t="b">
            <v>1</v>
          </cell>
          <cell r="X1269">
            <v>3000</v>
          </cell>
          <cell r="Y1269">
            <v>3000</v>
          </cell>
          <cell r="Z1269" t="b">
            <v>1</v>
          </cell>
          <cell r="AA1269">
            <v>750</v>
          </cell>
          <cell r="AB1269">
            <v>750</v>
          </cell>
          <cell r="AC1269">
            <v>6750</v>
          </cell>
          <cell r="AD1269">
            <v>3750</v>
          </cell>
          <cell r="AE1269">
            <v>43678</v>
          </cell>
          <cell r="AF1269">
            <v>45017</v>
          </cell>
          <cell r="AG1269">
            <v>41</v>
          </cell>
          <cell r="AH1269">
            <v>41</v>
          </cell>
          <cell r="AI1269" t="b">
            <v>1</v>
          </cell>
          <cell r="AJ1269">
            <v>3</v>
          </cell>
          <cell r="AK1269">
            <v>44</v>
          </cell>
          <cell r="AL1269" t="e">
            <v>#N/A</v>
          </cell>
          <cell r="AM1269" t="str">
            <v>201401</v>
          </cell>
          <cell r="AN1269">
            <v>0</v>
          </cell>
        </row>
        <row r="1270">
          <cell r="B1270" t="str">
            <v>李月</v>
          </cell>
          <cell r="C1270" t="str">
            <v>女</v>
          </cell>
          <cell r="D1270" t="str">
            <v>汉族</v>
          </cell>
          <cell r="E1270">
            <v>35508</v>
          </cell>
          <cell r="F1270" t="str">
            <v>中国</v>
          </cell>
          <cell r="G1270" t="str">
            <v>身份证</v>
          </cell>
          <cell r="H1270" t="str">
            <v>232301199703194146</v>
          </cell>
          <cell r="I1270" t="str">
            <v>柳州铁一中学</v>
          </cell>
          <cell r="J1270">
            <v>43697</v>
          </cell>
          <cell r="K1270">
            <v>45554</v>
          </cell>
          <cell r="L1270" t="str">
            <v>是</v>
          </cell>
          <cell r="M1270" t="str">
            <v>柳州</v>
          </cell>
          <cell r="N1270" t="str">
            <v>学校</v>
          </cell>
          <cell r="O1270" t="str">
            <v>研究生</v>
          </cell>
          <cell r="P1270" t="str">
            <v>硕士</v>
          </cell>
          <cell r="Q1270" t="str">
            <v>哈尔滨师范大学</v>
          </cell>
          <cell r="R1270" t="str">
            <v>凝聚态物理</v>
          </cell>
          <cell r="S1270">
            <v>43636</v>
          </cell>
          <cell r="T1270" t="str">
            <v>其他</v>
          </cell>
          <cell r="U1270" t="str">
            <v>F</v>
          </cell>
          <cell r="V1270" t="str">
            <v>F</v>
          </cell>
          <cell r="W1270" t="b">
            <v>1</v>
          </cell>
          <cell r="X1270">
            <v>3000</v>
          </cell>
          <cell r="Y1270">
            <v>3000</v>
          </cell>
          <cell r="Z1270" t="b">
            <v>1</v>
          </cell>
          <cell r="AA1270">
            <v>750</v>
          </cell>
          <cell r="AB1270">
            <v>750</v>
          </cell>
          <cell r="AC1270">
            <v>6750</v>
          </cell>
          <cell r="AD1270">
            <v>3750</v>
          </cell>
          <cell r="AE1270">
            <v>43678</v>
          </cell>
          <cell r="AF1270">
            <v>45017</v>
          </cell>
          <cell r="AG1270">
            <v>41</v>
          </cell>
          <cell r="AH1270">
            <v>41</v>
          </cell>
          <cell r="AI1270" t="b">
            <v>1</v>
          </cell>
          <cell r="AJ1270">
            <v>3</v>
          </cell>
          <cell r="AK1270">
            <v>44</v>
          </cell>
          <cell r="AL1270" t="e">
            <v>#N/A</v>
          </cell>
          <cell r="AM1270" t="str">
            <v>201909</v>
          </cell>
          <cell r="AN1270" t="e">
            <v>#N/A</v>
          </cell>
        </row>
        <row r="1271">
          <cell r="B1271" t="str">
            <v>韦卢燕</v>
          </cell>
          <cell r="C1271" t="str">
            <v>女</v>
          </cell>
          <cell r="D1271" t="str">
            <v>壮族</v>
          </cell>
          <cell r="E1271" t="str">
            <v>1995年8月19日</v>
          </cell>
          <cell r="F1271" t="str">
            <v>中国</v>
          </cell>
          <cell r="G1271" t="str">
            <v>身份证</v>
          </cell>
          <cell r="H1271" t="str">
            <v>452701199508190046</v>
          </cell>
          <cell r="I1271" t="str">
            <v>柳州铁一中学</v>
          </cell>
          <cell r="J1271" t="str">
            <v>2021年8月22日</v>
          </cell>
          <cell r="K1271" t="str">
            <v>2026年8月21日</v>
          </cell>
          <cell r="L1271" t="str">
            <v>是</v>
          </cell>
          <cell r="M1271" t="str">
            <v>柳州</v>
          </cell>
          <cell r="N1271" t="str">
            <v>学校</v>
          </cell>
          <cell r="O1271" t="str">
            <v>研究生</v>
          </cell>
          <cell r="P1271" t="str">
            <v>硕士</v>
          </cell>
          <cell r="Q1271" t="str">
            <v>东北师范大学</v>
          </cell>
          <cell r="R1271" t="str">
            <v>中国史</v>
          </cell>
          <cell r="S1271" t="str">
            <v>2021年6月17日</v>
          </cell>
          <cell r="T1271" t="str">
            <v>一流建设高校</v>
          </cell>
          <cell r="U1271" t="str">
            <v>F</v>
          </cell>
          <cell r="V1271" t="str">
            <v>F</v>
          </cell>
          <cell r="W1271" t="b">
            <v>1</v>
          </cell>
          <cell r="X1271">
            <v>3000</v>
          </cell>
          <cell r="Y1271">
            <v>3000</v>
          </cell>
          <cell r="Z1271" t="b">
            <v>1</v>
          </cell>
          <cell r="AA1271">
            <v>750</v>
          </cell>
          <cell r="AB1271">
            <v>750</v>
          </cell>
          <cell r="AC1271">
            <v>6750</v>
          </cell>
          <cell r="AD1271">
            <v>3750</v>
          </cell>
          <cell r="AE1271">
            <v>44409</v>
          </cell>
          <cell r="AF1271">
            <v>45017</v>
          </cell>
          <cell r="AG1271">
            <v>21</v>
          </cell>
          <cell r="AH1271">
            <v>21</v>
          </cell>
          <cell r="AI1271" t="b">
            <v>1</v>
          </cell>
          <cell r="AJ1271">
            <v>3</v>
          </cell>
          <cell r="AK1271">
            <v>24</v>
          </cell>
          <cell r="AL1271" t="e">
            <v>#N/A</v>
          </cell>
          <cell r="AM1271" t="str">
            <v>202109</v>
          </cell>
          <cell r="AN1271">
            <v>0</v>
          </cell>
        </row>
        <row r="1272">
          <cell r="B1272" t="str">
            <v>梁菲菲</v>
          </cell>
          <cell r="C1272" t="str">
            <v>女</v>
          </cell>
          <cell r="D1272" t="str">
            <v>壮族</v>
          </cell>
          <cell r="E1272" t="str">
            <v>1996年5月5日</v>
          </cell>
          <cell r="F1272" t="str">
            <v>中国</v>
          </cell>
          <cell r="G1272" t="str">
            <v>身份证</v>
          </cell>
          <cell r="H1272" t="str">
            <v>450703199605050927</v>
          </cell>
          <cell r="I1272" t="str">
            <v>柳州铁一中学</v>
          </cell>
          <cell r="J1272" t="str">
            <v>2021年8月22日</v>
          </cell>
          <cell r="K1272" t="str">
            <v>2026年8月21日</v>
          </cell>
          <cell r="L1272" t="str">
            <v>是</v>
          </cell>
          <cell r="M1272" t="str">
            <v>柳州</v>
          </cell>
          <cell r="N1272" t="str">
            <v>学校</v>
          </cell>
          <cell r="O1272" t="str">
            <v>研究生</v>
          </cell>
          <cell r="P1272" t="str">
            <v>硕士</v>
          </cell>
          <cell r="Q1272" t="str">
            <v>西南大学</v>
          </cell>
          <cell r="R1272" t="str">
            <v>基础数学</v>
          </cell>
          <cell r="S1272" t="str">
            <v>2021年6月21日</v>
          </cell>
          <cell r="T1272" t="str">
            <v>其他</v>
          </cell>
          <cell r="U1272" t="str">
            <v>F</v>
          </cell>
          <cell r="V1272" t="str">
            <v>F</v>
          </cell>
          <cell r="W1272" t="b">
            <v>1</v>
          </cell>
          <cell r="X1272">
            <v>3000</v>
          </cell>
          <cell r="Y1272">
            <v>3000</v>
          </cell>
          <cell r="Z1272" t="b">
            <v>1</v>
          </cell>
          <cell r="AA1272">
            <v>750</v>
          </cell>
          <cell r="AB1272">
            <v>750</v>
          </cell>
          <cell r="AC1272">
            <v>6750</v>
          </cell>
          <cell r="AD1272">
            <v>3750</v>
          </cell>
          <cell r="AE1272">
            <v>44409</v>
          </cell>
          <cell r="AF1272">
            <v>45017</v>
          </cell>
          <cell r="AG1272">
            <v>21</v>
          </cell>
          <cell r="AH1272">
            <v>21</v>
          </cell>
          <cell r="AI1272" t="b">
            <v>1</v>
          </cell>
          <cell r="AJ1272">
            <v>3</v>
          </cell>
          <cell r="AK1272">
            <v>24</v>
          </cell>
          <cell r="AL1272" t="e">
            <v>#N/A</v>
          </cell>
          <cell r="AM1272" t="str">
            <v>202109</v>
          </cell>
          <cell r="AN1272">
            <v>0</v>
          </cell>
        </row>
        <row r="1273">
          <cell r="B1273" t="str">
            <v>李思婷</v>
          </cell>
          <cell r="C1273" t="str">
            <v>女</v>
          </cell>
          <cell r="D1273" t="str">
            <v>汉族</v>
          </cell>
          <cell r="E1273" t="str">
            <v>1996年2月2日</v>
          </cell>
          <cell r="F1273" t="str">
            <v>中国</v>
          </cell>
          <cell r="G1273" t="str">
            <v>身份证</v>
          </cell>
          <cell r="H1273" t="str">
            <v>452402199602020027</v>
          </cell>
          <cell r="I1273" t="str">
            <v>柳州铁一中学</v>
          </cell>
          <cell r="J1273" t="str">
            <v>2021年8月22日</v>
          </cell>
          <cell r="K1273" t="str">
            <v>2026年8月21日</v>
          </cell>
          <cell r="L1273" t="str">
            <v>是</v>
          </cell>
          <cell r="M1273" t="str">
            <v>柳州</v>
          </cell>
          <cell r="N1273" t="str">
            <v>学校</v>
          </cell>
          <cell r="O1273" t="str">
            <v>研究生</v>
          </cell>
          <cell r="P1273" t="str">
            <v>硕士</v>
          </cell>
          <cell r="Q1273" t="str">
            <v>云南大学</v>
          </cell>
          <cell r="R1273" t="str">
            <v>国画</v>
          </cell>
          <cell r="S1273" t="str">
            <v>2021年6月17日</v>
          </cell>
          <cell r="T1273" t="str">
            <v>一流建设高校</v>
          </cell>
          <cell r="U1273" t="str">
            <v>F</v>
          </cell>
          <cell r="V1273" t="str">
            <v>F</v>
          </cell>
          <cell r="W1273" t="b">
            <v>1</v>
          </cell>
          <cell r="X1273">
            <v>3000</v>
          </cell>
          <cell r="Y1273">
            <v>3000</v>
          </cell>
          <cell r="Z1273" t="b">
            <v>1</v>
          </cell>
          <cell r="AA1273">
            <v>750</v>
          </cell>
          <cell r="AB1273">
            <v>750</v>
          </cell>
          <cell r="AC1273">
            <v>6750</v>
          </cell>
          <cell r="AD1273">
            <v>3750</v>
          </cell>
          <cell r="AE1273">
            <v>44409</v>
          </cell>
          <cell r="AF1273">
            <v>45017</v>
          </cell>
          <cell r="AG1273">
            <v>21</v>
          </cell>
          <cell r="AH1273">
            <v>21</v>
          </cell>
          <cell r="AI1273" t="b">
            <v>1</v>
          </cell>
          <cell r="AJ1273">
            <v>3</v>
          </cell>
          <cell r="AK1273">
            <v>24</v>
          </cell>
          <cell r="AL1273" t="e">
            <v>#N/A</v>
          </cell>
          <cell r="AM1273" t="str">
            <v>202109</v>
          </cell>
          <cell r="AN1273">
            <v>0</v>
          </cell>
        </row>
        <row r="1274">
          <cell r="B1274" t="str">
            <v>杨璐</v>
          </cell>
          <cell r="C1274" t="str">
            <v>女</v>
          </cell>
          <cell r="D1274" t="str">
            <v>白族</v>
          </cell>
          <cell r="E1274" t="str">
            <v>1995年2月28日</v>
          </cell>
          <cell r="F1274" t="str">
            <v>中国</v>
          </cell>
          <cell r="G1274" t="str">
            <v>身份证</v>
          </cell>
          <cell r="H1274" t="str">
            <v>532901199502281829</v>
          </cell>
          <cell r="I1274" t="str">
            <v>柳州铁一中学</v>
          </cell>
          <cell r="J1274" t="str">
            <v>2021年8月22日</v>
          </cell>
          <cell r="K1274" t="str">
            <v>2026年8月21日</v>
          </cell>
          <cell r="L1274" t="str">
            <v>是</v>
          </cell>
          <cell r="M1274" t="str">
            <v>柳州</v>
          </cell>
          <cell r="N1274" t="str">
            <v>学校</v>
          </cell>
          <cell r="O1274" t="str">
            <v>研究生</v>
          </cell>
          <cell r="P1274" t="str">
            <v>硕士</v>
          </cell>
          <cell r="Q1274" t="str">
            <v>西安电子科技大学</v>
          </cell>
          <cell r="R1274" t="str">
            <v>生物医学工程</v>
          </cell>
          <cell r="S1274" t="str">
            <v>2021年6月30日</v>
          </cell>
          <cell r="T1274" t="str">
            <v>其他</v>
          </cell>
          <cell r="U1274" t="str">
            <v>F</v>
          </cell>
          <cell r="V1274" t="str">
            <v>F</v>
          </cell>
          <cell r="W1274" t="b">
            <v>1</v>
          </cell>
          <cell r="X1274">
            <v>3000</v>
          </cell>
          <cell r="Y1274">
            <v>3000</v>
          </cell>
          <cell r="Z1274" t="b">
            <v>1</v>
          </cell>
          <cell r="AA1274">
            <v>750</v>
          </cell>
          <cell r="AB1274">
            <v>750</v>
          </cell>
          <cell r="AC1274">
            <v>6750</v>
          </cell>
          <cell r="AD1274">
            <v>3750</v>
          </cell>
          <cell r="AE1274">
            <v>44409</v>
          </cell>
          <cell r="AF1274">
            <v>45017</v>
          </cell>
          <cell r="AG1274">
            <v>21</v>
          </cell>
          <cell r="AH1274">
            <v>21</v>
          </cell>
          <cell r="AI1274" t="b">
            <v>1</v>
          </cell>
          <cell r="AJ1274">
            <v>3</v>
          </cell>
          <cell r="AK1274">
            <v>24</v>
          </cell>
          <cell r="AL1274" t="e">
            <v>#N/A</v>
          </cell>
          <cell r="AM1274" t="str">
            <v>202109</v>
          </cell>
          <cell r="AN1274">
            <v>0</v>
          </cell>
        </row>
        <row r="1275">
          <cell r="B1275" t="str">
            <v>姚思先</v>
          </cell>
          <cell r="C1275" t="str">
            <v>男</v>
          </cell>
          <cell r="D1275" t="str">
            <v>汉族</v>
          </cell>
          <cell r="E1275">
            <v>35358</v>
          </cell>
          <cell r="F1275" t="str">
            <v>中国</v>
          </cell>
          <cell r="G1275" t="str">
            <v>身份证</v>
          </cell>
          <cell r="H1275" t="str">
            <v>220221199610201614</v>
          </cell>
          <cell r="I1275" t="str">
            <v>柳州铁一中学</v>
          </cell>
          <cell r="J1275">
            <v>44430</v>
          </cell>
          <cell r="K1275">
            <v>46255</v>
          </cell>
          <cell r="L1275" t="str">
            <v>是</v>
          </cell>
          <cell r="M1275" t="str">
            <v>柳州</v>
          </cell>
          <cell r="N1275" t="str">
            <v>学校</v>
          </cell>
          <cell r="O1275" t="str">
            <v>研究生</v>
          </cell>
          <cell r="P1275" t="str">
            <v>硕士</v>
          </cell>
          <cell r="Q1275" t="str">
            <v>广西大学</v>
          </cell>
          <cell r="R1275" t="str">
            <v>凝聚态物理</v>
          </cell>
          <cell r="S1275" t="str">
            <v>2021年6月30日</v>
          </cell>
          <cell r="T1275" t="str">
            <v>其他</v>
          </cell>
          <cell r="U1275" t="str">
            <v>F</v>
          </cell>
          <cell r="V1275" t="str">
            <v>F</v>
          </cell>
          <cell r="W1275" t="b">
            <v>1</v>
          </cell>
          <cell r="X1275">
            <v>3000</v>
          </cell>
          <cell r="Y1275">
            <v>3000</v>
          </cell>
          <cell r="Z1275" t="b">
            <v>1</v>
          </cell>
          <cell r="AA1275">
            <v>750</v>
          </cell>
          <cell r="AB1275">
            <v>750</v>
          </cell>
          <cell r="AC1275">
            <v>6750</v>
          </cell>
          <cell r="AD1275">
            <v>3750</v>
          </cell>
          <cell r="AE1275">
            <v>44423</v>
          </cell>
          <cell r="AF1275">
            <v>45017</v>
          </cell>
          <cell r="AG1275">
            <v>21</v>
          </cell>
          <cell r="AH1275">
            <v>21</v>
          </cell>
          <cell r="AI1275" t="b">
            <v>1</v>
          </cell>
          <cell r="AJ1275">
            <v>3</v>
          </cell>
          <cell r="AK1275">
            <v>24</v>
          </cell>
          <cell r="AL1275" t="e">
            <v>#N/A</v>
          </cell>
          <cell r="AM1275" t="str">
            <v>202109</v>
          </cell>
          <cell r="AN1275" t="str">
            <v>市教育局备案</v>
          </cell>
        </row>
        <row r="1276">
          <cell r="B1276" t="str">
            <v>吕灵玲</v>
          </cell>
          <cell r="C1276" t="str">
            <v>女</v>
          </cell>
          <cell r="D1276" t="str">
            <v>汉族</v>
          </cell>
          <cell r="E1276">
            <v>35345</v>
          </cell>
          <cell r="F1276" t="str">
            <v>中国</v>
          </cell>
          <cell r="G1276" t="str">
            <v>身份证</v>
          </cell>
          <cell r="H1276" t="str">
            <v>450324199610074026</v>
          </cell>
          <cell r="I1276" t="str">
            <v>柳州铁一中学</v>
          </cell>
          <cell r="J1276">
            <v>44430</v>
          </cell>
          <cell r="K1276">
            <v>46255</v>
          </cell>
          <cell r="L1276" t="str">
            <v>是</v>
          </cell>
          <cell r="M1276" t="str">
            <v>柳州</v>
          </cell>
          <cell r="N1276" t="str">
            <v>学校</v>
          </cell>
          <cell r="O1276" t="str">
            <v>研究生</v>
          </cell>
          <cell r="P1276" t="str">
            <v>硕士</v>
          </cell>
          <cell r="Q1276" t="str">
            <v>暨南大学</v>
          </cell>
          <cell r="R1276" t="str">
            <v>外国语言学及应用语言学</v>
          </cell>
          <cell r="S1276">
            <v>44369</v>
          </cell>
          <cell r="T1276" t="str">
            <v>其他</v>
          </cell>
          <cell r="U1276" t="str">
            <v>F</v>
          </cell>
          <cell r="V1276" t="str">
            <v>F</v>
          </cell>
          <cell r="W1276" t="b">
            <v>1</v>
          </cell>
          <cell r="X1276">
            <v>3000</v>
          </cell>
          <cell r="Y1276">
            <v>3000</v>
          </cell>
          <cell r="Z1276" t="b">
            <v>1</v>
          </cell>
          <cell r="AA1276">
            <v>750</v>
          </cell>
          <cell r="AB1276">
            <v>750</v>
          </cell>
          <cell r="AC1276">
            <v>6750</v>
          </cell>
          <cell r="AD1276">
            <v>3750</v>
          </cell>
          <cell r="AE1276">
            <v>44423</v>
          </cell>
          <cell r="AF1276">
            <v>45017</v>
          </cell>
          <cell r="AG1276">
            <v>21</v>
          </cell>
          <cell r="AH1276">
            <v>21</v>
          </cell>
          <cell r="AI1276" t="b">
            <v>1</v>
          </cell>
          <cell r="AJ1276">
            <v>3</v>
          </cell>
          <cell r="AK1276">
            <v>24</v>
          </cell>
          <cell r="AL1276" t="e">
            <v>#N/A</v>
          </cell>
          <cell r="AM1276" t="str">
            <v>202109</v>
          </cell>
          <cell r="AN1276" t="str">
            <v>市教育局备案</v>
          </cell>
        </row>
        <row r="1277">
          <cell r="B1277" t="str">
            <v>傅敏</v>
          </cell>
          <cell r="C1277" t="str">
            <v>女</v>
          </cell>
          <cell r="D1277" t="str">
            <v>壮族</v>
          </cell>
          <cell r="E1277">
            <v>35225</v>
          </cell>
          <cell r="F1277" t="str">
            <v>中国</v>
          </cell>
          <cell r="G1277" t="str">
            <v>身份证</v>
          </cell>
          <cell r="H1277" t="str">
            <v>45020519960609074X</v>
          </cell>
          <cell r="I1277" t="str">
            <v>柳州铁一中学</v>
          </cell>
          <cell r="J1277">
            <v>44430</v>
          </cell>
          <cell r="K1277">
            <v>46255</v>
          </cell>
          <cell r="L1277" t="str">
            <v>是</v>
          </cell>
          <cell r="M1277" t="str">
            <v>柳州</v>
          </cell>
          <cell r="N1277" t="str">
            <v>学校</v>
          </cell>
          <cell r="O1277" t="str">
            <v>研究生</v>
          </cell>
          <cell r="P1277" t="str">
            <v>硕士</v>
          </cell>
          <cell r="Q1277" t="str">
            <v>华中师范大学</v>
          </cell>
          <cell r="R1277" t="str">
            <v>凝聚态物理</v>
          </cell>
          <cell r="S1277">
            <v>44358</v>
          </cell>
          <cell r="T1277" t="str">
            <v>其他</v>
          </cell>
          <cell r="U1277" t="str">
            <v>F</v>
          </cell>
          <cell r="V1277" t="str">
            <v>F</v>
          </cell>
          <cell r="W1277" t="b">
            <v>1</v>
          </cell>
          <cell r="X1277">
            <v>3000</v>
          </cell>
          <cell r="Y1277">
            <v>3000</v>
          </cell>
          <cell r="Z1277" t="b">
            <v>1</v>
          </cell>
          <cell r="AA1277">
            <v>750</v>
          </cell>
          <cell r="AB1277">
            <v>750</v>
          </cell>
          <cell r="AC1277">
            <v>6750</v>
          </cell>
          <cell r="AD1277">
            <v>3750</v>
          </cell>
          <cell r="AE1277">
            <v>44423</v>
          </cell>
          <cell r="AF1277">
            <v>45017</v>
          </cell>
          <cell r="AG1277">
            <v>21</v>
          </cell>
          <cell r="AH1277">
            <v>21</v>
          </cell>
          <cell r="AI1277" t="b">
            <v>1</v>
          </cell>
          <cell r="AJ1277">
            <v>3</v>
          </cell>
          <cell r="AK1277">
            <v>24</v>
          </cell>
          <cell r="AL1277" t="e">
            <v>#N/A</v>
          </cell>
          <cell r="AM1277" t="str">
            <v>202109</v>
          </cell>
          <cell r="AN1277" t="str">
            <v>市教育局备案</v>
          </cell>
        </row>
        <row r="1278">
          <cell r="B1278" t="str">
            <v>韦智升</v>
          </cell>
          <cell r="C1278" t="str">
            <v>男</v>
          </cell>
          <cell r="D1278" t="str">
            <v>壮族</v>
          </cell>
          <cell r="E1278">
            <v>34854</v>
          </cell>
          <cell r="F1278" t="str">
            <v>中国</v>
          </cell>
          <cell r="G1278" t="str">
            <v>身份证</v>
          </cell>
          <cell r="H1278" t="str">
            <v>452227199506041211</v>
          </cell>
          <cell r="I1278" t="str">
            <v>柳州铁一中学</v>
          </cell>
          <cell r="J1278">
            <v>44430</v>
          </cell>
          <cell r="K1278">
            <v>46255</v>
          </cell>
          <cell r="L1278" t="str">
            <v>是</v>
          </cell>
          <cell r="M1278" t="str">
            <v>柳州</v>
          </cell>
          <cell r="N1278" t="str">
            <v>学校</v>
          </cell>
          <cell r="O1278" t="str">
            <v>研究生</v>
          </cell>
          <cell r="P1278" t="str">
            <v>硕士</v>
          </cell>
          <cell r="Q1278" t="str">
            <v>华中师范大学</v>
          </cell>
          <cell r="R1278" t="str">
            <v>世界史</v>
          </cell>
          <cell r="S1278" t="str">
            <v>2021年6月30日</v>
          </cell>
          <cell r="T1278" t="str">
            <v>其他</v>
          </cell>
          <cell r="U1278" t="str">
            <v>F</v>
          </cell>
          <cell r="V1278" t="str">
            <v>F</v>
          </cell>
          <cell r="W1278" t="b">
            <v>1</v>
          </cell>
          <cell r="X1278">
            <v>3000</v>
          </cell>
          <cell r="Y1278">
            <v>3000</v>
          </cell>
          <cell r="Z1278" t="b">
            <v>1</v>
          </cell>
          <cell r="AA1278">
            <v>750</v>
          </cell>
          <cell r="AB1278">
            <v>750</v>
          </cell>
          <cell r="AC1278">
            <v>6750</v>
          </cell>
          <cell r="AD1278">
            <v>3750</v>
          </cell>
          <cell r="AE1278">
            <v>44423</v>
          </cell>
          <cell r="AF1278">
            <v>45017</v>
          </cell>
          <cell r="AG1278">
            <v>21</v>
          </cell>
          <cell r="AH1278">
            <v>21</v>
          </cell>
          <cell r="AI1278" t="b">
            <v>1</v>
          </cell>
          <cell r="AJ1278">
            <v>3</v>
          </cell>
          <cell r="AK1278">
            <v>24</v>
          </cell>
          <cell r="AL1278" t="e">
            <v>#N/A</v>
          </cell>
          <cell r="AM1278" t="str">
            <v>202109</v>
          </cell>
          <cell r="AN1278" t="str">
            <v>市教育局备案</v>
          </cell>
        </row>
        <row r="1279">
          <cell r="B1279" t="str">
            <v>姜赫</v>
          </cell>
          <cell r="C1279" t="str">
            <v>男</v>
          </cell>
          <cell r="D1279" t="str">
            <v>汉族</v>
          </cell>
          <cell r="E1279">
            <v>34962</v>
          </cell>
          <cell r="F1279" t="str">
            <v>中国</v>
          </cell>
          <cell r="G1279" t="str">
            <v>身份证</v>
          </cell>
          <cell r="H1279" t="str">
            <v>230822199509200351</v>
          </cell>
          <cell r="I1279" t="str">
            <v>柳州铁一中学</v>
          </cell>
          <cell r="J1279">
            <v>44430</v>
          </cell>
          <cell r="K1279">
            <v>46255</v>
          </cell>
          <cell r="L1279" t="str">
            <v>是</v>
          </cell>
          <cell r="M1279" t="str">
            <v>柳州</v>
          </cell>
          <cell r="N1279" t="str">
            <v>学校</v>
          </cell>
          <cell r="O1279" t="str">
            <v>研究生</v>
          </cell>
          <cell r="P1279" t="str">
            <v>硕士</v>
          </cell>
          <cell r="Q1279" t="str">
            <v>哈尔滨师范大学</v>
          </cell>
          <cell r="R1279" t="str">
            <v>统计学</v>
          </cell>
          <cell r="S1279">
            <v>44377</v>
          </cell>
          <cell r="T1279" t="str">
            <v>其他</v>
          </cell>
          <cell r="U1279" t="str">
            <v>F</v>
          </cell>
          <cell r="V1279" t="str">
            <v>F</v>
          </cell>
          <cell r="W1279" t="b">
            <v>1</v>
          </cell>
          <cell r="X1279">
            <v>3000</v>
          </cell>
          <cell r="Y1279">
            <v>3000</v>
          </cell>
          <cell r="Z1279" t="b">
            <v>1</v>
          </cell>
          <cell r="AA1279">
            <v>750</v>
          </cell>
          <cell r="AB1279">
            <v>750</v>
          </cell>
          <cell r="AC1279">
            <v>6750</v>
          </cell>
          <cell r="AD1279">
            <v>3750</v>
          </cell>
          <cell r="AE1279">
            <v>44423</v>
          </cell>
          <cell r="AF1279">
            <v>45017</v>
          </cell>
          <cell r="AG1279">
            <v>21</v>
          </cell>
          <cell r="AH1279">
            <v>21</v>
          </cell>
          <cell r="AI1279" t="b">
            <v>1</v>
          </cell>
          <cell r="AJ1279">
            <v>3</v>
          </cell>
          <cell r="AK1279">
            <v>24</v>
          </cell>
          <cell r="AL1279" t="e">
            <v>#N/A</v>
          </cell>
          <cell r="AM1279" t="str">
            <v>202109</v>
          </cell>
          <cell r="AN1279" t="str">
            <v>市教育局备案</v>
          </cell>
        </row>
        <row r="1280">
          <cell r="B1280" t="str">
            <v>唐飞芳</v>
          </cell>
          <cell r="C1280" t="str">
            <v>女</v>
          </cell>
          <cell r="D1280" t="str">
            <v>汉族</v>
          </cell>
          <cell r="E1280">
            <v>35597</v>
          </cell>
          <cell r="F1280" t="str">
            <v>中国</v>
          </cell>
          <cell r="G1280" t="str">
            <v>身份证</v>
          </cell>
          <cell r="H1280" t="str">
            <v>500235199706166943</v>
          </cell>
          <cell r="I1280" t="str">
            <v>柳州铁一中学</v>
          </cell>
          <cell r="J1280">
            <v>44430</v>
          </cell>
          <cell r="K1280">
            <v>46255</v>
          </cell>
          <cell r="L1280" t="str">
            <v>是</v>
          </cell>
          <cell r="M1280" t="str">
            <v>柳州</v>
          </cell>
          <cell r="N1280" t="str">
            <v>学校</v>
          </cell>
          <cell r="O1280" t="str">
            <v>研究生</v>
          </cell>
          <cell r="P1280" t="str">
            <v>硕士</v>
          </cell>
          <cell r="Q1280" t="str">
            <v>东北师范大学</v>
          </cell>
          <cell r="R1280" t="str">
            <v>学科教学（生物）</v>
          </cell>
          <cell r="S1280" t="str">
            <v>2021年6月30日</v>
          </cell>
          <cell r="T1280" t="str">
            <v>其他</v>
          </cell>
          <cell r="U1280" t="str">
            <v>F</v>
          </cell>
          <cell r="V1280" t="str">
            <v>F</v>
          </cell>
          <cell r="W1280" t="b">
            <v>1</v>
          </cell>
          <cell r="X1280">
            <v>3000</v>
          </cell>
          <cell r="Y1280">
            <v>3000</v>
          </cell>
          <cell r="Z1280" t="b">
            <v>1</v>
          </cell>
          <cell r="AA1280">
            <v>750</v>
          </cell>
          <cell r="AB1280">
            <v>750</v>
          </cell>
          <cell r="AC1280">
            <v>6750</v>
          </cell>
          <cell r="AD1280">
            <v>3750</v>
          </cell>
          <cell r="AE1280">
            <v>44423</v>
          </cell>
          <cell r="AF1280">
            <v>45017</v>
          </cell>
          <cell r="AG1280">
            <v>21</v>
          </cell>
          <cell r="AH1280">
            <v>21</v>
          </cell>
          <cell r="AI1280" t="b">
            <v>1</v>
          </cell>
          <cell r="AJ1280">
            <v>3</v>
          </cell>
          <cell r="AK1280">
            <v>24</v>
          </cell>
          <cell r="AL1280" t="e">
            <v>#N/A</v>
          </cell>
          <cell r="AM1280" t="str">
            <v>202109</v>
          </cell>
          <cell r="AN1280" t="str">
            <v>市教育局备案</v>
          </cell>
        </row>
        <row r="1281">
          <cell r="B1281" t="str">
            <v>张莹</v>
          </cell>
          <cell r="C1281" t="str">
            <v>女</v>
          </cell>
          <cell r="D1281" t="str">
            <v>汉族</v>
          </cell>
          <cell r="E1281">
            <v>35010</v>
          </cell>
          <cell r="F1281" t="str">
            <v>中国</v>
          </cell>
          <cell r="G1281" t="str">
            <v>身份证</v>
          </cell>
          <cell r="H1281" t="str">
            <v>421122199511076327</v>
          </cell>
          <cell r="I1281" t="str">
            <v>柳州铁一中学</v>
          </cell>
          <cell r="J1281">
            <v>44544</v>
          </cell>
          <cell r="K1281">
            <v>46369</v>
          </cell>
          <cell r="L1281" t="str">
            <v>是</v>
          </cell>
          <cell r="M1281" t="str">
            <v>柳州</v>
          </cell>
          <cell r="N1281" t="str">
            <v>学校</v>
          </cell>
          <cell r="O1281" t="str">
            <v>研究生</v>
          </cell>
          <cell r="P1281" t="str">
            <v>硕士</v>
          </cell>
          <cell r="Q1281" t="str">
            <v>四川外国语大学</v>
          </cell>
          <cell r="R1281" t="str">
            <v>英语口译</v>
          </cell>
          <cell r="S1281" t="str">
            <v>2021年6月30日</v>
          </cell>
          <cell r="T1281" t="str">
            <v>其他</v>
          </cell>
          <cell r="U1281" t="str">
            <v>F</v>
          </cell>
          <cell r="V1281" t="str">
            <v>F</v>
          </cell>
          <cell r="W1281" t="b">
            <v>1</v>
          </cell>
          <cell r="X1281">
            <v>3000</v>
          </cell>
          <cell r="Y1281">
            <v>3000</v>
          </cell>
          <cell r="Z1281" t="b">
            <v>1</v>
          </cell>
          <cell r="AA1281">
            <v>750</v>
          </cell>
          <cell r="AB1281">
            <v>750</v>
          </cell>
          <cell r="AC1281">
            <v>6750</v>
          </cell>
          <cell r="AD1281">
            <v>3750</v>
          </cell>
          <cell r="AE1281">
            <v>44546</v>
          </cell>
          <cell r="AF1281">
            <v>45017</v>
          </cell>
          <cell r="AG1281">
            <v>17</v>
          </cell>
          <cell r="AH1281">
            <v>17</v>
          </cell>
          <cell r="AI1281" t="b">
            <v>1</v>
          </cell>
          <cell r="AJ1281">
            <v>3</v>
          </cell>
          <cell r="AK1281">
            <v>20</v>
          </cell>
          <cell r="AL1281" t="e">
            <v>#N/A</v>
          </cell>
          <cell r="AM1281" t="str">
            <v>202112</v>
          </cell>
          <cell r="AN1281" t="str">
            <v>市教育局备案</v>
          </cell>
        </row>
        <row r="1282">
          <cell r="B1282" t="str">
            <v>赵月</v>
          </cell>
          <cell r="C1282" t="str">
            <v>男</v>
          </cell>
          <cell r="D1282" t="str">
            <v>汉族</v>
          </cell>
          <cell r="E1282">
            <v>35389</v>
          </cell>
          <cell r="F1282" t="str">
            <v>中国</v>
          </cell>
          <cell r="G1282" t="str">
            <v>身份证</v>
          </cell>
          <cell r="H1282" t="str">
            <v>230522199611200036</v>
          </cell>
          <cell r="I1282" t="str">
            <v>柳州铁一中学</v>
          </cell>
          <cell r="J1282">
            <v>44430</v>
          </cell>
          <cell r="K1282">
            <v>46255</v>
          </cell>
          <cell r="L1282" t="str">
            <v>是</v>
          </cell>
          <cell r="M1282" t="str">
            <v>柳州</v>
          </cell>
          <cell r="N1282" t="str">
            <v>学校</v>
          </cell>
          <cell r="O1282" t="str">
            <v>研究生</v>
          </cell>
          <cell r="P1282" t="str">
            <v>硕士</v>
          </cell>
          <cell r="Q1282" t="str">
            <v>北华大学</v>
          </cell>
          <cell r="R1282" t="str">
            <v>世界史</v>
          </cell>
          <cell r="S1282">
            <v>44378</v>
          </cell>
          <cell r="T1282" t="str">
            <v>其他</v>
          </cell>
          <cell r="U1282" t="str">
            <v>F</v>
          </cell>
          <cell r="V1282" t="str">
            <v>F</v>
          </cell>
          <cell r="W1282" t="b">
            <v>1</v>
          </cell>
          <cell r="X1282">
            <v>3000</v>
          </cell>
          <cell r="Y1282">
            <v>3000</v>
          </cell>
          <cell r="Z1282" t="b">
            <v>1</v>
          </cell>
          <cell r="AA1282">
            <v>750</v>
          </cell>
          <cell r="AB1282">
            <v>750</v>
          </cell>
          <cell r="AC1282">
            <v>6750</v>
          </cell>
          <cell r="AD1282">
            <v>3750</v>
          </cell>
          <cell r="AE1282">
            <v>44423</v>
          </cell>
          <cell r="AF1282">
            <v>45017</v>
          </cell>
          <cell r="AG1282">
            <v>21</v>
          </cell>
          <cell r="AH1282">
            <v>21</v>
          </cell>
          <cell r="AI1282" t="b">
            <v>1</v>
          </cell>
          <cell r="AJ1282">
            <v>3</v>
          </cell>
          <cell r="AK1282">
            <v>24</v>
          </cell>
          <cell r="AL1282" t="e">
            <v>#N/A</v>
          </cell>
          <cell r="AM1282" t="str">
            <v>202109</v>
          </cell>
          <cell r="AN1282" t="str">
            <v>市教育局备案</v>
          </cell>
        </row>
        <row r="1283">
          <cell r="B1283" t="str">
            <v>云萍</v>
          </cell>
          <cell r="C1283" t="str">
            <v>女</v>
          </cell>
          <cell r="D1283" t="str">
            <v>壮族</v>
          </cell>
          <cell r="E1283">
            <v>35134</v>
          </cell>
          <cell r="F1283" t="str">
            <v>中国</v>
          </cell>
          <cell r="G1283" t="str">
            <v>身份证</v>
          </cell>
          <cell r="H1283" t="str">
            <v>450205199603101327</v>
          </cell>
          <cell r="I1283" t="str">
            <v>柳州铁一中学</v>
          </cell>
          <cell r="J1283">
            <v>44430</v>
          </cell>
          <cell r="K1283">
            <v>46255</v>
          </cell>
          <cell r="L1283" t="str">
            <v>是</v>
          </cell>
          <cell r="M1283" t="str">
            <v>柳州</v>
          </cell>
          <cell r="N1283" t="str">
            <v>学校</v>
          </cell>
          <cell r="O1283" t="str">
            <v>研究生</v>
          </cell>
          <cell r="P1283" t="str">
            <v>硕士</v>
          </cell>
          <cell r="Q1283" t="str">
            <v>南京大学</v>
          </cell>
          <cell r="R1283" t="str">
            <v>中国史</v>
          </cell>
          <cell r="S1283" t="str">
            <v>2021年6月30日</v>
          </cell>
          <cell r="T1283" t="str">
            <v>其他</v>
          </cell>
          <cell r="U1283" t="str">
            <v>F</v>
          </cell>
          <cell r="V1283" t="str">
            <v>F</v>
          </cell>
          <cell r="W1283" t="b">
            <v>1</v>
          </cell>
          <cell r="X1283">
            <v>3000</v>
          </cell>
          <cell r="Y1283">
            <v>3000</v>
          </cell>
          <cell r="Z1283" t="b">
            <v>1</v>
          </cell>
          <cell r="AA1283">
            <v>750</v>
          </cell>
          <cell r="AB1283">
            <v>750</v>
          </cell>
          <cell r="AC1283">
            <v>6750</v>
          </cell>
          <cell r="AD1283">
            <v>3750</v>
          </cell>
          <cell r="AE1283">
            <v>44423</v>
          </cell>
          <cell r="AF1283">
            <v>45017</v>
          </cell>
          <cell r="AG1283">
            <v>21</v>
          </cell>
          <cell r="AH1283">
            <v>21</v>
          </cell>
          <cell r="AI1283" t="b">
            <v>1</v>
          </cell>
          <cell r="AJ1283">
            <v>3</v>
          </cell>
          <cell r="AK1283">
            <v>24</v>
          </cell>
          <cell r="AL1283" t="e">
            <v>#N/A</v>
          </cell>
          <cell r="AM1283" t="str">
            <v>202109</v>
          </cell>
          <cell r="AN1283" t="str">
            <v>市教育局备案</v>
          </cell>
        </row>
        <row r="1284">
          <cell r="B1284" t="str">
            <v>黄容</v>
          </cell>
          <cell r="C1284" t="str">
            <v>女</v>
          </cell>
          <cell r="D1284" t="str">
            <v>汉族</v>
          </cell>
          <cell r="E1284">
            <v>34421</v>
          </cell>
          <cell r="F1284" t="str">
            <v>中国</v>
          </cell>
          <cell r="G1284" t="str">
            <v>身份证</v>
          </cell>
          <cell r="H1284" t="str">
            <v>45048119940328148X</v>
          </cell>
          <cell r="I1284" t="str">
            <v>柳州铁一中学</v>
          </cell>
          <cell r="J1284">
            <v>44430</v>
          </cell>
          <cell r="K1284">
            <v>46255</v>
          </cell>
          <cell r="L1284" t="str">
            <v>是</v>
          </cell>
          <cell r="M1284" t="str">
            <v>柳州</v>
          </cell>
          <cell r="N1284" t="str">
            <v>学校</v>
          </cell>
          <cell r="O1284" t="str">
            <v>研究生</v>
          </cell>
          <cell r="P1284" t="str">
            <v>硕士</v>
          </cell>
          <cell r="Q1284" t="str">
            <v>广西师范大学</v>
          </cell>
          <cell r="R1284" t="str">
            <v>学科教学（英语）</v>
          </cell>
          <cell r="S1284">
            <v>44368</v>
          </cell>
          <cell r="T1284" t="str">
            <v>其他</v>
          </cell>
          <cell r="U1284" t="str">
            <v>F</v>
          </cell>
          <cell r="V1284" t="str">
            <v>F</v>
          </cell>
          <cell r="W1284" t="b">
            <v>1</v>
          </cell>
          <cell r="X1284">
            <v>3000</v>
          </cell>
          <cell r="Y1284">
            <v>3000</v>
          </cell>
          <cell r="Z1284" t="b">
            <v>1</v>
          </cell>
          <cell r="AA1284">
            <v>750</v>
          </cell>
          <cell r="AB1284">
            <v>750</v>
          </cell>
          <cell r="AC1284">
            <v>6750</v>
          </cell>
          <cell r="AD1284">
            <v>3750</v>
          </cell>
          <cell r="AE1284">
            <v>44423</v>
          </cell>
          <cell r="AF1284">
            <v>45017</v>
          </cell>
          <cell r="AG1284">
            <v>21</v>
          </cell>
          <cell r="AH1284">
            <v>21</v>
          </cell>
          <cell r="AI1284" t="b">
            <v>1</v>
          </cell>
          <cell r="AJ1284">
            <v>3</v>
          </cell>
          <cell r="AK1284">
            <v>24</v>
          </cell>
          <cell r="AL1284" t="e">
            <v>#N/A</v>
          </cell>
          <cell r="AM1284" t="str">
            <v>202109</v>
          </cell>
          <cell r="AN1284" t="str">
            <v>市教育局备案</v>
          </cell>
        </row>
        <row r="1285">
          <cell r="B1285" t="str">
            <v>王艳娟</v>
          </cell>
          <cell r="C1285" t="str">
            <v>女</v>
          </cell>
          <cell r="D1285" t="str">
            <v>汉族</v>
          </cell>
          <cell r="E1285">
            <v>34707</v>
          </cell>
          <cell r="F1285" t="str">
            <v>中国</v>
          </cell>
          <cell r="G1285" t="str">
            <v>身份证</v>
          </cell>
          <cell r="H1285" t="str">
            <v>450327199501082448</v>
          </cell>
          <cell r="I1285" t="str">
            <v>柳州铁一中学</v>
          </cell>
          <cell r="J1285">
            <v>44430</v>
          </cell>
          <cell r="K1285">
            <v>46255</v>
          </cell>
          <cell r="L1285" t="str">
            <v>是</v>
          </cell>
          <cell r="M1285" t="str">
            <v>柳州</v>
          </cell>
          <cell r="N1285" t="str">
            <v>学校</v>
          </cell>
          <cell r="O1285" t="str">
            <v>研究生</v>
          </cell>
          <cell r="P1285" t="str">
            <v>硕士</v>
          </cell>
          <cell r="Q1285" t="str">
            <v>湖南师范大学</v>
          </cell>
          <cell r="R1285" t="str">
            <v>学科教学（物理）</v>
          </cell>
          <cell r="S1285">
            <v>44002</v>
          </cell>
          <cell r="T1285" t="str">
            <v>其他</v>
          </cell>
          <cell r="U1285" t="str">
            <v>F</v>
          </cell>
          <cell r="V1285" t="str">
            <v>F</v>
          </cell>
          <cell r="W1285" t="b">
            <v>1</v>
          </cell>
          <cell r="X1285">
            <v>3000</v>
          </cell>
          <cell r="Y1285">
            <v>3000</v>
          </cell>
          <cell r="Z1285" t="b">
            <v>1</v>
          </cell>
          <cell r="AA1285">
            <v>750</v>
          </cell>
          <cell r="AB1285">
            <v>750</v>
          </cell>
          <cell r="AC1285">
            <v>6750</v>
          </cell>
          <cell r="AD1285">
            <v>3750</v>
          </cell>
          <cell r="AE1285">
            <v>44423</v>
          </cell>
          <cell r="AF1285">
            <v>45017</v>
          </cell>
          <cell r="AG1285">
            <v>21</v>
          </cell>
          <cell r="AH1285">
            <v>21</v>
          </cell>
          <cell r="AI1285" t="b">
            <v>1</v>
          </cell>
          <cell r="AJ1285">
            <v>3</v>
          </cell>
          <cell r="AK1285">
            <v>24</v>
          </cell>
          <cell r="AL1285" t="e">
            <v>#N/A</v>
          </cell>
          <cell r="AM1285" t="str">
            <v>202109</v>
          </cell>
          <cell r="AN1285" t="str">
            <v>市教育局备案</v>
          </cell>
        </row>
        <row r="1286">
          <cell r="B1286" t="str">
            <v>廖耿</v>
          </cell>
          <cell r="C1286" t="str">
            <v>男</v>
          </cell>
          <cell r="D1286" t="str">
            <v>壮</v>
          </cell>
          <cell r="E1286">
            <v>35317</v>
          </cell>
          <cell r="F1286" t="str">
            <v>中国</v>
          </cell>
          <cell r="G1286" t="str">
            <v>身份证</v>
          </cell>
          <cell r="H1286" t="str">
            <v>452226199609090917</v>
          </cell>
          <cell r="I1286" t="str">
            <v>柳州铁一中学</v>
          </cell>
          <cell r="J1286">
            <v>44430</v>
          </cell>
          <cell r="K1286">
            <v>46628</v>
          </cell>
          <cell r="L1286" t="str">
            <v>是</v>
          </cell>
          <cell r="M1286" t="str">
            <v>柳州</v>
          </cell>
          <cell r="N1286" t="str">
            <v>学校</v>
          </cell>
          <cell r="O1286" t="str">
            <v>研究生</v>
          </cell>
          <cell r="P1286" t="str">
            <v>硕士</v>
          </cell>
          <cell r="Q1286" t="str">
            <v>西南大学</v>
          </cell>
          <cell r="R1286" t="str">
            <v>英语笔译</v>
          </cell>
          <cell r="S1286">
            <v>44368</v>
          </cell>
          <cell r="T1286" t="str">
            <v>其他</v>
          </cell>
          <cell r="U1286" t="str">
            <v>F</v>
          </cell>
          <cell r="V1286" t="str">
            <v>F</v>
          </cell>
          <cell r="W1286" t="b">
            <v>1</v>
          </cell>
          <cell r="X1286">
            <v>3000</v>
          </cell>
          <cell r="Y1286">
            <v>3000</v>
          </cell>
          <cell r="Z1286" t="b">
            <v>1</v>
          </cell>
          <cell r="AA1286">
            <v>750</v>
          </cell>
          <cell r="AB1286">
            <v>750</v>
          </cell>
          <cell r="AC1286">
            <v>6750</v>
          </cell>
          <cell r="AD1286">
            <v>3750</v>
          </cell>
          <cell r="AE1286">
            <v>44409</v>
          </cell>
          <cell r="AF1286">
            <v>45017</v>
          </cell>
          <cell r="AG1286">
            <v>20</v>
          </cell>
          <cell r="AH1286">
            <v>20</v>
          </cell>
          <cell r="AI1286" t="b">
            <v>1</v>
          </cell>
          <cell r="AJ1286">
            <v>3</v>
          </cell>
          <cell r="AK1286">
            <v>23</v>
          </cell>
          <cell r="AL1286" t="e">
            <v>#N/A</v>
          </cell>
          <cell r="AM1286" t="str">
            <v>202109</v>
          </cell>
          <cell r="AN1286" t="str">
            <v>市教育局备案</v>
          </cell>
        </row>
        <row r="1287">
          <cell r="B1287" t="str">
            <v>王元峰</v>
          </cell>
          <cell r="C1287" t="str">
            <v>男</v>
          </cell>
          <cell r="D1287" t="str">
            <v>汉族</v>
          </cell>
          <cell r="E1287">
            <v>34416</v>
          </cell>
          <cell r="F1287" t="str">
            <v>中国</v>
          </cell>
          <cell r="G1287" t="str">
            <v>身份证</v>
          </cell>
          <cell r="H1287" t="str">
            <v>220421199403233518</v>
          </cell>
          <cell r="I1287" t="str">
            <v>柳州铁一中学</v>
          </cell>
          <cell r="J1287">
            <v>44067</v>
          </cell>
          <cell r="K1287">
            <v>45523</v>
          </cell>
          <cell r="L1287" t="str">
            <v>是</v>
          </cell>
          <cell r="M1287" t="str">
            <v>柳州</v>
          </cell>
          <cell r="N1287" t="str">
            <v>学校</v>
          </cell>
          <cell r="O1287" t="str">
            <v>研究生</v>
          </cell>
          <cell r="P1287" t="str">
            <v>硕士</v>
          </cell>
          <cell r="Q1287" t="str">
            <v>吉林师范大学</v>
          </cell>
          <cell r="R1287" t="str">
            <v>学科教学（数学）</v>
          </cell>
          <cell r="S1287">
            <v>44003</v>
          </cell>
          <cell r="T1287" t="str">
            <v>其他</v>
          </cell>
          <cell r="U1287" t="str">
            <v>F</v>
          </cell>
          <cell r="V1287" t="str">
            <v>F</v>
          </cell>
          <cell r="W1287" t="b">
            <v>1</v>
          </cell>
          <cell r="X1287">
            <v>6000</v>
          </cell>
          <cell r="Y1287">
            <v>6000</v>
          </cell>
          <cell r="Z1287" t="b">
            <v>1</v>
          </cell>
          <cell r="AA1287">
            <v>1500</v>
          </cell>
          <cell r="AB1287">
            <v>1500</v>
          </cell>
          <cell r="AC1287">
            <v>13500</v>
          </cell>
          <cell r="AD1287">
            <v>7500</v>
          </cell>
          <cell r="AE1287">
            <v>44044</v>
          </cell>
          <cell r="AF1287">
            <v>44927</v>
          </cell>
          <cell r="AG1287">
            <v>29</v>
          </cell>
          <cell r="AH1287">
            <v>29</v>
          </cell>
          <cell r="AI1287" t="b">
            <v>1</v>
          </cell>
          <cell r="AJ1287">
            <v>6</v>
          </cell>
          <cell r="AK1287">
            <v>35</v>
          </cell>
          <cell r="AL1287" t="e">
            <v>#N/A</v>
          </cell>
          <cell r="AM1287" t="str">
            <v>202009</v>
          </cell>
          <cell r="AN1287">
            <v>0</v>
          </cell>
        </row>
        <row r="1288">
          <cell r="B1288" t="str">
            <v>谭世麒</v>
          </cell>
          <cell r="C1288" t="str">
            <v>男</v>
          </cell>
          <cell r="D1288" t="str">
            <v>汉</v>
          </cell>
          <cell r="E1288">
            <v>34077</v>
          </cell>
          <cell r="F1288" t="str">
            <v>中国</v>
          </cell>
          <cell r="G1288" t="str">
            <v>身份证</v>
          </cell>
          <cell r="H1288" t="str">
            <v>452123199304182859</v>
          </cell>
          <cell r="I1288" t="str">
            <v>柳州铁一中学</v>
          </cell>
          <cell r="J1288">
            <v>44447</v>
          </cell>
          <cell r="K1288">
            <v>45883</v>
          </cell>
          <cell r="L1288" t="str">
            <v>是</v>
          </cell>
          <cell r="M1288" t="str">
            <v>柳州</v>
          </cell>
          <cell r="N1288" t="str">
            <v>学校</v>
          </cell>
          <cell r="O1288" t="str">
            <v>研究生</v>
          </cell>
          <cell r="P1288" t="str">
            <v>硕士</v>
          </cell>
          <cell r="Q1288" t="str">
            <v>西北农林科技大学</v>
          </cell>
          <cell r="R1288" t="str">
            <v>农学硕士</v>
          </cell>
          <cell r="S1288">
            <v>43697</v>
          </cell>
          <cell r="T1288" t="str">
            <v>一流建设高校</v>
          </cell>
          <cell r="U1288" t="str">
            <v>F</v>
          </cell>
          <cell r="V1288" t="str">
            <v>F</v>
          </cell>
          <cell r="W1288" t="b">
            <v>1</v>
          </cell>
          <cell r="X1288">
            <v>3000</v>
          </cell>
          <cell r="Y1288">
            <v>3000</v>
          </cell>
          <cell r="Z1288" t="b">
            <v>1</v>
          </cell>
          <cell r="AA1288">
            <v>750</v>
          </cell>
          <cell r="AB1288">
            <v>750</v>
          </cell>
          <cell r="AC1288">
            <v>6750</v>
          </cell>
          <cell r="AD1288">
            <v>3750</v>
          </cell>
          <cell r="AE1288">
            <v>44459</v>
          </cell>
          <cell r="AF1288">
            <v>45036</v>
          </cell>
          <cell r="AG1288">
            <v>19</v>
          </cell>
          <cell r="AH1288">
            <v>19</v>
          </cell>
          <cell r="AI1288" t="b">
            <v>1</v>
          </cell>
          <cell r="AJ1288">
            <v>3</v>
          </cell>
          <cell r="AK1288">
            <v>22</v>
          </cell>
          <cell r="AL1288" t="e">
            <v>#N/A</v>
          </cell>
          <cell r="AM1288" t="str">
            <v>202309</v>
          </cell>
          <cell r="AN1288" t="str">
            <v>市教育局备案</v>
          </cell>
        </row>
        <row r="1289">
          <cell r="B1289" t="str">
            <v>彭薇</v>
          </cell>
          <cell r="C1289" t="str">
            <v>女</v>
          </cell>
          <cell r="D1289" t="str">
            <v>壮</v>
          </cell>
          <cell r="E1289">
            <v>35624</v>
          </cell>
          <cell r="F1289" t="str">
            <v>中国</v>
          </cell>
          <cell r="G1289" t="str">
            <v>身份证</v>
          </cell>
          <cell r="H1289" t="str">
            <v>452223199707132528</v>
          </cell>
          <cell r="I1289" t="str">
            <v>柳州铁一中学</v>
          </cell>
          <cell r="J1289">
            <v>44788</v>
          </cell>
          <cell r="K1289">
            <v>46613</v>
          </cell>
          <cell r="L1289" t="str">
            <v>是</v>
          </cell>
          <cell r="M1289" t="str">
            <v>柳州</v>
          </cell>
          <cell r="N1289" t="str">
            <v>学校</v>
          </cell>
          <cell r="O1289" t="str">
            <v>研究生</v>
          </cell>
          <cell r="P1289" t="str">
            <v>硕士</v>
          </cell>
          <cell r="Q1289" t="str">
            <v>云南师范大学</v>
          </cell>
          <cell r="R1289" t="str">
            <v>学科教学（历史）</v>
          </cell>
          <cell r="S1289">
            <v>44732</v>
          </cell>
          <cell r="T1289" t="str">
            <v>其他</v>
          </cell>
          <cell r="U1289" t="str">
            <v>F</v>
          </cell>
          <cell r="V1289" t="str">
            <v>F</v>
          </cell>
          <cell r="W1289" t="b">
            <v>1</v>
          </cell>
          <cell r="X1289">
            <v>3000</v>
          </cell>
          <cell r="Y1289">
            <v>3000</v>
          </cell>
          <cell r="Z1289" t="b">
            <v>1</v>
          </cell>
          <cell r="AA1289">
            <v>750</v>
          </cell>
          <cell r="AB1289">
            <v>750</v>
          </cell>
          <cell r="AC1289">
            <v>6750</v>
          </cell>
          <cell r="AD1289">
            <v>3750</v>
          </cell>
          <cell r="AE1289">
            <v>44793</v>
          </cell>
          <cell r="AF1289">
            <v>45036</v>
          </cell>
          <cell r="AG1289">
            <v>8</v>
          </cell>
          <cell r="AH1289">
            <v>8</v>
          </cell>
          <cell r="AI1289" t="b">
            <v>1</v>
          </cell>
          <cell r="AJ1289">
            <v>3</v>
          </cell>
          <cell r="AK1289">
            <v>11</v>
          </cell>
          <cell r="AL1289" t="e">
            <v>#N/A</v>
          </cell>
          <cell r="AM1289" t="str">
            <v>202209</v>
          </cell>
          <cell r="AN1289" t="str">
            <v>2021.11.4签订三方协议，
市教育局备案</v>
          </cell>
        </row>
        <row r="1290">
          <cell r="B1290" t="str">
            <v>郭王茵</v>
          </cell>
          <cell r="C1290" t="str">
            <v>女</v>
          </cell>
          <cell r="D1290" t="str">
            <v>汉</v>
          </cell>
          <cell r="E1290">
            <v>35923</v>
          </cell>
          <cell r="F1290" t="str">
            <v>中国</v>
          </cell>
          <cell r="G1290" t="str">
            <v>身份证</v>
          </cell>
          <cell r="H1290" t="str">
            <v>440982199805083445</v>
          </cell>
          <cell r="I1290" t="str">
            <v>柳州铁一中学</v>
          </cell>
          <cell r="J1290">
            <v>44787</v>
          </cell>
          <cell r="K1290">
            <v>46613</v>
          </cell>
          <cell r="L1290" t="str">
            <v>是</v>
          </cell>
          <cell r="M1290" t="str">
            <v>柳州</v>
          </cell>
          <cell r="N1290" t="str">
            <v>学校</v>
          </cell>
          <cell r="O1290" t="str">
            <v>研究生</v>
          </cell>
          <cell r="P1290" t="str">
            <v>硕士</v>
          </cell>
          <cell r="Q1290" t="str">
            <v>广东外语外贸大学</v>
          </cell>
          <cell r="R1290" t="str">
            <v>外国语言学及应用语言学</v>
          </cell>
          <cell r="S1290">
            <v>44722</v>
          </cell>
          <cell r="T1290" t="str">
            <v>其他</v>
          </cell>
          <cell r="U1290" t="str">
            <v>F</v>
          </cell>
          <cell r="V1290" t="str">
            <v>F</v>
          </cell>
          <cell r="W1290" t="b">
            <v>1</v>
          </cell>
          <cell r="X1290">
            <v>3000</v>
          </cell>
          <cell r="Y1290">
            <v>3000</v>
          </cell>
          <cell r="Z1290" t="b">
            <v>1</v>
          </cell>
          <cell r="AA1290">
            <v>750</v>
          </cell>
          <cell r="AB1290">
            <v>750</v>
          </cell>
          <cell r="AC1290">
            <v>6750</v>
          </cell>
          <cell r="AD1290">
            <v>3750</v>
          </cell>
          <cell r="AE1290">
            <v>44794</v>
          </cell>
          <cell r="AF1290">
            <v>45037</v>
          </cell>
          <cell r="AG1290">
            <v>8</v>
          </cell>
          <cell r="AH1290">
            <v>8</v>
          </cell>
          <cell r="AI1290" t="b">
            <v>1</v>
          </cell>
          <cell r="AJ1290">
            <v>3</v>
          </cell>
          <cell r="AK1290">
            <v>11</v>
          </cell>
          <cell r="AL1290" t="e">
            <v>#N/A</v>
          </cell>
          <cell r="AM1290" t="str">
            <v>202209</v>
          </cell>
          <cell r="AN1290" t="str">
            <v>2021.12.10签订三方协议，
市教育局备案</v>
          </cell>
        </row>
        <row r="1291">
          <cell r="B1291" t="str">
            <v>洪诗敏</v>
          </cell>
          <cell r="C1291" t="str">
            <v>女</v>
          </cell>
          <cell r="D1291" t="str">
            <v>汉</v>
          </cell>
          <cell r="E1291">
            <v>35139</v>
          </cell>
          <cell r="F1291" t="str">
            <v>中国</v>
          </cell>
          <cell r="G1291" t="str">
            <v>身份证</v>
          </cell>
          <cell r="H1291" t="str">
            <v>450204199603151424</v>
          </cell>
          <cell r="I1291" t="str">
            <v>柳州铁一中学</v>
          </cell>
          <cell r="J1291">
            <v>44787</v>
          </cell>
          <cell r="K1291">
            <v>46613</v>
          </cell>
          <cell r="L1291" t="str">
            <v>是</v>
          </cell>
          <cell r="M1291" t="str">
            <v>柳州</v>
          </cell>
          <cell r="N1291" t="str">
            <v>学校</v>
          </cell>
          <cell r="O1291" t="str">
            <v>研究生</v>
          </cell>
          <cell r="P1291" t="str">
            <v>硕士</v>
          </cell>
          <cell r="Q1291" t="str">
            <v>广西大学</v>
          </cell>
          <cell r="R1291" t="str">
            <v>生物学</v>
          </cell>
          <cell r="S1291">
            <v>44742</v>
          </cell>
          <cell r="T1291" t="str">
            <v>其他</v>
          </cell>
          <cell r="U1291" t="str">
            <v>F</v>
          </cell>
          <cell r="V1291" t="str">
            <v>F</v>
          </cell>
          <cell r="W1291" t="b">
            <v>1</v>
          </cell>
          <cell r="X1291">
            <v>3000</v>
          </cell>
          <cell r="Y1291">
            <v>3000</v>
          </cell>
          <cell r="Z1291" t="b">
            <v>1</v>
          </cell>
          <cell r="AA1291">
            <v>750</v>
          </cell>
          <cell r="AB1291">
            <v>750</v>
          </cell>
          <cell r="AC1291">
            <v>6750</v>
          </cell>
          <cell r="AD1291">
            <v>3750</v>
          </cell>
          <cell r="AE1291">
            <v>44794</v>
          </cell>
          <cell r="AF1291">
            <v>45044</v>
          </cell>
          <cell r="AG1291">
            <v>8</v>
          </cell>
          <cell r="AH1291">
            <v>8</v>
          </cell>
          <cell r="AI1291" t="b">
            <v>1</v>
          </cell>
          <cell r="AJ1291">
            <v>3</v>
          </cell>
          <cell r="AK1291">
            <v>11</v>
          </cell>
          <cell r="AL1291" t="e">
            <v>#N/A</v>
          </cell>
          <cell r="AM1291" t="str">
            <v>202209</v>
          </cell>
          <cell r="AN1291" t="e">
            <v>#N/A</v>
          </cell>
        </row>
        <row r="1292">
          <cell r="B1292" t="str">
            <v>段沛武</v>
          </cell>
          <cell r="C1292" t="str">
            <v>男</v>
          </cell>
          <cell r="D1292" t="str">
            <v>汉</v>
          </cell>
          <cell r="E1292">
            <v>34994</v>
          </cell>
          <cell r="F1292" t="str">
            <v>中国</v>
          </cell>
          <cell r="G1292" t="str">
            <v>身份证</v>
          </cell>
          <cell r="H1292" t="str">
            <v>420621199510221510</v>
          </cell>
          <cell r="I1292" t="str">
            <v>柳州铁一中学</v>
          </cell>
          <cell r="J1292">
            <v>44788</v>
          </cell>
          <cell r="K1292">
            <v>46613</v>
          </cell>
          <cell r="L1292" t="str">
            <v>是</v>
          </cell>
          <cell r="M1292" t="str">
            <v>柳州</v>
          </cell>
          <cell r="N1292" t="str">
            <v>学校</v>
          </cell>
          <cell r="O1292" t="str">
            <v>研究生</v>
          </cell>
          <cell r="P1292" t="str">
            <v>硕士</v>
          </cell>
          <cell r="Q1292" t="str">
            <v>湖南大学</v>
          </cell>
          <cell r="R1292" t="str">
            <v>车辆工程</v>
          </cell>
          <cell r="S1292">
            <v>44726</v>
          </cell>
          <cell r="T1292" t="str">
            <v>一流建设高校</v>
          </cell>
          <cell r="U1292" t="str">
            <v>F</v>
          </cell>
          <cell r="V1292" t="str">
            <v>F</v>
          </cell>
          <cell r="W1292" t="b">
            <v>1</v>
          </cell>
          <cell r="X1292">
            <v>3000</v>
          </cell>
          <cell r="Y1292">
            <v>3000</v>
          </cell>
          <cell r="Z1292" t="b">
            <v>1</v>
          </cell>
          <cell r="AA1292">
            <v>750</v>
          </cell>
          <cell r="AB1292">
            <v>750</v>
          </cell>
          <cell r="AC1292">
            <v>6750</v>
          </cell>
          <cell r="AD1292">
            <v>3750</v>
          </cell>
          <cell r="AE1292">
            <v>44803</v>
          </cell>
          <cell r="AF1292">
            <v>45046</v>
          </cell>
          <cell r="AG1292">
            <v>8</v>
          </cell>
          <cell r="AH1292">
            <v>8</v>
          </cell>
          <cell r="AI1292" t="b">
            <v>1</v>
          </cell>
          <cell r="AJ1292">
            <v>3</v>
          </cell>
          <cell r="AK1292">
            <v>11</v>
          </cell>
          <cell r="AL1292" t="e">
            <v>#N/A</v>
          </cell>
          <cell r="AM1292" t="str">
            <v>202209</v>
          </cell>
          <cell r="AN1292" t="str">
            <v>2022.3.20签订三方协议，
市教育局备案</v>
          </cell>
        </row>
        <row r="1293">
          <cell r="B1293" t="str">
            <v>蓝海琳</v>
          </cell>
          <cell r="C1293" t="str">
            <v>女</v>
          </cell>
          <cell r="D1293" t="str">
            <v>瑶</v>
          </cell>
          <cell r="E1293">
            <v>35827</v>
          </cell>
          <cell r="F1293" t="str">
            <v>中国</v>
          </cell>
          <cell r="G1293" t="str">
            <v>身份证</v>
          </cell>
          <cell r="H1293" t="str">
            <v>450332199802012188</v>
          </cell>
          <cell r="I1293" t="str">
            <v>柳州铁一中学</v>
          </cell>
          <cell r="J1293">
            <v>44788</v>
          </cell>
          <cell r="K1293">
            <v>46613</v>
          </cell>
          <cell r="L1293" t="str">
            <v>是</v>
          </cell>
          <cell r="M1293" t="str">
            <v>柳州</v>
          </cell>
          <cell r="N1293" t="str">
            <v>学校</v>
          </cell>
          <cell r="O1293" t="str">
            <v>研究生</v>
          </cell>
          <cell r="P1293" t="str">
            <v>硕士</v>
          </cell>
          <cell r="Q1293" t="str">
            <v>华南师范大学</v>
          </cell>
          <cell r="R1293" t="str">
            <v>学科教学（生物）</v>
          </cell>
          <cell r="S1293" t="str">
            <v>2022年6月20日</v>
          </cell>
          <cell r="T1293" t="str">
            <v>其他</v>
          </cell>
          <cell r="U1293" t="str">
            <v>F</v>
          </cell>
          <cell r="V1293" t="str">
            <v>F</v>
          </cell>
          <cell r="W1293" t="b">
            <v>1</v>
          </cell>
          <cell r="X1293">
            <v>3000</v>
          </cell>
          <cell r="Y1293">
            <v>3000</v>
          </cell>
          <cell r="Z1293" t="b">
            <v>1</v>
          </cell>
          <cell r="AA1293">
            <v>750</v>
          </cell>
          <cell r="AB1293">
            <v>750</v>
          </cell>
          <cell r="AC1293">
            <v>6750</v>
          </cell>
          <cell r="AD1293">
            <v>3750</v>
          </cell>
          <cell r="AE1293">
            <v>44794</v>
          </cell>
          <cell r="AF1293">
            <v>45037</v>
          </cell>
          <cell r="AG1293">
            <v>8</v>
          </cell>
          <cell r="AH1293">
            <v>8</v>
          </cell>
          <cell r="AI1293" t="b">
            <v>1</v>
          </cell>
          <cell r="AJ1293">
            <v>3</v>
          </cell>
          <cell r="AK1293">
            <v>11</v>
          </cell>
          <cell r="AL1293" t="e">
            <v>#N/A</v>
          </cell>
          <cell r="AM1293" t="str">
            <v>202209</v>
          </cell>
          <cell r="AN1293" t="str">
            <v>2021.10.22签订三方协议，
市教育局备案</v>
          </cell>
        </row>
        <row r="1294">
          <cell r="B1294" t="str">
            <v>郭思婷</v>
          </cell>
          <cell r="C1294" t="str">
            <v>女</v>
          </cell>
          <cell r="D1294" t="str">
            <v>汉</v>
          </cell>
          <cell r="E1294">
            <v>35182</v>
          </cell>
          <cell r="F1294" t="str">
            <v>中国</v>
          </cell>
          <cell r="G1294" t="str">
            <v>身份证</v>
          </cell>
          <cell r="H1294" t="str">
            <v>452402199604271540</v>
          </cell>
          <cell r="I1294" t="str">
            <v>柳州铁一中学</v>
          </cell>
          <cell r="J1294">
            <v>44788</v>
          </cell>
          <cell r="K1294">
            <v>46613</v>
          </cell>
          <cell r="L1294" t="str">
            <v>是</v>
          </cell>
          <cell r="M1294" t="str">
            <v>柳州</v>
          </cell>
          <cell r="N1294" t="str">
            <v>学校</v>
          </cell>
          <cell r="O1294" t="str">
            <v>研究生</v>
          </cell>
          <cell r="P1294" t="str">
            <v>硕士</v>
          </cell>
          <cell r="Q1294" t="str">
            <v>重庆师范大学</v>
          </cell>
          <cell r="R1294" t="str">
            <v>学科教学（地理）</v>
          </cell>
          <cell r="S1294">
            <v>44733</v>
          </cell>
          <cell r="T1294" t="str">
            <v>其他</v>
          </cell>
          <cell r="U1294" t="str">
            <v>F</v>
          </cell>
          <cell r="V1294" t="str">
            <v>F</v>
          </cell>
          <cell r="W1294" t="b">
            <v>1</v>
          </cell>
          <cell r="X1294">
            <v>3000</v>
          </cell>
          <cell r="Y1294">
            <v>3000</v>
          </cell>
          <cell r="Z1294" t="b">
            <v>1</v>
          </cell>
          <cell r="AA1294">
            <v>750</v>
          </cell>
          <cell r="AB1294">
            <v>750</v>
          </cell>
          <cell r="AC1294">
            <v>6750</v>
          </cell>
          <cell r="AD1294">
            <v>3750</v>
          </cell>
          <cell r="AE1294">
            <v>44795</v>
          </cell>
          <cell r="AF1294">
            <v>45038</v>
          </cell>
          <cell r="AG1294">
            <v>8</v>
          </cell>
          <cell r="AH1294">
            <v>8</v>
          </cell>
          <cell r="AI1294" t="b">
            <v>1</v>
          </cell>
          <cell r="AJ1294">
            <v>3</v>
          </cell>
          <cell r="AK1294">
            <v>11</v>
          </cell>
          <cell r="AL1294" t="e">
            <v>#N/A</v>
          </cell>
          <cell r="AM1294" t="str">
            <v>202209</v>
          </cell>
          <cell r="AN1294" t="str">
            <v>2021.10.28签订三方协议，
市教育局备案</v>
          </cell>
        </row>
        <row r="1295">
          <cell r="B1295" t="str">
            <v>梁诗玉</v>
          </cell>
          <cell r="C1295" t="str">
            <v>女</v>
          </cell>
          <cell r="D1295" t="str">
            <v>汉</v>
          </cell>
          <cell r="E1295">
            <v>35425</v>
          </cell>
          <cell r="F1295" t="str">
            <v>中国</v>
          </cell>
          <cell r="G1295" t="str">
            <v>身份证</v>
          </cell>
          <cell r="H1295" t="str">
            <v>450204199612261422</v>
          </cell>
          <cell r="I1295" t="str">
            <v>柳州铁一中学</v>
          </cell>
          <cell r="J1295">
            <v>44788</v>
          </cell>
          <cell r="K1295">
            <v>46613</v>
          </cell>
          <cell r="L1295" t="str">
            <v>是</v>
          </cell>
          <cell r="M1295" t="str">
            <v>柳州</v>
          </cell>
          <cell r="N1295" t="str">
            <v>学校</v>
          </cell>
          <cell r="O1295" t="str">
            <v>研究生</v>
          </cell>
          <cell r="P1295" t="str">
            <v>硕士</v>
          </cell>
          <cell r="Q1295" t="str">
            <v>四川大学</v>
          </cell>
          <cell r="R1295" t="str">
            <v>英语笔译</v>
          </cell>
          <cell r="S1295">
            <v>44732</v>
          </cell>
          <cell r="T1295" t="str">
            <v>一流建设高校</v>
          </cell>
          <cell r="U1295" t="str">
            <v>F</v>
          </cell>
          <cell r="V1295" t="str">
            <v>F</v>
          </cell>
          <cell r="W1295" t="b">
            <v>1</v>
          </cell>
          <cell r="X1295">
            <v>3000</v>
          </cell>
          <cell r="Y1295">
            <v>3000</v>
          </cell>
          <cell r="Z1295" t="b">
            <v>1</v>
          </cell>
          <cell r="AA1295">
            <v>750</v>
          </cell>
          <cell r="AB1295">
            <v>750</v>
          </cell>
          <cell r="AC1295">
            <v>6750</v>
          </cell>
          <cell r="AD1295">
            <v>3750</v>
          </cell>
          <cell r="AE1295">
            <v>44795</v>
          </cell>
          <cell r="AF1295">
            <v>45038</v>
          </cell>
          <cell r="AG1295">
            <v>8</v>
          </cell>
          <cell r="AH1295">
            <v>8</v>
          </cell>
          <cell r="AI1295" t="b">
            <v>1</v>
          </cell>
          <cell r="AJ1295">
            <v>3</v>
          </cell>
          <cell r="AK1295">
            <v>11</v>
          </cell>
          <cell r="AL1295" t="e">
            <v>#N/A</v>
          </cell>
          <cell r="AM1295" t="str">
            <v>202209</v>
          </cell>
          <cell r="AN1295" t="str">
            <v>2021.9.28签订三方协议，
市教育局备案</v>
          </cell>
        </row>
        <row r="1296">
          <cell r="B1296" t="str">
            <v>林倩倩</v>
          </cell>
          <cell r="C1296" t="str">
            <v>女</v>
          </cell>
          <cell r="D1296" t="str">
            <v>汉</v>
          </cell>
          <cell r="E1296">
            <v>35953</v>
          </cell>
          <cell r="F1296" t="str">
            <v>中国</v>
          </cell>
          <cell r="G1296" t="str">
            <v>身份证</v>
          </cell>
          <cell r="H1296" t="str">
            <v>332624199806075427</v>
          </cell>
          <cell r="I1296" t="str">
            <v>柳州铁一中学</v>
          </cell>
          <cell r="J1296">
            <v>44788</v>
          </cell>
          <cell r="K1296">
            <v>46614</v>
          </cell>
          <cell r="L1296" t="str">
            <v>是</v>
          </cell>
          <cell r="M1296" t="str">
            <v>柳州</v>
          </cell>
          <cell r="N1296" t="str">
            <v>学校</v>
          </cell>
          <cell r="O1296" t="str">
            <v>研究生</v>
          </cell>
          <cell r="P1296" t="str">
            <v>硕士</v>
          </cell>
          <cell r="Q1296" t="str">
            <v>南京师范大学</v>
          </cell>
          <cell r="R1296" t="str">
            <v>学科教学（生物）</v>
          </cell>
          <cell r="S1296">
            <v>44732</v>
          </cell>
          <cell r="T1296" t="str">
            <v>其他</v>
          </cell>
          <cell r="U1296" t="str">
            <v>F</v>
          </cell>
          <cell r="V1296" t="str">
            <v>F</v>
          </cell>
          <cell r="W1296" t="b">
            <v>1</v>
          </cell>
          <cell r="X1296">
            <v>3000</v>
          </cell>
          <cell r="Y1296">
            <v>3000</v>
          </cell>
          <cell r="Z1296" t="b">
            <v>1</v>
          </cell>
          <cell r="AA1296">
            <v>750</v>
          </cell>
          <cell r="AB1296">
            <v>750</v>
          </cell>
          <cell r="AC1296">
            <v>6750</v>
          </cell>
          <cell r="AD1296">
            <v>3750</v>
          </cell>
          <cell r="AE1296">
            <v>44795</v>
          </cell>
          <cell r="AF1296">
            <v>45038</v>
          </cell>
          <cell r="AG1296">
            <v>8</v>
          </cell>
          <cell r="AH1296">
            <v>8</v>
          </cell>
          <cell r="AI1296" t="b">
            <v>1</v>
          </cell>
          <cell r="AJ1296">
            <v>3</v>
          </cell>
          <cell r="AK1296">
            <v>11</v>
          </cell>
          <cell r="AL1296" t="e">
            <v>#N/A</v>
          </cell>
          <cell r="AM1296" t="str">
            <v>202209</v>
          </cell>
          <cell r="AN1296" t="str">
            <v>2022.3.8签订三方协议，
市教育局备案</v>
          </cell>
        </row>
        <row r="1297">
          <cell r="B1297" t="str">
            <v>赵芙蓉</v>
          </cell>
          <cell r="C1297" t="str">
            <v>女</v>
          </cell>
          <cell r="D1297" t="str">
            <v>汉</v>
          </cell>
          <cell r="E1297">
            <v>35476</v>
          </cell>
          <cell r="F1297" t="str">
            <v>中国</v>
          </cell>
          <cell r="G1297" t="str">
            <v>身份证</v>
          </cell>
          <cell r="H1297" t="str">
            <v>610502199702156646</v>
          </cell>
          <cell r="I1297" t="str">
            <v>柳州铁一中学</v>
          </cell>
          <cell r="J1297">
            <v>44788</v>
          </cell>
          <cell r="K1297">
            <v>46613</v>
          </cell>
          <cell r="L1297" t="str">
            <v>是</v>
          </cell>
          <cell r="M1297" t="str">
            <v>柳州</v>
          </cell>
          <cell r="N1297" t="str">
            <v>学校</v>
          </cell>
          <cell r="O1297" t="str">
            <v>研究生</v>
          </cell>
          <cell r="P1297" t="str">
            <v>硕士</v>
          </cell>
          <cell r="Q1297" t="str">
            <v>陕西师范大学</v>
          </cell>
          <cell r="R1297" t="str">
            <v>课程与教学论</v>
          </cell>
          <cell r="S1297">
            <v>44731</v>
          </cell>
          <cell r="T1297" t="str">
            <v>其他</v>
          </cell>
          <cell r="U1297" t="str">
            <v>F</v>
          </cell>
          <cell r="V1297" t="str">
            <v>F</v>
          </cell>
          <cell r="W1297" t="b">
            <v>1</v>
          </cell>
          <cell r="X1297">
            <v>3000</v>
          </cell>
          <cell r="Y1297">
            <v>3000</v>
          </cell>
          <cell r="Z1297" t="b">
            <v>1</v>
          </cell>
          <cell r="AA1297">
            <v>750</v>
          </cell>
          <cell r="AB1297">
            <v>750</v>
          </cell>
          <cell r="AC1297">
            <v>6750</v>
          </cell>
          <cell r="AD1297">
            <v>3750</v>
          </cell>
          <cell r="AE1297">
            <v>44800</v>
          </cell>
          <cell r="AF1297">
            <v>45043</v>
          </cell>
          <cell r="AG1297">
            <v>8</v>
          </cell>
          <cell r="AH1297">
            <v>8</v>
          </cell>
          <cell r="AI1297" t="b">
            <v>1</v>
          </cell>
          <cell r="AJ1297">
            <v>3</v>
          </cell>
          <cell r="AK1297">
            <v>11</v>
          </cell>
          <cell r="AL1297" t="e">
            <v>#N/A</v>
          </cell>
          <cell r="AM1297" t="str">
            <v>202209</v>
          </cell>
          <cell r="AN1297" t="str">
            <v>2021.12.6签订三方协议，
市教育局备案</v>
          </cell>
        </row>
        <row r="1298">
          <cell r="B1298" t="str">
            <v>邓洁</v>
          </cell>
          <cell r="C1298" t="str">
            <v>女</v>
          </cell>
          <cell r="D1298" t="str">
            <v>汉</v>
          </cell>
          <cell r="E1298">
            <v>34915</v>
          </cell>
          <cell r="F1298" t="str">
            <v>中国</v>
          </cell>
          <cell r="G1298" t="str">
            <v>身份证</v>
          </cell>
          <cell r="H1298" t="str">
            <v>450324199508044023</v>
          </cell>
          <cell r="I1298" t="str">
            <v>柳州铁一中学</v>
          </cell>
          <cell r="J1298">
            <v>44788</v>
          </cell>
          <cell r="K1298">
            <v>46613</v>
          </cell>
          <cell r="L1298" t="str">
            <v>是</v>
          </cell>
          <cell r="M1298" t="str">
            <v>柳州</v>
          </cell>
          <cell r="N1298" t="str">
            <v>学校</v>
          </cell>
          <cell r="O1298" t="str">
            <v>研究生</v>
          </cell>
          <cell r="P1298" t="str">
            <v>硕士</v>
          </cell>
          <cell r="Q1298" t="str">
            <v>广西大学</v>
          </cell>
          <cell r="R1298" t="str">
            <v>新闻与传播</v>
          </cell>
          <cell r="S1298">
            <v>44737</v>
          </cell>
          <cell r="T1298" t="str">
            <v>其他</v>
          </cell>
          <cell r="U1298" t="str">
            <v>F</v>
          </cell>
          <cell r="V1298" t="str">
            <v>F</v>
          </cell>
          <cell r="W1298" t="b">
            <v>1</v>
          </cell>
          <cell r="X1298">
            <v>3000</v>
          </cell>
          <cell r="Y1298">
            <v>3000</v>
          </cell>
          <cell r="Z1298" t="b">
            <v>1</v>
          </cell>
          <cell r="AA1298">
            <v>750</v>
          </cell>
          <cell r="AB1298">
            <v>750</v>
          </cell>
          <cell r="AC1298">
            <v>6750</v>
          </cell>
          <cell r="AD1298">
            <v>3750</v>
          </cell>
          <cell r="AE1298">
            <v>44801</v>
          </cell>
          <cell r="AF1298">
            <v>45044</v>
          </cell>
          <cell r="AG1298">
            <v>8</v>
          </cell>
          <cell r="AH1298">
            <v>8</v>
          </cell>
          <cell r="AI1298" t="b">
            <v>1</v>
          </cell>
          <cell r="AJ1298">
            <v>3</v>
          </cell>
          <cell r="AK1298">
            <v>11</v>
          </cell>
          <cell r="AL1298" t="e">
            <v>#N/A</v>
          </cell>
          <cell r="AM1298" t="str">
            <v>202209</v>
          </cell>
          <cell r="AN1298" t="str">
            <v>2021.11.12签订三方协议，
市教育局备案</v>
          </cell>
        </row>
        <row r="1299">
          <cell r="B1299" t="str">
            <v>陆小艳</v>
          </cell>
          <cell r="C1299" t="str">
            <v>女</v>
          </cell>
          <cell r="D1299" t="str">
            <v>汉</v>
          </cell>
          <cell r="E1299">
            <v>34898</v>
          </cell>
          <cell r="F1299" t="str">
            <v>中国</v>
          </cell>
          <cell r="G1299" t="str">
            <v>身份证</v>
          </cell>
          <cell r="H1299" t="str">
            <v>452729199507180627</v>
          </cell>
          <cell r="I1299" t="str">
            <v>柳州铁一中学</v>
          </cell>
          <cell r="J1299">
            <v>44788</v>
          </cell>
          <cell r="K1299">
            <v>46613</v>
          </cell>
          <cell r="L1299" t="str">
            <v>是</v>
          </cell>
          <cell r="M1299" t="str">
            <v>柳州</v>
          </cell>
          <cell r="N1299" t="str">
            <v>学校</v>
          </cell>
          <cell r="O1299" t="str">
            <v>研究生</v>
          </cell>
          <cell r="P1299" t="str">
            <v>硕士</v>
          </cell>
          <cell r="Q1299" t="str">
            <v>复旦大学</v>
          </cell>
          <cell r="R1299" t="str">
            <v>汉语国际教育</v>
          </cell>
          <cell r="S1299">
            <v>44572</v>
          </cell>
          <cell r="T1299" t="str">
            <v>一流建设高校</v>
          </cell>
          <cell r="U1299" t="str">
            <v>F</v>
          </cell>
          <cell r="V1299" t="str">
            <v>F</v>
          </cell>
          <cell r="W1299" t="b">
            <v>1</v>
          </cell>
          <cell r="X1299">
            <v>3000</v>
          </cell>
          <cell r="Y1299">
            <v>3000</v>
          </cell>
          <cell r="Z1299" t="b">
            <v>1</v>
          </cell>
          <cell r="AA1299">
            <v>750</v>
          </cell>
          <cell r="AB1299">
            <v>750</v>
          </cell>
          <cell r="AC1299">
            <v>6750</v>
          </cell>
          <cell r="AD1299">
            <v>3750</v>
          </cell>
          <cell r="AE1299">
            <v>44794</v>
          </cell>
          <cell r="AF1299">
            <v>45044</v>
          </cell>
          <cell r="AG1299">
            <v>8</v>
          </cell>
          <cell r="AH1299">
            <v>8</v>
          </cell>
          <cell r="AI1299" t="b">
            <v>1</v>
          </cell>
          <cell r="AJ1299">
            <v>3</v>
          </cell>
          <cell r="AK1299">
            <v>11</v>
          </cell>
          <cell r="AL1299" t="e">
            <v>#N/A</v>
          </cell>
          <cell r="AM1299" t="str">
            <v>202209</v>
          </cell>
          <cell r="AN1299" t="str">
            <v>市教育局备案
2021.12.13签订三方协议</v>
          </cell>
        </row>
        <row r="1300">
          <cell r="B1300" t="str">
            <v>陈江媛</v>
          </cell>
          <cell r="C1300" t="str">
            <v>女</v>
          </cell>
          <cell r="D1300" t="str">
            <v>壮</v>
          </cell>
          <cell r="E1300">
            <v>35603</v>
          </cell>
          <cell r="F1300" t="str">
            <v>中国</v>
          </cell>
          <cell r="G1300" t="str">
            <v>身份证</v>
          </cell>
          <cell r="H1300" t="str">
            <v>452224199706225024</v>
          </cell>
          <cell r="I1300" t="str">
            <v>柳州铁一中学</v>
          </cell>
          <cell r="J1300">
            <v>44788</v>
          </cell>
          <cell r="K1300">
            <v>46613</v>
          </cell>
          <cell r="L1300" t="str">
            <v>是</v>
          </cell>
          <cell r="M1300" t="str">
            <v>柳州</v>
          </cell>
          <cell r="N1300" t="str">
            <v>学校</v>
          </cell>
          <cell r="O1300" t="str">
            <v>研究生</v>
          </cell>
          <cell r="P1300" t="str">
            <v>硕士</v>
          </cell>
          <cell r="Q1300" t="str">
            <v>华中师范大学</v>
          </cell>
          <cell r="R1300" t="str">
            <v>计算机科学与技术</v>
          </cell>
          <cell r="S1300">
            <v>44721</v>
          </cell>
          <cell r="T1300" t="str">
            <v>其他</v>
          </cell>
          <cell r="U1300" t="str">
            <v>F</v>
          </cell>
          <cell r="V1300" t="str">
            <v>F</v>
          </cell>
          <cell r="W1300" t="b">
            <v>1</v>
          </cell>
          <cell r="X1300">
            <v>3000</v>
          </cell>
          <cell r="Y1300">
            <v>3000</v>
          </cell>
          <cell r="Z1300" t="b">
            <v>1</v>
          </cell>
          <cell r="AA1300">
            <v>750</v>
          </cell>
          <cell r="AB1300">
            <v>750</v>
          </cell>
          <cell r="AC1300">
            <v>6750</v>
          </cell>
          <cell r="AD1300">
            <v>3750</v>
          </cell>
          <cell r="AE1300">
            <v>44794</v>
          </cell>
          <cell r="AF1300">
            <v>45044</v>
          </cell>
          <cell r="AG1300">
            <v>8</v>
          </cell>
          <cell r="AH1300">
            <v>8</v>
          </cell>
          <cell r="AI1300" t="b">
            <v>1</v>
          </cell>
          <cell r="AJ1300">
            <v>3</v>
          </cell>
          <cell r="AK1300">
            <v>11</v>
          </cell>
          <cell r="AL1300" t="e">
            <v>#N/A</v>
          </cell>
          <cell r="AM1300" t="str">
            <v>202209</v>
          </cell>
          <cell r="AN1300" t="str">
            <v>2021.11.10签订三方协议，
市教育局备案</v>
          </cell>
        </row>
        <row r="1301">
          <cell r="B1301" t="str">
            <v>兰晓枫</v>
          </cell>
          <cell r="C1301" t="str">
            <v>女</v>
          </cell>
          <cell r="D1301" t="str">
            <v>瑶</v>
          </cell>
          <cell r="E1301">
            <v>35644</v>
          </cell>
          <cell r="F1301" t="str">
            <v>中国</v>
          </cell>
          <cell r="G1301" t="str">
            <v>身份证</v>
          </cell>
          <cell r="H1301" t="str">
            <v>450521199708021522</v>
          </cell>
          <cell r="I1301" t="str">
            <v>柳州铁一中学</v>
          </cell>
          <cell r="J1301">
            <v>44788</v>
          </cell>
          <cell r="K1301">
            <v>46613</v>
          </cell>
          <cell r="L1301" t="str">
            <v>是</v>
          </cell>
          <cell r="M1301" t="str">
            <v>柳州</v>
          </cell>
          <cell r="N1301" t="str">
            <v>学校</v>
          </cell>
          <cell r="O1301" t="str">
            <v>研究生</v>
          </cell>
          <cell r="P1301" t="str">
            <v>硕士</v>
          </cell>
          <cell r="Q1301" t="str">
            <v>广西师范大学</v>
          </cell>
          <cell r="R1301" t="str">
            <v>课程与教学论</v>
          </cell>
          <cell r="S1301">
            <v>44734</v>
          </cell>
          <cell r="T1301" t="str">
            <v>其他</v>
          </cell>
          <cell r="U1301" t="str">
            <v>F</v>
          </cell>
          <cell r="V1301" t="str">
            <v>F</v>
          </cell>
          <cell r="W1301" t="b">
            <v>1</v>
          </cell>
          <cell r="X1301">
            <v>3000</v>
          </cell>
          <cell r="Y1301">
            <v>3000</v>
          </cell>
          <cell r="Z1301" t="b">
            <v>1</v>
          </cell>
          <cell r="AA1301">
            <v>750</v>
          </cell>
          <cell r="AB1301">
            <v>750</v>
          </cell>
          <cell r="AC1301">
            <v>6750</v>
          </cell>
          <cell r="AD1301">
            <v>3750</v>
          </cell>
          <cell r="AE1301">
            <v>44776</v>
          </cell>
          <cell r="AF1301">
            <v>45019</v>
          </cell>
          <cell r="AG1301">
            <v>8</v>
          </cell>
          <cell r="AH1301">
            <v>8</v>
          </cell>
          <cell r="AI1301" t="b">
            <v>1</v>
          </cell>
          <cell r="AJ1301">
            <v>3</v>
          </cell>
          <cell r="AK1301">
            <v>11</v>
          </cell>
          <cell r="AL1301" t="e">
            <v>#N/A</v>
          </cell>
          <cell r="AM1301" t="str">
            <v>202209</v>
          </cell>
          <cell r="AN1301" t="str">
            <v>2021.10.22签订三方协议，
市教育局备案</v>
          </cell>
        </row>
        <row r="1302">
          <cell r="B1302" t="str">
            <v>钟宜炼</v>
          </cell>
          <cell r="C1302" t="str">
            <v>男</v>
          </cell>
          <cell r="D1302" t="str">
            <v>瑶族</v>
          </cell>
          <cell r="E1302">
            <v>35916</v>
          </cell>
          <cell r="F1302" t="str">
            <v>中国</v>
          </cell>
          <cell r="G1302" t="str">
            <v>身份证</v>
          </cell>
          <cell r="H1302" t="str">
            <v>452427199805012315</v>
          </cell>
          <cell r="I1302" t="str">
            <v>柳州铁一中学</v>
          </cell>
          <cell r="J1302" t="str">
            <v>2020年8月24日</v>
          </cell>
          <cell r="K1302" t="str">
            <v>2025年12月9日</v>
          </cell>
          <cell r="L1302" t="str">
            <v>是</v>
          </cell>
          <cell r="M1302" t="str">
            <v>柳州</v>
          </cell>
          <cell r="N1302" t="str">
            <v>学校</v>
          </cell>
          <cell r="O1302" t="str">
            <v>本科</v>
          </cell>
          <cell r="P1302" t="str">
            <v>学士</v>
          </cell>
          <cell r="Q1302" t="str">
            <v>华东师范大学</v>
          </cell>
          <cell r="R1302" t="str">
            <v>物理学</v>
          </cell>
          <cell r="S1302">
            <v>44013</v>
          </cell>
          <cell r="T1302" t="str">
            <v>双一流高校</v>
          </cell>
          <cell r="U1302" t="str">
            <v>G</v>
          </cell>
          <cell r="V1302" t="str">
            <v>G</v>
          </cell>
          <cell r="W1302" t="b">
            <v>1</v>
          </cell>
          <cell r="X1302">
            <v>1500</v>
          </cell>
          <cell r="Y1302">
            <v>1500</v>
          </cell>
          <cell r="Z1302" t="b">
            <v>1</v>
          </cell>
          <cell r="AA1302">
            <v>375</v>
          </cell>
          <cell r="AB1302">
            <v>375</v>
          </cell>
          <cell r="AC1302">
            <v>3375</v>
          </cell>
          <cell r="AD1302">
            <v>1875</v>
          </cell>
          <cell r="AE1302">
            <v>44057</v>
          </cell>
          <cell r="AF1302">
            <v>45017</v>
          </cell>
          <cell r="AG1302">
            <v>32</v>
          </cell>
          <cell r="AH1302">
            <v>32</v>
          </cell>
          <cell r="AI1302" t="b">
            <v>1</v>
          </cell>
          <cell r="AJ1302">
            <v>3</v>
          </cell>
          <cell r="AK1302">
            <v>35</v>
          </cell>
          <cell r="AL1302" t="e">
            <v>#N/A</v>
          </cell>
          <cell r="AM1302" t="str">
            <v>202012</v>
          </cell>
          <cell r="AN1302">
            <v>0</v>
          </cell>
        </row>
        <row r="1303">
          <cell r="B1303" t="str">
            <v>王璐雨</v>
          </cell>
          <cell r="C1303" t="str">
            <v>女</v>
          </cell>
          <cell r="D1303" t="str">
            <v>汉族</v>
          </cell>
          <cell r="E1303">
            <v>35925</v>
          </cell>
          <cell r="F1303" t="str">
            <v>中国</v>
          </cell>
          <cell r="G1303" t="str">
            <v>身份证</v>
          </cell>
          <cell r="H1303" t="str">
            <v>411081199805105966</v>
          </cell>
          <cell r="I1303" t="str">
            <v>柳州铁一中学</v>
          </cell>
          <cell r="J1303">
            <v>44067</v>
          </cell>
          <cell r="K1303">
            <v>45869</v>
          </cell>
          <cell r="L1303" t="str">
            <v>是</v>
          </cell>
          <cell r="M1303" t="str">
            <v>柳州</v>
          </cell>
          <cell r="N1303" t="str">
            <v>学校</v>
          </cell>
          <cell r="O1303" t="str">
            <v>本科</v>
          </cell>
          <cell r="P1303" t="str">
            <v>学士</v>
          </cell>
          <cell r="Q1303" t="str">
            <v>东北师范大学</v>
          </cell>
          <cell r="R1303" t="str">
            <v>统计学</v>
          </cell>
          <cell r="S1303">
            <v>44012</v>
          </cell>
          <cell r="T1303" t="str">
            <v>非一流高校的一流建设学科</v>
          </cell>
          <cell r="U1303" t="str">
            <v>G</v>
          </cell>
          <cell r="V1303" t="str">
            <v>G</v>
          </cell>
          <cell r="W1303" t="b">
            <v>1</v>
          </cell>
          <cell r="X1303">
            <v>1500</v>
          </cell>
          <cell r="Y1303">
            <v>1500</v>
          </cell>
          <cell r="Z1303" t="b">
            <v>1</v>
          </cell>
          <cell r="AA1303">
            <v>375</v>
          </cell>
          <cell r="AB1303">
            <v>375</v>
          </cell>
          <cell r="AC1303">
            <v>3375</v>
          </cell>
          <cell r="AD1303">
            <v>1875</v>
          </cell>
          <cell r="AE1303">
            <v>44055</v>
          </cell>
          <cell r="AF1303">
            <v>45017</v>
          </cell>
          <cell r="AG1303">
            <v>29</v>
          </cell>
          <cell r="AH1303">
            <v>29</v>
          </cell>
          <cell r="AI1303" t="b">
            <v>1</v>
          </cell>
          <cell r="AJ1303">
            <v>3</v>
          </cell>
          <cell r="AK1303">
            <v>32</v>
          </cell>
          <cell r="AL1303" t="e">
            <v>#N/A</v>
          </cell>
          <cell r="AM1303" t="str">
            <v>202009</v>
          </cell>
          <cell r="AN1303">
            <v>0</v>
          </cell>
        </row>
        <row r="1304">
          <cell r="B1304" t="str">
            <v>李晓晨</v>
          </cell>
          <cell r="C1304" t="str">
            <v>男</v>
          </cell>
          <cell r="D1304" t="str">
            <v>汉族</v>
          </cell>
          <cell r="E1304">
            <v>35619</v>
          </cell>
          <cell r="F1304" t="str">
            <v>中国</v>
          </cell>
          <cell r="G1304" t="str">
            <v>身份证</v>
          </cell>
          <cell r="H1304" t="str">
            <v>450203199707080716</v>
          </cell>
          <cell r="I1304" t="str">
            <v>柳州铁一中学</v>
          </cell>
          <cell r="J1304">
            <v>44067</v>
          </cell>
          <cell r="K1304">
            <v>45869</v>
          </cell>
          <cell r="L1304" t="str">
            <v>是</v>
          </cell>
          <cell r="M1304" t="str">
            <v>柳州</v>
          </cell>
          <cell r="N1304" t="str">
            <v>学校</v>
          </cell>
          <cell r="O1304" t="str">
            <v>本科</v>
          </cell>
          <cell r="P1304" t="str">
            <v>学士</v>
          </cell>
          <cell r="Q1304" t="str">
            <v>北京师范大学</v>
          </cell>
          <cell r="R1304" t="str">
            <v>物理学</v>
          </cell>
          <cell r="S1304">
            <v>43646</v>
          </cell>
          <cell r="T1304" t="str">
            <v>双一流高校</v>
          </cell>
          <cell r="U1304" t="str">
            <v>G</v>
          </cell>
          <cell r="V1304" t="str">
            <v>G</v>
          </cell>
          <cell r="W1304" t="b">
            <v>1</v>
          </cell>
          <cell r="X1304">
            <v>1500</v>
          </cell>
          <cell r="Y1304">
            <v>1500</v>
          </cell>
          <cell r="Z1304" t="b">
            <v>1</v>
          </cell>
          <cell r="AA1304">
            <v>375</v>
          </cell>
          <cell r="AB1304">
            <v>375</v>
          </cell>
          <cell r="AC1304">
            <v>3375</v>
          </cell>
          <cell r="AD1304">
            <v>1875</v>
          </cell>
          <cell r="AE1304">
            <v>44055</v>
          </cell>
          <cell r="AF1304">
            <v>45017</v>
          </cell>
          <cell r="AG1304">
            <v>29</v>
          </cell>
          <cell r="AH1304">
            <v>29</v>
          </cell>
          <cell r="AI1304" t="b">
            <v>1</v>
          </cell>
          <cell r="AJ1304">
            <v>3</v>
          </cell>
          <cell r="AK1304">
            <v>32</v>
          </cell>
          <cell r="AL1304" t="e">
            <v>#N/A</v>
          </cell>
          <cell r="AM1304" t="str">
            <v>202009</v>
          </cell>
          <cell r="AN1304">
            <v>0</v>
          </cell>
        </row>
        <row r="1305">
          <cell r="B1305" t="str">
            <v>邱娴</v>
          </cell>
          <cell r="C1305" t="str">
            <v>女</v>
          </cell>
          <cell r="D1305" t="str">
            <v>汉族</v>
          </cell>
          <cell r="E1305">
            <v>36096</v>
          </cell>
          <cell r="F1305" t="str">
            <v>中国</v>
          </cell>
          <cell r="G1305" t="str">
            <v>身份证</v>
          </cell>
          <cell r="H1305" t="str">
            <v>450721199810280046</v>
          </cell>
          <cell r="I1305" t="str">
            <v>柳州铁一中学</v>
          </cell>
          <cell r="J1305">
            <v>44067</v>
          </cell>
          <cell r="K1305">
            <v>45869</v>
          </cell>
          <cell r="L1305" t="str">
            <v>是</v>
          </cell>
          <cell r="M1305" t="str">
            <v>柳州</v>
          </cell>
          <cell r="N1305" t="str">
            <v>学校</v>
          </cell>
          <cell r="O1305" t="str">
            <v>本科</v>
          </cell>
          <cell r="P1305" t="str">
            <v>学士</v>
          </cell>
          <cell r="Q1305" t="str">
            <v>华东师范大学</v>
          </cell>
          <cell r="R1305" t="str">
            <v>化学</v>
          </cell>
          <cell r="S1305">
            <v>44013</v>
          </cell>
          <cell r="T1305" t="str">
            <v>一流建设高校</v>
          </cell>
          <cell r="U1305" t="str">
            <v>G</v>
          </cell>
          <cell r="V1305" t="str">
            <v>G</v>
          </cell>
          <cell r="W1305" t="b">
            <v>1</v>
          </cell>
          <cell r="X1305">
            <v>1500</v>
          </cell>
          <cell r="Y1305">
            <v>1500</v>
          </cell>
          <cell r="Z1305" t="b">
            <v>1</v>
          </cell>
          <cell r="AA1305">
            <v>375</v>
          </cell>
          <cell r="AB1305">
            <v>375</v>
          </cell>
          <cell r="AC1305">
            <v>3375</v>
          </cell>
          <cell r="AD1305">
            <v>1875</v>
          </cell>
          <cell r="AE1305">
            <v>44055</v>
          </cell>
          <cell r="AF1305">
            <v>45017</v>
          </cell>
          <cell r="AG1305">
            <v>29</v>
          </cell>
          <cell r="AH1305">
            <v>29</v>
          </cell>
          <cell r="AI1305" t="b">
            <v>1</v>
          </cell>
          <cell r="AJ1305">
            <v>3</v>
          </cell>
          <cell r="AK1305">
            <v>32</v>
          </cell>
          <cell r="AL1305" t="e">
            <v>#N/A</v>
          </cell>
          <cell r="AM1305" t="str">
            <v>202009</v>
          </cell>
          <cell r="AN1305">
            <v>0</v>
          </cell>
        </row>
        <row r="1306">
          <cell r="B1306" t="str">
            <v>欧阳艳碧</v>
          </cell>
          <cell r="C1306" t="str">
            <v>女</v>
          </cell>
          <cell r="D1306" t="str">
            <v>瑶族</v>
          </cell>
          <cell r="E1306">
            <v>35206</v>
          </cell>
          <cell r="F1306" t="str">
            <v>中国</v>
          </cell>
          <cell r="G1306" t="str">
            <v>身份证</v>
          </cell>
          <cell r="H1306" t="str">
            <v>450332199605210927</v>
          </cell>
          <cell r="I1306" t="str">
            <v>柳州铁一中学</v>
          </cell>
          <cell r="J1306">
            <v>44067</v>
          </cell>
          <cell r="K1306">
            <v>45869</v>
          </cell>
          <cell r="L1306" t="str">
            <v>是</v>
          </cell>
          <cell r="M1306" t="str">
            <v>柳州</v>
          </cell>
          <cell r="N1306" t="str">
            <v>学校</v>
          </cell>
          <cell r="O1306" t="str">
            <v>本科</v>
          </cell>
          <cell r="P1306" t="str">
            <v>学士</v>
          </cell>
          <cell r="Q1306" t="str">
            <v>华东师范大学</v>
          </cell>
          <cell r="R1306" t="str">
            <v>物理（公费师范）</v>
          </cell>
          <cell r="S1306">
            <v>44013</v>
          </cell>
          <cell r="T1306" t="str">
            <v>双一流高校</v>
          </cell>
          <cell r="U1306" t="str">
            <v>G</v>
          </cell>
          <cell r="V1306" t="str">
            <v>G</v>
          </cell>
          <cell r="W1306" t="b">
            <v>1</v>
          </cell>
          <cell r="X1306">
            <v>1500</v>
          </cell>
          <cell r="Y1306">
            <v>1500</v>
          </cell>
          <cell r="Z1306" t="b">
            <v>1</v>
          </cell>
          <cell r="AA1306">
            <v>375</v>
          </cell>
          <cell r="AB1306">
            <v>375</v>
          </cell>
          <cell r="AC1306">
            <v>3375</v>
          </cell>
          <cell r="AD1306">
            <v>1875</v>
          </cell>
          <cell r="AE1306">
            <v>44055</v>
          </cell>
          <cell r="AF1306">
            <v>45017</v>
          </cell>
          <cell r="AG1306">
            <v>29</v>
          </cell>
          <cell r="AH1306">
            <v>29</v>
          </cell>
          <cell r="AI1306" t="b">
            <v>1</v>
          </cell>
          <cell r="AJ1306">
            <v>3</v>
          </cell>
          <cell r="AK1306">
            <v>32</v>
          </cell>
          <cell r="AL1306" t="e">
            <v>#N/A</v>
          </cell>
          <cell r="AM1306" t="str">
            <v>202009</v>
          </cell>
          <cell r="AN1306">
            <v>0</v>
          </cell>
        </row>
        <row r="1307">
          <cell r="B1307" t="str">
            <v>张广敏</v>
          </cell>
          <cell r="C1307" t="str">
            <v>女</v>
          </cell>
          <cell r="D1307" t="str">
            <v>汉族</v>
          </cell>
          <cell r="E1307">
            <v>35517</v>
          </cell>
          <cell r="F1307" t="str">
            <v>中国</v>
          </cell>
          <cell r="G1307" t="str">
            <v>身份证</v>
          </cell>
          <cell r="H1307" t="str">
            <v>450922199703280902</v>
          </cell>
          <cell r="I1307" t="str">
            <v>柳州铁一中学</v>
          </cell>
          <cell r="J1307">
            <v>44067</v>
          </cell>
          <cell r="K1307">
            <v>45869</v>
          </cell>
          <cell r="L1307" t="str">
            <v>是</v>
          </cell>
          <cell r="M1307" t="str">
            <v>柳州</v>
          </cell>
          <cell r="N1307" t="str">
            <v>学校</v>
          </cell>
          <cell r="O1307" t="str">
            <v>本科</v>
          </cell>
          <cell r="P1307" t="str">
            <v>学士</v>
          </cell>
          <cell r="Q1307" t="str">
            <v>华东师范大学</v>
          </cell>
          <cell r="R1307" t="str">
            <v>数学与应用数学</v>
          </cell>
          <cell r="S1307">
            <v>44013</v>
          </cell>
          <cell r="T1307" t="str">
            <v>双一流高校</v>
          </cell>
          <cell r="U1307" t="str">
            <v>G</v>
          </cell>
          <cell r="V1307" t="str">
            <v>G</v>
          </cell>
          <cell r="W1307" t="b">
            <v>1</v>
          </cell>
          <cell r="X1307">
            <v>1500</v>
          </cell>
          <cell r="Y1307">
            <v>1500</v>
          </cell>
          <cell r="Z1307" t="b">
            <v>1</v>
          </cell>
          <cell r="AA1307">
            <v>375</v>
          </cell>
          <cell r="AB1307">
            <v>375</v>
          </cell>
          <cell r="AC1307">
            <v>3375</v>
          </cell>
          <cell r="AD1307">
            <v>1875</v>
          </cell>
          <cell r="AE1307">
            <v>44055</v>
          </cell>
          <cell r="AF1307">
            <v>45017</v>
          </cell>
          <cell r="AG1307">
            <v>29</v>
          </cell>
          <cell r="AH1307">
            <v>29</v>
          </cell>
          <cell r="AI1307" t="b">
            <v>1</v>
          </cell>
          <cell r="AJ1307">
            <v>3</v>
          </cell>
          <cell r="AK1307">
            <v>32</v>
          </cell>
          <cell r="AL1307" t="e">
            <v>#N/A</v>
          </cell>
          <cell r="AM1307" t="str">
            <v>202009</v>
          </cell>
          <cell r="AN1307">
            <v>0</v>
          </cell>
        </row>
        <row r="1308">
          <cell r="B1308" t="str">
            <v>陶雁涛</v>
          </cell>
          <cell r="C1308" t="str">
            <v>女</v>
          </cell>
          <cell r="D1308" t="str">
            <v>汉族</v>
          </cell>
          <cell r="E1308">
            <v>35651</v>
          </cell>
          <cell r="F1308" t="str">
            <v>中国</v>
          </cell>
          <cell r="G1308" t="str">
            <v>身份证</v>
          </cell>
          <cell r="H1308" t="str">
            <v>450902199708092526</v>
          </cell>
          <cell r="I1308" t="str">
            <v>柳州铁一中学</v>
          </cell>
          <cell r="J1308">
            <v>44067</v>
          </cell>
          <cell r="K1308">
            <v>45869</v>
          </cell>
          <cell r="L1308" t="str">
            <v>是</v>
          </cell>
          <cell r="M1308" t="str">
            <v>柳州</v>
          </cell>
          <cell r="N1308" t="str">
            <v>学校</v>
          </cell>
          <cell r="O1308" t="str">
            <v>本科</v>
          </cell>
          <cell r="P1308" t="str">
            <v>学士</v>
          </cell>
          <cell r="Q1308" t="str">
            <v>华东师范大学</v>
          </cell>
          <cell r="R1308" t="str">
            <v>英语</v>
          </cell>
          <cell r="S1308">
            <v>44013</v>
          </cell>
          <cell r="T1308" t="str">
            <v>一流建设高校</v>
          </cell>
          <cell r="U1308" t="str">
            <v>G</v>
          </cell>
          <cell r="V1308" t="str">
            <v>G</v>
          </cell>
          <cell r="W1308" t="b">
            <v>1</v>
          </cell>
          <cell r="X1308">
            <v>1500</v>
          </cell>
          <cell r="Y1308">
            <v>1500</v>
          </cell>
          <cell r="Z1308" t="b">
            <v>1</v>
          </cell>
          <cell r="AA1308">
            <v>375</v>
          </cell>
          <cell r="AB1308">
            <v>375</v>
          </cell>
          <cell r="AC1308">
            <v>3375</v>
          </cell>
          <cell r="AD1308">
            <v>1875</v>
          </cell>
          <cell r="AE1308">
            <v>44055</v>
          </cell>
          <cell r="AF1308">
            <v>45017</v>
          </cell>
          <cell r="AG1308">
            <v>29</v>
          </cell>
          <cell r="AH1308">
            <v>29</v>
          </cell>
          <cell r="AI1308" t="b">
            <v>1</v>
          </cell>
          <cell r="AJ1308">
            <v>3</v>
          </cell>
          <cell r="AK1308">
            <v>32</v>
          </cell>
          <cell r="AL1308" t="e">
            <v>#N/A</v>
          </cell>
          <cell r="AM1308" t="str">
            <v>202009</v>
          </cell>
          <cell r="AN1308">
            <v>0</v>
          </cell>
        </row>
        <row r="1309">
          <cell r="B1309" t="str">
            <v>谭灿艳</v>
          </cell>
          <cell r="C1309" t="str">
            <v>女</v>
          </cell>
          <cell r="D1309" t="str">
            <v>毛南族</v>
          </cell>
          <cell r="E1309">
            <v>35799</v>
          </cell>
          <cell r="F1309" t="str">
            <v>中国</v>
          </cell>
          <cell r="G1309" t="str">
            <v>身份证</v>
          </cell>
          <cell r="H1309" t="str">
            <v>451226199801041620</v>
          </cell>
          <cell r="I1309" t="str">
            <v>柳州铁一中学</v>
          </cell>
          <cell r="J1309">
            <v>44067</v>
          </cell>
          <cell r="K1309">
            <v>45869</v>
          </cell>
          <cell r="L1309" t="str">
            <v>是</v>
          </cell>
          <cell r="M1309" t="str">
            <v>柳州</v>
          </cell>
          <cell r="N1309" t="str">
            <v>学校</v>
          </cell>
          <cell r="O1309" t="str">
            <v>本科</v>
          </cell>
          <cell r="P1309" t="str">
            <v>学士</v>
          </cell>
          <cell r="Q1309" t="str">
            <v>西南大学</v>
          </cell>
          <cell r="R1309" t="str">
            <v>生物科学</v>
          </cell>
          <cell r="S1309">
            <v>44012</v>
          </cell>
          <cell r="T1309" t="str">
            <v>非一流高校的一流建设学科</v>
          </cell>
          <cell r="U1309" t="str">
            <v>G</v>
          </cell>
          <cell r="V1309" t="str">
            <v>G</v>
          </cell>
          <cell r="W1309" t="b">
            <v>1</v>
          </cell>
          <cell r="X1309">
            <v>1500</v>
          </cell>
          <cell r="Y1309">
            <v>1500</v>
          </cell>
          <cell r="Z1309" t="b">
            <v>1</v>
          </cell>
          <cell r="AA1309">
            <v>375</v>
          </cell>
          <cell r="AB1309">
            <v>375</v>
          </cell>
          <cell r="AC1309">
            <v>3375</v>
          </cell>
          <cell r="AD1309">
            <v>1875</v>
          </cell>
          <cell r="AE1309">
            <v>44044</v>
          </cell>
          <cell r="AF1309">
            <v>45017</v>
          </cell>
          <cell r="AG1309">
            <v>29</v>
          </cell>
          <cell r="AH1309">
            <v>29</v>
          </cell>
          <cell r="AI1309" t="b">
            <v>1</v>
          </cell>
          <cell r="AJ1309">
            <v>3</v>
          </cell>
          <cell r="AK1309">
            <v>32</v>
          </cell>
          <cell r="AL1309" t="e">
            <v>#N/A</v>
          </cell>
          <cell r="AM1309" t="str">
            <v>202009</v>
          </cell>
          <cell r="AN1309">
            <v>0</v>
          </cell>
        </row>
        <row r="1310">
          <cell r="B1310" t="str">
            <v>张维正</v>
          </cell>
          <cell r="C1310" t="str">
            <v>女</v>
          </cell>
          <cell r="D1310" t="str">
            <v>汉族</v>
          </cell>
          <cell r="E1310">
            <v>36191</v>
          </cell>
          <cell r="F1310" t="str">
            <v>中国</v>
          </cell>
          <cell r="G1310" t="str">
            <v>身份证</v>
          </cell>
          <cell r="H1310" t="str">
            <v>23060319990131402X</v>
          </cell>
          <cell r="I1310" t="str">
            <v>柳州铁一中学</v>
          </cell>
          <cell r="J1310">
            <v>44067</v>
          </cell>
          <cell r="K1310">
            <v>45869</v>
          </cell>
          <cell r="L1310" t="str">
            <v>是</v>
          </cell>
          <cell r="M1310" t="str">
            <v>柳州</v>
          </cell>
          <cell r="N1310" t="str">
            <v>学校</v>
          </cell>
          <cell r="O1310" t="str">
            <v>本科</v>
          </cell>
          <cell r="P1310" t="str">
            <v>学士</v>
          </cell>
          <cell r="Q1310" t="str">
            <v>东北师范大学</v>
          </cell>
          <cell r="R1310" t="str">
            <v>化学</v>
          </cell>
          <cell r="S1310">
            <v>44012</v>
          </cell>
          <cell r="T1310" t="str">
            <v>非一流高校的一流建设学科</v>
          </cell>
          <cell r="U1310" t="str">
            <v>G</v>
          </cell>
          <cell r="V1310" t="str">
            <v>G</v>
          </cell>
          <cell r="W1310" t="b">
            <v>1</v>
          </cell>
          <cell r="X1310">
            <v>1500</v>
          </cell>
          <cell r="Y1310">
            <v>1500</v>
          </cell>
          <cell r="Z1310" t="b">
            <v>1</v>
          </cell>
          <cell r="AA1310">
            <v>375</v>
          </cell>
          <cell r="AB1310">
            <v>375</v>
          </cell>
          <cell r="AC1310">
            <v>3375</v>
          </cell>
          <cell r="AD1310">
            <v>1875</v>
          </cell>
          <cell r="AE1310">
            <v>44055</v>
          </cell>
          <cell r="AF1310">
            <v>45017</v>
          </cell>
          <cell r="AG1310">
            <v>29</v>
          </cell>
          <cell r="AH1310">
            <v>29</v>
          </cell>
          <cell r="AI1310" t="b">
            <v>1</v>
          </cell>
          <cell r="AJ1310">
            <v>3</v>
          </cell>
          <cell r="AK1310">
            <v>32</v>
          </cell>
          <cell r="AL1310" t="e">
            <v>#N/A</v>
          </cell>
          <cell r="AM1310" t="str">
            <v>202009</v>
          </cell>
          <cell r="AN1310">
            <v>0</v>
          </cell>
        </row>
        <row r="1311">
          <cell r="B1311" t="str">
            <v>韦力泉</v>
          </cell>
          <cell r="C1311" t="str">
            <v>女</v>
          </cell>
          <cell r="D1311" t="str">
            <v>壮族</v>
          </cell>
          <cell r="E1311">
            <v>35568</v>
          </cell>
          <cell r="F1311" t="str">
            <v>中国</v>
          </cell>
          <cell r="G1311" t="str">
            <v>身份证</v>
          </cell>
          <cell r="H1311" t="str">
            <v>452724199705181020</v>
          </cell>
          <cell r="I1311" t="str">
            <v>柳州铁一中学</v>
          </cell>
          <cell r="J1311">
            <v>44067</v>
          </cell>
          <cell r="K1311">
            <v>45869</v>
          </cell>
          <cell r="L1311" t="str">
            <v>是</v>
          </cell>
          <cell r="M1311" t="str">
            <v>柳州</v>
          </cell>
          <cell r="N1311" t="str">
            <v>学校</v>
          </cell>
          <cell r="O1311" t="str">
            <v>本科</v>
          </cell>
          <cell r="P1311" t="str">
            <v>学士</v>
          </cell>
          <cell r="Q1311" t="str">
            <v>华中师范大学</v>
          </cell>
          <cell r="R1311" t="str">
            <v>汉语言文学</v>
          </cell>
          <cell r="S1311">
            <v>44012</v>
          </cell>
          <cell r="T1311" t="str">
            <v>非一流高校的一流建设学科</v>
          </cell>
          <cell r="U1311" t="str">
            <v>G</v>
          </cell>
          <cell r="V1311" t="str">
            <v>G</v>
          </cell>
          <cell r="W1311" t="b">
            <v>1</v>
          </cell>
          <cell r="X1311">
            <v>1500</v>
          </cell>
          <cell r="Y1311">
            <v>1500</v>
          </cell>
          <cell r="Z1311" t="b">
            <v>1</v>
          </cell>
          <cell r="AA1311">
            <v>375</v>
          </cell>
          <cell r="AB1311">
            <v>375</v>
          </cell>
          <cell r="AC1311">
            <v>3375</v>
          </cell>
          <cell r="AD1311">
            <v>1875</v>
          </cell>
          <cell r="AE1311">
            <v>44055</v>
          </cell>
          <cell r="AF1311">
            <v>45017</v>
          </cell>
          <cell r="AG1311">
            <v>29</v>
          </cell>
          <cell r="AH1311">
            <v>29</v>
          </cell>
          <cell r="AI1311" t="b">
            <v>1</v>
          </cell>
          <cell r="AJ1311">
            <v>3</v>
          </cell>
          <cell r="AK1311">
            <v>32</v>
          </cell>
          <cell r="AL1311" t="e">
            <v>#N/A</v>
          </cell>
          <cell r="AM1311" t="str">
            <v>202009</v>
          </cell>
          <cell r="AN1311">
            <v>0</v>
          </cell>
        </row>
        <row r="1312">
          <cell r="B1312" t="str">
            <v>沈阳</v>
          </cell>
          <cell r="C1312" t="str">
            <v>女</v>
          </cell>
          <cell r="D1312" t="str">
            <v>汉族</v>
          </cell>
          <cell r="E1312">
            <v>35949</v>
          </cell>
          <cell r="F1312" t="str">
            <v>中国</v>
          </cell>
          <cell r="G1312" t="str">
            <v>身份证</v>
          </cell>
          <cell r="H1312" t="str">
            <v>450981199806034544</v>
          </cell>
          <cell r="I1312" t="str">
            <v>柳州铁一中学</v>
          </cell>
          <cell r="J1312">
            <v>44067</v>
          </cell>
          <cell r="K1312">
            <v>45869</v>
          </cell>
          <cell r="L1312" t="str">
            <v>是</v>
          </cell>
          <cell r="M1312" t="str">
            <v>柳州</v>
          </cell>
          <cell r="N1312" t="str">
            <v>学校</v>
          </cell>
          <cell r="O1312" t="str">
            <v>本科</v>
          </cell>
          <cell r="P1312" t="str">
            <v>学士</v>
          </cell>
          <cell r="Q1312" t="str">
            <v>华东师范大学</v>
          </cell>
          <cell r="R1312" t="str">
            <v>汉语言文学</v>
          </cell>
          <cell r="S1312">
            <v>44013</v>
          </cell>
          <cell r="T1312" t="str">
            <v>双一流高校</v>
          </cell>
          <cell r="U1312" t="str">
            <v>G</v>
          </cell>
          <cell r="V1312" t="str">
            <v>G</v>
          </cell>
          <cell r="W1312" t="b">
            <v>1</v>
          </cell>
          <cell r="X1312">
            <v>1500</v>
          </cell>
          <cell r="Y1312">
            <v>1500</v>
          </cell>
          <cell r="Z1312" t="b">
            <v>1</v>
          </cell>
          <cell r="AA1312">
            <v>375</v>
          </cell>
          <cell r="AB1312">
            <v>375</v>
          </cell>
          <cell r="AC1312">
            <v>3375</v>
          </cell>
          <cell r="AD1312">
            <v>1875</v>
          </cell>
          <cell r="AE1312">
            <v>44055</v>
          </cell>
          <cell r="AF1312">
            <v>45017</v>
          </cell>
          <cell r="AG1312">
            <v>29</v>
          </cell>
          <cell r="AH1312">
            <v>29</v>
          </cell>
          <cell r="AI1312" t="b">
            <v>1</v>
          </cell>
          <cell r="AJ1312">
            <v>3</v>
          </cell>
          <cell r="AK1312">
            <v>32</v>
          </cell>
          <cell r="AL1312" t="e">
            <v>#N/A</v>
          </cell>
          <cell r="AM1312" t="str">
            <v>202009</v>
          </cell>
          <cell r="AN1312">
            <v>0</v>
          </cell>
        </row>
        <row r="1313">
          <cell r="B1313" t="str">
            <v>姚彩霞</v>
          </cell>
          <cell r="C1313" t="str">
            <v>女</v>
          </cell>
          <cell r="D1313" t="str">
            <v>壮族</v>
          </cell>
          <cell r="E1313">
            <v>35904</v>
          </cell>
          <cell r="F1313" t="str">
            <v>中国</v>
          </cell>
          <cell r="G1313" t="str">
            <v>身份证</v>
          </cell>
          <cell r="H1313" t="str">
            <v>450981199604195446</v>
          </cell>
          <cell r="I1313" t="str">
            <v>柳州铁一中学</v>
          </cell>
          <cell r="J1313">
            <v>44067</v>
          </cell>
          <cell r="K1313">
            <v>45869</v>
          </cell>
          <cell r="L1313" t="str">
            <v>是</v>
          </cell>
          <cell r="M1313" t="str">
            <v>柳州</v>
          </cell>
          <cell r="N1313" t="str">
            <v>学校</v>
          </cell>
          <cell r="O1313" t="str">
            <v>本科</v>
          </cell>
          <cell r="P1313" t="str">
            <v>学士</v>
          </cell>
          <cell r="Q1313" t="str">
            <v>华东师范大学</v>
          </cell>
          <cell r="R1313" t="str">
            <v>思想政治教育</v>
          </cell>
          <cell r="S1313">
            <v>44013</v>
          </cell>
          <cell r="T1313" t="str">
            <v>双一流高校</v>
          </cell>
          <cell r="U1313" t="str">
            <v>G</v>
          </cell>
          <cell r="V1313" t="str">
            <v>G</v>
          </cell>
          <cell r="W1313" t="b">
            <v>1</v>
          </cell>
          <cell r="X1313">
            <v>1500</v>
          </cell>
          <cell r="Y1313">
            <v>1500</v>
          </cell>
          <cell r="Z1313" t="b">
            <v>1</v>
          </cell>
          <cell r="AA1313">
            <v>375</v>
          </cell>
          <cell r="AB1313">
            <v>375</v>
          </cell>
          <cell r="AC1313">
            <v>3375</v>
          </cell>
          <cell r="AD1313">
            <v>1875</v>
          </cell>
          <cell r="AE1313">
            <v>44055</v>
          </cell>
          <cell r="AF1313">
            <v>45017</v>
          </cell>
          <cell r="AG1313">
            <v>29</v>
          </cell>
          <cell r="AH1313">
            <v>29</v>
          </cell>
          <cell r="AI1313" t="b">
            <v>1</v>
          </cell>
          <cell r="AJ1313">
            <v>3</v>
          </cell>
          <cell r="AK1313">
            <v>32</v>
          </cell>
          <cell r="AL1313" t="e">
            <v>#N/A</v>
          </cell>
          <cell r="AM1313" t="str">
            <v>202009</v>
          </cell>
          <cell r="AN1313">
            <v>0</v>
          </cell>
        </row>
        <row r="1314">
          <cell r="B1314" t="str">
            <v>朱莹莹</v>
          </cell>
          <cell r="C1314" t="str">
            <v>女</v>
          </cell>
          <cell r="D1314" t="str">
            <v>汉族</v>
          </cell>
          <cell r="E1314">
            <v>35695</v>
          </cell>
          <cell r="F1314" t="str">
            <v>中国</v>
          </cell>
          <cell r="G1314" t="str">
            <v>身份证</v>
          </cell>
          <cell r="H1314" t="str">
            <v>450423199709220627</v>
          </cell>
          <cell r="I1314" t="str">
            <v>柳州铁一中学</v>
          </cell>
          <cell r="J1314">
            <v>44067</v>
          </cell>
          <cell r="K1314">
            <v>45869</v>
          </cell>
          <cell r="L1314" t="str">
            <v>是</v>
          </cell>
          <cell r="M1314" t="str">
            <v>柳州</v>
          </cell>
          <cell r="N1314" t="str">
            <v>学校</v>
          </cell>
          <cell r="O1314" t="str">
            <v>本科</v>
          </cell>
          <cell r="P1314" t="str">
            <v>学士</v>
          </cell>
          <cell r="Q1314" t="str">
            <v>华中师范大学</v>
          </cell>
          <cell r="R1314" t="str">
            <v>汉语言文学</v>
          </cell>
          <cell r="S1314">
            <v>44012</v>
          </cell>
          <cell r="T1314" t="str">
            <v>非一流高校的一流建设学科</v>
          </cell>
          <cell r="U1314" t="str">
            <v>G</v>
          </cell>
          <cell r="V1314" t="str">
            <v>G</v>
          </cell>
          <cell r="W1314" t="b">
            <v>1</v>
          </cell>
          <cell r="X1314">
            <v>1500</v>
          </cell>
          <cell r="Y1314">
            <v>1500</v>
          </cell>
          <cell r="Z1314" t="b">
            <v>1</v>
          </cell>
          <cell r="AA1314">
            <v>375</v>
          </cell>
          <cell r="AB1314">
            <v>375</v>
          </cell>
          <cell r="AC1314">
            <v>3375</v>
          </cell>
          <cell r="AD1314">
            <v>1875</v>
          </cell>
          <cell r="AE1314">
            <v>44055</v>
          </cell>
          <cell r="AF1314">
            <v>45017</v>
          </cell>
          <cell r="AG1314">
            <v>29</v>
          </cell>
          <cell r="AH1314">
            <v>29</v>
          </cell>
          <cell r="AI1314" t="b">
            <v>1</v>
          </cell>
          <cell r="AJ1314">
            <v>3</v>
          </cell>
          <cell r="AK1314">
            <v>32</v>
          </cell>
          <cell r="AL1314" t="e">
            <v>#N/A</v>
          </cell>
          <cell r="AM1314" t="str">
            <v>202009</v>
          </cell>
          <cell r="AN1314">
            <v>0</v>
          </cell>
        </row>
        <row r="1315">
          <cell r="B1315" t="str">
            <v>黄雪晖</v>
          </cell>
          <cell r="C1315" t="str">
            <v>女</v>
          </cell>
          <cell r="D1315" t="str">
            <v>壮族</v>
          </cell>
          <cell r="E1315" t="str">
            <v>1999年5月27日</v>
          </cell>
          <cell r="F1315" t="str">
            <v>中国</v>
          </cell>
          <cell r="G1315" t="str">
            <v>身份证</v>
          </cell>
          <cell r="H1315" t="str">
            <v>452624199905270049</v>
          </cell>
          <cell r="I1315" t="str">
            <v>柳州铁一中学</v>
          </cell>
          <cell r="J1315" t="str">
            <v>2021年8月22日</v>
          </cell>
          <cell r="K1315" t="str">
            <v>2026年8月21日</v>
          </cell>
          <cell r="L1315" t="str">
            <v>是</v>
          </cell>
          <cell r="M1315" t="str">
            <v>柳州</v>
          </cell>
          <cell r="N1315" t="str">
            <v>学校</v>
          </cell>
          <cell r="O1315" t="str">
            <v>本科</v>
          </cell>
          <cell r="P1315" t="str">
            <v>学士</v>
          </cell>
          <cell r="Q1315" t="str">
            <v>西南大学</v>
          </cell>
          <cell r="R1315" t="str">
            <v>生物科学（师范）</v>
          </cell>
          <cell r="S1315" t="str">
            <v>2021年6月16日</v>
          </cell>
          <cell r="T1315" t="str">
            <v>非一流高校的一流建设学科</v>
          </cell>
          <cell r="U1315" t="str">
            <v>G</v>
          </cell>
          <cell r="V1315" t="str">
            <v>G</v>
          </cell>
          <cell r="W1315" t="b">
            <v>1</v>
          </cell>
          <cell r="X1315">
            <v>1500</v>
          </cell>
          <cell r="Y1315">
            <v>1500</v>
          </cell>
          <cell r="Z1315" t="b">
            <v>1</v>
          </cell>
          <cell r="AA1315">
            <v>375</v>
          </cell>
          <cell r="AB1315">
            <v>375</v>
          </cell>
          <cell r="AC1315">
            <v>3375</v>
          </cell>
          <cell r="AD1315">
            <v>1875</v>
          </cell>
          <cell r="AE1315">
            <v>44409</v>
          </cell>
          <cell r="AF1315">
            <v>45017</v>
          </cell>
          <cell r="AG1315">
            <v>21</v>
          </cell>
          <cell r="AH1315">
            <v>21</v>
          </cell>
          <cell r="AI1315" t="b">
            <v>1</v>
          </cell>
          <cell r="AJ1315">
            <v>3</v>
          </cell>
          <cell r="AK1315">
            <v>24</v>
          </cell>
          <cell r="AL1315" t="e">
            <v>#N/A</v>
          </cell>
          <cell r="AM1315" t="str">
            <v>202109</v>
          </cell>
          <cell r="AN1315">
            <v>0</v>
          </cell>
        </row>
        <row r="1316">
          <cell r="B1316" t="str">
            <v>覃佳鑫</v>
          </cell>
          <cell r="C1316" t="str">
            <v>女</v>
          </cell>
          <cell r="D1316" t="str">
            <v>壮族</v>
          </cell>
          <cell r="E1316" t="str">
            <v>1999年5月4日</v>
          </cell>
          <cell r="F1316" t="str">
            <v>中国</v>
          </cell>
          <cell r="G1316" t="str">
            <v>身份证</v>
          </cell>
          <cell r="H1316" t="str">
            <v>45021119990504162X</v>
          </cell>
          <cell r="I1316" t="str">
            <v>柳州铁一中学</v>
          </cell>
          <cell r="J1316" t="str">
            <v>2021年8月22日</v>
          </cell>
          <cell r="K1316" t="str">
            <v>2026年8月21日</v>
          </cell>
          <cell r="L1316" t="str">
            <v>是</v>
          </cell>
          <cell r="M1316" t="str">
            <v>柳州</v>
          </cell>
          <cell r="N1316" t="str">
            <v>学校</v>
          </cell>
          <cell r="O1316" t="str">
            <v>本科</v>
          </cell>
          <cell r="P1316" t="str">
            <v>学士</v>
          </cell>
          <cell r="Q1316" t="str">
            <v>华东师范大学</v>
          </cell>
          <cell r="R1316" t="str">
            <v>生物科学</v>
          </cell>
          <cell r="S1316" t="str">
            <v>2020年7月1日</v>
          </cell>
          <cell r="T1316" t="str">
            <v>一流建设高校</v>
          </cell>
          <cell r="U1316" t="str">
            <v>G</v>
          </cell>
          <cell r="V1316" t="str">
            <v>G</v>
          </cell>
          <cell r="W1316" t="b">
            <v>1</v>
          </cell>
          <cell r="X1316">
            <v>1500</v>
          </cell>
          <cell r="Y1316">
            <v>1500</v>
          </cell>
          <cell r="Z1316" t="b">
            <v>1</v>
          </cell>
          <cell r="AA1316">
            <v>375</v>
          </cell>
          <cell r="AB1316">
            <v>375</v>
          </cell>
          <cell r="AC1316">
            <v>3375</v>
          </cell>
          <cell r="AD1316">
            <v>1875</v>
          </cell>
          <cell r="AE1316">
            <v>44409</v>
          </cell>
          <cell r="AF1316">
            <v>45017</v>
          </cell>
          <cell r="AG1316">
            <v>21</v>
          </cell>
          <cell r="AH1316">
            <v>21</v>
          </cell>
          <cell r="AI1316" t="b">
            <v>1</v>
          </cell>
          <cell r="AJ1316">
            <v>3</v>
          </cell>
          <cell r="AK1316">
            <v>24</v>
          </cell>
          <cell r="AL1316" t="e">
            <v>#N/A</v>
          </cell>
          <cell r="AM1316" t="str">
            <v>202109</v>
          </cell>
          <cell r="AN1316">
            <v>0</v>
          </cell>
        </row>
        <row r="1317">
          <cell r="B1317" t="str">
            <v>罗媚</v>
          </cell>
          <cell r="C1317" t="str">
            <v>女</v>
          </cell>
          <cell r="D1317" t="str">
            <v>汉族</v>
          </cell>
          <cell r="E1317">
            <v>34818</v>
          </cell>
          <cell r="F1317" t="str">
            <v>中国</v>
          </cell>
          <cell r="G1317" t="str">
            <v>身份证</v>
          </cell>
          <cell r="H1317" t="str">
            <v>450981199504292724</v>
          </cell>
          <cell r="I1317" t="str">
            <v>柳州铁一中学</v>
          </cell>
          <cell r="J1317" t="str">
            <v>2021年8月22日</v>
          </cell>
          <cell r="K1317" t="str">
            <v>2026年8月21日</v>
          </cell>
          <cell r="L1317" t="str">
            <v>是</v>
          </cell>
          <cell r="M1317" t="str">
            <v>柳州</v>
          </cell>
          <cell r="N1317" t="str">
            <v>学校</v>
          </cell>
          <cell r="O1317" t="str">
            <v>本科</v>
          </cell>
          <cell r="P1317" t="str">
            <v>学士</v>
          </cell>
          <cell r="Q1317" t="str">
            <v>华中师范大学</v>
          </cell>
          <cell r="R1317" t="str">
            <v>汉语言文学</v>
          </cell>
          <cell r="S1317" t="str">
            <v>2021年6月30日</v>
          </cell>
          <cell r="T1317" t="str">
            <v>双一流建设学科</v>
          </cell>
          <cell r="U1317" t="str">
            <v>G</v>
          </cell>
          <cell r="V1317" t="str">
            <v>G</v>
          </cell>
          <cell r="W1317" t="b">
            <v>1</v>
          </cell>
          <cell r="X1317">
            <v>1500</v>
          </cell>
          <cell r="Y1317">
            <v>1500</v>
          </cell>
          <cell r="Z1317" t="b">
            <v>1</v>
          </cell>
          <cell r="AA1317">
            <v>375</v>
          </cell>
          <cell r="AB1317">
            <v>375</v>
          </cell>
          <cell r="AC1317">
            <v>3375</v>
          </cell>
          <cell r="AD1317">
            <v>1875</v>
          </cell>
          <cell r="AE1317">
            <v>44409</v>
          </cell>
          <cell r="AF1317">
            <v>45017</v>
          </cell>
          <cell r="AG1317">
            <v>21</v>
          </cell>
          <cell r="AH1317">
            <v>21</v>
          </cell>
          <cell r="AI1317" t="b">
            <v>1</v>
          </cell>
          <cell r="AJ1317">
            <v>3</v>
          </cell>
          <cell r="AK1317">
            <v>24</v>
          </cell>
          <cell r="AL1317" t="e">
            <v>#N/A</v>
          </cell>
          <cell r="AM1317" t="str">
            <v>202109</v>
          </cell>
          <cell r="AN1317">
            <v>0</v>
          </cell>
        </row>
        <row r="1318">
          <cell r="B1318" t="str">
            <v>李爱芳</v>
          </cell>
          <cell r="C1318" t="str">
            <v>女</v>
          </cell>
          <cell r="D1318" t="str">
            <v>汉族</v>
          </cell>
          <cell r="E1318" t="str">
            <v>1999年6月16日</v>
          </cell>
          <cell r="F1318" t="str">
            <v>中国</v>
          </cell>
          <cell r="G1318" t="str">
            <v>身份证</v>
          </cell>
          <cell r="H1318" t="str">
            <v>450323199906161229</v>
          </cell>
          <cell r="I1318" t="str">
            <v>柳州铁一中学</v>
          </cell>
          <cell r="J1318" t="str">
            <v>2021年8月22日</v>
          </cell>
          <cell r="K1318" t="str">
            <v>2026年8月21日</v>
          </cell>
          <cell r="L1318" t="str">
            <v>是</v>
          </cell>
          <cell r="M1318" t="str">
            <v>柳州</v>
          </cell>
          <cell r="N1318" t="str">
            <v>学校</v>
          </cell>
          <cell r="O1318" t="str">
            <v>本科</v>
          </cell>
          <cell r="P1318" t="str">
            <v>学士</v>
          </cell>
          <cell r="Q1318" t="str">
            <v>华中师范大学</v>
          </cell>
          <cell r="R1318" t="str">
            <v>汉语言文学</v>
          </cell>
          <cell r="S1318" t="str">
            <v>2017年6月30日</v>
          </cell>
          <cell r="T1318" t="str">
            <v>双一流建设学科</v>
          </cell>
          <cell r="U1318" t="str">
            <v>G</v>
          </cell>
          <cell r="V1318" t="str">
            <v>G</v>
          </cell>
          <cell r="W1318" t="b">
            <v>1</v>
          </cell>
          <cell r="X1318">
            <v>1500</v>
          </cell>
          <cell r="Y1318">
            <v>1500</v>
          </cell>
          <cell r="Z1318" t="b">
            <v>1</v>
          </cell>
          <cell r="AA1318">
            <v>375</v>
          </cell>
          <cell r="AB1318">
            <v>375</v>
          </cell>
          <cell r="AC1318">
            <v>3375</v>
          </cell>
          <cell r="AD1318">
            <v>1875</v>
          </cell>
          <cell r="AE1318">
            <v>44409</v>
          </cell>
          <cell r="AF1318">
            <v>45017</v>
          </cell>
          <cell r="AG1318">
            <v>21</v>
          </cell>
          <cell r="AH1318">
            <v>21</v>
          </cell>
          <cell r="AI1318" t="b">
            <v>1</v>
          </cell>
          <cell r="AJ1318">
            <v>3</v>
          </cell>
          <cell r="AK1318">
            <v>24</v>
          </cell>
          <cell r="AL1318" t="e">
            <v>#N/A</v>
          </cell>
          <cell r="AM1318" t="str">
            <v>202109</v>
          </cell>
          <cell r="AN1318">
            <v>0</v>
          </cell>
        </row>
        <row r="1319">
          <cell r="B1319" t="str">
            <v>于悦</v>
          </cell>
          <cell r="C1319" t="str">
            <v>女</v>
          </cell>
          <cell r="D1319" t="str">
            <v>汉族</v>
          </cell>
          <cell r="E1319" t="str">
            <v>1998年11月08日</v>
          </cell>
          <cell r="F1319" t="str">
            <v>中国</v>
          </cell>
          <cell r="G1319" t="str">
            <v>身份证</v>
          </cell>
          <cell r="H1319" t="str">
            <v>452402199811081328</v>
          </cell>
          <cell r="I1319" t="str">
            <v>柳州铁一中学</v>
          </cell>
          <cell r="J1319" t="str">
            <v>2021年8月22日</v>
          </cell>
          <cell r="K1319" t="str">
            <v>2026年8月21日</v>
          </cell>
          <cell r="L1319" t="str">
            <v>是</v>
          </cell>
          <cell r="M1319" t="str">
            <v>柳州</v>
          </cell>
          <cell r="N1319" t="str">
            <v>学校</v>
          </cell>
          <cell r="O1319" t="str">
            <v>本科</v>
          </cell>
          <cell r="P1319" t="str">
            <v>学士</v>
          </cell>
          <cell r="Q1319" t="str">
            <v>华东师范大学</v>
          </cell>
          <cell r="R1319" t="str">
            <v>汉语言文学（师范）</v>
          </cell>
          <cell r="S1319" t="str">
            <v>2021年7月1日</v>
          </cell>
          <cell r="T1319" t="str">
            <v>一流建设高校</v>
          </cell>
          <cell r="U1319" t="str">
            <v>G</v>
          </cell>
          <cell r="V1319" t="str">
            <v>G</v>
          </cell>
          <cell r="W1319" t="b">
            <v>1</v>
          </cell>
          <cell r="X1319">
            <v>1500</v>
          </cell>
          <cell r="Y1319">
            <v>1500</v>
          </cell>
          <cell r="Z1319" t="b">
            <v>1</v>
          </cell>
          <cell r="AA1319">
            <v>375</v>
          </cell>
          <cell r="AB1319">
            <v>375</v>
          </cell>
          <cell r="AC1319">
            <v>3375</v>
          </cell>
          <cell r="AD1319">
            <v>1875</v>
          </cell>
          <cell r="AE1319">
            <v>44409</v>
          </cell>
          <cell r="AF1319">
            <v>45017</v>
          </cell>
          <cell r="AG1319">
            <v>21</v>
          </cell>
          <cell r="AH1319">
            <v>21</v>
          </cell>
          <cell r="AI1319" t="b">
            <v>1</v>
          </cell>
          <cell r="AJ1319">
            <v>3</v>
          </cell>
          <cell r="AK1319">
            <v>24</v>
          </cell>
          <cell r="AL1319" t="e">
            <v>#N/A</v>
          </cell>
          <cell r="AM1319" t="str">
            <v>202109</v>
          </cell>
          <cell r="AN1319">
            <v>0</v>
          </cell>
        </row>
        <row r="1320">
          <cell r="B1320" t="str">
            <v>黄春慧</v>
          </cell>
          <cell r="C1320" t="str">
            <v>女</v>
          </cell>
          <cell r="D1320" t="str">
            <v>侗族</v>
          </cell>
          <cell r="E1320" t="str">
            <v>1999年2月16日</v>
          </cell>
          <cell r="F1320" t="str">
            <v>中国</v>
          </cell>
          <cell r="G1320" t="str">
            <v>身份证</v>
          </cell>
          <cell r="H1320" t="str">
            <v>452228199902161529</v>
          </cell>
          <cell r="I1320" t="str">
            <v>柳州铁一中学</v>
          </cell>
          <cell r="J1320" t="str">
            <v>2021年8月22日</v>
          </cell>
          <cell r="K1320" t="str">
            <v>2026年8月21日</v>
          </cell>
          <cell r="L1320" t="str">
            <v>是</v>
          </cell>
          <cell r="M1320" t="str">
            <v>柳州</v>
          </cell>
          <cell r="N1320" t="str">
            <v>学校</v>
          </cell>
          <cell r="O1320" t="str">
            <v>本科</v>
          </cell>
          <cell r="P1320" t="str">
            <v>学士</v>
          </cell>
          <cell r="Q1320" t="str">
            <v>北京师范大学</v>
          </cell>
          <cell r="R1320" t="str">
            <v>化学</v>
          </cell>
          <cell r="S1320" t="str">
            <v>2021年6月18日</v>
          </cell>
          <cell r="T1320" t="str">
            <v>一流建设高校</v>
          </cell>
          <cell r="U1320" t="str">
            <v>G</v>
          </cell>
          <cell r="V1320" t="str">
            <v>G</v>
          </cell>
          <cell r="W1320" t="b">
            <v>1</v>
          </cell>
          <cell r="X1320">
            <v>1500</v>
          </cell>
          <cell r="Y1320">
            <v>1500</v>
          </cell>
          <cell r="Z1320" t="b">
            <v>1</v>
          </cell>
          <cell r="AA1320">
            <v>375</v>
          </cell>
          <cell r="AB1320">
            <v>375</v>
          </cell>
          <cell r="AC1320">
            <v>3375</v>
          </cell>
          <cell r="AD1320">
            <v>1875</v>
          </cell>
          <cell r="AE1320">
            <v>44409</v>
          </cell>
          <cell r="AF1320">
            <v>45017</v>
          </cell>
          <cell r="AG1320">
            <v>21</v>
          </cell>
          <cell r="AH1320">
            <v>21</v>
          </cell>
          <cell r="AI1320" t="b">
            <v>1</v>
          </cell>
          <cell r="AJ1320">
            <v>3</v>
          </cell>
          <cell r="AK1320">
            <v>24</v>
          </cell>
          <cell r="AL1320" t="e">
            <v>#N/A</v>
          </cell>
          <cell r="AM1320" t="str">
            <v>202109</v>
          </cell>
          <cell r="AN1320">
            <v>0</v>
          </cell>
        </row>
        <row r="1321">
          <cell r="B1321" t="str">
            <v>唐蕊清</v>
          </cell>
          <cell r="C1321" t="str">
            <v>女</v>
          </cell>
          <cell r="D1321" t="str">
            <v>汉族</v>
          </cell>
          <cell r="E1321" t="str">
            <v>1998年3月1日</v>
          </cell>
          <cell r="F1321" t="str">
            <v>中国</v>
          </cell>
          <cell r="G1321" t="str">
            <v>身份证</v>
          </cell>
          <cell r="H1321" t="str">
            <v>450204199803010028</v>
          </cell>
          <cell r="I1321" t="str">
            <v>柳州铁一中学</v>
          </cell>
          <cell r="J1321" t="str">
            <v>2021年8月22日</v>
          </cell>
          <cell r="K1321" t="str">
            <v>2026年8月21日</v>
          </cell>
          <cell r="L1321" t="str">
            <v>是</v>
          </cell>
          <cell r="M1321" t="str">
            <v>柳州</v>
          </cell>
          <cell r="N1321" t="str">
            <v>学校</v>
          </cell>
          <cell r="O1321" t="str">
            <v>本科</v>
          </cell>
          <cell r="P1321" t="str">
            <v>学士</v>
          </cell>
          <cell r="Q1321" t="str">
            <v>中国人民大学</v>
          </cell>
          <cell r="R1321" t="str">
            <v>环境工程</v>
          </cell>
          <cell r="S1321" t="str">
            <v>2020年6月15日</v>
          </cell>
          <cell r="T1321" t="str">
            <v>一流建设高校</v>
          </cell>
          <cell r="U1321" t="str">
            <v>G</v>
          </cell>
          <cell r="V1321" t="str">
            <v>G</v>
          </cell>
          <cell r="W1321" t="b">
            <v>1</v>
          </cell>
          <cell r="X1321">
            <v>1500</v>
          </cell>
          <cell r="Y1321">
            <v>1500</v>
          </cell>
          <cell r="Z1321" t="b">
            <v>1</v>
          </cell>
          <cell r="AA1321">
            <v>375</v>
          </cell>
          <cell r="AB1321">
            <v>375</v>
          </cell>
          <cell r="AC1321">
            <v>3375</v>
          </cell>
          <cell r="AD1321">
            <v>1875</v>
          </cell>
          <cell r="AE1321">
            <v>44409</v>
          </cell>
          <cell r="AF1321">
            <v>45017</v>
          </cell>
          <cell r="AG1321">
            <v>21</v>
          </cell>
          <cell r="AH1321">
            <v>21</v>
          </cell>
          <cell r="AI1321" t="b">
            <v>1</v>
          </cell>
          <cell r="AJ1321">
            <v>3</v>
          </cell>
          <cell r="AK1321">
            <v>24</v>
          </cell>
          <cell r="AL1321" t="e">
            <v>#N/A</v>
          </cell>
          <cell r="AM1321" t="str">
            <v>202109</v>
          </cell>
          <cell r="AN1321">
            <v>0</v>
          </cell>
        </row>
        <row r="1322">
          <cell r="B1322" t="str">
            <v>罗燕</v>
          </cell>
          <cell r="C1322" t="str">
            <v>女</v>
          </cell>
          <cell r="D1322" t="str">
            <v>汉族</v>
          </cell>
          <cell r="E1322">
            <v>36229</v>
          </cell>
          <cell r="F1322" t="str">
            <v>中国</v>
          </cell>
          <cell r="G1322" t="str">
            <v>身份证</v>
          </cell>
          <cell r="H1322" t="str">
            <v>450205199903100748</v>
          </cell>
          <cell r="I1322" t="str">
            <v>柳州铁一中学</v>
          </cell>
          <cell r="J1322">
            <v>44430</v>
          </cell>
          <cell r="K1322">
            <v>46255</v>
          </cell>
          <cell r="L1322" t="str">
            <v>是</v>
          </cell>
          <cell r="M1322" t="str">
            <v>柳州</v>
          </cell>
          <cell r="N1322" t="str">
            <v>学校</v>
          </cell>
          <cell r="O1322" t="str">
            <v>本科</v>
          </cell>
          <cell r="P1322" t="str">
            <v>学士</v>
          </cell>
          <cell r="Q1322" t="str">
            <v>陕西师范大学</v>
          </cell>
          <cell r="R1322" t="str">
            <v>汉语言文学</v>
          </cell>
          <cell r="S1322">
            <v>44365</v>
          </cell>
          <cell r="T1322" t="str">
            <v>双一流建设学科</v>
          </cell>
          <cell r="U1322" t="str">
            <v>G</v>
          </cell>
          <cell r="V1322" t="str">
            <v>G</v>
          </cell>
          <cell r="W1322" t="b">
            <v>1</v>
          </cell>
          <cell r="X1322">
            <v>1500</v>
          </cell>
          <cell r="Y1322">
            <v>1500</v>
          </cell>
          <cell r="Z1322" t="b">
            <v>1</v>
          </cell>
          <cell r="AA1322">
            <v>375</v>
          </cell>
          <cell r="AB1322">
            <v>375</v>
          </cell>
          <cell r="AC1322">
            <v>3375</v>
          </cell>
          <cell r="AD1322">
            <v>1875</v>
          </cell>
          <cell r="AE1322">
            <v>44423</v>
          </cell>
          <cell r="AF1322">
            <v>45017</v>
          </cell>
          <cell r="AG1322">
            <v>21</v>
          </cell>
          <cell r="AH1322">
            <v>21</v>
          </cell>
          <cell r="AI1322" t="b">
            <v>1</v>
          </cell>
          <cell r="AJ1322">
            <v>3</v>
          </cell>
          <cell r="AK1322">
            <v>24</v>
          </cell>
          <cell r="AL1322" t="e">
            <v>#N/A</v>
          </cell>
          <cell r="AM1322" t="str">
            <v>202109</v>
          </cell>
          <cell r="AN1322" t="str">
            <v>市教育局备案</v>
          </cell>
        </row>
        <row r="1323">
          <cell r="B1323" t="str">
            <v>邓谧</v>
          </cell>
          <cell r="C1323" t="str">
            <v>女</v>
          </cell>
          <cell r="D1323" t="str">
            <v>汉族</v>
          </cell>
          <cell r="E1323">
            <v>35420</v>
          </cell>
          <cell r="F1323" t="str">
            <v>中国</v>
          </cell>
          <cell r="G1323" t="str">
            <v>身份证</v>
          </cell>
          <cell r="H1323" t="str">
            <v>450702199612214225</v>
          </cell>
          <cell r="I1323" t="str">
            <v>柳州铁一中学</v>
          </cell>
          <cell r="J1323">
            <v>44430</v>
          </cell>
          <cell r="K1323">
            <v>46255</v>
          </cell>
          <cell r="L1323" t="str">
            <v>是</v>
          </cell>
          <cell r="M1323" t="str">
            <v>柳州</v>
          </cell>
          <cell r="N1323" t="str">
            <v>学校</v>
          </cell>
          <cell r="O1323" t="str">
            <v>本科</v>
          </cell>
          <cell r="P1323" t="str">
            <v>学士</v>
          </cell>
          <cell r="Q1323" t="str">
            <v>北京师范大学</v>
          </cell>
          <cell r="R1323" t="str">
            <v>汉语言文学</v>
          </cell>
          <cell r="S1323">
            <v>44001</v>
          </cell>
          <cell r="T1323" t="str">
            <v>双一流建设高校</v>
          </cell>
          <cell r="U1323" t="str">
            <v>G</v>
          </cell>
          <cell r="V1323" t="str">
            <v>G</v>
          </cell>
          <cell r="W1323" t="b">
            <v>1</v>
          </cell>
          <cell r="X1323">
            <v>1500</v>
          </cell>
          <cell r="Y1323">
            <v>1500</v>
          </cell>
          <cell r="Z1323" t="b">
            <v>1</v>
          </cell>
          <cell r="AA1323">
            <v>375</v>
          </cell>
          <cell r="AB1323">
            <v>375</v>
          </cell>
          <cell r="AC1323">
            <v>3375</v>
          </cell>
          <cell r="AD1323">
            <v>1875</v>
          </cell>
          <cell r="AE1323">
            <v>44423</v>
          </cell>
          <cell r="AF1323">
            <v>45017</v>
          </cell>
          <cell r="AG1323">
            <v>21</v>
          </cell>
          <cell r="AH1323">
            <v>21</v>
          </cell>
          <cell r="AI1323" t="b">
            <v>1</v>
          </cell>
          <cell r="AJ1323">
            <v>3</v>
          </cell>
          <cell r="AK1323">
            <v>24</v>
          </cell>
          <cell r="AL1323" t="e">
            <v>#N/A</v>
          </cell>
          <cell r="AM1323" t="str">
            <v>202109</v>
          </cell>
          <cell r="AN1323" t="str">
            <v>市教育局备案</v>
          </cell>
        </row>
        <row r="1324">
          <cell r="B1324" t="str">
            <v>余辛华</v>
          </cell>
          <cell r="C1324" t="str">
            <v>女</v>
          </cell>
          <cell r="D1324" t="str">
            <v>汉</v>
          </cell>
          <cell r="E1324">
            <v>36506</v>
          </cell>
          <cell r="F1324" t="str">
            <v>中国</v>
          </cell>
          <cell r="G1324" t="str">
            <v>身份证</v>
          </cell>
          <cell r="H1324" t="str">
            <v>450481199912122620</v>
          </cell>
          <cell r="I1324" t="str">
            <v>柳州铁一中学</v>
          </cell>
          <cell r="J1324">
            <v>44788</v>
          </cell>
          <cell r="K1324">
            <v>46613</v>
          </cell>
          <cell r="L1324" t="str">
            <v>是</v>
          </cell>
          <cell r="M1324" t="str">
            <v>柳州</v>
          </cell>
          <cell r="N1324" t="str">
            <v>学校</v>
          </cell>
          <cell r="O1324" t="str">
            <v>本科</v>
          </cell>
          <cell r="P1324" t="str">
            <v>学士</v>
          </cell>
          <cell r="Q1324" t="str">
            <v>南京师范大学</v>
          </cell>
          <cell r="R1324" t="str">
            <v>地理科学（师范）</v>
          </cell>
          <cell r="S1324">
            <v>44732</v>
          </cell>
          <cell r="T1324" t="str">
            <v>一流建设学科</v>
          </cell>
          <cell r="U1324" t="str">
            <v>G</v>
          </cell>
          <cell r="V1324" t="str">
            <v>G</v>
          </cell>
          <cell r="W1324" t="b">
            <v>1</v>
          </cell>
          <cell r="X1324">
            <v>1500</v>
          </cell>
          <cell r="Y1324">
            <v>1500</v>
          </cell>
          <cell r="Z1324" t="b">
            <v>1</v>
          </cell>
          <cell r="AA1324">
            <v>375</v>
          </cell>
          <cell r="AB1324">
            <v>375</v>
          </cell>
          <cell r="AC1324">
            <v>3375</v>
          </cell>
          <cell r="AD1324">
            <v>1875</v>
          </cell>
          <cell r="AE1324">
            <v>44793</v>
          </cell>
          <cell r="AF1324">
            <v>45036</v>
          </cell>
          <cell r="AG1324">
            <v>8</v>
          </cell>
          <cell r="AH1324">
            <v>8</v>
          </cell>
          <cell r="AI1324" t="b">
            <v>1</v>
          </cell>
          <cell r="AJ1324">
            <v>3</v>
          </cell>
          <cell r="AK1324">
            <v>11</v>
          </cell>
          <cell r="AL1324" t="e">
            <v>#N/A</v>
          </cell>
          <cell r="AM1324" t="str">
            <v>202209</v>
          </cell>
          <cell r="AN1324" t="str">
            <v>2021.10.26签订三方协议，
市教育局备案</v>
          </cell>
        </row>
        <row r="1325">
          <cell r="B1325" t="str">
            <v>唐雪莲</v>
          </cell>
          <cell r="C1325" t="str">
            <v>女</v>
          </cell>
          <cell r="D1325" t="str">
            <v>汉</v>
          </cell>
          <cell r="E1325">
            <v>36722</v>
          </cell>
          <cell r="F1325" t="str">
            <v>中国</v>
          </cell>
          <cell r="G1325" t="str">
            <v>身份证</v>
          </cell>
          <cell r="H1325" t="str">
            <v>450104200007151524</v>
          </cell>
          <cell r="I1325" t="str">
            <v>柳州铁一中学</v>
          </cell>
          <cell r="J1325">
            <v>44787</v>
          </cell>
          <cell r="K1325">
            <v>46613</v>
          </cell>
          <cell r="L1325" t="str">
            <v>是</v>
          </cell>
          <cell r="M1325" t="str">
            <v>柳州</v>
          </cell>
          <cell r="N1325" t="str">
            <v>学校</v>
          </cell>
          <cell r="O1325" t="str">
            <v>本科</v>
          </cell>
          <cell r="P1325" t="str">
            <v>学士</v>
          </cell>
          <cell r="Q1325" t="str">
            <v>华东师范大学</v>
          </cell>
          <cell r="R1325" t="str">
            <v>生物科学（师范）</v>
          </cell>
          <cell r="S1325">
            <v>44743</v>
          </cell>
          <cell r="T1325" t="str">
            <v>一流建设高校</v>
          </cell>
          <cell r="U1325" t="str">
            <v>G</v>
          </cell>
          <cell r="V1325" t="str">
            <v>G</v>
          </cell>
          <cell r="W1325" t="b">
            <v>1</v>
          </cell>
          <cell r="X1325">
            <v>1500</v>
          </cell>
          <cell r="Y1325">
            <v>1500</v>
          </cell>
          <cell r="Z1325" t="b">
            <v>1</v>
          </cell>
          <cell r="AA1325">
            <v>375</v>
          </cell>
          <cell r="AB1325">
            <v>375</v>
          </cell>
          <cell r="AC1325">
            <v>3375</v>
          </cell>
          <cell r="AD1325">
            <v>1875</v>
          </cell>
          <cell r="AE1325">
            <v>44793</v>
          </cell>
          <cell r="AF1325">
            <v>45036</v>
          </cell>
          <cell r="AG1325">
            <v>8</v>
          </cell>
          <cell r="AH1325">
            <v>8</v>
          </cell>
          <cell r="AI1325" t="b">
            <v>1</v>
          </cell>
          <cell r="AJ1325">
            <v>3</v>
          </cell>
          <cell r="AK1325">
            <v>11</v>
          </cell>
          <cell r="AL1325" t="e">
            <v>#N/A</v>
          </cell>
          <cell r="AM1325" t="str">
            <v>202209</v>
          </cell>
          <cell r="AN1325" t="str">
            <v>2021.10.20签订三方协议，
市教育局备案</v>
          </cell>
        </row>
        <row r="1326">
          <cell r="B1326" t="str">
            <v>廖钏宏</v>
          </cell>
          <cell r="C1326" t="str">
            <v>女</v>
          </cell>
          <cell r="D1326" t="str">
            <v>汉</v>
          </cell>
          <cell r="E1326">
            <v>35469</v>
          </cell>
          <cell r="F1326" t="str">
            <v>中国</v>
          </cell>
          <cell r="G1326" t="str">
            <v>身份证</v>
          </cell>
          <cell r="H1326" t="str">
            <v>450821199702083622</v>
          </cell>
          <cell r="I1326" t="str">
            <v>柳州铁一中学</v>
          </cell>
          <cell r="J1326">
            <v>44788</v>
          </cell>
          <cell r="K1326">
            <v>46613</v>
          </cell>
          <cell r="L1326" t="str">
            <v>是</v>
          </cell>
          <cell r="M1326" t="str">
            <v>柳州</v>
          </cell>
          <cell r="N1326" t="str">
            <v>学校</v>
          </cell>
          <cell r="O1326" t="str">
            <v>本科</v>
          </cell>
          <cell r="P1326" t="str">
            <v>学士</v>
          </cell>
          <cell r="Q1326" t="str">
            <v>武汉大学</v>
          </cell>
          <cell r="R1326" t="str">
            <v>微电子科学与工程</v>
          </cell>
          <cell r="S1326">
            <v>44377</v>
          </cell>
          <cell r="T1326" t="str">
            <v>一流建设高校</v>
          </cell>
          <cell r="U1326" t="str">
            <v>G</v>
          </cell>
          <cell r="V1326" t="str">
            <v>G</v>
          </cell>
          <cell r="W1326" t="b">
            <v>1</v>
          </cell>
          <cell r="X1326">
            <v>1500</v>
          </cell>
          <cell r="Y1326">
            <v>1500</v>
          </cell>
          <cell r="Z1326" t="b">
            <v>1</v>
          </cell>
          <cell r="AA1326">
            <v>375</v>
          </cell>
          <cell r="AB1326">
            <v>375</v>
          </cell>
          <cell r="AC1326">
            <v>3375</v>
          </cell>
          <cell r="AD1326">
            <v>1875</v>
          </cell>
          <cell r="AE1326">
            <v>44794</v>
          </cell>
          <cell r="AF1326">
            <v>45037</v>
          </cell>
          <cell r="AG1326">
            <v>8</v>
          </cell>
          <cell r="AH1326">
            <v>8</v>
          </cell>
          <cell r="AI1326" t="b">
            <v>1</v>
          </cell>
          <cell r="AJ1326">
            <v>3</v>
          </cell>
          <cell r="AK1326">
            <v>11</v>
          </cell>
          <cell r="AL1326" t="e">
            <v>#N/A</v>
          </cell>
          <cell r="AM1326" t="str">
            <v>202209</v>
          </cell>
          <cell r="AN1326" t="str">
            <v>2021.12.20签订三方协议，
市教育局备案</v>
          </cell>
        </row>
        <row r="1327">
          <cell r="B1327" t="str">
            <v>谢瑜</v>
          </cell>
          <cell r="C1327" t="str">
            <v>女</v>
          </cell>
          <cell r="D1327" t="str">
            <v>汉</v>
          </cell>
          <cell r="E1327">
            <v>36829</v>
          </cell>
          <cell r="F1327" t="str">
            <v>中国</v>
          </cell>
          <cell r="G1327" t="str">
            <v>身份证</v>
          </cell>
          <cell r="H1327" t="str">
            <v>450902200010302726</v>
          </cell>
          <cell r="I1327" t="str">
            <v>柳州铁一中学</v>
          </cell>
          <cell r="J1327">
            <v>44788</v>
          </cell>
          <cell r="K1327">
            <v>45883</v>
          </cell>
          <cell r="L1327" t="str">
            <v>是</v>
          </cell>
          <cell r="M1327" t="str">
            <v>柳州</v>
          </cell>
          <cell r="N1327" t="str">
            <v>学校</v>
          </cell>
          <cell r="O1327" t="str">
            <v>本科</v>
          </cell>
          <cell r="P1327" t="str">
            <v>学士</v>
          </cell>
          <cell r="Q1327" t="str">
            <v>北京师范大学</v>
          </cell>
          <cell r="R1327" t="str">
            <v>汉语言文学</v>
          </cell>
          <cell r="S1327">
            <v>44742</v>
          </cell>
          <cell r="T1327" t="str">
            <v>一流建设高校</v>
          </cell>
          <cell r="U1327" t="str">
            <v>G</v>
          </cell>
          <cell r="V1327" t="str">
            <v>G</v>
          </cell>
          <cell r="W1327" t="b">
            <v>1</v>
          </cell>
          <cell r="X1327">
            <v>1500</v>
          </cell>
          <cell r="Y1327">
            <v>1500</v>
          </cell>
          <cell r="Z1327" t="b">
            <v>1</v>
          </cell>
          <cell r="AA1327">
            <v>375</v>
          </cell>
          <cell r="AB1327">
            <v>375</v>
          </cell>
          <cell r="AC1327">
            <v>3375</v>
          </cell>
          <cell r="AD1327">
            <v>1875</v>
          </cell>
          <cell r="AE1327">
            <v>44796</v>
          </cell>
          <cell r="AF1327">
            <v>45039</v>
          </cell>
          <cell r="AG1327">
            <v>8</v>
          </cell>
          <cell r="AH1327">
            <v>8</v>
          </cell>
          <cell r="AI1327" t="b">
            <v>1</v>
          </cell>
          <cell r="AJ1327">
            <v>3</v>
          </cell>
          <cell r="AK1327">
            <v>11</v>
          </cell>
          <cell r="AL1327" t="e">
            <v>#N/A</v>
          </cell>
          <cell r="AM1327" t="str">
            <v>202209</v>
          </cell>
          <cell r="AN1327" t="str">
            <v>市教育局备案
2021.12.28签订三方协议</v>
          </cell>
        </row>
        <row r="1328">
          <cell r="B1328" t="str">
            <v>李晨</v>
          </cell>
          <cell r="C1328" t="str">
            <v>女</v>
          </cell>
          <cell r="D1328" t="str">
            <v>回</v>
          </cell>
          <cell r="E1328">
            <v>36325</v>
          </cell>
          <cell r="F1328" t="str">
            <v>中国</v>
          </cell>
          <cell r="G1328" t="str">
            <v>身份证</v>
          </cell>
          <cell r="H1328" t="str">
            <v>652922199906140044</v>
          </cell>
          <cell r="I1328" t="str">
            <v>柳州铁一中学</v>
          </cell>
          <cell r="J1328">
            <v>44788</v>
          </cell>
          <cell r="K1328">
            <v>46613</v>
          </cell>
          <cell r="L1328" t="str">
            <v>是</v>
          </cell>
          <cell r="M1328" t="str">
            <v>柳州</v>
          </cell>
          <cell r="N1328" t="str">
            <v>学校</v>
          </cell>
          <cell r="O1328" t="str">
            <v>本科</v>
          </cell>
          <cell r="P1328" t="str">
            <v>学士</v>
          </cell>
          <cell r="Q1328" t="str">
            <v>东北师范大学</v>
          </cell>
          <cell r="R1328" t="str">
            <v>思想政治教育</v>
          </cell>
          <cell r="S1328" t="str">
            <v>2022年6月17日</v>
          </cell>
          <cell r="T1328" t="str">
            <v>一流建设学科</v>
          </cell>
          <cell r="U1328" t="str">
            <v>G</v>
          </cell>
          <cell r="V1328" t="str">
            <v>G</v>
          </cell>
          <cell r="W1328" t="b">
            <v>1</v>
          </cell>
          <cell r="X1328">
            <v>1500</v>
          </cell>
          <cell r="Y1328">
            <v>1500</v>
          </cell>
          <cell r="Z1328" t="b">
            <v>1</v>
          </cell>
          <cell r="AA1328">
            <v>375</v>
          </cell>
          <cell r="AB1328">
            <v>375</v>
          </cell>
          <cell r="AC1328">
            <v>3375</v>
          </cell>
          <cell r="AD1328">
            <v>1875</v>
          </cell>
          <cell r="AE1328">
            <v>44801</v>
          </cell>
          <cell r="AF1328">
            <v>45044</v>
          </cell>
          <cell r="AG1328">
            <v>8</v>
          </cell>
          <cell r="AH1328">
            <v>8</v>
          </cell>
          <cell r="AI1328" t="b">
            <v>1</v>
          </cell>
          <cell r="AJ1328">
            <v>3</v>
          </cell>
          <cell r="AK1328">
            <v>11</v>
          </cell>
          <cell r="AL1328" t="e">
            <v>#N/A</v>
          </cell>
          <cell r="AM1328" t="str">
            <v>202209</v>
          </cell>
          <cell r="AN1328" t="str">
            <v>2021.11.4签订三方协议，
市教育局备案</v>
          </cell>
        </row>
        <row r="1329">
          <cell r="B1329" t="str">
            <v>周邓锦玥</v>
          </cell>
          <cell r="C1329" t="str">
            <v>女</v>
          </cell>
          <cell r="D1329" t="str">
            <v>壮</v>
          </cell>
          <cell r="E1329">
            <v>36437</v>
          </cell>
          <cell r="F1329" t="str">
            <v>中国</v>
          </cell>
          <cell r="G1329" t="str">
            <v>身份证</v>
          </cell>
          <cell r="H1329" t="str">
            <v>450202199910040027</v>
          </cell>
          <cell r="I1329" t="str">
            <v>柳州铁一中学</v>
          </cell>
          <cell r="J1329">
            <v>44788</v>
          </cell>
          <cell r="K1329">
            <v>46613</v>
          </cell>
          <cell r="L1329" t="str">
            <v>是</v>
          </cell>
          <cell r="M1329" t="str">
            <v>柳州</v>
          </cell>
          <cell r="N1329" t="str">
            <v>学校</v>
          </cell>
          <cell r="O1329" t="str">
            <v>本科</v>
          </cell>
          <cell r="P1329" t="str">
            <v>学士</v>
          </cell>
          <cell r="Q1329" t="str">
            <v>北京师范大学</v>
          </cell>
          <cell r="R1329" t="str">
            <v>英语</v>
          </cell>
          <cell r="S1329">
            <v>44732</v>
          </cell>
          <cell r="T1329" t="str">
            <v>一流建设高校</v>
          </cell>
          <cell r="U1329" t="str">
            <v>G</v>
          </cell>
          <cell r="V1329" t="str">
            <v>G</v>
          </cell>
          <cell r="W1329" t="b">
            <v>1</v>
          </cell>
          <cell r="X1329">
            <v>1500</v>
          </cell>
          <cell r="Y1329">
            <v>1500</v>
          </cell>
          <cell r="Z1329" t="b">
            <v>1</v>
          </cell>
          <cell r="AA1329">
            <v>375</v>
          </cell>
          <cell r="AB1329">
            <v>375</v>
          </cell>
          <cell r="AC1329">
            <v>3375</v>
          </cell>
          <cell r="AD1329">
            <v>1875</v>
          </cell>
          <cell r="AE1329">
            <v>44776</v>
          </cell>
          <cell r="AF1329">
            <v>45019</v>
          </cell>
          <cell r="AG1329">
            <v>8</v>
          </cell>
          <cell r="AH1329">
            <v>8</v>
          </cell>
          <cell r="AI1329" t="b">
            <v>1</v>
          </cell>
          <cell r="AJ1329">
            <v>3</v>
          </cell>
          <cell r="AK1329">
            <v>11</v>
          </cell>
          <cell r="AL1329" t="e">
            <v>#N/A</v>
          </cell>
          <cell r="AM1329" t="str">
            <v>202209</v>
          </cell>
          <cell r="AN1329" t="str">
            <v>2021.12.28签订三方协议，
市教育局备案</v>
          </cell>
        </row>
        <row r="1330">
          <cell r="B1330" t="str">
            <v>江枝穗</v>
          </cell>
          <cell r="C1330" t="str">
            <v>女</v>
          </cell>
          <cell r="D1330" t="str">
            <v>汉</v>
          </cell>
          <cell r="E1330">
            <v>36405</v>
          </cell>
          <cell r="F1330" t="str">
            <v>中国</v>
          </cell>
          <cell r="G1330" t="str">
            <v>身份证</v>
          </cell>
          <cell r="H1330" t="str">
            <v>450821199909025841</v>
          </cell>
          <cell r="I1330" t="str">
            <v>柳州铁一中学</v>
          </cell>
          <cell r="J1330">
            <v>44787</v>
          </cell>
          <cell r="K1330">
            <v>45883</v>
          </cell>
          <cell r="L1330" t="str">
            <v>是</v>
          </cell>
          <cell r="M1330" t="str">
            <v>柳州</v>
          </cell>
          <cell r="N1330" t="str">
            <v>学校</v>
          </cell>
          <cell r="O1330" t="str">
            <v>本科</v>
          </cell>
          <cell r="P1330" t="str">
            <v>学士</v>
          </cell>
          <cell r="Q1330" t="str">
            <v>广西师范大学</v>
          </cell>
          <cell r="R1330" t="str">
            <v>秘书学</v>
          </cell>
          <cell r="S1330">
            <v>44733</v>
          </cell>
          <cell r="T1330" t="str">
            <v>其他</v>
          </cell>
          <cell r="U1330" t="str">
            <v>H</v>
          </cell>
          <cell r="V1330" t="str">
            <v>H</v>
          </cell>
          <cell r="W1330" t="b">
            <v>1</v>
          </cell>
          <cell r="X1330">
            <v>1500</v>
          </cell>
          <cell r="Y1330">
            <v>1500</v>
          </cell>
          <cell r="Z1330" t="b">
            <v>1</v>
          </cell>
          <cell r="AA1330">
            <v>375</v>
          </cell>
          <cell r="AB1330">
            <v>375</v>
          </cell>
          <cell r="AC1330">
            <v>3375</v>
          </cell>
          <cell r="AD1330">
            <v>1875</v>
          </cell>
          <cell r="AE1330">
            <v>44793</v>
          </cell>
          <cell r="AF1330">
            <v>45036</v>
          </cell>
          <cell r="AG1330">
            <v>8</v>
          </cell>
          <cell r="AH1330">
            <v>8</v>
          </cell>
          <cell r="AI1330" t="b">
            <v>1</v>
          </cell>
          <cell r="AJ1330">
            <v>3</v>
          </cell>
          <cell r="AK1330">
            <v>11</v>
          </cell>
          <cell r="AL1330" t="e">
            <v>#N/A</v>
          </cell>
          <cell r="AM1330" t="str">
            <v>202209</v>
          </cell>
          <cell r="AN1330" t="str">
            <v>2021.11.22签订三方协议，
市教育局备案</v>
          </cell>
        </row>
        <row r="1331">
          <cell r="B1331" t="str">
            <v>钟声灏</v>
          </cell>
          <cell r="C1331" t="str">
            <v>男</v>
          </cell>
          <cell r="D1331" t="str">
            <v>汉</v>
          </cell>
          <cell r="E1331">
            <v>36730</v>
          </cell>
          <cell r="F1331" t="str">
            <v>中国</v>
          </cell>
          <cell r="G1331" t="str">
            <v>身份证</v>
          </cell>
          <cell r="H1331" t="str">
            <v>450205200007230013</v>
          </cell>
          <cell r="I1331" t="str">
            <v>柳州铁一中学</v>
          </cell>
          <cell r="J1331">
            <v>44849</v>
          </cell>
          <cell r="K1331">
            <v>46674</v>
          </cell>
          <cell r="L1331" t="str">
            <v>是</v>
          </cell>
          <cell r="M1331" t="str">
            <v>柳州</v>
          </cell>
          <cell r="N1331" t="str">
            <v>学校</v>
          </cell>
          <cell r="O1331" t="str">
            <v>本科</v>
          </cell>
          <cell r="P1331" t="str">
            <v>学士</v>
          </cell>
          <cell r="Q1331" t="str">
            <v>华中师范大学</v>
          </cell>
          <cell r="R1331" t="str">
            <v>数学与应用数学（师范）</v>
          </cell>
          <cell r="S1331">
            <v>44742</v>
          </cell>
          <cell r="T1331" t="str">
            <v>其他</v>
          </cell>
          <cell r="U1331" t="str">
            <v>H</v>
          </cell>
          <cell r="V1331" t="str">
            <v>H</v>
          </cell>
          <cell r="W1331" t="b">
            <v>1</v>
          </cell>
          <cell r="X1331">
            <v>1500</v>
          </cell>
          <cell r="Y1331">
            <v>1500</v>
          </cell>
          <cell r="Z1331" t="b">
            <v>1</v>
          </cell>
          <cell r="AA1331">
            <v>375</v>
          </cell>
          <cell r="AB1331">
            <v>375</v>
          </cell>
          <cell r="AC1331">
            <v>3375</v>
          </cell>
          <cell r="AD1331">
            <v>1875</v>
          </cell>
          <cell r="AE1331">
            <v>44793</v>
          </cell>
          <cell r="AF1331">
            <v>45036</v>
          </cell>
          <cell r="AG1331">
            <v>8</v>
          </cell>
          <cell r="AH1331">
            <v>8</v>
          </cell>
          <cell r="AI1331" t="b">
            <v>1</v>
          </cell>
          <cell r="AJ1331">
            <v>3</v>
          </cell>
          <cell r="AK1331">
            <v>11</v>
          </cell>
          <cell r="AL1331" t="e">
            <v>#N/A</v>
          </cell>
          <cell r="AM1331" t="str">
            <v>202209</v>
          </cell>
          <cell r="AN1331" t="str">
            <v>2021.10.22签订三方协议，
市教育局备案</v>
          </cell>
        </row>
        <row r="1332">
          <cell r="B1332" t="str">
            <v>党燕敏</v>
          </cell>
          <cell r="C1332" t="str">
            <v>女</v>
          </cell>
          <cell r="D1332" t="str">
            <v>汉</v>
          </cell>
          <cell r="E1332">
            <v>36474</v>
          </cell>
          <cell r="F1332" t="str">
            <v>中国</v>
          </cell>
          <cell r="G1332" t="str">
            <v>身份证</v>
          </cell>
          <cell r="H1332" t="str">
            <v>450981199911103521</v>
          </cell>
          <cell r="I1332" t="str">
            <v>柳州铁一中学</v>
          </cell>
          <cell r="J1332">
            <v>44788</v>
          </cell>
          <cell r="K1332">
            <v>45883</v>
          </cell>
          <cell r="L1332" t="str">
            <v>是</v>
          </cell>
          <cell r="M1332" t="str">
            <v>柳州</v>
          </cell>
          <cell r="N1332" t="str">
            <v>学校</v>
          </cell>
          <cell r="O1332" t="str">
            <v>本科</v>
          </cell>
          <cell r="P1332" t="str">
            <v>学士</v>
          </cell>
          <cell r="Q1332" t="str">
            <v>广西民族大学</v>
          </cell>
          <cell r="R1332" t="str">
            <v>档案学</v>
          </cell>
          <cell r="S1332">
            <v>44736</v>
          </cell>
          <cell r="T1332" t="str">
            <v>其他</v>
          </cell>
          <cell r="U1332" t="str">
            <v>H</v>
          </cell>
          <cell r="V1332" t="str">
            <v>H</v>
          </cell>
          <cell r="W1332" t="b">
            <v>1</v>
          </cell>
          <cell r="X1332">
            <v>1500</v>
          </cell>
          <cell r="Y1332">
            <v>1500</v>
          </cell>
          <cell r="Z1332" t="b">
            <v>1</v>
          </cell>
          <cell r="AA1332">
            <v>375</v>
          </cell>
          <cell r="AB1332">
            <v>375</v>
          </cell>
          <cell r="AC1332">
            <v>3375</v>
          </cell>
          <cell r="AD1332">
            <v>1875</v>
          </cell>
          <cell r="AE1332">
            <v>44802</v>
          </cell>
          <cell r="AF1332">
            <v>45045</v>
          </cell>
          <cell r="AG1332">
            <v>8</v>
          </cell>
          <cell r="AH1332">
            <v>8</v>
          </cell>
          <cell r="AI1332" t="b">
            <v>1</v>
          </cell>
          <cell r="AJ1332">
            <v>3</v>
          </cell>
          <cell r="AK1332">
            <v>11</v>
          </cell>
          <cell r="AL1332" t="e">
            <v>#N/A</v>
          </cell>
          <cell r="AM1332" t="str">
            <v>202209</v>
          </cell>
          <cell r="AN1332" t="str">
            <v>2022.01.19签订三方协议，
市教育局备案</v>
          </cell>
        </row>
        <row r="1333">
          <cell r="B1333" t="str">
            <v>刘晓婷</v>
          </cell>
          <cell r="C1333" t="str">
            <v>女</v>
          </cell>
          <cell r="D1333" t="str">
            <v>汉</v>
          </cell>
          <cell r="E1333">
            <v>36589</v>
          </cell>
          <cell r="F1333" t="str">
            <v>中国</v>
          </cell>
          <cell r="G1333" t="str">
            <v>身份证</v>
          </cell>
          <cell r="H1333" t="str">
            <v>450923200003045380</v>
          </cell>
          <cell r="I1333" t="str">
            <v>柳州铁一中学</v>
          </cell>
          <cell r="J1333">
            <v>44788</v>
          </cell>
          <cell r="K1333">
            <v>46613</v>
          </cell>
          <cell r="L1333" t="str">
            <v>是</v>
          </cell>
          <cell r="M1333" t="str">
            <v>柳州</v>
          </cell>
          <cell r="N1333" t="str">
            <v>学校</v>
          </cell>
          <cell r="O1333" t="str">
            <v>本科</v>
          </cell>
          <cell r="P1333" t="str">
            <v>学士</v>
          </cell>
          <cell r="Q1333" t="str">
            <v>西南大学</v>
          </cell>
          <cell r="R1333" t="str">
            <v>地理科学（公费师范）</v>
          </cell>
          <cell r="S1333">
            <v>44732</v>
          </cell>
          <cell r="T1333" t="str">
            <v>其他</v>
          </cell>
          <cell r="U1333" t="str">
            <v>H</v>
          </cell>
          <cell r="V1333" t="str">
            <v>H</v>
          </cell>
          <cell r="W1333" t="b">
            <v>1</v>
          </cell>
          <cell r="X1333">
            <v>1500</v>
          </cell>
          <cell r="Y1333">
            <v>1500</v>
          </cell>
          <cell r="Z1333" t="b">
            <v>1</v>
          </cell>
          <cell r="AA1333">
            <v>375</v>
          </cell>
          <cell r="AB1333">
            <v>375</v>
          </cell>
          <cell r="AC1333">
            <v>3375</v>
          </cell>
          <cell r="AD1333">
            <v>1875</v>
          </cell>
          <cell r="AE1333">
            <v>44793</v>
          </cell>
          <cell r="AF1333">
            <v>45036</v>
          </cell>
          <cell r="AG1333">
            <v>8</v>
          </cell>
          <cell r="AH1333">
            <v>8</v>
          </cell>
          <cell r="AI1333" t="b">
            <v>1</v>
          </cell>
          <cell r="AJ1333">
            <v>3</v>
          </cell>
          <cell r="AK1333">
            <v>11</v>
          </cell>
          <cell r="AL1333" t="e">
            <v>#N/A</v>
          </cell>
          <cell r="AM1333" t="str">
            <v>202209</v>
          </cell>
          <cell r="AN1333" t="str">
            <v>2021.10.28签订三方协议，
市教育局备案</v>
          </cell>
        </row>
        <row r="1334">
          <cell r="B1334" t="str">
            <v>莫荣荣</v>
          </cell>
          <cell r="C1334" t="str">
            <v>女</v>
          </cell>
          <cell r="D1334" t="str">
            <v>汉</v>
          </cell>
          <cell r="E1334">
            <v>36751</v>
          </cell>
          <cell r="F1334" t="str">
            <v>中国</v>
          </cell>
          <cell r="G1334" t="str">
            <v>身份证</v>
          </cell>
          <cell r="H1334" t="str">
            <v>45092420000813512X</v>
          </cell>
          <cell r="I1334" t="str">
            <v>柳州铁一中学</v>
          </cell>
          <cell r="J1334">
            <v>44788</v>
          </cell>
          <cell r="K1334">
            <v>46613</v>
          </cell>
          <cell r="L1334" t="str">
            <v>是</v>
          </cell>
          <cell r="M1334" t="str">
            <v>柳州</v>
          </cell>
          <cell r="N1334" t="str">
            <v>学校</v>
          </cell>
          <cell r="O1334" t="str">
            <v>本科</v>
          </cell>
          <cell r="P1334" t="str">
            <v>学士</v>
          </cell>
          <cell r="Q1334" t="str">
            <v>东北师范大学</v>
          </cell>
          <cell r="R1334" t="str">
            <v>地理科学（公费师范）</v>
          </cell>
          <cell r="S1334">
            <v>44729</v>
          </cell>
          <cell r="T1334" t="str">
            <v>其他</v>
          </cell>
          <cell r="U1334" t="str">
            <v>H</v>
          </cell>
          <cell r="V1334" t="str">
            <v>H</v>
          </cell>
          <cell r="W1334" t="b">
            <v>1</v>
          </cell>
          <cell r="X1334">
            <v>1500</v>
          </cell>
          <cell r="Y1334">
            <v>1500</v>
          </cell>
          <cell r="Z1334" t="b">
            <v>1</v>
          </cell>
          <cell r="AA1334">
            <v>375</v>
          </cell>
          <cell r="AB1334">
            <v>375</v>
          </cell>
          <cell r="AC1334">
            <v>3375</v>
          </cell>
          <cell r="AD1334">
            <v>1875</v>
          </cell>
          <cell r="AE1334">
            <v>44795</v>
          </cell>
          <cell r="AF1334">
            <v>45038</v>
          </cell>
          <cell r="AG1334">
            <v>8</v>
          </cell>
          <cell r="AH1334">
            <v>8</v>
          </cell>
          <cell r="AI1334" t="b">
            <v>1</v>
          </cell>
          <cell r="AJ1334">
            <v>3</v>
          </cell>
          <cell r="AK1334">
            <v>11</v>
          </cell>
          <cell r="AL1334" t="e">
            <v>#N/A</v>
          </cell>
          <cell r="AM1334" t="str">
            <v>202209</v>
          </cell>
          <cell r="AN1334" t="str">
            <v>2021.10.12签订三方协议，
市教育局备案</v>
          </cell>
        </row>
        <row r="1335">
          <cell r="B1335" t="str">
            <v>佘婧</v>
          </cell>
          <cell r="C1335" t="str">
            <v>女</v>
          </cell>
          <cell r="D1335" t="str">
            <v>汉</v>
          </cell>
          <cell r="E1335">
            <v>36555</v>
          </cell>
          <cell r="F1335" t="str">
            <v>中国</v>
          </cell>
          <cell r="G1335" t="str">
            <v>身份证</v>
          </cell>
          <cell r="H1335" t="str">
            <v>430521200001304985</v>
          </cell>
          <cell r="I1335" t="str">
            <v>柳州铁一中学</v>
          </cell>
          <cell r="J1335">
            <v>44788</v>
          </cell>
          <cell r="K1335">
            <v>45884</v>
          </cell>
          <cell r="L1335" t="str">
            <v>是</v>
          </cell>
          <cell r="M1335" t="str">
            <v>柳州</v>
          </cell>
          <cell r="N1335" t="str">
            <v>学校</v>
          </cell>
          <cell r="O1335" t="str">
            <v>本科</v>
          </cell>
          <cell r="P1335" t="str">
            <v>学士</v>
          </cell>
          <cell r="Q1335" t="str">
            <v>广西师范大学</v>
          </cell>
          <cell r="R1335" t="str">
            <v>英语</v>
          </cell>
          <cell r="S1335">
            <v>44734</v>
          </cell>
          <cell r="T1335" t="str">
            <v>其他</v>
          </cell>
          <cell r="U1335" t="str">
            <v>H</v>
          </cell>
          <cell r="V1335" t="str">
            <v>H</v>
          </cell>
          <cell r="W1335" t="b">
            <v>1</v>
          </cell>
          <cell r="X1335">
            <v>1500</v>
          </cell>
          <cell r="Y1335">
            <v>1500</v>
          </cell>
          <cell r="Z1335" t="b">
            <v>1</v>
          </cell>
          <cell r="AA1335">
            <v>375</v>
          </cell>
          <cell r="AB1335">
            <v>375</v>
          </cell>
          <cell r="AC1335">
            <v>3375</v>
          </cell>
          <cell r="AD1335">
            <v>1875</v>
          </cell>
          <cell r="AE1335">
            <v>44795</v>
          </cell>
          <cell r="AF1335">
            <v>45038</v>
          </cell>
          <cell r="AG1335">
            <v>8</v>
          </cell>
          <cell r="AH1335">
            <v>8</v>
          </cell>
          <cell r="AI1335" t="b">
            <v>1</v>
          </cell>
          <cell r="AJ1335">
            <v>3</v>
          </cell>
          <cell r="AK1335">
            <v>11</v>
          </cell>
          <cell r="AL1335" t="e">
            <v>#N/A</v>
          </cell>
          <cell r="AM1335" t="str">
            <v>202209</v>
          </cell>
          <cell r="AN1335" t="str">
            <v>2022.1.6签订三方协议，
市教育局备案</v>
          </cell>
        </row>
        <row r="1336">
          <cell r="B1336" t="str">
            <v>康梦薇</v>
          </cell>
          <cell r="C1336" t="str">
            <v>女</v>
          </cell>
          <cell r="D1336" t="str">
            <v>壮</v>
          </cell>
          <cell r="E1336">
            <v>36693</v>
          </cell>
          <cell r="F1336" t="str">
            <v>中国</v>
          </cell>
          <cell r="G1336" t="str">
            <v>身份证</v>
          </cell>
          <cell r="H1336" t="str">
            <v>450221200006160324</v>
          </cell>
          <cell r="I1336" t="str">
            <v>柳州铁一中学</v>
          </cell>
          <cell r="J1336">
            <v>44788</v>
          </cell>
          <cell r="K1336">
            <v>46613</v>
          </cell>
          <cell r="L1336" t="str">
            <v>是</v>
          </cell>
          <cell r="M1336" t="str">
            <v>柳州</v>
          </cell>
          <cell r="N1336" t="str">
            <v>学校</v>
          </cell>
          <cell r="O1336" t="str">
            <v>本科</v>
          </cell>
          <cell r="P1336" t="str">
            <v>学士</v>
          </cell>
          <cell r="Q1336" t="str">
            <v>陕西师范大学</v>
          </cell>
          <cell r="R1336" t="str">
            <v>英语（公费师范生）</v>
          </cell>
          <cell r="S1336">
            <v>44733</v>
          </cell>
          <cell r="T1336" t="str">
            <v>其他</v>
          </cell>
          <cell r="U1336" t="str">
            <v>H</v>
          </cell>
          <cell r="V1336" t="str">
            <v>H</v>
          </cell>
          <cell r="W1336" t="b">
            <v>1</v>
          </cell>
          <cell r="X1336">
            <v>1500</v>
          </cell>
          <cell r="Y1336">
            <v>1500</v>
          </cell>
          <cell r="Z1336" t="b">
            <v>1</v>
          </cell>
          <cell r="AA1336">
            <v>375</v>
          </cell>
          <cell r="AB1336">
            <v>375</v>
          </cell>
          <cell r="AC1336">
            <v>3375</v>
          </cell>
          <cell r="AD1336">
            <v>1875</v>
          </cell>
          <cell r="AE1336">
            <v>44795</v>
          </cell>
          <cell r="AF1336">
            <v>45038</v>
          </cell>
          <cell r="AG1336">
            <v>8</v>
          </cell>
          <cell r="AH1336">
            <v>8</v>
          </cell>
          <cell r="AI1336" t="b">
            <v>1</v>
          </cell>
          <cell r="AJ1336">
            <v>3</v>
          </cell>
          <cell r="AK1336">
            <v>11</v>
          </cell>
          <cell r="AL1336" t="e">
            <v>#N/A</v>
          </cell>
          <cell r="AM1336" t="str">
            <v>202209</v>
          </cell>
          <cell r="AN1336" t="str">
            <v>2021.10.21签订三方协议，
市教育局备案</v>
          </cell>
        </row>
        <row r="1337">
          <cell r="B1337" t="str">
            <v>蒙筱晴</v>
          </cell>
          <cell r="C1337" t="str">
            <v>女</v>
          </cell>
          <cell r="D1337" t="str">
            <v>苗</v>
          </cell>
          <cell r="E1337">
            <v>36851</v>
          </cell>
          <cell r="F1337" t="str">
            <v>中国</v>
          </cell>
          <cell r="G1337" t="str">
            <v>身份证</v>
          </cell>
          <cell r="H1337" t="str">
            <v>452229200011211029</v>
          </cell>
          <cell r="I1337" t="str">
            <v>柳州铁一中学</v>
          </cell>
          <cell r="J1337">
            <v>44788</v>
          </cell>
          <cell r="K1337">
            <v>46613</v>
          </cell>
          <cell r="L1337" t="str">
            <v>是</v>
          </cell>
          <cell r="M1337" t="str">
            <v>柳州</v>
          </cell>
          <cell r="N1337" t="str">
            <v>学校</v>
          </cell>
          <cell r="O1337" t="str">
            <v>本科</v>
          </cell>
          <cell r="P1337" t="str">
            <v>学士</v>
          </cell>
          <cell r="Q1337" t="str">
            <v>西南大学</v>
          </cell>
          <cell r="R1337" t="str">
            <v>英语（公费师范）</v>
          </cell>
          <cell r="S1337">
            <v>44732</v>
          </cell>
          <cell r="T1337" t="str">
            <v>其他</v>
          </cell>
          <cell r="U1337" t="str">
            <v>H</v>
          </cell>
          <cell r="V1337" t="str">
            <v>H</v>
          </cell>
          <cell r="W1337" t="b">
            <v>1</v>
          </cell>
          <cell r="X1337">
            <v>1500</v>
          </cell>
          <cell r="Y1337">
            <v>1500</v>
          </cell>
          <cell r="Z1337" t="b">
            <v>1</v>
          </cell>
          <cell r="AA1337">
            <v>375</v>
          </cell>
          <cell r="AB1337">
            <v>375</v>
          </cell>
          <cell r="AC1337">
            <v>3375</v>
          </cell>
          <cell r="AD1337">
            <v>1875</v>
          </cell>
          <cell r="AE1337">
            <v>44795</v>
          </cell>
          <cell r="AF1337">
            <v>45038</v>
          </cell>
          <cell r="AG1337">
            <v>8</v>
          </cell>
          <cell r="AH1337">
            <v>8</v>
          </cell>
          <cell r="AI1337" t="b">
            <v>1</v>
          </cell>
          <cell r="AJ1337">
            <v>3</v>
          </cell>
          <cell r="AK1337">
            <v>11</v>
          </cell>
          <cell r="AL1337" t="e">
            <v>#N/A</v>
          </cell>
          <cell r="AM1337" t="str">
            <v>202209</v>
          </cell>
          <cell r="AN1337" t="str">
            <v>2021.10.21签订三方协议，
市教育局备案</v>
          </cell>
        </row>
        <row r="1338">
          <cell r="B1338" t="str">
            <v>汪雅慧</v>
          </cell>
          <cell r="C1338" t="str">
            <v>女</v>
          </cell>
          <cell r="D1338" t="str">
            <v>壮</v>
          </cell>
          <cell r="E1338">
            <v>36609</v>
          </cell>
          <cell r="F1338" t="str">
            <v>中国</v>
          </cell>
          <cell r="G1338" t="str">
            <v>身份证</v>
          </cell>
          <cell r="H1338" t="str">
            <v>450222200003241643</v>
          </cell>
          <cell r="I1338" t="str">
            <v>柳州铁一中学</v>
          </cell>
          <cell r="J1338">
            <v>44788</v>
          </cell>
          <cell r="K1338">
            <v>46613</v>
          </cell>
          <cell r="L1338" t="str">
            <v>是</v>
          </cell>
          <cell r="M1338" t="str">
            <v>柳州</v>
          </cell>
          <cell r="N1338" t="str">
            <v>学校</v>
          </cell>
          <cell r="O1338" t="str">
            <v>本科</v>
          </cell>
          <cell r="P1338" t="str">
            <v>学士</v>
          </cell>
          <cell r="Q1338" t="str">
            <v>华中师范大学</v>
          </cell>
          <cell r="R1338" t="str">
            <v>物理学（师范）</v>
          </cell>
          <cell r="S1338">
            <v>44742</v>
          </cell>
          <cell r="T1338" t="str">
            <v>其他</v>
          </cell>
          <cell r="U1338" t="str">
            <v>H</v>
          </cell>
          <cell r="V1338" t="str">
            <v>H</v>
          </cell>
          <cell r="W1338" t="b">
            <v>1</v>
          </cell>
          <cell r="X1338">
            <v>1500</v>
          </cell>
          <cell r="Y1338">
            <v>1500</v>
          </cell>
          <cell r="Z1338" t="b">
            <v>1</v>
          </cell>
          <cell r="AA1338">
            <v>375</v>
          </cell>
          <cell r="AB1338">
            <v>375</v>
          </cell>
          <cell r="AC1338">
            <v>3375</v>
          </cell>
          <cell r="AD1338">
            <v>1875</v>
          </cell>
          <cell r="AE1338">
            <v>44796</v>
          </cell>
          <cell r="AF1338">
            <v>45039</v>
          </cell>
          <cell r="AG1338">
            <v>8</v>
          </cell>
          <cell r="AH1338">
            <v>8</v>
          </cell>
          <cell r="AI1338" t="b">
            <v>1</v>
          </cell>
          <cell r="AJ1338">
            <v>3</v>
          </cell>
          <cell r="AK1338">
            <v>11</v>
          </cell>
          <cell r="AL1338" t="e">
            <v>#N/A</v>
          </cell>
          <cell r="AM1338" t="str">
            <v>202209</v>
          </cell>
          <cell r="AN1338" t="str">
            <v>2021.11.4签订三方协议，
市教育局备案</v>
          </cell>
        </row>
        <row r="1339">
          <cell r="B1339" t="str">
            <v>禤青圆</v>
          </cell>
          <cell r="C1339" t="str">
            <v>女</v>
          </cell>
          <cell r="D1339" t="str">
            <v>壮</v>
          </cell>
          <cell r="E1339">
            <v>36860</v>
          </cell>
          <cell r="F1339" t="str">
            <v>中国</v>
          </cell>
          <cell r="G1339" t="str">
            <v>身份证</v>
          </cell>
          <cell r="H1339" t="str">
            <v>45213220001130122X</v>
          </cell>
          <cell r="I1339" t="str">
            <v>柳州铁一中学</v>
          </cell>
          <cell r="J1339">
            <v>44788</v>
          </cell>
          <cell r="K1339">
            <v>46613</v>
          </cell>
          <cell r="L1339" t="str">
            <v>是</v>
          </cell>
          <cell r="M1339" t="str">
            <v>柳州</v>
          </cell>
          <cell r="N1339" t="str">
            <v>学校</v>
          </cell>
          <cell r="O1339" t="str">
            <v>本科</v>
          </cell>
          <cell r="P1339" t="str">
            <v>学士</v>
          </cell>
          <cell r="Q1339" t="str">
            <v>华中师范大学</v>
          </cell>
          <cell r="R1339" t="str">
            <v>物理学（师范）</v>
          </cell>
          <cell r="S1339">
            <v>44742</v>
          </cell>
          <cell r="T1339" t="str">
            <v>其他</v>
          </cell>
          <cell r="U1339" t="str">
            <v>H</v>
          </cell>
          <cell r="V1339" t="str">
            <v>H</v>
          </cell>
          <cell r="W1339" t="b">
            <v>1</v>
          </cell>
          <cell r="X1339">
            <v>1500</v>
          </cell>
          <cell r="Y1339">
            <v>1500</v>
          </cell>
          <cell r="Z1339" t="b">
            <v>1</v>
          </cell>
          <cell r="AA1339">
            <v>375</v>
          </cell>
          <cell r="AB1339">
            <v>375</v>
          </cell>
          <cell r="AC1339">
            <v>3375</v>
          </cell>
          <cell r="AD1339">
            <v>1875</v>
          </cell>
          <cell r="AE1339">
            <v>44796</v>
          </cell>
          <cell r="AF1339">
            <v>45039</v>
          </cell>
          <cell r="AG1339">
            <v>8</v>
          </cell>
          <cell r="AH1339">
            <v>8</v>
          </cell>
          <cell r="AI1339" t="b">
            <v>1</v>
          </cell>
          <cell r="AJ1339">
            <v>3</v>
          </cell>
          <cell r="AK1339">
            <v>11</v>
          </cell>
          <cell r="AL1339" t="e">
            <v>#N/A</v>
          </cell>
          <cell r="AM1339" t="str">
            <v>202209</v>
          </cell>
          <cell r="AN1339" t="str">
            <v>2021.10.22签订三方协议，
市教育局备案</v>
          </cell>
        </row>
        <row r="1340">
          <cell r="B1340" t="str">
            <v>黄荣航</v>
          </cell>
          <cell r="C1340" t="str">
            <v>男</v>
          </cell>
          <cell r="D1340" t="str">
            <v>汉</v>
          </cell>
          <cell r="E1340">
            <v>36291</v>
          </cell>
          <cell r="F1340" t="str">
            <v>中国</v>
          </cell>
          <cell r="G1340" t="str">
            <v>身份证</v>
          </cell>
          <cell r="H1340" t="str">
            <v>450703199905111816</v>
          </cell>
          <cell r="I1340" t="str">
            <v>柳州铁一中学</v>
          </cell>
          <cell r="J1340">
            <v>44788</v>
          </cell>
          <cell r="K1340">
            <v>46613</v>
          </cell>
          <cell r="L1340" t="str">
            <v>是</v>
          </cell>
          <cell r="M1340" t="str">
            <v>柳州</v>
          </cell>
          <cell r="N1340" t="str">
            <v>学校</v>
          </cell>
          <cell r="O1340" t="str">
            <v>本科</v>
          </cell>
          <cell r="P1340" t="str">
            <v>学士</v>
          </cell>
          <cell r="Q1340" t="str">
            <v>东北师范大学</v>
          </cell>
          <cell r="R1340" t="str">
            <v>物理学（师范）</v>
          </cell>
          <cell r="S1340" t="str">
            <v>2022年6月30日</v>
          </cell>
          <cell r="T1340" t="str">
            <v>其他</v>
          </cell>
          <cell r="U1340" t="str">
            <v>H</v>
          </cell>
          <cell r="V1340" t="str">
            <v>H</v>
          </cell>
          <cell r="W1340" t="b">
            <v>1</v>
          </cell>
          <cell r="X1340">
            <v>1500</v>
          </cell>
          <cell r="Y1340">
            <v>1500</v>
          </cell>
          <cell r="Z1340" t="b">
            <v>1</v>
          </cell>
          <cell r="AA1340">
            <v>375</v>
          </cell>
          <cell r="AB1340">
            <v>375</v>
          </cell>
          <cell r="AC1340">
            <v>3375</v>
          </cell>
          <cell r="AD1340">
            <v>1875</v>
          </cell>
          <cell r="AE1340">
            <v>44796</v>
          </cell>
          <cell r="AF1340">
            <v>45039</v>
          </cell>
          <cell r="AG1340">
            <v>8</v>
          </cell>
          <cell r="AH1340">
            <v>8</v>
          </cell>
          <cell r="AI1340" t="b">
            <v>1</v>
          </cell>
          <cell r="AJ1340">
            <v>3</v>
          </cell>
          <cell r="AK1340">
            <v>11</v>
          </cell>
          <cell r="AL1340" t="e">
            <v>#N/A</v>
          </cell>
          <cell r="AM1340" t="str">
            <v>202209</v>
          </cell>
          <cell r="AN1340" t="str">
            <v>2021.10.12签订三方协议，
市教育局备案</v>
          </cell>
        </row>
        <row r="1341">
          <cell r="B1341" t="str">
            <v>何栋樨</v>
          </cell>
          <cell r="C1341" t="str">
            <v>女</v>
          </cell>
          <cell r="D1341" t="str">
            <v>汉</v>
          </cell>
          <cell r="E1341">
            <v>36352</v>
          </cell>
          <cell r="F1341" t="str">
            <v>中国</v>
          </cell>
          <cell r="G1341" t="str">
            <v>身份证</v>
          </cell>
          <cell r="H1341" t="str">
            <v>450521199907119047</v>
          </cell>
          <cell r="I1341" t="str">
            <v>柳州铁一中学</v>
          </cell>
          <cell r="J1341">
            <v>44788</v>
          </cell>
          <cell r="K1341">
            <v>46613</v>
          </cell>
          <cell r="L1341" t="str">
            <v>是</v>
          </cell>
          <cell r="M1341" t="str">
            <v>柳州</v>
          </cell>
          <cell r="N1341" t="str">
            <v>学校</v>
          </cell>
          <cell r="O1341" t="str">
            <v>本科</v>
          </cell>
          <cell r="P1341" t="str">
            <v>学士</v>
          </cell>
          <cell r="Q1341" t="str">
            <v>华中师范大学</v>
          </cell>
          <cell r="R1341" t="str">
            <v>物理学（师范）</v>
          </cell>
          <cell r="S1341" t="str">
            <v>2022年6月30日</v>
          </cell>
          <cell r="T1341" t="str">
            <v>其他</v>
          </cell>
          <cell r="U1341" t="str">
            <v>H</v>
          </cell>
          <cell r="V1341" t="str">
            <v>H</v>
          </cell>
          <cell r="W1341" t="b">
            <v>1</v>
          </cell>
          <cell r="X1341">
            <v>1500</v>
          </cell>
          <cell r="Y1341">
            <v>1500</v>
          </cell>
          <cell r="Z1341" t="b">
            <v>1</v>
          </cell>
          <cell r="AA1341">
            <v>375</v>
          </cell>
          <cell r="AB1341">
            <v>375</v>
          </cell>
          <cell r="AC1341">
            <v>3375</v>
          </cell>
          <cell r="AD1341">
            <v>1875</v>
          </cell>
          <cell r="AE1341">
            <v>44796</v>
          </cell>
          <cell r="AF1341">
            <v>45039</v>
          </cell>
          <cell r="AG1341">
            <v>8</v>
          </cell>
          <cell r="AH1341">
            <v>8</v>
          </cell>
          <cell r="AI1341" t="b">
            <v>1</v>
          </cell>
          <cell r="AJ1341">
            <v>3</v>
          </cell>
          <cell r="AK1341">
            <v>11</v>
          </cell>
          <cell r="AL1341" t="e">
            <v>#N/A</v>
          </cell>
          <cell r="AM1341" t="str">
            <v>202209</v>
          </cell>
          <cell r="AN1341" t="str">
            <v>2021.10.12签订三方协议，
市教育局备案</v>
          </cell>
        </row>
        <row r="1342">
          <cell r="B1342" t="str">
            <v>李宇宸</v>
          </cell>
          <cell r="C1342" t="str">
            <v>男</v>
          </cell>
          <cell r="D1342" t="str">
            <v>回</v>
          </cell>
          <cell r="E1342">
            <v>36564</v>
          </cell>
          <cell r="F1342" t="str">
            <v>中国</v>
          </cell>
          <cell r="G1342" t="str">
            <v>身份证</v>
          </cell>
          <cell r="H1342" t="str">
            <v>450205200002080431</v>
          </cell>
          <cell r="I1342" t="str">
            <v>柳州铁一中学</v>
          </cell>
          <cell r="J1342">
            <v>44788</v>
          </cell>
          <cell r="K1342">
            <v>46613</v>
          </cell>
          <cell r="L1342" t="str">
            <v>是</v>
          </cell>
          <cell r="M1342" t="str">
            <v>柳州</v>
          </cell>
          <cell r="N1342" t="str">
            <v>学校</v>
          </cell>
          <cell r="O1342" t="str">
            <v>本科</v>
          </cell>
          <cell r="P1342" t="str">
            <v>学士</v>
          </cell>
          <cell r="Q1342" t="str">
            <v>西南大学</v>
          </cell>
          <cell r="R1342" t="str">
            <v>历史学（师范）</v>
          </cell>
          <cell r="S1342">
            <v>44732</v>
          </cell>
          <cell r="T1342" t="str">
            <v>其他</v>
          </cell>
          <cell r="U1342" t="str">
            <v>H</v>
          </cell>
          <cell r="V1342" t="str">
            <v>H</v>
          </cell>
          <cell r="W1342" t="b">
            <v>1</v>
          </cell>
          <cell r="X1342">
            <v>1500</v>
          </cell>
          <cell r="Y1342">
            <v>1500</v>
          </cell>
          <cell r="Z1342" t="b">
            <v>1</v>
          </cell>
          <cell r="AA1342">
            <v>375</v>
          </cell>
          <cell r="AB1342">
            <v>375</v>
          </cell>
          <cell r="AC1342">
            <v>3375</v>
          </cell>
          <cell r="AD1342">
            <v>1875</v>
          </cell>
          <cell r="AE1342">
            <v>44800</v>
          </cell>
          <cell r="AF1342">
            <v>45043</v>
          </cell>
          <cell r="AG1342">
            <v>8</v>
          </cell>
          <cell r="AH1342">
            <v>8</v>
          </cell>
          <cell r="AI1342" t="b">
            <v>1</v>
          </cell>
          <cell r="AJ1342">
            <v>3</v>
          </cell>
          <cell r="AK1342">
            <v>11</v>
          </cell>
          <cell r="AL1342" t="e">
            <v>#N/A</v>
          </cell>
          <cell r="AM1342" t="str">
            <v>202209</v>
          </cell>
          <cell r="AN1342" t="str">
            <v>2021.10.22签订三方协议，
市教育局备案</v>
          </cell>
        </row>
        <row r="1343">
          <cell r="B1343" t="str">
            <v>林茜芸</v>
          </cell>
          <cell r="C1343" t="str">
            <v>女</v>
          </cell>
          <cell r="D1343" t="str">
            <v>汉</v>
          </cell>
          <cell r="E1343">
            <v>36725</v>
          </cell>
          <cell r="F1343" t="str">
            <v>中国</v>
          </cell>
          <cell r="G1343" t="str">
            <v>身份证</v>
          </cell>
          <cell r="H1343" t="str">
            <v>450211200007181941</v>
          </cell>
          <cell r="I1343" t="str">
            <v>柳州铁一中学</v>
          </cell>
          <cell r="J1343">
            <v>44788</v>
          </cell>
          <cell r="K1343">
            <v>46613</v>
          </cell>
          <cell r="L1343" t="str">
            <v>是</v>
          </cell>
          <cell r="M1343" t="str">
            <v>柳州</v>
          </cell>
          <cell r="N1343" t="str">
            <v>学校</v>
          </cell>
          <cell r="O1343" t="str">
            <v>本科</v>
          </cell>
          <cell r="P1343" t="str">
            <v>学士</v>
          </cell>
          <cell r="Q1343" t="str">
            <v>西南大学</v>
          </cell>
          <cell r="R1343" t="str">
            <v>思想政治教育（公费师范）</v>
          </cell>
          <cell r="S1343">
            <v>44732</v>
          </cell>
          <cell r="T1343" t="str">
            <v>其他</v>
          </cell>
          <cell r="U1343" t="str">
            <v>H</v>
          </cell>
          <cell r="V1343" t="str">
            <v>H</v>
          </cell>
          <cell r="W1343" t="b">
            <v>1</v>
          </cell>
          <cell r="X1343">
            <v>1500</v>
          </cell>
          <cell r="Y1343">
            <v>1500</v>
          </cell>
          <cell r="Z1343" t="b">
            <v>1</v>
          </cell>
          <cell r="AA1343">
            <v>375</v>
          </cell>
          <cell r="AB1343">
            <v>375</v>
          </cell>
          <cell r="AC1343">
            <v>3375</v>
          </cell>
          <cell r="AD1343">
            <v>1875</v>
          </cell>
          <cell r="AE1343">
            <v>44801</v>
          </cell>
          <cell r="AF1343">
            <v>45044</v>
          </cell>
          <cell r="AG1343">
            <v>8</v>
          </cell>
          <cell r="AH1343">
            <v>8</v>
          </cell>
          <cell r="AI1343" t="b">
            <v>1</v>
          </cell>
          <cell r="AJ1343">
            <v>3</v>
          </cell>
          <cell r="AK1343">
            <v>11</v>
          </cell>
          <cell r="AL1343" t="e">
            <v>#N/A</v>
          </cell>
          <cell r="AM1343" t="str">
            <v>202209</v>
          </cell>
          <cell r="AN1343" t="str">
            <v>2021.10.22签订三方协议，
市教育局备案</v>
          </cell>
        </row>
        <row r="1344">
          <cell r="B1344" t="str">
            <v>廖心宇</v>
          </cell>
          <cell r="C1344" t="str">
            <v>男</v>
          </cell>
          <cell r="D1344" t="str">
            <v>汉</v>
          </cell>
          <cell r="E1344">
            <v>36125</v>
          </cell>
          <cell r="F1344" t="str">
            <v>中国</v>
          </cell>
          <cell r="G1344" t="str">
            <v>身份证</v>
          </cell>
          <cell r="H1344" t="str">
            <v>450203199811261015</v>
          </cell>
          <cell r="I1344" t="str">
            <v>柳州铁一中学</v>
          </cell>
          <cell r="J1344">
            <v>44788</v>
          </cell>
          <cell r="K1344">
            <v>45883</v>
          </cell>
          <cell r="L1344" t="str">
            <v>是</v>
          </cell>
          <cell r="M1344" t="str">
            <v>柳州</v>
          </cell>
          <cell r="N1344" t="str">
            <v>学校</v>
          </cell>
          <cell r="O1344" t="str">
            <v>本科</v>
          </cell>
          <cell r="P1344" t="str">
            <v>学士</v>
          </cell>
          <cell r="Q1344" t="str">
            <v>山东师范大学</v>
          </cell>
          <cell r="R1344" t="str">
            <v>电子信息工程</v>
          </cell>
          <cell r="S1344">
            <v>44367</v>
          </cell>
          <cell r="T1344" t="str">
            <v>其他</v>
          </cell>
          <cell r="U1344" t="str">
            <v>H</v>
          </cell>
          <cell r="V1344" t="str">
            <v>H</v>
          </cell>
          <cell r="W1344" t="b">
            <v>1</v>
          </cell>
          <cell r="X1344">
            <v>1500</v>
          </cell>
          <cell r="Y1344">
            <v>1500</v>
          </cell>
          <cell r="Z1344" t="b">
            <v>1</v>
          </cell>
          <cell r="AA1344">
            <v>375</v>
          </cell>
          <cell r="AB1344">
            <v>375</v>
          </cell>
          <cell r="AC1344">
            <v>3375</v>
          </cell>
          <cell r="AD1344">
            <v>1875</v>
          </cell>
          <cell r="AE1344">
            <v>44801</v>
          </cell>
          <cell r="AF1344">
            <v>45044</v>
          </cell>
          <cell r="AG1344">
            <v>8</v>
          </cell>
          <cell r="AH1344">
            <v>8</v>
          </cell>
          <cell r="AI1344" t="b">
            <v>1</v>
          </cell>
          <cell r="AJ1344">
            <v>3</v>
          </cell>
          <cell r="AK1344">
            <v>11</v>
          </cell>
          <cell r="AL1344" t="e">
            <v>#N/A</v>
          </cell>
          <cell r="AM1344" t="str">
            <v>202209</v>
          </cell>
          <cell r="AN1344" t="str">
            <v>市教育局备案
2022.4.26签订三方协议</v>
          </cell>
        </row>
        <row r="1345">
          <cell r="B1345" t="str">
            <v>罗婷</v>
          </cell>
          <cell r="C1345" t="str">
            <v>女</v>
          </cell>
          <cell r="D1345" t="str">
            <v>瑶</v>
          </cell>
          <cell r="E1345">
            <v>36092</v>
          </cell>
          <cell r="F1345" t="str">
            <v>中国</v>
          </cell>
          <cell r="G1345" t="str">
            <v>身份证</v>
          </cell>
          <cell r="H1345" t="str">
            <v>45222319981024152X</v>
          </cell>
          <cell r="I1345" t="str">
            <v>柳州铁一中学</v>
          </cell>
          <cell r="J1345">
            <v>44788</v>
          </cell>
          <cell r="K1345">
            <v>45883</v>
          </cell>
          <cell r="L1345" t="str">
            <v>是</v>
          </cell>
          <cell r="M1345" t="str">
            <v>柳州</v>
          </cell>
          <cell r="N1345" t="str">
            <v>学校</v>
          </cell>
          <cell r="O1345" t="str">
            <v>本科</v>
          </cell>
          <cell r="P1345" t="str">
            <v>学士</v>
          </cell>
          <cell r="Q1345" t="str">
            <v>西南大学</v>
          </cell>
          <cell r="R1345" t="str">
            <v>思想政治教育（公费师范）</v>
          </cell>
          <cell r="S1345">
            <v>44732</v>
          </cell>
          <cell r="T1345" t="str">
            <v>其他</v>
          </cell>
          <cell r="U1345" t="str">
            <v>H</v>
          </cell>
          <cell r="V1345" t="str">
            <v>H</v>
          </cell>
          <cell r="W1345" t="b">
            <v>1</v>
          </cell>
          <cell r="X1345">
            <v>1500</v>
          </cell>
          <cell r="Y1345">
            <v>1500</v>
          </cell>
          <cell r="Z1345" t="b">
            <v>1</v>
          </cell>
          <cell r="AA1345">
            <v>375</v>
          </cell>
          <cell r="AB1345">
            <v>375</v>
          </cell>
          <cell r="AC1345">
            <v>3375</v>
          </cell>
          <cell r="AD1345">
            <v>1875</v>
          </cell>
          <cell r="AE1345">
            <v>44801</v>
          </cell>
          <cell r="AF1345">
            <v>45044</v>
          </cell>
          <cell r="AG1345">
            <v>8</v>
          </cell>
          <cell r="AH1345">
            <v>8</v>
          </cell>
          <cell r="AI1345" t="b">
            <v>1</v>
          </cell>
          <cell r="AJ1345">
            <v>3</v>
          </cell>
          <cell r="AK1345">
            <v>11</v>
          </cell>
          <cell r="AL1345" t="e">
            <v>#N/A</v>
          </cell>
          <cell r="AM1345" t="str">
            <v>202209</v>
          </cell>
          <cell r="AN1345" t="str">
            <v>2021.10.22签订三方协议，
市教育局备案</v>
          </cell>
        </row>
        <row r="1346">
          <cell r="B1346" t="str">
            <v>贺代雯</v>
          </cell>
          <cell r="C1346" t="str">
            <v>女</v>
          </cell>
          <cell r="D1346" t="str">
            <v>汉</v>
          </cell>
          <cell r="E1346">
            <v>36680</v>
          </cell>
          <cell r="F1346" t="str">
            <v>中国</v>
          </cell>
          <cell r="G1346" t="str">
            <v>身份证</v>
          </cell>
          <cell r="H1346" t="str">
            <v>452227200006034627</v>
          </cell>
          <cell r="I1346" t="str">
            <v>柳州铁一中学</v>
          </cell>
          <cell r="J1346">
            <v>44788</v>
          </cell>
          <cell r="K1346">
            <v>46613</v>
          </cell>
          <cell r="L1346" t="str">
            <v>是</v>
          </cell>
          <cell r="M1346" t="str">
            <v>柳州</v>
          </cell>
          <cell r="N1346" t="str">
            <v>学校</v>
          </cell>
          <cell r="O1346" t="str">
            <v>本科</v>
          </cell>
          <cell r="P1346" t="str">
            <v>学士</v>
          </cell>
          <cell r="Q1346" t="str">
            <v>广西民族大学</v>
          </cell>
          <cell r="R1346" t="str">
            <v>体育教育</v>
          </cell>
          <cell r="S1346">
            <v>44742</v>
          </cell>
          <cell r="T1346" t="str">
            <v>其他</v>
          </cell>
          <cell r="U1346" t="str">
            <v>H</v>
          </cell>
          <cell r="V1346" t="str">
            <v>H</v>
          </cell>
          <cell r="W1346" t="b">
            <v>1</v>
          </cell>
          <cell r="X1346">
            <v>1500</v>
          </cell>
          <cell r="Y1346">
            <v>1500</v>
          </cell>
          <cell r="Z1346" t="b">
            <v>1</v>
          </cell>
          <cell r="AA1346">
            <v>375</v>
          </cell>
          <cell r="AB1346">
            <v>375</v>
          </cell>
          <cell r="AC1346">
            <v>3375</v>
          </cell>
          <cell r="AD1346">
            <v>1875</v>
          </cell>
          <cell r="AE1346">
            <v>44801</v>
          </cell>
          <cell r="AF1346">
            <v>45044</v>
          </cell>
          <cell r="AG1346">
            <v>8</v>
          </cell>
          <cell r="AH1346">
            <v>8</v>
          </cell>
          <cell r="AI1346" t="b">
            <v>1</v>
          </cell>
          <cell r="AJ1346">
            <v>3</v>
          </cell>
          <cell r="AK1346">
            <v>11</v>
          </cell>
          <cell r="AL1346" t="e">
            <v>#N/A</v>
          </cell>
          <cell r="AM1346" t="str">
            <v>202209</v>
          </cell>
          <cell r="AN1346" t="str">
            <v>2022.1.14签订三方协议，
市教育局备案</v>
          </cell>
        </row>
        <row r="1347">
          <cell r="B1347" t="str">
            <v>何奕昀</v>
          </cell>
          <cell r="C1347" t="str">
            <v>女</v>
          </cell>
          <cell r="D1347" t="str">
            <v>汉</v>
          </cell>
          <cell r="E1347">
            <v>36464</v>
          </cell>
          <cell r="F1347" t="str">
            <v>中国</v>
          </cell>
          <cell r="G1347" t="str">
            <v>身份证</v>
          </cell>
          <cell r="H1347" t="str">
            <v>450203199910310724</v>
          </cell>
          <cell r="I1347" t="str">
            <v>柳州铁一中学</v>
          </cell>
          <cell r="J1347">
            <v>44788</v>
          </cell>
          <cell r="K1347">
            <v>46616</v>
          </cell>
          <cell r="L1347" t="str">
            <v>是</v>
          </cell>
          <cell r="M1347" t="str">
            <v>柳州</v>
          </cell>
          <cell r="N1347" t="str">
            <v>学校</v>
          </cell>
          <cell r="O1347" t="str">
            <v>本科</v>
          </cell>
          <cell r="P1347" t="str">
            <v>学士</v>
          </cell>
          <cell r="Q1347" t="str">
            <v>华中师范大学</v>
          </cell>
          <cell r="R1347" t="str">
            <v>数学与应用数学</v>
          </cell>
          <cell r="S1347" t="str">
            <v>2022年6月30日</v>
          </cell>
          <cell r="T1347" t="str">
            <v>其他</v>
          </cell>
          <cell r="U1347" t="str">
            <v>H</v>
          </cell>
          <cell r="V1347" t="str">
            <v>H</v>
          </cell>
          <cell r="W1347" t="b">
            <v>1</v>
          </cell>
          <cell r="X1347">
            <v>1500</v>
          </cell>
          <cell r="Y1347">
            <v>1500</v>
          </cell>
          <cell r="Z1347" t="b">
            <v>1</v>
          </cell>
          <cell r="AA1347">
            <v>375</v>
          </cell>
          <cell r="AB1347">
            <v>375</v>
          </cell>
          <cell r="AC1347">
            <v>3375</v>
          </cell>
          <cell r="AD1347">
            <v>1875</v>
          </cell>
          <cell r="AE1347">
            <v>44803</v>
          </cell>
          <cell r="AF1347">
            <v>45046</v>
          </cell>
          <cell r="AG1347">
            <v>8</v>
          </cell>
          <cell r="AH1347">
            <v>8</v>
          </cell>
          <cell r="AI1347" t="b">
            <v>1</v>
          </cell>
          <cell r="AJ1347">
            <v>3</v>
          </cell>
          <cell r="AK1347">
            <v>11</v>
          </cell>
          <cell r="AL1347" t="e">
            <v>#N/A</v>
          </cell>
          <cell r="AM1347" t="str">
            <v>202209</v>
          </cell>
          <cell r="AN1347" t="str">
            <v>2021.10.21签订三方协议，
市教育局备案</v>
          </cell>
        </row>
        <row r="1348">
          <cell r="B1348" t="str">
            <v>李家慧</v>
          </cell>
          <cell r="C1348" t="str">
            <v>女</v>
          </cell>
          <cell r="D1348" t="str">
            <v>壮</v>
          </cell>
          <cell r="E1348">
            <v>36450</v>
          </cell>
          <cell r="F1348" t="str">
            <v>中国</v>
          </cell>
          <cell r="G1348" t="str">
            <v>身份证</v>
          </cell>
          <cell r="H1348" t="str">
            <v>450802199910177827</v>
          </cell>
          <cell r="I1348" t="str">
            <v>柳州铁一中学</v>
          </cell>
          <cell r="J1348">
            <v>44788</v>
          </cell>
          <cell r="K1348">
            <v>46613</v>
          </cell>
          <cell r="L1348" t="str">
            <v>是</v>
          </cell>
          <cell r="M1348" t="str">
            <v>柳州</v>
          </cell>
          <cell r="N1348" t="str">
            <v>学校</v>
          </cell>
          <cell r="O1348" t="str">
            <v>本科</v>
          </cell>
          <cell r="P1348" t="str">
            <v>学士</v>
          </cell>
          <cell r="Q1348" t="str">
            <v>西南大学</v>
          </cell>
          <cell r="R1348" t="str">
            <v>汉语言文学（公费师范）</v>
          </cell>
          <cell r="S1348" t="str">
            <v>2022年6月30日</v>
          </cell>
          <cell r="T1348" t="str">
            <v>其他</v>
          </cell>
          <cell r="U1348" t="str">
            <v>H</v>
          </cell>
          <cell r="V1348" t="str">
            <v>H</v>
          </cell>
          <cell r="W1348" t="b">
            <v>1</v>
          </cell>
          <cell r="X1348">
            <v>1500</v>
          </cell>
          <cell r="Y1348">
            <v>1500</v>
          </cell>
          <cell r="Z1348" t="b">
            <v>1</v>
          </cell>
          <cell r="AA1348">
            <v>375</v>
          </cell>
          <cell r="AB1348">
            <v>375</v>
          </cell>
          <cell r="AC1348">
            <v>3375</v>
          </cell>
          <cell r="AD1348">
            <v>1875</v>
          </cell>
          <cell r="AE1348">
            <v>44776</v>
          </cell>
          <cell r="AF1348">
            <v>45019</v>
          </cell>
          <cell r="AG1348">
            <v>8</v>
          </cell>
          <cell r="AH1348">
            <v>8</v>
          </cell>
          <cell r="AI1348" t="b">
            <v>1</v>
          </cell>
          <cell r="AJ1348">
            <v>3</v>
          </cell>
          <cell r="AK1348">
            <v>11</v>
          </cell>
          <cell r="AL1348" t="e">
            <v>#N/A</v>
          </cell>
          <cell r="AM1348" t="str">
            <v>202209</v>
          </cell>
          <cell r="AN1348" t="str">
            <v>2021.10.22签订三方协议，
市教育局备案</v>
          </cell>
        </row>
        <row r="1349">
          <cell r="B1349" t="str">
            <v>姜静</v>
          </cell>
          <cell r="C1349" t="str">
            <v>女</v>
          </cell>
          <cell r="D1349" t="str">
            <v>汉</v>
          </cell>
          <cell r="E1349">
            <v>36421</v>
          </cell>
          <cell r="F1349" t="str">
            <v>中国</v>
          </cell>
          <cell r="G1349" t="str">
            <v>身份证</v>
          </cell>
          <cell r="H1349" t="str">
            <v>450324199909184326</v>
          </cell>
          <cell r="I1349" t="str">
            <v>柳州铁一中学</v>
          </cell>
          <cell r="J1349">
            <v>44788</v>
          </cell>
          <cell r="K1349">
            <v>46613</v>
          </cell>
          <cell r="L1349" t="str">
            <v>是</v>
          </cell>
          <cell r="M1349" t="str">
            <v>柳州</v>
          </cell>
          <cell r="N1349" t="str">
            <v>学校</v>
          </cell>
          <cell r="O1349" t="str">
            <v>本科</v>
          </cell>
          <cell r="P1349" t="str">
            <v>学士</v>
          </cell>
          <cell r="Q1349" t="str">
            <v>华中师范大学</v>
          </cell>
          <cell r="R1349" t="str">
            <v>数学与应用数学</v>
          </cell>
          <cell r="S1349" t="str">
            <v>2022年6月15日</v>
          </cell>
          <cell r="T1349" t="str">
            <v>其他</v>
          </cell>
          <cell r="U1349" t="str">
            <v>H</v>
          </cell>
          <cell r="V1349" t="str">
            <v>H</v>
          </cell>
          <cell r="W1349" t="b">
            <v>1</v>
          </cell>
          <cell r="X1349">
            <v>1500</v>
          </cell>
          <cell r="Y1349">
            <v>1500</v>
          </cell>
          <cell r="Z1349" t="b">
            <v>1</v>
          </cell>
          <cell r="AA1349">
            <v>375</v>
          </cell>
          <cell r="AB1349">
            <v>375</v>
          </cell>
          <cell r="AC1349">
            <v>3375</v>
          </cell>
          <cell r="AD1349">
            <v>1875</v>
          </cell>
          <cell r="AE1349">
            <v>44776</v>
          </cell>
          <cell r="AF1349">
            <v>45019</v>
          </cell>
          <cell r="AG1349">
            <v>8</v>
          </cell>
          <cell r="AH1349">
            <v>8</v>
          </cell>
          <cell r="AI1349" t="b">
            <v>1</v>
          </cell>
          <cell r="AJ1349">
            <v>3</v>
          </cell>
          <cell r="AK1349">
            <v>11</v>
          </cell>
          <cell r="AL1349" t="e">
            <v>#N/A</v>
          </cell>
          <cell r="AM1349" t="str">
            <v>202209</v>
          </cell>
          <cell r="AN1349" t="str">
            <v>2021.11.04签订三方协议，
市教育局备案</v>
          </cell>
        </row>
        <row r="1350">
          <cell r="B1350" t="str">
            <v>马汉航</v>
          </cell>
          <cell r="C1350" t="str">
            <v>男</v>
          </cell>
          <cell r="D1350" t="str">
            <v>汉</v>
          </cell>
          <cell r="E1350">
            <v>36454</v>
          </cell>
          <cell r="F1350" t="str">
            <v>中国</v>
          </cell>
          <cell r="G1350" t="str">
            <v>身份证</v>
          </cell>
          <cell r="H1350" t="str">
            <v>452501199910210016</v>
          </cell>
          <cell r="I1350" t="str">
            <v>柳州铁一中学</v>
          </cell>
          <cell r="J1350">
            <v>44788</v>
          </cell>
          <cell r="K1350">
            <v>46613</v>
          </cell>
          <cell r="L1350" t="str">
            <v>是</v>
          </cell>
          <cell r="M1350" t="str">
            <v>柳州</v>
          </cell>
          <cell r="N1350" t="str">
            <v>学校</v>
          </cell>
          <cell r="O1350" t="str">
            <v>本科</v>
          </cell>
          <cell r="P1350" t="str">
            <v>学士</v>
          </cell>
          <cell r="Q1350" t="str">
            <v>西南大学</v>
          </cell>
          <cell r="R1350" t="str">
            <v>物理学（师范）</v>
          </cell>
          <cell r="S1350">
            <v>44732</v>
          </cell>
          <cell r="T1350" t="str">
            <v>其他</v>
          </cell>
          <cell r="U1350" t="str">
            <v>H</v>
          </cell>
          <cell r="V1350" t="str">
            <v>H</v>
          </cell>
          <cell r="W1350" t="b">
            <v>1</v>
          </cell>
          <cell r="X1350">
            <v>1500</v>
          </cell>
          <cell r="Y1350">
            <v>1500</v>
          </cell>
          <cell r="Z1350" t="b">
            <v>1</v>
          </cell>
          <cell r="AA1350">
            <v>375</v>
          </cell>
          <cell r="AB1350">
            <v>375</v>
          </cell>
          <cell r="AC1350">
            <v>3375</v>
          </cell>
          <cell r="AD1350">
            <v>1875</v>
          </cell>
          <cell r="AE1350">
            <v>44776</v>
          </cell>
          <cell r="AF1350">
            <v>45019</v>
          </cell>
          <cell r="AG1350">
            <v>8</v>
          </cell>
          <cell r="AH1350">
            <v>8</v>
          </cell>
          <cell r="AI1350" t="b">
            <v>1</v>
          </cell>
          <cell r="AJ1350">
            <v>3</v>
          </cell>
          <cell r="AK1350">
            <v>11</v>
          </cell>
          <cell r="AL1350" t="e">
            <v>#N/A</v>
          </cell>
          <cell r="AM1350" t="str">
            <v>202209</v>
          </cell>
          <cell r="AN1350" t="str">
            <v>2021.11.04签订三方协议，
市教育局备案</v>
          </cell>
        </row>
        <row r="1351">
          <cell r="B1351" t="str">
            <v>刘光华</v>
          </cell>
          <cell r="C1351" t="str">
            <v>女</v>
          </cell>
          <cell r="D1351" t="str">
            <v>汉</v>
          </cell>
          <cell r="E1351">
            <v>36793</v>
          </cell>
          <cell r="F1351" t="str">
            <v>中国</v>
          </cell>
          <cell r="G1351" t="str">
            <v>身份证</v>
          </cell>
          <cell r="H1351" t="str">
            <v>45098120000924232X</v>
          </cell>
          <cell r="I1351" t="str">
            <v>柳州铁一中学</v>
          </cell>
          <cell r="J1351">
            <v>44788</v>
          </cell>
          <cell r="K1351">
            <v>46613</v>
          </cell>
          <cell r="L1351" t="str">
            <v>是</v>
          </cell>
          <cell r="M1351" t="str">
            <v>柳州</v>
          </cell>
          <cell r="N1351" t="str">
            <v>学校</v>
          </cell>
          <cell r="O1351" t="str">
            <v>本科</v>
          </cell>
          <cell r="P1351" t="str">
            <v>学士</v>
          </cell>
          <cell r="Q1351" t="str">
            <v>西南大学</v>
          </cell>
          <cell r="R1351" t="str">
            <v>汉语言文学（公费师范）</v>
          </cell>
          <cell r="S1351">
            <v>44742</v>
          </cell>
          <cell r="T1351" t="str">
            <v>其他</v>
          </cell>
          <cell r="U1351" t="str">
            <v>H</v>
          </cell>
          <cell r="V1351" t="str">
            <v>H</v>
          </cell>
          <cell r="W1351" t="b">
            <v>1</v>
          </cell>
          <cell r="X1351">
            <v>1500</v>
          </cell>
          <cell r="Y1351">
            <v>1500</v>
          </cell>
          <cell r="Z1351" t="b">
            <v>1</v>
          </cell>
          <cell r="AA1351">
            <v>375</v>
          </cell>
          <cell r="AB1351">
            <v>375</v>
          </cell>
          <cell r="AC1351">
            <v>3375</v>
          </cell>
          <cell r="AD1351">
            <v>1875</v>
          </cell>
          <cell r="AE1351">
            <v>44774</v>
          </cell>
          <cell r="AF1351">
            <v>45017</v>
          </cell>
          <cell r="AG1351">
            <v>8</v>
          </cell>
          <cell r="AH1351">
            <v>8</v>
          </cell>
          <cell r="AI1351" t="b">
            <v>1</v>
          </cell>
          <cell r="AJ1351">
            <v>3</v>
          </cell>
          <cell r="AK1351">
            <v>11</v>
          </cell>
          <cell r="AL1351" t="e">
            <v>#N/A</v>
          </cell>
          <cell r="AM1351" t="str">
            <v>202209</v>
          </cell>
          <cell r="AN1351" t="str">
            <v>2021.11.4签订三方协议，
市教育局备案</v>
          </cell>
        </row>
        <row r="1352">
          <cell r="B1352" t="str">
            <v>王泽川</v>
          </cell>
          <cell r="C1352" t="str">
            <v>男</v>
          </cell>
          <cell r="D1352" t="str">
            <v>汉</v>
          </cell>
          <cell r="E1352">
            <v>33455</v>
          </cell>
          <cell r="F1352" t="str">
            <v>中国</v>
          </cell>
          <cell r="G1352" t="str">
            <v>身份证</v>
          </cell>
          <cell r="H1352" t="str">
            <v>371421199108056778</v>
          </cell>
          <cell r="I1352" t="str">
            <v>柳州铁道职业技术学院</v>
          </cell>
          <cell r="J1352">
            <v>43405</v>
          </cell>
          <cell r="K1352" t="str">
            <v>无固定期限</v>
          </cell>
          <cell r="L1352" t="str">
            <v>是</v>
          </cell>
          <cell r="M1352" t="str">
            <v>柳州</v>
          </cell>
          <cell r="N1352" t="str">
            <v>学校</v>
          </cell>
          <cell r="O1352" t="str">
            <v>研究生</v>
          </cell>
          <cell r="P1352" t="str">
            <v>硕士</v>
          </cell>
          <cell r="Q1352" t="str">
            <v>大连交通大学</v>
          </cell>
          <cell r="R1352" t="str">
            <v>道路与铁道工程</v>
          </cell>
          <cell r="S1352">
            <v>43261</v>
          </cell>
          <cell r="T1352" t="str">
            <v>其他</v>
          </cell>
          <cell r="U1352" t="str">
            <v>F</v>
          </cell>
          <cell r="V1352" t="str">
            <v>F</v>
          </cell>
          <cell r="W1352" t="b">
            <v>1</v>
          </cell>
          <cell r="X1352">
            <v>3000</v>
          </cell>
          <cell r="Y1352">
            <v>3000</v>
          </cell>
          <cell r="Z1352" t="b">
            <v>1</v>
          </cell>
          <cell r="AA1352">
            <v>750</v>
          </cell>
          <cell r="AB1352">
            <v>750</v>
          </cell>
          <cell r="AC1352">
            <v>3750</v>
          </cell>
          <cell r="AD1352">
            <v>3750</v>
          </cell>
          <cell r="AE1352" t="str">
            <v>2018年11月</v>
          </cell>
          <cell r="AF1352" t="str">
            <v>2023年4月</v>
          </cell>
          <cell r="AG1352">
            <v>53</v>
          </cell>
          <cell r="AH1352">
            <v>53</v>
          </cell>
          <cell r="AI1352" t="b">
            <v>1</v>
          </cell>
          <cell r="AJ1352">
            <v>3</v>
          </cell>
          <cell r="AK1352">
            <v>56</v>
          </cell>
          <cell r="AL1352" t="e">
            <v>#N/A</v>
          </cell>
          <cell r="AM1352" t="str">
            <v>202101</v>
          </cell>
          <cell r="AN1352">
            <v>0</v>
          </cell>
        </row>
        <row r="1353">
          <cell r="B1353" t="str">
            <v>陈若婷</v>
          </cell>
          <cell r="C1353" t="str">
            <v>女</v>
          </cell>
          <cell r="D1353" t="str">
            <v>汉</v>
          </cell>
          <cell r="E1353">
            <v>34543</v>
          </cell>
          <cell r="F1353" t="str">
            <v>中国</v>
          </cell>
          <cell r="G1353" t="str">
            <v>身份证</v>
          </cell>
          <cell r="H1353" t="str">
            <v>211281199407282020</v>
          </cell>
          <cell r="I1353" t="str">
            <v>柳州铁道职业技术学院</v>
          </cell>
          <cell r="J1353">
            <v>43405</v>
          </cell>
          <cell r="K1353" t="str">
            <v>无固定期限</v>
          </cell>
          <cell r="L1353" t="str">
            <v>是</v>
          </cell>
          <cell r="M1353" t="str">
            <v>柳州</v>
          </cell>
          <cell r="N1353" t="str">
            <v>学校</v>
          </cell>
          <cell r="O1353" t="str">
            <v>研究生</v>
          </cell>
          <cell r="P1353" t="str">
            <v>硕士</v>
          </cell>
          <cell r="Q1353" t="str">
            <v>大连交通大学</v>
          </cell>
          <cell r="R1353" t="str">
            <v>机械工程</v>
          </cell>
          <cell r="S1353">
            <v>43261</v>
          </cell>
          <cell r="T1353" t="str">
            <v>其他</v>
          </cell>
          <cell r="U1353" t="str">
            <v>F</v>
          </cell>
          <cell r="V1353" t="str">
            <v>F</v>
          </cell>
          <cell r="W1353" t="b">
            <v>1</v>
          </cell>
          <cell r="X1353">
            <v>3000</v>
          </cell>
          <cell r="Y1353">
            <v>3000</v>
          </cell>
          <cell r="Z1353" t="b">
            <v>1</v>
          </cell>
          <cell r="AA1353">
            <v>750</v>
          </cell>
          <cell r="AB1353">
            <v>750</v>
          </cell>
          <cell r="AC1353">
            <v>3750</v>
          </cell>
          <cell r="AD1353">
            <v>3750</v>
          </cell>
          <cell r="AE1353" t="str">
            <v>2018年11月</v>
          </cell>
          <cell r="AF1353" t="str">
            <v>2023年4月</v>
          </cell>
          <cell r="AG1353">
            <v>53</v>
          </cell>
          <cell r="AH1353">
            <v>53</v>
          </cell>
          <cell r="AI1353" t="b">
            <v>1</v>
          </cell>
          <cell r="AJ1353">
            <v>3</v>
          </cell>
          <cell r="AK1353">
            <v>56</v>
          </cell>
          <cell r="AL1353" t="e">
            <v>#N/A</v>
          </cell>
          <cell r="AM1353" t="str">
            <v>202101</v>
          </cell>
          <cell r="AN1353">
            <v>0</v>
          </cell>
        </row>
        <row r="1354">
          <cell r="B1354" t="str">
            <v>马小龙</v>
          </cell>
          <cell r="C1354" t="str">
            <v>男</v>
          </cell>
          <cell r="D1354" t="str">
            <v>汉</v>
          </cell>
          <cell r="E1354">
            <v>31936</v>
          </cell>
          <cell r="F1354" t="str">
            <v>中国</v>
          </cell>
          <cell r="G1354" t="str">
            <v>身份证</v>
          </cell>
          <cell r="H1354" t="str">
            <v>622425198706081053</v>
          </cell>
          <cell r="I1354" t="str">
            <v>柳州铁道职业技术学院</v>
          </cell>
          <cell r="J1354">
            <v>43405</v>
          </cell>
          <cell r="K1354" t="str">
            <v>无固定期限</v>
          </cell>
          <cell r="L1354" t="str">
            <v>是</v>
          </cell>
          <cell r="M1354" t="str">
            <v>柳州</v>
          </cell>
          <cell r="N1354" t="str">
            <v>学校</v>
          </cell>
          <cell r="O1354" t="str">
            <v>研究生</v>
          </cell>
          <cell r="P1354" t="str">
            <v>硕士</v>
          </cell>
          <cell r="Q1354" t="str">
            <v>兰州交通大学</v>
          </cell>
          <cell r="R1354" t="str">
            <v>交通运输规划与管理</v>
          </cell>
          <cell r="S1354">
            <v>43261</v>
          </cell>
          <cell r="T1354" t="str">
            <v>其他</v>
          </cell>
          <cell r="U1354" t="str">
            <v>F</v>
          </cell>
          <cell r="V1354" t="str">
            <v>F</v>
          </cell>
          <cell r="W1354" t="b">
            <v>1</v>
          </cell>
          <cell r="X1354">
            <v>3000</v>
          </cell>
          <cell r="Y1354">
            <v>3000</v>
          </cell>
          <cell r="Z1354" t="b">
            <v>1</v>
          </cell>
          <cell r="AA1354">
            <v>750</v>
          </cell>
          <cell r="AB1354">
            <v>750</v>
          </cell>
          <cell r="AC1354">
            <v>3750</v>
          </cell>
          <cell r="AD1354">
            <v>3750</v>
          </cell>
          <cell r="AE1354" t="str">
            <v>2018年11月</v>
          </cell>
          <cell r="AF1354" t="str">
            <v>2023年4月</v>
          </cell>
          <cell r="AG1354">
            <v>53</v>
          </cell>
          <cell r="AH1354">
            <v>53</v>
          </cell>
          <cell r="AI1354" t="b">
            <v>1</v>
          </cell>
          <cell r="AJ1354">
            <v>3</v>
          </cell>
          <cell r="AK1354">
            <v>56</v>
          </cell>
          <cell r="AL1354" t="e">
            <v>#N/A</v>
          </cell>
          <cell r="AM1354" t="str">
            <v>201808</v>
          </cell>
          <cell r="AN1354">
            <v>0</v>
          </cell>
        </row>
        <row r="1355">
          <cell r="B1355" t="str">
            <v>戴林桓</v>
          </cell>
          <cell r="C1355" t="str">
            <v>男</v>
          </cell>
          <cell r="D1355" t="str">
            <v>瑶</v>
          </cell>
          <cell r="E1355">
            <v>33185</v>
          </cell>
          <cell r="F1355" t="str">
            <v>中国</v>
          </cell>
          <cell r="G1355" t="str">
            <v>身份证</v>
          </cell>
          <cell r="H1355" t="str">
            <v>431224199011080039</v>
          </cell>
          <cell r="I1355" t="str">
            <v>柳州铁道职业技术学院</v>
          </cell>
          <cell r="J1355">
            <v>43525</v>
          </cell>
          <cell r="K1355" t="str">
            <v>无固定期限</v>
          </cell>
          <cell r="L1355" t="str">
            <v>是</v>
          </cell>
          <cell r="M1355" t="str">
            <v>柳州</v>
          </cell>
          <cell r="N1355" t="str">
            <v>学校</v>
          </cell>
          <cell r="O1355" t="str">
            <v>研究生</v>
          </cell>
          <cell r="P1355" t="str">
            <v>硕士</v>
          </cell>
          <cell r="Q1355" t="str">
            <v>曼谷大学</v>
          </cell>
          <cell r="R1355" t="str">
            <v>工商管理</v>
          </cell>
          <cell r="S1355">
            <v>43088</v>
          </cell>
          <cell r="T1355" t="str">
            <v>其他</v>
          </cell>
          <cell r="U1355" t="str">
            <v>F</v>
          </cell>
          <cell r="V1355" t="str">
            <v>F</v>
          </cell>
          <cell r="W1355" t="b">
            <v>1</v>
          </cell>
          <cell r="X1355">
            <v>3000</v>
          </cell>
          <cell r="Y1355">
            <v>3000</v>
          </cell>
          <cell r="Z1355" t="b">
            <v>1</v>
          </cell>
          <cell r="AA1355">
            <v>750</v>
          </cell>
          <cell r="AB1355">
            <v>750</v>
          </cell>
          <cell r="AC1355">
            <v>3750</v>
          </cell>
          <cell r="AD1355">
            <v>3750</v>
          </cell>
          <cell r="AE1355" t="str">
            <v>2019年3月</v>
          </cell>
          <cell r="AF1355" t="str">
            <v>2023年4月</v>
          </cell>
          <cell r="AG1355">
            <v>49</v>
          </cell>
          <cell r="AH1355">
            <v>49</v>
          </cell>
          <cell r="AI1355" t="b">
            <v>1</v>
          </cell>
          <cell r="AJ1355">
            <v>3</v>
          </cell>
          <cell r="AK1355">
            <v>52</v>
          </cell>
          <cell r="AL1355" t="e">
            <v>#N/A</v>
          </cell>
          <cell r="AM1355" t="str">
            <v>202204</v>
          </cell>
          <cell r="AN1355">
            <v>0</v>
          </cell>
        </row>
        <row r="1356">
          <cell r="B1356" t="str">
            <v>白文涛</v>
          </cell>
          <cell r="C1356" t="str">
            <v>男</v>
          </cell>
          <cell r="D1356" t="str">
            <v>汉</v>
          </cell>
          <cell r="E1356">
            <v>34389</v>
          </cell>
          <cell r="F1356" t="str">
            <v>中国</v>
          </cell>
          <cell r="G1356" t="str">
            <v>身份证</v>
          </cell>
          <cell r="H1356" t="str">
            <v>430603199402241513</v>
          </cell>
          <cell r="I1356" t="str">
            <v>柳州铁道职业技术学院</v>
          </cell>
          <cell r="J1356">
            <v>43647</v>
          </cell>
          <cell r="K1356" t="str">
            <v>无固定期限</v>
          </cell>
          <cell r="L1356" t="str">
            <v>是</v>
          </cell>
          <cell r="M1356" t="str">
            <v>柳州</v>
          </cell>
          <cell r="N1356" t="str">
            <v>学校</v>
          </cell>
          <cell r="O1356" t="str">
            <v>研究生</v>
          </cell>
          <cell r="P1356" t="str">
            <v>硕士</v>
          </cell>
          <cell r="Q1356" t="str">
            <v>大连交通大学</v>
          </cell>
          <cell r="R1356" t="str">
            <v>车辆工程</v>
          </cell>
          <cell r="S1356">
            <v>43636</v>
          </cell>
          <cell r="T1356" t="str">
            <v>其他</v>
          </cell>
          <cell r="U1356" t="str">
            <v>F</v>
          </cell>
          <cell r="V1356" t="str">
            <v>F</v>
          </cell>
          <cell r="W1356" t="b">
            <v>1</v>
          </cell>
          <cell r="X1356">
            <v>3000</v>
          </cell>
          <cell r="Y1356">
            <v>3000</v>
          </cell>
          <cell r="Z1356" t="b">
            <v>1</v>
          </cell>
          <cell r="AA1356">
            <v>750</v>
          </cell>
          <cell r="AB1356">
            <v>750</v>
          </cell>
          <cell r="AC1356">
            <v>3750</v>
          </cell>
          <cell r="AD1356">
            <v>3750</v>
          </cell>
          <cell r="AE1356" t="str">
            <v>2019年7月</v>
          </cell>
          <cell r="AF1356" t="str">
            <v>2023年4月</v>
          </cell>
          <cell r="AG1356">
            <v>45</v>
          </cell>
          <cell r="AH1356">
            <v>45</v>
          </cell>
          <cell r="AI1356" t="b">
            <v>1</v>
          </cell>
          <cell r="AJ1356">
            <v>3</v>
          </cell>
          <cell r="AK1356">
            <v>48</v>
          </cell>
          <cell r="AL1356" t="e">
            <v>#N/A</v>
          </cell>
          <cell r="AM1356" t="str">
            <v>202101</v>
          </cell>
          <cell r="AN1356">
            <v>0</v>
          </cell>
        </row>
        <row r="1357">
          <cell r="B1357" t="str">
            <v>甘桦福</v>
          </cell>
          <cell r="C1357" t="str">
            <v>男</v>
          </cell>
          <cell r="D1357" t="str">
            <v>汉</v>
          </cell>
          <cell r="E1357">
            <v>33973</v>
          </cell>
          <cell r="F1357" t="str">
            <v>中国</v>
          </cell>
          <cell r="G1357" t="str">
            <v>身份证</v>
          </cell>
          <cell r="H1357" t="str">
            <v>450332199301040017</v>
          </cell>
          <cell r="I1357" t="str">
            <v>柳州铁道职业技术学院</v>
          </cell>
          <cell r="J1357">
            <v>43647</v>
          </cell>
          <cell r="K1357" t="str">
            <v>无固定期限</v>
          </cell>
          <cell r="L1357" t="str">
            <v>是</v>
          </cell>
          <cell r="M1357" t="str">
            <v>柳州</v>
          </cell>
          <cell r="N1357" t="str">
            <v>学校</v>
          </cell>
          <cell r="O1357" t="str">
            <v>研究生</v>
          </cell>
          <cell r="P1357" t="str">
            <v>硕士</v>
          </cell>
          <cell r="Q1357" t="str">
            <v>重庆交通大学</v>
          </cell>
          <cell r="R1357" t="str">
            <v>车辆工程</v>
          </cell>
          <cell r="S1357">
            <v>43626</v>
          </cell>
          <cell r="T1357" t="str">
            <v>其他</v>
          </cell>
          <cell r="U1357" t="str">
            <v>F</v>
          </cell>
          <cell r="V1357" t="str">
            <v>F</v>
          </cell>
          <cell r="W1357" t="b">
            <v>1</v>
          </cell>
          <cell r="X1357">
            <v>3000</v>
          </cell>
          <cell r="Y1357">
            <v>3000</v>
          </cell>
          <cell r="Z1357" t="b">
            <v>1</v>
          </cell>
          <cell r="AA1357">
            <v>750</v>
          </cell>
          <cell r="AB1357">
            <v>750</v>
          </cell>
          <cell r="AC1357">
            <v>3750</v>
          </cell>
          <cell r="AD1357">
            <v>3750</v>
          </cell>
          <cell r="AE1357" t="str">
            <v>2019年7月</v>
          </cell>
          <cell r="AF1357" t="str">
            <v>2023年4月</v>
          </cell>
          <cell r="AG1357">
            <v>45</v>
          </cell>
          <cell r="AH1357">
            <v>45</v>
          </cell>
          <cell r="AI1357" t="b">
            <v>1</v>
          </cell>
          <cell r="AJ1357">
            <v>3</v>
          </cell>
          <cell r="AK1357">
            <v>48</v>
          </cell>
          <cell r="AL1357" t="e">
            <v>#N/A</v>
          </cell>
          <cell r="AM1357" t="str">
            <v>202101</v>
          </cell>
          <cell r="AN1357">
            <v>0</v>
          </cell>
        </row>
        <row r="1358">
          <cell r="B1358" t="str">
            <v>朱勇</v>
          </cell>
          <cell r="C1358" t="str">
            <v>男</v>
          </cell>
          <cell r="D1358" t="str">
            <v>汉</v>
          </cell>
          <cell r="E1358">
            <v>34622</v>
          </cell>
          <cell r="F1358" t="str">
            <v>中国</v>
          </cell>
          <cell r="G1358" t="str">
            <v>身份证</v>
          </cell>
          <cell r="H1358" t="str">
            <v>362202199410154036</v>
          </cell>
          <cell r="I1358" t="str">
            <v>柳州铁道职业技术学院</v>
          </cell>
          <cell r="J1358">
            <v>43647</v>
          </cell>
          <cell r="K1358" t="str">
            <v>无固定期限</v>
          </cell>
          <cell r="L1358" t="str">
            <v>是</v>
          </cell>
          <cell r="M1358" t="str">
            <v>柳州</v>
          </cell>
          <cell r="N1358" t="str">
            <v>学校</v>
          </cell>
          <cell r="O1358" t="str">
            <v>研究生</v>
          </cell>
          <cell r="P1358" t="str">
            <v>硕士</v>
          </cell>
          <cell r="Q1358" t="str">
            <v>华东交通大学</v>
          </cell>
          <cell r="R1358" t="str">
            <v>建筑与土木工程</v>
          </cell>
          <cell r="S1358">
            <v>43635</v>
          </cell>
          <cell r="T1358" t="str">
            <v>其他</v>
          </cell>
          <cell r="U1358" t="str">
            <v>F</v>
          </cell>
          <cell r="V1358" t="str">
            <v>F</v>
          </cell>
          <cell r="W1358" t="b">
            <v>1</v>
          </cell>
          <cell r="X1358">
            <v>3000</v>
          </cell>
          <cell r="Y1358">
            <v>3000</v>
          </cell>
          <cell r="Z1358" t="b">
            <v>1</v>
          </cell>
          <cell r="AA1358">
            <v>750</v>
          </cell>
          <cell r="AB1358">
            <v>750</v>
          </cell>
          <cell r="AC1358">
            <v>3750</v>
          </cell>
          <cell r="AD1358">
            <v>3750</v>
          </cell>
          <cell r="AE1358" t="str">
            <v>2019年7月</v>
          </cell>
          <cell r="AF1358" t="str">
            <v>2023年4月</v>
          </cell>
          <cell r="AG1358">
            <v>45</v>
          </cell>
          <cell r="AH1358">
            <v>45</v>
          </cell>
          <cell r="AI1358" t="b">
            <v>1</v>
          </cell>
          <cell r="AJ1358">
            <v>3</v>
          </cell>
          <cell r="AK1358">
            <v>48</v>
          </cell>
          <cell r="AL1358" t="e">
            <v>#N/A</v>
          </cell>
          <cell r="AM1358" t="str">
            <v>202101</v>
          </cell>
          <cell r="AN1358">
            <v>0</v>
          </cell>
        </row>
        <row r="1359">
          <cell r="B1359" t="str">
            <v>王晓明</v>
          </cell>
          <cell r="C1359" t="str">
            <v>男</v>
          </cell>
          <cell r="D1359" t="str">
            <v>汉</v>
          </cell>
          <cell r="E1359">
            <v>33523</v>
          </cell>
          <cell r="F1359" t="str">
            <v>中国</v>
          </cell>
          <cell r="G1359" t="str">
            <v>身份证</v>
          </cell>
          <cell r="H1359" t="str">
            <v>410185199110123535</v>
          </cell>
          <cell r="I1359" t="str">
            <v>柳州铁道职业技术学院</v>
          </cell>
          <cell r="J1359">
            <v>43647</v>
          </cell>
          <cell r="K1359" t="str">
            <v>无固定期限</v>
          </cell>
          <cell r="L1359" t="str">
            <v>是</v>
          </cell>
          <cell r="M1359" t="str">
            <v>柳州</v>
          </cell>
          <cell r="N1359" t="str">
            <v>学校</v>
          </cell>
          <cell r="O1359" t="str">
            <v>研究生</v>
          </cell>
          <cell r="P1359" t="str">
            <v>硕士</v>
          </cell>
          <cell r="Q1359" t="str">
            <v>大连交通大学</v>
          </cell>
          <cell r="R1359" t="str">
            <v>交通运输规划与管理</v>
          </cell>
          <cell r="S1359">
            <v>43636</v>
          </cell>
          <cell r="T1359" t="str">
            <v>其他</v>
          </cell>
          <cell r="U1359" t="str">
            <v>F</v>
          </cell>
          <cell r="V1359" t="str">
            <v>F</v>
          </cell>
          <cell r="W1359" t="b">
            <v>1</v>
          </cell>
          <cell r="X1359">
            <v>3000</v>
          </cell>
          <cell r="Y1359">
            <v>3000</v>
          </cell>
          <cell r="Z1359" t="b">
            <v>1</v>
          </cell>
          <cell r="AA1359">
            <v>750</v>
          </cell>
          <cell r="AB1359">
            <v>750</v>
          </cell>
          <cell r="AC1359">
            <v>3750</v>
          </cell>
          <cell r="AD1359">
            <v>3750</v>
          </cell>
          <cell r="AE1359" t="str">
            <v>2019年7月</v>
          </cell>
          <cell r="AF1359" t="str">
            <v>2023年4月</v>
          </cell>
          <cell r="AG1359">
            <v>45</v>
          </cell>
          <cell r="AH1359">
            <v>45</v>
          </cell>
          <cell r="AI1359" t="b">
            <v>1</v>
          </cell>
          <cell r="AJ1359">
            <v>3</v>
          </cell>
          <cell r="AK1359">
            <v>48</v>
          </cell>
          <cell r="AL1359" t="e">
            <v>#N/A</v>
          </cell>
          <cell r="AM1359" t="str">
            <v>201907</v>
          </cell>
          <cell r="AN1359">
            <v>0</v>
          </cell>
        </row>
        <row r="1360">
          <cell r="B1360" t="str">
            <v>陈文轩</v>
          </cell>
          <cell r="C1360" t="str">
            <v>男</v>
          </cell>
          <cell r="D1360" t="str">
            <v>汉</v>
          </cell>
          <cell r="E1360">
            <v>34663</v>
          </cell>
          <cell r="F1360" t="str">
            <v>中国</v>
          </cell>
          <cell r="G1360" t="str">
            <v>身份证</v>
          </cell>
          <cell r="H1360" t="str">
            <v>620522199411251915</v>
          </cell>
          <cell r="I1360" t="str">
            <v>柳州铁道职业技术学院</v>
          </cell>
          <cell r="J1360">
            <v>43647</v>
          </cell>
          <cell r="K1360" t="str">
            <v>无固定期限</v>
          </cell>
          <cell r="L1360" t="str">
            <v>是</v>
          </cell>
          <cell r="M1360" t="str">
            <v>柳州</v>
          </cell>
          <cell r="N1360" t="str">
            <v>学校</v>
          </cell>
          <cell r="O1360" t="str">
            <v>研究生</v>
          </cell>
          <cell r="P1360" t="str">
            <v>硕士</v>
          </cell>
          <cell r="Q1360" t="str">
            <v>兰州交通大学</v>
          </cell>
          <cell r="R1360" t="str">
            <v>载运工具运用工程</v>
          </cell>
          <cell r="S1360">
            <v>43636</v>
          </cell>
          <cell r="T1360" t="str">
            <v>其他</v>
          </cell>
          <cell r="U1360" t="str">
            <v>F</v>
          </cell>
          <cell r="V1360" t="str">
            <v>F</v>
          </cell>
          <cell r="W1360" t="b">
            <v>1</v>
          </cell>
          <cell r="X1360">
            <v>3000</v>
          </cell>
          <cell r="Y1360">
            <v>3000</v>
          </cell>
          <cell r="Z1360" t="b">
            <v>1</v>
          </cell>
          <cell r="AA1360">
            <v>750</v>
          </cell>
          <cell r="AB1360">
            <v>750</v>
          </cell>
          <cell r="AC1360">
            <v>3750</v>
          </cell>
          <cell r="AD1360">
            <v>3750</v>
          </cell>
          <cell r="AE1360" t="str">
            <v>2019年7月</v>
          </cell>
          <cell r="AF1360" t="str">
            <v>2023年4月</v>
          </cell>
          <cell r="AG1360">
            <v>45</v>
          </cell>
          <cell r="AH1360">
            <v>45</v>
          </cell>
          <cell r="AI1360" t="b">
            <v>1</v>
          </cell>
          <cell r="AJ1360">
            <v>3</v>
          </cell>
          <cell r="AK1360">
            <v>48</v>
          </cell>
          <cell r="AL1360" t="e">
            <v>#N/A</v>
          </cell>
          <cell r="AM1360" t="str">
            <v>202101</v>
          </cell>
          <cell r="AN1360">
            <v>0</v>
          </cell>
        </row>
        <row r="1361">
          <cell r="B1361" t="str">
            <v>路晓鹏</v>
          </cell>
          <cell r="C1361" t="str">
            <v>男</v>
          </cell>
          <cell r="D1361" t="str">
            <v>汉</v>
          </cell>
          <cell r="E1361">
            <v>33675</v>
          </cell>
          <cell r="F1361" t="str">
            <v>中国</v>
          </cell>
          <cell r="G1361" t="str">
            <v>身份证</v>
          </cell>
          <cell r="H1361" t="str">
            <v>622424199203121410</v>
          </cell>
          <cell r="I1361" t="str">
            <v>柳州铁道职业技术学院</v>
          </cell>
          <cell r="J1361">
            <v>43647</v>
          </cell>
          <cell r="K1361" t="str">
            <v>无固定期限</v>
          </cell>
          <cell r="L1361" t="str">
            <v>是</v>
          </cell>
          <cell r="M1361" t="str">
            <v>柳州</v>
          </cell>
          <cell r="N1361" t="str">
            <v>学校</v>
          </cell>
          <cell r="O1361" t="str">
            <v>研究生</v>
          </cell>
          <cell r="P1361" t="str">
            <v>硕士</v>
          </cell>
          <cell r="Q1361" t="str">
            <v>兰州交通大学</v>
          </cell>
          <cell r="R1361" t="str">
            <v>车辆工程</v>
          </cell>
          <cell r="S1361">
            <v>43636</v>
          </cell>
          <cell r="T1361" t="str">
            <v>其他</v>
          </cell>
          <cell r="U1361" t="str">
            <v>F</v>
          </cell>
          <cell r="V1361" t="str">
            <v>F</v>
          </cell>
          <cell r="W1361" t="b">
            <v>1</v>
          </cell>
          <cell r="X1361">
            <v>3000</v>
          </cell>
          <cell r="Y1361">
            <v>3000</v>
          </cell>
          <cell r="Z1361" t="b">
            <v>1</v>
          </cell>
          <cell r="AA1361">
            <v>750</v>
          </cell>
          <cell r="AB1361">
            <v>750</v>
          </cell>
          <cell r="AC1361">
            <v>3750</v>
          </cell>
          <cell r="AD1361">
            <v>3750</v>
          </cell>
          <cell r="AE1361" t="str">
            <v>2019年7月</v>
          </cell>
          <cell r="AF1361" t="str">
            <v>2023年4月</v>
          </cell>
          <cell r="AG1361">
            <v>45</v>
          </cell>
          <cell r="AH1361">
            <v>45</v>
          </cell>
          <cell r="AI1361" t="b">
            <v>1</v>
          </cell>
          <cell r="AJ1361">
            <v>3</v>
          </cell>
          <cell r="AK1361">
            <v>48</v>
          </cell>
          <cell r="AL1361" t="e">
            <v>#N/A</v>
          </cell>
          <cell r="AM1361" t="str">
            <v>201907</v>
          </cell>
          <cell r="AN1361">
            <v>0</v>
          </cell>
        </row>
        <row r="1362">
          <cell r="B1362" t="str">
            <v>魏群</v>
          </cell>
          <cell r="C1362" t="str">
            <v>女</v>
          </cell>
          <cell r="D1362" t="str">
            <v>汉</v>
          </cell>
          <cell r="E1362">
            <v>34260</v>
          </cell>
          <cell r="F1362" t="str">
            <v>中国</v>
          </cell>
          <cell r="G1362" t="str">
            <v>身份证</v>
          </cell>
          <cell r="H1362" t="str">
            <v>450326199310181826</v>
          </cell>
          <cell r="I1362" t="str">
            <v>柳州铁道职业技术学院</v>
          </cell>
          <cell r="J1362">
            <v>43647</v>
          </cell>
          <cell r="K1362" t="str">
            <v>无固定期限</v>
          </cell>
          <cell r="L1362" t="str">
            <v>是</v>
          </cell>
          <cell r="M1362" t="str">
            <v>柳州</v>
          </cell>
          <cell r="N1362" t="str">
            <v>学校</v>
          </cell>
          <cell r="O1362" t="str">
            <v>研究生</v>
          </cell>
          <cell r="P1362" t="str">
            <v>硕士</v>
          </cell>
          <cell r="Q1362" t="str">
            <v>北京交通大学</v>
          </cell>
          <cell r="R1362" t="str">
            <v>交通信息工程及控制</v>
          </cell>
          <cell r="S1362">
            <v>43634</v>
          </cell>
          <cell r="T1362" t="str">
            <v>其他</v>
          </cell>
          <cell r="U1362" t="str">
            <v>F</v>
          </cell>
          <cell r="V1362" t="str">
            <v>F</v>
          </cell>
          <cell r="W1362" t="b">
            <v>1</v>
          </cell>
          <cell r="X1362">
            <v>3000</v>
          </cell>
          <cell r="Y1362">
            <v>3000</v>
          </cell>
          <cell r="Z1362" t="b">
            <v>1</v>
          </cell>
          <cell r="AA1362">
            <v>750</v>
          </cell>
          <cell r="AB1362">
            <v>750</v>
          </cell>
          <cell r="AC1362">
            <v>3750</v>
          </cell>
          <cell r="AD1362">
            <v>3750</v>
          </cell>
          <cell r="AE1362" t="str">
            <v>2019年7月</v>
          </cell>
          <cell r="AF1362" t="str">
            <v>2023年4月</v>
          </cell>
          <cell r="AG1362">
            <v>45</v>
          </cell>
          <cell r="AH1362">
            <v>45</v>
          </cell>
          <cell r="AI1362" t="b">
            <v>1</v>
          </cell>
          <cell r="AJ1362">
            <v>3</v>
          </cell>
          <cell r="AK1362">
            <v>48</v>
          </cell>
          <cell r="AL1362" t="e">
            <v>#N/A</v>
          </cell>
          <cell r="AM1362" t="str">
            <v>201907</v>
          </cell>
          <cell r="AN1362">
            <v>0</v>
          </cell>
        </row>
        <row r="1363">
          <cell r="B1363" t="str">
            <v>万广娣</v>
          </cell>
          <cell r="C1363" t="str">
            <v>女</v>
          </cell>
          <cell r="D1363" t="str">
            <v>汉</v>
          </cell>
          <cell r="E1363">
            <v>34512</v>
          </cell>
          <cell r="F1363" t="str">
            <v>中国</v>
          </cell>
          <cell r="G1363" t="str">
            <v>身份证</v>
          </cell>
          <cell r="H1363" t="str">
            <v>210281199406275362</v>
          </cell>
          <cell r="I1363" t="str">
            <v>柳州铁道职业技术学院</v>
          </cell>
          <cell r="J1363">
            <v>43647</v>
          </cell>
          <cell r="K1363" t="str">
            <v>无固定期限</v>
          </cell>
          <cell r="L1363" t="str">
            <v>是</v>
          </cell>
          <cell r="M1363" t="str">
            <v>柳州</v>
          </cell>
          <cell r="N1363" t="str">
            <v>学校</v>
          </cell>
          <cell r="O1363" t="str">
            <v>研究生</v>
          </cell>
          <cell r="P1363" t="str">
            <v>硕士</v>
          </cell>
          <cell r="Q1363" t="str">
            <v>大连交通大学</v>
          </cell>
          <cell r="R1363" t="str">
            <v>交通运输工程</v>
          </cell>
          <cell r="S1363">
            <v>43636</v>
          </cell>
          <cell r="T1363" t="str">
            <v>其他</v>
          </cell>
          <cell r="U1363" t="str">
            <v>F</v>
          </cell>
          <cell r="V1363" t="str">
            <v>F</v>
          </cell>
          <cell r="W1363" t="b">
            <v>1</v>
          </cell>
          <cell r="X1363">
            <v>3000</v>
          </cell>
          <cell r="Y1363">
            <v>3000</v>
          </cell>
          <cell r="Z1363" t="b">
            <v>1</v>
          </cell>
          <cell r="AA1363">
            <v>750</v>
          </cell>
          <cell r="AB1363">
            <v>750</v>
          </cell>
          <cell r="AC1363">
            <v>3750</v>
          </cell>
          <cell r="AD1363">
            <v>3750</v>
          </cell>
          <cell r="AE1363" t="str">
            <v>2019年7月</v>
          </cell>
          <cell r="AF1363" t="str">
            <v>2023年4月</v>
          </cell>
          <cell r="AG1363">
            <v>45</v>
          </cell>
          <cell r="AH1363">
            <v>45</v>
          </cell>
          <cell r="AI1363" t="b">
            <v>1</v>
          </cell>
          <cell r="AJ1363">
            <v>3</v>
          </cell>
          <cell r="AK1363">
            <v>48</v>
          </cell>
          <cell r="AL1363" t="e">
            <v>#N/A</v>
          </cell>
          <cell r="AM1363" t="str">
            <v>201907</v>
          </cell>
          <cell r="AN1363">
            <v>0</v>
          </cell>
        </row>
        <row r="1364">
          <cell r="B1364" t="str">
            <v>杜伟静</v>
          </cell>
          <cell r="C1364" t="str">
            <v>男</v>
          </cell>
          <cell r="D1364" t="str">
            <v>汉</v>
          </cell>
          <cell r="E1364">
            <v>33950</v>
          </cell>
          <cell r="F1364" t="str">
            <v>中国</v>
          </cell>
          <cell r="G1364" t="str">
            <v>身份证</v>
          </cell>
          <cell r="H1364" t="str">
            <v>620523199212125859</v>
          </cell>
          <cell r="I1364" t="str">
            <v>柳州铁道职业技术学院</v>
          </cell>
          <cell r="J1364">
            <v>43647</v>
          </cell>
          <cell r="K1364" t="str">
            <v>无固定期限</v>
          </cell>
          <cell r="L1364" t="str">
            <v>是</v>
          </cell>
          <cell r="M1364" t="str">
            <v>柳州</v>
          </cell>
          <cell r="N1364" t="str">
            <v>学校</v>
          </cell>
          <cell r="O1364" t="str">
            <v>研究生</v>
          </cell>
          <cell r="P1364" t="str">
            <v>硕士</v>
          </cell>
          <cell r="Q1364" t="str">
            <v>兰州交通大学</v>
          </cell>
          <cell r="R1364" t="str">
            <v>电气工程</v>
          </cell>
          <cell r="S1364">
            <v>43641</v>
          </cell>
          <cell r="T1364" t="str">
            <v>其他</v>
          </cell>
          <cell r="U1364" t="str">
            <v>F</v>
          </cell>
          <cell r="V1364" t="str">
            <v>F</v>
          </cell>
          <cell r="W1364" t="b">
            <v>1</v>
          </cell>
          <cell r="X1364">
            <v>3000</v>
          </cell>
          <cell r="Y1364">
            <v>3000</v>
          </cell>
          <cell r="Z1364" t="b">
            <v>1</v>
          </cell>
          <cell r="AA1364">
            <v>750</v>
          </cell>
          <cell r="AB1364">
            <v>750</v>
          </cell>
          <cell r="AC1364">
            <v>3750</v>
          </cell>
          <cell r="AD1364">
            <v>3750</v>
          </cell>
          <cell r="AE1364" t="str">
            <v>2019年7月</v>
          </cell>
          <cell r="AF1364" t="str">
            <v>2023年4月</v>
          </cell>
          <cell r="AG1364">
            <v>45</v>
          </cell>
          <cell r="AH1364">
            <v>45</v>
          </cell>
          <cell r="AI1364" t="b">
            <v>1</v>
          </cell>
          <cell r="AJ1364">
            <v>3</v>
          </cell>
          <cell r="AK1364">
            <v>48</v>
          </cell>
          <cell r="AL1364" t="e">
            <v>#N/A</v>
          </cell>
          <cell r="AM1364" t="str">
            <v>201907</v>
          </cell>
          <cell r="AN1364">
            <v>0</v>
          </cell>
        </row>
        <row r="1365">
          <cell r="B1365" t="str">
            <v>王蓉</v>
          </cell>
          <cell r="C1365" t="str">
            <v>女</v>
          </cell>
          <cell r="D1365" t="str">
            <v>汉</v>
          </cell>
          <cell r="E1365">
            <v>33694</v>
          </cell>
          <cell r="F1365" t="str">
            <v>中国</v>
          </cell>
          <cell r="G1365" t="str">
            <v>身份证</v>
          </cell>
          <cell r="H1365" t="str">
            <v>430726199203311240</v>
          </cell>
          <cell r="I1365" t="str">
            <v>柳州铁道职业技术学院</v>
          </cell>
          <cell r="J1365">
            <v>43647</v>
          </cell>
          <cell r="K1365" t="str">
            <v>无固定期限</v>
          </cell>
          <cell r="L1365" t="str">
            <v>是</v>
          </cell>
          <cell r="M1365" t="str">
            <v>柳州</v>
          </cell>
          <cell r="N1365" t="str">
            <v>学校</v>
          </cell>
          <cell r="O1365" t="str">
            <v>研究生</v>
          </cell>
          <cell r="P1365" t="str">
            <v>硕士</v>
          </cell>
          <cell r="Q1365" t="str">
            <v>兰州交通大学</v>
          </cell>
          <cell r="R1365" t="str">
            <v>交通运输规划与管理</v>
          </cell>
          <cell r="S1365">
            <v>43641</v>
          </cell>
          <cell r="T1365" t="str">
            <v>其他</v>
          </cell>
          <cell r="U1365" t="str">
            <v>F</v>
          </cell>
          <cell r="V1365" t="str">
            <v>F</v>
          </cell>
          <cell r="W1365" t="b">
            <v>1</v>
          </cell>
          <cell r="X1365">
            <v>3000</v>
          </cell>
          <cell r="Y1365">
            <v>3000</v>
          </cell>
          <cell r="Z1365" t="b">
            <v>1</v>
          </cell>
          <cell r="AA1365">
            <v>750</v>
          </cell>
          <cell r="AB1365">
            <v>750</v>
          </cell>
          <cell r="AC1365">
            <v>3750</v>
          </cell>
          <cell r="AD1365">
            <v>3750</v>
          </cell>
          <cell r="AE1365" t="str">
            <v>2019年7月</v>
          </cell>
          <cell r="AF1365" t="str">
            <v>2023年4月</v>
          </cell>
          <cell r="AG1365">
            <v>45</v>
          </cell>
          <cell r="AH1365">
            <v>45</v>
          </cell>
          <cell r="AI1365" t="b">
            <v>1</v>
          </cell>
          <cell r="AJ1365">
            <v>3</v>
          </cell>
          <cell r="AK1365">
            <v>48</v>
          </cell>
          <cell r="AL1365" t="e">
            <v>#N/A</v>
          </cell>
          <cell r="AM1365" t="str">
            <v>201907</v>
          </cell>
          <cell r="AN1365">
            <v>0</v>
          </cell>
        </row>
        <row r="1366">
          <cell r="B1366" t="str">
            <v>余现飞</v>
          </cell>
          <cell r="C1366" t="str">
            <v>男</v>
          </cell>
          <cell r="D1366" t="str">
            <v>汉</v>
          </cell>
          <cell r="E1366">
            <v>33950</v>
          </cell>
          <cell r="F1366" t="str">
            <v>中国</v>
          </cell>
          <cell r="G1366" t="str">
            <v>身份证</v>
          </cell>
          <cell r="H1366" t="str">
            <v>411424199212125413</v>
          </cell>
          <cell r="I1366" t="str">
            <v>柳州铁道职业技术学院</v>
          </cell>
          <cell r="J1366">
            <v>43647</v>
          </cell>
          <cell r="K1366" t="str">
            <v>无固定期限</v>
          </cell>
          <cell r="L1366" t="str">
            <v>是</v>
          </cell>
          <cell r="M1366" t="str">
            <v>柳州</v>
          </cell>
          <cell r="N1366" t="str">
            <v>学校</v>
          </cell>
          <cell r="O1366" t="str">
            <v>研究生</v>
          </cell>
          <cell r="P1366" t="str">
            <v>硕士</v>
          </cell>
          <cell r="Q1366" t="str">
            <v>兰州交通大学</v>
          </cell>
          <cell r="R1366" t="str">
            <v>电力电子与电力传动</v>
          </cell>
          <cell r="S1366">
            <v>43641</v>
          </cell>
          <cell r="T1366" t="str">
            <v>其他</v>
          </cell>
          <cell r="U1366" t="str">
            <v>F</v>
          </cell>
          <cell r="V1366" t="str">
            <v>F</v>
          </cell>
          <cell r="W1366" t="b">
            <v>1</v>
          </cell>
          <cell r="X1366">
            <v>3000</v>
          </cell>
          <cell r="Y1366">
            <v>3000</v>
          </cell>
          <cell r="Z1366" t="b">
            <v>1</v>
          </cell>
          <cell r="AA1366">
            <v>750</v>
          </cell>
          <cell r="AB1366">
            <v>750</v>
          </cell>
          <cell r="AC1366">
            <v>3750</v>
          </cell>
          <cell r="AD1366">
            <v>3750</v>
          </cell>
          <cell r="AE1366" t="str">
            <v>2019年7月</v>
          </cell>
          <cell r="AF1366" t="str">
            <v>2023年4月</v>
          </cell>
          <cell r="AG1366">
            <v>45</v>
          </cell>
          <cell r="AH1366">
            <v>45</v>
          </cell>
          <cell r="AI1366" t="b">
            <v>1</v>
          </cell>
          <cell r="AJ1366">
            <v>3</v>
          </cell>
          <cell r="AK1366">
            <v>48</v>
          </cell>
          <cell r="AL1366" t="e">
            <v>#N/A</v>
          </cell>
          <cell r="AM1366" t="str">
            <v>202101</v>
          </cell>
          <cell r="AN1366">
            <v>0</v>
          </cell>
        </row>
        <row r="1367">
          <cell r="B1367" t="str">
            <v>李娟</v>
          </cell>
          <cell r="C1367" t="str">
            <v>女</v>
          </cell>
          <cell r="D1367" t="str">
            <v>汉</v>
          </cell>
          <cell r="E1367">
            <v>33939</v>
          </cell>
          <cell r="F1367" t="str">
            <v>中国</v>
          </cell>
          <cell r="G1367" t="str">
            <v>身份证</v>
          </cell>
          <cell r="H1367" t="str">
            <v>620523199212012045</v>
          </cell>
          <cell r="I1367" t="str">
            <v>柳州铁道职业技术学院</v>
          </cell>
          <cell r="J1367">
            <v>43647</v>
          </cell>
          <cell r="K1367" t="str">
            <v>无固定期限</v>
          </cell>
          <cell r="L1367" t="str">
            <v>是</v>
          </cell>
          <cell r="M1367" t="str">
            <v>柳州</v>
          </cell>
          <cell r="N1367" t="str">
            <v>学校</v>
          </cell>
          <cell r="O1367" t="str">
            <v>研究生</v>
          </cell>
          <cell r="P1367" t="str">
            <v>硕士</v>
          </cell>
          <cell r="Q1367" t="str">
            <v>兰州交通大学</v>
          </cell>
          <cell r="R1367" t="str">
            <v>管理科学与工程</v>
          </cell>
          <cell r="S1367">
            <v>43641</v>
          </cell>
          <cell r="T1367" t="str">
            <v>其他</v>
          </cell>
          <cell r="U1367" t="str">
            <v>F</v>
          </cell>
          <cell r="V1367" t="str">
            <v>F</v>
          </cell>
          <cell r="W1367" t="b">
            <v>1</v>
          </cell>
          <cell r="X1367">
            <v>3000</v>
          </cell>
          <cell r="Y1367">
            <v>3000</v>
          </cell>
          <cell r="Z1367" t="b">
            <v>1</v>
          </cell>
          <cell r="AA1367">
            <v>750</v>
          </cell>
          <cell r="AB1367">
            <v>750</v>
          </cell>
          <cell r="AC1367">
            <v>3750</v>
          </cell>
          <cell r="AD1367">
            <v>3750</v>
          </cell>
          <cell r="AE1367" t="str">
            <v>2019年7月</v>
          </cell>
          <cell r="AF1367" t="str">
            <v>2023年4月</v>
          </cell>
          <cell r="AG1367">
            <v>45</v>
          </cell>
          <cell r="AH1367">
            <v>45</v>
          </cell>
          <cell r="AI1367" t="b">
            <v>1</v>
          </cell>
          <cell r="AJ1367">
            <v>3</v>
          </cell>
          <cell r="AK1367">
            <v>48</v>
          </cell>
          <cell r="AL1367" t="e">
            <v>#N/A</v>
          </cell>
          <cell r="AM1367" t="str">
            <v>202101</v>
          </cell>
          <cell r="AN1367">
            <v>0</v>
          </cell>
        </row>
        <row r="1368">
          <cell r="B1368" t="str">
            <v>王栋</v>
          </cell>
          <cell r="C1368" t="str">
            <v>男</v>
          </cell>
          <cell r="D1368" t="str">
            <v>汉</v>
          </cell>
          <cell r="E1368">
            <v>33931</v>
          </cell>
          <cell r="F1368" t="str">
            <v>中国</v>
          </cell>
          <cell r="G1368" t="str">
            <v>身份证</v>
          </cell>
          <cell r="H1368" t="str">
            <v>620524199211230012</v>
          </cell>
          <cell r="I1368" t="str">
            <v>柳州铁道职业技术学院</v>
          </cell>
          <cell r="J1368">
            <v>43647</v>
          </cell>
          <cell r="K1368" t="str">
            <v>无固定期限</v>
          </cell>
          <cell r="L1368" t="str">
            <v>是</v>
          </cell>
          <cell r="M1368" t="str">
            <v>柳州</v>
          </cell>
          <cell r="N1368" t="str">
            <v>学校</v>
          </cell>
          <cell r="O1368" t="str">
            <v>研究生</v>
          </cell>
          <cell r="P1368" t="str">
            <v>硕士</v>
          </cell>
          <cell r="Q1368" t="str">
            <v>兰州交通大学</v>
          </cell>
          <cell r="R1368" t="str">
            <v>机械制造及其自动化</v>
          </cell>
          <cell r="S1368">
            <v>43274</v>
          </cell>
          <cell r="T1368" t="str">
            <v>其他</v>
          </cell>
          <cell r="U1368" t="str">
            <v>F</v>
          </cell>
          <cell r="V1368" t="str">
            <v>F</v>
          </cell>
          <cell r="W1368" t="b">
            <v>1</v>
          </cell>
          <cell r="X1368">
            <v>3000</v>
          </cell>
          <cell r="Y1368">
            <v>3000</v>
          </cell>
          <cell r="Z1368" t="b">
            <v>1</v>
          </cell>
          <cell r="AA1368">
            <v>750</v>
          </cell>
          <cell r="AB1368">
            <v>750</v>
          </cell>
          <cell r="AC1368">
            <v>3750</v>
          </cell>
          <cell r="AD1368">
            <v>3750</v>
          </cell>
          <cell r="AE1368" t="str">
            <v>2019年7月</v>
          </cell>
          <cell r="AF1368" t="str">
            <v>2023年4月</v>
          </cell>
          <cell r="AG1368">
            <v>45</v>
          </cell>
          <cell r="AH1368">
            <v>45</v>
          </cell>
          <cell r="AI1368" t="b">
            <v>1</v>
          </cell>
          <cell r="AJ1368">
            <v>3</v>
          </cell>
          <cell r="AK1368">
            <v>48</v>
          </cell>
          <cell r="AL1368" t="e">
            <v>#N/A</v>
          </cell>
          <cell r="AM1368" t="str">
            <v>201807</v>
          </cell>
          <cell r="AN1368">
            <v>0</v>
          </cell>
        </row>
        <row r="1369">
          <cell r="B1369" t="str">
            <v>刘双</v>
          </cell>
          <cell r="C1369" t="str">
            <v>女</v>
          </cell>
          <cell r="D1369" t="str">
            <v>汉</v>
          </cell>
          <cell r="E1369">
            <v>34697</v>
          </cell>
          <cell r="F1369" t="str">
            <v>中国</v>
          </cell>
          <cell r="G1369" t="str">
            <v>身份证</v>
          </cell>
          <cell r="H1369" t="str">
            <v>211021199412295822</v>
          </cell>
          <cell r="I1369" t="str">
            <v>柳州铁道职业技术学院</v>
          </cell>
          <cell r="J1369">
            <v>43647</v>
          </cell>
          <cell r="K1369" t="str">
            <v>无固定期限</v>
          </cell>
          <cell r="L1369" t="str">
            <v>是</v>
          </cell>
          <cell r="M1369" t="str">
            <v>柳州</v>
          </cell>
          <cell r="N1369" t="str">
            <v>学校</v>
          </cell>
          <cell r="O1369" t="str">
            <v>研究生</v>
          </cell>
          <cell r="P1369" t="str">
            <v>硕士</v>
          </cell>
          <cell r="Q1369" t="str">
            <v>大连交通大学</v>
          </cell>
          <cell r="R1369" t="str">
            <v>交通运输工程</v>
          </cell>
          <cell r="S1369">
            <v>43636</v>
          </cell>
          <cell r="T1369" t="str">
            <v>其他</v>
          </cell>
          <cell r="U1369" t="str">
            <v>F</v>
          </cell>
          <cell r="V1369" t="str">
            <v>F</v>
          </cell>
          <cell r="W1369" t="b">
            <v>1</v>
          </cell>
          <cell r="X1369">
            <v>3000</v>
          </cell>
          <cell r="Y1369">
            <v>3000</v>
          </cell>
          <cell r="Z1369" t="b">
            <v>1</v>
          </cell>
          <cell r="AA1369">
            <v>750</v>
          </cell>
          <cell r="AB1369">
            <v>750</v>
          </cell>
          <cell r="AC1369">
            <v>3750</v>
          </cell>
          <cell r="AD1369">
            <v>3750</v>
          </cell>
          <cell r="AE1369" t="str">
            <v>2019年7月</v>
          </cell>
          <cell r="AF1369" t="str">
            <v>2023年4月</v>
          </cell>
          <cell r="AG1369">
            <v>45</v>
          </cell>
          <cell r="AH1369">
            <v>45</v>
          </cell>
          <cell r="AI1369" t="b">
            <v>1</v>
          </cell>
          <cell r="AJ1369">
            <v>3</v>
          </cell>
          <cell r="AK1369">
            <v>48</v>
          </cell>
          <cell r="AL1369" t="e">
            <v>#N/A</v>
          </cell>
          <cell r="AM1369" t="str">
            <v>202101</v>
          </cell>
          <cell r="AN1369">
            <v>0</v>
          </cell>
        </row>
        <row r="1370">
          <cell r="B1370" t="str">
            <v>王永亮</v>
          </cell>
          <cell r="C1370" t="str">
            <v>男</v>
          </cell>
          <cell r="D1370" t="str">
            <v>汉</v>
          </cell>
          <cell r="E1370">
            <v>34305</v>
          </cell>
          <cell r="F1370" t="str">
            <v>中国</v>
          </cell>
          <cell r="G1370" t="str">
            <v>身份证</v>
          </cell>
          <cell r="H1370" t="str">
            <v>622722199312020639</v>
          </cell>
          <cell r="I1370" t="str">
            <v>柳州铁道职业技术学院</v>
          </cell>
          <cell r="J1370">
            <v>43647</v>
          </cell>
          <cell r="K1370" t="str">
            <v>无固定期限</v>
          </cell>
          <cell r="L1370" t="str">
            <v>是</v>
          </cell>
          <cell r="M1370" t="str">
            <v>柳州</v>
          </cell>
          <cell r="N1370" t="str">
            <v>学校</v>
          </cell>
          <cell r="O1370" t="str">
            <v>研究生</v>
          </cell>
          <cell r="P1370" t="str">
            <v>硕士</v>
          </cell>
          <cell r="Q1370" t="str">
            <v>兰州交通大学</v>
          </cell>
          <cell r="R1370" t="str">
            <v>车辆工程</v>
          </cell>
          <cell r="S1370">
            <v>43641</v>
          </cell>
          <cell r="T1370" t="str">
            <v>其他</v>
          </cell>
          <cell r="U1370" t="str">
            <v>F</v>
          </cell>
          <cell r="V1370" t="str">
            <v>F</v>
          </cell>
          <cell r="W1370" t="b">
            <v>1</v>
          </cell>
          <cell r="X1370">
            <v>3000</v>
          </cell>
          <cell r="Y1370">
            <v>3000</v>
          </cell>
          <cell r="Z1370" t="b">
            <v>1</v>
          </cell>
          <cell r="AA1370">
            <v>750</v>
          </cell>
          <cell r="AB1370">
            <v>750</v>
          </cell>
          <cell r="AC1370">
            <v>3750</v>
          </cell>
          <cell r="AD1370">
            <v>3750</v>
          </cell>
          <cell r="AE1370" t="str">
            <v>2019年7月</v>
          </cell>
          <cell r="AF1370" t="str">
            <v>2023年4月</v>
          </cell>
          <cell r="AG1370">
            <v>45</v>
          </cell>
          <cell r="AH1370">
            <v>45</v>
          </cell>
          <cell r="AI1370" t="b">
            <v>1</v>
          </cell>
          <cell r="AJ1370">
            <v>3</v>
          </cell>
          <cell r="AK1370">
            <v>48</v>
          </cell>
          <cell r="AL1370" t="e">
            <v>#N/A</v>
          </cell>
          <cell r="AM1370" t="str">
            <v>202101</v>
          </cell>
          <cell r="AN1370">
            <v>0</v>
          </cell>
        </row>
        <row r="1371">
          <cell r="B1371" t="str">
            <v>杨柳</v>
          </cell>
          <cell r="C1371" t="str">
            <v>女</v>
          </cell>
          <cell r="D1371" t="str">
            <v>汉</v>
          </cell>
          <cell r="E1371">
            <v>33914</v>
          </cell>
          <cell r="F1371" t="str">
            <v>中国</v>
          </cell>
          <cell r="G1371" t="str">
            <v>身份证</v>
          </cell>
          <cell r="H1371" t="str">
            <v>61042319921106302X</v>
          </cell>
          <cell r="I1371" t="str">
            <v>柳州铁道职业技术学院</v>
          </cell>
          <cell r="J1371">
            <v>43647</v>
          </cell>
          <cell r="K1371">
            <v>46569</v>
          </cell>
          <cell r="L1371" t="str">
            <v>是</v>
          </cell>
          <cell r="M1371" t="str">
            <v>柳州</v>
          </cell>
          <cell r="N1371" t="str">
            <v>学校</v>
          </cell>
          <cell r="O1371" t="str">
            <v>研究生</v>
          </cell>
          <cell r="P1371" t="str">
            <v>硕士</v>
          </cell>
          <cell r="Q1371" t="str">
            <v>兰州交通大学</v>
          </cell>
          <cell r="R1371" t="str">
            <v>基础数学</v>
          </cell>
          <cell r="S1371">
            <v>43641</v>
          </cell>
          <cell r="T1371" t="str">
            <v>其他</v>
          </cell>
          <cell r="U1371" t="str">
            <v>F</v>
          </cell>
          <cell r="V1371" t="str">
            <v>F</v>
          </cell>
          <cell r="W1371" t="b">
            <v>1</v>
          </cell>
          <cell r="X1371">
            <v>3000</v>
          </cell>
          <cell r="Y1371">
            <v>3000</v>
          </cell>
          <cell r="Z1371" t="b">
            <v>1</v>
          </cell>
          <cell r="AA1371">
            <v>750</v>
          </cell>
          <cell r="AB1371">
            <v>750</v>
          </cell>
          <cell r="AC1371">
            <v>3750</v>
          </cell>
          <cell r="AD1371">
            <v>3750</v>
          </cell>
          <cell r="AE1371" t="str">
            <v>2019年7月</v>
          </cell>
          <cell r="AF1371" t="str">
            <v>2023年4月</v>
          </cell>
          <cell r="AG1371">
            <v>45</v>
          </cell>
          <cell r="AH1371">
            <v>45</v>
          </cell>
          <cell r="AI1371" t="b">
            <v>1</v>
          </cell>
          <cell r="AJ1371">
            <v>3</v>
          </cell>
          <cell r="AK1371">
            <v>48</v>
          </cell>
          <cell r="AL1371" t="e">
            <v>#N/A</v>
          </cell>
          <cell r="AM1371" t="str">
            <v>201907</v>
          </cell>
          <cell r="AN1371">
            <v>0</v>
          </cell>
        </row>
        <row r="1372">
          <cell r="B1372" t="str">
            <v>王成林</v>
          </cell>
          <cell r="C1372" t="str">
            <v>男</v>
          </cell>
          <cell r="D1372" t="str">
            <v>汉</v>
          </cell>
          <cell r="E1372">
            <v>34217</v>
          </cell>
          <cell r="F1372" t="str">
            <v>中国</v>
          </cell>
          <cell r="G1372" t="str">
            <v>身份证</v>
          </cell>
          <cell r="H1372" t="str">
            <v>370883199309056213</v>
          </cell>
          <cell r="I1372" t="str">
            <v>柳州铁道职业技术学院</v>
          </cell>
          <cell r="J1372">
            <v>43647</v>
          </cell>
          <cell r="K1372" t="str">
            <v>无固定期限</v>
          </cell>
          <cell r="L1372" t="str">
            <v>是</v>
          </cell>
          <cell r="M1372" t="str">
            <v>柳州</v>
          </cell>
          <cell r="N1372" t="str">
            <v>学校</v>
          </cell>
          <cell r="O1372" t="str">
            <v>研究生</v>
          </cell>
          <cell r="P1372" t="str">
            <v>硕士</v>
          </cell>
          <cell r="Q1372" t="str">
            <v>北京交通大学</v>
          </cell>
          <cell r="R1372" t="str">
            <v>土木工程</v>
          </cell>
          <cell r="S1372">
            <v>43634</v>
          </cell>
          <cell r="T1372" t="str">
            <v>其他</v>
          </cell>
          <cell r="U1372" t="str">
            <v>F</v>
          </cell>
          <cell r="V1372" t="str">
            <v>F</v>
          </cell>
          <cell r="W1372" t="b">
            <v>1</v>
          </cell>
          <cell r="X1372">
            <v>3000</v>
          </cell>
          <cell r="Y1372">
            <v>3000</v>
          </cell>
          <cell r="Z1372" t="b">
            <v>1</v>
          </cell>
          <cell r="AA1372">
            <v>750</v>
          </cell>
          <cell r="AB1372">
            <v>750</v>
          </cell>
          <cell r="AC1372">
            <v>3750</v>
          </cell>
          <cell r="AD1372">
            <v>3750</v>
          </cell>
          <cell r="AE1372" t="str">
            <v>2019年7月</v>
          </cell>
          <cell r="AF1372" t="str">
            <v>2023年4月</v>
          </cell>
          <cell r="AG1372">
            <v>45</v>
          </cell>
          <cell r="AH1372">
            <v>45</v>
          </cell>
          <cell r="AI1372" t="b">
            <v>1</v>
          </cell>
          <cell r="AJ1372">
            <v>3</v>
          </cell>
          <cell r="AK1372">
            <v>48</v>
          </cell>
          <cell r="AL1372" t="e">
            <v>#N/A</v>
          </cell>
          <cell r="AM1372" t="str">
            <v>202101</v>
          </cell>
          <cell r="AN1372">
            <v>0</v>
          </cell>
        </row>
        <row r="1373">
          <cell r="B1373" t="str">
            <v>王一博</v>
          </cell>
          <cell r="C1373" t="str">
            <v>女</v>
          </cell>
          <cell r="D1373" t="str">
            <v>汉</v>
          </cell>
          <cell r="E1373">
            <v>34112</v>
          </cell>
          <cell r="F1373" t="str">
            <v>中国</v>
          </cell>
          <cell r="G1373" t="str">
            <v>身份证</v>
          </cell>
          <cell r="H1373" t="str">
            <v>410325199305230028</v>
          </cell>
          <cell r="I1373" t="str">
            <v>柳州铁道职业技术学院</v>
          </cell>
          <cell r="J1373">
            <v>43647</v>
          </cell>
          <cell r="K1373" t="str">
            <v>无固定期限</v>
          </cell>
          <cell r="L1373" t="str">
            <v>是</v>
          </cell>
          <cell r="M1373" t="str">
            <v>柳州</v>
          </cell>
          <cell r="N1373" t="str">
            <v>学校</v>
          </cell>
          <cell r="O1373" t="str">
            <v>研究生</v>
          </cell>
          <cell r="P1373" t="str">
            <v>硕士</v>
          </cell>
          <cell r="Q1373" t="str">
            <v>兰州交通大学</v>
          </cell>
          <cell r="R1373" t="str">
            <v>车辆工程</v>
          </cell>
          <cell r="S1373">
            <v>43636</v>
          </cell>
          <cell r="T1373" t="str">
            <v>其他</v>
          </cell>
          <cell r="U1373" t="str">
            <v>F</v>
          </cell>
          <cell r="V1373" t="str">
            <v>F</v>
          </cell>
          <cell r="W1373" t="b">
            <v>1</v>
          </cell>
          <cell r="X1373">
            <v>3000</v>
          </cell>
          <cell r="Y1373">
            <v>3000</v>
          </cell>
          <cell r="Z1373" t="b">
            <v>1</v>
          </cell>
          <cell r="AA1373">
            <v>750</v>
          </cell>
          <cell r="AB1373">
            <v>750</v>
          </cell>
          <cell r="AC1373">
            <v>3750</v>
          </cell>
          <cell r="AD1373">
            <v>3750</v>
          </cell>
          <cell r="AE1373" t="str">
            <v>2019年7月</v>
          </cell>
          <cell r="AF1373" t="str">
            <v>2023年4月</v>
          </cell>
          <cell r="AG1373">
            <v>45</v>
          </cell>
          <cell r="AH1373">
            <v>45</v>
          </cell>
          <cell r="AI1373" t="b">
            <v>1</v>
          </cell>
          <cell r="AJ1373">
            <v>3</v>
          </cell>
          <cell r="AK1373">
            <v>48</v>
          </cell>
          <cell r="AL1373" t="e">
            <v>#N/A</v>
          </cell>
          <cell r="AM1373" t="str">
            <v>202101</v>
          </cell>
          <cell r="AN1373">
            <v>0</v>
          </cell>
        </row>
        <row r="1374">
          <cell r="B1374" t="str">
            <v>杨璐</v>
          </cell>
          <cell r="C1374" t="str">
            <v>女</v>
          </cell>
          <cell r="D1374" t="str">
            <v>汉</v>
          </cell>
          <cell r="E1374">
            <v>33779</v>
          </cell>
          <cell r="F1374" t="str">
            <v>中国</v>
          </cell>
          <cell r="G1374" t="str">
            <v>身份证</v>
          </cell>
          <cell r="H1374" t="str">
            <v>620524199206241825</v>
          </cell>
          <cell r="I1374" t="str">
            <v>柳州铁道职业技术学院</v>
          </cell>
          <cell r="J1374">
            <v>43647</v>
          </cell>
          <cell r="K1374" t="str">
            <v>无固定期限</v>
          </cell>
          <cell r="L1374" t="str">
            <v>是</v>
          </cell>
          <cell r="M1374" t="str">
            <v>柳州</v>
          </cell>
          <cell r="N1374" t="str">
            <v>学校</v>
          </cell>
          <cell r="O1374" t="str">
            <v>研究生</v>
          </cell>
          <cell r="P1374" t="str">
            <v>硕士</v>
          </cell>
          <cell r="Q1374" t="str">
            <v>兰州交通大学</v>
          </cell>
          <cell r="R1374" t="str">
            <v>交通信息工程及控制</v>
          </cell>
          <cell r="S1374">
            <v>43274</v>
          </cell>
          <cell r="T1374" t="str">
            <v>其他</v>
          </cell>
          <cell r="U1374" t="str">
            <v>F</v>
          </cell>
          <cell r="V1374" t="str">
            <v>F</v>
          </cell>
          <cell r="W1374" t="b">
            <v>1</v>
          </cell>
          <cell r="X1374">
            <v>3000</v>
          </cell>
          <cell r="Y1374">
            <v>3000</v>
          </cell>
          <cell r="Z1374" t="b">
            <v>1</v>
          </cell>
          <cell r="AA1374">
            <v>750</v>
          </cell>
          <cell r="AB1374">
            <v>750</v>
          </cell>
          <cell r="AC1374">
            <v>3750</v>
          </cell>
          <cell r="AD1374">
            <v>3750</v>
          </cell>
          <cell r="AE1374" t="str">
            <v>2019年7月</v>
          </cell>
          <cell r="AF1374" t="str">
            <v>2023年4月</v>
          </cell>
          <cell r="AG1374">
            <v>24</v>
          </cell>
          <cell r="AH1374">
            <v>24</v>
          </cell>
          <cell r="AI1374" t="b">
            <v>1</v>
          </cell>
          <cell r="AJ1374">
            <v>3</v>
          </cell>
          <cell r="AK1374">
            <v>27</v>
          </cell>
          <cell r="AL1374" t="e">
            <v>#N/A</v>
          </cell>
          <cell r="AM1374" t="str">
            <v>201807</v>
          </cell>
          <cell r="AN1374">
            <v>0</v>
          </cell>
        </row>
        <row r="1375">
          <cell r="B1375" t="str">
            <v>张皓惟</v>
          </cell>
          <cell r="C1375" t="str">
            <v>男</v>
          </cell>
          <cell r="D1375" t="str">
            <v>汉</v>
          </cell>
          <cell r="E1375">
            <v>32456</v>
          </cell>
          <cell r="F1375" t="str">
            <v>中国</v>
          </cell>
          <cell r="G1375" t="str">
            <v>身份证</v>
          </cell>
          <cell r="H1375" t="str">
            <v>411403198811091036</v>
          </cell>
          <cell r="I1375" t="str">
            <v>柳州铁道职业技术学院</v>
          </cell>
          <cell r="J1375">
            <v>43647</v>
          </cell>
          <cell r="K1375" t="str">
            <v>无固定期限</v>
          </cell>
          <cell r="L1375" t="str">
            <v>是</v>
          </cell>
          <cell r="M1375" t="str">
            <v>柳州</v>
          </cell>
          <cell r="N1375" t="str">
            <v>学校</v>
          </cell>
          <cell r="O1375" t="str">
            <v>研究生</v>
          </cell>
          <cell r="P1375" t="str">
            <v>硕士</v>
          </cell>
          <cell r="Q1375" t="str">
            <v>大连理工大学</v>
          </cell>
          <cell r="R1375" t="str">
            <v>等离子体物理</v>
          </cell>
          <cell r="S1375">
            <v>41816</v>
          </cell>
          <cell r="T1375" t="str">
            <v>一流建设高校</v>
          </cell>
          <cell r="U1375" t="str">
            <v>F</v>
          </cell>
          <cell r="V1375" t="str">
            <v>F</v>
          </cell>
          <cell r="W1375" t="b">
            <v>1</v>
          </cell>
          <cell r="X1375">
            <v>3000</v>
          </cell>
          <cell r="Y1375">
            <v>3000</v>
          </cell>
          <cell r="Z1375" t="b">
            <v>1</v>
          </cell>
          <cell r="AA1375">
            <v>750</v>
          </cell>
          <cell r="AB1375">
            <v>750</v>
          </cell>
          <cell r="AC1375">
            <v>3750</v>
          </cell>
          <cell r="AD1375">
            <v>3750</v>
          </cell>
          <cell r="AE1375" t="str">
            <v>2019年7月</v>
          </cell>
          <cell r="AF1375" t="str">
            <v>2023年4月</v>
          </cell>
          <cell r="AG1375">
            <v>45</v>
          </cell>
          <cell r="AH1375">
            <v>45</v>
          </cell>
          <cell r="AI1375" t="b">
            <v>1</v>
          </cell>
          <cell r="AJ1375">
            <v>3</v>
          </cell>
          <cell r="AK1375">
            <v>48</v>
          </cell>
          <cell r="AL1375" t="e">
            <v>#N/A</v>
          </cell>
          <cell r="AM1375" t="str">
            <v>202204</v>
          </cell>
          <cell r="AN1375">
            <v>0</v>
          </cell>
        </row>
        <row r="1376">
          <cell r="B1376" t="str">
            <v>李铭敏</v>
          </cell>
          <cell r="C1376" t="str">
            <v>女</v>
          </cell>
          <cell r="D1376" t="str">
            <v>汉</v>
          </cell>
          <cell r="E1376">
            <v>34125</v>
          </cell>
          <cell r="F1376" t="str">
            <v>中国</v>
          </cell>
          <cell r="G1376" t="str">
            <v>身份证</v>
          </cell>
          <cell r="H1376" t="str">
            <v>500101199306055129</v>
          </cell>
          <cell r="I1376" t="str">
            <v>柳州铁道职业技术学院</v>
          </cell>
          <cell r="J1376">
            <v>43647</v>
          </cell>
          <cell r="K1376" t="str">
            <v>无固定期限</v>
          </cell>
          <cell r="L1376" t="str">
            <v>是</v>
          </cell>
          <cell r="M1376" t="str">
            <v>柳州</v>
          </cell>
          <cell r="N1376" t="str">
            <v>学校</v>
          </cell>
          <cell r="O1376" t="str">
            <v>研究生</v>
          </cell>
          <cell r="P1376" t="str">
            <v>硕士</v>
          </cell>
          <cell r="Q1376" t="str">
            <v>华东交通大学</v>
          </cell>
          <cell r="R1376" t="str">
            <v>市政工程</v>
          </cell>
          <cell r="S1376">
            <v>43635</v>
          </cell>
          <cell r="T1376" t="str">
            <v>其他</v>
          </cell>
          <cell r="U1376" t="str">
            <v>F</v>
          </cell>
          <cell r="V1376" t="str">
            <v>F</v>
          </cell>
          <cell r="W1376" t="b">
            <v>1</v>
          </cell>
          <cell r="X1376">
            <v>3000</v>
          </cell>
          <cell r="Y1376">
            <v>3000</v>
          </cell>
          <cell r="Z1376" t="b">
            <v>1</v>
          </cell>
          <cell r="AA1376">
            <v>750</v>
          </cell>
          <cell r="AB1376">
            <v>750</v>
          </cell>
          <cell r="AC1376">
            <v>3750</v>
          </cell>
          <cell r="AD1376">
            <v>3750</v>
          </cell>
          <cell r="AE1376" t="str">
            <v>2019年7月</v>
          </cell>
          <cell r="AF1376" t="str">
            <v>2023年4月</v>
          </cell>
          <cell r="AG1376">
            <v>45</v>
          </cell>
          <cell r="AH1376">
            <v>45</v>
          </cell>
          <cell r="AI1376" t="b">
            <v>1</v>
          </cell>
          <cell r="AJ1376">
            <v>3</v>
          </cell>
          <cell r="AK1376">
            <v>48</v>
          </cell>
          <cell r="AL1376" t="e">
            <v>#N/A</v>
          </cell>
          <cell r="AM1376" t="str">
            <v>202101</v>
          </cell>
          <cell r="AN1376">
            <v>0</v>
          </cell>
        </row>
        <row r="1377">
          <cell r="B1377" t="str">
            <v>赵朝阳</v>
          </cell>
          <cell r="C1377" t="str">
            <v>男</v>
          </cell>
          <cell r="D1377" t="str">
            <v>汉</v>
          </cell>
          <cell r="E1377">
            <v>33399</v>
          </cell>
          <cell r="F1377" t="str">
            <v>中国</v>
          </cell>
          <cell r="G1377" t="str">
            <v>身份证</v>
          </cell>
          <cell r="H1377" t="str">
            <v>420801199106104270</v>
          </cell>
          <cell r="I1377" t="str">
            <v>柳州铁道职业技术学院</v>
          </cell>
          <cell r="J1377">
            <v>43647</v>
          </cell>
          <cell r="K1377" t="str">
            <v>无固定期限</v>
          </cell>
          <cell r="L1377" t="str">
            <v>是</v>
          </cell>
          <cell r="M1377" t="str">
            <v>柳州</v>
          </cell>
          <cell r="N1377" t="str">
            <v>学校</v>
          </cell>
          <cell r="O1377" t="str">
            <v>研究生</v>
          </cell>
          <cell r="P1377" t="str">
            <v>硕士</v>
          </cell>
          <cell r="Q1377" t="str">
            <v>兰州交通大学</v>
          </cell>
          <cell r="R1377" t="str">
            <v>电子与通信工程</v>
          </cell>
          <cell r="S1377">
            <v>43641</v>
          </cell>
          <cell r="T1377" t="str">
            <v>其他</v>
          </cell>
          <cell r="U1377" t="str">
            <v>F</v>
          </cell>
          <cell r="V1377" t="str">
            <v>F</v>
          </cell>
          <cell r="W1377" t="b">
            <v>1</v>
          </cell>
          <cell r="X1377">
            <v>3000</v>
          </cell>
          <cell r="Y1377">
            <v>3000</v>
          </cell>
          <cell r="Z1377" t="b">
            <v>1</v>
          </cell>
          <cell r="AA1377">
            <v>750</v>
          </cell>
          <cell r="AB1377">
            <v>750</v>
          </cell>
          <cell r="AC1377">
            <v>3750</v>
          </cell>
          <cell r="AD1377">
            <v>3750</v>
          </cell>
          <cell r="AE1377" t="str">
            <v>2019年7月</v>
          </cell>
          <cell r="AF1377" t="str">
            <v>2023年4月</v>
          </cell>
          <cell r="AG1377">
            <v>45</v>
          </cell>
          <cell r="AH1377">
            <v>45</v>
          </cell>
          <cell r="AI1377" t="b">
            <v>1</v>
          </cell>
          <cell r="AJ1377">
            <v>3</v>
          </cell>
          <cell r="AK1377">
            <v>48</v>
          </cell>
          <cell r="AL1377" t="e">
            <v>#N/A</v>
          </cell>
          <cell r="AM1377" t="str">
            <v>201907</v>
          </cell>
          <cell r="AN1377">
            <v>0</v>
          </cell>
        </row>
        <row r="1378">
          <cell r="B1378" t="str">
            <v>万里荣</v>
          </cell>
          <cell r="C1378" t="str">
            <v>男</v>
          </cell>
          <cell r="D1378" t="str">
            <v>汉</v>
          </cell>
          <cell r="E1378">
            <v>33393</v>
          </cell>
          <cell r="F1378" t="str">
            <v>中国</v>
          </cell>
          <cell r="G1378" t="str">
            <v>身份证</v>
          </cell>
          <cell r="H1378" t="str">
            <v>362329199106041112</v>
          </cell>
          <cell r="I1378" t="str">
            <v>柳州铁道职业技术学院</v>
          </cell>
          <cell r="J1378">
            <v>43647</v>
          </cell>
          <cell r="K1378" t="str">
            <v>无固定期限</v>
          </cell>
          <cell r="L1378" t="str">
            <v>是</v>
          </cell>
          <cell r="M1378" t="str">
            <v>柳州</v>
          </cell>
          <cell r="N1378" t="str">
            <v>学校</v>
          </cell>
          <cell r="O1378" t="str">
            <v>研究生</v>
          </cell>
          <cell r="P1378" t="str">
            <v>硕士</v>
          </cell>
          <cell r="Q1378" t="str">
            <v>华东交通大学</v>
          </cell>
          <cell r="R1378" t="str">
            <v>机械工程</v>
          </cell>
          <cell r="S1378">
            <v>43633</v>
          </cell>
          <cell r="T1378" t="str">
            <v>其他</v>
          </cell>
          <cell r="U1378" t="str">
            <v>F</v>
          </cell>
          <cell r="V1378" t="str">
            <v>F</v>
          </cell>
          <cell r="W1378" t="b">
            <v>1</v>
          </cell>
          <cell r="X1378">
            <v>3000</v>
          </cell>
          <cell r="Y1378">
            <v>3000</v>
          </cell>
          <cell r="Z1378" t="b">
            <v>1</v>
          </cell>
          <cell r="AA1378">
            <v>750</v>
          </cell>
          <cell r="AB1378">
            <v>750</v>
          </cell>
          <cell r="AC1378">
            <v>3750</v>
          </cell>
          <cell r="AD1378">
            <v>3750</v>
          </cell>
          <cell r="AE1378" t="str">
            <v>2019年7月</v>
          </cell>
          <cell r="AF1378" t="str">
            <v>2023年4月</v>
          </cell>
          <cell r="AG1378">
            <v>45</v>
          </cell>
          <cell r="AH1378">
            <v>45</v>
          </cell>
          <cell r="AI1378" t="b">
            <v>1</v>
          </cell>
          <cell r="AJ1378">
            <v>3</v>
          </cell>
          <cell r="AK1378">
            <v>48</v>
          </cell>
          <cell r="AL1378" t="e">
            <v>#N/A</v>
          </cell>
          <cell r="AM1378" t="str">
            <v>202101</v>
          </cell>
          <cell r="AN1378">
            <v>0</v>
          </cell>
        </row>
        <row r="1379">
          <cell r="B1379" t="str">
            <v>蔡董</v>
          </cell>
          <cell r="C1379" t="str">
            <v>男</v>
          </cell>
          <cell r="D1379" t="str">
            <v>汉</v>
          </cell>
          <cell r="E1379">
            <v>33539</v>
          </cell>
          <cell r="F1379" t="str">
            <v>中国</v>
          </cell>
          <cell r="G1379" t="str">
            <v>身份证</v>
          </cell>
          <cell r="H1379" t="str">
            <v>340323199110286936</v>
          </cell>
          <cell r="I1379" t="str">
            <v>柳州铁道职业技术学院</v>
          </cell>
          <cell r="J1379">
            <v>43647</v>
          </cell>
          <cell r="K1379" t="str">
            <v>无固定期限</v>
          </cell>
          <cell r="L1379" t="str">
            <v>是</v>
          </cell>
          <cell r="M1379" t="str">
            <v>柳州</v>
          </cell>
          <cell r="N1379" t="str">
            <v>学校</v>
          </cell>
          <cell r="O1379" t="str">
            <v>研究生</v>
          </cell>
          <cell r="P1379" t="str">
            <v>硕士</v>
          </cell>
          <cell r="Q1379" t="str">
            <v>华东交通大学</v>
          </cell>
          <cell r="R1379" t="str">
            <v>机械工程</v>
          </cell>
          <cell r="S1379">
            <v>43633</v>
          </cell>
          <cell r="T1379" t="str">
            <v>其他</v>
          </cell>
          <cell r="U1379" t="str">
            <v>F</v>
          </cell>
          <cell r="V1379" t="str">
            <v>F</v>
          </cell>
          <cell r="W1379" t="b">
            <v>1</v>
          </cell>
          <cell r="X1379">
            <v>3000</v>
          </cell>
          <cell r="Y1379">
            <v>3000</v>
          </cell>
          <cell r="Z1379" t="b">
            <v>1</v>
          </cell>
          <cell r="AA1379">
            <v>750</v>
          </cell>
          <cell r="AB1379">
            <v>750</v>
          </cell>
          <cell r="AC1379">
            <v>3750</v>
          </cell>
          <cell r="AD1379">
            <v>3750</v>
          </cell>
          <cell r="AE1379" t="str">
            <v>2019年7月</v>
          </cell>
          <cell r="AF1379" t="str">
            <v>2023年4月</v>
          </cell>
          <cell r="AG1379">
            <v>45</v>
          </cell>
          <cell r="AH1379">
            <v>45</v>
          </cell>
          <cell r="AI1379" t="b">
            <v>1</v>
          </cell>
          <cell r="AJ1379">
            <v>3</v>
          </cell>
          <cell r="AK1379">
            <v>48</v>
          </cell>
          <cell r="AL1379" t="e">
            <v>#N/A</v>
          </cell>
          <cell r="AM1379" t="str">
            <v>201907</v>
          </cell>
          <cell r="AN1379">
            <v>0</v>
          </cell>
        </row>
        <row r="1380">
          <cell r="B1380" t="str">
            <v>刘刚</v>
          </cell>
          <cell r="C1380" t="str">
            <v>男</v>
          </cell>
          <cell r="D1380" t="str">
            <v>汉</v>
          </cell>
          <cell r="E1380">
            <v>34528</v>
          </cell>
          <cell r="F1380" t="str">
            <v>中国</v>
          </cell>
          <cell r="G1380" t="str">
            <v>身份证</v>
          </cell>
          <cell r="H1380" t="str">
            <v>513722199407133914</v>
          </cell>
          <cell r="I1380" t="str">
            <v>柳州铁道职业技术学院</v>
          </cell>
          <cell r="J1380">
            <v>43647</v>
          </cell>
          <cell r="K1380" t="str">
            <v>无固定期限</v>
          </cell>
          <cell r="L1380" t="str">
            <v>是</v>
          </cell>
          <cell r="M1380" t="str">
            <v>柳州</v>
          </cell>
          <cell r="N1380" t="str">
            <v>学校</v>
          </cell>
          <cell r="O1380" t="str">
            <v>研究生</v>
          </cell>
          <cell r="P1380" t="str">
            <v>硕士</v>
          </cell>
          <cell r="Q1380" t="str">
            <v>汕头大学</v>
          </cell>
          <cell r="R1380" t="str">
            <v>建筑与土木工程</v>
          </cell>
          <cell r="S1380">
            <v>43617</v>
          </cell>
          <cell r="T1380" t="str">
            <v>其他</v>
          </cell>
          <cell r="U1380" t="str">
            <v>F</v>
          </cell>
          <cell r="V1380" t="str">
            <v>F</v>
          </cell>
          <cell r="W1380" t="b">
            <v>1</v>
          </cell>
          <cell r="X1380">
            <v>3000</v>
          </cell>
          <cell r="Y1380">
            <v>3000</v>
          </cell>
          <cell r="Z1380" t="b">
            <v>1</v>
          </cell>
          <cell r="AA1380">
            <v>750</v>
          </cell>
          <cell r="AB1380">
            <v>750</v>
          </cell>
          <cell r="AC1380">
            <v>3750</v>
          </cell>
          <cell r="AD1380">
            <v>3750</v>
          </cell>
          <cell r="AE1380" t="str">
            <v>2019年7月</v>
          </cell>
          <cell r="AF1380" t="str">
            <v>2023年4月</v>
          </cell>
          <cell r="AG1380">
            <v>42</v>
          </cell>
          <cell r="AH1380">
            <v>42</v>
          </cell>
          <cell r="AI1380" t="b">
            <v>1</v>
          </cell>
          <cell r="AJ1380">
            <v>3</v>
          </cell>
          <cell r="AK1380">
            <v>45</v>
          </cell>
          <cell r="AL1380" t="e">
            <v>#N/A</v>
          </cell>
          <cell r="AM1380" t="str">
            <v>202101</v>
          </cell>
          <cell r="AN1380">
            <v>0</v>
          </cell>
        </row>
        <row r="1381">
          <cell r="B1381" t="str">
            <v>胡士华</v>
          </cell>
          <cell r="C1381" t="str">
            <v>男</v>
          </cell>
          <cell r="D1381" t="str">
            <v>汉</v>
          </cell>
          <cell r="E1381">
            <v>33646</v>
          </cell>
          <cell r="F1381" t="str">
            <v>中国</v>
          </cell>
          <cell r="G1381" t="str">
            <v>身份证</v>
          </cell>
          <cell r="H1381" t="str">
            <v>362329199202121112</v>
          </cell>
          <cell r="I1381" t="str">
            <v>柳州铁道职业技术学院</v>
          </cell>
          <cell r="J1381">
            <v>43647</v>
          </cell>
          <cell r="K1381" t="str">
            <v>无固定期限</v>
          </cell>
          <cell r="L1381" t="str">
            <v>是</v>
          </cell>
          <cell r="M1381" t="str">
            <v>柳州</v>
          </cell>
          <cell r="N1381" t="str">
            <v>学校</v>
          </cell>
          <cell r="O1381" t="str">
            <v>研究生</v>
          </cell>
          <cell r="P1381" t="str">
            <v>硕士</v>
          </cell>
          <cell r="Q1381" t="str">
            <v>华东交通大学</v>
          </cell>
          <cell r="R1381" t="str">
            <v>机械工程</v>
          </cell>
          <cell r="S1381">
            <v>43633</v>
          </cell>
          <cell r="T1381" t="str">
            <v>其他</v>
          </cell>
          <cell r="U1381" t="str">
            <v>F</v>
          </cell>
          <cell r="V1381" t="str">
            <v>F</v>
          </cell>
          <cell r="W1381" t="b">
            <v>1</v>
          </cell>
          <cell r="X1381">
            <v>3000</v>
          </cell>
          <cell r="Y1381">
            <v>3000</v>
          </cell>
          <cell r="Z1381" t="b">
            <v>1</v>
          </cell>
          <cell r="AA1381">
            <v>750</v>
          </cell>
          <cell r="AB1381">
            <v>750</v>
          </cell>
          <cell r="AC1381">
            <v>3750</v>
          </cell>
          <cell r="AD1381">
            <v>3750</v>
          </cell>
          <cell r="AE1381" t="str">
            <v>2019年7月</v>
          </cell>
          <cell r="AF1381" t="str">
            <v>2023年4月</v>
          </cell>
          <cell r="AG1381">
            <v>45</v>
          </cell>
          <cell r="AH1381">
            <v>45</v>
          </cell>
          <cell r="AI1381" t="b">
            <v>1</v>
          </cell>
          <cell r="AJ1381">
            <v>3</v>
          </cell>
          <cell r="AK1381">
            <v>48</v>
          </cell>
          <cell r="AL1381" t="e">
            <v>#N/A</v>
          </cell>
          <cell r="AM1381" t="str">
            <v>201907</v>
          </cell>
          <cell r="AN1381">
            <v>0</v>
          </cell>
        </row>
        <row r="1382">
          <cell r="B1382" t="str">
            <v>柳皓凯</v>
          </cell>
          <cell r="C1382" t="str">
            <v>男</v>
          </cell>
          <cell r="D1382" t="str">
            <v>汉</v>
          </cell>
          <cell r="E1382">
            <v>33894</v>
          </cell>
          <cell r="F1382" t="str">
            <v>中国</v>
          </cell>
          <cell r="G1382" t="str">
            <v>身份证</v>
          </cell>
          <cell r="H1382" t="str">
            <v>37068419921017731X</v>
          </cell>
          <cell r="I1382" t="str">
            <v>柳州铁道职业技术学院</v>
          </cell>
          <cell r="J1382">
            <v>43647</v>
          </cell>
          <cell r="K1382" t="str">
            <v>无固定期限</v>
          </cell>
          <cell r="L1382" t="str">
            <v>是</v>
          </cell>
          <cell r="M1382" t="str">
            <v>柳州</v>
          </cell>
          <cell r="N1382" t="str">
            <v>学校</v>
          </cell>
          <cell r="O1382" t="str">
            <v>研究生</v>
          </cell>
          <cell r="P1382" t="str">
            <v>硕士</v>
          </cell>
          <cell r="Q1382" t="str">
            <v>桂林电子科技大学</v>
          </cell>
          <cell r="R1382" t="str">
            <v>机械工程</v>
          </cell>
          <cell r="S1382">
            <v>43636</v>
          </cell>
          <cell r="T1382" t="str">
            <v>其他</v>
          </cell>
          <cell r="U1382" t="str">
            <v>F</v>
          </cell>
          <cell r="V1382" t="str">
            <v>F</v>
          </cell>
          <cell r="W1382" t="b">
            <v>1</v>
          </cell>
          <cell r="X1382">
            <v>3000</v>
          </cell>
          <cell r="Y1382">
            <v>3000</v>
          </cell>
          <cell r="Z1382" t="b">
            <v>1</v>
          </cell>
          <cell r="AA1382">
            <v>750</v>
          </cell>
          <cell r="AB1382">
            <v>750</v>
          </cell>
          <cell r="AC1382">
            <v>3750</v>
          </cell>
          <cell r="AD1382">
            <v>3750</v>
          </cell>
          <cell r="AE1382" t="str">
            <v>2019年7月</v>
          </cell>
          <cell r="AF1382" t="str">
            <v>2023年4月</v>
          </cell>
          <cell r="AG1382">
            <v>45</v>
          </cell>
          <cell r="AH1382">
            <v>45</v>
          </cell>
          <cell r="AI1382" t="b">
            <v>1</v>
          </cell>
          <cell r="AJ1382">
            <v>3</v>
          </cell>
          <cell r="AK1382">
            <v>48</v>
          </cell>
          <cell r="AL1382" t="e">
            <v>#N/A</v>
          </cell>
          <cell r="AM1382" t="str">
            <v>201907</v>
          </cell>
          <cell r="AN1382">
            <v>0</v>
          </cell>
        </row>
        <row r="1383">
          <cell r="B1383" t="str">
            <v>曹嘉明</v>
          </cell>
          <cell r="C1383" t="str">
            <v>男</v>
          </cell>
          <cell r="D1383" t="str">
            <v>汉</v>
          </cell>
          <cell r="E1383">
            <v>32508</v>
          </cell>
          <cell r="F1383" t="str">
            <v>中国</v>
          </cell>
          <cell r="G1383" t="str">
            <v>身份证</v>
          </cell>
          <cell r="H1383" t="str">
            <v>450204198812310634</v>
          </cell>
          <cell r="I1383" t="str">
            <v>柳州铁道职业技术学院</v>
          </cell>
          <cell r="J1383">
            <v>43647</v>
          </cell>
          <cell r="K1383" t="str">
            <v>无固定期限</v>
          </cell>
          <cell r="L1383" t="str">
            <v>是</v>
          </cell>
          <cell r="M1383" t="str">
            <v>柳州</v>
          </cell>
          <cell r="N1383" t="str">
            <v>学校</v>
          </cell>
          <cell r="O1383" t="str">
            <v>研究生</v>
          </cell>
          <cell r="P1383" t="str">
            <v>硕士</v>
          </cell>
          <cell r="Q1383" t="str">
            <v>北京科技大学</v>
          </cell>
          <cell r="R1383" t="str">
            <v>材料工程与科学</v>
          </cell>
          <cell r="S1383">
            <v>43633</v>
          </cell>
          <cell r="T1383" t="str">
            <v>其他</v>
          </cell>
          <cell r="U1383" t="str">
            <v>F</v>
          </cell>
          <cell r="V1383" t="str">
            <v>F</v>
          </cell>
          <cell r="W1383" t="b">
            <v>1</v>
          </cell>
          <cell r="X1383">
            <v>3000</v>
          </cell>
          <cell r="Y1383">
            <v>3000</v>
          </cell>
          <cell r="Z1383" t="b">
            <v>1</v>
          </cell>
          <cell r="AA1383">
            <v>750</v>
          </cell>
          <cell r="AB1383">
            <v>750</v>
          </cell>
          <cell r="AC1383">
            <v>3750</v>
          </cell>
          <cell r="AD1383">
            <v>3750</v>
          </cell>
          <cell r="AE1383" t="str">
            <v>2019年7月</v>
          </cell>
          <cell r="AF1383" t="str">
            <v>2023年4月</v>
          </cell>
          <cell r="AG1383">
            <v>45</v>
          </cell>
          <cell r="AH1383">
            <v>45</v>
          </cell>
          <cell r="AI1383" t="b">
            <v>1</v>
          </cell>
          <cell r="AJ1383">
            <v>3</v>
          </cell>
          <cell r="AK1383">
            <v>48</v>
          </cell>
          <cell r="AL1383" t="e">
            <v>#N/A</v>
          </cell>
          <cell r="AM1383" t="str">
            <v>202101</v>
          </cell>
          <cell r="AN1383">
            <v>0</v>
          </cell>
        </row>
        <row r="1384">
          <cell r="B1384" t="str">
            <v>张迁梓</v>
          </cell>
          <cell r="C1384" t="str">
            <v>女</v>
          </cell>
          <cell r="D1384" t="str">
            <v>汉</v>
          </cell>
          <cell r="E1384">
            <v>34372</v>
          </cell>
          <cell r="F1384" t="str">
            <v>中国</v>
          </cell>
          <cell r="G1384" t="str">
            <v>身份证</v>
          </cell>
          <cell r="H1384" t="str">
            <v>450204199402071428</v>
          </cell>
          <cell r="I1384" t="str">
            <v>柳州铁道职业技术学院</v>
          </cell>
          <cell r="J1384">
            <v>43709</v>
          </cell>
          <cell r="K1384" t="str">
            <v>无固定期限</v>
          </cell>
          <cell r="L1384" t="str">
            <v>是</v>
          </cell>
          <cell r="M1384" t="str">
            <v>柳州</v>
          </cell>
          <cell r="N1384" t="str">
            <v>学校</v>
          </cell>
          <cell r="O1384" t="str">
            <v>研究生</v>
          </cell>
          <cell r="P1384" t="str">
            <v>硕士</v>
          </cell>
          <cell r="Q1384" t="str">
            <v>弘益大学</v>
          </cell>
          <cell r="R1384" t="str">
            <v>产业设计</v>
          </cell>
          <cell r="S1384">
            <v>43697</v>
          </cell>
          <cell r="T1384" t="str">
            <v>其他</v>
          </cell>
          <cell r="U1384" t="str">
            <v>F</v>
          </cell>
          <cell r="V1384" t="str">
            <v>F</v>
          </cell>
          <cell r="W1384" t="b">
            <v>1</v>
          </cell>
          <cell r="X1384">
            <v>3000</v>
          </cell>
          <cell r="Y1384">
            <v>3000</v>
          </cell>
          <cell r="Z1384" t="b">
            <v>1</v>
          </cell>
          <cell r="AA1384">
            <v>750</v>
          </cell>
          <cell r="AB1384">
            <v>750</v>
          </cell>
          <cell r="AC1384">
            <v>3750</v>
          </cell>
          <cell r="AD1384">
            <v>3750</v>
          </cell>
          <cell r="AE1384" t="str">
            <v>2019年9月</v>
          </cell>
          <cell r="AF1384" t="str">
            <v>2023年4月</v>
          </cell>
          <cell r="AG1384">
            <v>43</v>
          </cell>
          <cell r="AH1384">
            <v>43</v>
          </cell>
          <cell r="AI1384" t="b">
            <v>1</v>
          </cell>
          <cell r="AJ1384">
            <v>3</v>
          </cell>
          <cell r="AK1384">
            <v>46</v>
          </cell>
          <cell r="AL1384" t="e">
            <v>#N/A</v>
          </cell>
          <cell r="AM1384" t="str">
            <v>201909</v>
          </cell>
          <cell r="AN1384">
            <v>0</v>
          </cell>
        </row>
        <row r="1385">
          <cell r="B1385" t="str">
            <v>李春晓</v>
          </cell>
          <cell r="C1385" t="str">
            <v>女</v>
          </cell>
          <cell r="D1385" t="str">
            <v>汉</v>
          </cell>
          <cell r="E1385">
            <v>34308</v>
          </cell>
          <cell r="F1385" t="str">
            <v>中国</v>
          </cell>
          <cell r="G1385" t="str">
            <v>身份证</v>
          </cell>
          <cell r="H1385" t="str">
            <v>620522199312052347</v>
          </cell>
          <cell r="I1385" t="str">
            <v>柳州铁道职业技术学院</v>
          </cell>
          <cell r="J1385">
            <v>43739</v>
          </cell>
          <cell r="K1385" t="str">
            <v>无固定期限</v>
          </cell>
          <cell r="L1385" t="str">
            <v>是</v>
          </cell>
          <cell r="M1385" t="str">
            <v>柳州</v>
          </cell>
          <cell r="N1385" t="str">
            <v>学校</v>
          </cell>
          <cell r="O1385" t="str">
            <v>研究生</v>
          </cell>
          <cell r="P1385" t="str">
            <v>硕士</v>
          </cell>
          <cell r="Q1385" t="str">
            <v>西北师范大学</v>
          </cell>
          <cell r="R1385" t="str">
            <v>人类学</v>
          </cell>
          <cell r="S1385">
            <v>43641</v>
          </cell>
          <cell r="T1385" t="str">
            <v>其他</v>
          </cell>
          <cell r="U1385" t="str">
            <v>F</v>
          </cell>
          <cell r="V1385" t="str">
            <v>F</v>
          </cell>
          <cell r="W1385" t="b">
            <v>1</v>
          </cell>
          <cell r="X1385">
            <v>3000</v>
          </cell>
          <cell r="Y1385">
            <v>3000</v>
          </cell>
          <cell r="Z1385" t="b">
            <v>1</v>
          </cell>
          <cell r="AA1385">
            <v>750</v>
          </cell>
          <cell r="AB1385">
            <v>750</v>
          </cell>
          <cell r="AC1385">
            <v>3750</v>
          </cell>
          <cell r="AD1385">
            <v>3750</v>
          </cell>
          <cell r="AE1385" t="str">
            <v>2019年10月</v>
          </cell>
          <cell r="AF1385" t="str">
            <v>2023年4月</v>
          </cell>
          <cell r="AG1385">
            <v>42</v>
          </cell>
          <cell r="AH1385">
            <v>42</v>
          </cell>
          <cell r="AI1385" t="b">
            <v>1</v>
          </cell>
          <cell r="AJ1385">
            <v>3</v>
          </cell>
          <cell r="AK1385">
            <v>45</v>
          </cell>
          <cell r="AL1385" t="e">
            <v>#N/A</v>
          </cell>
          <cell r="AM1385" t="str">
            <v>202101</v>
          </cell>
          <cell r="AN1385">
            <v>0</v>
          </cell>
        </row>
        <row r="1386">
          <cell r="B1386" t="str">
            <v>陈乐祥</v>
          </cell>
          <cell r="C1386" t="str">
            <v>女</v>
          </cell>
          <cell r="D1386" t="str">
            <v>汉</v>
          </cell>
          <cell r="E1386">
            <v>32008</v>
          </cell>
          <cell r="F1386" t="str">
            <v>中国</v>
          </cell>
          <cell r="G1386" t="str">
            <v>身份证</v>
          </cell>
          <cell r="H1386" t="str">
            <v>370521198708190049</v>
          </cell>
          <cell r="I1386" t="str">
            <v>柳州铁道职业技术学院</v>
          </cell>
          <cell r="J1386">
            <v>43952</v>
          </cell>
          <cell r="K1386" t="str">
            <v>无固定期限</v>
          </cell>
          <cell r="L1386" t="str">
            <v>是</v>
          </cell>
          <cell r="M1386" t="str">
            <v>柳州</v>
          </cell>
          <cell r="N1386" t="str">
            <v>学校</v>
          </cell>
          <cell r="O1386" t="str">
            <v>研究生</v>
          </cell>
          <cell r="P1386" t="str">
            <v>硕士</v>
          </cell>
          <cell r="Q1386" t="str">
            <v>英国东安格利亚大学</v>
          </cell>
          <cell r="R1386" t="str">
            <v>媒体文化与社会</v>
          </cell>
          <cell r="S1386">
            <v>41306</v>
          </cell>
          <cell r="T1386" t="str">
            <v>其他</v>
          </cell>
          <cell r="U1386" t="str">
            <v>F</v>
          </cell>
          <cell r="V1386" t="str">
            <v>F</v>
          </cell>
          <cell r="W1386" t="b">
            <v>1</v>
          </cell>
          <cell r="X1386">
            <v>3000</v>
          </cell>
          <cell r="Y1386">
            <v>3000</v>
          </cell>
          <cell r="Z1386" t="b">
            <v>1</v>
          </cell>
          <cell r="AA1386">
            <v>750</v>
          </cell>
          <cell r="AB1386">
            <v>750</v>
          </cell>
          <cell r="AC1386">
            <v>3750</v>
          </cell>
          <cell r="AD1386">
            <v>3750</v>
          </cell>
          <cell r="AE1386" t="str">
            <v>2020年5月</v>
          </cell>
          <cell r="AF1386" t="str">
            <v>2023年4月</v>
          </cell>
          <cell r="AG1386">
            <v>35</v>
          </cell>
          <cell r="AH1386">
            <v>35</v>
          </cell>
          <cell r="AI1386" t="b">
            <v>1</v>
          </cell>
          <cell r="AJ1386">
            <v>3</v>
          </cell>
          <cell r="AK1386">
            <v>38</v>
          </cell>
          <cell r="AL1386" t="e">
            <v>#N/A</v>
          </cell>
          <cell r="AM1386" t="str">
            <v>202204</v>
          </cell>
          <cell r="AN1386">
            <v>0</v>
          </cell>
        </row>
        <row r="1387">
          <cell r="B1387" t="str">
            <v>桂昊</v>
          </cell>
          <cell r="C1387" t="str">
            <v>男</v>
          </cell>
          <cell r="D1387" t="str">
            <v>汉</v>
          </cell>
          <cell r="E1387">
            <v>34621</v>
          </cell>
          <cell r="F1387" t="str">
            <v>中国</v>
          </cell>
          <cell r="G1387" t="str">
            <v>身份证</v>
          </cell>
          <cell r="H1387" t="str">
            <v>360426199410145017</v>
          </cell>
          <cell r="I1387" t="str">
            <v>柳州铁道职业技术学院</v>
          </cell>
          <cell r="J1387">
            <v>43952</v>
          </cell>
          <cell r="K1387" t="str">
            <v>无固定期限</v>
          </cell>
          <cell r="L1387" t="str">
            <v>是</v>
          </cell>
          <cell r="M1387" t="str">
            <v>柳州</v>
          </cell>
          <cell r="N1387" t="str">
            <v>学校</v>
          </cell>
          <cell r="O1387" t="str">
            <v>研究生</v>
          </cell>
          <cell r="P1387" t="str">
            <v>硕士</v>
          </cell>
          <cell r="Q1387" t="str">
            <v>华东交通大学</v>
          </cell>
          <cell r="R1387" t="str">
            <v>道路与铁道工程</v>
          </cell>
          <cell r="S1387">
            <v>43633</v>
          </cell>
          <cell r="T1387" t="str">
            <v>其他</v>
          </cell>
          <cell r="U1387" t="str">
            <v>F</v>
          </cell>
          <cell r="V1387" t="str">
            <v>F</v>
          </cell>
          <cell r="W1387" t="b">
            <v>1</v>
          </cell>
          <cell r="X1387">
            <v>3000</v>
          </cell>
          <cell r="Y1387">
            <v>3000</v>
          </cell>
          <cell r="Z1387" t="b">
            <v>1</v>
          </cell>
          <cell r="AA1387">
            <v>750</v>
          </cell>
          <cell r="AB1387">
            <v>750</v>
          </cell>
          <cell r="AC1387">
            <v>3750</v>
          </cell>
          <cell r="AD1387">
            <v>3750</v>
          </cell>
          <cell r="AE1387" t="str">
            <v>2020年5月</v>
          </cell>
          <cell r="AF1387" t="str">
            <v>2023年4月</v>
          </cell>
          <cell r="AG1387">
            <v>35</v>
          </cell>
          <cell r="AH1387">
            <v>35</v>
          </cell>
          <cell r="AI1387" t="b">
            <v>1</v>
          </cell>
          <cell r="AJ1387">
            <v>3</v>
          </cell>
          <cell r="AK1387">
            <v>38</v>
          </cell>
          <cell r="AL1387" t="e">
            <v>#N/A</v>
          </cell>
          <cell r="AM1387" t="str">
            <v>202005</v>
          </cell>
          <cell r="AN1387">
            <v>0</v>
          </cell>
        </row>
        <row r="1388">
          <cell r="B1388" t="str">
            <v>崔志军</v>
          </cell>
          <cell r="C1388" t="str">
            <v>男</v>
          </cell>
          <cell r="D1388" t="str">
            <v>汉</v>
          </cell>
          <cell r="E1388">
            <v>33687</v>
          </cell>
          <cell r="F1388" t="str">
            <v>中国</v>
          </cell>
          <cell r="G1388" t="str">
            <v>身份证</v>
          </cell>
          <cell r="H1388" t="str">
            <v>142226199203247432</v>
          </cell>
          <cell r="I1388" t="str">
            <v>柳州铁道职业技术学院</v>
          </cell>
          <cell r="J1388">
            <v>43952</v>
          </cell>
          <cell r="K1388" t="str">
            <v>无固定期限</v>
          </cell>
          <cell r="L1388" t="str">
            <v>是</v>
          </cell>
          <cell r="M1388" t="str">
            <v>柳州</v>
          </cell>
          <cell r="N1388" t="str">
            <v>学校</v>
          </cell>
          <cell r="O1388" t="str">
            <v>研究生</v>
          </cell>
          <cell r="P1388" t="str">
            <v>硕士</v>
          </cell>
          <cell r="Q1388" t="str">
            <v>大连交通大学</v>
          </cell>
          <cell r="R1388" t="str">
            <v>车辆工程</v>
          </cell>
          <cell r="S1388">
            <v>43639</v>
          </cell>
          <cell r="T1388" t="str">
            <v>其他</v>
          </cell>
          <cell r="U1388" t="str">
            <v>F</v>
          </cell>
          <cell r="V1388" t="str">
            <v>F</v>
          </cell>
          <cell r="W1388" t="b">
            <v>1</v>
          </cell>
          <cell r="X1388">
            <v>3000</v>
          </cell>
          <cell r="Y1388">
            <v>3000</v>
          </cell>
          <cell r="Z1388" t="b">
            <v>1</v>
          </cell>
          <cell r="AA1388">
            <v>750</v>
          </cell>
          <cell r="AB1388">
            <v>750</v>
          </cell>
          <cell r="AC1388">
            <v>3750</v>
          </cell>
          <cell r="AD1388">
            <v>3750</v>
          </cell>
          <cell r="AE1388" t="str">
            <v>2020年5月</v>
          </cell>
          <cell r="AF1388" t="str">
            <v>2023年4月</v>
          </cell>
          <cell r="AG1388">
            <v>35</v>
          </cell>
          <cell r="AH1388">
            <v>35</v>
          </cell>
          <cell r="AI1388" t="b">
            <v>1</v>
          </cell>
          <cell r="AJ1388">
            <v>3</v>
          </cell>
          <cell r="AK1388">
            <v>38</v>
          </cell>
          <cell r="AL1388" t="e">
            <v>#N/A</v>
          </cell>
          <cell r="AM1388" t="str">
            <v>201908</v>
          </cell>
          <cell r="AN1388">
            <v>0</v>
          </cell>
        </row>
        <row r="1389">
          <cell r="B1389" t="str">
            <v>强国栋</v>
          </cell>
          <cell r="C1389" t="str">
            <v>男</v>
          </cell>
          <cell r="D1389" t="str">
            <v>汉</v>
          </cell>
          <cell r="E1389">
            <v>33776</v>
          </cell>
          <cell r="F1389" t="str">
            <v>中国</v>
          </cell>
          <cell r="G1389" t="str">
            <v>身份证</v>
          </cell>
          <cell r="H1389" t="str">
            <v>620421199206211330</v>
          </cell>
          <cell r="I1389" t="str">
            <v>柳州铁道职业技术学院</v>
          </cell>
          <cell r="J1389">
            <v>43967</v>
          </cell>
          <cell r="K1389">
            <v>46888</v>
          </cell>
          <cell r="L1389" t="str">
            <v>是</v>
          </cell>
          <cell r="M1389" t="str">
            <v>柳州</v>
          </cell>
          <cell r="N1389" t="str">
            <v>学校</v>
          </cell>
          <cell r="O1389" t="str">
            <v>研究生</v>
          </cell>
          <cell r="P1389" t="str">
            <v>硕士</v>
          </cell>
          <cell r="Q1389" t="str">
            <v>兰州交通大学</v>
          </cell>
          <cell r="R1389" t="str">
            <v>电气工程</v>
          </cell>
          <cell r="S1389">
            <v>43646</v>
          </cell>
          <cell r="T1389" t="str">
            <v>其他</v>
          </cell>
          <cell r="U1389" t="str">
            <v>F</v>
          </cell>
          <cell r="V1389" t="str">
            <v>F</v>
          </cell>
          <cell r="W1389" t="b">
            <v>1</v>
          </cell>
          <cell r="X1389">
            <v>3000</v>
          </cell>
          <cell r="Y1389">
            <v>3000</v>
          </cell>
          <cell r="Z1389" t="b">
            <v>1</v>
          </cell>
          <cell r="AA1389">
            <v>750</v>
          </cell>
          <cell r="AB1389">
            <v>750</v>
          </cell>
          <cell r="AC1389">
            <v>3750</v>
          </cell>
          <cell r="AD1389">
            <v>3750</v>
          </cell>
          <cell r="AE1389" t="str">
            <v>2020年5月</v>
          </cell>
          <cell r="AF1389" t="str">
            <v>2023年4月</v>
          </cell>
          <cell r="AG1389">
            <v>35</v>
          </cell>
          <cell r="AH1389">
            <v>35</v>
          </cell>
          <cell r="AI1389" t="b">
            <v>1</v>
          </cell>
          <cell r="AJ1389">
            <v>3</v>
          </cell>
          <cell r="AK1389">
            <v>38</v>
          </cell>
          <cell r="AL1389" t="e">
            <v>#N/A</v>
          </cell>
          <cell r="AM1389" t="str">
            <v>201907</v>
          </cell>
          <cell r="AN1389">
            <v>0</v>
          </cell>
        </row>
        <row r="1390">
          <cell r="B1390" t="str">
            <v>赵田田</v>
          </cell>
          <cell r="C1390" t="str">
            <v>女</v>
          </cell>
          <cell r="D1390" t="str">
            <v>汉</v>
          </cell>
          <cell r="E1390">
            <v>35232</v>
          </cell>
          <cell r="F1390" t="str">
            <v>中国</v>
          </cell>
          <cell r="G1390" t="str">
            <v>身份证</v>
          </cell>
          <cell r="H1390" t="str">
            <v>622627199606160043</v>
          </cell>
          <cell r="I1390" t="str">
            <v>柳州铁道职业技术学院</v>
          </cell>
          <cell r="J1390">
            <v>43967</v>
          </cell>
          <cell r="K1390">
            <v>46888</v>
          </cell>
          <cell r="L1390" t="str">
            <v>是</v>
          </cell>
          <cell r="M1390" t="str">
            <v>柳州</v>
          </cell>
          <cell r="N1390" t="str">
            <v>学校</v>
          </cell>
          <cell r="O1390" t="str">
            <v>研究生</v>
          </cell>
          <cell r="P1390" t="str">
            <v>硕士</v>
          </cell>
          <cell r="Q1390" t="str">
            <v>兰州大学</v>
          </cell>
          <cell r="R1390" t="str">
            <v>社会工作</v>
          </cell>
          <cell r="S1390">
            <v>43629</v>
          </cell>
          <cell r="T1390" t="str">
            <v>一流建设高校</v>
          </cell>
          <cell r="U1390" t="str">
            <v>F</v>
          </cell>
          <cell r="V1390" t="str">
            <v>F</v>
          </cell>
          <cell r="W1390" t="b">
            <v>1</v>
          </cell>
          <cell r="X1390">
            <v>3000</v>
          </cell>
          <cell r="Y1390">
            <v>3000</v>
          </cell>
          <cell r="Z1390" t="b">
            <v>1</v>
          </cell>
          <cell r="AA1390">
            <v>750</v>
          </cell>
          <cell r="AB1390">
            <v>750</v>
          </cell>
          <cell r="AC1390">
            <v>3750</v>
          </cell>
          <cell r="AD1390">
            <v>3750</v>
          </cell>
          <cell r="AE1390" t="str">
            <v>2020年5月</v>
          </cell>
          <cell r="AF1390" t="str">
            <v>2023年4月</v>
          </cell>
          <cell r="AG1390">
            <v>35</v>
          </cell>
          <cell r="AH1390">
            <v>35</v>
          </cell>
          <cell r="AI1390" t="b">
            <v>1</v>
          </cell>
          <cell r="AJ1390">
            <v>3</v>
          </cell>
          <cell r="AK1390">
            <v>38</v>
          </cell>
          <cell r="AL1390" t="e">
            <v>#N/A</v>
          </cell>
          <cell r="AM1390" t="str">
            <v>202005</v>
          </cell>
          <cell r="AN1390">
            <v>0</v>
          </cell>
        </row>
        <row r="1391">
          <cell r="B1391" t="str">
            <v>罗伟</v>
          </cell>
          <cell r="C1391" t="str">
            <v>男</v>
          </cell>
          <cell r="D1391" t="str">
            <v>汉</v>
          </cell>
          <cell r="E1391">
            <v>34036</v>
          </cell>
          <cell r="F1391" t="str">
            <v>中国</v>
          </cell>
          <cell r="G1391" t="str">
            <v>身份证</v>
          </cell>
          <cell r="H1391" t="str">
            <v>342623199303083818</v>
          </cell>
          <cell r="I1391" t="str">
            <v>柳州铁道职业技术学院</v>
          </cell>
          <cell r="J1391">
            <v>43983</v>
          </cell>
          <cell r="K1391" t="str">
            <v>无固定期限</v>
          </cell>
          <cell r="L1391" t="str">
            <v>是</v>
          </cell>
          <cell r="M1391" t="str">
            <v>柳州</v>
          </cell>
          <cell r="N1391" t="str">
            <v>学校</v>
          </cell>
          <cell r="O1391" t="str">
            <v>研究生</v>
          </cell>
          <cell r="P1391" t="str">
            <v>硕士</v>
          </cell>
          <cell r="Q1391" t="str">
            <v>华东交通大学</v>
          </cell>
          <cell r="R1391" t="str">
            <v>控制工程</v>
          </cell>
          <cell r="S1391">
            <v>43646</v>
          </cell>
          <cell r="T1391" t="str">
            <v>其他</v>
          </cell>
          <cell r="U1391" t="str">
            <v>F</v>
          </cell>
          <cell r="V1391" t="str">
            <v>F</v>
          </cell>
          <cell r="W1391" t="b">
            <v>1</v>
          </cell>
          <cell r="X1391">
            <v>3000</v>
          </cell>
          <cell r="Y1391">
            <v>3000</v>
          </cell>
          <cell r="Z1391" t="b">
            <v>1</v>
          </cell>
          <cell r="AA1391">
            <v>750</v>
          </cell>
          <cell r="AB1391">
            <v>750</v>
          </cell>
          <cell r="AC1391">
            <v>3750</v>
          </cell>
          <cell r="AD1391">
            <v>3750</v>
          </cell>
          <cell r="AE1391" t="str">
            <v>2020年06月</v>
          </cell>
          <cell r="AF1391" t="str">
            <v>2023年4月</v>
          </cell>
          <cell r="AG1391">
            <v>34</v>
          </cell>
          <cell r="AH1391">
            <v>34</v>
          </cell>
          <cell r="AI1391" t="b">
            <v>1</v>
          </cell>
          <cell r="AJ1391">
            <v>3</v>
          </cell>
          <cell r="AK1391">
            <v>37</v>
          </cell>
          <cell r="AL1391" t="e">
            <v>#N/A</v>
          </cell>
          <cell r="AM1391" t="str">
            <v>201908</v>
          </cell>
          <cell r="AN1391">
            <v>0</v>
          </cell>
        </row>
        <row r="1392">
          <cell r="B1392" t="str">
            <v>李擅</v>
          </cell>
          <cell r="C1392" t="str">
            <v>女</v>
          </cell>
          <cell r="D1392" t="str">
            <v>汉</v>
          </cell>
          <cell r="E1392">
            <v>34408</v>
          </cell>
          <cell r="F1392" t="str">
            <v>中国</v>
          </cell>
          <cell r="G1392" t="str">
            <v>身份证</v>
          </cell>
          <cell r="H1392" t="str">
            <v>450325199403152622</v>
          </cell>
          <cell r="I1392" t="str">
            <v>柳州铁道职业技术学院</v>
          </cell>
          <cell r="J1392">
            <v>43983</v>
          </cell>
          <cell r="K1392">
            <v>46905</v>
          </cell>
          <cell r="L1392" t="str">
            <v>是</v>
          </cell>
          <cell r="M1392" t="str">
            <v>柳州</v>
          </cell>
          <cell r="N1392" t="str">
            <v>学校</v>
          </cell>
          <cell r="O1392" t="str">
            <v>研究生</v>
          </cell>
          <cell r="P1392" t="str">
            <v>硕士</v>
          </cell>
          <cell r="Q1392" t="str">
            <v>广西师范大学</v>
          </cell>
          <cell r="R1392" t="str">
            <v>应用心理</v>
          </cell>
          <cell r="S1392">
            <v>43646</v>
          </cell>
          <cell r="T1392" t="str">
            <v>其他</v>
          </cell>
          <cell r="U1392" t="str">
            <v>F</v>
          </cell>
          <cell r="V1392" t="str">
            <v>F</v>
          </cell>
          <cell r="W1392" t="b">
            <v>1</v>
          </cell>
          <cell r="X1392">
            <v>3000</v>
          </cell>
          <cell r="Y1392">
            <v>3000</v>
          </cell>
          <cell r="Z1392" t="b">
            <v>1</v>
          </cell>
          <cell r="AA1392">
            <v>750</v>
          </cell>
          <cell r="AB1392">
            <v>750</v>
          </cell>
          <cell r="AC1392">
            <v>3750</v>
          </cell>
          <cell r="AD1392">
            <v>3750</v>
          </cell>
          <cell r="AE1392" t="str">
            <v>2020年6月</v>
          </cell>
          <cell r="AF1392" t="str">
            <v>2023年4月</v>
          </cell>
          <cell r="AG1392">
            <v>34</v>
          </cell>
          <cell r="AH1392">
            <v>34</v>
          </cell>
          <cell r="AI1392" t="b">
            <v>1</v>
          </cell>
          <cell r="AJ1392">
            <v>3</v>
          </cell>
          <cell r="AK1392">
            <v>37</v>
          </cell>
          <cell r="AL1392" t="e">
            <v>#N/A</v>
          </cell>
          <cell r="AM1392" t="str">
            <v>202006</v>
          </cell>
          <cell r="AN1392">
            <v>0</v>
          </cell>
        </row>
        <row r="1393">
          <cell r="B1393" t="str">
            <v>梁家浩</v>
          </cell>
          <cell r="C1393" t="str">
            <v>男</v>
          </cell>
          <cell r="D1393" t="str">
            <v>汉</v>
          </cell>
          <cell r="E1393">
            <v>34376</v>
          </cell>
          <cell r="F1393" t="str">
            <v>中国</v>
          </cell>
          <cell r="G1393" t="str">
            <v>身份证</v>
          </cell>
          <cell r="H1393" t="str">
            <v>622727199402114710</v>
          </cell>
          <cell r="I1393" t="str">
            <v>柳州铁道职业技术学院</v>
          </cell>
          <cell r="J1393">
            <v>44027</v>
          </cell>
          <cell r="K1393" t="str">
            <v>无固定期限</v>
          </cell>
          <cell r="L1393" t="str">
            <v>是</v>
          </cell>
          <cell r="M1393" t="str">
            <v>柳州</v>
          </cell>
          <cell r="N1393" t="str">
            <v>学校</v>
          </cell>
          <cell r="O1393" t="str">
            <v>研究生</v>
          </cell>
          <cell r="P1393" t="str">
            <v>硕士</v>
          </cell>
          <cell r="Q1393" t="str">
            <v>兰州理工大学</v>
          </cell>
          <cell r="R1393" t="str">
            <v>物理电子学</v>
          </cell>
          <cell r="S1393">
            <v>44005</v>
          </cell>
          <cell r="T1393" t="str">
            <v>其他</v>
          </cell>
          <cell r="U1393" t="str">
            <v>F</v>
          </cell>
          <cell r="V1393" t="str">
            <v>F</v>
          </cell>
          <cell r="W1393" t="b">
            <v>1</v>
          </cell>
          <cell r="X1393">
            <v>3000</v>
          </cell>
          <cell r="Y1393">
            <v>3000</v>
          </cell>
          <cell r="Z1393" t="b">
            <v>1</v>
          </cell>
          <cell r="AA1393">
            <v>750</v>
          </cell>
          <cell r="AB1393">
            <v>750</v>
          </cell>
          <cell r="AC1393">
            <v>3750</v>
          </cell>
          <cell r="AD1393">
            <v>3750</v>
          </cell>
          <cell r="AE1393" t="str">
            <v>2020年7月</v>
          </cell>
          <cell r="AF1393" t="str">
            <v>2023年4月</v>
          </cell>
          <cell r="AG1393">
            <v>33</v>
          </cell>
          <cell r="AH1393">
            <v>33</v>
          </cell>
          <cell r="AI1393" t="b">
            <v>1</v>
          </cell>
          <cell r="AJ1393">
            <v>3</v>
          </cell>
          <cell r="AK1393">
            <v>36</v>
          </cell>
          <cell r="AL1393" t="e">
            <v>#N/A</v>
          </cell>
          <cell r="AM1393" t="str">
            <v>202312</v>
          </cell>
          <cell r="AN1393">
            <v>0</v>
          </cell>
        </row>
        <row r="1394">
          <cell r="B1394" t="str">
            <v>孟凡顺</v>
          </cell>
          <cell r="C1394" t="str">
            <v>男</v>
          </cell>
          <cell r="D1394" t="str">
            <v>汉</v>
          </cell>
          <cell r="E1394">
            <v>34276</v>
          </cell>
          <cell r="F1394" t="str">
            <v>中国</v>
          </cell>
          <cell r="G1394" t="str">
            <v>身份证</v>
          </cell>
          <cell r="H1394" t="str">
            <v>120225199311030837</v>
          </cell>
          <cell r="I1394" t="str">
            <v>柳州铁道职业技术学院</v>
          </cell>
          <cell r="J1394">
            <v>44027</v>
          </cell>
          <cell r="K1394" t="str">
            <v>无固定期限</v>
          </cell>
          <cell r="L1394" t="str">
            <v>是</v>
          </cell>
          <cell r="M1394" t="str">
            <v>柳州</v>
          </cell>
          <cell r="N1394" t="str">
            <v>学校</v>
          </cell>
          <cell r="O1394" t="str">
            <v>研究生</v>
          </cell>
          <cell r="P1394" t="str">
            <v>硕士</v>
          </cell>
          <cell r="Q1394" t="str">
            <v>大连交通大学</v>
          </cell>
          <cell r="R1394" t="str">
            <v>车辆工程</v>
          </cell>
          <cell r="S1394" t="str">
            <v>2020年7月9号</v>
          </cell>
          <cell r="T1394" t="str">
            <v>其他</v>
          </cell>
          <cell r="U1394" t="str">
            <v>F</v>
          </cell>
          <cell r="V1394" t="str">
            <v>F</v>
          </cell>
          <cell r="W1394" t="b">
            <v>1</v>
          </cell>
          <cell r="X1394">
            <v>3000</v>
          </cell>
          <cell r="Y1394">
            <v>3000</v>
          </cell>
          <cell r="Z1394" t="b">
            <v>1</v>
          </cell>
          <cell r="AA1394">
            <v>750</v>
          </cell>
          <cell r="AB1394">
            <v>750</v>
          </cell>
          <cell r="AC1394">
            <v>3750</v>
          </cell>
          <cell r="AD1394">
            <v>3750</v>
          </cell>
          <cell r="AE1394" t="str">
            <v>2020年7月</v>
          </cell>
          <cell r="AF1394" t="str">
            <v>2023年4月</v>
          </cell>
          <cell r="AG1394">
            <v>33</v>
          </cell>
          <cell r="AH1394">
            <v>33</v>
          </cell>
          <cell r="AI1394" t="b">
            <v>1</v>
          </cell>
          <cell r="AJ1394">
            <v>3</v>
          </cell>
          <cell r="AK1394">
            <v>36</v>
          </cell>
          <cell r="AL1394" t="e">
            <v>#N/A</v>
          </cell>
          <cell r="AM1394" t="str">
            <v>202204</v>
          </cell>
          <cell r="AN1394">
            <v>0</v>
          </cell>
        </row>
        <row r="1395">
          <cell r="B1395" t="str">
            <v>宋吉超</v>
          </cell>
          <cell r="C1395" t="str">
            <v>男</v>
          </cell>
          <cell r="D1395" t="str">
            <v>汉</v>
          </cell>
          <cell r="E1395">
            <v>34629</v>
          </cell>
          <cell r="F1395" t="str">
            <v>中国</v>
          </cell>
          <cell r="G1395" t="str">
            <v>身份证</v>
          </cell>
          <cell r="H1395" t="str">
            <v>370285199410221738</v>
          </cell>
          <cell r="I1395" t="str">
            <v>柳州铁道职业技术学院</v>
          </cell>
          <cell r="J1395">
            <v>44027</v>
          </cell>
          <cell r="K1395">
            <v>45121</v>
          </cell>
          <cell r="L1395" t="str">
            <v>是</v>
          </cell>
          <cell r="M1395" t="str">
            <v>柳州</v>
          </cell>
          <cell r="N1395" t="str">
            <v>学校</v>
          </cell>
          <cell r="O1395" t="str">
            <v>研究生</v>
          </cell>
          <cell r="P1395" t="str">
            <v>硕士</v>
          </cell>
          <cell r="Q1395" t="str">
            <v>西南交通大学</v>
          </cell>
          <cell r="R1395" t="str">
            <v>车辆工程</v>
          </cell>
          <cell r="S1395">
            <v>44002</v>
          </cell>
          <cell r="T1395" t="str">
            <v>其他</v>
          </cell>
          <cell r="U1395" t="str">
            <v>F</v>
          </cell>
          <cell r="V1395" t="str">
            <v>F</v>
          </cell>
          <cell r="W1395" t="b">
            <v>1</v>
          </cell>
          <cell r="X1395">
            <v>3000</v>
          </cell>
          <cell r="Y1395">
            <v>3000</v>
          </cell>
          <cell r="Z1395" t="b">
            <v>1</v>
          </cell>
          <cell r="AA1395">
            <v>750</v>
          </cell>
          <cell r="AB1395">
            <v>750</v>
          </cell>
          <cell r="AC1395">
            <v>3750</v>
          </cell>
          <cell r="AD1395">
            <v>3750</v>
          </cell>
          <cell r="AE1395" t="str">
            <v>2020年7月</v>
          </cell>
          <cell r="AF1395" t="str">
            <v>2023年4月</v>
          </cell>
          <cell r="AG1395">
            <v>33</v>
          </cell>
          <cell r="AH1395">
            <v>33</v>
          </cell>
          <cell r="AI1395" t="b">
            <v>1</v>
          </cell>
          <cell r="AJ1395">
            <v>3</v>
          </cell>
          <cell r="AK1395">
            <v>36</v>
          </cell>
          <cell r="AL1395" t="e">
            <v>#N/A</v>
          </cell>
          <cell r="AM1395" t="str">
            <v>202008</v>
          </cell>
          <cell r="AN1395">
            <v>0</v>
          </cell>
        </row>
        <row r="1396">
          <cell r="B1396" t="str">
            <v>蒋常升</v>
          </cell>
          <cell r="C1396" t="str">
            <v>男</v>
          </cell>
          <cell r="D1396" t="str">
            <v>汉</v>
          </cell>
          <cell r="E1396">
            <v>34533</v>
          </cell>
          <cell r="F1396" t="str">
            <v>中国</v>
          </cell>
          <cell r="G1396" t="str">
            <v>身份证</v>
          </cell>
          <cell r="H1396" t="str">
            <v>620123199407186131</v>
          </cell>
          <cell r="I1396" t="str">
            <v>柳州铁道职业技术学院</v>
          </cell>
          <cell r="J1396">
            <v>44027</v>
          </cell>
          <cell r="K1396" t="str">
            <v>无固定期限</v>
          </cell>
          <cell r="L1396" t="str">
            <v>是</v>
          </cell>
          <cell r="M1396" t="str">
            <v>柳州</v>
          </cell>
          <cell r="N1396" t="str">
            <v>学校</v>
          </cell>
          <cell r="O1396" t="str">
            <v>研究生</v>
          </cell>
          <cell r="P1396" t="str">
            <v>硕士</v>
          </cell>
          <cell r="Q1396" t="str">
            <v>兰州交通大学</v>
          </cell>
          <cell r="R1396" t="str">
            <v>车辆工程</v>
          </cell>
          <cell r="S1396">
            <v>44010</v>
          </cell>
          <cell r="T1396" t="str">
            <v>其他</v>
          </cell>
          <cell r="U1396" t="str">
            <v>F</v>
          </cell>
          <cell r="V1396" t="str">
            <v>F</v>
          </cell>
          <cell r="W1396" t="b">
            <v>1</v>
          </cell>
          <cell r="X1396">
            <v>3000</v>
          </cell>
          <cell r="Y1396">
            <v>3000</v>
          </cell>
          <cell r="Z1396" t="b">
            <v>1</v>
          </cell>
          <cell r="AA1396">
            <v>750</v>
          </cell>
          <cell r="AB1396">
            <v>750</v>
          </cell>
          <cell r="AC1396">
            <v>3750</v>
          </cell>
          <cell r="AD1396">
            <v>3750</v>
          </cell>
          <cell r="AE1396" t="str">
            <v>2020年7月</v>
          </cell>
          <cell r="AF1396" t="str">
            <v>2023年4月</v>
          </cell>
          <cell r="AG1396">
            <v>33</v>
          </cell>
          <cell r="AH1396">
            <v>33</v>
          </cell>
          <cell r="AI1396" t="b">
            <v>1</v>
          </cell>
          <cell r="AJ1396">
            <v>3</v>
          </cell>
          <cell r="AK1396">
            <v>36</v>
          </cell>
          <cell r="AL1396" t="e">
            <v>#N/A</v>
          </cell>
          <cell r="AM1396" t="str">
            <v>202008</v>
          </cell>
          <cell r="AN1396">
            <v>0</v>
          </cell>
        </row>
        <row r="1397">
          <cell r="B1397" t="str">
            <v>周文广</v>
          </cell>
          <cell r="C1397" t="str">
            <v>男</v>
          </cell>
          <cell r="D1397" t="str">
            <v>汉</v>
          </cell>
          <cell r="E1397">
            <v>34971</v>
          </cell>
          <cell r="F1397" t="str">
            <v>中国</v>
          </cell>
          <cell r="G1397" t="str">
            <v>身份证</v>
          </cell>
          <cell r="H1397" t="str">
            <v>431028199509292455</v>
          </cell>
          <cell r="I1397" t="str">
            <v>柳州铁道职业技术学院</v>
          </cell>
          <cell r="J1397">
            <v>44027</v>
          </cell>
          <cell r="K1397" t="str">
            <v>无固定期限</v>
          </cell>
          <cell r="L1397" t="str">
            <v>是</v>
          </cell>
          <cell r="M1397" t="str">
            <v>柳州</v>
          </cell>
          <cell r="N1397" t="str">
            <v>学校</v>
          </cell>
          <cell r="O1397" t="str">
            <v>研究生</v>
          </cell>
          <cell r="P1397" t="str">
            <v>硕士</v>
          </cell>
          <cell r="Q1397" t="str">
            <v>大连交通大学</v>
          </cell>
          <cell r="R1397" t="str">
            <v>车辆工程</v>
          </cell>
          <cell r="S1397">
            <v>44021</v>
          </cell>
          <cell r="T1397" t="str">
            <v>其他</v>
          </cell>
          <cell r="U1397" t="str">
            <v>F</v>
          </cell>
          <cell r="V1397" t="str">
            <v>F</v>
          </cell>
          <cell r="W1397" t="b">
            <v>1</v>
          </cell>
          <cell r="X1397">
            <v>3000</v>
          </cell>
          <cell r="Y1397">
            <v>3000</v>
          </cell>
          <cell r="Z1397" t="b">
            <v>1</v>
          </cell>
          <cell r="AA1397">
            <v>750</v>
          </cell>
          <cell r="AB1397">
            <v>750</v>
          </cell>
          <cell r="AC1397">
            <v>3750</v>
          </cell>
          <cell r="AD1397">
            <v>3750</v>
          </cell>
          <cell r="AE1397" t="str">
            <v>2020年7月</v>
          </cell>
          <cell r="AF1397" t="str">
            <v>2023年4月</v>
          </cell>
          <cell r="AG1397">
            <v>33</v>
          </cell>
          <cell r="AH1397">
            <v>33</v>
          </cell>
          <cell r="AI1397" t="b">
            <v>1</v>
          </cell>
          <cell r="AJ1397">
            <v>3</v>
          </cell>
          <cell r="AK1397">
            <v>36</v>
          </cell>
          <cell r="AL1397" t="e">
            <v>#N/A</v>
          </cell>
          <cell r="AM1397" t="str">
            <v>202204</v>
          </cell>
          <cell r="AN1397">
            <v>0</v>
          </cell>
        </row>
        <row r="1398">
          <cell r="B1398" t="str">
            <v>周正龙</v>
          </cell>
          <cell r="C1398" t="str">
            <v>男</v>
          </cell>
          <cell r="D1398" t="str">
            <v>汉</v>
          </cell>
          <cell r="E1398">
            <v>33186</v>
          </cell>
          <cell r="F1398" t="str">
            <v>中国</v>
          </cell>
          <cell r="G1398" t="str">
            <v>身份证</v>
          </cell>
          <cell r="H1398" t="str">
            <v>62012119901109051X</v>
          </cell>
          <cell r="I1398" t="str">
            <v>柳州铁道职业技术学院</v>
          </cell>
          <cell r="J1398">
            <v>44027</v>
          </cell>
          <cell r="K1398" t="str">
            <v>无固定期限</v>
          </cell>
          <cell r="L1398" t="str">
            <v>是</v>
          </cell>
          <cell r="M1398" t="str">
            <v>柳州</v>
          </cell>
          <cell r="N1398" t="str">
            <v>学校</v>
          </cell>
          <cell r="O1398" t="str">
            <v>研究生</v>
          </cell>
          <cell r="P1398" t="str">
            <v>硕士</v>
          </cell>
          <cell r="Q1398" t="str">
            <v>兰州交通大学</v>
          </cell>
          <cell r="R1398" t="str">
            <v>电力系统及其自动化</v>
          </cell>
          <cell r="S1398">
            <v>44010</v>
          </cell>
          <cell r="T1398" t="str">
            <v>其他</v>
          </cell>
          <cell r="U1398" t="str">
            <v>F</v>
          </cell>
          <cell r="V1398" t="str">
            <v>F</v>
          </cell>
          <cell r="W1398" t="b">
            <v>1</v>
          </cell>
          <cell r="X1398">
            <v>3000</v>
          </cell>
          <cell r="Y1398">
            <v>3000</v>
          </cell>
          <cell r="Z1398" t="b">
            <v>1</v>
          </cell>
          <cell r="AA1398">
            <v>750</v>
          </cell>
          <cell r="AB1398">
            <v>750</v>
          </cell>
          <cell r="AC1398">
            <v>3750</v>
          </cell>
          <cell r="AD1398">
            <v>3750</v>
          </cell>
          <cell r="AE1398" t="str">
            <v>2020年7月</v>
          </cell>
          <cell r="AF1398" t="str">
            <v>2023年4月</v>
          </cell>
          <cell r="AG1398">
            <v>33</v>
          </cell>
          <cell r="AH1398">
            <v>33</v>
          </cell>
          <cell r="AI1398" t="b">
            <v>1</v>
          </cell>
          <cell r="AJ1398">
            <v>3</v>
          </cell>
          <cell r="AK1398">
            <v>36</v>
          </cell>
          <cell r="AL1398" t="e">
            <v>#N/A</v>
          </cell>
          <cell r="AM1398" t="str">
            <v>202008</v>
          </cell>
          <cell r="AN1398">
            <v>0</v>
          </cell>
        </row>
        <row r="1399">
          <cell r="B1399" t="str">
            <v>雷丽婷</v>
          </cell>
          <cell r="C1399" t="str">
            <v>女</v>
          </cell>
          <cell r="D1399" t="str">
            <v>汉</v>
          </cell>
          <cell r="E1399">
            <v>34632</v>
          </cell>
          <cell r="F1399" t="str">
            <v>中国</v>
          </cell>
          <cell r="G1399" t="str">
            <v>身份证</v>
          </cell>
          <cell r="H1399" t="str">
            <v>622223199410251827</v>
          </cell>
          <cell r="I1399" t="str">
            <v>柳州铁道职业技术学院</v>
          </cell>
          <cell r="J1399">
            <v>44027</v>
          </cell>
          <cell r="K1399" t="str">
            <v>无固定期限</v>
          </cell>
          <cell r="L1399" t="str">
            <v>是</v>
          </cell>
          <cell r="M1399" t="str">
            <v>柳州</v>
          </cell>
          <cell r="N1399" t="str">
            <v>学校</v>
          </cell>
          <cell r="O1399" t="str">
            <v>研究生</v>
          </cell>
          <cell r="P1399" t="str">
            <v>硕士</v>
          </cell>
          <cell r="Q1399" t="str">
            <v>兰州交通大学</v>
          </cell>
          <cell r="R1399" t="str">
            <v>车辆工程</v>
          </cell>
          <cell r="S1399">
            <v>44010</v>
          </cell>
          <cell r="T1399" t="str">
            <v>其他</v>
          </cell>
          <cell r="U1399" t="str">
            <v>F</v>
          </cell>
          <cell r="V1399" t="str">
            <v>F</v>
          </cell>
          <cell r="W1399" t="b">
            <v>1</v>
          </cell>
          <cell r="X1399">
            <v>3000</v>
          </cell>
          <cell r="Y1399">
            <v>3000</v>
          </cell>
          <cell r="Z1399" t="b">
            <v>1</v>
          </cell>
          <cell r="AA1399">
            <v>750</v>
          </cell>
          <cell r="AB1399">
            <v>750</v>
          </cell>
          <cell r="AC1399">
            <v>3750</v>
          </cell>
          <cell r="AD1399">
            <v>3750</v>
          </cell>
          <cell r="AE1399" t="str">
            <v>2020年7月</v>
          </cell>
          <cell r="AF1399" t="str">
            <v>2023年4月</v>
          </cell>
          <cell r="AG1399">
            <v>33</v>
          </cell>
          <cell r="AH1399">
            <v>33</v>
          </cell>
          <cell r="AI1399" t="b">
            <v>1</v>
          </cell>
          <cell r="AJ1399">
            <v>3</v>
          </cell>
          <cell r="AK1399">
            <v>36</v>
          </cell>
          <cell r="AL1399" t="e">
            <v>#N/A</v>
          </cell>
          <cell r="AM1399" t="str">
            <v>202312</v>
          </cell>
          <cell r="AN1399">
            <v>0</v>
          </cell>
        </row>
        <row r="1400">
          <cell r="B1400" t="str">
            <v>潘毅</v>
          </cell>
          <cell r="C1400" t="str">
            <v>男</v>
          </cell>
          <cell r="D1400" t="str">
            <v>汉</v>
          </cell>
          <cell r="E1400">
            <v>34657</v>
          </cell>
          <cell r="F1400" t="str">
            <v>中国</v>
          </cell>
          <cell r="G1400" t="str">
            <v>身份证</v>
          </cell>
          <cell r="H1400" t="str">
            <v>450321199411190519</v>
          </cell>
          <cell r="I1400" t="str">
            <v>柳州铁道职业技术学院</v>
          </cell>
          <cell r="J1400">
            <v>44027</v>
          </cell>
          <cell r="K1400" t="str">
            <v>无固定期限</v>
          </cell>
          <cell r="L1400" t="str">
            <v>是</v>
          </cell>
          <cell r="M1400" t="str">
            <v>柳州</v>
          </cell>
          <cell r="N1400" t="str">
            <v>学校</v>
          </cell>
          <cell r="O1400" t="str">
            <v>研究生</v>
          </cell>
          <cell r="P1400" t="str">
            <v>硕士</v>
          </cell>
          <cell r="Q1400" t="str">
            <v>西安工程大学</v>
          </cell>
          <cell r="R1400" t="str">
            <v>技术经济及管理</v>
          </cell>
          <cell r="S1400">
            <v>44025</v>
          </cell>
          <cell r="T1400" t="str">
            <v>其他</v>
          </cell>
          <cell r="U1400" t="str">
            <v>F</v>
          </cell>
          <cell r="V1400" t="str">
            <v>F</v>
          </cell>
          <cell r="W1400" t="b">
            <v>1</v>
          </cell>
          <cell r="X1400">
            <v>3000</v>
          </cell>
          <cell r="Y1400">
            <v>3000</v>
          </cell>
          <cell r="Z1400" t="b">
            <v>1</v>
          </cell>
          <cell r="AA1400">
            <v>750</v>
          </cell>
          <cell r="AB1400">
            <v>750</v>
          </cell>
          <cell r="AC1400">
            <v>3750</v>
          </cell>
          <cell r="AD1400">
            <v>3750</v>
          </cell>
          <cell r="AE1400" t="str">
            <v>2020年7月</v>
          </cell>
          <cell r="AF1400" t="str">
            <v>2023年4月</v>
          </cell>
          <cell r="AG1400">
            <v>33</v>
          </cell>
          <cell r="AH1400">
            <v>33</v>
          </cell>
          <cell r="AI1400" t="b">
            <v>1</v>
          </cell>
          <cell r="AJ1400">
            <v>3</v>
          </cell>
          <cell r="AK1400">
            <v>36</v>
          </cell>
          <cell r="AL1400" t="e">
            <v>#N/A</v>
          </cell>
          <cell r="AM1400" t="str">
            <v>202008</v>
          </cell>
          <cell r="AN1400">
            <v>0</v>
          </cell>
        </row>
        <row r="1401">
          <cell r="B1401" t="str">
            <v>黄犀</v>
          </cell>
          <cell r="C1401" t="str">
            <v>男</v>
          </cell>
          <cell r="D1401" t="str">
            <v>汉</v>
          </cell>
          <cell r="E1401">
            <v>33923</v>
          </cell>
          <cell r="F1401" t="str">
            <v>中国</v>
          </cell>
          <cell r="G1401" t="str">
            <v>身份证</v>
          </cell>
          <cell r="H1401" t="str">
            <v>430224199211157976</v>
          </cell>
          <cell r="I1401" t="str">
            <v>柳州铁道职业技术学院</v>
          </cell>
          <cell r="J1401">
            <v>44027</v>
          </cell>
          <cell r="K1401">
            <v>45121</v>
          </cell>
          <cell r="L1401" t="str">
            <v>是</v>
          </cell>
          <cell r="M1401" t="str">
            <v>柳州</v>
          </cell>
          <cell r="N1401" t="str">
            <v>学校</v>
          </cell>
          <cell r="O1401" t="str">
            <v>研究生</v>
          </cell>
          <cell r="P1401" t="str">
            <v>硕士</v>
          </cell>
          <cell r="Q1401" t="str">
            <v>昆明理工大学</v>
          </cell>
          <cell r="R1401" t="str">
            <v>交通运输工程</v>
          </cell>
          <cell r="S1401">
            <v>43997</v>
          </cell>
          <cell r="T1401" t="str">
            <v>其他</v>
          </cell>
          <cell r="U1401" t="str">
            <v>F</v>
          </cell>
          <cell r="V1401" t="str">
            <v>F</v>
          </cell>
          <cell r="W1401" t="b">
            <v>1</v>
          </cell>
          <cell r="X1401">
            <v>3000</v>
          </cell>
          <cell r="Y1401">
            <v>3000</v>
          </cell>
          <cell r="Z1401" t="b">
            <v>1</v>
          </cell>
          <cell r="AA1401">
            <v>750</v>
          </cell>
          <cell r="AB1401">
            <v>750</v>
          </cell>
          <cell r="AC1401">
            <v>3750</v>
          </cell>
          <cell r="AD1401">
            <v>3750</v>
          </cell>
          <cell r="AE1401" t="str">
            <v>2020年7月</v>
          </cell>
          <cell r="AF1401" t="str">
            <v>2023年4月</v>
          </cell>
          <cell r="AG1401">
            <v>33</v>
          </cell>
          <cell r="AH1401">
            <v>33</v>
          </cell>
          <cell r="AI1401" t="b">
            <v>1</v>
          </cell>
          <cell r="AJ1401">
            <v>3</v>
          </cell>
          <cell r="AK1401">
            <v>36</v>
          </cell>
          <cell r="AL1401" t="e">
            <v>#N/A</v>
          </cell>
          <cell r="AM1401" t="str">
            <v>202008</v>
          </cell>
          <cell r="AN1401">
            <v>0</v>
          </cell>
        </row>
        <row r="1402">
          <cell r="B1402" t="str">
            <v>连西妮</v>
          </cell>
          <cell r="C1402" t="str">
            <v>女</v>
          </cell>
          <cell r="D1402" t="str">
            <v>汉</v>
          </cell>
          <cell r="E1402">
            <v>34313</v>
          </cell>
          <cell r="F1402" t="str">
            <v>中国</v>
          </cell>
          <cell r="G1402" t="str">
            <v>身份证</v>
          </cell>
          <cell r="H1402" t="str">
            <v>362321199312108129</v>
          </cell>
          <cell r="I1402" t="str">
            <v>柳州铁道职业技术学院</v>
          </cell>
          <cell r="J1402">
            <v>44027</v>
          </cell>
          <cell r="K1402" t="str">
            <v>无固定期限</v>
          </cell>
          <cell r="L1402" t="str">
            <v>是</v>
          </cell>
          <cell r="M1402" t="str">
            <v>柳州</v>
          </cell>
          <cell r="N1402" t="str">
            <v>学校</v>
          </cell>
          <cell r="O1402" t="str">
            <v>研究生</v>
          </cell>
          <cell r="P1402" t="str">
            <v>硕士</v>
          </cell>
          <cell r="Q1402" t="str">
            <v>华东交通大学</v>
          </cell>
          <cell r="R1402" t="str">
            <v>道路与铁道工程</v>
          </cell>
          <cell r="S1402">
            <v>44004</v>
          </cell>
          <cell r="T1402" t="str">
            <v>其他</v>
          </cell>
          <cell r="U1402" t="str">
            <v>F</v>
          </cell>
          <cell r="V1402" t="str">
            <v>F</v>
          </cell>
          <cell r="W1402" t="b">
            <v>1</v>
          </cell>
          <cell r="X1402">
            <v>3000</v>
          </cell>
          <cell r="Y1402">
            <v>3000</v>
          </cell>
          <cell r="Z1402" t="b">
            <v>1</v>
          </cell>
          <cell r="AA1402">
            <v>750</v>
          </cell>
          <cell r="AB1402">
            <v>750</v>
          </cell>
          <cell r="AC1402">
            <v>3750</v>
          </cell>
          <cell r="AD1402">
            <v>3750</v>
          </cell>
          <cell r="AE1402" t="str">
            <v>2020年7月</v>
          </cell>
          <cell r="AF1402" t="str">
            <v>2023年4月</v>
          </cell>
          <cell r="AG1402">
            <v>33</v>
          </cell>
          <cell r="AH1402">
            <v>33</v>
          </cell>
          <cell r="AI1402" t="b">
            <v>1</v>
          </cell>
          <cell r="AJ1402">
            <v>3</v>
          </cell>
          <cell r="AK1402">
            <v>36</v>
          </cell>
          <cell r="AL1402" t="e">
            <v>#N/A</v>
          </cell>
          <cell r="AM1402" t="str">
            <v>202008</v>
          </cell>
          <cell r="AN1402">
            <v>0</v>
          </cell>
        </row>
        <row r="1403">
          <cell r="B1403" t="str">
            <v>覃田赐</v>
          </cell>
          <cell r="C1403" t="str">
            <v>男</v>
          </cell>
          <cell r="D1403" t="str">
            <v>壮</v>
          </cell>
          <cell r="E1403">
            <v>33928</v>
          </cell>
          <cell r="F1403" t="str">
            <v>中国</v>
          </cell>
          <cell r="G1403" t="str">
            <v>身份证</v>
          </cell>
          <cell r="H1403" t="str">
            <v>452223199211200531</v>
          </cell>
          <cell r="I1403" t="str">
            <v>柳州铁道职业技术学院</v>
          </cell>
          <cell r="J1403">
            <v>44027</v>
          </cell>
          <cell r="K1403" t="str">
            <v>无固定期限</v>
          </cell>
          <cell r="L1403" t="str">
            <v>是</v>
          </cell>
          <cell r="M1403" t="str">
            <v>柳州</v>
          </cell>
          <cell r="N1403" t="str">
            <v>学校</v>
          </cell>
          <cell r="O1403" t="str">
            <v>研究生</v>
          </cell>
          <cell r="P1403" t="str">
            <v>硕士</v>
          </cell>
          <cell r="Q1403" t="str">
            <v>东华理工大学</v>
          </cell>
          <cell r="R1403" t="str">
            <v>地质资源与地质工程</v>
          </cell>
          <cell r="S1403">
            <v>44012</v>
          </cell>
          <cell r="T1403" t="str">
            <v>其他</v>
          </cell>
          <cell r="U1403" t="str">
            <v>F</v>
          </cell>
          <cell r="V1403" t="str">
            <v>F</v>
          </cell>
          <cell r="W1403" t="b">
            <v>1</v>
          </cell>
          <cell r="X1403">
            <v>3000</v>
          </cell>
          <cell r="Y1403">
            <v>3000</v>
          </cell>
          <cell r="Z1403" t="b">
            <v>1</v>
          </cell>
          <cell r="AA1403">
            <v>750</v>
          </cell>
          <cell r="AB1403">
            <v>750</v>
          </cell>
          <cell r="AC1403">
            <v>3750</v>
          </cell>
          <cell r="AD1403">
            <v>3750</v>
          </cell>
          <cell r="AE1403" t="str">
            <v>2020年7月</v>
          </cell>
          <cell r="AF1403" t="str">
            <v>2023年4月</v>
          </cell>
          <cell r="AG1403">
            <v>33</v>
          </cell>
          <cell r="AH1403">
            <v>33</v>
          </cell>
          <cell r="AI1403" t="b">
            <v>1</v>
          </cell>
          <cell r="AJ1403">
            <v>3</v>
          </cell>
          <cell r="AK1403">
            <v>36</v>
          </cell>
          <cell r="AL1403" t="e">
            <v>#N/A</v>
          </cell>
          <cell r="AM1403" t="str">
            <v>202312</v>
          </cell>
          <cell r="AN1403">
            <v>0</v>
          </cell>
        </row>
        <row r="1404">
          <cell r="B1404" t="str">
            <v>朱昭昭</v>
          </cell>
          <cell r="C1404" t="str">
            <v>男</v>
          </cell>
          <cell r="D1404" t="str">
            <v>汉</v>
          </cell>
          <cell r="E1404">
            <v>34798</v>
          </cell>
          <cell r="F1404" t="str">
            <v>中国</v>
          </cell>
          <cell r="G1404" t="str">
            <v>身份证</v>
          </cell>
          <cell r="H1404" t="str">
            <v>622801199504091259</v>
          </cell>
          <cell r="I1404" t="str">
            <v>柳州铁道职业技术学院</v>
          </cell>
          <cell r="J1404">
            <v>44027</v>
          </cell>
          <cell r="K1404" t="str">
            <v>无固定期限</v>
          </cell>
          <cell r="L1404" t="str">
            <v>是</v>
          </cell>
          <cell r="M1404" t="str">
            <v>柳州</v>
          </cell>
          <cell r="N1404" t="str">
            <v>学校</v>
          </cell>
          <cell r="O1404" t="str">
            <v>研究生</v>
          </cell>
          <cell r="P1404" t="str">
            <v>硕士</v>
          </cell>
          <cell r="Q1404" t="str">
            <v>兰州交通大学</v>
          </cell>
          <cell r="R1404" t="str">
            <v>计算机技术</v>
          </cell>
          <cell r="S1404">
            <v>44010</v>
          </cell>
          <cell r="T1404" t="str">
            <v>其他</v>
          </cell>
          <cell r="U1404" t="str">
            <v>F</v>
          </cell>
          <cell r="V1404" t="str">
            <v>F</v>
          </cell>
          <cell r="W1404" t="b">
            <v>1</v>
          </cell>
          <cell r="X1404">
            <v>3000</v>
          </cell>
          <cell r="Y1404">
            <v>3000</v>
          </cell>
          <cell r="Z1404" t="b">
            <v>1</v>
          </cell>
          <cell r="AA1404">
            <v>750</v>
          </cell>
          <cell r="AB1404">
            <v>750</v>
          </cell>
          <cell r="AC1404">
            <v>3750</v>
          </cell>
          <cell r="AD1404">
            <v>3750</v>
          </cell>
          <cell r="AE1404" t="str">
            <v>2020年7月</v>
          </cell>
          <cell r="AF1404" t="str">
            <v>2023年4月</v>
          </cell>
          <cell r="AG1404">
            <v>33</v>
          </cell>
          <cell r="AH1404">
            <v>33</v>
          </cell>
          <cell r="AI1404" t="b">
            <v>1</v>
          </cell>
          <cell r="AJ1404">
            <v>3</v>
          </cell>
          <cell r="AK1404">
            <v>36</v>
          </cell>
          <cell r="AL1404" t="e">
            <v>#N/A</v>
          </cell>
          <cell r="AM1404" t="str">
            <v>202008</v>
          </cell>
          <cell r="AN1404">
            <v>0</v>
          </cell>
        </row>
        <row r="1405">
          <cell r="B1405" t="str">
            <v>刘国利</v>
          </cell>
          <cell r="C1405" t="str">
            <v>女</v>
          </cell>
          <cell r="D1405" t="str">
            <v>汉</v>
          </cell>
          <cell r="E1405">
            <v>34798</v>
          </cell>
          <cell r="F1405" t="str">
            <v>中国</v>
          </cell>
          <cell r="G1405" t="str">
            <v>身份证</v>
          </cell>
          <cell r="H1405" t="str">
            <v>620422199504097421</v>
          </cell>
          <cell r="I1405" t="str">
            <v>柳州铁道职业技术学院</v>
          </cell>
          <cell r="J1405">
            <v>44027</v>
          </cell>
          <cell r="K1405" t="str">
            <v>无固定期限</v>
          </cell>
          <cell r="L1405" t="str">
            <v>是</v>
          </cell>
          <cell r="M1405" t="str">
            <v>柳州</v>
          </cell>
          <cell r="N1405" t="str">
            <v>学校</v>
          </cell>
          <cell r="O1405" t="str">
            <v>研究生</v>
          </cell>
          <cell r="P1405" t="str">
            <v>硕士</v>
          </cell>
          <cell r="Q1405" t="str">
            <v>兰州交通大学</v>
          </cell>
          <cell r="R1405" t="str">
            <v>计算机技术</v>
          </cell>
          <cell r="S1405">
            <v>44010</v>
          </cell>
          <cell r="T1405" t="str">
            <v>其他</v>
          </cell>
          <cell r="U1405" t="str">
            <v>F</v>
          </cell>
          <cell r="V1405" t="str">
            <v>F</v>
          </cell>
          <cell r="W1405" t="b">
            <v>1</v>
          </cell>
          <cell r="X1405">
            <v>3000</v>
          </cell>
          <cell r="Y1405">
            <v>3000</v>
          </cell>
          <cell r="Z1405" t="b">
            <v>1</v>
          </cell>
          <cell r="AA1405">
            <v>750</v>
          </cell>
          <cell r="AB1405">
            <v>750</v>
          </cell>
          <cell r="AC1405">
            <v>3750</v>
          </cell>
          <cell r="AD1405">
            <v>3750</v>
          </cell>
          <cell r="AE1405" t="str">
            <v>2020年7月</v>
          </cell>
          <cell r="AF1405" t="str">
            <v>2023年4月</v>
          </cell>
          <cell r="AG1405">
            <v>33</v>
          </cell>
          <cell r="AH1405">
            <v>33</v>
          </cell>
          <cell r="AI1405" t="b">
            <v>1</v>
          </cell>
          <cell r="AJ1405">
            <v>3</v>
          </cell>
          <cell r="AK1405">
            <v>36</v>
          </cell>
          <cell r="AL1405" t="e">
            <v>#N/A</v>
          </cell>
          <cell r="AM1405" t="str">
            <v>202008</v>
          </cell>
          <cell r="AN1405">
            <v>0</v>
          </cell>
        </row>
        <row r="1406">
          <cell r="B1406" t="str">
            <v>金莉婷</v>
          </cell>
          <cell r="C1406" t="str">
            <v>女</v>
          </cell>
          <cell r="D1406" t="str">
            <v>汉</v>
          </cell>
          <cell r="E1406">
            <v>34030</v>
          </cell>
          <cell r="F1406" t="str">
            <v>中国</v>
          </cell>
          <cell r="G1406" t="str">
            <v>身份证</v>
          </cell>
          <cell r="H1406" t="str">
            <v>620123199303020540</v>
          </cell>
          <cell r="I1406" t="str">
            <v>柳州铁道职业技术学院</v>
          </cell>
          <cell r="J1406">
            <v>44027</v>
          </cell>
          <cell r="K1406" t="str">
            <v>无固定期限</v>
          </cell>
          <cell r="L1406" t="str">
            <v>是</v>
          </cell>
          <cell r="M1406" t="str">
            <v>柳州</v>
          </cell>
          <cell r="N1406" t="str">
            <v>学校</v>
          </cell>
          <cell r="O1406" t="str">
            <v>研究生</v>
          </cell>
          <cell r="P1406" t="str">
            <v>硕士</v>
          </cell>
          <cell r="Q1406" t="str">
            <v>兰州交通大学</v>
          </cell>
          <cell r="R1406" t="str">
            <v>软件工程</v>
          </cell>
          <cell r="S1406">
            <v>44010</v>
          </cell>
          <cell r="T1406" t="str">
            <v>其他</v>
          </cell>
          <cell r="U1406" t="str">
            <v>F</v>
          </cell>
          <cell r="V1406" t="str">
            <v>F</v>
          </cell>
          <cell r="W1406" t="b">
            <v>1</v>
          </cell>
          <cell r="X1406">
            <v>3000</v>
          </cell>
          <cell r="Y1406">
            <v>3000</v>
          </cell>
          <cell r="Z1406" t="b">
            <v>1</v>
          </cell>
          <cell r="AA1406">
            <v>750</v>
          </cell>
          <cell r="AB1406">
            <v>750</v>
          </cell>
          <cell r="AC1406">
            <v>3750</v>
          </cell>
          <cell r="AD1406">
            <v>3750</v>
          </cell>
          <cell r="AE1406" t="str">
            <v>2020年7月</v>
          </cell>
          <cell r="AF1406" t="str">
            <v>2023年4月</v>
          </cell>
          <cell r="AG1406">
            <v>33</v>
          </cell>
          <cell r="AH1406">
            <v>33</v>
          </cell>
          <cell r="AI1406" t="b">
            <v>1</v>
          </cell>
          <cell r="AJ1406">
            <v>3</v>
          </cell>
          <cell r="AK1406">
            <v>36</v>
          </cell>
          <cell r="AL1406" t="e">
            <v>#N/A</v>
          </cell>
          <cell r="AM1406" t="str">
            <v>202204</v>
          </cell>
          <cell r="AN1406">
            <v>0</v>
          </cell>
        </row>
        <row r="1407">
          <cell r="B1407" t="str">
            <v>武永贵</v>
          </cell>
          <cell r="C1407" t="str">
            <v>男</v>
          </cell>
          <cell r="D1407" t="str">
            <v>汉</v>
          </cell>
          <cell r="E1407">
            <v>32422</v>
          </cell>
          <cell r="F1407" t="str">
            <v>中国</v>
          </cell>
          <cell r="G1407" t="str">
            <v>身份证</v>
          </cell>
          <cell r="H1407" t="str">
            <v>620421198810065179</v>
          </cell>
          <cell r="I1407" t="str">
            <v>柳州铁道职业技术学院</v>
          </cell>
          <cell r="J1407">
            <v>44027</v>
          </cell>
          <cell r="K1407" t="str">
            <v>无固定期限</v>
          </cell>
          <cell r="L1407" t="str">
            <v>是</v>
          </cell>
          <cell r="M1407" t="str">
            <v>柳州</v>
          </cell>
          <cell r="N1407" t="str">
            <v>学校</v>
          </cell>
          <cell r="O1407" t="str">
            <v>研究生</v>
          </cell>
          <cell r="P1407" t="str">
            <v>硕士</v>
          </cell>
          <cell r="Q1407" t="str">
            <v>兰州交通大学</v>
          </cell>
          <cell r="R1407" t="str">
            <v>交通运输规划与管理</v>
          </cell>
          <cell r="S1407">
            <v>44010</v>
          </cell>
          <cell r="T1407" t="str">
            <v>其他</v>
          </cell>
          <cell r="U1407" t="str">
            <v>F</v>
          </cell>
          <cell r="V1407" t="str">
            <v>F</v>
          </cell>
          <cell r="W1407" t="b">
            <v>1</v>
          </cell>
          <cell r="X1407">
            <v>3000</v>
          </cell>
          <cell r="Y1407">
            <v>3000</v>
          </cell>
          <cell r="Z1407" t="b">
            <v>1</v>
          </cell>
          <cell r="AA1407">
            <v>750</v>
          </cell>
          <cell r="AB1407">
            <v>750</v>
          </cell>
          <cell r="AC1407">
            <v>3750</v>
          </cell>
          <cell r="AD1407">
            <v>3750</v>
          </cell>
          <cell r="AE1407" t="str">
            <v>2020年7月</v>
          </cell>
          <cell r="AF1407" t="str">
            <v>2023年4月</v>
          </cell>
          <cell r="AG1407">
            <v>33</v>
          </cell>
          <cell r="AH1407">
            <v>33</v>
          </cell>
          <cell r="AI1407" t="b">
            <v>1</v>
          </cell>
          <cell r="AJ1407">
            <v>3</v>
          </cell>
          <cell r="AK1407">
            <v>36</v>
          </cell>
          <cell r="AL1407" t="e">
            <v>#N/A</v>
          </cell>
          <cell r="AM1407" t="str">
            <v>202008</v>
          </cell>
          <cell r="AN1407">
            <v>0</v>
          </cell>
        </row>
        <row r="1408">
          <cell r="B1408" t="str">
            <v>何啟健</v>
          </cell>
          <cell r="C1408" t="str">
            <v>男</v>
          </cell>
          <cell r="D1408" t="str">
            <v>汉</v>
          </cell>
          <cell r="E1408">
            <v>35067</v>
          </cell>
          <cell r="F1408" t="str">
            <v>中国</v>
          </cell>
          <cell r="G1408" t="str">
            <v>身份证</v>
          </cell>
          <cell r="H1408" t="str">
            <v>620422199601036911</v>
          </cell>
          <cell r="I1408" t="str">
            <v>柳州铁道职业技术学院</v>
          </cell>
          <cell r="J1408">
            <v>44027</v>
          </cell>
          <cell r="K1408" t="str">
            <v>无固定期限</v>
          </cell>
          <cell r="L1408" t="str">
            <v>是</v>
          </cell>
          <cell r="M1408" t="str">
            <v>柳州</v>
          </cell>
          <cell r="N1408" t="str">
            <v>学校</v>
          </cell>
          <cell r="O1408" t="str">
            <v>研究生</v>
          </cell>
          <cell r="P1408" t="str">
            <v>硕士</v>
          </cell>
          <cell r="Q1408" t="str">
            <v>兰州交通大学</v>
          </cell>
          <cell r="R1408" t="str">
            <v>交通运输工程</v>
          </cell>
          <cell r="S1408">
            <v>44010</v>
          </cell>
          <cell r="T1408" t="str">
            <v>其他</v>
          </cell>
          <cell r="U1408" t="str">
            <v>F</v>
          </cell>
          <cell r="V1408" t="str">
            <v>F</v>
          </cell>
          <cell r="W1408" t="b">
            <v>1</v>
          </cell>
          <cell r="X1408">
            <v>3000</v>
          </cell>
          <cell r="Y1408">
            <v>3000</v>
          </cell>
          <cell r="Z1408" t="b">
            <v>1</v>
          </cell>
          <cell r="AA1408">
            <v>750</v>
          </cell>
          <cell r="AB1408">
            <v>750</v>
          </cell>
          <cell r="AC1408">
            <v>3750</v>
          </cell>
          <cell r="AD1408">
            <v>3750</v>
          </cell>
          <cell r="AE1408" t="str">
            <v>2020年7月</v>
          </cell>
          <cell r="AF1408" t="str">
            <v>2023年4月</v>
          </cell>
          <cell r="AG1408">
            <v>33</v>
          </cell>
          <cell r="AH1408">
            <v>33</v>
          </cell>
          <cell r="AI1408" t="b">
            <v>1</v>
          </cell>
          <cell r="AJ1408">
            <v>3</v>
          </cell>
          <cell r="AK1408">
            <v>36</v>
          </cell>
          <cell r="AL1408" t="e">
            <v>#N/A</v>
          </cell>
          <cell r="AM1408" t="str">
            <v>202008</v>
          </cell>
          <cell r="AN1408">
            <v>0</v>
          </cell>
        </row>
        <row r="1409">
          <cell r="B1409" t="str">
            <v>孙建林</v>
          </cell>
          <cell r="C1409" t="str">
            <v>男</v>
          </cell>
          <cell r="D1409" t="str">
            <v>汉</v>
          </cell>
          <cell r="E1409">
            <v>33967</v>
          </cell>
          <cell r="F1409" t="str">
            <v>中国</v>
          </cell>
          <cell r="G1409" t="str">
            <v>身份证</v>
          </cell>
          <cell r="H1409" t="str">
            <v>62230119921229337X</v>
          </cell>
          <cell r="I1409" t="str">
            <v>柳州铁道职业技术学院</v>
          </cell>
          <cell r="J1409">
            <v>44027</v>
          </cell>
          <cell r="K1409" t="str">
            <v>无固定期限</v>
          </cell>
          <cell r="L1409" t="str">
            <v>是</v>
          </cell>
          <cell r="M1409" t="str">
            <v>柳州</v>
          </cell>
          <cell r="N1409" t="str">
            <v>学校</v>
          </cell>
          <cell r="O1409" t="str">
            <v>研究生</v>
          </cell>
          <cell r="P1409" t="str">
            <v>硕士</v>
          </cell>
          <cell r="Q1409" t="str">
            <v>兰州交通大学</v>
          </cell>
          <cell r="R1409" t="str">
            <v>交通运输工程</v>
          </cell>
          <cell r="S1409">
            <v>44010</v>
          </cell>
          <cell r="T1409" t="str">
            <v>其他</v>
          </cell>
          <cell r="U1409" t="str">
            <v>F</v>
          </cell>
          <cell r="V1409" t="str">
            <v>F</v>
          </cell>
          <cell r="W1409" t="b">
            <v>1</v>
          </cell>
          <cell r="X1409">
            <v>3000</v>
          </cell>
          <cell r="Y1409">
            <v>3000</v>
          </cell>
          <cell r="Z1409" t="b">
            <v>1</v>
          </cell>
          <cell r="AA1409">
            <v>750</v>
          </cell>
          <cell r="AB1409">
            <v>750</v>
          </cell>
          <cell r="AC1409">
            <v>3750</v>
          </cell>
          <cell r="AD1409">
            <v>3750</v>
          </cell>
          <cell r="AE1409" t="str">
            <v>2020年7月</v>
          </cell>
          <cell r="AF1409" t="str">
            <v>2023年4月</v>
          </cell>
          <cell r="AG1409">
            <v>33</v>
          </cell>
          <cell r="AH1409">
            <v>33</v>
          </cell>
          <cell r="AI1409" t="b">
            <v>1</v>
          </cell>
          <cell r="AJ1409">
            <v>3</v>
          </cell>
          <cell r="AK1409">
            <v>36</v>
          </cell>
          <cell r="AL1409" t="e">
            <v>#N/A</v>
          </cell>
          <cell r="AM1409" t="str">
            <v>202312</v>
          </cell>
          <cell r="AN1409">
            <v>0</v>
          </cell>
        </row>
        <row r="1410">
          <cell r="B1410" t="str">
            <v>周雯</v>
          </cell>
          <cell r="C1410" t="str">
            <v>女</v>
          </cell>
          <cell r="D1410" t="str">
            <v>汉</v>
          </cell>
          <cell r="E1410">
            <v>34956</v>
          </cell>
          <cell r="F1410" t="str">
            <v>中国</v>
          </cell>
          <cell r="G1410" t="str">
            <v>身份证</v>
          </cell>
          <cell r="H1410" t="str">
            <v>450205199509140020</v>
          </cell>
          <cell r="I1410" t="str">
            <v>柳州铁道职业技术学院</v>
          </cell>
          <cell r="J1410">
            <v>44027</v>
          </cell>
          <cell r="K1410" t="str">
            <v>无固定期限</v>
          </cell>
          <cell r="L1410" t="str">
            <v>是</v>
          </cell>
          <cell r="M1410" t="str">
            <v>柳州</v>
          </cell>
          <cell r="N1410" t="str">
            <v>学校</v>
          </cell>
          <cell r="O1410" t="str">
            <v>研究生</v>
          </cell>
          <cell r="P1410" t="str">
            <v>硕士</v>
          </cell>
          <cell r="Q1410" t="str">
            <v>北京交通大学</v>
          </cell>
          <cell r="R1410" t="str">
            <v>交通运输规划与管理</v>
          </cell>
          <cell r="S1410">
            <v>44010</v>
          </cell>
          <cell r="T1410" t="str">
            <v>其他</v>
          </cell>
          <cell r="U1410" t="str">
            <v>F</v>
          </cell>
          <cell r="V1410" t="str">
            <v>F</v>
          </cell>
          <cell r="W1410" t="b">
            <v>1</v>
          </cell>
          <cell r="X1410">
            <v>3000</v>
          </cell>
          <cell r="Y1410">
            <v>3000</v>
          </cell>
          <cell r="Z1410" t="b">
            <v>1</v>
          </cell>
          <cell r="AA1410">
            <v>750</v>
          </cell>
          <cell r="AB1410">
            <v>750</v>
          </cell>
          <cell r="AC1410">
            <v>3750</v>
          </cell>
          <cell r="AD1410">
            <v>3750</v>
          </cell>
          <cell r="AE1410" t="str">
            <v>2020年7月</v>
          </cell>
          <cell r="AF1410" t="str">
            <v>2023年4月</v>
          </cell>
          <cell r="AG1410">
            <v>33</v>
          </cell>
          <cell r="AH1410">
            <v>33</v>
          </cell>
          <cell r="AI1410" t="b">
            <v>1</v>
          </cell>
          <cell r="AJ1410">
            <v>3</v>
          </cell>
          <cell r="AK1410">
            <v>36</v>
          </cell>
          <cell r="AL1410" t="e">
            <v>#N/A</v>
          </cell>
          <cell r="AM1410" t="str">
            <v>202008</v>
          </cell>
          <cell r="AN1410">
            <v>0</v>
          </cell>
        </row>
        <row r="1411">
          <cell r="B1411" t="str">
            <v>骆艳丽</v>
          </cell>
          <cell r="C1411" t="str">
            <v>女</v>
          </cell>
          <cell r="D1411" t="str">
            <v>汉</v>
          </cell>
          <cell r="E1411">
            <v>34435</v>
          </cell>
          <cell r="F1411" t="str">
            <v>中国</v>
          </cell>
          <cell r="G1411" t="str">
            <v>身份证</v>
          </cell>
          <cell r="H1411" t="str">
            <v>622421199404110823</v>
          </cell>
          <cell r="I1411" t="str">
            <v>柳州铁道职业技术学院</v>
          </cell>
          <cell r="J1411">
            <v>44027</v>
          </cell>
          <cell r="K1411" t="str">
            <v>无固定期限</v>
          </cell>
          <cell r="L1411" t="str">
            <v>是</v>
          </cell>
          <cell r="M1411" t="str">
            <v>柳州</v>
          </cell>
          <cell r="N1411" t="str">
            <v>学校</v>
          </cell>
          <cell r="O1411" t="str">
            <v>研究生</v>
          </cell>
          <cell r="P1411" t="str">
            <v>硕士</v>
          </cell>
          <cell r="Q1411" t="str">
            <v>重庆交通大学</v>
          </cell>
          <cell r="R1411" t="str">
            <v>车辆工程</v>
          </cell>
          <cell r="S1411">
            <v>44004</v>
          </cell>
          <cell r="T1411" t="str">
            <v>其他</v>
          </cell>
          <cell r="U1411" t="str">
            <v>F</v>
          </cell>
          <cell r="V1411" t="str">
            <v>F</v>
          </cell>
          <cell r="W1411" t="b">
            <v>1</v>
          </cell>
          <cell r="X1411">
            <v>3000</v>
          </cell>
          <cell r="Y1411">
            <v>3000</v>
          </cell>
          <cell r="Z1411" t="b">
            <v>1</v>
          </cell>
          <cell r="AA1411">
            <v>750</v>
          </cell>
          <cell r="AB1411">
            <v>750</v>
          </cell>
          <cell r="AC1411">
            <v>3750</v>
          </cell>
          <cell r="AD1411">
            <v>3750</v>
          </cell>
          <cell r="AE1411" t="str">
            <v>2020年7月</v>
          </cell>
          <cell r="AF1411" t="str">
            <v>2023年4月</v>
          </cell>
          <cell r="AG1411">
            <v>33</v>
          </cell>
          <cell r="AH1411">
            <v>33</v>
          </cell>
          <cell r="AI1411" t="b">
            <v>1</v>
          </cell>
          <cell r="AJ1411">
            <v>3</v>
          </cell>
          <cell r="AK1411">
            <v>36</v>
          </cell>
          <cell r="AL1411" t="e">
            <v>#N/A</v>
          </cell>
          <cell r="AM1411" t="str">
            <v>202008</v>
          </cell>
          <cell r="AN1411">
            <v>0</v>
          </cell>
        </row>
        <row r="1412">
          <cell r="B1412" t="str">
            <v>石岩</v>
          </cell>
          <cell r="C1412" t="str">
            <v>男</v>
          </cell>
          <cell r="D1412" t="str">
            <v>汉</v>
          </cell>
          <cell r="E1412">
            <v>34635</v>
          </cell>
          <cell r="F1412" t="str">
            <v>中国</v>
          </cell>
          <cell r="G1412" t="str">
            <v>身份证</v>
          </cell>
          <cell r="H1412" t="str">
            <v>620422199410280815</v>
          </cell>
          <cell r="I1412" t="str">
            <v>柳州铁道职业技术学院</v>
          </cell>
          <cell r="J1412">
            <v>44027</v>
          </cell>
          <cell r="K1412" t="str">
            <v>无固定期限</v>
          </cell>
          <cell r="L1412" t="str">
            <v>是</v>
          </cell>
          <cell r="M1412" t="str">
            <v>柳州</v>
          </cell>
          <cell r="N1412" t="str">
            <v>学校</v>
          </cell>
          <cell r="O1412" t="str">
            <v>研究生</v>
          </cell>
          <cell r="P1412" t="str">
            <v>硕士</v>
          </cell>
          <cell r="Q1412" t="str">
            <v>兰州交通大学</v>
          </cell>
          <cell r="R1412" t="str">
            <v>电气工程</v>
          </cell>
          <cell r="S1412">
            <v>44010</v>
          </cell>
          <cell r="T1412" t="str">
            <v>其他</v>
          </cell>
          <cell r="U1412" t="str">
            <v>F</v>
          </cell>
          <cell r="V1412" t="str">
            <v>F</v>
          </cell>
          <cell r="W1412" t="b">
            <v>1</v>
          </cell>
          <cell r="X1412">
            <v>3000</v>
          </cell>
          <cell r="Y1412">
            <v>3000</v>
          </cell>
          <cell r="Z1412" t="b">
            <v>1</v>
          </cell>
          <cell r="AA1412">
            <v>750</v>
          </cell>
          <cell r="AB1412">
            <v>750</v>
          </cell>
          <cell r="AC1412">
            <v>3750</v>
          </cell>
          <cell r="AD1412">
            <v>3750</v>
          </cell>
          <cell r="AE1412" t="str">
            <v>2020年7月</v>
          </cell>
          <cell r="AF1412" t="str">
            <v>2023年4月</v>
          </cell>
          <cell r="AG1412">
            <v>33</v>
          </cell>
          <cell r="AH1412">
            <v>33</v>
          </cell>
          <cell r="AI1412" t="b">
            <v>1</v>
          </cell>
          <cell r="AJ1412">
            <v>3</v>
          </cell>
          <cell r="AK1412">
            <v>36</v>
          </cell>
          <cell r="AL1412" t="e">
            <v>#N/A</v>
          </cell>
          <cell r="AM1412" t="str">
            <v>202204</v>
          </cell>
          <cell r="AN1412">
            <v>0</v>
          </cell>
        </row>
        <row r="1413">
          <cell r="B1413" t="str">
            <v>李旭东</v>
          </cell>
          <cell r="C1413" t="str">
            <v>男</v>
          </cell>
          <cell r="D1413" t="str">
            <v>汉</v>
          </cell>
          <cell r="E1413">
            <v>33125</v>
          </cell>
          <cell r="F1413" t="str">
            <v>中国</v>
          </cell>
          <cell r="G1413" t="str">
            <v>身份证</v>
          </cell>
          <cell r="H1413" t="str">
            <v>42118119900909233X</v>
          </cell>
          <cell r="I1413" t="str">
            <v>柳州铁道职业技术学院</v>
          </cell>
          <cell r="J1413">
            <v>44027</v>
          </cell>
          <cell r="K1413" t="str">
            <v>无固定期限</v>
          </cell>
          <cell r="L1413" t="str">
            <v>是</v>
          </cell>
          <cell r="M1413" t="str">
            <v>柳州</v>
          </cell>
          <cell r="N1413" t="str">
            <v>学校</v>
          </cell>
          <cell r="O1413" t="str">
            <v>研究生</v>
          </cell>
          <cell r="P1413" t="str">
            <v>硕士</v>
          </cell>
          <cell r="Q1413" t="str">
            <v>武汉科技大学</v>
          </cell>
          <cell r="R1413" t="str">
            <v>流体机械及工程</v>
          </cell>
          <cell r="S1413">
            <v>42169</v>
          </cell>
          <cell r="T1413" t="str">
            <v>其他</v>
          </cell>
          <cell r="U1413" t="str">
            <v>F</v>
          </cell>
          <cell r="V1413" t="str">
            <v>F</v>
          </cell>
          <cell r="W1413" t="b">
            <v>1</v>
          </cell>
          <cell r="X1413">
            <v>3000</v>
          </cell>
          <cell r="Y1413">
            <v>3000</v>
          </cell>
          <cell r="Z1413" t="b">
            <v>1</v>
          </cell>
          <cell r="AA1413">
            <v>750</v>
          </cell>
          <cell r="AB1413">
            <v>750</v>
          </cell>
          <cell r="AC1413">
            <v>3750</v>
          </cell>
          <cell r="AD1413">
            <v>3750</v>
          </cell>
          <cell r="AE1413" t="str">
            <v>2020年7月</v>
          </cell>
          <cell r="AF1413" t="str">
            <v>2023年4月</v>
          </cell>
          <cell r="AG1413">
            <v>33</v>
          </cell>
          <cell r="AH1413">
            <v>33</v>
          </cell>
          <cell r="AI1413" t="b">
            <v>1</v>
          </cell>
          <cell r="AJ1413">
            <v>3</v>
          </cell>
          <cell r="AK1413">
            <v>36</v>
          </cell>
          <cell r="AL1413" t="e">
            <v>#N/A</v>
          </cell>
          <cell r="AM1413" t="str">
            <v>201508</v>
          </cell>
          <cell r="AN1413">
            <v>0</v>
          </cell>
        </row>
        <row r="1414">
          <cell r="B1414" t="str">
            <v>唐彬峰</v>
          </cell>
          <cell r="C1414" t="str">
            <v>男</v>
          </cell>
          <cell r="D1414" t="str">
            <v>汉</v>
          </cell>
          <cell r="E1414">
            <v>33770</v>
          </cell>
          <cell r="F1414" t="str">
            <v>中国</v>
          </cell>
          <cell r="G1414" t="str">
            <v>身份证</v>
          </cell>
          <cell r="H1414" t="str">
            <v>43042619920615095X</v>
          </cell>
          <cell r="I1414" t="str">
            <v>柳州铁道职业技术学院</v>
          </cell>
          <cell r="J1414">
            <v>44027</v>
          </cell>
          <cell r="K1414" t="str">
            <v>无固定期限</v>
          </cell>
          <cell r="L1414" t="str">
            <v>是</v>
          </cell>
          <cell r="M1414" t="str">
            <v>柳州</v>
          </cell>
          <cell r="N1414" t="str">
            <v>学校</v>
          </cell>
          <cell r="O1414" t="str">
            <v>研究生</v>
          </cell>
          <cell r="P1414" t="str">
            <v>硕士</v>
          </cell>
          <cell r="Q1414" t="str">
            <v>兰州交通大学</v>
          </cell>
          <cell r="R1414" t="str">
            <v>电气工程</v>
          </cell>
          <cell r="S1414">
            <v>44010</v>
          </cell>
          <cell r="T1414" t="str">
            <v>其他</v>
          </cell>
          <cell r="U1414" t="str">
            <v>F</v>
          </cell>
          <cell r="V1414" t="str">
            <v>F</v>
          </cell>
          <cell r="W1414" t="b">
            <v>1</v>
          </cell>
          <cell r="X1414">
            <v>3000</v>
          </cell>
          <cell r="Y1414">
            <v>3000</v>
          </cell>
          <cell r="Z1414" t="b">
            <v>1</v>
          </cell>
          <cell r="AA1414">
            <v>750</v>
          </cell>
          <cell r="AB1414">
            <v>750</v>
          </cell>
          <cell r="AC1414">
            <v>3750</v>
          </cell>
          <cell r="AD1414">
            <v>3750</v>
          </cell>
          <cell r="AE1414" t="str">
            <v>2020年7月</v>
          </cell>
          <cell r="AF1414" t="str">
            <v>2023年4月</v>
          </cell>
          <cell r="AG1414">
            <v>33</v>
          </cell>
          <cell r="AH1414">
            <v>33</v>
          </cell>
          <cell r="AI1414" t="b">
            <v>1</v>
          </cell>
          <cell r="AJ1414">
            <v>3</v>
          </cell>
          <cell r="AK1414">
            <v>36</v>
          </cell>
          <cell r="AL1414" t="e">
            <v>#N/A</v>
          </cell>
          <cell r="AM1414" t="str">
            <v>202312</v>
          </cell>
          <cell r="AN1414">
            <v>0</v>
          </cell>
        </row>
        <row r="1415">
          <cell r="B1415" t="str">
            <v>李致远</v>
          </cell>
          <cell r="C1415" t="str">
            <v>男</v>
          </cell>
          <cell r="D1415" t="str">
            <v>汉</v>
          </cell>
          <cell r="E1415">
            <v>34709</v>
          </cell>
          <cell r="F1415" t="str">
            <v>中国</v>
          </cell>
          <cell r="G1415" t="str">
            <v>身份证</v>
          </cell>
          <cell r="H1415" t="str">
            <v>430581199501102037</v>
          </cell>
          <cell r="I1415" t="str">
            <v>柳州铁道职业技术学院</v>
          </cell>
          <cell r="J1415">
            <v>44027</v>
          </cell>
          <cell r="K1415">
            <v>45121</v>
          </cell>
          <cell r="L1415" t="str">
            <v>是</v>
          </cell>
          <cell r="M1415" t="str">
            <v>柳州</v>
          </cell>
          <cell r="N1415" t="str">
            <v>学校</v>
          </cell>
          <cell r="O1415" t="str">
            <v>研究生</v>
          </cell>
          <cell r="P1415" t="str">
            <v>硕士</v>
          </cell>
          <cell r="Q1415" t="str">
            <v>兰州交通大学</v>
          </cell>
          <cell r="R1415" t="str">
            <v>计算机技术</v>
          </cell>
          <cell r="S1415">
            <v>44010</v>
          </cell>
          <cell r="T1415" t="str">
            <v>其他</v>
          </cell>
          <cell r="U1415" t="str">
            <v>F</v>
          </cell>
          <cell r="V1415" t="str">
            <v>F</v>
          </cell>
          <cell r="W1415" t="b">
            <v>1</v>
          </cell>
          <cell r="X1415">
            <v>3000</v>
          </cell>
          <cell r="Y1415">
            <v>3000</v>
          </cell>
          <cell r="Z1415" t="b">
            <v>1</v>
          </cell>
          <cell r="AA1415">
            <v>750</v>
          </cell>
          <cell r="AB1415">
            <v>750</v>
          </cell>
          <cell r="AC1415">
            <v>3750</v>
          </cell>
          <cell r="AD1415">
            <v>3750</v>
          </cell>
          <cell r="AE1415" t="str">
            <v>2020年7月</v>
          </cell>
          <cell r="AF1415" t="str">
            <v>2023年4月</v>
          </cell>
          <cell r="AG1415">
            <v>33</v>
          </cell>
          <cell r="AH1415">
            <v>33</v>
          </cell>
          <cell r="AI1415" t="b">
            <v>1</v>
          </cell>
          <cell r="AJ1415">
            <v>3</v>
          </cell>
          <cell r="AK1415">
            <v>36</v>
          </cell>
          <cell r="AL1415" t="e">
            <v>#N/A</v>
          </cell>
          <cell r="AM1415" t="str">
            <v>202008</v>
          </cell>
          <cell r="AN1415">
            <v>0</v>
          </cell>
        </row>
        <row r="1416">
          <cell r="B1416" t="str">
            <v>王致诚</v>
          </cell>
          <cell r="C1416" t="str">
            <v>男</v>
          </cell>
          <cell r="D1416" t="str">
            <v>汉</v>
          </cell>
          <cell r="E1416">
            <v>34308</v>
          </cell>
          <cell r="F1416" t="str">
            <v>中国</v>
          </cell>
          <cell r="G1416" t="str">
            <v>身份证</v>
          </cell>
          <cell r="H1416" t="str">
            <v>320901199312050033</v>
          </cell>
          <cell r="I1416" t="str">
            <v>柳州铁道职业技术学院</v>
          </cell>
          <cell r="J1416">
            <v>44027</v>
          </cell>
          <cell r="K1416" t="str">
            <v>无固定期限</v>
          </cell>
          <cell r="L1416" t="str">
            <v>是</v>
          </cell>
          <cell r="M1416" t="str">
            <v>柳州</v>
          </cell>
          <cell r="N1416" t="str">
            <v>学校</v>
          </cell>
          <cell r="O1416" t="str">
            <v>研究生</v>
          </cell>
          <cell r="P1416" t="str">
            <v>硕士</v>
          </cell>
          <cell r="Q1416" t="str">
            <v>兰州交通大学</v>
          </cell>
          <cell r="R1416" t="str">
            <v>机械设计及理论</v>
          </cell>
          <cell r="S1416">
            <v>44010</v>
          </cell>
          <cell r="T1416" t="str">
            <v>其他</v>
          </cell>
          <cell r="U1416" t="str">
            <v>F</v>
          </cell>
          <cell r="V1416" t="str">
            <v>F</v>
          </cell>
          <cell r="W1416" t="b">
            <v>1</v>
          </cell>
          <cell r="X1416">
            <v>3000</v>
          </cell>
          <cell r="Y1416">
            <v>3000</v>
          </cell>
          <cell r="Z1416" t="b">
            <v>1</v>
          </cell>
          <cell r="AA1416">
            <v>750</v>
          </cell>
          <cell r="AB1416">
            <v>750</v>
          </cell>
          <cell r="AC1416">
            <v>3750</v>
          </cell>
          <cell r="AD1416">
            <v>3750</v>
          </cell>
          <cell r="AE1416" t="str">
            <v>2020年7月</v>
          </cell>
          <cell r="AF1416" t="str">
            <v>2023年4月</v>
          </cell>
          <cell r="AG1416">
            <v>33</v>
          </cell>
          <cell r="AH1416">
            <v>33</v>
          </cell>
          <cell r="AI1416" t="b">
            <v>1</v>
          </cell>
          <cell r="AJ1416">
            <v>3</v>
          </cell>
          <cell r="AK1416">
            <v>36</v>
          </cell>
          <cell r="AL1416" t="e">
            <v>#N/A</v>
          </cell>
          <cell r="AM1416" t="str">
            <v>202204</v>
          </cell>
          <cell r="AN1416">
            <v>0</v>
          </cell>
        </row>
        <row r="1417">
          <cell r="B1417" t="str">
            <v>田芳</v>
          </cell>
          <cell r="C1417" t="str">
            <v>女</v>
          </cell>
          <cell r="D1417" t="str">
            <v>汉</v>
          </cell>
          <cell r="E1417">
            <v>34709</v>
          </cell>
          <cell r="F1417" t="str">
            <v>中国</v>
          </cell>
          <cell r="G1417" t="str">
            <v>身份证</v>
          </cell>
          <cell r="H1417" t="str">
            <v>620525199501103448</v>
          </cell>
          <cell r="I1417" t="str">
            <v>柳州铁道职业技术学院</v>
          </cell>
          <cell r="J1417">
            <v>44027</v>
          </cell>
          <cell r="K1417" t="str">
            <v>无固定期限</v>
          </cell>
          <cell r="L1417" t="str">
            <v>是</v>
          </cell>
          <cell r="M1417" t="str">
            <v>柳州</v>
          </cell>
          <cell r="N1417" t="str">
            <v>学校</v>
          </cell>
          <cell r="O1417" t="str">
            <v>研究生</v>
          </cell>
          <cell r="P1417" t="str">
            <v>硕士</v>
          </cell>
          <cell r="Q1417" t="str">
            <v>兰州交通大学</v>
          </cell>
          <cell r="R1417" t="str">
            <v>交通运输工程</v>
          </cell>
          <cell r="S1417">
            <v>44007</v>
          </cell>
          <cell r="T1417" t="str">
            <v>其他</v>
          </cell>
          <cell r="U1417" t="str">
            <v>F</v>
          </cell>
          <cell r="V1417" t="str">
            <v>F</v>
          </cell>
          <cell r="W1417" t="b">
            <v>1</v>
          </cell>
          <cell r="X1417">
            <v>3000</v>
          </cell>
          <cell r="Y1417">
            <v>3000</v>
          </cell>
          <cell r="Z1417" t="b">
            <v>1</v>
          </cell>
          <cell r="AA1417">
            <v>750</v>
          </cell>
          <cell r="AB1417">
            <v>750</v>
          </cell>
          <cell r="AC1417">
            <v>3750</v>
          </cell>
          <cell r="AD1417">
            <v>3750</v>
          </cell>
          <cell r="AE1417" t="str">
            <v>2020年7月</v>
          </cell>
          <cell r="AF1417" t="str">
            <v>2023年4月</v>
          </cell>
          <cell r="AG1417">
            <v>33</v>
          </cell>
          <cell r="AH1417">
            <v>33</v>
          </cell>
          <cell r="AI1417" t="b">
            <v>1</v>
          </cell>
          <cell r="AJ1417">
            <v>3</v>
          </cell>
          <cell r="AK1417">
            <v>36</v>
          </cell>
          <cell r="AL1417" t="e">
            <v>#N/A</v>
          </cell>
          <cell r="AM1417" t="str">
            <v>202008</v>
          </cell>
          <cell r="AN1417">
            <v>0</v>
          </cell>
        </row>
        <row r="1418">
          <cell r="B1418" t="str">
            <v>贾瑞雪</v>
          </cell>
          <cell r="C1418" t="str">
            <v>女</v>
          </cell>
          <cell r="D1418" t="str">
            <v>汉</v>
          </cell>
          <cell r="E1418">
            <v>34877</v>
          </cell>
          <cell r="F1418" t="str">
            <v>中国</v>
          </cell>
          <cell r="G1418" t="str">
            <v>身份证</v>
          </cell>
          <cell r="H1418" t="str">
            <v>500106199506278521</v>
          </cell>
          <cell r="I1418" t="str">
            <v>柳州铁道职业技术学院</v>
          </cell>
          <cell r="J1418">
            <v>44027</v>
          </cell>
          <cell r="K1418" t="str">
            <v>无固定期限</v>
          </cell>
          <cell r="L1418" t="str">
            <v>是</v>
          </cell>
          <cell r="M1418" t="str">
            <v>柳州</v>
          </cell>
          <cell r="N1418" t="str">
            <v>学校</v>
          </cell>
          <cell r="O1418" t="str">
            <v>研究生</v>
          </cell>
          <cell r="P1418" t="str">
            <v>硕士</v>
          </cell>
          <cell r="Q1418" t="str">
            <v>重庆交通大学</v>
          </cell>
          <cell r="R1418" t="str">
            <v>机械工程</v>
          </cell>
          <cell r="S1418">
            <v>44004</v>
          </cell>
          <cell r="T1418" t="str">
            <v>其他</v>
          </cell>
          <cell r="U1418" t="str">
            <v>F</v>
          </cell>
          <cell r="V1418" t="str">
            <v>F</v>
          </cell>
          <cell r="W1418" t="b">
            <v>1</v>
          </cell>
          <cell r="X1418">
            <v>3000</v>
          </cell>
          <cell r="Y1418">
            <v>3000</v>
          </cell>
          <cell r="Z1418" t="b">
            <v>1</v>
          </cell>
          <cell r="AA1418">
            <v>750</v>
          </cell>
          <cell r="AB1418">
            <v>750</v>
          </cell>
          <cell r="AC1418">
            <v>3750</v>
          </cell>
          <cell r="AD1418">
            <v>3750</v>
          </cell>
          <cell r="AE1418" t="str">
            <v>2020年7月</v>
          </cell>
          <cell r="AF1418" t="str">
            <v>2023年4月</v>
          </cell>
          <cell r="AG1418">
            <v>33</v>
          </cell>
          <cell r="AH1418">
            <v>33</v>
          </cell>
          <cell r="AI1418" t="b">
            <v>1</v>
          </cell>
          <cell r="AJ1418">
            <v>3</v>
          </cell>
          <cell r="AK1418">
            <v>36</v>
          </cell>
          <cell r="AL1418" t="e">
            <v>#N/A</v>
          </cell>
          <cell r="AM1418" t="str">
            <v>202008</v>
          </cell>
          <cell r="AN1418">
            <v>0</v>
          </cell>
        </row>
        <row r="1419">
          <cell r="B1419" t="str">
            <v>苏鹏</v>
          </cell>
          <cell r="C1419" t="str">
            <v>男</v>
          </cell>
          <cell r="D1419" t="str">
            <v>汉</v>
          </cell>
          <cell r="E1419">
            <v>34380</v>
          </cell>
          <cell r="F1419" t="str">
            <v>中国</v>
          </cell>
          <cell r="G1419" t="str">
            <v>身份证</v>
          </cell>
          <cell r="H1419" t="str">
            <v>210905199402151030</v>
          </cell>
          <cell r="I1419" t="str">
            <v>柳州铁道职业技术学院</v>
          </cell>
          <cell r="J1419">
            <v>44027</v>
          </cell>
          <cell r="K1419" t="str">
            <v>无固定期限</v>
          </cell>
          <cell r="L1419" t="str">
            <v>是</v>
          </cell>
          <cell r="M1419" t="str">
            <v>柳州</v>
          </cell>
          <cell r="N1419" t="str">
            <v>学校</v>
          </cell>
          <cell r="O1419" t="str">
            <v>研究生</v>
          </cell>
          <cell r="P1419" t="str">
            <v>硕士</v>
          </cell>
          <cell r="Q1419" t="str">
            <v>大连交通大学</v>
          </cell>
          <cell r="R1419" t="str">
            <v>道路与铁道工程</v>
          </cell>
          <cell r="S1419">
            <v>44021</v>
          </cell>
          <cell r="T1419" t="str">
            <v>其他</v>
          </cell>
          <cell r="U1419" t="str">
            <v>F</v>
          </cell>
          <cell r="V1419" t="str">
            <v>F</v>
          </cell>
          <cell r="W1419" t="b">
            <v>1</v>
          </cell>
          <cell r="X1419">
            <v>3000</v>
          </cell>
          <cell r="Y1419">
            <v>3000</v>
          </cell>
          <cell r="Z1419" t="b">
            <v>1</v>
          </cell>
          <cell r="AA1419">
            <v>750</v>
          </cell>
          <cell r="AB1419">
            <v>750</v>
          </cell>
          <cell r="AC1419">
            <v>3750</v>
          </cell>
          <cell r="AD1419">
            <v>3750</v>
          </cell>
          <cell r="AE1419" t="str">
            <v>2020年7月</v>
          </cell>
          <cell r="AF1419" t="str">
            <v>2023年4月</v>
          </cell>
          <cell r="AG1419">
            <v>33</v>
          </cell>
          <cell r="AH1419">
            <v>33</v>
          </cell>
          <cell r="AI1419" t="b">
            <v>1</v>
          </cell>
          <cell r="AJ1419">
            <v>3</v>
          </cell>
          <cell r="AK1419">
            <v>36</v>
          </cell>
          <cell r="AL1419" t="e">
            <v>#N/A</v>
          </cell>
          <cell r="AM1419" t="str">
            <v>202204</v>
          </cell>
          <cell r="AN1419">
            <v>0</v>
          </cell>
        </row>
        <row r="1420">
          <cell r="B1420" t="str">
            <v>崔芳</v>
          </cell>
          <cell r="C1420" t="str">
            <v>女</v>
          </cell>
          <cell r="D1420" t="str">
            <v>汉</v>
          </cell>
          <cell r="E1420">
            <v>34969</v>
          </cell>
          <cell r="F1420" t="str">
            <v>中国</v>
          </cell>
          <cell r="G1420" t="str">
            <v>身份证</v>
          </cell>
          <cell r="H1420" t="str">
            <v>430902199509275545</v>
          </cell>
          <cell r="I1420" t="str">
            <v>柳州铁道职业技术学院</v>
          </cell>
          <cell r="J1420">
            <v>44027</v>
          </cell>
          <cell r="K1420" t="str">
            <v>无固定期限</v>
          </cell>
          <cell r="L1420" t="str">
            <v>是</v>
          </cell>
          <cell r="M1420" t="str">
            <v>柳州</v>
          </cell>
          <cell r="N1420" t="str">
            <v>学校</v>
          </cell>
          <cell r="O1420" t="str">
            <v>研究生</v>
          </cell>
          <cell r="P1420" t="str">
            <v>硕士</v>
          </cell>
          <cell r="Q1420" t="str">
            <v>重庆理工大学</v>
          </cell>
          <cell r="R1420" t="str">
            <v>旅游管理</v>
          </cell>
          <cell r="S1420">
            <v>43998</v>
          </cell>
          <cell r="T1420" t="str">
            <v>其他</v>
          </cell>
          <cell r="U1420" t="str">
            <v>F</v>
          </cell>
          <cell r="V1420" t="str">
            <v>F</v>
          </cell>
          <cell r="W1420" t="b">
            <v>1</v>
          </cell>
          <cell r="X1420">
            <v>3000</v>
          </cell>
          <cell r="Y1420">
            <v>3000</v>
          </cell>
          <cell r="Z1420" t="b">
            <v>1</v>
          </cell>
          <cell r="AA1420">
            <v>750</v>
          </cell>
          <cell r="AB1420">
            <v>750</v>
          </cell>
          <cell r="AC1420">
            <v>3750</v>
          </cell>
          <cell r="AD1420">
            <v>3750</v>
          </cell>
          <cell r="AE1420" t="str">
            <v>2020年7月</v>
          </cell>
          <cell r="AF1420" t="str">
            <v>2023年4月</v>
          </cell>
          <cell r="AG1420">
            <v>33</v>
          </cell>
          <cell r="AH1420">
            <v>33</v>
          </cell>
          <cell r="AI1420" t="b">
            <v>1</v>
          </cell>
          <cell r="AJ1420">
            <v>3</v>
          </cell>
          <cell r="AK1420">
            <v>36</v>
          </cell>
          <cell r="AL1420" t="e">
            <v>#N/A</v>
          </cell>
          <cell r="AM1420" t="str">
            <v>202008</v>
          </cell>
          <cell r="AN1420">
            <v>0</v>
          </cell>
        </row>
        <row r="1421">
          <cell r="B1421" t="str">
            <v>梁琴</v>
          </cell>
          <cell r="C1421" t="str">
            <v>女</v>
          </cell>
          <cell r="D1421" t="str">
            <v>汉</v>
          </cell>
          <cell r="E1421">
            <v>34517</v>
          </cell>
          <cell r="F1421" t="str">
            <v>中国</v>
          </cell>
          <cell r="G1421" t="str">
            <v>身份证</v>
          </cell>
          <cell r="H1421" t="str">
            <v>450921199407023227</v>
          </cell>
          <cell r="I1421" t="str">
            <v>柳州铁道职业技术学院</v>
          </cell>
          <cell r="J1421">
            <v>44044</v>
          </cell>
          <cell r="K1421" t="str">
            <v>无固定期限</v>
          </cell>
          <cell r="L1421" t="str">
            <v>是</v>
          </cell>
          <cell r="M1421" t="str">
            <v>柳州</v>
          </cell>
          <cell r="N1421" t="str">
            <v>学校</v>
          </cell>
          <cell r="O1421" t="str">
            <v>研究生</v>
          </cell>
          <cell r="P1421" t="str">
            <v>硕士</v>
          </cell>
          <cell r="Q1421" t="str">
            <v>东北师范大学</v>
          </cell>
          <cell r="R1421" t="str">
            <v>世界史</v>
          </cell>
          <cell r="S1421">
            <v>44012</v>
          </cell>
          <cell r="T1421" t="str">
            <v>其他</v>
          </cell>
          <cell r="U1421" t="str">
            <v>F</v>
          </cell>
          <cell r="V1421" t="str">
            <v>F</v>
          </cell>
          <cell r="W1421" t="b">
            <v>1</v>
          </cell>
          <cell r="X1421">
            <v>3000</v>
          </cell>
          <cell r="Y1421">
            <v>3000</v>
          </cell>
          <cell r="Z1421" t="b">
            <v>1</v>
          </cell>
          <cell r="AA1421">
            <v>750</v>
          </cell>
          <cell r="AB1421">
            <v>750</v>
          </cell>
          <cell r="AC1421">
            <v>3750</v>
          </cell>
          <cell r="AD1421">
            <v>3750</v>
          </cell>
          <cell r="AE1421" t="str">
            <v>2020年8月</v>
          </cell>
          <cell r="AF1421" t="str">
            <v>2023年4月</v>
          </cell>
          <cell r="AG1421">
            <v>32</v>
          </cell>
          <cell r="AH1421">
            <v>32</v>
          </cell>
          <cell r="AI1421" t="b">
            <v>1</v>
          </cell>
          <cell r="AJ1421">
            <v>3</v>
          </cell>
          <cell r="AK1421">
            <v>35</v>
          </cell>
          <cell r="AL1421" t="e">
            <v>#N/A</v>
          </cell>
          <cell r="AM1421" t="str">
            <v>202204</v>
          </cell>
          <cell r="AN1421">
            <v>0</v>
          </cell>
        </row>
        <row r="1422">
          <cell r="B1422" t="str">
            <v>王雪琦</v>
          </cell>
          <cell r="C1422" t="str">
            <v>女</v>
          </cell>
          <cell r="D1422" t="str">
            <v>汉</v>
          </cell>
          <cell r="E1422">
            <v>34730</v>
          </cell>
          <cell r="F1422" t="str">
            <v>中国</v>
          </cell>
          <cell r="G1422" t="str">
            <v>身份证</v>
          </cell>
          <cell r="H1422" t="str">
            <v>210103199501314222</v>
          </cell>
          <cell r="I1422" t="str">
            <v>柳州铁道职业技术学院</v>
          </cell>
          <cell r="J1422">
            <v>44044</v>
          </cell>
          <cell r="K1422" t="str">
            <v>无固定期限</v>
          </cell>
          <cell r="L1422" t="str">
            <v>是</v>
          </cell>
          <cell r="M1422" t="str">
            <v>柳州</v>
          </cell>
          <cell r="N1422" t="str">
            <v>学校</v>
          </cell>
          <cell r="O1422" t="str">
            <v>研究生</v>
          </cell>
          <cell r="P1422" t="str">
            <v>硕士</v>
          </cell>
          <cell r="Q1422" t="str">
            <v>大连交通大学</v>
          </cell>
          <cell r="R1422" t="str">
            <v>车辆工程</v>
          </cell>
          <cell r="S1422">
            <v>44021</v>
          </cell>
          <cell r="T1422" t="str">
            <v>其他</v>
          </cell>
          <cell r="U1422" t="str">
            <v>F</v>
          </cell>
          <cell r="V1422" t="str">
            <v>F</v>
          </cell>
          <cell r="W1422" t="b">
            <v>1</v>
          </cell>
          <cell r="X1422">
            <v>3000</v>
          </cell>
          <cell r="Y1422">
            <v>3000</v>
          </cell>
          <cell r="Z1422" t="b">
            <v>1</v>
          </cell>
          <cell r="AA1422">
            <v>750</v>
          </cell>
          <cell r="AB1422">
            <v>750</v>
          </cell>
          <cell r="AC1422">
            <v>3750</v>
          </cell>
          <cell r="AD1422">
            <v>3750</v>
          </cell>
          <cell r="AE1422" t="str">
            <v>2020年8月</v>
          </cell>
          <cell r="AF1422" t="str">
            <v>2023年4月</v>
          </cell>
          <cell r="AG1422">
            <v>32</v>
          </cell>
          <cell r="AH1422">
            <v>32</v>
          </cell>
          <cell r="AI1422" t="b">
            <v>1</v>
          </cell>
          <cell r="AJ1422">
            <v>3</v>
          </cell>
          <cell r="AK1422">
            <v>35</v>
          </cell>
          <cell r="AL1422" t="e">
            <v>#N/A</v>
          </cell>
          <cell r="AM1422" t="str">
            <v>202009</v>
          </cell>
          <cell r="AN1422">
            <v>0</v>
          </cell>
        </row>
        <row r="1423">
          <cell r="B1423" t="str">
            <v>林月</v>
          </cell>
          <cell r="C1423" t="str">
            <v>女</v>
          </cell>
          <cell r="D1423" t="str">
            <v>汉</v>
          </cell>
          <cell r="E1423">
            <v>34410</v>
          </cell>
          <cell r="F1423" t="str">
            <v>中国</v>
          </cell>
          <cell r="G1423" t="str">
            <v>身份证</v>
          </cell>
          <cell r="H1423" t="str">
            <v>411425199403176041</v>
          </cell>
          <cell r="I1423" t="str">
            <v>柳州铁道职业技术学院</v>
          </cell>
          <cell r="J1423">
            <v>44044</v>
          </cell>
          <cell r="K1423" t="str">
            <v>无固定期限</v>
          </cell>
          <cell r="L1423" t="str">
            <v>是</v>
          </cell>
          <cell r="M1423" t="str">
            <v>柳州</v>
          </cell>
          <cell r="N1423" t="str">
            <v>学校</v>
          </cell>
          <cell r="O1423" t="str">
            <v>研究生</v>
          </cell>
          <cell r="P1423" t="str">
            <v>硕士</v>
          </cell>
          <cell r="Q1423" t="str">
            <v>兰州交通大学</v>
          </cell>
          <cell r="R1423" t="str">
            <v>车辆工程</v>
          </cell>
          <cell r="S1423">
            <v>44031</v>
          </cell>
          <cell r="T1423" t="str">
            <v>其他</v>
          </cell>
          <cell r="U1423" t="str">
            <v>F</v>
          </cell>
          <cell r="V1423" t="str">
            <v>F</v>
          </cell>
          <cell r="W1423" t="b">
            <v>1</v>
          </cell>
          <cell r="X1423">
            <v>3000</v>
          </cell>
          <cell r="Y1423">
            <v>3000</v>
          </cell>
          <cell r="Z1423" t="b">
            <v>1</v>
          </cell>
          <cell r="AA1423">
            <v>750</v>
          </cell>
          <cell r="AB1423">
            <v>750</v>
          </cell>
          <cell r="AC1423">
            <v>3750</v>
          </cell>
          <cell r="AD1423">
            <v>3750</v>
          </cell>
          <cell r="AE1423" t="str">
            <v>2020年8月</v>
          </cell>
          <cell r="AF1423" t="str">
            <v>2023年4月</v>
          </cell>
          <cell r="AG1423">
            <v>32</v>
          </cell>
          <cell r="AH1423">
            <v>32</v>
          </cell>
          <cell r="AI1423" t="b">
            <v>1</v>
          </cell>
          <cell r="AJ1423">
            <v>3</v>
          </cell>
          <cell r="AK1423">
            <v>35</v>
          </cell>
          <cell r="AL1423" t="e">
            <v>#N/A</v>
          </cell>
          <cell r="AM1423" t="str">
            <v>202009</v>
          </cell>
          <cell r="AN1423">
            <v>0</v>
          </cell>
        </row>
        <row r="1424">
          <cell r="B1424" t="str">
            <v>曹锐锐</v>
          </cell>
          <cell r="C1424" t="str">
            <v>男</v>
          </cell>
          <cell r="D1424" t="str">
            <v>汉</v>
          </cell>
          <cell r="E1424">
            <v>34455</v>
          </cell>
          <cell r="F1424" t="str">
            <v>中国</v>
          </cell>
          <cell r="G1424" t="str">
            <v>身份证</v>
          </cell>
          <cell r="H1424" t="str">
            <v>622627199405014410</v>
          </cell>
          <cell r="I1424" t="str">
            <v>柳州铁道职业技术学院</v>
          </cell>
          <cell r="J1424">
            <v>44044</v>
          </cell>
          <cell r="K1424" t="str">
            <v>无固定期限</v>
          </cell>
          <cell r="L1424" t="str">
            <v>是</v>
          </cell>
          <cell r="M1424" t="str">
            <v>柳州</v>
          </cell>
          <cell r="N1424" t="str">
            <v>学校</v>
          </cell>
          <cell r="O1424" t="str">
            <v>研究生</v>
          </cell>
          <cell r="P1424" t="str">
            <v>硕士</v>
          </cell>
          <cell r="Q1424" t="str">
            <v>兰州交通大学</v>
          </cell>
          <cell r="R1424" t="str">
            <v>车辆工程</v>
          </cell>
          <cell r="S1424">
            <v>44031</v>
          </cell>
          <cell r="T1424" t="str">
            <v>其他</v>
          </cell>
          <cell r="U1424" t="str">
            <v>F</v>
          </cell>
          <cell r="V1424" t="str">
            <v>F</v>
          </cell>
          <cell r="W1424" t="b">
            <v>1</v>
          </cell>
          <cell r="X1424">
            <v>3000</v>
          </cell>
          <cell r="Y1424">
            <v>3000</v>
          </cell>
          <cell r="Z1424" t="b">
            <v>1</v>
          </cell>
          <cell r="AA1424">
            <v>750</v>
          </cell>
          <cell r="AB1424">
            <v>750</v>
          </cell>
          <cell r="AC1424">
            <v>3750</v>
          </cell>
          <cell r="AD1424">
            <v>3750</v>
          </cell>
          <cell r="AE1424" t="str">
            <v>2020年8月</v>
          </cell>
          <cell r="AF1424" t="str">
            <v>2023年4月</v>
          </cell>
          <cell r="AG1424">
            <v>32</v>
          </cell>
          <cell r="AH1424">
            <v>32</v>
          </cell>
          <cell r="AI1424" t="b">
            <v>1</v>
          </cell>
          <cell r="AJ1424">
            <v>3</v>
          </cell>
          <cell r="AK1424">
            <v>35</v>
          </cell>
          <cell r="AL1424" t="e">
            <v>#N/A</v>
          </cell>
          <cell r="AM1424" t="str">
            <v>202009</v>
          </cell>
          <cell r="AN1424">
            <v>0</v>
          </cell>
        </row>
        <row r="1425">
          <cell r="B1425" t="str">
            <v>王卿</v>
          </cell>
          <cell r="C1425" t="str">
            <v>女</v>
          </cell>
          <cell r="D1425" t="str">
            <v>汉</v>
          </cell>
          <cell r="E1425">
            <v>35104</v>
          </cell>
          <cell r="F1425" t="str">
            <v>中国</v>
          </cell>
          <cell r="G1425" t="str">
            <v>身份证</v>
          </cell>
          <cell r="H1425" t="str">
            <v>430421199602096420</v>
          </cell>
          <cell r="I1425" t="str">
            <v>柳州铁道职业技术学院</v>
          </cell>
          <cell r="J1425">
            <v>44044</v>
          </cell>
          <cell r="K1425" t="str">
            <v>无固定期限</v>
          </cell>
          <cell r="L1425" t="str">
            <v>是</v>
          </cell>
          <cell r="M1425" t="str">
            <v>柳州</v>
          </cell>
          <cell r="N1425" t="str">
            <v>学校</v>
          </cell>
          <cell r="O1425" t="str">
            <v>研究生</v>
          </cell>
          <cell r="P1425" t="str">
            <v>硕士</v>
          </cell>
          <cell r="Q1425" t="str">
            <v>西安工程大学</v>
          </cell>
          <cell r="R1425" t="str">
            <v>企业管理</v>
          </cell>
          <cell r="S1425">
            <v>44013</v>
          </cell>
          <cell r="T1425" t="str">
            <v>其他</v>
          </cell>
          <cell r="U1425" t="str">
            <v>F</v>
          </cell>
          <cell r="V1425" t="str">
            <v>F</v>
          </cell>
          <cell r="W1425" t="b">
            <v>1</v>
          </cell>
          <cell r="X1425">
            <v>3000</v>
          </cell>
          <cell r="Y1425">
            <v>3000</v>
          </cell>
          <cell r="Z1425" t="b">
            <v>1</v>
          </cell>
          <cell r="AA1425">
            <v>750</v>
          </cell>
          <cell r="AB1425">
            <v>750</v>
          </cell>
          <cell r="AC1425">
            <v>3750</v>
          </cell>
          <cell r="AD1425">
            <v>3750</v>
          </cell>
          <cell r="AE1425" t="str">
            <v>2020年8月</v>
          </cell>
          <cell r="AF1425" t="str">
            <v>2023年4月</v>
          </cell>
          <cell r="AG1425">
            <v>32</v>
          </cell>
          <cell r="AH1425">
            <v>32</v>
          </cell>
          <cell r="AI1425" t="b">
            <v>1</v>
          </cell>
          <cell r="AJ1425">
            <v>3</v>
          </cell>
          <cell r="AK1425">
            <v>35</v>
          </cell>
          <cell r="AL1425" t="e">
            <v>#N/A</v>
          </cell>
          <cell r="AM1425" t="str">
            <v>202009</v>
          </cell>
          <cell r="AN1425">
            <v>0</v>
          </cell>
        </row>
        <row r="1426">
          <cell r="B1426" t="str">
            <v>廖兴华</v>
          </cell>
          <cell r="C1426" t="str">
            <v>男</v>
          </cell>
          <cell r="D1426" t="str">
            <v>汉</v>
          </cell>
          <cell r="E1426">
            <v>31643</v>
          </cell>
          <cell r="F1426" t="str">
            <v>中国</v>
          </cell>
          <cell r="G1426" t="str">
            <v>身份证</v>
          </cell>
          <cell r="H1426" t="str">
            <v>522121198608192619</v>
          </cell>
          <cell r="I1426" t="str">
            <v>柳州铁道职业技术学院</v>
          </cell>
          <cell r="J1426">
            <v>44044</v>
          </cell>
          <cell r="K1426" t="str">
            <v>无固定期限</v>
          </cell>
          <cell r="L1426" t="str">
            <v>是</v>
          </cell>
          <cell r="M1426" t="str">
            <v>柳州</v>
          </cell>
          <cell r="N1426" t="str">
            <v>学校</v>
          </cell>
          <cell r="O1426" t="str">
            <v>研究生</v>
          </cell>
          <cell r="P1426" t="str">
            <v>硕士</v>
          </cell>
          <cell r="Q1426" t="str">
            <v>西华大学</v>
          </cell>
          <cell r="R1426" t="str">
            <v>车辆工程</v>
          </cell>
          <cell r="S1426">
            <v>44014</v>
          </cell>
          <cell r="T1426" t="str">
            <v>其他</v>
          </cell>
          <cell r="U1426" t="str">
            <v>F</v>
          </cell>
          <cell r="V1426" t="str">
            <v>F</v>
          </cell>
          <cell r="W1426" t="b">
            <v>1</v>
          </cell>
          <cell r="X1426">
            <v>3000</v>
          </cell>
          <cell r="Y1426">
            <v>3000</v>
          </cell>
          <cell r="Z1426" t="b">
            <v>1</v>
          </cell>
          <cell r="AA1426">
            <v>750</v>
          </cell>
          <cell r="AB1426">
            <v>750</v>
          </cell>
          <cell r="AC1426">
            <v>3750</v>
          </cell>
          <cell r="AD1426">
            <v>3750</v>
          </cell>
          <cell r="AE1426" t="str">
            <v>2020年8月</v>
          </cell>
          <cell r="AF1426" t="str">
            <v>2023年4月</v>
          </cell>
          <cell r="AG1426">
            <v>32</v>
          </cell>
          <cell r="AH1426">
            <v>32</v>
          </cell>
          <cell r="AI1426" t="b">
            <v>1</v>
          </cell>
          <cell r="AJ1426">
            <v>3</v>
          </cell>
          <cell r="AK1426">
            <v>35</v>
          </cell>
          <cell r="AL1426" t="e">
            <v>#N/A</v>
          </cell>
          <cell r="AM1426" t="str">
            <v>202009</v>
          </cell>
          <cell r="AN1426">
            <v>0</v>
          </cell>
        </row>
        <row r="1427">
          <cell r="B1427" t="str">
            <v>岳强</v>
          </cell>
          <cell r="C1427" t="str">
            <v>男</v>
          </cell>
          <cell r="D1427" t="str">
            <v>汉</v>
          </cell>
          <cell r="E1427">
            <v>33829</v>
          </cell>
          <cell r="F1427" t="str">
            <v>中国</v>
          </cell>
          <cell r="G1427" t="str">
            <v>身份证</v>
          </cell>
          <cell r="H1427" t="str">
            <v>622424199208135213</v>
          </cell>
          <cell r="I1427" t="str">
            <v>柳州铁道职业技术学院</v>
          </cell>
          <cell r="J1427">
            <v>44044</v>
          </cell>
          <cell r="K1427" t="str">
            <v>无固定期限</v>
          </cell>
          <cell r="L1427" t="str">
            <v>是</v>
          </cell>
          <cell r="M1427" t="str">
            <v>柳州</v>
          </cell>
          <cell r="N1427" t="str">
            <v>学校</v>
          </cell>
          <cell r="O1427" t="str">
            <v>研究生</v>
          </cell>
          <cell r="P1427" t="str">
            <v>硕士</v>
          </cell>
          <cell r="Q1427" t="str">
            <v>兰州交通大学</v>
          </cell>
          <cell r="R1427" t="str">
            <v>车辆工程</v>
          </cell>
          <cell r="S1427">
            <v>44031</v>
          </cell>
          <cell r="T1427" t="str">
            <v>其他</v>
          </cell>
          <cell r="U1427" t="str">
            <v>F</v>
          </cell>
          <cell r="V1427" t="str">
            <v>F</v>
          </cell>
          <cell r="W1427" t="b">
            <v>1</v>
          </cell>
          <cell r="X1427">
            <v>3000</v>
          </cell>
          <cell r="Y1427">
            <v>3000</v>
          </cell>
          <cell r="Z1427" t="b">
            <v>1</v>
          </cell>
          <cell r="AA1427">
            <v>750</v>
          </cell>
          <cell r="AB1427">
            <v>750</v>
          </cell>
          <cell r="AC1427">
            <v>3750</v>
          </cell>
          <cell r="AD1427">
            <v>3750</v>
          </cell>
          <cell r="AE1427" t="str">
            <v>2020年8月</v>
          </cell>
          <cell r="AF1427" t="str">
            <v>2023年4月</v>
          </cell>
          <cell r="AG1427">
            <v>32</v>
          </cell>
          <cell r="AH1427">
            <v>32</v>
          </cell>
          <cell r="AI1427" t="b">
            <v>1</v>
          </cell>
          <cell r="AJ1427">
            <v>3</v>
          </cell>
          <cell r="AK1427">
            <v>35</v>
          </cell>
          <cell r="AL1427" t="e">
            <v>#N/A</v>
          </cell>
          <cell r="AM1427" t="str">
            <v>202009</v>
          </cell>
          <cell r="AN1427">
            <v>0</v>
          </cell>
        </row>
        <row r="1428">
          <cell r="B1428" t="str">
            <v>李秀聪</v>
          </cell>
          <cell r="C1428" t="str">
            <v>女</v>
          </cell>
          <cell r="D1428" t="str">
            <v>汉</v>
          </cell>
          <cell r="E1428">
            <v>34430</v>
          </cell>
          <cell r="F1428" t="str">
            <v>中国</v>
          </cell>
          <cell r="G1428" t="str">
            <v>身份证</v>
          </cell>
          <cell r="H1428" t="str">
            <v>511525199404061624</v>
          </cell>
          <cell r="I1428" t="str">
            <v>柳州铁道职业技术学院</v>
          </cell>
          <cell r="J1428">
            <v>44044</v>
          </cell>
          <cell r="K1428" t="str">
            <v>无固定期限</v>
          </cell>
          <cell r="L1428" t="str">
            <v>是</v>
          </cell>
          <cell r="M1428" t="str">
            <v>柳州</v>
          </cell>
          <cell r="N1428" t="str">
            <v>学校</v>
          </cell>
          <cell r="O1428" t="str">
            <v>研究生</v>
          </cell>
          <cell r="P1428" t="str">
            <v>硕士</v>
          </cell>
          <cell r="Q1428" t="str">
            <v>西南交通大学</v>
          </cell>
          <cell r="R1428" t="str">
            <v>交通运输规划与管理</v>
          </cell>
          <cell r="S1428">
            <v>44028</v>
          </cell>
          <cell r="T1428" t="str">
            <v>非一流高校的一流建设学科</v>
          </cell>
          <cell r="U1428" t="str">
            <v>F</v>
          </cell>
          <cell r="V1428" t="str">
            <v>F</v>
          </cell>
          <cell r="W1428" t="b">
            <v>1</v>
          </cell>
          <cell r="X1428">
            <v>3000</v>
          </cell>
          <cell r="Y1428">
            <v>3000</v>
          </cell>
          <cell r="Z1428" t="b">
            <v>1</v>
          </cell>
          <cell r="AA1428">
            <v>750</v>
          </cell>
          <cell r="AB1428">
            <v>750</v>
          </cell>
          <cell r="AC1428">
            <v>3750</v>
          </cell>
          <cell r="AD1428">
            <v>3750</v>
          </cell>
          <cell r="AE1428" t="str">
            <v>2020年8月</v>
          </cell>
          <cell r="AF1428" t="str">
            <v>2023年4月</v>
          </cell>
          <cell r="AG1428">
            <v>32</v>
          </cell>
          <cell r="AH1428">
            <v>32</v>
          </cell>
          <cell r="AI1428" t="b">
            <v>1</v>
          </cell>
          <cell r="AJ1428">
            <v>3</v>
          </cell>
          <cell r="AK1428">
            <v>35</v>
          </cell>
          <cell r="AL1428" t="e">
            <v>#N/A</v>
          </cell>
          <cell r="AM1428" t="str">
            <v>202009</v>
          </cell>
          <cell r="AN1428">
            <v>0</v>
          </cell>
        </row>
        <row r="1429">
          <cell r="B1429" t="str">
            <v>陈光圆</v>
          </cell>
          <cell r="C1429" t="str">
            <v>男</v>
          </cell>
          <cell r="D1429" t="str">
            <v>汉</v>
          </cell>
          <cell r="E1429">
            <v>33272</v>
          </cell>
          <cell r="F1429" t="str">
            <v>中国</v>
          </cell>
          <cell r="G1429" t="str">
            <v>身份证</v>
          </cell>
          <cell r="H1429" t="str">
            <v>421122199102033537</v>
          </cell>
          <cell r="I1429" t="str">
            <v>柳州铁道职业技术学院</v>
          </cell>
          <cell r="J1429">
            <v>44044</v>
          </cell>
          <cell r="K1429">
            <v>45138</v>
          </cell>
          <cell r="L1429" t="str">
            <v>是</v>
          </cell>
          <cell r="M1429" t="str">
            <v>柳州</v>
          </cell>
          <cell r="N1429" t="str">
            <v>学校</v>
          </cell>
          <cell r="O1429" t="str">
            <v>研究生</v>
          </cell>
          <cell r="P1429" t="str">
            <v>硕士</v>
          </cell>
          <cell r="Q1429" t="str">
            <v>华东交通大学</v>
          </cell>
          <cell r="R1429" t="str">
            <v>机械工程</v>
          </cell>
          <cell r="S1429">
            <v>44012</v>
          </cell>
          <cell r="T1429" t="str">
            <v>其他</v>
          </cell>
          <cell r="U1429" t="str">
            <v>F</v>
          </cell>
          <cell r="V1429" t="str">
            <v>F</v>
          </cell>
          <cell r="W1429" t="b">
            <v>1</v>
          </cell>
          <cell r="X1429">
            <v>3000</v>
          </cell>
          <cell r="Y1429">
            <v>3000</v>
          </cell>
          <cell r="Z1429" t="b">
            <v>1</v>
          </cell>
          <cell r="AA1429">
            <v>750</v>
          </cell>
          <cell r="AB1429">
            <v>750</v>
          </cell>
          <cell r="AC1429">
            <v>3750</v>
          </cell>
          <cell r="AD1429">
            <v>3750</v>
          </cell>
          <cell r="AE1429" t="str">
            <v>2020年8月</v>
          </cell>
          <cell r="AF1429" t="str">
            <v>2023年4月</v>
          </cell>
          <cell r="AG1429">
            <v>32</v>
          </cell>
          <cell r="AH1429">
            <v>32</v>
          </cell>
          <cell r="AI1429" t="b">
            <v>1</v>
          </cell>
          <cell r="AJ1429">
            <v>3</v>
          </cell>
          <cell r="AK1429">
            <v>35</v>
          </cell>
          <cell r="AL1429" t="e">
            <v>#N/A</v>
          </cell>
          <cell r="AM1429" t="str">
            <v>202009</v>
          </cell>
          <cell r="AN1429">
            <v>0</v>
          </cell>
        </row>
        <row r="1430">
          <cell r="B1430" t="str">
            <v>李婉秋</v>
          </cell>
          <cell r="C1430" t="str">
            <v>女</v>
          </cell>
          <cell r="D1430" t="str">
            <v>壮</v>
          </cell>
          <cell r="E1430">
            <v>34109</v>
          </cell>
          <cell r="F1430" t="str">
            <v>中国</v>
          </cell>
          <cell r="G1430" t="str">
            <v>身份证</v>
          </cell>
          <cell r="H1430" t="str">
            <v>452226199305201526</v>
          </cell>
          <cell r="I1430" t="str">
            <v>柳州铁道职业技术学院</v>
          </cell>
          <cell r="J1430">
            <v>44059</v>
          </cell>
          <cell r="K1430" t="str">
            <v>无固定期限</v>
          </cell>
          <cell r="L1430" t="str">
            <v>是</v>
          </cell>
          <cell r="M1430" t="str">
            <v>柳州</v>
          </cell>
          <cell r="N1430" t="str">
            <v>学校</v>
          </cell>
          <cell r="O1430" t="str">
            <v>研究生</v>
          </cell>
          <cell r="P1430" t="str">
            <v>硕士</v>
          </cell>
          <cell r="Q1430" t="str">
            <v>广西医科大学</v>
          </cell>
          <cell r="R1430" t="str">
            <v>社会保障</v>
          </cell>
          <cell r="S1430">
            <v>44025</v>
          </cell>
          <cell r="T1430" t="str">
            <v>其他</v>
          </cell>
          <cell r="U1430" t="str">
            <v>F</v>
          </cell>
          <cell r="V1430" t="str">
            <v>F</v>
          </cell>
          <cell r="W1430" t="b">
            <v>1</v>
          </cell>
          <cell r="X1430">
            <v>3000</v>
          </cell>
          <cell r="Y1430">
            <v>3000</v>
          </cell>
          <cell r="Z1430" t="b">
            <v>1</v>
          </cell>
          <cell r="AA1430">
            <v>750</v>
          </cell>
          <cell r="AB1430">
            <v>750</v>
          </cell>
          <cell r="AC1430">
            <v>3750</v>
          </cell>
          <cell r="AD1430">
            <v>3750</v>
          </cell>
          <cell r="AE1430" t="str">
            <v>2020年8月</v>
          </cell>
          <cell r="AF1430" t="str">
            <v>2023年4月</v>
          </cell>
          <cell r="AG1430">
            <v>32</v>
          </cell>
          <cell r="AH1430">
            <v>32</v>
          </cell>
          <cell r="AI1430" t="b">
            <v>1</v>
          </cell>
          <cell r="AJ1430">
            <v>3</v>
          </cell>
          <cell r="AK1430">
            <v>35</v>
          </cell>
          <cell r="AL1430" t="e">
            <v>#N/A</v>
          </cell>
          <cell r="AM1430" t="str">
            <v>202204</v>
          </cell>
          <cell r="AN1430">
            <v>0</v>
          </cell>
        </row>
        <row r="1431">
          <cell r="B1431" t="str">
            <v>韦海册</v>
          </cell>
          <cell r="C1431" t="str">
            <v>女</v>
          </cell>
          <cell r="D1431" t="str">
            <v>壮</v>
          </cell>
          <cell r="E1431">
            <v>34191</v>
          </cell>
          <cell r="F1431" t="str">
            <v>中国</v>
          </cell>
          <cell r="G1431" t="str">
            <v>身份证</v>
          </cell>
          <cell r="H1431" t="str">
            <v>450221199308105747</v>
          </cell>
          <cell r="I1431" t="str">
            <v>柳州铁道职业技术学院</v>
          </cell>
          <cell r="J1431">
            <v>44089</v>
          </cell>
          <cell r="K1431" t="str">
            <v>无固定期限</v>
          </cell>
          <cell r="L1431" t="str">
            <v>是</v>
          </cell>
          <cell r="M1431" t="str">
            <v>柳州</v>
          </cell>
          <cell r="N1431" t="str">
            <v>学校</v>
          </cell>
          <cell r="O1431" t="str">
            <v>研究生</v>
          </cell>
          <cell r="P1431" t="str">
            <v>硕士</v>
          </cell>
          <cell r="Q1431" t="str">
            <v>西南民族大学</v>
          </cell>
          <cell r="R1431" t="str">
            <v>英语语言文学</v>
          </cell>
          <cell r="S1431">
            <v>44012</v>
          </cell>
          <cell r="T1431" t="str">
            <v>其他</v>
          </cell>
          <cell r="U1431" t="str">
            <v>F</v>
          </cell>
          <cell r="V1431" t="str">
            <v>F</v>
          </cell>
          <cell r="W1431" t="b">
            <v>1</v>
          </cell>
          <cell r="X1431">
            <v>3000</v>
          </cell>
          <cell r="Y1431">
            <v>3000</v>
          </cell>
          <cell r="Z1431" t="b">
            <v>1</v>
          </cell>
          <cell r="AA1431">
            <v>750</v>
          </cell>
          <cell r="AB1431">
            <v>750</v>
          </cell>
          <cell r="AC1431">
            <v>3750</v>
          </cell>
          <cell r="AD1431">
            <v>3750</v>
          </cell>
          <cell r="AE1431" t="str">
            <v>2020年9月</v>
          </cell>
          <cell r="AF1431" t="str">
            <v>2023年4月</v>
          </cell>
          <cell r="AG1431">
            <v>31</v>
          </cell>
          <cell r="AH1431">
            <v>31</v>
          </cell>
          <cell r="AI1431" t="b">
            <v>1</v>
          </cell>
          <cell r="AJ1431">
            <v>3</v>
          </cell>
          <cell r="AK1431">
            <v>34</v>
          </cell>
          <cell r="AL1431" t="e">
            <v>#N/A</v>
          </cell>
          <cell r="AM1431" t="str">
            <v>202009</v>
          </cell>
          <cell r="AN1431">
            <v>0</v>
          </cell>
        </row>
        <row r="1432">
          <cell r="B1432" t="str">
            <v>蔡晓霞</v>
          </cell>
          <cell r="C1432" t="str">
            <v>女</v>
          </cell>
          <cell r="D1432" t="str">
            <v>汉</v>
          </cell>
          <cell r="E1432">
            <v>33391</v>
          </cell>
          <cell r="F1432" t="str">
            <v>中国</v>
          </cell>
          <cell r="G1432" t="str">
            <v>身份证</v>
          </cell>
          <cell r="H1432" t="str">
            <v>450721199106020486</v>
          </cell>
          <cell r="I1432" t="str">
            <v>柳州铁道职业技术学院</v>
          </cell>
          <cell r="J1432">
            <v>44089</v>
          </cell>
          <cell r="K1432" t="str">
            <v>无固定期限</v>
          </cell>
          <cell r="L1432" t="str">
            <v>是</v>
          </cell>
          <cell r="M1432" t="str">
            <v>柳州</v>
          </cell>
          <cell r="N1432" t="str">
            <v>学校</v>
          </cell>
          <cell r="O1432" t="str">
            <v>研究生</v>
          </cell>
          <cell r="P1432" t="str">
            <v>硕士</v>
          </cell>
          <cell r="Q1432" t="str">
            <v>广西大学</v>
          </cell>
          <cell r="R1432" t="str">
            <v>行政管理</v>
          </cell>
          <cell r="S1432">
            <v>43252</v>
          </cell>
          <cell r="T1432" t="str">
            <v>其他</v>
          </cell>
          <cell r="U1432" t="str">
            <v>F</v>
          </cell>
          <cell r="V1432" t="str">
            <v>F</v>
          </cell>
          <cell r="W1432" t="b">
            <v>1</v>
          </cell>
          <cell r="X1432">
            <v>3000</v>
          </cell>
          <cell r="Y1432">
            <v>3000</v>
          </cell>
          <cell r="Z1432" t="b">
            <v>1</v>
          </cell>
          <cell r="AA1432">
            <v>750</v>
          </cell>
          <cell r="AB1432">
            <v>750</v>
          </cell>
          <cell r="AC1432">
            <v>3750</v>
          </cell>
          <cell r="AD1432">
            <v>3750</v>
          </cell>
          <cell r="AE1432" t="str">
            <v>2020年9月</v>
          </cell>
          <cell r="AF1432" t="str">
            <v>2023年4月</v>
          </cell>
          <cell r="AG1432">
            <v>31</v>
          </cell>
          <cell r="AH1432">
            <v>31</v>
          </cell>
          <cell r="AI1432" t="b">
            <v>1</v>
          </cell>
          <cell r="AJ1432">
            <v>3</v>
          </cell>
          <cell r="AK1432">
            <v>34</v>
          </cell>
          <cell r="AL1432" t="e">
            <v>#N/A</v>
          </cell>
          <cell r="AM1432" t="str">
            <v>202009</v>
          </cell>
          <cell r="AN1432">
            <v>0</v>
          </cell>
        </row>
        <row r="1433">
          <cell r="B1433" t="str">
            <v>罗莉婷</v>
          </cell>
          <cell r="C1433" t="str">
            <v>女</v>
          </cell>
          <cell r="D1433" t="str">
            <v>壮</v>
          </cell>
          <cell r="E1433">
            <v>32743</v>
          </cell>
          <cell r="F1433" t="str">
            <v>中国</v>
          </cell>
          <cell r="G1433" t="str">
            <v>身份证</v>
          </cell>
          <cell r="H1433" t="str">
            <v>452623198908231220</v>
          </cell>
          <cell r="I1433" t="str">
            <v>柳州铁道职业技术学院</v>
          </cell>
          <cell r="J1433">
            <v>44089</v>
          </cell>
          <cell r="K1433" t="str">
            <v>无固定期限</v>
          </cell>
          <cell r="L1433" t="str">
            <v>是</v>
          </cell>
          <cell r="M1433" t="str">
            <v>柳州</v>
          </cell>
          <cell r="N1433" t="str">
            <v>学校</v>
          </cell>
          <cell r="O1433" t="str">
            <v>研究生</v>
          </cell>
          <cell r="P1433" t="str">
            <v>硕士</v>
          </cell>
          <cell r="Q1433" t="str">
            <v>广西师范大学</v>
          </cell>
          <cell r="R1433" t="str">
            <v>学科教学（生物）</v>
          </cell>
          <cell r="S1433">
            <v>43636</v>
          </cell>
          <cell r="T1433" t="str">
            <v>其他</v>
          </cell>
          <cell r="U1433" t="str">
            <v>F</v>
          </cell>
          <cell r="V1433" t="str">
            <v>F</v>
          </cell>
          <cell r="W1433" t="b">
            <v>1</v>
          </cell>
          <cell r="X1433">
            <v>3000</v>
          </cell>
          <cell r="Y1433">
            <v>3000</v>
          </cell>
          <cell r="Z1433" t="b">
            <v>1</v>
          </cell>
          <cell r="AA1433">
            <v>750</v>
          </cell>
          <cell r="AB1433">
            <v>750</v>
          </cell>
          <cell r="AC1433">
            <v>3750</v>
          </cell>
          <cell r="AD1433">
            <v>3750</v>
          </cell>
          <cell r="AE1433" t="str">
            <v>2020年9月</v>
          </cell>
          <cell r="AF1433" t="str">
            <v>2023年4月</v>
          </cell>
          <cell r="AG1433">
            <v>31</v>
          </cell>
          <cell r="AH1433">
            <v>31</v>
          </cell>
          <cell r="AI1433" t="b">
            <v>1</v>
          </cell>
          <cell r="AJ1433">
            <v>3</v>
          </cell>
          <cell r="AK1433">
            <v>34</v>
          </cell>
          <cell r="AL1433" t="e">
            <v>#N/A</v>
          </cell>
          <cell r="AM1433" t="str">
            <v>201811</v>
          </cell>
          <cell r="AN1433">
            <v>0</v>
          </cell>
        </row>
        <row r="1434">
          <cell r="B1434" t="str">
            <v>刘心悦</v>
          </cell>
          <cell r="C1434" t="str">
            <v>女</v>
          </cell>
          <cell r="D1434" t="str">
            <v>汉</v>
          </cell>
          <cell r="E1434">
            <v>34939</v>
          </cell>
          <cell r="F1434" t="str">
            <v>中国</v>
          </cell>
          <cell r="G1434" t="str">
            <v>身份证</v>
          </cell>
          <cell r="H1434" t="str">
            <v>450204199508280340</v>
          </cell>
          <cell r="I1434" t="str">
            <v>柳州铁道职业技术学院</v>
          </cell>
          <cell r="J1434">
            <v>44105</v>
          </cell>
          <cell r="K1434" t="str">
            <v>无固定期限</v>
          </cell>
          <cell r="L1434" t="str">
            <v>是</v>
          </cell>
          <cell r="M1434" t="str">
            <v>柳州</v>
          </cell>
          <cell r="N1434" t="str">
            <v>学校</v>
          </cell>
          <cell r="O1434" t="str">
            <v>研究生</v>
          </cell>
          <cell r="P1434" t="str">
            <v>硕士</v>
          </cell>
          <cell r="Q1434" t="str">
            <v>北京林业大学</v>
          </cell>
          <cell r="R1434" t="str">
            <v>林业工程</v>
          </cell>
          <cell r="S1434">
            <v>43646</v>
          </cell>
          <cell r="T1434" t="str">
            <v>其他</v>
          </cell>
          <cell r="U1434" t="str">
            <v>F</v>
          </cell>
          <cell r="V1434" t="str">
            <v>F</v>
          </cell>
          <cell r="W1434" t="b">
            <v>1</v>
          </cell>
          <cell r="X1434">
            <v>3000</v>
          </cell>
          <cell r="Y1434">
            <v>3000</v>
          </cell>
          <cell r="Z1434" t="b">
            <v>1</v>
          </cell>
          <cell r="AA1434">
            <v>750</v>
          </cell>
          <cell r="AB1434">
            <v>750</v>
          </cell>
          <cell r="AC1434">
            <v>3750</v>
          </cell>
          <cell r="AD1434">
            <v>3750</v>
          </cell>
          <cell r="AE1434" t="str">
            <v>2020年10月</v>
          </cell>
          <cell r="AF1434" t="str">
            <v>2023年4月</v>
          </cell>
          <cell r="AG1434">
            <v>30</v>
          </cell>
          <cell r="AH1434">
            <v>30</v>
          </cell>
          <cell r="AI1434" t="b">
            <v>1</v>
          </cell>
          <cell r="AJ1434">
            <v>3</v>
          </cell>
          <cell r="AK1434">
            <v>33</v>
          </cell>
          <cell r="AL1434" t="e">
            <v>#N/A</v>
          </cell>
          <cell r="AM1434" t="str">
            <v>201907</v>
          </cell>
          <cell r="AN1434">
            <v>0</v>
          </cell>
        </row>
        <row r="1435">
          <cell r="B1435" t="str">
            <v>何小柳</v>
          </cell>
          <cell r="C1435" t="str">
            <v>女</v>
          </cell>
          <cell r="D1435" t="str">
            <v>汉</v>
          </cell>
          <cell r="E1435">
            <v>34196</v>
          </cell>
          <cell r="F1435" t="str">
            <v>中国</v>
          </cell>
          <cell r="G1435" t="str">
            <v>身份证</v>
          </cell>
          <cell r="H1435" t="str">
            <v>452227199308155023</v>
          </cell>
          <cell r="I1435" t="str">
            <v>柳州铁道职业技术学院</v>
          </cell>
          <cell r="J1435">
            <v>44105</v>
          </cell>
          <cell r="K1435" t="str">
            <v>无固定期限</v>
          </cell>
          <cell r="L1435" t="str">
            <v>是</v>
          </cell>
          <cell r="M1435" t="str">
            <v>柳州</v>
          </cell>
          <cell r="N1435" t="str">
            <v>学校</v>
          </cell>
          <cell r="O1435" t="str">
            <v>研究生</v>
          </cell>
          <cell r="P1435" t="str">
            <v>硕士</v>
          </cell>
          <cell r="Q1435" t="str">
            <v>武汉大学</v>
          </cell>
          <cell r="R1435" t="str">
            <v>图书情报</v>
          </cell>
          <cell r="S1435">
            <v>42916</v>
          </cell>
          <cell r="T1435" t="str">
            <v>一流建设高校</v>
          </cell>
          <cell r="U1435" t="str">
            <v>F</v>
          </cell>
          <cell r="V1435" t="str">
            <v>F</v>
          </cell>
          <cell r="W1435" t="b">
            <v>1</v>
          </cell>
          <cell r="X1435">
            <v>3000</v>
          </cell>
          <cell r="Y1435">
            <v>3000</v>
          </cell>
          <cell r="Z1435" t="b">
            <v>1</v>
          </cell>
          <cell r="AA1435">
            <v>750</v>
          </cell>
          <cell r="AB1435">
            <v>750</v>
          </cell>
          <cell r="AC1435">
            <v>3750</v>
          </cell>
          <cell r="AD1435">
            <v>3750</v>
          </cell>
          <cell r="AE1435" t="str">
            <v>2020年10月</v>
          </cell>
          <cell r="AF1435" t="str">
            <v>2023年4月</v>
          </cell>
          <cell r="AG1435">
            <v>30</v>
          </cell>
          <cell r="AH1435">
            <v>30</v>
          </cell>
          <cell r="AI1435" t="b">
            <v>1</v>
          </cell>
          <cell r="AJ1435">
            <v>3</v>
          </cell>
          <cell r="AK1435">
            <v>33</v>
          </cell>
          <cell r="AL1435" t="e">
            <v>#N/A</v>
          </cell>
          <cell r="AM1435" t="str">
            <v>202010</v>
          </cell>
          <cell r="AN1435">
            <v>0</v>
          </cell>
        </row>
        <row r="1436">
          <cell r="B1436" t="str">
            <v>张怡芳</v>
          </cell>
          <cell r="C1436" t="str">
            <v>女</v>
          </cell>
          <cell r="D1436" t="str">
            <v>汉族</v>
          </cell>
          <cell r="E1436">
            <v>34208</v>
          </cell>
          <cell r="F1436" t="str">
            <v>中国</v>
          </cell>
          <cell r="G1436" t="str">
            <v>身份证</v>
          </cell>
          <cell r="H1436" t="str">
            <v>431281199308273226</v>
          </cell>
          <cell r="I1436" t="str">
            <v>柳州铁道职业技术学院</v>
          </cell>
          <cell r="J1436" t="str">
            <v>2020年7月23日/
2021年3月1日</v>
          </cell>
          <cell r="K1436" t="str">
            <v>无固定期限</v>
          </cell>
          <cell r="L1436" t="str">
            <v>是</v>
          </cell>
          <cell r="M1436" t="str">
            <v>柳州</v>
          </cell>
          <cell r="N1436" t="str">
            <v>学校</v>
          </cell>
          <cell r="O1436" t="str">
            <v>研究生</v>
          </cell>
          <cell r="P1436" t="str">
            <v>硕士</v>
          </cell>
          <cell r="Q1436" t="str">
            <v>西南林业大学</v>
          </cell>
          <cell r="R1436" t="str">
            <v>设计学 </v>
          </cell>
          <cell r="S1436">
            <v>43994</v>
          </cell>
          <cell r="T1436" t="str">
            <v>其他</v>
          </cell>
          <cell r="U1436" t="str">
            <v>F</v>
          </cell>
          <cell r="V1436" t="str">
            <v>F</v>
          </cell>
          <cell r="W1436" t="b">
            <v>1</v>
          </cell>
          <cell r="X1436">
            <v>3000</v>
          </cell>
          <cell r="Y1436">
            <v>3000</v>
          </cell>
          <cell r="Z1436" t="b">
            <v>1</v>
          </cell>
          <cell r="AA1436">
            <v>750</v>
          </cell>
          <cell r="AB1436">
            <v>750</v>
          </cell>
          <cell r="AC1436">
            <v>3750</v>
          </cell>
          <cell r="AD1436">
            <v>3750</v>
          </cell>
          <cell r="AE1436" t="str">
            <v>2020年7月</v>
          </cell>
          <cell r="AF1436" t="str">
            <v>2023年4月</v>
          </cell>
          <cell r="AG1436">
            <v>33</v>
          </cell>
          <cell r="AH1436">
            <v>33</v>
          </cell>
          <cell r="AI1436" t="b">
            <v>1</v>
          </cell>
          <cell r="AJ1436">
            <v>3</v>
          </cell>
          <cell r="AK1436">
            <v>36</v>
          </cell>
          <cell r="AL1436" t="e">
            <v>#N/A</v>
          </cell>
          <cell r="AM1436" t="str">
            <v>202007</v>
          </cell>
          <cell r="AN1436">
            <v>0</v>
          </cell>
        </row>
        <row r="1437">
          <cell r="B1437" t="str">
            <v>涂洪润</v>
          </cell>
          <cell r="C1437" t="str">
            <v>男</v>
          </cell>
          <cell r="D1437" t="str">
            <v>汉族</v>
          </cell>
          <cell r="E1437">
            <v>34989</v>
          </cell>
          <cell r="F1437" t="str">
            <v>中国</v>
          </cell>
          <cell r="G1437" t="str">
            <v>身份证</v>
          </cell>
          <cell r="H1437" t="str">
            <v>500381199510178671</v>
          </cell>
          <cell r="I1437" t="str">
            <v>柳州铁道职业技术学院</v>
          </cell>
          <cell r="J1437">
            <v>44228</v>
          </cell>
          <cell r="K1437">
            <v>45323</v>
          </cell>
          <cell r="L1437" t="str">
            <v>是</v>
          </cell>
          <cell r="M1437" t="str">
            <v>柳州</v>
          </cell>
          <cell r="N1437" t="str">
            <v>学校</v>
          </cell>
          <cell r="O1437" t="str">
            <v>研究生</v>
          </cell>
          <cell r="P1437" t="str">
            <v>硕士</v>
          </cell>
          <cell r="Q1437" t="str">
            <v>广西师范大学</v>
          </cell>
          <cell r="R1437" t="str">
            <v>生态学</v>
          </cell>
          <cell r="S1437">
            <v>44026</v>
          </cell>
          <cell r="T1437" t="str">
            <v>其他</v>
          </cell>
          <cell r="U1437" t="str">
            <v>F</v>
          </cell>
          <cell r="V1437" t="str">
            <v>F</v>
          </cell>
          <cell r="W1437" t="b">
            <v>1</v>
          </cell>
          <cell r="X1437">
            <v>3000</v>
          </cell>
          <cell r="Y1437">
            <v>3000</v>
          </cell>
          <cell r="Z1437" t="b">
            <v>1</v>
          </cell>
          <cell r="AA1437">
            <v>750</v>
          </cell>
          <cell r="AB1437">
            <v>750</v>
          </cell>
          <cell r="AC1437">
            <v>3750</v>
          </cell>
          <cell r="AD1437">
            <v>3750</v>
          </cell>
          <cell r="AE1437" t="str">
            <v>2021年2月</v>
          </cell>
          <cell r="AF1437" t="str">
            <v>2023年4月</v>
          </cell>
          <cell r="AG1437">
            <v>26</v>
          </cell>
          <cell r="AH1437">
            <v>26</v>
          </cell>
          <cell r="AI1437" t="b">
            <v>1</v>
          </cell>
          <cell r="AJ1437">
            <v>3</v>
          </cell>
          <cell r="AK1437">
            <v>29</v>
          </cell>
          <cell r="AL1437" t="e">
            <v>#N/A</v>
          </cell>
          <cell r="AM1437" t="str">
            <v>202102</v>
          </cell>
          <cell r="AN1437">
            <v>0</v>
          </cell>
        </row>
        <row r="1438">
          <cell r="B1438" t="str">
            <v>邓文明</v>
          </cell>
          <cell r="C1438" t="str">
            <v>男</v>
          </cell>
          <cell r="D1438" t="str">
            <v>汉族</v>
          </cell>
          <cell r="E1438">
            <v>34074</v>
          </cell>
          <cell r="F1438" t="str">
            <v>中国</v>
          </cell>
          <cell r="G1438" t="str">
            <v>身份证</v>
          </cell>
          <cell r="H1438" t="str">
            <v>450327199304152419</v>
          </cell>
          <cell r="I1438" t="str">
            <v>柳州铁道职业技术学院</v>
          </cell>
          <cell r="J1438">
            <v>44256</v>
          </cell>
          <cell r="K1438">
            <v>45351</v>
          </cell>
          <cell r="L1438" t="str">
            <v>是</v>
          </cell>
          <cell r="M1438" t="str">
            <v>柳州</v>
          </cell>
          <cell r="N1438" t="str">
            <v>学校</v>
          </cell>
          <cell r="O1438" t="str">
            <v>研究生</v>
          </cell>
          <cell r="P1438" t="str">
            <v>硕士</v>
          </cell>
          <cell r="Q1438" t="str">
            <v>西南交通大学</v>
          </cell>
          <cell r="R1438" t="str">
            <v>车辆工程</v>
          </cell>
          <cell r="S1438">
            <v>43617</v>
          </cell>
          <cell r="T1438" t="str">
            <v>其他</v>
          </cell>
          <cell r="U1438" t="str">
            <v>F</v>
          </cell>
          <cell r="V1438" t="str">
            <v>F</v>
          </cell>
          <cell r="W1438" t="b">
            <v>1</v>
          </cell>
          <cell r="X1438">
            <v>3000</v>
          </cell>
          <cell r="Y1438">
            <v>3000</v>
          </cell>
          <cell r="Z1438" t="b">
            <v>1</v>
          </cell>
          <cell r="AA1438">
            <v>750</v>
          </cell>
          <cell r="AB1438">
            <v>750</v>
          </cell>
          <cell r="AC1438">
            <v>3750</v>
          </cell>
          <cell r="AD1438">
            <v>3750</v>
          </cell>
          <cell r="AE1438" t="str">
            <v>2021年3月</v>
          </cell>
          <cell r="AF1438" t="str">
            <v>2023年4月</v>
          </cell>
          <cell r="AG1438">
            <v>25</v>
          </cell>
          <cell r="AH1438">
            <v>25</v>
          </cell>
          <cell r="AI1438" t="b">
            <v>1</v>
          </cell>
          <cell r="AJ1438">
            <v>3</v>
          </cell>
          <cell r="AK1438">
            <v>28</v>
          </cell>
          <cell r="AL1438" t="e">
            <v>#N/A</v>
          </cell>
          <cell r="AM1438" t="str">
            <v>202103</v>
          </cell>
          <cell r="AN1438">
            <v>0</v>
          </cell>
        </row>
        <row r="1439">
          <cell r="B1439" t="str">
            <v>张亦然</v>
          </cell>
          <cell r="C1439" t="str">
            <v>男</v>
          </cell>
          <cell r="D1439" t="str">
            <v>汉</v>
          </cell>
          <cell r="E1439">
            <v>34044</v>
          </cell>
          <cell r="F1439" t="str">
            <v>中国</v>
          </cell>
          <cell r="G1439" t="str">
            <v>身份证</v>
          </cell>
          <cell r="H1439" t="str">
            <v>45020519930316131X</v>
          </cell>
          <cell r="I1439" t="str">
            <v>柳州铁道职业技术学院</v>
          </cell>
          <cell r="J1439" t="str">
            <v>2019年9月16日/2021年3月1日</v>
          </cell>
          <cell r="K1439" t="str">
            <v>2021年2月28日/2024年2月29日</v>
          </cell>
          <cell r="L1439" t="str">
            <v>是</v>
          </cell>
          <cell r="M1439" t="str">
            <v>柳州</v>
          </cell>
          <cell r="N1439" t="str">
            <v>学校</v>
          </cell>
          <cell r="O1439" t="str">
            <v>研究生</v>
          </cell>
          <cell r="P1439" t="str">
            <v>硕士</v>
          </cell>
          <cell r="Q1439" t="str">
            <v>广西大学</v>
          </cell>
          <cell r="R1439" t="str">
            <v>中国哲学</v>
          </cell>
          <cell r="S1439" t="str">
            <v>2019年6月15日</v>
          </cell>
          <cell r="T1439" t="str">
            <v>其他</v>
          </cell>
          <cell r="U1439" t="str">
            <v>F</v>
          </cell>
          <cell r="V1439" t="str">
            <v>F</v>
          </cell>
          <cell r="W1439" t="b">
            <v>1</v>
          </cell>
          <cell r="X1439">
            <v>3000</v>
          </cell>
          <cell r="Y1439">
            <v>3000</v>
          </cell>
          <cell r="Z1439" t="b">
            <v>1</v>
          </cell>
          <cell r="AA1439">
            <v>750</v>
          </cell>
          <cell r="AB1439">
            <v>750</v>
          </cell>
          <cell r="AC1439">
            <v>3750</v>
          </cell>
          <cell r="AD1439">
            <v>3750</v>
          </cell>
          <cell r="AE1439" t="str">
            <v>2019年9月</v>
          </cell>
          <cell r="AF1439" t="str">
            <v>2023年4月</v>
          </cell>
          <cell r="AG1439">
            <v>43</v>
          </cell>
          <cell r="AH1439">
            <v>43</v>
          </cell>
          <cell r="AI1439" t="b">
            <v>1</v>
          </cell>
          <cell r="AJ1439">
            <v>3</v>
          </cell>
          <cell r="AK1439">
            <v>46</v>
          </cell>
          <cell r="AL1439" t="e">
            <v>#N/A</v>
          </cell>
          <cell r="AM1439" t="str">
            <v>201910</v>
          </cell>
          <cell r="AN1439">
            <v>0</v>
          </cell>
        </row>
        <row r="1440">
          <cell r="B1440" t="str">
            <v>胡晓宇</v>
          </cell>
          <cell r="C1440" t="str">
            <v>男</v>
          </cell>
          <cell r="D1440" t="str">
            <v>汉族</v>
          </cell>
          <cell r="E1440" t="str">
            <v>1993年9月7日</v>
          </cell>
          <cell r="F1440" t="str">
            <v>中国</v>
          </cell>
          <cell r="G1440" t="str">
            <v>身份证</v>
          </cell>
          <cell r="H1440" t="str">
            <v>429004199309070334</v>
          </cell>
          <cell r="I1440" t="str">
            <v>柳州铁道职业技术学院</v>
          </cell>
          <cell r="J1440" t="str">
            <v>2021年6月1日</v>
          </cell>
          <cell r="K1440" t="str">
            <v>无固定期限</v>
          </cell>
          <cell r="L1440" t="str">
            <v>是</v>
          </cell>
          <cell r="M1440" t="str">
            <v>柳州</v>
          </cell>
          <cell r="N1440" t="str">
            <v>学校</v>
          </cell>
          <cell r="O1440" t="str">
            <v>研究生</v>
          </cell>
          <cell r="P1440" t="str">
            <v>硕士</v>
          </cell>
          <cell r="Q1440" t="str">
            <v>兰州交通大学</v>
          </cell>
          <cell r="R1440" t="str">
            <v>机械工程</v>
          </cell>
          <cell r="S1440" t="str">
            <v>2019年6月20日</v>
          </cell>
          <cell r="T1440" t="str">
            <v>其他</v>
          </cell>
          <cell r="U1440" t="str">
            <v>F</v>
          </cell>
          <cell r="V1440" t="str">
            <v>F</v>
          </cell>
          <cell r="W1440" t="b">
            <v>1</v>
          </cell>
          <cell r="X1440">
            <v>3000</v>
          </cell>
          <cell r="Y1440">
            <v>3000</v>
          </cell>
          <cell r="Z1440" t="b">
            <v>1</v>
          </cell>
          <cell r="AA1440">
            <v>750</v>
          </cell>
          <cell r="AB1440">
            <v>750</v>
          </cell>
          <cell r="AC1440">
            <v>3750</v>
          </cell>
          <cell r="AD1440">
            <v>3750</v>
          </cell>
          <cell r="AE1440" t="str">
            <v>2021年6月</v>
          </cell>
          <cell r="AF1440" t="str">
            <v>2023年4月</v>
          </cell>
          <cell r="AG1440">
            <v>22</v>
          </cell>
          <cell r="AH1440">
            <v>22</v>
          </cell>
          <cell r="AI1440" t="b">
            <v>1</v>
          </cell>
          <cell r="AJ1440">
            <v>3</v>
          </cell>
          <cell r="AK1440">
            <v>25</v>
          </cell>
          <cell r="AL1440" t="e">
            <v>#N/A</v>
          </cell>
          <cell r="AM1440" t="str">
            <v>202312</v>
          </cell>
          <cell r="AN1440">
            <v>0</v>
          </cell>
        </row>
        <row r="1441">
          <cell r="B1441" t="str">
            <v>陈艺玲</v>
          </cell>
          <cell r="C1441" t="str">
            <v>女</v>
          </cell>
          <cell r="D1441" t="str">
            <v>汉</v>
          </cell>
          <cell r="E1441" t="str">
            <v>1997年11月6日</v>
          </cell>
          <cell r="F1441" t="str">
            <v>中国</v>
          </cell>
          <cell r="G1441" t="str">
            <v>身份证</v>
          </cell>
          <cell r="H1441" t="str">
            <v>450204199711061020</v>
          </cell>
          <cell r="I1441" t="str">
            <v>柳州铁道职业技术学院</v>
          </cell>
          <cell r="J1441" t="str">
            <v>2021年7月1日</v>
          </cell>
          <cell r="K1441" t="str">
            <v>无固定期限</v>
          </cell>
          <cell r="L1441" t="str">
            <v>是</v>
          </cell>
          <cell r="M1441" t="str">
            <v>柳州</v>
          </cell>
          <cell r="N1441" t="str">
            <v>学校</v>
          </cell>
          <cell r="O1441" t="str">
            <v>研究生</v>
          </cell>
          <cell r="P1441" t="str">
            <v>硕士</v>
          </cell>
          <cell r="Q1441" t="str">
            <v>湖南大学</v>
          </cell>
          <cell r="R1441" t="str">
            <v>税务</v>
          </cell>
          <cell r="S1441" t="str">
            <v>2021年6月15日</v>
          </cell>
          <cell r="T1441" t="str">
            <v>一流建设高校</v>
          </cell>
          <cell r="U1441" t="str">
            <v>F</v>
          </cell>
          <cell r="V1441" t="str">
            <v>F</v>
          </cell>
          <cell r="W1441" t="b">
            <v>1</v>
          </cell>
          <cell r="X1441">
            <v>3000</v>
          </cell>
          <cell r="Y1441">
            <v>3000</v>
          </cell>
          <cell r="Z1441" t="b">
            <v>1</v>
          </cell>
          <cell r="AA1441">
            <v>750</v>
          </cell>
          <cell r="AB1441">
            <v>750</v>
          </cell>
          <cell r="AC1441">
            <v>3750</v>
          </cell>
          <cell r="AD1441">
            <v>3750</v>
          </cell>
          <cell r="AE1441" t="str">
            <v>2021年7月</v>
          </cell>
          <cell r="AF1441" t="str">
            <v>2023年4月</v>
          </cell>
          <cell r="AG1441">
            <v>21</v>
          </cell>
          <cell r="AH1441">
            <v>21</v>
          </cell>
          <cell r="AI1441" t="b">
            <v>1</v>
          </cell>
          <cell r="AJ1441">
            <v>3</v>
          </cell>
          <cell r="AK1441">
            <v>24</v>
          </cell>
          <cell r="AL1441" t="e">
            <v>#N/A</v>
          </cell>
          <cell r="AM1441" t="str">
            <v>202312</v>
          </cell>
          <cell r="AN1441">
            <v>0</v>
          </cell>
        </row>
        <row r="1442">
          <cell r="B1442" t="str">
            <v>吕绪贵</v>
          </cell>
          <cell r="C1442" t="str">
            <v>男</v>
          </cell>
          <cell r="D1442" t="str">
            <v>汉</v>
          </cell>
          <cell r="E1442" t="str">
            <v>1993年4月12日</v>
          </cell>
          <cell r="F1442" t="str">
            <v>中国</v>
          </cell>
          <cell r="G1442" t="str">
            <v>身份证</v>
          </cell>
          <cell r="H1442" t="str">
            <v>220702199304124014</v>
          </cell>
          <cell r="I1442" t="str">
            <v>柳州铁道职业技术学院</v>
          </cell>
          <cell r="J1442" t="str">
            <v>2021年7月1日</v>
          </cell>
          <cell r="K1442" t="str">
            <v>2024年6月30日</v>
          </cell>
          <cell r="L1442" t="str">
            <v>是</v>
          </cell>
          <cell r="M1442" t="str">
            <v>柳州</v>
          </cell>
          <cell r="N1442" t="str">
            <v>学校</v>
          </cell>
          <cell r="O1442" t="str">
            <v>研究生</v>
          </cell>
          <cell r="P1442" t="str">
            <v>硕士</v>
          </cell>
          <cell r="Q1442" t="str">
            <v>长春工业大学</v>
          </cell>
          <cell r="R1442" t="str">
            <v>马克思主义中国化研究</v>
          </cell>
          <cell r="S1442" t="str">
            <v>2021年6月23日</v>
          </cell>
          <cell r="T1442" t="str">
            <v>其他</v>
          </cell>
          <cell r="U1442" t="str">
            <v>F</v>
          </cell>
          <cell r="V1442" t="str">
            <v>F</v>
          </cell>
          <cell r="W1442" t="b">
            <v>1</v>
          </cell>
          <cell r="X1442">
            <v>3000</v>
          </cell>
          <cell r="Y1442">
            <v>3000</v>
          </cell>
          <cell r="Z1442" t="b">
            <v>1</v>
          </cell>
          <cell r="AA1442">
            <v>750</v>
          </cell>
          <cell r="AB1442">
            <v>750</v>
          </cell>
          <cell r="AC1442">
            <v>3750</v>
          </cell>
          <cell r="AD1442">
            <v>3750</v>
          </cell>
          <cell r="AE1442" t="str">
            <v>2021年7月</v>
          </cell>
          <cell r="AF1442" t="str">
            <v>2023年4月</v>
          </cell>
          <cell r="AG1442">
            <v>21</v>
          </cell>
          <cell r="AH1442">
            <v>21</v>
          </cell>
          <cell r="AI1442" t="b">
            <v>1</v>
          </cell>
          <cell r="AJ1442">
            <v>3</v>
          </cell>
          <cell r="AK1442">
            <v>24</v>
          </cell>
          <cell r="AL1442" t="e">
            <v>#N/A</v>
          </cell>
          <cell r="AM1442" t="str">
            <v>202107</v>
          </cell>
          <cell r="AN1442">
            <v>0</v>
          </cell>
        </row>
        <row r="1443">
          <cell r="B1443" t="str">
            <v>赵丽琴</v>
          </cell>
          <cell r="C1443" t="str">
            <v>女</v>
          </cell>
          <cell r="D1443" t="str">
            <v>汉</v>
          </cell>
          <cell r="E1443" t="str">
            <v>1989年8月15日</v>
          </cell>
          <cell r="F1443" t="str">
            <v>中国</v>
          </cell>
          <cell r="G1443" t="str">
            <v>身份证</v>
          </cell>
          <cell r="H1443" t="str">
            <v>620422198908158142</v>
          </cell>
          <cell r="I1443" t="str">
            <v>柳州铁道职业技术学院</v>
          </cell>
          <cell r="J1443" t="str">
            <v>2021年7月1日</v>
          </cell>
          <cell r="K1443" t="str">
            <v>2024年6月30日</v>
          </cell>
          <cell r="L1443" t="str">
            <v>是</v>
          </cell>
          <cell r="M1443" t="str">
            <v>柳州</v>
          </cell>
          <cell r="N1443" t="str">
            <v>学校</v>
          </cell>
          <cell r="O1443" t="str">
            <v>研究生</v>
          </cell>
          <cell r="P1443" t="str">
            <v>硕士</v>
          </cell>
          <cell r="Q1443" t="str">
            <v>兰州交通大学</v>
          </cell>
          <cell r="R1443" t="str">
            <v>交通信息工程及控制</v>
          </cell>
          <cell r="S1443" t="str">
            <v>2015年6月23日</v>
          </cell>
          <cell r="T1443" t="str">
            <v>其他</v>
          </cell>
          <cell r="U1443" t="str">
            <v>F</v>
          </cell>
          <cell r="V1443" t="str">
            <v>F</v>
          </cell>
          <cell r="W1443" t="b">
            <v>1</v>
          </cell>
          <cell r="X1443">
            <v>3000</v>
          </cell>
          <cell r="Y1443">
            <v>3000</v>
          </cell>
          <cell r="Z1443" t="b">
            <v>1</v>
          </cell>
          <cell r="AA1443">
            <v>750</v>
          </cell>
          <cell r="AB1443">
            <v>750</v>
          </cell>
          <cell r="AC1443">
            <v>3750</v>
          </cell>
          <cell r="AD1443">
            <v>3750</v>
          </cell>
          <cell r="AE1443" t="str">
            <v>2021年7月</v>
          </cell>
          <cell r="AF1443" t="str">
            <v>2023年4月</v>
          </cell>
          <cell r="AG1443">
            <v>21</v>
          </cell>
          <cell r="AH1443">
            <v>21</v>
          </cell>
          <cell r="AI1443" t="b">
            <v>1</v>
          </cell>
          <cell r="AJ1443">
            <v>3</v>
          </cell>
          <cell r="AK1443">
            <v>24</v>
          </cell>
          <cell r="AL1443" t="e">
            <v>#N/A</v>
          </cell>
          <cell r="AM1443" t="str">
            <v>201510</v>
          </cell>
          <cell r="AN1443">
            <v>0</v>
          </cell>
        </row>
        <row r="1444">
          <cell r="B1444" t="str">
            <v>徐明雨</v>
          </cell>
          <cell r="C1444" t="str">
            <v>男</v>
          </cell>
          <cell r="D1444" t="str">
            <v>壮</v>
          </cell>
          <cell r="E1444" t="str">
            <v>1991年12月5日</v>
          </cell>
          <cell r="F1444" t="str">
            <v>中国</v>
          </cell>
          <cell r="G1444" t="str">
            <v>身份证</v>
          </cell>
          <cell r="H1444" t="str">
            <v>450326199112051852</v>
          </cell>
          <cell r="I1444" t="str">
            <v>柳州铁道职业技术学院</v>
          </cell>
          <cell r="J1444" t="str">
            <v>2021年7月1日</v>
          </cell>
          <cell r="K1444" t="str">
            <v>无固定期限</v>
          </cell>
          <cell r="L1444" t="str">
            <v>是</v>
          </cell>
          <cell r="M1444" t="str">
            <v>柳州</v>
          </cell>
          <cell r="N1444" t="str">
            <v>学校</v>
          </cell>
          <cell r="O1444" t="str">
            <v>研究生</v>
          </cell>
          <cell r="P1444" t="str">
            <v>硕士</v>
          </cell>
          <cell r="Q1444" t="str">
            <v>西南交通大学</v>
          </cell>
          <cell r="R1444" t="str">
            <v>电气工程</v>
          </cell>
          <cell r="S1444" t="str">
            <v>2017年6月30日</v>
          </cell>
          <cell r="T1444" t="str">
            <v>其他</v>
          </cell>
          <cell r="U1444" t="str">
            <v>F</v>
          </cell>
          <cell r="V1444" t="str">
            <v>F</v>
          </cell>
          <cell r="W1444" t="b">
            <v>1</v>
          </cell>
          <cell r="X1444">
            <v>3000</v>
          </cell>
          <cell r="Y1444">
            <v>3000</v>
          </cell>
          <cell r="Z1444" t="b">
            <v>1</v>
          </cell>
          <cell r="AA1444">
            <v>750</v>
          </cell>
          <cell r="AB1444">
            <v>750</v>
          </cell>
          <cell r="AC1444">
            <v>3750</v>
          </cell>
          <cell r="AD1444">
            <v>3750</v>
          </cell>
          <cell r="AE1444" t="str">
            <v>2021年7月</v>
          </cell>
          <cell r="AF1444" t="str">
            <v>2023年4月</v>
          </cell>
          <cell r="AG1444">
            <v>21</v>
          </cell>
          <cell r="AH1444">
            <v>21</v>
          </cell>
          <cell r="AI1444" t="b">
            <v>1</v>
          </cell>
          <cell r="AJ1444">
            <v>3</v>
          </cell>
          <cell r="AK1444">
            <v>24</v>
          </cell>
          <cell r="AL1444" t="e">
            <v>#N/A</v>
          </cell>
          <cell r="AM1444" t="str">
            <v>202312</v>
          </cell>
          <cell r="AN1444">
            <v>0</v>
          </cell>
        </row>
        <row r="1445">
          <cell r="B1445" t="str">
            <v>翟朝凯</v>
          </cell>
          <cell r="C1445" t="str">
            <v>男</v>
          </cell>
          <cell r="D1445" t="str">
            <v>汉</v>
          </cell>
          <cell r="E1445" t="str">
            <v>1996年6月28日</v>
          </cell>
          <cell r="F1445" t="str">
            <v>中国</v>
          </cell>
          <cell r="G1445" t="str">
            <v>身份证</v>
          </cell>
          <cell r="H1445" t="str">
            <v>623025199606280016</v>
          </cell>
          <cell r="I1445" t="str">
            <v>柳州铁道职业技术学院</v>
          </cell>
          <cell r="J1445" t="str">
            <v>2021年7月1日</v>
          </cell>
          <cell r="K1445" t="str">
            <v>2024年6月30日</v>
          </cell>
          <cell r="L1445" t="str">
            <v>是</v>
          </cell>
          <cell r="M1445" t="str">
            <v>柳州</v>
          </cell>
          <cell r="N1445" t="str">
            <v>学校</v>
          </cell>
          <cell r="O1445" t="str">
            <v>研究生</v>
          </cell>
          <cell r="P1445" t="str">
            <v>硕士</v>
          </cell>
          <cell r="Q1445" t="str">
            <v>兰州交通大学</v>
          </cell>
          <cell r="R1445" t="str">
            <v>车辆工程</v>
          </cell>
          <cell r="S1445" t="str">
            <v>2021年6月23日</v>
          </cell>
          <cell r="T1445" t="str">
            <v>其他</v>
          </cell>
          <cell r="U1445" t="str">
            <v>F</v>
          </cell>
          <cell r="V1445" t="str">
            <v>F</v>
          </cell>
          <cell r="W1445" t="b">
            <v>1</v>
          </cell>
          <cell r="X1445">
            <v>3000</v>
          </cell>
          <cell r="Y1445">
            <v>3000</v>
          </cell>
          <cell r="Z1445" t="b">
            <v>1</v>
          </cell>
          <cell r="AA1445">
            <v>750</v>
          </cell>
          <cell r="AB1445">
            <v>750</v>
          </cell>
          <cell r="AC1445">
            <v>3750</v>
          </cell>
          <cell r="AD1445">
            <v>3750</v>
          </cell>
          <cell r="AE1445" t="str">
            <v>2021年7月</v>
          </cell>
          <cell r="AF1445" t="str">
            <v>2023年4月</v>
          </cell>
          <cell r="AG1445">
            <v>21</v>
          </cell>
          <cell r="AH1445">
            <v>21</v>
          </cell>
          <cell r="AI1445" t="b">
            <v>1</v>
          </cell>
          <cell r="AJ1445">
            <v>3</v>
          </cell>
          <cell r="AK1445">
            <v>24</v>
          </cell>
          <cell r="AL1445" t="e">
            <v>#N/A</v>
          </cell>
          <cell r="AM1445" t="str">
            <v>202107</v>
          </cell>
          <cell r="AN1445">
            <v>0</v>
          </cell>
        </row>
        <row r="1446">
          <cell r="B1446" t="str">
            <v>赖世锦</v>
          </cell>
          <cell r="C1446" t="str">
            <v>男</v>
          </cell>
          <cell r="D1446" t="str">
            <v>壮</v>
          </cell>
          <cell r="E1446" t="str">
            <v>1993年9月24日</v>
          </cell>
          <cell r="F1446" t="str">
            <v>中国</v>
          </cell>
          <cell r="G1446" t="str">
            <v>身份证</v>
          </cell>
          <cell r="H1446" t="str">
            <v>450121199309243337</v>
          </cell>
          <cell r="I1446" t="str">
            <v>柳州铁道职业技术学院</v>
          </cell>
          <cell r="J1446" t="str">
            <v>2021年7月1日</v>
          </cell>
          <cell r="K1446" t="str">
            <v>无固定期限</v>
          </cell>
          <cell r="L1446" t="str">
            <v>是</v>
          </cell>
          <cell r="M1446" t="str">
            <v>柳州</v>
          </cell>
          <cell r="N1446" t="str">
            <v>学校</v>
          </cell>
          <cell r="O1446" t="str">
            <v>研究生</v>
          </cell>
          <cell r="P1446" t="str">
            <v>硕士</v>
          </cell>
          <cell r="Q1446" t="str">
            <v>广西科技大学</v>
          </cell>
          <cell r="R1446" t="str">
            <v>土木工程</v>
          </cell>
          <cell r="S1446" t="str">
            <v>2021年6月25日</v>
          </cell>
          <cell r="T1446" t="str">
            <v>其他</v>
          </cell>
          <cell r="U1446" t="str">
            <v>F</v>
          </cell>
          <cell r="V1446" t="str">
            <v>F</v>
          </cell>
          <cell r="W1446" t="b">
            <v>1</v>
          </cell>
          <cell r="X1446">
            <v>3000</v>
          </cell>
          <cell r="Y1446">
            <v>3000</v>
          </cell>
          <cell r="Z1446" t="b">
            <v>1</v>
          </cell>
          <cell r="AA1446">
            <v>750</v>
          </cell>
          <cell r="AB1446">
            <v>750</v>
          </cell>
          <cell r="AC1446">
            <v>3750</v>
          </cell>
          <cell r="AD1446">
            <v>3750</v>
          </cell>
          <cell r="AE1446" t="str">
            <v>2021年7月</v>
          </cell>
          <cell r="AF1446" t="str">
            <v>2023年4月</v>
          </cell>
          <cell r="AG1446">
            <v>21</v>
          </cell>
          <cell r="AH1446">
            <v>21</v>
          </cell>
          <cell r="AI1446" t="b">
            <v>1</v>
          </cell>
          <cell r="AJ1446">
            <v>3</v>
          </cell>
          <cell r="AK1446">
            <v>24</v>
          </cell>
          <cell r="AL1446" t="e">
            <v>#N/A</v>
          </cell>
          <cell r="AM1446" t="str">
            <v>202107</v>
          </cell>
          <cell r="AN1446">
            <v>0</v>
          </cell>
        </row>
        <row r="1447">
          <cell r="B1447" t="str">
            <v>吴宇欣</v>
          </cell>
          <cell r="C1447" t="str">
            <v>男</v>
          </cell>
          <cell r="D1447" t="str">
            <v>汉</v>
          </cell>
          <cell r="E1447" t="str">
            <v>1996年2月28日</v>
          </cell>
          <cell r="F1447" t="str">
            <v>中国</v>
          </cell>
          <cell r="G1447" t="str">
            <v>身份证</v>
          </cell>
          <cell r="H1447" t="str">
            <v>450204199602281016</v>
          </cell>
          <cell r="I1447" t="str">
            <v>柳州铁道职业技术学院</v>
          </cell>
          <cell r="J1447" t="str">
            <v>2021年7月1日</v>
          </cell>
          <cell r="K1447" t="str">
            <v>2024年6月30日</v>
          </cell>
          <cell r="L1447" t="str">
            <v>是</v>
          </cell>
          <cell r="M1447" t="str">
            <v>柳州</v>
          </cell>
          <cell r="N1447" t="str">
            <v>学校</v>
          </cell>
          <cell r="O1447" t="str">
            <v>研究生</v>
          </cell>
          <cell r="P1447" t="str">
            <v>硕士</v>
          </cell>
          <cell r="Q1447" t="str">
            <v>西南交通大学</v>
          </cell>
          <cell r="R1447" t="str">
            <v>地质资源与地质工程</v>
          </cell>
          <cell r="S1447" t="str">
            <v>2021年6月15日</v>
          </cell>
          <cell r="T1447" t="str">
            <v>其他</v>
          </cell>
          <cell r="U1447" t="str">
            <v>F</v>
          </cell>
          <cell r="V1447" t="str">
            <v>F</v>
          </cell>
          <cell r="W1447" t="b">
            <v>1</v>
          </cell>
          <cell r="X1447">
            <v>3000</v>
          </cell>
          <cell r="Y1447">
            <v>3000</v>
          </cell>
          <cell r="Z1447" t="b">
            <v>1</v>
          </cell>
          <cell r="AA1447">
            <v>750</v>
          </cell>
          <cell r="AB1447">
            <v>750</v>
          </cell>
          <cell r="AC1447">
            <v>3750</v>
          </cell>
          <cell r="AD1447">
            <v>3750</v>
          </cell>
          <cell r="AE1447" t="str">
            <v>2021年7月</v>
          </cell>
          <cell r="AF1447" t="str">
            <v>2023年4月</v>
          </cell>
          <cell r="AG1447">
            <v>21</v>
          </cell>
          <cell r="AH1447">
            <v>21</v>
          </cell>
          <cell r="AI1447" t="b">
            <v>1</v>
          </cell>
          <cell r="AJ1447">
            <v>3</v>
          </cell>
          <cell r="AK1447">
            <v>24</v>
          </cell>
          <cell r="AL1447" t="e">
            <v>#N/A</v>
          </cell>
          <cell r="AM1447" t="str">
            <v>202107</v>
          </cell>
          <cell r="AN1447">
            <v>0</v>
          </cell>
        </row>
        <row r="1448">
          <cell r="B1448" t="str">
            <v>蒋新辉</v>
          </cell>
          <cell r="C1448" t="str">
            <v>男</v>
          </cell>
          <cell r="D1448" t="str">
            <v>汉</v>
          </cell>
          <cell r="E1448" t="str">
            <v>1992年4月25日</v>
          </cell>
          <cell r="F1448" t="str">
            <v>中国</v>
          </cell>
          <cell r="G1448" t="str">
            <v>身份证</v>
          </cell>
          <cell r="H1448" t="str">
            <v>430528199204255852</v>
          </cell>
          <cell r="I1448" t="str">
            <v>柳州铁道职业技术学院</v>
          </cell>
          <cell r="J1448" t="str">
            <v>2021年7月1日</v>
          </cell>
          <cell r="K1448" t="str">
            <v>无固定期限</v>
          </cell>
          <cell r="L1448" t="str">
            <v>是</v>
          </cell>
          <cell r="M1448" t="str">
            <v>柳州</v>
          </cell>
          <cell r="N1448" t="str">
            <v>学校</v>
          </cell>
          <cell r="O1448" t="str">
            <v>研究生</v>
          </cell>
          <cell r="P1448" t="str">
            <v>硕士</v>
          </cell>
          <cell r="Q1448" t="str">
            <v>新疆大学</v>
          </cell>
          <cell r="R1448" t="str">
            <v>控制工程</v>
          </cell>
          <cell r="S1448" t="str">
            <v>2021年6月11日</v>
          </cell>
          <cell r="T1448" t="str">
            <v>一流建设高校</v>
          </cell>
          <cell r="U1448" t="str">
            <v>F</v>
          </cell>
          <cell r="V1448" t="str">
            <v>F</v>
          </cell>
          <cell r="W1448" t="b">
            <v>1</v>
          </cell>
          <cell r="X1448">
            <v>3000</v>
          </cell>
          <cell r="Y1448">
            <v>3000</v>
          </cell>
          <cell r="Z1448" t="b">
            <v>1</v>
          </cell>
          <cell r="AA1448">
            <v>750</v>
          </cell>
          <cell r="AB1448">
            <v>750</v>
          </cell>
          <cell r="AC1448">
            <v>3750</v>
          </cell>
          <cell r="AD1448">
            <v>3750</v>
          </cell>
          <cell r="AE1448" t="str">
            <v>2021年7月</v>
          </cell>
          <cell r="AF1448" t="str">
            <v>2023年4月</v>
          </cell>
          <cell r="AG1448">
            <v>21</v>
          </cell>
          <cell r="AH1448">
            <v>21</v>
          </cell>
          <cell r="AI1448" t="b">
            <v>1</v>
          </cell>
          <cell r="AJ1448">
            <v>3</v>
          </cell>
          <cell r="AK1448">
            <v>24</v>
          </cell>
          <cell r="AL1448" t="e">
            <v>#N/A</v>
          </cell>
          <cell r="AM1448" t="str">
            <v>202107</v>
          </cell>
          <cell r="AN1448">
            <v>0</v>
          </cell>
        </row>
        <row r="1449">
          <cell r="B1449" t="str">
            <v>蒋红黎</v>
          </cell>
          <cell r="C1449" t="str">
            <v>女</v>
          </cell>
          <cell r="D1449" t="str">
            <v>汉族</v>
          </cell>
          <cell r="E1449" t="str">
            <v>1995年1月29日</v>
          </cell>
          <cell r="F1449" t="str">
            <v>中国</v>
          </cell>
          <cell r="G1449" t="str">
            <v>身份证</v>
          </cell>
          <cell r="H1449" t="str">
            <v>450324199501296527</v>
          </cell>
          <cell r="I1449" t="str">
            <v>柳州铁道职业技术学院</v>
          </cell>
          <cell r="J1449" t="str">
            <v>2021年7月1日</v>
          </cell>
          <cell r="K1449" t="str">
            <v>无固定期限</v>
          </cell>
          <cell r="L1449" t="str">
            <v>是</v>
          </cell>
          <cell r="M1449" t="str">
            <v>柳州</v>
          </cell>
          <cell r="N1449" t="str">
            <v>学校</v>
          </cell>
          <cell r="O1449" t="str">
            <v>研究生</v>
          </cell>
          <cell r="P1449" t="str">
            <v>硕士</v>
          </cell>
          <cell r="Q1449" t="str">
            <v>广西师范大学</v>
          </cell>
          <cell r="R1449" t="str">
            <v>教育学</v>
          </cell>
          <cell r="S1449" t="str">
            <v>2021年6月</v>
          </cell>
          <cell r="T1449" t="str">
            <v>其他</v>
          </cell>
          <cell r="U1449" t="str">
            <v>F</v>
          </cell>
          <cell r="V1449" t="str">
            <v>F</v>
          </cell>
          <cell r="W1449" t="b">
            <v>1</v>
          </cell>
          <cell r="X1449">
            <v>3000</v>
          </cell>
          <cell r="Y1449">
            <v>3000</v>
          </cell>
          <cell r="Z1449" t="b">
            <v>1</v>
          </cell>
          <cell r="AA1449">
            <v>750</v>
          </cell>
          <cell r="AB1449">
            <v>750</v>
          </cell>
          <cell r="AC1449">
            <v>3750</v>
          </cell>
          <cell r="AD1449">
            <v>3750</v>
          </cell>
          <cell r="AE1449" t="str">
            <v>2021年7月</v>
          </cell>
          <cell r="AF1449" t="str">
            <v>2023年4月</v>
          </cell>
          <cell r="AG1449">
            <v>21</v>
          </cell>
          <cell r="AH1449">
            <v>21</v>
          </cell>
          <cell r="AI1449" t="b">
            <v>1</v>
          </cell>
          <cell r="AJ1449">
            <v>3</v>
          </cell>
          <cell r="AK1449">
            <v>24</v>
          </cell>
          <cell r="AL1449" t="e">
            <v>#N/A</v>
          </cell>
          <cell r="AM1449" t="str">
            <v>202107</v>
          </cell>
          <cell r="AN1449">
            <v>0</v>
          </cell>
        </row>
        <row r="1450">
          <cell r="B1450" t="str">
            <v>黄惟清</v>
          </cell>
          <cell r="C1450" t="str">
            <v>男</v>
          </cell>
          <cell r="D1450" t="str">
            <v>汉族</v>
          </cell>
          <cell r="E1450" t="str">
            <v>1993年12月15日</v>
          </cell>
          <cell r="F1450" t="str">
            <v>中国</v>
          </cell>
          <cell r="G1450" t="str">
            <v>身份证</v>
          </cell>
          <cell r="H1450" t="str">
            <v>450204199312150616</v>
          </cell>
          <cell r="I1450" t="str">
            <v>柳州铁道职业技术学院</v>
          </cell>
          <cell r="J1450" t="str">
            <v>2021年6月1日</v>
          </cell>
          <cell r="K1450" t="str">
            <v>2024年5月31日</v>
          </cell>
          <cell r="L1450" t="str">
            <v>是</v>
          </cell>
          <cell r="M1450" t="str">
            <v>柳州</v>
          </cell>
          <cell r="N1450" t="str">
            <v>学校</v>
          </cell>
          <cell r="O1450" t="str">
            <v>研究生</v>
          </cell>
          <cell r="P1450" t="str">
            <v>硕士</v>
          </cell>
          <cell r="Q1450" t="str">
            <v>澳洲南十字星大学</v>
          </cell>
          <cell r="R1450" t="str">
            <v>工程管理&amp;工商管理</v>
          </cell>
          <cell r="S1450" t="str">
            <v>2019年9月28日</v>
          </cell>
          <cell r="T1450" t="str">
            <v>其他</v>
          </cell>
          <cell r="U1450" t="str">
            <v>F</v>
          </cell>
          <cell r="V1450" t="str">
            <v>F</v>
          </cell>
          <cell r="W1450" t="b">
            <v>1</v>
          </cell>
          <cell r="X1450">
            <v>3000</v>
          </cell>
          <cell r="Y1450">
            <v>3000</v>
          </cell>
          <cell r="Z1450" t="b">
            <v>1</v>
          </cell>
          <cell r="AA1450">
            <v>750</v>
          </cell>
          <cell r="AB1450">
            <v>750</v>
          </cell>
          <cell r="AC1450">
            <v>3750</v>
          </cell>
          <cell r="AD1450">
            <v>3750</v>
          </cell>
          <cell r="AE1450" t="str">
            <v>2021年6月</v>
          </cell>
          <cell r="AF1450" t="str">
            <v>2023年4月</v>
          </cell>
          <cell r="AG1450">
            <v>22</v>
          </cell>
          <cell r="AH1450">
            <v>22</v>
          </cell>
          <cell r="AI1450" t="b">
            <v>1</v>
          </cell>
          <cell r="AJ1450">
            <v>3</v>
          </cell>
          <cell r="AK1450">
            <v>25</v>
          </cell>
          <cell r="AL1450" t="e">
            <v>#N/A</v>
          </cell>
          <cell r="AM1450" t="str">
            <v>202106</v>
          </cell>
          <cell r="AN1450">
            <v>0</v>
          </cell>
        </row>
        <row r="1451">
          <cell r="B1451" t="str">
            <v>谢思红</v>
          </cell>
          <cell r="C1451" t="str">
            <v>女</v>
          </cell>
          <cell r="D1451" t="str">
            <v>汉族</v>
          </cell>
          <cell r="E1451" t="str">
            <v>1996年7月17日</v>
          </cell>
          <cell r="F1451" t="str">
            <v>中国</v>
          </cell>
          <cell r="G1451" t="str">
            <v>身份证</v>
          </cell>
          <cell r="H1451" t="str">
            <v>450211199607170546</v>
          </cell>
          <cell r="I1451" t="str">
            <v>柳州铁道职业技术学院</v>
          </cell>
          <cell r="J1451" t="str">
            <v>2021年7月1日
/2022年3月1日</v>
          </cell>
          <cell r="K1451" t="str">
            <v>2021年12月31日
/2025年2月28日</v>
          </cell>
          <cell r="L1451" t="str">
            <v>是</v>
          </cell>
          <cell r="M1451" t="str">
            <v>柳州</v>
          </cell>
          <cell r="N1451" t="str">
            <v>学校</v>
          </cell>
          <cell r="O1451" t="str">
            <v>研究生</v>
          </cell>
          <cell r="P1451" t="str">
            <v>硕士</v>
          </cell>
          <cell r="Q1451" t="str">
            <v>桂林电子科技大学</v>
          </cell>
          <cell r="R1451" t="str">
            <v>交通运输工程</v>
          </cell>
          <cell r="S1451" t="str">
            <v>2021年6月</v>
          </cell>
          <cell r="T1451" t="str">
            <v>其他</v>
          </cell>
          <cell r="U1451" t="str">
            <v>F</v>
          </cell>
          <cell r="V1451" t="str">
            <v>F</v>
          </cell>
          <cell r="W1451" t="b">
            <v>1</v>
          </cell>
          <cell r="X1451">
            <v>3000</v>
          </cell>
          <cell r="Y1451">
            <v>3000</v>
          </cell>
          <cell r="Z1451" t="b">
            <v>1</v>
          </cell>
          <cell r="AA1451">
            <v>750</v>
          </cell>
          <cell r="AB1451">
            <v>750</v>
          </cell>
          <cell r="AC1451">
            <v>3750</v>
          </cell>
          <cell r="AD1451">
            <v>3750</v>
          </cell>
          <cell r="AE1451" t="str">
            <v>2021年7月-12月/2022年3月</v>
          </cell>
          <cell r="AF1451" t="str">
            <v>2023年4月</v>
          </cell>
          <cell r="AG1451">
            <v>19</v>
          </cell>
          <cell r="AH1451">
            <v>19</v>
          </cell>
          <cell r="AI1451" t="b">
            <v>1</v>
          </cell>
          <cell r="AJ1451">
            <v>3</v>
          </cell>
          <cell r="AK1451">
            <v>22</v>
          </cell>
          <cell r="AL1451" t="e">
            <v>#N/A</v>
          </cell>
          <cell r="AM1451" t="str">
            <v>202108</v>
          </cell>
          <cell r="AN1451">
            <v>0</v>
          </cell>
        </row>
        <row r="1452">
          <cell r="B1452" t="str">
            <v>黄伟</v>
          </cell>
          <cell r="C1452" t="str">
            <v>男</v>
          </cell>
          <cell r="D1452" t="str">
            <v>汉族</v>
          </cell>
          <cell r="E1452" t="str">
            <v>1986年3月16日</v>
          </cell>
          <cell r="F1452" t="str">
            <v>中国</v>
          </cell>
          <cell r="G1452" t="str">
            <v>身份证</v>
          </cell>
          <cell r="H1452" t="str">
            <v>429004198603162913</v>
          </cell>
          <cell r="I1452" t="str">
            <v>柳州铁道职业技术学院</v>
          </cell>
          <cell r="J1452" t="str">
            <v>2021年6月1日</v>
          </cell>
          <cell r="K1452" t="str">
            <v>无固定期限</v>
          </cell>
          <cell r="L1452" t="str">
            <v>是</v>
          </cell>
          <cell r="M1452" t="str">
            <v>柳州</v>
          </cell>
          <cell r="N1452" t="str">
            <v>学校</v>
          </cell>
          <cell r="O1452" t="str">
            <v>研究生</v>
          </cell>
          <cell r="P1452" t="str">
            <v>博士</v>
          </cell>
          <cell r="Q1452" t="str">
            <v>武汉大学</v>
          </cell>
          <cell r="R1452" t="str">
            <v>摄影测量与遥感</v>
          </cell>
          <cell r="S1452" t="str">
            <v>2017年6月30日</v>
          </cell>
          <cell r="T1452" t="str">
            <v>一流建设高校</v>
          </cell>
          <cell r="U1452" t="str">
            <v>E</v>
          </cell>
          <cell r="V1452" t="str">
            <v>E</v>
          </cell>
          <cell r="W1452" t="b">
            <v>1</v>
          </cell>
          <cell r="X1452">
            <v>4500</v>
          </cell>
          <cell r="Y1452">
            <v>4500</v>
          </cell>
          <cell r="Z1452" t="b">
            <v>1</v>
          </cell>
          <cell r="AA1452">
            <v>1125</v>
          </cell>
          <cell r="AB1452">
            <v>1125</v>
          </cell>
          <cell r="AC1452">
            <v>5625</v>
          </cell>
          <cell r="AD1452">
            <v>5625</v>
          </cell>
          <cell r="AE1452" t="str">
            <v>2021年6月</v>
          </cell>
          <cell r="AF1452" t="str">
            <v>2023年4月</v>
          </cell>
          <cell r="AG1452">
            <v>22</v>
          </cell>
          <cell r="AH1452">
            <v>22</v>
          </cell>
          <cell r="AI1452" t="b">
            <v>1</v>
          </cell>
          <cell r="AJ1452">
            <v>3</v>
          </cell>
          <cell r="AK1452">
            <v>25</v>
          </cell>
          <cell r="AL1452" t="e">
            <v>#N/A</v>
          </cell>
          <cell r="AM1452" t="str">
            <v>202106</v>
          </cell>
          <cell r="AN1452" t="e">
            <v>#N/A</v>
          </cell>
        </row>
        <row r="1453">
          <cell r="B1453" t="str">
            <v>王晶</v>
          </cell>
          <cell r="C1453" t="str">
            <v>女</v>
          </cell>
          <cell r="D1453" t="str">
            <v>回族</v>
          </cell>
          <cell r="E1453" t="str">
            <v>1983年5月24日</v>
          </cell>
          <cell r="F1453" t="str">
            <v>中国</v>
          </cell>
          <cell r="G1453" t="str">
            <v>身份证</v>
          </cell>
          <cell r="H1453" t="str">
            <v>420602198305240022</v>
          </cell>
          <cell r="I1453" t="str">
            <v>柳州铁道职业技术学院</v>
          </cell>
          <cell r="J1453" t="str">
            <v>2021年7月1日</v>
          </cell>
          <cell r="K1453" t="str">
            <v>无固定期限</v>
          </cell>
          <cell r="L1453" t="str">
            <v>是</v>
          </cell>
          <cell r="M1453" t="str">
            <v>柳州</v>
          </cell>
          <cell r="N1453" t="str">
            <v>学校</v>
          </cell>
          <cell r="O1453" t="str">
            <v>研究生</v>
          </cell>
          <cell r="P1453" t="str">
            <v>博士</v>
          </cell>
          <cell r="Q1453" t="str">
            <v>广西师范大学</v>
          </cell>
          <cell r="R1453" t="str">
            <v>马克思主义基本原理</v>
          </cell>
          <cell r="S1453" t="str">
            <v>2021年6月21日</v>
          </cell>
          <cell r="T1453" t="str">
            <v>其他</v>
          </cell>
          <cell r="U1453" t="str">
            <v>E</v>
          </cell>
          <cell r="V1453" t="str">
            <v>E</v>
          </cell>
          <cell r="W1453" t="b">
            <v>1</v>
          </cell>
          <cell r="X1453">
            <v>4500</v>
          </cell>
          <cell r="Y1453">
            <v>4500</v>
          </cell>
          <cell r="Z1453" t="b">
            <v>1</v>
          </cell>
          <cell r="AA1453">
            <v>1125</v>
          </cell>
          <cell r="AB1453">
            <v>1125</v>
          </cell>
          <cell r="AC1453">
            <v>5625</v>
          </cell>
          <cell r="AD1453">
            <v>5625</v>
          </cell>
          <cell r="AE1453" t="str">
            <v>2021年7月</v>
          </cell>
          <cell r="AF1453" t="str">
            <v>2023年4月</v>
          </cell>
          <cell r="AG1453">
            <v>21</v>
          </cell>
          <cell r="AH1453">
            <v>21</v>
          </cell>
          <cell r="AI1453" t="b">
            <v>1</v>
          </cell>
          <cell r="AJ1453">
            <v>3</v>
          </cell>
          <cell r="AK1453">
            <v>24</v>
          </cell>
          <cell r="AL1453" t="e">
            <v>#N/A</v>
          </cell>
          <cell r="AM1453" t="str">
            <v>202312</v>
          </cell>
          <cell r="AN1453" t="e">
            <v>#N/A</v>
          </cell>
        </row>
        <row r="1454">
          <cell r="B1454" t="str">
            <v>马久明</v>
          </cell>
          <cell r="C1454" t="str">
            <v>男</v>
          </cell>
          <cell r="D1454" t="str">
            <v>汉族</v>
          </cell>
          <cell r="E1454" t="str">
            <v>1980年2月10日</v>
          </cell>
          <cell r="F1454" t="str">
            <v>中国</v>
          </cell>
          <cell r="G1454" t="str">
            <v>身份证</v>
          </cell>
          <cell r="H1454" t="str">
            <v>211224198002105497</v>
          </cell>
          <cell r="I1454" t="str">
            <v>柳州铁道职业技术学院</v>
          </cell>
          <cell r="J1454" t="str">
            <v>2021年8月1日</v>
          </cell>
          <cell r="K1454" t="str">
            <v>无固定期限</v>
          </cell>
          <cell r="L1454" t="str">
            <v>是</v>
          </cell>
          <cell r="M1454" t="str">
            <v>柳州</v>
          </cell>
          <cell r="N1454" t="str">
            <v>学校</v>
          </cell>
          <cell r="O1454" t="str">
            <v>研究生</v>
          </cell>
          <cell r="P1454" t="str">
            <v>博士</v>
          </cell>
          <cell r="Q1454" t="str">
            <v>广东工业大学</v>
          </cell>
          <cell r="R1454" t="str">
            <v>材料科学与工程</v>
          </cell>
          <cell r="S1454" t="str">
            <v>2021年6月25日</v>
          </cell>
          <cell r="T1454" t="str">
            <v>其他</v>
          </cell>
          <cell r="U1454" t="str">
            <v>E</v>
          </cell>
          <cell r="V1454" t="str">
            <v>E</v>
          </cell>
          <cell r="W1454" t="b">
            <v>1</v>
          </cell>
          <cell r="X1454">
            <v>4500</v>
          </cell>
          <cell r="Y1454">
            <v>4500</v>
          </cell>
          <cell r="Z1454" t="b">
            <v>1</v>
          </cell>
          <cell r="AA1454">
            <v>1125</v>
          </cell>
          <cell r="AB1454">
            <v>1125</v>
          </cell>
          <cell r="AC1454">
            <v>5625</v>
          </cell>
          <cell r="AD1454">
            <v>5625</v>
          </cell>
          <cell r="AE1454" t="str">
            <v>2021年8月</v>
          </cell>
          <cell r="AF1454" t="str">
            <v>2023年4月</v>
          </cell>
          <cell r="AG1454">
            <v>20</v>
          </cell>
          <cell r="AH1454">
            <v>20</v>
          </cell>
          <cell r="AI1454" t="b">
            <v>1</v>
          </cell>
          <cell r="AJ1454">
            <v>3</v>
          </cell>
          <cell r="AK1454">
            <v>23</v>
          </cell>
          <cell r="AL1454" t="e">
            <v>#N/A</v>
          </cell>
          <cell r="AM1454" t="str">
            <v>200807</v>
          </cell>
          <cell r="AN1454" t="e">
            <v>#N/A</v>
          </cell>
        </row>
        <row r="1455">
          <cell r="B1455" t="str">
            <v>陈宇</v>
          </cell>
          <cell r="C1455" t="str">
            <v>男</v>
          </cell>
          <cell r="D1455" t="str">
            <v>仫佬</v>
          </cell>
          <cell r="E1455" t="str">
            <v>1988年6月9日</v>
          </cell>
          <cell r="F1455" t="str">
            <v>中国</v>
          </cell>
          <cell r="G1455" t="str">
            <v>身份证</v>
          </cell>
          <cell r="H1455" t="str">
            <v>45222919880609003X</v>
          </cell>
          <cell r="I1455" t="str">
            <v>柳州铁道职业技术学院</v>
          </cell>
          <cell r="J1455" t="str">
            <v>2021年11月1日</v>
          </cell>
          <cell r="K1455" t="str">
            <v>无固定期限</v>
          </cell>
          <cell r="L1455" t="str">
            <v>是</v>
          </cell>
          <cell r="M1455" t="str">
            <v>柳州</v>
          </cell>
          <cell r="N1455" t="str">
            <v>学校</v>
          </cell>
          <cell r="O1455" t="str">
            <v>研究生</v>
          </cell>
          <cell r="P1455" t="str">
            <v>博士</v>
          </cell>
          <cell r="Q1455" t="str">
            <v>韩国大田大学</v>
          </cell>
          <cell r="R1455" t="str">
            <v>工商管理</v>
          </cell>
          <cell r="S1455" t="str">
            <v>2021年8月20日</v>
          </cell>
          <cell r="T1455" t="str">
            <v>其他</v>
          </cell>
          <cell r="U1455" t="str">
            <v>E</v>
          </cell>
          <cell r="V1455" t="str">
            <v>E</v>
          </cell>
          <cell r="W1455" t="b">
            <v>1</v>
          </cell>
          <cell r="X1455">
            <v>4500</v>
          </cell>
          <cell r="Y1455">
            <v>4500</v>
          </cell>
          <cell r="Z1455" t="b">
            <v>1</v>
          </cell>
          <cell r="AA1455">
            <v>1125</v>
          </cell>
          <cell r="AB1455">
            <v>1125</v>
          </cell>
          <cell r="AC1455">
            <v>5625</v>
          </cell>
          <cell r="AD1455">
            <v>5625</v>
          </cell>
          <cell r="AE1455" t="str">
            <v>2021年11月</v>
          </cell>
          <cell r="AF1455" t="str">
            <v>2023年4月</v>
          </cell>
          <cell r="AG1455">
            <v>17</v>
          </cell>
          <cell r="AH1455">
            <v>17</v>
          </cell>
          <cell r="AI1455" t="b">
            <v>1</v>
          </cell>
          <cell r="AJ1455">
            <v>3</v>
          </cell>
          <cell r="AK1455">
            <v>20</v>
          </cell>
          <cell r="AL1455" t="e">
            <v>#N/A</v>
          </cell>
          <cell r="AM1455" t="str">
            <v>202312</v>
          </cell>
          <cell r="AN1455" t="e">
            <v>#N/A</v>
          </cell>
        </row>
        <row r="1456">
          <cell r="B1456" t="str">
            <v>朱延洁</v>
          </cell>
          <cell r="C1456" t="str">
            <v>女</v>
          </cell>
          <cell r="D1456" t="str">
            <v>汉</v>
          </cell>
          <cell r="E1456" t="str">
            <v>1982年7月19日</v>
          </cell>
          <cell r="F1456" t="str">
            <v>中国</v>
          </cell>
          <cell r="G1456" t="str">
            <v>身份证</v>
          </cell>
          <cell r="H1456" t="str">
            <v>340702198207190522</v>
          </cell>
          <cell r="I1456" t="str">
            <v>柳州铁道职业技术学院</v>
          </cell>
          <cell r="J1456" t="str">
            <v>2021年11月16日</v>
          </cell>
          <cell r="K1456" t="str">
            <v>2024年11月15日</v>
          </cell>
          <cell r="L1456" t="str">
            <v>是</v>
          </cell>
          <cell r="M1456" t="str">
            <v>柳州</v>
          </cell>
          <cell r="N1456" t="str">
            <v>学校</v>
          </cell>
          <cell r="O1456" t="str">
            <v>研究生</v>
          </cell>
          <cell r="P1456" t="str">
            <v>硕士</v>
          </cell>
          <cell r="Q1456" t="str">
            <v>徐州师范大学</v>
          </cell>
          <cell r="R1456" t="str">
            <v>中国少数民族语言文学</v>
          </cell>
          <cell r="S1456" t="str">
            <v>2011年6月16日</v>
          </cell>
          <cell r="T1456" t="str">
            <v>其他</v>
          </cell>
          <cell r="U1456" t="str">
            <v>F</v>
          </cell>
          <cell r="V1456" t="str">
            <v>F</v>
          </cell>
          <cell r="W1456" t="b">
            <v>1</v>
          </cell>
          <cell r="X1456">
            <v>3000</v>
          </cell>
          <cell r="Y1456">
            <v>3000</v>
          </cell>
          <cell r="Z1456" t="b">
            <v>1</v>
          </cell>
          <cell r="AA1456">
            <v>750</v>
          </cell>
          <cell r="AB1456">
            <v>750</v>
          </cell>
          <cell r="AC1456">
            <v>3750</v>
          </cell>
          <cell r="AD1456">
            <v>3750</v>
          </cell>
          <cell r="AE1456" t="str">
            <v>2021年11月</v>
          </cell>
          <cell r="AF1456" t="str">
            <v>2023年4月</v>
          </cell>
          <cell r="AG1456">
            <v>17</v>
          </cell>
          <cell r="AH1456">
            <v>17</v>
          </cell>
          <cell r="AI1456" t="b">
            <v>1</v>
          </cell>
          <cell r="AJ1456">
            <v>3</v>
          </cell>
          <cell r="AK1456">
            <v>20</v>
          </cell>
          <cell r="AL1456" t="e">
            <v>#N/A</v>
          </cell>
          <cell r="AM1456" t="str">
            <v>200610</v>
          </cell>
          <cell r="AN1456">
            <v>0</v>
          </cell>
        </row>
        <row r="1457">
          <cell r="B1457" t="str">
            <v>徐境懋</v>
          </cell>
          <cell r="C1457" t="str">
            <v>男</v>
          </cell>
          <cell r="D1457" t="str">
            <v>汉</v>
          </cell>
          <cell r="E1457" t="str">
            <v>1996年5月16日</v>
          </cell>
          <cell r="F1457" t="str">
            <v>中国</v>
          </cell>
          <cell r="G1457" t="str">
            <v>身份证</v>
          </cell>
          <cell r="H1457" t="str">
            <v>450103199605162539</v>
          </cell>
          <cell r="I1457" t="str">
            <v>柳州铁道职业技术学院</v>
          </cell>
          <cell r="J1457" t="str">
            <v>2021年12月1日</v>
          </cell>
          <cell r="K1457" t="str">
            <v>无固定期限</v>
          </cell>
          <cell r="L1457" t="str">
            <v>是</v>
          </cell>
          <cell r="M1457" t="str">
            <v>柳州</v>
          </cell>
          <cell r="N1457" t="str">
            <v>学校</v>
          </cell>
          <cell r="O1457" t="str">
            <v>研究生</v>
          </cell>
          <cell r="P1457" t="str">
            <v>硕士</v>
          </cell>
          <cell r="Q1457" t="str">
            <v>广西大学</v>
          </cell>
          <cell r="R1457" t="str">
            <v>农业资源与环境</v>
          </cell>
          <cell r="S1457" t="str">
            <v>2021年8月30日</v>
          </cell>
          <cell r="T1457" t="str">
            <v>其他</v>
          </cell>
          <cell r="U1457" t="str">
            <v>F</v>
          </cell>
          <cell r="V1457" t="str">
            <v>F</v>
          </cell>
          <cell r="W1457" t="b">
            <v>1</v>
          </cell>
          <cell r="X1457">
            <v>3000</v>
          </cell>
          <cell r="Y1457">
            <v>3000</v>
          </cell>
          <cell r="Z1457" t="b">
            <v>1</v>
          </cell>
          <cell r="AA1457">
            <v>750</v>
          </cell>
          <cell r="AB1457">
            <v>750</v>
          </cell>
          <cell r="AC1457">
            <v>3750</v>
          </cell>
          <cell r="AD1457">
            <v>3750</v>
          </cell>
          <cell r="AE1457" t="str">
            <v>2021年12月</v>
          </cell>
          <cell r="AF1457" t="str">
            <v>2023年4月</v>
          </cell>
          <cell r="AG1457">
            <v>16</v>
          </cell>
          <cell r="AH1457">
            <v>16</v>
          </cell>
          <cell r="AI1457" t="b">
            <v>1</v>
          </cell>
          <cell r="AJ1457">
            <v>3</v>
          </cell>
          <cell r="AK1457">
            <v>19</v>
          </cell>
          <cell r="AL1457" t="e">
            <v>#N/A</v>
          </cell>
          <cell r="AM1457" t="str">
            <v>202312</v>
          </cell>
          <cell r="AN1457">
            <v>0</v>
          </cell>
        </row>
        <row r="1458">
          <cell r="B1458" t="str">
            <v>姜林</v>
          </cell>
          <cell r="C1458" t="str">
            <v>男</v>
          </cell>
          <cell r="D1458" t="str">
            <v>汉</v>
          </cell>
          <cell r="E1458">
            <v>35443</v>
          </cell>
          <cell r="F1458" t="str">
            <v>中国</v>
          </cell>
          <cell r="G1458" t="str">
            <v>身份证</v>
          </cell>
          <cell r="H1458" t="str">
            <v>370634199701130010</v>
          </cell>
          <cell r="I1458" t="str">
            <v>柳州铁道职业技术学院</v>
          </cell>
          <cell r="J1458">
            <v>44758</v>
          </cell>
          <cell r="K1458">
            <v>45853</v>
          </cell>
          <cell r="L1458" t="str">
            <v>是</v>
          </cell>
          <cell r="M1458" t="str">
            <v>柳州</v>
          </cell>
          <cell r="N1458" t="str">
            <v>学校</v>
          </cell>
          <cell r="O1458" t="str">
            <v>研究生</v>
          </cell>
          <cell r="P1458" t="str">
            <v>硕士</v>
          </cell>
          <cell r="Q1458" t="str">
            <v>西安交通大学</v>
          </cell>
          <cell r="R1458" t="str">
            <v>计算机科学与技术</v>
          </cell>
          <cell r="S1458">
            <v>44363</v>
          </cell>
          <cell r="T1458" t="str">
            <v>一流建设高校、国际一流大学</v>
          </cell>
          <cell r="U1458" t="str">
            <v>F</v>
          </cell>
          <cell r="V1458" t="str">
            <v>F</v>
          </cell>
          <cell r="W1458" t="b">
            <v>1</v>
          </cell>
          <cell r="X1458">
            <v>3000</v>
          </cell>
          <cell r="Y1458">
            <v>3000</v>
          </cell>
          <cell r="Z1458" t="b">
            <v>1</v>
          </cell>
          <cell r="AA1458">
            <v>750</v>
          </cell>
          <cell r="AB1458">
            <v>750</v>
          </cell>
          <cell r="AC1458">
            <v>3750</v>
          </cell>
          <cell r="AD1458">
            <v>3750</v>
          </cell>
          <cell r="AE1458">
            <v>44378</v>
          </cell>
          <cell r="AF1458" t="str">
            <v>2023年4月</v>
          </cell>
          <cell r="AG1458">
            <v>21</v>
          </cell>
          <cell r="AH1458">
            <v>21</v>
          </cell>
          <cell r="AI1458" t="b">
            <v>1</v>
          </cell>
          <cell r="AJ1458">
            <v>3</v>
          </cell>
          <cell r="AK1458">
            <v>24</v>
          </cell>
          <cell r="AL1458" t="e">
            <v>#N/A</v>
          </cell>
          <cell r="AM1458" t="str">
            <v>202107</v>
          </cell>
          <cell r="AN1458" t="str">
            <v>柳州市教育局备案；
2021年7月入柳</v>
          </cell>
        </row>
        <row r="1459">
          <cell r="B1459" t="str">
            <v>李文愿</v>
          </cell>
          <cell r="C1459" t="str">
            <v>男</v>
          </cell>
          <cell r="D1459" t="str">
            <v>壮族</v>
          </cell>
          <cell r="E1459" t="str">
            <v>1995年06月20日</v>
          </cell>
          <cell r="F1459" t="str">
            <v>中国</v>
          </cell>
          <cell r="G1459" t="str">
            <v>身份证</v>
          </cell>
          <cell r="H1459" t="str">
            <v>452625199506203371</v>
          </cell>
          <cell r="I1459" t="str">
            <v>柳州铁道职业技术学院</v>
          </cell>
          <cell r="J1459" t="str">
            <v>2022年7月1日</v>
          </cell>
          <cell r="K1459" t="str">
            <v>2025年6月30日</v>
          </cell>
          <cell r="L1459" t="str">
            <v>是</v>
          </cell>
          <cell r="M1459" t="str">
            <v>柳州</v>
          </cell>
          <cell r="N1459" t="str">
            <v>学校</v>
          </cell>
          <cell r="O1459" t="str">
            <v>研究生</v>
          </cell>
          <cell r="P1459" t="str">
            <v>硕士</v>
          </cell>
          <cell r="Q1459" t="str">
            <v>广西大学</v>
          </cell>
          <cell r="R1459" t="str">
            <v>化学工程</v>
          </cell>
          <cell r="S1459">
            <v>44734</v>
          </cell>
          <cell r="T1459" t="str">
            <v>其它</v>
          </cell>
          <cell r="U1459" t="str">
            <v>F</v>
          </cell>
          <cell r="V1459" t="str">
            <v>F</v>
          </cell>
          <cell r="W1459" t="b">
            <v>1</v>
          </cell>
          <cell r="X1459">
            <v>3000</v>
          </cell>
          <cell r="Y1459">
            <v>3000</v>
          </cell>
          <cell r="Z1459" t="b">
            <v>1</v>
          </cell>
          <cell r="AA1459">
            <v>750</v>
          </cell>
          <cell r="AB1459">
            <v>750</v>
          </cell>
          <cell r="AC1459">
            <v>3750</v>
          </cell>
          <cell r="AD1459">
            <v>3750</v>
          </cell>
          <cell r="AE1459" t="str">
            <v>2022年7月</v>
          </cell>
          <cell r="AF1459" t="str">
            <v>2023年4月</v>
          </cell>
          <cell r="AG1459">
            <v>9</v>
          </cell>
          <cell r="AH1459">
            <v>9</v>
          </cell>
          <cell r="AI1459" t="b">
            <v>1</v>
          </cell>
          <cell r="AJ1459">
            <v>3</v>
          </cell>
          <cell r="AK1459">
            <v>12</v>
          </cell>
          <cell r="AL1459" t="e">
            <v>#N/A</v>
          </cell>
          <cell r="AM1459" t="str">
            <v>202207</v>
          </cell>
          <cell r="AN1459" t="str">
            <v>市教育局备案
2021年12月签订三方协议</v>
          </cell>
        </row>
        <row r="1460">
          <cell r="B1460" t="str">
            <v>黄伊承</v>
          </cell>
          <cell r="C1460" t="str">
            <v>女</v>
          </cell>
          <cell r="D1460" t="str">
            <v>壮族</v>
          </cell>
          <cell r="E1460" t="str">
            <v>1994年05月03日</v>
          </cell>
          <cell r="F1460" t="str">
            <v>中国</v>
          </cell>
          <cell r="G1460" t="str">
            <v>身份证</v>
          </cell>
          <cell r="H1460" t="str">
            <v>452231199405030024</v>
          </cell>
          <cell r="I1460" t="str">
            <v>柳州铁道职业技术学院</v>
          </cell>
          <cell r="J1460" t="str">
            <v>2022年7月1日</v>
          </cell>
          <cell r="K1460" t="str">
            <v>2025年6月30日</v>
          </cell>
          <cell r="L1460" t="str">
            <v>是</v>
          </cell>
          <cell r="M1460" t="str">
            <v>柳州</v>
          </cell>
          <cell r="N1460" t="str">
            <v>学校</v>
          </cell>
          <cell r="O1460" t="str">
            <v>研究生</v>
          </cell>
          <cell r="P1460" t="str">
            <v>硕士</v>
          </cell>
          <cell r="Q1460" t="str">
            <v>广西师范大学</v>
          </cell>
          <cell r="R1460" t="str">
            <v>教育学</v>
          </cell>
          <cell r="S1460">
            <v>44734</v>
          </cell>
          <cell r="T1460" t="str">
            <v>其它</v>
          </cell>
          <cell r="U1460" t="str">
            <v>F</v>
          </cell>
          <cell r="V1460" t="str">
            <v>F</v>
          </cell>
          <cell r="W1460" t="b">
            <v>1</v>
          </cell>
          <cell r="X1460">
            <v>3000</v>
          </cell>
          <cell r="Y1460">
            <v>3000</v>
          </cell>
          <cell r="Z1460" t="b">
            <v>1</v>
          </cell>
          <cell r="AA1460">
            <v>750</v>
          </cell>
          <cell r="AB1460">
            <v>750</v>
          </cell>
          <cell r="AC1460">
            <v>3750</v>
          </cell>
          <cell r="AD1460">
            <v>3750</v>
          </cell>
          <cell r="AE1460" t="str">
            <v>2022年7月</v>
          </cell>
          <cell r="AF1460" t="str">
            <v>2023年4月</v>
          </cell>
          <cell r="AG1460">
            <v>9</v>
          </cell>
          <cell r="AH1460">
            <v>9</v>
          </cell>
          <cell r="AI1460" t="b">
            <v>1</v>
          </cell>
          <cell r="AJ1460">
            <v>3</v>
          </cell>
          <cell r="AK1460">
            <v>12</v>
          </cell>
          <cell r="AL1460" t="e">
            <v>#N/A</v>
          </cell>
          <cell r="AM1460" t="str">
            <v>202207</v>
          </cell>
          <cell r="AN1460" t="str">
            <v>市教育局备案
2021年12月签订三方协议</v>
          </cell>
        </row>
        <row r="1461">
          <cell r="B1461" t="str">
            <v>王熙</v>
          </cell>
          <cell r="C1461" t="str">
            <v>女</v>
          </cell>
          <cell r="D1461" t="str">
            <v>汉族</v>
          </cell>
          <cell r="E1461" t="str">
            <v>1990年3月8日</v>
          </cell>
          <cell r="F1461" t="str">
            <v>中国</v>
          </cell>
          <cell r="G1461" t="str">
            <v>身份证</v>
          </cell>
          <cell r="H1461" t="str">
            <v>450211199003081323</v>
          </cell>
          <cell r="I1461" t="str">
            <v>柳州城市职业学院</v>
          </cell>
          <cell r="J1461" t="str">
            <v>2021年1月31日</v>
          </cell>
          <cell r="K1461">
            <v>45322</v>
          </cell>
          <cell r="L1461" t="str">
            <v>是</v>
          </cell>
          <cell r="M1461" t="str">
            <v>广西柳州</v>
          </cell>
          <cell r="N1461" t="str">
            <v>学校</v>
          </cell>
          <cell r="O1461" t="str">
            <v>研究生</v>
          </cell>
          <cell r="P1461" t="str">
            <v>硕士</v>
          </cell>
          <cell r="Q1461" t="str">
            <v>日本名古屋外国语大学大学院</v>
          </cell>
          <cell r="R1461" t="str">
            <v>国际交流</v>
          </cell>
          <cell r="S1461" t="str">
            <v>2016年3月22日</v>
          </cell>
          <cell r="T1461" t="str">
            <v>其他</v>
          </cell>
          <cell r="U1461" t="str">
            <v>F</v>
          </cell>
          <cell r="V1461" t="str">
            <v>F</v>
          </cell>
          <cell r="W1461" t="b">
            <v>1</v>
          </cell>
          <cell r="X1461">
            <v>3000</v>
          </cell>
          <cell r="Y1461">
            <v>3000</v>
          </cell>
          <cell r="Z1461" t="b">
            <v>1</v>
          </cell>
          <cell r="AA1461">
            <v>750</v>
          </cell>
          <cell r="AB1461">
            <v>750</v>
          </cell>
          <cell r="AC1461">
            <v>3750</v>
          </cell>
          <cell r="AD1461">
            <v>3750</v>
          </cell>
          <cell r="AE1461" t="str">
            <v>2019年9月 </v>
          </cell>
          <cell r="AF1461" t="str">
            <v>2023年4月</v>
          </cell>
          <cell r="AG1461">
            <v>43</v>
          </cell>
          <cell r="AH1461">
            <v>43</v>
          </cell>
          <cell r="AI1461" t="b">
            <v>1</v>
          </cell>
          <cell r="AJ1461">
            <v>3</v>
          </cell>
          <cell r="AK1461">
            <v>46</v>
          </cell>
          <cell r="AL1461" t="e">
            <v>#N/A</v>
          </cell>
          <cell r="AM1461" t="str">
            <v>201909</v>
          </cell>
          <cell r="AN1461">
            <v>0</v>
          </cell>
        </row>
        <row r="1462">
          <cell r="B1462" t="str">
            <v>曾美雄</v>
          </cell>
          <cell r="C1462" t="str">
            <v>女</v>
          </cell>
          <cell r="D1462" t="str">
            <v>汉族</v>
          </cell>
          <cell r="E1462" t="str">
            <v>1993年8月27日</v>
          </cell>
          <cell r="F1462" t="str">
            <v>中国</v>
          </cell>
          <cell r="G1462" t="str">
            <v>身份证</v>
          </cell>
          <cell r="H1462" t="str">
            <v>430528199308270547</v>
          </cell>
          <cell r="I1462" t="str">
            <v>柳州城市职业学院</v>
          </cell>
          <cell r="J1462" t="str">
            <v>2022年7月31日</v>
          </cell>
          <cell r="K1462" t="str">
            <v>2025年7月31日</v>
          </cell>
          <cell r="L1462" t="str">
            <v>是</v>
          </cell>
          <cell r="M1462" t="str">
            <v>广西柳州</v>
          </cell>
          <cell r="N1462" t="str">
            <v>学校</v>
          </cell>
          <cell r="O1462" t="str">
            <v>研究生</v>
          </cell>
          <cell r="P1462" t="str">
            <v>硕士</v>
          </cell>
          <cell r="Q1462" t="str">
            <v>湖南师范大学</v>
          </cell>
          <cell r="R1462" t="str">
            <v>传播学</v>
          </cell>
          <cell r="S1462" t="str">
            <v>2019年6月1日</v>
          </cell>
          <cell r="T1462" t="str">
            <v>一流建设高校</v>
          </cell>
          <cell r="U1462" t="str">
            <v>F</v>
          </cell>
          <cell r="V1462" t="str">
            <v>F</v>
          </cell>
          <cell r="W1462" t="b">
            <v>1</v>
          </cell>
          <cell r="X1462">
            <v>3000</v>
          </cell>
          <cell r="Y1462">
            <v>3000</v>
          </cell>
          <cell r="Z1462" t="b">
            <v>1</v>
          </cell>
          <cell r="AA1462">
            <v>750</v>
          </cell>
          <cell r="AB1462">
            <v>750</v>
          </cell>
          <cell r="AC1462">
            <v>3750</v>
          </cell>
          <cell r="AD1462">
            <v>3750</v>
          </cell>
          <cell r="AE1462" t="str">
            <v>2019年6月</v>
          </cell>
          <cell r="AF1462" t="str">
            <v>2023年4月</v>
          </cell>
          <cell r="AG1462">
            <v>46</v>
          </cell>
          <cell r="AH1462">
            <v>46</v>
          </cell>
          <cell r="AI1462" t="b">
            <v>1</v>
          </cell>
          <cell r="AJ1462">
            <v>3</v>
          </cell>
          <cell r="AK1462">
            <v>49</v>
          </cell>
          <cell r="AL1462" t="e">
            <v>#N/A</v>
          </cell>
          <cell r="AM1462" t="str">
            <v>201907</v>
          </cell>
          <cell r="AN1462">
            <v>0</v>
          </cell>
        </row>
        <row r="1463">
          <cell r="B1463" t="str">
            <v>何思露</v>
          </cell>
          <cell r="C1463" t="str">
            <v>女</v>
          </cell>
          <cell r="D1463" t="str">
            <v>汉族</v>
          </cell>
          <cell r="E1463" t="str">
            <v>1987年9月21日</v>
          </cell>
          <cell r="F1463" t="str">
            <v>中国</v>
          </cell>
          <cell r="G1463" t="str">
            <v>身份证</v>
          </cell>
          <cell r="H1463" t="str">
            <v>450205198709210068</v>
          </cell>
          <cell r="I1463" t="str">
            <v>柳州城市职业学院</v>
          </cell>
          <cell r="J1463" t="str">
            <v>2022年1月31日</v>
          </cell>
          <cell r="K1463">
            <v>45688</v>
          </cell>
          <cell r="L1463" t="str">
            <v>是</v>
          </cell>
          <cell r="M1463" t="str">
            <v>广西柳州</v>
          </cell>
          <cell r="N1463" t="str">
            <v>学校</v>
          </cell>
          <cell r="O1463" t="str">
            <v>研究生</v>
          </cell>
          <cell r="P1463" t="str">
            <v>硕士</v>
          </cell>
          <cell r="Q1463" t="str">
            <v>广西师范学院</v>
          </cell>
          <cell r="R1463" t="str">
            <v>教育经济与管理</v>
          </cell>
          <cell r="S1463" t="str">
            <v>2015年6月30日</v>
          </cell>
          <cell r="T1463" t="str">
            <v>其他</v>
          </cell>
          <cell r="U1463" t="str">
            <v>F</v>
          </cell>
          <cell r="V1463" t="str">
            <v>F</v>
          </cell>
          <cell r="W1463" t="b">
            <v>1</v>
          </cell>
          <cell r="X1463">
            <v>3000</v>
          </cell>
          <cell r="Y1463">
            <v>3000</v>
          </cell>
          <cell r="Z1463" t="b">
            <v>1</v>
          </cell>
          <cell r="AA1463">
            <v>750</v>
          </cell>
          <cell r="AB1463">
            <v>750</v>
          </cell>
          <cell r="AC1463">
            <v>3750</v>
          </cell>
          <cell r="AD1463">
            <v>3750</v>
          </cell>
          <cell r="AE1463" t="str">
            <v>2019年10月</v>
          </cell>
          <cell r="AF1463" t="str">
            <v>2023年4月</v>
          </cell>
          <cell r="AG1463">
            <v>42</v>
          </cell>
          <cell r="AH1463">
            <v>42</v>
          </cell>
          <cell r="AI1463" t="b">
            <v>1</v>
          </cell>
          <cell r="AJ1463">
            <v>3</v>
          </cell>
          <cell r="AK1463">
            <v>45</v>
          </cell>
          <cell r="AL1463" t="e">
            <v>#N/A</v>
          </cell>
          <cell r="AM1463" t="str">
            <v>201910</v>
          </cell>
          <cell r="AN1463">
            <v>0</v>
          </cell>
        </row>
        <row r="1464">
          <cell r="B1464" t="str">
            <v>黄嘉璐</v>
          </cell>
          <cell r="C1464" t="str">
            <v>女</v>
          </cell>
          <cell r="D1464" t="str">
            <v>壮族</v>
          </cell>
          <cell r="E1464" t="str">
            <v>1992年10月25日</v>
          </cell>
          <cell r="F1464" t="str">
            <v>中国</v>
          </cell>
          <cell r="G1464" t="str">
            <v>身份证</v>
          </cell>
          <cell r="H1464" t="str">
            <v>452226199210258925</v>
          </cell>
          <cell r="I1464" t="str">
            <v>柳州城市职业学院</v>
          </cell>
          <cell r="J1464" t="str">
            <v>2021年3月入编</v>
          </cell>
        </row>
        <row r="1464">
          <cell r="L1464" t="str">
            <v>是</v>
          </cell>
          <cell r="M1464" t="str">
            <v>广西柳州</v>
          </cell>
          <cell r="N1464" t="str">
            <v>学校</v>
          </cell>
          <cell r="O1464" t="str">
            <v>研究生</v>
          </cell>
          <cell r="P1464" t="str">
            <v>硕士</v>
          </cell>
          <cell r="Q1464" t="str">
            <v>广西艺术学院</v>
          </cell>
          <cell r="R1464" t="str">
            <v>音乐</v>
          </cell>
          <cell r="S1464" t="str">
            <v>2019年6月30日</v>
          </cell>
          <cell r="T1464" t="str">
            <v>其他</v>
          </cell>
          <cell r="U1464" t="str">
            <v>F</v>
          </cell>
          <cell r="V1464" t="str">
            <v>F</v>
          </cell>
          <cell r="W1464" t="b">
            <v>1</v>
          </cell>
          <cell r="X1464">
            <v>3000</v>
          </cell>
          <cell r="Y1464">
            <v>3000</v>
          </cell>
          <cell r="Z1464" t="b">
            <v>1</v>
          </cell>
          <cell r="AA1464">
            <v>750</v>
          </cell>
          <cell r="AB1464">
            <v>750</v>
          </cell>
          <cell r="AC1464">
            <v>3750</v>
          </cell>
          <cell r="AD1464">
            <v>3750</v>
          </cell>
          <cell r="AE1464" t="str">
            <v>2019年9月 </v>
          </cell>
          <cell r="AF1464" t="str">
            <v>2023年4月</v>
          </cell>
          <cell r="AG1464">
            <v>43</v>
          </cell>
          <cell r="AH1464">
            <v>43</v>
          </cell>
          <cell r="AI1464" t="b">
            <v>1</v>
          </cell>
          <cell r="AJ1464">
            <v>3</v>
          </cell>
          <cell r="AK1464">
            <v>46</v>
          </cell>
          <cell r="AL1464" t="e">
            <v>#N/A</v>
          </cell>
          <cell r="AM1464" t="str">
            <v>201907</v>
          </cell>
          <cell r="AN1464">
            <v>0</v>
          </cell>
        </row>
        <row r="1465">
          <cell r="B1465" t="str">
            <v>蒋建玲</v>
          </cell>
          <cell r="C1465" t="str">
            <v>女</v>
          </cell>
          <cell r="D1465" t="str">
            <v>汉族</v>
          </cell>
          <cell r="E1465" t="str">
            <v>1990年1月7日</v>
          </cell>
          <cell r="F1465" t="str">
            <v>中国</v>
          </cell>
          <cell r="G1465" t="str">
            <v>身份证</v>
          </cell>
          <cell r="H1465" t="str">
            <v>45088119900107712X</v>
          </cell>
          <cell r="I1465" t="str">
            <v>柳州城市职业学院</v>
          </cell>
          <cell r="J1465" t="str">
            <v>2021年3月入编</v>
          </cell>
        </row>
        <row r="1465">
          <cell r="L1465" t="str">
            <v>是</v>
          </cell>
          <cell r="M1465" t="str">
            <v>广西柳州</v>
          </cell>
          <cell r="N1465" t="str">
            <v>学校</v>
          </cell>
          <cell r="O1465" t="str">
            <v>研究生</v>
          </cell>
          <cell r="P1465" t="str">
            <v>硕士</v>
          </cell>
          <cell r="Q1465" t="str">
            <v>广西中医药大学</v>
          </cell>
          <cell r="R1465" t="str">
            <v>中西医结合临床</v>
          </cell>
          <cell r="S1465" t="str">
            <v>2019年6月30日</v>
          </cell>
          <cell r="T1465" t="str">
            <v>其他</v>
          </cell>
          <cell r="U1465" t="str">
            <v>F</v>
          </cell>
          <cell r="V1465" t="str">
            <v>F</v>
          </cell>
          <cell r="W1465" t="b">
            <v>1</v>
          </cell>
          <cell r="X1465">
            <v>3000</v>
          </cell>
          <cell r="Y1465">
            <v>3000</v>
          </cell>
          <cell r="Z1465" t="b">
            <v>1</v>
          </cell>
          <cell r="AA1465">
            <v>750</v>
          </cell>
          <cell r="AB1465">
            <v>750</v>
          </cell>
          <cell r="AC1465">
            <v>3750</v>
          </cell>
          <cell r="AD1465">
            <v>3750</v>
          </cell>
          <cell r="AE1465" t="str">
            <v>2019年12月</v>
          </cell>
          <cell r="AF1465" t="str">
            <v>2023年4月</v>
          </cell>
          <cell r="AG1465">
            <v>40</v>
          </cell>
          <cell r="AH1465">
            <v>40</v>
          </cell>
          <cell r="AI1465" t="b">
            <v>1</v>
          </cell>
          <cell r="AJ1465">
            <v>3</v>
          </cell>
          <cell r="AK1465">
            <v>43</v>
          </cell>
          <cell r="AL1465" t="e">
            <v>#N/A</v>
          </cell>
          <cell r="AM1465" t="str">
            <v>202107</v>
          </cell>
          <cell r="AN1465">
            <v>0</v>
          </cell>
        </row>
        <row r="1466">
          <cell r="B1466" t="str">
            <v>李厚瑷</v>
          </cell>
          <cell r="C1466" t="str">
            <v>女</v>
          </cell>
          <cell r="D1466" t="str">
            <v>汉族</v>
          </cell>
          <cell r="E1466" t="str">
            <v>1990年2月26日</v>
          </cell>
          <cell r="F1466" t="str">
            <v>中国</v>
          </cell>
          <cell r="G1466" t="str">
            <v>身份证</v>
          </cell>
          <cell r="H1466" t="str">
            <v>620102199002261541</v>
          </cell>
          <cell r="I1466" t="str">
            <v>柳州城市职业学院</v>
          </cell>
          <cell r="J1466" t="str">
            <v>2022年1月31日</v>
          </cell>
          <cell r="K1466">
            <v>45688</v>
          </cell>
          <cell r="L1466" t="str">
            <v>是</v>
          </cell>
          <cell r="M1466" t="str">
            <v>广西柳州</v>
          </cell>
          <cell r="N1466" t="str">
            <v>学校</v>
          </cell>
          <cell r="O1466" t="str">
            <v>研究生</v>
          </cell>
          <cell r="P1466" t="str">
            <v>硕士</v>
          </cell>
          <cell r="Q1466" t="str">
            <v>西北师范大学</v>
          </cell>
          <cell r="R1466" t="str">
            <v>马克思主义基本原理</v>
          </cell>
          <cell r="S1466" t="str">
            <v>2017年6月19日</v>
          </cell>
          <cell r="T1466" t="str">
            <v>其他</v>
          </cell>
          <cell r="U1466" t="str">
            <v>F</v>
          </cell>
          <cell r="V1466" t="str">
            <v>F</v>
          </cell>
          <cell r="W1466" t="b">
            <v>1</v>
          </cell>
          <cell r="X1466">
            <v>3000</v>
          </cell>
          <cell r="Y1466">
            <v>3000</v>
          </cell>
          <cell r="Z1466" t="b">
            <v>1</v>
          </cell>
          <cell r="AA1466">
            <v>750</v>
          </cell>
          <cell r="AB1466">
            <v>750</v>
          </cell>
          <cell r="AC1466">
            <v>3750</v>
          </cell>
          <cell r="AD1466">
            <v>3750</v>
          </cell>
          <cell r="AE1466" t="str">
            <v>2019年12月</v>
          </cell>
          <cell r="AF1466" t="str">
            <v>2023年4月</v>
          </cell>
          <cell r="AG1466">
            <v>40</v>
          </cell>
          <cell r="AH1466">
            <v>40</v>
          </cell>
          <cell r="AI1466" t="b">
            <v>1</v>
          </cell>
          <cell r="AJ1466">
            <v>3</v>
          </cell>
          <cell r="AK1466">
            <v>43</v>
          </cell>
          <cell r="AL1466" t="e">
            <v>#N/A</v>
          </cell>
          <cell r="AM1466" t="str">
            <v>202001</v>
          </cell>
          <cell r="AN1466">
            <v>0</v>
          </cell>
        </row>
        <row r="1467">
          <cell r="B1467" t="str">
            <v>安涛</v>
          </cell>
          <cell r="C1467" t="str">
            <v>男</v>
          </cell>
          <cell r="D1467" t="str">
            <v>汉族</v>
          </cell>
          <cell r="E1467" t="str">
            <v>1991年8月30日</v>
          </cell>
          <cell r="F1467" t="str">
            <v>中国</v>
          </cell>
          <cell r="G1467" t="str">
            <v>身份证</v>
          </cell>
          <cell r="H1467" t="str">
            <v>620103199108301018</v>
          </cell>
          <cell r="I1467" t="str">
            <v>柳州城市职业学院</v>
          </cell>
          <cell r="J1467" t="str">
            <v>2022年1月31日</v>
          </cell>
          <cell r="K1467">
            <v>45688</v>
          </cell>
          <cell r="L1467" t="str">
            <v>是</v>
          </cell>
          <cell r="M1467" t="str">
            <v>广西柳州</v>
          </cell>
          <cell r="N1467" t="str">
            <v>学校</v>
          </cell>
          <cell r="O1467" t="str">
            <v>研究生</v>
          </cell>
          <cell r="P1467" t="str">
            <v>硕士</v>
          </cell>
          <cell r="Q1467" t="str">
            <v>西北师范大学</v>
          </cell>
          <cell r="R1467" t="str">
            <v>思想政治教育</v>
          </cell>
          <cell r="S1467" t="str">
            <v>2017年6月19日</v>
          </cell>
          <cell r="T1467" t="str">
            <v>其他</v>
          </cell>
          <cell r="U1467" t="str">
            <v>F</v>
          </cell>
          <cell r="V1467" t="str">
            <v>F</v>
          </cell>
          <cell r="W1467" t="b">
            <v>1</v>
          </cell>
          <cell r="X1467">
            <v>3000</v>
          </cell>
          <cell r="Y1467">
            <v>3000</v>
          </cell>
          <cell r="Z1467" t="b">
            <v>1</v>
          </cell>
          <cell r="AA1467">
            <v>750</v>
          </cell>
          <cell r="AB1467">
            <v>750</v>
          </cell>
          <cell r="AC1467">
            <v>3750</v>
          </cell>
          <cell r="AD1467">
            <v>3750</v>
          </cell>
          <cell r="AE1467" t="str">
            <v>2019年12月</v>
          </cell>
          <cell r="AF1467" t="str">
            <v>2023年4月</v>
          </cell>
          <cell r="AG1467">
            <v>40</v>
          </cell>
          <cell r="AH1467">
            <v>40</v>
          </cell>
          <cell r="AI1467" t="b">
            <v>1</v>
          </cell>
          <cell r="AJ1467">
            <v>3</v>
          </cell>
          <cell r="AK1467">
            <v>43</v>
          </cell>
          <cell r="AL1467" t="e">
            <v>#N/A</v>
          </cell>
          <cell r="AM1467" t="str">
            <v>202308</v>
          </cell>
          <cell r="AN1467">
            <v>0</v>
          </cell>
        </row>
        <row r="1468">
          <cell r="B1468" t="str">
            <v>廖希凡</v>
          </cell>
          <cell r="C1468" t="str">
            <v>女</v>
          </cell>
          <cell r="D1468" t="str">
            <v>汉族</v>
          </cell>
          <cell r="E1468" t="str">
            <v>1992年4月14日</v>
          </cell>
          <cell r="F1468" t="str">
            <v>中国</v>
          </cell>
          <cell r="G1468" t="str">
            <v>身份证</v>
          </cell>
          <cell r="H1468" t="str">
            <v>450203199204140748</v>
          </cell>
          <cell r="I1468" t="str">
            <v>柳州城市职业学院</v>
          </cell>
          <cell r="J1468" t="str">
            <v>2022年1月31日</v>
          </cell>
          <cell r="K1468">
            <v>45688</v>
          </cell>
          <cell r="L1468" t="str">
            <v>是</v>
          </cell>
          <cell r="M1468" t="str">
            <v>广西柳州</v>
          </cell>
          <cell r="N1468" t="str">
            <v>学校</v>
          </cell>
          <cell r="O1468" t="str">
            <v>研究生</v>
          </cell>
          <cell r="P1468" t="str">
            <v>硕士</v>
          </cell>
          <cell r="Q1468" t="str">
            <v>澳大利亚昆士兰大学</v>
          </cell>
          <cell r="R1468" t="str">
            <v>会计</v>
          </cell>
          <cell r="S1468" t="str">
            <v>2018年7月20日</v>
          </cell>
          <cell r="T1468" t="str">
            <v>国际一流大学</v>
          </cell>
          <cell r="U1468" t="str">
            <v>F</v>
          </cell>
          <cell r="V1468" t="str">
            <v>F</v>
          </cell>
          <cell r="W1468" t="b">
            <v>1</v>
          </cell>
          <cell r="X1468">
            <v>3000</v>
          </cell>
          <cell r="Y1468">
            <v>3000</v>
          </cell>
          <cell r="Z1468" t="b">
            <v>1</v>
          </cell>
          <cell r="AA1468">
            <v>750</v>
          </cell>
          <cell r="AB1468">
            <v>750</v>
          </cell>
          <cell r="AC1468">
            <v>3750</v>
          </cell>
          <cell r="AD1468">
            <v>3750</v>
          </cell>
          <cell r="AE1468" t="str">
            <v>2018年11月</v>
          </cell>
          <cell r="AF1468" t="str">
            <v>2023年4月</v>
          </cell>
          <cell r="AG1468">
            <v>53</v>
          </cell>
          <cell r="AH1468">
            <v>53</v>
          </cell>
          <cell r="AI1468" t="b">
            <v>1</v>
          </cell>
          <cell r="AJ1468">
            <v>3</v>
          </cell>
          <cell r="AK1468">
            <v>56</v>
          </cell>
          <cell r="AL1468" t="e">
            <v>#N/A</v>
          </cell>
          <cell r="AM1468" t="str">
            <v>201811</v>
          </cell>
          <cell r="AN1468">
            <v>0</v>
          </cell>
        </row>
        <row r="1469">
          <cell r="B1469" t="str">
            <v>刘亚伟</v>
          </cell>
          <cell r="C1469" t="str">
            <v>男</v>
          </cell>
          <cell r="D1469" t="str">
            <v>汉族</v>
          </cell>
          <cell r="E1469" t="str">
            <v>1993年7月10日</v>
          </cell>
          <cell r="F1469" t="str">
            <v>中国</v>
          </cell>
          <cell r="G1469" t="str">
            <v>身份证</v>
          </cell>
          <cell r="H1469" t="str">
            <v>431121199307107312</v>
          </cell>
          <cell r="I1469" t="str">
            <v>柳州城市职业学院</v>
          </cell>
          <cell r="J1469" t="str">
            <v>2020年5月25日</v>
          </cell>
          <cell r="K1469" t="str">
            <v>2023年7月31日</v>
          </cell>
          <cell r="L1469" t="str">
            <v>是</v>
          </cell>
          <cell r="M1469" t="str">
            <v>广西柳州</v>
          </cell>
          <cell r="N1469" t="str">
            <v>学校</v>
          </cell>
          <cell r="O1469" t="str">
            <v>研究生</v>
          </cell>
          <cell r="P1469" t="str">
            <v>硕士</v>
          </cell>
          <cell r="Q1469" t="str">
            <v>长春工业大学</v>
          </cell>
          <cell r="R1469" t="str">
            <v>电气工程</v>
          </cell>
          <cell r="S1469" t="str">
            <v>2018年6月25日</v>
          </cell>
          <cell r="T1469" t="str">
            <v>其他</v>
          </cell>
          <cell r="U1469" t="str">
            <v>F</v>
          </cell>
          <cell r="V1469" t="str">
            <v>F</v>
          </cell>
          <cell r="W1469" t="b">
            <v>1</v>
          </cell>
          <cell r="X1469">
            <v>3000</v>
          </cell>
          <cell r="Y1469">
            <v>3000</v>
          </cell>
          <cell r="Z1469" t="b">
            <v>1</v>
          </cell>
          <cell r="AA1469">
            <v>750</v>
          </cell>
          <cell r="AB1469">
            <v>750</v>
          </cell>
          <cell r="AC1469">
            <v>3750</v>
          </cell>
          <cell r="AD1469">
            <v>3750</v>
          </cell>
          <cell r="AE1469" t="str">
            <v>2020年5月</v>
          </cell>
          <cell r="AF1469" t="str">
            <v>2023年4月</v>
          </cell>
          <cell r="AG1469">
            <v>35</v>
          </cell>
          <cell r="AH1469">
            <v>35</v>
          </cell>
          <cell r="AI1469" t="b">
            <v>1</v>
          </cell>
          <cell r="AJ1469">
            <v>3</v>
          </cell>
          <cell r="AK1469">
            <v>38</v>
          </cell>
          <cell r="AL1469" t="e">
            <v>#N/A</v>
          </cell>
          <cell r="AM1469" t="str">
            <v>201912</v>
          </cell>
          <cell r="AN1469">
            <v>0</v>
          </cell>
        </row>
        <row r="1470">
          <cell r="B1470" t="str">
            <v>姚子嫦</v>
          </cell>
          <cell r="C1470" t="str">
            <v>女</v>
          </cell>
          <cell r="D1470" t="str">
            <v>壮族</v>
          </cell>
          <cell r="E1470" t="str">
            <v>1985年6月8日</v>
          </cell>
          <cell r="F1470" t="str">
            <v>中国</v>
          </cell>
          <cell r="G1470" t="str">
            <v>身份证</v>
          </cell>
          <cell r="H1470" t="str">
            <v>450222198506081629</v>
          </cell>
          <cell r="I1470" t="str">
            <v>柳州城市职业学院</v>
          </cell>
          <cell r="J1470" t="str">
            <v>2023年1月31日</v>
          </cell>
          <cell r="K1470" t="str">
            <v>2025年1月31日</v>
          </cell>
          <cell r="L1470" t="str">
            <v>是</v>
          </cell>
          <cell r="M1470" t="str">
            <v>广西柳州</v>
          </cell>
          <cell r="N1470" t="str">
            <v>学校</v>
          </cell>
          <cell r="O1470" t="str">
            <v>研究生</v>
          </cell>
          <cell r="P1470" t="str">
            <v>硕士</v>
          </cell>
          <cell r="Q1470" t="str">
            <v>华东师范大学</v>
          </cell>
          <cell r="R1470" t="str">
            <v>学前教育学</v>
          </cell>
          <cell r="S1470" t="str">
            <v>2013年5月22日</v>
          </cell>
          <cell r="T1470" t="str">
            <v>一流建设高校</v>
          </cell>
          <cell r="U1470" t="str">
            <v>F</v>
          </cell>
          <cell r="V1470" t="str">
            <v>F</v>
          </cell>
          <cell r="W1470" t="b">
            <v>1</v>
          </cell>
          <cell r="X1470">
            <v>3000</v>
          </cell>
          <cell r="Y1470">
            <v>3000</v>
          </cell>
          <cell r="Z1470" t="b">
            <v>1</v>
          </cell>
          <cell r="AA1470">
            <v>750</v>
          </cell>
          <cell r="AB1470">
            <v>750</v>
          </cell>
          <cell r="AC1470">
            <v>3750</v>
          </cell>
          <cell r="AD1470">
            <v>3750</v>
          </cell>
          <cell r="AE1470" t="str">
            <v>2019年12月</v>
          </cell>
          <cell r="AF1470" t="str">
            <v>2023年4月</v>
          </cell>
          <cell r="AG1470">
            <v>40</v>
          </cell>
          <cell r="AH1470">
            <v>40</v>
          </cell>
          <cell r="AI1470" t="b">
            <v>1</v>
          </cell>
          <cell r="AJ1470">
            <v>3</v>
          </cell>
          <cell r="AK1470">
            <v>43</v>
          </cell>
          <cell r="AL1470" t="e">
            <v>#N/A</v>
          </cell>
          <cell r="AM1470" t="str">
            <v>202001</v>
          </cell>
          <cell r="AN1470">
            <v>0</v>
          </cell>
        </row>
        <row r="1471">
          <cell r="B1471" t="str">
            <v>唐琼芳</v>
          </cell>
          <cell r="C1471" t="str">
            <v>女</v>
          </cell>
          <cell r="D1471" t="str">
            <v>瑶族</v>
          </cell>
          <cell r="E1471" t="str">
            <v>1988年9月23日</v>
          </cell>
          <cell r="F1471" t="str">
            <v>中国</v>
          </cell>
          <cell r="G1471" t="str">
            <v>身份证</v>
          </cell>
          <cell r="H1471" t="str">
            <v>450324198809235523</v>
          </cell>
          <cell r="I1471" t="str">
            <v>柳州城市职业学院</v>
          </cell>
          <cell r="J1471" t="str">
            <v>2021年1月31日</v>
          </cell>
          <cell r="K1471">
            <v>45688</v>
          </cell>
          <cell r="L1471" t="str">
            <v>是</v>
          </cell>
          <cell r="M1471" t="str">
            <v>广西柳州</v>
          </cell>
          <cell r="N1471" t="str">
            <v>学校</v>
          </cell>
          <cell r="O1471" t="str">
            <v>研究生</v>
          </cell>
          <cell r="P1471" t="str">
            <v>硕士</v>
          </cell>
          <cell r="Q1471" t="str">
            <v>广州大学</v>
          </cell>
          <cell r="R1471" t="str">
            <v>中国古代文学专业</v>
          </cell>
          <cell r="S1471" t="str">
            <v>2013年6月25日</v>
          </cell>
          <cell r="T1471" t="str">
            <v>其他</v>
          </cell>
          <cell r="U1471" t="str">
            <v>F</v>
          </cell>
          <cell r="V1471" t="str">
            <v>F</v>
          </cell>
          <cell r="W1471" t="b">
            <v>1</v>
          </cell>
          <cell r="X1471">
            <v>3000</v>
          </cell>
          <cell r="Y1471">
            <v>3000</v>
          </cell>
          <cell r="Z1471" t="b">
            <v>1</v>
          </cell>
          <cell r="AA1471">
            <v>750</v>
          </cell>
          <cell r="AB1471">
            <v>750</v>
          </cell>
          <cell r="AC1471">
            <v>3750</v>
          </cell>
          <cell r="AD1471">
            <v>3750</v>
          </cell>
          <cell r="AE1471" t="str">
            <v>2018年12月</v>
          </cell>
          <cell r="AF1471" t="str">
            <v>2023年4月</v>
          </cell>
          <cell r="AG1471">
            <v>52</v>
          </cell>
          <cell r="AH1471">
            <v>52</v>
          </cell>
          <cell r="AI1471" t="b">
            <v>1</v>
          </cell>
          <cell r="AJ1471">
            <v>3</v>
          </cell>
          <cell r="AK1471">
            <v>55</v>
          </cell>
          <cell r="AL1471" t="e">
            <v>#N/A</v>
          </cell>
          <cell r="AM1471" t="str">
            <v>201911</v>
          </cell>
          <cell r="AN1471" t="e">
            <v>#N/A</v>
          </cell>
        </row>
        <row r="1472">
          <cell r="B1472" t="str">
            <v>韦颖莹</v>
          </cell>
          <cell r="C1472" t="str">
            <v>女</v>
          </cell>
          <cell r="D1472" t="str">
            <v>壮族</v>
          </cell>
          <cell r="E1472" t="str">
            <v>1996年2月19日</v>
          </cell>
          <cell r="F1472" t="str">
            <v>中国</v>
          </cell>
          <cell r="G1472" t="str">
            <v>身份证</v>
          </cell>
          <cell r="H1472" t="str">
            <v>450221199602196029</v>
          </cell>
          <cell r="I1472" t="str">
            <v>柳州城市职业学院</v>
          </cell>
          <cell r="J1472" t="str">
            <v>2023年1月31日</v>
          </cell>
          <cell r="K1472" t="str">
            <v>2025年1月31日</v>
          </cell>
          <cell r="L1472" t="str">
            <v>是</v>
          </cell>
          <cell r="M1472" t="str">
            <v>广西柳州</v>
          </cell>
          <cell r="N1472" t="str">
            <v>学校</v>
          </cell>
          <cell r="O1472" t="str">
            <v>研究生</v>
          </cell>
          <cell r="P1472" t="str">
            <v>硕士</v>
          </cell>
          <cell r="Q1472" t="str">
            <v>广西大学</v>
          </cell>
          <cell r="R1472" t="str">
            <v>汉语国际教育</v>
          </cell>
          <cell r="S1472" t="str">
            <v>2019年6月15日</v>
          </cell>
          <cell r="T1472" t="str">
            <v>其他</v>
          </cell>
          <cell r="U1472" t="str">
            <v>F</v>
          </cell>
          <cell r="V1472" t="str">
            <v>F</v>
          </cell>
          <cell r="W1472" t="b">
            <v>1</v>
          </cell>
          <cell r="X1472">
            <v>3000</v>
          </cell>
          <cell r="Y1472">
            <v>3000</v>
          </cell>
          <cell r="Z1472" t="b">
            <v>1</v>
          </cell>
          <cell r="AA1472">
            <v>750</v>
          </cell>
          <cell r="AB1472">
            <v>750</v>
          </cell>
          <cell r="AC1472">
            <v>3750</v>
          </cell>
          <cell r="AD1472">
            <v>3750</v>
          </cell>
          <cell r="AE1472" t="str">
            <v>2019年9月</v>
          </cell>
          <cell r="AF1472" t="str">
            <v>2023年4月</v>
          </cell>
          <cell r="AG1472">
            <v>43</v>
          </cell>
          <cell r="AH1472">
            <v>43</v>
          </cell>
          <cell r="AI1472" t="b">
            <v>1</v>
          </cell>
          <cell r="AJ1472">
            <v>3</v>
          </cell>
          <cell r="AK1472">
            <v>46</v>
          </cell>
          <cell r="AL1472" t="e">
            <v>#N/A</v>
          </cell>
          <cell r="AM1472" t="str">
            <v>201910</v>
          </cell>
          <cell r="AN1472">
            <v>0</v>
          </cell>
        </row>
        <row r="1473">
          <cell r="B1473" t="str">
            <v>杨佳文</v>
          </cell>
          <cell r="C1473" t="str">
            <v>女</v>
          </cell>
          <cell r="D1473" t="str">
            <v>汉族</v>
          </cell>
          <cell r="E1473" t="str">
            <v>1994年10月30日</v>
          </cell>
          <cell r="F1473" t="str">
            <v>中国</v>
          </cell>
          <cell r="G1473" t="str">
            <v>身份证</v>
          </cell>
          <cell r="H1473" t="str">
            <v>452223199410300025</v>
          </cell>
          <cell r="I1473" t="str">
            <v>柳州城市职业学院</v>
          </cell>
          <cell r="J1473" t="str">
            <v>2022年1月入编</v>
          </cell>
        </row>
        <row r="1473">
          <cell r="L1473" t="str">
            <v>是</v>
          </cell>
          <cell r="M1473" t="str">
            <v>广西柳州</v>
          </cell>
          <cell r="N1473" t="str">
            <v>学校</v>
          </cell>
          <cell r="O1473" t="str">
            <v>研究生</v>
          </cell>
          <cell r="P1473" t="str">
            <v>硕士</v>
          </cell>
          <cell r="Q1473" t="str">
            <v>加拿大温莎大学</v>
          </cell>
          <cell r="R1473" t="str">
            <v>国际金融与会计</v>
          </cell>
          <cell r="S1473" t="str">
            <v>2019年5月28日</v>
          </cell>
          <cell r="T1473" t="str">
            <v>其他</v>
          </cell>
          <cell r="U1473" t="str">
            <v>F</v>
          </cell>
          <cell r="V1473" t="str">
            <v>F</v>
          </cell>
          <cell r="W1473" t="b">
            <v>1</v>
          </cell>
          <cell r="X1473">
            <v>3000</v>
          </cell>
          <cell r="Y1473">
            <v>3000</v>
          </cell>
          <cell r="Z1473" t="b">
            <v>1</v>
          </cell>
          <cell r="AA1473">
            <v>750</v>
          </cell>
          <cell r="AB1473">
            <v>750</v>
          </cell>
          <cell r="AC1473">
            <v>3750</v>
          </cell>
          <cell r="AD1473">
            <v>3750</v>
          </cell>
          <cell r="AE1473" t="str">
            <v>2019年9月</v>
          </cell>
          <cell r="AF1473" t="str">
            <v>2023年4月</v>
          </cell>
          <cell r="AG1473">
            <v>43</v>
          </cell>
          <cell r="AH1473">
            <v>43</v>
          </cell>
          <cell r="AI1473" t="b">
            <v>1</v>
          </cell>
          <cell r="AJ1473">
            <v>3</v>
          </cell>
          <cell r="AK1473">
            <v>46</v>
          </cell>
          <cell r="AL1473" t="e">
            <v>#N/A</v>
          </cell>
          <cell r="AM1473" t="str">
            <v>202308</v>
          </cell>
          <cell r="AN1473">
            <v>0</v>
          </cell>
        </row>
        <row r="1474">
          <cell r="B1474" t="str">
            <v>于诗凡</v>
          </cell>
          <cell r="C1474" t="str">
            <v>女</v>
          </cell>
          <cell r="D1474" t="str">
            <v>汉族</v>
          </cell>
          <cell r="E1474" t="str">
            <v>1992年12月22日</v>
          </cell>
          <cell r="F1474" t="str">
            <v>中国</v>
          </cell>
          <cell r="G1474" t="str">
            <v>身份证</v>
          </cell>
          <cell r="H1474" t="str">
            <v>450204199212221026</v>
          </cell>
          <cell r="I1474" t="str">
            <v>柳州城市职业学院</v>
          </cell>
          <cell r="J1474" t="str">
            <v>2019年9月2日</v>
          </cell>
          <cell r="K1474" t="str">
            <v>2023年12月31日</v>
          </cell>
          <cell r="L1474" t="str">
            <v>是</v>
          </cell>
          <cell r="M1474" t="str">
            <v>广西柳州</v>
          </cell>
          <cell r="N1474" t="str">
            <v>学校</v>
          </cell>
          <cell r="O1474" t="str">
            <v>研究生</v>
          </cell>
          <cell r="P1474" t="str">
            <v>硕士</v>
          </cell>
          <cell r="Q1474" t="str">
            <v>湖北大学</v>
          </cell>
          <cell r="R1474" t="str">
            <v>学科教学（思政）</v>
          </cell>
          <cell r="S1474" t="str">
            <v>2019年6月17日</v>
          </cell>
          <cell r="T1474" t="str">
            <v>其他</v>
          </cell>
          <cell r="U1474" t="str">
            <v>F</v>
          </cell>
          <cell r="V1474" t="str">
            <v>F</v>
          </cell>
          <cell r="W1474" t="b">
            <v>1</v>
          </cell>
          <cell r="X1474">
            <v>3000</v>
          </cell>
          <cell r="Y1474">
            <v>3000</v>
          </cell>
          <cell r="Z1474" t="b">
            <v>1</v>
          </cell>
          <cell r="AA1474">
            <v>750</v>
          </cell>
          <cell r="AB1474">
            <v>750</v>
          </cell>
          <cell r="AC1474">
            <v>3750</v>
          </cell>
          <cell r="AD1474">
            <v>3750</v>
          </cell>
          <cell r="AE1474" t="str">
            <v>2019年10月</v>
          </cell>
          <cell r="AF1474" t="str">
            <v>2023年4月</v>
          </cell>
          <cell r="AG1474">
            <v>43</v>
          </cell>
          <cell r="AH1474">
            <v>43</v>
          </cell>
          <cell r="AI1474" t="b">
            <v>1</v>
          </cell>
          <cell r="AJ1474">
            <v>3</v>
          </cell>
          <cell r="AK1474">
            <v>46</v>
          </cell>
          <cell r="AL1474" t="e">
            <v>#N/A</v>
          </cell>
          <cell r="AM1474" t="str">
            <v>201910</v>
          </cell>
          <cell r="AN1474" t="e">
            <v>#N/A</v>
          </cell>
        </row>
        <row r="1475">
          <cell r="B1475" t="str">
            <v>赵莹</v>
          </cell>
          <cell r="C1475" t="str">
            <v>女</v>
          </cell>
          <cell r="D1475" t="str">
            <v>汉族</v>
          </cell>
          <cell r="E1475" t="str">
            <v>1989年10月22日</v>
          </cell>
          <cell r="F1475" t="str">
            <v>中国</v>
          </cell>
          <cell r="G1475" t="str">
            <v>身份证</v>
          </cell>
          <cell r="H1475" t="str">
            <v>410927198910226028</v>
          </cell>
          <cell r="I1475" t="str">
            <v>柳州城市职业学院</v>
          </cell>
          <cell r="J1475" t="str">
            <v>2022年2月1日</v>
          </cell>
          <cell r="K1475" t="str">
            <v>2024年1月31日</v>
          </cell>
          <cell r="L1475" t="str">
            <v>是</v>
          </cell>
          <cell r="M1475" t="str">
            <v>广西柳州</v>
          </cell>
          <cell r="N1475" t="str">
            <v>学校</v>
          </cell>
          <cell r="O1475" t="str">
            <v>研究生</v>
          </cell>
          <cell r="P1475" t="str">
            <v>硕士</v>
          </cell>
          <cell r="Q1475" t="str">
            <v>郑州大学</v>
          </cell>
          <cell r="R1475" t="str">
            <v>汉语国际教育</v>
          </cell>
          <cell r="S1475" t="str">
            <v>2013年7月1日</v>
          </cell>
          <cell r="T1475" t="str">
            <v>一流建设高校</v>
          </cell>
          <cell r="U1475" t="str">
            <v>F</v>
          </cell>
          <cell r="V1475" t="str">
            <v>F</v>
          </cell>
          <cell r="W1475" t="b">
            <v>1</v>
          </cell>
          <cell r="X1475">
            <v>3000</v>
          </cell>
          <cell r="Y1475">
            <v>3000</v>
          </cell>
          <cell r="Z1475" t="b">
            <v>1</v>
          </cell>
          <cell r="AA1475">
            <v>750</v>
          </cell>
          <cell r="AB1475">
            <v>750</v>
          </cell>
          <cell r="AC1475">
            <v>3750</v>
          </cell>
          <cell r="AD1475">
            <v>3750</v>
          </cell>
          <cell r="AE1475" t="str">
            <v>2019年9月</v>
          </cell>
          <cell r="AF1475" t="str">
            <v>2023年4月</v>
          </cell>
          <cell r="AG1475">
            <v>43</v>
          </cell>
          <cell r="AH1475">
            <v>43</v>
          </cell>
          <cell r="AI1475" t="b">
            <v>1</v>
          </cell>
          <cell r="AJ1475">
            <v>3</v>
          </cell>
          <cell r="AK1475">
            <v>46</v>
          </cell>
          <cell r="AL1475" t="e">
            <v>#N/A</v>
          </cell>
          <cell r="AM1475" t="str">
            <v>201910</v>
          </cell>
          <cell r="AN1475">
            <v>0</v>
          </cell>
        </row>
        <row r="1476">
          <cell r="B1476" t="str">
            <v>朱丹梦</v>
          </cell>
          <cell r="C1476" t="str">
            <v>女</v>
          </cell>
          <cell r="D1476" t="str">
            <v>汉族</v>
          </cell>
          <cell r="E1476" t="str">
            <v>1995年3月12日</v>
          </cell>
          <cell r="F1476" t="str">
            <v>中国</v>
          </cell>
          <cell r="G1476" t="str">
            <v>身份证</v>
          </cell>
          <cell r="H1476" t="str">
            <v>450205199503120424</v>
          </cell>
          <cell r="I1476" t="str">
            <v>柳州城市职业学院</v>
          </cell>
          <cell r="J1476" t="str">
            <v>2022年1月31日</v>
          </cell>
          <cell r="K1476">
            <v>45688</v>
          </cell>
          <cell r="L1476" t="str">
            <v>是</v>
          </cell>
          <cell r="M1476" t="str">
            <v>广西柳州</v>
          </cell>
          <cell r="N1476" t="str">
            <v>学校</v>
          </cell>
          <cell r="O1476" t="str">
            <v>研究生</v>
          </cell>
          <cell r="P1476" t="str">
            <v>硕士</v>
          </cell>
          <cell r="Q1476" t="str">
            <v>英国巴斯大学</v>
          </cell>
          <cell r="R1476" t="str">
            <v>国际教育与全球化</v>
          </cell>
          <cell r="S1476" t="str">
            <v>2018年11月22日</v>
          </cell>
          <cell r="T1476" t="str">
            <v>国际一流大学</v>
          </cell>
          <cell r="U1476" t="str">
            <v>F</v>
          </cell>
          <cell r="V1476" t="str">
            <v>F</v>
          </cell>
          <cell r="W1476" t="b">
            <v>1</v>
          </cell>
          <cell r="X1476">
            <v>3000</v>
          </cell>
          <cell r="Y1476">
            <v>3000</v>
          </cell>
          <cell r="Z1476" t="b">
            <v>1</v>
          </cell>
          <cell r="AA1476">
            <v>750</v>
          </cell>
          <cell r="AB1476">
            <v>750</v>
          </cell>
          <cell r="AC1476">
            <v>3750</v>
          </cell>
          <cell r="AD1476">
            <v>3750</v>
          </cell>
          <cell r="AE1476" t="str">
            <v>2019年1月</v>
          </cell>
          <cell r="AF1476" t="str">
            <v>2023年4月</v>
          </cell>
          <cell r="AG1476">
            <v>53</v>
          </cell>
          <cell r="AH1476">
            <v>53</v>
          </cell>
          <cell r="AI1476" t="b">
            <v>1</v>
          </cell>
          <cell r="AJ1476">
            <v>3</v>
          </cell>
          <cell r="AK1476">
            <v>56</v>
          </cell>
          <cell r="AL1476" t="e">
            <v>#N/A</v>
          </cell>
          <cell r="AM1476" t="str">
            <v>202308</v>
          </cell>
          <cell r="AN1476">
            <v>0</v>
          </cell>
        </row>
        <row r="1477">
          <cell r="B1477" t="str">
            <v>蓝柔美</v>
          </cell>
          <cell r="C1477" t="str">
            <v>女</v>
          </cell>
          <cell r="D1477" t="str">
            <v>壮族</v>
          </cell>
          <cell r="E1477" t="str">
            <v>1994年5月20日</v>
          </cell>
          <cell r="F1477" t="str">
            <v>中国</v>
          </cell>
          <cell r="G1477" t="str">
            <v>身份证</v>
          </cell>
          <cell r="H1477" t="str">
            <v>450804199405202326</v>
          </cell>
          <cell r="I1477" t="str">
            <v>柳州城市职业学院</v>
          </cell>
          <cell r="J1477" t="str">
            <v>2023年1月31日</v>
          </cell>
          <cell r="K1477" t="str">
            <v>2025年1月31日</v>
          </cell>
          <cell r="L1477" t="str">
            <v>是</v>
          </cell>
          <cell r="M1477" t="str">
            <v>广西柳州</v>
          </cell>
          <cell r="N1477" t="str">
            <v>学校</v>
          </cell>
          <cell r="O1477" t="str">
            <v>研究生</v>
          </cell>
          <cell r="P1477" t="str">
            <v>硕士</v>
          </cell>
          <cell r="Q1477" t="str">
            <v>南京大学</v>
          </cell>
          <cell r="R1477" t="str">
            <v>社会工作</v>
          </cell>
          <cell r="S1477" t="str">
            <v>2019年6月10日</v>
          </cell>
          <cell r="T1477" t="str">
            <v>一流建设高校</v>
          </cell>
          <cell r="U1477" t="str">
            <v>F</v>
          </cell>
          <cell r="V1477" t="str">
            <v>F</v>
          </cell>
          <cell r="W1477" t="b">
            <v>1</v>
          </cell>
          <cell r="X1477">
            <v>3000</v>
          </cell>
          <cell r="Y1477">
            <v>3000</v>
          </cell>
          <cell r="Z1477" t="b">
            <v>1</v>
          </cell>
          <cell r="AA1477">
            <v>750</v>
          </cell>
          <cell r="AB1477">
            <v>750</v>
          </cell>
          <cell r="AC1477">
            <v>3750</v>
          </cell>
          <cell r="AD1477">
            <v>3750</v>
          </cell>
          <cell r="AE1477" t="str">
            <v>2019年9月</v>
          </cell>
          <cell r="AF1477" t="str">
            <v>2023年4月</v>
          </cell>
          <cell r="AG1477">
            <v>43</v>
          </cell>
          <cell r="AH1477">
            <v>43</v>
          </cell>
          <cell r="AI1477" t="b">
            <v>1</v>
          </cell>
          <cell r="AJ1477">
            <v>3</v>
          </cell>
          <cell r="AK1477">
            <v>46</v>
          </cell>
          <cell r="AL1477" t="e">
            <v>#N/A</v>
          </cell>
          <cell r="AM1477" t="str">
            <v>201910</v>
          </cell>
          <cell r="AN1477" t="e">
            <v>#N/A</v>
          </cell>
        </row>
        <row r="1478">
          <cell r="B1478" t="str">
            <v>宋欣晏</v>
          </cell>
          <cell r="C1478" t="str">
            <v>女</v>
          </cell>
          <cell r="D1478" t="str">
            <v>汉族</v>
          </cell>
          <cell r="E1478" t="str">
            <v>1995年10月11日</v>
          </cell>
          <cell r="F1478" t="str">
            <v>中国</v>
          </cell>
          <cell r="G1478" t="str">
            <v>身份证</v>
          </cell>
          <cell r="H1478" t="str">
            <v>142402199510116627</v>
          </cell>
          <cell r="I1478" t="str">
            <v>柳州城市职业学院</v>
          </cell>
          <cell r="J1478" t="str">
            <v>2022年7月31日</v>
          </cell>
          <cell r="K1478">
            <v>45869</v>
          </cell>
          <cell r="L1478" t="str">
            <v>是</v>
          </cell>
          <cell r="M1478" t="str">
            <v>广西柳州</v>
          </cell>
          <cell r="N1478" t="str">
            <v>学校</v>
          </cell>
          <cell r="O1478" t="str">
            <v>研究生</v>
          </cell>
          <cell r="P1478" t="str">
            <v>硕士</v>
          </cell>
          <cell r="Q1478" t="str">
            <v>广西师范大学</v>
          </cell>
          <cell r="R1478" t="str">
            <v>体育-运动训练</v>
          </cell>
          <cell r="S1478" t="str">
            <v>2019年6月20日</v>
          </cell>
          <cell r="T1478" t="str">
            <v>其他</v>
          </cell>
          <cell r="U1478" t="str">
            <v>F</v>
          </cell>
          <cell r="V1478" t="str">
            <v>F</v>
          </cell>
          <cell r="W1478" t="b">
            <v>1</v>
          </cell>
          <cell r="X1478">
            <v>3000</v>
          </cell>
          <cell r="Y1478">
            <v>3000</v>
          </cell>
          <cell r="Z1478" t="b">
            <v>1</v>
          </cell>
          <cell r="AA1478">
            <v>750</v>
          </cell>
          <cell r="AB1478">
            <v>750</v>
          </cell>
          <cell r="AC1478">
            <v>3750</v>
          </cell>
          <cell r="AD1478">
            <v>3750</v>
          </cell>
          <cell r="AE1478" t="str">
            <v>2019年6月</v>
          </cell>
          <cell r="AF1478" t="str">
            <v>2023年4月</v>
          </cell>
          <cell r="AG1478">
            <v>46</v>
          </cell>
          <cell r="AH1478">
            <v>46</v>
          </cell>
          <cell r="AI1478" t="b">
            <v>1</v>
          </cell>
          <cell r="AJ1478">
            <v>3</v>
          </cell>
          <cell r="AK1478">
            <v>49</v>
          </cell>
          <cell r="AL1478" t="e">
            <v>#N/A</v>
          </cell>
          <cell r="AM1478" t="str">
            <v>201907</v>
          </cell>
          <cell r="AN1478">
            <v>0</v>
          </cell>
        </row>
        <row r="1479">
          <cell r="B1479" t="str">
            <v>陆俞孜</v>
          </cell>
          <cell r="C1479" t="str">
            <v>女</v>
          </cell>
          <cell r="D1479" t="str">
            <v>壮族</v>
          </cell>
          <cell r="E1479" t="str">
            <v>1994年3月8日</v>
          </cell>
          <cell r="F1479" t="str">
            <v>中国</v>
          </cell>
          <cell r="G1479" t="str">
            <v>身份证</v>
          </cell>
          <cell r="H1479" t="str">
            <v>452626199403080045</v>
          </cell>
          <cell r="I1479" t="str">
            <v>柳州城市职业学院</v>
          </cell>
          <cell r="J1479" t="str">
            <v>2022年7月31日</v>
          </cell>
          <cell r="K1479">
            <v>45869</v>
          </cell>
          <cell r="L1479" t="str">
            <v>是</v>
          </cell>
          <cell r="M1479" t="str">
            <v>广西柳州</v>
          </cell>
          <cell r="N1479" t="str">
            <v>学校</v>
          </cell>
          <cell r="O1479" t="str">
            <v>研究生</v>
          </cell>
          <cell r="P1479" t="str">
            <v>硕士</v>
          </cell>
          <cell r="Q1479" t="str">
            <v>广西师范大学</v>
          </cell>
          <cell r="R1479" t="str">
            <v>汉语国际教育</v>
          </cell>
          <cell r="S1479" t="str">
            <v>2019年6月20日</v>
          </cell>
          <cell r="T1479" t="str">
            <v>其他</v>
          </cell>
          <cell r="U1479" t="str">
            <v>F</v>
          </cell>
          <cell r="V1479" t="str">
            <v>F</v>
          </cell>
          <cell r="W1479" t="b">
            <v>1</v>
          </cell>
          <cell r="X1479">
            <v>3000</v>
          </cell>
          <cell r="Y1479">
            <v>3000</v>
          </cell>
          <cell r="Z1479" t="b">
            <v>1</v>
          </cell>
          <cell r="AA1479">
            <v>750</v>
          </cell>
          <cell r="AB1479">
            <v>750</v>
          </cell>
          <cell r="AC1479">
            <v>3750</v>
          </cell>
          <cell r="AD1479">
            <v>3750</v>
          </cell>
          <cell r="AE1479" t="str">
            <v>2019年7月</v>
          </cell>
          <cell r="AF1479" t="str">
            <v>2023年4月</v>
          </cell>
          <cell r="AG1479">
            <v>45</v>
          </cell>
          <cell r="AH1479">
            <v>45</v>
          </cell>
          <cell r="AI1479" t="b">
            <v>1</v>
          </cell>
          <cell r="AJ1479">
            <v>3</v>
          </cell>
          <cell r="AK1479">
            <v>48</v>
          </cell>
          <cell r="AL1479" t="e">
            <v>#N/A</v>
          </cell>
          <cell r="AM1479" t="str">
            <v>201907</v>
          </cell>
          <cell r="AN1479">
            <v>0</v>
          </cell>
        </row>
        <row r="1480">
          <cell r="B1480" t="str">
            <v>刘骏</v>
          </cell>
          <cell r="C1480" t="str">
            <v>男</v>
          </cell>
          <cell r="D1480" t="str">
            <v>汉族</v>
          </cell>
          <cell r="E1480" t="str">
            <v>1990年1月13日</v>
          </cell>
          <cell r="F1480" t="str">
            <v>中国</v>
          </cell>
          <cell r="G1480" t="str">
            <v>身份证</v>
          </cell>
          <cell r="H1480" t="str">
            <v>430203199001136016</v>
          </cell>
          <cell r="I1480" t="str">
            <v>柳州城市职业学院</v>
          </cell>
          <cell r="J1480" t="str">
            <v>2022年7月31日</v>
          </cell>
          <cell r="K1480">
            <v>45869</v>
          </cell>
          <cell r="L1480" t="str">
            <v>是</v>
          </cell>
          <cell r="M1480" t="str">
            <v>广西柳州</v>
          </cell>
          <cell r="N1480" t="str">
            <v>学校</v>
          </cell>
          <cell r="O1480" t="str">
            <v>研究生</v>
          </cell>
          <cell r="P1480" t="str">
            <v>硕士</v>
          </cell>
          <cell r="Q1480" t="str">
            <v>广西艺术学院</v>
          </cell>
          <cell r="R1480" t="str">
            <v>艺术设计</v>
          </cell>
          <cell r="S1480" t="str">
            <v>2016年6月30日</v>
          </cell>
          <cell r="T1480" t="str">
            <v>其他</v>
          </cell>
          <cell r="U1480" t="str">
            <v>F</v>
          </cell>
          <cell r="V1480" t="str">
            <v>F</v>
          </cell>
          <cell r="W1480" t="b">
            <v>1</v>
          </cell>
          <cell r="X1480">
            <v>3000</v>
          </cell>
          <cell r="Y1480">
            <v>3000</v>
          </cell>
          <cell r="Z1480" t="b">
            <v>1</v>
          </cell>
          <cell r="AA1480">
            <v>750</v>
          </cell>
          <cell r="AB1480">
            <v>750</v>
          </cell>
          <cell r="AC1480">
            <v>3750</v>
          </cell>
          <cell r="AD1480">
            <v>3750</v>
          </cell>
          <cell r="AE1480" t="str">
            <v>2019年2月</v>
          </cell>
          <cell r="AF1480" t="str">
            <v>2023年4月</v>
          </cell>
          <cell r="AG1480">
            <v>50</v>
          </cell>
          <cell r="AH1480">
            <v>50</v>
          </cell>
          <cell r="AI1480" t="b">
            <v>1</v>
          </cell>
          <cell r="AJ1480">
            <v>3</v>
          </cell>
          <cell r="AK1480">
            <v>53</v>
          </cell>
          <cell r="AL1480" t="e">
            <v>#N/A</v>
          </cell>
          <cell r="AM1480" t="str">
            <v>201903</v>
          </cell>
          <cell r="AN1480">
            <v>0</v>
          </cell>
        </row>
        <row r="1481">
          <cell r="B1481" t="str">
            <v>林秋鹏</v>
          </cell>
          <cell r="C1481" t="str">
            <v>女</v>
          </cell>
          <cell r="D1481" t="str">
            <v>壮族</v>
          </cell>
          <cell r="E1481" t="str">
            <v>1994年9月14日</v>
          </cell>
          <cell r="F1481" t="str">
            <v>中国</v>
          </cell>
          <cell r="G1481" t="str">
            <v>身份证</v>
          </cell>
          <cell r="H1481" t="str">
            <v>452231199409144029</v>
          </cell>
          <cell r="I1481" t="str">
            <v>柳州城市职业学院</v>
          </cell>
          <cell r="J1481" t="str">
            <v>2020年7月9日</v>
          </cell>
          <cell r="K1481" t="str">
            <v>2023年7月31日</v>
          </cell>
          <cell r="L1481" t="str">
            <v>是 </v>
          </cell>
          <cell r="M1481" t="str">
            <v>广西柳州</v>
          </cell>
          <cell r="N1481" t="str">
            <v>学校</v>
          </cell>
          <cell r="O1481" t="str">
            <v>研究生</v>
          </cell>
          <cell r="P1481" t="str">
            <v>硕士</v>
          </cell>
          <cell r="Q1481" t="str">
            <v>深圳大学</v>
          </cell>
          <cell r="R1481" t="str">
            <v>高分子材料于工程</v>
          </cell>
          <cell r="S1481" t="str">
            <v>2020年6月30日</v>
          </cell>
          <cell r="T1481" t="str">
            <v>其他</v>
          </cell>
          <cell r="U1481" t="str">
            <v>F</v>
          </cell>
          <cell r="V1481" t="str">
            <v>F</v>
          </cell>
          <cell r="W1481" t="b">
            <v>1</v>
          </cell>
          <cell r="X1481">
            <v>3000</v>
          </cell>
          <cell r="Y1481">
            <v>3000</v>
          </cell>
          <cell r="Z1481" t="b">
            <v>1</v>
          </cell>
          <cell r="AA1481">
            <v>750</v>
          </cell>
          <cell r="AB1481">
            <v>750</v>
          </cell>
          <cell r="AC1481">
            <v>3750</v>
          </cell>
          <cell r="AD1481">
            <v>3750</v>
          </cell>
          <cell r="AE1481" t="str">
            <v>2020年7月</v>
          </cell>
          <cell r="AF1481" t="str">
            <v>2023年4月</v>
          </cell>
          <cell r="AG1481">
            <v>33</v>
          </cell>
          <cell r="AH1481">
            <v>33</v>
          </cell>
          <cell r="AI1481" t="b">
            <v>1</v>
          </cell>
          <cell r="AJ1481">
            <v>3</v>
          </cell>
          <cell r="AK1481">
            <v>36</v>
          </cell>
          <cell r="AL1481" t="e">
            <v>#N/A</v>
          </cell>
          <cell r="AM1481" t="str">
            <v>202007</v>
          </cell>
          <cell r="AN1481">
            <v>0</v>
          </cell>
        </row>
        <row r="1482">
          <cell r="B1482" t="str">
            <v>岳振</v>
          </cell>
          <cell r="C1482" t="str">
            <v>男</v>
          </cell>
          <cell r="D1482" t="str">
            <v>汉族</v>
          </cell>
          <cell r="E1482" t="str">
            <v>1995年9月9日</v>
          </cell>
          <cell r="F1482" t="str">
            <v>中国</v>
          </cell>
          <cell r="G1482" t="str">
            <v>身份证</v>
          </cell>
          <cell r="H1482" t="str">
            <v>410225199509096136</v>
          </cell>
          <cell r="I1482" t="str">
            <v>柳州城市职业学院</v>
          </cell>
          <cell r="J1482" t="str">
            <v>2020年7月7日</v>
          </cell>
          <cell r="K1482" t="str">
            <v>2023年7月31日</v>
          </cell>
          <cell r="L1482" t="str">
            <v>是 </v>
          </cell>
          <cell r="M1482" t="str">
            <v>广西柳州</v>
          </cell>
          <cell r="N1482" t="str">
            <v>学校</v>
          </cell>
          <cell r="O1482" t="str">
            <v>研究生</v>
          </cell>
          <cell r="P1482" t="str">
            <v>硕士</v>
          </cell>
          <cell r="Q1482" t="str">
            <v>武汉轻工大学</v>
          </cell>
          <cell r="R1482" t="str">
            <v>资源利用与植物保护</v>
          </cell>
          <cell r="S1482" t="str">
            <v>2020年6月20日</v>
          </cell>
          <cell r="T1482" t="str">
            <v>其他</v>
          </cell>
          <cell r="U1482" t="str">
            <v>F</v>
          </cell>
          <cell r="V1482" t="str">
            <v>F</v>
          </cell>
          <cell r="W1482" t="b">
            <v>1</v>
          </cell>
          <cell r="X1482">
            <v>3000</v>
          </cell>
          <cell r="Y1482">
            <v>3000</v>
          </cell>
          <cell r="Z1482" t="b">
            <v>1</v>
          </cell>
          <cell r="AA1482">
            <v>750</v>
          </cell>
          <cell r="AB1482">
            <v>750</v>
          </cell>
          <cell r="AC1482">
            <v>3750</v>
          </cell>
          <cell r="AD1482">
            <v>3750</v>
          </cell>
          <cell r="AE1482" t="str">
            <v>2020年7月</v>
          </cell>
          <cell r="AF1482" t="str">
            <v>2023年4月</v>
          </cell>
          <cell r="AG1482">
            <v>33</v>
          </cell>
          <cell r="AH1482">
            <v>33</v>
          </cell>
          <cell r="AI1482" t="b">
            <v>1</v>
          </cell>
          <cell r="AJ1482">
            <v>3</v>
          </cell>
          <cell r="AK1482">
            <v>36</v>
          </cell>
          <cell r="AL1482" t="e">
            <v>#N/A</v>
          </cell>
          <cell r="AM1482" t="str">
            <v>202007</v>
          </cell>
          <cell r="AN1482">
            <v>0</v>
          </cell>
        </row>
        <row r="1483">
          <cell r="B1483" t="str">
            <v>肖莎</v>
          </cell>
          <cell r="C1483" t="str">
            <v>女</v>
          </cell>
          <cell r="D1483" t="str">
            <v>汉族</v>
          </cell>
          <cell r="E1483" t="str">
            <v>1994年9月27日</v>
          </cell>
          <cell r="F1483" t="str">
            <v>中国</v>
          </cell>
          <cell r="G1483" t="str">
            <v>身份证</v>
          </cell>
          <cell r="H1483" t="str">
            <v>452728199409272724</v>
          </cell>
          <cell r="I1483" t="str">
            <v>柳州城市职业学院</v>
          </cell>
          <cell r="J1483" t="str">
            <v>2020年7月16日</v>
          </cell>
          <cell r="K1483" t="str">
            <v>2023年7月31日</v>
          </cell>
          <cell r="L1483" t="str">
            <v>是 </v>
          </cell>
          <cell r="M1483" t="str">
            <v>广西柳州</v>
          </cell>
          <cell r="N1483" t="str">
            <v>学校</v>
          </cell>
          <cell r="O1483" t="str">
            <v>研究生</v>
          </cell>
          <cell r="P1483" t="str">
            <v>硕士</v>
          </cell>
          <cell r="Q1483" t="str">
            <v>中国地质大学（北京）</v>
          </cell>
          <cell r="R1483" t="str">
            <v>矿产普查与勘探</v>
          </cell>
          <cell r="S1483" t="str">
            <v>2020年6月18日</v>
          </cell>
          <cell r="T1483" t="str">
            <v>非一流高校的一流建设学科</v>
          </cell>
          <cell r="U1483" t="str">
            <v>F</v>
          </cell>
          <cell r="V1483" t="str">
            <v>F</v>
          </cell>
          <cell r="W1483" t="b">
            <v>1</v>
          </cell>
          <cell r="X1483">
            <v>3000</v>
          </cell>
          <cell r="Y1483">
            <v>3000</v>
          </cell>
          <cell r="Z1483" t="b">
            <v>1</v>
          </cell>
          <cell r="AA1483">
            <v>750</v>
          </cell>
          <cell r="AB1483">
            <v>750</v>
          </cell>
          <cell r="AC1483">
            <v>3750</v>
          </cell>
          <cell r="AD1483">
            <v>3750</v>
          </cell>
          <cell r="AE1483" t="str">
            <v>2020年7月</v>
          </cell>
          <cell r="AF1483" t="str">
            <v>2023年4月</v>
          </cell>
          <cell r="AG1483">
            <v>33</v>
          </cell>
          <cell r="AH1483">
            <v>33</v>
          </cell>
          <cell r="AI1483" t="b">
            <v>1</v>
          </cell>
          <cell r="AJ1483">
            <v>3</v>
          </cell>
          <cell r="AK1483">
            <v>36</v>
          </cell>
          <cell r="AL1483" t="e">
            <v>#N/A</v>
          </cell>
          <cell r="AM1483" t="str">
            <v>202008</v>
          </cell>
          <cell r="AN1483">
            <v>0</v>
          </cell>
        </row>
        <row r="1484">
          <cell r="B1484" t="str">
            <v>张芳</v>
          </cell>
          <cell r="C1484" t="str">
            <v>女</v>
          </cell>
          <cell r="D1484" t="str">
            <v>壮族</v>
          </cell>
          <cell r="E1484" t="str">
            <v>1985年7月12日</v>
          </cell>
          <cell r="F1484" t="str">
            <v>中国</v>
          </cell>
          <cell r="G1484" t="str">
            <v>身份证</v>
          </cell>
          <cell r="H1484" t="str">
            <v>452231198507123024</v>
          </cell>
          <cell r="I1484" t="str">
            <v>柳州城市职业学院</v>
          </cell>
          <cell r="J1484" t="str">
            <v>2020年7月6日</v>
          </cell>
          <cell r="K1484" t="str">
            <v>2023年7月31日</v>
          </cell>
          <cell r="L1484" t="str">
            <v>是 </v>
          </cell>
          <cell r="M1484" t="str">
            <v>广西柳州</v>
          </cell>
          <cell r="N1484" t="str">
            <v>学校</v>
          </cell>
          <cell r="O1484" t="str">
            <v>研究生</v>
          </cell>
          <cell r="P1484" t="str">
            <v>硕士</v>
          </cell>
          <cell r="Q1484" t="str">
            <v>中央民族大学</v>
          </cell>
          <cell r="R1484" t="str">
            <v>马克思主义民族理论与政策</v>
          </cell>
          <cell r="S1484" t="str">
            <v>2020年7月1日</v>
          </cell>
          <cell r="T1484" t="str">
            <v>一流建设高校</v>
          </cell>
          <cell r="U1484" t="str">
            <v>F</v>
          </cell>
          <cell r="V1484" t="str">
            <v>F</v>
          </cell>
          <cell r="W1484" t="b">
            <v>1</v>
          </cell>
          <cell r="X1484">
            <v>3000</v>
          </cell>
          <cell r="Y1484">
            <v>3000</v>
          </cell>
          <cell r="Z1484" t="b">
            <v>1</v>
          </cell>
          <cell r="AA1484">
            <v>750</v>
          </cell>
          <cell r="AB1484">
            <v>750</v>
          </cell>
          <cell r="AC1484">
            <v>3750</v>
          </cell>
          <cell r="AD1484">
            <v>3750</v>
          </cell>
          <cell r="AE1484" t="str">
            <v>2020年7月</v>
          </cell>
          <cell r="AF1484" t="str">
            <v>2023年4月</v>
          </cell>
          <cell r="AG1484">
            <v>33</v>
          </cell>
          <cell r="AH1484">
            <v>33</v>
          </cell>
          <cell r="AI1484" t="b">
            <v>1</v>
          </cell>
          <cell r="AJ1484">
            <v>3</v>
          </cell>
          <cell r="AK1484">
            <v>36</v>
          </cell>
          <cell r="AL1484" t="e">
            <v>#N/A</v>
          </cell>
          <cell r="AM1484" t="str">
            <v>202007</v>
          </cell>
          <cell r="AN1484">
            <v>0</v>
          </cell>
        </row>
        <row r="1485">
          <cell r="B1485" t="str">
            <v>蒙春妹</v>
          </cell>
          <cell r="C1485" t="str">
            <v>女</v>
          </cell>
          <cell r="D1485" t="str">
            <v>壮族</v>
          </cell>
          <cell r="E1485" t="str">
            <v>1992年12月1日</v>
          </cell>
          <cell r="F1485" t="str">
            <v>中国</v>
          </cell>
          <cell r="G1485" t="str">
            <v>身份证</v>
          </cell>
          <cell r="H1485" t="str">
            <v>452724199212012528</v>
          </cell>
          <cell r="I1485" t="str">
            <v>柳州城市职业学院</v>
          </cell>
          <cell r="J1485" t="str">
            <v>2020年7月6日</v>
          </cell>
          <cell r="K1485" t="str">
            <v>2023年7月31日</v>
          </cell>
          <cell r="L1485" t="str">
            <v>是 </v>
          </cell>
          <cell r="M1485" t="str">
            <v>广西柳州</v>
          </cell>
          <cell r="N1485" t="str">
            <v>学校</v>
          </cell>
          <cell r="O1485" t="str">
            <v>研究生</v>
          </cell>
          <cell r="P1485" t="str">
            <v>硕士</v>
          </cell>
          <cell r="Q1485" t="str">
            <v>广西师范大学</v>
          </cell>
          <cell r="R1485" t="str">
            <v>教育学</v>
          </cell>
          <cell r="S1485" t="str">
            <v>2020年6月18日</v>
          </cell>
          <cell r="T1485" t="str">
            <v>其他</v>
          </cell>
          <cell r="U1485" t="str">
            <v>F</v>
          </cell>
          <cell r="V1485" t="str">
            <v>F</v>
          </cell>
          <cell r="W1485" t="b">
            <v>1</v>
          </cell>
          <cell r="X1485">
            <v>3000</v>
          </cell>
          <cell r="Y1485">
            <v>3000</v>
          </cell>
          <cell r="Z1485" t="b">
            <v>1</v>
          </cell>
          <cell r="AA1485">
            <v>750</v>
          </cell>
          <cell r="AB1485">
            <v>750</v>
          </cell>
          <cell r="AC1485">
            <v>3750</v>
          </cell>
          <cell r="AD1485">
            <v>3750</v>
          </cell>
          <cell r="AE1485" t="str">
            <v>2020年7月</v>
          </cell>
          <cell r="AF1485" t="str">
            <v>2023年4月</v>
          </cell>
          <cell r="AG1485">
            <v>33</v>
          </cell>
          <cell r="AH1485">
            <v>33</v>
          </cell>
          <cell r="AI1485" t="b">
            <v>1</v>
          </cell>
          <cell r="AJ1485">
            <v>3</v>
          </cell>
          <cell r="AK1485">
            <v>36</v>
          </cell>
          <cell r="AL1485" t="e">
            <v>#N/A</v>
          </cell>
          <cell r="AM1485" t="str">
            <v>202007</v>
          </cell>
          <cell r="AN1485" t="e">
            <v>#N/A</v>
          </cell>
        </row>
        <row r="1486">
          <cell r="B1486" t="str">
            <v>罗淇</v>
          </cell>
          <cell r="C1486" t="str">
            <v>女</v>
          </cell>
          <cell r="D1486" t="str">
            <v>汉族</v>
          </cell>
          <cell r="E1486" t="str">
            <v>1995年9月7日</v>
          </cell>
          <cell r="F1486" t="str">
            <v>中国</v>
          </cell>
          <cell r="G1486" t="str">
            <v>身份证</v>
          </cell>
          <cell r="H1486" t="str">
            <v>441423199509072761</v>
          </cell>
          <cell r="I1486" t="str">
            <v>柳州城市职业学院</v>
          </cell>
          <cell r="J1486" t="str">
            <v>2020年7月14日</v>
          </cell>
          <cell r="K1486" t="str">
            <v>2023年7月31日</v>
          </cell>
          <cell r="L1486" t="str">
            <v>是 </v>
          </cell>
          <cell r="M1486" t="str">
            <v>广西柳州</v>
          </cell>
          <cell r="N1486" t="str">
            <v>学校</v>
          </cell>
          <cell r="O1486" t="str">
            <v>研究生</v>
          </cell>
          <cell r="P1486" t="str">
            <v>硕士</v>
          </cell>
          <cell r="Q1486" t="str">
            <v>南京师范大学</v>
          </cell>
          <cell r="R1486" t="str">
            <v>小学教育</v>
          </cell>
          <cell r="S1486" t="str">
            <v>2020年6月11日</v>
          </cell>
          <cell r="T1486" t="str">
            <v>其他</v>
          </cell>
          <cell r="U1486" t="str">
            <v>F</v>
          </cell>
          <cell r="V1486" t="str">
            <v>F</v>
          </cell>
          <cell r="W1486" t="b">
            <v>1</v>
          </cell>
          <cell r="X1486">
            <v>3000</v>
          </cell>
          <cell r="Y1486">
            <v>3000</v>
          </cell>
          <cell r="Z1486" t="b">
            <v>1</v>
          </cell>
          <cell r="AA1486">
            <v>750</v>
          </cell>
          <cell r="AB1486">
            <v>750</v>
          </cell>
          <cell r="AC1486">
            <v>3750</v>
          </cell>
          <cell r="AD1486">
            <v>3750</v>
          </cell>
          <cell r="AE1486" t="str">
            <v>2020年7月</v>
          </cell>
          <cell r="AF1486" t="str">
            <v>2023年4月</v>
          </cell>
          <cell r="AG1486">
            <v>33</v>
          </cell>
          <cell r="AH1486">
            <v>33</v>
          </cell>
          <cell r="AI1486" t="b">
            <v>1</v>
          </cell>
          <cell r="AJ1486">
            <v>3</v>
          </cell>
          <cell r="AK1486">
            <v>36</v>
          </cell>
          <cell r="AL1486" t="e">
            <v>#N/A</v>
          </cell>
          <cell r="AM1486" t="str">
            <v>202007</v>
          </cell>
          <cell r="AN1486">
            <v>0</v>
          </cell>
        </row>
        <row r="1487">
          <cell r="B1487" t="str">
            <v>龚红菲</v>
          </cell>
          <cell r="C1487" t="str">
            <v>女</v>
          </cell>
          <cell r="D1487" t="str">
            <v>汉族</v>
          </cell>
          <cell r="E1487" t="str">
            <v>1993年4月13日</v>
          </cell>
          <cell r="F1487" t="str">
            <v>中国</v>
          </cell>
          <cell r="G1487" t="str">
            <v>身份证</v>
          </cell>
          <cell r="H1487" t="str">
            <v>45092419930413322X</v>
          </cell>
          <cell r="I1487" t="str">
            <v>柳州城市职业学院</v>
          </cell>
          <cell r="J1487" t="str">
            <v>2020年7月13日</v>
          </cell>
          <cell r="K1487" t="str">
            <v>2023年7月31日</v>
          </cell>
          <cell r="L1487" t="str">
            <v>是 </v>
          </cell>
          <cell r="M1487" t="str">
            <v>广西柳州</v>
          </cell>
          <cell r="N1487" t="str">
            <v>学校</v>
          </cell>
          <cell r="O1487" t="str">
            <v>研究生</v>
          </cell>
          <cell r="P1487" t="str">
            <v>硕士</v>
          </cell>
          <cell r="Q1487" t="str">
            <v>桂林医学院</v>
          </cell>
          <cell r="R1487" t="str">
            <v>药学专业</v>
          </cell>
          <cell r="S1487" t="str">
            <v>2020年6月30日</v>
          </cell>
          <cell r="T1487" t="str">
            <v>其他</v>
          </cell>
          <cell r="U1487" t="str">
            <v>F</v>
          </cell>
          <cell r="V1487" t="str">
            <v>F</v>
          </cell>
          <cell r="W1487" t="b">
            <v>1</v>
          </cell>
          <cell r="X1487">
            <v>3000</v>
          </cell>
          <cell r="Y1487">
            <v>3000</v>
          </cell>
          <cell r="Z1487" t="b">
            <v>1</v>
          </cell>
          <cell r="AA1487">
            <v>750</v>
          </cell>
          <cell r="AB1487">
            <v>750</v>
          </cell>
          <cell r="AC1487">
            <v>3750</v>
          </cell>
          <cell r="AD1487">
            <v>3750</v>
          </cell>
          <cell r="AE1487" t="str">
            <v>2020年7月</v>
          </cell>
          <cell r="AF1487" t="str">
            <v>2023年4月</v>
          </cell>
          <cell r="AG1487">
            <v>33</v>
          </cell>
          <cell r="AH1487">
            <v>33</v>
          </cell>
          <cell r="AI1487" t="b">
            <v>1</v>
          </cell>
          <cell r="AJ1487">
            <v>3</v>
          </cell>
          <cell r="AK1487">
            <v>36</v>
          </cell>
          <cell r="AL1487" t="e">
            <v>#N/A</v>
          </cell>
          <cell r="AM1487" t="str">
            <v>202007</v>
          </cell>
          <cell r="AN1487">
            <v>0</v>
          </cell>
        </row>
        <row r="1488">
          <cell r="B1488" t="str">
            <v>管艳匠</v>
          </cell>
          <cell r="C1488" t="str">
            <v>男</v>
          </cell>
          <cell r="D1488" t="str">
            <v>汉族</v>
          </cell>
          <cell r="E1488" t="str">
            <v>1991年12月7日</v>
          </cell>
          <cell r="F1488" t="str">
            <v>中国</v>
          </cell>
          <cell r="G1488" t="str">
            <v>身份证</v>
          </cell>
          <cell r="H1488" t="str">
            <v>53212219911207243X</v>
          </cell>
          <cell r="I1488" t="str">
            <v>柳州城市职业学院</v>
          </cell>
          <cell r="J1488" t="str">
            <v>2021年3月15日</v>
          </cell>
          <cell r="K1488" t="str">
            <v>2024年7月31日</v>
          </cell>
          <cell r="L1488" t="str">
            <v>是 </v>
          </cell>
          <cell r="M1488" t="str">
            <v>广西柳州</v>
          </cell>
          <cell r="N1488" t="str">
            <v>学校</v>
          </cell>
          <cell r="O1488" t="str">
            <v>研究生</v>
          </cell>
          <cell r="P1488" t="str">
            <v>硕士</v>
          </cell>
          <cell r="Q1488" t="str">
            <v>湖南师范大学</v>
          </cell>
          <cell r="R1488" t="str">
            <v>中国古代文学专业</v>
          </cell>
          <cell r="S1488" t="str">
            <v>2018年6月13日</v>
          </cell>
          <cell r="T1488" t="str">
            <v>一流建设高校</v>
          </cell>
          <cell r="U1488" t="str">
            <v>F</v>
          </cell>
          <cell r="V1488" t="str">
            <v>F</v>
          </cell>
          <cell r="W1488" t="b">
            <v>1</v>
          </cell>
          <cell r="X1488">
            <v>3000</v>
          </cell>
          <cell r="Y1488">
            <v>3000</v>
          </cell>
          <cell r="Z1488" t="b">
            <v>1</v>
          </cell>
          <cell r="AA1488">
            <v>750</v>
          </cell>
          <cell r="AB1488">
            <v>750</v>
          </cell>
          <cell r="AC1488">
            <v>3750</v>
          </cell>
          <cell r="AD1488">
            <v>3750</v>
          </cell>
          <cell r="AE1488" t="str">
            <v>2021年3月</v>
          </cell>
          <cell r="AF1488" t="str">
            <v>2023年4月</v>
          </cell>
          <cell r="AG1488">
            <v>25</v>
          </cell>
          <cell r="AH1488">
            <v>25</v>
          </cell>
          <cell r="AI1488" t="b">
            <v>1</v>
          </cell>
          <cell r="AJ1488">
            <v>3</v>
          </cell>
          <cell r="AK1488">
            <v>28</v>
          </cell>
          <cell r="AL1488" t="e">
            <v>#N/A</v>
          </cell>
          <cell r="AM1488" t="str">
            <v>202104</v>
          </cell>
          <cell r="AN1488" t="e">
            <v>#N/A</v>
          </cell>
        </row>
        <row r="1489">
          <cell r="B1489" t="str">
            <v>王琰</v>
          </cell>
          <cell r="C1489" t="str">
            <v>女</v>
          </cell>
          <cell r="D1489" t="str">
            <v>汉族</v>
          </cell>
          <cell r="E1489" t="str">
            <v>1994年8月17日</v>
          </cell>
          <cell r="F1489" t="str">
            <v>中国</v>
          </cell>
          <cell r="G1489" t="str">
            <v>身份证</v>
          </cell>
          <cell r="H1489" t="str">
            <v>452223199408170022</v>
          </cell>
          <cell r="I1489" t="str">
            <v>柳州城市职业学院</v>
          </cell>
          <cell r="J1489" t="str">
            <v>2021年1月22日</v>
          </cell>
          <cell r="K1489" t="str">
            <v>2024年1月31日</v>
          </cell>
          <cell r="L1489" t="str">
            <v>是 </v>
          </cell>
          <cell r="M1489" t="str">
            <v>广西柳州</v>
          </cell>
          <cell r="N1489" t="str">
            <v>学校</v>
          </cell>
          <cell r="O1489" t="str">
            <v>研究生</v>
          </cell>
          <cell r="P1489" t="str">
            <v>硕士</v>
          </cell>
          <cell r="Q1489" t="str">
            <v>东英吉利亚大学</v>
          </cell>
          <cell r="R1489" t="str">
            <v>媒体与文化政治</v>
          </cell>
          <cell r="S1489" t="str">
            <v>2020年12月4日</v>
          </cell>
          <cell r="T1489" t="str">
            <v>国际一流大学</v>
          </cell>
          <cell r="U1489" t="str">
            <v>F</v>
          </cell>
          <cell r="V1489" t="str">
            <v>F</v>
          </cell>
          <cell r="W1489" t="b">
            <v>1</v>
          </cell>
          <cell r="X1489">
            <v>3000</v>
          </cell>
          <cell r="Y1489">
            <v>3000</v>
          </cell>
          <cell r="Z1489" t="b">
            <v>1</v>
          </cell>
          <cell r="AA1489">
            <v>750</v>
          </cell>
          <cell r="AB1489">
            <v>750</v>
          </cell>
          <cell r="AC1489">
            <v>3750</v>
          </cell>
          <cell r="AD1489">
            <v>3750</v>
          </cell>
          <cell r="AE1489" t="str">
            <v>2021年1月</v>
          </cell>
          <cell r="AF1489" t="str">
            <v>2023年4月</v>
          </cell>
          <cell r="AG1489">
            <v>27</v>
          </cell>
          <cell r="AH1489">
            <v>27</v>
          </cell>
          <cell r="AI1489" t="b">
            <v>1</v>
          </cell>
          <cell r="AJ1489">
            <v>3</v>
          </cell>
          <cell r="AK1489">
            <v>30</v>
          </cell>
          <cell r="AL1489" t="e">
            <v>#N/A</v>
          </cell>
          <cell r="AM1489" t="str">
            <v>202102</v>
          </cell>
          <cell r="AN1489">
            <v>0</v>
          </cell>
        </row>
        <row r="1490">
          <cell r="B1490" t="str">
            <v>谢寒冰</v>
          </cell>
          <cell r="C1490" t="str">
            <v>女</v>
          </cell>
          <cell r="D1490" t="str">
            <v>汉族</v>
          </cell>
          <cell r="E1490" t="str">
            <v>1995年1月19日</v>
          </cell>
          <cell r="F1490" t="str">
            <v>中国</v>
          </cell>
          <cell r="G1490" t="str">
            <v>身份证</v>
          </cell>
          <cell r="H1490" t="str">
            <v>450328199501193021</v>
          </cell>
          <cell r="I1490" t="str">
            <v>柳州城市职业学院</v>
          </cell>
          <cell r="J1490" t="str">
            <v>2021年3月3日</v>
          </cell>
          <cell r="K1490" t="str">
            <v>2024年7月31日</v>
          </cell>
          <cell r="L1490" t="str">
            <v>是 </v>
          </cell>
          <cell r="M1490" t="str">
            <v>广西柳州</v>
          </cell>
          <cell r="N1490" t="str">
            <v>学校</v>
          </cell>
          <cell r="O1490" t="str">
            <v>研究生</v>
          </cell>
          <cell r="P1490" t="str">
            <v>硕士</v>
          </cell>
          <cell r="Q1490" t="str">
            <v>广西师范大学</v>
          </cell>
          <cell r="R1490" t="str">
            <v>教育学专业</v>
          </cell>
          <cell r="S1490" t="str">
            <v>2020年6月18日</v>
          </cell>
          <cell r="T1490" t="str">
            <v>其他</v>
          </cell>
          <cell r="U1490" t="str">
            <v>F</v>
          </cell>
          <cell r="V1490" t="str">
            <v>F</v>
          </cell>
          <cell r="W1490" t="b">
            <v>1</v>
          </cell>
          <cell r="X1490">
            <v>3000</v>
          </cell>
          <cell r="Y1490">
            <v>3000</v>
          </cell>
          <cell r="Z1490" t="b">
            <v>1</v>
          </cell>
          <cell r="AA1490">
            <v>750</v>
          </cell>
          <cell r="AB1490">
            <v>750</v>
          </cell>
          <cell r="AC1490">
            <v>3750</v>
          </cell>
          <cell r="AD1490">
            <v>3750</v>
          </cell>
          <cell r="AE1490" t="str">
            <v>2021年3月</v>
          </cell>
          <cell r="AF1490" t="str">
            <v>2023年4月</v>
          </cell>
          <cell r="AG1490">
            <v>25</v>
          </cell>
          <cell r="AH1490">
            <v>25</v>
          </cell>
          <cell r="AI1490" t="b">
            <v>1</v>
          </cell>
          <cell r="AJ1490">
            <v>3</v>
          </cell>
          <cell r="AK1490">
            <v>28</v>
          </cell>
          <cell r="AL1490" t="e">
            <v>#N/A</v>
          </cell>
          <cell r="AM1490" t="str">
            <v>202103</v>
          </cell>
          <cell r="AN1490">
            <v>0</v>
          </cell>
        </row>
        <row r="1491">
          <cell r="B1491" t="str">
            <v>李盛唐</v>
          </cell>
          <cell r="C1491" t="str">
            <v>男</v>
          </cell>
          <cell r="D1491" t="str">
            <v>汉族</v>
          </cell>
          <cell r="E1491" t="str">
            <v>1994年2月19日</v>
          </cell>
          <cell r="F1491" t="str">
            <v>中国</v>
          </cell>
          <cell r="G1491" t="str">
            <v>身份证</v>
          </cell>
          <cell r="H1491" t="str">
            <v>340204199402191010</v>
          </cell>
          <cell r="I1491" t="str">
            <v>柳州城市职业学院</v>
          </cell>
          <cell r="J1491" t="str">
            <v>2021年1月21日</v>
          </cell>
          <cell r="K1491" t="str">
            <v>2024年1月31日</v>
          </cell>
          <cell r="L1491" t="str">
            <v>是 </v>
          </cell>
          <cell r="M1491" t="str">
            <v>广西柳州</v>
          </cell>
          <cell r="N1491" t="str">
            <v>学校</v>
          </cell>
          <cell r="O1491" t="str">
            <v>研究生</v>
          </cell>
          <cell r="P1491" t="str">
            <v>硕士</v>
          </cell>
          <cell r="Q1491" t="str">
            <v>广西民族大学</v>
          </cell>
          <cell r="R1491" t="str">
            <v>民族传统体育学专业</v>
          </cell>
          <cell r="S1491" t="str">
            <v>2020年6月16日</v>
          </cell>
          <cell r="T1491" t="str">
            <v>其他</v>
          </cell>
          <cell r="U1491" t="str">
            <v>F</v>
          </cell>
          <cell r="V1491" t="str">
            <v>F</v>
          </cell>
          <cell r="W1491" t="b">
            <v>1</v>
          </cell>
          <cell r="X1491">
            <v>3000</v>
          </cell>
          <cell r="Y1491">
            <v>3000</v>
          </cell>
          <cell r="Z1491" t="b">
            <v>1</v>
          </cell>
          <cell r="AA1491">
            <v>750</v>
          </cell>
          <cell r="AB1491">
            <v>750</v>
          </cell>
          <cell r="AC1491">
            <v>3750</v>
          </cell>
          <cell r="AD1491">
            <v>3750</v>
          </cell>
          <cell r="AE1491" t="str">
            <v>2021年1月</v>
          </cell>
          <cell r="AF1491" t="str">
            <v>2023年4月</v>
          </cell>
          <cell r="AG1491">
            <v>27</v>
          </cell>
          <cell r="AH1491">
            <v>27</v>
          </cell>
          <cell r="AI1491" t="b">
            <v>1</v>
          </cell>
          <cell r="AJ1491">
            <v>3</v>
          </cell>
          <cell r="AK1491">
            <v>30</v>
          </cell>
          <cell r="AL1491" t="e">
            <v>#N/A</v>
          </cell>
          <cell r="AM1491" t="str">
            <v>202102</v>
          </cell>
          <cell r="AN1491">
            <v>0</v>
          </cell>
        </row>
        <row r="1492">
          <cell r="B1492" t="str">
            <v>韦柳冰</v>
          </cell>
          <cell r="C1492" t="str">
            <v>女</v>
          </cell>
          <cell r="D1492" t="str">
            <v>壮族</v>
          </cell>
          <cell r="E1492" t="str">
            <v>1997年1月15日</v>
          </cell>
          <cell r="F1492" t="str">
            <v>中国</v>
          </cell>
          <cell r="G1492" t="str">
            <v>身份证</v>
          </cell>
          <cell r="H1492" t="str">
            <v>450203199701150023</v>
          </cell>
          <cell r="I1492" t="str">
            <v>柳州城市职业学院</v>
          </cell>
          <cell r="J1492" t="str">
            <v>2021年1月21日</v>
          </cell>
          <cell r="K1492" t="str">
            <v>2024年1月31日</v>
          </cell>
          <cell r="L1492" t="str">
            <v>是 </v>
          </cell>
          <cell r="M1492" t="str">
            <v>广西柳州</v>
          </cell>
          <cell r="N1492" t="str">
            <v>学校</v>
          </cell>
          <cell r="O1492" t="str">
            <v>研究生</v>
          </cell>
          <cell r="P1492" t="str">
            <v>硕士</v>
          </cell>
          <cell r="Q1492" t="str">
            <v>谢菲尔德大学</v>
          </cell>
          <cell r="R1492" t="str">
            <v>数字媒体玉社会</v>
          </cell>
          <cell r="S1492" t="str">
            <v>2020年11月9日</v>
          </cell>
          <cell r="T1492" t="str">
            <v>国际一流大学</v>
          </cell>
          <cell r="U1492" t="str">
            <v>F</v>
          </cell>
          <cell r="V1492" t="str">
            <v>F</v>
          </cell>
          <cell r="W1492" t="b">
            <v>1</v>
          </cell>
          <cell r="X1492">
            <v>3000</v>
          </cell>
          <cell r="Y1492">
            <v>3000</v>
          </cell>
          <cell r="Z1492" t="b">
            <v>1</v>
          </cell>
          <cell r="AA1492">
            <v>750</v>
          </cell>
          <cell r="AB1492">
            <v>750</v>
          </cell>
          <cell r="AC1492">
            <v>3750</v>
          </cell>
          <cell r="AD1492">
            <v>3750</v>
          </cell>
          <cell r="AE1492" t="str">
            <v>2021年1月</v>
          </cell>
          <cell r="AF1492" t="str">
            <v>2023年4月</v>
          </cell>
          <cell r="AG1492">
            <v>27</v>
          </cell>
          <cell r="AH1492">
            <v>27</v>
          </cell>
          <cell r="AI1492" t="b">
            <v>1</v>
          </cell>
          <cell r="AJ1492">
            <v>3</v>
          </cell>
          <cell r="AK1492">
            <v>30</v>
          </cell>
          <cell r="AL1492" t="e">
            <v>#N/A</v>
          </cell>
          <cell r="AM1492" t="str">
            <v>202102</v>
          </cell>
          <cell r="AN1492">
            <v>0</v>
          </cell>
        </row>
        <row r="1493">
          <cell r="B1493" t="str">
            <v>梁灿钰</v>
          </cell>
          <cell r="C1493" t="str">
            <v>女</v>
          </cell>
          <cell r="D1493" t="str">
            <v>壮族</v>
          </cell>
          <cell r="E1493" t="str">
            <v>1996年11月16日</v>
          </cell>
          <cell r="F1493" t="str">
            <v>中国</v>
          </cell>
          <cell r="G1493" t="str">
            <v>身份证</v>
          </cell>
          <cell r="H1493" t="str">
            <v>450221199611166323</v>
          </cell>
          <cell r="I1493" t="str">
            <v>柳州城市职业学院</v>
          </cell>
          <cell r="J1493" t="str">
            <v>2021年1月19日</v>
          </cell>
          <cell r="K1493" t="str">
            <v>2024年1月31日</v>
          </cell>
          <cell r="L1493" t="str">
            <v>是 </v>
          </cell>
          <cell r="M1493" t="str">
            <v>广西柳州</v>
          </cell>
          <cell r="N1493" t="str">
            <v>学校</v>
          </cell>
          <cell r="O1493" t="str">
            <v>研究生</v>
          </cell>
          <cell r="P1493" t="str">
            <v>硕士</v>
          </cell>
          <cell r="Q1493" t="str">
            <v>朱拉隆功大学</v>
          </cell>
          <cell r="R1493" t="str">
            <v>东南亚研究专业</v>
          </cell>
          <cell r="S1493" t="str">
            <v>2020年1月31日</v>
          </cell>
          <cell r="T1493" t="str">
            <v>其他</v>
          </cell>
          <cell r="U1493" t="str">
            <v>F</v>
          </cell>
          <cell r="V1493" t="str">
            <v>F</v>
          </cell>
          <cell r="W1493" t="b">
            <v>1</v>
          </cell>
          <cell r="X1493">
            <v>3000</v>
          </cell>
          <cell r="Y1493">
            <v>3000</v>
          </cell>
          <cell r="Z1493" t="b">
            <v>1</v>
          </cell>
          <cell r="AA1493">
            <v>750</v>
          </cell>
          <cell r="AB1493">
            <v>750</v>
          </cell>
          <cell r="AC1493">
            <v>3750</v>
          </cell>
          <cell r="AD1493">
            <v>3750</v>
          </cell>
          <cell r="AE1493" t="str">
            <v>2021年1月</v>
          </cell>
          <cell r="AF1493" t="str">
            <v>2023年4月</v>
          </cell>
          <cell r="AG1493">
            <v>21</v>
          </cell>
          <cell r="AH1493">
            <v>21</v>
          </cell>
          <cell r="AI1493" t="b">
            <v>1</v>
          </cell>
          <cell r="AJ1493">
            <v>3</v>
          </cell>
          <cell r="AK1493">
            <v>24</v>
          </cell>
        </row>
        <row r="1493">
          <cell r="AM1493" t="str">
            <v>202102</v>
          </cell>
          <cell r="AN1493">
            <v>0</v>
          </cell>
        </row>
        <row r="1494">
          <cell r="B1494" t="str">
            <v>张一方</v>
          </cell>
          <cell r="C1494" t="str">
            <v>女</v>
          </cell>
          <cell r="D1494" t="str">
            <v>汉族</v>
          </cell>
          <cell r="E1494" t="str">
            <v>1996年08月29日</v>
          </cell>
          <cell r="F1494" t="str">
            <v>中国</v>
          </cell>
          <cell r="G1494" t="str">
            <v>身份证</v>
          </cell>
          <cell r="H1494" t="str">
            <v>450202199608290025</v>
          </cell>
          <cell r="I1494" t="str">
            <v>柳州城市职业学院</v>
          </cell>
          <cell r="J1494" t="str">
            <v>2021年4月12日</v>
          </cell>
          <cell r="K1494" t="str">
            <v>2024年7月31日</v>
          </cell>
          <cell r="L1494" t="str">
            <v>是 </v>
          </cell>
          <cell r="M1494" t="str">
            <v>广西柳州</v>
          </cell>
          <cell r="N1494" t="str">
            <v>学校</v>
          </cell>
          <cell r="O1494" t="str">
            <v>研究生</v>
          </cell>
          <cell r="P1494" t="str">
            <v>硕士</v>
          </cell>
          <cell r="Q1494" t="str">
            <v>萨塞克斯大学</v>
          </cell>
          <cell r="R1494" t="str">
            <v>儿童与青少年研究</v>
          </cell>
          <cell r="S1494" t="str">
            <v>2019年10月24日</v>
          </cell>
          <cell r="T1494" t="str">
            <v>国际一流大学</v>
          </cell>
          <cell r="U1494" t="str">
            <v>F</v>
          </cell>
          <cell r="V1494" t="str">
            <v>F</v>
          </cell>
          <cell r="W1494" t="b">
            <v>1</v>
          </cell>
          <cell r="X1494">
            <v>3000</v>
          </cell>
          <cell r="Y1494">
            <v>3000</v>
          </cell>
          <cell r="Z1494" t="b">
            <v>1</v>
          </cell>
          <cell r="AA1494">
            <v>750</v>
          </cell>
          <cell r="AB1494">
            <v>750</v>
          </cell>
          <cell r="AC1494">
            <v>3750</v>
          </cell>
          <cell r="AD1494">
            <v>3750</v>
          </cell>
          <cell r="AE1494" t="str">
            <v>2021年4月</v>
          </cell>
          <cell r="AF1494" t="str">
            <v>2023年4月</v>
          </cell>
          <cell r="AG1494">
            <v>24</v>
          </cell>
          <cell r="AH1494">
            <v>24</v>
          </cell>
          <cell r="AI1494" t="b">
            <v>1</v>
          </cell>
          <cell r="AJ1494">
            <v>3</v>
          </cell>
          <cell r="AK1494">
            <v>27</v>
          </cell>
          <cell r="AL1494" t="e">
            <v>#N/A</v>
          </cell>
          <cell r="AM1494" t="str">
            <v>202104</v>
          </cell>
          <cell r="AN1494">
            <v>0</v>
          </cell>
        </row>
        <row r="1495">
          <cell r="B1495" t="str">
            <v>韦吉年</v>
          </cell>
          <cell r="C1495" t="str">
            <v>男</v>
          </cell>
          <cell r="D1495" t="str">
            <v>壮族</v>
          </cell>
          <cell r="E1495" t="str">
            <v>1993年10月3日</v>
          </cell>
          <cell r="F1495" t="str">
            <v>中国</v>
          </cell>
          <cell r="G1495" t="str">
            <v>身份证</v>
          </cell>
          <cell r="H1495" t="str">
            <v>452624199310031014</v>
          </cell>
          <cell r="I1495" t="str">
            <v>柳州城市职业学院</v>
          </cell>
          <cell r="J1495" t="str">
            <v>2021年6月24日</v>
          </cell>
          <cell r="K1495" t="str">
            <v>2024年6月24日</v>
          </cell>
          <cell r="L1495" t="str">
            <v>是</v>
          </cell>
          <cell r="M1495" t="str">
            <v>广西柳州</v>
          </cell>
          <cell r="N1495" t="str">
            <v>学校</v>
          </cell>
          <cell r="O1495" t="str">
            <v>研究生</v>
          </cell>
          <cell r="P1495" t="str">
            <v>硕士</v>
          </cell>
          <cell r="Q1495" t="str">
            <v>武汉体育学院</v>
          </cell>
          <cell r="R1495" t="str">
            <v>运动训练</v>
          </cell>
          <cell r="S1495" t="str">
            <v>2021年6月30日</v>
          </cell>
          <cell r="T1495" t="str">
            <v>非一流高校的一流建设学科</v>
          </cell>
          <cell r="U1495" t="str">
            <v>F</v>
          </cell>
          <cell r="V1495" t="str">
            <v>F</v>
          </cell>
          <cell r="W1495" t="b">
            <v>1</v>
          </cell>
          <cell r="X1495">
            <v>3000</v>
          </cell>
          <cell r="Y1495">
            <v>3000</v>
          </cell>
          <cell r="Z1495" t="b">
            <v>1</v>
          </cell>
          <cell r="AA1495">
            <v>750</v>
          </cell>
          <cell r="AB1495">
            <v>750</v>
          </cell>
          <cell r="AC1495">
            <v>3750</v>
          </cell>
          <cell r="AD1495">
            <v>3750</v>
          </cell>
          <cell r="AE1495" t="str">
            <v>2021年6月</v>
          </cell>
          <cell r="AF1495" t="str">
            <v>2023年4月</v>
          </cell>
          <cell r="AG1495">
            <v>22</v>
          </cell>
          <cell r="AH1495">
            <v>22</v>
          </cell>
          <cell r="AI1495" t="b">
            <v>1</v>
          </cell>
          <cell r="AJ1495">
            <v>3</v>
          </cell>
          <cell r="AK1495">
            <v>25</v>
          </cell>
          <cell r="AL1495" t="e">
            <v>#N/A</v>
          </cell>
          <cell r="AM1495" t="str">
            <v>202107</v>
          </cell>
          <cell r="AN1495">
            <v>0</v>
          </cell>
        </row>
        <row r="1496">
          <cell r="B1496" t="str">
            <v>宋小金</v>
          </cell>
          <cell r="C1496" t="str">
            <v>女</v>
          </cell>
          <cell r="D1496" t="str">
            <v>汉族</v>
          </cell>
          <cell r="E1496" t="str">
            <v>1995年10月27日</v>
          </cell>
          <cell r="F1496" t="str">
            <v>中国</v>
          </cell>
          <cell r="G1496" t="str">
            <v>身份证</v>
          </cell>
          <cell r="H1496" t="str">
            <v>452123199510272847</v>
          </cell>
          <cell r="I1496" t="str">
            <v>柳州城市职业学院</v>
          </cell>
          <cell r="J1496" t="str">
            <v>2021年6月25日</v>
          </cell>
          <cell r="K1496" t="str">
            <v>2024年7月31日</v>
          </cell>
          <cell r="L1496" t="str">
            <v>是</v>
          </cell>
          <cell r="M1496" t="str">
            <v>广西柳州</v>
          </cell>
          <cell r="N1496" t="str">
            <v>学校</v>
          </cell>
          <cell r="O1496" t="str">
            <v>研究生</v>
          </cell>
          <cell r="P1496" t="str">
            <v>硕士</v>
          </cell>
          <cell r="Q1496" t="str">
            <v>桂林理工大学</v>
          </cell>
          <cell r="R1496" t="str">
            <v>社会服务与管理</v>
          </cell>
          <cell r="S1496" t="str">
            <v>2021年6月30日</v>
          </cell>
          <cell r="T1496" t="str">
            <v>其他</v>
          </cell>
          <cell r="U1496" t="str">
            <v>F</v>
          </cell>
          <cell r="V1496" t="str">
            <v>F</v>
          </cell>
          <cell r="W1496" t="b">
            <v>1</v>
          </cell>
          <cell r="X1496">
            <v>3000</v>
          </cell>
          <cell r="Y1496">
            <v>3000</v>
          </cell>
          <cell r="Z1496" t="b">
            <v>1</v>
          </cell>
          <cell r="AA1496">
            <v>750</v>
          </cell>
          <cell r="AB1496">
            <v>750</v>
          </cell>
          <cell r="AC1496">
            <v>3750</v>
          </cell>
          <cell r="AD1496">
            <v>3750</v>
          </cell>
          <cell r="AE1496" t="str">
            <v>2021年6月</v>
          </cell>
          <cell r="AF1496" t="str">
            <v>2023年4月</v>
          </cell>
          <cell r="AG1496">
            <v>22</v>
          </cell>
          <cell r="AH1496">
            <v>22</v>
          </cell>
          <cell r="AI1496" t="b">
            <v>1</v>
          </cell>
          <cell r="AJ1496">
            <v>3</v>
          </cell>
          <cell r="AK1496">
            <v>25</v>
          </cell>
          <cell r="AL1496" t="e">
            <v>#N/A</v>
          </cell>
          <cell r="AM1496" t="str">
            <v>202107</v>
          </cell>
          <cell r="AN1496">
            <v>0</v>
          </cell>
        </row>
        <row r="1497">
          <cell r="B1497" t="str">
            <v>潘洁</v>
          </cell>
          <cell r="C1497" t="str">
            <v>女</v>
          </cell>
          <cell r="D1497" t="str">
            <v>汉族</v>
          </cell>
          <cell r="E1497" t="str">
            <v>1996年4月24日</v>
          </cell>
          <cell r="F1497" t="str">
            <v>中国</v>
          </cell>
          <cell r="G1497" t="str">
            <v>身份证</v>
          </cell>
          <cell r="H1497" t="str">
            <v>452223199604242046</v>
          </cell>
          <cell r="I1497" t="str">
            <v>柳州城市职业学院</v>
          </cell>
          <cell r="J1497" t="str">
            <v>2021年6月30日</v>
          </cell>
          <cell r="K1497" t="str">
            <v>2024年7月31日</v>
          </cell>
          <cell r="L1497" t="str">
            <v>是</v>
          </cell>
          <cell r="M1497" t="str">
            <v>广西柳州</v>
          </cell>
          <cell r="N1497" t="str">
            <v>学校</v>
          </cell>
          <cell r="O1497" t="str">
            <v>研究生</v>
          </cell>
          <cell r="P1497" t="str">
            <v>硕士</v>
          </cell>
          <cell r="Q1497" t="str">
            <v>广西师范大学</v>
          </cell>
          <cell r="R1497" t="str">
            <v>学前教育学</v>
          </cell>
          <cell r="S1497" t="str">
            <v>2021年6月21日</v>
          </cell>
          <cell r="T1497" t="str">
            <v>其他</v>
          </cell>
          <cell r="U1497" t="str">
            <v>F</v>
          </cell>
          <cell r="V1497" t="str">
            <v>F</v>
          </cell>
          <cell r="W1497" t="b">
            <v>1</v>
          </cell>
          <cell r="X1497">
            <v>3000</v>
          </cell>
          <cell r="Y1497">
            <v>3000</v>
          </cell>
          <cell r="Z1497" t="b">
            <v>1</v>
          </cell>
          <cell r="AA1497">
            <v>750</v>
          </cell>
          <cell r="AB1497">
            <v>750</v>
          </cell>
          <cell r="AC1497">
            <v>3750</v>
          </cell>
          <cell r="AD1497">
            <v>3750</v>
          </cell>
          <cell r="AE1497" t="str">
            <v>2021年6月</v>
          </cell>
          <cell r="AF1497" t="str">
            <v>2023年4月</v>
          </cell>
          <cell r="AG1497">
            <v>22</v>
          </cell>
          <cell r="AH1497">
            <v>22</v>
          </cell>
          <cell r="AI1497" t="b">
            <v>1</v>
          </cell>
          <cell r="AJ1497">
            <v>3</v>
          </cell>
          <cell r="AK1497">
            <v>25</v>
          </cell>
          <cell r="AL1497" t="e">
            <v>#N/A</v>
          </cell>
          <cell r="AM1497" t="str">
            <v>202107</v>
          </cell>
          <cell r="AN1497">
            <v>0</v>
          </cell>
        </row>
        <row r="1498">
          <cell r="B1498" t="str">
            <v>罗玲玲</v>
          </cell>
          <cell r="C1498" t="str">
            <v>女</v>
          </cell>
          <cell r="D1498" t="str">
            <v>壮族</v>
          </cell>
          <cell r="E1498" t="str">
            <v>1996年1月2日</v>
          </cell>
          <cell r="F1498" t="str">
            <v>中国</v>
          </cell>
          <cell r="G1498" t="str">
            <v>身份证</v>
          </cell>
          <cell r="H1498" t="str">
            <v>452132199601023324</v>
          </cell>
          <cell r="I1498" t="str">
            <v>柳州城市职业学院</v>
          </cell>
          <cell r="J1498" t="str">
            <v>2021年6月30日</v>
          </cell>
          <cell r="K1498" t="str">
            <v>2024年7月31日</v>
          </cell>
          <cell r="L1498" t="str">
            <v>是</v>
          </cell>
          <cell r="M1498" t="str">
            <v>广西柳州</v>
          </cell>
          <cell r="N1498" t="str">
            <v>学校</v>
          </cell>
          <cell r="O1498" t="str">
            <v>研究生</v>
          </cell>
          <cell r="P1498" t="str">
            <v>硕士</v>
          </cell>
          <cell r="Q1498" t="str">
            <v>广西师范大学</v>
          </cell>
          <cell r="R1498" t="str">
            <v>学前教育学</v>
          </cell>
          <cell r="S1498" t="str">
            <v>2021年6月21日</v>
          </cell>
          <cell r="T1498" t="str">
            <v>其他</v>
          </cell>
          <cell r="U1498" t="str">
            <v>F</v>
          </cell>
          <cell r="V1498" t="str">
            <v>F</v>
          </cell>
          <cell r="W1498" t="b">
            <v>1</v>
          </cell>
          <cell r="X1498">
            <v>3000</v>
          </cell>
          <cell r="Y1498">
            <v>3000</v>
          </cell>
          <cell r="Z1498" t="b">
            <v>1</v>
          </cell>
          <cell r="AA1498">
            <v>750</v>
          </cell>
          <cell r="AB1498">
            <v>750</v>
          </cell>
          <cell r="AC1498">
            <v>3750</v>
          </cell>
          <cell r="AD1498">
            <v>3750</v>
          </cell>
          <cell r="AE1498" t="str">
            <v>2021年6月</v>
          </cell>
          <cell r="AF1498" t="str">
            <v>2023年4月</v>
          </cell>
          <cell r="AG1498">
            <v>22</v>
          </cell>
          <cell r="AH1498">
            <v>22</v>
          </cell>
          <cell r="AI1498" t="b">
            <v>1</v>
          </cell>
          <cell r="AJ1498">
            <v>3</v>
          </cell>
          <cell r="AK1498">
            <v>25</v>
          </cell>
          <cell r="AL1498" t="e">
            <v>#N/A</v>
          </cell>
          <cell r="AM1498" t="str">
            <v>202107</v>
          </cell>
          <cell r="AN1498">
            <v>0</v>
          </cell>
        </row>
        <row r="1499">
          <cell r="B1499" t="str">
            <v>侯艳芳</v>
          </cell>
          <cell r="C1499" t="str">
            <v>女</v>
          </cell>
          <cell r="D1499" t="str">
            <v>汉族</v>
          </cell>
          <cell r="E1499" t="str">
            <v>1996年8月10日</v>
          </cell>
          <cell r="F1499" t="str">
            <v>中国</v>
          </cell>
          <cell r="G1499" t="str">
            <v>身份证</v>
          </cell>
          <cell r="H1499" t="str">
            <v>450323199608101527</v>
          </cell>
          <cell r="I1499" t="str">
            <v>柳州城市职业学院</v>
          </cell>
          <cell r="J1499" t="str">
            <v>2021年6月30日</v>
          </cell>
          <cell r="K1499" t="str">
            <v>2024年7月31日</v>
          </cell>
          <cell r="L1499" t="str">
            <v>是</v>
          </cell>
          <cell r="M1499" t="str">
            <v>广西柳州</v>
          </cell>
          <cell r="N1499" t="str">
            <v>学校</v>
          </cell>
          <cell r="O1499" t="str">
            <v>研究生</v>
          </cell>
          <cell r="P1499" t="str">
            <v>硕士</v>
          </cell>
          <cell r="Q1499" t="str">
            <v>广西师范大学</v>
          </cell>
          <cell r="R1499" t="str">
            <v>教育学</v>
          </cell>
          <cell r="S1499" t="str">
            <v>2021年6月21日</v>
          </cell>
          <cell r="T1499" t="str">
            <v>其他</v>
          </cell>
          <cell r="U1499" t="str">
            <v>F</v>
          </cell>
          <cell r="V1499" t="str">
            <v>F</v>
          </cell>
          <cell r="W1499" t="b">
            <v>1</v>
          </cell>
          <cell r="X1499">
            <v>3000</v>
          </cell>
          <cell r="Y1499">
            <v>3000</v>
          </cell>
          <cell r="Z1499" t="b">
            <v>1</v>
          </cell>
          <cell r="AA1499">
            <v>750</v>
          </cell>
          <cell r="AB1499">
            <v>750</v>
          </cell>
          <cell r="AC1499">
            <v>3750</v>
          </cell>
          <cell r="AD1499">
            <v>3750</v>
          </cell>
          <cell r="AE1499" t="str">
            <v>2021年6月</v>
          </cell>
          <cell r="AF1499" t="str">
            <v>2023年4月</v>
          </cell>
          <cell r="AG1499">
            <v>22</v>
          </cell>
          <cell r="AH1499">
            <v>22</v>
          </cell>
          <cell r="AI1499" t="b">
            <v>1</v>
          </cell>
          <cell r="AJ1499">
            <v>3</v>
          </cell>
          <cell r="AK1499">
            <v>25</v>
          </cell>
          <cell r="AL1499" t="e">
            <v>#N/A</v>
          </cell>
          <cell r="AM1499" t="str">
            <v>202107</v>
          </cell>
          <cell r="AN1499">
            <v>0</v>
          </cell>
        </row>
        <row r="1500">
          <cell r="B1500" t="str">
            <v>邓若薇</v>
          </cell>
          <cell r="C1500" t="str">
            <v>女</v>
          </cell>
          <cell r="D1500" t="str">
            <v>苗族</v>
          </cell>
          <cell r="E1500" t="str">
            <v>1997年11月30日</v>
          </cell>
          <cell r="F1500" t="str">
            <v>中国</v>
          </cell>
          <cell r="G1500" t="str">
            <v>身份证</v>
          </cell>
          <cell r="H1500" t="str">
            <v>440711199711303025</v>
          </cell>
          <cell r="I1500" t="str">
            <v>柳州城市职业学院</v>
          </cell>
          <cell r="J1500" t="str">
            <v>2021年8月25日</v>
          </cell>
          <cell r="K1500" t="str">
            <v>2025年1月31日</v>
          </cell>
          <cell r="L1500" t="str">
            <v>是</v>
          </cell>
          <cell r="M1500" t="str">
            <v>广西柳州</v>
          </cell>
          <cell r="N1500" t="str">
            <v>学校</v>
          </cell>
          <cell r="O1500" t="str">
            <v>研究生</v>
          </cell>
          <cell r="P1500" t="str">
            <v>硕士</v>
          </cell>
          <cell r="Q1500" t="str">
            <v>澳洲悉尼大学</v>
          </cell>
          <cell r="R1500" t="str">
            <v>电子沟通与文化</v>
          </cell>
          <cell r="S1500" t="str">
            <v>2021年8月9日</v>
          </cell>
          <cell r="T1500" t="str">
            <v>国际一流大学</v>
          </cell>
          <cell r="U1500" t="str">
            <v>F</v>
          </cell>
          <cell r="V1500" t="str">
            <v>F</v>
          </cell>
          <cell r="W1500" t="b">
            <v>1</v>
          </cell>
          <cell r="X1500">
            <v>3000</v>
          </cell>
          <cell r="Y1500">
            <v>3000</v>
          </cell>
          <cell r="Z1500" t="b">
            <v>1</v>
          </cell>
          <cell r="AA1500">
            <v>750</v>
          </cell>
          <cell r="AB1500">
            <v>750</v>
          </cell>
          <cell r="AC1500">
            <v>3750</v>
          </cell>
          <cell r="AD1500">
            <v>3750</v>
          </cell>
          <cell r="AE1500" t="str">
            <v>2021年8月</v>
          </cell>
          <cell r="AF1500" t="str">
            <v>2023年4月</v>
          </cell>
          <cell r="AG1500">
            <v>20</v>
          </cell>
          <cell r="AH1500">
            <v>20</v>
          </cell>
          <cell r="AI1500" t="b">
            <v>1</v>
          </cell>
          <cell r="AJ1500">
            <v>3</v>
          </cell>
          <cell r="AK1500">
            <v>23</v>
          </cell>
          <cell r="AL1500" t="e">
            <v>#N/A</v>
          </cell>
          <cell r="AM1500" t="str">
            <v>202109</v>
          </cell>
          <cell r="AN1500">
            <v>0</v>
          </cell>
        </row>
        <row r="1501">
          <cell r="B1501" t="str">
            <v>肖泽铖</v>
          </cell>
          <cell r="C1501" t="str">
            <v>男</v>
          </cell>
          <cell r="D1501" t="str">
            <v>汉族</v>
          </cell>
          <cell r="E1501" t="str">
            <v>1995年7月21日</v>
          </cell>
          <cell r="F1501" t="str">
            <v>中国</v>
          </cell>
          <cell r="G1501" t="str">
            <v>身份证</v>
          </cell>
          <cell r="H1501" t="str">
            <v>450205199507210718</v>
          </cell>
          <cell r="I1501" t="str">
            <v>柳州城市职业学院</v>
          </cell>
          <cell r="J1501" t="str">
            <v>2021年6月16日</v>
          </cell>
          <cell r="K1501" t="str">
            <v>2024年6月16日</v>
          </cell>
          <cell r="L1501" t="str">
            <v>是</v>
          </cell>
          <cell r="M1501" t="str">
            <v>广西柳州</v>
          </cell>
          <cell r="N1501" t="str">
            <v>学校</v>
          </cell>
          <cell r="O1501" t="str">
            <v>研究生</v>
          </cell>
          <cell r="P1501" t="str">
            <v>硕士</v>
          </cell>
          <cell r="Q1501" t="str">
            <v>天津师范大学</v>
          </cell>
          <cell r="R1501" t="str">
            <v>世界史</v>
          </cell>
          <cell r="S1501" t="str">
            <v>2021年6月7日</v>
          </cell>
          <cell r="T1501" t="str">
            <v>其他</v>
          </cell>
          <cell r="U1501" t="str">
            <v>F</v>
          </cell>
          <cell r="V1501" t="str">
            <v>F</v>
          </cell>
          <cell r="W1501" t="b">
            <v>1</v>
          </cell>
          <cell r="X1501">
            <v>3000</v>
          </cell>
          <cell r="Y1501">
            <v>3000</v>
          </cell>
          <cell r="Z1501" t="b">
            <v>1</v>
          </cell>
          <cell r="AA1501">
            <v>750</v>
          </cell>
          <cell r="AB1501">
            <v>750</v>
          </cell>
          <cell r="AC1501">
            <v>3750</v>
          </cell>
          <cell r="AD1501">
            <v>3750</v>
          </cell>
          <cell r="AE1501" t="str">
            <v>2021年6月</v>
          </cell>
          <cell r="AF1501" t="str">
            <v>2023年4月</v>
          </cell>
          <cell r="AG1501">
            <v>22</v>
          </cell>
          <cell r="AH1501">
            <v>22</v>
          </cell>
          <cell r="AI1501" t="b">
            <v>1</v>
          </cell>
          <cell r="AJ1501">
            <v>3</v>
          </cell>
          <cell r="AK1501">
            <v>25</v>
          </cell>
          <cell r="AL1501" t="e">
            <v>#N/A</v>
          </cell>
          <cell r="AM1501" t="str">
            <v>202107</v>
          </cell>
          <cell r="AN1501">
            <v>0</v>
          </cell>
        </row>
        <row r="1502">
          <cell r="B1502" t="str">
            <v>廖竹韵</v>
          </cell>
          <cell r="C1502" t="str">
            <v>女</v>
          </cell>
          <cell r="D1502" t="str">
            <v>壮族</v>
          </cell>
          <cell r="E1502" t="str">
            <v>1991年3月24日</v>
          </cell>
          <cell r="F1502" t="str">
            <v>中国</v>
          </cell>
          <cell r="G1502" t="str">
            <v>身份证</v>
          </cell>
          <cell r="H1502" t="str">
            <v>452223199103242523</v>
          </cell>
          <cell r="I1502" t="str">
            <v>柳州城市职业学院</v>
          </cell>
          <cell r="J1502" t="str">
            <v>2020年6月14日</v>
          </cell>
          <cell r="K1502" t="str">
            <v>2023年6月31日</v>
          </cell>
          <cell r="L1502" t="str">
            <v>是</v>
          </cell>
          <cell r="M1502" t="str">
            <v>广西柳州</v>
          </cell>
          <cell r="N1502" t="str">
            <v>学校</v>
          </cell>
          <cell r="O1502" t="str">
            <v>研究生</v>
          </cell>
          <cell r="P1502" t="str">
            <v>硕士</v>
          </cell>
          <cell r="Q1502" t="str">
            <v>昭和音乐大学</v>
          </cell>
          <cell r="R1502" t="str">
            <v>音乐表演</v>
          </cell>
          <cell r="S1502" t="str">
            <v>2020年3月20日</v>
          </cell>
          <cell r="T1502" t="str">
            <v>非一流高校的一流建设学科</v>
          </cell>
          <cell r="U1502" t="str">
            <v>F</v>
          </cell>
          <cell r="V1502" t="str">
            <v>F</v>
          </cell>
          <cell r="W1502" t="b">
            <v>1</v>
          </cell>
          <cell r="X1502">
            <v>3000</v>
          </cell>
          <cell r="Y1502">
            <v>3000</v>
          </cell>
          <cell r="Z1502" t="b">
            <v>1</v>
          </cell>
          <cell r="AA1502">
            <v>750</v>
          </cell>
          <cell r="AB1502">
            <v>750</v>
          </cell>
          <cell r="AC1502">
            <v>3750</v>
          </cell>
          <cell r="AD1502">
            <v>3750</v>
          </cell>
          <cell r="AE1502" t="str">
            <v>2020年6月</v>
          </cell>
          <cell r="AF1502" t="str">
            <v>2023年4月</v>
          </cell>
          <cell r="AG1502">
            <v>33</v>
          </cell>
          <cell r="AH1502">
            <v>33</v>
          </cell>
          <cell r="AI1502" t="b">
            <v>1</v>
          </cell>
          <cell r="AJ1502">
            <v>3</v>
          </cell>
          <cell r="AK1502">
            <v>36</v>
          </cell>
          <cell r="AL1502" t="e">
            <v>#N/A</v>
          </cell>
          <cell r="AM1502" t="str">
            <v>202006</v>
          </cell>
          <cell r="AN1502">
            <v>0</v>
          </cell>
        </row>
        <row r="1503">
          <cell r="B1503" t="str">
            <v>赵安东</v>
          </cell>
          <cell r="C1503" t="str">
            <v>女</v>
          </cell>
          <cell r="D1503" t="str">
            <v>汉</v>
          </cell>
          <cell r="E1503">
            <v>35854</v>
          </cell>
          <cell r="F1503" t="str">
            <v>中国</v>
          </cell>
          <cell r="G1503" t="str">
            <v>身份证</v>
          </cell>
          <cell r="H1503" t="str">
            <v>410611199802257545</v>
          </cell>
          <cell r="I1503" t="str">
            <v>柳州城市职业学院</v>
          </cell>
          <cell r="J1503">
            <v>44620</v>
          </cell>
          <cell r="K1503">
            <v>45869</v>
          </cell>
          <cell r="L1503" t="str">
            <v>是</v>
          </cell>
          <cell r="M1503" t="str">
            <v>广西柳州</v>
          </cell>
          <cell r="N1503" t="str">
            <v>学校</v>
          </cell>
          <cell r="O1503" t="str">
            <v>研究生</v>
          </cell>
          <cell r="P1503" t="str">
            <v>硕士</v>
          </cell>
          <cell r="Q1503" t="str">
            <v>香港中文大学</v>
          </cell>
          <cell r="R1503" t="str">
            <v>幼儿教育</v>
          </cell>
          <cell r="S1503" t="str">
            <v>2021年11月6日</v>
          </cell>
          <cell r="T1503" t="str">
            <v>其他</v>
          </cell>
          <cell r="U1503" t="str">
            <v>F</v>
          </cell>
          <cell r="V1503" t="str">
            <v>F</v>
          </cell>
          <cell r="W1503" t="b">
            <v>1</v>
          </cell>
          <cell r="X1503">
            <v>3000</v>
          </cell>
          <cell r="Y1503">
            <v>3000</v>
          </cell>
          <cell r="Z1503" t="b">
            <v>1</v>
          </cell>
          <cell r="AA1503">
            <v>750</v>
          </cell>
          <cell r="AB1503">
            <v>750</v>
          </cell>
          <cell r="AC1503">
            <v>3750</v>
          </cell>
          <cell r="AD1503">
            <v>3750</v>
          </cell>
          <cell r="AE1503">
            <v>44621</v>
          </cell>
          <cell r="AF1503" t="str">
            <v>2023年4月</v>
          </cell>
          <cell r="AG1503">
            <v>13</v>
          </cell>
          <cell r="AH1503">
            <v>13</v>
          </cell>
          <cell r="AI1503" t="b">
            <v>1</v>
          </cell>
          <cell r="AJ1503">
            <v>3</v>
          </cell>
          <cell r="AK1503">
            <v>16</v>
          </cell>
          <cell r="AL1503" t="e">
            <v>#N/A</v>
          </cell>
          <cell r="AM1503" t="str">
            <v>202203</v>
          </cell>
          <cell r="AN1503" t="str">
            <v>市教育局备案</v>
          </cell>
        </row>
        <row r="1504">
          <cell r="B1504" t="str">
            <v>黄子博</v>
          </cell>
          <cell r="C1504" t="str">
            <v>男</v>
          </cell>
          <cell r="D1504" t="str">
            <v>汉</v>
          </cell>
          <cell r="E1504" t="str">
            <v>1992年10月28日</v>
          </cell>
          <cell r="F1504" t="str">
            <v>中国</v>
          </cell>
          <cell r="G1504" t="str">
            <v>身份证</v>
          </cell>
          <cell r="H1504" t="str">
            <v>41042619921028253X</v>
          </cell>
          <cell r="I1504" t="str">
            <v>柳州城市职业学院</v>
          </cell>
          <cell r="J1504">
            <v>44621</v>
          </cell>
          <cell r="K1504">
            <v>45717</v>
          </cell>
          <cell r="L1504" t="str">
            <v>是</v>
          </cell>
          <cell r="M1504" t="str">
            <v>广西柳州</v>
          </cell>
          <cell r="N1504" t="str">
            <v>学校</v>
          </cell>
          <cell r="O1504" t="str">
            <v>研究生</v>
          </cell>
          <cell r="P1504" t="str">
            <v>硕士</v>
          </cell>
          <cell r="Q1504" t="str">
            <v>西南政法大学</v>
          </cell>
          <cell r="R1504" t="str">
            <v>哲学</v>
          </cell>
          <cell r="S1504" t="str">
            <v>2021年7月1日</v>
          </cell>
          <cell r="T1504" t="str">
            <v>其他</v>
          </cell>
          <cell r="U1504" t="str">
            <v>F</v>
          </cell>
          <cell r="V1504" t="str">
            <v>F</v>
          </cell>
          <cell r="W1504" t="b">
            <v>1</v>
          </cell>
          <cell r="X1504">
            <v>3000</v>
          </cell>
          <cell r="Y1504">
            <v>3000</v>
          </cell>
          <cell r="Z1504" t="b">
            <v>1</v>
          </cell>
          <cell r="AA1504">
            <v>750</v>
          </cell>
          <cell r="AB1504">
            <v>750</v>
          </cell>
          <cell r="AC1504">
            <v>3750</v>
          </cell>
          <cell r="AD1504">
            <v>3750</v>
          </cell>
          <cell r="AE1504">
            <v>44621</v>
          </cell>
          <cell r="AF1504" t="str">
            <v>2023年4月</v>
          </cell>
          <cell r="AG1504">
            <v>13</v>
          </cell>
          <cell r="AH1504">
            <v>13</v>
          </cell>
          <cell r="AI1504" t="b">
            <v>1</v>
          </cell>
          <cell r="AJ1504">
            <v>3</v>
          </cell>
          <cell r="AK1504">
            <v>16</v>
          </cell>
          <cell r="AL1504" t="e">
            <v>#N/A</v>
          </cell>
          <cell r="AM1504" t="str">
            <v>202203</v>
          </cell>
          <cell r="AN1504" t="str">
            <v>市教育局备案</v>
          </cell>
        </row>
        <row r="1505">
          <cell r="B1505" t="str">
            <v>邓明媚</v>
          </cell>
          <cell r="C1505" t="str">
            <v>女</v>
          </cell>
          <cell r="D1505" t="str">
            <v>汉</v>
          </cell>
          <cell r="E1505">
            <v>33892</v>
          </cell>
          <cell r="F1505" t="str">
            <v>中国</v>
          </cell>
          <cell r="G1505" t="str">
            <v>身份证</v>
          </cell>
          <cell r="H1505" t="str">
            <v>45090219921015622X</v>
          </cell>
          <cell r="I1505" t="str">
            <v>柳州城市职业学院</v>
          </cell>
          <cell r="J1505">
            <v>44378</v>
          </cell>
          <cell r="K1505">
            <v>45504</v>
          </cell>
          <cell r="L1505" t="str">
            <v>是</v>
          </cell>
          <cell r="M1505" t="str">
            <v>广西柳州</v>
          </cell>
          <cell r="N1505" t="str">
            <v>学校</v>
          </cell>
          <cell r="O1505" t="str">
            <v>研究生</v>
          </cell>
          <cell r="P1505" t="str">
            <v>硕士</v>
          </cell>
          <cell r="Q1505" t="str">
            <v>广西师范大学</v>
          </cell>
          <cell r="R1505" t="str">
            <v>课程与教学论</v>
          </cell>
          <cell r="S1505" t="str">
            <v>2021年6月21日</v>
          </cell>
          <cell r="T1505" t="str">
            <v>其他</v>
          </cell>
          <cell r="U1505" t="str">
            <v>F</v>
          </cell>
          <cell r="V1505" t="str">
            <v>F</v>
          </cell>
          <cell r="W1505" t="b">
            <v>1</v>
          </cell>
          <cell r="X1505">
            <v>3000</v>
          </cell>
          <cell r="Y1505">
            <v>3000</v>
          </cell>
          <cell r="Z1505" t="b">
            <v>1</v>
          </cell>
          <cell r="AA1505">
            <v>750</v>
          </cell>
          <cell r="AB1505">
            <v>750</v>
          </cell>
          <cell r="AC1505">
            <v>3750</v>
          </cell>
          <cell r="AD1505">
            <v>3750</v>
          </cell>
          <cell r="AE1505">
            <v>44378</v>
          </cell>
          <cell r="AF1505" t="str">
            <v>2023年4月</v>
          </cell>
          <cell r="AG1505">
            <v>21</v>
          </cell>
          <cell r="AH1505">
            <v>21</v>
          </cell>
          <cell r="AI1505" t="b">
            <v>1</v>
          </cell>
          <cell r="AJ1505">
            <v>3</v>
          </cell>
          <cell r="AK1505">
            <v>24</v>
          </cell>
          <cell r="AL1505" t="e">
            <v>#N/A</v>
          </cell>
          <cell r="AM1505" t="str">
            <v>202107</v>
          </cell>
          <cell r="AN1505">
            <v>0</v>
          </cell>
        </row>
        <row r="1506">
          <cell r="B1506" t="str">
            <v>赖雨阳</v>
          </cell>
          <cell r="C1506" t="str">
            <v>女</v>
          </cell>
          <cell r="D1506" t="str">
            <v>汉族</v>
          </cell>
          <cell r="E1506">
            <v>34460</v>
          </cell>
          <cell r="F1506" t="str">
            <v>中国</v>
          </cell>
          <cell r="G1506" t="str">
            <v>身份证</v>
          </cell>
          <cell r="H1506" t="str">
            <v>450305199405062529</v>
          </cell>
          <cell r="I1506" t="str">
            <v>柳州城市职业学院</v>
          </cell>
          <cell r="J1506">
            <v>44494</v>
          </cell>
          <cell r="K1506">
            <v>45688</v>
          </cell>
          <cell r="L1506" t="str">
            <v>是</v>
          </cell>
          <cell r="M1506" t="str">
            <v>广西柳州</v>
          </cell>
          <cell r="N1506" t="str">
            <v>学校</v>
          </cell>
          <cell r="O1506" t="str">
            <v>研究生</v>
          </cell>
          <cell r="P1506" t="str">
            <v>硕士</v>
          </cell>
          <cell r="Q1506" t="str">
            <v>广西师范大学</v>
          </cell>
          <cell r="R1506" t="str">
            <v>音乐</v>
          </cell>
          <cell r="S1506">
            <v>43636</v>
          </cell>
          <cell r="T1506" t="str">
            <v>其他</v>
          </cell>
          <cell r="U1506" t="str">
            <v>F</v>
          </cell>
          <cell r="V1506" t="str">
            <v>F</v>
          </cell>
          <cell r="W1506" t="b">
            <v>1</v>
          </cell>
          <cell r="X1506">
            <v>3000</v>
          </cell>
          <cell r="Y1506">
            <v>3000</v>
          </cell>
          <cell r="Z1506" t="b">
            <v>1</v>
          </cell>
          <cell r="AA1506">
            <v>750</v>
          </cell>
          <cell r="AB1506">
            <v>750</v>
          </cell>
          <cell r="AC1506">
            <v>3750</v>
          </cell>
          <cell r="AD1506">
            <v>3750</v>
          </cell>
          <cell r="AE1506">
            <v>44470</v>
          </cell>
          <cell r="AF1506" t="str">
            <v>2023年4月</v>
          </cell>
          <cell r="AG1506">
            <v>18</v>
          </cell>
          <cell r="AH1506">
            <v>18</v>
          </cell>
          <cell r="AI1506" t="b">
            <v>1</v>
          </cell>
          <cell r="AJ1506">
            <v>3</v>
          </cell>
          <cell r="AK1506">
            <v>21</v>
          </cell>
          <cell r="AL1506" t="e">
            <v>#N/A</v>
          </cell>
          <cell r="AM1506" t="str">
            <v>202111</v>
          </cell>
          <cell r="AN1506">
            <v>0</v>
          </cell>
        </row>
        <row r="1507">
          <cell r="B1507" t="str">
            <v>冯乘毓</v>
          </cell>
          <cell r="C1507" t="str">
            <v>男</v>
          </cell>
          <cell r="D1507" t="str">
            <v>壮族</v>
          </cell>
          <cell r="E1507">
            <v>34704</v>
          </cell>
          <cell r="F1507" t="str">
            <v>中国</v>
          </cell>
          <cell r="G1507" t="str">
            <v>身份证</v>
          </cell>
          <cell r="H1507" t="str">
            <v>450211199501050511</v>
          </cell>
          <cell r="I1507" t="str">
            <v>柳州城市职业学院</v>
          </cell>
          <cell r="J1507">
            <v>44494</v>
          </cell>
          <cell r="K1507">
            <v>45688</v>
          </cell>
          <cell r="L1507" t="str">
            <v>是</v>
          </cell>
          <cell r="M1507" t="str">
            <v>广西柳州</v>
          </cell>
          <cell r="N1507" t="str">
            <v>学校</v>
          </cell>
          <cell r="O1507" t="str">
            <v>研究生</v>
          </cell>
          <cell r="P1507" t="str">
            <v>硕士</v>
          </cell>
          <cell r="Q1507" t="str">
            <v>上海师范大学</v>
          </cell>
          <cell r="R1507" t="str">
            <v>艺术设计学</v>
          </cell>
          <cell r="S1507">
            <v>44358</v>
          </cell>
          <cell r="T1507" t="str">
            <v>其他</v>
          </cell>
          <cell r="U1507" t="str">
            <v>F</v>
          </cell>
          <cell r="V1507" t="str">
            <v>F</v>
          </cell>
          <cell r="W1507" t="b">
            <v>1</v>
          </cell>
          <cell r="X1507">
            <v>3000</v>
          </cell>
          <cell r="Y1507">
            <v>3000</v>
          </cell>
          <cell r="Z1507" t="b">
            <v>1</v>
          </cell>
          <cell r="AA1507">
            <v>750</v>
          </cell>
          <cell r="AB1507">
            <v>750</v>
          </cell>
          <cell r="AC1507">
            <v>3750</v>
          </cell>
          <cell r="AD1507">
            <v>3750</v>
          </cell>
          <cell r="AE1507">
            <v>44470</v>
          </cell>
          <cell r="AF1507" t="str">
            <v>2023年4月</v>
          </cell>
          <cell r="AG1507">
            <v>18</v>
          </cell>
          <cell r="AH1507">
            <v>18</v>
          </cell>
          <cell r="AI1507" t="b">
            <v>1</v>
          </cell>
          <cell r="AJ1507">
            <v>3</v>
          </cell>
          <cell r="AK1507">
            <v>21</v>
          </cell>
          <cell r="AL1507" t="e">
            <v>#N/A</v>
          </cell>
          <cell r="AM1507" t="str">
            <v>202111</v>
          </cell>
          <cell r="AN1507">
            <v>0</v>
          </cell>
        </row>
        <row r="1508">
          <cell r="B1508" t="str">
            <v>温益琳</v>
          </cell>
          <cell r="C1508" t="str">
            <v>女</v>
          </cell>
          <cell r="D1508" t="str">
            <v>汉</v>
          </cell>
          <cell r="E1508">
            <v>29771</v>
          </cell>
          <cell r="F1508" t="str">
            <v>中国</v>
          </cell>
          <cell r="G1508" t="str">
            <v>身份证</v>
          </cell>
          <cell r="H1508" t="str">
            <v>450203198107040329</v>
          </cell>
          <cell r="I1508" t="str">
            <v>柳州城市职业学院</v>
          </cell>
          <cell r="J1508">
            <v>44524</v>
          </cell>
          <cell r="K1508">
            <v>45688</v>
          </cell>
          <cell r="L1508" t="str">
            <v>是</v>
          </cell>
          <cell r="M1508" t="str">
            <v>广西柳州</v>
          </cell>
          <cell r="N1508" t="str">
            <v>学校</v>
          </cell>
          <cell r="O1508" t="str">
            <v>本科</v>
          </cell>
          <cell r="P1508" t="str">
            <v>学士</v>
          </cell>
          <cell r="Q1508" t="str">
            <v>重庆大学</v>
          </cell>
          <cell r="R1508" t="str">
            <v>行政管理</v>
          </cell>
          <cell r="S1508" t="str">
            <v>2004年6月30日</v>
          </cell>
          <cell r="T1508" t="str">
            <v>一流建设高校</v>
          </cell>
          <cell r="U1508" t="str">
            <v>G</v>
          </cell>
          <cell r="V1508" t="str">
            <v>G</v>
          </cell>
          <cell r="W1508" t="b">
            <v>1</v>
          </cell>
          <cell r="X1508">
            <v>1500</v>
          </cell>
          <cell r="Y1508">
            <v>1500</v>
          </cell>
          <cell r="Z1508" t="b">
            <v>1</v>
          </cell>
          <cell r="AA1508">
            <v>375</v>
          </cell>
          <cell r="AB1508">
            <v>375</v>
          </cell>
          <cell r="AC1508">
            <v>1875</v>
          </cell>
          <cell r="AD1508">
            <v>1875</v>
          </cell>
          <cell r="AE1508">
            <v>44501</v>
          </cell>
          <cell r="AF1508" t="str">
            <v>2023年4月</v>
          </cell>
          <cell r="AG1508">
            <v>17</v>
          </cell>
          <cell r="AH1508">
            <v>17</v>
          </cell>
          <cell r="AI1508" t="b">
            <v>1</v>
          </cell>
          <cell r="AJ1508">
            <v>3</v>
          </cell>
          <cell r="AK1508">
            <v>20</v>
          </cell>
          <cell r="AL1508" t="e">
            <v>#N/A</v>
          </cell>
          <cell r="AM1508" t="str">
            <v>200407</v>
          </cell>
          <cell r="AN1508">
            <v>0</v>
          </cell>
        </row>
        <row r="1509">
          <cell r="B1509" t="str">
            <v>黄弼胜</v>
          </cell>
          <cell r="C1509" t="str">
            <v>男</v>
          </cell>
          <cell r="D1509" t="str">
            <v>壮</v>
          </cell>
          <cell r="E1509">
            <v>33488</v>
          </cell>
          <cell r="F1509" t="str">
            <v>中国</v>
          </cell>
          <cell r="G1509" t="str">
            <v>身份证</v>
          </cell>
          <cell r="H1509" t="str">
            <v>452728199109070338</v>
          </cell>
          <cell r="I1509" t="str">
            <v>柳州城市职业学院</v>
          </cell>
          <cell r="J1509">
            <v>44587</v>
          </cell>
          <cell r="K1509">
            <v>45683</v>
          </cell>
          <cell r="L1509" t="str">
            <v>是</v>
          </cell>
          <cell r="M1509" t="str">
            <v>广西柳州</v>
          </cell>
          <cell r="N1509" t="str">
            <v>学校</v>
          </cell>
          <cell r="O1509" t="str">
            <v>研究生</v>
          </cell>
          <cell r="P1509" t="str">
            <v>硕士</v>
          </cell>
          <cell r="Q1509" t="str">
            <v>桂林电子科技大学</v>
          </cell>
          <cell r="R1509" t="str">
            <v>计算机科学与技术</v>
          </cell>
          <cell r="S1509">
            <v>43636</v>
          </cell>
          <cell r="T1509" t="str">
            <v>其他</v>
          </cell>
          <cell r="U1509" t="str">
            <v>F</v>
          </cell>
          <cell r="V1509" t="str">
            <v>F</v>
          </cell>
          <cell r="W1509" t="b">
            <v>1</v>
          </cell>
          <cell r="X1509">
            <v>3000</v>
          </cell>
          <cell r="Y1509">
            <v>3000</v>
          </cell>
          <cell r="Z1509" t="b">
            <v>1</v>
          </cell>
          <cell r="AA1509">
            <v>750</v>
          </cell>
          <cell r="AB1509">
            <v>750</v>
          </cell>
          <cell r="AC1509">
            <v>3750</v>
          </cell>
          <cell r="AD1509">
            <v>3750</v>
          </cell>
          <cell r="AE1509">
            <v>44562</v>
          </cell>
          <cell r="AF1509" t="str">
            <v>2023年4月</v>
          </cell>
          <cell r="AG1509">
            <v>15</v>
          </cell>
          <cell r="AH1509">
            <v>15</v>
          </cell>
          <cell r="AI1509" t="b">
            <v>1</v>
          </cell>
          <cell r="AJ1509">
            <v>3</v>
          </cell>
          <cell r="AK1509">
            <v>18</v>
          </cell>
          <cell r="AL1509" t="e">
            <v>#N/A</v>
          </cell>
          <cell r="AM1509" t="str">
            <v>202202</v>
          </cell>
          <cell r="AN1509" t="str">
            <v>市教育局备案</v>
          </cell>
        </row>
        <row r="1510">
          <cell r="B1510" t="str">
            <v>韦巧洁</v>
          </cell>
          <cell r="C1510" t="str">
            <v>女</v>
          </cell>
          <cell r="D1510" t="str">
            <v>壮族</v>
          </cell>
          <cell r="E1510">
            <v>34888</v>
          </cell>
          <cell r="F1510" t="str">
            <v>中国</v>
          </cell>
          <cell r="G1510" t="str">
            <v>身份证</v>
          </cell>
          <cell r="H1510" t="str">
            <v>450222199507083225</v>
          </cell>
          <cell r="I1510" t="str">
            <v>柳州城市职业学院</v>
          </cell>
          <cell r="J1510">
            <v>44620</v>
          </cell>
          <cell r="K1510" t="str">
            <v>永久</v>
          </cell>
          <cell r="L1510" t="str">
            <v>是</v>
          </cell>
          <cell r="M1510" t="str">
            <v>广西柳州</v>
          </cell>
          <cell r="N1510" t="str">
            <v>学校</v>
          </cell>
          <cell r="O1510" t="str">
            <v>研究生</v>
          </cell>
          <cell r="P1510" t="str">
            <v>硕士</v>
          </cell>
          <cell r="Q1510" t="str">
            <v>广西师范大学</v>
          </cell>
          <cell r="R1510" t="str">
            <v>中国语言文学</v>
          </cell>
          <cell r="S1510">
            <v>44730</v>
          </cell>
          <cell r="T1510" t="str">
            <v>其他</v>
          </cell>
          <cell r="U1510" t="str">
            <v>F</v>
          </cell>
          <cell r="V1510" t="str">
            <v>F</v>
          </cell>
          <cell r="W1510" t="b">
            <v>1</v>
          </cell>
          <cell r="X1510">
            <v>3000</v>
          </cell>
          <cell r="Y1510">
            <v>3000</v>
          </cell>
          <cell r="Z1510" t="b">
            <v>1</v>
          </cell>
          <cell r="AA1510">
            <v>750</v>
          </cell>
          <cell r="AB1510">
            <v>750</v>
          </cell>
          <cell r="AC1510">
            <v>3750</v>
          </cell>
          <cell r="AD1510">
            <v>3750</v>
          </cell>
          <cell r="AE1510">
            <v>44075</v>
          </cell>
          <cell r="AF1510" t="str">
            <v>2023年4月</v>
          </cell>
          <cell r="AG1510">
            <v>31</v>
          </cell>
          <cell r="AH1510">
            <v>31</v>
          </cell>
          <cell r="AI1510" t="b">
            <v>1</v>
          </cell>
          <cell r="AJ1510">
            <v>3</v>
          </cell>
          <cell r="AK1510">
            <v>34</v>
          </cell>
          <cell r="AL1510" t="e">
            <v>#N/A</v>
          </cell>
          <cell r="AM1510" t="str">
            <v>202009</v>
          </cell>
          <cell r="AN1510">
            <v>0</v>
          </cell>
        </row>
        <row r="1511">
          <cell r="B1511" t="str">
            <v>何世添</v>
          </cell>
          <cell r="C1511" t="str">
            <v>男</v>
          </cell>
          <cell r="D1511" t="str">
            <v>汉</v>
          </cell>
          <cell r="E1511">
            <v>32832</v>
          </cell>
          <cell r="F1511" t="str">
            <v>中国</v>
          </cell>
          <cell r="G1511" t="str">
            <v>身份证</v>
          </cell>
          <cell r="H1511" t="str">
            <v>450821198911203411</v>
          </cell>
          <cell r="I1511" t="str">
            <v>柳州城市职业学院</v>
          </cell>
          <cell r="J1511">
            <v>44533</v>
          </cell>
          <cell r="K1511">
            <v>45688</v>
          </cell>
          <cell r="L1511" t="str">
            <v>是</v>
          </cell>
          <cell r="M1511" t="str">
            <v>广西柳州</v>
          </cell>
          <cell r="N1511" t="str">
            <v>学校</v>
          </cell>
          <cell r="O1511" t="str">
            <v>研究生</v>
          </cell>
          <cell r="P1511" t="str">
            <v>硕士</v>
          </cell>
          <cell r="Q1511" t="str">
            <v>桂林电子科技大学</v>
          </cell>
          <cell r="R1511" t="str">
            <v>机械工程</v>
          </cell>
          <cell r="S1511">
            <v>42551</v>
          </cell>
          <cell r="T1511" t="str">
            <v>其他</v>
          </cell>
          <cell r="U1511" t="str">
            <v>F</v>
          </cell>
          <cell r="V1511" t="str">
            <v>F</v>
          </cell>
          <cell r="W1511" t="b">
            <v>1</v>
          </cell>
          <cell r="X1511">
            <v>3000</v>
          </cell>
          <cell r="Y1511">
            <v>3000</v>
          </cell>
          <cell r="Z1511" t="b">
            <v>1</v>
          </cell>
          <cell r="AA1511">
            <v>750</v>
          </cell>
          <cell r="AB1511">
            <v>750</v>
          </cell>
          <cell r="AC1511">
            <v>3750</v>
          </cell>
          <cell r="AD1511">
            <v>3750</v>
          </cell>
          <cell r="AE1511">
            <v>44531</v>
          </cell>
          <cell r="AF1511" t="str">
            <v>2023年4月</v>
          </cell>
          <cell r="AG1511">
            <v>16</v>
          </cell>
          <cell r="AH1511">
            <v>16</v>
          </cell>
          <cell r="AI1511" t="b">
            <v>1</v>
          </cell>
          <cell r="AJ1511">
            <v>3</v>
          </cell>
          <cell r="AK1511">
            <v>19</v>
          </cell>
          <cell r="AL1511" t="e">
            <v>#N/A</v>
          </cell>
          <cell r="AM1511" t="str">
            <v>202112</v>
          </cell>
          <cell r="AN1511">
            <v>0</v>
          </cell>
        </row>
        <row r="1512">
          <cell r="B1512" t="str">
            <v>毛志锋</v>
          </cell>
          <cell r="C1512" t="str">
            <v>男</v>
          </cell>
          <cell r="D1512" t="str">
            <v>汉族</v>
          </cell>
          <cell r="E1512">
            <v>34629</v>
          </cell>
          <cell r="F1512" t="str">
            <v>中国</v>
          </cell>
          <cell r="G1512" t="str">
            <v>身份证</v>
          </cell>
          <cell r="H1512" t="str">
            <v>622827199410224536</v>
          </cell>
          <cell r="I1512" t="str">
            <v>柳州城市职业学院</v>
          </cell>
          <cell r="J1512">
            <v>44732</v>
          </cell>
          <cell r="K1512">
            <v>45869</v>
          </cell>
          <cell r="L1512" t="str">
            <v>是</v>
          </cell>
          <cell r="M1512" t="str">
            <v>柳州城市职业学院</v>
          </cell>
          <cell r="N1512" t="str">
            <v>学校</v>
          </cell>
          <cell r="O1512" t="str">
            <v>研究生</v>
          </cell>
          <cell r="P1512" t="str">
            <v>硕士</v>
          </cell>
          <cell r="Q1512" t="str">
            <v>桂林理工大学</v>
          </cell>
          <cell r="R1512" t="str">
            <v>测绘科学与技术</v>
          </cell>
          <cell r="S1512">
            <v>44728</v>
          </cell>
          <cell r="T1512" t="str">
            <v>其他</v>
          </cell>
          <cell r="U1512" t="str">
            <v>F</v>
          </cell>
          <cell r="V1512" t="str">
            <v>F</v>
          </cell>
          <cell r="W1512" t="b">
            <v>1</v>
          </cell>
          <cell r="X1512">
            <v>3000</v>
          </cell>
          <cell r="Y1512">
            <v>3000</v>
          </cell>
          <cell r="Z1512" t="b">
            <v>1</v>
          </cell>
          <cell r="AA1512">
            <v>750</v>
          </cell>
          <cell r="AB1512">
            <v>750</v>
          </cell>
          <cell r="AC1512">
            <v>3750</v>
          </cell>
          <cell r="AD1512">
            <v>3750</v>
          </cell>
          <cell r="AE1512">
            <v>44713</v>
          </cell>
          <cell r="AF1512" t="str">
            <v>2023年4月</v>
          </cell>
          <cell r="AG1512">
            <v>10</v>
          </cell>
          <cell r="AH1512">
            <v>10</v>
          </cell>
          <cell r="AI1512" t="b">
            <v>1</v>
          </cell>
          <cell r="AJ1512">
            <v>3</v>
          </cell>
          <cell r="AK1512">
            <v>13</v>
          </cell>
          <cell r="AL1512" t="e">
            <v>#N/A</v>
          </cell>
          <cell r="AM1512" t="str">
            <v>202207</v>
          </cell>
          <cell r="AN1512" t="str">
            <v>市教育局备案，
2022-3-10签订三方</v>
          </cell>
        </row>
        <row r="1513">
          <cell r="B1513" t="str">
            <v>叶子心悦</v>
          </cell>
          <cell r="C1513" t="str">
            <v>女</v>
          </cell>
          <cell r="D1513" t="str">
            <v>汉</v>
          </cell>
          <cell r="E1513">
            <v>35652</v>
          </cell>
          <cell r="F1513" t="str">
            <v>中国</v>
          </cell>
          <cell r="G1513" t="str">
            <v>身份证</v>
          </cell>
          <cell r="H1513" t="str">
            <v>450205199708100021</v>
          </cell>
          <cell r="I1513" t="str">
            <v>柳州城市职业学院</v>
          </cell>
          <cell r="J1513">
            <v>44740</v>
          </cell>
          <cell r="K1513">
            <v>45869</v>
          </cell>
          <cell r="L1513" t="str">
            <v>是</v>
          </cell>
          <cell r="M1513" t="str">
            <v>广西柳州</v>
          </cell>
          <cell r="N1513" t="str">
            <v>学校</v>
          </cell>
          <cell r="O1513" t="str">
            <v>研究生</v>
          </cell>
          <cell r="P1513" t="str">
            <v>硕士</v>
          </cell>
          <cell r="Q1513" t="str">
            <v>广西师范大学</v>
          </cell>
          <cell r="R1513" t="str">
            <v>学前教育</v>
          </cell>
          <cell r="S1513">
            <v>44737</v>
          </cell>
          <cell r="T1513" t="str">
            <v>其他</v>
          </cell>
          <cell r="U1513" t="str">
            <v>F</v>
          </cell>
          <cell r="V1513" t="str">
            <v>F</v>
          </cell>
          <cell r="W1513" t="b">
            <v>1</v>
          </cell>
          <cell r="X1513">
            <v>3000</v>
          </cell>
          <cell r="Y1513">
            <v>3000</v>
          </cell>
          <cell r="Z1513" t="b">
            <v>1</v>
          </cell>
          <cell r="AA1513">
            <v>750</v>
          </cell>
          <cell r="AB1513">
            <v>750</v>
          </cell>
          <cell r="AC1513">
            <v>3750</v>
          </cell>
          <cell r="AD1513">
            <v>3750</v>
          </cell>
          <cell r="AE1513">
            <v>44713</v>
          </cell>
          <cell r="AF1513" t="str">
            <v>2023年4月</v>
          </cell>
          <cell r="AG1513">
            <v>10</v>
          </cell>
          <cell r="AH1513">
            <v>10</v>
          </cell>
          <cell r="AI1513" t="b">
            <v>1</v>
          </cell>
          <cell r="AJ1513">
            <v>3</v>
          </cell>
          <cell r="AK1513">
            <v>13</v>
          </cell>
          <cell r="AL1513" t="e">
            <v>#N/A</v>
          </cell>
          <cell r="AM1513" t="str">
            <v>202207</v>
          </cell>
          <cell r="AN1513" t="str">
            <v>市教育局备案，
2021-10-22签订三方</v>
          </cell>
        </row>
        <row r="1514">
          <cell r="B1514" t="str">
            <v>潘迎</v>
          </cell>
          <cell r="C1514" t="str">
            <v>女</v>
          </cell>
          <cell r="D1514" t="str">
            <v>汉族</v>
          </cell>
          <cell r="E1514">
            <v>35198</v>
          </cell>
          <cell r="F1514" t="str">
            <v>中国</v>
          </cell>
          <cell r="G1514" t="str">
            <v>身份证</v>
          </cell>
          <cell r="H1514" t="str">
            <v>220523199605133425</v>
          </cell>
          <cell r="I1514" t="str">
            <v>柳州城市职业学院</v>
          </cell>
          <cell r="J1514">
            <v>44739</v>
          </cell>
          <cell r="K1514">
            <v>45869</v>
          </cell>
          <cell r="L1514" t="str">
            <v>是</v>
          </cell>
          <cell r="M1514" t="str">
            <v>广西柳州</v>
          </cell>
          <cell r="N1514" t="str">
            <v>学校</v>
          </cell>
          <cell r="O1514" t="str">
            <v>研究生</v>
          </cell>
          <cell r="P1514" t="str">
            <v>硕士</v>
          </cell>
          <cell r="Q1514" t="str">
            <v>西南民族大学</v>
          </cell>
          <cell r="R1514" t="str">
            <v>学科教学（思政）</v>
          </cell>
          <cell r="S1514" t="str">
            <v>2022年6月</v>
          </cell>
          <cell r="T1514" t="str">
            <v>其他</v>
          </cell>
          <cell r="U1514" t="str">
            <v>F</v>
          </cell>
          <cell r="V1514" t="str">
            <v>F</v>
          </cell>
          <cell r="W1514" t="b">
            <v>1</v>
          </cell>
          <cell r="X1514">
            <v>3000</v>
          </cell>
          <cell r="Y1514">
            <v>3000</v>
          </cell>
          <cell r="Z1514" t="b">
            <v>1</v>
          </cell>
          <cell r="AA1514">
            <v>750</v>
          </cell>
          <cell r="AB1514">
            <v>750</v>
          </cell>
          <cell r="AC1514">
            <v>3750</v>
          </cell>
          <cell r="AD1514">
            <v>3750</v>
          </cell>
          <cell r="AE1514">
            <v>44713</v>
          </cell>
          <cell r="AF1514" t="str">
            <v>2023年4月</v>
          </cell>
          <cell r="AG1514">
            <v>10</v>
          </cell>
          <cell r="AH1514">
            <v>10</v>
          </cell>
          <cell r="AI1514" t="b">
            <v>1</v>
          </cell>
          <cell r="AJ1514">
            <v>3</v>
          </cell>
          <cell r="AK1514">
            <v>13</v>
          </cell>
          <cell r="AL1514" t="e">
            <v>#N/A</v>
          </cell>
          <cell r="AM1514" t="str">
            <v>202207</v>
          </cell>
          <cell r="AN1514" t="str">
            <v>市教育局备案，
2021-10-25签订三方</v>
          </cell>
        </row>
        <row r="1515">
          <cell r="B1515" t="str">
            <v>吕纯卉</v>
          </cell>
          <cell r="C1515" t="str">
            <v>女</v>
          </cell>
          <cell r="D1515" t="str">
            <v>壮族</v>
          </cell>
          <cell r="E1515" t="str">
            <v>1997年9月29日</v>
          </cell>
          <cell r="F1515" t="str">
            <v>中国</v>
          </cell>
          <cell r="G1515" t="str">
            <v>身份证</v>
          </cell>
          <cell r="H1515" t="str">
            <v>450221199709290621</v>
          </cell>
          <cell r="I1515" t="str">
            <v>柳州城市职业学院</v>
          </cell>
          <cell r="J1515">
            <v>44740</v>
          </cell>
          <cell r="K1515">
            <v>45869</v>
          </cell>
          <cell r="L1515" t="str">
            <v>是</v>
          </cell>
          <cell r="M1515" t="str">
            <v>广西柳州市</v>
          </cell>
          <cell r="N1515" t="str">
            <v>学校</v>
          </cell>
          <cell r="O1515" t="str">
            <v>研究生</v>
          </cell>
          <cell r="P1515" t="str">
            <v>硕士</v>
          </cell>
          <cell r="Q1515" t="str">
            <v>广西师范大学</v>
          </cell>
          <cell r="R1515" t="str">
            <v>学前教育学</v>
          </cell>
          <cell r="S1515" t="str">
            <v>2022年6月27日</v>
          </cell>
          <cell r="T1515" t="str">
            <v>其他</v>
          </cell>
          <cell r="U1515" t="str">
            <v>F</v>
          </cell>
          <cell r="V1515" t="str">
            <v>F</v>
          </cell>
          <cell r="W1515" t="b">
            <v>1</v>
          </cell>
          <cell r="X1515">
            <v>3000</v>
          </cell>
          <cell r="Y1515">
            <v>3000</v>
          </cell>
          <cell r="Z1515" t="b">
            <v>1</v>
          </cell>
          <cell r="AA1515">
            <v>750</v>
          </cell>
          <cell r="AB1515">
            <v>750</v>
          </cell>
          <cell r="AC1515">
            <v>3750</v>
          </cell>
          <cell r="AD1515">
            <v>3750</v>
          </cell>
          <cell r="AE1515">
            <v>44713</v>
          </cell>
          <cell r="AF1515" t="str">
            <v>2023年4月</v>
          </cell>
          <cell r="AG1515">
            <v>10</v>
          </cell>
          <cell r="AH1515">
            <v>10</v>
          </cell>
          <cell r="AI1515" t="b">
            <v>1</v>
          </cell>
          <cell r="AJ1515">
            <v>3</v>
          </cell>
          <cell r="AK1515">
            <v>13</v>
          </cell>
          <cell r="AL1515" t="e">
            <v>#N/A</v>
          </cell>
          <cell r="AM1515" t="str">
            <v>202207</v>
          </cell>
          <cell r="AN1515" t="str">
            <v>市教育局备案，
2022-03-10签订三方</v>
          </cell>
        </row>
        <row r="1516">
          <cell r="B1516" t="str">
            <v>邓成海</v>
          </cell>
          <cell r="C1516" t="str">
            <v>男</v>
          </cell>
          <cell r="D1516" t="str">
            <v>汉族</v>
          </cell>
          <cell r="E1516" t="str">
            <v>1994年5月11日</v>
          </cell>
          <cell r="F1516" t="str">
            <v>中国</v>
          </cell>
          <cell r="G1516" t="str">
            <v>身份证</v>
          </cell>
          <cell r="H1516" t="str">
            <v>450721199405110019</v>
          </cell>
          <cell r="I1516" t="str">
            <v>柳州城市职业学院</v>
          </cell>
          <cell r="J1516" t="str">
            <v>2022年8月29日</v>
          </cell>
          <cell r="K1516" t="str">
            <v>2026年1月31日</v>
          </cell>
          <cell r="L1516" t="str">
            <v>是</v>
          </cell>
          <cell r="M1516" t="str">
            <v>广西柳州</v>
          </cell>
          <cell r="N1516" t="str">
            <v>学校</v>
          </cell>
          <cell r="O1516" t="str">
            <v>研究生</v>
          </cell>
          <cell r="P1516" t="str">
            <v>硕士</v>
          </cell>
          <cell r="Q1516" t="str">
            <v>广西中医药大学</v>
          </cell>
          <cell r="R1516" t="str">
            <v>民族医学</v>
          </cell>
          <cell r="S1516" t="str">
            <v>2021年6月30日</v>
          </cell>
          <cell r="T1516" t="str">
            <v>其他</v>
          </cell>
          <cell r="U1516" t="str">
            <v>F</v>
          </cell>
          <cell r="V1516" t="str">
            <v>F</v>
          </cell>
          <cell r="W1516" t="b">
            <v>1</v>
          </cell>
          <cell r="X1516">
            <v>3000</v>
          </cell>
          <cell r="Y1516">
            <v>3000</v>
          </cell>
          <cell r="Z1516" t="b">
            <v>1</v>
          </cell>
          <cell r="AA1516">
            <v>750</v>
          </cell>
          <cell r="AB1516">
            <v>750</v>
          </cell>
          <cell r="AC1516">
            <v>3750</v>
          </cell>
          <cell r="AD1516">
            <v>3750</v>
          </cell>
          <cell r="AE1516">
            <v>44774</v>
          </cell>
          <cell r="AF1516" t="str">
            <v>2023年4月</v>
          </cell>
          <cell r="AG1516">
            <v>8</v>
          </cell>
          <cell r="AH1516">
            <v>8</v>
          </cell>
          <cell r="AI1516" t="b">
            <v>1</v>
          </cell>
          <cell r="AJ1516">
            <v>3</v>
          </cell>
          <cell r="AK1516">
            <v>11</v>
          </cell>
          <cell r="AL1516" t="e">
            <v>#N/A</v>
          </cell>
          <cell r="AM1516" t="str">
            <v>202108</v>
          </cell>
          <cell r="AN1516">
            <v>0</v>
          </cell>
        </row>
        <row r="1517">
          <cell r="B1517" t="str">
            <v>卢颖</v>
          </cell>
          <cell r="C1517" t="str">
            <v>女</v>
          </cell>
          <cell r="D1517" t="str">
            <v>壮族</v>
          </cell>
          <cell r="E1517" t="str">
            <v>1997年1月18日</v>
          </cell>
          <cell r="F1517" t="str">
            <v>中国</v>
          </cell>
          <cell r="G1517" t="str">
            <v>身份证</v>
          </cell>
          <cell r="H1517" t="str">
            <v>452730199701180829</v>
          </cell>
          <cell r="I1517" t="str">
            <v>柳州城市职业学院</v>
          </cell>
          <cell r="J1517" t="str">
            <v>2022年7月12日</v>
          </cell>
          <cell r="K1517">
            <v>45869</v>
          </cell>
          <cell r="L1517" t="str">
            <v>是</v>
          </cell>
          <cell r="M1517" t="str">
            <v>广西柳州</v>
          </cell>
          <cell r="N1517" t="str">
            <v>学校</v>
          </cell>
          <cell r="O1517" t="str">
            <v>研究生</v>
          </cell>
          <cell r="P1517" t="str">
            <v>硕士</v>
          </cell>
          <cell r="Q1517" t="str">
            <v>遵义医科大学</v>
          </cell>
          <cell r="R1517" t="str">
            <v>药学</v>
          </cell>
          <cell r="S1517" t="str">
            <v>2022年6月17日</v>
          </cell>
          <cell r="T1517" t="str">
            <v>其他</v>
          </cell>
          <cell r="U1517" t="str">
            <v>F</v>
          </cell>
          <cell r="V1517" t="str">
            <v>F</v>
          </cell>
          <cell r="W1517" t="b">
            <v>1</v>
          </cell>
          <cell r="X1517">
            <v>3000</v>
          </cell>
          <cell r="Y1517">
            <v>3000</v>
          </cell>
          <cell r="Z1517" t="b">
            <v>1</v>
          </cell>
          <cell r="AA1517">
            <v>750</v>
          </cell>
          <cell r="AB1517">
            <v>750</v>
          </cell>
          <cell r="AC1517">
            <v>3750</v>
          </cell>
          <cell r="AD1517">
            <v>3750</v>
          </cell>
          <cell r="AE1517">
            <v>44743</v>
          </cell>
          <cell r="AF1517" t="str">
            <v>2023年4月</v>
          </cell>
          <cell r="AG1517">
            <v>9</v>
          </cell>
          <cell r="AH1517">
            <v>9</v>
          </cell>
          <cell r="AI1517" t="b">
            <v>1</v>
          </cell>
          <cell r="AJ1517">
            <v>3</v>
          </cell>
          <cell r="AK1517">
            <v>12</v>
          </cell>
          <cell r="AL1517" t="e">
            <v>#N/A</v>
          </cell>
          <cell r="AM1517" t="str">
            <v>202207</v>
          </cell>
          <cell r="AN1517" t="str">
            <v>市教育局备案
2022.1.19 签署三方协议</v>
          </cell>
        </row>
        <row r="1518">
          <cell r="B1518" t="str">
            <v>陈锦琪</v>
          </cell>
          <cell r="C1518" t="str">
            <v>男</v>
          </cell>
          <cell r="D1518" t="str">
            <v>汉</v>
          </cell>
          <cell r="E1518" t="str">
            <v>1991年06月07日</v>
          </cell>
          <cell r="F1518" t="str">
            <v>中国</v>
          </cell>
          <cell r="G1518" t="str">
            <v>身份证</v>
          </cell>
          <cell r="H1518" t="str">
            <v>450403199106071217</v>
          </cell>
          <cell r="I1518" t="str">
            <v>柳州高级中学</v>
          </cell>
          <cell r="J1518">
            <v>44774</v>
          </cell>
          <cell r="K1518" t="str">
            <v>2027月7月31日</v>
          </cell>
          <cell r="L1518" t="str">
            <v>是</v>
          </cell>
          <cell r="M1518" t="str">
            <v>柳州</v>
          </cell>
          <cell r="N1518" t="str">
            <v>全额拨款事业单位</v>
          </cell>
          <cell r="O1518" t="str">
            <v>研究生</v>
          </cell>
          <cell r="P1518" t="str">
            <v>硕士</v>
          </cell>
          <cell r="Q1518" t="str">
            <v>南宁师范大学 </v>
          </cell>
          <cell r="R1518" t="str">
            <v>学科教学（地理）</v>
          </cell>
          <cell r="S1518">
            <v>43646</v>
          </cell>
          <cell r="T1518" t="str">
            <v>其他</v>
          </cell>
          <cell r="U1518" t="str">
            <v>F</v>
          </cell>
          <cell r="V1518" t="str">
            <v>F</v>
          </cell>
          <cell r="W1518" t="b">
            <v>1</v>
          </cell>
          <cell r="X1518">
            <v>3000</v>
          </cell>
          <cell r="Y1518">
            <v>3000</v>
          </cell>
          <cell r="Z1518" t="b">
            <v>1</v>
          </cell>
          <cell r="AA1518">
            <v>750</v>
          </cell>
          <cell r="AB1518">
            <v>750</v>
          </cell>
          <cell r="AC1518">
            <v>3750</v>
          </cell>
          <cell r="AD1518">
            <v>3750</v>
          </cell>
          <cell r="AE1518">
            <v>43678</v>
          </cell>
          <cell r="AF1518">
            <v>44927</v>
          </cell>
          <cell r="AG1518">
            <v>44</v>
          </cell>
          <cell r="AH1518">
            <v>44</v>
          </cell>
          <cell r="AI1518" t="b">
            <v>1</v>
          </cell>
          <cell r="AJ1518">
            <v>3</v>
          </cell>
          <cell r="AK1518">
            <v>47</v>
          </cell>
          <cell r="AL1518" t="e">
            <v>#N/A</v>
          </cell>
          <cell r="AM1518" t="str">
            <v>201908</v>
          </cell>
          <cell r="AN1518">
            <v>0</v>
          </cell>
        </row>
        <row r="1519">
          <cell r="B1519" t="str">
            <v>黄小兰</v>
          </cell>
          <cell r="C1519" t="str">
            <v>女</v>
          </cell>
          <cell r="D1519" t="str">
            <v>汉</v>
          </cell>
          <cell r="E1519" t="str">
            <v>1994年07月16日</v>
          </cell>
          <cell r="F1519" t="str">
            <v>中国</v>
          </cell>
          <cell r="G1519" t="str">
            <v>身份证</v>
          </cell>
          <cell r="H1519" t="str">
            <v>450721199407163026</v>
          </cell>
          <cell r="I1519" t="str">
            <v>柳州高级中学</v>
          </cell>
          <cell r="J1519">
            <v>44774</v>
          </cell>
          <cell r="K1519" t="str">
            <v>2027月7月31日</v>
          </cell>
          <cell r="L1519" t="str">
            <v>是</v>
          </cell>
          <cell r="M1519" t="str">
            <v>柳州</v>
          </cell>
          <cell r="N1519" t="str">
            <v>全额拨款事业单位</v>
          </cell>
          <cell r="O1519" t="str">
            <v>研究生</v>
          </cell>
          <cell r="P1519" t="str">
            <v>硕士</v>
          </cell>
          <cell r="Q1519" t="str">
            <v>华中师范大学</v>
          </cell>
          <cell r="R1519" t="str">
            <v>学科教学（地理）</v>
          </cell>
          <cell r="S1519">
            <v>43646</v>
          </cell>
          <cell r="T1519" t="str">
            <v>其他</v>
          </cell>
          <cell r="U1519" t="str">
            <v>F</v>
          </cell>
          <cell r="V1519" t="str">
            <v>F</v>
          </cell>
          <cell r="W1519" t="b">
            <v>1</v>
          </cell>
          <cell r="X1519">
            <v>3000</v>
          </cell>
          <cell r="Y1519">
            <v>3000</v>
          </cell>
          <cell r="Z1519" t="b">
            <v>1</v>
          </cell>
          <cell r="AA1519">
            <v>750</v>
          </cell>
          <cell r="AB1519">
            <v>750</v>
          </cell>
          <cell r="AC1519">
            <v>3750</v>
          </cell>
          <cell r="AD1519">
            <v>3750</v>
          </cell>
          <cell r="AE1519">
            <v>43678</v>
          </cell>
          <cell r="AF1519">
            <v>44927</v>
          </cell>
          <cell r="AG1519">
            <v>44</v>
          </cell>
          <cell r="AH1519">
            <v>44</v>
          </cell>
          <cell r="AI1519" t="b">
            <v>1</v>
          </cell>
          <cell r="AJ1519">
            <v>3</v>
          </cell>
          <cell r="AK1519">
            <v>47</v>
          </cell>
          <cell r="AL1519" t="e">
            <v>#N/A</v>
          </cell>
          <cell r="AM1519" t="str">
            <v>201908</v>
          </cell>
          <cell r="AN1519">
            <v>0</v>
          </cell>
        </row>
        <row r="1520">
          <cell r="B1520" t="str">
            <v>吴小双</v>
          </cell>
          <cell r="C1520" t="str">
            <v>男</v>
          </cell>
          <cell r="D1520" t="str">
            <v>汉</v>
          </cell>
          <cell r="E1520" t="str">
            <v>1993年10月22日</v>
          </cell>
          <cell r="F1520" t="str">
            <v>中国</v>
          </cell>
          <cell r="G1520" t="str">
            <v>身份证</v>
          </cell>
          <cell r="H1520" t="str">
            <v>431124199310228114</v>
          </cell>
          <cell r="I1520" t="str">
            <v>柳州高级中学</v>
          </cell>
          <cell r="J1520">
            <v>44774</v>
          </cell>
          <cell r="K1520" t="str">
            <v>2027月7月31日</v>
          </cell>
          <cell r="L1520" t="str">
            <v>是</v>
          </cell>
          <cell r="M1520" t="str">
            <v>柳州</v>
          </cell>
          <cell r="N1520" t="str">
            <v>全额拨款事业单位</v>
          </cell>
          <cell r="O1520" t="str">
            <v>研究生</v>
          </cell>
          <cell r="P1520" t="str">
            <v>硕士</v>
          </cell>
          <cell r="Q1520" t="str">
            <v>湖南师范大学</v>
          </cell>
          <cell r="R1520" t="str">
            <v>人文地理</v>
          </cell>
          <cell r="S1520">
            <v>43646</v>
          </cell>
          <cell r="T1520" t="str">
            <v>其他</v>
          </cell>
          <cell r="U1520" t="str">
            <v>F</v>
          </cell>
          <cell r="V1520" t="str">
            <v>F</v>
          </cell>
          <cell r="W1520" t="b">
            <v>1</v>
          </cell>
          <cell r="X1520">
            <v>3000</v>
          </cell>
          <cell r="Y1520">
            <v>3000</v>
          </cell>
          <cell r="Z1520" t="b">
            <v>1</v>
          </cell>
          <cell r="AA1520">
            <v>750</v>
          </cell>
          <cell r="AB1520">
            <v>750</v>
          </cell>
          <cell r="AC1520">
            <v>3750</v>
          </cell>
          <cell r="AD1520">
            <v>3750</v>
          </cell>
          <cell r="AE1520">
            <v>43678</v>
          </cell>
          <cell r="AF1520">
            <v>44927</v>
          </cell>
          <cell r="AG1520">
            <v>44</v>
          </cell>
          <cell r="AH1520">
            <v>44</v>
          </cell>
          <cell r="AI1520" t="b">
            <v>1</v>
          </cell>
          <cell r="AJ1520">
            <v>3</v>
          </cell>
          <cell r="AK1520">
            <v>47</v>
          </cell>
          <cell r="AL1520" t="e">
            <v>#N/A</v>
          </cell>
          <cell r="AM1520" t="str">
            <v>201908</v>
          </cell>
          <cell r="AN1520">
            <v>0</v>
          </cell>
        </row>
        <row r="1521">
          <cell r="B1521" t="str">
            <v>王昆鹏</v>
          </cell>
          <cell r="C1521" t="str">
            <v>男</v>
          </cell>
          <cell r="D1521" t="str">
            <v>汉</v>
          </cell>
          <cell r="E1521" t="str">
            <v>1993年04月03日</v>
          </cell>
          <cell r="F1521" t="str">
            <v>中国</v>
          </cell>
          <cell r="G1521" t="str">
            <v>身份证</v>
          </cell>
          <cell r="H1521" t="str">
            <v>230202199304030610</v>
          </cell>
          <cell r="I1521" t="str">
            <v>柳州高级中学</v>
          </cell>
          <cell r="J1521">
            <v>44774</v>
          </cell>
          <cell r="K1521" t="str">
            <v>2027月7月31日</v>
          </cell>
          <cell r="L1521" t="str">
            <v>是</v>
          </cell>
          <cell r="M1521" t="str">
            <v>柳州</v>
          </cell>
          <cell r="N1521" t="str">
            <v>全额拨款事业单位</v>
          </cell>
          <cell r="O1521" t="str">
            <v>研究生</v>
          </cell>
          <cell r="P1521" t="str">
            <v>硕士</v>
          </cell>
          <cell r="Q1521" t="str">
            <v>哈尔滨师范大学 </v>
          </cell>
          <cell r="R1521" t="str">
            <v>无机化学</v>
          </cell>
          <cell r="S1521">
            <v>43646</v>
          </cell>
          <cell r="T1521" t="str">
            <v>其他</v>
          </cell>
          <cell r="U1521" t="str">
            <v>F</v>
          </cell>
          <cell r="V1521" t="str">
            <v>F</v>
          </cell>
          <cell r="W1521" t="b">
            <v>1</v>
          </cell>
          <cell r="X1521">
            <v>3000</v>
          </cell>
          <cell r="Y1521">
            <v>3000</v>
          </cell>
          <cell r="Z1521" t="b">
            <v>1</v>
          </cell>
          <cell r="AA1521">
            <v>750</v>
          </cell>
          <cell r="AB1521">
            <v>750</v>
          </cell>
          <cell r="AC1521">
            <v>3750</v>
          </cell>
          <cell r="AD1521">
            <v>3750</v>
          </cell>
          <cell r="AE1521">
            <v>43678</v>
          </cell>
          <cell r="AF1521">
            <v>44927</v>
          </cell>
          <cell r="AG1521">
            <v>44</v>
          </cell>
          <cell r="AH1521">
            <v>44</v>
          </cell>
          <cell r="AI1521" t="b">
            <v>1</v>
          </cell>
          <cell r="AJ1521">
            <v>3</v>
          </cell>
          <cell r="AK1521">
            <v>47</v>
          </cell>
          <cell r="AL1521" t="e">
            <v>#N/A</v>
          </cell>
          <cell r="AM1521" t="str">
            <v>202001</v>
          </cell>
          <cell r="AN1521">
            <v>0</v>
          </cell>
        </row>
        <row r="1522">
          <cell r="B1522" t="str">
            <v>姜影</v>
          </cell>
          <cell r="C1522" t="str">
            <v>女</v>
          </cell>
          <cell r="D1522" t="str">
            <v>汉</v>
          </cell>
          <cell r="E1522" t="str">
            <v>1993年08月25日</v>
          </cell>
          <cell r="F1522" t="str">
            <v>中国</v>
          </cell>
          <cell r="G1522" t="str">
            <v>身份证</v>
          </cell>
          <cell r="H1522" t="str">
            <v>230223199308250524</v>
          </cell>
          <cell r="I1522" t="str">
            <v>柳州高级中学</v>
          </cell>
          <cell r="J1522">
            <v>44774</v>
          </cell>
          <cell r="K1522" t="str">
            <v>2027月7月31日</v>
          </cell>
          <cell r="L1522" t="str">
            <v>是</v>
          </cell>
          <cell r="M1522" t="str">
            <v>柳州</v>
          </cell>
          <cell r="N1522" t="str">
            <v>全额拨款事业单位</v>
          </cell>
          <cell r="O1522" t="str">
            <v>研究生</v>
          </cell>
          <cell r="P1522" t="str">
            <v>硕士</v>
          </cell>
          <cell r="Q1522" t="str">
            <v>东北师范大学 </v>
          </cell>
          <cell r="R1522" t="str">
            <v>无机化学</v>
          </cell>
          <cell r="S1522">
            <v>43646</v>
          </cell>
          <cell r="T1522" t="str">
            <v>其他</v>
          </cell>
          <cell r="U1522" t="str">
            <v>F</v>
          </cell>
          <cell r="V1522" t="str">
            <v>F</v>
          </cell>
          <cell r="W1522" t="b">
            <v>1</v>
          </cell>
          <cell r="X1522">
            <v>3000</v>
          </cell>
          <cell r="Y1522">
            <v>3000</v>
          </cell>
          <cell r="Z1522" t="b">
            <v>1</v>
          </cell>
          <cell r="AA1522">
            <v>750</v>
          </cell>
          <cell r="AB1522">
            <v>750</v>
          </cell>
          <cell r="AC1522">
            <v>3750</v>
          </cell>
          <cell r="AD1522">
            <v>3750</v>
          </cell>
          <cell r="AE1522">
            <v>43678</v>
          </cell>
          <cell r="AF1522">
            <v>44927</v>
          </cell>
          <cell r="AG1522">
            <v>44</v>
          </cell>
          <cell r="AH1522">
            <v>44</v>
          </cell>
          <cell r="AI1522" t="b">
            <v>1</v>
          </cell>
          <cell r="AJ1522">
            <v>3</v>
          </cell>
          <cell r="AK1522">
            <v>47</v>
          </cell>
          <cell r="AL1522" t="e">
            <v>#N/A</v>
          </cell>
          <cell r="AM1522" t="str">
            <v>201908</v>
          </cell>
          <cell r="AN1522">
            <v>0</v>
          </cell>
        </row>
        <row r="1523">
          <cell r="B1523" t="str">
            <v>赖德霖</v>
          </cell>
          <cell r="C1523" t="str">
            <v>男</v>
          </cell>
          <cell r="D1523" t="str">
            <v>壮</v>
          </cell>
          <cell r="E1523" t="str">
            <v>1989年08月18日</v>
          </cell>
          <cell r="F1523" t="str">
            <v>中国</v>
          </cell>
          <cell r="G1523" t="str">
            <v>身份证</v>
          </cell>
          <cell r="H1523" t="str">
            <v>450103198908180019</v>
          </cell>
          <cell r="I1523" t="str">
            <v>柳州高级中学</v>
          </cell>
          <cell r="J1523">
            <v>44774</v>
          </cell>
          <cell r="K1523" t="str">
            <v>2027月7月31日</v>
          </cell>
          <cell r="L1523" t="str">
            <v>是</v>
          </cell>
          <cell r="M1523" t="str">
            <v>柳州</v>
          </cell>
          <cell r="N1523" t="str">
            <v>全额拨款事业单位</v>
          </cell>
          <cell r="O1523" t="str">
            <v>研究生</v>
          </cell>
          <cell r="P1523" t="str">
            <v>硕士</v>
          </cell>
          <cell r="Q1523" t="str">
            <v>广西师范大学</v>
          </cell>
          <cell r="R1523" t="str">
            <v>化学</v>
          </cell>
          <cell r="S1523">
            <v>43646</v>
          </cell>
          <cell r="T1523" t="str">
            <v>其他</v>
          </cell>
          <cell r="U1523" t="str">
            <v>F</v>
          </cell>
          <cell r="V1523" t="str">
            <v>F</v>
          </cell>
          <cell r="W1523" t="b">
            <v>1</v>
          </cell>
          <cell r="X1523">
            <v>3000</v>
          </cell>
          <cell r="Y1523">
            <v>3000</v>
          </cell>
          <cell r="Z1523" t="b">
            <v>1</v>
          </cell>
          <cell r="AA1523">
            <v>750</v>
          </cell>
          <cell r="AB1523">
            <v>750</v>
          </cell>
          <cell r="AC1523">
            <v>3750</v>
          </cell>
          <cell r="AD1523">
            <v>3750</v>
          </cell>
          <cell r="AE1523">
            <v>43678</v>
          </cell>
          <cell r="AF1523">
            <v>44927</v>
          </cell>
          <cell r="AG1523">
            <v>44</v>
          </cell>
          <cell r="AH1523">
            <v>44</v>
          </cell>
          <cell r="AI1523" t="b">
            <v>1</v>
          </cell>
          <cell r="AJ1523">
            <v>3</v>
          </cell>
          <cell r="AK1523">
            <v>47</v>
          </cell>
          <cell r="AL1523" t="e">
            <v>#N/A</v>
          </cell>
          <cell r="AM1523" t="str">
            <v>201908</v>
          </cell>
          <cell r="AN1523">
            <v>0</v>
          </cell>
        </row>
        <row r="1524">
          <cell r="B1524" t="str">
            <v>刘鑫</v>
          </cell>
          <cell r="C1524" t="str">
            <v>女</v>
          </cell>
          <cell r="D1524" t="str">
            <v>汉</v>
          </cell>
          <cell r="E1524" t="str">
            <v>1992年09月25日</v>
          </cell>
          <cell r="F1524" t="str">
            <v>中国</v>
          </cell>
          <cell r="G1524" t="str">
            <v>身份证</v>
          </cell>
          <cell r="H1524" t="str">
            <v>232126199209253362</v>
          </cell>
          <cell r="I1524" t="str">
            <v>柳州高级中学</v>
          </cell>
          <cell r="J1524">
            <v>44774</v>
          </cell>
          <cell r="K1524" t="str">
            <v>2027月7月31日</v>
          </cell>
          <cell r="L1524" t="str">
            <v>是</v>
          </cell>
          <cell r="M1524" t="str">
            <v>柳州</v>
          </cell>
          <cell r="N1524" t="str">
            <v>全额拨款事业单位</v>
          </cell>
          <cell r="O1524" t="str">
            <v>研究生</v>
          </cell>
          <cell r="P1524" t="str">
            <v>硕士</v>
          </cell>
          <cell r="Q1524" t="str">
            <v>哈尔滨师范大学 </v>
          </cell>
          <cell r="R1524" t="str">
            <v>学科教学（化学）</v>
          </cell>
          <cell r="S1524">
            <v>43646</v>
          </cell>
          <cell r="T1524" t="str">
            <v>其他</v>
          </cell>
          <cell r="U1524" t="str">
            <v>F</v>
          </cell>
          <cell r="V1524" t="str">
            <v>F</v>
          </cell>
          <cell r="W1524" t="b">
            <v>1</v>
          </cell>
          <cell r="X1524">
            <v>3000</v>
          </cell>
          <cell r="Y1524">
            <v>3000</v>
          </cell>
          <cell r="Z1524" t="b">
            <v>1</v>
          </cell>
          <cell r="AA1524">
            <v>750</v>
          </cell>
          <cell r="AB1524">
            <v>750</v>
          </cell>
          <cell r="AC1524">
            <v>3750</v>
          </cell>
          <cell r="AD1524">
            <v>3750</v>
          </cell>
          <cell r="AE1524">
            <v>43678</v>
          </cell>
          <cell r="AF1524">
            <v>44927</v>
          </cell>
          <cell r="AG1524">
            <v>44</v>
          </cell>
          <cell r="AH1524">
            <v>44</v>
          </cell>
          <cell r="AI1524" t="b">
            <v>1</v>
          </cell>
          <cell r="AJ1524">
            <v>3</v>
          </cell>
          <cell r="AK1524">
            <v>47</v>
          </cell>
          <cell r="AL1524" t="e">
            <v>#N/A</v>
          </cell>
          <cell r="AM1524" t="str">
            <v>201908</v>
          </cell>
          <cell r="AN1524">
            <v>0</v>
          </cell>
        </row>
        <row r="1525">
          <cell r="B1525" t="str">
            <v>李涛</v>
          </cell>
          <cell r="C1525" t="str">
            <v>男</v>
          </cell>
          <cell r="D1525" t="str">
            <v>汉</v>
          </cell>
          <cell r="E1525" t="str">
            <v>1993年07月21日</v>
          </cell>
          <cell r="F1525" t="str">
            <v>中国</v>
          </cell>
          <cell r="G1525" t="str">
            <v>身份证</v>
          </cell>
          <cell r="H1525" t="str">
            <v>142724199307211615</v>
          </cell>
          <cell r="I1525" t="str">
            <v>柳州高级中学</v>
          </cell>
          <cell r="J1525">
            <v>44774</v>
          </cell>
          <cell r="K1525" t="str">
            <v>2027月7月31日</v>
          </cell>
          <cell r="L1525" t="str">
            <v>是</v>
          </cell>
          <cell r="M1525" t="str">
            <v>柳州</v>
          </cell>
          <cell r="N1525" t="str">
            <v>全额拨款事业单位</v>
          </cell>
          <cell r="O1525" t="str">
            <v>研究生</v>
          </cell>
          <cell r="P1525" t="str">
            <v>硕士</v>
          </cell>
          <cell r="Q1525" t="str">
            <v>广西民族大学</v>
          </cell>
          <cell r="R1525" t="str">
            <v>中国史</v>
          </cell>
          <cell r="S1525">
            <v>43646</v>
          </cell>
          <cell r="T1525" t="str">
            <v>其他</v>
          </cell>
          <cell r="U1525" t="str">
            <v>F</v>
          </cell>
          <cell r="V1525" t="str">
            <v>F</v>
          </cell>
          <cell r="W1525" t="b">
            <v>1</v>
          </cell>
          <cell r="X1525">
            <v>3000</v>
          </cell>
          <cell r="Y1525">
            <v>3000</v>
          </cell>
          <cell r="Z1525" t="b">
            <v>1</v>
          </cell>
          <cell r="AA1525">
            <v>750</v>
          </cell>
          <cell r="AB1525">
            <v>750</v>
          </cell>
          <cell r="AC1525">
            <v>3750</v>
          </cell>
          <cell r="AD1525">
            <v>3750</v>
          </cell>
          <cell r="AE1525">
            <v>43678</v>
          </cell>
          <cell r="AF1525">
            <v>44927</v>
          </cell>
          <cell r="AG1525">
            <v>44</v>
          </cell>
          <cell r="AH1525">
            <v>44</v>
          </cell>
          <cell r="AI1525" t="b">
            <v>1</v>
          </cell>
          <cell r="AJ1525">
            <v>3</v>
          </cell>
          <cell r="AK1525">
            <v>47</v>
          </cell>
          <cell r="AL1525" t="e">
            <v>#N/A</v>
          </cell>
          <cell r="AM1525" t="str">
            <v>201908</v>
          </cell>
          <cell r="AN1525">
            <v>0</v>
          </cell>
        </row>
        <row r="1526">
          <cell r="B1526" t="str">
            <v>蒲志良</v>
          </cell>
          <cell r="C1526" t="str">
            <v>男</v>
          </cell>
          <cell r="D1526" t="str">
            <v>汉</v>
          </cell>
          <cell r="E1526" t="str">
            <v>1993年04月30日</v>
          </cell>
          <cell r="F1526" t="str">
            <v>中国</v>
          </cell>
          <cell r="G1526" t="str">
            <v>身份证</v>
          </cell>
          <cell r="H1526" t="str">
            <v>22020419930430271X</v>
          </cell>
          <cell r="I1526" t="str">
            <v>柳州高级中学</v>
          </cell>
          <cell r="J1526">
            <v>44774</v>
          </cell>
          <cell r="K1526" t="str">
            <v>2027月7月31日</v>
          </cell>
          <cell r="L1526" t="str">
            <v>是</v>
          </cell>
          <cell r="M1526" t="str">
            <v>柳州</v>
          </cell>
          <cell r="N1526" t="str">
            <v>全额拨款事业单位</v>
          </cell>
          <cell r="O1526" t="str">
            <v>研究生</v>
          </cell>
          <cell r="P1526" t="str">
            <v>硕士</v>
          </cell>
          <cell r="Q1526" t="str">
            <v>吉林师范大学 </v>
          </cell>
          <cell r="R1526" t="str">
            <v>自然地理学</v>
          </cell>
          <cell r="S1526">
            <v>43646</v>
          </cell>
          <cell r="T1526" t="str">
            <v>其他</v>
          </cell>
          <cell r="U1526" t="str">
            <v>F</v>
          </cell>
          <cell r="V1526" t="str">
            <v>F</v>
          </cell>
          <cell r="W1526" t="b">
            <v>1</v>
          </cell>
          <cell r="X1526">
            <v>3000</v>
          </cell>
          <cell r="Y1526">
            <v>3000</v>
          </cell>
          <cell r="Z1526" t="b">
            <v>1</v>
          </cell>
          <cell r="AA1526">
            <v>750</v>
          </cell>
          <cell r="AB1526">
            <v>750</v>
          </cell>
          <cell r="AC1526">
            <v>3750</v>
          </cell>
          <cell r="AD1526">
            <v>3750</v>
          </cell>
          <cell r="AE1526">
            <v>43678</v>
          </cell>
          <cell r="AF1526">
            <v>44927</v>
          </cell>
          <cell r="AG1526">
            <v>44</v>
          </cell>
          <cell r="AH1526">
            <v>44</v>
          </cell>
          <cell r="AI1526" t="b">
            <v>1</v>
          </cell>
          <cell r="AJ1526">
            <v>3</v>
          </cell>
          <cell r="AK1526">
            <v>47</v>
          </cell>
          <cell r="AL1526" t="e">
            <v>#N/A</v>
          </cell>
          <cell r="AM1526" t="str">
            <v>202001</v>
          </cell>
          <cell r="AN1526">
            <v>0</v>
          </cell>
        </row>
        <row r="1527">
          <cell r="B1527" t="str">
            <v>伍迪</v>
          </cell>
          <cell r="C1527" t="str">
            <v>女</v>
          </cell>
          <cell r="D1527" t="str">
            <v>汉</v>
          </cell>
          <cell r="E1527" t="str">
            <v>1994年06月27日</v>
          </cell>
          <cell r="F1527" t="str">
            <v>中国</v>
          </cell>
          <cell r="G1527" t="str">
            <v>身份证</v>
          </cell>
          <cell r="H1527" t="str">
            <v>450521199406270523</v>
          </cell>
          <cell r="I1527" t="str">
            <v>柳州高级中学</v>
          </cell>
          <cell r="J1527">
            <v>44774</v>
          </cell>
          <cell r="K1527" t="str">
            <v>2027月7月31日</v>
          </cell>
          <cell r="L1527" t="str">
            <v>是</v>
          </cell>
          <cell r="M1527" t="str">
            <v>柳州</v>
          </cell>
          <cell r="N1527" t="str">
            <v>全额拨款事业单位</v>
          </cell>
          <cell r="O1527" t="str">
            <v>研究生</v>
          </cell>
          <cell r="P1527" t="str">
            <v>硕士</v>
          </cell>
          <cell r="Q1527" t="str">
            <v>华中师范大学 </v>
          </cell>
          <cell r="R1527" t="str">
            <v>学科教学（生物）</v>
          </cell>
          <cell r="S1527">
            <v>43646</v>
          </cell>
          <cell r="T1527" t="str">
            <v>其他</v>
          </cell>
          <cell r="U1527" t="str">
            <v>F</v>
          </cell>
          <cell r="V1527" t="str">
            <v>F</v>
          </cell>
          <cell r="W1527" t="b">
            <v>1</v>
          </cell>
          <cell r="X1527">
            <v>3000</v>
          </cell>
          <cell r="Y1527">
            <v>3000</v>
          </cell>
          <cell r="Z1527" t="b">
            <v>1</v>
          </cell>
          <cell r="AA1527">
            <v>750</v>
          </cell>
          <cell r="AB1527">
            <v>750</v>
          </cell>
          <cell r="AC1527">
            <v>3750</v>
          </cell>
          <cell r="AD1527">
            <v>3750</v>
          </cell>
          <cell r="AE1527">
            <v>43678</v>
          </cell>
          <cell r="AF1527">
            <v>44927</v>
          </cell>
          <cell r="AG1527">
            <v>44</v>
          </cell>
          <cell r="AH1527">
            <v>44</v>
          </cell>
          <cell r="AI1527" t="b">
            <v>1</v>
          </cell>
          <cell r="AJ1527">
            <v>3</v>
          </cell>
          <cell r="AK1527">
            <v>47</v>
          </cell>
          <cell r="AL1527" t="e">
            <v>#N/A</v>
          </cell>
          <cell r="AM1527" t="str">
            <v>202001</v>
          </cell>
          <cell r="AN1527">
            <v>0</v>
          </cell>
        </row>
        <row r="1528">
          <cell r="B1528" t="str">
            <v>谢毓玲</v>
          </cell>
          <cell r="C1528" t="str">
            <v>女</v>
          </cell>
          <cell r="D1528" t="str">
            <v>汉</v>
          </cell>
          <cell r="E1528" t="str">
            <v>1994年12月20日</v>
          </cell>
          <cell r="F1528" t="str">
            <v>中国</v>
          </cell>
          <cell r="G1528" t="str">
            <v>身份证</v>
          </cell>
          <cell r="H1528" t="str">
            <v>45020419941220102X</v>
          </cell>
          <cell r="I1528" t="str">
            <v>柳州高级中学</v>
          </cell>
          <cell r="J1528">
            <v>44774</v>
          </cell>
          <cell r="K1528" t="str">
            <v>2027月7月31日</v>
          </cell>
          <cell r="L1528" t="str">
            <v>是</v>
          </cell>
          <cell r="M1528" t="str">
            <v>柳州</v>
          </cell>
          <cell r="N1528" t="str">
            <v>全额拨款事业单位</v>
          </cell>
          <cell r="O1528" t="str">
            <v>研究生</v>
          </cell>
          <cell r="P1528" t="str">
            <v>硕士</v>
          </cell>
          <cell r="Q1528" t="str">
            <v>华中师范大学 </v>
          </cell>
          <cell r="R1528" t="str">
            <v>学科教学（生物）</v>
          </cell>
          <cell r="S1528">
            <v>43646</v>
          </cell>
          <cell r="T1528" t="str">
            <v>其他</v>
          </cell>
          <cell r="U1528" t="str">
            <v>F</v>
          </cell>
          <cell r="V1528" t="str">
            <v>F</v>
          </cell>
          <cell r="W1528" t="b">
            <v>1</v>
          </cell>
          <cell r="X1528">
            <v>3000</v>
          </cell>
          <cell r="Y1528">
            <v>3000</v>
          </cell>
          <cell r="Z1528" t="b">
            <v>1</v>
          </cell>
          <cell r="AA1528">
            <v>750</v>
          </cell>
          <cell r="AB1528">
            <v>750</v>
          </cell>
          <cell r="AC1528">
            <v>3750</v>
          </cell>
          <cell r="AD1528">
            <v>3750</v>
          </cell>
          <cell r="AE1528">
            <v>43678</v>
          </cell>
          <cell r="AF1528">
            <v>44927</v>
          </cell>
          <cell r="AG1528">
            <v>44</v>
          </cell>
          <cell r="AH1528">
            <v>44</v>
          </cell>
          <cell r="AI1528" t="b">
            <v>1</v>
          </cell>
          <cell r="AJ1528">
            <v>3</v>
          </cell>
          <cell r="AK1528">
            <v>47</v>
          </cell>
          <cell r="AL1528" t="e">
            <v>#N/A</v>
          </cell>
          <cell r="AM1528" t="str">
            <v>201908</v>
          </cell>
          <cell r="AN1528">
            <v>0</v>
          </cell>
        </row>
        <row r="1529">
          <cell r="B1529" t="str">
            <v>曾露仪</v>
          </cell>
          <cell r="C1529" t="str">
            <v>女</v>
          </cell>
          <cell r="D1529" t="str">
            <v>汉</v>
          </cell>
          <cell r="E1529" t="str">
            <v>1995年01月09日</v>
          </cell>
          <cell r="F1529" t="str">
            <v>中国</v>
          </cell>
          <cell r="G1529" t="str">
            <v>身份证</v>
          </cell>
          <cell r="H1529" t="str">
            <v>450205199501090727</v>
          </cell>
          <cell r="I1529" t="str">
            <v>柳州高级中学</v>
          </cell>
          <cell r="J1529">
            <v>44774</v>
          </cell>
          <cell r="K1529" t="str">
            <v>2027月7月31日</v>
          </cell>
          <cell r="L1529" t="str">
            <v>是</v>
          </cell>
          <cell r="M1529" t="str">
            <v>柳州</v>
          </cell>
          <cell r="N1529" t="str">
            <v>全额拨款事业单位</v>
          </cell>
          <cell r="O1529" t="str">
            <v>研究生</v>
          </cell>
          <cell r="P1529" t="str">
            <v>硕士</v>
          </cell>
          <cell r="Q1529" t="str">
            <v>首都师范大学 </v>
          </cell>
          <cell r="R1529" t="str">
            <v>学科教学（数学）</v>
          </cell>
          <cell r="S1529">
            <v>43646</v>
          </cell>
          <cell r="T1529" t="str">
            <v>其他</v>
          </cell>
          <cell r="U1529" t="str">
            <v>F</v>
          </cell>
          <cell r="V1529" t="str">
            <v>F</v>
          </cell>
          <cell r="W1529" t="b">
            <v>1</v>
          </cell>
          <cell r="X1529">
            <v>3000</v>
          </cell>
          <cell r="Y1529">
            <v>3000</v>
          </cell>
          <cell r="Z1529" t="b">
            <v>1</v>
          </cell>
          <cell r="AA1529">
            <v>750</v>
          </cell>
          <cell r="AB1529">
            <v>750</v>
          </cell>
          <cell r="AC1529">
            <v>3750</v>
          </cell>
          <cell r="AD1529">
            <v>3750</v>
          </cell>
          <cell r="AE1529">
            <v>43678</v>
          </cell>
          <cell r="AF1529">
            <v>44927</v>
          </cell>
          <cell r="AG1529">
            <v>44</v>
          </cell>
          <cell r="AH1529">
            <v>44</v>
          </cell>
          <cell r="AI1529" t="b">
            <v>1</v>
          </cell>
          <cell r="AJ1529">
            <v>3</v>
          </cell>
          <cell r="AK1529">
            <v>47</v>
          </cell>
          <cell r="AL1529" t="e">
            <v>#N/A</v>
          </cell>
          <cell r="AM1529" t="str">
            <v>201908</v>
          </cell>
          <cell r="AN1529">
            <v>0</v>
          </cell>
        </row>
        <row r="1530">
          <cell r="B1530" t="str">
            <v>陈翠玲</v>
          </cell>
          <cell r="C1530" t="str">
            <v>女</v>
          </cell>
          <cell r="D1530" t="str">
            <v>汉</v>
          </cell>
          <cell r="E1530" t="str">
            <v>1993年10月10日</v>
          </cell>
          <cell r="F1530" t="str">
            <v>中国</v>
          </cell>
          <cell r="G1530" t="str">
            <v>身份证</v>
          </cell>
          <cell r="H1530" t="str">
            <v>450821199310100227</v>
          </cell>
          <cell r="I1530" t="str">
            <v>柳州高级中学</v>
          </cell>
          <cell r="J1530">
            <v>44774</v>
          </cell>
          <cell r="K1530" t="str">
            <v>2027月7月31日</v>
          </cell>
          <cell r="L1530" t="str">
            <v>是</v>
          </cell>
          <cell r="M1530" t="str">
            <v>柳州</v>
          </cell>
          <cell r="N1530" t="str">
            <v>全额拨款事业单位</v>
          </cell>
          <cell r="O1530" t="str">
            <v>研究生</v>
          </cell>
          <cell r="P1530" t="str">
            <v>硕士</v>
          </cell>
          <cell r="Q1530" t="str">
            <v>广西师范大学 </v>
          </cell>
          <cell r="R1530" t="str">
            <v>数学专业</v>
          </cell>
          <cell r="S1530">
            <v>43646</v>
          </cell>
          <cell r="T1530" t="str">
            <v>其他</v>
          </cell>
          <cell r="U1530" t="str">
            <v>F</v>
          </cell>
          <cell r="V1530" t="str">
            <v>F</v>
          </cell>
          <cell r="W1530" t="b">
            <v>1</v>
          </cell>
          <cell r="X1530">
            <v>3000</v>
          </cell>
          <cell r="Y1530">
            <v>3000</v>
          </cell>
          <cell r="Z1530" t="b">
            <v>1</v>
          </cell>
          <cell r="AA1530">
            <v>750</v>
          </cell>
          <cell r="AB1530">
            <v>750</v>
          </cell>
          <cell r="AC1530">
            <v>3750</v>
          </cell>
          <cell r="AD1530">
            <v>3750</v>
          </cell>
          <cell r="AE1530">
            <v>43678</v>
          </cell>
          <cell r="AF1530">
            <v>44927</v>
          </cell>
          <cell r="AG1530">
            <v>44</v>
          </cell>
          <cell r="AH1530">
            <v>44</v>
          </cell>
          <cell r="AI1530" t="b">
            <v>1</v>
          </cell>
          <cell r="AJ1530">
            <v>3</v>
          </cell>
          <cell r="AK1530">
            <v>47</v>
          </cell>
          <cell r="AL1530" t="e">
            <v>#N/A</v>
          </cell>
          <cell r="AM1530" t="str">
            <v>201908</v>
          </cell>
          <cell r="AN1530">
            <v>0</v>
          </cell>
        </row>
        <row r="1531">
          <cell r="B1531" t="str">
            <v>黄胜</v>
          </cell>
          <cell r="C1531" t="str">
            <v>男</v>
          </cell>
          <cell r="D1531" t="str">
            <v>汉</v>
          </cell>
          <cell r="E1531" t="str">
            <v>1992年06月01日</v>
          </cell>
          <cell r="F1531" t="str">
            <v>中国</v>
          </cell>
          <cell r="G1531" t="str">
            <v>身份证</v>
          </cell>
          <cell r="H1531" t="str">
            <v>450721199206016855</v>
          </cell>
          <cell r="I1531" t="str">
            <v>柳州高级中学</v>
          </cell>
          <cell r="J1531">
            <v>44774</v>
          </cell>
          <cell r="K1531" t="str">
            <v>2027月7月31日</v>
          </cell>
          <cell r="L1531" t="str">
            <v>是</v>
          </cell>
          <cell r="M1531" t="str">
            <v>柳州</v>
          </cell>
          <cell r="N1531" t="str">
            <v>全额拨款事业单位</v>
          </cell>
          <cell r="O1531" t="str">
            <v>研究生</v>
          </cell>
          <cell r="P1531" t="str">
            <v>硕士</v>
          </cell>
          <cell r="Q1531" t="str">
            <v>广西师范大学 </v>
          </cell>
          <cell r="R1531" t="str">
            <v>课程与教学论</v>
          </cell>
          <cell r="S1531">
            <v>43646</v>
          </cell>
          <cell r="T1531" t="str">
            <v>其他</v>
          </cell>
          <cell r="U1531" t="str">
            <v>F</v>
          </cell>
          <cell r="V1531" t="str">
            <v>F</v>
          </cell>
          <cell r="W1531" t="b">
            <v>1</v>
          </cell>
          <cell r="X1531">
            <v>3000</v>
          </cell>
          <cell r="Y1531">
            <v>3000</v>
          </cell>
          <cell r="Z1531" t="b">
            <v>1</v>
          </cell>
          <cell r="AA1531">
            <v>750</v>
          </cell>
          <cell r="AB1531">
            <v>750</v>
          </cell>
          <cell r="AC1531">
            <v>3750</v>
          </cell>
          <cell r="AD1531">
            <v>3750</v>
          </cell>
          <cell r="AE1531">
            <v>43678</v>
          </cell>
          <cell r="AF1531">
            <v>44927</v>
          </cell>
          <cell r="AG1531">
            <v>44</v>
          </cell>
          <cell r="AH1531">
            <v>44</v>
          </cell>
          <cell r="AI1531" t="b">
            <v>1</v>
          </cell>
          <cell r="AJ1531">
            <v>3</v>
          </cell>
          <cell r="AK1531">
            <v>47</v>
          </cell>
          <cell r="AL1531" t="e">
            <v>#N/A</v>
          </cell>
          <cell r="AM1531" t="str">
            <v>201908</v>
          </cell>
          <cell r="AN1531">
            <v>0</v>
          </cell>
        </row>
        <row r="1532">
          <cell r="B1532" t="str">
            <v>甚庭雯</v>
          </cell>
          <cell r="C1532" t="str">
            <v>女</v>
          </cell>
          <cell r="D1532" t="str">
            <v>汉</v>
          </cell>
          <cell r="E1532" t="str">
            <v>1993年06月10日</v>
          </cell>
          <cell r="F1532" t="str">
            <v>中国</v>
          </cell>
          <cell r="G1532" t="str">
            <v>身份证</v>
          </cell>
          <cell r="H1532" t="str">
            <v>230225199306101544</v>
          </cell>
          <cell r="I1532" t="str">
            <v>柳州高级中学</v>
          </cell>
          <cell r="J1532">
            <v>44774</v>
          </cell>
          <cell r="K1532" t="str">
            <v>2027月7月31日</v>
          </cell>
          <cell r="L1532" t="str">
            <v>是</v>
          </cell>
          <cell r="M1532" t="str">
            <v>柳州</v>
          </cell>
          <cell r="N1532" t="str">
            <v>全额拨款事业单位</v>
          </cell>
          <cell r="O1532" t="str">
            <v>研究生</v>
          </cell>
          <cell r="P1532" t="str">
            <v>硕士</v>
          </cell>
          <cell r="Q1532" t="str">
            <v>哈尔滨师范大学</v>
          </cell>
          <cell r="R1532" t="str">
            <v>学科教学（英语）</v>
          </cell>
          <cell r="S1532">
            <v>43646</v>
          </cell>
          <cell r="T1532" t="str">
            <v>其他</v>
          </cell>
          <cell r="U1532" t="str">
            <v>F</v>
          </cell>
          <cell r="V1532" t="str">
            <v>F</v>
          </cell>
          <cell r="W1532" t="b">
            <v>1</v>
          </cell>
          <cell r="X1532">
            <v>3000</v>
          </cell>
          <cell r="Y1532">
            <v>3000</v>
          </cell>
          <cell r="Z1532" t="b">
            <v>1</v>
          </cell>
          <cell r="AA1532">
            <v>750</v>
          </cell>
          <cell r="AB1532">
            <v>750</v>
          </cell>
          <cell r="AC1532">
            <v>3750</v>
          </cell>
          <cell r="AD1532">
            <v>3750</v>
          </cell>
          <cell r="AE1532">
            <v>43678</v>
          </cell>
          <cell r="AF1532">
            <v>44927</v>
          </cell>
          <cell r="AG1532">
            <v>44</v>
          </cell>
          <cell r="AH1532">
            <v>44</v>
          </cell>
          <cell r="AI1532" t="b">
            <v>1</v>
          </cell>
          <cell r="AJ1532">
            <v>3</v>
          </cell>
          <cell r="AK1532">
            <v>47</v>
          </cell>
          <cell r="AL1532" t="e">
            <v>#N/A</v>
          </cell>
          <cell r="AM1532" t="str">
            <v>202001</v>
          </cell>
          <cell r="AN1532">
            <v>0</v>
          </cell>
        </row>
        <row r="1533">
          <cell r="B1533" t="str">
            <v>谢超</v>
          </cell>
          <cell r="C1533" t="str">
            <v>男</v>
          </cell>
          <cell r="D1533" t="str">
            <v>汉</v>
          </cell>
          <cell r="E1533" t="str">
            <v>1995年08月30日</v>
          </cell>
          <cell r="F1533" t="str">
            <v>中国</v>
          </cell>
          <cell r="G1533" t="str">
            <v>身份证</v>
          </cell>
          <cell r="H1533" t="str">
            <v>43042219950830041X</v>
          </cell>
          <cell r="I1533" t="str">
            <v>柳州高级中学</v>
          </cell>
          <cell r="J1533">
            <v>44774</v>
          </cell>
          <cell r="K1533" t="str">
            <v>2027月7月31日</v>
          </cell>
          <cell r="L1533" t="str">
            <v>是</v>
          </cell>
          <cell r="M1533" t="str">
            <v>柳州</v>
          </cell>
          <cell r="N1533" t="str">
            <v>全额拨款事业单位</v>
          </cell>
          <cell r="O1533" t="str">
            <v>研究生</v>
          </cell>
          <cell r="P1533" t="str">
            <v>硕士</v>
          </cell>
          <cell r="Q1533" t="str">
            <v>广西师范大学</v>
          </cell>
          <cell r="R1533" t="str">
            <v>学科教学（英语）</v>
          </cell>
          <cell r="S1533">
            <v>43646</v>
          </cell>
          <cell r="T1533" t="str">
            <v>其他</v>
          </cell>
          <cell r="U1533" t="str">
            <v>F</v>
          </cell>
          <cell r="V1533" t="str">
            <v>F</v>
          </cell>
          <cell r="W1533" t="b">
            <v>1</v>
          </cell>
          <cell r="X1533">
            <v>3000</v>
          </cell>
          <cell r="Y1533">
            <v>3000</v>
          </cell>
          <cell r="Z1533" t="b">
            <v>1</v>
          </cell>
          <cell r="AA1533">
            <v>750</v>
          </cell>
          <cell r="AB1533">
            <v>750</v>
          </cell>
          <cell r="AC1533">
            <v>3750</v>
          </cell>
          <cell r="AD1533">
            <v>3750</v>
          </cell>
          <cell r="AE1533">
            <v>43678</v>
          </cell>
          <cell r="AF1533">
            <v>44927</v>
          </cell>
          <cell r="AG1533">
            <v>44</v>
          </cell>
          <cell r="AH1533">
            <v>44</v>
          </cell>
          <cell r="AI1533" t="b">
            <v>1</v>
          </cell>
          <cell r="AJ1533">
            <v>3</v>
          </cell>
          <cell r="AK1533">
            <v>47</v>
          </cell>
          <cell r="AL1533" t="e">
            <v>#N/A</v>
          </cell>
          <cell r="AM1533" t="str">
            <v>201908</v>
          </cell>
          <cell r="AN1533">
            <v>0</v>
          </cell>
        </row>
        <row r="1534">
          <cell r="B1534" t="str">
            <v>周艳芳</v>
          </cell>
          <cell r="C1534" t="str">
            <v>女</v>
          </cell>
          <cell r="D1534" t="str">
            <v>瑶</v>
          </cell>
          <cell r="E1534" t="str">
            <v>1993年08月14日</v>
          </cell>
          <cell r="F1534" t="str">
            <v>中国</v>
          </cell>
          <cell r="G1534" t="str">
            <v>身份证</v>
          </cell>
          <cell r="H1534" t="str">
            <v>450332199308140926</v>
          </cell>
          <cell r="I1534" t="str">
            <v>柳州高级中学</v>
          </cell>
          <cell r="J1534">
            <v>44774</v>
          </cell>
          <cell r="K1534" t="str">
            <v>2027月7月31日</v>
          </cell>
          <cell r="L1534" t="str">
            <v>是</v>
          </cell>
          <cell r="M1534" t="str">
            <v>柳州</v>
          </cell>
          <cell r="N1534" t="str">
            <v>全额拨款事业单位</v>
          </cell>
          <cell r="O1534" t="str">
            <v>研究生</v>
          </cell>
          <cell r="P1534" t="str">
            <v>硕士</v>
          </cell>
          <cell r="Q1534" t="str">
            <v>华中师范大学 </v>
          </cell>
          <cell r="R1534" t="str">
            <v>学科教学（英语）</v>
          </cell>
          <cell r="S1534">
            <v>43646</v>
          </cell>
          <cell r="T1534" t="str">
            <v>其他</v>
          </cell>
          <cell r="U1534" t="str">
            <v>F</v>
          </cell>
          <cell r="V1534" t="str">
            <v>F</v>
          </cell>
          <cell r="W1534" t="b">
            <v>1</v>
          </cell>
          <cell r="X1534">
            <v>3000</v>
          </cell>
          <cell r="Y1534">
            <v>3000</v>
          </cell>
          <cell r="Z1534" t="b">
            <v>1</v>
          </cell>
          <cell r="AA1534">
            <v>750</v>
          </cell>
          <cell r="AB1534">
            <v>750</v>
          </cell>
          <cell r="AC1534">
            <v>3750</v>
          </cell>
          <cell r="AD1534">
            <v>3750</v>
          </cell>
          <cell r="AE1534">
            <v>43678</v>
          </cell>
          <cell r="AF1534">
            <v>44927</v>
          </cell>
          <cell r="AG1534">
            <v>44</v>
          </cell>
          <cell r="AH1534">
            <v>44</v>
          </cell>
          <cell r="AI1534" t="b">
            <v>1</v>
          </cell>
          <cell r="AJ1534">
            <v>3</v>
          </cell>
          <cell r="AK1534">
            <v>47</v>
          </cell>
          <cell r="AL1534" t="e">
            <v>#N/A</v>
          </cell>
          <cell r="AM1534" t="str">
            <v>202001</v>
          </cell>
          <cell r="AN1534">
            <v>0</v>
          </cell>
        </row>
        <row r="1535">
          <cell r="B1535" t="str">
            <v>韦思雨</v>
          </cell>
          <cell r="C1535" t="str">
            <v>女</v>
          </cell>
          <cell r="D1535" t="str">
            <v>壮</v>
          </cell>
          <cell r="E1535" t="str">
            <v>1994年08月31日</v>
          </cell>
          <cell r="F1535" t="str">
            <v>中国</v>
          </cell>
          <cell r="G1535" t="str">
            <v>身份证</v>
          </cell>
          <cell r="H1535" t="str">
            <v>450204199408311429</v>
          </cell>
          <cell r="I1535" t="str">
            <v>柳州高级中学</v>
          </cell>
          <cell r="J1535">
            <v>44774</v>
          </cell>
          <cell r="K1535" t="str">
            <v>2027月7月31日</v>
          </cell>
          <cell r="L1535" t="str">
            <v>是</v>
          </cell>
          <cell r="M1535" t="str">
            <v>柳州</v>
          </cell>
          <cell r="N1535" t="str">
            <v>全额拨款事业单位</v>
          </cell>
          <cell r="O1535" t="str">
            <v>研究生</v>
          </cell>
          <cell r="P1535" t="str">
            <v>硕士</v>
          </cell>
          <cell r="Q1535" t="str">
            <v>华中师范大学 </v>
          </cell>
          <cell r="R1535" t="str">
            <v>学科教学（思政）</v>
          </cell>
          <cell r="S1535">
            <v>43646</v>
          </cell>
          <cell r="T1535" t="str">
            <v>其他</v>
          </cell>
          <cell r="U1535" t="str">
            <v>F</v>
          </cell>
          <cell r="V1535" t="str">
            <v>F</v>
          </cell>
          <cell r="W1535" t="b">
            <v>1</v>
          </cell>
          <cell r="X1535">
            <v>3000</v>
          </cell>
          <cell r="Y1535">
            <v>3000</v>
          </cell>
          <cell r="Z1535" t="b">
            <v>1</v>
          </cell>
          <cell r="AA1535">
            <v>750</v>
          </cell>
          <cell r="AB1535">
            <v>750</v>
          </cell>
          <cell r="AC1535">
            <v>3750</v>
          </cell>
          <cell r="AD1535">
            <v>3750</v>
          </cell>
          <cell r="AE1535">
            <v>43678</v>
          </cell>
          <cell r="AF1535">
            <v>44927</v>
          </cell>
          <cell r="AG1535">
            <v>44</v>
          </cell>
          <cell r="AH1535">
            <v>44</v>
          </cell>
          <cell r="AI1535" t="b">
            <v>1</v>
          </cell>
          <cell r="AJ1535">
            <v>3</v>
          </cell>
          <cell r="AK1535">
            <v>47</v>
          </cell>
          <cell r="AL1535" t="e">
            <v>#N/A</v>
          </cell>
          <cell r="AM1535" t="str">
            <v>201908</v>
          </cell>
          <cell r="AN1535">
            <v>0</v>
          </cell>
        </row>
        <row r="1536">
          <cell r="B1536" t="str">
            <v>胡燕</v>
          </cell>
          <cell r="C1536" t="str">
            <v>女</v>
          </cell>
          <cell r="D1536" t="str">
            <v>壮</v>
          </cell>
          <cell r="E1536" t="str">
            <v>1994年07月13日</v>
          </cell>
          <cell r="F1536" t="str">
            <v>中国</v>
          </cell>
          <cell r="G1536" t="str">
            <v>身份证</v>
          </cell>
          <cell r="H1536" t="str">
            <v>452224199407130025</v>
          </cell>
          <cell r="I1536" t="str">
            <v>柳州高级中学</v>
          </cell>
          <cell r="J1536">
            <v>44774</v>
          </cell>
          <cell r="K1536" t="str">
            <v>2027月7月31日</v>
          </cell>
          <cell r="L1536" t="str">
            <v>是</v>
          </cell>
          <cell r="M1536" t="str">
            <v>柳州</v>
          </cell>
          <cell r="N1536" t="str">
            <v>全额拨款事业单位</v>
          </cell>
          <cell r="O1536" t="str">
            <v>研究生</v>
          </cell>
          <cell r="P1536" t="str">
            <v>硕士</v>
          </cell>
          <cell r="Q1536" t="str">
            <v>广西师范大学 </v>
          </cell>
          <cell r="R1536" t="str">
            <v>马克思主义哲学</v>
          </cell>
          <cell r="S1536">
            <v>43646</v>
          </cell>
          <cell r="T1536" t="str">
            <v>其他</v>
          </cell>
          <cell r="U1536" t="str">
            <v>F</v>
          </cell>
          <cell r="V1536" t="str">
            <v>F</v>
          </cell>
          <cell r="W1536" t="b">
            <v>1</v>
          </cell>
          <cell r="X1536">
            <v>3000</v>
          </cell>
          <cell r="Y1536">
            <v>3000</v>
          </cell>
          <cell r="Z1536" t="b">
            <v>1</v>
          </cell>
          <cell r="AA1536">
            <v>750</v>
          </cell>
          <cell r="AB1536">
            <v>750</v>
          </cell>
          <cell r="AC1536">
            <v>3750</v>
          </cell>
          <cell r="AD1536">
            <v>3750</v>
          </cell>
          <cell r="AE1536">
            <v>43678</v>
          </cell>
          <cell r="AF1536">
            <v>44927</v>
          </cell>
          <cell r="AG1536">
            <v>44</v>
          </cell>
          <cell r="AH1536">
            <v>44</v>
          </cell>
          <cell r="AI1536" t="b">
            <v>1</v>
          </cell>
          <cell r="AJ1536">
            <v>3</v>
          </cell>
          <cell r="AK1536">
            <v>47</v>
          </cell>
          <cell r="AL1536" t="e">
            <v>#N/A</v>
          </cell>
          <cell r="AM1536" t="str">
            <v>202001</v>
          </cell>
          <cell r="AN1536">
            <v>0</v>
          </cell>
        </row>
        <row r="1537">
          <cell r="B1537" t="str">
            <v>应茵</v>
          </cell>
          <cell r="C1537" t="str">
            <v>女</v>
          </cell>
          <cell r="D1537" t="str">
            <v>汉</v>
          </cell>
          <cell r="E1537" t="str">
            <v>1986年11月20日</v>
          </cell>
          <cell r="F1537" t="str">
            <v>中国</v>
          </cell>
          <cell r="G1537" t="str">
            <v>身份证</v>
          </cell>
          <cell r="H1537" t="str">
            <v>45020519861120134X</v>
          </cell>
          <cell r="I1537" t="str">
            <v>柳州高级中学</v>
          </cell>
          <cell r="J1537">
            <v>44774</v>
          </cell>
          <cell r="K1537" t="str">
            <v>2027月7月31日</v>
          </cell>
          <cell r="L1537" t="str">
            <v>是</v>
          </cell>
          <cell r="M1537" t="str">
            <v>柳州</v>
          </cell>
          <cell r="N1537" t="str">
            <v>全额拨款事业单位</v>
          </cell>
          <cell r="O1537" t="str">
            <v>研究生</v>
          </cell>
          <cell r="P1537" t="str">
            <v>硕士</v>
          </cell>
          <cell r="Q1537" t="str">
            <v>华南师范大学 </v>
          </cell>
          <cell r="R1537" t="str">
            <v>物理化学</v>
          </cell>
          <cell r="S1537">
            <v>40724</v>
          </cell>
          <cell r="T1537" t="str">
            <v>其他</v>
          </cell>
          <cell r="U1537" t="str">
            <v>F</v>
          </cell>
          <cell r="V1537" t="str">
            <v>F</v>
          </cell>
          <cell r="W1537" t="b">
            <v>1</v>
          </cell>
          <cell r="X1537">
            <v>3000</v>
          </cell>
          <cell r="Y1537">
            <v>3000</v>
          </cell>
          <cell r="Z1537" t="b">
            <v>1</v>
          </cell>
          <cell r="AA1537">
            <v>750</v>
          </cell>
          <cell r="AB1537">
            <v>750</v>
          </cell>
          <cell r="AC1537">
            <v>3750</v>
          </cell>
          <cell r="AD1537">
            <v>3750</v>
          </cell>
          <cell r="AE1537">
            <v>43678</v>
          </cell>
          <cell r="AF1537">
            <v>44927</v>
          </cell>
          <cell r="AG1537">
            <v>44</v>
          </cell>
          <cell r="AH1537">
            <v>44</v>
          </cell>
          <cell r="AI1537" t="b">
            <v>1</v>
          </cell>
          <cell r="AJ1537">
            <v>3</v>
          </cell>
          <cell r="AK1537">
            <v>47</v>
          </cell>
          <cell r="AL1537" t="e">
            <v>#N/A</v>
          </cell>
          <cell r="AM1537" t="str">
            <v>201909</v>
          </cell>
          <cell r="AN1537">
            <v>0</v>
          </cell>
        </row>
        <row r="1538">
          <cell r="B1538" t="str">
            <v>黄永浩</v>
          </cell>
          <cell r="C1538" t="str">
            <v>男</v>
          </cell>
          <cell r="D1538" t="str">
            <v>汉</v>
          </cell>
          <cell r="E1538" t="str">
            <v>1992年03月24日</v>
          </cell>
          <cell r="F1538" t="str">
            <v>中国</v>
          </cell>
          <cell r="G1538" t="str">
            <v>身份证</v>
          </cell>
          <cell r="H1538" t="str">
            <v>450722199203240014</v>
          </cell>
          <cell r="I1538" t="str">
            <v>柳州高级中学</v>
          </cell>
          <cell r="J1538">
            <v>44774</v>
          </cell>
          <cell r="K1538" t="str">
            <v>2027月7月31日</v>
          </cell>
          <cell r="L1538" t="str">
            <v>是</v>
          </cell>
          <cell r="M1538" t="str">
            <v>柳州</v>
          </cell>
          <cell r="N1538" t="str">
            <v>全额拨款事业单位</v>
          </cell>
          <cell r="O1538" t="str">
            <v>研究生</v>
          </cell>
          <cell r="P1538" t="str">
            <v>硕士</v>
          </cell>
          <cell r="Q1538" t="str">
            <v>湖南师范大学 </v>
          </cell>
          <cell r="R1538" t="str">
            <v>理论物理</v>
          </cell>
          <cell r="S1538">
            <v>43281</v>
          </cell>
          <cell r="T1538" t="str">
            <v>其他</v>
          </cell>
          <cell r="U1538" t="str">
            <v>F</v>
          </cell>
          <cell r="V1538" t="str">
            <v>F</v>
          </cell>
          <cell r="W1538" t="b">
            <v>1</v>
          </cell>
          <cell r="X1538">
            <v>3000</v>
          </cell>
          <cell r="Y1538">
            <v>3000</v>
          </cell>
          <cell r="Z1538" t="b">
            <v>1</v>
          </cell>
          <cell r="AA1538">
            <v>750</v>
          </cell>
          <cell r="AB1538">
            <v>750</v>
          </cell>
          <cell r="AC1538">
            <v>3750</v>
          </cell>
          <cell r="AD1538">
            <v>3750</v>
          </cell>
          <cell r="AE1538">
            <v>43678</v>
          </cell>
          <cell r="AF1538">
            <v>44927</v>
          </cell>
          <cell r="AG1538">
            <v>44</v>
          </cell>
          <cell r="AH1538">
            <v>44</v>
          </cell>
          <cell r="AI1538" t="b">
            <v>1</v>
          </cell>
          <cell r="AJ1538">
            <v>3</v>
          </cell>
          <cell r="AK1538">
            <v>47</v>
          </cell>
          <cell r="AL1538" t="e">
            <v>#N/A</v>
          </cell>
          <cell r="AM1538" t="str">
            <v>202001</v>
          </cell>
          <cell r="AN1538">
            <v>0</v>
          </cell>
        </row>
        <row r="1539">
          <cell r="B1539" t="str">
            <v>李一帆</v>
          </cell>
          <cell r="C1539" t="str">
            <v>男</v>
          </cell>
          <cell r="D1539" t="str">
            <v>汉</v>
          </cell>
          <cell r="E1539" t="str">
            <v>1990年02月08日</v>
          </cell>
          <cell r="F1539" t="str">
            <v>中国</v>
          </cell>
          <cell r="G1539" t="str">
            <v>身份证</v>
          </cell>
          <cell r="H1539" t="str">
            <v>340603199002080819</v>
          </cell>
          <cell r="I1539" t="str">
            <v>柳州高级中学</v>
          </cell>
          <cell r="J1539">
            <v>43539</v>
          </cell>
          <cell r="K1539">
            <v>45730</v>
          </cell>
          <cell r="L1539" t="str">
            <v>是</v>
          </cell>
          <cell r="M1539" t="str">
            <v>柳州</v>
          </cell>
          <cell r="N1539" t="str">
            <v>全额拨款事业单位</v>
          </cell>
          <cell r="O1539" t="str">
            <v>研究生</v>
          </cell>
          <cell r="P1539" t="str">
            <v>硕士</v>
          </cell>
          <cell r="Q1539" t="str">
            <v>海南师范大学</v>
          </cell>
          <cell r="R1539" t="str">
            <v>学科教学（数学）</v>
          </cell>
          <cell r="S1539">
            <v>42185</v>
          </cell>
          <cell r="T1539" t="str">
            <v>其他</v>
          </cell>
          <cell r="U1539" t="str">
            <v>F</v>
          </cell>
          <cell r="V1539" t="str">
            <v>F</v>
          </cell>
          <cell r="W1539" t="b">
            <v>1</v>
          </cell>
          <cell r="X1539">
            <v>3000</v>
          </cell>
          <cell r="Y1539">
            <v>3000</v>
          </cell>
          <cell r="Z1539" t="b">
            <v>1</v>
          </cell>
          <cell r="AA1539">
            <v>750</v>
          </cell>
          <cell r="AB1539">
            <v>750</v>
          </cell>
          <cell r="AC1539">
            <v>3750</v>
          </cell>
          <cell r="AD1539">
            <v>3750</v>
          </cell>
          <cell r="AE1539">
            <v>43525</v>
          </cell>
          <cell r="AF1539">
            <v>44927</v>
          </cell>
          <cell r="AG1539">
            <v>49</v>
          </cell>
          <cell r="AH1539">
            <v>49</v>
          </cell>
          <cell r="AI1539" t="b">
            <v>1</v>
          </cell>
          <cell r="AJ1539">
            <v>3</v>
          </cell>
          <cell r="AK1539">
            <v>52</v>
          </cell>
          <cell r="AL1539" t="e">
            <v>#N/A</v>
          </cell>
          <cell r="AM1539" t="str">
            <v>201903</v>
          </cell>
          <cell r="AN1539">
            <v>0</v>
          </cell>
        </row>
        <row r="1540">
          <cell r="B1540" t="str">
            <v>韦丹妮</v>
          </cell>
          <cell r="C1540" t="str">
            <v>女</v>
          </cell>
          <cell r="D1540" t="str">
            <v>壮</v>
          </cell>
          <cell r="E1540" t="str">
            <v>1995年8月25日</v>
          </cell>
          <cell r="F1540" t="str">
            <v>中国</v>
          </cell>
          <cell r="G1540" t="str">
            <v>身份证</v>
          </cell>
          <cell r="H1540" t="str">
            <v>452225199508250022</v>
          </cell>
          <cell r="I1540" t="str">
            <v>柳州高级中学</v>
          </cell>
          <cell r="J1540" t="str">
            <v>2020年8月1日</v>
          </cell>
          <cell r="K1540" t="str">
            <v>2023年7月31日</v>
          </cell>
          <cell r="L1540" t="str">
            <v>是</v>
          </cell>
          <cell r="M1540" t="str">
            <v>柳州</v>
          </cell>
          <cell r="N1540" t="str">
            <v>学校</v>
          </cell>
          <cell r="O1540" t="str">
            <v>研究生</v>
          </cell>
          <cell r="P1540" t="str">
            <v>硕士</v>
          </cell>
          <cell r="Q1540" t="str">
            <v>广东外语外贸大学</v>
          </cell>
          <cell r="R1540" t="str">
            <v>外国语言学及应用语言学</v>
          </cell>
          <cell r="S1540" t="str">
            <v>2020年7月1日</v>
          </cell>
          <cell r="T1540" t="str">
            <v>非一流高校的一流建设学科</v>
          </cell>
          <cell r="U1540" t="str">
            <v>F</v>
          </cell>
          <cell r="V1540" t="str">
            <v>F</v>
          </cell>
          <cell r="W1540" t="b">
            <v>1</v>
          </cell>
          <cell r="X1540">
            <v>3000</v>
          </cell>
          <cell r="Y1540">
            <v>3000</v>
          </cell>
          <cell r="Z1540" t="b">
            <v>1</v>
          </cell>
          <cell r="AA1540">
            <v>750</v>
          </cell>
          <cell r="AB1540">
            <v>750</v>
          </cell>
          <cell r="AC1540">
            <v>3750</v>
          </cell>
          <cell r="AD1540">
            <v>3750</v>
          </cell>
          <cell r="AE1540" t="str">
            <v>2020年8月</v>
          </cell>
          <cell r="AF1540">
            <v>44927</v>
          </cell>
          <cell r="AG1540">
            <v>32</v>
          </cell>
          <cell r="AH1540">
            <v>32</v>
          </cell>
          <cell r="AI1540" t="b">
            <v>1</v>
          </cell>
          <cell r="AJ1540">
            <v>3</v>
          </cell>
          <cell r="AK1540">
            <v>35</v>
          </cell>
          <cell r="AL1540" t="e">
            <v>#N/A</v>
          </cell>
          <cell r="AM1540" t="str">
            <v>202012</v>
          </cell>
          <cell r="AN1540">
            <v>0</v>
          </cell>
        </row>
        <row r="1541">
          <cell r="B1541" t="str">
            <v>王顶成</v>
          </cell>
          <cell r="C1541" t="str">
            <v>男</v>
          </cell>
          <cell r="D1541" t="str">
            <v>汉</v>
          </cell>
          <cell r="E1541" t="str">
            <v>1994年5月19日</v>
          </cell>
          <cell r="F1541" t="str">
            <v>中国</v>
          </cell>
          <cell r="G1541" t="str">
            <v>身份证</v>
          </cell>
          <cell r="H1541" t="str">
            <v>232325199405190017</v>
          </cell>
          <cell r="I1541" t="str">
            <v>柳州高级中学</v>
          </cell>
          <cell r="J1541" t="str">
            <v>2020年8月1日</v>
          </cell>
          <cell r="K1541" t="str">
            <v>2023年7月31日</v>
          </cell>
          <cell r="L1541" t="str">
            <v>是</v>
          </cell>
          <cell r="M1541" t="str">
            <v>柳州</v>
          </cell>
          <cell r="N1541" t="str">
            <v>学校</v>
          </cell>
          <cell r="O1541" t="str">
            <v>研究生</v>
          </cell>
          <cell r="P1541" t="str">
            <v>硕士</v>
          </cell>
          <cell r="Q1541" t="str">
            <v>哈尔滨师范大学</v>
          </cell>
          <cell r="R1541" t="str">
            <v>动物学</v>
          </cell>
          <cell r="S1541" t="str">
            <v>2020年7月1日</v>
          </cell>
          <cell r="T1541" t="str">
            <v>非一流高校的一流建设学科</v>
          </cell>
          <cell r="U1541" t="str">
            <v>F</v>
          </cell>
          <cell r="V1541" t="str">
            <v>F</v>
          </cell>
          <cell r="W1541" t="b">
            <v>1</v>
          </cell>
          <cell r="X1541">
            <v>3000</v>
          </cell>
          <cell r="Y1541">
            <v>3000</v>
          </cell>
          <cell r="Z1541" t="b">
            <v>1</v>
          </cell>
          <cell r="AA1541">
            <v>750</v>
          </cell>
          <cell r="AB1541">
            <v>750</v>
          </cell>
          <cell r="AC1541">
            <v>3750</v>
          </cell>
          <cell r="AD1541">
            <v>3750</v>
          </cell>
          <cell r="AE1541" t="str">
            <v>2020年8月</v>
          </cell>
          <cell r="AF1541">
            <v>44927</v>
          </cell>
          <cell r="AG1541">
            <v>32</v>
          </cell>
          <cell r="AH1541">
            <v>32</v>
          </cell>
          <cell r="AI1541" t="b">
            <v>1</v>
          </cell>
          <cell r="AJ1541">
            <v>3</v>
          </cell>
          <cell r="AK1541">
            <v>35</v>
          </cell>
          <cell r="AL1541" t="e">
            <v>#N/A</v>
          </cell>
          <cell r="AM1541" t="str">
            <v>202008</v>
          </cell>
          <cell r="AN1541">
            <v>0</v>
          </cell>
        </row>
        <row r="1542">
          <cell r="B1542" t="str">
            <v>王心悦</v>
          </cell>
          <cell r="C1542" t="str">
            <v>女</v>
          </cell>
          <cell r="D1542" t="str">
            <v>汉</v>
          </cell>
          <cell r="E1542" t="str">
            <v>1998年7月20日</v>
          </cell>
          <cell r="F1542" t="str">
            <v>中国</v>
          </cell>
          <cell r="G1542" t="str">
            <v>身份证</v>
          </cell>
          <cell r="H1542" t="str">
            <v>45020519980720132X</v>
          </cell>
          <cell r="I1542" t="str">
            <v>柳州高级中学</v>
          </cell>
          <cell r="J1542" t="str">
            <v>2020年8月1日</v>
          </cell>
          <cell r="K1542" t="str">
            <v>2023年7月31日</v>
          </cell>
          <cell r="L1542" t="str">
            <v>是</v>
          </cell>
          <cell r="M1542" t="str">
            <v>柳州</v>
          </cell>
          <cell r="N1542" t="str">
            <v>学校</v>
          </cell>
          <cell r="O1542" t="str">
            <v>本科</v>
          </cell>
          <cell r="P1542" t="str">
            <v>学士</v>
          </cell>
          <cell r="Q1542" t="str">
            <v>华东师范大学</v>
          </cell>
          <cell r="R1542" t="str">
            <v>英语</v>
          </cell>
          <cell r="S1542" t="str">
            <v>2020年7月1日</v>
          </cell>
          <cell r="T1542" t="str">
            <v>一流建设高校</v>
          </cell>
          <cell r="U1542" t="str">
            <v>G</v>
          </cell>
          <cell r="V1542" t="str">
            <v>G</v>
          </cell>
          <cell r="W1542" t="b">
            <v>1</v>
          </cell>
          <cell r="X1542">
            <v>1500</v>
          </cell>
          <cell r="Y1542">
            <v>1500</v>
          </cell>
          <cell r="Z1542" t="b">
            <v>1</v>
          </cell>
          <cell r="AA1542">
            <v>375</v>
          </cell>
          <cell r="AB1542">
            <v>375</v>
          </cell>
          <cell r="AC1542">
            <v>1875</v>
          </cell>
          <cell r="AD1542">
            <v>1875</v>
          </cell>
          <cell r="AE1542" t="str">
            <v>2020年8月</v>
          </cell>
          <cell r="AF1542">
            <v>44927</v>
          </cell>
          <cell r="AG1542">
            <v>32</v>
          </cell>
          <cell r="AH1542">
            <v>32</v>
          </cell>
          <cell r="AI1542" t="b">
            <v>1</v>
          </cell>
          <cell r="AJ1542">
            <v>3</v>
          </cell>
          <cell r="AK1542">
            <v>35</v>
          </cell>
          <cell r="AL1542" t="e">
            <v>#N/A</v>
          </cell>
          <cell r="AM1542" t="str">
            <v>202008</v>
          </cell>
          <cell r="AN1542">
            <v>0</v>
          </cell>
        </row>
        <row r="1543">
          <cell r="B1543" t="str">
            <v>李晓俐</v>
          </cell>
          <cell r="C1543" t="str">
            <v>女</v>
          </cell>
          <cell r="D1543" t="str">
            <v>瑶</v>
          </cell>
          <cell r="E1543" t="str">
            <v>1998年2月13日</v>
          </cell>
          <cell r="F1543" t="str">
            <v>中国</v>
          </cell>
          <cell r="G1543" t="str">
            <v>身份证</v>
          </cell>
          <cell r="H1543" t="str">
            <v>45242819980213054X</v>
          </cell>
          <cell r="I1543" t="str">
            <v>柳州高级中学</v>
          </cell>
          <cell r="J1543" t="str">
            <v>2020年8月1日</v>
          </cell>
          <cell r="K1543" t="str">
            <v>2023年7月31日</v>
          </cell>
          <cell r="L1543" t="str">
            <v>是</v>
          </cell>
          <cell r="M1543" t="str">
            <v>柳州</v>
          </cell>
          <cell r="N1543" t="str">
            <v>学校</v>
          </cell>
          <cell r="O1543" t="str">
            <v>本科</v>
          </cell>
          <cell r="P1543" t="str">
            <v>学士</v>
          </cell>
          <cell r="Q1543" t="str">
            <v>北京师范大学</v>
          </cell>
          <cell r="R1543" t="str">
            <v>英语</v>
          </cell>
          <cell r="S1543" t="str">
            <v>2020年6月19日</v>
          </cell>
          <cell r="T1543" t="str">
            <v>一流建设高校</v>
          </cell>
          <cell r="U1543" t="str">
            <v>G</v>
          </cell>
          <cell r="V1543" t="str">
            <v>G</v>
          </cell>
          <cell r="W1543" t="b">
            <v>1</v>
          </cell>
          <cell r="X1543">
            <v>1500</v>
          </cell>
          <cell r="Y1543">
            <v>1500</v>
          </cell>
          <cell r="Z1543" t="b">
            <v>1</v>
          </cell>
          <cell r="AA1543">
            <v>375</v>
          </cell>
          <cell r="AB1543">
            <v>375</v>
          </cell>
          <cell r="AC1543">
            <v>1875</v>
          </cell>
          <cell r="AD1543">
            <v>1875</v>
          </cell>
          <cell r="AE1543" t="str">
            <v>2020年8月</v>
          </cell>
          <cell r="AF1543">
            <v>44927</v>
          </cell>
          <cell r="AG1543">
            <v>32</v>
          </cell>
          <cell r="AH1543">
            <v>32</v>
          </cell>
          <cell r="AI1543" t="b">
            <v>1</v>
          </cell>
          <cell r="AJ1543">
            <v>3</v>
          </cell>
          <cell r="AK1543">
            <v>35</v>
          </cell>
          <cell r="AL1543" t="e">
            <v>#N/A</v>
          </cell>
          <cell r="AM1543" t="str">
            <v>202103</v>
          </cell>
          <cell r="AN1543">
            <v>0</v>
          </cell>
        </row>
        <row r="1544">
          <cell r="B1544" t="str">
            <v>杨昕昀</v>
          </cell>
          <cell r="C1544" t="str">
            <v>女</v>
          </cell>
          <cell r="D1544" t="str">
            <v>汉</v>
          </cell>
          <cell r="E1544" t="str">
            <v>1998年11月3日</v>
          </cell>
          <cell r="F1544" t="str">
            <v>中国</v>
          </cell>
          <cell r="G1544" t="str">
            <v>身份证</v>
          </cell>
          <cell r="H1544" t="str">
            <v>452227199811030025</v>
          </cell>
          <cell r="I1544" t="str">
            <v>柳州高级中学</v>
          </cell>
          <cell r="J1544" t="str">
            <v>2020年8月1日</v>
          </cell>
          <cell r="K1544" t="str">
            <v>2023年7月31日</v>
          </cell>
          <cell r="L1544" t="str">
            <v>是</v>
          </cell>
          <cell r="M1544" t="str">
            <v>柳州</v>
          </cell>
          <cell r="N1544" t="str">
            <v>学校</v>
          </cell>
          <cell r="O1544" t="str">
            <v>本科</v>
          </cell>
          <cell r="P1544" t="str">
            <v>学士</v>
          </cell>
          <cell r="Q1544" t="str">
            <v>北京师范大学</v>
          </cell>
          <cell r="R1544" t="str">
            <v>物理学</v>
          </cell>
          <cell r="S1544" t="str">
            <v>2020年6月19日</v>
          </cell>
          <cell r="T1544" t="str">
            <v>一流建设高校</v>
          </cell>
          <cell r="U1544" t="str">
            <v>G</v>
          </cell>
          <cell r="V1544" t="str">
            <v>G</v>
          </cell>
          <cell r="W1544" t="b">
            <v>1</v>
          </cell>
          <cell r="X1544">
            <v>1500</v>
          </cell>
          <cell r="Y1544">
            <v>1500</v>
          </cell>
          <cell r="Z1544" t="b">
            <v>1</v>
          </cell>
          <cell r="AA1544">
            <v>375</v>
          </cell>
          <cell r="AB1544">
            <v>375</v>
          </cell>
          <cell r="AC1544">
            <v>1875</v>
          </cell>
          <cell r="AD1544">
            <v>1875</v>
          </cell>
          <cell r="AE1544" t="str">
            <v>2020年8月</v>
          </cell>
          <cell r="AF1544">
            <v>44927</v>
          </cell>
          <cell r="AG1544">
            <v>32</v>
          </cell>
          <cell r="AH1544">
            <v>32</v>
          </cell>
          <cell r="AI1544" t="b">
            <v>1</v>
          </cell>
          <cell r="AJ1544">
            <v>3</v>
          </cell>
          <cell r="AK1544">
            <v>35</v>
          </cell>
          <cell r="AL1544" t="e">
            <v>#N/A</v>
          </cell>
          <cell r="AM1544" t="str">
            <v>202012</v>
          </cell>
          <cell r="AN1544">
            <v>0</v>
          </cell>
        </row>
        <row r="1545">
          <cell r="B1545" t="str">
            <v>黄文俞</v>
          </cell>
          <cell r="C1545" t="str">
            <v>女</v>
          </cell>
          <cell r="D1545" t="str">
            <v>瑶</v>
          </cell>
          <cell r="E1545" t="str">
            <v>1998年3月7日</v>
          </cell>
          <cell r="F1545" t="str">
            <v>中国</v>
          </cell>
          <cell r="G1545" t="str">
            <v>身份证</v>
          </cell>
          <cell r="H1545" t="str">
            <v>450423199803070020</v>
          </cell>
          <cell r="I1545" t="str">
            <v>柳州高级中学</v>
          </cell>
          <cell r="J1545" t="str">
            <v>2020年8月1日</v>
          </cell>
          <cell r="K1545" t="str">
            <v>2023年7月31日</v>
          </cell>
          <cell r="L1545" t="str">
            <v>是</v>
          </cell>
          <cell r="M1545" t="str">
            <v>柳州</v>
          </cell>
          <cell r="N1545" t="str">
            <v>学校</v>
          </cell>
          <cell r="O1545" t="str">
            <v>本科</v>
          </cell>
          <cell r="P1545" t="str">
            <v>学士</v>
          </cell>
          <cell r="Q1545" t="str">
            <v>西南大学</v>
          </cell>
          <cell r="R1545" t="str">
            <v>生物科学</v>
          </cell>
          <cell r="S1545" t="str">
            <v>2020年6月22日</v>
          </cell>
          <cell r="T1545" t="str">
            <v>非一流高校的一流建设学科</v>
          </cell>
          <cell r="U1545" t="str">
            <v>G</v>
          </cell>
          <cell r="V1545" t="str">
            <v>G</v>
          </cell>
          <cell r="W1545" t="b">
            <v>1</v>
          </cell>
          <cell r="X1545">
            <v>1500</v>
          </cell>
          <cell r="Y1545">
            <v>1500</v>
          </cell>
          <cell r="Z1545" t="b">
            <v>1</v>
          </cell>
          <cell r="AA1545">
            <v>375</v>
          </cell>
          <cell r="AB1545">
            <v>375</v>
          </cell>
          <cell r="AC1545">
            <v>1875</v>
          </cell>
          <cell r="AD1545">
            <v>1875</v>
          </cell>
          <cell r="AE1545" t="str">
            <v>2020年8月</v>
          </cell>
          <cell r="AF1545">
            <v>44927</v>
          </cell>
          <cell r="AG1545">
            <v>32</v>
          </cell>
          <cell r="AH1545">
            <v>32</v>
          </cell>
          <cell r="AI1545" t="b">
            <v>1</v>
          </cell>
          <cell r="AJ1545">
            <v>3</v>
          </cell>
          <cell r="AK1545">
            <v>35</v>
          </cell>
          <cell r="AL1545" t="e">
            <v>#N/A</v>
          </cell>
          <cell r="AM1545" t="str">
            <v>202012</v>
          </cell>
          <cell r="AN1545">
            <v>0</v>
          </cell>
        </row>
        <row r="1546">
          <cell r="B1546" t="str">
            <v>陈广玉</v>
          </cell>
          <cell r="C1546" t="str">
            <v>女</v>
          </cell>
          <cell r="D1546" t="str">
            <v>汉</v>
          </cell>
          <cell r="E1546" t="str">
            <v>1997年12月29日</v>
          </cell>
          <cell r="F1546" t="str">
            <v>中国</v>
          </cell>
          <cell r="G1546" t="str">
            <v>身份证</v>
          </cell>
          <cell r="H1546" t="str">
            <v>450981199712293529</v>
          </cell>
          <cell r="I1546" t="str">
            <v>柳州高级中学</v>
          </cell>
          <cell r="J1546" t="str">
            <v>2020年8月1日</v>
          </cell>
          <cell r="K1546" t="str">
            <v>2023年7月31日</v>
          </cell>
          <cell r="L1546" t="str">
            <v>是</v>
          </cell>
          <cell r="M1546" t="str">
            <v>柳州</v>
          </cell>
          <cell r="N1546" t="str">
            <v>学校</v>
          </cell>
          <cell r="O1546" t="str">
            <v>本科</v>
          </cell>
          <cell r="P1546" t="str">
            <v>学士</v>
          </cell>
          <cell r="Q1546" t="str">
            <v>华东师范大学</v>
          </cell>
          <cell r="R1546" t="str">
            <v>生物科学</v>
          </cell>
          <cell r="S1546" t="str">
            <v>2020年7月1日</v>
          </cell>
          <cell r="T1546" t="str">
            <v>一流建设高校</v>
          </cell>
          <cell r="U1546" t="str">
            <v>G</v>
          </cell>
          <cell r="V1546" t="str">
            <v>G</v>
          </cell>
          <cell r="W1546" t="b">
            <v>1</v>
          </cell>
          <cell r="X1546">
            <v>1500</v>
          </cell>
          <cell r="Y1546">
            <v>1500</v>
          </cell>
          <cell r="Z1546" t="b">
            <v>1</v>
          </cell>
          <cell r="AA1546">
            <v>375</v>
          </cell>
          <cell r="AB1546">
            <v>375</v>
          </cell>
          <cell r="AC1546">
            <v>1875</v>
          </cell>
          <cell r="AD1546">
            <v>1875</v>
          </cell>
          <cell r="AE1546" t="str">
            <v>2020年8月</v>
          </cell>
          <cell r="AF1546">
            <v>44927</v>
          </cell>
          <cell r="AG1546">
            <v>32</v>
          </cell>
          <cell r="AH1546">
            <v>32</v>
          </cell>
          <cell r="AI1546" t="b">
            <v>1</v>
          </cell>
          <cell r="AJ1546">
            <v>3</v>
          </cell>
          <cell r="AK1546">
            <v>35</v>
          </cell>
          <cell r="AL1546" t="e">
            <v>#N/A</v>
          </cell>
          <cell r="AM1546" t="str">
            <v>202012</v>
          </cell>
          <cell r="AN1546">
            <v>0</v>
          </cell>
        </row>
        <row r="1547">
          <cell r="B1547" t="str">
            <v>杨怡</v>
          </cell>
          <cell r="C1547" t="str">
            <v>女</v>
          </cell>
          <cell r="D1547" t="str">
            <v>土家</v>
          </cell>
          <cell r="E1547">
            <v>35324</v>
          </cell>
          <cell r="F1547" t="str">
            <v>中国</v>
          </cell>
          <cell r="G1547" t="str">
            <v>身份证</v>
          </cell>
          <cell r="H1547" t="str">
            <v>500239199609164888</v>
          </cell>
          <cell r="I1547" t="str">
            <v>柳州高级中学</v>
          </cell>
          <cell r="J1547">
            <v>44440</v>
          </cell>
          <cell r="K1547">
            <v>45535</v>
          </cell>
          <cell r="L1547" t="str">
            <v>是</v>
          </cell>
          <cell r="M1547" t="str">
            <v>柳州</v>
          </cell>
          <cell r="N1547" t="str">
            <v>学校</v>
          </cell>
          <cell r="O1547" t="str">
            <v>研究生</v>
          </cell>
          <cell r="P1547" t="str">
            <v>硕士</v>
          </cell>
          <cell r="Q1547" t="str">
            <v>西南大学</v>
          </cell>
          <cell r="R1547" t="str">
            <v>英语笔译</v>
          </cell>
          <cell r="S1547">
            <v>44004</v>
          </cell>
          <cell r="T1547" t="str">
            <v>其他</v>
          </cell>
          <cell r="U1547" t="str">
            <v>F</v>
          </cell>
          <cell r="V1547" t="str">
            <v>F</v>
          </cell>
          <cell r="W1547" t="b">
            <v>1</v>
          </cell>
          <cell r="X1547">
            <v>3000</v>
          </cell>
          <cell r="Y1547">
            <v>3000</v>
          </cell>
          <cell r="Z1547" t="b">
            <v>1</v>
          </cell>
          <cell r="AA1547">
            <v>750</v>
          </cell>
          <cell r="AB1547">
            <v>750</v>
          </cell>
          <cell r="AC1547">
            <v>3750</v>
          </cell>
          <cell r="AD1547">
            <v>3750</v>
          </cell>
          <cell r="AE1547">
            <v>44440</v>
          </cell>
          <cell r="AF1547">
            <v>44927</v>
          </cell>
          <cell r="AG1547">
            <v>19</v>
          </cell>
          <cell r="AH1547">
            <v>19</v>
          </cell>
          <cell r="AI1547" t="b">
            <v>1</v>
          </cell>
          <cell r="AJ1547">
            <v>3</v>
          </cell>
          <cell r="AK1547">
            <v>22</v>
          </cell>
          <cell r="AL1547" t="e">
            <v>#N/A</v>
          </cell>
          <cell r="AM1547" t="str">
            <v>202109</v>
          </cell>
          <cell r="AN1547" t="str">
            <v>市教育局备案</v>
          </cell>
        </row>
        <row r="1548">
          <cell r="B1548" t="str">
            <v>顾锦菲</v>
          </cell>
          <cell r="C1548" t="str">
            <v>女</v>
          </cell>
          <cell r="D1548" t="str">
            <v>汉</v>
          </cell>
          <cell r="E1548">
            <v>35709</v>
          </cell>
          <cell r="F1548" t="str">
            <v>中国</v>
          </cell>
          <cell r="G1548" t="str">
            <v>身份证</v>
          </cell>
          <cell r="H1548" t="str">
            <v>450211199710061321</v>
          </cell>
          <cell r="I1548" t="str">
            <v>柳州高级中学</v>
          </cell>
          <cell r="J1548">
            <v>44440</v>
          </cell>
          <cell r="K1548">
            <v>45535</v>
          </cell>
          <cell r="L1548" t="str">
            <v>是</v>
          </cell>
          <cell r="M1548" t="str">
            <v>柳州</v>
          </cell>
          <cell r="N1548" t="str">
            <v>学校</v>
          </cell>
          <cell r="O1548" t="str">
            <v>研究生</v>
          </cell>
          <cell r="P1548" t="str">
            <v>硕士</v>
          </cell>
          <cell r="Q1548" t="str">
            <v>英国杜伦大学</v>
          </cell>
          <cell r="R1548" t="str">
            <v>对外英语教学</v>
          </cell>
          <cell r="S1548">
            <v>44467</v>
          </cell>
          <cell r="T1548" t="str">
            <v>国际一流大学（QS排名前500）</v>
          </cell>
          <cell r="U1548" t="str">
            <v>F</v>
          </cell>
          <cell r="V1548" t="str">
            <v>F</v>
          </cell>
          <cell r="W1548" t="b">
            <v>1</v>
          </cell>
          <cell r="X1548">
            <v>3000</v>
          </cell>
          <cell r="Y1548">
            <v>3000</v>
          </cell>
          <cell r="Z1548" t="b">
            <v>1</v>
          </cell>
          <cell r="AA1548">
            <v>750</v>
          </cell>
          <cell r="AB1548">
            <v>750</v>
          </cell>
          <cell r="AC1548">
            <v>3750</v>
          </cell>
          <cell r="AD1548">
            <v>3750</v>
          </cell>
          <cell r="AE1548">
            <v>44441</v>
          </cell>
          <cell r="AF1548">
            <v>44927</v>
          </cell>
          <cell r="AG1548">
            <v>19</v>
          </cell>
          <cell r="AH1548">
            <v>19</v>
          </cell>
          <cell r="AI1548" t="b">
            <v>1</v>
          </cell>
          <cell r="AJ1548">
            <v>3</v>
          </cell>
          <cell r="AK1548">
            <v>22</v>
          </cell>
          <cell r="AL1548" t="e">
            <v>#N/A</v>
          </cell>
          <cell r="AM1548" t="str">
            <v>202210</v>
          </cell>
          <cell r="AN1548" t="str">
            <v>市教育局备案</v>
          </cell>
        </row>
        <row r="1549">
          <cell r="B1549" t="str">
            <v>钟丽</v>
          </cell>
          <cell r="C1549" t="str">
            <v>女</v>
          </cell>
          <cell r="D1549" t="str">
            <v>汉</v>
          </cell>
          <cell r="E1549">
            <v>35019</v>
          </cell>
          <cell r="F1549" t="str">
            <v>中国</v>
          </cell>
          <cell r="G1549" t="str">
            <v>身份证</v>
          </cell>
          <cell r="H1549" t="str">
            <v>450921199511160440</v>
          </cell>
          <cell r="I1549" t="str">
            <v>柳州高级中学</v>
          </cell>
          <cell r="J1549">
            <v>44440</v>
          </cell>
          <cell r="K1549">
            <v>45535</v>
          </cell>
          <cell r="L1549" t="str">
            <v>是</v>
          </cell>
          <cell r="M1549" t="str">
            <v>柳州</v>
          </cell>
          <cell r="N1549" t="str">
            <v>学校</v>
          </cell>
          <cell r="O1549" t="str">
            <v>研究生</v>
          </cell>
          <cell r="P1549" t="str">
            <v>硕士</v>
          </cell>
          <cell r="Q1549" t="str">
            <v>深圳大学</v>
          </cell>
          <cell r="R1549" t="str">
            <v>生态学</v>
          </cell>
          <cell r="S1549">
            <v>44378</v>
          </cell>
          <cell r="T1549" t="str">
            <v>其他</v>
          </cell>
          <cell r="U1549" t="str">
            <v>F</v>
          </cell>
          <cell r="V1549" t="str">
            <v>F</v>
          </cell>
          <cell r="W1549" t="b">
            <v>1</v>
          </cell>
          <cell r="X1549">
            <v>3000</v>
          </cell>
          <cell r="Y1549">
            <v>3000</v>
          </cell>
          <cell r="Z1549" t="b">
            <v>1</v>
          </cell>
          <cell r="AA1549">
            <v>750</v>
          </cell>
          <cell r="AB1549">
            <v>750</v>
          </cell>
          <cell r="AC1549">
            <v>3750</v>
          </cell>
          <cell r="AD1549">
            <v>3750</v>
          </cell>
          <cell r="AE1549">
            <v>44442</v>
          </cell>
          <cell r="AF1549">
            <v>44927</v>
          </cell>
          <cell r="AG1549">
            <v>19</v>
          </cell>
          <cell r="AH1549">
            <v>19</v>
          </cell>
          <cell r="AI1549" t="b">
            <v>1</v>
          </cell>
          <cell r="AJ1549">
            <v>3</v>
          </cell>
          <cell r="AK1549">
            <v>22</v>
          </cell>
          <cell r="AL1549" t="e">
            <v>#N/A</v>
          </cell>
          <cell r="AM1549" t="str">
            <v>202109</v>
          </cell>
          <cell r="AN1549" t="str">
            <v>市教育局备案</v>
          </cell>
        </row>
        <row r="1550">
          <cell r="B1550" t="str">
            <v>刘传哲</v>
          </cell>
          <cell r="C1550" t="str">
            <v>男</v>
          </cell>
          <cell r="D1550" t="str">
            <v>汉</v>
          </cell>
          <cell r="E1550">
            <v>36362</v>
          </cell>
          <cell r="F1550" t="str">
            <v>中国</v>
          </cell>
          <cell r="G1550" t="str">
            <v>身份证</v>
          </cell>
          <cell r="H1550" t="str">
            <v>45020319990721001X</v>
          </cell>
          <cell r="I1550" t="str">
            <v>柳州高级中学</v>
          </cell>
          <cell r="J1550">
            <v>44440</v>
          </cell>
          <cell r="K1550">
            <v>45535</v>
          </cell>
          <cell r="L1550" t="str">
            <v>是</v>
          </cell>
          <cell r="M1550" t="str">
            <v>柳州</v>
          </cell>
          <cell r="N1550" t="str">
            <v>学校</v>
          </cell>
          <cell r="O1550" t="str">
            <v>本科</v>
          </cell>
          <cell r="P1550" t="str">
            <v>学士</v>
          </cell>
          <cell r="Q1550" t="str">
            <v>华东师范大学</v>
          </cell>
          <cell r="R1550" t="str">
            <v>数学与应用数学</v>
          </cell>
          <cell r="S1550">
            <v>44378</v>
          </cell>
          <cell r="T1550" t="str">
            <v>一流建设高校</v>
          </cell>
          <cell r="U1550" t="str">
            <v>G</v>
          </cell>
          <cell r="V1550" t="str">
            <v>G</v>
          </cell>
          <cell r="W1550" t="b">
            <v>1</v>
          </cell>
          <cell r="X1550">
            <v>1500</v>
          </cell>
          <cell r="Y1550">
            <v>1500</v>
          </cell>
          <cell r="Z1550" t="b">
            <v>1</v>
          </cell>
          <cell r="AA1550">
            <v>375</v>
          </cell>
          <cell r="AB1550">
            <v>375</v>
          </cell>
          <cell r="AC1550">
            <v>1875</v>
          </cell>
          <cell r="AD1550">
            <v>1875</v>
          </cell>
          <cell r="AE1550">
            <v>44443</v>
          </cell>
          <cell r="AF1550">
            <v>44927</v>
          </cell>
          <cell r="AG1550">
            <v>19</v>
          </cell>
          <cell r="AH1550">
            <v>19</v>
          </cell>
          <cell r="AI1550" t="b">
            <v>1</v>
          </cell>
          <cell r="AJ1550">
            <v>3</v>
          </cell>
          <cell r="AK1550">
            <v>22</v>
          </cell>
          <cell r="AL1550" t="e">
            <v>#N/A</v>
          </cell>
          <cell r="AM1550" t="str">
            <v>202109</v>
          </cell>
          <cell r="AN1550" t="str">
            <v>市教育局备案</v>
          </cell>
        </row>
        <row r="1551">
          <cell r="B1551" t="str">
            <v>杨树童</v>
          </cell>
          <cell r="C1551" t="str">
            <v>男</v>
          </cell>
          <cell r="D1551" t="str">
            <v>侗</v>
          </cell>
          <cell r="E1551">
            <v>32578</v>
          </cell>
          <cell r="F1551" t="str">
            <v>中国</v>
          </cell>
          <cell r="G1551" t="str">
            <v>身份证</v>
          </cell>
          <cell r="H1551" t="str">
            <v>45222819890311501X</v>
          </cell>
          <cell r="I1551" t="str">
            <v>柳州高级中学</v>
          </cell>
          <cell r="J1551">
            <v>44440</v>
          </cell>
          <cell r="K1551">
            <v>45535</v>
          </cell>
          <cell r="L1551" t="str">
            <v>是</v>
          </cell>
          <cell r="M1551" t="str">
            <v>柳州</v>
          </cell>
          <cell r="N1551" t="str">
            <v>学校</v>
          </cell>
          <cell r="O1551" t="str">
            <v>本科</v>
          </cell>
          <cell r="P1551" t="str">
            <v>学士</v>
          </cell>
          <cell r="Q1551" t="str">
            <v>北京师范大学</v>
          </cell>
          <cell r="R1551" t="str">
            <v>物理学</v>
          </cell>
          <cell r="S1551">
            <v>41456</v>
          </cell>
          <cell r="T1551" t="str">
            <v>一流建设高校</v>
          </cell>
          <cell r="U1551" t="str">
            <v>G</v>
          </cell>
          <cell r="V1551" t="str">
            <v>G</v>
          </cell>
          <cell r="W1551" t="b">
            <v>1</v>
          </cell>
          <cell r="X1551">
            <v>1500</v>
          </cell>
          <cell r="Y1551">
            <v>1500</v>
          </cell>
          <cell r="Z1551" t="b">
            <v>1</v>
          </cell>
          <cell r="AA1551">
            <v>375</v>
          </cell>
          <cell r="AB1551">
            <v>375</v>
          </cell>
          <cell r="AC1551">
            <v>1875</v>
          </cell>
          <cell r="AD1551">
            <v>1875</v>
          </cell>
          <cell r="AE1551">
            <v>44444</v>
          </cell>
          <cell r="AF1551">
            <v>44927</v>
          </cell>
          <cell r="AG1551">
            <v>19</v>
          </cell>
          <cell r="AH1551">
            <v>19</v>
          </cell>
          <cell r="AI1551" t="b">
            <v>1</v>
          </cell>
          <cell r="AJ1551">
            <v>3</v>
          </cell>
          <cell r="AK1551">
            <v>22</v>
          </cell>
          <cell r="AL1551" t="e">
            <v>#N/A</v>
          </cell>
          <cell r="AM1551" t="str">
            <v>202109</v>
          </cell>
          <cell r="AN1551" t="str">
            <v>市教育局备案，
2019年7月入柳</v>
          </cell>
        </row>
        <row r="1552">
          <cell r="B1552" t="str">
            <v>卢培勇</v>
          </cell>
          <cell r="C1552" t="str">
            <v>男</v>
          </cell>
          <cell r="D1552" t="str">
            <v>壮</v>
          </cell>
          <cell r="E1552">
            <v>35497</v>
          </cell>
          <cell r="F1552" t="str">
            <v>中国</v>
          </cell>
          <cell r="G1552" t="str">
            <v>身份证</v>
          </cell>
          <cell r="H1552" t="str">
            <v>452730199703080856</v>
          </cell>
          <cell r="I1552" t="str">
            <v>柳州高级中学</v>
          </cell>
          <cell r="J1552">
            <v>44440</v>
          </cell>
          <cell r="K1552">
            <v>45535</v>
          </cell>
          <cell r="L1552" t="str">
            <v>是</v>
          </cell>
          <cell r="M1552" t="str">
            <v>柳州</v>
          </cell>
          <cell r="N1552" t="str">
            <v>学校</v>
          </cell>
          <cell r="O1552" t="str">
            <v>本科</v>
          </cell>
          <cell r="P1552" t="str">
            <v>学士</v>
          </cell>
          <cell r="Q1552" t="str">
            <v>北京师范大学</v>
          </cell>
          <cell r="R1552" t="str">
            <v>地理科学</v>
          </cell>
          <cell r="S1552">
            <v>44378</v>
          </cell>
          <cell r="T1552" t="str">
            <v>一流建设高校</v>
          </cell>
          <cell r="U1552" t="str">
            <v>G</v>
          </cell>
          <cell r="V1552" t="str">
            <v>G</v>
          </cell>
          <cell r="W1552" t="b">
            <v>1</v>
          </cell>
          <cell r="X1552">
            <v>1500</v>
          </cell>
          <cell r="Y1552">
            <v>1500</v>
          </cell>
          <cell r="Z1552" t="b">
            <v>1</v>
          </cell>
          <cell r="AA1552">
            <v>375</v>
          </cell>
          <cell r="AB1552">
            <v>375</v>
          </cell>
          <cell r="AC1552">
            <v>1875</v>
          </cell>
          <cell r="AD1552">
            <v>1875</v>
          </cell>
          <cell r="AE1552">
            <v>44445</v>
          </cell>
          <cell r="AF1552">
            <v>44927</v>
          </cell>
          <cell r="AG1552">
            <v>19</v>
          </cell>
          <cell r="AH1552">
            <v>19</v>
          </cell>
          <cell r="AI1552" t="b">
            <v>1</v>
          </cell>
          <cell r="AJ1552">
            <v>3</v>
          </cell>
          <cell r="AK1552">
            <v>22</v>
          </cell>
          <cell r="AL1552" t="e">
            <v>#N/A</v>
          </cell>
          <cell r="AM1552" t="str">
            <v>202109</v>
          </cell>
          <cell r="AN1552" t="str">
            <v>市教育局备案</v>
          </cell>
        </row>
        <row r="1553">
          <cell r="B1553" t="str">
            <v>黄爽</v>
          </cell>
          <cell r="C1553" t="str">
            <v>女</v>
          </cell>
          <cell r="D1553" t="str">
            <v>壮</v>
          </cell>
          <cell r="E1553">
            <v>36111</v>
          </cell>
          <cell r="F1553" t="str">
            <v>中国</v>
          </cell>
          <cell r="G1553" t="str">
            <v>身份证</v>
          </cell>
          <cell r="H1553" t="str">
            <v>452227199811125024</v>
          </cell>
          <cell r="I1553" t="str">
            <v>柳州高级中学</v>
          </cell>
          <cell r="J1553">
            <v>44440</v>
          </cell>
          <cell r="K1553">
            <v>45535</v>
          </cell>
          <cell r="L1553" t="str">
            <v>是</v>
          </cell>
          <cell r="M1553" t="str">
            <v>柳州</v>
          </cell>
          <cell r="N1553" t="str">
            <v>学校</v>
          </cell>
          <cell r="O1553" t="str">
            <v>本科</v>
          </cell>
          <cell r="P1553" t="str">
            <v>学士</v>
          </cell>
          <cell r="Q1553" t="str">
            <v>北京师范大学</v>
          </cell>
          <cell r="R1553" t="str">
            <v>地理科学</v>
          </cell>
          <cell r="S1553">
            <v>44378</v>
          </cell>
          <cell r="T1553" t="str">
            <v>一流建设高校</v>
          </cell>
          <cell r="U1553" t="str">
            <v>G</v>
          </cell>
          <cell r="V1553" t="str">
            <v>G</v>
          </cell>
          <cell r="W1553" t="b">
            <v>1</v>
          </cell>
          <cell r="X1553">
            <v>1500</v>
          </cell>
          <cell r="Y1553">
            <v>1500</v>
          </cell>
          <cell r="Z1553" t="b">
            <v>1</v>
          </cell>
          <cell r="AA1553">
            <v>375</v>
          </cell>
          <cell r="AB1553">
            <v>375</v>
          </cell>
          <cell r="AC1553">
            <v>1875</v>
          </cell>
          <cell r="AD1553">
            <v>1875</v>
          </cell>
          <cell r="AE1553">
            <v>44446</v>
          </cell>
          <cell r="AF1553">
            <v>44927</v>
          </cell>
          <cell r="AG1553">
            <v>19</v>
          </cell>
          <cell r="AH1553">
            <v>19</v>
          </cell>
          <cell r="AI1553" t="b">
            <v>1</v>
          </cell>
          <cell r="AJ1553">
            <v>3</v>
          </cell>
          <cell r="AK1553">
            <v>22</v>
          </cell>
          <cell r="AL1553" t="e">
            <v>#N/A</v>
          </cell>
          <cell r="AM1553" t="str">
            <v>202109</v>
          </cell>
          <cell r="AN1553" t="str">
            <v>市教育局备案</v>
          </cell>
        </row>
        <row r="1554">
          <cell r="B1554" t="str">
            <v>韦惠丽</v>
          </cell>
          <cell r="C1554" t="str">
            <v>女</v>
          </cell>
          <cell r="D1554" t="str">
            <v>壮</v>
          </cell>
          <cell r="E1554">
            <v>36044</v>
          </cell>
          <cell r="F1554" t="str">
            <v>中国</v>
          </cell>
          <cell r="G1554" t="str">
            <v>身份证</v>
          </cell>
          <cell r="H1554" t="str">
            <v>450205199809061025</v>
          </cell>
          <cell r="I1554" t="str">
            <v>柳州高级中学</v>
          </cell>
          <cell r="J1554">
            <v>44440</v>
          </cell>
          <cell r="K1554">
            <v>45535</v>
          </cell>
          <cell r="L1554" t="str">
            <v>是</v>
          </cell>
          <cell r="M1554" t="str">
            <v>柳州</v>
          </cell>
          <cell r="N1554" t="str">
            <v>学校</v>
          </cell>
          <cell r="O1554" t="str">
            <v>本科</v>
          </cell>
          <cell r="P1554" t="str">
            <v>学士</v>
          </cell>
          <cell r="Q1554" t="str">
            <v>西南大学</v>
          </cell>
          <cell r="R1554" t="str">
            <v>生物科学</v>
          </cell>
          <cell r="S1554">
            <v>44368</v>
          </cell>
          <cell r="T1554" t="str">
            <v>非一流高校的一流建设学科</v>
          </cell>
          <cell r="U1554" t="str">
            <v>G</v>
          </cell>
          <cell r="V1554" t="str">
            <v>G</v>
          </cell>
          <cell r="W1554" t="b">
            <v>1</v>
          </cell>
          <cell r="X1554">
            <v>1500</v>
          </cell>
          <cell r="Y1554">
            <v>1500</v>
          </cell>
          <cell r="Z1554" t="b">
            <v>1</v>
          </cell>
          <cell r="AA1554">
            <v>375</v>
          </cell>
          <cell r="AB1554">
            <v>375</v>
          </cell>
          <cell r="AC1554">
            <v>1875</v>
          </cell>
          <cell r="AD1554">
            <v>1875</v>
          </cell>
          <cell r="AE1554">
            <v>44447</v>
          </cell>
          <cell r="AF1554">
            <v>44927</v>
          </cell>
          <cell r="AG1554">
            <v>19</v>
          </cell>
          <cell r="AH1554">
            <v>19</v>
          </cell>
          <cell r="AI1554" t="b">
            <v>1</v>
          </cell>
          <cell r="AJ1554">
            <v>3</v>
          </cell>
          <cell r="AK1554">
            <v>22</v>
          </cell>
          <cell r="AL1554" t="e">
            <v>#N/A</v>
          </cell>
          <cell r="AM1554" t="str">
            <v>202109</v>
          </cell>
          <cell r="AN1554" t="str">
            <v>市教育局备案</v>
          </cell>
        </row>
        <row r="1555">
          <cell r="B1555" t="str">
            <v>吴懿蔚倩</v>
          </cell>
          <cell r="C1555" t="str">
            <v>女</v>
          </cell>
          <cell r="D1555" t="str">
            <v>汉</v>
          </cell>
          <cell r="E1555">
            <v>36312</v>
          </cell>
          <cell r="F1555" t="str">
            <v>中国</v>
          </cell>
          <cell r="G1555" t="str">
            <v>身份证</v>
          </cell>
          <cell r="H1555" t="str">
            <v>450204199906011445</v>
          </cell>
          <cell r="I1555" t="str">
            <v>柳州高级中学</v>
          </cell>
          <cell r="J1555">
            <v>44440</v>
          </cell>
          <cell r="K1555">
            <v>45535</v>
          </cell>
          <cell r="L1555" t="str">
            <v>是</v>
          </cell>
          <cell r="M1555" t="str">
            <v>柳州</v>
          </cell>
          <cell r="N1555" t="str">
            <v>学校</v>
          </cell>
          <cell r="O1555" t="str">
            <v>本科</v>
          </cell>
          <cell r="P1555" t="str">
            <v>学士</v>
          </cell>
          <cell r="Q1555" t="str">
            <v>华东师范大学</v>
          </cell>
          <cell r="R1555" t="str">
            <v>思想政治教育</v>
          </cell>
          <cell r="S1555">
            <v>44378</v>
          </cell>
          <cell r="T1555" t="str">
            <v>一流建设高校</v>
          </cell>
          <cell r="U1555" t="str">
            <v>G</v>
          </cell>
          <cell r="V1555" t="str">
            <v>G</v>
          </cell>
          <cell r="W1555" t="b">
            <v>1</v>
          </cell>
          <cell r="X1555">
            <v>1500</v>
          </cell>
          <cell r="Y1555">
            <v>1500</v>
          </cell>
          <cell r="Z1555" t="b">
            <v>1</v>
          </cell>
          <cell r="AA1555">
            <v>375</v>
          </cell>
          <cell r="AB1555">
            <v>375</v>
          </cell>
          <cell r="AC1555">
            <v>1875</v>
          </cell>
          <cell r="AD1555">
            <v>1875</v>
          </cell>
          <cell r="AE1555">
            <v>44448</v>
          </cell>
          <cell r="AF1555">
            <v>44927</v>
          </cell>
          <cell r="AG1555">
            <v>19</v>
          </cell>
          <cell r="AH1555">
            <v>19</v>
          </cell>
          <cell r="AI1555" t="b">
            <v>1</v>
          </cell>
          <cell r="AJ1555">
            <v>3</v>
          </cell>
          <cell r="AK1555">
            <v>22</v>
          </cell>
          <cell r="AL1555" t="e">
            <v>#N/A</v>
          </cell>
          <cell r="AM1555" t="str">
            <v>202109</v>
          </cell>
          <cell r="AN1555" t="str">
            <v>市教育局备案</v>
          </cell>
        </row>
        <row r="1556">
          <cell r="B1556" t="str">
            <v>谢嘉嘉</v>
          </cell>
          <cell r="C1556" t="str">
            <v>女</v>
          </cell>
          <cell r="D1556" t="str">
            <v>壮</v>
          </cell>
          <cell r="E1556">
            <v>36318</v>
          </cell>
          <cell r="F1556" t="str">
            <v>中国</v>
          </cell>
          <cell r="G1556" t="str">
            <v>身份证</v>
          </cell>
          <cell r="H1556" t="str">
            <v>452227199906075023</v>
          </cell>
          <cell r="I1556" t="str">
            <v>柳州高级中学</v>
          </cell>
          <cell r="J1556">
            <v>44440</v>
          </cell>
          <cell r="K1556">
            <v>45535</v>
          </cell>
          <cell r="L1556" t="str">
            <v>是</v>
          </cell>
          <cell r="M1556" t="str">
            <v>柳州</v>
          </cell>
          <cell r="N1556" t="str">
            <v>学校</v>
          </cell>
          <cell r="O1556" t="str">
            <v>本科</v>
          </cell>
          <cell r="P1556" t="str">
            <v>学士</v>
          </cell>
          <cell r="Q1556" t="str">
            <v>北京师范大学</v>
          </cell>
          <cell r="R1556" t="str">
            <v>思想政治教育</v>
          </cell>
          <cell r="S1556">
            <v>44378</v>
          </cell>
          <cell r="T1556" t="str">
            <v>一流建设高校</v>
          </cell>
          <cell r="U1556" t="str">
            <v>G</v>
          </cell>
          <cell r="V1556" t="str">
            <v>G</v>
          </cell>
          <cell r="W1556" t="b">
            <v>1</v>
          </cell>
          <cell r="X1556">
            <v>1500</v>
          </cell>
          <cell r="Y1556">
            <v>1500</v>
          </cell>
          <cell r="Z1556" t="b">
            <v>1</v>
          </cell>
          <cell r="AA1556">
            <v>375</v>
          </cell>
          <cell r="AB1556">
            <v>375</v>
          </cell>
          <cell r="AC1556">
            <v>1875</v>
          </cell>
          <cell r="AD1556">
            <v>1875</v>
          </cell>
          <cell r="AE1556">
            <v>44449</v>
          </cell>
          <cell r="AF1556">
            <v>44927</v>
          </cell>
          <cell r="AG1556">
            <v>19</v>
          </cell>
          <cell r="AH1556">
            <v>19</v>
          </cell>
          <cell r="AI1556" t="b">
            <v>1</v>
          </cell>
          <cell r="AJ1556">
            <v>3</v>
          </cell>
          <cell r="AK1556">
            <v>22</v>
          </cell>
          <cell r="AL1556" t="e">
            <v>#N/A</v>
          </cell>
          <cell r="AM1556" t="str">
            <v>202109</v>
          </cell>
          <cell r="AN1556" t="str">
            <v>市教育局备案</v>
          </cell>
        </row>
        <row r="1557">
          <cell r="B1557" t="str">
            <v>张金烨子</v>
          </cell>
          <cell r="C1557" t="str">
            <v>女</v>
          </cell>
          <cell r="D1557" t="str">
            <v>汉族</v>
          </cell>
          <cell r="E1557">
            <v>34047</v>
          </cell>
          <cell r="F1557" t="str">
            <v>中国</v>
          </cell>
          <cell r="G1557" t="str">
            <v>身份证</v>
          </cell>
          <cell r="H1557" t="str">
            <v>450103199303192521</v>
          </cell>
          <cell r="I1557" t="str">
            <v>柳州职业技术学院</v>
          </cell>
          <cell r="J1557">
            <v>43426</v>
          </cell>
          <cell r="K1557">
            <v>45617</v>
          </cell>
          <cell r="L1557" t="str">
            <v>是</v>
          </cell>
          <cell r="M1557" t="str">
            <v>柳州</v>
          </cell>
          <cell r="N1557" t="str">
            <v>学校</v>
          </cell>
          <cell r="O1557" t="str">
            <v>硕士研究生</v>
          </cell>
          <cell r="P1557" t="str">
            <v>硕士</v>
          </cell>
          <cell r="Q1557" t="str">
            <v>日本明星大学</v>
          </cell>
          <cell r="R1557" t="str">
            <v>英美文学</v>
          </cell>
          <cell r="S1557">
            <v>43189</v>
          </cell>
          <cell r="T1557" t="str">
            <v>其他</v>
          </cell>
          <cell r="U1557" t="str">
            <v>F</v>
          </cell>
          <cell r="V1557" t="str">
            <v>F</v>
          </cell>
          <cell r="W1557" t="b">
            <v>1</v>
          </cell>
          <cell r="X1557">
            <v>3000</v>
          </cell>
          <cell r="Y1557">
            <v>3000</v>
          </cell>
          <cell r="Z1557" t="b">
            <v>1</v>
          </cell>
          <cell r="AA1557">
            <v>750</v>
          </cell>
          <cell r="AB1557">
            <v>750</v>
          </cell>
          <cell r="AC1557">
            <v>3750</v>
          </cell>
          <cell r="AD1557">
            <v>3750</v>
          </cell>
          <cell r="AE1557">
            <v>43426</v>
          </cell>
          <cell r="AF1557">
            <v>45017</v>
          </cell>
          <cell r="AG1557">
            <v>53</v>
          </cell>
          <cell r="AH1557">
            <v>53</v>
          </cell>
          <cell r="AI1557" t="b">
            <v>1</v>
          </cell>
          <cell r="AJ1557">
            <v>3</v>
          </cell>
          <cell r="AK1557">
            <v>56</v>
          </cell>
          <cell r="AL1557" t="e">
            <v>#N/A</v>
          </cell>
          <cell r="AM1557" t="str">
            <v>201811</v>
          </cell>
          <cell r="AN1557">
            <v>0</v>
          </cell>
        </row>
        <row r="1558">
          <cell r="B1558" t="str">
            <v>范海静</v>
          </cell>
          <cell r="C1558" t="str">
            <v>女</v>
          </cell>
          <cell r="D1558" t="str">
            <v>汉族</v>
          </cell>
          <cell r="E1558">
            <v>30533</v>
          </cell>
          <cell r="F1558" t="str">
            <v>中国</v>
          </cell>
          <cell r="G1558" t="str">
            <v>身份证</v>
          </cell>
          <cell r="H1558" t="str">
            <v>45052119830805526X</v>
          </cell>
          <cell r="I1558" t="str">
            <v>柳州职业技术学院</v>
          </cell>
          <cell r="J1558">
            <v>43384.1</v>
          </cell>
          <cell r="K1558">
            <v>45575.1</v>
          </cell>
          <cell r="L1558" t="str">
            <v>是</v>
          </cell>
          <cell r="M1558" t="str">
            <v>柳州</v>
          </cell>
          <cell r="N1558" t="str">
            <v>学校</v>
          </cell>
          <cell r="O1558" t="str">
            <v>硕士研究生</v>
          </cell>
          <cell r="P1558" t="str">
            <v>硕士</v>
          </cell>
          <cell r="Q1558" t="str">
            <v>广西师范大学</v>
          </cell>
          <cell r="R1558" t="str">
            <v>社会工作</v>
          </cell>
          <cell r="S1558">
            <v>42916</v>
          </cell>
          <cell r="T1558" t="str">
            <v>其他</v>
          </cell>
          <cell r="U1558" t="str">
            <v>F</v>
          </cell>
          <cell r="V1558" t="str">
            <v>F</v>
          </cell>
          <cell r="W1558" t="b">
            <v>1</v>
          </cell>
          <cell r="X1558">
            <v>3000</v>
          </cell>
          <cell r="Y1558">
            <v>3000</v>
          </cell>
          <cell r="Z1558" t="b">
            <v>1</v>
          </cell>
          <cell r="AA1558">
            <v>750</v>
          </cell>
          <cell r="AB1558">
            <v>750</v>
          </cell>
          <cell r="AC1558">
            <v>3750</v>
          </cell>
          <cell r="AD1558">
            <v>3750</v>
          </cell>
          <cell r="AE1558">
            <v>43374</v>
          </cell>
          <cell r="AF1558">
            <v>45017</v>
          </cell>
          <cell r="AG1558">
            <v>54</v>
          </cell>
          <cell r="AH1558">
            <v>54</v>
          </cell>
          <cell r="AI1558" t="b">
            <v>1</v>
          </cell>
          <cell r="AJ1558">
            <v>3</v>
          </cell>
          <cell r="AK1558">
            <v>57</v>
          </cell>
          <cell r="AL1558" t="e">
            <v>#N/A</v>
          </cell>
          <cell r="AM1558" t="str">
            <v>201810</v>
          </cell>
          <cell r="AN1558" t="e">
            <v>#N/A</v>
          </cell>
        </row>
        <row r="1559">
          <cell r="B1559" t="str">
            <v>邹丽梅</v>
          </cell>
          <cell r="C1559" t="str">
            <v>女</v>
          </cell>
          <cell r="D1559" t="str">
            <v>汉族</v>
          </cell>
          <cell r="E1559">
            <v>33885</v>
          </cell>
          <cell r="F1559" t="str">
            <v>中国</v>
          </cell>
          <cell r="G1559" t="str">
            <v>身份证</v>
          </cell>
          <cell r="H1559" t="str">
            <v>430524199210082446</v>
          </cell>
          <cell r="I1559" t="str">
            <v>柳州职业技术学院</v>
          </cell>
          <cell r="J1559">
            <v>43390</v>
          </cell>
          <cell r="K1559">
            <v>45581</v>
          </cell>
          <cell r="L1559" t="str">
            <v>是</v>
          </cell>
          <cell r="M1559" t="str">
            <v>柳州</v>
          </cell>
          <cell r="N1559" t="str">
            <v>学校</v>
          </cell>
          <cell r="O1559" t="str">
            <v>硕士研究生</v>
          </cell>
          <cell r="P1559" t="str">
            <v>硕士</v>
          </cell>
          <cell r="Q1559" t="str">
            <v>湖南师范大学</v>
          </cell>
          <cell r="R1559" t="str">
            <v>高等教育学</v>
          </cell>
          <cell r="S1559">
            <v>43281</v>
          </cell>
          <cell r="T1559" t="str">
            <v>其他</v>
          </cell>
          <cell r="U1559" t="str">
            <v>F</v>
          </cell>
          <cell r="V1559" t="str">
            <v>F</v>
          </cell>
          <cell r="W1559" t="b">
            <v>1</v>
          </cell>
          <cell r="X1559">
            <v>3000</v>
          </cell>
          <cell r="Y1559">
            <v>3000</v>
          </cell>
          <cell r="Z1559" t="b">
            <v>1</v>
          </cell>
          <cell r="AA1559">
            <v>750</v>
          </cell>
          <cell r="AB1559">
            <v>750</v>
          </cell>
          <cell r="AC1559">
            <v>3750</v>
          </cell>
          <cell r="AD1559">
            <v>3750</v>
          </cell>
          <cell r="AE1559">
            <v>43390</v>
          </cell>
          <cell r="AF1559">
            <v>45017</v>
          </cell>
          <cell r="AG1559">
            <v>54</v>
          </cell>
          <cell r="AH1559">
            <v>54</v>
          </cell>
          <cell r="AI1559" t="b">
            <v>1</v>
          </cell>
          <cell r="AJ1559">
            <v>3</v>
          </cell>
          <cell r="AK1559">
            <v>57</v>
          </cell>
          <cell r="AL1559" t="e">
            <v>#N/A</v>
          </cell>
          <cell r="AM1559" t="str">
            <v>201810</v>
          </cell>
          <cell r="AN1559">
            <v>0</v>
          </cell>
        </row>
        <row r="1560">
          <cell r="B1560" t="str">
            <v>区慧琼</v>
          </cell>
          <cell r="C1560" t="str">
            <v>女</v>
          </cell>
          <cell r="D1560" t="str">
            <v>壮族</v>
          </cell>
          <cell r="E1560">
            <v>32515</v>
          </cell>
          <cell r="F1560" t="str">
            <v>中国</v>
          </cell>
          <cell r="G1560" t="str">
            <v>身份证</v>
          </cell>
          <cell r="H1560" t="str">
            <v>450221198901071424</v>
          </cell>
          <cell r="I1560" t="str">
            <v>柳州职业技术学院</v>
          </cell>
          <cell r="J1560">
            <v>43390</v>
          </cell>
          <cell r="K1560">
            <v>45581</v>
          </cell>
          <cell r="L1560" t="str">
            <v>是</v>
          </cell>
          <cell r="M1560" t="str">
            <v>柳州</v>
          </cell>
          <cell r="N1560" t="str">
            <v>学校</v>
          </cell>
          <cell r="O1560" t="str">
            <v>硕士研究生</v>
          </cell>
          <cell r="P1560" t="str">
            <v>硕士</v>
          </cell>
          <cell r="Q1560" t="str">
            <v>天津工业大学</v>
          </cell>
          <cell r="R1560" t="str">
            <v>公共管理</v>
          </cell>
          <cell r="S1560">
            <v>42459</v>
          </cell>
          <cell r="T1560" t="str">
            <v>其他</v>
          </cell>
          <cell r="U1560" t="str">
            <v>F</v>
          </cell>
          <cell r="V1560" t="str">
            <v>F</v>
          </cell>
          <cell r="W1560" t="b">
            <v>1</v>
          </cell>
          <cell r="X1560">
            <v>3000</v>
          </cell>
          <cell r="Y1560">
            <v>3000</v>
          </cell>
          <cell r="Z1560" t="b">
            <v>1</v>
          </cell>
          <cell r="AA1560">
            <v>750</v>
          </cell>
          <cell r="AB1560">
            <v>750</v>
          </cell>
          <cell r="AC1560">
            <v>3750</v>
          </cell>
          <cell r="AD1560">
            <v>3750</v>
          </cell>
          <cell r="AE1560">
            <v>43390</v>
          </cell>
          <cell r="AF1560">
            <v>45017</v>
          </cell>
          <cell r="AG1560">
            <v>54</v>
          </cell>
          <cell r="AH1560">
            <v>54</v>
          </cell>
          <cell r="AI1560" t="b">
            <v>1</v>
          </cell>
          <cell r="AJ1560">
            <v>3</v>
          </cell>
          <cell r="AK1560">
            <v>57</v>
          </cell>
          <cell r="AL1560" t="e">
            <v>#N/A</v>
          </cell>
          <cell r="AM1560" t="str">
            <v>201810</v>
          </cell>
          <cell r="AN1560">
            <v>0</v>
          </cell>
        </row>
        <row r="1561">
          <cell r="B1561" t="str">
            <v>唐燕红</v>
          </cell>
          <cell r="C1561" t="str">
            <v>女</v>
          </cell>
          <cell r="D1561" t="str">
            <v>汉族</v>
          </cell>
          <cell r="E1561">
            <v>32238</v>
          </cell>
          <cell r="F1561" t="str">
            <v>中国</v>
          </cell>
          <cell r="G1561" t="str">
            <v>身份证</v>
          </cell>
          <cell r="H1561" t="str">
            <v>450423198804050043</v>
          </cell>
          <cell r="I1561" t="str">
            <v>柳州职业技术学院</v>
          </cell>
          <cell r="J1561">
            <v>43390</v>
          </cell>
          <cell r="K1561">
            <v>45581</v>
          </cell>
          <cell r="L1561" t="str">
            <v>是</v>
          </cell>
          <cell r="M1561" t="str">
            <v>柳州</v>
          </cell>
          <cell r="N1561" t="str">
            <v>学校</v>
          </cell>
          <cell r="O1561" t="str">
            <v>硕士研究生</v>
          </cell>
          <cell r="P1561" t="str">
            <v>硕士</v>
          </cell>
          <cell r="Q1561" t="str">
            <v>陕西师范大学</v>
          </cell>
          <cell r="R1561" t="str">
            <v>生理学</v>
          </cell>
          <cell r="S1561">
            <v>41456</v>
          </cell>
          <cell r="T1561" t="str">
            <v>其他</v>
          </cell>
          <cell r="U1561" t="str">
            <v>F</v>
          </cell>
          <cell r="V1561" t="str">
            <v>F</v>
          </cell>
          <cell r="W1561" t="b">
            <v>1</v>
          </cell>
          <cell r="X1561">
            <v>3000</v>
          </cell>
          <cell r="Y1561">
            <v>3000</v>
          </cell>
          <cell r="Z1561" t="b">
            <v>1</v>
          </cell>
          <cell r="AA1561">
            <v>750</v>
          </cell>
          <cell r="AB1561">
            <v>750</v>
          </cell>
          <cell r="AC1561">
            <v>3750</v>
          </cell>
          <cell r="AD1561">
            <v>3750</v>
          </cell>
          <cell r="AE1561">
            <v>43390</v>
          </cell>
          <cell r="AF1561">
            <v>45017</v>
          </cell>
          <cell r="AG1561">
            <v>54</v>
          </cell>
          <cell r="AH1561">
            <v>54</v>
          </cell>
          <cell r="AI1561" t="b">
            <v>1</v>
          </cell>
          <cell r="AJ1561">
            <v>3</v>
          </cell>
          <cell r="AK1561">
            <v>57</v>
          </cell>
          <cell r="AL1561" t="e">
            <v>#N/A</v>
          </cell>
          <cell r="AM1561" t="str">
            <v>201911</v>
          </cell>
          <cell r="AN1561">
            <v>0</v>
          </cell>
        </row>
        <row r="1562">
          <cell r="B1562" t="str">
            <v>孟莎莎</v>
          </cell>
          <cell r="C1562" t="str">
            <v>女</v>
          </cell>
          <cell r="D1562" t="str">
            <v>汉族</v>
          </cell>
          <cell r="E1562">
            <v>33013</v>
          </cell>
          <cell r="F1562" t="str">
            <v>中国</v>
          </cell>
          <cell r="G1562" t="str">
            <v>身份证</v>
          </cell>
          <cell r="H1562" t="str">
            <v>652324199005203845</v>
          </cell>
          <cell r="I1562" t="str">
            <v>柳州职业技术学院</v>
          </cell>
          <cell r="J1562">
            <v>43395</v>
          </cell>
          <cell r="K1562">
            <v>45586</v>
          </cell>
          <cell r="L1562" t="str">
            <v>是</v>
          </cell>
          <cell r="M1562" t="str">
            <v>柳州</v>
          </cell>
          <cell r="N1562" t="str">
            <v>学校</v>
          </cell>
          <cell r="O1562" t="str">
            <v>硕士研究生</v>
          </cell>
          <cell r="P1562" t="str">
            <v>硕士</v>
          </cell>
          <cell r="Q1562" t="str">
            <v>塔里木大学</v>
          </cell>
          <cell r="R1562" t="str">
            <v>农村与区域发展</v>
          </cell>
          <cell r="S1562">
            <v>43099</v>
          </cell>
          <cell r="T1562" t="str">
            <v>其他</v>
          </cell>
          <cell r="U1562" t="str">
            <v>F</v>
          </cell>
          <cell r="V1562" t="str">
            <v>F</v>
          </cell>
          <cell r="W1562" t="b">
            <v>1</v>
          </cell>
          <cell r="X1562">
            <v>3000</v>
          </cell>
          <cell r="Y1562">
            <v>3000</v>
          </cell>
          <cell r="Z1562" t="b">
            <v>1</v>
          </cell>
          <cell r="AA1562">
            <v>750</v>
          </cell>
          <cell r="AB1562">
            <v>750</v>
          </cell>
          <cell r="AC1562">
            <v>3750</v>
          </cell>
          <cell r="AD1562">
            <v>3750</v>
          </cell>
          <cell r="AE1562">
            <v>43395</v>
          </cell>
          <cell r="AF1562">
            <v>45017</v>
          </cell>
          <cell r="AG1562">
            <v>54</v>
          </cell>
          <cell r="AH1562">
            <v>54</v>
          </cell>
          <cell r="AI1562" t="b">
            <v>1</v>
          </cell>
          <cell r="AJ1562">
            <v>3</v>
          </cell>
          <cell r="AK1562">
            <v>57</v>
          </cell>
          <cell r="AL1562" t="e">
            <v>#N/A</v>
          </cell>
          <cell r="AM1562" t="str">
            <v>201810</v>
          </cell>
          <cell r="AN1562">
            <v>0</v>
          </cell>
        </row>
        <row r="1563">
          <cell r="B1563" t="str">
            <v>黄建柱</v>
          </cell>
          <cell r="C1563" t="str">
            <v>男</v>
          </cell>
          <cell r="D1563" t="str">
            <v>汉族</v>
          </cell>
          <cell r="E1563">
            <v>29730</v>
          </cell>
          <cell r="F1563" t="str">
            <v>中国</v>
          </cell>
          <cell r="G1563" t="str">
            <v>身份证</v>
          </cell>
          <cell r="H1563" t="str">
            <v>420683198105240333</v>
          </cell>
          <cell r="I1563" t="str">
            <v>柳州职业技术学院</v>
          </cell>
          <cell r="J1563">
            <v>43590</v>
          </cell>
          <cell r="K1563">
            <v>45781</v>
          </cell>
          <cell r="L1563" t="str">
            <v>是</v>
          </cell>
          <cell r="M1563" t="str">
            <v>柳州</v>
          </cell>
          <cell r="N1563" t="str">
            <v>学校</v>
          </cell>
          <cell r="O1563" t="str">
            <v>硕士研究生</v>
          </cell>
          <cell r="P1563" t="str">
            <v>硕士</v>
          </cell>
          <cell r="Q1563" t="str">
            <v>上海海事大学</v>
          </cell>
          <cell r="R1563" t="str">
            <v>物流工程</v>
          </cell>
          <cell r="S1563">
            <v>38899</v>
          </cell>
          <cell r="T1563" t="str">
            <v>其他</v>
          </cell>
          <cell r="U1563" t="str">
            <v>F</v>
          </cell>
          <cell r="V1563" t="str">
            <v>F</v>
          </cell>
          <cell r="W1563" t="b">
            <v>1</v>
          </cell>
          <cell r="X1563">
            <v>3000</v>
          </cell>
          <cell r="Y1563">
            <v>3000</v>
          </cell>
          <cell r="Z1563" t="b">
            <v>1</v>
          </cell>
          <cell r="AA1563">
            <v>750</v>
          </cell>
          <cell r="AB1563">
            <v>750</v>
          </cell>
          <cell r="AC1563">
            <v>3750</v>
          </cell>
          <cell r="AD1563">
            <v>3750</v>
          </cell>
          <cell r="AE1563">
            <v>43590</v>
          </cell>
          <cell r="AF1563">
            <v>45017</v>
          </cell>
          <cell r="AG1563">
            <v>47</v>
          </cell>
          <cell r="AH1563">
            <v>47</v>
          </cell>
          <cell r="AI1563" t="b">
            <v>1</v>
          </cell>
          <cell r="AJ1563">
            <v>3</v>
          </cell>
          <cell r="AK1563">
            <v>50</v>
          </cell>
          <cell r="AL1563" t="e">
            <v>#N/A</v>
          </cell>
          <cell r="AM1563" t="str">
            <v>201905</v>
          </cell>
          <cell r="AN1563">
            <v>0</v>
          </cell>
        </row>
        <row r="1564">
          <cell r="B1564" t="str">
            <v>吴贵燕</v>
          </cell>
          <cell r="C1564" t="str">
            <v>女</v>
          </cell>
          <cell r="D1564" t="str">
            <v>汉族</v>
          </cell>
          <cell r="E1564">
            <v>33803</v>
          </cell>
          <cell r="F1564" t="str">
            <v>中国</v>
          </cell>
          <cell r="G1564" t="str">
            <v>身份证</v>
          </cell>
          <cell r="H1564" t="str">
            <v>450521199207180947</v>
          </cell>
          <cell r="I1564" t="str">
            <v>柳州职业技术学院</v>
          </cell>
          <cell r="J1564">
            <v>43535</v>
          </cell>
          <cell r="K1564">
            <v>45726</v>
          </cell>
          <cell r="L1564" t="str">
            <v>是</v>
          </cell>
          <cell r="M1564" t="str">
            <v>柳州</v>
          </cell>
          <cell r="N1564" t="str">
            <v>学校</v>
          </cell>
          <cell r="O1564" t="str">
            <v>硕士研究生</v>
          </cell>
          <cell r="P1564" t="str">
            <v>硕士</v>
          </cell>
          <cell r="Q1564" t="str">
            <v>华南师范大学</v>
          </cell>
          <cell r="R1564" t="str">
            <v>电子与通信工程领域工程</v>
          </cell>
          <cell r="S1564">
            <v>43281</v>
          </cell>
          <cell r="T1564" t="str">
            <v>其他</v>
          </cell>
          <cell r="U1564" t="str">
            <v>F</v>
          </cell>
          <cell r="V1564" t="str">
            <v>F</v>
          </cell>
          <cell r="W1564" t="b">
            <v>1</v>
          </cell>
          <cell r="X1564">
            <v>3000</v>
          </cell>
          <cell r="Y1564">
            <v>3000</v>
          </cell>
          <cell r="Z1564" t="b">
            <v>1</v>
          </cell>
          <cell r="AA1564">
            <v>750</v>
          </cell>
          <cell r="AB1564">
            <v>750</v>
          </cell>
          <cell r="AC1564">
            <v>3750</v>
          </cell>
          <cell r="AD1564">
            <v>3750</v>
          </cell>
          <cell r="AE1564">
            <v>43535</v>
          </cell>
          <cell r="AF1564">
            <v>45017</v>
          </cell>
          <cell r="AG1564">
            <v>49</v>
          </cell>
          <cell r="AH1564">
            <v>49</v>
          </cell>
          <cell r="AI1564" t="b">
            <v>1</v>
          </cell>
          <cell r="AJ1564">
            <v>3</v>
          </cell>
          <cell r="AK1564">
            <v>52</v>
          </cell>
          <cell r="AL1564" t="e">
            <v>#N/A</v>
          </cell>
          <cell r="AM1564" t="str">
            <v>201903</v>
          </cell>
          <cell r="AN1564">
            <v>0</v>
          </cell>
        </row>
        <row r="1565">
          <cell r="B1565" t="str">
            <v>王浩羽</v>
          </cell>
          <cell r="C1565" t="str">
            <v>男</v>
          </cell>
          <cell r="D1565" t="str">
            <v>汉族</v>
          </cell>
          <cell r="E1565">
            <v>34534</v>
          </cell>
          <cell r="F1565" t="str">
            <v>中国</v>
          </cell>
          <cell r="G1565" t="str">
            <v>身份证</v>
          </cell>
          <cell r="H1565" t="str">
            <v>152102199407192715</v>
          </cell>
          <cell r="I1565" t="str">
            <v>柳州职业技术学院</v>
          </cell>
          <cell r="J1565">
            <v>43592</v>
          </cell>
          <cell r="K1565">
            <v>45783</v>
          </cell>
          <cell r="L1565" t="str">
            <v>是</v>
          </cell>
          <cell r="M1565" t="str">
            <v>柳州</v>
          </cell>
          <cell r="N1565" t="str">
            <v>学校</v>
          </cell>
          <cell r="O1565" t="str">
            <v>硕士研究生</v>
          </cell>
          <cell r="P1565" t="str">
            <v>硕士</v>
          </cell>
          <cell r="Q1565" t="str">
            <v>英国斯特灵大学</v>
          </cell>
          <cell r="R1565" t="str">
            <v>市场营销</v>
          </cell>
          <cell r="S1565">
            <v>43069</v>
          </cell>
          <cell r="T1565" t="str">
            <v>其他</v>
          </cell>
          <cell r="U1565" t="str">
            <v>F</v>
          </cell>
          <cell r="V1565" t="str">
            <v>F</v>
          </cell>
          <cell r="W1565" t="b">
            <v>1</v>
          </cell>
          <cell r="X1565">
            <v>3000</v>
          </cell>
          <cell r="Y1565">
            <v>3000</v>
          </cell>
          <cell r="Z1565" t="b">
            <v>1</v>
          </cell>
          <cell r="AA1565">
            <v>750</v>
          </cell>
          <cell r="AB1565">
            <v>750</v>
          </cell>
          <cell r="AC1565">
            <v>3750</v>
          </cell>
          <cell r="AD1565">
            <v>3750</v>
          </cell>
          <cell r="AE1565">
            <v>43592</v>
          </cell>
          <cell r="AF1565">
            <v>45017</v>
          </cell>
          <cell r="AG1565">
            <v>47</v>
          </cell>
          <cell r="AH1565">
            <v>47</v>
          </cell>
          <cell r="AI1565" t="b">
            <v>1</v>
          </cell>
          <cell r="AJ1565">
            <v>3</v>
          </cell>
          <cell r="AK1565">
            <v>50</v>
          </cell>
          <cell r="AL1565" t="e">
            <v>#N/A</v>
          </cell>
          <cell r="AM1565" t="str">
            <v>201805</v>
          </cell>
          <cell r="AN1565">
            <v>0</v>
          </cell>
        </row>
        <row r="1566">
          <cell r="B1566" t="str">
            <v>周璟</v>
          </cell>
          <cell r="C1566" t="str">
            <v>女</v>
          </cell>
          <cell r="D1566" t="str">
            <v>汉族</v>
          </cell>
          <cell r="E1566">
            <v>34619</v>
          </cell>
          <cell r="F1566" t="str">
            <v>中国</v>
          </cell>
          <cell r="G1566" t="str">
            <v>身份证</v>
          </cell>
          <cell r="H1566" t="str">
            <v>450205199410120724</v>
          </cell>
          <cell r="I1566" t="str">
            <v>柳州职业技术学院</v>
          </cell>
          <cell r="J1566">
            <v>43469</v>
          </cell>
          <cell r="K1566">
            <v>45660</v>
          </cell>
          <cell r="L1566" t="str">
            <v>是</v>
          </cell>
          <cell r="M1566" t="str">
            <v>柳州</v>
          </cell>
          <cell r="N1566" t="str">
            <v>学校</v>
          </cell>
          <cell r="O1566" t="str">
            <v>硕士研究生</v>
          </cell>
          <cell r="P1566" t="str">
            <v>硕士</v>
          </cell>
          <cell r="Q1566" t="str">
            <v>香港大学</v>
          </cell>
          <cell r="R1566" t="str">
            <v>经济管理</v>
          </cell>
          <cell r="S1566">
            <v>43434</v>
          </cell>
          <cell r="T1566" t="str">
            <v>其他</v>
          </cell>
          <cell r="U1566" t="str">
            <v>F</v>
          </cell>
          <cell r="V1566" t="str">
            <v>F</v>
          </cell>
          <cell r="W1566" t="b">
            <v>1</v>
          </cell>
          <cell r="X1566">
            <v>3000</v>
          </cell>
          <cell r="Y1566">
            <v>3000</v>
          </cell>
          <cell r="Z1566" t="b">
            <v>1</v>
          </cell>
          <cell r="AA1566">
            <v>750</v>
          </cell>
          <cell r="AB1566">
            <v>750</v>
          </cell>
          <cell r="AC1566">
            <v>3750</v>
          </cell>
          <cell r="AD1566">
            <v>3750</v>
          </cell>
          <cell r="AE1566">
            <v>43469</v>
          </cell>
          <cell r="AF1566">
            <v>45017</v>
          </cell>
          <cell r="AG1566">
            <v>51</v>
          </cell>
          <cell r="AH1566">
            <v>51</v>
          </cell>
          <cell r="AI1566" t="b">
            <v>1</v>
          </cell>
          <cell r="AJ1566">
            <v>3</v>
          </cell>
          <cell r="AK1566">
            <v>54</v>
          </cell>
          <cell r="AL1566" t="e">
            <v>#N/A</v>
          </cell>
          <cell r="AM1566" t="str">
            <v>201901</v>
          </cell>
          <cell r="AN1566">
            <v>0</v>
          </cell>
        </row>
        <row r="1567">
          <cell r="B1567" t="str">
            <v>梁国健</v>
          </cell>
          <cell r="C1567" t="str">
            <v>男</v>
          </cell>
          <cell r="D1567" t="str">
            <v>汉族</v>
          </cell>
          <cell r="E1567">
            <v>32760</v>
          </cell>
          <cell r="F1567" t="str">
            <v>中国</v>
          </cell>
          <cell r="G1567" t="str">
            <v>身份证</v>
          </cell>
          <cell r="H1567" t="str">
            <v>45090219890909251X</v>
          </cell>
          <cell r="I1567" t="str">
            <v>柳州职业技术学院</v>
          </cell>
          <cell r="J1567">
            <v>43654</v>
          </cell>
          <cell r="K1567">
            <v>45845</v>
          </cell>
          <cell r="L1567" t="str">
            <v>是</v>
          </cell>
          <cell r="M1567" t="str">
            <v>柳州</v>
          </cell>
          <cell r="N1567" t="str">
            <v>学校</v>
          </cell>
          <cell r="O1567" t="str">
            <v>硕士研究生</v>
          </cell>
          <cell r="P1567" t="str">
            <v>硕士</v>
          </cell>
          <cell r="Q1567" t="str">
            <v>广西师范大学</v>
          </cell>
          <cell r="R1567" t="str">
            <v>电气工程及其自动化</v>
          </cell>
          <cell r="S1567">
            <v>43646</v>
          </cell>
          <cell r="T1567" t="str">
            <v>其他</v>
          </cell>
          <cell r="U1567" t="str">
            <v>F</v>
          </cell>
          <cell r="V1567" t="str">
            <v>F</v>
          </cell>
          <cell r="W1567" t="b">
            <v>1</v>
          </cell>
          <cell r="X1567">
            <v>3000</v>
          </cell>
          <cell r="Y1567">
            <v>3000</v>
          </cell>
          <cell r="Z1567" t="b">
            <v>1</v>
          </cell>
          <cell r="AA1567">
            <v>750</v>
          </cell>
          <cell r="AB1567">
            <v>750</v>
          </cell>
          <cell r="AC1567">
            <v>3750</v>
          </cell>
          <cell r="AD1567">
            <v>3750</v>
          </cell>
          <cell r="AE1567">
            <v>43654</v>
          </cell>
          <cell r="AF1567">
            <v>45017</v>
          </cell>
          <cell r="AG1567">
            <v>45</v>
          </cell>
          <cell r="AH1567">
            <v>45</v>
          </cell>
          <cell r="AI1567" t="b">
            <v>1</v>
          </cell>
          <cell r="AJ1567">
            <v>3</v>
          </cell>
          <cell r="AK1567">
            <v>48</v>
          </cell>
          <cell r="AL1567" t="e">
            <v>#N/A</v>
          </cell>
          <cell r="AM1567" t="str">
            <v>201907</v>
          </cell>
          <cell r="AN1567">
            <v>0</v>
          </cell>
        </row>
        <row r="1568">
          <cell r="B1568" t="str">
            <v>唐雨芹</v>
          </cell>
          <cell r="C1568" t="str">
            <v>女</v>
          </cell>
          <cell r="D1568" t="str">
            <v>汉族</v>
          </cell>
          <cell r="E1568">
            <v>34349</v>
          </cell>
          <cell r="F1568" t="str">
            <v>中国</v>
          </cell>
          <cell r="G1568" t="str">
            <v>身份证</v>
          </cell>
          <cell r="H1568" t="str">
            <v>450323199401150022</v>
          </cell>
          <cell r="I1568" t="str">
            <v>柳州职业技术学院</v>
          </cell>
          <cell r="J1568">
            <v>43654</v>
          </cell>
          <cell r="K1568">
            <v>45845</v>
          </cell>
          <cell r="L1568" t="str">
            <v>是</v>
          </cell>
          <cell r="M1568" t="str">
            <v>柳州</v>
          </cell>
          <cell r="N1568" t="str">
            <v>学校</v>
          </cell>
          <cell r="O1568" t="str">
            <v>硕士研究生</v>
          </cell>
          <cell r="P1568" t="str">
            <v>硕士</v>
          </cell>
          <cell r="Q1568" t="str">
            <v>华东师范大学</v>
          </cell>
          <cell r="R1568" t="str">
            <v>语言学</v>
          </cell>
          <cell r="S1568">
            <v>43646</v>
          </cell>
          <cell r="T1568" t="str">
            <v>一流建设高校</v>
          </cell>
          <cell r="U1568" t="str">
            <v>F</v>
          </cell>
          <cell r="V1568" t="str">
            <v>F</v>
          </cell>
          <cell r="W1568" t="b">
            <v>1</v>
          </cell>
          <cell r="X1568">
            <v>3000</v>
          </cell>
          <cell r="Y1568">
            <v>3000</v>
          </cell>
          <cell r="Z1568" t="b">
            <v>1</v>
          </cell>
          <cell r="AA1568">
            <v>750</v>
          </cell>
          <cell r="AB1568">
            <v>750</v>
          </cell>
          <cell r="AC1568">
            <v>3750</v>
          </cell>
          <cell r="AD1568">
            <v>3750</v>
          </cell>
          <cell r="AE1568">
            <v>43654</v>
          </cell>
          <cell r="AF1568">
            <v>45017</v>
          </cell>
          <cell r="AG1568">
            <v>45</v>
          </cell>
          <cell r="AH1568">
            <v>45</v>
          </cell>
          <cell r="AI1568" t="b">
            <v>1</v>
          </cell>
          <cell r="AJ1568">
            <v>3</v>
          </cell>
          <cell r="AK1568">
            <v>48</v>
          </cell>
          <cell r="AL1568" t="e">
            <v>#N/A</v>
          </cell>
          <cell r="AM1568" t="str">
            <v>201909</v>
          </cell>
          <cell r="AN1568">
            <v>0</v>
          </cell>
        </row>
        <row r="1569">
          <cell r="B1569" t="str">
            <v>黄欢乐</v>
          </cell>
          <cell r="C1569" t="str">
            <v>女</v>
          </cell>
          <cell r="D1569" t="str">
            <v>壮族</v>
          </cell>
          <cell r="E1569">
            <v>34255</v>
          </cell>
          <cell r="F1569" t="str">
            <v>中国</v>
          </cell>
          <cell r="G1569" t="str">
            <v>身份证</v>
          </cell>
          <cell r="H1569" t="str">
            <v>452231199310135026</v>
          </cell>
          <cell r="I1569" t="str">
            <v>柳州职业技术学院</v>
          </cell>
          <cell r="J1569">
            <v>43647</v>
          </cell>
          <cell r="K1569">
            <v>45838</v>
          </cell>
          <cell r="L1569" t="str">
            <v>是</v>
          </cell>
          <cell r="M1569" t="str">
            <v>柳州</v>
          </cell>
          <cell r="N1569" t="str">
            <v>学校</v>
          </cell>
          <cell r="O1569" t="str">
            <v>硕士研究生</v>
          </cell>
          <cell r="P1569" t="str">
            <v>硕士</v>
          </cell>
          <cell r="Q1569" t="str">
            <v>广西师范大学</v>
          </cell>
          <cell r="R1569" t="str">
            <v>现代教育技术</v>
          </cell>
          <cell r="S1569">
            <v>43646</v>
          </cell>
          <cell r="T1569" t="str">
            <v>其他</v>
          </cell>
          <cell r="U1569" t="str">
            <v>F</v>
          </cell>
          <cell r="V1569" t="str">
            <v>F</v>
          </cell>
          <cell r="W1569" t="b">
            <v>1</v>
          </cell>
          <cell r="X1569">
            <v>3000</v>
          </cell>
          <cell r="Y1569">
            <v>3000</v>
          </cell>
          <cell r="Z1569" t="b">
            <v>1</v>
          </cell>
          <cell r="AA1569">
            <v>750</v>
          </cell>
          <cell r="AB1569">
            <v>750</v>
          </cell>
          <cell r="AC1569">
            <v>3750</v>
          </cell>
          <cell r="AD1569">
            <v>3750</v>
          </cell>
          <cell r="AE1569">
            <v>43647</v>
          </cell>
          <cell r="AF1569">
            <v>45017</v>
          </cell>
          <cell r="AG1569">
            <v>45</v>
          </cell>
          <cell r="AH1569">
            <v>45</v>
          </cell>
          <cell r="AI1569" t="b">
            <v>1</v>
          </cell>
          <cell r="AJ1569">
            <v>3</v>
          </cell>
          <cell r="AK1569">
            <v>48</v>
          </cell>
          <cell r="AL1569" t="e">
            <v>#N/A</v>
          </cell>
          <cell r="AM1569" t="str">
            <v>201907</v>
          </cell>
          <cell r="AN1569">
            <v>0</v>
          </cell>
        </row>
        <row r="1570">
          <cell r="B1570" t="str">
            <v>刘朋</v>
          </cell>
          <cell r="C1570" t="str">
            <v>男</v>
          </cell>
          <cell r="D1570" t="str">
            <v>汉族</v>
          </cell>
          <cell r="E1570">
            <v>33369</v>
          </cell>
          <cell r="F1570" t="str">
            <v>中国</v>
          </cell>
          <cell r="G1570" t="str">
            <v>身份证</v>
          </cell>
          <cell r="H1570" t="str">
            <v>411523199105116019</v>
          </cell>
          <cell r="I1570" t="str">
            <v>柳州职业技术学院</v>
          </cell>
          <cell r="J1570">
            <v>43654</v>
          </cell>
          <cell r="K1570">
            <v>45845</v>
          </cell>
          <cell r="L1570" t="str">
            <v>是</v>
          </cell>
          <cell r="M1570" t="str">
            <v>柳州</v>
          </cell>
          <cell r="N1570" t="str">
            <v>学校</v>
          </cell>
          <cell r="O1570" t="str">
            <v>硕士研究生</v>
          </cell>
          <cell r="P1570" t="str">
            <v>硕士</v>
          </cell>
          <cell r="Q1570" t="str">
            <v>云南大学</v>
          </cell>
          <cell r="R1570" t="str">
            <v>信号与信息处理</v>
          </cell>
          <cell r="S1570">
            <v>43646</v>
          </cell>
          <cell r="T1570" t="str">
            <v>一流建设高校</v>
          </cell>
          <cell r="U1570" t="str">
            <v>F</v>
          </cell>
          <cell r="V1570" t="str">
            <v>F</v>
          </cell>
          <cell r="W1570" t="b">
            <v>1</v>
          </cell>
          <cell r="X1570">
            <v>3000</v>
          </cell>
          <cell r="Y1570">
            <v>3000</v>
          </cell>
          <cell r="Z1570" t="b">
            <v>1</v>
          </cell>
          <cell r="AA1570">
            <v>750</v>
          </cell>
          <cell r="AB1570">
            <v>750</v>
          </cell>
          <cell r="AC1570">
            <v>3750</v>
          </cell>
          <cell r="AD1570">
            <v>3750</v>
          </cell>
          <cell r="AE1570">
            <v>43654</v>
          </cell>
          <cell r="AF1570">
            <v>45017</v>
          </cell>
          <cell r="AG1570">
            <v>45</v>
          </cell>
          <cell r="AH1570">
            <v>45</v>
          </cell>
          <cell r="AI1570" t="b">
            <v>1</v>
          </cell>
          <cell r="AJ1570">
            <v>3</v>
          </cell>
          <cell r="AK1570">
            <v>48</v>
          </cell>
          <cell r="AL1570" t="e">
            <v>#N/A</v>
          </cell>
          <cell r="AM1570" t="str">
            <v>201909</v>
          </cell>
          <cell r="AN1570">
            <v>0</v>
          </cell>
        </row>
        <row r="1571">
          <cell r="B1571" t="str">
            <v>吉莉</v>
          </cell>
          <cell r="C1571" t="str">
            <v>女</v>
          </cell>
          <cell r="D1571" t="str">
            <v>汉族</v>
          </cell>
          <cell r="E1571">
            <v>34847</v>
          </cell>
          <cell r="F1571" t="str">
            <v>中国</v>
          </cell>
          <cell r="G1571" t="str">
            <v>身份证</v>
          </cell>
          <cell r="H1571" t="str">
            <v>412822199505280329</v>
          </cell>
          <cell r="I1571" t="str">
            <v>柳州职业技术学院</v>
          </cell>
          <cell r="J1571">
            <v>43654</v>
          </cell>
          <cell r="K1571">
            <v>45845</v>
          </cell>
          <cell r="L1571" t="str">
            <v>是</v>
          </cell>
          <cell r="M1571" t="str">
            <v>柳州</v>
          </cell>
          <cell r="N1571" t="str">
            <v>学校</v>
          </cell>
          <cell r="O1571" t="str">
            <v>硕士研究生</v>
          </cell>
          <cell r="P1571" t="str">
            <v>硕士</v>
          </cell>
          <cell r="Q1571" t="str">
            <v>南宁师范学院</v>
          </cell>
          <cell r="R1571" t="str">
            <v>学科教学（美术）</v>
          </cell>
          <cell r="S1571">
            <v>43646</v>
          </cell>
          <cell r="T1571" t="str">
            <v>其他</v>
          </cell>
          <cell r="U1571" t="str">
            <v>F</v>
          </cell>
          <cell r="V1571" t="str">
            <v>F</v>
          </cell>
          <cell r="W1571" t="b">
            <v>1</v>
          </cell>
          <cell r="X1571">
            <v>3000</v>
          </cell>
          <cell r="Y1571">
            <v>3000</v>
          </cell>
          <cell r="Z1571" t="b">
            <v>1</v>
          </cell>
          <cell r="AA1571">
            <v>750</v>
          </cell>
          <cell r="AB1571">
            <v>750</v>
          </cell>
          <cell r="AC1571">
            <v>3750</v>
          </cell>
          <cell r="AD1571">
            <v>3750</v>
          </cell>
          <cell r="AE1571">
            <v>43654</v>
          </cell>
          <cell r="AF1571">
            <v>45017</v>
          </cell>
          <cell r="AG1571">
            <v>45</v>
          </cell>
          <cell r="AH1571">
            <v>45</v>
          </cell>
          <cell r="AI1571" t="b">
            <v>1</v>
          </cell>
          <cell r="AJ1571">
            <v>3</v>
          </cell>
          <cell r="AK1571">
            <v>48</v>
          </cell>
          <cell r="AL1571" t="e">
            <v>#N/A</v>
          </cell>
          <cell r="AM1571" t="str">
            <v>201909</v>
          </cell>
          <cell r="AN1571">
            <v>0</v>
          </cell>
        </row>
        <row r="1572">
          <cell r="B1572" t="str">
            <v>杜昕</v>
          </cell>
          <cell r="C1572" t="str">
            <v>女</v>
          </cell>
          <cell r="D1572" t="str">
            <v>汉族</v>
          </cell>
          <cell r="E1572">
            <v>34291</v>
          </cell>
          <cell r="F1572" t="str">
            <v>中国</v>
          </cell>
          <cell r="G1572" t="str">
            <v>身份证</v>
          </cell>
          <cell r="H1572" t="str">
            <v>140105199311180029</v>
          </cell>
          <cell r="I1572" t="str">
            <v>柳州职业技术学院</v>
          </cell>
          <cell r="J1572">
            <v>43647</v>
          </cell>
          <cell r="K1572">
            <v>45838</v>
          </cell>
          <cell r="L1572" t="str">
            <v>是</v>
          </cell>
          <cell r="M1572" t="str">
            <v>柳州</v>
          </cell>
          <cell r="N1572" t="str">
            <v>学校</v>
          </cell>
          <cell r="O1572" t="str">
            <v>硕士研究生</v>
          </cell>
          <cell r="P1572" t="str">
            <v>硕士</v>
          </cell>
          <cell r="Q1572" t="str">
            <v>广西科技大学</v>
          </cell>
          <cell r="R1572" t="str">
            <v>控制理论与控制工程</v>
          </cell>
          <cell r="S1572">
            <v>43646</v>
          </cell>
          <cell r="T1572" t="str">
            <v>其他</v>
          </cell>
          <cell r="U1572" t="str">
            <v>F</v>
          </cell>
          <cell r="V1572" t="str">
            <v>F</v>
          </cell>
          <cell r="W1572" t="b">
            <v>1</v>
          </cell>
          <cell r="X1572">
            <v>3000</v>
          </cell>
          <cell r="Y1572">
            <v>3000</v>
          </cell>
          <cell r="Z1572" t="b">
            <v>1</v>
          </cell>
          <cell r="AA1572">
            <v>750</v>
          </cell>
          <cell r="AB1572">
            <v>750</v>
          </cell>
          <cell r="AC1572">
            <v>3750</v>
          </cell>
          <cell r="AD1572">
            <v>3750</v>
          </cell>
          <cell r="AE1572">
            <v>43647</v>
          </cell>
          <cell r="AF1572">
            <v>45017</v>
          </cell>
          <cell r="AG1572">
            <v>45</v>
          </cell>
          <cell r="AH1572">
            <v>45</v>
          </cell>
          <cell r="AI1572" t="b">
            <v>1</v>
          </cell>
          <cell r="AJ1572">
            <v>3</v>
          </cell>
          <cell r="AK1572">
            <v>48</v>
          </cell>
          <cell r="AL1572" t="e">
            <v>#N/A</v>
          </cell>
          <cell r="AM1572" t="str">
            <v>201907</v>
          </cell>
          <cell r="AN1572">
            <v>0</v>
          </cell>
        </row>
        <row r="1573">
          <cell r="B1573" t="str">
            <v>张建国</v>
          </cell>
          <cell r="C1573" t="str">
            <v>男</v>
          </cell>
          <cell r="D1573" t="str">
            <v>汉族</v>
          </cell>
          <cell r="E1573">
            <v>33056</v>
          </cell>
          <cell r="F1573" t="str">
            <v>中国</v>
          </cell>
          <cell r="G1573" t="str">
            <v>身份证</v>
          </cell>
          <cell r="H1573" t="str">
            <v>370724199007025192</v>
          </cell>
          <cell r="I1573" t="str">
            <v>柳州职业技术学院</v>
          </cell>
          <cell r="J1573">
            <v>43590</v>
          </cell>
          <cell r="K1573">
            <v>45781</v>
          </cell>
          <cell r="L1573" t="str">
            <v>是</v>
          </cell>
          <cell r="M1573" t="str">
            <v>柳州</v>
          </cell>
          <cell r="N1573" t="str">
            <v>学校</v>
          </cell>
          <cell r="O1573" t="str">
            <v>硕士研究生</v>
          </cell>
          <cell r="P1573" t="str">
            <v>硕士</v>
          </cell>
          <cell r="Q1573" t="str">
            <v>中南大学</v>
          </cell>
          <cell r="R1573" t="str">
            <v>体育</v>
          </cell>
          <cell r="S1573">
            <v>42520</v>
          </cell>
          <cell r="T1573" t="str">
            <v>一流建设高校</v>
          </cell>
          <cell r="U1573" t="str">
            <v>F</v>
          </cell>
          <cell r="V1573" t="str">
            <v>F</v>
          </cell>
          <cell r="W1573" t="b">
            <v>1</v>
          </cell>
          <cell r="X1573">
            <v>3000</v>
          </cell>
          <cell r="Y1573">
            <v>3000</v>
          </cell>
          <cell r="Z1573" t="b">
            <v>1</v>
          </cell>
          <cell r="AA1573">
            <v>750</v>
          </cell>
          <cell r="AB1573">
            <v>750</v>
          </cell>
          <cell r="AC1573">
            <v>3750</v>
          </cell>
          <cell r="AD1573">
            <v>3750</v>
          </cell>
          <cell r="AE1573">
            <v>43590</v>
          </cell>
          <cell r="AF1573">
            <v>45017</v>
          </cell>
          <cell r="AG1573">
            <v>47</v>
          </cell>
          <cell r="AH1573">
            <v>47</v>
          </cell>
          <cell r="AI1573" t="b">
            <v>1</v>
          </cell>
          <cell r="AJ1573">
            <v>3</v>
          </cell>
          <cell r="AK1573">
            <v>50</v>
          </cell>
          <cell r="AL1573" t="e">
            <v>#N/A</v>
          </cell>
          <cell r="AM1573" t="str">
            <v>201911</v>
          </cell>
          <cell r="AN1573">
            <v>0</v>
          </cell>
        </row>
        <row r="1574">
          <cell r="B1574" t="str">
            <v>李闯</v>
          </cell>
          <cell r="C1574" t="str">
            <v>男</v>
          </cell>
          <cell r="D1574" t="str">
            <v>汉族</v>
          </cell>
          <cell r="E1574">
            <v>34460</v>
          </cell>
          <cell r="F1574" t="str">
            <v>中国</v>
          </cell>
          <cell r="G1574" t="str">
            <v>身份证</v>
          </cell>
          <cell r="H1574" t="str">
            <v>150402199405060334</v>
          </cell>
          <cell r="I1574" t="str">
            <v>柳州职业技术学院</v>
          </cell>
          <cell r="J1574">
            <v>43654</v>
          </cell>
          <cell r="K1574">
            <v>45845</v>
          </cell>
          <cell r="L1574" t="str">
            <v>是</v>
          </cell>
          <cell r="M1574" t="str">
            <v>柳州</v>
          </cell>
          <cell r="N1574" t="str">
            <v>学校</v>
          </cell>
          <cell r="O1574" t="str">
            <v>硕士研究生</v>
          </cell>
          <cell r="P1574" t="str">
            <v>硕士</v>
          </cell>
          <cell r="Q1574" t="str">
            <v>西安理工大学</v>
          </cell>
          <cell r="R1574" t="str">
            <v>计算机技术</v>
          </cell>
          <cell r="S1574">
            <v>43646</v>
          </cell>
          <cell r="T1574" t="str">
            <v>其他</v>
          </cell>
          <cell r="U1574" t="str">
            <v>F</v>
          </cell>
          <cell r="V1574" t="str">
            <v>F</v>
          </cell>
          <cell r="W1574" t="b">
            <v>1</v>
          </cell>
          <cell r="X1574">
            <v>3000</v>
          </cell>
          <cell r="Y1574">
            <v>3000</v>
          </cell>
          <cell r="Z1574" t="b">
            <v>1</v>
          </cell>
          <cell r="AA1574">
            <v>750</v>
          </cell>
          <cell r="AB1574">
            <v>750</v>
          </cell>
          <cell r="AC1574">
            <v>3750</v>
          </cell>
          <cell r="AD1574">
            <v>3750</v>
          </cell>
          <cell r="AE1574">
            <v>43654</v>
          </cell>
          <cell r="AF1574">
            <v>45017</v>
          </cell>
          <cell r="AG1574">
            <v>45</v>
          </cell>
          <cell r="AH1574">
            <v>45</v>
          </cell>
          <cell r="AI1574" t="b">
            <v>1</v>
          </cell>
          <cell r="AJ1574">
            <v>3</v>
          </cell>
          <cell r="AK1574">
            <v>48</v>
          </cell>
          <cell r="AL1574" t="e">
            <v>#N/A</v>
          </cell>
          <cell r="AM1574" t="str">
            <v>201909</v>
          </cell>
          <cell r="AN1574">
            <v>0</v>
          </cell>
        </row>
        <row r="1575">
          <cell r="B1575" t="str">
            <v>韩卫卫</v>
          </cell>
          <cell r="C1575" t="str">
            <v>男</v>
          </cell>
          <cell r="D1575" t="str">
            <v>汉族</v>
          </cell>
          <cell r="E1575">
            <v>34476</v>
          </cell>
          <cell r="F1575" t="str">
            <v>中国</v>
          </cell>
          <cell r="G1575" t="str">
            <v>身份证</v>
          </cell>
          <cell r="H1575" t="str">
            <v>140427199405228032</v>
          </cell>
          <cell r="I1575" t="str">
            <v>柳州职业技术学院</v>
          </cell>
          <cell r="J1575">
            <v>43654</v>
          </cell>
          <cell r="K1575">
            <v>45845</v>
          </cell>
          <cell r="L1575" t="str">
            <v>是</v>
          </cell>
          <cell r="M1575" t="str">
            <v>柳州</v>
          </cell>
          <cell r="N1575" t="str">
            <v>学校</v>
          </cell>
          <cell r="O1575" t="str">
            <v>硕士研究生</v>
          </cell>
          <cell r="P1575" t="str">
            <v>硕士</v>
          </cell>
          <cell r="Q1575" t="str">
            <v>首都体育学院</v>
          </cell>
          <cell r="R1575" t="str">
            <v>体育</v>
          </cell>
          <cell r="S1575">
            <v>43646</v>
          </cell>
          <cell r="T1575" t="str">
            <v>其他</v>
          </cell>
          <cell r="U1575" t="str">
            <v>F</v>
          </cell>
          <cell r="V1575" t="str">
            <v>F</v>
          </cell>
          <cell r="W1575" t="b">
            <v>1</v>
          </cell>
          <cell r="X1575">
            <v>3000</v>
          </cell>
          <cell r="Y1575">
            <v>3000</v>
          </cell>
          <cell r="Z1575" t="b">
            <v>1</v>
          </cell>
          <cell r="AA1575">
            <v>750</v>
          </cell>
          <cell r="AB1575">
            <v>750</v>
          </cell>
          <cell r="AC1575">
            <v>3750</v>
          </cell>
          <cell r="AD1575">
            <v>3750</v>
          </cell>
          <cell r="AE1575">
            <v>43654</v>
          </cell>
          <cell r="AF1575">
            <v>45017</v>
          </cell>
          <cell r="AG1575">
            <v>45</v>
          </cell>
          <cell r="AH1575">
            <v>45</v>
          </cell>
          <cell r="AI1575" t="b">
            <v>1</v>
          </cell>
          <cell r="AJ1575">
            <v>3</v>
          </cell>
          <cell r="AK1575">
            <v>48</v>
          </cell>
          <cell r="AL1575" t="e">
            <v>#N/A</v>
          </cell>
          <cell r="AM1575" t="str">
            <v>201907</v>
          </cell>
          <cell r="AN1575">
            <v>0</v>
          </cell>
        </row>
        <row r="1576">
          <cell r="B1576" t="str">
            <v>谢思宸</v>
          </cell>
          <cell r="C1576" t="str">
            <v>男</v>
          </cell>
          <cell r="D1576" t="str">
            <v>汉族</v>
          </cell>
          <cell r="E1576">
            <v>34387</v>
          </cell>
          <cell r="F1576" t="str">
            <v>中国</v>
          </cell>
          <cell r="G1576" t="str">
            <v>身份证</v>
          </cell>
          <cell r="H1576" t="str">
            <v>450202199402200055</v>
          </cell>
          <cell r="I1576" t="str">
            <v>柳州职业技术学院</v>
          </cell>
          <cell r="J1576">
            <v>43654</v>
          </cell>
          <cell r="K1576">
            <v>45845</v>
          </cell>
          <cell r="L1576" t="str">
            <v>是</v>
          </cell>
          <cell r="M1576" t="str">
            <v>柳州</v>
          </cell>
          <cell r="N1576" t="str">
            <v>学校</v>
          </cell>
          <cell r="O1576" t="str">
            <v>硕士研究生</v>
          </cell>
          <cell r="P1576" t="str">
            <v>硕士</v>
          </cell>
          <cell r="Q1576" t="str">
            <v>日本上智大学</v>
          </cell>
          <cell r="R1576" t="str">
            <v>理工学</v>
          </cell>
          <cell r="S1576">
            <v>43554</v>
          </cell>
          <cell r="T1576" t="str">
            <v>其他</v>
          </cell>
          <cell r="U1576" t="str">
            <v>F</v>
          </cell>
          <cell r="V1576" t="str">
            <v>F</v>
          </cell>
          <cell r="W1576" t="b">
            <v>1</v>
          </cell>
          <cell r="X1576">
            <v>3000</v>
          </cell>
          <cell r="Y1576">
            <v>3000</v>
          </cell>
          <cell r="Z1576" t="b">
            <v>1</v>
          </cell>
          <cell r="AA1576">
            <v>750</v>
          </cell>
          <cell r="AB1576">
            <v>750</v>
          </cell>
          <cell r="AC1576">
            <v>3750</v>
          </cell>
          <cell r="AD1576">
            <v>3750</v>
          </cell>
          <cell r="AE1576">
            <v>43654</v>
          </cell>
          <cell r="AF1576">
            <v>45017</v>
          </cell>
          <cell r="AG1576">
            <v>45</v>
          </cell>
          <cell r="AH1576">
            <v>45</v>
          </cell>
          <cell r="AI1576" t="b">
            <v>1</v>
          </cell>
          <cell r="AJ1576">
            <v>3</v>
          </cell>
          <cell r="AK1576">
            <v>48</v>
          </cell>
          <cell r="AL1576" t="e">
            <v>#N/A</v>
          </cell>
          <cell r="AM1576" t="str">
            <v>201907</v>
          </cell>
          <cell r="AN1576">
            <v>0</v>
          </cell>
        </row>
        <row r="1577">
          <cell r="B1577" t="str">
            <v>白玥</v>
          </cell>
          <cell r="C1577" t="str">
            <v>女</v>
          </cell>
          <cell r="D1577" t="str">
            <v>回族</v>
          </cell>
          <cell r="E1577">
            <v>34852</v>
          </cell>
          <cell r="F1577" t="str">
            <v>中国</v>
          </cell>
          <cell r="G1577" t="str">
            <v>身份证</v>
          </cell>
          <cell r="H1577" t="str">
            <v>450205199506021325</v>
          </cell>
          <cell r="I1577" t="str">
            <v>柳州职业技术学院</v>
          </cell>
          <cell r="J1577">
            <v>43654</v>
          </cell>
          <cell r="K1577">
            <v>45845</v>
          </cell>
          <cell r="L1577" t="str">
            <v>是</v>
          </cell>
          <cell r="M1577" t="str">
            <v>柳州</v>
          </cell>
          <cell r="N1577" t="str">
            <v>学校</v>
          </cell>
          <cell r="O1577" t="str">
            <v>硕士研究生</v>
          </cell>
          <cell r="P1577" t="str">
            <v>硕士</v>
          </cell>
          <cell r="Q1577" t="str">
            <v>中国石油大学（北京）</v>
          </cell>
          <cell r="R1577" t="str">
            <v>会计</v>
          </cell>
          <cell r="S1577">
            <v>43646</v>
          </cell>
          <cell r="T1577" t="str">
            <v>其他</v>
          </cell>
          <cell r="U1577" t="str">
            <v>F</v>
          </cell>
          <cell r="V1577" t="str">
            <v>F</v>
          </cell>
          <cell r="W1577" t="b">
            <v>1</v>
          </cell>
          <cell r="X1577">
            <v>3000</v>
          </cell>
          <cell r="Y1577">
            <v>3000</v>
          </cell>
          <cell r="Z1577" t="b">
            <v>1</v>
          </cell>
          <cell r="AA1577">
            <v>750</v>
          </cell>
          <cell r="AB1577">
            <v>750</v>
          </cell>
          <cell r="AC1577">
            <v>3750</v>
          </cell>
          <cell r="AD1577">
            <v>3750</v>
          </cell>
          <cell r="AE1577">
            <v>43654</v>
          </cell>
          <cell r="AF1577">
            <v>45017</v>
          </cell>
          <cell r="AG1577">
            <v>45</v>
          </cell>
          <cell r="AH1577">
            <v>45</v>
          </cell>
          <cell r="AI1577" t="b">
            <v>1</v>
          </cell>
          <cell r="AJ1577">
            <v>3</v>
          </cell>
          <cell r="AK1577">
            <v>48</v>
          </cell>
          <cell r="AL1577" t="e">
            <v>#N/A</v>
          </cell>
          <cell r="AM1577" t="str">
            <v>201907</v>
          </cell>
          <cell r="AN1577">
            <v>0</v>
          </cell>
        </row>
        <row r="1578">
          <cell r="B1578" t="str">
            <v>李松</v>
          </cell>
          <cell r="C1578" t="str">
            <v>男</v>
          </cell>
          <cell r="D1578" t="str">
            <v>汉族</v>
          </cell>
          <cell r="E1578">
            <v>33691</v>
          </cell>
          <cell r="F1578" t="str">
            <v>中国</v>
          </cell>
          <cell r="G1578" t="str">
            <v>身份证</v>
          </cell>
          <cell r="H1578" t="str">
            <v>320722199203280033</v>
          </cell>
          <cell r="I1578" t="str">
            <v>柳州职业技术学院</v>
          </cell>
          <cell r="J1578">
            <v>43654</v>
          </cell>
          <cell r="K1578">
            <v>45845</v>
          </cell>
          <cell r="L1578" t="str">
            <v>是</v>
          </cell>
          <cell r="M1578" t="str">
            <v>柳州</v>
          </cell>
          <cell r="N1578" t="str">
            <v>学校</v>
          </cell>
          <cell r="O1578" t="str">
            <v>硕士研究生</v>
          </cell>
          <cell r="P1578" t="str">
            <v>硕士</v>
          </cell>
          <cell r="Q1578" t="str">
            <v>广西师范大学</v>
          </cell>
          <cell r="R1578" t="str">
            <v>民族教育</v>
          </cell>
          <cell r="S1578">
            <v>43646</v>
          </cell>
          <cell r="T1578" t="str">
            <v>其他</v>
          </cell>
          <cell r="U1578" t="str">
            <v>F</v>
          </cell>
          <cell r="V1578" t="str">
            <v>F</v>
          </cell>
          <cell r="W1578" t="b">
            <v>1</v>
          </cell>
          <cell r="X1578">
            <v>3000</v>
          </cell>
          <cell r="Y1578">
            <v>3000</v>
          </cell>
          <cell r="Z1578" t="b">
            <v>1</v>
          </cell>
          <cell r="AA1578">
            <v>750</v>
          </cell>
          <cell r="AB1578">
            <v>750</v>
          </cell>
          <cell r="AC1578">
            <v>3750</v>
          </cell>
          <cell r="AD1578">
            <v>3750</v>
          </cell>
          <cell r="AE1578">
            <v>43654</v>
          </cell>
          <cell r="AF1578">
            <v>45017</v>
          </cell>
          <cell r="AG1578">
            <v>45</v>
          </cell>
          <cell r="AH1578">
            <v>45</v>
          </cell>
          <cell r="AI1578" t="b">
            <v>1</v>
          </cell>
          <cell r="AJ1578">
            <v>3</v>
          </cell>
          <cell r="AK1578">
            <v>48</v>
          </cell>
          <cell r="AL1578" t="e">
            <v>#N/A</v>
          </cell>
          <cell r="AM1578" t="str">
            <v>201907</v>
          </cell>
          <cell r="AN1578">
            <v>0</v>
          </cell>
        </row>
        <row r="1579">
          <cell r="B1579" t="str">
            <v>袁诗铭</v>
          </cell>
          <cell r="C1579" t="str">
            <v>女</v>
          </cell>
          <cell r="D1579" t="str">
            <v>汉族</v>
          </cell>
          <cell r="E1579">
            <v>34095</v>
          </cell>
          <cell r="F1579" t="str">
            <v>中国</v>
          </cell>
          <cell r="G1579" t="str">
            <v>身份证</v>
          </cell>
          <cell r="H1579" t="str">
            <v>511181199305060027</v>
          </cell>
          <cell r="I1579" t="str">
            <v>柳州职业技术学院</v>
          </cell>
          <cell r="J1579">
            <v>43654</v>
          </cell>
          <cell r="K1579">
            <v>45845</v>
          </cell>
          <cell r="L1579" t="str">
            <v>是</v>
          </cell>
          <cell r="M1579" t="str">
            <v>柳州</v>
          </cell>
          <cell r="N1579" t="str">
            <v>学校</v>
          </cell>
          <cell r="O1579" t="str">
            <v>硕士研究生</v>
          </cell>
          <cell r="P1579" t="str">
            <v>硕士</v>
          </cell>
          <cell r="Q1579" t="str">
            <v>四川大学</v>
          </cell>
          <cell r="R1579" t="str">
            <v>管理学</v>
          </cell>
          <cell r="S1579">
            <v>43646</v>
          </cell>
          <cell r="T1579" t="str">
            <v>一流建设高校</v>
          </cell>
          <cell r="U1579" t="str">
            <v>F</v>
          </cell>
          <cell r="V1579" t="str">
            <v>F</v>
          </cell>
          <cell r="W1579" t="b">
            <v>1</v>
          </cell>
          <cell r="X1579">
            <v>3000</v>
          </cell>
          <cell r="Y1579">
            <v>3000</v>
          </cell>
          <cell r="Z1579" t="b">
            <v>1</v>
          </cell>
          <cell r="AA1579">
            <v>750</v>
          </cell>
          <cell r="AB1579">
            <v>750</v>
          </cell>
          <cell r="AC1579">
            <v>3750</v>
          </cell>
          <cell r="AD1579">
            <v>3750</v>
          </cell>
          <cell r="AE1579">
            <v>43654</v>
          </cell>
          <cell r="AF1579">
            <v>45017</v>
          </cell>
          <cell r="AG1579">
            <v>45</v>
          </cell>
          <cell r="AH1579">
            <v>45</v>
          </cell>
          <cell r="AI1579" t="b">
            <v>1</v>
          </cell>
          <cell r="AJ1579">
            <v>3</v>
          </cell>
          <cell r="AK1579">
            <v>48</v>
          </cell>
          <cell r="AL1579" t="e">
            <v>#N/A</v>
          </cell>
          <cell r="AM1579" t="str">
            <v>201909</v>
          </cell>
          <cell r="AN1579">
            <v>0</v>
          </cell>
        </row>
        <row r="1580">
          <cell r="B1580" t="str">
            <v>廖剑鹏</v>
          </cell>
          <cell r="C1580" t="str">
            <v>男</v>
          </cell>
          <cell r="D1580" t="str">
            <v>汉族</v>
          </cell>
          <cell r="E1580">
            <v>34098</v>
          </cell>
          <cell r="F1580" t="str">
            <v>中国</v>
          </cell>
          <cell r="G1580" t="str">
            <v>身份证</v>
          </cell>
          <cell r="H1580" t="str">
            <v>452501199305096075</v>
          </cell>
          <cell r="I1580" t="str">
            <v>柳州职业技术学院</v>
          </cell>
          <cell r="J1580">
            <v>43654</v>
          </cell>
          <cell r="K1580">
            <v>45845</v>
          </cell>
          <cell r="L1580" t="str">
            <v>是</v>
          </cell>
          <cell r="M1580" t="str">
            <v>柳州</v>
          </cell>
          <cell r="N1580" t="str">
            <v>学校</v>
          </cell>
          <cell r="O1580" t="str">
            <v>硕士研究生</v>
          </cell>
          <cell r="P1580" t="str">
            <v>硕士</v>
          </cell>
          <cell r="Q1580" t="str">
            <v>广西师范大学</v>
          </cell>
          <cell r="R1580" t="str">
            <v>美术学</v>
          </cell>
          <cell r="S1580">
            <v>43646</v>
          </cell>
          <cell r="T1580" t="str">
            <v>其他</v>
          </cell>
          <cell r="U1580" t="str">
            <v>F</v>
          </cell>
          <cell r="V1580" t="str">
            <v>F</v>
          </cell>
          <cell r="W1580" t="b">
            <v>1</v>
          </cell>
          <cell r="X1580">
            <v>3000</v>
          </cell>
          <cell r="Y1580">
            <v>3000</v>
          </cell>
          <cell r="Z1580" t="b">
            <v>1</v>
          </cell>
          <cell r="AA1580">
            <v>750</v>
          </cell>
          <cell r="AB1580">
            <v>750</v>
          </cell>
          <cell r="AC1580">
            <v>3750</v>
          </cell>
          <cell r="AD1580">
            <v>3750</v>
          </cell>
          <cell r="AE1580">
            <v>43654</v>
          </cell>
          <cell r="AF1580">
            <v>45017</v>
          </cell>
          <cell r="AG1580">
            <v>45</v>
          </cell>
          <cell r="AH1580">
            <v>45</v>
          </cell>
          <cell r="AI1580" t="b">
            <v>1</v>
          </cell>
          <cell r="AJ1580">
            <v>3</v>
          </cell>
          <cell r="AK1580">
            <v>48</v>
          </cell>
          <cell r="AL1580" t="e">
            <v>#N/A</v>
          </cell>
          <cell r="AM1580" t="str">
            <v>201909</v>
          </cell>
          <cell r="AN1580" t="e">
            <v>#N/A</v>
          </cell>
        </row>
        <row r="1581">
          <cell r="B1581" t="str">
            <v>罗胤</v>
          </cell>
          <cell r="C1581" t="str">
            <v>男</v>
          </cell>
          <cell r="D1581" t="str">
            <v>汉族</v>
          </cell>
          <cell r="E1581">
            <v>33405</v>
          </cell>
          <cell r="F1581" t="str">
            <v>中国</v>
          </cell>
          <cell r="G1581" t="str">
            <v>身份证</v>
          </cell>
          <cell r="H1581" t="str">
            <v>450221199106160019</v>
          </cell>
          <cell r="I1581" t="str">
            <v>柳州职业技术学院</v>
          </cell>
          <cell r="J1581">
            <v>43654</v>
          </cell>
          <cell r="K1581">
            <v>45845</v>
          </cell>
          <cell r="L1581" t="str">
            <v>是</v>
          </cell>
          <cell r="M1581" t="str">
            <v>柳州</v>
          </cell>
          <cell r="N1581" t="str">
            <v>学校</v>
          </cell>
          <cell r="O1581" t="str">
            <v>硕士研究生</v>
          </cell>
          <cell r="P1581" t="str">
            <v>硕士</v>
          </cell>
          <cell r="Q1581" t="str">
            <v>广西大学</v>
          </cell>
          <cell r="R1581" t="str">
            <v>软件工程</v>
          </cell>
          <cell r="S1581">
            <v>43646</v>
          </cell>
          <cell r="T1581" t="str">
            <v>其他</v>
          </cell>
          <cell r="U1581" t="str">
            <v>F</v>
          </cell>
          <cell r="V1581" t="str">
            <v>F</v>
          </cell>
          <cell r="W1581" t="b">
            <v>1</v>
          </cell>
          <cell r="X1581">
            <v>3000</v>
          </cell>
          <cell r="Y1581">
            <v>3000</v>
          </cell>
          <cell r="Z1581" t="b">
            <v>1</v>
          </cell>
          <cell r="AA1581">
            <v>750</v>
          </cell>
          <cell r="AB1581">
            <v>750</v>
          </cell>
          <cell r="AC1581">
            <v>3750</v>
          </cell>
          <cell r="AD1581">
            <v>3750</v>
          </cell>
          <cell r="AE1581">
            <v>43654</v>
          </cell>
          <cell r="AF1581">
            <v>45017</v>
          </cell>
          <cell r="AG1581">
            <v>45</v>
          </cell>
          <cell r="AH1581">
            <v>45</v>
          </cell>
          <cell r="AI1581" t="b">
            <v>1</v>
          </cell>
          <cell r="AJ1581">
            <v>3</v>
          </cell>
          <cell r="AK1581">
            <v>48</v>
          </cell>
          <cell r="AL1581" t="e">
            <v>#N/A</v>
          </cell>
          <cell r="AM1581" t="str">
            <v>201409</v>
          </cell>
          <cell r="AN1581">
            <v>0</v>
          </cell>
        </row>
        <row r="1582">
          <cell r="B1582" t="str">
            <v>覃露颖</v>
          </cell>
          <cell r="C1582" t="str">
            <v>女</v>
          </cell>
          <cell r="D1582" t="str">
            <v>侗族</v>
          </cell>
          <cell r="E1582">
            <v>34306</v>
          </cell>
          <cell r="F1582" t="str">
            <v>中国</v>
          </cell>
          <cell r="G1582" t="str">
            <v>身份证</v>
          </cell>
          <cell r="H1582" t="str">
            <v>450202199312030021</v>
          </cell>
          <cell r="I1582" t="str">
            <v>柳州职业技术学院</v>
          </cell>
          <cell r="J1582">
            <v>43647</v>
          </cell>
          <cell r="K1582">
            <v>45838</v>
          </cell>
          <cell r="L1582" t="str">
            <v>是</v>
          </cell>
          <cell r="M1582" t="str">
            <v>柳州</v>
          </cell>
          <cell r="N1582" t="str">
            <v>学校</v>
          </cell>
          <cell r="O1582" t="str">
            <v>硕士研究生</v>
          </cell>
          <cell r="P1582" t="str">
            <v>硕士</v>
          </cell>
          <cell r="Q1582" t="str">
            <v>广西大学</v>
          </cell>
          <cell r="R1582" t="str">
            <v>美学</v>
          </cell>
          <cell r="S1582">
            <v>43646</v>
          </cell>
          <cell r="T1582" t="str">
            <v>其他</v>
          </cell>
          <cell r="U1582" t="str">
            <v>F</v>
          </cell>
          <cell r="V1582" t="str">
            <v>F</v>
          </cell>
          <cell r="W1582" t="b">
            <v>1</v>
          </cell>
          <cell r="X1582">
            <v>3000</v>
          </cell>
          <cell r="Y1582">
            <v>3000</v>
          </cell>
          <cell r="Z1582" t="b">
            <v>1</v>
          </cell>
          <cell r="AA1582">
            <v>750</v>
          </cell>
          <cell r="AB1582">
            <v>750</v>
          </cell>
          <cell r="AC1582">
            <v>3750</v>
          </cell>
          <cell r="AD1582">
            <v>3750</v>
          </cell>
          <cell r="AE1582">
            <v>43647</v>
          </cell>
          <cell r="AF1582">
            <v>45017</v>
          </cell>
          <cell r="AG1582">
            <v>45</v>
          </cell>
          <cell r="AH1582">
            <v>45</v>
          </cell>
          <cell r="AI1582" t="b">
            <v>1</v>
          </cell>
          <cell r="AJ1582">
            <v>3</v>
          </cell>
          <cell r="AK1582">
            <v>48</v>
          </cell>
          <cell r="AL1582" t="e">
            <v>#N/A</v>
          </cell>
          <cell r="AM1582" t="str">
            <v>201907</v>
          </cell>
          <cell r="AN1582">
            <v>0</v>
          </cell>
        </row>
        <row r="1583">
          <cell r="B1583" t="str">
            <v>胡耀华</v>
          </cell>
          <cell r="C1583" t="str">
            <v>男</v>
          </cell>
          <cell r="D1583" t="str">
            <v>汉族</v>
          </cell>
          <cell r="E1583">
            <v>33922</v>
          </cell>
          <cell r="F1583" t="str">
            <v>中国</v>
          </cell>
          <cell r="G1583" t="str">
            <v>身份证</v>
          </cell>
          <cell r="H1583" t="str">
            <v>450204199211140611</v>
          </cell>
          <cell r="I1583" t="str">
            <v>柳州职业技术学院</v>
          </cell>
          <cell r="J1583">
            <v>43654</v>
          </cell>
          <cell r="K1583">
            <v>45845</v>
          </cell>
          <cell r="L1583" t="str">
            <v>是</v>
          </cell>
          <cell r="M1583" t="str">
            <v>柳州</v>
          </cell>
          <cell r="N1583" t="str">
            <v>学校</v>
          </cell>
          <cell r="O1583" t="str">
            <v>硕士研究生</v>
          </cell>
          <cell r="P1583" t="str">
            <v>硕士</v>
          </cell>
          <cell r="Q1583" t="str">
            <v>广西师范大学</v>
          </cell>
          <cell r="R1583" t="str">
            <v>音乐与舞蹈学</v>
          </cell>
          <cell r="S1583">
            <v>43646</v>
          </cell>
          <cell r="T1583" t="str">
            <v>其他</v>
          </cell>
          <cell r="U1583" t="str">
            <v>F</v>
          </cell>
          <cell r="V1583" t="str">
            <v>F</v>
          </cell>
          <cell r="W1583" t="b">
            <v>1</v>
          </cell>
          <cell r="X1583">
            <v>3000</v>
          </cell>
          <cell r="Y1583">
            <v>3000</v>
          </cell>
          <cell r="Z1583" t="b">
            <v>1</v>
          </cell>
          <cell r="AA1583">
            <v>750</v>
          </cell>
          <cell r="AB1583">
            <v>750</v>
          </cell>
          <cell r="AC1583">
            <v>3750</v>
          </cell>
          <cell r="AD1583">
            <v>3750</v>
          </cell>
          <cell r="AE1583">
            <v>43654</v>
          </cell>
          <cell r="AF1583">
            <v>45017</v>
          </cell>
          <cell r="AG1583">
            <v>45</v>
          </cell>
          <cell r="AH1583">
            <v>45</v>
          </cell>
          <cell r="AI1583" t="b">
            <v>1</v>
          </cell>
          <cell r="AJ1583">
            <v>3</v>
          </cell>
          <cell r="AK1583">
            <v>48</v>
          </cell>
          <cell r="AL1583" t="e">
            <v>#N/A</v>
          </cell>
          <cell r="AM1583" t="str">
            <v>201909</v>
          </cell>
          <cell r="AN1583">
            <v>0</v>
          </cell>
        </row>
        <row r="1584">
          <cell r="B1584" t="str">
            <v>黄华</v>
          </cell>
          <cell r="C1584" t="str">
            <v>男</v>
          </cell>
          <cell r="D1584" t="str">
            <v>汉族</v>
          </cell>
          <cell r="E1584">
            <v>34624</v>
          </cell>
          <cell r="F1584" t="str">
            <v>中国</v>
          </cell>
          <cell r="G1584" t="str">
            <v>身份证</v>
          </cell>
          <cell r="H1584" t="str">
            <v>431126199410175016</v>
          </cell>
          <cell r="I1584" t="str">
            <v>柳州职业技术学院</v>
          </cell>
          <cell r="J1584">
            <v>43691</v>
          </cell>
          <cell r="K1584">
            <v>45882</v>
          </cell>
          <cell r="L1584" t="str">
            <v>是</v>
          </cell>
          <cell r="M1584" t="str">
            <v>柳州</v>
          </cell>
          <cell r="N1584" t="str">
            <v>学校</v>
          </cell>
          <cell r="O1584" t="str">
            <v>硕士研究生</v>
          </cell>
          <cell r="P1584" t="str">
            <v>硕士</v>
          </cell>
          <cell r="Q1584" t="str">
            <v>广西科技大学</v>
          </cell>
          <cell r="R1584" t="str">
            <v>英语笔译专业</v>
          </cell>
          <cell r="S1584">
            <v>43646</v>
          </cell>
          <cell r="T1584" t="str">
            <v>其他</v>
          </cell>
          <cell r="U1584" t="str">
            <v>F</v>
          </cell>
          <cell r="V1584" t="str">
            <v>F</v>
          </cell>
          <cell r="W1584" t="b">
            <v>1</v>
          </cell>
          <cell r="X1584">
            <v>3000</v>
          </cell>
          <cell r="Y1584">
            <v>3000</v>
          </cell>
          <cell r="Z1584" t="b">
            <v>1</v>
          </cell>
          <cell r="AA1584">
            <v>750</v>
          </cell>
          <cell r="AB1584">
            <v>750</v>
          </cell>
          <cell r="AC1584">
            <v>3750</v>
          </cell>
          <cell r="AD1584">
            <v>3750</v>
          </cell>
          <cell r="AE1584">
            <v>43691</v>
          </cell>
          <cell r="AF1584">
            <v>45017</v>
          </cell>
          <cell r="AG1584">
            <v>44</v>
          </cell>
          <cell r="AH1584">
            <v>44</v>
          </cell>
          <cell r="AI1584" t="b">
            <v>1</v>
          </cell>
          <cell r="AJ1584">
            <v>3</v>
          </cell>
          <cell r="AK1584">
            <v>47</v>
          </cell>
          <cell r="AL1584" t="e">
            <v>#N/A</v>
          </cell>
          <cell r="AM1584" t="str">
            <v>201907</v>
          </cell>
          <cell r="AN1584">
            <v>0</v>
          </cell>
        </row>
        <row r="1585">
          <cell r="B1585" t="str">
            <v>梁彩虹</v>
          </cell>
          <cell r="C1585" t="str">
            <v>女</v>
          </cell>
          <cell r="D1585" t="str">
            <v>汉族</v>
          </cell>
          <cell r="E1585">
            <v>33519</v>
          </cell>
          <cell r="F1585" t="str">
            <v>中国</v>
          </cell>
          <cell r="G1585" t="str">
            <v>身份证</v>
          </cell>
          <cell r="H1585" t="str">
            <v>450881199110081742</v>
          </cell>
          <cell r="I1585" t="str">
            <v>柳州职业技术学院</v>
          </cell>
          <cell r="J1585">
            <v>43682</v>
          </cell>
          <cell r="K1585">
            <v>45873</v>
          </cell>
          <cell r="L1585" t="str">
            <v>是</v>
          </cell>
          <cell r="M1585" t="str">
            <v>柳州</v>
          </cell>
          <cell r="N1585" t="str">
            <v>学校</v>
          </cell>
          <cell r="O1585" t="str">
            <v>硕士研究生</v>
          </cell>
          <cell r="P1585" t="str">
            <v>硕士</v>
          </cell>
          <cell r="Q1585" t="str">
            <v>广西师范大学</v>
          </cell>
          <cell r="R1585" t="str">
            <v>课程与教学论</v>
          </cell>
          <cell r="S1585">
            <v>42185</v>
          </cell>
          <cell r="T1585" t="str">
            <v>其他</v>
          </cell>
          <cell r="U1585" t="str">
            <v>F</v>
          </cell>
          <cell r="V1585" t="str">
            <v>F</v>
          </cell>
          <cell r="W1585" t="b">
            <v>1</v>
          </cell>
          <cell r="X1585">
            <v>3000</v>
          </cell>
          <cell r="Y1585">
            <v>3000</v>
          </cell>
          <cell r="Z1585" t="b">
            <v>1</v>
          </cell>
          <cell r="AA1585">
            <v>750</v>
          </cell>
          <cell r="AB1585">
            <v>750</v>
          </cell>
          <cell r="AC1585">
            <v>3750</v>
          </cell>
          <cell r="AD1585">
            <v>3750</v>
          </cell>
          <cell r="AE1585">
            <v>43682</v>
          </cell>
          <cell r="AF1585">
            <v>45017</v>
          </cell>
          <cell r="AG1585">
            <v>44</v>
          </cell>
          <cell r="AH1585">
            <v>44</v>
          </cell>
          <cell r="AI1585" t="b">
            <v>1</v>
          </cell>
          <cell r="AJ1585">
            <v>3</v>
          </cell>
          <cell r="AK1585">
            <v>47</v>
          </cell>
          <cell r="AL1585" t="e">
            <v>#N/A</v>
          </cell>
          <cell r="AM1585" t="str">
            <v>201509</v>
          </cell>
          <cell r="AN1585">
            <v>0</v>
          </cell>
        </row>
        <row r="1586">
          <cell r="B1586" t="str">
            <v>樊李禛</v>
          </cell>
          <cell r="C1586" t="str">
            <v>女</v>
          </cell>
          <cell r="D1586" t="str">
            <v>壮族</v>
          </cell>
          <cell r="E1586">
            <v>33473</v>
          </cell>
          <cell r="F1586" t="str">
            <v>中国</v>
          </cell>
          <cell r="G1586" t="str">
            <v>身份证</v>
          </cell>
          <cell r="H1586" t="str">
            <v>452424199108230027</v>
          </cell>
          <cell r="I1586" t="str">
            <v>柳州职业技术学院</v>
          </cell>
          <cell r="J1586">
            <v>43682</v>
          </cell>
          <cell r="K1586">
            <v>45873</v>
          </cell>
          <cell r="L1586" t="str">
            <v>是</v>
          </cell>
          <cell r="M1586" t="str">
            <v>柳州</v>
          </cell>
          <cell r="N1586" t="str">
            <v>学校</v>
          </cell>
          <cell r="O1586" t="str">
            <v>硕士研究生</v>
          </cell>
          <cell r="P1586" t="str">
            <v>硕士</v>
          </cell>
          <cell r="Q1586" t="str">
            <v>广西师范大学</v>
          </cell>
          <cell r="R1586" t="str">
            <v>职业技术教育</v>
          </cell>
          <cell r="S1586">
            <v>43464</v>
          </cell>
          <cell r="T1586" t="str">
            <v>其他</v>
          </cell>
          <cell r="U1586" t="str">
            <v>F</v>
          </cell>
          <cell r="V1586" t="str">
            <v>F</v>
          </cell>
          <cell r="W1586" t="b">
            <v>1</v>
          </cell>
          <cell r="X1586">
            <v>3000</v>
          </cell>
          <cell r="Y1586">
            <v>3000</v>
          </cell>
          <cell r="Z1586" t="b">
            <v>1</v>
          </cell>
          <cell r="AA1586">
            <v>750</v>
          </cell>
          <cell r="AB1586">
            <v>750</v>
          </cell>
          <cell r="AC1586">
            <v>3750</v>
          </cell>
          <cell r="AD1586">
            <v>3750</v>
          </cell>
          <cell r="AE1586">
            <v>43682</v>
          </cell>
          <cell r="AF1586">
            <v>45017</v>
          </cell>
          <cell r="AG1586">
            <v>44</v>
          </cell>
          <cell r="AH1586">
            <v>44</v>
          </cell>
          <cell r="AI1586" t="b">
            <v>1</v>
          </cell>
          <cell r="AJ1586">
            <v>3</v>
          </cell>
          <cell r="AK1586">
            <v>47</v>
          </cell>
          <cell r="AL1586" t="e">
            <v>#N/A</v>
          </cell>
          <cell r="AM1586" t="str">
            <v>201908</v>
          </cell>
          <cell r="AN1586">
            <v>0</v>
          </cell>
        </row>
        <row r="1587">
          <cell r="B1587" t="str">
            <v>王啸天</v>
          </cell>
          <cell r="C1587" t="str">
            <v>男</v>
          </cell>
          <cell r="D1587" t="str">
            <v>汉族</v>
          </cell>
          <cell r="E1587">
            <v>34356</v>
          </cell>
          <cell r="F1587" t="str">
            <v>中国</v>
          </cell>
          <cell r="G1587" t="str">
            <v>身份证</v>
          </cell>
          <cell r="H1587" t="str">
            <v>412721199401220012</v>
          </cell>
          <cell r="I1587" t="str">
            <v>柳州职业技术学院</v>
          </cell>
          <cell r="J1587">
            <v>43691</v>
          </cell>
          <cell r="K1587">
            <v>45882</v>
          </cell>
          <cell r="L1587" t="str">
            <v>是</v>
          </cell>
          <cell r="M1587" t="str">
            <v>柳州</v>
          </cell>
          <cell r="N1587" t="str">
            <v>学校</v>
          </cell>
          <cell r="O1587" t="str">
            <v>硕士研究生</v>
          </cell>
          <cell r="P1587" t="str">
            <v>硕士</v>
          </cell>
          <cell r="Q1587" t="str">
            <v>广西师范大学</v>
          </cell>
          <cell r="R1587" t="str">
            <v>应用心理</v>
          </cell>
          <cell r="S1587">
            <v>43646</v>
          </cell>
          <cell r="T1587" t="str">
            <v>其他</v>
          </cell>
          <cell r="U1587" t="str">
            <v>F</v>
          </cell>
          <cell r="V1587" t="str">
            <v>F</v>
          </cell>
          <cell r="W1587" t="b">
            <v>1</v>
          </cell>
          <cell r="X1587">
            <v>3000</v>
          </cell>
          <cell r="Y1587">
            <v>3000</v>
          </cell>
          <cell r="Z1587" t="b">
            <v>1</v>
          </cell>
          <cell r="AA1587">
            <v>750</v>
          </cell>
          <cell r="AB1587">
            <v>750</v>
          </cell>
          <cell r="AC1587">
            <v>3750</v>
          </cell>
          <cell r="AD1587">
            <v>3750</v>
          </cell>
          <cell r="AE1587">
            <v>43691</v>
          </cell>
          <cell r="AF1587">
            <v>45017</v>
          </cell>
          <cell r="AG1587">
            <v>44</v>
          </cell>
          <cell r="AH1587">
            <v>44</v>
          </cell>
          <cell r="AI1587" t="b">
            <v>1</v>
          </cell>
          <cell r="AJ1587">
            <v>3</v>
          </cell>
          <cell r="AK1587">
            <v>47</v>
          </cell>
          <cell r="AL1587" t="e">
            <v>#N/A</v>
          </cell>
          <cell r="AM1587" t="str">
            <v>201908</v>
          </cell>
          <cell r="AN1587" t="e">
            <v>#N/A</v>
          </cell>
        </row>
        <row r="1588">
          <cell r="B1588" t="str">
            <v>何敏慧</v>
          </cell>
          <cell r="C1588" t="str">
            <v>女</v>
          </cell>
          <cell r="D1588" t="str">
            <v>汉族</v>
          </cell>
          <cell r="E1588">
            <v>34579</v>
          </cell>
          <cell r="F1588" t="str">
            <v>中国</v>
          </cell>
          <cell r="G1588" t="str">
            <v>身份证</v>
          </cell>
          <cell r="H1588" t="str">
            <v>450211199409021945</v>
          </cell>
          <cell r="I1588" t="str">
            <v>柳州职业技术学院</v>
          </cell>
          <cell r="J1588">
            <v>43715</v>
          </cell>
          <cell r="K1588">
            <v>45906</v>
          </cell>
          <cell r="L1588" t="str">
            <v>是</v>
          </cell>
          <cell r="M1588" t="str">
            <v>柳州</v>
          </cell>
          <cell r="N1588" t="str">
            <v>学校</v>
          </cell>
          <cell r="O1588" t="str">
            <v>硕士研究生</v>
          </cell>
          <cell r="P1588" t="str">
            <v>硕士</v>
          </cell>
          <cell r="Q1588" t="str">
            <v>广西师范大学</v>
          </cell>
          <cell r="R1588" t="str">
            <v>中国语言文学</v>
          </cell>
          <cell r="S1588">
            <v>43646</v>
          </cell>
          <cell r="T1588" t="str">
            <v>其他</v>
          </cell>
          <cell r="U1588" t="str">
            <v>F</v>
          </cell>
          <cell r="V1588" t="str">
            <v>F</v>
          </cell>
          <cell r="W1588" t="b">
            <v>1</v>
          </cell>
          <cell r="X1588">
            <v>3000</v>
          </cell>
          <cell r="Y1588">
            <v>3000</v>
          </cell>
          <cell r="Z1588" t="b">
            <v>1</v>
          </cell>
          <cell r="AA1588">
            <v>750</v>
          </cell>
          <cell r="AB1588">
            <v>750</v>
          </cell>
          <cell r="AC1588">
            <v>3750</v>
          </cell>
          <cell r="AD1588">
            <v>3750</v>
          </cell>
          <cell r="AE1588">
            <v>43715</v>
          </cell>
          <cell r="AF1588">
            <v>45017</v>
          </cell>
          <cell r="AG1588">
            <v>43</v>
          </cell>
          <cell r="AH1588">
            <v>43</v>
          </cell>
          <cell r="AI1588" t="b">
            <v>1</v>
          </cell>
          <cell r="AJ1588">
            <v>3</v>
          </cell>
          <cell r="AK1588">
            <v>46</v>
          </cell>
          <cell r="AL1588" t="e">
            <v>#N/A</v>
          </cell>
          <cell r="AM1588" t="str">
            <v>201909</v>
          </cell>
          <cell r="AN1588">
            <v>0</v>
          </cell>
        </row>
        <row r="1589">
          <cell r="B1589" t="str">
            <v>韦红旅</v>
          </cell>
          <cell r="C1589" t="str">
            <v>女</v>
          </cell>
          <cell r="D1589" t="str">
            <v>壮族</v>
          </cell>
          <cell r="E1589">
            <v>33756</v>
          </cell>
          <cell r="F1589" t="str">
            <v>中国</v>
          </cell>
          <cell r="G1589" t="str">
            <v>身份证</v>
          </cell>
          <cell r="H1589" t="str">
            <v>450221199206012929</v>
          </cell>
          <cell r="I1589" t="str">
            <v>柳州职业技术学院</v>
          </cell>
          <cell r="J1589">
            <v>43678</v>
          </cell>
          <cell r="K1589">
            <v>45868</v>
          </cell>
          <cell r="L1589" t="str">
            <v>是</v>
          </cell>
          <cell r="M1589" t="str">
            <v>柳州</v>
          </cell>
          <cell r="N1589" t="str">
            <v>学校</v>
          </cell>
          <cell r="O1589" t="str">
            <v>硕士研究生</v>
          </cell>
          <cell r="P1589" t="str">
            <v>硕士</v>
          </cell>
          <cell r="Q1589" t="str">
            <v>广西师范大学</v>
          </cell>
          <cell r="R1589" t="str">
            <v>课程与教学论</v>
          </cell>
          <cell r="S1589">
            <v>43646</v>
          </cell>
          <cell r="T1589" t="str">
            <v>其他</v>
          </cell>
          <cell r="U1589" t="str">
            <v>F</v>
          </cell>
          <cell r="V1589" t="str">
            <v>F</v>
          </cell>
          <cell r="W1589" t="b">
            <v>1</v>
          </cell>
          <cell r="X1589">
            <v>3000</v>
          </cell>
          <cell r="Y1589">
            <v>3000</v>
          </cell>
          <cell r="Z1589" t="b">
            <v>1</v>
          </cell>
          <cell r="AA1589">
            <v>750</v>
          </cell>
          <cell r="AB1589">
            <v>750</v>
          </cell>
          <cell r="AC1589">
            <v>3750</v>
          </cell>
          <cell r="AD1589">
            <v>3750</v>
          </cell>
          <cell r="AE1589">
            <v>43678</v>
          </cell>
          <cell r="AF1589">
            <v>45017</v>
          </cell>
          <cell r="AG1589">
            <v>44</v>
          </cell>
          <cell r="AH1589">
            <v>44</v>
          </cell>
          <cell r="AI1589" t="b">
            <v>1</v>
          </cell>
          <cell r="AJ1589">
            <v>3</v>
          </cell>
          <cell r="AK1589">
            <v>47</v>
          </cell>
          <cell r="AL1589" t="e">
            <v>#N/A</v>
          </cell>
          <cell r="AM1589" t="str">
            <v>201908</v>
          </cell>
          <cell r="AN1589">
            <v>0</v>
          </cell>
        </row>
        <row r="1590">
          <cell r="B1590" t="str">
            <v>乔建平</v>
          </cell>
          <cell r="C1590" t="str">
            <v>男</v>
          </cell>
          <cell r="D1590" t="str">
            <v>壮族</v>
          </cell>
          <cell r="E1590">
            <v>32488</v>
          </cell>
          <cell r="F1590" t="str">
            <v>中国</v>
          </cell>
          <cell r="G1590" t="str">
            <v>身份证</v>
          </cell>
          <cell r="H1590" t="str">
            <v>450222198812113254</v>
          </cell>
          <cell r="I1590" t="str">
            <v>柳州职业技术学院</v>
          </cell>
          <cell r="J1590">
            <v>43678</v>
          </cell>
          <cell r="K1590">
            <v>45868</v>
          </cell>
          <cell r="L1590" t="str">
            <v>是</v>
          </cell>
          <cell r="M1590" t="str">
            <v>柳州</v>
          </cell>
          <cell r="N1590" t="str">
            <v>学校</v>
          </cell>
          <cell r="O1590" t="str">
            <v>硕士研究生</v>
          </cell>
          <cell r="P1590" t="str">
            <v>硕士</v>
          </cell>
          <cell r="Q1590" t="str">
            <v>中南大学</v>
          </cell>
          <cell r="R1590" t="str">
            <v>电子科学与技术</v>
          </cell>
          <cell r="S1590">
            <v>42885</v>
          </cell>
          <cell r="T1590" t="str">
            <v>一流建设高校</v>
          </cell>
          <cell r="U1590" t="str">
            <v>F</v>
          </cell>
          <cell r="V1590" t="str">
            <v>F</v>
          </cell>
          <cell r="W1590" t="b">
            <v>1</v>
          </cell>
          <cell r="X1590">
            <v>3000</v>
          </cell>
          <cell r="Y1590">
            <v>3000</v>
          </cell>
          <cell r="Z1590" t="b">
            <v>1</v>
          </cell>
          <cell r="AA1590">
            <v>750</v>
          </cell>
          <cell r="AB1590">
            <v>750</v>
          </cell>
          <cell r="AC1590">
            <v>3750</v>
          </cell>
          <cell r="AD1590">
            <v>3750</v>
          </cell>
          <cell r="AE1590">
            <v>43678</v>
          </cell>
          <cell r="AF1590">
            <v>45017</v>
          </cell>
          <cell r="AG1590">
            <v>44</v>
          </cell>
          <cell r="AH1590">
            <v>44</v>
          </cell>
          <cell r="AI1590" t="b">
            <v>1</v>
          </cell>
          <cell r="AJ1590">
            <v>3</v>
          </cell>
          <cell r="AK1590">
            <v>47</v>
          </cell>
          <cell r="AL1590" t="e">
            <v>#N/A</v>
          </cell>
          <cell r="AM1590" t="str">
            <v>201707</v>
          </cell>
          <cell r="AN1590">
            <v>0</v>
          </cell>
        </row>
        <row r="1591">
          <cell r="B1591" t="str">
            <v>李明祖</v>
          </cell>
          <cell r="C1591" t="str">
            <v>男</v>
          </cell>
          <cell r="D1591" t="str">
            <v>汉族</v>
          </cell>
          <cell r="E1591">
            <v>33710</v>
          </cell>
          <cell r="F1591" t="str">
            <v>中国</v>
          </cell>
          <cell r="G1591" t="str">
            <v>身份证</v>
          </cell>
          <cell r="H1591" t="str">
            <v>450203199204161311</v>
          </cell>
          <cell r="I1591" t="str">
            <v>柳州职业技术学院</v>
          </cell>
          <cell r="J1591">
            <v>43374</v>
          </cell>
          <cell r="K1591">
            <v>45908</v>
          </cell>
          <cell r="L1591" t="str">
            <v>是</v>
          </cell>
          <cell r="M1591" t="str">
            <v>柳州</v>
          </cell>
          <cell r="N1591" t="str">
            <v>学校</v>
          </cell>
          <cell r="O1591" t="str">
            <v>硕士研究生</v>
          </cell>
          <cell r="P1591" t="str">
            <v>硕士</v>
          </cell>
          <cell r="Q1591" t="str">
            <v>广州体育学院</v>
          </cell>
          <cell r="R1591" t="str">
            <v>新闻学</v>
          </cell>
          <cell r="S1591">
            <v>43281</v>
          </cell>
          <cell r="T1591" t="str">
            <v>其他</v>
          </cell>
          <cell r="U1591" t="str">
            <v>F</v>
          </cell>
          <cell r="V1591" t="str">
            <v>F</v>
          </cell>
          <cell r="W1591" t="b">
            <v>1</v>
          </cell>
          <cell r="X1591">
            <v>3000</v>
          </cell>
          <cell r="Y1591">
            <v>3000</v>
          </cell>
          <cell r="Z1591" t="b">
            <v>1</v>
          </cell>
          <cell r="AA1591">
            <v>750</v>
          </cell>
          <cell r="AB1591">
            <v>750</v>
          </cell>
          <cell r="AC1591">
            <v>3750</v>
          </cell>
          <cell r="AD1591">
            <v>3750</v>
          </cell>
          <cell r="AE1591">
            <v>43374</v>
          </cell>
          <cell r="AF1591">
            <v>45017</v>
          </cell>
          <cell r="AG1591">
            <v>54</v>
          </cell>
          <cell r="AH1591">
            <v>54</v>
          </cell>
          <cell r="AI1591" t="b">
            <v>1</v>
          </cell>
          <cell r="AJ1591">
            <v>3</v>
          </cell>
          <cell r="AK1591">
            <v>57</v>
          </cell>
          <cell r="AL1591" t="e">
            <v>#N/A</v>
          </cell>
          <cell r="AM1591" t="str">
            <v>201909</v>
          </cell>
          <cell r="AN1591">
            <v>0</v>
          </cell>
        </row>
        <row r="1592">
          <cell r="B1592" t="str">
            <v>邱越</v>
          </cell>
          <cell r="C1592" t="str">
            <v>男</v>
          </cell>
          <cell r="D1592" t="str">
            <v>汉族</v>
          </cell>
          <cell r="E1592">
            <v>34719</v>
          </cell>
          <cell r="F1592" t="str">
            <v>中国</v>
          </cell>
          <cell r="G1592" t="str">
            <v>身份证</v>
          </cell>
          <cell r="H1592" t="str">
            <v>450205199501200033</v>
          </cell>
          <cell r="I1592" t="str">
            <v>柳州职业技术学院</v>
          </cell>
          <cell r="J1592">
            <v>44013</v>
          </cell>
          <cell r="K1592">
            <v>45170</v>
          </cell>
          <cell r="L1592" t="str">
            <v>是</v>
          </cell>
          <cell r="M1592" t="str">
            <v>柳州</v>
          </cell>
          <cell r="N1592" t="str">
            <v>学校</v>
          </cell>
          <cell r="O1592" t="str">
            <v>硕士研究生</v>
          </cell>
          <cell r="P1592" t="str">
            <v>硕士</v>
          </cell>
          <cell r="Q1592" t="str">
            <v>江苏大学</v>
          </cell>
          <cell r="R1592" t="str">
            <v>仪器仪表工程</v>
          </cell>
          <cell r="S1592">
            <v>44004</v>
          </cell>
          <cell r="T1592" t="str">
            <v>其他</v>
          </cell>
          <cell r="U1592" t="str">
            <v>F</v>
          </cell>
          <cell r="V1592" t="str">
            <v>F</v>
          </cell>
          <cell r="W1592" t="b">
            <v>1</v>
          </cell>
          <cell r="X1592">
            <v>3000</v>
          </cell>
          <cell r="Y1592">
            <v>3000</v>
          </cell>
          <cell r="Z1592" t="b">
            <v>1</v>
          </cell>
          <cell r="AA1592">
            <v>750</v>
          </cell>
          <cell r="AB1592">
            <v>750</v>
          </cell>
          <cell r="AC1592">
            <v>3750</v>
          </cell>
          <cell r="AD1592">
            <v>3750</v>
          </cell>
          <cell r="AE1592">
            <v>44013</v>
          </cell>
          <cell r="AF1592">
            <v>45017</v>
          </cell>
          <cell r="AG1592">
            <v>33</v>
          </cell>
          <cell r="AH1592">
            <v>33</v>
          </cell>
          <cell r="AI1592" t="b">
            <v>1</v>
          </cell>
          <cell r="AJ1592">
            <v>3</v>
          </cell>
          <cell r="AK1592">
            <v>36</v>
          </cell>
          <cell r="AL1592" t="e">
            <v>#N/A</v>
          </cell>
          <cell r="AM1592" t="str">
            <v>202007</v>
          </cell>
          <cell r="AN1592">
            <v>0</v>
          </cell>
        </row>
        <row r="1593">
          <cell r="B1593" t="str">
            <v>韦笑</v>
          </cell>
          <cell r="C1593" t="str">
            <v>女</v>
          </cell>
          <cell r="D1593" t="str">
            <v>壮族</v>
          </cell>
          <cell r="E1593">
            <v>34760</v>
          </cell>
          <cell r="F1593" t="str">
            <v>中国</v>
          </cell>
          <cell r="G1593" t="str">
            <v>身份证</v>
          </cell>
          <cell r="H1593" t="str">
            <v>450205199503020722</v>
          </cell>
          <cell r="I1593" t="str">
            <v>柳州职业技术学院</v>
          </cell>
          <cell r="J1593">
            <v>44013</v>
          </cell>
          <cell r="K1593">
            <v>45170</v>
          </cell>
          <cell r="L1593" t="str">
            <v>是</v>
          </cell>
          <cell r="M1593" t="str">
            <v>柳州</v>
          </cell>
          <cell r="N1593" t="str">
            <v>学校</v>
          </cell>
          <cell r="O1593" t="str">
            <v>硕士研究生</v>
          </cell>
          <cell r="P1593" t="str">
            <v>硕士</v>
          </cell>
          <cell r="Q1593" t="str">
            <v>广西民族大学</v>
          </cell>
          <cell r="R1593" t="str">
            <v>马克思主义中国化研究</v>
          </cell>
          <cell r="S1593">
            <v>44013</v>
          </cell>
          <cell r="T1593" t="str">
            <v>其他</v>
          </cell>
          <cell r="U1593" t="str">
            <v>F</v>
          </cell>
          <cell r="V1593" t="str">
            <v>F</v>
          </cell>
          <cell r="W1593" t="b">
            <v>1</v>
          </cell>
          <cell r="X1593">
            <v>3000</v>
          </cell>
          <cell r="Y1593">
            <v>3000</v>
          </cell>
          <cell r="Z1593" t="b">
            <v>1</v>
          </cell>
          <cell r="AA1593">
            <v>750</v>
          </cell>
          <cell r="AB1593">
            <v>750</v>
          </cell>
          <cell r="AC1593">
            <v>3750</v>
          </cell>
          <cell r="AD1593">
            <v>3750</v>
          </cell>
          <cell r="AE1593">
            <v>44013</v>
          </cell>
          <cell r="AF1593">
            <v>45017</v>
          </cell>
          <cell r="AG1593">
            <v>33</v>
          </cell>
          <cell r="AH1593">
            <v>33</v>
          </cell>
          <cell r="AI1593" t="b">
            <v>1</v>
          </cell>
          <cell r="AJ1593">
            <v>3</v>
          </cell>
          <cell r="AK1593">
            <v>36</v>
          </cell>
          <cell r="AL1593" t="e">
            <v>#N/A</v>
          </cell>
          <cell r="AM1593" t="str">
            <v>202007</v>
          </cell>
          <cell r="AN1593">
            <v>0</v>
          </cell>
        </row>
        <row r="1594">
          <cell r="B1594" t="str">
            <v>陈学超</v>
          </cell>
          <cell r="C1594" t="str">
            <v>女</v>
          </cell>
          <cell r="D1594" t="str">
            <v>汉族</v>
          </cell>
          <cell r="E1594">
            <v>33993</v>
          </cell>
          <cell r="F1594" t="str">
            <v>中国</v>
          </cell>
          <cell r="G1594" t="str">
            <v>身份证</v>
          </cell>
          <cell r="H1594" t="str">
            <v>140624199301243547</v>
          </cell>
          <cell r="I1594" t="str">
            <v>柳州职业技术学院</v>
          </cell>
          <cell r="J1594">
            <v>44013</v>
          </cell>
          <cell r="K1594">
            <v>45170</v>
          </cell>
          <cell r="L1594" t="str">
            <v>是</v>
          </cell>
          <cell r="M1594" t="str">
            <v>柳州</v>
          </cell>
          <cell r="N1594" t="str">
            <v>学校</v>
          </cell>
          <cell r="O1594" t="str">
            <v>硕士研究生</v>
          </cell>
          <cell r="P1594" t="str">
            <v>硕士</v>
          </cell>
          <cell r="Q1594" t="str">
            <v>广西民族大学</v>
          </cell>
          <cell r="R1594" t="str">
            <v>中共党史</v>
          </cell>
          <cell r="S1594">
            <v>44013</v>
          </cell>
          <cell r="T1594" t="str">
            <v>其他</v>
          </cell>
          <cell r="U1594" t="str">
            <v>F</v>
          </cell>
          <cell r="V1594" t="str">
            <v>F</v>
          </cell>
          <cell r="W1594" t="b">
            <v>1</v>
          </cell>
          <cell r="X1594">
            <v>3000</v>
          </cell>
          <cell r="Y1594">
            <v>3000</v>
          </cell>
          <cell r="Z1594" t="b">
            <v>1</v>
          </cell>
          <cell r="AA1594">
            <v>750</v>
          </cell>
          <cell r="AB1594">
            <v>750</v>
          </cell>
          <cell r="AC1594">
            <v>3750</v>
          </cell>
          <cell r="AD1594">
            <v>3750</v>
          </cell>
          <cell r="AE1594">
            <v>44013</v>
          </cell>
          <cell r="AF1594">
            <v>45017</v>
          </cell>
          <cell r="AG1594">
            <v>33</v>
          </cell>
          <cell r="AH1594">
            <v>33</v>
          </cell>
          <cell r="AI1594" t="b">
            <v>1</v>
          </cell>
          <cell r="AJ1594">
            <v>3</v>
          </cell>
          <cell r="AK1594">
            <v>36</v>
          </cell>
          <cell r="AL1594" t="e">
            <v>#N/A</v>
          </cell>
          <cell r="AM1594" t="str">
            <v>202007</v>
          </cell>
          <cell r="AN1594">
            <v>0</v>
          </cell>
        </row>
        <row r="1595">
          <cell r="B1595" t="str">
            <v>邓孟琪</v>
          </cell>
          <cell r="C1595" t="str">
            <v>女</v>
          </cell>
          <cell r="D1595" t="str">
            <v>壮族</v>
          </cell>
          <cell r="E1595">
            <v>35006</v>
          </cell>
          <cell r="F1595" t="str">
            <v>中国</v>
          </cell>
          <cell r="G1595" t="str">
            <v>身份证</v>
          </cell>
          <cell r="H1595" t="str">
            <v>452702199511034569</v>
          </cell>
          <cell r="I1595" t="str">
            <v>柳州职业技术学院</v>
          </cell>
          <cell r="J1595">
            <v>44046</v>
          </cell>
          <cell r="K1595">
            <v>45175</v>
          </cell>
          <cell r="L1595" t="str">
            <v>是</v>
          </cell>
          <cell r="M1595" t="str">
            <v>柳州</v>
          </cell>
          <cell r="N1595" t="str">
            <v>学校</v>
          </cell>
          <cell r="O1595" t="str">
            <v>硕士研究生</v>
          </cell>
          <cell r="P1595" t="str">
            <v>硕士</v>
          </cell>
          <cell r="Q1595" t="str">
            <v>英国利兹大学</v>
          </cell>
          <cell r="R1595" t="str">
            <v>国际商务</v>
          </cell>
          <cell r="S1595">
            <v>43799</v>
          </cell>
          <cell r="T1595" t="str">
            <v>其他</v>
          </cell>
          <cell r="U1595" t="str">
            <v>F</v>
          </cell>
          <cell r="V1595" t="str">
            <v>F</v>
          </cell>
          <cell r="W1595" t="b">
            <v>1</v>
          </cell>
          <cell r="X1595">
            <v>3000</v>
          </cell>
          <cell r="Y1595">
            <v>3000</v>
          </cell>
          <cell r="Z1595" t="b">
            <v>1</v>
          </cell>
          <cell r="AA1595">
            <v>750</v>
          </cell>
          <cell r="AB1595">
            <v>750</v>
          </cell>
          <cell r="AC1595">
            <v>3750</v>
          </cell>
          <cell r="AD1595">
            <v>3750</v>
          </cell>
          <cell r="AE1595">
            <v>44044</v>
          </cell>
          <cell r="AF1595">
            <v>45017</v>
          </cell>
          <cell r="AG1595">
            <v>32</v>
          </cell>
          <cell r="AH1595">
            <v>32</v>
          </cell>
          <cell r="AI1595" t="b">
            <v>1</v>
          </cell>
          <cell r="AJ1595">
            <v>3</v>
          </cell>
          <cell r="AK1595">
            <v>35</v>
          </cell>
          <cell r="AL1595" t="e">
            <v>#N/A</v>
          </cell>
          <cell r="AM1595" t="str">
            <v>202008</v>
          </cell>
          <cell r="AN1595">
            <v>0</v>
          </cell>
        </row>
        <row r="1596">
          <cell r="B1596" t="str">
            <v>杨静</v>
          </cell>
          <cell r="C1596" t="str">
            <v>女</v>
          </cell>
          <cell r="D1596" t="str">
            <v>汉族</v>
          </cell>
          <cell r="E1596">
            <v>34626</v>
          </cell>
          <cell r="F1596" t="str">
            <v>中国</v>
          </cell>
          <cell r="G1596" t="str">
            <v>身份证</v>
          </cell>
          <cell r="H1596" t="str">
            <v>45098119941019252X</v>
          </cell>
          <cell r="I1596" t="str">
            <v>柳州职业技术学院</v>
          </cell>
          <cell r="J1596">
            <v>44013</v>
          </cell>
          <cell r="K1596">
            <v>45170</v>
          </cell>
          <cell r="L1596" t="str">
            <v>是</v>
          </cell>
          <cell r="M1596" t="str">
            <v>柳州</v>
          </cell>
          <cell r="N1596" t="str">
            <v>学校</v>
          </cell>
          <cell r="O1596" t="str">
            <v>硕士研究生</v>
          </cell>
          <cell r="P1596" t="str">
            <v>硕士</v>
          </cell>
          <cell r="Q1596" t="str">
            <v>广西师范大学</v>
          </cell>
          <cell r="R1596" t="str">
            <v> 发展与教育心理学</v>
          </cell>
          <cell r="S1596">
            <v>44012</v>
          </cell>
          <cell r="T1596" t="str">
            <v>其他</v>
          </cell>
          <cell r="U1596" t="str">
            <v>F</v>
          </cell>
          <cell r="V1596" t="str">
            <v>F</v>
          </cell>
          <cell r="W1596" t="b">
            <v>1</v>
          </cell>
          <cell r="X1596">
            <v>3000</v>
          </cell>
          <cell r="Y1596">
            <v>3000</v>
          </cell>
          <cell r="Z1596" t="b">
            <v>1</v>
          </cell>
          <cell r="AA1596">
            <v>750</v>
          </cell>
          <cell r="AB1596">
            <v>750</v>
          </cell>
          <cell r="AC1596">
            <v>3750</v>
          </cell>
          <cell r="AD1596">
            <v>3750</v>
          </cell>
          <cell r="AE1596">
            <v>44013</v>
          </cell>
          <cell r="AF1596">
            <v>45017</v>
          </cell>
          <cell r="AG1596">
            <v>33</v>
          </cell>
          <cell r="AH1596">
            <v>33</v>
          </cell>
          <cell r="AI1596" t="b">
            <v>1</v>
          </cell>
          <cell r="AJ1596">
            <v>3</v>
          </cell>
          <cell r="AK1596">
            <v>36</v>
          </cell>
          <cell r="AL1596" t="e">
            <v>#N/A</v>
          </cell>
          <cell r="AM1596" t="str">
            <v>202007</v>
          </cell>
          <cell r="AN1596">
            <v>0</v>
          </cell>
        </row>
        <row r="1597">
          <cell r="B1597" t="str">
            <v>何知航</v>
          </cell>
          <cell r="C1597" t="str">
            <v>男</v>
          </cell>
          <cell r="D1597" t="str">
            <v>汉族</v>
          </cell>
          <cell r="E1597">
            <v>33367</v>
          </cell>
          <cell r="F1597" t="str">
            <v>中国</v>
          </cell>
          <cell r="G1597" t="str">
            <v>身份证</v>
          </cell>
          <cell r="H1597" t="str">
            <v>450205199105090717</v>
          </cell>
          <cell r="I1597" t="str">
            <v>柳州职业技术学院</v>
          </cell>
          <cell r="J1597">
            <v>44013</v>
          </cell>
          <cell r="K1597">
            <v>45175</v>
          </cell>
          <cell r="L1597" t="str">
            <v>是</v>
          </cell>
          <cell r="M1597" t="str">
            <v>柳州</v>
          </cell>
          <cell r="N1597" t="str">
            <v>学校</v>
          </cell>
          <cell r="O1597" t="str">
            <v>硕士研究生</v>
          </cell>
          <cell r="P1597" t="str">
            <v>硕士</v>
          </cell>
          <cell r="Q1597" t="str">
            <v>中山大学</v>
          </cell>
          <cell r="R1597" t="str">
            <v>工商管理</v>
          </cell>
          <cell r="S1597">
            <v>44012</v>
          </cell>
          <cell r="T1597" t="str">
            <v>一流建设高校</v>
          </cell>
          <cell r="U1597" t="str">
            <v>F</v>
          </cell>
          <cell r="V1597" t="str">
            <v>F</v>
          </cell>
          <cell r="W1597" t="b">
            <v>1</v>
          </cell>
          <cell r="X1597">
            <v>3000</v>
          </cell>
          <cell r="Y1597">
            <v>3000</v>
          </cell>
          <cell r="Z1597" t="b">
            <v>1</v>
          </cell>
          <cell r="AA1597">
            <v>750</v>
          </cell>
          <cell r="AB1597">
            <v>750</v>
          </cell>
          <cell r="AC1597">
            <v>3750</v>
          </cell>
          <cell r="AD1597">
            <v>3750</v>
          </cell>
          <cell r="AE1597">
            <v>44013</v>
          </cell>
          <cell r="AF1597">
            <v>45017</v>
          </cell>
          <cell r="AG1597">
            <v>33</v>
          </cell>
          <cell r="AH1597">
            <v>33</v>
          </cell>
          <cell r="AI1597" t="b">
            <v>1</v>
          </cell>
          <cell r="AJ1597">
            <v>3</v>
          </cell>
          <cell r="AK1597">
            <v>36</v>
          </cell>
          <cell r="AL1597" t="e">
            <v>#N/A</v>
          </cell>
          <cell r="AM1597" t="str">
            <v>201408</v>
          </cell>
          <cell r="AN1597">
            <v>0</v>
          </cell>
        </row>
        <row r="1598">
          <cell r="B1598" t="str">
            <v>李武勇</v>
          </cell>
          <cell r="C1598" t="str">
            <v>男</v>
          </cell>
          <cell r="D1598" t="str">
            <v>汉族</v>
          </cell>
          <cell r="E1598">
            <v>34445</v>
          </cell>
          <cell r="F1598" t="str">
            <v>中国</v>
          </cell>
          <cell r="G1598" t="str">
            <v>身份证</v>
          </cell>
          <cell r="H1598" t="str">
            <v>450921199404214853</v>
          </cell>
          <cell r="I1598" t="str">
            <v>柳州职业技术学院</v>
          </cell>
          <cell r="J1598">
            <v>44032</v>
          </cell>
          <cell r="K1598">
            <v>45175</v>
          </cell>
          <cell r="L1598" t="str">
            <v>是</v>
          </cell>
          <cell r="M1598" t="str">
            <v>柳州</v>
          </cell>
          <cell r="N1598" t="str">
            <v>学校</v>
          </cell>
          <cell r="O1598" t="str">
            <v>硕士研究生</v>
          </cell>
          <cell r="P1598" t="str">
            <v>硕士</v>
          </cell>
          <cell r="Q1598" t="str">
            <v>武汉体育学院</v>
          </cell>
          <cell r="R1598" t="str">
            <v>体育教学</v>
          </cell>
          <cell r="S1598">
            <v>44012</v>
          </cell>
          <cell r="T1598" t="str">
            <v>其他</v>
          </cell>
          <cell r="U1598" t="str">
            <v>F</v>
          </cell>
          <cell r="V1598" t="str">
            <v>F</v>
          </cell>
          <cell r="W1598" t="b">
            <v>1</v>
          </cell>
          <cell r="X1598">
            <v>3000</v>
          </cell>
          <cell r="Y1598">
            <v>3000</v>
          </cell>
          <cell r="Z1598" t="b">
            <v>1</v>
          </cell>
          <cell r="AA1598">
            <v>750</v>
          </cell>
          <cell r="AB1598">
            <v>750</v>
          </cell>
          <cell r="AC1598">
            <v>3750</v>
          </cell>
          <cell r="AD1598">
            <v>3750</v>
          </cell>
          <cell r="AE1598">
            <v>44013</v>
          </cell>
          <cell r="AF1598">
            <v>45017</v>
          </cell>
          <cell r="AG1598">
            <v>33</v>
          </cell>
          <cell r="AH1598">
            <v>33</v>
          </cell>
          <cell r="AI1598" t="b">
            <v>1</v>
          </cell>
          <cell r="AJ1598">
            <v>3</v>
          </cell>
          <cell r="AK1598">
            <v>36</v>
          </cell>
          <cell r="AL1598" t="e">
            <v>#N/A</v>
          </cell>
          <cell r="AM1598" t="str">
            <v>202009</v>
          </cell>
          <cell r="AN1598">
            <v>0</v>
          </cell>
        </row>
        <row r="1599">
          <cell r="B1599" t="str">
            <v>梁辉</v>
          </cell>
          <cell r="C1599" t="str">
            <v>男</v>
          </cell>
          <cell r="D1599" t="str">
            <v>汉族</v>
          </cell>
          <cell r="E1599">
            <v>33167</v>
          </cell>
          <cell r="F1599" t="str">
            <v>中国</v>
          </cell>
          <cell r="G1599" t="str">
            <v>身份证</v>
          </cell>
          <cell r="H1599" t="str">
            <v>450211199010211317</v>
          </cell>
          <cell r="I1599" t="str">
            <v>柳州职业技术学院</v>
          </cell>
          <cell r="J1599">
            <v>44013</v>
          </cell>
          <cell r="K1599">
            <v>45140</v>
          </cell>
          <cell r="L1599" t="str">
            <v>是</v>
          </cell>
          <cell r="M1599" t="str">
            <v>柳州</v>
          </cell>
          <cell r="N1599" t="str">
            <v>学校</v>
          </cell>
          <cell r="O1599" t="str">
            <v>硕士研究生</v>
          </cell>
          <cell r="P1599" t="str">
            <v>硕士</v>
          </cell>
          <cell r="Q1599" t="str">
            <v>广西大学</v>
          </cell>
          <cell r="R1599" t="str">
            <v>工商管理</v>
          </cell>
          <cell r="S1599">
            <v>43646</v>
          </cell>
          <cell r="T1599" t="str">
            <v>其他</v>
          </cell>
          <cell r="U1599" t="str">
            <v>F</v>
          </cell>
          <cell r="V1599" t="str">
            <v>F</v>
          </cell>
          <cell r="W1599" t="b">
            <v>1</v>
          </cell>
          <cell r="X1599">
            <v>3000</v>
          </cell>
          <cell r="Y1599">
            <v>3000</v>
          </cell>
          <cell r="Z1599" t="b">
            <v>1</v>
          </cell>
          <cell r="AA1599">
            <v>750</v>
          </cell>
          <cell r="AB1599">
            <v>750</v>
          </cell>
          <cell r="AC1599">
            <v>3750</v>
          </cell>
          <cell r="AD1599">
            <v>3750</v>
          </cell>
          <cell r="AE1599">
            <v>44013</v>
          </cell>
          <cell r="AF1599">
            <v>45017</v>
          </cell>
          <cell r="AG1599">
            <v>33</v>
          </cell>
          <cell r="AH1599">
            <v>33</v>
          </cell>
          <cell r="AI1599" t="b">
            <v>1</v>
          </cell>
          <cell r="AJ1599">
            <v>3</v>
          </cell>
          <cell r="AK1599">
            <v>36</v>
          </cell>
          <cell r="AL1599" t="e">
            <v>#N/A</v>
          </cell>
          <cell r="AM1599" t="str">
            <v>201211</v>
          </cell>
          <cell r="AN1599">
            <v>0</v>
          </cell>
        </row>
        <row r="1600">
          <cell r="B1600" t="str">
            <v>刘晓燕</v>
          </cell>
          <cell r="C1600" t="str">
            <v>女</v>
          </cell>
          <cell r="D1600" t="str">
            <v>汉族</v>
          </cell>
          <cell r="E1600">
            <v>31357</v>
          </cell>
          <cell r="F1600" t="str">
            <v>中国</v>
          </cell>
          <cell r="G1600" t="str">
            <v>身份证</v>
          </cell>
          <cell r="H1600" t="str">
            <v>450204198511061443</v>
          </cell>
          <cell r="I1600" t="str">
            <v>柳州职业技术学院</v>
          </cell>
          <cell r="J1600">
            <v>43957</v>
          </cell>
          <cell r="K1600">
            <v>46147</v>
          </cell>
          <cell r="L1600" t="str">
            <v>是</v>
          </cell>
          <cell r="M1600" t="str">
            <v>柳州</v>
          </cell>
          <cell r="N1600" t="str">
            <v>学校</v>
          </cell>
          <cell r="O1600" t="str">
            <v>硕士研究生</v>
          </cell>
          <cell r="P1600" t="str">
            <v>硕士</v>
          </cell>
          <cell r="Q1600" t="str">
            <v>昆明理工大学</v>
          </cell>
          <cell r="R1600" t="str">
            <v>设计艺术学</v>
          </cell>
          <cell r="S1600">
            <v>41271</v>
          </cell>
          <cell r="T1600" t="str">
            <v>其他</v>
          </cell>
          <cell r="U1600" t="str">
            <v>F</v>
          </cell>
          <cell r="V1600" t="str">
            <v>F</v>
          </cell>
          <cell r="W1600" t="b">
            <v>1</v>
          </cell>
          <cell r="X1600">
            <v>3000</v>
          </cell>
          <cell r="Y1600">
            <v>3000</v>
          </cell>
          <cell r="Z1600" t="b">
            <v>1</v>
          </cell>
          <cell r="AA1600">
            <v>750</v>
          </cell>
          <cell r="AB1600">
            <v>750</v>
          </cell>
          <cell r="AC1600">
            <v>3750</v>
          </cell>
          <cell r="AD1600">
            <v>3750</v>
          </cell>
          <cell r="AE1600">
            <v>43952</v>
          </cell>
          <cell r="AF1600">
            <v>45017</v>
          </cell>
          <cell r="AG1600">
            <v>35</v>
          </cell>
          <cell r="AH1600">
            <v>35</v>
          </cell>
          <cell r="AI1600" t="b">
            <v>1</v>
          </cell>
          <cell r="AJ1600">
            <v>3</v>
          </cell>
          <cell r="AK1600">
            <v>38</v>
          </cell>
          <cell r="AL1600" t="e">
            <v>#N/A</v>
          </cell>
          <cell r="AM1600" t="str">
            <v>202005</v>
          </cell>
          <cell r="AN1600">
            <v>0</v>
          </cell>
        </row>
        <row r="1601">
          <cell r="B1601" t="str">
            <v>杨川</v>
          </cell>
          <cell r="C1601" t="str">
            <v>男</v>
          </cell>
          <cell r="D1601" t="str">
            <v>汉族</v>
          </cell>
          <cell r="E1601">
            <v>33862</v>
          </cell>
          <cell r="F1601" t="str">
            <v>中国</v>
          </cell>
          <cell r="G1601" t="str">
            <v>身份证</v>
          </cell>
          <cell r="H1601" t="str">
            <v>45020419920915001X</v>
          </cell>
          <cell r="I1601" t="str">
            <v>柳州职业技术学院</v>
          </cell>
          <cell r="J1601">
            <v>44013</v>
          </cell>
          <cell r="K1601">
            <v>45175</v>
          </cell>
          <cell r="L1601" t="str">
            <v>是</v>
          </cell>
          <cell r="M1601" t="str">
            <v>柳州</v>
          </cell>
          <cell r="N1601" t="str">
            <v>学校</v>
          </cell>
          <cell r="O1601" t="str">
            <v>硕士研究生</v>
          </cell>
          <cell r="P1601" t="str">
            <v>硕士</v>
          </cell>
          <cell r="Q1601" t="str">
            <v>中国石油大学（北京）</v>
          </cell>
          <cell r="R1601" t="str">
            <v>金融学</v>
          </cell>
          <cell r="S1601">
            <v>42917</v>
          </cell>
          <cell r="T1601" t="str">
            <v>其他</v>
          </cell>
          <cell r="U1601" t="str">
            <v>F</v>
          </cell>
          <cell r="V1601" t="str">
            <v>F</v>
          </cell>
          <cell r="W1601" t="b">
            <v>1</v>
          </cell>
          <cell r="X1601">
            <v>3000</v>
          </cell>
          <cell r="Y1601">
            <v>3000</v>
          </cell>
          <cell r="Z1601" t="b">
            <v>1</v>
          </cell>
          <cell r="AA1601">
            <v>750</v>
          </cell>
          <cell r="AB1601">
            <v>750</v>
          </cell>
          <cell r="AC1601">
            <v>3750</v>
          </cell>
          <cell r="AD1601">
            <v>3750</v>
          </cell>
          <cell r="AE1601">
            <v>44013</v>
          </cell>
          <cell r="AF1601">
            <v>45017</v>
          </cell>
          <cell r="AG1601">
            <v>33</v>
          </cell>
          <cell r="AH1601">
            <v>33</v>
          </cell>
          <cell r="AI1601" t="b">
            <v>1</v>
          </cell>
          <cell r="AJ1601">
            <v>3</v>
          </cell>
          <cell r="AK1601">
            <v>36</v>
          </cell>
          <cell r="AL1601" t="e">
            <v>#N/A</v>
          </cell>
          <cell r="AM1601" t="str">
            <v>201707</v>
          </cell>
          <cell r="AN1601">
            <v>0</v>
          </cell>
        </row>
        <row r="1602">
          <cell r="B1602" t="str">
            <v>赵泽龙</v>
          </cell>
          <cell r="C1602" t="str">
            <v>男</v>
          </cell>
          <cell r="D1602" t="str">
            <v>汉族</v>
          </cell>
          <cell r="E1602">
            <v>32669</v>
          </cell>
          <cell r="F1602" t="str">
            <v>中国</v>
          </cell>
          <cell r="G1602" t="str">
            <v>身份证</v>
          </cell>
          <cell r="H1602" t="str">
            <v>231026198906107511</v>
          </cell>
          <cell r="I1602" t="str">
            <v>柳州职业技术学院</v>
          </cell>
          <cell r="J1602">
            <v>43839</v>
          </cell>
          <cell r="K1602">
            <v>46030</v>
          </cell>
          <cell r="L1602" t="str">
            <v>是</v>
          </cell>
          <cell r="M1602" t="str">
            <v>柳州</v>
          </cell>
          <cell r="N1602" t="str">
            <v>学校</v>
          </cell>
          <cell r="O1602" t="str">
            <v>硕士研究生</v>
          </cell>
          <cell r="P1602" t="str">
            <v>硕士</v>
          </cell>
          <cell r="Q1602" t="str">
            <v>黑龙江八一农垦大学</v>
          </cell>
          <cell r="R1602" t="str">
            <v>食品科学</v>
          </cell>
          <cell r="S1602">
            <v>42551</v>
          </cell>
          <cell r="T1602" t="str">
            <v>其他</v>
          </cell>
          <cell r="U1602" t="str">
            <v>F</v>
          </cell>
          <cell r="V1602" t="str">
            <v>F</v>
          </cell>
          <cell r="W1602" t="b">
            <v>1</v>
          </cell>
          <cell r="X1602">
            <v>3000</v>
          </cell>
          <cell r="Y1602">
            <v>3000</v>
          </cell>
          <cell r="Z1602" t="b">
            <v>1</v>
          </cell>
          <cell r="AA1602">
            <v>750</v>
          </cell>
          <cell r="AB1602">
            <v>750</v>
          </cell>
          <cell r="AC1602">
            <v>3750</v>
          </cell>
          <cell r="AD1602">
            <v>3750</v>
          </cell>
          <cell r="AE1602">
            <v>43839</v>
          </cell>
          <cell r="AF1602">
            <v>45017</v>
          </cell>
          <cell r="AG1602">
            <v>39</v>
          </cell>
          <cell r="AH1602">
            <v>39</v>
          </cell>
          <cell r="AI1602" t="b">
            <v>1</v>
          </cell>
          <cell r="AJ1602">
            <v>3</v>
          </cell>
          <cell r="AK1602">
            <v>42</v>
          </cell>
          <cell r="AL1602" t="e">
            <v>#N/A</v>
          </cell>
          <cell r="AM1602" t="str">
            <v>201609</v>
          </cell>
          <cell r="AN1602">
            <v>0</v>
          </cell>
        </row>
        <row r="1603">
          <cell r="B1603" t="str">
            <v>韦薇颖</v>
          </cell>
          <cell r="C1603" t="str">
            <v>女</v>
          </cell>
          <cell r="D1603" t="str">
            <v>壮族</v>
          </cell>
          <cell r="E1603">
            <v>34921</v>
          </cell>
          <cell r="F1603" t="str">
            <v>中国</v>
          </cell>
          <cell r="G1603" t="str">
            <v>身份证</v>
          </cell>
          <cell r="H1603" t="str">
            <v>450211199508101123</v>
          </cell>
          <cell r="I1603" t="str">
            <v>柳州职业技术学院</v>
          </cell>
          <cell r="J1603">
            <v>44018</v>
          </cell>
          <cell r="K1603">
            <v>45212</v>
          </cell>
          <cell r="L1603" t="str">
            <v>是</v>
          </cell>
          <cell r="M1603" t="str">
            <v>柳州</v>
          </cell>
          <cell r="N1603" t="str">
            <v>学校</v>
          </cell>
          <cell r="O1603" t="str">
            <v>硕士研究生</v>
          </cell>
          <cell r="P1603" t="str">
            <v>硕士</v>
          </cell>
          <cell r="Q1603" t="str">
            <v>华中师范大学</v>
          </cell>
          <cell r="R1603" t="str">
            <v>情报学</v>
          </cell>
          <cell r="S1603">
            <v>44012</v>
          </cell>
          <cell r="T1603" t="str">
            <v>其他</v>
          </cell>
          <cell r="U1603" t="str">
            <v>F</v>
          </cell>
          <cell r="V1603" t="str">
            <v>F</v>
          </cell>
          <cell r="W1603" t="b">
            <v>1</v>
          </cell>
          <cell r="X1603">
            <v>3000</v>
          </cell>
          <cell r="Y1603">
            <v>3000</v>
          </cell>
          <cell r="Z1603" t="b">
            <v>1</v>
          </cell>
          <cell r="AA1603">
            <v>750</v>
          </cell>
          <cell r="AB1603">
            <v>750</v>
          </cell>
          <cell r="AC1603">
            <v>3750</v>
          </cell>
          <cell r="AD1603">
            <v>3750</v>
          </cell>
          <cell r="AE1603">
            <v>44018</v>
          </cell>
          <cell r="AF1603">
            <v>45017</v>
          </cell>
          <cell r="AG1603">
            <v>33</v>
          </cell>
          <cell r="AH1603">
            <v>33</v>
          </cell>
          <cell r="AI1603" t="b">
            <v>1</v>
          </cell>
          <cell r="AJ1603">
            <v>3</v>
          </cell>
          <cell r="AK1603">
            <v>36</v>
          </cell>
          <cell r="AL1603" t="e">
            <v>#N/A</v>
          </cell>
          <cell r="AM1603" t="str">
            <v>202009</v>
          </cell>
          <cell r="AN1603">
            <v>0</v>
          </cell>
        </row>
        <row r="1604">
          <cell r="B1604" t="str">
            <v>麦慧萍</v>
          </cell>
          <cell r="C1604" t="str">
            <v>女</v>
          </cell>
          <cell r="D1604" t="str">
            <v>壮族</v>
          </cell>
          <cell r="E1604">
            <v>34132</v>
          </cell>
          <cell r="F1604" t="str">
            <v>中国</v>
          </cell>
          <cell r="G1604" t="str">
            <v>身份证</v>
          </cell>
          <cell r="H1604" t="str">
            <v>452231199306123022</v>
          </cell>
          <cell r="I1604" t="str">
            <v>柳州职业技术学院</v>
          </cell>
          <cell r="J1604">
            <v>44113</v>
          </cell>
          <cell r="K1604">
            <v>45207</v>
          </cell>
          <cell r="L1604" t="str">
            <v>是</v>
          </cell>
          <cell r="M1604" t="str">
            <v>柳州</v>
          </cell>
          <cell r="N1604" t="str">
            <v>学校</v>
          </cell>
          <cell r="O1604" t="str">
            <v>硕士研究生</v>
          </cell>
          <cell r="P1604" t="str">
            <v>硕士</v>
          </cell>
          <cell r="Q1604" t="str">
            <v>重庆大学</v>
          </cell>
          <cell r="R1604" t="str">
            <v>化学</v>
          </cell>
          <cell r="S1604">
            <v>43646</v>
          </cell>
          <cell r="T1604" t="str">
            <v>一流建设高校</v>
          </cell>
          <cell r="U1604" t="str">
            <v>F</v>
          </cell>
          <cell r="V1604" t="str">
            <v>F</v>
          </cell>
          <cell r="W1604" t="b">
            <v>1</v>
          </cell>
          <cell r="X1604">
            <v>3000</v>
          </cell>
          <cell r="Y1604">
            <v>3000</v>
          </cell>
          <cell r="Z1604" t="b">
            <v>1</v>
          </cell>
          <cell r="AA1604">
            <v>750</v>
          </cell>
          <cell r="AB1604">
            <v>750</v>
          </cell>
          <cell r="AC1604">
            <v>3750</v>
          </cell>
          <cell r="AD1604">
            <v>3750</v>
          </cell>
          <cell r="AE1604">
            <v>43704</v>
          </cell>
          <cell r="AF1604">
            <v>45017</v>
          </cell>
          <cell r="AG1604">
            <v>44</v>
          </cell>
          <cell r="AH1604">
            <v>44</v>
          </cell>
          <cell r="AI1604" t="b">
            <v>1</v>
          </cell>
          <cell r="AJ1604">
            <v>3</v>
          </cell>
          <cell r="AK1604">
            <v>47</v>
          </cell>
          <cell r="AL1604" t="e">
            <v>#N/A</v>
          </cell>
          <cell r="AM1604" t="str">
            <v>201909</v>
          </cell>
          <cell r="AN1604">
            <v>0</v>
          </cell>
        </row>
        <row r="1605">
          <cell r="B1605" t="str">
            <v>冯柳杰</v>
          </cell>
          <cell r="C1605" t="str">
            <v>男</v>
          </cell>
          <cell r="D1605" t="str">
            <v>土家族</v>
          </cell>
          <cell r="E1605">
            <v>34587</v>
          </cell>
          <cell r="F1605" t="str">
            <v>中国</v>
          </cell>
          <cell r="G1605" t="str">
            <v>身份证</v>
          </cell>
          <cell r="H1605" t="str">
            <v>433101199409100513</v>
          </cell>
          <cell r="I1605" t="str">
            <v>柳州职业技术学院</v>
          </cell>
          <cell r="J1605">
            <v>44078</v>
          </cell>
          <cell r="K1605">
            <v>45239</v>
          </cell>
          <cell r="L1605" t="str">
            <v>是</v>
          </cell>
          <cell r="M1605" t="str">
            <v>柳州</v>
          </cell>
          <cell r="N1605" t="str">
            <v>学校</v>
          </cell>
          <cell r="O1605" t="str">
            <v>硕士研究生</v>
          </cell>
          <cell r="P1605" t="str">
            <v>硕士</v>
          </cell>
          <cell r="Q1605" t="str">
            <v>云南师范大学</v>
          </cell>
          <cell r="R1605" t="str">
            <v>体育教学</v>
          </cell>
          <cell r="S1605">
            <v>44012</v>
          </cell>
          <cell r="T1605" t="str">
            <v>其他</v>
          </cell>
          <cell r="U1605" t="str">
            <v>F</v>
          </cell>
          <cell r="V1605" t="str">
            <v>F</v>
          </cell>
          <cell r="W1605" t="b">
            <v>1</v>
          </cell>
          <cell r="X1605">
            <v>3000</v>
          </cell>
          <cell r="Y1605">
            <v>3000</v>
          </cell>
          <cell r="Z1605" t="b">
            <v>1</v>
          </cell>
          <cell r="AA1605">
            <v>750</v>
          </cell>
          <cell r="AB1605">
            <v>750</v>
          </cell>
          <cell r="AC1605">
            <v>3750</v>
          </cell>
          <cell r="AD1605">
            <v>3750</v>
          </cell>
          <cell r="AE1605">
            <v>44078</v>
          </cell>
          <cell r="AF1605">
            <v>45017</v>
          </cell>
          <cell r="AG1605">
            <v>31</v>
          </cell>
          <cell r="AH1605">
            <v>31</v>
          </cell>
          <cell r="AI1605" t="b">
            <v>1</v>
          </cell>
          <cell r="AJ1605">
            <v>3</v>
          </cell>
          <cell r="AK1605">
            <v>34</v>
          </cell>
          <cell r="AL1605" t="e">
            <v>#N/A</v>
          </cell>
          <cell r="AM1605" t="str">
            <v>202009</v>
          </cell>
          <cell r="AN1605">
            <v>0</v>
          </cell>
        </row>
        <row r="1606">
          <cell r="B1606" t="str">
            <v>肖崇霞</v>
          </cell>
          <cell r="C1606" t="str">
            <v>女</v>
          </cell>
          <cell r="D1606" t="str">
            <v>汉族</v>
          </cell>
          <cell r="E1606">
            <v>31195</v>
          </cell>
          <cell r="F1606" t="str">
            <v>中国</v>
          </cell>
          <cell r="G1606" t="str">
            <v>身份证</v>
          </cell>
          <cell r="H1606" t="str">
            <v>45032319850528280X</v>
          </cell>
          <cell r="I1606" t="str">
            <v>柳州职业技术学院</v>
          </cell>
          <cell r="J1606">
            <v>44078</v>
          </cell>
          <cell r="K1606">
            <v>45239</v>
          </cell>
          <cell r="L1606" t="str">
            <v>是</v>
          </cell>
          <cell r="M1606" t="str">
            <v>柳州</v>
          </cell>
          <cell r="N1606" t="str">
            <v>学校</v>
          </cell>
          <cell r="O1606" t="str">
            <v>硕士研究生</v>
          </cell>
          <cell r="P1606" t="str">
            <v>硕士</v>
          </cell>
          <cell r="Q1606" t="str">
            <v>大连海事大学</v>
          </cell>
          <cell r="R1606" t="str">
            <v>管理科学与工程</v>
          </cell>
          <cell r="S1606">
            <v>40725</v>
          </cell>
          <cell r="T1606" t="str">
            <v>其他</v>
          </cell>
          <cell r="U1606" t="str">
            <v>F</v>
          </cell>
          <cell r="V1606" t="str">
            <v>F</v>
          </cell>
          <cell r="W1606" t="b">
            <v>1</v>
          </cell>
          <cell r="X1606">
            <v>3000</v>
          </cell>
          <cell r="Y1606">
            <v>3000</v>
          </cell>
          <cell r="Z1606" t="b">
            <v>1</v>
          </cell>
          <cell r="AA1606">
            <v>750</v>
          </cell>
          <cell r="AB1606">
            <v>750</v>
          </cell>
          <cell r="AC1606">
            <v>3750</v>
          </cell>
          <cell r="AD1606">
            <v>3750</v>
          </cell>
          <cell r="AE1606">
            <v>44078</v>
          </cell>
          <cell r="AF1606">
            <v>45017</v>
          </cell>
          <cell r="AG1606">
            <v>31</v>
          </cell>
          <cell r="AH1606">
            <v>31</v>
          </cell>
          <cell r="AI1606" t="b">
            <v>1</v>
          </cell>
          <cell r="AJ1606">
            <v>3</v>
          </cell>
          <cell r="AK1606">
            <v>34</v>
          </cell>
          <cell r="AL1606" t="e">
            <v>#N/A</v>
          </cell>
          <cell r="AM1606" t="str">
            <v>202009</v>
          </cell>
          <cell r="AN1606">
            <v>0</v>
          </cell>
        </row>
        <row r="1607">
          <cell r="B1607" t="str">
            <v>陈雪颖</v>
          </cell>
          <cell r="C1607" t="str">
            <v>女</v>
          </cell>
          <cell r="D1607" t="str">
            <v>汉族</v>
          </cell>
          <cell r="E1607">
            <v>34373</v>
          </cell>
          <cell r="F1607" t="str">
            <v>中国</v>
          </cell>
          <cell r="G1607" t="str">
            <v>身份证</v>
          </cell>
          <cell r="H1607" t="str">
            <v>450205199402080427</v>
          </cell>
          <cell r="I1607" t="str">
            <v>柳州职业技术学院</v>
          </cell>
          <cell r="J1607">
            <v>43719</v>
          </cell>
          <cell r="K1607">
            <v>45910</v>
          </cell>
          <cell r="L1607" t="str">
            <v>是</v>
          </cell>
          <cell r="M1607" t="str">
            <v>柳州</v>
          </cell>
          <cell r="N1607" t="str">
            <v>学校</v>
          </cell>
          <cell r="O1607" t="str">
            <v>硕士研究生</v>
          </cell>
          <cell r="P1607" t="str">
            <v>硕士</v>
          </cell>
          <cell r="Q1607" t="str">
            <v>华南理工大学</v>
          </cell>
          <cell r="R1607" t="str">
            <v>生物医学工程专业</v>
          </cell>
          <cell r="S1607">
            <v>43637</v>
          </cell>
          <cell r="T1607" t="str">
            <v>一流建设高校</v>
          </cell>
          <cell r="U1607" t="str">
            <v>F</v>
          </cell>
          <cell r="V1607" t="str">
            <v>F</v>
          </cell>
          <cell r="W1607" t="b">
            <v>1</v>
          </cell>
          <cell r="X1607">
            <v>3000</v>
          </cell>
          <cell r="Y1607">
            <v>3000</v>
          </cell>
          <cell r="Z1607" t="b">
            <v>1</v>
          </cell>
          <cell r="AA1607">
            <v>750</v>
          </cell>
          <cell r="AB1607">
            <v>750</v>
          </cell>
          <cell r="AC1607">
            <v>3750</v>
          </cell>
          <cell r="AD1607">
            <v>3750</v>
          </cell>
          <cell r="AE1607">
            <v>43719</v>
          </cell>
          <cell r="AF1607">
            <v>45017</v>
          </cell>
          <cell r="AG1607">
            <v>43</v>
          </cell>
          <cell r="AH1607">
            <v>43</v>
          </cell>
          <cell r="AI1607" t="b">
            <v>1</v>
          </cell>
          <cell r="AJ1607">
            <v>3</v>
          </cell>
          <cell r="AK1607">
            <v>46</v>
          </cell>
          <cell r="AL1607" t="e">
            <v>#N/A</v>
          </cell>
          <cell r="AM1607" t="str">
            <v>201909</v>
          </cell>
          <cell r="AN1607">
            <v>0</v>
          </cell>
        </row>
        <row r="1608">
          <cell r="B1608" t="str">
            <v>高振凤</v>
          </cell>
          <cell r="C1608" t="str">
            <v>女</v>
          </cell>
          <cell r="D1608" t="str">
            <v>汉族</v>
          </cell>
          <cell r="E1608">
            <v>35258</v>
          </cell>
          <cell r="F1608" t="str">
            <v>中国</v>
          </cell>
          <cell r="G1608" t="str">
            <v>身份证</v>
          </cell>
          <cell r="H1608" t="str">
            <v>45092319960712026X</v>
          </cell>
          <cell r="I1608" t="str">
            <v>柳州职业技术学院</v>
          </cell>
          <cell r="J1608">
            <v>44035</v>
          </cell>
          <cell r="K1608">
            <v>45129</v>
          </cell>
          <cell r="L1608" t="str">
            <v>是</v>
          </cell>
          <cell r="M1608" t="str">
            <v>柳州</v>
          </cell>
          <cell r="N1608" t="str">
            <v>学校</v>
          </cell>
          <cell r="O1608" t="str">
            <v>硕士研究生</v>
          </cell>
          <cell r="P1608" t="str">
            <v>硕士</v>
          </cell>
          <cell r="Q1608" t="str">
            <v>南宁师范大学</v>
          </cell>
          <cell r="R1608" t="str">
            <v>学科教学（英语）</v>
          </cell>
          <cell r="S1608">
            <v>44012</v>
          </cell>
          <cell r="T1608" t="str">
            <v>其他</v>
          </cell>
          <cell r="U1608" t="str">
            <v>F</v>
          </cell>
          <cell r="V1608" t="str">
            <v>F</v>
          </cell>
          <cell r="W1608" t="b">
            <v>1</v>
          </cell>
          <cell r="X1608">
            <v>3000</v>
          </cell>
          <cell r="Y1608">
            <v>3000</v>
          </cell>
          <cell r="Z1608" t="b">
            <v>1</v>
          </cell>
          <cell r="AA1608">
            <v>750</v>
          </cell>
          <cell r="AB1608">
            <v>750</v>
          </cell>
          <cell r="AC1608">
            <v>3750</v>
          </cell>
          <cell r="AD1608">
            <v>3750</v>
          </cell>
          <cell r="AE1608">
            <v>44034</v>
          </cell>
          <cell r="AF1608">
            <v>45017</v>
          </cell>
          <cell r="AG1608">
            <v>33</v>
          </cell>
          <cell r="AH1608">
            <v>33</v>
          </cell>
          <cell r="AI1608" t="b">
            <v>1</v>
          </cell>
          <cell r="AJ1608">
            <v>3</v>
          </cell>
          <cell r="AK1608">
            <v>36</v>
          </cell>
          <cell r="AL1608" t="e">
            <v>#N/A</v>
          </cell>
          <cell r="AM1608" t="str">
            <v>202007</v>
          </cell>
          <cell r="AN1608">
            <v>0</v>
          </cell>
        </row>
        <row r="1609">
          <cell r="B1609" t="str">
            <v>黄嘉欣</v>
          </cell>
          <cell r="C1609" t="str">
            <v>女</v>
          </cell>
          <cell r="D1609" t="str">
            <v>汉族</v>
          </cell>
          <cell r="E1609">
            <v>34408</v>
          </cell>
          <cell r="F1609" t="str">
            <v>中国</v>
          </cell>
          <cell r="G1609" t="str">
            <v>身份证</v>
          </cell>
          <cell r="H1609" t="str">
            <v>45092219940315092X</v>
          </cell>
          <cell r="I1609" t="str">
            <v>柳州职业技术学院</v>
          </cell>
          <cell r="J1609">
            <v>44032</v>
          </cell>
          <cell r="K1609">
            <v>45175</v>
          </cell>
          <cell r="L1609" t="str">
            <v>是</v>
          </cell>
          <cell r="M1609" t="str">
            <v>柳州</v>
          </cell>
          <cell r="N1609" t="str">
            <v>学校</v>
          </cell>
          <cell r="O1609" t="str">
            <v>硕士研究生</v>
          </cell>
          <cell r="P1609" t="str">
            <v>硕士</v>
          </cell>
          <cell r="Q1609" t="str">
            <v>南京师范大学</v>
          </cell>
          <cell r="R1609" t="str">
            <v>英语笔译</v>
          </cell>
          <cell r="S1609">
            <v>44012</v>
          </cell>
          <cell r="T1609" t="str">
            <v>其他</v>
          </cell>
          <cell r="U1609" t="str">
            <v>F</v>
          </cell>
          <cell r="V1609" t="str">
            <v>F</v>
          </cell>
          <cell r="W1609" t="b">
            <v>1</v>
          </cell>
          <cell r="X1609">
            <v>3000</v>
          </cell>
          <cell r="Y1609">
            <v>3000</v>
          </cell>
          <cell r="Z1609" t="b">
            <v>1</v>
          </cell>
          <cell r="AA1609">
            <v>750</v>
          </cell>
          <cell r="AB1609">
            <v>750</v>
          </cell>
          <cell r="AC1609">
            <v>3750</v>
          </cell>
          <cell r="AD1609">
            <v>3750</v>
          </cell>
          <cell r="AE1609">
            <v>44032</v>
          </cell>
          <cell r="AF1609">
            <v>45017</v>
          </cell>
          <cell r="AG1609">
            <v>33</v>
          </cell>
          <cell r="AH1609">
            <v>33</v>
          </cell>
          <cell r="AI1609" t="b">
            <v>1</v>
          </cell>
          <cell r="AJ1609">
            <v>3</v>
          </cell>
          <cell r="AK1609">
            <v>36</v>
          </cell>
          <cell r="AL1609" t="e">
            <v>#N/A</v>
          </cell>
          <cell r="AM1609" t="str">
            <v>202007</v>
          </cell>
          <cell r="AN1609">
            <v>0</v>
          </cell>
        </row>
        <row r="1610">
          <cell r="B1610" t="str">
            <v>蓝纤纤</v>
          </cell>
          <cell r="C1610" t="str">
            <v>女</v>
          </cell>
          <cell r="D1610" t="str">
            <v>壮族</v>
          </cell>
          <cell r="E1610">
            <v>35032</v>
          </cell>
          <cell r="F1610" t="str">
            <v>中国</v>
          </cell>
          <cell r="G1610" t="str">
            <v>身份证</v>
          </cell>
          <cell r="H1610" t="str">
            <v>452224199511290029</v>
          </cell>
          <cell r="I1610" t="str">
            <v>柳州职业技术学院</v>
          </cell>
          <cell r="J1610">
            <v>44137</v>
          </cell>
          <cell r="K1610">
            <v>45231</v>
          </cell>
          <cell r="L1610" t="str">
            <v>是</v>
          </cell>
          <cell r="M1610" t="str">
            <v>柳州</v>
          </cell>
          <cell r="N1610" t="str">
            <v>学校</v>
          </cell>
          <cell r="O1610" t="str">
            <v>硕士研究生</v>
          </cell>
          <cell r="P1610" t="str">
            <v>硕士</v>
          </cell>
          <cell r="Q1610" t="str">
            <v>广西师范大学</v>
          </cell>
          <cell r="R1610" t="str">
            <v>社会工作</v>
          </cell>
          <cell r="S1610">
            <v>44012</v>
          </cell>
          <cell r="T1610" t="str">
            <v>其他</v>
          </cell>
          <cell r="U1610" t="str">
            <v>F</v>
          </cell>
          <cell r="V1610" t="str">
            <v>F</v>
          </cell>
          <cell r="W1610" t="b">
            <v>1</v>
          </cell>
          <cell r="X1610">
            <v>3000</v>
          </cell>
          <cell r="Y1610">
            <v>3000</v>
          </cell>
          <cell r="Z1610" t="b">
            <v>1</v>
          </cell>
          <cell r="AA1610">
            <v>750</v>
          </cell>
          <cell r="AB1610">
            <v>750</v>
          </cell>
          <cell r="AC1610">
            <v>3750</v>
          </cell>
          <cell r="AD1610">
            <v>3750</v>
          </cell>
          <cell r="AE1610">
            <v>44137</v>
          </cell>
          <cell r="AF1610">
            <v>45017</v>
          </cell>
          <cell r="AG1610">
            <v>29</v>
          </cell>
          <cell r="AH1610">
            <v>29</v>
          </cell>
          <cell r="AI1610" t="b">
            <v>1</v>
          </cell>
          <cell r="AJ1610">
            <v>3</v>
          </cell>
          <cell r="AK1610">
            <v>32</v>
          </cell>
          <cell r="AL1610" t="e">
            <v>#N/A</v>
          </cell>
          <cell r="AM1610" t="str">
            <v>202004</v>
          </cell>
          <cell r="AN1610">
            <v>0</v>
          </cell>
        </row>
        <row r="1611">
          <cell r="B1611" t="str">
            <v>黎会兰</v>
          </cell>
          <cell r="C1611" t="str">
            <v>女</v>
          </cell>
          <cell r="D1611" t="str">
            <v>壮族</v>
          </cell>
          <cell r="E1611">
            <v>34434</v>
          </cell>
          <cell r="F1611" t="str">
            <v>中国</v>
          </cell>
          <cell r="G1611" t="str">
            <v>身份证</v>
          </cell>
          <cell r="H1611" t="str">
            <v>452730199404100845</v>
          </cell>
          <cell r="I1611" t="str">
            <v>柳州职业技术学院</v>
          </cell>
          <cell r="J1611">
            <v>44078</v>
          </cell>
          <cell r="K1611">
            <v>45239</v>
          </cell>
          <cell r="L1611" t="str">
            <v>是</v>
          </cell>
          <cell r="M1611" t="str">
            <v>柳州</v>
          </cell>
          <cell r="N1611" t="str">
            <v>学校</v>
          </cell>
          <cell r="O1611" t="str">
            <v>硕士研究生</v>
          </cell>
          <cell r="P1611" t="str">
            <v>硕士</v>
          </cell>
          <cell r="Q1611" t="str">
            <v>陕西师范大学</v>
          </cell>
          <cell r="R1611" t="str">
            <v>运筹学与控制论</v>
          </cell>
          <cell r="S1611">
            <v>44012</v>
          </cell>
          <cell r="T1611" t="str">
            <v>其他</v>
          </cell>
          <cell r="U1611" t="str">
            <v>F</v>
          </cell>
          <cell r="V1611" t="str">
            <v>F</v>
          </cell>
          <cell r="W1611" t="b">
            <v>1</v>
          </cell>
          <cell r="X1611">
            <v>3000</v>
          </cell>
          <cell r="Y1611">
            <v>3000</v>
          </cell>
          <cell r="Z1611" t="b">
            <v>1</v>
          </cell>
          <cell r="AA1611">
            <v>750</v>
          </cell>
          <cell r="AB1611">
            <v>750</v>
          </cell>
          <cell r="AC1611">
            <v>3750</v>
          </cell>
          <cell r="AD1611">
            <v>3750</v>
          </cell>
          <cell r="AE1611">
            <v>44078</v>
          </cell>
          <cell r="AF1611">
            <v>45017</v>
          </cell>
          <cell r="AG1611">
            <v>31</v>
          </cell>
          <cell r="AH1611">
            <v>31</v>
          </cell>
          <cell r="AI1611" t="b">
            <v>1</v>
          </cell>
          <cell r="AJ1611">
            <v>3</v>
          </cell>
          <cell r="AK1611">
            <v>34</v>
          </cell>
          <cell r="AL1611" t="e">
            <v>#N/A</v>
          </cell>
          <cell r="AM1611" t="str">
            <v>202011</v>
          </cell>
          <cell r="AN1611">
            <v>0</v>
          </cell>
        </row>
        <row r="1612">
          <cell r="B1612" t="str">
            <v>谭旻</v>
          </cell>
          <cell r="C1612" t="str">
            <v>女</v>
          </cell>
          <cell r="D1612" t="str">
            <v>壮族</v>
          </cell>
          <cell r="E1612">
            <v>34572</v>
          </cell>
          <cell r="F1612" t="str">
            <v>中国</v>
          </cell>
          <cell r="G1612" t="str">
            <v>身份证</v>
          </cell>
          <cell r="H1612" t="str">
            <v>450205199408260429</v>
          </cell>
          <cell r="I1612" t="str">
            <v>柳州职业技术学院</v>
          </cell>
          <cell r="J1612">
            <v>44046</v>
          </cell>
          <cell r="K1612">
            <v>45140</v>
          </cell>
          <cell r="L1612" t="str">
            <v>是</v>
          </cell>
          <cell r="M1612" t="str">
            <v>柳州</v>
          </cell>
          <cell r="N1612" t="str">
            <v>学校</v>
          </cell>
          <cell r="O1612" t="str">
            <v>硕士研究生</v>
          </cell>
          <cell r="P1612" t="str">
            <v>硕士</v>
          </cell>
          <cell r="Q1612" t="str">
            <v>华中师范大学</v>
          </cell>
          <cell r="R1612" t="str">
            <v>英语语言文学</v>
          </cell>
          <cell r="S1612">
            <v>43646</v>
          </cell>
          <cell r="T1612" t="str">
            <v>其他</v>
          </cell>
          <cell r="U1612" t="str">
            <v>F</v>
          </cell>
          <cell r="V1612" t="str">
            <v>F</v>
          </cell>
          <cell r="W1612" t="b">
            <v>1</v>
          </cell>
          <cell r="X1612">
            <v>3000</v>
          </cell>
          <cell r="Y1612">
            <v>3000</v>
          </cell>
          <cell r="Z1612" t="b">
            <v>1</v>
          </cell>
          <cell r="AA1612">
            <v>750</v>
          </cell>
          <cell r="AB1612">
            <v>750</v>
          </cell>
          <cell r="AC1612">
            <v>3750</v>
          </cell>
          <cell r="AD1612">
            <v>3750</v>
          </cell>
          <cell r="AE1612">
            <v>44046</v>
          </cell>
          <cell r="AF1612">
            <v>45017</v>
          </cell>
          <cell r="AG1612">
            <v>32</v>
          </cell>
          <cell r="AH1612">
            <v>32</v>
          </cell>
          <cell r="AI1612" t="b">
            <v>1</v>
          </cell>
          <cell r="AJ1612">
            <v>3</v>
          </cell>
          <cell r="AK1612">
            <v>35</v>
          </cell>
          <cell r="AL1612" t="e">
            <v>#N/A</v>
          </cell>
          <cell r="AM1612" t="str">
            <v>202009</v>
          </cell>
          <cell r="AN1612">
            <v>0</v>
          </cell>
        </row>
        <row r="1613">
          <cell r="B1613" t="str">
            <v>粟启敏</v>
          </cell>
          <cell r="C1613" t="str">
            <v>女</v>
          </cell>
          <cell r="D1613" t="str">
            <v>壮族</v>
          </cell>
          <cell r="E1613">
            <v>34985</v>
          </cell>
          <cell r="F1613" t="str">
            <v>中国</v>
          </cell>
          <cell r="G1613" t="str">
            <v>身份证</v>
          </cell>
          <cell r="H1613" t="str">
            <v>450121199510133025</v>
          </cell>
          <cell r="I1613" t="str">
            <v>柳州职业技术学院</v>
          </cell>
          <cell r="J1613">
            <v>44123</v>
          </cell>
          <cell r="K1613">
            <v>45217</v>
          </cell>
          <cell r="L1613" t="str">
            <v>是</v>
          </cell>
          <cell r="M1613" t="str">
            <v>柳州</v>
          </cell>
          <cell r="N1613" t="str">
            <v>学校</v>
          </cell>
          <cell r="O1613" t="str">
            <v>硕士研究生</v>
          </cell>
          <cell r="P1613" t="str">
            <v>硕士</v>
          </cell>
          <cell r="Q1613" t="str">
            <v>南宁师范大学</v>
          </cell>
          <cell r="R1613" t="str">
            <v>行政管理</v>
          </cell>
          <cell r="S1613">
            <v>44012</v>
          </cell>
          <cell r="T1613" t="str">
            <v>其他</v>
          </cell>
          <cell r="U1613" t="str">
            <v>F</v>
          </cell>
          <cell r="V1613" t="str">
            <v>F</v>
          </cell>
          <cell r="W1613" t="b">
            <v>1</v>
          </cell>
          <cell r="X1613">
            <v>3000</v>
          </cell>
          <cell r="Y1613">
            <v>3000</v>
          </cell>
          <cell r="Z1613" t="b">
            <v>1</v>
          </cell>
          <cell r="AA1613">
            <v>750</v>
          </cell>
          <cell r="AB1613">
            <v>750</v>
          </cell>
          <cell r="AC1613">
            <v>3750</v>
          </cell>
          <cell r="AD1613">
            <v>3750</v>
          </cell>
          <cell r="AE1613">
            <v>44105</v>
          </cell>
          <cell r="AF1613">
            <v>45017</v>
          </cell>
          <cell r="AG1613">
            <v>30</v>
          </cell>
          <cell r="AH1613">
            <v>30</v>
          </cell>
          <cell r="AI1613" t="b">
            <v>1</v>
          </cell>
          <cell r="AJ1613">
            <v>3</v>
          </cell>
          <cell r="AK1613">
            <v>33</v>
          </cell>
          <cell r="AL1613" t="e">
            <v>#N/A</v>
          </cell>
          <cell r="AM1613" t="str">
            <v>202010</v>
          </cell>
          <cell r="AN1613">
            <v>0</v>
          </cell>
        </row>
        <row r="1614">
          <cell r="B1614" t="str">
            <v>类志杰</v>
          </cell>
          <cell r="C1614" t="str">
            <v>男</v>
          </cell>
          <cell r="D1614" t="str">
            <v>汉</v>
          </cell>
          <cell r="E1614">
            <v>34701</v>
          </cell>
          <cell r="F1614" t="str">
            <v>中国</v>
          </cell>
          <cell r="G1614" t="str">
            <v>身份证</v>
          </cell>
          <cell r="H1614" t="str">
            <v>450211199501021315</v>
          </cell>
          <cell r="I1614" t="str">
            <v>柳州职业技术学院</v>
          </cell>
          <cell r="J1614">
            <v>44033</v>
          </cell>
          <cell r="K1614">
            <v>45127</v>
          </cell>
          <cell r="L1614" t="str">
            <v>是</v>
          </cell>
          <cell r="M1614" t="str">
            <v>柳州</v>
          </cell>
          <cell r="N1614" t="str">
            <v>学校</v>
          </cell>
          <cell r="O1614" t="str">
            <v>硕士研究生</v>
          </cell>
          <cell r="P1614" t="str">
            <v>硕士</v>
          </cell>
          <cell r="Q1614" t="str">
            <v>湖南大学</v>
          </cell>
          <cell r="R1614" t="str">
            <v>机械工程</v>
          </cell>
          <cell r="S1614">
            <v>43646</v>
          </cell>
          <cell r="T1614" t="str">
            <v>一流建设高校</v>
          </cell>
          <cell r="U1614" t="str">
            <v>F</v>
          </cell>
          <cell r="V1614" t="str">
            <v>F</v>
          </cell>
          <cell r="W1614" t="b">
            <v>1</v>
          </cell>
          <cell r="X1614">
            <v>3000</v>
          </cell>
          <cell r="Y1614">
            <v>3000</v>
          </cell>
          <cell r="Z1614" t="b">
            <v>1</v>
          </cell>
          <cell r="AA1614">
            <v>750</v>
          </cell>
          <cell r="AB1614">
            <v>750</v>
          </cell>
          <cell r="AC1614">
            <v>3750</v>
          </cell>
          <cell r="AD1614">
            <v>3750</v>
          </cell>
          <cell r="AE1614">
            <v>44013</v>
          </cell>
          <cell r="AF1614">
            <v>45017</v>
          </cell>
          <cell r="AG1614">
            <v>33</v>
          </cell>
          <cell r="AH1614">
            <v>33</v>
          </cell>
          <cell r="AI1614" t="b">
            <v>1</v>
          </cell>
          <cell r="AJ1614">
            <v>3</v>
          </cell>
          <cell r="AK1614">
            <v>36</v>
          </cell>
          <cell r="AL1614" t="e">
            <v>#N/A</v>
          </cell>
          <cell r="AM1614" t="str">
            <v>202007</v>
          </cell>
          <cell r="AN1614">
            <v>0</v>
          </cell>
        </row>
        <row r="1615">
          <cell r="B1615" t="str">
            <v>张栩涛</v>
          </cell>
          <cell r="C1615" t="str">
            <v>男</v>
          </cell>
          <cell r="D1615" t="str">
            <v>汉</v>
          </cell>
          <cell r="E1615">
            <v>34230</v>
          </cell>
          <cell r="F1615" t="str">
            <v>中国</v>
          </cell>
          <cell r="G1615" t="str">
            <v>身份证</v>
          </cell>
          <cell r="H1615" t="str">
            <v>450922199309182511</v>
          </cell>
          <cell r="I1615" t="str">
            <v>柳州职业技术学院</v>
          </cell>
          <cell r="J1615">
            <v>44480</v>
          </cell>
          <cell r="K1615">
            <v>45575</v>
          </cell>
          <cell r="L1615" t="str">
            <v>是</v>
          </cell>
          <cell r="M1615" t="str">
            <v>柳州</v>
          </cell>
          <cell r="N1615" t="str">
            <v>学校</v>
          </cell>
          <cell r="O1615" t="str">
            <v>硕士研究生</v>
          </cell>
          <cell r="P1615" t="str">
            <v>硕士</v>
          </cell>
          <cell r="Q1615" t="str">
            <v>武汉理工大学</v>
          </cell>
          <cell r="R1615" t="str">
            <v>机械工程</v>
          </cell>
          <cell r="S1615">
            <v>43473</v>
          </cell>
          <cell r="T1615" t="str">
            <v>其他</v>
          </cell>
          <cell r="U1615" t="str">
            <v>F</v>
          </cell>
          <cell r="V1615" t="str">
            <v>F</v>
          </cell>
          <cell r="W1615" t="b">
            <v>1</v>
          </cell>
          <cell r="X1615">
            <v>3000</v>
          </cell>
          <cell r="Y1615">
            <v>3000</v>
          </cell>
          <cell r="Z1615" t="b">
            <v>1</v>
          </cell>
          <cell r="AA1615">
            <v>750</v>
          </cell>
          <cell r="AB1615">
            <v>750</v>
          </cell>
          <cell r="AC1615">
            <v>3750</v>
          </cell>
          <cell r="AD1615">
            <v>3750</v>
          </cell>
          <cell r="AE1615">
            <v>43525</v>
          </cell>
          <cell r="AF1615">
            <v>45017</v>
          </cell>
          <cell r="AG1615">
            <v>49</v>
          </cell>
          <cell r="AH1615">
            <v>49</v>
          </cell>
          <cell r="AI1615" t="b">
            <v>1</v>
          </cell>
          <cell r="AJ1615">
            <v>3</v>
          </cell>
          <cell r="AK1615">
            <v>52</v>
          </cell>
          <cell r="AL1615" t="e">
            <v>#N/A</v>
          </cell>
          <cell r="AM1615" t="str">
            <v>201903</v>
          </cell>
          <cell r="AN1615">
            <v>0</v>
          </cell>
        </row>
        <row r="1616">
          <cell r="B1616" t="str">
            <v>陈旭阳</v>
          </cell>
          <cell r="C1616" t="str">
            <v>男</v>
          </cell>
          <cell r="D1616" t="str">
            <v>汉</v>
          </cell>
          <cell r="E1616">
            <v>32994</v>
          </cell>
          <cell r="F1616" t="str">
            <v>中国</v>
          </cell>
          <cell r="G1616" t="str">
            <v>身份证</v>
          </cell>
          <cell r="H1616" t="str">
            <v>411329199005091632</v>
          </cell>
          <cell r="I1616" t="str">
            <v>柳州职业技术学院</v>
          </cell>
          <cell r="J1616">
            <v>43601</v>
          </cell>
          <cell r="K1616">
            <v>45792</v>
          </cell>
          <cell r="L1616" t="str">
            <v>是</v>
          </cell>
          <cell r="M1616" t="str">
            <v>柳州</v>
          </cell>
          <cell r="N1616" t="str">
            <v>学校</v>
          </cell>
          <cell r="O1616" t="str">
            <v>硕士研究生</v>
          </cell>
          <cell r="P1616" t="str">
            <v>硕士</v>
          </cell>
          <cell r="Q1616" t="str">
            <v>广西大学</v>
          </cell>
          <cell r="R1616" t="str">
            <v>新闻学</v>
          </cell>
          <cell r="S1616">
            <v>42185</v>
          </cell>
          <cell r="T1616" t="str">
            <v>其他</v>
          </cell>
          <cell r="U1616" t="str">
            <v>F</v>
          </cell>
          <cell r="V1616" t="str">
            <v>F</v>
          </cell>
          <cell r="W1616" t="b">
            <v>1</v>
          </cell>
          <cell r="X1616">
            <v>3000</v>
          </cell>
          <cell r="Y1616">
            <v>3000</v>
          </cell>
          <cell r="Z1616" t="b">
            <v>1</v>
          </cell>
          <cell r="AA1616">
            <v>750</v>
          </cell>
          <cell r="AB1616">
            <v>750</v>
          </cell>
          <cell r="AC1616">
            <v>3750</v>
          </cell>
          <cell r="AD1616">
            <v>3750</v>
          </cell>
          <cell r="AE1616">
            <v>43586</v>
          </cell>
          <cell r="AF1616">
            <v>45017</v>
          </cell>
          <cell r="AG1616">
            <v>47</v>
          </cell>
          <cell r="AH1616">
            <v>47</v>
          </cell>
          <cell r="AI1616" t="b">
            <v>1</v>
          </cell>
          <cell r="AJ1616">
            <v>3</v>
          </cell>
          <cell r="AK1616">
            <v>50</v>
          </cell>
          <cell r="AL1616" t="e">
            <v>#N/A</v>
          </cell>
          <cell r="AM1616" t="str">
            <v>201507</v>
          </cell>
          <cell r="AN1616">
            <v>0</v>
          </cell>
        </row>
        <row r="1617">
          <cell r="B1617" t="str">
            <v>李达</v>
          </cell>
          <cell r="C1617" t="str">
            <v>男</v>
          </cell>
          <cell r="D1617" t="str">
            <v>汉</v>
          </cell>
          <cell r="E1617">
            <v>33967</v>
          </cell>
          <cell r="F1617" t="str">
            <v>中国</v>
          </cell>
          <cell r="G1617" t="str">
            <v>身份证
</v>
          </cell>
          <cell r="H1617" t="str">
            <v>230103199212293211</v>
          </cell>
          <cell r="I1617" t="str">
            <v>柳州职业技术学院
</v>
          </cell>
          <cell r="J1617">
            <v>44081</v>
          </cell>
          <cell r="K1617">
            <v>45175</v>
          </cell>
          <cell r="L1617" t="str">
            <v>是</v>
          </cell>
          <cell r="M1617" t="str">
            <v>柳州</v>
          </cell>
          <cell r="N1617" t="str">
            <v>学校</v>
          </cell>
          <cell r="O1617" t="str">
            <v>硕士研究生</v>
          </cell>
          <cell r="P1617" t="str">
            <v>硕士</v>
          </cell>
          <cell r="Q1617" t="str">
            <v>广西艺术学院</v>
          </cell>
          <cell r="R1617" t="str">
            <v>音乐</v>
          </cell>
          <cell r="S1617">
            <v>44012</v>
          </cell>
          <cell r="T1617" t="str">
            <v>其他</v>
          </cell>
          <cell r="U1617" t="str">
            <v>F</v>
          </cell>
          <cell r="V1617" t="str">
            <v>F</v>
          </cell>
          <cell r="W1617" t="b">
            <v>1</v>
          </cell>
          <cell r="X1617">
            <v>3000</v>
          </cell>
          <cell r="Y1617">
            <v>3000</v>
          </cell>
          <cell r="Z1617" t="b">
            <v>1</v>
          </cell>
          <cell r="AA1617">
            <v>750</v>
          </cell>
          <cell r="AB1617">
            <v>750</v>
          </cell>
          <cell r="AC1617">
            <v>3750</v>
          </cell>
          <cell r="AD1617">
            <v>3750</v>
          </cell>
          <cell r="AE1617">
            <v>44075</v>
          </cell>
          <cell r="AF1617">
            <v>45017</v>
          </cell>
          <cell r="AG1617">
            <v>31</v>
          </cell>
          <cell r="AH1617">
            <v>31</v>
          </cell>
          <cell r="AI1617" t="b">
            <v>1</v>
          </cell>
          <cell r="AJ1617">
            <v>3</v>
          </cell>
          <cell r="AK1617">
            <v>34</v>
          </cell>
          <cell r="AL1617" t="e">
            <v>#N/A</v>
          </cell>
          <cell r="AM1617" t="str">
            <v>202009</v>
          </cell>
          <cell r="AN1617">
            <v>0</v>
          </cell>
        </row>
        <row r="1618">
          <cell r="B1618" t="str">
            <v>杨婉珍</v>
          </cell>
          <cell r="C1618" t="str">
            <v>女</v>
          </cell>
          <cell r="D1618" t="str">
            <v>侗</v>
          </cell>
          <cell r="E1618">
            <v>34235</v>
          </cell>
          <cell r="F1618" t="str">
            <v>中国</v>
          </cell>
          <cell r="G1618" t="str">
            <v>身份证</v>
          </cell>
          <cell r="H1618" t="str">
            <v>452228199309234029</v>
          </cell>
          <cell r="I1618" t="str">
            <v>柳州职业技术学院</v>
          </cell>
          <cell r="J1618">
            <v>44349</v>
          </cell>
          <cell r="K1618">
            <v>45444</v>
          </cell>
          <cell r="L1618" t="str">
            <v>是</v>
          </cell>
          <cell r="M1618" t="str">
            <v>柳州</v>
          </cell>
          <cell r="N1618" t="str">
            <v>学校</v>
          </cell>
          <cell r="O1618" t="str">
            <v>硕士研究生</v>
          </cell>
          <cell r="P1618" t="str">
            <v>硕士</v>
          </cell>
          <cell r="Q1618" t="str">
            <v>华中师范大学</v>
          </cell>
          <cell r="R1618" t="str">
            <v>教育经济与管理</v>
          </cell>
          <cell r="S1618">
            <v>44012</v>
          </cell>
          <cell r="T1618" t="str">
            <v>其他</v>
          </cell>
          <cell r="U1618" t="str">
            <v>F</v>
          </cell>
          <cell r="V1618" t="str">
            <v>F</v>
          </cell>
          <cell r="W1618" t="b">
            <v>1</v>
          </cell>
          <cell r="X1618">
            <v>3000</v>
          </cell>
          <cell r="Y1618">
            <v>3000</v>
          </cell>
          <cell r="Z1618" t="b">
            <v>1</v>
          </cell>
          <cell r="AA1618">
            <v>750</v>
          </cell>
          <cell r="AB1618">
            <v>750</v>
          </cell>
          <cell r="AC1618">
            <v>3750</v>
          </cell>
          <cell r="AD1618">
            <v>3750</v>
          </cell>
          <cell r="AE1618">
            <v>44348</v>
          </cell>
          <cell r="AF1618">
            <v>45017</v>
          </cell>
          <cell r="AG1618">
            <v>22</v>
          </cell>
          <cell r="AH1618">
            <v>22</v>
          </cell>
          <cell r="AI1618" t="b">
            <v>1</v>
          </cell>
          <cell r="AJ1618">
            <v>3</v>
          </cell>
          <cell r="AK1618">
            <v>25</v>
          </cell>
          <cell r="AL1618" t="e">
            <v>#N/A</v>
          </cell>
          <cell r="AM1618" t="str">
            <v>202106</v>
          </cell>
          <cell r="AN1618">
            <v>0</v>
          </cell>
        </row>
        <row r="1619">
          <cell r="B1619" t="str">
            <v>张颗星</v>
          </cell>
          <cell r="C1619" t="str">
            <v>女</v>
          </cell>
          <cell r="D1619" t="str">
            <v>汉</v>
          </cell>
          <cell r="E1619">
            <v>34490</v>
          </cell>
          <cell r="F1619" t="str">
            <v>中国</v>
          </cell>
          <cell r="G1619" t="str">
            <v>身份证</v>
          </cell>
          <cell r="H1619" t="str">
            <v>511323199406051020</v>
          </cell>
          <cell r="I1619" t="str">
            <v>柳州职业技术学院</v>
          </cell>
          <cell r="J1619">
            <v>44396</v>
          </cell>
          <cell r="K1619">
            <v>45491</v>
          </cell>
          <cell r="L1619" t="str">
            <v>是</v>
          </cell>
          <cell r="M1619" t="str">
            <v>柳州</v>
          </cell>
          <cell r="N1619" t="str">
            <v>学校</v>
          </cell>
          <cell r="O1619" t="str">
            <v>硕士研究生</v>
          </cell>
          <cell r="P1619" t="str">
            <v>硕士</v>
          </cell>
          <cell r="Q1619" t="str">
            <v>广西师范大学</v>
          </cell>
          <cell r="R1619" t="str">
            <v>教育学</v>
          </cell>
          <cell r="S1619">
            <v>44368</v>
          </cell>
          <cell r="T1619" t="str">
            <v>其他</v>
          </cell>
          <cell r="U1619" t="str">
            <v>F</v>
          </cell>
          <cell r="V1619" t="str">
            <v>F</v>
          </cell>
          <cell r="W1619" t="b">
            <v>1</v>
          </cell>
          <cell r="X1619">
            <v>3000</v>
          </cell>
          <cell r="Y1619">
            <v>3000</v>
          </cell>
          <cell r="Z1619" t="b">
            <v>1</v>
          </cell>
          <cell r="AA1619">
            <v>750</v>
          </cell>
          <cell r="AB1619">
            <v>750</v>
          </cell>
          <cell r="AC1619">
            <v>3750</v>
          </cell>
          <cell r="AD1619">
            <v>3750</v>
          </cell>
          <cell r="AE1619">
            <v>44378</v>
          </cell>
          <cell r="AF1619">
            <v>45017</v>
          </cell>
          <cell r="AG1619">
            <v>21</v>
          </cell>
          <cell r="AH1619">
            <v>21</v>
          </cell>
          <cell r="AI1619" t="b">
            <v>1</v>
          </cell>
          <cell r="AJ1619">
            <v>3</v>
          </cell>
          <cell r="AK1619">
            <v>24</v>
          </cell>
          <cell r="AL1619" t="e">
            <v>#N/A</v>
          </cell>
          <cell r="AM1619" t="str">
            <v>202107</v>
          </cell>
          <cell r="AN1619">
            <v>0</v>
          </cell>
        </row>
        <row r="1620">
          <cell r="B1620" t="str">
            <v>拱李媛</v>
          </cell>
          <cell r="C1620" t="str">
            <v>女</v>
          </cell>
          <cell r="D1620" t="str">
            <v>汉</v>
          </cell>
          <cell r="E1620">
            <v>34906</v>
          </cell>
          <cell r="F1620" t="str">
            <v>中国</v>
          </cell>
          <cell r="G1620" t="str">
            <v>身份证</v>
          </cell>
          <cell r="H1620" t="str">
            <v>450202199507260628</v>
          </cell>
          <cell r="I1620" t="str">
            <v>柳州职业技术学院</v>
          </cell>
          <cell r="J1620">
            <v>43832</v>
          </cell>
          <cell r="K1620">
            <v>46090</v>
          </cell>
          <cell r="L1620" t="str">
            <v>是</v>
          </cell>
          <cell r="M1620" t="str">
            <v>柳州</v>
          </cell>
          <cell r="N1620" t="str">
            <v>学校</v>
          </cell>
          <cell r="O1620" t="str">
            <v>硕士研究生</v>
          </cell>
          <cell r="P1620" t="str">
            <v>硕士</v>
          </cell>
          <cell r="Q1620" t="str">
            <v>广西大学</v>
          </cell>
          <cell r="R1620" t="str">
            <v>物流工程</v>
          </cell>
          <cell r="S1620">
            <v>43824</v>
          </cell>
          <cell r="T1620" t="str">
            <v>其他</v>
          </cell>
          <cell r="U1620" t="str">
            <v>F</v>
          </cell>
          <cell r="V1620" t="str">
            <v>F</v>
          </cell>
          <cell r="W1620" t="b">
            <v>1</v>
          </cell>
          <cell r="X1620">
            <v>3000</v>
          </cell>
          <cell r="Y1620">
            <v>3000</v>
          </cell>
          <cell r="Z1620" t="b">
            <v>1</v>
          </cell>
          <cell r="AA1620">
            <v>750</v>
          </cell>
          <cell r="AB1620">
            <v>750</v>
          </cell>
          <cell r="AC1620">
            <v>3750</v>
          </cell>
          <cell r="AD1620">
            <v>3750</v>
          </cell>
          <cell r="AE1620">
            <v>43831</v>
          </cell>
          <cell r="AF1620">
            <v>45017</v>
          </cell>
          <cell r="AG1620">
            <v>39</v>
          </cell>
          <cell r="AH1620">
            <v>39</v>
          </cell>
          <cell r="AI1620" t="b">
            <v>1</v>
          </cell>
          <cell r="AJ1620">
            <v>3</v>
          </cell>
          <cell r="AK1620">
            <v>42</v>
          </cell>
          <cell r="AL1620" t="e">
            <v>#N/A</v>
          </cell>
          <cell r="AM1620" t="str">
            <v>202001</v>
          </cell>
          <cell r="AN1620">
            <v>0</v>
          </cell>
        </row>
        <row r="1621">
          <cell r="B1621" t="str">
            <v>李广林</v>
          </cell>
          <cell r="C1621" t="str">
            <v>男</v>
          </cell>
          <cell r="D1621" t="str">
            <v>汉</v>
          </cell>
          <cell r="E1621">
            <v>32949</v>
          </cell>
          <cell r="F1621" t="str">
            <v>中国</v>
          </cell>
          <cell r="G1621" t="str">
            <v>身份证</v>
          </cell>
          <cell r="H1621" t="str">
            <v>450981199003170235</v>
          </cell>
          <cell r="I1621" t="str">
            <v>柳州职业技术学院</v>
          </cell>
          <cell r="J1621">
            <v>44435</v>
          </cell>
          <cell r="K1621">
            <v>45530</v>
          </cell>
          <cell r="L1621" t="str">
            <v>是</v>
          </cell>
          <cell r="M1621" t="str">
            <v>柳州</v>
          </cell>
          <cell r="N1621" t="str">
            <v>学校</v>
          </cell>
          <cell r="O1621" t="str">
            <v>硕士研究生</v>
          </cell>
          <cell r="P1621" t="str">
            <v>硕士</v>
          </cell>
          <cell r="Q1621" t="str">
            <v>南京邮电大学</v>
          </cell>
          <cell r="R1621" t="str">
            <v>计算机技术</v>
          </cell>
          <cell r="S1621">
            <v>42843</v>
          </cell>
          <cell r="T1621" t="str">
            <v>其他</v>
          </cell>
          <cell r="U1621" t="str">
            <v>F</v>
          </cell>
          <cell r="V1621" t="str">
            <v>F</v>
          </cell>
          <cell r="W1621" t="b">
            <v>1</v>
          </cell>
          <cell r="X1621">
            <v>3000</v>
          </cell>
          <cell r="Y1621">
            <v>3000</v>
          </cell>
          <cell r="Z1621" t="b">
            <v>1</v>
          </cell>
          <cell r="AA1621">
            <v>750</v>
          </cell>
          <cell r="AB1621">
            <v>750</v>
          </cell>
          <cell r="AC1621">
            <v>3750</v>
          </cell>
          <cell r="AD1621">
            <v>3750</v>
          </cell>
          <cell r="AE1621">
            <v>43709</v>
          </cell>
          <cell r="AF1621">
            <v>45017</v>
          </cell>
          <cell r="AG1621">
            <v>43</v>
          </cell>
          <cell r="AH1621">
            <v>43</v>
          </cell>
          <cell r="AI1621" t="b">
            <v>1</v>
          </cell>
          <cell r="AJ1621">
            <v>3</v>
          </cell>
          <cell r="AK1621">
            <v>46</v>
          </cell>
          <cell r="AL1621" t="e">
            <v>#N/A</v>
          </cell>
          <cell r="AM1621" t="str">
            <v>201705</v>
          </cell>
          <cell r="AN1621">
            <v>0</v>
          </cell>
        </row>
        <row r="1622">
          <cell r="B1622" t="str">
            <v>陈柳希</v>
          </cell>
          <cell r="C1622" t="str">
            <v>女</v>
          </cell>
          <cell r="D1622" t="str">
            <v>汉</v>
          </cell>
          <cell r="E1622">
            <v>34631</v>
          </cell>
          <cell r="F1622" t="str">
            <v>中国</v>
          </cell>
          <cell r="G1622" t="str">
            <v>身份证</v>
          </cell>
          <cell r="H1622" t="str">
            <v>450922199410243104</v>
          </cell>
          <cell r="I1622" t="str">
            <v>柳州职业技术学院</v>
          </cell>
          <cell r="J1622">
            <v>44465</v>
          </cell>
          <cell r="K1622">
            <v>45560</v>
          </cell>
          <cell r="L1622" t="str">
            <v>是</v>
          </cell>
          <cell r="M1622" t="str">
            <v>柳州</v>
          </cell>
          <cell r="N1622" t="str">
            <v>学校</v>
          </cell>
          <cell r="O1622" t="str">
            <v>硕士研究生</v>
          </cell>
          <cell r="P1622" t="str">
            <v>硕士</v>
          </cell>
          <cell r="Q1622" t="str">
            <v>广西艺术学院</v>
          </cell>
          <cell r="R1622" t="str">
            <v>声乐表演</v>
          </cell>
          <cell r="S1622">
            <v>44003</v>
          </cell>
          <cell r="T1622" t="str">
            <v>其他</v>
          </cell>
          <cell r="U1622" t="str">
            <v>F</v>
          </cell>
          <cell r="V1622" t="str">
            <v>F</v>
          </cell>
          <cell r="W1622" t="b">
            <v>1</v>
          </cell>
          <cell r="X1622">
            <v>3000</v>
          </cell>
          <cell r="Y1622">
            <v>3000</v>
          </cell>
          <cell r="Z1622" t="b">
            <v>1</v>
          </cell>
          <cell r="AA1622">
            <v>750</v>
          </cell>
          <cell r="AB1622">
            <v>750</v>
          </cell>
          <cell r="AC1622">
            <v>3750</v>
          </cell>
          <cell r="AD1622">
            <v>3750</v>
          </cell>
          <cell r="AE1622">
            <v>44440</v>
          </cell>
          <cell r="AF1622">
            <v>45017</v>
          </cell>
          <cell r="AG1622">
            <v>19</v>
          </cell>
          <cell r="AH1622">
            <v>19</v>
          </cell>
          <cell r="AI1622" t="b">
            <v>1</v>
          </cell>
          <cell r="AJ1622">
            <v>3</v>
          </cell>
          <cell r="AK1622">
            <v>22</v>
          </cell>
          <cell r="AL1622" t="e">
            <v>#N/A</v>
          </cell>
          <cell r="AM1622" t="str">
            <v>202109</v>
          </cell>
          <cell r="AN1622">
            <v>0</v>
          </cell>
        </row>
        <row r="1623">
          <cell r="B1623" t="str">
            <v>邓红莲</v>
          </cell>
          <cell r="C1623" t="str">
            <v>女</v>
          </cell>
          <cell r="D1623" t="str">
            <v>汉</v>
          </cell>
          <cell r="E1623">
            <v>35165</v>
          </cell>
          <cell r="F1623" t="str">
            <v>中国</v>
          </cell>
          <cell r="G1623" t="str">
            <v>身份证</v>
          </cell>
          <cell r="H1623" t="str">
            <v>450324199604104321</v>
          </cell>
          <cell r="I1623" t="str">
            <v>柳州职业技术学院</v>
          </cell>
          <cell r="J1623">
            <v>44396</v>
          </cell>
          <cell r="K1623">
            <v>45491</v>
          </cell>
          <cell r="L1623" t="str">
            <v>是</v>
          </cell>
          <cell r="M1623" t="str">
            <v>柳州</v>
          </cell>
          <cell r="N1623" t="str">
            <v>学校</v>
          </cell>
          <cell r="O1623" t="str">
            <v>硕士研究生</v>
          </cell>
          <cell r="P1623" t="str">
            <v>硕士</v>
          </cell>
          <cell r="Q1623" t="str">
            <v>湖南师范大学</v>
          </cell>
          <cell r="R1623" t="str">
            <v>哲学</v>
          </cell>
          <cell r="S1623">
            <v>44377</v>
          </cell>
          <cell r="T1623" t="str">
            <v>其他</v>
          </cell>
          <cell r="U1623" t="str">
            <v>F</v>
          </cell>
          <cell r="V1623" t="str">
            <v>F</v>
          </cell>
          <cell r="W1623" t="b">
            <v>1</v>
          </cell>
          <cell r="X1623">
            <v>3000</v>
          </cell>
          <cell r="Y1623">
            <v>3000</v>
          </cell>
          <cell r="Z1623" t="b">
            <v>1</v>
          </cell>
          <cell r="AA1623">
            <v>750</v>
          </cell>
          <cell r="AB1623">
            <v>750</v>
          </cell>
          <cell r="AC1623">
            <v>3750</v>
          </cell>
          <cell r="AD1623">
            <v>3750</v>
          </cell>
          <cell r="AE1623">
            <v>44378</v>
          </cell>
          <cell r="AF1623">
            <v>45017</v>
          </cell>
          <cell r="AG1623">
            <v>21</v>
          </cell>
          <cell r="AH1623">
            <v>21</v>
          </cell>
          <cell r="AI1623" t="b">
            <v>1</v>
          </cell>
          <cell r="AJ1623">
            <v>3</v>
          </cell>
          <cell r="AK1623">
            <v>24</v>
          </cell>
          <cell r="AL1623" t="e">
            <v>#N/A</v>
          </cell>
          <cell r="AM1623" t="str">
            <v>202107</v>
          </cell>
          <cell r="AN1623">
            <v>0</v>
          </cell>
        </row>
        <row r="1624">
          <cell r="B1624" t="str">
            <v>黄博</v>
          </cell>
          <cell r="C1624" t="str">
            <v>男</v>
          </cell>
          <cell r="D1624" t="str">
            <v>汉</v>
          </cell>
          <cell r="E1624">
            <v>33233</v>
          </cell>
          <cell r="F1624" t="str">
            <v>中国</v>
          </cell>
          <cell r="G1624" t="str">
            <v>身份证</v>
          </cell>
          <cell r="H1624" t="str">
            <v>420984199012265635</v>
          </cell>
          <cell r="I1624" t="str">
            <v>柳州职业技术学院</v>
          </cell>
          <cell r="J1624">
            <v>44445</v>
          </cell>
          <cell r="K1624">
            <v>45540</v>
          </cell>
          <cell r="L1624" t="str">
            <v>是</v>
          </cell>
          <cell r="M1624" t="str">
            <v>柳州</v>
          </cell>
          <cell r="N1624" t="str">
            <v>学校</v>
          </cell>
          <cell r="O1624" t="str">
            <v>硕士研究生</v>
          </cell>
          <cell r="P1624" t="str">
            <v>硕士</v>
          </cell>
          <cell r="Q1624" t="str">
            <v>湖北美术学院</v>
          </cell>
          <cell r="R1624" t="str">
            <v>设计学</v>
          </cell>
          <cell r="S1624">
            <v>43277</v>
          </cell>
          <cell r="T1624" t="str">
            <v>其他</v>
          </cell>
          <cell r="U1624" t="str">
            <v>F</v>
          </cell>
          <cell r="V1624" t="str">
            <v>F</v>
          </cell>
          <cell r="W1624" t="b">
            <v>1</v>
          </cell>
          <cell r="X1624">
            <v>3000</v>
          </cell>
          <cell r="Y1624">
            <v>3000</v>
          </cell>
          <cell r="Z1624" t="b">
            <v>1</v>
          </cell>
          <cell r="AA1624">
            <v>750</v>
          </cell>
          <cell r="AB1624">
            <v>750</v>
          </cell>
          <cell r="AC1624">
            <v>3750</v>
          </cell>
          <cell r="AD1624">
            <v>3750</v>
          </cell>
          <cell r="AE1624">
            <v>44440</v>
          </cell>
          <cell r="AF1624">
            <v>45017</v>
          </cell>
          <cell r="AG1624">
            <v>19</v>
          </cell>
          <cell r="AH1624">
            <v>19</v>
          </cell>
          <cell r="AI1624" t="b">
            <v>1</v>
          </cell>
          <cell r="AJ1624">
            <v>3</v>
          </cell>
          <cell r="AK1624">
            <v>22</v>
          </cell>
          <cell r="AL1624" t="e">
            <v>#N/A</v>
          </cell>
          <cell r="AM1624" t="str">
            <v>202109</v>
          </cell>
          <cell r="AN1624">
            <v>0</v>
          </cell>
        </row>
        <row r="1625">
          <cell r="B1625" t="str">
            <v>黄青蓉</v>
          </cell>
          <cell r="C1625" t="str">
            <v>女</v>
          </cell>
          <cell r="D1625" t="str">
            <v>汉</v>
          </cell>
          <cell r="E1625">
            <v>35304</v>
          </cell>
          <cell r="F1625" t="str">
            <v>中国</v>
          </cell>
          <cell r="G1625" t="str">
            <v>身份证</v>
          </cell>
          <cell r="H1625" t="str">
            <v>450205199608271325</v>
          </cell>
          <cell r="I1625" t="str">
            <v>柳州职业技术学院</v>
          </cell>
          <cell r="J1625">
            <v>44386</v>
          </cell>
          <cell r="K1625">
            <v>45481</v>
          </cell>
          <cell r="L1625" t="str">
            <v>是</v>
          </cell>
          <cell r="M1625" t="str">
            <v>柳州</v>
          </cell>
          <cell r="N1625" t="str">
            <v>学校</v>
          </cell>
          <cell r="O1625" t="str">
            <v>硕士研究生</v>
          </cell>
          <cell r="P1625" t="str">
            <v>硕士</v>
          </cell>
          <cell r="Q1625" t="str">
            <v>南宁师范大学</v>
          </cell>
          <cell r="R1625" t="str">
            <v>计算机软件与理论</v>
          </cell>
          <cell r="S1625">
            <v>44377</v>
          </cell>
          <cell r="T1625" t="str">
            <v>其他</v>
          </cell>
          <cell r="U1625" t="str">
            <v>F</v>
          </cell>
          <cell r="V1625" t="str">
            <v>F</v>
          </cell>
          <cell r="W1625" t="b">
            <v>1</v>
          </cell>
          <cell r="X1625">
            <v>3000</v>
          </cell>
          <cell r="Y1625">
            <v>3000</v>
          </cell>
          <cell r="Z1625" t="b">
            <v>1</v>
          </cell>
          <cell r="AA1625">
            <v>750</v>
          </cell>
          <cell r="AB1625">
            <v>750</v>
          </cell>
          <cell r="AC1625">
            <v>3750</v>
          </cell>
          <cell r="AD1625">
            <v>3750</v>
          </cell>
          <cell r="AE1625">
            <v>44378</v>
          </cell>
          <cell r="AF1625">
            <v>45017</v>
          </cell>
          <cell r="AG1625">
            <v>21</v>
          </cell>
          <cell r="AH1625">
            <v>21</v>
          </cell>
          <cell r="AI1625" t="b">
            <v>1</v>
          </cell>
          <cell r="AJ1625">
            <v>3</v>
          </cell>
          <cell r="AK1625">
            <v>24</v>
          </cell>
          <cell r="AL1625" t="e">
            <v>#N/A</v>
          </cell>
          <cell r="AM1625" t="str">
            <v>202107</v>
          </cell>
          <cell r="AN1625">
            <v>0</v>
          </cell>
        </row>
        <row r="1626">
          <cell r="B1626" t="str">
            <v>黄杨丽</v>
          </cell>
          <cell r="C1626" t="str">
            <v>女</v>
          </cell>
          <cell r="D1626" t="str">
            <v>壮</v>
          </cell>
          <cell r="E1626">
            <v>35121</v>
          </cell>
          <cell r="F1626" t="str">
            <v>中国</v>
          </cell>
          <cell r="G1626" t="str">
            <v>身份证</v>
          </cell>
          <cell r="H1626" t="str">
            <v>45222419960226204X</v>
          </cell>
          <cell r="I1626" t="str">
            <v>柳州职业技术学院</v>
          </cell>
          <cell r="J1626">
            <v>44386</v>
          </cell>
          <cell r="K1626">
            <v>45481</v>
          </cell>
          <cell r="L1626" t="str">
            <v>是</v>
          </cell>
          <cell r="M1626" t="str">
            <v>柳州</v>
          </cell>
          <cell r="N1626" t="str">
            <v>学校</v>
          </cell>
          <cell r="O1626" t="str">
            <v>硕士研究生</v>
          </cell>
          <cell r="P1626" t="str">
            <v>硕士</v>
          </cell>
          <cell r="Q1626" t="str">
            <v>中央民族大学</v>
          </cell>
          <cell r="R1626" t="str">
            <v>现代教育技术</v>
          </cell>
          <cell r="S1626">
            <v>44377</v>
          </cell>
          <cell r="T1626" t="str">
            <v>一流建设高校</v>
          </cell>
          <cell r="U1626" t="str">
            <v>F</v>
          </cell>
          <cell r="V1626" t="str">
            <v>F</v>
          </cell>
          <cell r="W1626" t="b">
            <v>1</v>
          </cell>
          <cell r="X1626">
            <v>3000</v>
          </cell>
          <cell r="Y1626">
            <v>3000</v>
          </cell>
          <cell r="Z1626" t="b">
            <v>1</v>
          </cell>
          <cell r="AA1626">
            <v>750</v>
          </cell>
          <cell r="AB1626">
            <v>750</v>
          </cell>
          <cell r="AC1626">
            <v>3750</v>
          </cell>
          <cell r="AD1626">
            <v>3750</v>
          </cell>
          <cell r="AE1626">
            <v>44378</v>
          </cell>
          <cell r="AF1626">
            <v>45017</v>
          </cell>
          <cell r="AG1626">
            <v>21</v>
          </cell>
          <cell r="AH1626">
            <v>21</v>
          </cell>
          <cell r="AI1626" t="b">
            <v>1</v>
          </cell>
          <cell r="AJ1626">
            <v>3</v>
          </cell>
          <cell r="AK1626">
            <v>24</v>
          </cell>
          <cell r="AL1626" t="e">
            <v>#N/A</v>
          </cell>
          <cell r="AM1626" t="str">
            <v>202107</v>
          </cell>
          <cell r="AN1626">
            <v>0</v>
          </cell>
        </row>
        <row r="1627">
          <cell r="B1627" t="str">
            <v>简乐怡</v>
          </cell>
          <cell r="C1627" t="str">
            <v>女</v>
          </cell>
          <cell r="D1627" t="str">
            <v>汉</v>
          </cell>
          <cell r="E1627">
            <v>35279</v>
          </cell>
          <cell r="F1627" t="str">
            <v>中国</v>
          </cell>
          <cell r="G1627" t="str">
            <v>身份证</v>
          </cell>
          <cell r="H1627" t="str">
            <v>452122199608022129</v>
          </cell>
          <cell r="I1627" t="str">
            <v>柳州职业技术学院</v>
          </cell>
          <cell r="J1627">
            <v>44410</v>
          </cell>
          <cell r="K1627">
            <v>45505</v>
          </cell>
          <cell r="L1627" t="str">
            <v>是</v>
          </cell>
          <cell r="M1627" t="str">
            <v>柳州</v>
          </cell>
          <cell r="N1627" t="str">
            <v>学校</v>
          </cell>
          <cell r="O1627" t="str">
            <v>硕士研究生</v>
          </cell>
          <cell r="P1627" t="str">
            <v>硕士</v>
          </cell>
          <cell r="Q1627" t="str">
            <v>广西师范大学</v>
          </cell>
          <cell r="R1627" t="str">
            <v>学科教学（美术）</v>
          </cell>
          <cell r="S1627">
            <v>44377</v>
          </cell>
          <cell r="T1627" t="str">
            <v>其他</v>
          </cell>
          <cell r="U1627" t="str">
            <v>F</v>
          </cell>
          <cell r="V1627" t="str">
            <v>F</v>
          </cell>
          <cell r="W1627" t="b">
            <v>1</v>
          </cell>
          <cell r="X1627">
            <v>3000</v>
          </cell>
          <cell r="Y1627">
            <v>3000</v>
          </cell>
          <cell r="Z1627" t="b">
            <v>1</v>
          </cell>
          <cell r="AA1627">
            <v>750</v>
          </cell>
          <cell r="AB1627">
            <v>750</v>
          </cell>
          <cell r="AC1627">
            <v>3750</v>
          </cell>
          <cell r="AD1627">
            <v>3750</v>
          </cell>
          <cell r="AE1627">
            <v>44409</v>
          </cell>
          <cell r="AF1627">
            <v>45017</v>
          </cell>
          <cell r="AG1627">
            <v>20</v>
          </cell>
          <cell r="AH1627">
            <v>20</v>
          </cell>
          <cell r="AI1627" t="b">
            <v>1</v>
          </cell>
          <cell r="AJ1627">
            <v>3</v>
          </cell>
          <cell r="AK1627">
            <v>23</v>
          </cell>
          <cell r="AL1627" t="e">
            <v>#N/A</v>
          </cell>
          <cell r="AM1627" t="str">
            <v>202108</v>
          </cell>
          <cell r="AN1627">
            <v>0</v>
          </cell>
        </row>
        <row r="1628">
          <cell r="B1628" t="str">
            <v>龙双强</v>
          </cell>
          <cell r="C1628" t="str">
            <v>男</v>
          </cell>
          <cell r="D1628" t="str">
            <v>汉</v>
          </cell>
          <cell r="E1628">
            <v>35038</v>
          </cell>
          <cell r="F1628" t="str">
            <v>中国</v>
          </cell>
          <cell r="G1628" t="str">
            <v>身份证</v>
          </cell>
          <cell r="H1628" t="str">
            <v>450222199512052618</v>
          </cell>
          <cell r="I1628" t="str">
            <v>柳州职业技术学院</v>
          </cell>
          <cell r="J1628">
            <v>44465</v>
          </cell>
          <cell r="K1628">
            <v>45560</v>
          </cell>
          <cell r="L1628" t="str">
            <v>是</v>
          </cell>
          <cell r="M1628" t="str">
            <v>柳州</v>
          </cell>
          <cell r="N1628" t="str">
            <v>学校</v>
          </cell>
          <cell r="O1628" t="str">
            <v>硕士研究生</v>
          </cell>
          <cell r="P1628" t="str">
            <v>硕士</v>
          </cell>
          <cell r="Q1628" t="str">
            <v>广西师范大学</v>
          </cell>
          <cell r="R1628" t="str">
            <v>美术学</v>
          </cell>
          <cell r="S1628">
            <v>44377</v>
          </cell>
          <cell r="T1628" t="str">
            <v>其他</v>
          </cell>
          <cell r="U1628" t="str">
            <v>F</v>
          </cell>
          <cell r="V1628" t="str">
            <v>F</v>
          </cell>
          <cell r="W1628" t="b">
            <v>1</v>
          </cell>
          <cell r="X1628">
            <v>3000</v>
          </cell>
          <cell r="Y1628">
            <v>3000</v>
          </cell>
          <cell r="Z1628" t="b">
            <v>1</v>
          </cell>
          <cell r="AA1628">
            <v>750</v>
          </cell>
          <cell r="AB1628">
            <v>750</v>
          </cell>
          <cell r="AC1628">
            <v>3750</v>
          </cell>
          <cell r="AD1628">
            <v>3750</v>
          </cell>
          <cell r="AE1628">
            <v>44440</v>
          </cell>
          <cell r="AF1628">
            <v>45017</v>
          </cell>
          <cell r="AG1628">
            <v>19</v>
          </cell>
          <cell r="AH1628">
            <v>19</v>
          </cell>
          <cell r="AI1628" t="b">
            <v>1</v>
          </cell>
          <cell r="AJ1628">
            <v>3</v>
          </cell>
          <cell r="AK1628">
            <v>22</v>
          </cell>
          <cell r="AL1628" t="e">
            <v>#N/A</v>
          </cell>
          <cell r="AM1628" t="str">
            <v>202109</v>
          </cell>
          <cell r="AN1628">
            <v>0</v>
          </cell>
        </row>
        <row r="1629">
          <cell r="B1629" t="str">
            <v>陆燕妮</v>
          </cell>
          <cell r="C1629" t="str">
            <v>女</v>
          </cell>
          <cell r="D1629" t="str">
            <v>汉</v>
          </cell>
          <cell r="E1629">
            <v>34217</v>
          </cell>
          <cell r="F1629" t="str">
            <v>中国</v>
          </cell>
          <cell r="G1629" t="str">
            <v>身份证</v>
          </cell>
          <cell r="H1629" t="str">
            <v>450881199309051161</v>
          </cell>
          <cell r="I1629" t="str">
            <v>柳州职业技术学院</v>
          </cell>
          <cell r="J1629">
            <v>44396</v>
          </cell>
          <cell r="K1629">
            <v>45491</v>
          </cell>
          <cell r="L1629" t="str">
            <v>是</v>
          </cell>
          <cell r="M1629" t="str">
            <v>柳州</v>
          </cell>
          <cell r="N1629" t="str">
            <v>学校</v>
          </cell>
          <cell r="O1629" t="str">
            <v>硕士研究生</v>
          </cell>
          <cell r="P1629" t="str">
            <v>硕士</v>
          </cell>
          <cell r="Q1629" t="str">
            <v>广西师范大学</v>
          </cell>
          <cell r="R1629" t="str">
            <v>发展与教育心理学</v>
          </cell>
          <cell r="S1629">
            <v>44368</v>
          </cell>
          <cell r="T1629" t="str">
            <v>其他</v>
          </cell>
          <cell r="U1629" t="str">
            <v>F</v>
          </cell>
          <cell r="V1629" t="str">
            <v>F</v>
          </cell>
          <cell r="W1629" t="b">
            <v>1</v>
          </cell>
          <cell r="X1629">
            <v>3000</v>
          </cell>
          <cell r="Y1629">
            <v>3000</v>
          </cell>
          <cell r="Z1629" t="b">
            <v>1</v>
          </cell>
          <cell r="AA1629">
            <v>750</v>
          </cell>
          <cell r="AB1629">
            <v>750</v>
          </cell>
          <cell r="AC1629">
            <v>3750</v>
          </cell>
          <cell r="AD1629">
            <v>3750</v>
          </cell>
          <cell r="AE1629">
            <v>44378</v>
          </cell>
          <cell r="AF1629">
            <v>45017</v>
          </cell>
          <cell r="AG1629">
            <v>21</v>
          </cell>
          <cell r="AH1629">
            <v>21</v>
          </cell>
          <cell r="AI1629" t="b">
            <v>1</v>
          </cell>
          <cell r="AJ1629">
            <v>3</v>
          </cell>
          <cell r="AK1629">
            <v>24</v>
          </cell>
          <cell r="AL1629" t="e">
            <v>#N/A</v>
          </cell>
          <cell r="AM1629" t="str">
            <v>202107</v>
          </cell>
          <cell r="AN1629">
            <v>0</v>
          </cell>
        </row>
        <row r="1630">
          <cell r="B1630" t="str">
            <v>史婷</v>
          </cell>
          <cell r="C1630" t="str">
            <v>女</v>
          </cell>
          <cell r="D1630" t="str">
            <v>汉</v>
          </cell>
          <cell r="E1630">
            <v>34426</v>
          </cell>
          <cell r="F1630" t="str">
            <v>中国</v>
          </cell>
          <cell r="G1630" t="str">
            <v>身份证</v>
          </cell>
          <cell r="H1630" t="str">
            <v>410323199404020023</v>
          </cell>
          <cell r="I1630" t="str">
            <v>柳州职业技术学院</v>
          </cell>
          <cell r="J1630">
            <v>44449</v>
          </cell>
          <cell r="K1630">
            <v>45544</v>
          </cell>
          <cell r="L1630" t="str">
            <v>是</v>
          </cell>
          <cell r="M1630" t="str">
            <v>柳州</v>
          </cell>
          <cell r="N1630" t="str">
            <v>学校</v>
          </cell>
          <cell r="O1630" t="str">
            <v>硕士研究生</v>
          </cell>
          <cell r="P1630" t="str">
            <v>硕士</v>
          </cell>
          <cell r="Q1630" t="str">
            <v>武汉体育学院</v>
          </cell>
          <cell r="R1630" t="str">
            <v>体育教育训练学</v>
          </cell>
          <cell r="S1630">
            <v>43998</v>
          </cell>
          <cell r="T1630" t="str">
            <v>其他</v>
          </cell>
          <cell r="U1630" t="str">
            <v>F</v>
          </cell>
          <cell r="V1630" t="str">
            <v>F</v>
          </cell>
          <cell r="W1630" t="b">
            <v>1</v>
          </cell>
          <cell r="X1630">
            <v>3000</v>
          </cell>
          <cell r="Y1630">
            <v>3000</v>
          </cell>
          <cell r="Z1630" t="b">
            <v>1</v>
          </cell>
          <cell r="AA1630">
            <v>750</v>
          </cell>
          <cell r="AB1630">
            <v>750</v>
          </cell>
          <cell r="AC1630">
            <v>3750</v>
          </cell>
          <cell r="AD1630">
            <v>3750</v>
          </cell>
          <cell r="AE1630">
            <v>44440</v>
          </cell>
          <cell r="AF1630">
            <v>45017</v>
          </cell>
          <cell r="AG1630">
            <v>19</v>
          </cell>
          <cell r="AH1630">
            <v>19</v>
          </cell>
          <cell r="AI1630" t="b">
            <v>1</v>
          </cell>
          <cell r="AJ1630">
            <v>3</v>
          </cell>
          <cell r="AK1630">
            <v>22</v>
          </cell>
          <cell r="AL1630" t="e">
            <v>#N/A</v>
          </cell>
          <cell r="AM1630" t="str">
            <v>202109</v>
          </cell>
          <cell r="AN1630">
            <v>0</v>
          </cell>
        </row>
        <row r="1631">
          <cell r="B1631" t="str">
            <v>覃梓铭</v>
          </cell>
          <cell r="C1631" t="str">
            <v>女</v>
          </cell>
          <cell r="D1631" t="str">
            <v>壮</v>
          </cell>
          <cell r="E1631">
            <v>35063</v>
          </cell>
          <cell r="F1631" t="str">
            <v>中国</v>
          </cell>
          <cell r="G1631" t="str">
            <v>身份证</v>
          </cell>
          <cell r="H1631" t="str">
            <v>452224199512301527</v>
          </cell>
          <cell r="I1631" t="str">
            <v>柳州职业技术学院</v>
          </cell>
          <cell r="J1631">
            <v>44386</v>
          </cell>
          <cell r="K1631">
            <v>45481</v>
          </cell>
          <cell r="L1631" t="str">
            <v>是</v>
          </cell>
          <cell r="M1631" t="str">
            <v>柳州</v>
          </cell>
          <cell r="N1631" t="str">
            <v>学校</v>
          </cell>
          <cell r="O1631" t="str">
            <v>硕士研究生</v>
          </cell>
          <cell r="P1631" t="str">
            <v>硕士</v>
          </cell>
          <cell r="Q1631" t="str">
            <v>南宁师范大学</v>
          </cell>
          <cell r="R1631" t="str">
            <v>社会工作</v>
          </cell>
          <cell r="S1631">
            <v>44377</v>
          </cell>
          <cell r="T1631" t="str">
            <v>其他</v>
          </cell>
          <cell r="U1631" t="str">
            <v>F</v>
          </cell>
          <cell r="V1631" t="str">
            <v>F</v>
          </cell>
          <cell r="W1631" t="b">
            <v>1</v>
          </cell>
          <cell r="X1631">
            <v>3000</v>
          </cell>
          <cell r="Y1631">
            <v>3000</v>
          </cell>
          <cell r="Z1631" t="b">
            <v>1</v>
          </cell>
          <cell r="AA1631">
            <v>750</v>
          </cell>
          <cell r="AB1631">
            <v>750</v>
          </cell>
          <cell r="AC1631">
            <v>3750</v>
          </cell>
          <cell r="AD1631">
            <v>3750</v>
          </cell>
          <cell r="AE1631">
            <v>44378</v>
          </cell>
          <cell r="AF1631">
            <v>45017</v>
          </cell>
          <cell r="AG1631">
            <v>21</v>
          </cell>
          <cell r="AH1631">
            <v>21</v>
          </cell>
          <cell r="AI1631" t="b">
            <v>1</v>
          </cell>
          <cell r="AJ1631">
            <v>3</v>
          </cell>
          <cell r="AK1631">
            <v>24</v>
          </cell>
          <cell r="AL1631" t="e">
            <v>#N/A</v>
          </cell>
          <cell r="AM1631" t="str">
            <v>202107</v>
          </cell>
          <cell r="AN1631">
            <v>0</v>
          </cell>
        </row>
        <row r="1632">
          <cell r="B1632" t="str">
            <v>张峻荣</v>
          </cell>
          <cell r="C1632" t="str">
            <v>女</v>
          </cell>
          <cell r="D1632" t="str">
            <v>侗</v>
          </cell>
          <cell r="E1632">
            <v>34349</v>
          </cell>
          <cell r="F1632" t="str">
            <v>中国</v>
          </cell>
          <cell r="G1632" t="str">
            <v>身份证</v>
          </cell>
          <cell r="H1632" t="str">
            <v>431228199401151643</v>
          </cell>
          <cell r="I1632" t="str">
            <v>柳州职业技术学院</v>
          </cell>
          <cell r="J1632">
            <v>44407</v>
          </cell>
          <cell r="K1632">
            <v>45502</v>
          </cell>
          <cell r="L1632" t="str">
            <v>是</v>
          </cell>
          <cell r="M1632" t="str">
            <v>柳州</v>
          </cell>
          <cell r="N1632" t="str">
            <v>学校</v>
          </cell>
          <cell r="O1632" t="str">
            <v>硕士研究生</v>
          </cell>
          <cell r="P1632" t="str">
            <v>硕士</v>
          </cell>
          <cell r="Q1632" t="str">
            <v>安徽师范大学</v>
          </cell>
          <cell r="R1632" t="str">
            <v>音乐</v>
          </cell>
          <cell r="S1632">
            <v>43634</v>
          </cell>
          <cell r="T1632" t="str">
            <v>其他</v>
          </cell>
          <cell r="U1632" t="str">
            <v>F</v>
          </cell>
          <cell r="V1632" t="str">
            <v>F</v>
          </cell>
          <cell r="W1632" t="b">
            <v>1</v>
          </cell>
          <cell r="X1632">
            <v>3000</v>
          </cell>
          <cell r="Y1632">
            <v>3000</v>
          </cell>
          <cell r="Z1632" t="b">
            <v>1</v>
          </cell>
          <cell r="AA1632">
            <v>750</v>
          </cell>
          <cell r="AB1632">
            <v>750</v>
          </cell>
          <cell r="AC1632">
            <v>3750</v>
          </cell>
          <cell r="AD1632">
            <v>3750</v>
          </cell>
          <cell r="AE1632">
            <v>44378</v>
          </cell>
          <cell r="AF1632">
            <v>45017</v>
          </cell>
          <cell r="AG1632">
            <v>21</v>
          </cell>
          <cell r="AH1632">
            <v>21</v>
          </cell>
          <cell r="AI1632" t="b">
            <v>1</v>
          </cell>
          <cell r="AJ1632">
            <v>3</v>
          </cell>
          <cell r="AK1632">
            <v>24</v>
          </cell>
          <cell r="AL1632" t="e">
            <v>#N/A</v>
          </cell>
          <cell r="AM1632" t="str">
            <v>202107</v>
          </cell>
          <cell r="AN1632">
            <v>0</v>
          </cell>
        </row>
        <row r="1633">
          <cell r="B1633" t="str">
            <v>左微</v>
          </cell>
          <cell r="C1633" t="str">
            <v>女</v>
          </cell>
          <cell r="D1633" t="str">
            <v>汉</v>
          </cell>
          <cell r="E1633">
            <v>34658</v>
          </cell>
          <cell r="F1633" t="str">
            <v>中国</v>
          </cell>
          <cell r="G1633" t="str">
            <v>身份证</v>
          </cell>
          <cell r="H1633" t="str">
            <v>452427199411201623</v>
          </cell>
          <cell r="I1633" t="str">
            <v>柳州职业技术学院</v>
          </cell>
          <cell r="J1633">
            <v>44386</v>
          </cell>
          <cell r="K1633">
            <v>45481</v>
          </cell>
          <cell r="L1633" t="str">
            <v>是</v>
          </cell>
          <cell r="M1633" t="str">
            <v>柳州</v>
          </cell>
          <cell r="N1633" t="str">
            <v>学校</v>
          </cell>
          <cell r="O1633" t="str">
            <v>硕士研究生</v>
          </cell>
          <cell r="P1633" t="str">
            <v>硕士</v>
          </cell>
          <cell r="Q1633" t="str">
            <v>昆明理工大学</v>
          </cell>
          <cell r="R1633" t="str">
            <v>交通运输工程</v>
          </cell>
          <cell r="S1633">
            <v>44357</v>
          </cell>
          <cell r="T1633" t="str">
            <v>其他</v>
          </cell>
          <cell r="U1633" t="str">
            <v>F</v>
          </cell>
          <cell r="V1633" t="str">
            <v>F</v>
          </cell>
          <cell r="W1633" t="b">
            <v>1</v>
          </cell>
          <cell r="X1633">
            <v>3000</v>
          </cell>
          <cell r="Y1633">
            <v>3000</v>
          </cell>
          <cell r="Z1633" t="b">
            <v>1</v>
          </cell>
          <cell r="AA1633">
            <v>750</v>
          </cell>
          <cell r="AB1633">
            <v>750</v>
          </cell>
          <cell r="AC1633">
            <v>3750</v>
          </cell>
          <cell r="AD1633">
            <v>3750</v>
          </cell>
          <cell r="AE1633">
            <v>44378</v>
          </cell>
          <cell r="AF1633">
            <v>45017</v>
          </cell>
          <cell r="AG1633">
            <v>21</v>
          </cell>
          <cell r="AH1633">
            <v>21</v>
          </cell>
          <cell r="AI1633" t="b">
            <v>1</v>
          </cell>
          <cell r="AJ1633">
            <v>3</v>
          </cell>
          <cell r="AK1633">
            <v>24</v>
          </cell>
          <cell r="AL1633" t="e">
            <v>#N/A</v>
          </cell>
          <cell r="AM1633" t="str">
            <v>202107</v>
          </cell>
          <cell r="AN1633">
            <v>0</v>
          </cell>
        </row>
        <row r="1634">
          <cell r="B1634" t="str">
            <v>程宁</v>
          </cell>
          <cell r="C1634" t="str">
            <v>女</v>
          </cell>
          <cell r="D1634" t="str">
            <v>满</v>
          </cell>
          <cell r="E1634">
            <v>32347</v>
          </cell>
          <cell r="F1634" t="str">
            <v>中国</v>
          </cell>
          <cell r="G1634" t="str">
            <v>身份证</v>
          </cell>
          <cell r="H1634" t="str">
            <v>23100419880723076X</v>
          </cell>
          <cell r="I1634" t="str">
            <v>柳州职业技术学院</v>
          </cell>
          <cell r="J1634">
            <v>44449</v>
          </cell>
          <cell r="K1634">
            <v>45544</v>
          </cell>
          <cell r="L1634" t="str">
            <v>是</v>
          </cell>
          <cell r="M1634" t="str">
            <v>柳州</v>
          </cell>
          <cell r="N1634" t="str">
            <v>学校</v>
          </cell>
          <cell r="O1634" t="str">
            <v>博士研究生</v>
          </cell>
          <cell r="P1634" t="str">
            <v>博士</v>
          </cell>
          <cell r="Q1634" t="str">
            <v>广西大学</v>
          </cell>
          <cell r="R1634" t="str">
            <v>生物化工</v>
          </cell>
          <cell r="S1634">
            <v>44187</v>
          </cell>
          <cell r="T1634" t="str">
            <v>其他</v>
          </cell>
          <cell r="U1634" t="str">
            <v>E</v>
          </cell>
          <cell r="V1634" t="str">
            <v>E</v>
          </cell>
          <cell r="W1634" t="b">
            <v>1</v>
          </cell>
          <cell r="X1634">
            <v>4500</v>
          </cell>
          <cell r="Y1634">
            <v>4500</v>
          </cell>
          <cell r="Z1634" t="b">
            <v>1</v>
          </cell>
          <cell r="AA1634">
            <v>1125</v>
          </cell>
          <cell r="AB1634">
            <v>1125</v>
          </cell>
          <cell r="AC1634">
            <v>5625</v>
          </cell>
          <cell r="AD1634">
            <v>5625</v>
          </cell>
          <cell r="AE1634">
            <v>44440</v>
          </cell>
          <cell r="AF1634">
            <v>45017</v>
          </cell>
          <cell r="AG1634">
            <v>19</v>
          </cell>
          <cell r="AH1634">
            <v>19</v>
          </cell>
          <cell r="AI1634" t="b">
            <v>1</v>
          </cell>
          <cell r="AJ1634">
            <v>3</v>
          </cell>
          <cell r="AK1634">
            <v>22</v>
          </cell>
          <cell r="AL1634" t="e">
            <v>#N/A</v>
          </cell>
          <cell r="AM1634" t="str">
            <v>202109</v>
          </cell>
          <cell r="AN1634" t="e">
            <v>#N/A</v>
          </cell>
        </row>
        <row r="1635">
          <cell r="B1635" t="str">
            <v>董日月</v>
          </cell>
          <cell r="C1635" t="str">
            <v>女</v>
          </cell>
          <cell r="D1635" t="str">
            <v>壮</v>
          </cell>
          <cell r="E1635">
            <v>34605</v>
          </cell>
          <cell r="F1635" t="str">
            <v>中国</v>
          </cell>
          <cell r="G1635" t="str">
            <v>身份证</v>
          </cell>
          <cell r="H1635" t="str">
            <v>450221199409280026</v>
          </cell>
          <cell r="I1635" t="str">
            <v>柳州职业技术学院</v>
          </cell>
          <cell r="J1635">
            <v>44477</v>
          </cell>
          <cell r="K1635">
            <v>45572</v>
          </cell>
          <cell r="L1635" t="str">
            <v>是</v>
          </cell>
          <cell r="M1635" t="str">
            <v>柳州</v>
          </cell>
          <cell r="N1635" t="str">
            <v>学校</v>
          </cell>
          <cell r="O1635" t="str">
            <v>博士研究生</v>
          </cell>
          <cell r="P1635" t="str">
            <v>博士</v>
          </cell>
          <cell r="Q1635" t="str">
            <v>华南农业大学</v>
          </cell>
          <cell r="R1635" t="str">
            <v>蔬菜学</v>
          </cell>
          <cell r="S1635">
            <v>44370</v>
          </cell>
          <cell r="T1635" t="str">
            <v>其他</v>
          </cell>
          <cell r="U1635" t="str">
            <v>E</v>
          </cell>
          <cell r="V1635" t="str">
            <v>E</v>
          </cell>
          <cell r="W1635" t="b">
            <v>1</v>
          </cell>
          <cell r="X1635">
            <v>4500</v>
          </cell>
          <cell r="Y1635">
            <v>4500</v>
          </cell>
          <cell r="Z1635" t="b">
            <v>1</v>
          </cell>
          <cell r="AA1635">
            <v>1125</v>
          </cell>
          <cell r="AB1635">
            <v>1125</v>
          </cell>
          <cell r="AC1635">
            <v>5625</v>
          </cell>
          <cell r="AD1635">
            <v>5625</v>
          </cell>
          <cell r="AE1635">
            <v>44470</v>
          </cell>
          <cell r="AF1635">
            <v>45017</v>
          </cell>
          <cell r="AG1635">
            <v>18</v>
          </cell>
          <cell r="AH1635">
            <v>18</v>
          </cell>
          <cell r="AI1635" t="b">
            <v>1</v>
          </cell>
          <cell r="AJ1635">
            <v>3</v>
          </cell>
          <cell r="AK1635">
            <v>21</v>
          </cell>
          <cell r="AL1635" t="e">
            <v>#N/A</v>
          </cell>
          <cell r="AM1635" t="str">
            <v>202110</v>
          </cell>
          <cell r="AN1635" t="e">
            <v>#N/A</v>
          </cell>
        </row>
        <row r="1636">
          <cell r="B1636" t="str">
            <v>曾婕</v>
          </cell>
          <cell r="C1636" t="str">
            <v>女</v>
          </cell>
          <cell r="D1636" t="str">
            <v>汉</v>
          </cell>
          <cell r="E1636">
            <v>35021</v>
          </cell>
          <cell r="F1636" t="str">
            <v>中国</v>
          </cell>
          <cell r="G1636" t="str">
            <v>身份证</v>
          </cell>
          <cell r="H1636" t="str">
            <v>450981199511180122</v>
          </cell>
          <cell r="I1636" t="str">
            <v>柳州职业技术学院</v>
          </cell>
          <cell r="J1636">
            <v>44440</v>
          </cell>
          <cell r="K1636">
            <v>45535</v>
          </cell>
          <cell r="L1636" t="str">
            <v>是</v>
          </cell>
          <cell r="M1636" t="str">
            <v>柳州</v>
          </cell>
          <cell r="N1636" t="str">
            <v>学校</v>
          </cell>
          <cell r="O1636" t="str">
            <v>硕士研究生</v>
          </cell>
          <cell r="P1636" t="str">
            <v>硕士</v>
          </cell>
          <cell r="Q1636" t="str">
            <v>广西医科大学</v>
          </cell>
          <cell r="R1636" t="str">
            <v>社会保障</v>
          </cell>
          <cell r="S1636">
            <v>44368</v>
          </cell>
          <cell r="T1636" t="str">
            <v>其他</v>
          </cell>
          <cell r="U1636" t="str">
            <v>F</v>
          </cell>
          <cell r="V1636" t="str">
            <v>F</v>
          </cell>
          <cell r="W1636" t="b">
            <v>1</v>
          </cell>
          <cell r="X1636">
            <v>3000</v>
          </cell>
          <cell r="Y1636">
            <v>3000</v>
          </cell>
          <cell r="Z1636" t="b">
            <v>1</v>
          </cell>
          <cell r="AA1636">
            <v>750</v>
          </cell>
          <cell r="AB1636">
            <v>750</v>
          </cell>
          <cell r="AC1636">
            <v>3750</v>
          </cell>
          <cell r="AD1636">
            <v>3750</v>
          </cell>
          <cell r="AE1636">
            <v>44440</v>
          </cell>
          <cell r="AF1636">
            <v>45017</v>
          </cell>
          <cell r="AG1636">
            <v>19</v>
          </cell>
          <cell r="AH1636">
            <v>19</v>
          </cell>
          <cell r="AI1636" t="b">
            <v>1</v>
          </cell>
          <cell r="AJ1636">
            <v>3</v>
          </cell>
          <cell r="AK1636">
            <v>22</v>
          </cell>
          <cell r="AL1636" t="e">
            <v>#N/A</v>
          </cell>
          <cell r="AM1636">
            <v>0</v>
          </cell>
          <cell r="AN1636" t="str">
            <v>市教育局备案</v>
          </cell>
        </row>
        <row r="1637">
          <cell r="B1637" t="str">
            <v>何吉安</v>
          </cell>
          <cell r="C1637" t="str">
            <v>女</v>
          </cell>
          <cell r="D1637" t="str">
            <v>壮</v>
          </cell>
          <cell r="E1637">
            <v>34673</v>
          </cell>
          <cell r="F1637" t="str">
            <v>中国</v>
          </cell>
          <cell r="G1637" t="str">
            <v>身份证</v>
          </cell>
          <cell r="H1637" t="str">
            <v>452226199412055544</v>
          </cell>
          <cell r="I1637" t="str">
            <v>柳州职业技术学院</v>
          </cell>
          <cell r="J1637">
            <v>44510</v>
          </cell>
          <cell r="K1637">
            <v>45605</v>
          </cell>
          <cell r="L1637" t="str">
            <v>是</v>
          </cell>
          <cell r="M1637" t="str">
            <v>柳州</v>
          </cell>
          <cell r="N1637" t="str">
            <v>学校</v>
          </cell>
          <cell r="O1637" t="str">
            <v>硕士研究生</v>
          </cell>
          <cell r="P1637" t="str">
            <v>硕士</v>
          </cell>
          <cell r="Q1637" t="str">
            <v>广西大学</v>
          </cell>
          <cell r="R1637" t="str">
            <v>森林培育</v>
          </cell>
          <cell r="S1637">
            <v>44371</v>
          </cell>
          <cell r="T1637" t="str">
            <v>其他</v>
          </cell>
          <cell r="U1637" t="str">
            <v>F</v>
          </cell>
          <cell r="V1637" t="str">
            <v>F</v>
          </cell>
          <cell r="W1637" t="b">
            <v>1</v>
          </cell>
          <cell r="X1637">
            <v>3000</v>
          </cell>
          <cell r="Y1637">
            <v>3000</v>
          </cell>
          <cell r="Z1637" t="b">
            <v>1</v>
          </cell>
          <cell r="AA1637">
            <v>750</v>
          </cell>
          <cell r="AB1637">
            <v>750</v>
          </cell>
          <cell r="AC1637">
            <v>3750</v>
          </cell>
          <cell r="AD1637">
            <v>3750</v>
          </cell>
          <cell r="AE1637">
            <v>44501</v>
          </cell>
          <cell r="AF1637">
            <v>45017</v>
          </cell>
          <cell r="AG1637">
            <v>17</v>
          </cell>
          <cell r="AH1637">
            <v>17</v>
          </cell>
          <cell r="AI1637" t="b">
            <v>1</v>
          </cell>
          <cell r="AJ1637">
            <v>3</v>
          </cell>
          <cell r="AK1637">
            <v>20</v>
          </cell>
          <cell r="AL1637" t="e">
            <v>#N/A</v>
          </cell>
          <cell r="AM1637" t="str">
            <v>202111</v>
          </cell>
          <cell r="AN1637">
            <v>0</v>
          </cell>
        </row>
        <row r="1638">
          <cell r="B1638" t="str">
            <v>何敏华</v>
          </cell>
          <cell r="C1638" t="str">
            <v>女</v>
          </cell>
          <cell r="D1638" t="str">
            <v>汉</v>
          </cell>
          <cell r="E1638">
            <v>35048</v>
          </cell>
          <cell r="F1638" t="str">
            <v>中国</v>
          </cell>
          <cell r="G1638" t="str">
            <v>身份证</v>
          </cell>
          <cell r="H1638" t="str">
            <v>452224199512152541</v>
          </cell>
          <cell r="I1638" t="str">
            <v>柳州职业技术学院</v>
          </cell>
          <cell r="J1638">
            <v>44396</v>
          </cell>
          <cell r="K1638">
            <v>45491</v>
          </cell>
          <cell r="L1638" t="str">
            <v>是</v>
          </cell>
          <cell r="M1638" t="str">
            <v>柳州</v>
          </cell>
          <cell r="N1638" t="str">
            <v>学校</v>
          </cell>
          <cell r="O1638" t="str">
            <v>硕士研究生</v>
          </cell>
          <cell r="P1638" t="str">
            <v>硕士</v>
          </cell>
          <cell r="Q1638" t="str">
            <v>中共湖北省委党校</v>
          </cell>
          <cell r="R1638" t="str">
            <v>中外政治制度</v>
          </cell>
          <cell r="S1638">
            <v>44377</v>
          </cell>
          <cell r="T1638" t="str">
            <v>其他</v>
          </cell>
          <cell r="U1638" t="str">
            <v>F</v>
          </cell>
          <cell r="V1638" t="str">
            <v>F</v>
          </cell>
          <cell r="W1638" t="b">
            <v>1</v>
          </cell>
          <cell r="X1638">
            <v>3000</v>
          </cell>
          <cell r="Y1638">
            <v>3000</v>
          </cell>
          <cell r="Z1638" t="b">
            <v>1</v>
          </cell>
          <cell r="AA1638">
            <v>750</v>
          </cell>
          <cell r="AB1638">
            <v>750</v>
          </cell>
          <cell r="AC1638">
            <v>3750</v>
          </cell>
          <cell r="AD1638">
            <v>3750</v>
          </cell>
          <cell r="AE1638">
            <v>44378</v>
          </cell>
          <cell r="AF1638">
            <v>45017</v>
          </cell>
          <cell r="AG1638">
            <v>21</v>
          </cell>
          <cell r="AH1638">
            <v>21</v>
          </cell>
          <cell r="AI1638" t="b">
            <v>1</v>
          </cell>
          <cell r="AJ1638">
            <v>3</v>
          </cell>
          <cell r="AK1638">
            <v>24</v>
          </cell>
          <cell r="AL1638" t="e">
            <v>#N/A</v>
          </cell>
          <cell r="AM1638" t="str">
            <v>202107</v>
          </cell>
          <cell r="AN1638">
            <v>0</v>
          </cell>
        </row>
        <row r="1639">
          <cell r="B1639" t="str">
            <v>胡冰璐</v>
          </cell>
          <cell r="C1639" t="str">
            <v>女</v>
          </cell>
          <cell r="D1639" t="str">
            <v>汉</v>
          </cell>
          <cell r="E1639">
            <v>35693</v>
          </cell>
          <cell r="F1639" t="str">
            <v>中国</v>
          </cell>
          <cell r="G1639" t="str">
            <v>身份证</v>
          </cell>
          <cell r="H1639" t="str">
            <v>420802199709200321</v>
          </cell>
          <cell r="I1639" t="str">
            <v>柳州职业技术学院</v>
          </cell>
          <cell r="J1639">
            <v>44526</v>
          </cell>
          <cell r="K1639">
            <v>45621</v>
          </cell>
          <cell r="L1639" t="str">
            <v>是</v>
          </cell>
          <cell r="M1639" t="str">
            <v>柳州</v>
          </cell>
          <cell r="N1639" t="str">
            <v>学校</v>
          </cell>
          <cell r="O1639" t="str">
            <v>硕士研究生</v>
          </cell>
          <cell r="P1639" t="str">
            <v>硕士</v>
          </cell>
          <cell r="Q1639" t="str">
            <v>英国华威大学</v>
          </cell>
          <cell r="R1639" t="str">
            <v>经济学</v>
          </cell>
          <cell r="S1639">
            <v>44166</v>
          </cell>
          <cell r="T1639" t="str">
            <v>其他</v>
          </cell>
          <cell r="U1639" t="str">
            <v>F</v>
          </cell>
          <cell r="V1639" t="str">
            <v>F</v>
          </cell>
          <cell r="W1639" t="b">
            <v>1</v>
          </cell>
          <cell r="X1639">
            <v>3000</v>
          </cell>
          <cell r="Y1639">
            <v>3000</v>
          </cell>
          <cell r="Z1639" t="b">
            <v>1</v>
          </cell>
          <cell r="AA1639">
            <v>750</v>
          </cell>
          <cell r="AB1639">
            <v>750</v>
          </cell>
          <cell r="AC1639">
            <v>3750</v>
          </cell>
          <cell r="AD1639">
            <v>3750</v>
          </cell>
          <cell r="AE1639">
            <v>44501</v>
          </cell>
          <cell r="AF1639">
            <v>45017</v>
          </cell>
          <cell r="AG1639">
            <v>17</v>
          </cell>
          <cell r="AH1639">
            <v>17</v>
          </cell>
          <cell r="AI1639" t="b">
            <v>1</v>
          </cell>
          <cell r="AJ1639">
            <v>3</v>
          </cell>
          <cell r="AK1639">
            <v>20</v>
          </cell>
          <cell r="AL1639" t="e">
            <v>#N/A</v>
          </cell>
          <cell r="AM1639" t="str">
            <v>202111</v>
          </cell>
          <cell r="AN1639" t="str">
            <v>市教育局备案</v>
          </cell>
        </row>
        <row r="1640">
          <cell r="B1640" t="str">
            <v>黄健霞</v>
          </cell>
          <cell r="C1640" t="str">
            <v>女</v>
          </cell>
          <cell r="D1640" t="str">
            <v>汉</v>
          </cell>
          <cell r="E1640">
            <v>34555</v>
          </cell>
          <cell r="F1640" t="str">
            <v>中国</v>
          </cell>
          <cell r="G1640" t="str">
            <v>身份证</v>
          </cell>
          <cell r="H1640" t="str">
            <v>450422199408090527</v>
          </cell>
          <cell r="I1640" t="str">
            <v>柳州职业技术学院</v>
          </cell>
          <cell r="J1640">
            <v>44427</v>
          </cell>
          <cell r="K1640">
            <v>45522</v>
          </cell>
          <cell r="L1640" t="str">
            <v>是</v>
          </cell>
          <cell r="M1640" t="str">
            <v>柳州</v>
          </cell>
          <cell r="N1640" t="str">
            <v>学校</v>
          </cell>
          <cell r="O1640" t="str">
            <v>硕士研究生</v>
          </cell>
          <cell r="P1640" t="str">
            <v>硕士</v>
          </cell>
          <cell r="Q1640" t="str">
            <v>广西师范大学</v>
          </cell>
          <cell r="R1640" t="str">
            <v>行政管理</v>
          </cell>
          <cell r="S1640">
            <v>44368</v>
          </cell>
          <cell r="T1640" t="str">
            <v>其他</v>
          </cell>
          <cell r="U1640" t="str">
            <v>F</v>
          </cell>
          <cell r="V1640" t="str">
            <v>F</v>
          </cell>
          <cell r="W1640" t="b">
            <v>1</v>
          </cell>
          <cell r="X1640">
            <v>3000</v>
          </cell>
          <cell r="Y1640">
            <v>3000</v>
          </cell>
          <cell r="Z1640" t="b">
            <v>1</v>
          </cell>
          <cell r="AA1640">
            <v>750</v>
          </cell>
          <cell r="AB1640">
            <v>750</v>
          </cell>
          <cell r="AC1640">
            <v>3750</v>
          </cell>
          <cell r="AD1640">
            <v>3750</v>
          </cell>
          <cell r="AE1640">
            <v>44409</v>
          </cell>
          <cell r="AF1640">
            <v>45017</v>
          </cell>
          <cell r="AG1640">
            <v>20</v>
          </cell>
          <cell r="AH1640">
            <v>20</v>
          </cell>
          <cell r="AI1640" t="b">
            <v>1</v>
          </cell>
          <cell r="AJ1640">
            <v>3</v>
          </cell>
          <cell r="AK1640">
            <v>23</v>
          </cell>
          <cell r="AL1640" t="e">
            <v>#N/A</v>
          </cell>
          <cell r="AM1640" t="str">
            <v>202108</v>
          </cell>
          <cell r="AN1640" t="str">
            <v>市教育局备案</v>
          </cell>
        </row>
        <row r="1641">
          <cell r="B1641" t="str">
            <v>江其霞</v>
          </cell>
          <cell r="C1641" t="str">
            <v>女</v>
          </cell>
          <cell r="D1641" t="str">
            <v>苗</v>
          </cell>
          <cell r="E1641">
            <v>35205</v>
          </cell>
          <cell r="F1641" t="str">
            <v>中国</v>
          </cell>
          <cell r="G1641" t="str">
            <v>身份证</v>
          </cell>
          <cell r="H1641" t="str">
            <v>450204199605200349</v>
          </cell>
          <cell r="I1641" t="str">
            <v>柳州职业技术学院</v>
          </cell>
          <cell r="J1641">
            <v>44417</v>
          </cell>
          <cell r="K1641">
            <v>45512</v>
          </cell>
          <cell r="L1641" t="str">
            <v>是</v>
          </cell>
          <cell r="M1641" t="str">
            <v>柳州</v>
          </cell>
          <cell r="N1641" t="str">
            <v>学校</v>
          </cell>
          <cell r="O1641" t="str">
            <v>硕士研究生</v>
          </cell>
          <cell r="P1641" t="str">
            <v>硕士</v>
          </cell>
          <cell r="Q1641" t="str">
            <v>华东师范大学</v>
          </cell>
          <cell r="R1641" t="str">
            <v>高等教育学</v>
          </cell>
          <cell r="S1641">
            <v>44362</v>
          </cell>
          <cell r="T1641" t="str">
            <v>一流建设高校</v>
          </cell>
          <cell r="U1641" t="str">
            <v>F</v>
          </cell>
          <cell r="V1641" t="str">
            <v>F</v>
          </cell>
          <cell r="W1641" t="b">
            <v>1</v>
          </cell>
          <cell r="X1641">
            <v>3000</v>
          </cell>
          <cell r="Y1641">
            <v>3000</v>
          </cell>
          <cell r="Z1641" t="b">
            <v>1</v>
          </cell>
          <cell r="AA1641">
            <v>750</v>
          </cell>
          <cell r="AB1641">
            <v>750</v>
          </cell>
          <cell r="AC1641">
            <v>3750</v>
          </cell>
          <cell r="AD1641">
            <v>3750</v>
          </cell>
          <cell r="AE1641">
            <v>44409</v>
          </cell>
          <cell r="AF1641">
            <v>45017</v>
          </cell>
          <cell r="AG1641">
            <v>20</v>
          </cell>
          <cell r="AH1641">
            <v>20</v>
          </cell>
          <cell r="AI1641" t="b">
            <v>1</v>
          </cell>
          <cell r="AJ1641">
            <v>3</v>
          </cell>
          <cell r="AK1641">
            <v>23</v>
          </cell>
          <cell r="AL1641" t="e">
            <v>#N/A</v>
          </cell>
          <cell r="AM1641" t="str">
            <v>202108</v>
          </cell>
          <cell r="AN1641">
            <v>0</v>
          </cell>
        </row>
        <row r="1642">
          <cell r="B1642" t="str">
            <v>莫梅珍</v>
          </cell>
          <cell r="C1642" t="str">
            <v>女</v>
          </cell>
          <cell r="D1642" t="str">
            <v>壮</v>
          </cell>
          <cell r="E1642">
            <v>35090</v>
          </cell>
          <cell r="F1642" t="str">
            <v>中国</v>
          </cell>
          <cell r="G1642" t="str">
            <v>身份证</v>
          </cell>
          <cell r="H1642" t="str">
            <v>450881199601262927</v>
          </cell>
          <cell r="I1642" t="str">
            <v>柳州职业技术学院</v>
          </cell>
          <cell r="J1642">
            <v>44410</v>
          </cell>
          <cell r="K1642">
            <v>45505</v>
          </cell>
          <cell r="L1642" t="str">
            <v>是</v>
          </cell>
          <cell r="M1642" t="str">
            <v>柳州</v>
          </cell>
          <cell r="N1642" t="str">
            <v>学校</v>
          </cell>
          <cell r="O1642" t="str">
            <v>硕士研究生</v>
          </cell>
          <cell r="P1642" t="str">
            <v>硕士</v>
          </cell>
          <cell r="Q1642" t="str">
            <v>广西师范大学</v>
          </cell>
          <cell r="R1642" t="str">
            <v>教育学</v>
          </cell>
          <cell r="S1642">
            <v>44377</v>
          </cell>
          <cell r="T1642" t="str">
            <v>其他</v>
          </cell>
          <cell r="U1642" t="str">
            <v>F</v>
          </cell>
          <cell r="V1642" t="str">
            <v>F</v>
          </cell>
          <cell r="W1642" t="b">
            <v>1</v>
          </cell>
          <cell r="X1642">
            <v>3000</v>
          </cell>
          <cell r="Y1642">
            <v>3000</v>
          </cell>
          <cell r="Z1642" t="b">
            <v>1</v>
          </cell>
          <cell r="AA1642">
            <v>750</v>
          </cell>
          <cell r="AB1642">
            <v>750</v>
          </cell>
          <cell r="AC1642">
            <v>3750</v>
          </cell>
          <cell r="AD1642">
            <v>3750</v>
          </cell>
          <cell r="AE1642">
            <v>44409</v>
          </cell>
          <cell r="AF1642">
            <v>45017</v>
          </cell>
          <cell r="AG1642">
            <v>20</v>
          </cell>
          <cell r="AH1642">
            <v>20</v>
          </cell>
          <cell r="AI1642" t="b">
            <v>1</v>
          </cell>
          <cell r="AJ1642">
            <v>3</v>
          </cell>
          <cell r="AK1642">
            <v>23</v>
          </cell>
          <cell r="AL1642" t="e">
            <v>#N/A</v>
          </cell>
          <cell r="AM1642" t="str">
            <v>202108</v>
          </cell>
          <cell r="AN1642">
            <v>0</v>
          </cell>
        </row>
        <row r="1643">
          <cell r="B1643" t="str">
            <v>何基业</v>
          </cell>
          <cell r="C1643" t="str">
            <v>男</v>
          </cell>
          <cell r="D1643" t="str">
            <v>汉</v>
          </cell>
          <cell r="E1643">
            <v>33983</v>
          </cell>
          <cell r="F1643" t="str">
            <v>中国</v>
          </cell>
          <cell r="G1643" t="str">
            <v>身份证</v>
          </cell>
          <cell r="H1643" t="str">
            <v>342921199301140000</v>
          </cell>
          <cell r="I1643" t="str">
            <v>柳州职业技术学院</v>
          </cell>
          <cell r="J1643">
            <v>44462</v>
          </cell>
          <cell r="K1643">
            <v>45557</v>
          </cell>
          <cell r="L1643" t="str">
            <v>是</v>
          </cell>
          <cell r="M1643" t="str">
            <v>柳州</v>
          </cell>
          <cell r="N1643" t="str">
            <v>学校</v>
          </cell>
          <cell r="O1643" t="str">
            <v>硕士研究生</v>
          </cell>
          <cell r="P1643" t="str">
            <v>硕士</v>
          </cell>
          <cell r="Q1643" t="str">
            <v>上海理工大学</v>
          </cell>
          <cell r="R1643" t="str">
            <v>机械电子工程</v>
          </cell>
          <cell r="S1643">
            <v>43637</v>
          </cell>
          <cell r="T1643" t="str">
            <v>其他</v>
          </cell>
          <cell r="U1643" t="str">
            <v>F</v>
          </cell>
          <cell r="V1643" t="str">
            <v>F</v>
          </cell>
          <cell r="W1643" t="b">
            <v>1</v>
          </cell>
          <cell r="X1643">
            <v>3000</v>
          </cell>
          <cell r="Y1643">
            <v>3000</v>
          </cell>
          <cell r="Z1643" t="b">
            <v>1</v>
          </cell>
          <cell r="AA1643">
            <v>750</v>
          </cell>
          <cell r="AB1643">
            <v>750</v>
          </cell>
          <cell r="AC1643">
            <v>3750</v>
          </cell>
          <cell r="AD1643">
            <v>3750</v>
          </cell>
          <cell r="AE1643">
            <v>44440</v>
          </cell>
          <cell r="AF1643">
            <v>45017</v>
          </cell>
          <cell r="AG1643">
            <v>19</v>
          </cell>
          <cell r="AH1643">
            <v>19</v>
          </cell>
          <cell r="AI1643" t="b">
            <v>1</v>
          </cell>
          <cell r="AJ1643">
            <v>3</v>
          </cell>
          <cell r="AK1643">
            <v>22</v>
          </cell>
          <cell r="AL1643" t="e">
            <v>#N/A</v>
          </cell>
          <cell r="AM1643" t="e">
            <v>#N/A</v>
          </cell>
          <cell r="AN1643" t="e">
            <v>#N/A</v>
          </cell>
        </row>
        <row r="1644">
          <cell r="B1644" t="str">
            <v>徐娟</v>
          </cell>
          <cell r="C1644" t="str">
            <v>女</v>
          </cell>
          <cell r="D1644" t="str">
            <v>汉</v>
          </cell>
          <cell r="E1644">
            <v>34562</v>
          </cell>
          <cell r="F1644" t="str">
            <v>中国</v>
          </cell>
          <cell r="G1644" t="str">
            <v>身份证</v>
          </cell>
          <cell r="H1644" t="str">
            <v>421023199408161241</v>
          </cell>
          <cell r="I1644" t="str">
            <v>柳州职业技术学院</v>
          </cell>
          <cell r="J1644">
            <v>44487</v>
          </cell>
          <cell r="K1644">
            <v>45582</v>
          </cell>
          <cell r="L1644" t="str">
            <v>是</v>
          </cell>
          <cell r="M1644" t="str">
            <v>柳州</v>
          </cell>
          <cell r="N1644" t="str">
            <v>学校</v>
          </cell>
          <cell r="O1644" t="str">
            <v>硕士研究生</v>
          </cell>
          <cell r="P1644" t="str">
            <v>硕士</v>
          </cell>
          <cell r="Q1644" t="str">
            <v>广西大学</v>
          </cell>
          <cell r="R1644" t="str">
            <v>汉语国际教育</v>
          </cell>
          <cell r="S1644">
            <v>43270</v>
          </cell>
          <cell r="T1644" t="str">
            <v>其他</v>
          </cell>
          <cell r="U1644" t="str">
            <v>F</v>
          </cell>
          <cell r="V1644" t="str">
            <v>F</v>
          </cell>
          <cell r="W1644" t="b">
            <v>1</v>
          </cell>
          <cell r="X1644">
            <v>3000</v>
          </cell>
          <cell r="Y1644">
            <v>3000</v>
          </cell>
          <cell r="Z1644" t="b">
            <v>1</v>
          </cell>
          <cell r="AA1644">
            <v>750</v>
          </cell>
          <cell r="AB1644">
            <v>750</v>
          </cell>
          <cell r="AC1644">
            <v>3750</v>
          </cell>
          <cell r="AD1644">
            <v>3750</v>
          </cell>
          <cell r="AE1644">
            <v>44470</v>
          </cell>
          <cell r="AF1644">
            <v>45017</v>
          </cell>
          <cell r="AG1644">
            <v>18</v>
          </cell>
          <cell r="AH1644">
            <v>18</v>
          </cell>
          <cell r="AI1644" t="b">
            <v>1</v>
          </cell>
          <cell r="AJ1644">
            <v>3</v>
          </cell>
          <cell r="AK1644">
            <v>21</v>
          </cell>
          <cell r="AL1644" t="e">
            <v>#N/A</v>
          </cell>
          <cell r="AM1644" t="str">
            <v>202110</v>
          </cell>
          <cell r="AN1644">
            <v>0</v>
          </cell>
        </row>
        <row r="1645">
          <cell r="B1645" t="str">
            <v>黄磊</v>
          </cell>
          <cell r="C1645" t="str">
            <v>男</v>
          </cell>
          <cell r="D1645" t="str">
            <v>壮</v>
          </cell>
          <cell r="E1645" t="str">
            <v>1995年4月8号</v>
          </cell>
          <cell r="F1645" t="str">
            <v>中国</v>
          </cell>
          <cell r="G1645" t="str">
            <v>身份证</v>
          </cell>
          <cell r="H1645" t="str">
            <v>452729199504081578</v>
          </cell>
          <cell r="I1645" t="str">
            <v>柳州职业技术学院</v>
          </cell>
          <cell r="J1645">
            <v>44427</v>
          </cell>
          <cell r="K1645">
            <v>45522</v>
          </cell>
          <cell r="L1645" t="str">
            <v>是</v>
          </cell>
          <cell r="M1645" t="str">
            <v>柳州</v>
          </cell>
          <cell r="N1645" t="str">
            <v>学校</v>
          </cell>
          <cell r="O1645" t="str">
            <v>硕士研究生</v>
          </cell>
          <cell r="P1645" t="str">
            <v>硕士</v>
          </cell>
          <cell r="Q1645" t="str">
            <v>广西科技大学</v>
          </cell>
          <cell r="R1645" t="str">
            <v>化学工程与技术</v>
          </cell>
          <cell r="S1645">
            <v>44378</v>
          </cell>
          <cell r="T1645" t="str">
            <v>其他</v>
          </cell>
          <cell r="U1645" t="str">
            <v>F</v>
          </cell>
          <cell r="V1645" t="str">
            <v>F</v>
          </cell>
          <cell r="W1645" t="b">
            <v>1</v>
          </cell>
          <cell r="X1645">
            <v>3000</v>
          </cell>
          <cell r="Y1645">
            <v>3000</v>
          </cell>
          <cell r="Z1645" t="b">
            <v>1</v>
          </cell>
          <cell r="AA1645">
            <v>750</v>
          </cell>
          <cell r="AB1645">
            <v>750</v>
          </cell>
          <cell r="AC1645">
            <v>3750</v>
          </cell>
          <cell r="AD1645">
            <v>3750</v>
          </cell>
          <cell r="AE1645">
            <v>44409</v>
          </cell>
          <cell r="AF1645">
            <v>45017</v>
          </cell>
          <cell r="AG1645">
            <v>20</v>
          </cell>
          <cell r="AH1645">
            <v>20</v>
          </cell>
          <cell r="AI1645" t="b">
            <v>1</v>
          </cell>
          <cell r="AJ1645">
            <v>3</v>
          </cell>
          <cell r="AK1645">
            <v>23</v>
          </cell>
          <cell r="AL1645" t="e">
            <v>#N/A</v>
          </cell>
          <cell r="AM1645" t="str">
            <v>202108</v>
          </cell>
          <cell r="AN1645">
            <v>0</v>
          </cell>
        </row>
        <row r="1646">
          <cell r="B1646" t="str">
            <v>叶丽芳</v>
          </cell>
          <cell r="C1646" t="str">
            <v>女</v>
          </cell>
          <cell r="D1646" t="str">
            <v>汉</v>
          </cell>
          <cell r="E1646">
            <v>34196</v>
          </cell>
          <cell r="F1646" t="str">
            <v>中国</v>
          </cell>
          <cell r="G1646" t="str">
            <v>身份证</v>
          </cell>
          <cell r="H1646" t="str">
            <v>452226199308155780</v>
          </cell>
          <cell r="I1646" t="str">
            <v>柳州职业技术学院</v>
          </cell>
          <cell r="J1646">
            <v>44482</v>
          </cell>
          <cell r="K1646">
            <v>45577</v>
          </cell>
          <cell r="L1646" t="str">
            <v>是</v>
          </cell>
          <cell r="M1646" t="str">
            <v>柳州</v>
          </cell>
          <cell r="N1646" t="str">
            <v>学校</v>
          </cell>
          <cell r="O1646" t="str">
            <v>硕士研究生</v>
          </cell>
          <cell r="P1646" t="str">
            <v>硕士</v>
          </cell>
          <cell r="Q1646" t="str">
            <v>广西师范大学</v>
          </cell>
          <cell r="R1646" t="str">
            <v>教育学</v>
          </cell>
          <cell r="S1646">
            <v>44368</v>
          </cell>
          <cell r="T1646" t="str">
            <v>其他</v>
          </cell>
          <cell r="U1646" t="str">
            <v>F</v>
          </cell>
          <cell r="V1646" t="str">
            <v>F</v>
          </cell>
          <cell r="W1646" t="b">
            <v>1</v>
          </cell>
          <cell r="X1646">
            <v>3000</v>
          </cell>
          <cell r="Y1646">
            <v>3000</v>
          </cell>
          <cell r="Z1646" t="b">
            <v>1</v>
          </cell>
          <cell r="AA1646">
            <v>750</v>
          </cell>
          <cell r="AB1646">
            <v>750</v>
          </cell>
          <cell r="AC1646">
            <v>3750</v>
          </cell>
          <cell r="AD1646">
            <v>3750</v>
          </cell>
          <cell r="AE1646">
            <v>44470</v>
          </cell>
          <cell r="AF1646">
            <v>45017</v>
          </cell>
          <cell r="AG1646">
            <v>18</v>
          </cell>
          <cell r="AH1646">
            <v>18</v>
          </cell>
          <cell r="AI1646" t="b">
            <v>1</v>
          </cell>
          <cell r="AJ1646">
            <v>3</v>
          </cell>
          <cell r="AK1646">
            <v>21</v>
          </cell>
          <cell r="AL1646" t="e">
            <v>#N/A</v>
          </cell>
          <cell r="AM1646" t="str">
            <v>202009</v>
          </cell>
          <cell r="AN1646" t="str">
            <v>市教育局备案</v>
          </cell>
        </row>
        <row r="1647">
          <cell r="B1647" t="str">
            <v>左瑛孜</v>
          </cell>
          <cell r="C1647" t="str">
            <v>女</v>
          </cell>
          <cell r="D1647" t="str">
            <v>壮</v>
          </cell>
          <cell r="E1647">
            <v>33975</v>
          </cell>
          <cell r="F1647" t="str">
            <v>中国</v>
          </cell>
          <cell r="G1647" t="str">
            <v>身份证</v>
          </cell>
          <cell r="H1647" t="str">
            <v>450205199301061323</v>
          </cell>
          <cell r="I1647" t="str">
            <v>柳州职业技术学院</v>
          </cell>
          <cell r="J1647">
            <v>44417</v>
          </cell>
          <cell r="K1647">
            <v>45512</v>
          </cell>
          <cell r="L1647" t="str">
            <v>是</v>
          </cell>
          <cell r="M1647" t="str">
            <v>柳州</v>
          </cell>
          <cell r="N1647" t="str">
            <v>学校</v>
          </cell>
          <cell r="O1647" t="str">
            <v>硕士研究生</v>
          </cell>
          <cell r="P1647" t="str">
            <v>硕士</v>
          </cell>
          <cell r="Q1647" t="str">
            <v>广西民族大学</v>
          </cell>
          <cell r="R1647" t="str">
            <v>汉语国际教育</v>
          </cell>
          <cell r="S1647">
            <v>43646</v>
          </cell>
          <cell r="T1647" t="str">
            <v>其他</v>
          </cell>
          <cell r="U1647" t="str">
            <v>F</v>
          </cell>
          <cell r="V1647" t="str">
            <v>F</v>
          </cell>
          <cell r="W1647" t="b">
            <v>1</v>
          </cell>
          <cell r="X1647">
            <v>3000</v>
          </cell>
          <cell r="Y1647">
            <v>3000</v>
          </cell>
          <cell r="Z1647" t="b">
            <v>1</v>
          </cell>
          <cell r="AA1647">
            <v>750</v>
          </cell>
          <cell r="AB1647">
            <v>750</v>
          </cell>
          <cell r="AC1647">
            <v>3750</v>
          </cell>
          <cell r="AD1647">
            <v>3750</v>
          </cell>
          <cell r="AE1647">
            <v>44409</v>
          </cell>
          <cell r="AF1647">
            <v>45017</v>
          </cell>
          <cell r="AG1647">
            <v>20</v>
          </cell>
          <cell r="AH1647">
            <v>20</v>
          </cell>
          <cell r="AI1647" t="b">
            <v>1</v>
          </cell>
          <cell r="AJ1647">
            <v>3</v>
          </cell>
          <cell r="AK1647">
            <v>23</v>
          </cell>
          <cell r="AL1647" t="e">
            <v>#N/A</v>
          </cell>
          <cell r="AM1647" t="str">
            <v>201908</v>
          </cell>
          <cell r="AN1647">
            <v>0</v>
          </cell>
        </row>
        <row r="1648">
          <cell r="B1648" t="str">
            <v>郭馨元</v>
          </cell>
          <cell r="C1648" t="str">
            <v>女</v>
          </cell>
          <cell r="D1648" t="str">
            <v>汉</v>
          </cell>
          <cell r="E1648">
            <v>34890</v>
          </cell>
          <cell r="F1648" t="str">
            <v>中国</v>
          </cell>
          <cell r="G1648" t="str">
            <v>身份证</v>
          </cell>
          <cell r="H1648" t="str">
            <v>450204199507100627</v>
          </cell>
          <cell r="I1648" t="str">
            <v>柳州职业技术学院</v>
          </cell>
          <cell r="J1648">
            <v>44427</v>
          </cell>
          <cell r="K1648">
            <v>45522</v>
          </cell>
          <cell r="L1648" t="str">
            <v>是</v>
          </cell>
          <cell r="M1648" t="str">
            <v>柳州</v>
          </cell>
          <cell r="N1648" t="str">
            <v>学校</v>
          </cell>
          <cell r="O1648" t="str">
            <v>硕士研究生</v>
          </cell>
          <cell r="P1648" t="str">
            <v>硕士</v>
          </cell>
          <cell r="Q1648" t="str">
            <v>广西艺术学院</v>
          </cell>
          <cell r="R1648" t="str">
            <v>民族装饰艺术</v>
          </cell>
          <cell r="S1648">
            <v>44377</v>
          </cell>
          <cell r="T1648" t="str">
            <v>其他</v>
          </cell>
          <cell r="U1648" t="str">
            <v>F</v>
          </cell>
          <cell r="V1648" t="str">
            <v>F</v>
          </cell>
          <cell r="W1648" t="b">
            <v>1</v>
          </cell>
          <cell r="X1648">
            <v>3000</v>
          </cell>
          <cell r="Y1648">
            <v>3000</v>
          </cell>
          <cell r="Z1648" t="b">
            <v>1</v>
          </cell>
          <cell r="AA1648">
            <v>750</v>
          </cell>
          <cell r="AB1648">
            <v>750</v>
          </cell>
          <cell r="AC1648">
            <v>3750</v>
          </cell>
          <cell r="AD1648">
            <v>3750</v>
          </cell>
          <cell r="AE1648">
            <v>44409</v>
          </cell>
          <cell r="AF1648">
            <v>45017</v>
          </cell>
          <cell r="AG1648">
            <v>20</v>
          </cell>
          <cell r="AH1648">
            <v>20</v>
          </cell>
          <cell r="AI1648" t="b">
            <v>1</v>
          </cell>
          <cell r="AJ1648">
            <v>3</v>
          </cell>
          <cell r="AK1648">
            <v>23</v>
          </cell>
          <cell r="AL1648" t="e">
            <v>#N/A</v>
          </cell>
          <cell r="AM1648" t="str">
            <v>202108</v>
          </cell>
          <cell r="AN1648" t="str">
            <v>市教育局备案</v>
          </cell>
        </row>
        <row r="1649">
          <cell r="B1649" t="str">
            <v>甘育露</v>
          </cell>
          <cell r="C1649" t="str">
            <v>女</v>
          </cell>
          <cell r="D1649" t="str">
            <v>汉</v>
          </cell>
          <cell r="E1649">
            <v>35583</v>
          </cell>
          <cell r="F1649" t="str">
            <v>中国</v>
          </cell>
          <cell r="G1649" t="str">
            <v>身份证</v>
          </cell>
          <cell r="H1649" t="str">
            <v>450802199706024321</v>
          </cell>
          <cell r="I1649" t="str">
            <v>柳州职业技术学院</v>
          </cell>
          <cell r="J1649">
            <v>44522</v>
          </cell>
          <cell r="K1649">
            <v>45617</v>
          </cell>
          <cell r="L1649" t="str">
            <v>是</v>
          </cell>
          <cell r="M1649" t="str">
            <v>柳州</v>
          </cell>
          <cell r="N1649" t="str">
            <v>学校</v>
          </cell>
          <cell r="O1649" t="str">
            <v>硕士研究生</v>
          </cell>
          <cell r="P1649" t="str">
            <v>硕士</v>
          </cell>
          <cell r="Q1649" t="str">
            <v>广西师范大学</v>
          </cell>
          <cell r="R1649" t="str">
            <v>生物学</v>
          </cell>
          <cell r="S1649">
            <v>44368</v>
          </cell>
          <cell r="T1649" t="str">
            <v>其他</v>
          </cell>
          <cell r="U1649" t="str">
            <v>F</v>
          </cell>
          <cell r="V1649" t="str">
            <v>F</v>
          </cell>
          <cell r="W1649" t="b">
            <v>1</v>
          </cell>
          <cell r="X1649">
            <v>3000</v>
          </cell>
          <cell r="Y1649">
            <v>3000</v>
          </cell>
          <cell r="Z1649" t="b">
            <v>1</v>
          </cell>
          <cell r="AA1649">
            <v>750</v>
          </cell>
          <cell r="AB1649">
            <v>750</v>
          </cell>
          <cell r="AC1649">
            <v>3750</v>
          </cell>
          <cell r="AD1649">
            <v>3750</v>
          </cell>
          <cell r="AE1649">
            <v>44501</v>
          </cell>
          <cell r="AF1649">
            <v>45017</v>
          </cell>
          <cell r="AG1649">
            <v>17</v>
          </cell>
          <cell r="AH1649">
            <v>17</v>
          </cell>
          <cell r="AI1649" t="b">
            <v>1</v>
          </cell>
          <cell r="AJ1649">
            <v>3</v>
          </cell>
          <cell r="AK1649">
            <v>20</v>
          </cell>
          <cell r="AL1649" t="e">
            <v>#N/A</v>
          </cell>
          <cell r="AM1649" t="str">
            <v>202111</v>
          </cell>
          <cell r="AN1649" t="str">
            <v>柳州市教育局备案</v>
          </cell>
        </row>
        <row r="1650">
          <cell r="B1650" t="str">
            <v>高翠瑾</v>
          </cell>
          <cell r="C1650" t="str">
            <v>女</v>
          </cell>
          <cell r="D1650" t="str">
            <v>汉</v>
          </cell>
          <cell r="E1650">
            <v>35198</v>
          </cell>
          <cell r="F1650" t="str">
            <v>中国</v>
          </cell>
          <cell r="G1650" t="str">
            <v>身份证</v>
          </cell>
          <cell r="H1650" t="str">
            <v>340102199605132522</v>
          </cell>
          <cell r="I1650" t="str">
            <v>柳州职业技术学院</v>
          </cell>
          <cell r="J1650">
            <v>44396</v>
          </cell>
          <cell r="K1650">
            <v>45491</v>
          </cell>
          <cell r="L1650" t="str">
            <v>是</v>
          </cell>
          <cell r="M1650" t="str">
            <v>柳州</v>
          </cell>
          <cell r="N1650" t="str">
            <v>学校</v>
          </cell>
          <cell r="O1650" t="str">
            <v>硕士研究生</v>
          </cell>
          <cell r="P1650" t="str">
            <v>硕士</v>
          </cell>
          <cell r="Q1650" t="str">
            <v>广西艺术学院</v>
          </cell>
          <cell r="R1650" t="str">
            <v>音乐与舞蹈学</v>
          </cell>
          <cell r="S1650">
            <v>44368</v>
          </cell>
          <cell r="T1650" t="str">
            <v>其他</v>
          </cell>
          <cell r="U1650" t="str">
            <v>F</v>
          </cell>
          <cell r="V1650" t="str">
            <v>F</v>
          </cell>
          <cell r="W1650" t="b">
            <v>1</v>
          </cell>
          <cell r="X1650">
            <v>3000</v>
          </cell>
          <cell r="Y1650">
            <v>3000</v>
          </cell>
          <cell r="Z1650" t="b">
            <v>1</v>
          </cell>
          <cell r="AA1650">
            <v>750</v>
          </cell>
          <cell r="AB1650">
            <v>750</v>
          </cell>
          <cell r="AC1650">
            <v>3750</v>
          </cell>
          <cell r="AD1650">
            <v>3750</v>
          </cell>
          <cell r="AE1650">
            <v>44378</v>
          </cell>
          <cell r="AF1650">
            <v>45017</v>
          </cell>
          <cell r="AG1650">
            <v>21</v>
          </cell>
          <cell r="AH1650">
            <v>21</v>
          </cell>
          <cell r="AI1650" t="b">
            <v>1</v>
          </cell>
          <cell r="AJ1650">
            <v>3</v>
          </cell>
          <cell r="AK1650">
            <v>24</v>
          </cell>
          <cell r="AL1650" t="e">
            <v>#N/A</v>
          </cell>
          <cell r="AM1650" t="str">
            <v>202107</v>
          </cell>
          <cell r="AN1650" t="str">
            <v>市教育局备案</v>
          </cell>
        </row>
        <row r="1651">
          <cell r="B1651" t="str">
            <v>韦姿</v>
          </cell>
          <cell r="C1651" t="str">
            <v>女</v>
          </cell>
          <cell r="D1651" t="str">
            <v>壮</v>
          </cell>
          <cell r="E1651">
            <v>34617</v>
          </cell>
          <cell r="F1651" t="str">
            <v>中国</v>
          </cell>
          <cell r="G1651" t="str">
            <v>身份证</v>
          </cell>
          <cell r="H1651" t="str">
            <v>450222199410100041</v>
          </cell>
          <cell r="I1651" t="str">
            <v>柳州职业技术学院</v>
          </cell>
          <cell r="J1651">
            <v>44407</v>
          </cell>
          <cell r="K1651">
            <v>45502</v>
          </cell>
          <cell r="L1651" t="str">
            <v>是</v>
          </cell>
          <cell r="M1651" t="str">
            <v>柳州</v>
          </cell>
          <cell r="N1651" t="str">
            <v>学校</v>
          </cell>
          <cell r="O1651" t="str">
            <v>硕士研究生</v>
          </cell>
          <cell r="P1651" t="str">
            <v>硕士</v>
          </cell>
          <cell r="Q1651" t="str">
            <v>武汉理工大学</v>
          </cell>
          <cell r="R1651" t="str">
            <v>政治学</v>
          </cell>
          <cell r="S1651">
            <v>44364</v>
          </cell>
          <cell r="T1651" t="str">
            <v>其他</v>
          </cell>
          <cell r="U1651" t="str">
            <v>F</v>
          </cell>
          <cell r="V1651" t="str">
            <v>F</v>
          </cell>
          <cell r="W1651" t="b">
            <v>1</v>
          </cell>
          <cell r="X1651">
            <v>3000</v>
          </cell>
          <cell r="Y1651">
            <v>3000</v>
          </cell>
          <cell r="Z1651" t="b">
            <v>1</v>
          </cell>
          <cell r="AA1651">
            <v>750</v>
          </cell>
          <cell r="AB1651">
            <v>750</v>
          </cell>
          <cell r="AC1651">
            <v>3750</v>
          </cell>
          <cell r="AD1651">
            <v>3750</v>
          </cell>
          <cell r="AE1651">
            <v>44378</v>
          </cell>
          <cell r="AF1651">
            <v>45017</v>
          </cell>
          <cell r="AG1651">
            <v>21</v>
          </cell>
          <cell r="AH1651">
            <v>21</v>
          </cell>
          <cell r="AI1651" t="b">
            <v>1</v>
          </cell>
          <cell r="AJ1651">
            <v>3</v>
          </cell>
          <cell r="AK1651">
            <v>24</v>
          </cell>
          <cell r="AL1651" t="e">
            <v>#N/A</v>
          </cell>
          <cell r="AM1651" t="str">
            <v>202107</v>
          </cell>
          <cell r="AN1651">
            <v>0</v>
          </cell>
        </row>
        <row r="1652">
          <cell r="B1652" t="str">
            <v>程峥</v>
          </cell>
          <cell r="C1652" t="str">
            <v>男</v>
          </cell>
          <cell r="D1652" t="str">
            <v>汉</v>
          </cell>
          <cell r="E1652">
            <v>33785</v>
          </cell>
          <cell r="F1652" t="str">
            <v>中国</v>
          </cell>
          <cell r="G1652" t="str">
            <v>身份证</v>
          </cell>
          <cell r="H1652" t="str">
            <v>360281199206308337</v>
          </cell>
          <cell r="I1652" t="str">
            <v>柳州职业技术学院</v>
          </cell>
          <cell r="J1652">
            <v>44482</v>
          </cell>
          <cell r="K1652">
            <v>45577</v>
          </cell>
          <cell r="L1652" t="str">
            <v>是</v>
          </cell>
          <cell r="M1652" t="str">
            <v>柳州</v>
          </cell>
          <cell r="N1652" t="str">
            <v>学校</v>
          </cell>
          <cell r="O1652" t="str">
            <v>硕士研究生</v>
          </cell>
          <cell r="P1652" t="str">
            <v>硕士</v>
          </cell>
          <cell r="Q1652" t="str">
            <v>广西民族大学</v>
          </cell>
          <cell r="R1652" t="str">
            <v>马克思主义经济理论与应用</v>
          </cell>
          <cell r="S1652">
            <v>44378</v>
          </cell>
          <cell r="T1652" t="str">
            <v>其他</v>
          </cell>
          <cell r="U1652" t="str">
            <v>F</v>
          </cell>
          <cell r="V1652" t="str">
            <v>F</v>
          </cell>
          <cell r="W1652" t="b">
            <v>1</v>
          </cell>
          <cell r="X1652">
            <v>3000</v>
          </cell>
          <cell r="Y1652">
            <v>3000</v>
          </cell>
          <cell r="Z1652" t="b">
            <v>1</v>
          </cell>
          <cell r="AA1652">
            <v>750</v>
          </cell>
          <cell r="AB1652">
            <v>750</v>
          </cell>
          <cell r="AC1652">
            <v>3750</v>
          </cell>
          <cell r="AD1652">
            <v>3750</v>
          </cell>
          <cell r="AE1652">
            <v>44470</v>
          </cell>
          <cell r="AF1652">
            <v>45017</v>
          </cell>
          <cell r="AG1652">
            <v>18</v>
          </cell>
          <cell r="AH1652">
            <v>18</v>
          </cell>
          <cell r="AI1652" t="b">
            <v>1</v>
          </cell>
          <cell r="AJ1652">
            <v>3</v>
          </cell>
          <cell r="AK1652">
            <v>21</v>
          </cell>
          <cell r="AL1652" t="e">
            <v>#N/A</v>
          </cell>
          <cell r="AM1652" t="str">
            <v>202110</v>
          </cell>
          <cell r="AN1652" t="str">
            <v>市教育局备案</v>
          </cell>
        </row>
        <row r="1653">
          <cell r="B1653" t="str">
            <v>沙丽华</v>
          </cell>
          <cell r="C1653" t="str">
            <v>女</v>
          </cell>
          <cell r="D1653" t="str">
            <v>汉</v>
          </cell>
          <cell r="E1653">
            <v>34952</v>
          </cell>
          <cell r="F1653" t="str">
            <v>中国</v>
          </cell>
          <cell r="G1653" t="str">
            <v>身份证</v>
          </cell>
          <cell r="H1653" t="str">
            <v>450981199509102766</v>
          </cell>
          <cell r="I1653" t="str">
            <v>柳州职业技术学院</v>
          </cell>
          <cell r="J1653">
            <v>44465</v>
          </cell>
          <cell r="K1653">
            <v>45560</v>
          </cell>
          <cell r="L1653" t="str">
            <v>是</v>
          </cell>
          <cell r="M1653" t="str">
            <v>柳州</v>
          </cell>
          <cell r="N1653" t="str">
            <v>学校</v>
          </cell>
          <cell r="O1653" t="str">
            <v>硕士研究生</v>
          </cell>
          <cell r="P1653" t="str">
            <v>硕士</v>
          </cell>
          <cell r="Q1653" t="str">
            <v>广西师范大学</v>
          </cell>
          <cell r="R1653" t="str">
            <v>社会保障</v>
          </cell>
          <cell r="S1653">
            <v>44742</v>
          </cell>
          <cell r="T1653" t="str">
            <v>其他</v>
          </cell>
          <cell r="U1653" t="str">
            <v>F</v>
          </cell>
          <cell r="V1653" t="str">
            <v>F</v>
          </cell>
          <cell r="W1653" t="b">
            <v>1</v>
          </cell>
          <cell r="X1653">
            <v>3000</v>
          </cell>
          <cell r="Y1653">
            <v>3000</v>
          </cell>
          <cell r="Z1653" t="b">
            <v>1</v>
          </cell>
          <cell r="AA1653">
            <v>750</v>
          </cell>
          <cell r="AB1653">
            <v>750</v>
          </cell>
          <cell r="AC1653">
            <v>3750</v>
          </cell>
          <cell r="AD1653">
            <v>3750</v>
          </cell>
          <cell r="AE1653">
            <v>44440</v>
          </cell>
          <cell r="AF1653">
            <v>45017</v>
          </cell>
          <cell r="AG1653">
            <v>19</v>
          </cell>
          <cell r="AH1653">
            <v>19</v>
          </cell>
          <cell r="AI1653" t="b">
            <v>1</v>
          </cell>
          <cell r="AJ1653">
            <v>3</v>
          </cell>
          <cell r="AK1653">
            <v>22</v>
          </cell>
          <cell r="AL1653" t="e">
            <v>#N/A</v>
          </cell>
          <cell r="AM1653" t="str">
            <v>202109</v>
          </cell>
          <cell r="AN1653" t="str">
            <v>柳州市教育局备案</v>
          </cell>
        </row>
        <row r="1654">
          <cell r="B1654" t="str">
            <v>姜璇</v>
          </cell>
          <cell r="C1654" t="str">
            <v>女</v>
          </cell>
          <cell r="D1654" t="str">
            <v>汉</v>
          </cell>
          <cell r="E1654">
            <v>32466</v>
          </cell>
          <cell r="F1654" t="str">
            <v>中国</v>
          </cell>
          <cell r="G1654" t="str">
            <v>身份证</v>
          </cell>
          <cell r="H1654" t="str">
            <v>23060319881119252X</v>
          </cell>
          <cell r="I1654" t="str">
            <v>柳州职业技术学院</v>
          </cell>
          <cell r="J1654">
            <v>44434</v>
          </cell>
          <cell r="K1654">
            <v>45529</v>
          </cell>
          <cell r="L1654" t="str">
            <v>是</v>
          </cell>
          <cell r="M1654" t="str">
            <v>柳州</v>
          </cell>
          <cell r="N1654" t="str">
            <v>学校</v>
          </cell>
          <cell r="O1654" t="str">
            <v>硕士研究生</v>
          </cell>
          <cell r="P1654" t="str">
            <v>硕士</v>
          </cell>
          <cell r="Q1654" t="str">
            <v>沈阳音乐学院</v>
          </cell>
          <cell r="R1654" t="str">
            <v>音乐学（钢琴演奏）</v>
          </cell>
          <cell r="S1654">
            <v>41821</v>
          </cell>
          <cell r="T1654" t="str">
            <v>其他</v>
          </cell>
          <cell r="U1654" t="str">
            <v>F</v>
          </cell>
          <cell r="V1654" t="str">
            <v>F</v>
          </cell>
          <cell r="W1654" t="b">
            <v>1</v>
          </cell>
          <cell r="X1654">
            <v>3000</v>
          </cell>
          <cell r="Y1654">
            <v>3000</v>
          </cell>
          <cell r="Z1654" t="b">
            <v>1</v>
          </cell>
          <cell r="AA1654">
            <v>750</v>
          </cell>
          <cell r="AB1654">
            <v>750</v>
          </cell>
          <cell r="AC1654">
            <v>3750</v>
          </cell>
          <cell r="AD1654">
            <v>3750</v>
          </cell>
          <cell r="AE1654">
            <v>44409</v>
          </cell>
          <cell r="AF1654">
            <v>45017</v>
          </cell>
          <cell r="AG1654">
            <v>20</v>
          </cell>
          <cell r="AH1654">
            <v>20</v>
          </cell>
          <cell r="AI1654" t="b">
            <v>1</v>
          </cell>
          <cell r="AJ1654">
            <v>3</v>
          </cell>
          <cell r="AK1654">
            <v>23</v>
          </cell>
          <cell r="AL1654" t="e">
            <v>#N/A</v>
          </cell>
          <cell r="AM1654" t="str">
            <v>202108</v>
          </cell>
          <cell r="AN1654">
            <v>0</v>
          </cell>
        </row>
        <row r="1655">
          <cell r="B1655" t="str">
            <v>张思琪</v>
          </cell>
          <cell r="C1655" t="str">
            <v>女</v>
          </cell>
          <cell r="D1655" t="str">
            <v>汉</v>
          </cell>
          <cell r="E1655">
            <v>34454</v>
          </cell>
          <cell r="F1655" t="str">
            <v>中国</v>
          </cell>
          <cell r="G1655" t="str">
            <v>身份证</v>
          </cell>
          <cell r="H1655" t="str">
            <v>450205199404300067</v>
          </cell>
          <cell r="I1655" t="str">
            <v>柳州职业技术学院</v>
          </cell>
          <cell r="J1655">
            <v>43703</v>
          </cell>
          <cell r="K1655">
            <v>46022</v>
          </cell>
          <cell r="L1655" t="str">
            <v>是</v>
          </cell>
          <cell r="M1655" t="str">
            <v>柳州</v>
          </cell>
          <cell r="N1655" t="str">
            <v>学校</v>
          </cell>
          <cell r="O1655" t="str">
            <v>硕士研究生</v>
          </cell>
          <cell r="P1655" t="str">
            <v>硕士</v>
          </cell>
          <cell r="Q1655" t="str">
            <v>广西师范大学</v>
          </cell>
          <cell r="R1655" t="str">
            <v>中国古代史</v>
          </cell>
          <cell r="S1655">
            <v>43647</v>
          </cell>
          <cell r="T1655" t="str">
            <v>其他</v>
          </cell>
          <cell r="U1655" t="str">
            <v>F</v>
          </cell>
          <cell r="V1655" t="str">
            <v>F</v>
          </cell>
          <cell r="W1655" t="b">
            <v>1</v>
          </cell>
          <cell r="X1655">
            <v>3000</v>
          </cell>
          <cell r="Y1655">
            <v>3000</v>
          </cell>
          <cell r="Z1655" t="b">
            <v>1</v>
          </cell>
          <cell r="AA1655">
            <v>750</v>
          </cell>
          <cell r="AB1655">
            <v>750</v>
          </cell>
          <cell r="AC1655">
            <v>3750</v>
          </cell>
          <cell r="AD1655">
            <v>3750</v>
          </cell>
          <cell r="AE1655">
            <v>43678</v>
          </cell>
          <cell r="AF1655">
            <v>45017</v>
          </cell>
          <cell r="AG1655">
            <v>44</v>
          </cell>
          <cell r="AH1655">
            <v>44</v>
          </cell>
          <cell r="AI1655" t="b">
            <v>1</v>
          </cell>
          <cell r="AJ1655">
            <v>3</v>
          </cell>
          <cell r="AK1655">
            <v>47</v>
          </cell>
          <cell r="AL1655" t="e">
            <v>#N/A</v>
          </cell>
          <cell r="AM1655" t="str">
            <v>201908</v>
          </cell>
          <cell r="AN1655">
            <v>0</v>
          </cell>
        </row>
        <row r="1656">
          <cell r="B1656" t="str">
            <v>李旻珺</v>
          </cell>
          <cell r="C1656" t="str">
            <v>女</v>
          </cell>
          <cell r="D1656" t="str">
            <v>瑶</v>
          </cell>
          <cell r="E1656">
            <v>34981</v>
          </cell>
          <cell r="F1656" t="str">
            <v>中国</v>
          </cell>
          <cell r="G1656" t="str">
            <v>身份证</v>
          </cell>
          <cell r="H1656" t="str">
            <v>452223199510090029</v>
          </cell>
          <cell r="I1656" t="str">
            <v>柳州职业技术学院</v>
          </cell>
          <cell r="J1656">
            <v>43536</v>
          </cell>
          <cell r="K1656">
            <v>45838</v>
          </cell>
          <cell r="L1656" t="str">
            <v>是</v>
          </cell>
          <cell r="M1656" t="str">
            <v>柳州</v>
          </cell>
          <cell r="N1656" t="str">
            <v>学校</v>
          </cell>
          <cell r="O1656" t="str">
            <v>硕士研究生</v>
          </cell>
          <cell r="P1656" t="str">
            <v>硕士</v>
          </cell>
          <cell r="Q1656" t="str">
            <v>美国温斯洛普大学</v>
          </cell>
          <cell r="R1656" t="str">
            <v>通用商务管理</v>
          </cell>
          <cell r="S1656">
            <v>43313</v>
          </cell>
          <cell r="T1656" t="str">
            <v>其他</v>
          </cell>
          <cell r="U1656" t="str">
            <v>F</v>
          </cell>
          <cell r="V1656" t="str">
            <v>F</v>
          </cell>
          <cell r="W1656" t="b">
            <v>1</v>
          </cell>
          <cell r="X1656">
            <v>3000</v>
          </cell>
          <cell r="Y1656">
            <v>3000</v>
          </cell>
          <cell r="Z1656" t="b">
            <v>1</v>
          </cell>
          <cell r="AA1656">
            <v>750</v>
          </cell>
          <cell r="AB1656">
            <v>750</v>
          </cell>
          <cell r="AC1656">
            <v>3750</v>
          </cell>
          <cell r="AD1656">
            <v>3750</v>
          </cell>
          <cell r="AE1656">
            <v>43525</v>
          </cell>
          <cell r="AF1656">
            <v>45017</v>
          </cell>
          <cell r="AG1656">
            <v>49</v>
          </cell>
          <cell r="AH1656">
            <v>49</v>
          </cell>
          <cell r="AI1656" t="b">
            <v>1</v>
          </cell>
          <cell r="AJ1656">
            <v>3</v>
          </cell>
          <cell r="AK1656">
            <v>52</v>
          </cell>
          <cell r="AL1656" t="e">
            <v>#N/A</v>
          </cell>
          <cell r="AM1656" t="str">
            <v>201811</v>
          </cell>
          <cell r="AN1656" t="str">
            <v>柳州市教育局备案</v>
          </cell>
        </row>
        <row r="1657">
          <cell r="B1657" t="str">
            <v>曾弘玥</v>
          </cell>
          <cell r="C1657" t="str">
            <v>女</v>
          </cell>
          <cell r="D1657" t="str">
            <v>汉</v>
          </cell>
          <cell r="E1657">
            <v>35039</v>
          </cell>
          <cell r="F1657" t="str">
            <v>中国</v>
          </cell>
          <cell r="G1657" t="str">
            <v>身份证</v>
          </cell>
          <cell r="H1657" t="str">
            <v>45020419951206064X</v>
          </cell>
          <cell r="I1657" t="str">
            <v>柳州职业技术学院</v>
          </cell>
          <cell r="J1657">
            <v>44440</v>
          </cell>
          <cell r="K1657">
            <v>45535</v>
          </cell>
          <cell r="L1657" t="str">
            <v>是</v>
          </cell>
          <cell r="M1657" t="str">
            <v>柳州</v>
          </cell>
          <cell r="N1657" t="str">
            <v>学校</v>
          </cell>
          <cell r="O1657" t="str">
            <v>硕士研究生</v>
          </cell>
          <cell r="P1657" t="str">
            <v>硕士</v>
          </cell>
          <cell r="Q1657" t="str">
            <v>英国杜伦大学</v>
          </cell>
          <cell r="R1657" t="str">
            <v>国际政治专业</v>
          </cell>
          <cell r="S1657">
            <v>44197</v>
          </cell>
          <cell r="T1657" t="str">
            <v>其他</v>
          </cell>
          <cell r="U1657" t="str">
            <v>F</v>
          </cell>
          <cell r="V1657" t="str">
            <v>F</v>
          </cell>
          <cell r="W1657" t="b">
            <v>1</v>
          </cell>
          <cell r="X1657">
            <v>3000</v>
          </cell>
          <cell r="Y1657">
            <v>3000</v>
          </cell>
          <cell r="Z1657" t="b">
            <v>1</v>
          </cell>
          <cell r="AA1657">
            <v>750</v>
          </cell>
          <cell r="AB1657">
            <v>750</v>
          </cell>
          <cell r="AC1657">
            <v>3750</v>
          </cell>
          <cell r="AD1657">
            <v>3750</v>
          </cell>
          <cell r="AE1657">
            <v>44440</v>
          </cell>
          <cell r="AF1657">
            <v>45017</v>
          </cell>
          <cell r="AG1657">
            <v>19</v>
          </cell>
          <cell r="AH1657">
            <v>19</v>
          </cell>
          <cell r="AI1657" t="b">
            <v>1</v>
          </cell>
          <cell r="AJ1657">
            <v>3</v>
          </cell>
          <cell r="AK1657">
            <v>22</v>
          </cell>
          <cell r="AL1657" t="e">
            <v>#N/A</v>
          </cell>
          <cell r="AM1657">
            <v>0</v>
          </cell>
          <cell r="AN1657" t="str">
            <v>市教育局备案</v>
          </cell>
        </row>
        <row r="1658">
          <cell r="B1658" t="str">
            <v>江朋</v>
          </cell>
          <cell r="C1658" t="str">
            <v>女</v>
          </cell>
          <cell r="D1658" t="str">
            <v>汉</v>
          </cell>
          <cell r="E1658">
            <v>34989</v>
          </cell>
          <cell r="F1658" t="str">
            <v>中国</v>
          </cell>
          <cell r="G1658" t="str">
            <v>身份证</v>
          </cell>
          <cell r="H1658" t="str">
            <v>450222199510171648</v>
          </cell>
          <cell r="I1658" t="str">
            <v>柳州职业技术学院</v>
          </cell>
          <cell r="J1658">
            <v>44734</v>
          </cell>
          <cell r="K1658">
            <v>45829</v>
          </cell>
          <cell r="L1658" t="str">
            <v>是</v>
          </cell>
          <cell r="M1658" t="str">
            <v>柳州</v>
          </cell>
          <cell r="N1658" t="str">
            <v>学校</v>
          </cell>
          <cell r="O1658" t="str">
            <v>硕士研究生</v>
          </cell>
          <cell r="P1658" t="str">
            <v>硕士</v>
          </cell>
          <cell r="Q1658" t="str">
            <v>广东外语外贸大学</v>
          </cell>
          <cell r="R1658" t="str">
            <v>新闻与传播</v>
          </cell>
          <cell r="S1658">
            <v>44368</v>
          </cell>
          <cell r="T1658" t="str">
            <v>其他</v>
          </cell>
          <cell r="U1658" t="str">
            <v>F</v>
          </cell>
          <cell r="V1658" t="str">
            <v>F</v>
          </cell>
          <cell r="W1658" t="b">
            <v>1</v>
          </cell>
          <cell r="X1658">
            <v>3000</v>
          </cell>
          <cell r="Y1658">
            <v>3000</v>
          </cell>
          <cell r="Z1658" t="b">
            <v>1</v>
          </cell>
          <cell r="AA1658">
            <v>750</v>
          </cell>
          <cell r="AB1658">
            <v>750</v>
          </cell>
          <cell r="AC1658">
            <v>3750</v>
          </cell>
          <cell r="AD1658">
            <v>3750</v>
          </cell>
          <cell r="AE1658">
            <v>44501</v>
          </cell>
          <cell r="AF1658">
            <v>45017</v>
          </cell>
          <cell r="AG1658">
            <v>17</v>
          </cell>
          <cell r="AH1658">
            <v>17</v>
          </cell>
          <cell r="AI1658" t="b">
            <v>1</v>
          </cell>
          <cell r="AJ1658">
            <v>3</v>
          </cell>
          <cell r="AK1658">
            <v>20</v>
          </cell>
          <cell r="AL1658" t="e">
            <v>#N/A</v>
          </cell>
          <cell r="AM1658" t="str">
            <v>202111</v>
          </cell>
          <cell r="AN1658">
            <v>0</v>
          </cell>
        </row>
        <row r="1659">
          <cell r="B1659" t="str">
            <v>梁卜之</v>
          </cell>
          <cell r="C1659" t="str">
            <v>男</v>
          </cell>
          <cell r="D1659" t="str">
            <v>壮</v>
          </cell>
          <cell r="E1659">
            <v>34949</v>
          </cell>
          <cell r="F1659" t="str">
            <v>中国</v>
          </cell>
          <cell r="G1659" t="str">
            <v>身份证</v>
          </cell>
          <cell r="H1659" t="str">
            <v>450205199509070018</v>
          </cell>
          <cell r="I1659" t="str">
            <v>柳州职业技术学院</v>
          </cell>
          <cell r="J1659">
            <v>44629</v>
          </cell>
          <cell r="K1659">
            <v>45724</v>
          </cell>
          <cell r="L1659" t="str">
            <v>是</v>
          </cell>
          <cell r="M1659" t="str">
            <v>柳州</v>
          </cell>
          <cell r="N1659" t="str">
            <v>学校</v>
          </cell>
          <cell r="O1659" t="str">
            <v>硕士研究生</v>
          </cell>
          <cell r="P1659" t="str">
            <v>硕士</v>
          </cell>
          <cell r="Q1659" t="str">
            <v>广西师范大学</v>
          </cell>
          <cell r="R1659" t="str">
            <v>生态学</v>
          </cell>
          <cell r="S1659">
            <v>44368</v>
          </cell>
          <cell r="T1659" t="str">
            <v>其他</v>
          </cell>
          <cell r="U1659" t="str">
            <v>F</v>
          </cell>
          <cell r="V1659" t="str">
            <v>F</v>
          </cell>
          <cell r="W1659" t="b">
            <v>1</v>
          </cell>
          <cell r="X1659">
            <v>3000</v>
          </cell>
          <cell r="Y1659">
            <v>3000</v>
          </cell>
          <cell r="Z1659" t="b">
            <v>1</v>
          </cell>
          <cell r="AA1659">
            <v>750</v>
          </cell>
          <cell r="AB1659">
            <v>750</v>
          </cell>
          <cell r="AC1659">
            <v>3750</v>
          </cell>
          <cell r="AD1659">
            <v>3750</v>
          </cell>
          <cell r="AE1659">
            <v>44621</v>
          </cell>
          <cell r="AF1659">
            <v>45017</v>
          </cell>
          <cell r="AG1659">
            <v>13</v>
          </cell>
          <cell r="AH1659">
            <v>13</v>
          </cell>
          <cell r="AI1659" t="b">
            <v>1</v>
          </cell>
          <cell r="AJ1659">
            <v>3</v>
          </cell>
          <cell r="AK1659">
            <v>16</v>
          </cell>
          <cell r="AL1659" t="e">
            <v>#N/A</v>
          </cell>
          <cell r="AM1659" t="str">
            <v>202203</v>
          </cell>
          <cell r="AN1659" t="str">
            <v>市教育局备案</v>
          </cell>
        </row>
        <row r="1660">
          <cell r="B1660" t="str">
            <v>刘珮云</v>
          </cell>
          <cell r="C1660" t="str">
            <v>女</v>
          </cell>
          <cell r="D1660" t="str">
            <v>回</v>
          </cell>
          <cell r="E1660">
            <v>35681</v>
          </cell>
          <cell r="F1660" t="str">
            <v>中国</v>
          </cell>
          <cell r="G1660" t="str">
            <v>身份证</v>
          </cell>
          <cell r="H1660" t="str">
            <v>450326199709081528</v>
          </cell>
          <cell r="I1660" t="str">
            <v>柳州职业技术学院</v>
          </cell>
          <cell r="J1660">
            <v>44842</v>
          </cell>
          <cell r="K1660">
            <v>45937</v>
          </cell>
          <cell r="L1660" t="str">
            <v>是</v>
          </cell>
          <cell r="M1660" t="str">
            <v>柳州</v>
          </cell>
          <cell r="N1660" t="str">
            <v>学校</v>
          </cell>
          <cell r="O1660" t="str">
            <v>硕士研究生</v>
          </cell>
          <cell r="P1660" t="str">
            <v>硕士</v>
          </cell>
          <cell r="Q1660" t="str">
            <v>陕西师范大学</v>
          </cell>
          <cell r="R1660" t="str">
            <v>学科教学（化学）</v>
          </cell>
          <cell r="S1660">
            <v>44368</v>
          </cell>
          <cell r="T1660" t="str">
            <v>其他</v>
          </cell>
          <cell r="U1660" t="str">
            <v>F</v>
          </cell>
          <cell r="V1660" t="str">
            <v>F</v>
          </cell>
          <cell r="W1660" t="b">
            <v>1</v>
          </cell>
          <cell r="X1660">
            <v>3000</v>
          </cell>
          <cell r="Y1660">
            <v>3000</v>
          </cell>
          <cell r="Z1660" t="b">
            <v>1</v>
          </cell>
          <cell r="AA1660">
            <v>750</v>
          </cell>
          <cell r="AB1660">
            <v>750</v>
          </cell>
          <cell r="AC1660">
            <v>3750</v>
          </cell>
          <cell r="AD1660">
            <v>3750</v>
          </cell>
          <cell r="AE1660">
            <v>44440</v>
          </cell>
          <cell r="AF1660">
            <v>45017</v>
          </cell>
          <cell r="AG1660">
            <v>19</v>
          </cell>
          <cell r="AH1660">
            <v>19</v>
          </cell>
          <cell r="AI1660" t="b">
            <v>1</v>
          </cell>
          <cell r="AJ1660">
            <v>3</v>
          </cell>
          <cell r="AK1660">
            <v>22</v>
          </cell>
          <cell r="AL1660" t="e">
            <v>#N/A</v>
          </cell>
          <cell r="AM1660" t="str">
            <v>202210</v>
          </cell>
          <cell r="AN1660" t="str">
            <v>柳州市教育局备案</v>
          </cell>
        </row>
        <row r="1661">
          <cell r="B1661" t="str">
            <v>陈文迅</v>
          </cell>
          <cell r="C1661" t="str">
            <v>男</v>
          </cell>
          <cell r="D1661" t="str">
            <v>汉</v>
          </cell>
          <cell r="E1661">
            <v>31017</v>
          </cell>
          <cell r="F1661" t="str">
            <v>中国</v>
          </cell>
          <cell r="G1661" t="str">
            <v>身份证</v>
          </cell>
          <cell r="H1661" t="str">
            <v>130622198412016815</v>
          </cell>
          <cell r="I1661" t="str">
            <v>柳州职业技术学院</v>
          </cell>
          <cell r="J1661">
            <v>44736</v>
          </cell>
          <cell r="K1661">
            <v>45831</v>
          </cell>
          <cell r="L1661" t="str">
            <v>是</v>
          </cell>
          <cell r="M1661" t="str">
            <v>柳州</v>
          </cell>
          <cell r="N1661" t="str">
            <v>学校</v>
          </cell>
          <cell r="O1661" t="str">
            <v>硕士研究生</v>
          </cell>
          <cell r="P1661" t="str">
            <v>硕士</v>
          </cell>
          <cell r="Q1661" t="str">
            <v>哈尔滨工程大学</v>
          </cell>
          <cell r="R1661" t="str">
            <v>通信与信息系统</v>
          </cell>
          <cell r="S1661">
            <v>40989</v>
          </cell>
          <cell r="T1661" t="str">
            <v>一流建设高校</v>
          </cell>
          <cell r="U1661" t="str">
            <v>F</v>
          </cell>
          <cell r="V1661" t="str">
            <v>F</v>
          </cell>
          <cell r="W1661" t="b">
            <v>1</v>
          </cell>
          <cell r="X1661">
            <v>3000</v>
          </cell>
          <cell r="Y1661">
            <v>3000</v>
          </cell>
          <cell r="Z1661" t="b">
            <v>1</v>
          </cell>
          <cell r="AA1661">
            <v>750</v>
          </cell>
          <cell r="AB1661">
            <v>750</v>
          </cell>
          <cell r="AC1661">
            <v>3750</v>
          </cell>
          <cell r="AD1661">
            <v>3750</v>
          </cell>
          <cell r="AE1661">
            <v>44166</v>
          </cell>
          <cell r="AF1661">
            <v>45017</v>
          </cell>
          <cell r="AG1661">
            <v>31</v>
          </cell>
          <cell r="AH1661">
            <v>31</v>
          </cell>
          <cell r="AI1661" t="b">
            <v>1</v>
          </cell>
          <cell r="AJ1661">
            <v>3</v>
          </cell>
          <cell r="AK1661">
            <v>34</v>
          </cell>
          <cell r="AL1661" t="e">
            <v>#N/A</v>
          </cell>
          <cell r="AM1661">
            <v>2021001</v>
          </cell>
          <cell r="AN1661">
            <v>0</v>
          </cell>
        </row>
        <row r="1662">
          <cell r="B1662" t="str">
            <v>李卓</v>
          </cell>
          <cell r="C1662" t="str">
            <v>女</v>
          </cell>
          <cell r="D1662" t="str">
            <v>汉</v>
          </cell>
          <cell r="E1662">
            <v>35560</v>
          </cell>
          <cell r="F1662" t="str">
            <v>中国</v>
          </cell>
          <cell r="G1662" t="str">
            <v>身份证</v>
          </cell>
          <cell r="H1662" t="str">
            <v>430621199705103321</v>
          </cell>
          <cell r="I1662" t="str">
            <v>柳州职业技术学院</v>
          </cell>
          <cell r="J1662">
            <v>44750</v>
          </cell>
          <cell r="K1662">
            <v>45845</v>
          </cell>
          <cell r="L1662" t="str">
            <v>是</v>
          </cell>
          <cell r="M1662" t="str">
            <v>柳州</v>
          </cell>
          <cell r="N1662" t="str">
            <v>学校</v>
          </cell>
          <cell r="O1662" t="str">
            <v>硕士研究生</v>
          </cell>
          <cell r="P1662" t="str">
            <v>硕士</v>
          </cell>
          <cell r="Q1662" t="str">
            <v>兰州财经大学</v>
          </cell>
          <cell r="R1662" t="str">
            <v>新闻与传播</v>
          </cell>
          <cell r="S1662">
            <v>44368</v>
          </cell>
          <cell r="T1662" t="str">
            <v>其他</v>
          </cell>
          <cell r="U1662" t="str">
            <v>F</v>
          </cell>
          <cell r="V1662" t="str">
            <v>F</v>
          </cell>
          <cell r="W1662" t="b">
            <v>1</v>
          </cell>
          <cell r="X1662">
            <v>3000</v>
          </cell>
          <cell r="Y1662">
            <v>3000</v>
          </cell>
          <cell r="Z1662" t="b">
            <v>1</v>
          </cell>
          <cell r="AA1662">
            <v>750</v>
          </cell>
          <cell r="AB1662">
            <v>750</v>
          </cell>
          <cell r="AC1662">
            <v>3750</v>
          </cell>
          <cell r="AD1662">
            <v>3750</v>
          </cell>
          <cell r="AE1662">
            <v>44409</v>
          </cell>
          <cell r="AF1662">
            <v>45017</v>
          </cell>
          <cell r="AG1662">
            <v>20</v>
          </cell>
          <cell r="AH1662">
            <v>20</v>
          </cell>
          <cell r="AI1662" t="b">
            <v>1</v>
          </cell>
          <cell r="AJ1662">
            <v>3</v>
          </cell>
          <cell r="AK1662">
            <v>23</v>
          </cell>
          <cell r="AL1662" t="e">
            <v>#N/A</v>
          </cell>
          <cell r="AM1662" t="str">
            <v>202108</v>
          </cell>
          <cell r="AN1662">
            <v>0</v>
          </cell>
        </row>
        <row r="1663">
          <cell r="B1663" t="str">
            <v>缪静盈</v>
          </cell>
          <cell r="C1663" t="str">
            <v>女</v>
          </cell>
          <cell r="D1663" t="str">
            <v>汉</v>
          </cell>
          <cell r="E1663">
            <v>33712</v>
          </cell>
          <cell r="F1663" t="str">
            <v>中国</v>
          </cell>
          <cell r="G1663" t="str">
            <v>身份证</v>
          </cell>
          <cell r="H1663" t="str">
            <v>450203199204180045</v>
          </cell>
          <cell r="I1663" t="str">
            <v>柳州职业技术学院</v>
          </cell>
          <cell r="J1663">
            <v>44763</v>
          </cell>
          <cell r="K1663">
            <v>45858</v>
          </cell>
          <cell r="L1663" t="str">
            <v>是</v>
          </cell>
          <cell r="M1663" t="str">
            <v>柳州</v>
          </cell>
          <cell r="N1663" t="str">
            <v>学校</v>
          </cell>
          <cell r="O1663" t="str">
            <v>硕士研究生</v>
          </cell>
          <cell r="P1663" t="str">
            <v>硕士</v>
          </cell>
          <cell r="Q1663" t="str">
            <v>广西大学</v>
          </cell>
          <cell r="R1663" t="str">
            <v>会计学</v>
          </cell>
          <cell r="S1663">
            <v>43631</v>
          </cell>
          <cell r="T1663" t="str">
            <v>其他</v>
          </cell>
          <cell r="U1663" t="str">
            <v>F</v>
          </cell>
          <cell r="V1663" t="str">
            <v>F</v>
          </cell>
          <cell r="W1663" t="b">
            <v>1</v>
          </cell>
          <cell r="X1663">
            <v>3000</v>
          </cell>
          <cell r="Y1663">
            <v>3000</v>
          </cell>
          <cell r="Z1663" t="b">
            <v>1</v>
          </cell>
          <cell r="AA1663">
            <v>750</v>
          </cell>
          <cell r="AB1663">
            <v>750</v>
          </cell>
          <cell r="AC1663">
            <v>3750</v>
          </cell>
          <cell r="AD1663">
            <v>3750</v>
          </cell>
          <cell r="AE1663">
            <v>43678</v>
          </cell>
          <cell r="AF1663">
            <v>45017</v>
          </cell>
          <cell r="AG1663">
            <v>38</v>
          </cell>
          <cell r="AH1663">
            <v>38</v>
          </cell>
          <cell r="AI1663" t="b">
            <v>1</v>
          </cell>
          <cell r="AJ1663">
            <v>3</v>
          </cell>
          <cell r="AK1663">
            <v>41</v>
          </cell>
          <cell r="AL1663" t="e">
            <v>#N/A</v>
          </cell>
          <cell r="AM1663" t="str">
            <v>201601</v>
          </cell>
          <cell r="AN1663">
            <v>0</v>
          </cell>
        </row>
        <row r="1664">
          <cell r="B1664" t="str">
            <v>缪宣和</v>
          </cell>
          <cell r="C1664" t="str">
            <v>男</v>
          </cell>
          <cell r="D1664" t="str">
            <v>汉</v>
          </cell>
          <cell r="E1664">
            <v>31768</v>
          </cell>
          <cell r="F1664" t="str">
            <v>中国</v>
          </cell>
          <cell r="G1664" t="str">
            <v>身份证</v>
          </cell>
          <cell r="H1664" t="str">
            <v>362334198612220013</v>
          </cell>
          <cell r="I1664" t="str">
            <v>柳州职业技术学院</v>
          </cell>
          <cell r="J1664">
            <v>44858</v>
          </cell>
          <cell r="K1664">
            <v>45953</v>
          </cell>
          <cell r="L1664" t="str">
            <v>是</v>
          </cell>
          <cell r="M1664" t="str">
            <v>柳州</v>
          </cell>
          <cell r="N1664" t="str">
            <v>学校</v>
          </cell>
          <cell r="O1664" t="str">
            <v>硕士研究生</v>
          </cell>
          <cell r="P1664" t="str">
            <v>硕士</v>
          </cell>
          <cell r="Q1664" t="str">
            <v>北京工业大学</v>
          </cell>
          <cell r="R1664" t="str">
            <v>光学工程</v>
          </cell>
          <cell r="S1664">
            <v>41456</v>
          </cell>
          <cell r="T1664" t="str">
            <v>其他</v>
          </cell>
          <cell r="U1664" t="str">
            <v>F</v>
          </cell>
          <cell r="V1664" t="str">
            <v>F</v>
          </cell>
          <cell r="W1664" t="b">
            <v>1</v>
          </cell>
          <cell r="X1664">
            <v>3000</v>
          </cell>
          <cell r="Y1664">
            <v>3000</v>
          </cell>
          <cell r="Z1664" t="b">
            <v>1</v>
          </cell>
          <cell r="AA1664">
            <v>750</v>
          </cell>
          <cell r="AB1664">
            <v>750</v>
          </cell>
          <cell r="AC1664">
            <v>3750</v>
          </cell>
          <cell r="AD1664">
            <v>3750</v>
          </cell>
          <cell r="AE1664" t="str">
            <v>2019年9月</v>
          </cell>
          <cell r="AF1664">
            <v>45017</v>
          </cell>
          <cell r="AG1664">
            <v>43</v>
          </cell>
          <cell r="AH1664">
            <v>43</v>
          </cell>
          <cell r="AI1664" t="b">
            <v>1</v>
          </cell>
          <cell r="AJ1664">
            <v>3</v>
          </cell>
          <cell r="AK1664">
            <v>46</v>
          </cell>
          <cell r="AL1664" t="e">
            <v>#N/A</v>
          </cell>
          <cell r="AM1664" t="str">
            <v>201309</v>
          </cell>
          <cell r="AN1664">
            <v>0</v>
          </cell>
        </row>
        <row r="1665">
          <cell r="B1665" t="str">
            <v>唐熔钗</v>
          </cell>
          <cell r="C1665" t="str">
            <v>女</v>
          </cell>
          <cell r="D1665" t="str">
            <v>汉</v>
          </cell>
          <cell r="E1665">
            <v>34617</v>
          </cell>
          <cell r="F1665" t="str">
            <v>中国</v>
          </cell>
          <cell r="G1665" t="str">
            <v>身份证</v>
          </cell>
          <cell r="H1665" t="str">
            <v>450324199410101923</v>
          </cell>
          <cell r="I1665" t="str">
            <v>柳州职业技术学院</v>
          </cell>
          <cell r="J1665">
            <v>44827</v>
          </cell>
          <cell r="K1665">
            <v>45922</v>
          </cell>
          <cell r="L1665" t="str">
            <v>是</v>
          </cell>
          <cell r="M1665" t="str">
            <v>柳州</v>
          </cell>
          <cell r="N1665" t="str">
            <v>学校</v>
          </cell>
          <cell r="O1665" t="str">
            <v>硕士研究生</v>
          </cell>
          <cell r="P1665" t="str">
            <v>硕士</v>
          </cell>
          <cell r="Q1665" t="str">
            <v>桂林电子科技大学</v>
          </cell>
          <cell r="R1665" t="str">
            <v>控制科学与工程</v>
          </cell>
          <cell r="S1665">
            <v>44370</v>
          </cell>
          <cell r="T1665" t="str">
            <v>其他</v>
          </cell>
          <cell r="U1665" t="str">
            <v>F</v>
          </cell>
          <cell r="V1665" t="str">
            <v>F</v>
          </cell>
          <cell r="W1665" t="b">
            <v>1</v>
          </cell>
          <cell r="X1665">
            <v>3000</v>
          </cell>
          <cell r="Y1665">
            <v>3000</v>
          </cell>
          <cell r="Z1665" t="b">
            <v>1</v>
          </cell>
          <cell r="AA1665">
            <v>750</v>
          </cell>
          <cell r="AB1665">
            <v>750</v>
          </cell>
          <cell r="AC1665">
            <v>3750</v>
          </cell>
          <cell r="AD1665">
            <v>3750</v>
          </cell>
          <cell r="AE1665">
            <v>44378</v>
          </cell>
          <cell r="AF1665">
            <v>45017</v>
          </cell>
          <cell r="AG1665">
            <v>21</v>
          </cell>
          <cell r="AH1665">
            <v>21</v>
          </cell>
          <cell r="AI1665" t="b">
            <v>1</v>
          </cell>
          <cell r="AJ1665">
            <v>3</v>
          </cell>
          <cell r="AK1665">
            <v>24</v>
          </cell>
          <cell r="AL1665" t="e">
            <v>#N/A</v>
          </cell>
          <cell r="AM1665" t="str">
            <v>202107</v>
          </cell>
          <cell r="AN1665">
            <v>0</v>
          </cell>
        </row>
        <row r="1666">
          <cell r="B1666" t="str">
            <v>韦保丞</v>
          </cell>
          <cell r="C1666" t="str">
            <v>男</v>
          </cell>
          <cell r="D1666" t="str">
            <v>壮</v>
          </cell>
          <cell r="E1666">
            <v>33395</v>
          </cell>
          <cell r="F1666" t="str">
            <v>中国</v>
          </cell>
          <cell r="G1666" t="str">
            <v>身份证</v>
          </cell>
          <cell r="H1666" t="str">
            <v>450203199106061333</v>
          </cell>
          <cell r="I1666" t="str">
            <v>柳州职业技术学院</v>
          </cell>
          <cell r="J1666">
            <v>44857</v>
          </cell>
          <cell r="K1666">
            <v>45952</v>
          </cell>
          <cell r="L1666" t="str">
            <v>是</v>
          </cell>
          <cell r="M1666" t="str">
            <v>柳州</v>
          </cell>
          <cell r="N1666" t="str">
            <v>学校</v>
          </cell>
          <cell r="O1666" t="str">
            <v>硕士研究生</v>
          </cell>
          <cell r="P1666" t="str">
            <v>硕士</v>
          </cell>
          <cell r="Q1666" t="str">
            <v>神户艺术工科大学</v>
          </cell>
          <cell r="R1666" t="str">
            <v>综合艺术与设计</v>
          </cell>
          <cell r="S1666">
            <v>43545</v>
          </cell>
          <cell r="T1666" t="str">
            <v>其他</v>
          </cell>
          <cell r="U1666" t="str">
            <v>F</v>
          </cell>
          <cell r="V1666" t="str">
            <v>F</v>
          </cell>
          <cell r="W1666" t="b">
            <v>1</v>
          </cell>
          <cell r="X1666">
            <v>3000</v>
          </cell>
          <cell r="Y1666">
            <v>3000</v>
          </cell>
          <cell r="Z1666" t="b">
            <v>1</v>
          </cell>
          <cell r="AA1666">
            <v>750</v>
          </cell>
          <cell r="AB1666">
            <v>750</v>
          </cell>
          <cell r="AC1666">
            <v>3750</v>
          </cell>
          <cell r="AD1666">
            <v>3750</v>
          </cell>
          <cell r="AE1666">
            <v>43831</v>
          </cell>
          <cell r="AF1666">
            <v>45017</v>
          </cell>
          <cell r="AG1666">
            <v>40</v>
          </cell>
          <cell r="AH1666">
            <v>40</v>
          </cell>
          <cell r="AI1666" t="b">
            <v>1</v>
          </cell>
          <cell r="AJ1666">
            <v>3</v>
          </cell>
          <cell r="AK1666">
            <v>43</v>
          </cell>
          <cell r="AL1666" t="e">
            <v>#N/A</v>
          </cell>
          <cell r="AM1666" t="str">
            <v>202001</v>
          </cell>
          <cell r="AN1666">
            <v>0</v>
          </cell>
        </row>
        <row r="1667">
          <cell r="B1667" t="str">
            <v>覃文婷</v>
          </cell>
          <cell r="C1667" t="str">
            <v>女</v>
          </cell>
          <cell r="D1667" t="str">
            <v>壮</v>
          </cell>
          <cell r="E1667">
            <v>35312</v>
          </cell>
          <cell r="F1667" t="str">
            <v>中国</v>
          </cell>
          <cell r="G1667" t="str">
            <v>身份证</v>
          </cell>
          <cell r="H1667" t="str">
            <v>450202199609040044</v>
          </cell>
          <cell r="I1667" t="str">
            <v>柳州职业技术学院</v>
          </cell>
          <cell r="J1667">
            <v>44750</v>
          </cell>
          <cell r="K1667">
            <v>45845</v>
          </cell>
          <cell r="L1667" t="str">
            <v>是</v>
          </cell>
          <cell r="M1667" t="str">
            <v>柳州</v>
          </cell>
          <cell r="N1667" t="str">
            <v>学校</v>
          </cell>
          <cell r="O1667" t="str">
            <v>硕士研究生</v>
          </cell>
          <cell r="P1667" t="str">
            <v>硕士</v>
          </cell>
          <cell r="Q1667" t="str">
            <v>广西师范大学</v>
          </cell>
          <cell r="R1667" t="str">
            <v>课程与教学论</v>
          </cell>
          <cell r="S1667">
            <v>44735</v>
          </cell>
          <cell r="T1667" t="str">
            <v>其他</v>
          </cell>
          <cell r="U1667" t="str">
            <v>F</v>
          </cell>
          <cell r="V1667" t="str">
            <v>F</v>
          </cell>
          <cell r="W1667" t="b">
            <v>1</v>
          </cell>
          <cell r="X1667">
            <v>3000</v>
          </cell>
          <cell r="Y1667">
            <v>3000</v>
          </cell>
          <cell r="Z1667" t="b">
            <v>1</v>
          </cell>
          <cell r="AA1667">
            <v>750</v>
          </cell>
          <cell r="AB1667">
            <v>750</v>
          </cell>
          <cell r="AC1667">
            <v>3750</v>
          </cell>
          <cell r="AD1667">
            <v>3750</v>
          </cell>
          <cell r="AE1667">
            <v>44743</v>
          </cell>
          <cell r="AF1667">
            <v>45017</v>
          </cell>
          <cell r="AG1667">
            <v>9</v>
          </cell>
          <cell r="AH1667">
            <v>9</v>
          </cell>
          <cell r="AI1667" t="b">
            <v>1</v>
          </cell>
          <cell r="AJ1667">
            <v>3</v>
          </cell>
          <cell r="AK1667">
            <v>12</v>
          </cell>
          <cell r="AL1667" t="e">
            <v>#N/A</v>
          </cell>
          <cell r="AM1667" t="str">
            <v>202207</v>
          </cell>
          <cell r="AN1667" t="str">
            <v>市教育局备案，
2022.3.24签订三方协议</v>
          </cell>
        </row>
        <row r="1668">
          <cell r="B1668" t="str">
            <v>王思琪</v>
          </cell>
          <cell r="C1668" t="str">
            <v>女</v>
          </cell>
          <cell r="D1668" t="str">
            <v>汉</v>
          </cell>
          <cell r="E1668">
            <v>35091</v>
          </cell>
          <cell r="F1668" t="str">
            <v>中国</v>
          </cell>
          <cell r="G1668" t="str">
            <v>身份证</v>
          </cell>
          <cell r="H1668" t="str">
            <v>513723199601270062</v>
          </cell>
          <cell r="I1668" t="str">
            <v>柳州职业技术学院</v>
          </cell>
          <cell r="J1668" t="str">
            <v>2022年7月1日</v>
          </cell>
          <cell r="K1668" t="str">
            <v>2025年6月30日</v>
          </cell>
          <cell r="L1668" t="str">
            <v>是</v>
          </cell>
          <cell r="M1668" t="str">
            <v>柳州</v>
          </cell>
          <cell r="N1668" t="str">
            <v>学校</v>
          </cell>
          <cell r="O1668" t="str">
            <v>硕士研究生</v>
          </cell>
          <cell r="P1668" t="str">
            <v>硕士</v>
          </cell>
          <cell r="Q1668" t="str">
            <v>重庆邮电大学</v>
          </cell>
          <cell r="R1668" t="str">
            <v>广播电视</v>
          </cell>
          <cell r="S1668">
            <v>44735</v>
          </cell>
          <cell r="T1668" t="str">
            <v>其他</v>
          </cell>
          <cell r="U1668" t="str">
            <v>F</v>
          </cell>
          <cell r="V1668" t="str">
            <v>F</v>
          </cell>
          <cell r="W1668" t="b">
            <v>1</v>
          </cell>
          <cell r="X1668">
            <v>3000</v>
          </cell>
          <cell r="Y1668">
            <v>3000</v>
          </cell>
          <cell r="Z1668" t="b">
            <v>1</v>
          </cell>
          <cell r="AA1668">
            <v>750</v>
          </cell>
          <cell r="AB1668">
            <v>750</v>
          </cell>
          <cell r="AC1668">
            <v>3750</v>
          </cell>
          <cell r="AD1668">
            <v>3750</v>
          </cell>
          <cell r="AE1668">
            <v>44743</v>
          </cell>
          <cell r="AF1668">
            <v>45017</v>
          </cell>
          <cell r="AG1668">
            <v>9</v>
          </cell>
          <cell r="AH1668">
            <v>9</v>
          </cell>
          <cell r="AI1668" t="b">
            <v>1</v>
          </cell>
          <cell r="AJ1668">
            <v>3</v>
          </cell>
          <cell r="AK1668">
            <v>12</v>
          </cell>
          <cell r="AL1668" t="e">
            <v>#N/A</v>
          </cell>
          <cell r="AM1668" t="str">
            <v>202207</v>
          </cell>
          <cell r="AN1668" t="str">
            <v>市教育局备案，
2022.4.19签订三方协议</v>
          </cell>
        </row>
        <row r="1669">
          <cell r="B1669" t="str">
            <v>赖华玉</v>
          </cell>
          <cell r="C1669" t="str">
            <v>女</v>
          </cell>
          <cell r="D1669" t="str">
            <v>汉</v>
          </cell>
          <cell r="E1669">
            <v>35283</v>
          </cell>
          <cell r="F1669" t="str">
            <v>中国</v>
          </cell>
          <cell r="G1669" t="str">
            <v>身份证</v>
          </cell>
          <cell r="H1669" t="str">
            <v>450202199608060027</v>
          </cell>
          <cell r="I1669" t="str">
            <v>柳州职业技术学院</v>
          </cell>
          <cell r="J1669" t="str">
            <v>2021年9月10日</v>
          </cell>
          <cell r="K1669" t="str">
            <v>2024年9月9日</v>
          </cell>
          <cell r="L1669" t="str">
            <v>是</v>
          </cell>
          <cell r="M1669" t="str">
            <v>柳州</v>
          </cell>
          <cell r="N1669" t="str">
            <v>学校</v>
          </cell>
          <cell r="O1669" t="str">
            <v>硕士研究生</v>
          </cell>
          <cell r="P1669" t="str">
            <v>硕士</v>
          </cell>
          <cell r="Q1669" t="str">
            <v>西南交通大学</v>
          </cell>
          <cell r="R1669" t="str">
            <v>设计学</v>
          </cell>
          <cell r="S1669">
            <v>44370</v>
          </cell>
          <cell r="T1669" t="str">
            <v>其他</v>
          </cell>
          <cell r="U1669" t="str">
            <v>F</v>
          </cell>
          <cell r="V1669" t="str">
            <v>F</v>
          </cell>
          <cell r="W1669" t="b">
            <v>1</v>
          </cell>
          <cell r="X1669">
            <v>3000</v>
          </cell>
          <cell r="Y1669">
            <v>3000</v>
          </cell>
          <cell r="Z1669" t="b">
            <v>1</v>
          </cell>
          <cell r="AA1669">
            <v>750</v>
          </cell>
          <cell r="AB1669">
            <v>750</v>
          </cell>
          <cell r="AC1669">
            <v>3750</v>
          </cell>
          <cell r="AD1669">
            <v>3750</v>
          </cell>
          <cell r="AE1669">
            <v>44440</v>
          </cell>
          <cell r="AF1669">
            <v>45017</v>
          </cell>
          <cell r="AG1669">
            <v>19</v>
          </cell>
          <cell r="AH1669">
            <v>19</v>
          </cell>
          <cell r="AI1669" t="b">
            <v>1</v>
          </cell>
          <cell r="AJ1669">
            <v>3</v>
          </cell>
          <cell r="AK1669">
            <v>22</v>
          </cell>
          <cell r="AL1669" t="e">
            <v>#N/A</v>
          </cell>
          <cell r="AM1669" t="str">
            <v>202109</v>
          </cell>
          <cell r="AN1669" t="str">
            <v>柳州市教育局备案</v>
          </cell>
        </row>
        <row r="1670">
          <cell r="B1670" t="str">
            <v>唐国展</v>
          </cell>
          <cell r="C1670" t="str">
            <v>男</v>
          </cell>
          <cell r="D1670" t="str">
            <v>汉</v>
          </cell>
          <cell r="E1670">
            <v>34854</v>
          </cell>
          <cell r="F1670" t="str">
            <v>中国</v>
          </cell>
          <cell r="G1670" t="str">
            <v>身份证</v>
          </cell>
          <cell r="H1670" t="str">
            <v>452501199506040019</v>
          </cell>
          <cell r="I1670" t="str">
            <v>柳州职业技术学院</v>
          </cell>
          <cell r="J1670">
            <v>44526</v>
          </cell>
          <cell r="K1670">
            <v>45621</v>
          </cell>
          <cell r="L1670" t="str">
            <v>是</v>
          </cell>
          <cell r="M1670" t="str">
            <v>柳州</v>
          </cell>
          <cell r="N1670" t="str">
            <v>学校</v>
          </cell>
          <cell r="O1670" t="str">
            <v>硕士研究生</v>
          </cell>
          <cell r="P1670" t="str">
            <v>硕士</v>
          </cell>
          <cell r="Q1670" t="str">
            <v>西安电子科技大学</v>
          </cell>
          <cell r="R1670" t="str">
            <v>无线电物理</v>
          </cell>
          <cell r="S1670">
            <v>44370</v>
          </cell>
          <cell r="T1670" t="str">
            <v>其他</v>
          </cell>
          <cell r="U1670" t="str">
            <v>F</v>
          </cell>
          <cell r="V1670" t="str">
            <v>F</v>
          </cell>
          <cell r="W1670" t="b">
            <v>1</v>
          </cell>
          <cell r="X1670">
            <v>3000</v>
          </cell>
          <cell r="Y1670">
            <v>3000</v>
          </cell>
          <cell r="Z1670" t="b">
            <v>1</v>
          </cell>
          <cell r="AA1670">
            <v>750</v>
          </cell>
          <cell r="AB1670">
            <v>750</v>
          </cell>
          <cell r="AC1670">
            <v>3750</v>
          </cell>
          <cell r="AD1670">
            <v>3750</v>
          </cell>
          <cell r="AE1670">
            <v>44501</v>
          </cell>
          <cell r="AF1670">
            <v>45017</v>
          </cell>
          <cell r="AG1670">
            <v>17</v>
          </cell>
          <cell r="AH1670">
            <v>17</v>
          </cell>
          <cell r="AI1670" t="b">
            <v>1</v>
          </cell>
          <cell r="AJ1670">
            <v>3</v>
          </cell>
          <cell r="AK1670">
            <v>20</v>
          </cell>
          <cell r="AL1670" t="e">
            <v>#N/A</v>
          </cell>
          <cell r="AM1670" t="str">
            <v>202111</v>
          </cell>
          <cell r="AN1670" t="str">
            <v>市教育局备案</v>
          </cell>
        </row>
        <row r="1671">
          <cell r="B1671" t="str">
            <v>潘华华</v>
          </cell>
          <cell r="C1671" t="str">
            <v>男</v>
          </cell>
          <cell r="D1671" t="str">
            <v>壮</v>
          </cell>
          <cell r="E1671">
            <v>35254</v>
          </cell>
          <cell r="F1671" t="str">
            <v>中国</v>
          </cell>
          <cell r="G1671" t="str">
            <v>身份证</v>
          </cell>
          <cell r="H1671" t="str">
            <v>45020519960708101X</v>
          </cell>
          <cell r="I1671" t="str">
            <v>柳州职业技术学院</v>
          </cell>
          <cell r="J1671">
            <v>44750</v>
          </cell>
          <cell r="K1671">
            <v>45845</v>
          </cell>
          <cell r="L1671" t="str">
            <v>是</v>
          </cell>
          <cell r="M1671" t="str">
            <v>柳州</v>
          </cell>
          <cell r="N1671" t="str">
            <v>学校</v>
          </cell>
          <cell r="O1671" t="str">
            <v>硕士研究生</v>
          </cell>
          <cell r="P1671" t="str">
            <v>硕士</v>
          </cell>
          <cell r="Q1671" t="str">
            <v>广西师范大学</v>
          </cell>
          <cell r="R1671" t="str">
            <v>哲学</v>
          </cell>
          <cell r="S1671">
            <v>44735</v>
          </cell>
          <cell r="T1671" t="str">
            <v>其他</v>
          </cell>
          <cell r="U1671" t="str">
            <v>F</v>
          </cell>
          <cell r="V1671" t="str">
            <v>F</v>
          </cell>
          <cell r="W1671" t="b">
            <v>1</v>
          </cell>
          <cell r="X1671">
            <v>3000</v>
          </cell>
          <cell r="Y1671">
            <v>3000</v>
          </cell>
          <cell r="Z1671" t="b">
            <v>1</v>
          </cell>
          <cell r="AA1671">
            <v>750</v>
          </cell>
          <cell r="AB1671">
            <v>750</v>
          </cell>
          <cell r="AC1671">
            <v>3750</v>
          </cell>
          <cell r="AD1671">
            <v>3750</v>
          </cell>
          <cell r="AE1671">
            <v>44743</v>
          </cell>
          <cell r="AF1671">
            <v>45017</v>
          </cell>
          <cell r="AG1671">
            <v>9</v>
          </cell>
          <cell r="AH1671">
            <v>9</v>
          </cell>
          <cell r="AI1671" t="b">
            <v>1</v>
          </cell>
          <cell r="AJ1671">
            <v>3</v>
          </cell>
          <cell r="AK1671">
            <v>12</v>
          </cell>
          <cell r="AL1671" t="e">
            <v>#N/A</v>
          </cell>
          <cell r="AM1671" t="str">
            <v>202207</v>
          </cell>
          <cell r="AN1671" t="str">
            <v>市教育局备案，
2022.4.22签订三方协议</v>
          </cell>
        </row>
        <row r="1672">
          <cell r="B1672" t="str">
            <v>黄佳乐</v>
          </cell>
          <cell r="C1672" t="str">
            <v>女</v>
          </cell>
          <cell r="D1672" t="str">
            <v>壮</v>
          </cell>
          <cell r="E1672" t="str">
            <v>1997年7月12日</v>
          </cell>
          <cell r="F1672" t="str">
            <v>中国</v>
          </cell>
          <cell r="G1672" t="str">
            <v>身份证</v>
          </cell>
          <cell r="H1672" t="str">
            <v>452129199707120028</v>
          </cell>
          <cell r="I1672" t="str">
            <v>柳州职业技术学院</v>
          </cell>
          <cell r="J1672" t="str">
            <v>2022年7月18日</v>
          </cell>
          <cell r="K1672" t="str">
            <v>2025年7月17日</v>
          </cell>
          <cell r="L1672" t="str">
            <v>是</v>
          </cell>
          <cell r="M1672" t="str">
            <v>柳州</v>
          </cell>
          <cell r="N1672" t="str">
            <v>学校</v>
          </cell>
          <cell r="O1672" t="str">
            <v>硕士研究生</v>
          </cell>
          <cell r="P1672" t="str">
            <v>硕士</v>
          </cell>
          <cell r="Q1672" t="str">
            <v>华南师范大学</v>
          </cell>
          <cell r="R1672" t="str">
            <v>职业技术教育</v>
          </cell>
          <cell r="S1672">
            <v>44735</v>
          </cell>
          <cell r="T1672" t="str">
            <v>其他</v>
          </cell>
          <cell r="U1672" t="str">
            <v>F</v>
          </cell>
          <cell r="V1672" t="str">
            <v>F</v>
          </cell>
          <cell r="W1672" t="b">
            <v>1</v>
          </cell>
          <cell r="X1672">
            <v>3000</v>
          </cell>
          <cell r="Y1672">
            <v>3000</v>
          </cell>
          <cell r="Z1672" t="b">
            <v>1</v>
          </cell>
          <cell r="AA1672">
            <v>750</v>
          </cell>
          <cell r="AB1672">
            <v>750</v>
          </cell>
          <cell r="AC1672">
            <v>3750</v>
          </cell>
          <cell r="AD1672">
            <v>3750</v>
          </cell>
          <cell r="AE1672">
            <v>44743</v>
          </cell>
          <cell r="AF1672">
            <v>45017</v>
          </cell>
          <cell r="AG1672">
            <v>9</v>
          </cell>
          <cell r="AH1672">
            <v>9</v>
          </cell>
          <cell r="AI1672" t="b">
            <v>1</v>
          </cell>
          <cell r="AJ1672">
            <v>3</v>
          </cell>
          <cell r="AK1672">
            <v>12</v>
          </cell>
          <cell r="AL1672" t="e">
            <v>#N/A</v>
          </cell>
          <cell r="AM1672" t="str">
            <v>202207</v>
          </cell>
          <cell r="AN1672" t="str">
            <v>市教育局备案，
市教育局备案，
2022.3.28签订三方协议</v>
          </cell>
        </row>
        <row r="1673">
          <cell r="B1673" t="str">
            <v>寇宇</v>
          </cell>
          <cell r="C1673" t="str">
            <v>女</v>
          </cell>
          <cell r="D1673" t="str">
            <v>汉</v>
          </cell>
          <cell r="E1673">
            <v>34600</v>
          </cell>
          <cell r="F1673" t="str">
            <v>中国</v>
          </cell>
          <cell r="G1673" t="str">
            <v>身份证</v>
          </cell>
          <cell r="H1673" t="str">
            <v>150424199409230028</v>
          </cell>
          <cell r="I1673" t="str">
            <v>柳州职业技术学院</v>
          </cell>
          <cell r="J1673" t="str">
            <v>2021年12月29日</v>
          </cell>
          <cell r="K1673" t="str">
            <v>2024年12月28日</v>
          </cell>
          <cell r="L1673" t="str">
            <v>是</v>
          </cell>
          <cell r="M1673" t="str">
            <v>柳州</v>
          </cell>
          <cell r="N1673" t="str">
            <v>学校</v>
          </cell>
          <cell r="O1673" t="str">
            <v>硕士研究生</v>
          </cell>
          <cell r="P1673" t="str">
            <v>硕士</v>
          </cell>
          <cell r="Q1673" t="str">
            <v>广西大学</v>
          </cell>
          <cell r="R1673" t="str">
            <v>工商管理</v>
          </cell>
          <cell r="S1673">
            <v>44378</v>
          </cell>
          <cell r="T1673" t="str">
            <v>其他</v>
          </cell>
          <cell r="U1673" t="str">
            <v>F</v>
          </cell>
          <cell r="V1673" t="str">
            <v>F</v>
          </cell>
          <cell r="W1673" t="b">
            <v>1</v>
          </cell>
          <cell r="X1673">
            <v>3000</v>
          </cell>
          <cell r="Y1673">
            <v>3000</v>
          </cell>
          <cell r="Z1673" t="b">
            <v>1</v>
          </cell>
          <cell r="AA1673">
            <v>750</v>
          </cell>
          <cell r="AB1673">
            <v>750</v>
          </cell>
          <cell r="AC1673">
            <v>3750</v>
          </cell>
          <cell r="AD1673">
            <v>3750</v>
          </cell>
          <cell r="AE1673">
            <v>44531</v>
          </cell>
          <cell r="AF1673">
            <v>45017</v>
          </cell>
          <cell r="AG1673">
            <v>16</v>
          </cell>
          <cell r="AH1673">
            <v>16</v>
          </cell>
          <cell r="AI1673" t="b">
            <v>1</v>
          </cell>
          <cell r="AJ1673">
            <v>3</v>
          </cell>
          <cell r="AK1673">
            <v>19</v>
          </cell>
          <cell r="AL1673" t="e">
            <v>#N/A</v>
          </cell>
          <cell r="AM1673" t="str">
            <v>202112</v>
          </cell>
          <cell r="AN1673" t="str">
            <v>柳州市教育局备案</v>
          </cell>
        </row>
        <row r="1674">
          <cell r="B1674" t="str">
            <v>周旭凯</v>
          </cell>
          <cell r="C1674" t="str">
            <v>男</v>
          </cell>
          <cell r="D1674" t="str">
            <v>汉</v>
          </cell>
          <cell r="E1674">
            <v>34747</v>
          </cell>
          <cell r="F1674" t="str">
            <v>中国</v>
          </cell>
          <cell r="G1674" t="str">
            <v>身份证</v>
          </cell>
          <cell r="H1674" t="str">
            <v>610481199502172617</v>
          </cell>
          <cell r="I1674" t="str">
            <v>柳州职业技术学院</v>
          </cell>
          <cell r="J1674">
            <v>44750</v>
          </cell>
          <cell r="K1674">
            <v>45845</v>
          </cell>
          <cell r="L1674" t="str">
            <v>是</v>
          </cell>
          <cell r="M1674" t="str">
            <v>柳州</v>
          </cell>
          <cell r="N1674" t="str">
            <v>学校</v>
          </cell>
          <cell r="O1674" t="str">
            <v>硕士研究生</v>
          </cell>
          <cell r="P1674" t="str">
            <v>硕士</v>
          </cell>
          <cell r="Q1674" t="str">
            <v>广西科技大学</v>
          </cell>
          <cell r="R1674" t="str">
            <v>化学工程与技术</v>
          </cell>
          <cell r="S1674">
            <v>44737</v>
          </cell>
          <cell r="T1674" t="str">
            <v>其他</v>
          </cell>
          <cell r="U1674" t="str">
            <v>F</v>
          </cell>
          <cell r="V1674" t="str">
            <v>F</v>
          </cell>
          <cell r="W1674" t="b">
            <v>1</v>
          </cell>
          <cell r="X1674">
            <v>3000</v>
          </cell>
          <cell r="Y1674">
            <v>3000</v>
          </cell>
          <cell r="Z1674" t="b">
            <v>1</v>
          </cell>
          <cell r="AA1674">
            <v>750</v>
          </cell>
          <cell r="AB1674">
            <v>750</v>
          </cell>
          <cell r="AC1674">
            <v>3750</v>
          </cell>
          <cell r="AD1674">
            <v>3750</v>
          </cell>
          <cell r="AE1674">
            <v>44743</v>
          </cell>
          <cell r="AF1674">
            <v>45017</v>
          </cell>
          <cell r="AG1674">
            <v>9</v>
          </cell>
          <cell r="AH1674">
            <v>9</v>
          </cell>
          <cell r="AI1674" t="b">
            <v>1</v>
          </cell>
          <cell r="AJ1674">
            <v>3</v>
          </cell>
          <cell r="AK1674">
            <v>12</v>
          </cell>
          <cell r="AL1674" t="e">
            <v>#N/A</v>
          </cell>
          <cell r="AM1674" t="str">
            <v>202207</v>
          </cell>
          <cell r="AN1674" t="str">
            <v>市教育局备案，
2022.4.26签订三方协议</v>
          </cell>
        </row>
        <row r="1675">
          <cell r="B1675" t="str">
            <v>廖有</v>
          </cell>
          <cell r="C1675" t="str">
            <v>男</v>
          </cell>
          <cell r="D1675" t="str">
            <v>汉</v>
          </cell>
          <cell r="E1675">
            <v>35083</v>
          </cell>
          <cell r="F1675" t="str">
            <v>中国</v>
          </cell>
          <cell r="G1675" t="str">
            <v>身份证</v>
          </cell>
          <cell r="H1675" t="str">
            <v>450923199601195711</v>
          </cell>
          <cell r="I1675" t="str">
            <v>柳州职业技术学院</v>
          </cell>
          <cell r="J1675">
            <v>44750</v>
          </cell>
          <cell r="K1675">
            <v>45845</v>
          </cell>
          <cell r="L1675" t="str">
            <v>是</v>
          </cell>
          <cell r="M1675" t="str">
            <v>柳州</v>
          </cell>
          <cell r="N1675" t="str">
            <v>学校</v>
          </cell>
          <cell r="O1675" t="str">
            <v>硕士研究生</v>
          </cell>
          <cell r="P1675" t="str">
            <v>硕士</v>
          </cell>
          <cell r="Q1675" t="str">
            <v>广西大学</v>
          </cell>
          <cell r="R1675" t="str">
            <v>机械工程</v>
          </cell>
          <cell r="S1675">
            <v>44742</v>
          </cell>
          <cell r="T1675" t="str">
            <v>其他</v>
          </cell>
          <cell r="U1675" t="str">
            <v>F</v>
          </cell>
          <cell r="V1675" t="str">
            <v>F</v>
          </cell>
          <cell r="W1675" t="b">
            <v>1</v>
          </cell>
          <cell r="X1675">
            <v>3000</v>
          </cell>
          <cell r="Y1675">
            <v>3000</v>
          </cell>
          <cell r="Z1675" t="b">
            <v>1</v>
          </cell>
          <cell r="AA1675">
            <v>750</v>
          </cell>
          <cell r="AB1675">
            <v>750</v>
          </cell>
          <cell r="AC1675">
            <v>3750</v>
          </cell>
          <cell r="AD1675">
            <v>3750</v>
          </cell>
          <cell r="AE1675">
            <v>44743</v>
          </cell>
          <cell r="AF1675">
            <v>45017</v>
          </cell>
          <cell r="AG1675">
            <v>9</v>
          </cell>
          <cell r="AH1675">
            <v>9</v>
          </cell>
          <cell r="AI1675" t="b">
            <v>1</v>
          </cell>
          <cell r="AJ1675">
            <v>3</v>
          </cell>
          <cell r="AK1675">
            <v>12</v>
          </cell>
          <cell r="AL1675" t="e">
            <v>#N/A</v>
          </cell>
          <cell r="AM1675" t="str">
            <v>202207</v>
          </cell>
          <cell r="AN1675" t="str">
            <v>市教育局备案，
2022.4.9签订三方协议</v>
          </cell>
        </row>
        <row r="1676">
          <cell r="B1676" t="str">
            <v>杨晓春</v>
          </cell>
          <cell r="C1676" t="str">
            <v>女</v>
          </cell>
          <cell r="D1676" t="str">
            <v>傣</v>
          </cell>
          <cell r="E1676">
            <v>35128</v>
          </cell>
          <cell r="F1676" t="str">
            <v>中国</v>
          </cell>
          <cell r="G1676" t="str">
            <v>身份证</v>
          </cell>
          <cell r="H1676" t="str">
            <v>533223199603040929</v>
          </cell>
          <cell r="I1676" t="str">
            <v>柳州职业技术学院</v>
          </cell>
          <cell r="J1676">
            <v>44449</v>
          </cell>
          <cell r="K1676">
            <v>45544</v>
          </cell>
          <cell r="L1676" t="str">
            <v>是</v>
          </cell>
          <cell r="M1676" t="str">
            <v>柳州</v>
          </cell>
          <cell r="N1676" t="str">
            <v>学校</v>
          </cell>
          <cell r="O1676" t="str">
            <v>硕士研究生</v>
          </cell>
          <cell r="P1676" t="str">
            <v>硕士</v>
          </cell>
          <cell r="Q1676" t="str">
            <v>昆明理工大学</v>
          </cell>
          <cell r="R1676" t="str">
            <v>交通运输工程</v>
          </cell>
          <cell r="S1676">
            <v>44378</v>
          </cell>
          <cell r="T1676" t="str">
            <v>其他</v>
          </cell>
          <cell r="U1676" t="str">
            <v>F</v>
          </cell>
          <cell r="V1676" t="str">
            <v>F</v>
          </cell>
          <cell r="W1676" t="b">
            <v>1</v>
          </cell>
          <cell r="X1676">
            <v>3000</v>
          </cell>
          <cell r="Y1676">
            <v>3000</v>
          </cell>
          <cell r="Z1676" t="b">
            <v>1</v>
          </cell>
          <cell r="AA1676">
            <v>750</v>
          </cell>
          <cell r="AB1676">
            <v>750</v>
          </cell>
          <cell r="AC1676">
            <v>3750</v>
          </cell>
          <cell r="AD1676">
            <v>3750</v>
          </cell>
          <cell r="AE1676">
            <v>44440</v>
          </cell>
          <cell r="AF1676">
            <v>45017</v>
          </cell>
          <cell r="AG1676">
            <v>19</v>
          </cell>
          <cell r="AH1676">
            <v>19</v>
          </cell>
          <cell r="AI1676" t="b">
            <v>1</v>
          </cell>
          <cell r="AJ1676">
            <v>3</v>
          </cell>
          <cell r="AK1676">
            <v>22</v>
          </cell>
          <cell r="AL1676" t="e">
            <v>#N/A</v>
          </cell>
          <cell r="AM1676" t="str">
            <v>202109</v>
          </cell>
          <cell r="AN1676" t="str">
            <v>市教育局备案</v>
          </cell>
        </row>
        <row r="1677">
          <cell r="V1677" t="e">
            <v>#N/A</v>
          </cell>
          <cell r="W1677" t="e">
            <v>#N/A</v>
          </cell>
          <cell r="X1677">
            <v>1286500</v>
          </cell>
          <cell r="Y1677">
            <v>1286500</v>
          </cell>
          <cell r="Z1677" t="b">
            <v>1</v>
          </cell>
          <cell r="AA1677">
            <v>321625</v>
          </cell>
          <cell r="AB1677">
            <v>321625</v>
          </cell>
          <cell r="AC1677">
            <v>1608125</v>
          </cell>
          <cell r="AD1677">
            <v>1608125</v>
          </cell>
        </row>
        <row r="1677">
          <cell r="AH1677" t="e">
            <v>#N/A</v>
          </cell>
          <cell r="AI1677" t="e">
            <v>#N/A</v>
          </cell>
        </row>
        <row r="1677">
          <cell r="AL1677" t="e">
            <v>#N/A</v>
          </cell>
          <cell r="AM1677" t="e">
            <v>#N/A</v>
          </cell>
          <cell r="AN1677" t="e">
            <v>#N/A</v>
          </cell>
        </row>
        <row r="1678">
          <cell r="B1678" t="str">
            <v>张维</v>
          </cell>
          <cell r="C1678" t="str">
            <v>男</v>
          </cell>
          <cell r="D1678" t="str">
            <v>汉</v>
          </cell>
          <cell r="E1678">
            <v>30169</v>
          </cell>
          <cell r="F1678" t="str">
            <v>中国</v>
          </cell>
          <cell r="G1678" t="str">
            <v>身份证</v>
          </cell>
          <cell r="H1678" t="str">
            <v>421083198208062419</v>
          </cell>
          <cell r="I1678" t="str">
            <v>柳州菱特动力科技有限公司</v>
          </cell>
          <cell r="J1678">
            <v>44479</v>
          </cell>
          <cell r="K1678">
            <v>45574</v>
          </cell>
          <cell r="L1678" t="str">
            <v>是</v>
          </cell>
          <cell r="M1678" t="str">
            <v>柳州市</v>
          </cell>
          <cell r="N1678" t="str">
            <v>企业</v>
          </cell>
          <cell r="O1678" t="str">
            <v>本科</v>
          </cell>
          <cell r="P1678" t="str">
            <v>学士</v>
          </cell>
          <cell r="Q1678" t="str">
            <v>哈尔滨工业大学</v>
          </cell>
          <cell r="R1678" t="str">
            <v>热能与动力工程</v>
          </cell>
          <cell r="S1678" t="str">
            <v>2005年6月</v>
          </cell>
          <cell r="T1678" t="str">
            <v>一流建设高校</v>
          </cell>
          <cell r="U1678" t="str">
            <v>G</v>
          </cell>
          <cell r="V1678" t="str">
            <v>G</v>
          </cell>
          <cell r="W1678" t="b">
            <v>1</v>
          </cell>
          <cell r="X1678">
            <v>1500</v>
          </cell>
          <cell r="Y1678">
            <v>1500</v>
          </cell>
          <cell r="Z1678" t="b">
            <v>1</v>
          </cell>
          <cell r="AA1678">
            <v>375</v>
          </cell>
          <cell r="AB1678">
            <v>375</v>
          </cell>
          <cell r="AC1678">
            <v>1875</v>
          </cell>
          <cell r="AD1678">
            <v>1875</v>
          </cell>
          <cell r="AE1678">
            <v>44470</v>
          </cell>
          <cell r="AF1678">
            <v>45017</v>
          </cell>
          <cell r="AG1678">
            <v>18</v>
          </cell>
          <cell r="AH1678">
            <v>18</v>
          </cell>
          <cell r="AI1678" t="b">
            <v>1</v>
          </cell>
          <cell r="AJ1678">
            <v>3</v>
          </cell>
          <cell r="AK1678">
            <v>21</v>
          </cell>
          <cell r="AL1678" t="e">
            <v>#N/A</v>
          </cell>
          <cell r="AM1678" t="str">
            <v>202110</v>
          </cell>
          <cell r="AN1678">
            <v>0</v>
          </cell>
        </row>
        <row r="1679">
          <cell r="B1679" t="str">
            <v>陈桢杰</v>
          </cell>
          <cell r="C1679" t="str">
            <v>男</v>
          </cell>
          <cell r="D1679" t="str">
            <v>汉</v>
          </cell>
          <cell r="E1679">
            <v>30023</v>
          </cell>
          <cell r="F1679" t="str">
            <v>中国</v>
          </cell>
          <cell r="G1679" t="str">
            <v>身份证</v>
          </cell>
          <cell r="H1679" t="str">
            <v>460004198203130815</v>
          </cell>
          <cell r="I1679" t="str">
            <v>柳州菱特动力科技有限公司</v>
          </cell>
          <cell r="J1679">
            <v>44326</v>
          </cell>
          <cell r="K1679">
            <v>45421</v>
          </cell>
          <cell r="L1679" t="str">
            <v>是</v>
          </cell>
          <cell r="M1679" t="str">
            <v>柳州市</v>
          </cell>
          <cell r="N1679" t="str">
            <v>企业</v>
          </cell>
          <cell r="O1679" t="str">
            <v>本科</v>
          </cell>
          <cell r="P1679" t="str">
            <v>学士</v>
          </cell>
          <cell r="Q1679" t="str">
            <v>同济大学</v>
          </cell>
          <cell r="R1679" t="str">
            <v>机械设计制造及其自动化</v>
          </cell>
          <cell r="S1679">
            <v>38169</v>
          </cell>
          <cell r="T1679" t="str">
            <v>一流建设高校</v>
          </cell>
          <cell r="U1679" t="str">
            <v>G</v>
          </cell>
          <cell r="V1679" t="str">
            <v>G</v>
          </cell>
          <cell r="W1679" t="b">
            <v>1</v>
          </cell>
          <cell r="X1679">
            <v>1500</v>
          </cell>
          <cell r="Y1679">
            <v>1500</v>
          </cell>
          <cell r="Z1679" t="b">
            <v>1</v>
          </cell>
          <cell r="AA1679">
            <v>375</v>
          </cell>
          <cell r="AB1679">
            <v>375</v>
          </cell>
          <cell r="AC1679">
            <v>1875</v>
          </cell>
          <cell r="AD1679">
            <v>1875</v>
          </cell>
          <cell r="AE1679">
            <v>44317</v>
          </cell>
          <cell r="AF1679">
            <v>45017</v>
          </cell>
          <cell r="AG1679">
            <v>23</v>
          </cell>
          <cell r="AH1679">
            <v>23</v>
          </cell>
          <cell r="AI1679" t="b">
            <v>1</v>
          </cell>
          <cell r="AJ1679">
            <v>3</v>
          </cell>
          <cell r="AK1679">
            <v>26</v>
          </cell>
          <cell r="AL1679" t="e">
            <v>#N/A</v>
          </cell>
          <cell r="AM1679" t="str">
            <v>202105</v>
          </cell>
          <cell r="AN1679">
            <v>0</v>
          </cell>
        </row>
        <row r="1680">
          <cell r="V1680" t="e">
            <v>#N/A</v>
          </cell>
          <cell r="W1680" t="e">
            <v>#N/A</v>
          </cell>
          <cell r="X1680">
            <v>3000</v>
          </cell>
          <cell r="Y1680">
            <v>3000</v>
          </cell>
          <cell r="Z1680" t="b">
            <v>1</v>
          </cell>
          <cell r="AA1680">
            <v>750</v>
          </cell>
          <cell r="AB1680">
            <v>750</v>
          </cell>
          <cell r="AC1680">
            <v>3750</v>
          </cell>
          <cell r="AD1680">
            <v>3750</v>
          </cell>
        </row>
        <row r="1680">
          <cell r="AH1680" t="e">
            <v>#N/A</v>
          </cell>
          <cell r="AI1680" t="e">
            <v>#N/A</v>
          </cell>
        </row>
        <row r="1680">
          <cell r="AL1680" t="e">
            <v>#N/A</v>
          </cell>
          <cell r="AM1680" t="e">
            <v>#N/A</v>
          </cell>
          <cell r="AN1680" t="e">
            <v>#N/A</v>
          </cell>
        </row>
        <row r="1681">
          <cell r="B1681" t="str">
            <v>覃泳智</v>
          </cell>
          <cell r="C1681" t="str">
            <v>男</v>
          </cell>
          <cell r="D1681" t="str">
            <v>壮</v>
          </cell>
          <cell r="E1681" t="str">
            <v>1991.10</v>
          </cell>
          <cell r="F1681" t="str">
            <v>中国</v>
          </cell>
          <cell r="G1681" t="str">
            <v>身份证</v>
          </cell>
          <cell r="H1681" t="str">
            <v>450221199110103017</v>
          </cell>
          <cell r="I1681" t="str">
            <v>柳州市园林科学研究所</v>
          </cell>
          <cell r="J1681" t="str">
            <v>2019.01</v>
          </cell>
          <cell r="K1681" t="str">
            <v>2025.10</v>
          </cell>
          <cell r="L1681" t="str">
            <v>是</v>
          </cell>
          <cell r="M1681" t="str">
            <v>柳州</v>
          </cell>
          <cell r="N1681" t="str">
            <v>科研院所</v>
          </cell>
          <cell r="O1681" t="str">
            <v>研究生</v>
          </cell>
          <cell r="P1681" t="str">
            <v>硕士</v>
          </cell>
          <cell r="Q1681" t="str">
            <v>华南农业大学</v>
          </cell>
          <cell r="R1681" t="str">
            <v>园艺</v>
          </cell>
          <cell r="S1681">
            <v>2018.06</v>
          </cell>
        </row>
        <row r="1681">
          <cell r="U1681" t="str">
            <v>F</v>
          </cell>
          <cell r="V1681" t="str">
            <v>F</v>
          </cell>
          <cell r="W1681" t="b">
            <v>1</v>
          </cell>
          <cell r="X1681">
            <v>18000</v>
          </cell>
          <cell r="Y1681">
            <v>18000</v>
          </cell>
          <cell r="Z1681" t="b">
            <v>1</v>
          </cell>
          <cell r="AA1681">
            <v>4500</v>
          </cell>
          <cell r="AB1681">
            <v>4500</v>
          </cell>
          <cell r="AC1681">
            <v>40500</v>
          </cell>
          <cell r="AD1681">
            <v>22500</v>
          </cell>
          <cell r="AE1681">
            <v>2019.01</v>
          </cell>
          <cell r="AF1681" t="str">
            <v>2022.01</v>
          </cell>
          <cell r="AG1681">
            <v>36</v>
          </cell>
          <cell r="AH1681">
            <v>36</v>
          </cell>
          <cell r="AI1681" t="b">
            <v>1</v>
          </cell>
          <cell r="AJ1681">
            <v>18</v>
          </cell>
          <cell r="AK1681">
            <v>54</v>
          </cell>
          <cell r="AL1681" t="e">
            <v>#N/A</v>
          </cell>
          <cell r="AM1681" t="str">
            <v>201911</v>
          </cell>
          <cell r="AN1681">
            <v>0</v>
          </cell>
        </row>
        <row r="1682">
          <cell r="B1682" t="str">
            <v>胡佳彬</v>
          </cell>
          <cell r="C1682" t="str">
            <v>男</v>
          </cell>
          <cell r="D1682" t="str">
            <v>汉</v>
          </cell>
          <cell r="E1682">
            <v>1995.12</v>
          </cell>
          <cell r="F1682" t="str">
            <v>中国</v>
          </cell>
          <cell r="G1682" t="str">
            <v>身份证</v>
          </cell>
          <cell r="H1682" t="str">
            <v>362502199512150411</v>
          </cell>
          <cell r="I1682" t="str">
            <v>柳州市园林科学研究所</v>
          </cell>
          <cell r="J1682">
            <v>2021.12</v>
          </cell>
          <cell r="K1682">
            <v>2024.12</v>
          </cell>
          <cell r="L1682" t="str">
            <v>是</v>
          </cell>
          <cell r="M1682" t="str">
            <v>柳州</v>
          </cell>
          <cell r="N1682" t="str">
            <v>科研院所</v>
          </cell>
          <cell r="O1682" t="str">
            <v>研究生</v>
          </cell>
          <cell r="P1682" t="str">
            <v>硕士</v>
          </cell>
          <cell r="Q1682" t="str">
            <v>新疆农业大学</v>
          </cell>
          <cell r="R1682" t="str">
            <v>林学</v>
          </cell>
          <cell r="S1682">
            <v>2021.07</v>
          </cell>
        </row>
        <row r="1682">
          <cell r="U1682" t="str">
            <v>F</v>
          </cell>
          <cell r="V1682" t="str">
            <v>F</v>
          </cell>
          <cell r="W1682" t="b">
            <v>1</v>
          </cell>
          <cell r="X1682">
            <v>3000</v>
          </cell>
          <cell r="Y1682">
            <v>3000</v>
          </cell>
          <cell r="Z1682" t="b">
            <v>1</v>
          </cell>
          <cell r="AA1682">
            <v>750</v>
          </cell>
          <cell r="AB1682">
            <v>750</v>
          </cell>
          <cell r="AC1682">
            <v>6750</v>
          </cell>
          <cell r="AD1682">
            <v>3750</v>
          </cell>
          <cell r="AE1682">
            <v>2021.12</v>
          </cell>
          <cell r="AF1682">
            <v>2023.04</v>
          </cell>
          <cell r="AG1682">
            <v>16</v>
          </cell>
          <cell r="AH1682">
            <v>16</v>
          </cell>
          <cell r="AI1682" t="b">
            <v>1</v>
          </cell>
          <cell r="AJ1682">
            <v>3</v>
          </cell>
          <cell r="AK1682">
            <v>19</v>
          </cell>
          <cell r="AL1682" t="e">
            <v>#N/A</v>
          </cell>
          <cell r="AM1682" t="str">
            <v>202112</v>
          </cell>
          <cell r="AN1682" t="str">
            <v>市林业和园林局备案</v>
          </cell>
        </row>
        <row r="1683">
          <cell r="B1683" t="str">
            <v>覃玲佳</v>
          </cell>
          <cell r="C1683" t="str">
            <v>女</v>
          </cell>
          <cell r="D1683" t="str">
            <v>壮</v>
          </cell>
          <cell r="E1683">
            <v>1996.06</v>
          </cell>
          <cell r="F1683" t="str">
            <v>中国</v>
          </cell>
          <cell r="G1683" t="str">
            <v>身份证</v>
          </cell>
          <cell r="H1683" t="str">
            <v>452225199606244822</v>
          </cell>
          <cell r="I1683" t="str">
            <v>柳州市城市绿化维护管理处</v>
          </cell>
          <cell r="J1683" t="str">
            <v>2021.03</v>
          </cell>
          <cell r="K1683">
            <v>2024.02</v>
          </cell>
          <cell r="L1683" t="str">
            <v>是</v>
          </cell>
          <cell r="M1683" t="str">
            <v>柳州</v>
          </cell>
        </row>
        <row r="1683">
          <cell r="O1683" t="str">
            <v>研究生</v>
          </cell>
          <cell r="P1683" t="str">
            <v>硕士</v>
          </cell>
          <cell r="Q1683" t="str">
            <v>广西大学</v>
          </cell>
          <cell r="R1683" t="str">
            <v>风景园林</v>
          </cell>
          <cell r="S1683">
            <v>2020.06</v>
          </cell>
        </row>
        <row r="1683">
          <cell r="U1683" t="str">
            <v>F</v>
          </cell>
          <cell r="V1683" t="str">
            <v>F</v>
          </cell>
          <cell r="W1683" t="b">
            <v>1</v>
          </cell>
          <cell r="X1683">
            <v>3000</v>
          </cell>
          <cell r="Y1683">
            <v>3000</v>
          </cell>
          <cell r="Z1683" t="b">
            <v>1</v>
          </cell>
          <cell r="AA1683">
            <v>750</v>
          </cell>
          <cell r="AB1683">
            <v>750</v>
          </cell>
          <cell r="AC1683">
            <v>6750</v>
          </cell>
          <cell r="AD1683">
            <v>3750</v>
          </cell>
          <cell r="AE1683" t="str">
            <v>2021.03</v>
          </cell>
          <cell r="AF1683">
            <v>2023.04</v>
          </cell>
          <cell r="AG1683">
            <v>24</v>
          </cell>
          <cell r="AH1683">
            <v>24</v>
          </cell>
          <cell r="AI1683" t="b">
            <v>1</v>
          </cell>
          <cell r="AJ1683">
            <v>3</v>
          </cell>
          <cell r="AK1683">
            <v>27</v>
          </cell>
          <cell r="AL1683" t="e">
            <v>#N/A</v>
          </cell>
          <cell r="AM1683" t="str">
            <v>202103</v>
          </cell>
          <cell r="AN1683" t="str">
            <v>市林业和园林局备案</v>
          </cell>
        </row>
        <row r="1684">
          <cell r="V1684" t="e">
            <v>#N/A</v>
          </cell>
          <cell r="W1684" t="e">
            <v>#N/A</v>
          </cell>
          <cell r="X1684">
            <v>24000</v>
          </cell>
          <cell r="Y1684">
            <v>24000</v>
          </cell>
          <cell r="Z1684" t="b">
            <v>1</v>
          </cell>
          <cell r="AA1684">
            <v>6000</v>
          </cell>
          <cell r="AB1684">
            <v>6000</v>
          </cell>
          <cell r="AC1684">
            <v>54000</v>
          </cell>
          <cell r="AD1684">
            <v>30000</v>
          </cell>
        </row>
        <row r="1684">
          <cell r="AH1684" t="e">
            <v>#N/A</v>
          </cell>
          <cell r="AI1684" t="e">
            <v>#N/A</v>
          </cell>
        </row>
        <row r="1684">
          <cell r="AL1684" t="e">
            <v>#N/A</v>
          </cell>
          <cell r="AM1684" t="e">
            <v>#N/A</v>
          </cell>
          <cell r="AN1684" t="e">
            <v>#N/A</v>
          </cell>
        </row>
        <row r="1685">
          <cell r="B1685" t="str">
            <v>覃惠</v>
          </cell>
          <cell r="C1685" t="str">
            <v>女</v>
          </cell>
          <cell r="D1685" t="str">
            <v>壮</v>
          </cell>
          <cell r="E1685">
            <v>35610</v>
          </cell>
          <cell r="F1685" t="str">
            <v>中国</v>
          </cell>
          <cell r="G1685" t="str">
            <v>身份证</v>
          </cell>
          <cell r="H1685" t="str">
            <v>452702199706293261</v>
          </cell>
          <cell r="I1685" t="str">
            <v>广西方盛实业股份有限公司</v>
          </cell>
          <cell r="J1685">
            <v>43941</v>
          </cell>
          <cell r="K1685">
            <v>45035</v>
          </cell>
          <cell r="L1685" t="str">
            <v>是</v>
          </cell>
          <cell r="M1685" t="str">
            <v>柳州市</v>
          </cell>
          <cell r="N1685" t="str">
            <v>企业</v>
          </cell>
          <cell r="O1685" t="str">
            <v>本科</v>
          </cell>
          <cell r="P1685" t="str">
            <v>学士</v>
          </cell>
          <cell r="Q1685" t="str">
            <v>四川大学</v>
          </cell>
          <cell r="R1685" t="str">
            <v>计算机科学与技术</v>
          </cell>
          <cell r="S1685">
            <v>43647</v>
          </cell>
          <cell r="T1685" t="str">
            <v>一流建设高校</v>
          </cell>
          <cell r="U1685" t="str">
            <v>G</v>
          </cell>
          <cell r="V1685" t="str">
            <v>G</v>
          </cell>
          <cell r="W1685" t="b">
            <v>1</v>
          </cell>
          <cell r="X1685">
            <v>6000</v>
          </cell>
          <cell r="Y1685">
            <v>6000</v>
          </cell>
          <cell r="Z1685" t="b">
            <v>1</v>
          </cell>
          <cell r="AA1685">
            <v>1500</v>
          </cell>
          <cell r="AB1685">
            <v>1500</v>
          </cell>
          <cell r="AC1685">
            <v>7500</v>
          </cell>
          <cell r="AD1685">
            <v>7500</v>
          </cell>
          <cell r="AE1685" t="str">
            <v>2020年4月</v>
          </cell>
          <cell r="AF1685">
            <v>44621</v>
          </cell>
          <cell r="AG1685">
            <v>24</v>
          </cell>
          <cell r="AH1685">
            <v>24</v>
          </cell>
          <cell r="AI1685" t="b">
            <v>1</v>
          </cell>
          <cell r="AJ1685">
            <v>12</v>
          </cell>
          <cell r="AK1685">
            <v>36</v>
          </cell>
          <cell r="AL1685" t="e">
            <v>#N/A</v>
          </cell>
          <cell r="AM1685" t="str">
            <v>202005</v>
          </cell>
          <cell r="AN1685">
            <v>0</v>
          </cell>
        </row>
        <row r="1686">
          <cell r="B1686" t="str">
            <v>莫胜美</v>
          </cell>
          <cell r="C1686" t="str">
            <v>女</v>
          </cell>
          <cell r="D1686" t="str">
            <v>壮</v>
          </cell>
          <cell r="E1686">
            <v>35623</v>
          </cell>
          <cell r="F1686" t="str">
            <v>中国</v>
          </cell>
          <cell r="G1686" t="str">
            <v>身份证</v>
          </cell>
          <cell r="H1686" t="str">
            <v>451221199710250484</v>
          </cell>
          <cell r="I1686" t="str">
            <v>广西方盛实业股份有限公司</v>
          </cell>
          <cell r="J1686">
            <v>44389</v>
          </cell>
          <cell r="K1686">
            <v>45657</v>
          </cell>
          <cell r="L1686" t="str">
            <v>是</v>
          </cell>
          <cell r="M1686" t="str">
            <v>柳州市</v>
          </cell>
          <cell r="N1686" t="str">
            <v>企业</v>
          </cell>
          <cell r="O1686" t="str">
            <v>本科</v>
          </cell>
          <cell r="P1686" t="str">
            <v>学士</v>
          </cell>
          <cell r="Q1686" t="str">
            <v>广西科技大学</v>
          </cell>
          <cell r="R1686" t="str">
            <v>财务管理</v>
          </cell>
          <cell r="S1686">
            <v>44378</v>
          </cell>
          <cell r="T1686" t="str">
            <v>其他</v>
          </cell>
          <cell r="U1686" t="str">
            <v>H</v>
          </cell>
          <cell r="V1686" t="str">
            <v>H</v>
          </cell>
          <cell r="W1686" t="b">
            <v>1</v>
          </cell>
          <cell r="X1686">
            <v>2000</v>
          </cell>
          <cell r="Y1686">
            <v>2000</v>
          </cell>
          <cell r="Z1686" t="b">
            <v>1</v>
          </cell>
          <cell r="AA1686">
            <v>500</v>
          </cell>
          <cell r="AB1686">
            <v>500</v>
          </cell>
          <cell r="AC1686">
            <v>2500</v>
          </cell>
          <cell r="AD1686">
            <v>2500</v>
          </cell>
          <cell r="AE1686" t="str">
            <v>2021年8月</v>
          </cell>
          <cell r="AF1686">
            <v>44621</v>
          </cell>
          <cell r="AG1686">
            <v>8</v>
          </cell>
          <cell r="AH1686">
            <v>8</v>
          </cell>
          <cell r="AI1686" t="b">
            <v>1</v>
          </cell>
          <cell r="AJ1686">
            <v>4</v>
          </cell>
          <cell r="AK1686">
            <v>12</v>
          </cell>
          <cell r="AL1686" t="e">
            <v>#N/A</v>
          </cell>
          <cell r="AM1686" t="str">
            <v>202108</v>
          </cell>
          <cell r="AN1686">
            <v>0</v>
          </cell>
        </row>
        <row r="1687">
          <cell r="B1687" t="str">
            <v>何冠霖</v>
          </cell>
          <cell r="C1687" t="str">
            <v>男</v>
          </cell>
          <cell r="D1687" t="str">
            <v>壮</v>
          </cell>
          <cell r="E1687">
            <v>35751</v>
          </cell>
          <cell r="F1687" t="str">
            <v>中国</v>
          </cell>
          <cell r="G1687" t="str">
            <v>身份证</v>
          </cell>
          <cell r="H1687" t="str">
            <v>452230199711174513</v>
          </cell>
          <cell r="I1687" t="str">
            <v>柳州上汽汽车变速器有限公司</v>
          </cell>
          <cell r="J1687">
            <v>44609</v>
          </cell>
          <cell r="K1687">
            <v>45704</v>
          </cell>
          <cell r="L1687" t="str">
            <v>是</v>
          </cell>
          <cell r="M1687" t="str">
            <v>柳州</v>
          </cell>
          <cell r="N1687" t="str">
            <v>企业</v>
          </cell>
          <cell r="O1687" t="str">
            <v>本科</v>
          </cell>
          <cell r="P1687" t="str">
            <v>学士</v>
          </cell>
          <cell r="Q1687" t="str">
            <v>天津理工大学</v>
          </cell>
          <cell r="R1687" t="str">
            <v>过程装备与控制工程</v>
          </cell>
          <cell r="S1687" t="str">
            <v>2020年6月30日</v>
          </cell>
          <cell r="T1687" t="str">
            <v>其他</v>
          </cell>
          <cell r="U1687" t="str">
            <v>H</v>
          </cell>
          <cell r="V1687" t="str">
            <v>H</v>
          </cell>
          <cell r="W1687" t="b">
            <v>1</v>
          </cell>
          <cell r="X1687">
            <v>1000</v>
          </cell>
          <cell r="Y1687">
            <v>1000</v>
          </cell>
          <cell r="Z1687" t="b">
            <v>1</v>
          </cell>
          <cell r="AA1687">
            <v>250</v>
          </cell>
          <cell r="AB1687">
            <v>250</v>
          </cell>
          <cell r="AC1687">
            <v>1250</v>
          </cell>
          <cell r="AD1687">
            <v>1250</v>
          </cell>
          <cell r="AE1687">
            <v>44621</v>
          </cell>
          <cell r="AF1687">
            <v>44896</v>
          </cell>
          <cell r="AG1687">
            <v>10</v>
          </cell>
          <cell r="AH1687">
            <v>10</v>
          </cell>
          <cell r="AI1687" t="b">
            <v>1</v>
          </cell>
          <cell r="AJ1687">
            <v>2</v>
          </cell>
          <cell r="AK1687">
            <v>12</v>
          </cell>
          <cell r="AL1687" t="e">
            <v>#N/A</v>
          </cell>
          <cell r="AM1687" t="str">
            <v>202104</v>
          </cell>
          <cell r="AN1687">
            <v>0</v>
          </cell>
        </row>
        <row r="1688">
          <cell r="B1688" t="str">
            <v>韦志明</v>
          </cell>
          <cell r="C1688" t="str">
            <v>男</v>
          </cell>
          <cell r="D1688" t="str">
            <v>壮</v>
          </cell>
          <cell r="E1688">
            <v>35764</v>
          </cell>
          <cell r="F1688" t="str">
            <v>中国</v>
          </cell>
          <cell r="G1688" t="str">
            <v>身份证</v>
          </cell>
          <cell r="H1688" t="str">
            <v>452224199711300017</v>
          </cell>
          <cell r="I1688" t="str">
            <v>柳州上汽汽车变速器有限公司</v>
          </cell>
          <cell r="J1688">
            <v>44599</v>
          </cell>
          <cell r="K1688">
            <v>45694</v>
          </cell>
          <cell r="L1688" t="str">
            <v>是</v>
          </cell>
          <cell r="M1688" t="str">
            <v>柳州</v>
          </cell>
          <cell r="N1688" t="str">
            <v>企业</v>
          </cell>
          <cell r="O1688" t="str">
            <v>本科</v>
          </cell>
          <cell r="P1688" t="str">
            <v>学士</v>
          </cell>
          <cell r="Q1688" t="str">
            <v>上海工程技术大学</v>
          </cell>
          <cell r="R1688" t="str">
            <v>车辆工程</v>
          </cell>
          <cell r="S1688" t="str">
            <v>2020年6月30日</v>
          </cell>
          <cell r="T1688" t="str">
            <v>其他</v>
          </cell>
          <cell r="U1688" t="str">
            <v>H</v>
          </cell>
          <cell r="V1688" t="str">
            <v>H</v>
          </cell>
          <cell r="W1688" t="b">
            <v>1</v>
          </cell>
          <cell r="X1688">
            <v>500</v>
          </cell>
          <cell r="Y1688">
            <v>500</v>
          </cell>
          <cell r="Z1688" t="b">
            <v>1</v>
          </cell>
          <cell r="AA1688">
            <v>125</v>
          </cell>
          <cell r="AB1688">
            <v>125</v>
          </cell>
          <cell r="AC1688">
            <v>625</v>
          </cell>
          <cell r="AD1688">
            <v>625</v>
          </cell>
          <cell r="AE1688">
            <v>44593</v>
          </cell>
          <cell r="AF1688">
            <v>44896</v>
          </cell>
          <cell r="AG1688">
            <v>11</v>
          </cell>
          <cell r="AH1688">
            <v>11</v>
          </cell>
          <cell r="AI1688" t="b">
            <v>1</v>
          </cell>
          <cell r="AJ1688">
            <v>1</v>
          </cell>
          <cell r="AK1688">
            <v>12</v>
          </cell>
          <cell r="AL1688" t="e">
            <v>#N/A</v>
          </cell>
          <cell r="AM1688" t="str">
            <v>202008</v>
          </cell>
          <cell r="AN1688" t="str">
            <v>阳和新区备案</v>
          </cell>
        </row>
        <row r="1689">
          <cell r="B1689" t="str">
            <v>刘秋荣</v>
          </cell>
          <cell r="C1689" t="str">
            <v>女</v>
          </cell>
          <cell r="D1689" t="str">
            <v>壮</v>
          </cell>
          <cell r="E1689">
            <v>34225</v>
          </cell>
          <cell r="F1689" t="str">
            <v>中国</v>
          </cell>
          <cell r="G1689" t="str">
            <v>身份证</v>
          </cell>
          <cell r="H1689" t="str">
            <v>452227199309135024</v>
          </cell>
          <cell r="I1689" t="str">
            <v>柳州上汽汽车变速器有限公司</v>
          </cell>
          <cell r="J1689">
            <v>44025</v>
          </cell>
          <cell r="K1689">
            <v>45119</v>
          </cell>
          <cell r="L1689" t="str">
            <v>是</v>
          </cell>
          <cell r="M1689" t="str">
            <v>柳州</v>
          </cell>
          <cell r="N1689" t="str">
            <v>企业</v>
          </cell>
          <cell r="O1689" t="str">
            <v>研究生</v>
          </cell>
          <cell r="P1689" t="str">
            <v>硕士</v>
          </cell>
          <cell r="Q1689" t="str">
            <v>江西财经大学</v>
          </cell>
          <cell r="R1689" t="str">
            <v>通信工程</v>
          </cell>
          <cell r="S1689" t="str">
            <v>2020年6月30日</v>
          </cell>
          <cell r="T1689" t="str">
            <v>其他</v>
          </cell>
          <cell r="U1689" t="str">
            <v>F</v>
          </cell>
          <cell r="V1689" t="str">
            <v>F</v>
          </cell>
          <cell r="W1689" t="b">
            <v>1</v>
          </cell>
          <cell r="X1689">
            <v>12000</v>
          </cell>
          <cell r="Y1689">
            <v>12000</v>
          </cell>
          <cell r="Z1689" t="b">
            <v>1</v>
          </cell>
          <cell r="AA1689">
            <v>3000</v>
          </cell>
          <cell r="AB1689">
            <v>3000</v>
          </cell>
          <cell r="AC1689">
            <v>15000</v>
          </cell>
          <cell r="AD1689">
            <v>15000</v>
          </cell>
          <cell r="AE1689">
            <v>44013</v>
          </cell>
          <cell r="AF1689">
            <v>44713</v>
          </cell>
          <cell r="AG1689">
            <v>24</v>
          </cell>
          <cell r="AH1689">
            <v>24</v>
          </cell>
          <cell r="AI1689" t="b">
            <v>1</v>
          </cell>
          <cell r="AJ1689">
            <v>12</v>
          </cell>
          <cell r="AK1689">
            <v>36</v>
          </cell>
          <cell r="AL1689" t="e">
            <v>#N/A</v>
          </cell>
          <cell r="AM1689" t="str">
            <v>202008</v>
          </cell>
          <cell r="AN1689">
            <v>0</v>
          </cell>
        </row>
        <row r="1690">
          <cell r="B1690" t="str">
            <v>许小芳</v>
          </cell>
          <cell r="C1690" t="str">
            <v>女</v>
          </cell>
          <cell r="D1690" t="str">
            <v>汉</v>
          </cell>
          <cell r="E1690">
            <v>35977</v>
          </cell>
          <cell r="F1690" t="str">
            <v>中国</v>
          </cell>
          <cell r="G1690" t="str">
            <v>身份证</v>
          </cell>
          <cell r="H1690" t="str">
            <v>440881199807015727</v>
          </cell>
          <cell r="I1690" t="str">
            <v>柳州福臻车体实业有限公司</v>
          </cell>
          <cell r="J1690">
            <v>44994</v>
          </cell>
          <cell r="K1690">
            <v>46173</v>
          </cell>
          <cell r="L1690" t="str">
            <v>是</v>
          </cell>
          <cell r="M1690" t="str">
            <v>柳州市</v>
          </cell>
          <cell r="N1690" t="str">
            <v>企业</v>
          </cell>
          <cell r="O1690" t="str">
            <v>本科</v>
          </cell>
          <cell r="P1690" t="str">
            <v>学士</v>
          </cell>
          <cell r="Q1690" t="str">
            <v>广西师范大学</v>
          </cell>
          <cell r="R1690" t="str">
            <v>会计学</v>
          </cell>
          <cell r="S1690">
            <v>44368</v>
          </cell>
          <cell r="T1690" t="str">
            <v>其他</v>
          </cell>
          <cell r="U1690" t="str">
            <v>H</v>
          </cell>
          <cell r="V1690" t="str">
            <v>H</v>
          </cell>
          <cell r="W1690" t="b">
            <v>1</v>
          </cell>
          <cell r="X1690">
            <v>1000</v>
          </cell>
          <cell r="Y1690">
            <v>1000</v>
          </cell>
          <cell r="Z1690" t="b">
            <v>1</v>
          </cell>
          <cell r="AA1690">
            <v>250</v>
          </cell>
          <cell r="AB1690">
            <v>250</v>
          </cell>
          <cell r="AC1690">
            <v>1250</v>
          </cell>
          <cell r="AD1690">
            <v>1250</v>
          </cell>
          <cell r="AE1690">
            <v>44531</v>
          </cell>
          <cell r="AF1690">
            <v>44986</v>
          </cell>
          <cell r="AG1690">
            <v>10</v>
          </cell>
          <cell r="AH1690">
            <v>10</v>
          </cell>
          <cell r="AI1690" t="b">
            <v>1</v>
          </cell>
          <cell r="AJ1690">
            <v>2</v>
          </cell>
          <cell r="AK1690">
            <v>12</v>
          </cell>
          <cell r="AL1690" t="e">
            <v>#N/A</v>
          </cell>
          <cell r="AM1690" t="str">
            <v>202105</v>
          </cell>
          <cell r="AN1690" t="str">
            <v>阳和新区备案</v>
          </cell>
        </row>
        <row r="1691">
          <cell r="B1691" t="str">
            <v>陈豪</v>
          </cell>
          <cell r="C1691" t="str">
            <v>男</v>
          </cell>
          <cell r="D1691" t="str">
            <v>汉</v>
          </cell>
          <cell r="E1691">
            <v>35570</v>
          </cell>
          <cell r="F1691" t="str">
            <v>中国</v>
          </cell>
          <cell r="G1691" t="str">
            <v>身份证</v>
          </cell>
          <cell r="H1691" t="str">
            <v>45092319970520001X</v>
          </cell>
          <cell r="I1691" t="str">
            <v>广西西能电气有限公司</v>
          </cell>
          <cell r="J1691">
            <v>44533</v>
          </cell>
          <cell r="K1691">
            <v>45629</v>
          </cell>
          <cell r="L1691" t="str">
            <v>是</v>
          </cell>
          <cell r="M1691" t="str">
            <v>柳州</v>
          </cell>
          <cell r="N1691" t="str">
            <v>企业</v>
          </cell>
          <cell r="O1691" t="str">
            <v>大学本科</v>
          </cell>
          <cell r="P1691" t="str">
            <v>学士</v>
          </cell>
          <cell r="Q1691" t="str">
            <v>广西科技大学</v>
          </cell>
          <cell r="R1691" t="str">
            <v>经济学</v>
          </cell>
          <cell r="S1691">
            <v>44013</v>
          </cell>
          <cell r="T1691" t="str">
            <v>其他</v>
          </cell>
          <cell r="U1691" t="str">
            <v>H</v>
          </cell>
          <cell r="V1691" t="str">
            <v>H</v>
          </cell>
          <cell r="W1691" t="b">
            <v>1</v>
          </cell>
          <cell r="X1691">
            <v>6000</v>
          </cell>
          <cell r="Y1691">
            <v>6000</v>
          </cell>
          <cell r="Z1691" t="b">
            <v>1</v>
          </cell>
          <cell r="AA1691">
            <v>1500</v>
          </cell>
          <cell r="AB1691">
            <v>1500</v>
          </cell>
          <cell r="AC1691">
            <v>7500</v>
          </cell>
          <cell r="AD1691">
            <v>7500</v>
          </cell>
          <cell r="AE1691">
            <v>44531</v>
          </cell>
          <cell r="AF1691" t="str">
            <v>/</v>
          </cell>
          <cell r="AG1691">
            <v>0</v>
          </cell>
          <cell r="AH1691">
            <v>0</v>
          </cell>
          <cell r="AI1691" t="b">
            <v>1</v>
          </cell>
          <cell r="AJ1691">
            <v>12</v>
          </cell>
          <cell r="AK1691">
            <v>12</v>
          </cell>
          <cell r="AL1691" t="e">
            <v>#N/A</v>
          </cell>
          <cell r="AM1691" t="str">
            <v>202012</v>
          </cell>
          <cell r="AN1691" t="str">
            <v>阳和新区备案</v>
          </cell>
        </row>
        <row r="1692">
          <cell r="B1692" t="str">
            <v>曹海春</v>
          </cell>
          <cell r="C1692" t="str">
            <v>男</v>
          </cell>
          <cell r="D1692" t="str">
            <v>汉</v>
          </cell>
          <cell r="E1692">
            <v>28926</v>
          </cell>
          <cell r="F1692" t="str">
            <v>中国</v>
          </cell>
          <cell r="G1692" t="str">
            <v>身份证</v>
          </cell>
          <cell r="H1692" t="str">
            <v>350181197903123331</v>
          </cell>
          <cell r="I1692" t="str">
            <v>柳州市智甲金属科技有限公司</v>
          </cell>
          <cell r="J1692">
            <v>44249</v>
          </cell>
          <cell r="K1692">
            <v>45343</v>
          </cell>
          <cell r="L1692" t="str">
            <v>是</v>
          </cell>
          <cell r="M1692" t="str">
            <v>柳州</v>
          </cell>
          <cell r="N1692" t="str">
            <v>企业</v>
          </cell>
          <cell r="O1692" t="str">
            <v>研究生</v>
          </cell>
          <cell r="P1692" t="str">
            <v>硕士</v>
          </cell>
          <cell r="Q1692" t="str">
            <v>瑞典延雪平大学</v>
          </cell>
          <cell r="R1692" t="str">
            <v>电气工程</v>
          </cell>
          <cell r="S1692" t="str">
            <v>2008年4月28日</v>
          </cell>
          <cell r="T1692" t="str">
            <v>其他</v>
          </cell>
          <cell r="U1692" t="str">
            <v>F</v>
          </cell>
          <cell r="V1692" t="str">
            <v>F</v>
          </cell>
          <cell r="W1692" t="b">
            <v>1</v>
          </cell>
          <cell r="X1692">
            <v>6000</v>
          </cell>
          <cell r="Y1692">
            <v>6000</v>
          </cell>
          <cell r="Z1692" t="b">
            <v>1</v>
          </cell>
          <cell r="AA1692">
            <v>1500</v>
          </cell>
          <cell r="AB1692">
            <v>1500</v>
          </cell>
          <cell r="AC1692">
            <v>7500</v>
          </cell>
          <cell r="AD1692">
            <v>7500</v>
          </cell>
          <cell r="AE1692">
            <v>44228</v>
          </cell>
          <cell r="AF1692">
            <v>44896</v>
          </cell>
          <cell r="AG1692">
            <v>23</v>
          </cell>
          <cell r="AH1692">
            <v>23</v>
          </cell>
          <cell r="AI1692" t="b">
            <v>1</v>
          </cell>
          <cell r="AJ1692">
            <v>6</v>
          </cell>
          <cell r="AK1692">
            <v>29</v>
          </cell>
          <cell r="AL1692" t="e">
            <v>#N/A</v>
          </cell>
          <cell r="AM1692" t="str">
            <v>201201</v>
          </cell>
          <cell r="AN1692">
            <v>0</v>
          </cell>
        </row>
        <row r="1693">
          <cell r="B1693" t="str">
            <v>陈璟</v>
          </cell>
          <cell r="C1693" t="str">
            <v>女</v>
          </cell>
          <cell r="D1693" t="str">
            <v>汉</v>
          </cell>
          <cell r="E1693">
            <v>33108</v>
          </cell>
          <cell r="F1693" t="str">
            <v>中国</v>
          </cell>
          <cell r="G1693" t="str">
            <v>身份证</v>
          </cell>
          <cell r="H1693" t="str">
            <v>330127199008236724</v>
          </cell>
          <cell r="I1693" t="str">
            <v>柳州易舟汽车空调有限公司</v>
          </cell>
          <cell r="J1693">
            <v>44298</v>
          </cell>
          <cell r="K1693">
            <v>45393</v>
          </cell>
          <cell r="L1693" t="str">
            <v>是</v>
          </cell>
          <cell r="M1693" t="str">
            <v>柳州市</v>
          </cell>
          <cell r="N1693" t="str">
            <v>企业</v>
          </cell>
          <cell r="O1693" t="str">
            <v>本科</v>
          </cell>
          <cell r="P1693" t="str">
            <v>学士</v>
          </cell>
          <cell r="Q1693" t="str">
            <v>宁波大红鹰学院</v>
          </cell>
          <cell r="R1693" t="str">
            <v>国际经济与贸易</v>
          </cell>
          <cell r="S1693">
            <v>41433</v>
          </cell>
          <cell r="T1693" t="str">
            <v>其他</v>
          </cell>
          <cell r="U1693" t="str">
            <v>H</v>
          </cell>
          <cell r="V1693" t="str">
            <v>H</v>
          </cell>
          <cell r="W1693" t="b">
            <v>1</v>
          </cell>
          <cell r="X1693">
            <v>3000</v>
          </cell>
          <cell r="Y1693">
            <v>3000</v>
          </cell>
          <cell r="Z1693" t="b">
            <v>1</v>
          </cell>
          <cell r="AA1693">
            <v>750</v>
          </cell>
          <cell r="AB1693">
            <v>750</v>
          </cell>
          <cell r="AC1693">
            <v>6750</v>
          </cell>
          <cell r="AD1693">
            <v>3750</v>
          </cell>
          <cell r="AE1693">
            <v>44470</v>
          </cell>
          <cell r="AF1693">
            <v>44621</v>
          </cell>
          <cell r="AG1693">
            <v>6</v>
          </cell>
          <cell r="AH1693">
            <v>6</v>
          </cell>
          <cell r="AI1693" t="b">
            <v>1</v>
          </cell>
          <cell r="AJ1693">
            <v>6</v>
          </cell>
          <cell r="AK1693">
            <v>12</v>
          </cell>
        </row>
        <row r="1693">
          <cell r="AM1693" t="str">
            <v>202110</v>
          </cell>
          <cell r="AN1693">
            <v>0</v>
          </cell>
        </row>
        <row r="1694">
          <cell r="B1694" t="str">
            <v>杜鸣宇</v>
          </cell>
          <cell r="C1694" t="str">
            <v>男</v>
          </cell>
          <cell r="D1694" t="str">
            <v>汉</v>
          </cell>
          <cell r="E1694">
            <v>35265</v>
          </cell>
          <cell r="F1694" t="str">
            <v>中国</v>
          </cell>
          <cell r="G1694" t="str">
            <v>身份证</v>
          </cell>
          <cell r="H1694" t="str">
            <v>452501199607190219</v>
          </cell>
          <cell r="I1694" t="str">
            <v>广西飓芯科技有限责任公司</v>
          </cell>
          <cell r="J1694">
            <v>44648</v>
          </cell>
          <cell r="K1694">
            <v>45744</v>
          </cell>
          <cell r="L1694" t="str">
            <v>是</v>
          </cell>
          <cell r="M1694" t="str">
            <v>柳州</v>
          </cell>
          <cell r="N1694" t="str">
            <v>私企</v>
          </cell>
          <cell r="O1694" t="str">
            <v>本科</v>
          </cell>
          <cell r="P1694" t="str">
            <v>学士</v>
          </cell>
          <cell r="Q1694" t="str">
            <v>电子科技大学</v>
          </cell>
          <cell r="R1694" t="str">
            <v>电子科学与技术</v>
          </cell>
          <cell r="S1694">
            <v>43617</v>
          </cell>
          <cell r="T1694" t="str">
            <v>一流建设高校</v>
          </cell>
          <cell r="U1694" t="str">
            <v>G</v>
          </cell>
          <cell r="V1694" t="str">
            <v>G</v>
          </cell>
          <cell r="W1694" t="b">
            <v>1</v>
          </cell>
          <cell r="X1694">
            <v>1500</v>
          </cell>
          <cell r="Y1694">
            <v>1500</v>
          </cell>
          <cell r="Z1694" t="b">
            <v>1</v>
          </cell>
          <cell r="AA1694">
            <v>375</v>
          </cell>
          <cell r="AB1694">
            <v>375</v>
          </cell>
          <cell r="AC1694">
            <v>1875</v>
          </cell>
          <cell r="AD1694">
            <v>1875</v>
          </cell>
          <cell r="AE1694">
            <v>44621</v>
          </cell>
          <cell r="AF1694">
            <v>44986</v>
          </cell>
          <cell r="AG1694">
            <v>13</v>
          </cell>
          <cell r="AH1694">
            <v>13</v>
          </cell>
          <cell r="AI1694" t="b">
            <v>1</v>
          </cell>
          <cell r="AJ1694">
            <v>3</v>
          </cell>
          <cell r="AK1694">
            <v>16</v>
          </cell>
          <cell r="AL1694" t="e">
            <v>#N/A</v>
          </cell>
          <cell r="AM1694" t="str">
            <v>202204</v>
          </cell>
          <cell r="AN1694" t="str">
            <v>阳和新区备案</v>
          </cell>
        </row>
        <row r="1695">
          <cell r="B1695" t="str">
            <v>赵华</v>
          </cell>
          <cell r="C1695" t="str">
            <v>女</v>
          </cell>
          <cell r="D1695" t="str">
            <v>汉</v>
          </cell>
          <cell r="E1695">
            <v>34629</v>
          </cell>
          <cell r="F1695" t="str">
            <v>中国</v>
          </cell>
          <cell r="G1695" t="str">
            <v>身份证</v>
          </cell>
          <cell r="H1695" t="str">
            <v>452227199410222325</v>
          </cell>
          <cell r="I1695" t="str">
            <v>司能石油化工有限公司</v>
          </cell>
          <cell r="J1695">
            <v>44175</v>
          </cell>
          <cell r="K1695">
            <v>45269</v>
          </cell>
          <cell r="L1695" t="str">
            <v>是</v>
          </cell>
          <cell r="M1695" t="str">
            <v>柳州</v>
          </cell>
          <cell r="N1695" t="str">
            <v>企业</v>
          </cell>
          <cell r="O1695" t="str">
            <v>硕士研究生</v>
          </cell>
          <cell r="P1695" t="str">
            <v>硕士</v>
          </cell>
          <cell r="Q1695" t="str">
            <v>华南理工大学</v>
          </cell>
          <cell r="R1695" t="str">
            <v>化学工艺</v>
          </cell>
          <cell r="S1695">
            <v>44013</v>
          </cell>
          <cell r="T1695" t="str">
            <v>一流建设高校</v>
          </cell>
          <cell r="U1695" t="str">
            <v>F</v>
          </cell>
          <cell r="V1695" t="str">
            <v>F</v>
          </cell>
          <cell r="W1695" t="b">
            <v>1</v>
          </cell>
          <cell r="X1695">
            <v>3000</v>
          </cell>
          <cell r="Y1695">
            <v>3000</v>
          </cell>
          <cell r="Z1695" t="b">
            <v>1</v>
          </cell>
          <cell r="AA1695">
            <v>750</v>
          </cell>
          <cell r="AB1695">
            <v>750</v>
          </cell>
          <cell r="AC1695">
            <v>3750</v>
          </cell>
          <cell r="AD1695">
            <v>3750</v>
          </cell>
          <cell r="AE1695" t="str">
            <v>2020年12月</v>
          </cell>
          <cell r="AF1695">
            <v>44986</v>
          </cell>
          <cell r="AG1695">
            <v>28</v>
          </cell>
          <cell r="AH1695">
            <v>28</v>
          </cell>
          <cell r="AI1695" t="b">
            <v>1</v>
          </cell>
          <cell r="AJ1695">
            <v>3</v>
          </cell>
          <cell r="AK1695">
            <v>31</v>
          </cell>
          <cell r="AL1695" t="e">
            <v>#N/A</v>
          </cell>
          <cell r="AM1695" t="str">
            <v>202012</v>
          </cell>
          <cell r="AN1695">
            <v>0</v>
          </cell>
        </row>
        <row r="1696">
          <cell r="B1696" t="str">
            <v>罗钰涵</v>
          </cell>
          <cell r="C1696" t="str">
            <v>女</v>
          </cell>
          <cell r="D1696" t="str">
            <v>壮</v>
          </cell>
          <cell r="E1696">
            <v>36557</v>
          </cell>
          <cell r="F1696" t="str">
            <v>中国</v>
          </cell>
          <cell r="G1696" t="str">
            <v>身份证</v>
          </cell>
          <cell r="H1696" t="str">
            <v>452724200002010028</v>
          </cell>
          <cell r="I1696" t="str">
            <v>司能石油化工有限公司</v>
          </cell>
          <cell r="J1696">
            <v>44768</v>
          </cell>
          <cell r="K1696">
            <v>45863</v>
          </cell>
          <cell r="L1696" t="str">
            <v>是</v>
          </cell>
          <cell r="M1696" t="str">
            <v>柳州</v>
          </cell>
          <cell r="N1696" t="str">
            <v>企业</v>
          </cell>
          <cell r="O1696" t="str">
            <v>本科</v>
          </cell>
          <cell r="P1696" t="str">
            <v>学士</v>
          </cell>
          <cell r="Q1696" t="str">
            <v>长沙理工大学城南学院</v>
          </cell>
          <cell r="R1696" t="str">
            <v>国际经济与贸易</v>
          </cell>
          <cell r="S1696">
            <v>44743</v>
          </cell>
          <cell r="T1696" t="str">
            <v>其他</v>
          </cell>
          <cell r="U1696" t="str">
            <v>H</v>
          </cell>
          <cell r="V1696" t="str">
            <v>H</v>
          </cell>
          <cell r="W1696" t="b">
            <v>1</v>
          </cell>
          <cell r="X1696">
            <v>1500</v>
          </cell>
          <cell r="Y1696">
            <v>1500</v>
          </cell>
          <cell r="Z1696" t="b">
            <v>1</v>
          </cell>
          <cell r="AA1696">
            <v>375</v>
          </cell>
          <cell r="AB1696">
            <v>375</v>
          </cell>
          <cell r="AC1696">
            <v>1875</v>
          </cell>
          <cell r="AD1696">
            <v>1875</v>
          </cell>
          <cell r="AE1696" t="str">
            <v>2022年8月</v>
          </cell>
          <cell r="AF1696">
            <v>44986</v>
          </cell>
          <cell r="AG1696">
            <v>8</v>
          </cell>
          <cell r="AH1696">
            <v>8</v>
          </cell>
          <cell r="AI1696" t="b">
            <v>1</v>
          </cell>
          <cell r="AJ1696">
            <v>3</v>
          </cell>
          <cell r="AK1696">
            <v>11</v>
          </cell>
          <cell r="AL1696" t="e">
            <v>#N/A</v>
          </cell>
          <cell r="AM1696" t="str">
            <v>202208</v>
          </cell>
          <cell r="AN1696" t="str">
            <v>阳和新区备案
签订三方协议</v>
          </cell>
        </row>
        <row r="1697">
          <cell r="B1697" t="str">
            <v>权开猛</v>
          </cell>
          <cell r="C1697" t="str">
            <v>男</v>
          </cell>
          <cell r="D1697" t="str">
            <v>壮</v>
          </cell>
          <cell r="E1697">
            <v>34614</v>
          </cell>
          <cell r="F1697" t="str">
            <v>中国</v>
          </cell>
          <cell r="G1697" t="str">
            <v>身份证</v>
          </cell>
          <cell r="H1697" t="str">
            <v>452226199410073319</v>
          </cell>
          <cell r="I1697" t="str">
            <v>柳州华霆新能源技术有限公司</v>
          </cell>
          <cell r="J1697">
            <v>45089</v>
          </cell>
          <cell r="K1697">
            <v>45820</v>
          </cell>
          <cell r="L1697" t="str">
            <v>是</v>
          </cell>
          <cell r="M1697" t="str">
            <v>柳州</v>
          </cell>
          <cell r="N1697" t="str">
            <v>企业</v>
          </cell>
          <cell r="O1697" t="str">
            <v>本科</v>
          </cell>
          <cell r="P1697" t="str">
            <v>学士</v>
          </cell>
          <cell r="Q1697" t="str">
            <v>桂林航天工业学院</v>
          </cell>
          <cell r="R1697" t="str">
            <v>机械设计制造及其自动化</v>
          </cell>
          <cell r="S1697">
            <v>43646</v>
          </cell>
          <cell r="T1697" t="str">
            <v>其他</v>
          </cell>
          <cell r="U1697" t="str">
            <v>H</v>
          </cell>
          <cell r="V1697" t="str">
            <v>H</v>
          </cell>
          <cell r="W1697" t="b">
            <v>1</v>
          </cell>
          <cell r="X1697">
            <v>1500</v>
          </cell>
          <cell r="Y1697">
            <v>1500</v>
          </cell>
          <cell r="Z1697" t="b">
            <v>1</v>
          </cell>
          <cell r="AA1697">
            <v>375</v>
          </cell>
          <cell r="AB1697">
            <v>375</v>
          </cell>
          <cell r="AC1697">
            <v>3375</v>
          </cell>
          <cell r="AD1697">
            <v>1875</v>
          </cell>
          <cell r="AE1697">
            <v>44986</v>
          </cell>
          <cell r="AF1697">
            <v>44986</v>
          </cell>
          <cell r="AG1697">
            <v>1</v>
          </cell>
          <cell r="AH1697">
            <v>1</v>
          </cell>
          <cell r="AI1697" t="b">
            <v>1</v>
          </cell>
          <cell r="AJ1697">
            <v>3</v>
          </cell>
          <cell r="AK1697">
            <v>4</v>
          </cell>
          <cell r="AL1697" t="e">
            <v>#N/A</v>
          </cell>
          <cell r="AM1697" t="str">
            <v>202011</v>
          </cell>
          <cell r="AN1697" t="str">
            <v>柳东新区备案</v>
          </cell>
        </row>
        <row r="1698">
          <cell r="B1698" t="str">
            <v>韦慧妮</v>
          </cell>
          <cell r="C1698" t="str">
            <v>女</v>
          </cell>
          <cell r="D1698" t="str">
            <v>壮</v>
          </cell>
          <cell r="E1698">
            <v>35699</v>
          </cell>
          <cell r="F1698" t="str">
            <v>中国</v>
          </cell>
          <cell r="G1698" t="str">
            <v>身份证</v>
          </cell>
          <cell r="H1698" t="str">
            <v>450221199709261441</v>
          </cell>
          <cell r="I1698" t="str">
            <v>广西壮族自治区汽车拖拉机研究所有限公司</v>
          </cell>
          <cell r="J1698">
            <v>44651</v>
          </cell>
          <cell r="K1698">
            <v>45746</v>
          </cell>
          <cell r="L1698" t="str">
            <v>是</v>
          </cell>
          <cell r="M1698" t="str">
            <v>广西柳州</v>
          </cell>
          <cell r="N1698" t="str">
            <v>企业</v>
          </cell>
          <cell r="O1698" t="str">
            <v>本科</v>
          </cell>
          <cell r="P1698" t="str">
            <v>学士</v>
          </cell>
          <cell r="Q1698" t="str">
            <v>广西大学</v>
          </cell>
          <cell r="R1698" t="str">
            <v>食品质量与安全</v>
          </cell>
          <cell r="S1698">
            <v>44012</v>
          </cell>
          <cell r="T1698" t="str">
            <v>其他</v>
          </cell>
          <cell r="U1698" t="str">
            <v>H</v>
          </cell>
          <cell r="V1698" t="str">
            <v>H</v>
          </cell>
          <cell r="W1698" t="b">
            <v>1</v>
          </cell>
          <cell r="X1698">
            <v>1500</v>
          </cell>
          <cell r="Y1698">
            <v>1500</v>
          </cell>
          <cell r="Z1698" t="b">
            <v>1</v>
          </cell>
          <cell r="AA1698">
            <v>375</v>
          </cell>
          <cell r="AB1698">
            <v>375</v>
          </cell>
          <cell r="AC1698">
            <v>1875</v>
          </cell>
          <cell r="AD1698">
            <v>1875</v>
          </cell>
          <cell r="AE1698">
            <v>44652</v>
          </cell>
          <cell r="AF1698">
            <v>44896</v>
          </cell>
          <cell r="AG1698">
            <v>9</v>
          </cell>
          <cell r="AH1698">
            <v>9</v>
          </cell>
          <cell r="AI1698" t="b">
            <v>1</v>
          </cell>
          <cell r="AJ1698">
            <v>3</v>
          </cell>
          <cell r="AK1698">
            <v>12</v>
          </cell>
          <cell r="AL1698" t="e">
            <v>#N/A</v>
          </cell>
          <cell r="AM1698" t="str">
            <v>202007</v>
          </cell>
          <cell r="AN1698">
            <v>0</v>
          </cell>
        </row>
        <row r="1699">
          <cell r="V1699" t="e">
            <v>#N/A</v>
          </cell>
          <cell r="W1699" t="e">
            <v>#N/A</v>
          </cell>
          <cell r="X1699">
            <v>46500</v>
          </cell>
          <cell r="Y1699">
            <v>46500</v>
          </cell>
          <cell r="Z1699" t="b">
            <v>1</v>
          </cell>
          <cell r="AA1699">
            <v>11625</v>
          </cell>
          <cell r="AB1699">
            <v>11625</v>
          </cell>
          <cell r="AC1699">
            <v>62625</v>
          </cell>
          <cell r="AD1699">
            <v>58125</v>
          </cell>
        </row>
        <row r="1699">
          <cell r="AH1699" t="e">
            <v>#N/A</v>
          </cell>
          <cell r="AI1699" t="e">
            <v>#N/A</v>
          </cell>
        </row>
        <row r="1699">
          <cell r="AL1699" t="e">
            <v>#N/A</v>
          </cell>
          <cell r="AM1699" t="e">
            <v>#N/A</v>
          </cell>
          <cell r="AN1699" t="e">
            <v>#N/A</v>
          </cell>
        </row>
        <row r="1700">
          <cell r="B1700" t="str">
            <v>韦璎倍</v>
          </cell>
          <cell r="C1700" t="str">
            <v>女</v>
          </cell>
          <cell r="D1700" t="str">
            <v>瑶族</v>
          </cell>
          <cell r="E1700" t="str">
            <v>2000年7月</v>
          </cell>
          <cell r="F1700" t="str">
            <v>中国</v>
          </cell>
          <cell r="G1700" t="str">
            <v>身份证</v>
          </cell>
          <cell r="H1700" t="str">
            <v>450204200007190641</v>
          </cell>
          <cell r="I1700" t="str">
            <v>柳州市航鹰中学</v>
          </cell>
          <cell r="J1700" t="str">
            <v>2022年11月</v>
          </cell>
          <cell r="K1700" t="str">
            <v>2025年10月</v>
          </cell>
          <cell r="L1700" t="str">
            <v>是</v>
          </cell>
          <cell r="M1700" t="str">
            <v>柳州</v>
          </cell>
          <cell r="N1700" t="str">
            <v>全额拨款单位</v>
          </cell>
          <cell r="O1700" t="str">
            <v>本科</v>
          </cell>
          <cell r="P1700" t="str">
            <v>学士</v>
          </cell>
          <cell r="Q1700" t="str">
            <v>江苏师范大学</v>
          </cell>
          <cell r="R1700" t="str">
            <v>地理科学</v>
          </cell>
          <cell r="S1700" t="str">
            <v>2022年6月</v>
          </cell>
          <cell r="T1700" t="str">
            <v>其他</v>
          </cell>
          <cell r="U1700" t="str">
            <v>H</v>
          </cell>
          <cell r="V1700" t="str">
            <v>H</v>
          </cell>
          <cell r="W1700" t="b">
            <v>1</v>
          </cell>
          <cell r="X1700">
            <v>1500</v>
          </cell>
          <cell r="Y1700">
            <v>1500</v>
          </cell>
          <cell r="Z1700" t="b">
            <v>1</v>
          </cell>
          <cell r="AA1700">
            <v>375</v>
          </cell>
          <cell r="AB1700">
            <v>375</v>
          </cell>
          <cell r="AC1700">
            <v>1875</v>
          </cell>
          <cell r="AD1700">
            <v>1875</v>
          </cell>
          <cell r="AE1700" t="str">
            <v>2022年11月</v>
          </cell>
          <cell r="AF1700" t="str">
            <v>2023年4月</v>
          </cell>
          <cell r="AG1700">
            <v>5</v>
          </cell>
          <cell r="AH1700">
            <v>5</v>
          </cell>
          <cell r="AI1700" t="b">
            <v>1</v>
          </cell>
          <cell r="AJ1700">
            <v>3</v>
          </cell>
          <cell r="AK1700">
            <v>8</v>
          </cell>
          <cell r="AL1700" t="e">
            <v>#N/A</v>
          </cell>
          <cell r="AM1700" t="str">
            <v>202211</v>
          </cell>
          <cell r="AN1700" t="str">
            <v>柳南区备案，
2022.3.25签三方协议</v>
          </cell>
        </row>
        <row r="1701">
          <cell r="B1701" t="str">
            <v>张业鹏</v>
          </cell>
          <cell r="C1701" t="str">
            <v>男</v>
          </cell>
          <cell r="D1701" t="str">
            <v>汉族</v>
          </cell>
          <cell r="E1701" t="str">
            <v>2000年1月</v>
          </cell>
          <cell r="F1701" t="str">
            <v>中国</v>
          </cell>
          <cell r="G1701" t="str">
            <v>身份证</v>
          </cell>
          <cell r="H1701" t="str">
            <v>370612200001293019</v>
          </cell>
          <cell r="I1701" t="str">
            <v>柳州市航鹰中学</v>
          </cell>
          <cell r="J1701" t="str">
            <v>2022年11月</v>
          </cell>
          <cell r="K1701" t="str">
            <v>2025年10月</v>
          </cell>
          <cell r="L1701" t="str">
            <v>是</v>
          </cell>
          <cell r="M1701" t="str">
            <v>柳州</v>
          </cell>
          <cell r="N1701" t="str">
            <v>全额拨款单位</v>
          </cell>
          <cell r="O1701" t="str">
            <v>本科</v>
          </cell>
          <cell r="P1701" t="str">
            <v>学士</v>
          </cell>
          <cell r="Q1701" t="str">
            <v>广西师范大学漓江学院</v>
          </cell>
          <cell r="R1701" t="str">
            <v>音乐学</v>
          </cell>
          <cell r="S1701" t="str">
            <v>2022年6月</v>
          </cell>
          <cell r="T1701" t="str">
            <v>其他</v>
          </cell>
          <cell r="U1701" t="str">
            <v>H</v>
          </cell>
          <cell r="V1701" t="str">
            <v>H</v>
          </cell>
          <cell r="W1701" t="b">
            <v>1</v>
          </cell>
          <cell r="X1701">
            <v>1500</v>
          </cell>
          <cell r="Y1701">
            <v>1500</v>
          </cell>
          <cell r="Z1701" t="b">
            <v>1</v>
          </cell>
          <cell r="AA1701">
            <v>375</v>
          </cell>
          <cell r="AB1701">
            <v>375</v>
          </cell>
          <cell r="AC1701">
            <v>1875</v>
          </cell>
          <cell r="AD1701">
            <v>1875</v>
          </cell>
          <cell r="AE1701" t="str">
            <v>2022年11月</v>
          </cell>
          <cell r="AF1701" t="str">
            <v>2023年4月</v>
          </cell>
          <cell r="AG1701">
            <v>5</v>
          </cell>
          <cell r="AH1701">
            <v>5</v>
          </cell>
          <cell r="AI1701" t="b">
            <v>1</v>
          </cell>
          <cell r="AJ1701">
            <v>3</v>
          </cell>
          <cell r="AK1701">
            <v>8</v>
          </cell>
          <cell r="AL1701" t="e">
            <v>#N/A</v>
          </cell>
          <cell r="AM1701" t="str">
            <v>202211</v>
          </cell>
          <cell r="AN1701" t="str">
            <v>柳南区备案，
2022.3.25签三方协议</v>
          </cell>
        </row>
        <row r="1702">
          <cell r="B1702" t="str">
            <v>陈书康</v>
          </cell>
          <cell r="C1702" t="str">
            <v>男</v>
          </cell>
          <cell r="D1702" t="str">
            <v>汉族</v>
          </cell>
          <cell r="E1702" t="str">
            <v>1999年11月</v>
          </cell>
          <cell r="F1702" t="str">
            <v>中国</v>
          </cell>
          <cell r="G1702" t="str">
            <v>身份证</v>
          </cell>
          <cell r="H1702" t="str">
            <v>452402199911155152</v>
          </cell>
          <cell r="I1702" t="str">
            <v>柳州市航鹰中学</v>
          </cell>
          <cell r="J1702" t="str">
            <v>2022年11月</v>
          </cell>
          <cell r="K1702" t="str">
            <v>2025年10月</v>
          </cell>
          <cell r="L1702" t="str">
            <v>是</v>
          </cell>
          <cell r="M1702" t="str">
            <v>柳州</v>
          </cell>
          <cell r="N1702" t="str">
            <v>全额拨款单位</v>
          </cell>
          <cell r="O1702" t="str">
            <v>本科</v>
          </cell>
          <cell r="P1702" t="str">
            <v>学士</v>
          </cell>
          <cell r="Q1702" t="str">
            <v>河池学院</v>
          </cell>
          <cell r="R1702" t="str">
            <v>物理学</v>
          </cell>
          <cell r="S1702" t="str">
            <v>2022年7月</v>
          </cell>
          <cell r="T1702" t="str">
            <v>其他</v>
          </cell>
          <cell r="U1702" t="str">
            <v>H</v>
          </cell>
          <cell r="V1702" t="str">
            <v>H</v>
          </cell>
          <cell r="W1702" t="b">
            <v>1</v>
          </cell>
          <cell r="X1702">
            <v>1500</v>
          </cell>
          <cell r="Y1702">
            <v>1500</v>
          </cell>
          <cell r="Z1702" t="b">
            <v>1</v>
          </cell>
          <cell r="AA1702">
            <v>375</v>
          </cell>
          <cell r="AB1702">
            <v>375</v>
          </cell>
          <cell r="AC1702">
            <v>1875</v>
          </cell>
          <cell r="AD1702">
            <v>1875</v>
          </cell>
          <cell r="AE1702" t="str">
            <v>2022年11月</v>
          </cell>
          <cell r="AF1702" t="str">
            <v>2023年4月</v>
          </cell>
          <cell r="AG1702">
            <v>5</v>
          </cell>
          <cell r="AH1702">
            <v>5</v>
          </cell>
          <cell r="AI1702" t="b">
            <v>1</v>
          </cell>
          <cell r="AJ1702">
            <v>3</v>
          </cell>
          <cell r="AK1702">
            <v>8</v>
          </cell>
          <cell r="AL1702" t="e">
            <v>#N/A</v>
          </cell>
          <cell r="AM1702" t="str">
            <v>202211</v>
          </cell>
          <cell r="AN1702" t="str">
            <v>柳南区备案，
2022.4.15签三方协议</v>
          </cell>
        </row>
        <row r="1703">
          <cell r="B1703" t="str">
            <v>宾新辉</v>
          </cell>
          <cell r="C1703" t="str">
            <v>男</v>
          </cell>
          <cell r="D1703" t="str">
            <v>汉族</v>
          </cell>
          <cell r="E1703" t="str">
            <v>1999年12月</v>
          </cell>
          <cell r="F1703" t="str">
            <v>中国</v>
          </cell>
          <cell r="G1703" t="str">
            <v>身份证</v>
          </cell>
          <cell r="H1703" t="str">
            <v>450324199912275851</v>
          </cell>
          <cell r="I1703" t="str">
            <v>柳州市航鹰中学</v>
          </cell>
          <cell r="J1703" t="str">
            <v>2022年11月</v>
          </cell>
          <cell r="K1703" t="str">
            <v>2025年10月</v>
          </cell>
          <cell r="L1703" t="str">
            <v>是</v>
          </cell>
          <cell r="M1703" t="str">
            <v>柳州</v>
          </cell>
          <cell r="N1703" t="str">
            <v>全额拨款单位</v>
          </cell>
          <cell r="O1703" t="str">
            <v>本科</v>
          </cell>
          <cell r="P1703" t="str">
            <v>学士</v>
          </cell>
          <cell r="Q1703" t="str">
            <v>广西科技师范学院</v>
          </cell>
          <cell r="R1703" t="str">
            <v>数学与应用数学学</v>
          </cell>
          <cell r="S1703" t="str">
            <v>2022年7月</v>
          </cell>
          <cell r="T1703" t="str">
            <v>其他</v>
          </cell>
          <cell r="U1703" t="str">
            <v>H</v>
          </cell>
          <cell r="V1703" t="str">
            <v>H</v>
          </cell>
          <cell r="W1703" t="b">
            <v>1</v>
          </cell>
          <cell r="X1703">
            <v>1500</v>
          </cell>
          <cell r="Y1703">
            <v>1500</v>
          </cell>
          <cell r="Z1703" t="b">
            <v>1</v>
          </cell>
          <cell r="AA1703">
            <v>375</v>
          </cell>
          <cell r="AB1703">
            <v>375</v>
          </cell>
          <cell r="AC1703">
            <v>1875</v>
          </cell>
          <cell r="AD1703">
            <v>1875</v>
          </cell>
          <cell r="AE1703" t="str">
            <v>2022年11月</v>
          </cell>
          <cell r="AF1703" t="str">
            <v>2023年4月</v>
          </cell>
          <cell r="AG1703">
            <v>5</v>
          </cell>
          <cell r="AH1703">
            <v>5</v>
          </cell>
          <cell r="AI1703" t="b">
            <v>1</v>
          </cell>
          <cell r="AJ1703">
            <v>3</v>
          </cell>
          <cell r="AK1703">
            <v>8</v>
          </cell>
          <cell r="AL1703" t="e">
            <v>#N/A</v>
          </cell>
          <cell r="AM1703" t="str">
            <v>202211</v>
          </cell>
          <cell r="AN1703" t="str">
            <v>柳南区备案，
2022.3.25签三方协议</v>
          </cell>
        </row>
        <row r="1704">
          <cell r="B1704" t="str">
            <v>肖慧芳</v>
          </cell>
          <cell r="C1704" t="str">
            <v>女</v>
          </cell>
          <cell r="D1704" t="str">
            <v>壮族</v>
          </cell>
          <cell r="E1704" t="str">
            <v>1999年10月</v>
          </cell>
          <cell r="F1704" t="str">
            <v>中国</v>
          </cell>
          <cell r="G1704" t="str">
            <v>身份证</v>
          </cell>
          <cell r="H1704" t="str">
            <v>450205199910070022</v>
          </cell>
          <cell r="I1704" t="str">
            <v>柳州市航五路小学</v>
          </cell>
          <cell r="J1704" t="str">
            <v>2022年11月</v>
          </cell>
          <cell r="K1704" t="str">
            <v>2025年10月</v>
          </cell>
          <cell r="L1704" t="str">
            <v>是</v>
          </cell>
          <cell r="M1704" t="str">
            <v>柳州市</v>
          </cell>
          <cell r="N1704" t="str">
            <v>学校</v>
          </cell>
          <cell r="O1704" t="str">
            <v>本科</v>
          </cell>
          <cell r="P1704" t="str">
            <v>学士</v>
          </cell>
          <cell r="Q1704" t="str">
            <v>百色学院</v>
          </cell>
          <cell r="R1704" t="str">
            <v>汉语国际教育</v>
          </cell>
          <cell r="S1704" t="str">
            <v>2022年6月</v>
          </cell>
          <cell r="T1704" t="str">
            <v>其他</v>
          </cell>
          <cell r="U1704" t="str">
            <v>H</v>
          </cell>
          <cell r="V1704" t="str">
            <v>H</v>
          </cell>
          <cell r="W1704" t="b">
            <v>1</v>
          </cell>
          <cell r="X1704">
            <v>1500</v>
          </cell>
          <cell r="Y1704">
            <v>1500</v>
          </cell>
          <cell r="Z1704" t="b">
            <v>1</v>
          </cell>
          <cell r="AA1704">
            <v>375</v>
          </cell>
          <cell r="AB1704">
            <v>375</v>
          </cell>
          <cell r="AC1704">
            <v>1875</v>
          </cell>
          <cell r="AD1704">
            <v>1875</v>
          </cell>
          <cell r="AE1704" t="str">
            <v>2022年11月</v>
          </cell>
          <cell r="AF1704" t="str">
            <v>2023年4月</v>
          </cell>
          <cell r="AG1704">
            <v>5</v>
          </cell>
          <cell r="AH1704">
            <v>5</v>
          </cell>
          <cell r="AI1704" t="b">
            <v>1</v>
          </cell>
          <cell r="AJ1704">
            <v>3</v>
          </cell>
          <cell r="AK1704">
            <v>8</v>
          </cell>
          <cell r="AL1704" t="e">
            <v>#N/A</v>
          </cell>
          <cell r="AM1704" t="str">
            <v>202211</v>
          </cell>
          <cell r="AN1704" t="str">
            <v>柳南区备案，
自主招聘，2022.3.21签三方</v>
          </cell>
        </row>
        <row r="1705">
          <cell r="B1705" t="str">
            <v>兰思影</v>
          </cell>
          <cell r="C1705" t="str">
            <v>女</v>
          </cell>
          <cell r="D1705" t="str">
            <v>壮族</v>
          </cell>
          <cell r="E1705" t="str">
            <v>1998年5月</v>
          </cell>
          <cell r="F1705" t="str">
            <v>中国</v>
          </cell>
          <cell r="G1705" t="str">
            <v>身份证</v>
          </cell>
          <cell r="H1705" t="str">
            <v>452702199805070768</v>
          </cell>
          <cell r="I1705" t="str">
            <v>柳州市航五路小学</v>
          </cell>
          <cell r="J1705" t="str">
            <v>2022年11月</v>
          </cell>
          <cell r="K1705" t="str">
            <v>2025年10月</v>
          </cell>
          <cell r="L1705" t="str">
            <v>是</v>
          </cell>
          <cell r="M1705" t="str">
            <v>柳州市</v>
          </cell>
          <cell r="N1705" t="str">
            <v>学校</v>
          </cell>
          <cell r="O1705" t="str">
            <v>本科</v>
          </cell>
          <cell r="P1705" t="str">
            <v>学士</v>
          </cell>
          <cell r="Q1705" t="str">
            <v>广西科技师范学院</v>
          </cell>
          <cell r="R1705" t="str">
            <v>汉语言文学</v>
          </cell>
          <cell r="S1705" t="str">
            <v>2022年6月</v>
          </cell>
          <cell r="T1705" t="str">
            <v>其他</v>
          </cell>
          <cell r="U1705" t="str">
            <v>H</v>
          </cell>
          <cell r="V1705" t="str">
            <v>H</v>
          </cell>
          <cell r="W1705" t="b">
            <v>1</v>
          </cell>
          <cell r="X1705">
            <v>1500</v>
          </cell>
          <cell r="Y1705">
            <v>1500</v>
          </cell>
          <cell r="Z1705" t="b">
            <v>1</v>
          </cell>
          <cell r="AA1705">
            <v>375</v>
          </cell>
          <cell r="AB1705">
            <v>375</v>
          </cell>
          <cell r="AC1705">
            <v>1875</v>
          </cell>
          <cell r="AD1705">
            <v>1875</v>
          </cell>
          <cell r="AE1705" t="str">
            <v>2022年11月</v>
          </cell>
          <cell r="AF1705" t="str">
            <v>2023年4月</v>
          </cell>
          <cell r="AG1705">
            <v>5</v>
          </cell>
          <cell r="AH1705">
            <v>5</v>
          </cell>
          <cell r="AI1705" t="b">
            <v>1</v>
          </cell>
          <cell r="AJ1705">
            <v>3</v>
          </cell>
          <cell r="AK1705">
            <v>8</v>
          </cell>
          <cell r="AL1705" t="e">
            <v>#N/A</v>
          </cell>
          <cell r="AM1705" t="str">
            <v>202209</v>
          </cell>
          <cell r="AN1705" t="str">
            <v>柳南区备案，
自主招聘，2022.3.21签三方</v>
          </cell>
        </row>
        <row r="1706">
          <cell r="B1706" t="str">
            <v>韦云妃</v>
          </cell>
          <cell r="C1706" t="str">
            <v>女</v>
          </cell>
          <cell r="D1706" t="str">
            <v>壮族</v>
          </cell>
          <cell r="E1706" t="str">
            <v>1999年12月</v>
          </cell>
          <cell r="F1706" t="str">
            <v>中国</v>
          </cell>
          <cell r="G1706" t="str">
            <v>身份证</v>
          </cell>
          <cell r="H1706" t="str">
            <v>450221199912012440</v>
          </cell>
          <cell r="I1706" t="str">
            <v>柳州市航五路小学</v>
          </cell>
          <cell r="J1706" t="str">
            <v>2022年11月</v>
          </cell>
          <cell r="K1706" t="str">
            <v>2025年10月</v>
          </cell>
          <cell r="L1706" t="str">
            <v>是</v>
          </cell>
          <cell r="M1706" t="str">
            <v>柳州市</v>
          </cell>
          <cell r="N1706" t="str">
            <v>学校</v>
          </cell>
          <cell r="O1706" t="str">
            <v>本科</v>
          </cell>
          <cell r="P1706" t="str">
            <v>学士</v>
          </cell>
          <cell r="Q1706" t="str">
            <v>贺州学院</v>
          </cell>
          <cell r="R1706" t="str">
            <v>社会体育指导与管理</v>
          </cell>
          <cell r="S1706" t="str">
            <v>2022年6月</v>
          </cell>
          <cell r="T1706" t="str">
            <v>其他</v>
          </cell>
          <cell r="U1706" t="str">
            <v>H</v>
          </cell>
          <cell r="V1706" t="str">
            <v>H</v>
          </cell>
          <cell r="W1706" t="b">
            <v>1</v>
          </cell>
          <cell r="X1706">
            <v>1500</v>
          </cell>
          <cell r="Y1706">
            <v>1500</v>
          </cell>
          <cell r="Z1706" t="b">
            <v>1</v>
          </cell>
          <cell r="AA1706">
            <v>375</v>
          </cell>
          <cell r="AB1706">
            <v>375</v>
          </cell>
          <cell r="AC1706">
            <v>1875</v>
          </cell>
          <cell r="AD1706">
            <v>1875</v>
          </cell>
          <cell r="AE1706" t="str">
            <v>2022年11月</v>
          </cell>
          <cell r="AF1706" t="str">
            <v>2023年4月</v>
          </cell>
          <cell r="AG1706">
            <v>5</v>
          </cell>
          <cell r="AH1706">
            <v>5</v>
          </cell>
          <cell r="AI1706" t="b">
            <v>1</v>
          </cell>
          <cell r="AJ1706">
            <v>3</v>
          </cell>
          <cell r="AK1706">
            <v>8</v>
          </cell>
          <cell r="AL1706" t="e">
            <v>#N/A</v>
          </cell>
          <cell r="AM1706" t="str">
            <v>202209</v>
          </cell>
          <cell r="AN1706" t="str">
            <v>柳南区备案，
自主招聘，2022.3.21签三方</v>
          </cell>
        </row>
        <row r="1707">
          <cell r="B1707" t="str">
            <v>卢绍权</v>
          </cell>
          <cell r="C1707" t="str">
            <v>男</v>
          </cell>
          <cell r="D1707" t="str">
            <v>汉</v>
          </cell>
          <cell r="E1707" t="str">
            <v>2000年10月</v>
          </cell>
          <cell r="F1707" t="str">
            <v>中国</v>
          </cell>
          <cell r="G1707" t="str">
            <v>居民身份证</v>
          </cell>
          <cell r="H1707" t="str">
            <v>450881200010085178</v>
          </cell>
          <cell r="I1707" t="str">
            <v>柳州广菱汽车技术有限公司</v>
          </cell>
          <cell r="J1707" t="str">
            <v>2022年8月</v>
          </cell>
          <cell r="K1707" t="str">
            <v>2025年9月</v>
          </cell>
          <cell r="L1707" t="str">
            <v>是</v>
          </cell>
          <cell r="M1707" t="str">
            <v>柳州</v>
          </cell>
          <cell r="N1707" t="str">
            <v>企业</v>
          </cell>
          <cell r="O1707" t="str">
            <v>本科</v>
          </cell>
          <cell r="P1707" t="str">
            <v>学士</v>
          </cell>
          <cell r="Q1707" t="str">
            <v>北部湾大学</v>
          </cell>
          <cell r="R1707" t="str">
            <v>车辆工程</v>
          </cell>
          <cell r="S1707" t="str">
            <v>2022年6月</v>
          </cell>
          <cell r="T1707" t="str">
            <v>其他</v>
          </cell>
          <cell r="U1707" t="str">
            <v>H</v>
          </cell>
          <cell r="V1707" t="str">
            <v>H</v>
          </cell>
          <cell r="W1707" t="b">
            <v>1</v>
          </cell>
          <cell r="X1707">
            <v>1500</v>
          </cell>
          <cell r="Y1707">
            <v>1500</v>
          </cell>
          <cell r="Z1707" t="b">
            <v>1</v>
          </cell>
          <cell r="AA1707">
            <v>375</v>
          </cell>
          <cell r="AB1707">
            <v>375</v>
          </cell>
          <cell r="AC1707">
            <v>1875</v>
          </cell>
          <cell r="AD1707">
            <v>1875</v>
          </cell>
          <cell r="AE1707" t="str">
            <v>2022年8月</v>
          </cell>
          <cell r="AF1707" t="str">
            <v>2023年4月</v>
          </cell>
          <cell r="AG1707">
            <v>8</v>
          </cell>
          <cell r="AH1707">
            <v>8</v>
          </cell>
          <cell r="AI1707" t="b">
            <v>1</v>
          </cell>
          <cell r="AJ1707">
            <v>3</v>
          </cell>
          <cell r="AK1707">
            <v>11</v>
          </cell>
          <cell r="AL1707" t="e">
            <v>#N/A</v>
          </cell>
          <cell r="AM1707" t="str">
            <v>202209</v>
          </cell>
          <cell r="AN1707" t="str">
            <v>柳南区备案，
2022.03.25签三方协议</v>
          </cell>
        </row>
        <row r="1708">
          <cell r="B1708" t="str">
            <v>张裕振</v>
          </cell>
          <cell r="C1708" t="str">
            <v>男</v>
          </cell>
          <cell r="D1708" t="str">
            <v>汉</v>
          </cell>
          <cell r="E1708" t="str">
            <v>1999年10月</v>
          </cell>
          <cell r="F1708" t="str">
            <v>中国</v>
          </cell>
          <cell r="G1708" t="str">
            <v>居民身份证</v>
          </cell>
          <cell r="H1708" t="str">
            <v>452226199910116338</v>
          </cell>
          <cell r="I1708" t="str">
            <v>柳州广菱汽车技术有限公司</v>
          </cell>
          <cell r="J1708" t="str">
            <v>2022年8月</v>
          </cell>
          <cell r="K1708" t="str">
            <v>2025年9月</v>
          </cell>
          <cell r="L1708" t="str">
            <v>是</v>
          </cell>
          <cell r="M1708" t="str">
            <v>柳州</v>
          </cell>
          <cell r="N1708" t="str">
            <v>企业</v>
          </cell>
          <cell r="O1708" t="str">
            <v>本科</v>
          </cell>
          <cell r="P1708" t="str">
            <v>学士</v>
          </cell>
          <cell r="Q1708" t="str">
            <v>南宁学院</v>
          </cell>
          <cell r="R1708" t="str">
            <v>机械设计制造及其自动化</v>
          </cell>
          <cell r="S1708" t="str">
            <v>2022年6月</v>
          </cell>
          <cell r="T1708" t="str">
            <v>其他</v>
          </cell>
          <cell r="U1708" t="str">
            <v>H</v>
          </cell>
          <cell r="V1708" t="str">
            <v>H</v>
          </cell>
          <cell r="W1708" t="b">
            <v>1</v>
          </cell>
          <cell r="X1708">
            <v>1500</v>
          </cell>
          <cell r="Y1708">
            <v>1500</v>
          </cell>
          <cell r="Z1708" t="b">
            <v>1</v>
          </cell>
          <cell r="AA1708">
            <v>375</v>
          </cell>
          <cell r="AB1708">
            <v>375</v>
          </cell>
          <cell r="AC1708">
            <v>1875</v>
          </cell>
          <cell r="AD1708">
            <v>1875</v>
          </cell>
          <cell r="AE1708" t="str">
            <v>2022年8月</v>
          </cell>
          <cell r="AF1708" t="str">
            <v>2023年4月</v>
          </cell>
          <cell r="AG1708">
            <v>8</v>
          </cell>
          <cell r="AH1708">
            <v>8</v>
          </cell>
          <cell r="AI1708" t="b">
            <v>1</v>
          </cell>
          <cell r="AJ1708">
            <v>3</v>
          </cell>
          <cell r="AK1708">
            <v>11</v>
          </cell>
          <cell r="AL1708" t="e">
            <v>#N/A</v>
          </cell>
          <cell r="AM1708" t="str">
            <v>202209</v>
          </cell>
          <cell r="AN1708" t="str">
            <v>柳南区备案，
2022.03.31签三方协议</v>
          </cell>
        </row>
        <row r="1709">
          <cell r="B1709" t="str">
            <v>黄有颂</v>
          </cell>
          <cell r="C1709" t="str">
            <v>女</v>
          </cell>
          <cell r="D1709" t="str">
            <v>壮</v>
          </cell>
          <cell r="E1709" t="str">
            <v>1997年11月</v>
          </cell>
          <cell r="F1709" t="str">
            <v>中国</v>
          </cell>
          <cell r="G1709" t="str">
            <v>公民身份证</v>
          </cell>
          <cell r="H1709" t="str">
            <v>452229199711073426</v>
          </cell>
          <cell r="I1709" t="str">
            <v>广西比谦律师事务所</v>
          </cell>
          <cell r="J1709" t="str">
            <v>2021年7月</v>
          </cell>
          <cell r="K1709" t="str">
            <v>2024年12月</v>
          </cell>
          <cell r="L1709" t="str">
            <v>是</v>
          </cell>
          <cell r="M1709" t="str">
            <v>柳州市柳南区</v>
          </cell>
          <cell r="N1709" t="str">
            <v>企业</v>
          </cell>
          <cell r="O1709" t="str">
            <v>本科</v>
          </cell>
          <cell r="P1709" t="str">
            <v>学士</v>
          </cell>
          <cell r="Q1709" t="str">
            <v>中国政法大学
</v>
          </cell>
          <cell r="R1709" t="str">
            <v>法学和工商管理</v>
          </cell>
          <cell r="S1709" t="str">
            <v>2021年7月</v>
          </cell>
          <cell r="T1709" t="str">
            <v>非一流高校的一流建设学科</v>
          </cell>
          <cell r="U1709" t="str">
            <v>G</v>
          </cell>
          <cell r="V1709" t="str">
            <v>G</v>
          </cell>
          <cell r="W1709" t="b">
            <v>1</v>
          </cell>
          <cell r="X1709">
            <v>1500</v>
          </cell>
          <cell r="Y1709">
            <v>1500</v>
          </cell>
          <cell r="Z1709" t="b">
            <v>1</v>
          </cell>
          <cell r="AA1709">
            <v>375</v>
          </cell>
          <cell r="AB1709">
            <v>375</v>
          </cell>
          <cell r="AC1709">
            <v>1875</v>
          </cell>
          <cell r="AD1709">
            <v>1875</v>
          </cell>
          <cell r="AE1709" t="str">
            <v>2021年7月</v>
          </cell>
          <cell r="AF1709" t="str">
            <v>2023年4月</v>
          </cell>
          <cell r="AG1709">
            <v>21</v>
          </cell>
          <cell r="AH1709">
            <v>21</v>
          </cell>
          <cell r="AI1709" t="b">
            <v>1</v>
          </cell>
          <cell r="AJ1709">
            <v>3</v>
          </cell>
          <cell r="AK1709">
            <v>24</v>
          </cell>
          <cell r="AL1709" t="e">
            <v>#N/A</v>
          </cell>
          <cell r="AM1709" t="str">
            <v>202108</v>
          </cell>
          <cell r="AN1709" t="str">
            <v>柳南区备案</v>
          </cell>
        </row>
        <row r="1710">
          <cell r="B1710" t="str">
            <v>韦仪</v>
          </cell>
          <cell r="C1710" t="str">
            <v>男</v>
          </cell>
          <cell r="D1710" t="str">
            <v>壮</v>
          </cell>
          <cell r="E1710" t="str">
            <v>1991年9月</v>
          </cell>
          <cell r="F1710" t="str">
            <v>中国</v>
          </cell>
          <cell r="G1710" t="str">
            <v>身份证</v>
          </cell>
          <cell r="H1710" t="str">
            <v>450204199109061415</v>
          </cell>
          <cell r="I1710" t="str">
            <v>广西柳工集团食品投资有限公司</v>
          </cell>
          <cell r="J1710">
            <v>44621</v>
          </cell>
          <cell r="K1710">
            <v>45716</v>
          </cell>
          <cell r="L1710" t="str">
            <v>是</v>
          </cell>
          <cell r="M1710" t="str">
            <v>广西
柳州</v>
          </cell>
          <cell r="N1710" t="str">
            <v>企业</v>
          </cell>
          <cell r="O1710" t="str">
            <v>硕士</v>
          </cell>
          <cell r="P1710" t="str">
            <v>硕士</v>
          </cell>
          <cell r="Q1710" t="str">
            <v>英国
考文垂大学</v>
          </cell>
          <cell r="R1710" t="str">
            <v>国际市场营销</v>
          </cell>
          <cell r="S1710">
            <v>42675</v>
          </cell>
          <cell r="T1710" t="str">
            <v>其他</v>
          </cell>
          <cell r="U1710" t="str">
            <v>F</v>
          </cell>
          <cell r="V1710" t="str">
            <v>F</v>
          </cell>
          <cell r="W1710" t="b">
            <v>1</v>
          </cell>
          <cell r="X1710">
            <v>3000</v>
          </cell>
          <cell r="Y1710">
            <v>3000</v>
          </cell>
          <cell r="Z1710" t="b">
            <v>1</v>
          </cell>
          <cell r="AA1710">
            <v>750</v>
          </cell>
          <cell r="AB1710">
            <v>750</v>
          </cell>
          <cell r="AC1710">
            <v>3750</v>
          </cell>
          <cell r="AD1710">
            <v>3750</v>
          </cell>
          <cell r="AE1710" t="str">
            <v>2022年3月</v>
          </cell>
          <cell r="AF1710">
            <v>45017</v>
          </cell>
          <cell r="AG1710">
            <v>13</v>
          </cell>
          <cell r="AH1710">
            <v>13</v>
          </cell>
          <cell r="AI1710" t="b">
            <v>1</v>
          </cell>
          <cell r="AJ1710">
            <v>3</v>
          </cell>
          <cell r="AK1710">
            <v>16</v>
          </cell>
          <cell r="AL1710" t="e">
            <v>#N/A</v>
          </cell>
          <cell r="AM1710" t="e">
            <v>#N/A</v>
          </cell>
          <cell r="AN1710" t="str">
            <v>柳南区备案</v>
          </cell>
        </row>
        <row r="1711">
          <cell r="B1711" t="str">
            <v>曾碧君</v>
          </cell>
          <cell r="C1711" t="str">
            <v>女</v>
          </cell>
          <cell r="D1711" t="str">
            <v>壮</v>
          </cell>
          <cell r="E1711" t="str">
            <v>1991年10月</v>
          </cell>
          <cell r="F1711" t="str">
            <v>中国</v>
          </cell>
          <cell r="G1711" t="str">
            <v>身份证</v>
          </cell>
          <cell r="H1711" t="str">
            <v>450205199110100027</v>
          </cell>
          <cell r="I1711" t="str">
            <v>广西柳工集团食品投资有限公司</v>
          </cell>
          <cell r="J1711">
            <v>44886</v>
          </cell>
          <cell r="K1711">
            <v>45981</v>
          </cell>
          <cell r="L1711" t="str">
            <v>是</v>
          </cell>
          <cell r="M1711" t="str">
            <v>广西
柳州</v>
          </cell>
          <cell r="N1711" t="str">
            <v>企业</v>
          </cell>
          <cell r="O1711" t="str">
            <v>学士</v>
          </cell>
          <cell r="P1711" t="str">
            <v>学士</v>
          </cell>
          <cell r="Q1711" t="str">
            <v>泉州师范学院</v>
          </cell>
          <cell r="R1711" t="str">
            <v>英语（经贸方向）</v>
          </cell>
          <cell r="S1711" t="str">
            <v>2014年7月</v>
          </cell>
          <cell r="T1711" t="str">
            <v>其他</v>
          </cell>
          <cell r="U1711" t="str">
            <v>H</v>
          </cell>
          <cell r="V1711" t="str">
            <v>H</v>
          </cell>
          <cell r="W1711" t="b">
            <v>1</v>
          </cell>
          <cell r="X1711">
            <v>1500</v>
          </cell>
          <cell r="Y1711">
            <v>1500</v>
          </cell>
          <cell r="Z1711" t="b">
            <v>1</v>
          </cell>
          <cell r="AA1711">
            <v>375</v>
          </cell>
          <cell r="AB1711">
            <v>375</v>
          </cell>
          <cell r="AC1711">
            <v>1875</v>
          </cell>
          <cell r="AD1711">
            <v>1875</v>
          </cell>
          <cell r="AE1711" t="str">
            <v>2022年11月</v>
          </cell>
          <cell r="AF1711">
            <v>45017</v>
          </cell>
          <cell r="AG1711">
            <v>5</v>
          </cell>
          <cell r="AH1711">
            <v>5</v>
          </cell>
          <cell r="AI1711" t="b">
            <v>1</v>
          </cell>
          <cell r="AJ1711">
            <v>3</v>
          </cell>
          <cell r="AK1711">
            <v>8</v>
          </cell>
          <cell r="AL1711" t="e">
            <v>#N/A</v>
          </cell>
          <cell r="AM1711" t="e">
            <v>#N/A</v>
          </cell>
          <cell r="AN1711" t="str">
            <v>柳南区备案，
2020.04在广西润施科技有限公司工作</v>
          </cell>
        </row>
        <row r="1712">
          <cell r="B1712" t="str">
            <v>罗丽丽</v>
          </cell>
          <cell r="C1712" t="str">
            <v>女</v>
          </cell>
          <cell r="D1712" t="str">
            <v>壮</v>
          </cell>
          <cell r="E1712" t="str">
            <v>1999年2月</v>
          </cell>
          <cell r="F1712" t="str">
            <v>中国</v>
          </cell>
          <cell r="G1712" t="str">
            <v>身份证</v>
          </cell>
          <cell r="H1712" t="str">
            <v>452223199902091522</v>
          </cell>
          <cell r="I1712" t="str">
            <v>柳州市革新路第一小学</v>
          </cell>
          <cell r="J1712" t="str">
            <v>2022年11月</v>
          </cell>
          <cell r="K1712" t="str">
            <v>2025年10月</v>
          </cell>
          <cell r="L1712" t="str">
            <v>是</v>
          </cell>
          <cell r="M1712" t="str">
            <v>广西柳州</v>
          </cell>
          <cell r="N1712" t="str">
            <v>教育</v>
          </cell>
          <cell r="O1712" t="str">
            <v>大学本科</v>
          </cell>
          <cell r="P1712" t="str">
            <v>学士</v>
          </cell>
          <cell r="Q1712" t="str">
            <v>广西民族师范学院</v>
          </cell>
          <cell r="R1712" t="str">
            <v>小学教育</v>
          </cell>
          <cell r="S1712" t="str">
            <v>2022年7月</v>
          </cell>
          <cell r="T1712" t="str">
            <v>其他</v>
          </cell>
          <cell r="U1712" t="str">
            <v>H</v>
          </cell>
          <cell r="V1712" t="str">
            <v>H</v>
          </cell>
          <cell r="W1712" t="b">
            <v>1</v>
          </cell>
          <cell r="X1712">
            <v>1500</v>
          </cell>
          <cell r="Y1712">
            <v>1500</v>
          </cell>
          <cell r="Z1712" t="b">
            <v>1</v>
          </cell>
          <cell r="AA1712">
            <v>375</v>
          </cell>
          <cell r="AB1712">
            <v>375</v>
          </cell>
          <cell r="AC1712">
            <v>1875</v>
          </cell>
          <cell r="AD1712">
            <v>1875</v>
          </cell>
          <cell r="AE1712" t="str">
            <v>2022年11月</v>
          </cell>
          <cell r="AF1712" t="str">
            <v>2023年4月</v>
          </cell>
          <cell r="AG1712" t="str">
            <v>5</v>
          </cell>
          <cell r="AH1712" t="str">
            <v>5</v>
          </cell>
          <cell r="AI1712" t="b">
            <v>1</v>
          </cell>
          <cell r="AJ1712" t="str">
            <v>3</v>
          </cell>
          <cell r="AK1712">
            <v>8</v>
          </cell>
          <cell r="AL1712" t="e">
            <v>#N/A</v>
          </cell>
          <cell r="AM1712" t="str">
            <v>202211</v>
          </cell>
          <cell r="AN1712" t="str">
            <v>柳南区备案，
2022.01签三方</v>
          </cell>
        </row>
        <row r="1713">
          <cell r="B1713" t="str">
            <v>冯媚</v>
          </cell>
          <cell r="C1713" t="str">
            <v>女</v>
          </cell>
          <cell r="D1713" t="str">
            <v>汉</v>
          </cell>
          <cell r="E1713" t="str">
            <v>1999年9月</v>
          </cell>
          <cell r="F1713" t="str">
            <v>中国</v>
          </cell>
          <cell r="G1713" t="str">
            <v>居民身份证</v>
          </cell>
          <cell r="H1713" t="str">
            <v>452226199909275120</v>
          </cell>
          <cell r="I1713" t="str">
            <v>柳州市柳南区第一幼儿园</v>
          </cell>
          <cell r="J1713" t="str">
            <v>2022年5月</v>
          </cell>
          <cell r="K1713" t="str">
            <v>2025年5月</v>
          </cell>
          <cell r="L1713" t="str">
            <v>是</v>
          </cell>
          <cell r="M1713" t="str">
            <v>柳州市</v>
          </cell>
          <cell r="N1713" t="str">
            <v>学校</v>
          </cell>
          <cell r="O1713" t="str">
            <v>本科</v>
          </cell>
          <cell r="P1713" t="str">
            <v>学士</v>
          </cell>
          <cell r="Q1713" t="str">
            <v>南宁师范大学师园学院</v>
          </cell>
          <cell r="R1713" t="str">
            <v>学前教育</v>
          </cell>
          <cell r="S1713" t="str">
            <v>2021年6月</v>
          </cell>
          <cell r="T1713" t="str">
            <v>其他</v>
          </cell>
          <cell r="U1713" t="str">
            <v>H</v>
          </cell>
          <cell r="V1713" t="str">
            <v>H</v>
          </cell>
          <cell r="W1713" t="b">
            <v>1</v>
          </cell>
          <cell r="X1713">
            <v>500</v>
          </cell>
          <cell r="Y1713">
            <v>500</v>
          </cell>
          <cell r="Z1713" t="b">
            <v>1</v>
          </cell>
          <cell r="AA1713">
            <v>125</v>
          </cell>
          <cell r="AB1713">
            <v>125</v>
          </cell>
          <cell r="AC1713">
            <v>625</v>
          </cell>
          <cell r="AD1713">
            <v>625</v>
          </cell>
          <cell r="AE1713" t="str">
            <v>2022年5月</v>
          </cell>
          <cell r="AF1713" t="str">
            <v>2023年4月</v>
          </cell>
          <cell r="AG1713">
            <v>11</v>
          </cell>
          <cell r="AH1713">
            <v>11</v>
          </cell>
          <cell r="AI1713" t="b">
            <v>1</v>
          </cell>
          <cell r="AJ1713">
            <v>1</v>
          </cell>
          <cell r="AK1713">
            <v>12</v>
          </cell>
          <cell r="AL1713" t="e">
            <v>#N/A</v>
          </cell>
          <cell r="AM1713" t="str">
            <v>202205</v>
          </cell>
          <cell r="AN1713" t="str">
            <v>自主招聘，柳南区备案
2022.02.01本单位合同制</v>
          </cell>
        </row>
        <row r="1714">
          <cell r="B1714" t="str">
            <v>周静</v>
          </cell>
          <cell r="C1714" t="str">
            <v>女</v>
          </cell>
          <cell r="D1714" t="str">
            <v>汉</v>
          </cell>
          <cell r="E1714" t="str">
            <v>2000年6月</v>
          </cell>
          <cell r="F1714" t="str">
            <v>中国</v>
          </cell>
          <cell r="G1714" t="str">
            <v>居民身份证</v>
          </cell>
          <cell r="H1714" t="str">
            <v>452402200006100923</v>
          </cell>
          <cell r="I1714" t="str">
            <v>柳州市柳南区第一幼儿园</v>
          </cell>
          <cell r="J1714" t="str">
            <v>2022年11月</v>
          </cell>
          <cell r="K1714" t="str">
            <v>2025年10月</v>
          </cell>
          <cell r="L1714" t="str">
            <v>是</v>
          </cell>
          <cell r="M1714" t="str">
            <v>柳州市</v>
          </cell>
          <cell r="N1714" t="str">
            <v>学校</v>
          </cell>
          <cell r="O1714" t="str">
            <v>本科</v>
          </cell>
          <cell r="P1714" t="str">
            <v>学士</v>
          </cell>
          <cell r="Q1714" t="str">
            <v>贺州学院</v>
          </cell>
          <cell r="R1714" t="str">
            <v>学前教育</v>
          </cell>
          <cell r="S1714" t="str">
            <v>2022年6月</v>
          </cell>
          <cell r="T1714" t="str">
            <v>其他</v>
          </cell>
          <cell r="U1714" t="str">
            <v>H</v>
          </cell>
          <cell r="V1714" t="str">
            <v>H</v>
          </cell>
          <cell r="W1714" t="b">
            <v>1</v>
          </cell>
          <cell r="X1714">
            <v>1500</v>
          </cell>
          <cell r="Y1714">
            <v>1500</v>
          </cell>
          <cell r="Z1714" t="b">
            <v>1</v>
          </cell>
          <cell r="AA1714">
            <v>375</v>
          </cell>
          <cell r="AB1714">
            <v>375</v>
          </cell>
          <cell r="AC1714">
            <v>1875</v>
          </cell>
          <cell r="AD1714">
            <v>1875</v>
          </cell>
          <cell r="AE1714" t="str">
            <v>2022年11月</v>
          </cell>
          <cell r="AF1714" t="str">
            <v>2023年4月</v>
          </cell>
          <cell r="AG1714">
            <v>5</v>
          </cell>
          <cell r="AH1714">
            <v>5</v>
          </cell>
          <cell r="AI1714" t="b">
            <v>1</v>
          </cell>
          <cell r="AJ1714">
            <v>3</v>
          </cell>
          <cell r="AK1714">
            <v>8</v>
          </cell>
          <cell r="AL1714" t="e">
            <v>#N/A</v>
          </cell>
          <cell r="AM1714" t="str">
            <v>201911</v>
          </cell>
          <cell r="AN1714" t="str">
            <v>柳南区备案，
2022.1.14签三方协议</v>
          </cell>
        </row>
        <row r="1715">
          <cell r="B1715" t="str">
            <v>梁伯焕</v>
          </cell>
          <cell r="C1715" t="str">
            <v>女</v>
          </cell>
          <cell r="D1715" t="str">
            <v>汉</v>
          </cell>
          <cell r="E1715" t="str">
            <v>2001年10月</v>
          </cell>
          <cell r="F1715" t="str">
            <v>中国</v>
          </cell>
          <cell r="G1715" t="str">
            <v>居民身份证</v>
          </cell>
          <cell r="H1715" t="str">
            <v>450421200110287027</v>
          </cell>
          <cell r="I1715" t="str">
            <v>柳州市柳南区第一幼儿园</v>
          </cell>
          <cell r="J1715" t="str">
            <v>2022年11月</v>
          </cell>
          <cell r="K1715" t="str">
            <v>2025年10月</v>
          </cell>
          <cell r="L1715" t="str">
            <v>是</v>
          </cell>
          <cell r="M1715" t="str">
            <v>柳州市</v>
          </cell>
          <cell r="N1715" t="str">
            <v>学校</v>
          </cell>
          <cell r="O1715" t="str">
            <v>本科</v>
          </cell>
          <cell r="P1715" t="str">
            <v>学士</v>
          </cell>
          <cell r="Q1715" t="str">
            <v>广西科技师范学院</v>
          </cell>
          <cell r="R1715" t="str">
            <v>学前教育</v>
          </cell>
          <cell r="S1715" t="str">
            <v>2022年7月</v>
          </cell>
          <cell r="T1715" t="str">
            <v>其他</v>
          </cell>
          <cell r="U1715" t="str">
            <v>H</v>
          </cell>
          <cell r="V1715" t="str">
            <v>H</v>
          </cell>
          <cell r="W1715" t="b">
            <v>1</v>
          </cell>
          <cell r="X1715">
            <v>1500</v>
          </cell>
          <cell r="Y1715">
            <v>1500</v>
          </cell>
          <cell r="Z1715" t="b">
            <v>1</v>
          </cell>
          <cell r="AA1715">
            <v>375</v>
          </cell>
          <cell r="AB1715">
            <v>375</v>
          </cell>
          <cell r="AC1715">
            <v>1875</v>
          </cell>
          <cell r="AD1715">
            <v>1875</v>
          </cell>
          <cell r="AE1715" t="str">
            <v>2022年11月</v>
          </cell>
          <cell r="AF1715" t="str">
            <v>2023年4月</v>
          </cell>
          <cell r="AG1715">
            <v>5</v>
          </cell>
          <cell r="AH1715">
            <v>5</v>
          </cell>
          <cell r="AI1715" t="b">
            <v>1</v>
          </cell>
          <cell r="AJ1715">
            <v>3</v>
          </cell>
          <cell r="AK1715">
            <v>8</v>
          </cell>
          <cell r="AL1715" t="e">
            <v>#N/A</v>
          </cell>
          <cell r="AM1715" t="str">
            <v>202209</v>
          </cell>
          <cell r="AN1715" t="str">
            <v>柳南区备案，
2022.01.20签三方协议</v>
          </cell>
        </row>
        <row r="1716">
          <cell r="B1716" t="str">
            <v>盘燕春</v>
          </cell>
          <cell r="C1716" t="str">
            <v>女</v>
          </cell>
          <cell r="D1716" t="str">
            <v>瑶</v>
          </cell>
          <cell r="E1716" t="str">
            <v>1999年12月</v>
          </cell>
          <cell r="F1716" t="str">
            <v>中国</v>
          </cell>
          <cell r="G1716" t="str">
            <v>身份证</v>
          </cell>
          <cell r="H1716" t="str">
            <v>452229199912107426</v>
          </cell>
          <cell r="I1716" t="str">
            <v>柳州市鹅山路小学</v>
          </cell>
          <cell r="J1716" t="str">
            <v>2022年11月</v>
          </cell>
          <cell r="K1716" t="str">
            <v>2025年11月</v>
          </cell>
          <cell r="L1716" t="str">
            <v>是</v>
          </cell>
          <cell r="M1716" t="str">
            <v>柳南区</v>
          </cell>
          <cell r="N1716" t="str">
            <v>教育类</v>
          </cell>
          <cell r="O1716" t="str">
            <v>本科</v>
          </cell>
          <cell r="P1716" t="str">
            <v>学士</v>
          </cell>
          <cell r="Q1716" t="str">
            <v>广西科技师范学院</v>
          </cell>
          <cell r="R1716" t="str">
            <v>美术学</v>
          </cell>
          <cell r="S1716" t="str">
            <v>2022年7月</v>
          </cell>
          <cell r="T1716" t="str">
            <v>其他</v>
          </cell>
          <cell r="U1716" t="str">
            <v>H</v>
          </cell>
          <cell r="V1716" t="str">
            <v>H</v>
          </cell>
          <cell r="W1716" t="b">
            <v>1</v>
          </cell>
          <cell r="X1716">
            <v>1500</v>
          </cell>
          <cell r="Y1716">
            <v>1500</v>
          </cell>
          <cell r="Z1716" t="b">
            <v>1</v>
          </cell>
          <cell r="AA1716">
            <v>375</v>
          </cell>
          <cell r="AB1716">
            <v>375</v>
          </cell>
          <cell r="AC1716">
            <v>1875</v>
          </cell>
          <cell r="AD1716">
            <v>1875</v>
          </cell>
          <cell r="AE1716" t="str">
            <v>2022年11月</v>
          </cell>
          <cell r="AF1716" t="str">
            <v>2023年4月</v>
          </cell>
          <cell r="AG1716">
            <v>5</v>
          </cell>
          <cell r="AH1716">
            <v>5</v>
          </cell>
          <cell r="AI1716" t="b">
            <v>1</v>
          </cell>
          <cell r="AJ1716">
            <v>3</v>
          </cell>
          <cell r="AK1716">
            <v>8</v>
          </cell>
          <cell r="AL1716" t="e">
            <v>#N/A</v>
          </cell>
          <cell r="AM1716" t="str">
            <v>202211</v>
          </cell>
          <cell r="AN1716" t="str">
            <v>柳南区备案，
2022.1.17签三方协议</v>
          </cell>
        </row>
        <row r="1717">
          <cell r="B1717" t="str">
            <v>陈雨凝</v>
          </cell>
          <cell r="C1717" t="str">
            <v>女</v>
          </cell>
          <cell r="D1717" t="str">
            <v>汉</v>
          </cell>
          <cell r="E1717" t="str">
            <v>2000年9月</v>
          </cell>
          <cell r="F1717" t="str">
            <v>中国</v>
          </cell>
          <cell r="G1717" t="str">
            <v>身份证</v>
          </cell>
          <cell r="H1717" t="str">
            <v>450204200009140621</v>
          </cell>
          <cell r="I1717" t="str">
            <v>柳州市飞鹅路逸夫小学</v>
          </cell>
          <cell r="J1717" t="str">
            <v>2022年11月</v>
          </cell>
          <cell r="K1717" t="str">
            <v>2025年10月</v>
          </cell>
          <cell r="L1717" t="str">
            <v>是</v>
          </cell>
          <cell r="M1717" t="str">
            <v>柳州</v>
          </cell>
          <cell r="N1717" t="str">
            <v>学校</v>
          </cell>
          <cell r="O1717" t="str">
            <v>本科</v>
          </cell>
          <cell r="P1717" t="str">
            <v>学士</v>
          </cell>
          <cell r="Q1717" t="str">
            <v>泉州师范学院</v>
          </cell>
          <cell r="R1717" t="str">
            <v>小学教育</v>
          </cell>
          <cell r="S1717" t="str">
            <v>2022年6月</v>
          </cell>
          <cell r="T1717" t="str">
            <v>其他</v>
          </cell>
          <cell r="U1717" t="str">
            <v>H</v>
          </cell>
          <cell r="V1717" t="str">
            <v>H</v>
          </cell>
          <cell r="W1717" t="b">
            <v>1</v>
          </cell>
          <cell r="X1717">
            <v>1500</v>
          </cell>
          <cell r="Y1717">
            <v>1500</v>
          </cell>
          <cell r="Z1717" t="b">
            <v>1</v>
          </cell>
          <cell r="AA1717">
            <v>375</v>
          </cell>
          <cell r="AB1717">
            <v>375</v>
          </cell>
          <cell r="AC1717">
            <v>1875</v>
          </cell>
          <cell r="AD1717">
            <v>1875</v>
          </cell>
          <cell r="AE1717" t="str">
            <v>2022年11月</v>
          </cell>
          <cell r="AF1717" t="str">
            <v>2023年4月</v>
          </cell>
          <cell r="AG1717">
            <v>5</v>
          </cell>
          <cell r="AH1717">
            <v>5</v>
          </cell>
          <cell r="AI1717" t="b">
            <v>1</v>
          </cell>
          <cell r="AJ1717">
            <v>3</v>
          </cell>
          <cell r="AK1717">
            <v>8</v>
          </cell>
          <cell r="AL1717" t="e">
            <v>#N/A</v>
          </cell>
          <cell r="AM1717" t="str">
            <v>202211</v>
          </cell>
          <cell r="AN1717" t="str">
            <v>柳南区备案，
2022.03.16签三方协议</v>
          </cell>
        </row>
        <row r="1718">
          <cell r="B1718" t="str">
            <v>姬奥林</v>
          </cell>
          <cell r="C1718" t="str">
            <v>男</v>
          </cell>
          <cell r="D1718" t="str">
            <v>汉</v>
          </cell>
          <cell r="E1718" t="str">
            <v>2000年8月</v>
          </cell>
          <cell r="F1718" t="str">
            <v>中国</v>
          </cell>
          <cell r="G1718" t="str">
            <v>身份证</v>
          </cell>
          <cell r="H1718" t="str">
            <v>130183200008291271</v>
          </cell>
          <cell r="I1718" t="str">
            <v>柳州市飞鹅路逸夫小学</v>
          </cell>
          <cell r="J1718" t="str">
            <v>2022年11月</v>
          </cell>
          <cell r="K1718" t="str">
            <v>2025年10月</v>
          </cell>
          <cell r="L1718" t="str">
            <v>是</v>
          </cell>
          <cell r="M1718" t="str">
            <v>柳州</v>
          </cell>
          <cell r="N1718" t="str">
            <v>学校</v>
          </cell>
          <cell r="O1718" t="str">
            <v>本科</v>
          </cell>
          <cell r="P1718" t="str">
            <v>学士</v>
          </cell>
          <cell r="Q1718" t="str">
            <v>南宁师范大学</v>
          </cell>
          <cell r="R1718" t="str">
            <v>体育教育</v>
          </cell>
          <cell r="S1718" t="str">
            <v>2022年6月</v>
          </cell>
          <cell r="T1718" t="str">
            <v>其他</v>
          </cell>
          <cell r="U1718" t="str">
            <v>H</v>
          </cell>
          <cell r="V1718" t="str">
            <v>H</v>
          </cell>
          <cell r="W1718" t="b">
            <v>1</v>
          </cell>
          <cell r="X1718">
            <v>1500</v>
          </cell>
          <cell r="Y1718">
            <v>1500</v>
          </cell>
          <cell r="Z1718" t="b">
            <v>1</v>
          </cell>
          <cell r="AA1718">
            <v>375</v>
          </cell>
          <cell r="AB1718">
            <v>375</v>
          </cell>
          <cell r="AC1718">
            <v>1875</v>
          </cell>
          <cell r="AD1718">
            <v>1875</v>
          </cell>
          <cell r="AE1718" t="str">
            <v>2022年11月</v>
          </cell>
          <cell r="AF1718" t="str">
            <v>2023年4月</v>
          </cell>
          <cell r="AG1718">
            <v>5</v>
          </cell>
          <cell r="AH1718">
            <v>5</v>
          </cell>
          <cell r="AI1718" t="b">
            <v>1</v>
          </cell>
          <cell r="AJ1718">
            <v>3</v>
          </cell>
          <cell r="AK1718">
            <v>8</v>
          </cell>
          <cell r="AL1718" t="e">
            <v>#N/A</v>
          </cell>
          <cell r="AM1718" t="str">
            <v>202211</v>
          </cell>
          <cell r="AN1718" t="str">
            <v>柳南区备案，
2022.03.30签三方协议</v>
          </cell>
        </row>
        <row r="1719">
          <cell r="B1719" t="str">
            <v>韦乐瑶</v>
          </cell>
          <cell r="C1719" t="str">
            <v>女</v>
          </cell>
          <cell r="D1719" t="str">
            <v>仫佬</v>
          </cell>
          <cell r="E1719" t="str">
            <v>2000年5月</v>
          </cell>
          <cell r="F1719" t="str">
            <v>中国</v>
          </cell>
          <cell r="G1719" t="str">
            <v>居民身份证</v>
          </cell>
          <cell r="H1719" t="str">
            <v>450211200005191628</v>
          </cell>
          <cell r="I1719" t="str">
            <v>柳州市壶西实验中学</v>
          </cell>
          <cell r="J1719" t="str">
            <v>2022年11月</v>
          </cell>
          <cell r="K1719" t="str">
            <v>2025年10月</v>
          </cell>
          <cell r="L1719" t="str">
            <v>是</v>
          </cell>
          <cell r="M1719" t="str">
            <v>柳州</v>
          </cell>
          <cell r="N1719" t="str">
            <v>学校</v>
          </cell>
          <cell r="O1719" t="str">
            <v>本科</v>
          </cell>
          <cell r="P1719" t="str">
            <v>学士</v>
          </cell>
          <cell r="Q1719" t="str">
            <v>广西民族大学</v>
          </cell>
          <cell r="R1719" t="str">
            <v>数学与应用数学</v>
          </cell>
          <cell r="S1719" t="str">
            <v>2022年6月</v>
          </cell>
          <cell r="T1719" t="str">
            <v>其他</v>
          </cell>
          <cell r="U1719" t="str">
            <v>H</v>
          </cell>
          <cell r="V1719" t="str">
            <v>H</v>
          </cell>
          <cell r="W1719" t="b">
            <v>1</v>
          </cell>
          <cell r="X1719">
            <v>1500</v>
          </cell>
          <cell r="Y1719">
            <v>1500</v>
          </cell>
          <cell r="Z1719" t="b">
            <v>1</v>
          </cell>
          <cell r="AA1719">
            <v>375</v>
          </cell>
          <cell r="AB1719">
            <v>375</v>
          </cell>
          <cell r="AC1719">
            <v>1875</v>
          </cell>
          <cell r="AD1719">
            <v>1875</v>
          </cell>
          <cell r="AE1719" t="str">
            <v>2022年11月</v>
          </cell>
          <cell r="AF1719" t="str">
            <v>2023年4月</v>
          </cell>
          <cell r="AG1719">
            <v>5</v>
          </cell>
          <cell r="AH1719">
            <v>5</v>
          </cell>
          <cell r="AI1719" t="b">
            <v>1</v>
          </cell>
          <cell r="AJ1719">
            <v>3</v>
          </cell>
          <cell r="AK1719">
            <v>8</v>
          </cell>
          <cell r="AL1719" t="e">
            <v>#N/A</v>
          </cell>
          <cell r="AM1719" t="str">
            <v>202211</v>
          </cell>
          <cell r="AN1719" t="str">
            <v>柳南区备案，
自主招聘，2022.03签三方</v>
          </cell>
        </row>
        <row r="1720">
          <cell r="B1720" t="str">
            <v>廖培妍</v>
          </cell>
          <cell r="C1720" t="str">
            <v>女</v>
          </cell>
          <cell r="D1720" t="str">
            <v>壮族</v>
          </cell>
          <cell r="E1720" t="str">
            <v>1998年10月</v>
          </cell>
          <cell r="F1720" t="str">
            <v>中国</v>
          </cell>
          <cell r="G1720" t="str">
            <v>居民身份证</v>
          </cell>
          <cell r="H1720" t="str">
            <v>450203199810160722</v>
          </cell>
          <cell r="I1720" t="str">
            <v>柳州市壶西实验中学</v>
          </cell>
          <cell r="J1720" t="str">
            <v>2022年11月</v>
          </cell>
          <cell r="K1720" t="str">
            <v>2025年11月</v>
          </cell>
          <cell r="L1720" t="str">
            <v>是</v>
          </cell>
          <cell r="M1720" t="str">
            <v>柳州</v>
          </cell>
          <cell r="N1720" t="str">
            <v>学校</v>
          </cell>
          <cell r="O1720" t="str">
            <v>研究生</v>
          </cell>
          <cell r="P1720" t="str">
            <v>硕士</v>
          </cell>
          <cell r="Q1720" t="str">
            <v>广西科技大学</v>
          </cell>
          <cell r="R1720" t="str">
            <v>英语笔译专业</v>
          </cell>
          <cell r="S1720" t="str">
            <v>2022年6月</v>
          </cell>
          <cell r="T1720" t="str">
            <v>其他</v>
          </cell>
          <cell r="U1720" t="str">
            <v>F</v>
          </cell>
          <cell r="V1720" t="str">
            <v>F</v>
          </cell>
          <cell r="W1720" t="b">
            <v>1</v>
          </cell>
          <cell r="X1720">
            <v>3000</v>
          </cell>
          <cell r="Y1720">
            <v>3000</v>
          </cell>
          <cell r="Z1720" t="b">
            <v>1</v>
          </cell>
          <cell r="AA1720">
            <v>750</v>
          </cell>
          <cell r="AB1720">
            <v>750</v>
          </cell>
          <cell r="AC1720">
            <v>3750</v>
          </cell>
          <cell r="AD1720">
            <v>3750</v>
          </cell>
          <cell r="AE1720" t="str">
            <v>2022年11月</v>
          </cell>
          <cell r="AF1720" t="str">
            <v>2023年4月</v>
          </cell>
          <cell r="AG1720">
            <v>5</v>
          </cell>
          <cell r="AH1720">
            <v>5</v>
          </cell>
          <cell r="AI1720" t="b">
            <v>1</v>
          </cell>
          <cell r="AJ1720">
            <v>3</v>
          </cell>
          <cell r="AK1720">
            <v>8</v>
          </cell>
          <cell r="AL1720" t="e">
            <v>#N/A</v>
          </cell>
          <cell r="AM1720" t="str">
            <v>202211</v>
          </cell>
          <cell r="AN1720" t="str">
            <v>自主招聘，用个单位与个人2022.03签三方，毕业院校2022.05签三方</v>
          </cell>
        </row>
        <row r="1721">
          <cell r="B1721" t="str">
            <v>汪亚</v>
          </cell>
          <cell r="C1721" t="str">
            <v>女</v>
          </cell>
          <cell r="D1721" t="str">
            <v>汉族</v>
          </cell>
          <cell r="E1721" t="str">
            <v>1999年1月</v>
          </cell>
          <cell r="F1721" t="str">
            <v>中国</v>
          </cell>
          <cell r="G1721" t="str">
            <v>居民身份证</v>
          </cell>
          <cell r="H1721" t="str">
            <v>511902199901199525</v>
          </cell>
          <cell r="I1721" t="str">
            <v>柳州市壶西实验中学</v>
          </cell>
          <cell r="J1721" t="str">
            <v>2022年4月</v>
          </cell>
          <cell r="K1721" t="str">
            <v>2025年4月</v>
          </cell>
          <cell r="L1721" t="str">
            <v>是</v>
          </cell>
          <cell r="M1721" t="str">
            <v>柳州</v>
          </cell>
          <cell r="N1721" t="str">
            <v>学校</v>
          </cell>
          <cell r="O1721" t="str">
            <v>研究生</v>
          </cell>
          <cell r="P1721" t="str">
            <v>硕士</v>
          </cell>
          <cell r="Q1721" t="str">
            <v>广西师范大学</v>
          </cell>
          <cell r="R1721" t="str">
            <v>学科教学（美术）</v>
          </cell>
          <cell r="S1721" t="str">
            <v>2021年6月</v>
          </cell>
          <cell r="T1721" t="str">
            <v>其他</v>
          </cell>
          <cell r="U1721" t="str">
            <v>F</v>
          </cell>
          <cell r="V1721" t="str">
            <v>F</v>
          </cell>
          <cell r="W1721" t="b">
            <v>1</v>
          </cell>
          <cell r="X1721">
            <v>3000</v>
          </cell>
          <cell r="Y1721">
            <v>3000</v>
          </cell>
          <cell r="Z1721" t="b">
            <v>1</v>
          </cell>
          <cell r="AA1721">
            <v>750</v>
          </cell>
          <cell r="AB1721">
            <v>750</v>
          </cell>
          <cell r="AC1721">
            <v>3750</v>
          </cell>
          <cell r="AD1721">
            <v>3750</v>
          </cell>
          <cell r="AE1721" t="str">
            <v>2022年4月</v>
          </cell>
          <cell r="AF1721" t="str">
            <v>2023年4月</v>
          </cell>
          <cell r="AG1721">
            <v>12</v>
          </cell>
          <cell r="AH1721">
            <v>12</v>
          </cell>
          <cell r="AI1721" t="b">
            <v>1</v>
          </cell>
          <cell r="AJ1721">
            <v>3</v>
          </cell>
          <cell r="AK1721">
            <v>15</v>
          </cell>
          <cell r="AL1721" t="e">
            <v>#N/A</v>
          </cell>
          <cell r="AM1721" t="str">
            <v>202204</v>
          </cell>
          <cell r="AN1721" t="str">
            <v>柳南区备案</v>
          </cell>
        </row>
        <row r="1722">
          <cell r="B1722" t="str">
            <v>王静</v>
          </cell>
          <cell r="C1722" t="str">
            <v>女</v>
          </cell>
          <cell r="D1722" t="str">
            <v>苗族</v>
          </cell>
          <cell r="E1722" t="str">
            <v>1998年11月</v>
          </cell>
          <cell r="F1722" t="str">
            <v>中国</v>
          </cell>
          <cell r="G1722" t="str">
            <v>居民身份证</v>
          </cell>
          <cell r="H1722" t="str">
            <v>452229199811190048</v>
          </cell>
          <cell r="I1722" t="str">
            <v>柳州市壶西实验中学</v>
          </cell>
          <cell r="J1722" t="str">
            <v>2022年11月</v>
          </cell>
          <cell r="K1722" t="str">
            <v>2025年10月</v>
          </cell>
          <cell r="L1722" t="str">
            <v>是</v>
          </cell>
          <cell r="M1722" t="str">
            <v>柳州</v>
          </cell>
          <cell r="N1722" t="str">
            <v>学校</v>
          </cell>
          <cell r="O1722" t="str">
            <v>本科</v>
          </cell>
          <cell r="P1722" t="str">
            <v>学士</v>
          </cell>
          <cell r="Q1722" t="str">
            <v>江苏师范大学</v>
          </cell>
          <cell r="R1722" t="str">
            <v>英语</v>
          </cell>
          <cell r="S1722" t="str">
            <v>2022年6月</v>
          </cell>
          <cell r="T1722" t="str">
            <v>其他</v>
          </cell>
          <cell r="U1722" t="str">
            <v>H</v>
          </cell>
          <cell r="V1722" t="str">
            <v>H</v>
          </cell>
          <cell r="W1722" t="b">
            <v>1</v>
          </cell>
          <cell r="X1722">
            <v>1500</v>
          </cell>
          <cell r="Y1722">
            <v>1500</v>
          </cell>
          <cell r="Z1722" t="b">
            <v>1</v>
          </cell>
          <cell r="AA1722">
            <v>375</v>
          </cell>
          <cell r="AB1722">
            <v>375</v>
          </cell>
          <cell r="AC1722">
            <v>1875</v>
          </cell>
          <cell r="AD1722">
            <v>1875</v>
          </cell>
          <cell r="AE1722" t="str">
            <v>2022年11月</v>
          </cell>
          <cell r="AF1722" t="str">
            <v>2023年4月</v>
          </cell>
          <cell r="AG1722">
            <v>5</v>
          </cell>
          <cell r="AH1722">
            <v>5</v>
          </cell>
          <cell r="AI1722" t="b">
            <v>1</v>
          </cell>
          <cell r="AJ1722">
            <v>3</v>
          </cell>
          <cell r="AK1722">
            <v>8</v>
          </cell>
          <cell r="AL1722" t="e">
            <v>#N/A</v>
          </cell>
          <cell r="AM1722" t="str">
            <v>202211</v>
          </cell>
          <cell r="AN1722" t="str">
            <v>柳南区备案，
自主招聘，2022.03签三方</v>
          </cell>
        </row>
        <row r="1723">
          <cell r="B1723" t="str">
            <v>文秀敏</v>
          </cell>
          <cell r="C1723" t="str">
            <v>女</v>
          </cell>
          <cell r="D1723" t="str">
            <v>汉族</v>
          </cell>
          <cell r="E1723" t="str">
            <v>1999年10月</v>
          </cell>
          <cell r="F1723" t="str">
            <v>中国</v>
          </cell>
          <cell r="G1723" t="str">
            <v>居民身份证</v>
          </cell>
          <cell r="H1723" t="str">
            <v>452224199910183028</v>
          </cell>
          <cell r="I1723" t="str">
            <v>柳州市壶西实验中学</v>
          </cell>
          <cell r="J1723" t="str">
            <v>2022年11月</v>
          </cell>
          <cell r="K1723" t="str">
            <v>2025年10月</v>
          </cell>
          <cell r="L1723" t="str">
            <v>是</v>
          </cell>
          <cell r="M1723" t="str">
            <v>柳州</v>
          </cell>
          <cell r="N1723" t="str">
            <v>学校</v>
          </cell>
          <cell r="O1723" t="str">
            <v>本科</v>
          </cell>
          <cell r="P1723" t="str">
            <v>学士</v>
          </cell>
          <cell r="Q1723" t="str">
            <v>辽宁师范大学</v>
          </cell>
          <cell r="R1723" t="str">
            <v>历史学（师范）</v>
          </cell>
          <cell r="S1723" t="str">
            <v>2022年6月</v>
          </cell>
          <cell r="T1723" t="str">
            <v>其他</v>
          </cell>
          <cell r="U1723" t="str">
            <v>H</v>
          </cell>
          <cell r="V1723" t="str">
            <v>H</v>
          </cell>
          <cell r="W1723" t="b">
            <v>1</v>
          </cell>
          <cell r="X1723">
            <v>1500</v>
          </cell>
          <cell r="Y1723">
            <v>1500</v>
          </cell>
          <cell r="Z1723" t="b">
            <v>1</v>
          </cell>
          <cell r="AA1723">
            <v>375</v>
          </cell>
          <cell r="AB1723">
            <v>375</v>
          </cell>
          <cell r="AC1723">
            <v>1875</v>
          </cell>
          <cell r="AD1723">
            <v>1875</v>
          </cell>
          <cell r="AE1723" t="str">
            <v>2022年11月</v>
          </cell>
          <cell r="AF1723" t="str">
            <v>2023年4月</v>
          </cell>
          <cell r="AG1723">
            <v>5</v>
          </cell>
          <cell r="AH1723">
            <v>5</v>
          </cell>
          <cell r="AI1723" t="b">
            <v>1</v>
          </cell>
          <cell r="AJ1723">
            <v>3</v>
          </cell>
          <cell r="AK1723">
            <v>8</v>
          </cell>
          <cell r="AL1723" t="e">
            <v>#N/A</v>
          </cell>
          <cell r="AM1723" t="str">
            <v>202211</v>
          </cell>
          <cell r="AN1723" t="str">
            <v>柳南区备案，
自主招聘，2022.03签三方</v>
          </cell>
        </row>
        <row r="1724">
          <cell r="B1724" t="str">
            <v>韦香羽</v>
          </cell>
          <cell r="C1724" t="str">
            <v>女</v>
          </cell>
          <cell r="D1724" t="str">
            <v>壮族</v>
          </cell>
          <cell r="E1724" t="str">
            <v>1997年12月</v>
          </cell>
          <cell r="F1724" t="str">
            <v>中国</v>
          </cell>
          <cell r="G1724" t="str">
            <v>居民身份证</v>
          </cell>
          <cell r="H1724" t="str">
            <v>450221199712254445</v>
          </cell>
          <cell r="I1724" t="str">
            <v>柳州市壶西实验中学</v>
          </cell>
          <cell r="J1724" t="str">
            <v>2022年5月</v>
          </cell>
          <cell r="K1724" t="str">
            <v>2025年4月</v>
          </cell>
          <cell r="L1724" t="str">
            <v>是</v>
          </cell>
          <cell r="M1724" t="str">
            <v>柳州</v>
          </cell>
          <cell r="N1724" t="str">
            <v>学校</v>
          </cell>
          <cell r="O1724" t="str">
            <v>本科</v>
          </cell>
          <cell r="P1724" t="str">
            <v>学士</v>
          </cell>
          <cell r="Q1724" t="str">
            <v>福建师范大学</v>
          </cell>
          <cell r="R1724" t="str">
            <v>地理科学（师范）</v>
          </cell>
          <cell r="S1724" t="str">
            <v>2021年6月</v>
          </cell>
          <cell r="T1724" t="str">
            <v>其他</v>
          </cell>
          <cell r="U1724" t="str">
            <v>H</v>
          </cell>
          <cell r="V1724" t="str">
            <v>H</v>
          </cell>
          <cell r="W1724" t="b">
            <v>1</v>
          </cell>
          <cell r="X1724">
            <v>500</v>
          </cell>
          <cell r="Y1724">
            <v>500</v>
          </cell>
          <cell r="Z1724" t="b">
            <v>1</v>
          </cell>
          <cell r="AA1724">
            <v>125</v>
          </cell>
          <cell r="AB1724">
            <v>125</v>
          </cell>
          <cell r="AC1724">
            <v>625</v>
          </cell>
          <cell r="AD1724">
            <v>625</v>
          </cell>
          <cell r="AE1724" t="str">
            <v>2022年5月</v>
          </cell>
          <cell r="AF1724" t="str">
            <v>2023年4月</v>
          </cell>
          <cell r="AG1724">
            <v>11</v>
          </cell>
          <cell r="AH1724">
            <v>11</v>
          </cell>
          <cell r="AI1724" t="b">
            <v>1</v>
          </cell>
          <cell r="AJ1724">
            <v>1</v>
          </cell>
          <cell r="AK1724">
            <v>12</v>
          </cell>
          <cell r="AL1724" t="e">
            <v>#N/A</v>
          </cell>
          <cell r="AM1724" t="str">
            <v>202205</v>
          </cell>
          <cell r="AN1724" t="str">
            <v>自主招聘，
2021.09本校合同制；柳南区备案</v>
          </cell>
        </row>
        <row r="1725">
          <cell r="B1725" t="str">
            <v>韦依节</v>
          </cell>
          <cell r="C1725" t="str">
            <v>女</v>
          </cell>
          <cell r="D1725" t="str">
            <v>壮族</v>
          </cell>
          <cell r="E1725" t="str">
            <v>1999年7月</v>
          </cell>
          <cell r="F1725" t="str">
            <v>中国</v>
          </cell>
          <cell r="G1725" t="str">
            <v>居民身份证</v>
          </cell>
          <cell r="H1725" t="str">
            <v>452231199907291523</v>
          </cell>
          <cell r="I1725" t="str">
            <v>柳州市壶西实验中学</v>
          </cell>
          <cell r="J1725" t="str">
            <v>2022年11月</v>
          </cell>
          <cell r="K1725" t="str">
            <v>2025年10月</v>
          </cell>
          <cell r="L1725" t="str">
            <v>是</v>
          </cell>
          <cell r="M1725" t="str">
            <v>柳州</v>
          </cell>
          <cell r="N1725" t="str">
            <v>学校</v>
          </cell>
          <cell r="O1725" t="str">
            <v>本科</v>
          </cell>
          <cell r="P1725" t="str">
            <v>学士</v>
          </cell>
          <cell r="Q1725" t="str">
            <v>河池学院</v>
          </cell>
          <cell r="R1725" t="str">
            <v>数学与应用数学</v>
          </cell>
          <cell r="S1725" t="str">
            <v>2022年6月</v>
          </cell>
          <cell r="T1725" t="str">
            <v>其他</v>
          </cell>
          <cell r="U1725" t="str">
            <v>H</v>
          </cell>
          <cell r="V1725" t="str">
            <v>H</v>
          </cell>
          <cell r="W1725" t="b">
            <v>1</v>
          </cell>
          <cell r="X1725">
            <v>1500</v>
          </cell>
          <cell r="Y1725">
            <v>1500</v>
          </cell>
          <cell r="Z1725" t="b">
            <v>1</v>
          </cell>
          <cell r="AA1725">
            <v>375</v>
          </cell>
          <cell r="AB1725">
            <v>375</v>
          </cell>
          <cell r="AC1725">
            <v>1875</v>
          </cell>
          <cell r="AD1725">
            <v>1875</v>
          </cell>
          <cell r="AE1725" t="str">
            <v>2022年11月</v>
          </cell>
          <cell r="AF1725" t="str">
            <v>2023年4月</v>
          </cell>
          <cell r="AG1725">
            <v>5</v>
          </cell>
          <cell r="AH1725">
            <v>5</v>
          </cell>
          <cell r="AI1725" t="b">
            <v>1</v>
          </cell>
          <cell r="AJ1725">
            <v>3</v>
          </cell>
          <cell r="AK1725">
            <v>8</v>
          </cell>
          <cell r="AL1725" t="e">
            <v>#N/A</v>
          </cell>
          <cell r="AM1725" t="str">
            <v>202211</v>
          </cell>
          <cell r="AN1725" t="str">
            <v>柳南区备案，
自主招聘，2022.03签三方</v>
          </cell>
        </row>
        <row r="1726">
          <cell r="B1726" t="str">
            <v>赖新玥</v>
          </cell>
          <cell r="C1726" t="str">
            <v>女</v>
          </cell>
          <cell r="D1726" t="str">
            <v>瑶族</v>
          </cell>
          <cell r="E1726" t="str">
            <v>2000年7月</v>
          </cell>
          <cell r="F1726" t="str">
            <v>中国</v>
          </cell>
          <cell r="G1726" t="str">
            <v>居民身份证</v>
          </cell>
          <cell r="H1726" t="str">
            <v>450204200007110621</v>
          </cell>
          <cell r="I1726" t="str">
            <v>柳州市壶西实验中学</v>
          </cell>
          <cell r="J1726" t="str">
            <v>2022年11月</v>
          </cell>
          <cell r="K1726" t="str">
            <v>2025年10月</v>
          </cell>
          <cell r="L1726" t="str">
            <v>是</v>
          </cell>
          <cell r="M1726" t="str">
            <v>柳州</v>
          </cell>
          <cell r="N1726" t="str">
            <v>学校</v>
          </cell>
          <cell r="O1726" t="str">
            <v>本科</v>
          </cell>
          <cell r="P1726" t="str">
            <v>学士</v>
          </cell>
          <cell r="Q1726" t="str">
            <v>中南民族大学</v>
          </cell>
          <cell r="R1726" t="str">
            <v>汉语言文学</v>
          </cell>
          <cell r="S1726" t="str">
            <v>2022年6月</v>
          </cell>
          <cell r="T1726" t="str">
            <v>其他</v>
          </cell>
          <cell r="U1726" t="str">
            <v>H</v>
          </cell>
          <cell r="V1726" t="str">
            <v>H</v>
          </cell>
          <cell r="W1726" t="b">
            <v>1</v>
          </cell>
          <cell r="X1726">
            <v>1500</v>
          </cell>
          <cell r="Y1726">
            <v>1500</v>
          </cell>
          <cell r="Z1726" t="b">
            <v>1</v>
          </cell>
          <cell r="AA1726">
            <v>375</v>
          </cell>
          <cell r="AB1726">
            <v>375</v>
          </cell>
          <cell r="AC1726">
            <v>1875</v>
          </cell>
          <cell r="AD1726">
            <v>1875</v>
          </cell>
          <cell r="AE1726" t="str">
            <v>2022年11月</v>
          </cell>
          <cell r="AF1726" t="str">
            <v>2023年4月</v>
          </cell>
          <cell r="AG1726">
            <v>5</v>
          </cell>
          <cell r="AH1726">
            <v>5</v>
          </cell>
          <cell r="AI1726" t="b">
            <v>1</v>
          </cell>
          <cell r="AJ1726">
            <v>3</v>
          </cell>
          <cell r="AK1726">
            <v>8</v>
          </cell>
          <cell r="AL1726" t="e">
            <v>#N/A</v>
          </cell>
          <cell r="AM1726" t="str">
            <v>202211</v>
          </cell>
          <cell r="AN1726" t="str">
            <v>柳南区备案，
自主招聘，2022.03签三方</v>
          </cell>
        </row>
        <row r="1727">
          <cell r="B1727" t="str">
            <v>李玥皞</v>
          </cell>
          <cell r="C1727" t="str">
            <v>女</v>
          </cell>
          <cell r="D1727" t="str">
            <v>汉族</v>
          </cell>
          <cell r="E1727" t="str">
            <v>2000年4月</v>
          </cell>
          <cell r="F1727" t="str">
            <v>中国</v>
          </cell>
          <cell r="G1727" t="str">
            <v>居民身份证</v>
          </cell>
          <cell r="H1727" t="str">
            <v>450204200004071022</v>
          </cell>
          <cell r="I1727" t="str">
            <v>柳州市壶西实验中学</v>
          </cell>
          <cell r="J1727" t="str">
            <v>2022年11月</v>
          </cell>
          <cell r="K1727" t="str">
            <v>2025年10月</v>
          </cell>
          <cell r="L1727" t="str">
            <v>是</v>
          </cell>
          <cell r="M1727" t="str">
            <v>柳州</v>
          </cell>
          <cell r="N1727" t="str">
            <v>学校</v>
          </cell>
          <cell r="O1727" t="str">
            <v>本科</v>
          </cell>
          <cell r="P1727" t="str">
            <v>学士</v>
          </cell>
          <cell r="Q1727" t="str">
            <v>福建师范大学</v>
          </cell>
          <cell r="R1727" t="str">
            <v>新闻传播学类广播电视学</v>
          </cell>
          <cell r="S1727" t="str">
            <v>2022年6月</v>
          </cell>
          <cell r="T1727" t="str">
            <v>其他</v>
          </cell>
          <cell r="U1727" t="str">
            <v>H</v>
          </cell>
          <cell r="V1727" t="str">
            <v>H</v>
          </cell>
          <cell r="W1727" t="b">
            <v>1</v>
          </cell>
          <cell r="X1727">
            <v>1500</v>
          </cell>
          <cell r="Y1727">
            <v>1500</v>
          </cell>
          <cell r="Z1727" t="b">
            <v>1</v>
          </cell>
          <cell r="AA1727">
            <v>375</v>
          </cell>
          <cell r="AB1727">
            <v>375</v>
          </cell>
          <cell r="AC1727">
            <v>1875</v>
          </cell>
          <cell r="AD1727">
            <v>1875</v>
          </cell>
          <cell r="AE1727" t="str">
            <v>2022年11月</v>
          </cell>
          <cell r="AF1727" t="str">
            <v>2023年4月</v>
          </cell>
          <cell r="AG1727">
            <v>5</v>
          </cell>
          <cell r="AH1727">
            <v>5</v>
          </cell>
          <cell r="AI1727" t="b">
            <v>1</v>
          </cell>
          <cell r="AJ1727">
            <v>3</v>
          </cell>
          <cell r="AK1727">
            <v>8</v>
          </cell>
          <cell r="AL1727" t="e">
            <v>#N/A</v>
          </cell>
          <cell r="AM1727" t="str">
            <v>202211</v>
          </cell>
          <cell r="AN1727" t="str">
            <v>柳南区备案，
自主招聘，2022.03签三方</v>
          </cell>
        </row>
        <row r="1728">
          <cell r="B1728" t="str">
            <v>覃莹莹</v>
          </cell>
          <cell r="C1728" t="str">
            <v>女</v>
          </cell>
          <cell r="D1728" t="str">
            <v>壮族</v>
          </cell>
          <cell r="E1728" t="str">
            <v>2000年8月</v>
          </cell>
          <cell r="F1728" t="str">
            <v>中国</v>
          </cell>
          <cell r="G1728" t="str">
            <v>居民身份证</v>
          </cell>
          <cell r="H1728" t="str">
            <v>450221200008096346</v>
          </cell>
          <cell r="I1728" t="str">
            <v>柳州市壶西实验中学</v>
          </cell>
          <cell r="J1728" t="str">
            <v>2022年11月</v>
          </cell>
          <cell r="K1728" t="str">
            <v>2025年10月</v>
          </cell>
          <cell r="L1728" t="str">
            <v>是</v>
          </cell>
          <cell r="M1728" t="str">
            <v>柳州</v>
          </cell>
          <cell r="N1728" t="str">
            <v>学校</v>
          </cell>
          <cell r="O1728" t="str">
            <v>本科</v>
          </cell>
          <cell r="P1728" t="str">
            <v>学士</v>
          </cell>
          <cell r="Q1728" t="str">
            <v>大连民族大学</v>
          </cell>
          <cell r="R1728" t="str">
            <v>生物技术</v>
          </cell>
          <cell r="S1728" t="str">
            <v>2022年6月</v>
          </cell>
          <cell r="T1728" t="str">
            <v>其他</v>
          </cell>
          <cell r="U1728" t="str">
            <v>H</v>
          </cell>
          <cell r="V1728" t="str">
            <v>H</v>
          </cell>
          <cell r="W1728" t="b">
            <v>1</v>
          </cell>
          <cell r="X1728">
            <v>1500</v>
          </cell>
          <cell r="Y1728">
            <v>1500</v>
          </cell>
          <cell r="Z1728" t="b">
            <v>1</v>
          </cell>
          <cell r="AA1728">
            <v>375</v>
          </cell>
          <cell r="AB1728">
            <v>375</v>
          </cell>
          <cell r="AC1728">
            <v>1875</v>
          </cell>
          <cell r="AD1728">
            <v>1875</v>
          </cell>
          <cell r="AE1728" t="str">
            <v>2022年11月</v>
          </cell>
          <cell r="AF1728" t="str">
            <v>2023年4月</v>
          </cell>
          <cell r="AG1728">
            <v>5</v>
          </cell>
          <cell r="AH1728">
            <v>5</v>
          </cell>
          <cell r="AI1728" t="b">
            <v>1</v>
          </cell>
          <cell r="AJ1728">
            <v>3</v>
          </cell>
          <cell r="AK1728">
            <v>8</v>
          </cell>
          <cell r="AL1728" t="e">
            <v>#N/A</v>
          </cell>
          <cell r="AM1728" t="str">
            <v>202211</v>
          </cell>
          <cell r="AN1728" t="str">
            <v>柳南区备案，
自主招聘，2022.03签三方</v>
          </cell>
        </row>
        <row r="1729">
          <cell r="B1729" t="str">
            <v>覃伟杰</v>
          </cell>
          <cell r="C1729" t="str">
            <v>男</v>
          </cell>
          <cell r="D1729" t="str">
            <v>汉族</v>
          </cell>
          <cell r="E1729" t="str">
            <v>2000年6月</v>
          </cell>
          <cell r="F1729" t="str">
            <v>中国</v>
          </cell>
          <cell r="G1729" t="str">
            <v>身份证</v>
          </cell>
          <cell r="H1729" t="str">
            <v>440881200006012433</v>
          </cell>
          <cell r="I1729" t="str">
            <v>柳州二空医院</v>
          </cell>
          <cell r="J1729" t="str">
            <v>2022年8月</v>
          </cell>
          <cell r="K1729" t="str">
            <v>2025年7月</v>
          </cell>
          <cell r="L1729" t="str">
            <v>是</v>
          </cell>
          <cell r="M1729" t="str">
            <v>柳州</v>
          </cell>
          <cell r="N1729" t="str">
            <v>医院</v>
          </cell>
          <cell r="O1729" t="str">
            <v>本科</v>
          </cell>
          <cell r="P1729" t="str">
            <v>学士</v>
          </cell>
          <cell r="Q1729" t="str">
            <v>桂林医学院</v>
          </cell>
          <cell r="R1729" t="str">
            <v>公共事业管理（卫生事业管理方向）</v>
          </cell>
          <cell r="S1729" t="str">
            <v>2022年6月</v>
          </cell>
          <cell r="T1729" t="str">
            <v>其他</v>
          </cell>
          <cell r="U1729" t="str">
            <v>H</v>
          </cell>
          <cell r="V1729" t="str">
            <v>H</v>
          </cell>
          <cell r="W1729" t="b">
            <v>1</v>
          </cell>
          <cell r="X1729">
            <v>1500</v>
          </cell>
          <cell r="Y1729">
            <v>1500</v>
          </cell>
          <cell r="Z1729" t="b">
            <v>1</v>
          </cell>
          <cell r="AA1729">
            <v>375</v>
          </cell>
          <cell r="AB1729">
            <v>375</v>
          </cell>
          <cell r="AC1729">
            <v>1875</v>
          </cell>
          <cell r="AD1729">
            <v>1875</v>
          </cell>
          <cell r="AE1729">
            <v>44774</v>
          </cell>
          <cell r="AF1729" t="str">
            <v>2023年4月</v>
          </cell>
          <cell r="AG1729">
            <v>8</v>
          </cell>
          <cell r="AH1729">
            <v>8</v>
          </cell>
          <cell r="AI1729" t="b">
            <v>1</v>
          </cell>
          <cell r="AJ1729">
            <v>3</v>
          </cell>
          <cell r="AK1729">
            <v>11</v>
          </cell>
          <cell r="AL1729" t="e">
            <v>#N/A</v>
          </cell>
          <cell r="AM1729" t="str">
            <v>202208</v>
          </cell>
          <cell r="AN1729" t="str">
            <v>2021.12.06签三方协议</v>
          </cell>
        </row>
        <row r="1730">
          <cell r="B1730" t="str">
            <v>周雨</v>
          </cell>
          <cell r="C1730" t="str">
            <v>女</v>
          </cell>
          <cell r="D1730" t="str">
            <v>汉</v>
          </cell>
          <cell r="E1730" t="str">
            <v>1999年11月</v>
          </cell>
          <cell r="F1730" t="str">
            <v>中国</v>
          </cell>
          <cell r="G1730" t="str">
            <v>居民身份证</v>
          </cell>
          <cell r="H1730" t="str">
            <v>431121199911070069</v>
          </cell>
          <cell r="I1730" t="str">
            <v>柳州市第二十七中学</v>
          </cell>
          <cell r="J1730" t="str">
            <v>2022年11月</v>
          </cell>
          <cell r="K1730" t="str">
            <v>2025年10月</v>
          </cell>
          <cell r="L1730" t="str">
            <v>是</v>
          </cell>
          <cell r="M1730" t="str">
            <v>柳州</v>
          </cell>
          <cell r="N1730" t="str">
            <v>学校</v>
          </cell>
          <cell r="O1730" t="str">
            <v>本科</v>
          </cell>
          <cell r="P1730" t="str">
            <v>学士</v>
          </cell>
          <cell r="Q1730" t="str">
            <v>湖南科技学院</v>
          </cell>
          <cell r="R1730" t="str">
            <v>英语师范</v>
          </cell>
          <cell r="S1730" t="str">
            <v>2022年6月</v>
          </cell>
          <cell r="T1730" t="str">
            <v>其他</v>
          </cell>
          <cell r="U1730" t="str">
            <v>H</v>
          </cell>
          <cell r="V1730" t="str">
            <v>H</v>
          </cell>
          <cell r="W1730" t="b">
            <v>1</v>
          </cell>
          <cell r="X1730">
            <v>1500</v>
          </cell>
          <cell r="Y1730">
            <v>1500</v>
          </cell>
          <cell r="Z1730" t="b">
            <v>1</v>
          </cell>
          <cell r="AA1730">
            <v>375</v>
          </cell>
          <cell r="AB1730">
            <v>375</v>
          </cell>
          <cell r="AC1730">
            <v>1875</v>
          </cell>
          <cell r="AD1730">
            <v>1875</v>
          </cell>
          <cell r="AE1730" t="str">
            <v>2022年11月</v>
          </cell>
          <cell r="AF1730" t="str">
            <v>2023年4月</v>
          </cell>
          <cell r="AG1730">
            <v>5</v>
          </cell>
          <cell r="AH1730">
            <v>5</v>
          </cell>
          <cell r="AI1730" t="b">
            <v>1</v>
          </cell>
          <cell r="AJ1730">
            <v>3</v>
          </cell>
          <cell r="AK1730">
            <v>8</v>
          </cell>
          <cell r="AL1730" t="e">
            <v>#N/A</v>
          </cell>
          <cell r="AM1730" t="str">
            <v>202211</v>
          </cell>
          <cell r="AN1730" t="str">
            <v>柳南区备案，
自主招聘，2022.01签三方</v>
          </cell>
        </row>
        <row r="1731">
          <cell r="B1731" t="str">
            <v>姚渊</v>
          </cell>
          <cell r="C1731" t="str">
            <v>女</v>
          </cell>
          <cell r="D1731" t="str">
            <v>壮</v>
          </cell>
          <cell r="E1731" t="str">
            <v>2000年7月</v>
          </cell>
          <cell r="F1731" t="str">
            <v>中国</v>
          </cell>
          <cell r="G1731" t="str">
            <v>身份证</v>
          </cell>
          <cell r="H1731" t="str">
            <v>450221200007042442</v>
          </cell>
          <cell r="I1731" t="str">
            <v>柳州市第二十七中学</v>
          </cell>
          <cell r="J1731" t="str">
            <v>2022年11月</v>
          </cell>
          <cell r="K1731" t="str">
            <v>2025年10月</v>
          </cell>
          <cell r="L1731" t="str">
            <v>是</v>
          </cell>
          <cell r="M1731" t="str">
            <v>柳州</v>
          </cell>
          <cell r="N1731" t="str">
            <v>学校</v>
          </cell>
          <cell r="O1731" t="str">
            <v>本科</v>
          </cell>
          <cell r="P1731" t="str">
            <v>学士</v>
          </cell>
          <cell r="Q1731" t="str">
            <v>北部湾大学</v>
          </cell>
          <cell r="R1731" t="str">
            <v>汉语言文学</v>
          </cell>
          <cell r="S1731" t="str">
            <v>2022年6月</v>
          </cell>
          <cell r="T1731" t="str">
            <v>其他</v>
          </cell>
          <cell r="U1731" t="str">
            <v>H</v>
          </cell>
          <cell r="V1731" t="str">
            <v>H</v>
          </cell>
          <cell r="W1731" t="b">
            <v>1</v>
          </cell>
          <cell r="X1731">
            <v>1500</v>
          </cell>
          <cell r="Y1731">
            <v>1500</v>
          </cell>
          <cell r="Z1731" t="b">
            <v>1</v>
          </cell>
          <cell r="AA1731">
            <v>375</v>
          </cell>
          <cell r="AB1731">
            <v>375</v>
          </cell>
          <cell r="AC1731">
            <v>1875</v>
          </cell>
          <cell r="AD1731">
            <v>1875</v>
          </cell>
          <cell r="AE1731" t="str">
            <v>2022年11月</v>
          </cell>
          <cell r="AF1731" t="str">
            <v>2023年4月</v>
          </cell>
          <cell r="AG1731">
            <v>5</v>
          </cell>
          <cell r="AH1731">
            <v>5</v>
          </cell>
          <cell r="AI1731" t="b">
            <v>1</v>
          </cell>
          <cell r="AJ1731">
            <v>3</v>
          </cell>
          <cell r="AK1731">
            <v>8</v>
          </cell>
          <cell r="AL1731" t="e">
            <v>#N/A</v>
          </cell>
          <cell r="AM1731" t="str">
            <v>202211</v>
          </cell>
          <cell r="AN1731" t="str">
            <v>自主招聘，2022.04.18签三方</v>
          </cell>
        </row>
        <row r="1732">
          <cell r="B1732" t="str">
            <v>宋天诚</v>
          </cell>
          <cell r="C1732" t="str">
            <v>男</v>
          </cell>
          <cell r="D1732" t="str">
            <v>汉</v>
          </cell>
          <cell r="E1732" t="str">
            <v>1999年6月</v>
          </cell>
          <cell r="F1732" t="str">
            <v>中国</v>
          </cell>
          <cell r="G1732" t="str">
            <v>居民身份证</v>
          </cell>
          <cell r="H1732" t="str">
            <v>45020419990618061X</v>
          </cell>
          <cell r="I1732" t="str">
            <v>柳州市第二十七中学</v>
          </cell>
          <cell r="J1732" t="str">
            <v>2022年11月</v>
          </cell>
          <cell r="K1732" t="str">
            <v>2025年10月</v>
          </cell>
          <cell r="L1732" t="str">
            <v>是</v>
          </cell>
          <cell r="M1732" t="str">
            <v>柳州</v>
          </cell>
          <cell r="N1732" t="str">
            <v>学校</v>
          </cell>
          <cell r="O1732" t="str">
            <v>本科</v>
          </cell>
          <cell r="P1732" t="str">
            <v>学士</v>
          </cell>
          <cell r="Q1732" t="str">
            <v>河池学院</v>
          </cell>
          <cell r="R1732" t="str">
            <v>物理学</v>
          </cell>
          <cell r="S1732" t="str">
            <v>2022年7月</v>
          </cell>
          <cell r="T1732" t="str">
            <v>其他</v>
          </cell>
          <cell r="U1732" t="str">
            <v>H</v>
          </cell>
          <cell r="V1732" t="str">
            <v>H</v>
          </cell>
          <cell r="W1732" t="b">
            <v>1</v>
          </cell>
          <cell r="X1732">
            <v>1500</v>
          </cell>
          <cell r="Y1732">
            <v>1500</v>
          </cell>
          <cell r="Z1732" t="b">
            <v>1</v>
          </cell>
          <cell r="AA1732">
            <v>375</v>
          </cell>
          <cell r="AB1732">
            <v>375</v>
          </cell>
          <cell r="AC1732">
            <v>1875</v>
          </cell>
          <cell r="AD1732">
            <v>1875</v>
          </cell>
          <cell r="AE1732" t="str">
            <v>2022年11月</v>
          </cell>
          <cell r="AF1732" t="str">
            <v>2023年4月</v>
          </cell>
          <cell r="AG1732">
            <v>5</v>
          </cell>
          <cell r="AH1732">
            <v>5</v>
          </cell>
          <cell r="AI1732" t="b">
            <v>1</v>
          </cell>
          <cell r="AJ1732">
            <v>3</v>
          </cell>
          <cell r="AK1732">
            <v>8</v>
          </cell>
          <cell r="AL1732" t="e">
            <v>#N/A</v>
          </cell>
          <cell r="AM1732" t="str">
            <v>202211</v>
          </cell>
          <cell r="AN1732" t="str">
            <v>柳南区备案，
自主招聘，2022.03签三方</v>
          </cell>
        </row>
        <row r="1733">
          <cell r="B1733" t="str">
            <v>黄琰婷</v>
          </cell>
          <cell r="C1733" t="str">
            <v>女</v>
          </cell>
          <cell r="D1733" t="str">
            <v>壮</v>
          </cell>
          <cell r="E1733" t="str">
            <v>1999年11月</v>
          </cell>
          <cell r="F1733" t="str">
            <v>中国</v>
          </cell>
          <cell r="G1733" t="str">
            <v>居民身份证</v>
          </cell>
          <cell r="H1733" t="str">
            <v>450204199911241421</v>
          </cell>
          <cell r="I1733" t="str">
            <v>柳州市第二十七中学</v>
          </cell>
          <cell r="J1733" t="str">
            <v>2022年11月</v>
          </cell>
          <cell r="K1733" t="str">
            <v>2025年10月</v>
          </cell>
          <cell r="L1733" t="str">
            <v>是</v>
          </cell>
          <cell r="M1733" t="str">
            <v>柳州</v>
          </cell>
          <cell r="N1733" t="str">
            <v>学校</v>
          </cell>
          <cell r="O1733" t="str">
            <v>本科</v>
          </cell>
          <cell r="P1733" t="str">
            <v>学士</v>
          </cell>
          <cell r="Q1733" t="str">
            <v>广西民族师范学院</v>
          </cell>
          <cell r="R1733" t="str">
            <v>思想政治教育专业</v>
          </cell>
          <cell r="S1733" t="str">
            <v>2022年7月</v>
          </cell>
          <cell r="T1733" t="str">
            <v>其他</v>
          </cell>
          <cell r="U1733" t="str">
            <v>H</v>
          </cell>
          <cell r="V1733" t="str">
            <v>H</v>
          </cell>
          <cell r="W1733" t="b">
            <v>1</v>
          </cell>
          <cell r="X1733">
            <v>1500</v>
          </cell>
          <cell r="Y1733">
            <v>1500</v>
          </cell>
          <cell r="Z1733" t="b">
            <v>1</v>
          </cell>
          <cell r="AA1733">
            <v>375</v>
          </cell>
          <cell r="AB1733">
            <v>375</v>
          </cell>
          <cell r="AC1733">
            <v>1875</v>
          </cell>
          <cell r="AD1733">
            <v>1875</v>
          </cell>
          <cell r="AE1733" t="str">
            <v>2022年11月</v>
          </cell>
          <cell r="AF1733" t="str">
            <v>2023年4月</v>
          </cell>
          <cell r="AG1733">
            <v>5</v>
          </cell>
          <cell r="AH1733">
            <v>5</v>
          </cell>
          <cell r="AI1733" t="b">
            <v>1</v>
          </cell>
          <cell r="AJ1733">
            <v>3</v>
          </cell>
          <cell r="AK1733">
            <v>8</v>
          </cell>
          <cell r="AL1733" t="e">
            <v>#N/A</v>
          </cell>
          <cell r="AM1733" t="str">
            <v>202211</v>
          </cell>
          <cell r="AN1733" t="str">
            <v>柳南区备案，
自主招聘，2022.01签三方</v>
          </cell>
        </row>
        <row r="1734">
          <cell r="B1734" t="str">
            <v>韦俏俏</v>
          </cell>
          <cell r="C1734" t="str">
            <v>女</v>
          </cell>
          <cell r="D1734" t="str">
            <v>壮族</v>
          </cell>
          <cell r="E1734" t="str">
            <v>1998年12月</v>
          </cell>
          <cell r="F1734" t="str">
            <v>中国</v>
          </cell>
          <cell r="G1734" t="str">
            <v>身份证</v>
          </cell>
          <cell r="H1734" t="str">
            <v>450221199812206029</v>
          </cell>
          <cell r="I1734" t="str">
            <v>柳州市航生路中学</v>
          </cell>
          <cell r="J1734" t="str">
            <v>2022年11月</v>
          </cell>
          <cell r="K1734" t="str">
            <v>2025年10月</v>
          </cell>
          <cell r="L1734" t="str">
            <v>是</v>
          </cell>
          <cell r="M1734" t="str">
            <v>柳州</v>
          </cell>
          <cell r="N1734" t="str">
            <v>学校</v>
          </cell>
          <cell r="O1734" t="str">
            <v>大学本科</v>
          </cell>
          <cell r="P1734" t="str">
            <v>学士</v>
          </cell>
          <cell r="Q1734" t="str">
            <v>玉林师范学院</v>
          </cell>
          <cell r="R1734" t="str">
            <v>思想政治教育</v>
          </cell>
          <cell r="S1734" t="str">
            <v>2022年6月</v>
          </cell>
          <cell r="T1734" t="str">
            <v>其他</v>
          </cell>
          <cell r="U1734" t="str">
            <v>H</v>
          </cell>
          <cell r="V1734" t="str">
            <v>H</v>
          </cell>
          <cell r="W1734" t="b">
            <v>1</v>
          </cell>
          <cell r="X1734">
            <v>1500</v>
          </cell>
          <cell r="Y1734">
            <v>1500</v>
          </cell>
          <cell r="Z1734" t="b">
            <v>1</v>
          </cell>
          <cell r="AA1734">
            <v>375</v>
          </cell>
          <cell r="AB1734">
            <v>375</v>
          </cell>
          <cell r="AC1734">
            <v>1875</v>
          </cell>
          <cell r="AD1734">
            <v>1875</v>
          </cell>
          <cell r="AE1734" t="str">
            <v>2022年11月</v>
          </cell>
          <cell r="AF1734" t="str">
            <v>2023年4月</v>
          </cell>
          <cell r="AG1734">
            <v>5</v>
          </cell>
          <cell r="AH1734">
            <v>5</v>
          </cell>
          <cell r="AI1734" t="b">
            <v>1</v>
          </cell>
          <cell r="AJ1734">
            <v>3</v>
          </cell>
          <cell r="AK1734">
            <v>8</v>
          </cell>
          <cell r="AL1734" t="e">
            <v>#N/A</v>
          </cell>
          <cell r="AM1734" t="str">
            <v>202211</v>
          </cell>
          <cell r="AN1734" t="str">
            <v>柳南区备案，
2022.03.01签三方协议</v>
          </cell>
        </row>
        <row r="1735">
          <cell r="B1735" t="str">
            <v>蒋雯雯</v>
          </cell>
          <cell r="C1735" t="str">
            <v>女</v>
          </cell>
          <cell r="D1735" t="str">
            <v>汉族</v>
          </cell>
          <cell r="E1735" t="str">
            <v>1999年12月</v>
          </cell>
          <cell r="F1735" t="str">
            <v>中国</v>
          </cell>
          <cell r="G1735" t="str">
            <v>身份证</v>
          </cell>
          <cell r="H1735" t="str">
            <v>45032419991227498X</v>
          </cell>
          <cell r="I1735" t="str">
            <v>柳州市航生路中学</v>
          </cell>
          <cell r="J1735" t="str">
            <v>2022年11月</v>
          </cell>
          <cell r="K1735" t="str">
            <v>2025年10月</v>
          </cell>
          <cell r="L1735" t="str">
            <v>是</v>
          </cell>
          <cell r="M1735" t="str">
            <v>柳州</v>
          </cell>
          <cell r="N1735" t="str">
            <v>学校</v>
          </cell>
          <cell r="O1735" t="str">
            <v>大学本科</v>
          </cell>
          <cell r="P1735" t="str">
            <v>学士</v>
          </cell>
          <cell r="Q1735" t="str">
            <v>贺州学院</v>
          </cell>
          <cell r="R1735" t="str">
            <v>思想政治教育</v>
          </cell>
          <cell r="S1735" t="str">
            <v>2022年6月</v>
          </cell>
          <cell r="T1735" t="str">
            <v>其他</v>
          </cell>
          <cell r="U1735" t="str">
            <v>H</v>
          </cell>
          <cell r="V1735" t="str">
            <v>H</v>
          </cell>
          <cell r="W1735" t="b">
            <v>1</v>
          </cell>
          <cell r="X1735">
            <v>1500</v>
          </cell>
          <cell r="Y1735">
            <v>1500</v>
          </cell>
          <cell r="Z1735" t="b">
            <v>1</v>
          </cell>
          <cell r="AA1735">
            <v>375</v>
          </cell>
          <cell r="AB1735">
            <v>375</v>
          </cell>
          <cell r="AC1735">
            <v>1875</v>
          </cell>
          <cell r="AD1735">
            <v>1875</v>
          </cell>
          <cell r="AE1735" t="str">
            <v>2022年11月</v>
          </cell>
          <cell r="AF1735" t="str">
            <v>2023年4月</v>
          </cell>
          <cell r="AG1735">
            <v>5</v>
          </cell>
          <cell r="AH1735">
            <v>5</v>
          </cell>
          <cell r="AI1735" t="b">
            <v>1</v>
          </cell>
          <cell r="AJ1735">
            <v>3</v>
          </cell>
          <cell r="AK1735">
            <v>8</v>
          </cell>
          <cell r="AL1735" t="e">
            <v>#N/A</v>
          </cell>
          <cell r="AM1735" t="str">
            <v>202211</v>
          </cell>
          <cell r="AN1735" t="str">
            <v>柳南区备案，
2022.03.01签三方协议</v>
          </cell>
        </row>
        <row r="1736">
          <cell r="B1736" t="str">
            <v>黄秋慕</v>
          </cell>
          <cell r="C1736" t="str">
            <v>女</v>
          </cell>
          <cell r="D1736" t="str">
            <v>壮族</v>
          </cell>
          <cell r="E1736" t="str">
            <v>1999年6月</v>
          </cell>
          <cell r="F1736" t="str">
            <v>中国</v>
          </cell>
          <cell r="G1736" t="str">
            <v>身份证</v>
          </cell>
          <cell r="H1736" t="str">
            <v>452225199906232145</v>
          </cell>
          <cell r="I1736" t="str">
            <v>柳州市航生路中学</v>
          </cell>
          <cell r="J1736" t="str">
            <v>2022年11月</v>
          </cell>
          <cell r="K1736" t="str">
            <v>2025年10月</v>
          </cell>
          <cell r="L1736" t="str">
            <v>是</v>
          </cell>
          <cell r="M1736" t="str">
            <v>柳州</v>
          </cell>
          <cell r="N1736" t="str">
            <v>学校</v>
          </cell>
          <cell r="O1736" t="str">
            <v>大学本科</v>
          </cell>
          <cell r="P1736" t="str">
            <v>学士</v>
          </cell>
          <cell r="Q1736" t="str">
            <v>江苏师范大学</v>
          </cell>
          <cell r="R1736" t="str">
            <v>翻译</v>
          </cell>
          <cell r="S1736" t="str">
            <v>2022年6月</v>
          </cell>
          <cell r="T1736" t="str">
            <v>其他</v>
          </cell>
          <cell r="U1736" t="str">
            <v>H</v>
          </cell>
          <cell r="V1736" t="str">
            <v>H</v>
          </cell>
          <cell r="W1736" t="b">
            <v>1</v>
          </cell>
          <cell r="X1736">
            <v>1500</v>
          </cell>
          <cell r="Y1736">
            <v>1500</v>
          </cell>
          <cell r="Z1736" t="b">
            <v>1</v>
          </cell>
          <cell r="AA1736">
            <v>375</v>
          </cell>
          <cell r="AB1736">
            <v>375</v>
          </cell>
          <cell r="AC1736">
            <v>1875</v>
          </cell>
          <cell r="AD1736">
            <v>1875</v>
          </cell>
          <cell r="AE1736" t="str">
            <v>2022年11月</v>
          </cell>
          <cell r="AF1736" t="str">
            <v>2023年4月</v>
          </cell>
          <cell r="AG1736">
            <v>5</v>
          </cell>
          <cell r="AH1736">
            <v>5</v>
          </cell>
          <cell r="AI1736" t="b">
            <v>1</v>
          </cell>
          <cell r="AJ1736">
            <v>3</v>
          </cell>
          <cell r="AK1736">
            <v>8</v>
          </cell>
          <cell r="AL1736" t="e">
            <v>#N/A</v>
          </cell>
          <cell r="AM1736" t="str">
            <v>202211</v>
          </cell>
          <cell r="AN1736" t="str">
            <v>柳南区备案，
2022.03.01签三方协议</v>
          </cell>
        </row>
        <row r="1737">
          <cell r="B1737" t="str">
            <v>黎栩滔</v>
          </cell>
          <cell r="C1737" t="str">
            <v>男</v>
          </cell>
          <cell r="D1737" t="str">
            <v>汉族</v>
          </cell>
          <cell r="E1737" t="str">
            <v>1999年10月</v>
          </cell>
          <cell r="F1737" t="str">
            <v>中国</v>
          </cell>
          <cell r="G1737" t="str">
            <v>身份证</v>
          </cell>
          <cell r="H1737" t="str">
            <v>450821199910010671</v>
          </cell>
          <cell r="I1737" t="str">
            <v>广西柳工农业机械股份有限公司</v>
          </cell>
          <cell r="J1737" t="str">
            <v>2022年8月</v>
          </cell>
          <cell r="K1737" t="str">
            <v>2025年8月</v>
          </cell>
          <cell r="L1737" t="str">
            <v>是</v>
          </cell>
          <cell r="M1737" t="str">
            <v>柳州</v>
          </cell>
          <cell r="N1737" t="str">
            <v>企业</v>
          </cell>
          <cell r="O1737" t="str">
            <v>本科</v>
          </cell>
          <cell r="P1737" t="str">
            <v>学士</v>
          </cell>
          <cell r="Q1737" t="str">
            <v>桂林理工大学</v>
          </cell>
          <cell r="R1737" t="str">
            <v>机械设计制造及自动化</v>
          </cell>
          <cell r="S1737" t="str">
            <v>2022年6月</v>
          </cell>
          <cell r="T1737" t="str">
            <v>其他</v>
          </cell>
          <cell r="U1737" t="str">
            <v>H</v>
          </cell>
          <cell r="V1737" t="str">
            <v>H</v>
          </cell>
          <cell r="W1737" t="b">
            <v>1</v>
          </cell>
          <cell r="X1737">
            <v>1500</v>
          </cell>
          <cell r="Y1737">
            <v>1500</v>
          </cell>
          <cell r="Z1737" t="b">
            <v>1</v>
          </cell>
          <cell r="AA1737">
            <v>375</v>
          </cell>
          <cell r="AB1737">
            <v>375</v>
          </cell>
          <cell r="AC1737">
            <v>1875</v>
          </cell>
          <cell r="AD1737">
            <v>1875</v>
          </cell>
          <cell r="AE1737" t="str">
            <v>2022年8月</v>
          </cell>
          <cell r="AF1737" t="str">
            <v>2023年4月</v>
          </cell>
          <cell r="AG1737">
            <v>8</v>
          </cell>
          <cell r="AH1737">
            <v>8</v>
          </cell>
          <cell r="AI1737" t="b">
            <v>1</v>
          </cell>
          <cell r="AJ1737">
            <v>3</v>
          </cell>
          <cell r="AK1737">
            <v>11</v>
          </cell>
          <cell r="AL1737" t="e">
            <v>#N/A</v>
          </cell>
          <cell r="AM1737" t="str">
            <v>202208</v>
          </cell>
          <cell r="AN1737" t="str">
            <v>柳南区备案，
2022.02签三方</v>
          </cell>
        </row>
        <row r="1738">
          <cell r="B1738" t="str">
            <v>黄致远</v>
          </cell>
          <cell r="C1738" t="str">
            <v>男</v>
          </cell>
          <cell r="D1738" t="str">
            <v>汉族</v>
          </cell>
          <cell r="E1738" t="str">
            <v>2000年2月</v>
          </cell>
          <cell r="F1738" t="str">
            <v>中国</v>
          </cell>
          <cell r="G1738" t="str">
            <v>身份证</v>
          </cell>
          <cell r="H1738" t="str">
            <v>450802200002120310</v>
          </cell>
          <cell r="I1738" t="str">
            <v>广西柳工农业机械股份有限公司</v>
          </cell>
          <cell r="J1738" t="str">
            <v>2022年10月</v>
          </cell>
          <cell r="K1738" t="str">
            <v>2025年9月</v>
          </cell>
          <cell r="L1738" t="str">
            <v>是</v>
          </cell>
          <cell r="M1738" t="str">
            <v>柳州</v>
          </cell>
          <cell r="N1738" t="str">
            <v>企业</v>
          </cell>
          <cell r="O1738" t="str">
            <v>本科</v>
          </cell>
          <cell r="P1738" t="str">
            <v>学士</v>
          </cell>
          <cell r="Q1738" t="str">
            <v>南京农业大学</v>
          </cell>
          <cell r="R1738" t="str">
            <v>车辆工程</v>
          </cell>
          <cell r="S1738" t="str">
            <v>2022年6月</v>
          </cell>
          <cell r="T1738" t="str">
            <v>其他</v>
          </cell>
          <cell r="U1738" t="str">
            <v>H</v>
          </cell>
          <cell r="V1738" t="str">
            <v>H</v>
          </cell>
          <cell r="W1738" t="b">
            <v>1</v>
          </cell>
          <cell r="X1738">
            <v>1500</v>
          </cell>
          <cell r="Y1738">
            <v>1500</v>
          </cell>
          <cell r="Z1738" t="b">
            <v>1</v>
          </cell>
          <cell r="AA1738">
            <v>375</v>
          </cell>
          <cell r="AB1738">
            <v>375</v>
          </cell>
          <cell r="AC1738">
            <v>1875</v>
          </cell>
          <cell r="AD1738">
            <v>1875</v>
          </cell>
          <cell r="AE1738" t="str">
            <v>2022年10月</v>
          </cell>
          <cell r="AF1738" t="str">
            <v>2023年4月</v>
          </cell>
          <cell r="AG1738">
            <v>6</v>
          </cell>
          <cell r="AH1738">
            <v>6</v>
          </cell>
          <cell r="AI1738" t="b">
            <v>1</v>
          </cell>
          <cell r="AJ1738">
            <v>3</v>
          </cell>
          <cell r="AK1738">
            <v>9</v>
          </cell>
          <cell r="AL1738" t="e">
            <v>#N/A</v>
          </cell>
          <cell r="AM1738" t="str">
            <v>202208</v>
          </cell>
          <cell r="AN1738" t="str">
            <v>柳南区备案，
2021.11与柳工机械股份有限公司签三方，但是工作在柳工分公司</v>
          </cell>
        </row>
        <row r="1739">
          <cell r="B1739" t="str">
            <v>麻健</v>
          </cell>
          <cell r="C1739" t="str">
            <v>男</v>
          </cell>
          <cell r="D1739" t="str">
            <v>苗族</v>
          </cell>
          <cell r="E1739" t="str">
            <v>1999年7月</v>
          </cell>
          <cell r="F1739" t="str">
            <v>中国</v>
          </cell>
          <cell r="G1739" t="str">
            <v>身份证</v>
          </cell>
          <cell r="H1739" t="str">
            <v>522229199907026013</v>
          </cell>
          <cell r="I1739" t="str">
            <v>广西柳工农业机械股份有限公司</v>
          </cell>
          <cell r="J1739" t="str">
            <v>2022年10月</v>
          </cell>
          <cell r="K1739" t="str">
            <v>2025年9月</v>
          </cell>
          <cell r="L1739" t="str">
            <v>是</v>
          </cell>
          <cell r="M1739" t="str">
            <v>柳州</v>
          </cell>
          <cell r="N1739" t="str">
            <v>企业</v>
          </cell>
          <cell r="O1739" t="str">
            <v>本科</v>
          </cell>
          <cell r="P1739" t="str">
            <v>学士</v>
          </cell>
          <cell r="Q1739" t="str">
            <v>南京农业大学</v>
          </cell>
          <cell r="R1739" t="str">
            <v>农业机械化及其自动化</v>
          </cell>
          <cell r="S1739" t="str">
            <v>2022年6月</v>
          </cell>
          <cell r="T1739" t="str">
            <v>其他</v>
          </cell>
          <cell r="U1739" t="str">
            <v>H</v>
          </cell>
          <cell r="V1739" t="str">
            <v>H</v>
          </cell>
          <cell r="W1739" t="b">
            <v>1</v>
          </cell>
          <cell r="X1739">
            <v>1500</v>
          </cell>
          <cell r="Y1739">
            <v>1500</v>
          </cell>
          <cell r="Z1739" t="b">
            <v>1</v>
          </cell>
          <cell r="AA1739">
            <v>375</v>
          </cell>
          <cell r="AB1739">
            <v>375</v>
          </cell>
          <cell r="AC1739">
            <v>1875</v>
          </cell>
          <cell r="AD1739">
            <v>1875</v>
          </cell>
          <cell r="AE1739" t="str">
            <v>2022年10月</v>
          </cell>
          <cell r="AF1739" t="str">
            <v>2023年4月</v>
          </cell>
          <cell r="AG1739">
            <v>6</v>
          </cell>
          <cell r="AH1739">
            <v>6</v>
          </cell>
          <cell r="AI1739" t="b">
            <v>1</v>
          </cell>
          <cell r="AJ1739">
            <v>3</v>
          </cell>
          <cell r="AK1739">
            <v>9</v>
          </cell>
          <cell r="AL1739" t="e">
            <v>#N/A</v>
          </cell>
          <cell r="AM1739" t="str">
            <v>202208</v>
          </cell>
          <cell r="AN1739" t="str">
            <v>柳南区备案，
2021.11与柳工机械股份有限公司签三方，但是工作在柳工分公司</v>
          </cell>
        </row>
        <row r="1740">
          <cell r="B1740" t="str">
            <v>段立君</v>
          </cell>
          <cell r="C1740" t="str">
            <v>男</v>
          </cell>
          <cell r="D1740" t="str">
            <v>汉族</v>
          </cell>
          <cell r="E1740" t="str">
            <v>2000年4月</v>
          </cell>
          <cell r="F1740" t="str">
            <v>中国</v>
          </cell>
          <cell r="G1740" t="str">
            <v>身份证</v>
          </cell>
          <cell r="H1740" t="str">
            <v>510113200004196519</v>
          </cell>
          <cell r="I1740" t="str">
            <v>广西柳工农业机械股份有限公司</v>
          </cell>
          <cell r="J1740" t="str">
            <v>2022年10月</v>
          </cell>
          <cell r="K1740" t="str">
            <v>2025年9月</v>
          </cell>
          <cell r="L1740" t="str">
            <v>是</v>
          </cell>
          <cell r="M1740" t="str">
            <v>柳州</v>
          </cell>
          <cell r="N1740" t="str">
            <v>企业</v>
          </cell>
          <cell r="O1740" t="str">
            <v>本科</v>
          </cell>
          <cell r="P1740" t="str">
            <v>学士</v>
          </cell>
          <cell r="Q1740" t="str">
            <v>四川农业大学</v>
          </cell>
          <cell r="R1740" t="str">
            <v>农业机械化及其自动化</v>
          </cell>
          <cell r="S1740" t="str">
            <v>2022年6月</v>
          </cell>
          <cell r="T1740" t="str">
            <v>其他</v>
          </cell>
          <cell r="U1740" t="str">
            <v>H</v>
          </cell>
          <cell r="V1740" t="str">
            <v>H</v>
          </cell>
          <cell r="W1740" t="b">
            <v>1</v>
          </cell>
          <cell r="X1740">
            <v>1500</v>
          </cell>
          <cell r="Y1740">
            <v>1500</v>
          </cell>
          <cell r="Z1740" t="b">
            <v>1</v>
          </cell>
          <cell r="AA1740">
            <v>375</v>
          </cell>
          <cell r="AB1740">
            <v>375</v>
          </cell>
          <cell r="AC1740">
            <v>1875</v>
          </cell>
          <cell r="AD1740">
            <v>1875</v>
          </cell>
          <cell r="AE1740" t="str">
            <v>2022年10月</v>
          </cell>
          <cell r="AF1740" t="str">
            <v>2023年4月</v>
          </cell>
          <cell r="AG1740">
            <v>6</v>
          </cell>
          <cell r="AH1740">
            <v>6</v>
          </cell>
          <cell r="AI1740" t="b">
            <v>1</v>
          </cell>
          <cell r="AJ1740">
            <v>3</v>
          </cell>
          <cell r="AK1740">
            <v>9</v>
          </cell>
          <cell r="AL1740" t="e">
            <v>#N/A</v>
          </cell>
          <cell r="AM1740" t="str">
            <v>202208</v>
          </cell>
          <cell r="AN1740" t="str">
            <v>柳南区备案，
2021.11与柳工机械股份有限公司签三方，但是工作在柳工分公司</v>
          </cell>
        </row>
        <row r="1741">
          <cell r="B1741" t="str">
            <v>刘广</v>
          </cell>
          <cell r="C1741" t="str">
            <v>男</v>
          </cell>
          <cell r="D1741" t="str">
            <v>汉族</v>
          </cell>
          <cell r="E1741" t="str">
            <v>2000年3月</v>
          </cell>
          <cell r="F1741" t="str">
            <v>中国</v>
          </cell>
          <cell r="G1741" t="str">
            <v>身份证</v>
          </cell>
          <cell r="H1741" t="str">
            <v>513022200003126870</v>
          </cell>
          <cell r="I1741" t="str">
            <v>广西柳工农业机械股份有限公司</v>
          </cell>
          <cell r="J1741" t="str">
            <v>2022年10月</v>
          </cell>
          <cell r="K1741" t="str">
            <v>2025年9月</v>
          </cell>
          <cell r="L1741" t="str">
            <v>是</v>
          </cell>
          <cell r="M1741" t="str">
            <v>柳州</v>
          </cell>
          <cell r="N1741" t="str">
            <v>企业</v>
          </cell>
          <cell r="O1741" t="str">
            <v>本科</v>
          </cell>
          <cell r="P1741" t="str">
            <v>学士</v>
          </cell>
          <cell r="Q1741" t="str">
            <v>四川农业大学</v>
          </cell>
          <cell r="R1741" t="str">
            <v>农业机械化及其自动化</v>
          </cell>
          <cell r="S1741" t="str">
            <v>2022年6月</v>
          </cell>
          <cell r="T1741" t="str">
            <v>其他</v>
          </cell>
          <cell r="U1741" t="str">
            <v>H</v>
          </cell>
          <cell r="V1741" t="str">
            <v>H</v>
          </cell>
          <cell r="W1741" t="b">
            <v>1</v>
          </cell>
          <cell r="X1741">
            <v>1500</v>
          </cell>
          <cell r="Y1741">
            <v>1500</v>
          </cell>
          <cell r="Z1741" t="b">
            <v>1</v>
          </cell>
          <cell r="AA1741">
            <v>375</v>
          </cell>
          <cell r="AB1741">
            <v>375</v>
          </cell>
          <cell r="AC1741">
            <v>1875</v>
          </cell>
          <cell r="AD1741">
            <v>1875</v>
          </cell>
          <cell r="AE1741" t="str">
            <v>2022年10月</v>
          </cell>
          <cell r="AF1741" t="str">
            <v>2023年4月</v>
          </cell>
          <cell r="AG1741">
            <v>6</v>
          </cell>
          <cell r="AH1741">
            <v>6</v>
          </cell>
          <cell r="AI1741" t="b">
            <v>1</v>
          </cell>
          <cell r="AJ1741">
            <v>3</v>
          </cell>
          <cell r="AK1741">
            <v>9</v>
          </cell>
          <cell r="AL1741" t="e">
            <v>#N/A</v>
          </cell>
          <cell r="AM1741" t="str">
            <v>202208</v>
          </cell>
          <cell r="AN1741" t="str">
            <v>柳南区备案，
2021.11与柳工机械股份有限公司签三方，但是工作在柳工分公司</v>
          </cell>
        </row>
        <row r="1742">
          <cell r="B1742" t="str">
            <v>何银霜</v>
          </cell>
          <cell r="C1742" t="str">
            <v>女</v>
          </cell>
          <cell r="D1742" t="str">
            <v>汉族</v>
          </cell>
          <cell r="E1742" t="str">
            <v>1999年1月</v>
          </cell>
          <cell r="F1742" t="str">
            <v>中国</v>
          </cell>
          <cell r="G1742" t="str">
            <v>居民身份证</v>
          </cell>
          <cell r="H1742" t="str">
            <v>450222199901190045</v>
          </cell>
          <cell r="I1742" t="str">
            <v>柳州市柳邕路第四小学</v>
          </cell>
          <cell r="J1742" t="str">
            <v>2022年11月</v>
          </cell>
          <cell r="K1742" t="str">
            <v>2025年10月</v>
          </cell>
          <cell r="L1742" t="str">
            <v>是</v>
          </cell>
          <cell r="M1742" t="str">
            <v>柳州</v>
          </cell>
          <cell r="N1742" t="str">
            <v>学校</v>
          </cell>
          <cell r="O1742" t="str">
            <v>本科</v>
          </cell>
          <cell r="P1742" t="str">
            <v>学士</v>
          </cell>
          <cell r="Q1742" t="str">
            <v>南宁师范大学师园学院</v>
          </cell>
          <cell r="R1742" t="str">
            <v>小学教育</v>
          </cell>
          <cell r="S1742" t="str">
            <v>2022年6月</v>
          </cell>
          <cell r="T1742" t="str">
            <v>其他</v>
          </cell>
          <cell r="U1742" t="str">
            <v>H</v>
          </cell>
          <cell r="V1742" t="str">
            <v>H</v>
          </cell>
          <cell r="W1742" t="b">
            <v>1</v>
          </cell>
          <cell r="X1742">
            <v>1500</v>
          </cell>
          <cell r="Y1742">
            <v>1500</v>
          </cell>
          <cell r="Z1742" t="b">
            <v>1</v>
          </cell>
          <cell r="AA1742">
            <v>375</v>
          </cell>
          <cell r="AB1742">
            <v>375</v>
          </cell>
          <cell r="AC1742">
            <v>1875</v>
          </cell>
          <cell r="AD1742">
            <v>1875</v>
          </cell>
          <cell r="AE1742" t="str">
            <v>2022年11月</v>
          </cell>
          <cell r="AF1742" t="str">
            <v>2023年4月</v>
          </cell>
          <cell r="AG1742">
            <v>5</v>
          </cell>
          <cell r="AH1742">
            <v>5</v>
          </cell>
          <cell r="AI1742" t="b">
            <v>1</v>
          </cell>
          <cell r="AJ1742">
            <v>3</v>
          </cell>
          <cell r="AK1742">
            <v>8</v>
          </cell>
          <cell r="AL1742" t="e">
            <v>#N/A</v>
          </cell>
          <cell r="AM1742" t="str">
            <v>202211</v>
          </cell>
          <cell r="AN1742" t="str">
            <v>柳南区备案，
自主招聘，2022.03签三方</v>
          </cell>
        </row>
        <row r="1743">
          <cell r="B1743" t="str">
            <v>廖禹茜</v>
          </cell>
          <cell r="C1743" t="str">
            <v>女</v>
          </cell>
          <cell r="D1743" t="str">
            <v>汉族</v>
          </cell>
          <cell r="E1743" t="str">
            <v>1998年5月</v>
          </cell>
          <cell r="F1743" t="str">
            <v>中国</v>
          </cell>
          <cell r="G1743" t="str">
            <v>居民身份证</v>
          </cell>
          <cell r="H1743" t="str">
            <v>452223199805202024</v>
          </cell>
          <cell r="I1743" t="str">
            <v>柳州市柳邕路第四小学</v>
          </cell>
          <cell r="J1743" t="str">
            <v>2022年11月</v>
          </cell>
          <cell r="K1743" t="str">
            <v>2025年10月</v>
          </cell>
          <cell r="L1743" t="str">
            <v>是</v>
          </cell>
          <cell r="M1743" t="str">
            <v>柳州</v>
          </cell>
          <cell r="N1743" t="str">
            <v>学校</v>
          </cell>
          <cell r="O1743" t="str">
            <v>本科</v>
          </cell>
          <cell r="P1743" t="str">
            <v>学士</v>
          </cell>
          <cell r="Q1743" t="str">
            <v>广西科技师范学院</v>
          </cell>
          <cell r="R1743" t="str">
            <v>汉语言文学</v>
          </cell>
          <cell r="S1743" t="str">
            <v>2022年6月</v>
          </cell>
          <cell r="T1743" t="str">
            <v>其他</v>
          </cell>
          <cell r="U1743" t="str">
            <v>H</v>
          </cell>
          <cell r="V1743" t="str">
            <v>H</v>
          </cell>
          <cell r="W1743" t="b">
            <v>1</v>
          </cell>
          <cell r="X1743">
            <v>1500</v>
          </cell>
          <cell r="Y1743">
            <v>1500</v>
          </cell>
          <cell r="Z1743" t="b">
            <v>1</v>
          </cell>
          <cell r="AA1743">
            <v>375</v>
          </cell>
          <cell r="AB1743">
            <v>375</v>
          </cell>
          <cell r="AC1743">
            <v>1875</v>
          </cell>
          <cell r="AD1743">
            <v>1875</v>
          </cell>
          <cell r="AE1743" t="str">
            <v>2022年11月</v>
          </cell>
          <cell r="AF1743" t="str">
            <v>2023年4月</v>
          </cell>
          <cell r="AG1743">
            <v>5</v>
          </cell>
          <cell r="AH1743">
            <v>5</v>
          </cell>
          <cell r="AI1743" t="b">
            <v>1</v>
          </cell>
          <cell r="AJ1743">
            <v>3</v>
          </cell>
          <cell r="AK1743">
            <v>8</v>
          </cell>
          <cell r="AL1743" t="e">
            <v>#N/A</v>
          </cell>
          <cell r="AM1743" t="str">
            <v>202211</v>
          </cell>
          <cell r="AN1743" t="str">
            <v>柳南区备案，
自主招聘，2022.03签三方</v>
          </cell>
        </row>
        <row r="1744">
          <cell r="B1744" t="str">
            <v>李俏琪</v>
          </cell>
          <cell r="C1744" t="str">
            <v>女</v>
          </cell>
          <cell r="D1744" t="str">
            <v>汉</v>
          </cell>
          <cell r="E1744" t="str">
            <v>2000年11月</v>
          </cell>
          <cell r="F1744" t="str">
            <v>中国</v>
          </cell>
          <cell r="G1744" t="str">
            <v>身份证</v>
          </cell>
          <cell r="H1744" t="str">
            <v>450881200011045346</v>
          </cell>
          <cell r="I1744" t="str">
            <v>柳州车合互联科技有限公司</v>
          </cell>
          <cell r="J1744" t="str">
            <v>2023年1月</v>
          </cell>
          <cell r="K1744" t="str">
            <v>2025年12月</v>
          </cell>
          <cell r="L1744" t="str">
            <v>是</v>
          </cell>
          <cell r="M1744" t="str">
            <v>柳州</v>
          </cell>
          <cell r="N1744" t="str">
            <v>企业</v>
          </cell>
          <cell r="O1744" t="str">
            <v>本科</v>
          </cell>
          <cell r="P1744" t="str">
            <v>学士</v>
          </cell>
          <cell r="Q1744" t="str">
            <v>山东理工大学</v>
          </cell>
          <cell r="R1744" t="str">
            <v>信息管理与信息系统</v>
          </cell>
          <cell r="S1744" t="str">
            <v>2022年6月</v>
          </cell>
          <cell r="T1744" t="str">
            <v>其他</v>
          </cell>
          <cell r="U1744" t="str">
            <v>H</v>
          </cell>
          <cell r="V1744" t="str">
            <v>H</v>
          </cell>
          <cell r="W1744" t="b">
            <v>1</v>
          </cell>
          <cell r="X1744">
            <v>1500</v>
          </cell>
          <cell r="Y1744">
            <v>1500</v>
          </cell>
          <cell r="Z1744" t="b">
            <v>1</v>
          </cell>
          <cell r="AA1744">
            <v>375</v>
          </cell>
          <cell r="AB1744">
            <v>375</v>
          </cell>
          <cell r="AC1744">
            <v>1875</v>
          </cell>
          <cell r="AD1744">
            <v>1875</v>
          </cell>
          <cell r="AE1744" t="str">
            <v>2023年1月</v>
          </cell>
          <cell r="AF1744" t="str">
            <v>2023年4月</v>
          </cell>
          <cell r="AG1744">
            <v>3</v>
          </cell>
          <cell r="AH1744">
            <v>3</v>
          </cell>
          <cell r="AI1744" t="b">
            <v>1</v>
          </cell>
          <cell r="AJ1744">
            <v>3</v>
          </cell>
          <cell r="AK1744">
            <v>6</v>
          </cell>
          <cell r="AL1744" t="e">
            <v>#N/A</v>
          </cell>
          <cell r="AM1744" t="str">
            <v>202208</v>
          </cell>
          <cell r="AN1744" t="str">
            <v>柳南区备案，2021.10与五菱汽车工业有限公司签三方</v>
          </cell>
        </row>
        <row r="1745">
          <cell r="B1745" t="str">
            <v>林锦燕</v>
          </cell>
          <cell r="C1745" t="str">
            <v>女</v>
          </cell>
          <cell r="D1745" t="str">
            <v>汉</v>
          </cell>
          <cell r="E1745" t="str">
            <v>1999年6月</v>
          </cell>
          <cell r="F1745" t="str">
            <v>中国</v>
          </cell>
          <cell r="G1745" t="str">
            <v>身份证</v>
          </cell>
          <cell r="H1745" t="str">
            <v>450821199906012842</v>
          </cell>
          <cell r="I1745" t="str">
            <v>柳州车合互联科技有限公司</v>
          </cell>
          <cell r="J1745" t="str">
            <v>2023年1月</v>
          </cell>
          <cell r="K1745" t="str">
            <v>2025年12月</v>
          </cell>
          <cell r="L1745" t="str">
            <v>是</v>
          </cell>
          <cell r="M1745" t="str">
            <v>柳州</v>
          </cell>
          <cell r="N1745" t="str">
            <v>企业</v>
          </cell>
          <cell r="O1745" t="str">
            <v>本科</v>
          </cell>
          <cell r="P1745" t="str">
            <v>学士</v>
          </cell>
          <cell r="Q1745" t="str">
            <v>太原科技大学</v>
          </cell>
          <cell r="R1745" t="str">
            <v>计算机科学与技术</v>
          </cell>
          <cell r="S1745" t="str">
            <v>2022年6月</v>
          </cell>
          <cell r="T1745" t="str">
            <v>其他</v>
          </cell>
          <cell r="U1745" t="str">
            <v>H</v>
          </cell>
          <cell r="V1745" t="str">
            <v>H</v>
          </cell>
          <cell r="W1745" t="b">
            <v>1</v>
          </cell>
          <cell r="X1745">
            <v>1500</v>
          </cell>
          <cell r="Y1745">
            <v>1500</v>
          </cell>
          <cell r="Z1745" t="b">
            <v>1</v>
          </cell>
          <cell r="AA1745">
            <v>375</v>
          </cell>
          <cell r="AB1745">
            <v>375</v>
          </cell>
          <cell r="AC1745">
            <v>1875</v>
          </cell>
          <cell r="AD1745">
            <v>1875</v>
          </cell>
          <cell r="AE1745" t="str">
            <v>2023年1月</v>
          </cell>
          <cell r="AF1745" t="str">
            <v>2023年4月</v>
          </cell>
          <cell r="AG1745">
            <v>3</v>
          </cell>
          <cell r="AH1745">
            <v>3</v>
          </cell>
          <cell r="AI1745" t="b">
            <v>1</v>
          </cell>
          <cell r="AJ1745">
            <v>3</v>
          </cell>
          <cell r="AK1745">
            <v>6</v>
          </cell>
          <cell r="AL1745" t="e">
            <v>#N/A</v>
          </cell>
          <cell r="AM1745" t="str">
            <v>202208</v>
          </cell>
          <cell r="AN1745" t="str">
            <v>柳南区备案，2021.10与五菱汽车工业有限公司签三方</v>
          </cell>
        </row>
        <row r="1746">
          <cell r="B1746" t="str">
            <v>廖克放</v>
          </cell>
          <cell r="C1746" t="str">
            <v>男</v>
          </cell>
          <cell r="D1746" t="str">
            <v>壮</v>
          </cell>
          <cell r="E1746" t="str">
            <v>1998年6月</v>
          </cell>
          <cell r="F1746" t="str">
            <v>中国</v>
          </cell>
          <cell r="G1746" t="str">
            <v>身份证</v>
          </cell>
          <cell r="H1746" t="str">
            <v>452224199806064512</v>
          </cell>
          <cell r="I1746" t="str">
            <v>柳州车合互联科技有限公司</v>
          </cell>
          <cell r="J1746" t="str">
            <v>2023年1月</v>
          </cell>
          <cell r="K1746" t="str">
            <v>2025年12月</v>
          </cell>
          <cell r="L1746" t="str">
            <v>是</v>
          </cell>
          <cell r="M1746" t="str">
            <v>柳州</v>
          </cell>
          <cell r="N1746" t="str">
            <v>企业</v>
          </cell>
          <cell r="O1746" t="str">
            <v>本科</v>
          </cell>
          <cell r="P1746" t="str">
            <v>学士</v>
          </cell>
          <cell r="Q1746" t="str">
            <v>西南民族大学</v>
          </cell>
          <cell r="R1746" t="str">
            <v>计算机科学与技术</v>
          </cell>
          <cell r="S1746" t="str">
            <v>2022年6月</v>
          </cell>
          <cell r="T1746" t="str">
            <v>其他</v>
          </cell>
          <cell r="U1746" t="str">
            <v>H</v>
          </cell>
          <cell r="V1746" t="str">
            <v>H</v>
          </cell>
          <cell r="W1746" t="b">
            <v>1</v>
          </cell>
          <cell r="X1746">
            <v>1500</v>
          </cell>
          <cell r="Y1746">
            <v>1500</v>
          </cell>
          <cell r="Z1746" t="b">
            <v>1</v>
          </cell>
          <cell r="AA1746">
            <v>375</v>
          </cell>
          <cell r="AB1746">
            <v>375</v>
          </cell>
          <cell r="AC1746">
            <v>1875</v>
          </cell>
          <cell r="AD1746">
            <v>1875</v>
          </cell>
          <cell r="AE1746" t="str">
            <v>2023年1月</v>
          </cell>
          <cell r="AF1746" t="str">
            <v>2023年4月</v>
          </cell>
          <cell r="AG1746">
            <v>3</v>
          </cell>
          <cell r="AH1746">
            <v>3</v>
          </cell>
          <cell r="AI1746" t="b">
            <v>1</v>
          </cell>
          <cell r="AJ1746">
            <v>3</v>
          </cell>
          <cell r="AK1746">
            <v>6</v>
          </cell>
          <cell r="AL1746" t="e">
            <v>#N/A</v>
          </cell>
          <cell r="AM1746" t="str">
            <v>202207</v>
          </cell>
          <cell r="AN1746" t="str">
            <v>柳南区备案，2022.04.22与五菱汽车工业有限公司签三方</v>
          </cell>
        </row>
        <row r="1747">
          <cell r="B1747" t="str">
            <v>黄启迪</v>
          </cell>
          <cell r="C1747" t="str">
            <v>男</v>
          </cell>
          <cell r="D1747" t="str">
            <v>汉</v>
          </cell>
          <cell r="E1747" t="str">
            <v>2000年5月</v>
          </cell>
          <cell r="F1747" t="str">
            <v>中国</v>
          </cell>
          <cell r="G1747" t="str">
            <v>身份证</v>
          </cell>
          <cell r="H1747" t="str">
            <v>45033120000527001X</v>
          </cell>
          <cell r="I1747" t="str">
            <v>柳州车合互联科技有限公司</v>
          </cell>
          <cell r="J1747" t="str">
            <v>2023年1月</v>
          </cell>
          <cell r="K1747" t="str">
            <v>2025年12月</v>
          </cell>
          <cell r="L1747" t="str">
            <v>是</v>
          </cell>
          <cell r="M1747" t="str">
            <v>柳州</v>
          </cell>
          <cell r="N1747" t="str">
            <v>企业</v>
          </cell>
          <cell r="O1747" t="str">
            <v>本科</v>
          </cell>
          <cell r="P1747" t="str">
            <v>学士</v>
          </cell>
          <cell r="Q1747" t="str">
            <v>上海应用技术大学</v>
          </cell>
          <cell r="R1747" t="str">
            <v>计算机科学与技术</v>
          </cell>
          <cell r="S1747" t="str">
            <v>2022年5月</v>
          </cell>
          <cell r="T1747" t="str">
            <v>其他</v>
          </cell>
          <cell r="U1747" t="str">
            <v>H</v>
          </cell>
          <cell r="V1747" t="str">
            <v>H</v>
          </cell>
          <cell r="W1747" t="b">
            <v>1</v>
          </cell>
          <cell r="X1747">
            <v>1500</v>
          </cell>
          <cell r="Y1747">
            <v>1500</v>
          </cell>
          <cell r="Z1747" t="b">
            <v>1</v>
          </cell>
          <cell r="AA1747">
            <v>375</v>
          </cell>
          <cell r="AB1747">
            <v>375</v>
          </cell>
          <cell r="AC1747">
            <v>1875</v>
          </cell>
          <cell r="AD1747">
            <v>1875</v>
          </cell>
          <cell r="AE1747" t="str">
            <v>2023年1月</v>
          </cell>
          <cell r="AF1747" t="str">
            <v>2023年4月</v>
          </cell>
          <cell r="AG1747">
            <v>3</v>
          </cell>
          <cell r="AH1747">
            <v>3</v>
          </cell>
          <cell r="AI1747" t="b">
            <v>1</v>
          </cell>
          <cell r="AJ1747">
            <v>3</v>
          </cell>
          <cell r="AK1747">
            <v>6</v>
          </cell>
          <cell r="AL1747" t="e">
            <v>#N/A</v>
          </cell>
          <cell r="AM1747" t="str">
            <v>202207</v>
          </cell>
          <cell r="AN1747" t="str">
            <v>柳南区备案，2022.02与五菱汽车工业有限公司签三方</v>
          </cell>
        </row>
        <row r="1748">
          <cell r="B1748" t="str">
            <v>曾桂姣</v>
          </cell>
          <cell r="C1748" t="str">
            <v>女</v>
          </cell>
          <cell r="D1748" t="str">
            <v>汉</v>
          </cell>
          <cell r="E1748" t="str">
            <v>1997年7月</v>
          </cell>
          <cell r="F1748" t="str">
            <v>中国</v>
          </cell>
          <cell r="G1748" t="str">
            <v>身份证</v>
          </cell>
          <cell r="H1748" t="str">
            <v>45020519970703072X</v>
          </cell>
          <cell r="I1748" t="str">
            <v>广西益土检测技术有限公司</v>
          </cell>
          <cell r="J1748" t="str">
            <v>2022年8月</v>
          </cell>
          <cell r="K1748" t="str">
            <v>2025年9月</v>
          </cell>
          <cell r="L1748" t="str">
            <v>是</v>
          </cell>
          <cell r="M1748" t="str">
            <v>柳州</v>
          </cell>
          <cell r="N1748" t="str">
            <v>企业</v>
          </cell>
          <cell r="O1748" t="str">
            <v>本科</v>
          </cell>
          <cell r="P1748" t="str">
            <v>学士</v>
          </cell>
          <cell r="Q1748" t="str">
            <v>河池学院</v>
          </cell>
          <cell r="R1748" t="str">
            <v>应用化学</v>
          </cell>
          <cell r="S1748" t="str">
            <v>2020年6月</v>
          </cell>
          <cell r="T1748" t="str">
            <v>其他</v>
          </cell>
          <cell r="U1748" t="str">
            <v>H</v>
          </cell>
          <cell r="V1748" t="str">
            <v>H</v>
          </cell>
          <cell r="W1748" t="b">
            <v>1</v>
          </cell>
          <cell r="X1748">
            <v>1500</v>
          </cell>
          <cell r="Y1748">
            <v>1500</v>
          </cell>
          <cell r="Z1748" t="b">
            <v>1</v>
          </cell>
          <cell r="AA1748">
            <v>375</v>
          </cell>
          <cell r="AB1748">
            <v>375</v>
          </cell>
          <cell r="AC1748">
            <v>1875</v>
          </cell>
          <cell r="AD1748">
            <v>1875</v>
          </cell>
          <cell r="AE1748" t="str">
            <v>2022年8月</v>
          </cell>
          <cell r="AF1748" t="str">
            <v>2023年4月</v>
          </cell>
          <cell r="AG1748">
            <v>8</v>
          </cell>
          <cell r="AH1748">
            <v>8</v>
          </cell>
          <cell r="AI1748" t="b">
            <v>1</v>
          </cell>
          <cell r="AJ1748">
            <v>3</v>
          </cell>
          <cell r="AK1748">
            <v>11</v>
          </cell>
          <cell r="AL1748" t="e">
            <v>#N/A</v>
          </cell>
          <cell r="AM1748" t="str">
            <v>202111</v>
          </cell>
          <cell r="AN1748" t="str">
            <v>柳南区备案，
2021.04在广西中螺食品科技有限公司工作</v>
          </cell>
          <cell r="AO1748" t="str">
            <v>公司名称由：柳州益谱检测技术有限公司更名为：广西益土检测技术有限公司</v>
          </cell>
        </row>
        <row r="1749">
          <cell r="B1749" t="str">
            <v>何安松</v>
          </cell>
          <cell r="C1749" t="str">
            <v>男</v>
          </cell>
          <cell r="D1749" t="str">
            <v>汉</v>
          </cell>
          <cell r="E1749" t="str">
            <v>1989年7月</v>
          </cell>
          <cell r="F1749" t="str">
            <v>中国</v>
          </cell>
          <cell r="G1749" t="str">
            <v>身份证</v>
          </cell>
          <cell r="H1749" t="str">
            <v>45088119890722411X</v>
          </cell>
          <cell r="I1749" t="str">
            <v>广西益土检测技术有限公司</v>
          </cell>
          <cell r="J1749" t="str">
            <v>2022年12月</v>
          </cell>
          <cell r="K1749" t="str">
            <v>2025年12月</v>
          </cell>
          <cell r="L1749" t="str">
            <v>是</v>
          </cell>
          <cell r="M1749" t="str">
            <v>柳州</v>
          </cell>
          <cell r="N1749" t="str">
            <v>企业</v>
          </cell>
          <cell r="O1749" t="str">
            <v>本科</v>
          </cell>
          <cell r="P1749" t="str">
            <v>学士</v>
          </cell>
          <cell r="Q1749" t="str">
            <v>河北科技大学理工学院</v>
          </cell>
          <cell r="R1749" t="str">
            <v>环境科学</v>
          </cell>
          <cell r="S1749" t="str">
            <v>2015年6月</v>
          </cell>
          <cell r="T1749" t="str">
            <v>其他</v>
          </cell>
          <cell r="U1749" t="str">
            <v>H</v>
          </cell>
          <cell r="V1749" t="str">
            <v>H</v>
          </cell>
          <cell r="W1749" t="b">
            <v>1</v>
          </cell>
          <cell r="X1749">
            <v>1500</v>
          </cell>
          <cell r="Y1749">
            <v>1500</v>
          </cell>
          <cell r="Z1749" t="b">
            <v>1</v>
          </cell>
          <cell r="AA1749">
            <v>375</v>
          </cell>
          <cell r="AB1749">
            <v>375</v>
          </cell>
          <cell r="AC1749">
            <v>1875</v>
          </cell>
          <cell r="AD1749">
            <v>1875</v>
          </cell>
          <cell r="AE1749" t="str">
            <v>2022年12月</v>
          </cell>
          <cell r="AF1749" t="str">
            <v>2023年4月</v>
          </cell>
          <cell r="AG1749">
            <v>4</v>
          </cell>
          <cell r="AH1749">
            <v>4</v>
          </cell>
          <cell r="AI1749" t="b">
            <v>1</v>
          </cell>
          <cell r="AJ1749">
            <v>3</v>
          </cell>
          <cell r="AK1749">
            <v>7</v>
          </cell>
          <cell r="AL1749" t="e">
            <v>#N/A</v>
          </cell>
          <cell r="AM1749" t="str">
            <v>202011</v>
          </cell>
          <cell r="AN1749" t="str">
            <v>柳南区备案，
2020年在广西柳源环保科技有限公司工作</v>
          </cell>
          <cell r="AO1749" t="str">
            <v>公司名称由：柳州益谱检测技术有限公司更名为：广西益土检测技术有限公司</v>
          </cell>
        </row>
        <row r="1750">
          <cell r="B1750" t="str">
            <v>韦园诗</v>
          </cell>
          <cell r="C1750" t="str">
            <v>女</v>
          </cell>
          <cell r="D1750" t="str">
            <v>壮</v>
          </cell>
          <cell r="E1750" t="str">
            <v>1993年1月</v>
          </cell>
          <cell r="F1750" t="str">
            <v>中国</v>
          </cell>
          <cell r="G1750" t="str">
            <v>身份证</v>
          </cell>
          <cell r="H1750" t="str">
            <v>45022119930122572X</v>
          </cell>
          <cell r="I1750" t="str">
            <v>广西壮族自治区花红药业集团股份公司</v>
          </cell>
          <cell r="J1750" t="str">
            <v>2022年4月</v>
          </cell>
          <cell r="K1750" t="str">
            <v>2025年4月</v>
          </cell>
          <cell r="L1750" t="str">
            <v>是</v>
          </cell>
          <cell r="M1750" t="str">
            <v>柳州</v>
          </cell>
          <cell r="N1750" t="str">
            <v>企业</v>
          </cell>
          <cell r="O1750" t="str">
            <v>研究生</v>
          </cell>
          <cell r="P1750" t="str">
            <v>硕士</v>
          </cell>
          <cell r="Q1750" t="str">
            <v>广州中医药大学</v>
          </cell>
          <cell r="R1750" t="str">
            <v>中药学</v>
          </cell>
          <cell r="S1750" t="str">
            <v>2019年6月</v>
          </cell>
          <cell r="T1750" t="str">
            <v>其他</v>
          </cell>
          <cell r="U1750" t="str">
            <v>F</v>
          </cell>
          <cell r="V1750" t="str">
            <v>F</v>
          </cell>
          <cell r="W1750" t="b">
            <v>1</v>
          </cell>
          <cell r="X1750">
            <v>3000</v>
          </cell>
          <cell r="Y1750">
            <v>3000</v>
          </cell>
          <cell r="Z1750" t="b">
            <v>1</v>
          </cell>
          <cell r="AA1750">
            <v>750</v>
          </cell>
          <cell r="AB1750">
            <v>750</v>
          </cell>
          <cell r="AC1750">
            <v>3750</v>
          </cell>
          <cell r="AD1750">
            <v>3750</v>
          </cell>
          <cell r="AE1750" t="str">
            <v>2022年4月</v>
          </cell>
          <cell r="AF1750" t="str">
            <v>2023年4月</v>
          </cell>
          <cell r="AG1750">
            <v>12</v>
          </cell>
          <cell r="AH1750">
            <v>12</v>
          </cell>
          <cell r="AI1750" t="b">
            <v>1</v>
          </cell>
          <cell r="AJ1750">
            <v>3</v>
          </cell>
          <cell r="AK1750">
            <v>15</v>
          </cell>
          <cell r="AL1750" t="e">
            <v>#N/A</v>
          </cell>
          <cell r="AM1750" t="str">
            <v>202205</v>
          </cell>
          <cell r="AN1750" t="str">
            <v>柳南区备案</v>
          </cell>
        </row>
        <row r="1751">
          <cell r="B1751" t="str">
            <v>徐晖</v>
          </cell>
          <cell r="C1751" t="str">
            <v>男</v>
          </cell>
          <cell r="D1751" t="str">
            <v>汉</v>
          </cell>
          <cell r="E1751" t="str">
            <v>1993年3月</v>
          </cell>
          <cell r="F1751" t="str">
            <v>中国</v>
          </cell>
          <cell r="G1751" t="str">
            <v>身份证</v>
          </cell>
          <cell r="H1751" t="str">
            <v>450211199303150810</v>
          </cell>
          <cell r="I1751" t="str">
            <v>广西壮族自治区花红药业集团股份公司</v>
          </cell>
          <cell r="J1751" t="str">
            <v>2022年9月</v>
          </cell>
          <cell r="K1751" t="str">
            <v>2025年9月</v>
          </cell>
          <cell r="L1751" t="str">
            <v>是</v>
          </cell>
          <cell r="M1751" t="str">
            <v>柳州</v>
          </cell>
          <cell r="N1751" t="str">
            <v>企业</v>
          </cell>
          <cell r="O1751" t="str">
            <v>研究生</v>
          </cell>
          <cell r="P1751" t="str">
            <v>硕士</v>
          </cell>
          <cell r="Q1751" t="str">
            <v>广西中医药大学</v>
          </cell>
          <cell r="R1751" t="str">
            <v>药物分析</v>
          </cell>
          <cell r="S1751" t="str">
            <v>2019年6月</v>
          </cell>
          <cell r="T1751" t="str">
            <v>其他</v>
          </cell>
          <cell r="U1751" t="str">
            <v>F</v>
          </cell>
          <cell r="V1751" t="str">
            <v>F</v>
          </cell>
          <cell r="W1751" t="b">
            <v>1</v>
          </cell>
          <cell r="X1751">
            <v>3000</v>
          </cell>
          <cell r="Y1751">
            <v>3000</v>
          </cell>
          <cell r="Z1751" t="b">
            <v>1</v>
          </cell>
          <cell r="AA1751">
            <v>750</v>
          </cell>
          <cell r="AB1751">
            <v>750</v>
          </cell>
          <cell r="AC1751">
            <v>3750</v>
          </cell>
          <cell r="AD1751">
            <v>3750</v>
          </cell>
          <cell r="AE1751" t="str">
            <v>2022年9月</v>
          </cell>
          <cell r="AF1751" t="str">
            <v>2023年4月</v>
          </cell>
          <cell r="AG1751">
            <v>7</v>
          </cell>
          <cell r="AH1751">
            <v>7</v>
          </cell>
          <cell r="AI1751" t="b">
            <v>1</v>
          </cell>
          <cell r="AJ1751">
            <v>3</v>
          </cell>
          <cell r="AK1751">
            <v>10</v>
          </cell>
          <cell r="AL1751" t="e">
            <v>#N/A</v>
          </cell>
          <cell r="AM1751" t="str">
            <v>202109</v>
          </cell>
          <cell r="AN1751" t="str">
            <v>
柳南区备案，2022.01在广西柳州百草堂饮片厂有限责任公司工作</v>
          </cell>
        </row>
        <row r="1752">
          <cell r="B1752" t="str">
            <v>张诗怡</v>
          </cell>
          <cell r="C1752" t="str">
            <v>女</v>
          </cell>
          <cell r="D1752" t="str">
            <v>汉族</v>
          </cell>
          <cell r="E1752" t="str">
            <v>2000年8月</v>
          </cell>
          <cell r="F1752" t="str">
            <v>中国</v>
          </cell>
          <cell r="G1752" t="str">
            <v>居民身份证</v>
          </cell>
          <cell r="H1752" t="str">
            <v>431121200008168866</v>
          </cell>
          <cell r="I1752" t="str">
            <v>柳州市柳邕路第一小学</v>
          </cell>
          <cell r="J1752" t="str">
            <v>2022年11月</v>
          </cell>
          <cell r="K1752" t="str">
            <v>2025年10月</v>
          </cell>
          <cell r="L1752" t="str">
            <v>是</v>
          </cell>
          <cell r="M1752" t="str">
            <v>广西柳州</v>
          </cell>
          <cell r="N1752" t="str">
            <v>学校</v>
          </cell>
          <cell r="O1752" t="str">
            <v>本科</v>
          </cell>
          <cell r="P1752" t="str">
            <v>学士</v>
          </cell>
          <cell r="Q1752" t="str">
            <v>南宁师范大学</v>
          </cell>
          <cell r="R1752" t="str">
            <v>教育学</v>
          </cell>
          <cell r="S1752" t="str">
            <v>2022年6月</v>
          </cell>
          <cell r="T1752" t="str">
            <v>其他</v>
          </cell>
          <cell r="U1752" t="str">
            <v>H</v>
          </cell>
          <cell r="V1752" t="str">
            <v>H</v>
          </cell>
          <cell r="W1752" t="b">
            <v>1</v>
          </cell>
          <cell r="X1752">
            <v>1500</v>
          </cell>
          <cell r="Y1752">
            <v>1500</v>
          </cell>
          <cell r="Z1752" t="b">
            <v>1</v>
          </cell>
          <cell r="AA1752">
            <v>375</v>
          </cell>
          <cell r="AB1752">
            <v>375</v>
          </cell>
          <cell r="AC1752">
            <v>1875</v>
          </cell>
          <cell r="AD1752">
            <v>1875</v>
          </cell>
          <cell r="AE1752" t="str">
            <v>2022年11月</v>
          </cell>
          <cell r="AF1752" t="str">
            <v>2023年4月</v>
          </cell>
          <cell r="AG1752">
            <v>5</v>
          </cell>
          <cell r="AH1752">
            <v>5</v>
          </cell>
          <cell r="AI1752" t="b">
            <v>1</v>
          </cell>
          <cell r="AJ1752">
            <v>3</v>
          </cell>
          <cell r="AK1752">
            <v>8</v>
          </cell>
          <cell r="AL1752" t="e">
            <v>#N/A</v>
          </cell>
          <cell r="AM1752" t="str">
            <v>202211</v>
          </cell>
          <cell r="AN1752" t="str">
            <v>柳南区备案，
自主招聘，2022.03签三方</v>
          </cell>
        </row>
        <row r="1753">
          <cell r="B1753" t="str">
            <v>韦兰善</v>
          </cell>
          <cell r="C1753" t="str">
            <v>女</v>
          </cell>
          <cell r="D1753" t="str">
            <v>壮族</v>
          </cell>
          <cell r="E1753" t="str">
            <v>1999年5月</v>
          </cell>
          <cell r="F1753" t="str">
            <v>中国</v>
          </cell>
          <cell r="G1753" t="str">
            <v>居民身份证</v>
          </cell>
          <cell r="H1753" t="str">
            <v>452724199905230026</v>
          </cell>
          <cell r="I1753" t="str">
            <v>柳州市柳邕路第一小学</v>
          </cell>
          <cell r="J1753" t="str">
            <v>2022年11月</v>
          </cell>
          <cell r="K1753" t="str">
            <v>2025年10月</v>
          </cell>
          <cell r="L1753" t="str">
            <v>是</v>
          </cell>
          <cell r="M1753" t="str">
            <v>广西柳州</v>
          </cell>
          <cell r="N1753" t="str">
            <v>学校</v>
          </cell>
          <cell r="O1753" t="str">
            <v>本科</v>
          </cell>
          <cell r="P1753" t="str">
            <v>学士</v>
          </cell>
          <cell r="Q1753" t="str">
            <v>广西民族大学</v>
          </cell>
          <cell r="R1753" t="str">
            <v>体育教育</v>
          </cell>
          <cell r="S1753" t="str">
            <v>2022年6月</v>
          </cell>
          <cell r="T1753" t="str">
            <v>其他</v>
          </cell>
          <cell r="U1753" t="str">
            <v>H</v>
          </cell>
          <cell r="V1753" t="str">
            <v>H</v>
          </cell>
          <cell r="W1753" t="b">
            <v>1</v>
          </cell>
          <cell r="X1753">
            <v>1500</v>
          </cell>
          <cell r="Y1753">
            <v>1500</v>
          </cell>
          <cell r="Z1753" t="b">
            <v>1</v>
          </cell>
          <cell r="AA1753">
            <v>375</v>
          </cell>
          <cell r="AB1753">
            <v>375</v>
          </cell>
          <cell r="AC1753">
            <v>1875</v>
          </cell>
          <cell r="AD1753">
            <v>1875</v>
          </cell>
          <cell r="AE1753" t="str">
            <v>2022年11月</v>
          </cell>
          <cell r="AF1753" t="str">
            <v>2023年4月</v>
          </cell>
          <cell r="AG1753">
            <v>5</v>
          </cell>
          <cell r="AH1753">
            <v>5</v>
          </cell>
          <cell r="AI1753" t="b">
            <v>1</v>
          </cell>
          <cell r="AJ1753">
            <v>3</v>
          </cell>
          <cell r="AK1753">
            <v>8</v>
          </cell>
          <cell r="AL1753" t="e">
            <v>#N/A</v>
          </cell>
          <cell r="AM1753" t="str">
            <v>202211</v>
          </cell>
          <cell r="AN1753" t="str">
            <v>柳南区备案，
自主招聘，2022.03签三方</v>
          </cell>
        </row>
        <row r="1754">
          <cell r="B1754" t="str">
            <v>陈欣澜</v>
          </cell>
          <cell r="C1754" t="str">
            <v>女</v>
          </cell>
          <cell r="D1754" t="str">
            <v>汉族</v>
          </cell>
          <cell r="E1754" t="str">
            <v>1999年11月</v>
          </cell>
          <cell r="F1754" t="str">
            <v>中国</v>
          </cell>
          <cell r="G1754" t="str">
            <v>居民身份证</v>
          </cell>
          <cell r="H1754" t="str">
            <v>450881199911113521</v>
          </cell>
          <cell r="I1754" t="str">
            <v>柳州市第
四十三中学</v>
          </cell>
          <cell r="J1754" t="str">
            <v>2022年11月</v>
          </cell>
          <cell r="K1754" t="str">
            <v>2025年10月</v>
          </cell>
          <cell r="L1754" t="str">
            <v>是</v>
          </cell>
          <cell r="M1754" t="str">
            <v>柳州</v>
          </cell>
          <cell r="N1754" t="str">
            <v>学校</v>
          </cell>
          <cell r="O1754" t="str">
            <v>大学本科</v>
          </cell>
          <cell r="P1754" t="str">
            <v>学士</v>
          </cell>
          <cell r="Q1754" t="str">
            <v>广西民族师范学院</v>
          </cell>
          <cell r="R1754" t="str">
            <v>思想政治教育</v>
          </cell>
          <cell r="S1754" t="str">
            <v>2022年7月</v>
          </cell>
          <cell r="T1754" t="str">
            <v>其他</v>
          </cell>
          <cell r="U1754" t="str">
            <v>H</v>
          </cell>
          <cell r="V1754" t="str">
            <v>H</v>
          </cell>
          <cell r="W1754" t="b">
            <v>1</v>
          </cell>
          <cell r="X1754">
            <v>1500</v>
          </cell>
          <cell r="Y1754">
            <v>1500</v>
          </cell>
          <cell r="Z1754" t="b">
            <v>1</v>
          </cell>
          <cell r="AA1754">
            <v>375</v>
          </cell>
          <cell r="AB1754">
            <v>375</v>
          </cell>
          <cell r="AC1754">
            <v>1875</v>
          </cell>
          <cell r="AD1754">
            <v>1875</v>
          </cell>
          <cell r="AE1754" t="str">
            <v>2022年11月</v>
          </cell>
          <cell r="AF1754" t="str">
            <v>2023年4月</v>
          </cell>
          <cell r="AG1754">
            <v>5</v>
          </cell>
          <cell r="AH1754">
            <v>5</v>
          </cell>
          <cell r="AI1754" t="b">
            <v>1</v>
          </cell>
          <cell r="AJ1754">
            <v>3</v>
          </cell>
          <cell r="AK1754">
            <v>8</v>
          </cell>
          <cell r="AL1754" t="e">
            <v>#N/A</v>
          </cell>
          <cell r="AM1754" t="str">
            <v>202211</v>
          </cell>
          <cell r="AN1754" t="str">
            <v>柳南区备案，
自主招聘，2022.04.01签三方</v>
          </cell>
        </row>
        <row r="1755">
          <cell r="B1755" t="str">
            <v>欧凤苗</v>
          </cell>
          <cell r="C1755" t="str">
            <v>女</v>
          </cell>
          <cell r="D1755" t="str">
            <v>汉族</v>
          </cell>
          <cell r="E1755" t="str">
            <v>1999年2月</v>
          </cell>
          <cell r="F1755" t="str">
            <v>中国</v>
          </cell>
          <cell r="G1755" t="str">
            <v>居民身
份证</v>
          </cell>
          <cell r="H1755" t="str">
            <v>450411199902182022</v>
          </cell>
          <cell r="I1755" t="str">
            <v>柳州市第
四十三中学</v>
          </cell>
          <cell r="J1755" t="str">
            <v>2022年11月</v>
          </cell>
          <cell r="K1755" t="str">
            <v>2025年10月</v>
          </cell>
          <cell r="L1755" t="str">
            <v>是</v>
          </cell>
          <cell r="M1755" t="str">
            <v>柳州</v>
          </cell>
          <cell r="N1755" t="str">
            <v>学校</v>
          </cell>
          <cell r="O1755" t="str">
            <v>大学本科</v>
          </cell>
          <cell r="P1755" t="str">
            <v>学士</v>
          </cell>
          <cell r="Q1755" t="str">
            <v>广西科技师范学院</v>
          </cell>
          <cell r="R1755" t="str">
            <v>秘书学</v>
          </cell>
          <cell r="S1755" t="str">
            <v>2022年6月</v>
          </cell>
          <cell r="T1755" t="str">
            <v>其他</v>
          </cell>
          <cell r="U1755" t="str">
            <v>H</v>
          </cell>
          <cell r="V1755" t="str">
            <v>H</v>
          </cell>
          <cell r="W1755" t="b">
            <v>1</v>
          </cell>
          <cell r="X1755">
            <v>1500</v>
          </cell>
          <cell r="Y1755">
            <v>1500</v>
          </cell>
          <cell r="Z1755" t="b">
            <v>1</v>
          </cell>
          <cell r="AA1755">
            <v>375</v>
          </cell>
          <cell r="AB1755">
            <v>375</v>
          </cell>
          <cell r="AC1755">
            <v>1875</v>
          </cell>
          <cell r="AD1755">
            <v>1875</v>
          </cell>
          <cell r="AE1755" t="str">
            <v>2022年11月</v>
          </cell>
          <cell r="AF1755" t="str">
            <v>2023年4月</v>
          </cell>
          <cell r="AG1755">
            <v>5</v>
          </cell>
          <cell r="AH1755">
            <v>5</v>
          </cell>
          <cell r="AI1755" t="b">
            <v>1</v>
          </cell>
          <cell r="AJ1755">
            <v>3</v>
          </cell>
          <cell r="AK1755">
            <v>8</v>
          </cell>
          <cell r="AL1755" t="e">
            <v>#N/A</v>
          </cell>
          <cell r="AM1755" t="str">
            <v>202211</v>
          </cell>
          <cell r="AN1755" t="str">
            <v>柳南区备案，
2022.1.17签三方协议</v>
          </cell>
        </row>
        <row r="1756">
          <cell r="B1756" t="str">
            <v>吴志转</v>
          </cell>
          <cell r="C1756" t="str">
            <v>男</v>
          </cell>
          <cell r="D1756" t="str">
            <v>苗族</v>
          </cell>
          <cell r="E1756" t="str">
            <v>1998年10月</v>
          </cell>
          <cell r="F1756" t="str">
            <v>中国</v>
          </cell>
          <cell r="G1756" t="str">
            <v>居民身
份证</v>
          </cell>
          <cell r="H1756" t="str">
            <v>452229199810294531</v>
          </cell>
          <cell r="I1756" t="str">
            <v>柳州市第
四十三中学</v>
          </cell>
          <cell r="J1756" t="str">
            <v>2022年11月</v>
          </cell>
          <cell r="K1756" t="str">
            <v>2025年10月</v>
          </cell>
          <cell r="L1756" t="str">
            <v>是</v>
          </cell>
          <cell r="M1756" t="str">
            <v>柳州</v>
          </cell>
          <cell r="N1756" t="str">
            <v>学校</v>
          </cell>
          <cell r="O1756" t="str">
            <v>大学本科</v>
          </cell>
          <cell r="P1756" t="str">
            <v>学士</v>
          </cell>
          <cell r="Q1756" t="str">
            <v>玉林师范学院</v>
          </cell>
          <cell r="R1756" t="str">
            <v>体育教育</v>
          </cell>
          <cell r="S1756" t="str">
            <v>2022年7月</v>
          </cell>
          <cell r="T1756" t="str">
            <v>其他</v>
          </cell>
          <cell r="U1756" t="str">
            <v>H</v>
          </cell>
          <cell r="V1756" t="str">
            <v>H</v>
          </cell>
          <cell r="W1756" t="b">
            <v>1</v>
          </cell>
          <cell r="X1756">
            <v>1500</v>
          </cell>
          <cell r="Y1756">
            <v>1500</v>
          </cell>
          <cell r="Z1756" t="b">
            <v>1</v>
          </cell>
          <cell r="AA1756">
            <v>375</v>
          </cell>
          <cell r="AB1756">
            <v>375</v>
          </cell>
          <cell r="AC1756">
            <v>1875</v>
          </cell>
          <cell r="AD1756">
            <v>1875</v>
          </cell>
          <cell r="AE1756" t="str">
            <v>2022年11月</v>
          </cell>
          <cell r="AF1756" t="str">
            <v>2023年4月</v>
          </cell>
          <cell r="AG1756">
            <v>5</v>
          </cell>
          <cell r="AH1756">
            <v>5</v>
          </cell>
          <cell r="AI1756" t="b">
            <v>1</v>
          </cell>
          <cell r="AJ1756">
            <v>3</v>
          </cell>
          <cell r="AK1756">
            <v>8</v>
          </cell>
          <cell r="AL1756" t="e">
            <v>#N/A</v>
          </cell>
          <cell r="AM1756" t="str">
            <v>202211</v>
          </cell>
          <cell r="AN1756" t="str">
            <v>柳南区备案，
自主招聘，2022.02签三方</v>
          </cell>
        </row>
        <row r="1757">
          <cell r="B1757" t="str">
            <v>蒋明慧</v>
          </cell>
          <cell r="C1757" t="str">
            <v>女</v>
          </cell>
          <cell r="D1757" t="str">
            <v>汉族</v>
          </cell>
          <cell r="E1757" t="str">
            <v>2000年5月</v>
          </cell>
          <cell r="F1757" t="str">
            <v>中国</v>
          </cell>
          <cell r="G1757" t="str">
            <v>居民身份证</v>
          </cell>
          <cell r="H1757" t="str">
            <v>430702200005143025</v>
          </cell>
          <cell r="I1757" t="str">
            <v>柳州市第
四十三中学</v>
          </cell>
          <cell r="J1757" t="str">
            <v>2022年11月</v>
          </cell>
          <cell r="K1757" t="str">
            <v>2025年10月</v>
          </cell>
          <cell r="L1757" t="str">
            <v>是 </v>
          </cell>
          <cell r="M1757" t="str">
            <v>柳州</v>
          </cell>
          <cell r="N1757" t="str">
            <v>学校</v>
          </cell>
          <cell r="O1757" t="str">
            <v>本科</v>
          </cell>
          <cell r="P1757" t="str">
            <v>学士</v>
          </cell>
          <cell r="Q1757" t="str">
            <v>北部湾
大学</v>
          </cell>
          <cell r="R1757" t="str">
            <v>地理
科学</v>
          </cell>
          <cell r="S1757" t="str">
            <v>2022年6月</v>
          </cell>
          <cell r="T1757" t="str">
            <v>其他</v>
          </cell>
          <cell r="U1757" t="str">
            <v>H</v>
          </cell>
          <cell r="V1757" t="str">
            <v>H</v>
          </cell>
          <cell r="W1757" t="b">
            <v>1</v>
          </cell>
          <cell r="X1757">
            <v>1500</v>
          </cell>
          <cell r="Y1757">
            <v>1500</v>
          </cell>
          <cell r="Z1757" t="b">
            <v>1</v>
          </cell>
          <cell r="AA1757">
            <v>375</v>
          </cell>
          <cell r="AB1757">
            <v>375</v>
          </cell>
          <cell r="AC1757">
            <v>1875</v>
          </cell>
          <cell r="AD1757">
            <v>1875</v>
          </cell>
          <cell r="AE1757" t="str">
            <v>2022年11月</v>
          </cell>
          <cell r="AF1757" t="str">
            <v>2023年4月</v>
          </cell>
          <cell r="AG1757">
            <v>5</v>
          </cell>
          <cell r="AH1757">
            <v>5</v>
          </cell>
          <cell r="AI1757" t="b">
            <v>1</v>
          </cell>
          <cell r="AJ1757">
            <v>3</v>
          </cell>
          <cell r="AK1757">
            <v>8</v>
          </cell>
          <cell r="AL1757" t="e">
            <v>#N/A</v>
          </cell>
          <cell r="AM1757" t="str">
            <v>202211</v>
          </cell>
          <cell r="AN1757" t="str">
            <v>柳南区备案，
自主招聘，2022.01签三方</v>
          </cell>
        </row>
        <row r="1758">
          <cell r="B1758" t="str">
            <v>贾莹莹</v>
          </cell>
          <cell r="C1758" t="str">
            <v>女</v>
          </cell>
          <cell r="D1758" t="str">
            <v>苗族</v>
          </cell>
          <cell r="E1758" t="str">
            <v>1999年12月</v>
          </cell>
          <cell r="F1758" t="str">
            <v>中国</v>
          </cell>
          <cell r="G1758" t="str">
            <v>居民身 
份证</v>
          </cell>
          <cell r="H1758" t="str">
            <v>452229199912225422</v>
          </cell>
          <cell r="I1758" t="str">
            <v>柳州市第四十三中学</v>
          </cell>
          <cell r="J1758" t="str">
            <v>2022年11月</v>
          </cell>
          <cell r="K1758" t="str">
            <v>2025年10月</v>
          </cell>
          <cell r="L1758" t="str">
            <v>是</v>
          </cell>
          <cell r="M1758" t="str">
            <v>柳州</v>
          </cell>
          <cell r="N1758" t="str">
            <v>学校</v>
          </cell>
          <cell r="O1758" t="str">
            <v>本科</v>
          </cell>
          <cell r="P1758" t="str">
            <v>学士</v>
          </cell>
          <cell r="Q1758" t="str">
            <v>广西民族师范学院
</v>
          </cell>
          <cell r="R1758" t="str">
            <v>思想政治教育
</v>
          </cell>
          <cell r="S1758" t="str">
            <v>2022年7月</v>
          </cell>
          <cell r="T1758" t="str">
            <v>其他</v>
          </cell>
          <cell r="U1758" t="str">
            <v>H</v>
          </cell>
          <cell r="V1758" t="str">
            <v>H</v>
          </cell>
          <cell r="W1758" t="b">
            <v>1</v>
          </cell>
          <cell r="X1758">
            <v>1500</v>
          </cell>
          <cell r="Y1758">
            <v>1500</v>
          </cell>
          <cell r="Z1758" t="b">
            <v>1</v>
          </cell>
          <cell r="AA1758">
            <v>375</v>
          </cell>
          <cell r="AB1758">
            <v>375</v>
          </cell>
          <cell r="AC1758">
            <v>1875</v>
          </cell>
          <cell r="AD1758">
            <v>1875</v>
          </cell>
          <cell r="AE1758" t="str">
            <v>2022年11月</v>
          </cell>
          <cell r="AF1758" t="str">
            <v>2023年4月</v>
          </cell>
          <cell r="AG1758">
            <v>5</v>
          </cell>
          <cell r="AH1758">
            <v>5</v>
          </cell>
          <cell r="AI1758" t="b">
            <v>1</v>
          </cell>
          <cell r="AJ1758">
            <v>3</v>
          </cell>
          <cell r="AK1758">
            <v>8</v>
          </cell>
          <cell r="AL1758" t="e">
            <v>#N/A</v>
          </cell>
          <cell r="AM1758" t="str">
            <v>202211</v>
          </cell>
          <cell r="AN1758" t="str">
            <v>柳南区备案，
自主招聘，2022.04.01签三方</v>
          </cell>
        </row>
        <row r="1759">
          <cell r="B1759" t="str">
            <v>黄玮琪</v>
          </cell>
          <cell r="C1759" t="str">
            <v>女</v>
          </cell>
          <cell r="D1759" t="str">
            <v>汉族</v>
          </cell>
          <cell r="E1759" t="str">
            <v>1999年6月</v>
          </cell>
          <cell r="F1759" t="str">
            <v>中国</v>
          </cell>
          <cell r="G1759" t="str">
            <v>居民身 
份证</v>
          </cell>
          <cell r="H1759" t="str">
            <v>452501199906231244</v>
          </cell>
          <cell r="I1759" t="str">
            <v>柳州市第四十三中学</v>
          </cell>
          <cell r="J1759" t="str">
            <v>2022年11月</v>
          </cell>
          <cell r="K1759" t="str">
            <v>2025年10月</v>
          </cell>
          <cell r="L1759" t="str">
            <v>是</v>
          </cell>
          <cell r="M1759" t="str">
            <v>柳州</v>
          </cell>
          <cell r="N1759" t="str">
            <v>学校</v>
          </cell>
          <cell r="O1759" t="str">
            <v>本科</v>
          </cell>
          <cell r="P1759" t="str">
            <v>学士</v>
          </cell>
          <cell r="Q1759" t="str">
            <v>广西科技
师范学院</v>
          </cell>
          <cell r="R1759" t="str">
            <v>英语</v>
          </cell>
          <cell r="S1759" t="str">
            <v>2022年6月</v>
          </cell>
          <cell r="T1759" t="str">
            <v>其他</v>
          </cell>
          <cell r="U1759" t="str">
            <v>H</v>
          </cell>
          <cell r="V1759" t="str">
            <v>H</v>
          </cell>
          <cell r="W1759" t="b">
            <v>1</v>
          </cell>
          <cell r="X1759">
            <v>1500</v>
          </cell>
          <cell r="Y1759">
            <v>1500</v>
          </cell>
          <cell r="Z1759" t="b">
            <v>1</v>
          </cell>
          <cell r="AA1759">
            <v>375</v>
          </cell>
          <cell r="AB1759">
            <v>375</v>
          </cell>
          <cell r="AC1759">
            <v>1875</v>
          </cell>
          <cell r="AD1759">
            <v>1875</v>
          </cell>
          <cell r="AE1759" t="str">
            <v>2022年11月</v>
          </cell>
          <cell r="AF1759" t="str">
            <v>2023年4月</v>
          </cell>
          <cell r="AG1759">
            <v>5</v>
          </cell>
          <cell r="AH1759">
            <v>5</v>
          </cell>
          <cell r="AI1759" t="b">
            <v>1</v>
          </cell>
          <cell r="AJ1759">
            <v>3</v>
          </cell>
          <cell r="AK1759">
            <v>8</v>
          </cell>
          <cell r="AL1759" t="e">
            <v>#N/A</v>
          </cell>
          <cell r="AM1759" t="str">
            <v>202211</v>
          </cell>
          <cell r="AN1759" t="str">
            <v>柳南区备案，
2022.1.17签三方协议</v>
          </cell>
        </row>
        <row r="1760">
          <cell r="B1760" t="str">
            <v>胡锦颖</v>
          </cell>
          <cell r="C1760" t="str">
            <v>女</v>
          </cell>
          <cell r="D1760" t="str">
            <v>土家族</v>
          </cell>
          <cell r="E1760" t="str">
            <v>1999年11月</v>
          </cell>
          <cell r="F1760" t="str">
            <v>中国</v>
          </cell>
          <cell r="G1760" t="str">
            <v>居民身
份证</v>
          </cell>
          <cell r="H1760" t="str">
            <v>500239199911197664</v>
          </cell>
          <cell r="I1760" t="str">
            <v>柳州市第四十三中学</v>
          </cell>
          <cell r="J1760" t="str">
            <v>2022年11月</v>
          </cell>
          <cell r="K1760" t="str">
            <v>2025年10月</v>
          </cell>
          <cell r="L1760" t="str">
            <v>是</v>
          </cell>
          <cell r="M1760" t="str">
            <v>柳州</v>
          </cell>
          <cell r="N1760" t="str">
            <v>学校</v>
          </cell>
          <cell r="O1760" t="str">
            <v>本科</v>
          </cell>
          <cell r="P1760" t="str">
            <v>学士</v>
          </cell>
          <cell r="Q1760" t="str">
            <v>广西师范
大学</v>
          </cell>
          <cell r="R1760" t="str">
            <v>历史学</v>
          </cell>
          <cell r="S1760" t="str">
            <v>2022年6月</v>
          </cell>
          <cell r="T1760" t="str">
            <v>其他</v>
          </cell>
          <cell r="U1760" t="str">
            <v>H</v>
          </cell>
          <cell r="V1760" t="str">
            <v>H</v>
          </cell>
          <cell r="W1760" t="b">
            <v>1</v>
          </cell>
          <cell r="X1760">
            <v>1500</v>
          </cell>
          <cell r="Y1760">
            <v>1500</v>
          </cell>
          <cell r="Z1760" t="b">
            <v>1</v>
          </cell>
          <cell r="AA1760">
            <v>375</v>
          </cell>
          <cell r="AB1760">
            <v>375</v>
          </cell>
          <cell r="AC1760">
            <v>1875</v>
          </cell>
          <cell r="AD1760">
            <v>1875</v>
          </cell>
          <cell r="AE1760" t="str">
            <v>2022年11月</v>
          </cell>
          <cell r="AF1760" t="str">
            <v>2023年4月</v>
          </cell>
          <cell r="AG1760">
            <v>5</v>
          </cell>
          <cell r="AH1760">
            <v>5</v>
          </cell>
          <cell r="AI1760" t="b">
            <v>1</v>
          </cell>
          <cell r="AJ1760">
            <v>3</v>
          </cell>
          <cell r="AK1760">
            <v>8</v>
          </cell>
          <cell r="AL1760" t="e">
            <v>#N/A</v>
          </cell>
          <cell r="AM1760" t="str">
            <v>202211</v>
          </cell>
          <cell r="AN1760" t="str">
            <v>柳南区备案，
自主招聘，2022.01签三方</v>
          </cell>
        </row>
        <row r="1761">
          <cell r="B1761" t="str">
            <v>黄金月</v>
          </cell>
          <cell r="C1761" t="str">
            <v>女</v>
          </cell>
          <cell r="D1761" t="str">
            <v>壮</v>
          </cell>
          <cell r="E1761" t="str">
            <v>1999年10月</v>
          </cell>
          <cell r="F1761" t="str">
            <v>中国</v>
          </cell>
          <cell r="G1761" t="str">
            <v>居民身份证</v>
          </cell>
          <cell r="H1761" t="str">
            <v>450621199910012625</v>
          </cell>
          <cell r="I1761" t="str">
            <v>柳州市柳工中学</v>
          </cell>
          <cell r="J1761" t="str">
            <v>2022年11月</v>
          </cell>
          <cell r="K1761" t="str">
            <v>2025年11月</v>
          </cell>
          <cell r="L1761" t="str">
            <v>是</v>
          </cell>
          <cell r="M1761" t="str">
            <v>柳州</v>
          </cell>
          <cell r="N1761" t="str">
            <v>学校</v>
          </cell>
          <cell r="O1761" t="str">
            <v>本科</v>
          </cell>
          <cell r="P1761" t="str">
            <v>学士</v>
          </cell>
          <cell r="Q1761" t="str">
            <v>河池学院</v>
          </cell>
          <cell r="R1761" t="str">
            <v>英语</v>
          </cell>
          <cell r="S1761" t="str">
            <v>2022年6月</v>
          </cell>
          <cell r="T1761" t="str">
            <v>其他</v>
          </cell>
          <cell r="U1761" t="str">
            <v>H</v>
          </cell>
          <cell r="V1761" t="str">
            <v>H</v>
          </cell>
          <cell r="W1761" t="b">
            <v>1</v>
          </cell>
          <cell r="X1761">
            <v>1500</v>
          </cell>
          <cell r="Y1761">
            <v>1500</v>
          </cell>
          <cell r="Z1761" t="b">
            <v>1</v>
          </cell>
          <cell r="AA1761">
            <v>375</v>
          </cell>
          <cell r="AB1761">
            <v>375</v>
          </cell>
          <cell r="AC1761">
            <v>1875</v>
          </cell>
          <cell r="AD1761">
            <v>1875</v>
          </cell>
          <cell r="AE1761" t="str">
            <v>2022年11月</v>
          </cell>
          <cell r="AF1761" t="str">
            <v>2023年4月</v>
          </cell>
          <cell r="AG1761">
            <v>5</v>
          </cell>
          <cell r="AH1761">
            <v>5</v>
          </cell>
          <cell r="AI1761" t="b">
            <v>1</v>
          </cell>
          <cell r="AJ1761">
            <v>3</v>
          </cell>
          <cell r="AK1761">
            <v>8</v>
          </cell>
          <cell r="AL1761" t="e">
            <v>#N/A</v>
          </cell>
          <cell r="AM1761" t="str">
            <v>202211</v>
          </cell>
          <cell r="AN1761" t="str">
            <v>柳南区备案，
自主招聘，2022.04.19签三方</v>
          </cell>
        </row>
        <row r="1762">
          <cell r="B1762" t="str">
            <v>梁丽贤</v>
          </cell>
          <cell r="C1762" t="str">
            <v>女</v>
          </cell>
          <cell r="D1762" t="str">
            <v>汉族</v>
          </cell>
          <cell r="E1762" t="str">
            <v>1998年11月</v>
          </cell>
          <cell r="F1762" t="str">
            <v>中国</v>
          </cell>
          <cell r="G1762" t="str">
            <v>居民身份证</v>
          </cell>
          <cell r="H1762" t="str">
            <v>450821199811120429</v>
          </cell>
          <cell r="I1762" t="str">
            <v>柳州市西鹅中学</v>
          </cell>
          <cell r="J1762" t="str">
            <v>2022年11月</v>
          </cell>
          <cell r="K1762" t="str">
            <v>2022年7月</v>
          </cell>
          <cell r="L1762" t="str">
            <v>是</v>
          </cell>
          <cell r="M1762" t="str">
            <v>广西柳州市</v>
          </cell>
          <cell r="N1762" t="str">
            <v>学校</v>
          </cell>
          <cell r="O1762" t="str">
            <v>本科</v>
          </cell>
          <cell r="P1762" t="str">
            <v>学士</v>
          </cell>
          <cell r="Q1762" t="str">
            <v>广西科技师范学院</v>
          </cell>
          <cell r="R1762" t="str">
            <v>计算机科学与技术</v>
          </cell>
          <cell r="S1762" t="str">
            <v>2022年7月</v>
          </cell>
          <cell r="T1762" t="str">
            <v>其他</v>
          </cell>
          <cell r="U1762" t="str">
            <v>H</v>
          </cell>
          <cell r="V1762" t="str">
            <v>H</v>
          </cell>
          <cell r="W1762" t="b">
            <v>1</v>
          </cell>
          <cell r="X1762">
            <v>1500</v>
          </cell>
          <cell r="Y1762">
            <v>1500</v>
          </cell>
          <cell r="Z1762" t="b">
            <v>1</v>
          </cell>
          <cell r="AA1762">
            <v>375</v>
          </cell>
          <cell r="AB1762">
            <v>375</v>
          </cell>
          <cell r="AC1762">
            <v>1875</v>
          </cell>
          <cell r="AD1762">
            <v>1875</v>
          </cell>
          <cell r="AE1762" t="str">
            <v>2022年11月</v>
          </cell>
          <cell r="AF1762" t="str">
            <v>2023年4月</v>
          </cell>
          <cell r="AG1762">
            <v>5</v>
          </cell>
          <cell r="AH1762">
            <v>5</v>
          </cell>
          <cell r="AI1762" t="b">
            <v>1</v>
          </cell>
          <cell r="AJ1762">
            <v>3</v>
          </cell>
          <cell r="AK1762">
            <v>8</v>
          </cell>
          <cell r="AL1762" t="e">
            <v>#N/A</v>
          </cell>
          <cell r="AM1762" t="str">
            <v>202211</v>
          </cell>
          <cell r="AN1762" t="str">
            <v>柳南区备案，
自主招聘，2022.04.13签三方</v>
          </cell>
        </row>
        <row r="1763">
          <cell r="B1763" t="str">
            <v>覃美优</v>
          </cell>
          <cell r="C1763" t="str">
            <v>女</v>
          </cell>
          <cell r="D1763" t="str">
            <v>壮族</v>
          </cell>
          <cell r="E1763" t="str">
            <v>1998年4月</v>
          </cell>
          <cell r="F1763" t="str">
            <v>中国</v>
          </cell>
          <cell r="G1763" t="str">
            <v>居民身份证</v>
          </cell>
          <cell r="H1763" t="str">
            <v>45272819980415092X</v>
          </cell>
          <cell r="I1763" t="str">
            <v>柳州市西鹅中学</v>
          </cell>
          <cell r="J1763" t="str">
            <v>2022年11月</v>
          </cell>
          <cell r="K1763" t="str">
            <v>2025年7月</v>
          </cell>
          <cell r="L1763" t="str">
            <v>是</v>
          </cell>
          <cell r="M1763" t="str">
            <v>广西柳州</v>
          </cell>
          <cell r="N1763" t="str">
            <v>学校</v>
          </cell>
          <cell r="O1763" t="str">
            <v>本科</v>
          </cell>
          <cell r="P1763" t="str">
            <v>学士</v>
          </cell>
          <cell r="Q1763" t="str">
            <v>玉林师范学院</v>
          </cell>
          <cell r="R1763" t="str">
            <v>历史学</v>
          </cell>
          <cell r="S1763" t="str">
            <v>2022年7月</v>
          </cell>
          <cell r="T1763" t="str">
            <v>其他</v>
          </cell>
          <cell r="U1763" t="str">
            <v>H</v>
          </cell>
          <cell r="V1763" t="str">
            <v>H</v>
          </cell>
          <cell r="W1763" t="b">
            <v>1</v>
          </cell>
          <cell r="X1763">
            <v>1500</v>
          </cell>
          <cell r="Y1763">
            <v>1500</v>
          </cell>
          <cell r="Z1763" t="b">
            <v>1</v>
          </cell>
          <cell r="AA1763">
            <v>375</v>
          </cell>
          <cell r="AB1763">
            <v>375</v>
          </cell>
          <cell r="AC1763">
            <v>1875</v>
          </cell>
          <cell r="AD1763">
            <v>1875</v>
          </cell>
          <cell r="AE1763" t="str">
            <v>2022年11月</v>
          </cell>
          <cell r="AF1763" t="str">
            <v>2023年4月</v>
          </cell>
          <cell r="AG1763">
            <v>5</v>
          </cell>
          <cell r="AH1763">
            <v>5</v>
          </cell>
          <cell r="AI1763" t="b">
            <v>1</v>
          </cell>
          <cell r="AJ1763">
            <v>3</v>
          </cell>
          <cell r="AK1763">
            <v>8</v>
          </cell>
          <cell r="AL1763" t="e">
            <v>#N/A</v>
          </cell>
          <cell r="AM1763" t="str">
            <v>202211</v>
          </cell>
          <cell r="AN1763" t="str">
            <v>柳南区备案，
自主招聘，2022.04.15签三方</v>
          </cell>
        </row>
        <row r="1764">
          <cell r="B1764" t="str">
            <v>盘远碧</v>
          </cell>
          <cell r="C1764" t="str">
            <v>女</v>
          </cell>
          <cell r="D1764" t="str">
            <v>汉</v>
          </cell>
          <cell r="E1764" t="str">
            <v>1999年5月</v>
          </cell>
          <cell r="F1764" t="str">
            <v>中国</v>
          </cell>
          <cell r="G1764" t="str">
            <v>身份证</v>
          </cell>
          <cell r="H1764" t="str">
            <v>45042319990523062X</v>
          </cell>
          <cell r="I1764" t="str">
            <v>柳州市第二十三中学</v>
          </cell>
          <cell r="J1764" t="str">
            <v>2021年12月</v>
          </cell>
          <cell r="K1764" t="str">
            <v>2024年6月</v>
          </cell>
          <cell r="L1764" t="str">
            <v>是</v>
          </cell>
          <cell r="M1764" t="str">
            <v>广西柳州</v>
          </cell>
          <cell r="N1764" t="str">
            <v>学校</v>
          </cell>
          <cell r="O1764" t="str">
            <v>本科</v>
          </cell>
          <cell r="P1764" t="str">
            <v>学士</v>
          </cell>
          <cell r="Q1764" t="str">
            <v>广西财经学院</v>
          </cell>
          <cell r="R1764" t="str">
            <v>商务英语</v>
          </cell>
          <cell r="S1764" t="str">
            <v>2021年6月</v>
          </cell>
          <cell r="T1764" t="str">
            <v>其他</v>
          </cell>
          <cell r="U1764" t="str">
            <v>H</v>
          </cell>
          <cell r="V1764" t="str">
            <v>H</v>
          </cell>
          <cell r="W1764" t="b">
            <v>1</v>
          </cell>
          <cell r="X1764">
            <v>1000</v>
          </cell>
          <cell r="Y1764">
            <v>1000</v>
          </cell>
          <cell r="Z1764" t="b">
            <v>1</v>
          </cell>
          <cell r="AA1764">
            <v>250</v>
          </cell>
          <cell r="AB1764">
            <v>250</v>
          </cell>
          <cell r="AC1764">
            <v>1250</v>
          </cell>
          <cell r="AD1764">
            <v>1250</v>
          </cell>
          <cell r="AE1764">
            <v>44531</v>
          </cell>
          <cell r="AF1764">
            <v>44835</v>
          </cell>
          <cell r="AG1764">
            <v>10</v>
          </cell>
          <cell r="AH1764">
            <v>10</v>
          </cell>
          <cell r="AI1764" t="b">
            <v>1</v>
          </cell>
          <cell r="AJ1764">
            <v>2</v>
          </cell>
          <cell r="AK1764">
            <v>12</v>
          </cell>
          <cell r="AL1764" t="e">
            <v>#N/A</v>
          </cell>
          <cell r="AM1764" t="str">
            <v>202112</v>
          </cell>
          <cell r="AN1764" t="str">
            <v>柳南区备案</v>
          </cell>
        </row>
        <row r="1765">
          <cell r="B1765" t="str">
            <v>莫艳</v>
          </cell>
          <cell r="C1765" t="str">
            <v>女</v>
          </cell>
          <cell r="D1765" t="str">
            <v>汉</v>
          </cell>
          <cell r="E1765" t="str">
            <v>1998年4月</v>
          </cell>
          <cell r="F1765" t="str">
            <v>中国</v>
          </cell>
          <cell r="G1765" t="str">
            <v>身份证</v>
          </cell>
          <cell r="H1765" t="str">
            <v>450924199804144427</v>
          </cell>
          <cell r="I1765" t="str">
            <v>柳州市革新路第二小学</v>
          </cell>
          <cell r="J1765" t="str">
            <v>2022年4月</v>
          </cell>
          <cell r="K1765" t="str">
            <v>2024年6月</v>
          </cell>
          <cell r="L1765" t="str">
            <v>是</v>
          </cell>
          <cell r="M1765" t="str">
            <v>广西柳州市</v>
          </cell>
          <cell r="N1765" t="str">
            <v>事业单位</v>
          </cell>
          <cell r="O1765" t="str">
            <v>本科</v>
          </cell>
          <cell r="P1765" t="str">
            <v>学士</v>
          </cell>
          <cell r="Q1765" t="str">
            <v>南宁师范大学</v>
          </cell>
          <cell r="R1765" t="str">
            <v>小学教育</v>
          </cell>
          <cell r="S1765" t="str">
            <v>2020年6月</v>
          </cell>
          <cell r="T1765" t="str">
            <v>其他</v>
          </cell>
          <cell r="U1765" t="str">
            <v>H</v>
          </cell>
          <cell r="V1765" t="str">
            <v>H</v>
          </cell>
          <cell r="W1765" t="b">
            <v>1</v>
          </cell>
          <cell r="X1765">
            <v>3000</v>
          </cell>
          <cell r="Y1765">
            <v>3000</v>
          </cell>
          <cell r="Z1765" t="b">
            <v>1</v>
          </cell>
          <cell r="AA1765">
            <v>750</v>
          </cell>
          <cell r="AB1765">
            <v>750</v>
          </cell>
          <cell r="AC1765">
            <v>3750</v>
          </cell>
          <cell r="AD1765">
            <v>3750</v>
          </cell>
          <cell r="AE1765">
            <v>44652</v>
          </cell>
          <cell r="AF1765" t="str">
            <v>2022年10月</v>
          </cell>
          <cell r="AG1765">
            <v>6</v>
          </cell>
          <cell r="AH1765">
            <v>6</v>
          </cell>
          <cell r="AI1765" t="b">
            <v>1</v>
          </cell>
          <cell r="AJ1765">
            <v>6</v>
          </cell>
          <cell r="AK1765">
            <v>12</v>
          </cell>
          <cell r="AL1765" t="e">
            <v>#N/A</v>
          </cell>
          <cell r="AM1765" t="str">
            <v>202009</v>
          </cell>
          <cell r="AN1765" t="str">
            <v>柳南区备案</v>
          </cell>
        </row>
        <row r="1766">
          <cell r="B1766" t="str">
            <v>容燕兰</v>
          </cell>
          <cell r="C1766" t="str">
            <v>女</v>
          </cell>
          <cell r="D1766" t="str">
            <v>汉</v>
          </cell>
          <cell r="E1766" t="str">
            <v>1997年2月</v>
          </cell>
          <cell r="F1766" t="str">
            <v>中国</v>
          </cell>
          <cell r="G1766" t="str">
            <v>身份证</v>
          </cell>
          <cell r="H1766" t="str">
            <v>450881199702160866</v>
          </cell>
          <cell r="I1766" t="str">
            <v>柳州市革新路第二小学</v>
          </cell>
          <cell r="J1766" t="str">
            <v>2022年4月</v>
          </cell>
          <cell r="K1766" t="str">
            <v>2024年6月</v>
          </cell>
          <cell r="L1766" t="str">
            <v>是</v>
          </cell>
          <cell r="M1766" t="str">
            <v>广西柳州市</v>
          </cell>
          <cell r="N1766" t="str">
            <v>事业单位</v>
          </cell>
          <cell r="O1766" t="str">
            <v>本科</v>
          </cell>
          <cell r="P1766" t="str">
            <v>学士</v>
          </cell>
          <cell r="Q1766" t="str">
            <v>沈阳师范大学</v>
          </cell>
          <cell r="R1766" t="str">
            <v>教育技术学（师范）</v>
          </cell>
          <cell r="S1766" t="str">
            <v>2021年6月</v>
          </cell>
          <cell r="T1766" t="str">
            <v>其他</v>
          </cell>
          <cell r="U1766" t="str">
            <v>H</v>
          </cell>
          <cell r="V1766" t="str">
            <v>H</v>
          </cell>
          <cell r="W1766" t="b">
            <v>1</v>
          </cell>
          <cell r="X1766">
            <v>3000</v>
          </cell>
          <cell r="Y1766">
            <v>3000</v>
          </cell>
          <cell r="Z1766" t="b">
            <v>1</v>
          </cell>
          <cell r="AA1766">
            <v>750</v>
          </cell>
          <cell r="AB1766">
            <v>750</v>
          </cell>
          <cell r="AC1766">
            <v>3750</v>
          </cell>
          <cell r="AD1766">
            <v>3750</v>
          </cell>
          <cell r="AE1766">
            <v>44652</v>
          </cell>
          <cell r="AF1766" t="str">
            <v>2022年10月</v>
          </cell>
          <cell r="AG1766">
            <v>6</v>
          </cell>
          <cell r="AH1766">
            <v>6</v>
          </cell>
          <cell r="AI1766" t="b">
            <v>1</v>
          </cell>
          <cell r="AJ1766">
            <v>6</v>
          </cell>
          <cell r="AK1766">
            <v>12</v>
          </cell>
          <cell r="AL1766" t="e">
            <v>#N/A</v>
          </cell>
          <cell r="AM1766" t="str">
            <v>202204</v>
          </cell>
          <cell r="AN1766" t="str">
            <v>柳南区备案</v>
          </cell>
        </row>
        <row r="1767">
          <cell r="B1767" t="str">
            <v>潘婕</v>
          </cell>
          <cell r="C1767" t="str">
            <v>女</v>
          </cell>
          <cell r="D1767" t="str">
            <v>哈尼</v>
          </cell>
          <cell r="E1767" t="str">
            <v>1999年1月</v>
          </cell>
          <cell r="F1767" t="str">
            <v>中国</v>
          </cell>
          <cell r="G1767" t="str">
            <v>身份证</v>
          </cell>
          <cell r="H1767" t="str">
            <v>522128199901180026</v>
          </cell>
          <cell r="I1767" t="str">
            <v>柳州市第四十六中学</v>
          </cell>
          <cell r="J1767" t="str">
            <v>2022年10月</v>
          </cell>
          <cell r="K1767" t="str">
            <v>2025年10月</v>
          </cell>
          <cell r="L1767" t="str">
            <v>是</v>
          </cell>
          <cell r="M1767" t="str">
            <v>柳州</v>
          </cell>
          <cell r="N1767" t="str">
            <v>学校</v>
          </cell>
          <cell r="O1767" t="str">
            <v>本科</v>
          </cell>
          <cell r="P1767" t="str">
            <v>学士</v>
          </cell>
          <cell r="Q1767" t="str">
            <v>广西外国语学院</v>
          </cell>
          <cell r="R1767" t="str">
            <v>汉语言文学</v>
          </cell>
          <cell r="S1767" t="str">
            <v>2022年7月</v>
          </cell>
          <cell r="T1767" t="str">
            <v>其他</v>
          </cell>
          <cell r="U1767" t="str">
            <v>H</v>
          </cell>
          <cell r="V1767" t="str">
            <v>H</v>
          </cell>
          <cell r="W1767" t="b">
            <v>1</v>
          </cell>
          <cell r="X1767">
            <v>1500</v>
          </cell>
          <cell r="Y1767">
            <v>1500</v>
          </cell>
          <cell r="Z1767" t="b">
            <v>1</v>
          </cell>
          <cell r="AA1767">
            <v>375</v>
          </cell>
          <cell r="AB1767">
            <v>375</v>
          </cell>
          <cell r="AC1767">
            <v>1875</v>
          </cell>
          <cell r="AD1767">
            <v>1875</v>
          </cell>
          <cell r="AE1767">
            <v>44835</v>
          </cell>
          <cell r="AF1767" t="str">
            <v>2023年4月</v>
          </cell>
          <cell r="AG1767">
            <v>6</v>
          </cell>
          <cell r="AH1767">
            <v>6</v>
          </cell>
          <cell r="AI1767" t="b">
            <v>1</v>
          </cell>
          <cell r="AJ1767">
            <v>3</v>
          </cell>
          <cell r="AK1767">
            <v>9</v>
          </cell>
          <cell r="AL1767" t="e">
            <v>#N/A</v>
          </cell>
          <cell r="AM1767" t="str">
            <v>202211</v>
          </cell>
          <cell r="AN1767" t="str">
            <v>柳南区备案，
自主招聘，2022.03签三方</v>
          </cell>
        </row>
        <row r="1768">
          <cell r="B1768" t="str">
            <v>闭树娜</v>
          </cell>
          <cell r="C1768" t="str">
            <v>女</v>
          </cell>
          <cell r="D1768" t="str">
            <v>壮</v>
          </cell>
          <cell r="E1768" t="str">
            <v>1999年11月</v>
          </cell>
          <cell r="F1768" t="str">
            <v>中国</v>
          </cell>
          <cell r="G1768" t="str">
            <v>身份证</v>
          </cell>
          <cell r="H1768" t="str">
            <v>452223199911065027</v>
          </cell>
          <cell r="I1768" t="str">
            <v>柳州市第四十六中学</v>
          </cell>
          <cell r="J1768" t="str">
            <v>2022年10月</v>
          </cell>
          <cell r="K1768" t="str">
            <v>2025年10月</v>
          </cell>
          <cell r="L1768" t="str">
            <v>是</v>
          </cell>
          <cell r="M1768" t="str">
            <v>柳州</v>
          </cell>
          <cell r="N1768" t="str">
            <v>学校</v>
          </cell>
          <cell r="O1768" t="str">
            <v>本科</v>
          </cell>
          <cell r="P1768" t="str">
            <v>学士</v>
          </cell>
          <cell r="Q1768" t="str">
            <v>南宁师范大学</v>
          </cell>
          <cell r="R1768" t="str">
            <v>小学教育</v>
          </cell>
          <cell r="S1768" t="str">
            <v>2022年7月</v>
          </cell>
          <cell r="T1768" t="str">
            <v>其他</v>
          </cell>
          <cell r="U1768" t="str">
            <v>H</v>
          </cell>
          <cell r="V1768" t="str">
            <v>H</v>
          </cell>
          <cell r="W1768" t="b">
            <v>1</v>
          </cell>
          <cell r="X1768">
            <v>1500</v>
          </cell>
          <cell r="Y1768">
            <v>1500</v>
          </cell>
          <cell r="Z1768" t="b">
            <v>1</v>
          </cell>
          <cell r="AA1768">
            <v>375</v>
          </cell>
          <cell r="AB1768">
            <v>375</v>
          </cell>
          <cell r="AC1768">
            <v>1875</v>
          </cell>
          <cell r="AD1768">
            <v>1875</v>
          </cell>
          <cell r="AE1768">
            <v>44835</v>
          </cell>
          <cell r="AF1768" t="str">
            <v>2023年4月</v>
          </cell>
          <cell r="AG1768">
            <v>6</v>
          </cell>
          <cell r="AH1768">
            <v>6</v>
          </cell>
          <cell r="AI1768" t="b">
            <v>1</v>
          </cell>
          <cell r="AJ1768">
            <v>3</v>
          </cell>
          <cell r="AK1768">
            <v>9</v>
          </cell>
          <cell r="AL1768" t="e">
            <v>#N/A</v>
          </cell>
          <cell r="AM1768" t="str">
            <v>202211</v>
          </cell>
          <cell r="AN1768" t="str">
            <v>柳南区备案，
自主招聘，2022.01签三方</v>
          </cell>
        </row>
        <row r="1769">
          <cell r="B1769" t="str">
            <v>黄婉琪</v>
          </cell>
          <cell r="C1769" t="str">
            <v>女</v>
          </cell>
          <cell r="D1769" t="str">
            <v>汉</v>
          </cell>
          <cell r="E1769" t="str">
            <v>1998年10月</v>
          </cell>
          <cell r="F1769" t="str">
            <v>中国</v>
          </cell>
          <cell r="G1769" t="str">
            <v>身份证</v>
          </cell>
          <cell r="H1769" t="str">
            <v>450881199810203827</v>
          </cell>
          <cell r="I1769" t="str">
            <v>柳州市第四十六中学</v>
          </cell>
          <cell r="J1769" t="str">
            <v>2022年10月</v>
          </cell>
          <cell r="K1769" t="str">
            <v>2025年10月</v>
          </cell>
          <cell r="L1769" t="str">
            <v>是</v>
          </cell>
          <cell r="M1769" t="str">
            <v>柳州</v>
          </cell>
          <cell r="N1769" t="str">
            <v>学校</v>
          </cell>
          <cell r="O1769" t="str">
            <v>本科</v>
          </cell>
          <cell r="P1769" t="str">
            <v>学士</v>
          </cell>
          <cell r="Q1769" t="str">
            <v>北部湾大学</v>
          </cell>
          <cell r="R1769" t="str">
            <v>汉语言文学 </v>
          </cell>
          <cell r="S1769" t="str">
            <v>2022年7月</v>
          </cell>
          <cell r="T1769" t="str">
            <v>其他</v>
          </cell>
          <cell r="U1769" t="str">
            <v>H</v>
          </cell>
          <cell r="V1769" t="str">
            <v>H</v>
          </cell>
          <cell r="W1769" t="b">
            <v>1</v>
          </cell>
          <cell r="X1769">
            <v>1500</v>
          </cell>
          <cell r="Y1769">
            <v>1500</v>
          </cell>
          <cell r="Z1769" t="b">
            <v>1</v>
          </cell>
          <cell r="AA1769">
            <v>375</v>
          </cell>
          <cell r="AB1769">
            <v>375</v>
          </cell>
          <cell r="AC1769">
            <v>1875</v>
          </cell>
          <cell r="AD1769">
            <v>1875</v>
          </cell>
          <cell r="AE1769">
            <v>44835</v>
          </cell>
          <cell r="AF1769" t="str">
            <v>2023年4月</v>
          </cell>
          <cell r="AG1769">
            <v>6</v>
          </cell>
          <cell r="AH1769">
            <v>6</v>
          </cell>
          <cell r="AI1769" t="b">
            <v>1</v>
          </cell>
          <cell r="AJ1769">
            <v>3</v>
          </cell>
          <cell r="AK1769">
            <v>9</v>
          </cell>
          <cell r="AL1769" t="e">
            <v>#N/A</v>
          </cell>
          <cell r="AM1769" t="str">
            <v>202211</v>
          </cell>
          <cell r="AN1769" t="str">
            <v>柳南区备案，
自主招聘，2022.01签三方</v>
          </cell>
        </row>
        <row r="1770">
          <cell r="B1770" t="str">
            <v>黄小芳</v>
          </cell>
          <cell r="C1770" t="str">
            <v>女</v>
          </cell>
          <cell r="D1770" t="str">
            <v>汉</v>
          </cell>
          <cell r="E1770" t="str">
            <v>1999年10月</v>
          </cell>
          <cell r="F1770" t="str">
            <v>中国</v>
          </cell>
          <cell r="G1770" t="str">
            <v>身份证</v>
          </cell>
          <cell r="H1770" t="str">
            <v>452123199910304924</v>
          </cell>
          <cell r="I1770" t="str">
            <v>柳州市第四十六中学</v>
          </cell>
          <cell r="J1770" t="str">
            <v>2022年10月</v>
          </cell>
          <cell r="K1770" t="str">
            <v>2025年10月</v>
          </cell>
          <cell r="L1770" t="str">
            <v>是</v>
          </cell>
          <cell r="M1770" t="str">
            <v>柳州</v>
          </cell>
          <cell r="N1770" t="str">
            <v>学校</v>
          </cell>
          <cell r="O1770" t="str">
            <v>本科</v>
          </cell>
          <cell r="P1770" t="str">
            <v>学士</v>
          </cell>
          <cell r="Q1770" t="str">
            <v>广西民族师范学院</v>
          </cell>
          <cell r="R1770" t="str">
            <v>小学教育</v>
          </cell>
          <cell r="S1770" t="str">
            <v>2022年7月</v>
          </cell>
          <cell r="T1770" t="str">
            <v>其他</v>
          </cell>
          <cell r="U1770" t="str">
            <v>H</v>
          </cell>
          <cell r="V1770" t="str">
            <v>H</v>
          </cell>
          <cell r="W1770" t="b">
            <v>1</v>
          </cell>
          <cell r="X1770">
            <v>1500</v>
          </cell>
          <cell r="Y1770">
            <v>1500</v>
          </cell>
          <cell r="Z1770" t="b">
            <v>1</v>
          </cell>
          <cell r="AA1770">
            <v>375</v>
          </cell>
          <cell r="AB1770">
            <v>375</v>
          </cell>
          <cell r="AC1770">
            <v>1875</v>
          </cell>
          <cell r="AD1770">
            <v>1875</v>
          </cell>
          <cell r="AE1770">
            <v>44835</v>
          </cell>
          <cell r="AF1770" t="str">
            <v>2023年4月</v>
          </cell>
          <cell r="AG1770">
            <v>6</v>
          </cell>
          <cell r="AH1770">
            <v>6</v>
          </cell>
          <cell r="AI1770" t="b">
            <v>1</v>
          </cell>
          <cell r="AJ1770">
            <v>3</v>
          </cell>
          <cell r="AK1770">
            <v>9</v>
          </cell>
          <cell r="AL1770" t="e">
            <v>#N/A</v>
          </cell>
          <cell r="AM1770" t="str">
            <v>202211</v>
          </cell>
          <cell r="AN1770" t="str">
            <v>柳南区备案，
自主招聘，2022.01签三方</v>
          </cell>
        </row>
        <row r="1771">
          <cell r="B1771" t="str">
            <v>邱雅珂</v>
          </cell>
          <cell r="C1771" t="str">
            <v>女</v>
          </cell>
          <cell r="D1771" t="str">
            <v>汉</v>
          </cell>
          <cell r="E1771" t="str">
            <v>1998年10月</v>
          </cell>
          <cell r="F1771" t="str">
            <v>中国</v>
          </cell>
          <cell r="G1771" t="str">
            <v>身份证</v>
          </cell>
          <cell r="H1771" t="str">
            <v>452223199810110028</v>
          </cell>
          <cell r="I1771" t="str">
            <v>柳州市第四十六中学</v>
          </cell>
          <cell r="J1771" t="str">
            <v>2022年10月</v>
          </cell>
          <cell r="K1771" t="str">
            <v>2025年10月</v>
          </cell>
          <cell r="L1771" t="str">
            <v>是</v>
          </cell>
          <cell r="M1771" t="str">
            <v>柳州</v>
          </cell>
          <cell r="N1771" t="str">
            <v>学校</v>
          </cell>
          <cell r="O1771" t="str">
            <v>本科</v>
          </cell>
          <cell r="P1771" t="str">
            <v>学士</v>
          </cell>
          <cell r="Q1771" t="str">
            <v>百色学院</v>
          </cell>
          <cell r="R1771" t="str">
            <v>小学教育</v>
          </cell>
          <cell r="S1771" t="str">
            <v>2022年7月</v>
          </cell>
          <cell r="T1771" t="str">
            <v>其他</v>
          </cell>
          <cell r="U1771" t="str">
            <v>H</v>
          </cell>
          <cell r="V1771" t="str">
            <v>H</v>
          </cell>
          <cell r="W1771" t="b">
            <v>1</v>
          </cell>
          <cell r="X1771">
            <v>1500</v>
          </cell>
          <cell r="Y1771">
            <v>1500</v>
          </cell>
          <cell r="Z1771" t="b">
            <v>1</v>
          </cell>
          <cell r="AA1771">
            <v>375</v>
          </cell>
          <cell r="AB1771">
            <v>375</v>
          </cell>
          <cell r="AC1771">
            <v>1875</v>
          </cell>
          <cell r="AD1771">
            <v>1875</v>
          </cell>
          <cell r="AE1771">
            <v>44835</v>
          </cell>
          <cell r="AF1771" t="str">
            <v>2023年4月</v>
          </cell>
          <cell r="AG1771">
            <v>6</v>
          </cell>
          <cell r="AH1771">
            <v>6</v>
          </cell>
          <cell r="AI1771" t="b">
            <v>1</v>
          </cell>
          <cell r="AJ1771">
            <v>3</v>
          </cell>
          <cell r="AK1771">
            <v>9</v>
          </cell>
          <cell r="AL1771" t="e">
            <v>#N/A</v>
          </cell>
          <cell r="AM1771" t="str">
            <v>202211</v>
          </cell>
          <cell r="AN1771" t="str">
            <v>柳南区备案，
自主招聘，2022.01签三方</v>
          </cell>
        </row>
        <row r="1772">
          <cell r="B1772" t="str">
            <v>苏晴</v>
          </cell>
          <cell r="C1772" t="str">
            <v>女</v>
          </cell>
          <cell r="D1772" t="str">
            <v>壮</v>
          </cell>
          <cell r="E1772" t="str">
            <v>2000年1月</v>
          </cell>
          <cell r="F1772" t="str">
            <v>中国</v>
          </cell>
          <cell r="G1772" t="str">
            <v>身份证</v>
          </cell>
          <cell r="H1772" t="str">
            <v>450204200001030321</v>
          </cell>
          <cell r="I1772" t="str">
            <v>柳州市第四十六中学</v>
          </cell>
          <cell r="J1772" t="str">
            <v>2022年10月</v>
          </cell>
          <cell r="K1772" t="str">
            <v>2025年10月</v>
          </cell>
          <cell r="L1772" t="str">
            <v>是</v>
          </cell>
          <cell r="M1772" t="str">
            <v>柳州</v>
          </cell>
          <cell r="N1772" t="str">
            <v>学校</v>
          </cell>
          <cell r="O1772" t="str">
            <v>本科</v>
          </cell>
          <cell r="P1772" t="str">
            <v>学士</v>
          </cell>
          <cell r="Q1772" t="str">
            <v>四川师范大学</v>
          </cell>
          <cell r="R1772" t="str">
            <v>汉语言文学</v>
          </cell>
          <cell r="S1772" t="str">
            <v>2022年7月</v>
          </cell>
          <cell r="T1772" t="str">
            <v>其他</v>
          </cell>
          <cell r="U1772" t="str">
            <v>H</v>
          </cell>
          <cell r="V1772" t="str">
            <v>H</v>
          </cell>
          <cell r="W1772" t="b">
            <v>1</v>
          </cell>
          <cell r="X1772">
            <v>1500</v>
          </cell>
          <cell r="Y1772">
            <v>1500</v>
          </cell>
          <cell r="Z1772" t="b">
            <v>1</v>
          </cell>
          <cell r="AA1772">
            <v>375</v>
          </cell>
          <cell r="AB1772">
            <v>375</v>
          </cell>
          <cell r="AC1772">
            <v>1875</v>
          </cell>
          <cell r="AD1772">
            <v>1875</v>
          </cell>
          <cell r="AE1772">
            <v>44835</v>
          </cell>
          <cell r="AF1772" t="str">
            <v>2023年4月</v>
          </cell>
          <cell r="AG1772">
            <v>6</v>
          </cell>
          <cell r="AH1772">
            <v>6</v>
          </cell>
          <cell r="AI1772" t="b">
            <v>1</v>
          </cell>
          <cell r="AJ1772">
            <v>3</v>
          </cell>
          <cell r="AK1772">
            <v>9</v>
          </cell>
          <cell r="AL1772" t="e">
            <v>#N/A</v>
          </cell>
          <cell r="AM1772" t="str">
            <v>202211</v>
          </cell>
          <cell r="AN1772" t="str">
            <v>柳南区备案，
自主招聘，2022.01签三方</v>
          </cell>
        </row>
        <row r="1773">
          <cell r="B1773" t="str">
            <v>莫淇庄</v>
          </cell>
          <cell r="C1773" t="str">
            <v>女</v>
          </cell>
          <cell r="D1773" t="str">
            <v>壮</v>
          </cell>
          <cell r="E1773" t="str">
            <v>1999年12月</v>
          </cell>
          <cell r="F1773" t="str">
            <v>中国</v>
          </cell>
          <cell r="G1773" t="str">
            <v>身份证</v>
          </cell>
          <cell r="H1773" t="str">
            <v>450203199912170729</v>
          </cell>
          <cell r="I1773" t="str">
            <v>柳州市第四十六中学</v>
          </cell>
          <cell r="J1773" t="str">
            <v>2022年10月</v>
          </cell>
          <cell r="K1773" t="str">
            <v>2025年10月</v>
          </cell>
          <cell r="L1773" t="str">
            <v>是</v>
          </cell>
          <cell r="M1773" t="str">
            <v>柳州</v>
          </cell>
          <cell r="N1773" t="str">
            <v>学校</v>
          </cell>
          <cell r="O1773" t="str">
            <v>本科</v>
          </cell>
          <cell r="P1773" t="str">
            <v>学士</v>
          </cell>
          <cell r="Q1773" t="str">
            <v>南京师范大学</v>
          </cell>
          <cell r="R1773" t="str">
            <v>计算机科学与技术</v>
          </cell>
          <cell r="S1773" t="str">
            <v>2022年7月</v>
          </cell>
          <cell r="T1773" t="str">
            <v>其他</v>
          </cell>
          <cell r="U1773" t="str">
            <v>H</v>
          </cell>
          <cell r="V1773" t="str">
            <v>H</v>
          </cell>
          <cell r="W1773" t="b">
            <v>1</v>
          </cell>
          <cell r="X1773">
            <v>1500</v>
          </cell>
          <cell r="Y1773">
            <v>1500</v>
          </cell>
          <cell r="Z1773" t="b">
            <v>1</v>
          </cell>
          <cell r="AA1773">
            <v>375</v>
          </cell>
          <cell r="AB1773">
            <v>375</v>
          </cell>
          <cell r="AC1773">
            <v>1875</v>
          </cell>
          <cell r="AD1773">
            <v>1875</v>
          </cell>
          <cell r="AE1773">
            <v>44835</v>
          </cell>
          <cell r="AF1773" t="str">
            <v>2023年4月</v>
          </cell>
          <cell r="AG1773">
            <v>6</v>
          </cell>
          <cell r="AH1773">
            <v>6</v>
          </cell>
          <cell r="AI1773" t="b">
            <v>1</v>
          </cell>
          <cell r="AJ1773">
            <v>3</v>
          </cell>
          <cell r="AK1773">
            <v>9</v>
          </cell>
          <cell r="AL1773" t="e">
            <v>#N/A</v>
          </cell>
          <cell r="AM1773" t="str">
            <v>202211</v>
          </cell>
          <cell r="AN1773" t="str">
            <v>柳南区备案，
自主招聘，2022.01签三方</v>
          </cell>
        </row>
        <row r="1774">
          <cell r="B1774" t="str">
            <v>黄寅贵</v>
          </cell>
          <cell r="C1774" t="str">
            <v>男</v>
          </cell>
          <cell r="D1774" t="str">
            <v>壮</v>
          </cell>
          <cell r="E1774" t="str">
            <v>1998年7月</v>
          </cell>
          <cell r="F1774" t="str">
            <v>中国</v>
          </cell>
          <cell r="G1774" t="str">
            <v>身份证</v>
          </cell>
          <cell r="H1774" t="str">
            <v>450322199807233518</v>
          </cell>
          <cell r="I1774" t="str">
            <v>柳州市第四十六中学</v>
          </cell>
          <cell r="J1774" t="str">
            <v>2022年10月</v>
          </cell>
          <cell r="K1774" t="str">
            <v>2025年10月</v>
          </cell>
          <cell r="L1774" t="str">
            <v>是</v>
          </cell>
          <cell r="M1774" t="str">
            <v>柳州</v>
          </cell>
          <cell r="N1774" t="str">
            <v>学校</v>
          </cell>
          <cell r="O1774" t="str">
            <v>本科</v>
          </cell>
          <cell r="P1774" t="str">
            <v>学士</v>
          </cell>
          <cell r="Q1774" t="str">
            <v>广西科技师范学院</v>
          </cell>
          <cell r="R1774" t="str">
            <v>体育教育</v>
          </cell>
          <cell r="S1774" t="str">
            <v>2022年7月</v>
          </cell>
          <cell r="T1774" t="str">
            <v>其他</v>
          </cell>
          <cell r="U1774" t="str">
            <v>H</v>
          </cell>
          <cell r="V1774" t="str">
            <v>H</v>
          </cell>
          <cell r="W1774" t="b">
            <v>1</v>
          </cell>
          <cell r="X1774">
            <v>1500</v>
          </cell>
          <cell r="Y1774">
            <v>1500</v>
          </cell>
          <cell r="Z1774" t="b">
            <v>1</v>
          </cell>
          <cell r="AA1774">
            <v>375</v>
          </cell>
          <cell r="AB1774">
            <v>375</v>
          </cell>
          <cell r="AC1774">
            <v>1875</v>
          </cell>
          <cell r="AD1774">
            <v>1875</v>
          </cell>
          <cell r="AE1774">
            <v>44835</v>
          </cell>
          <cell r="AF1774" t="str">
            <v>2023年4月</v>
          </cell>
          <cell r="AG1774">
            <v>6</v>
          </cell>
          <cell r="AH1774">
            <v>6</v>
          </cell>
          <cell r="AI1774" t="b">
            <v>1</v>
          </cell>
          <cell r="AJ1774">
            <v>3</v>
          </cell>
          <cell r="AK1774">
            <v>9</v>
          </cell>
          <cell r="AL1774" t="e">
            <v>#N/A</v>
          </cell>
          <cell r="AM1774" t="str">
            <v>202211</v>
          </cell>
          <cell r="AN1774" t="str">
            <v>柳南区备案，
自主招聘，2022.01签三方</v>
          </cell>
        </row>
        <row r="1775">
          <cell r="B1775" t="str">
            <v>秦昌瀚</v>
          </cell>
          <cell r="C1775" t="str">
            <v>男</v>
          </cell>
          <cell r="D1775" t="str">
            <v>汉</v>
          </cell>
          <cell r="E1775" t="str">
            <v>1999年5月</v>
          </cell>
          <cell r="F1775" t="str">
            <v>中国</v>
          </cell>
          <cell r="G1775" t="str">
            <v>身份证</v>
          </cell>
          <cell r="H1775" t="str">
            <v>450881199905054190</v>
          </cell>
          <cell r="I1775" t="str">
            <v>柳州市第四十六中学</v>
          </cell>
          <cell r="J1775" t="str">
            <v>2022年10月</v>
          </cell>
          <cell r="K1775" t="str">
            <v>2025年10月</v>
          </cell>
          <cell r="L1775" t="str">
            <v>是</v>
          </cell>
          <cell r="M1775" t="str">
            <v>柳州</v>
          </cell>
          <cell r="N1775" t="str">
            <v>学校</v>
          </cell>
          <cell r="O1775" t="str">
            <v>本科</v>
          </cell>
          <cell r="P1775" t="str">
            <v>学士</v>
          </cell>
          <cell r="Q1775" t="str">
            <v>广西科技师范学院</v>
          </cell>
          <cell r="R1775" t="str">
            <v>数学与应用数学</v>
          </cell>
          <cell r="S1775" t="str">
            <v>2022年7月</v>
          </cell>
          <cell r="T1775" t="str">
            <v>其他</v>
          </cell>
          <cell r="U1775" t="str">
            <v>H</v>
          </cell>
          <cell r="V1775" t="str">
            <v>H</v>
          </cell>
          <cell r="W1775" t="b">
            <v>1</v>
          </cell>
          <cell r="X1775">
            <v>1500</v>
          </cell>
          <cell r="Y1775">
            <v>1500</v>
          </cell>
          <cell r="Z1775" t="b">
            <v>1</v>
          </cell>
          <cell r="AA1775">
            <v>375</v>
          </cell>
          <cell r="AB1775">
            <v>375</v>
          </cell>
          <cell r="AC1775">
            <v>1875</v>
          </cell>
          <cell r="AD1775">
            <v>1875</v>
          </cell>
          <cell r="AE1775">
            <v>44835</v>
          </cell>
          <cell r="AF1775" t="str">
            <v>2023年4月</v>
          </cell>
          <cell r="AG1775">
            <v>6</v>
          </cell>
          <cell r="AH1775">
            <v>6</v>
          </cell>
          <cell r="AI1775" t="b">
            <v>1</v>
          </cell>
          <cell r="AJ1775">
            <v>3</v>
          </cell>
          <cell r="AK1775">
            <v>9</v>
          </cell>
          <cell r="AL1775" t="e">
            <v>#N/A</v>
          </cell>
          <cell r="AM1775" t="str">
            <v>202211</v>
          </cell>
          <cell r="AN1775" t="str">
            <v>柳南区备案，
自主招聘，2022.01签三方</v>
          </cell>
        </row>
        <row r="1776">
          <cell r="B1776" t="str">
            <v>韦海婷</v>
          </cell>
          <cell r="C1776" t="str">
            <v>女</v>
          </cell>
          <cell r="D1776" t="str">
            <v>壮</v>
          </cell>
          <cell r="E1776" t="str">
            <v>2000年1月</v>
          </cell>
          <cell r="F1776" t="str">
            <v>中国</v>
          </cell>
          <cell r="G1776" t="str">
            <v>身份证</v>
          </cell>
          <cell r="H1776" t="str">
            <v>450205200001220420</v>
          </cell>
          <cell r="I1776" t="str">
            <v>柳州市第四十六中学</v>
          </cell>
          <cell r="J1776" t="str">
            <v>2022年10月</v>
          </cell>
          <cell r="K1776" t="str">
            <v>2025年10月</v>
          </cell>
          <cell r="L1776" t="str">
            <v>是</v>
          </cell>
          <cell r="M1776" t="str">
            <v>柳州</v>
          </cell>
          <cell r="N1776" t="str">
            <v>学校</v>
          </cell>
          <cell r="O1776" t="str">
            <v>本科</v>
          </cell>
          <cell r="P1776" t="str">
            <v>学士</v>
          </cell>
          <cell r="Q1776" t="str">
            <v>广西民族师范学院</v>
          </cell>
          <cell r="R1776" t="str">
            <v>物理学</v>
          </cell>
          <cell r="S1776" t="str">
            <v>2022年7月</v>
          </cell>
          <cell r="T1776" t="str">
            <v>其他</v>
          </cell>
          <cell r="U1776" t="str">
            <v>H</v>
          </cell>
          <cell r="V1776" t="str">
            <v>H</v>
          </cell>
          <cell r="W1776" t="b">
            <v>1</v>
          </cell>
          <cell r="X1776">
            <v>1500</v>
          </cell>
          <cell r="Y1776">
            <v>1500</v>
          </cell>
          <cell r="Z1776" t="b">
            <v>1</v>
          </cell>
          <cell r="AA1776">
            <v>375</v>
          </cell>
          <cell r="AB1776">
            <v>375</v>
          </cell>
          <cell r="AC1776">
            <v>1875</v>
          </cell>
          <cell r="AD1776">
            <v>1875</v>
          </cell>
          <cell r="AE1776">
            <v>44835</v>
          </cell>
          <cell r="AF1776" t="str">
            <v>2023年4月</v>
          </cell>
          <cell r="AG1776">
            <v>6</v>
          </cell>
          <cell r="AH1776">
            <v>6</v>
          </cell>
          <cell r="AI1776" t="b">
            <v>1</v>
          </cell>
          <cell r="AJ1776">
            <v>3</v>
          </cell>
          <cell r="AK1776">
            <v>9</v>
          </cell>
          <cell r="AL1776" t="e">
            <v>#N/A</v>
          </cell>
          <cell r="AM1776" t="str">
            <v>202211</v>
          </cell>
          <cell r="AN1776" t="str">
            <v>柳南区备案，
自主招聘，2022.01签三方</v>
          </cell>
        </row>
        <row r="1777">
          <cell r="B1777" t="str">
            <v>庞清水</v>
          </cell>
          <cell r="C1777" t="str">
            <v>女</v>
          </cell>
          <cell r="D1777" t="str">
            <v>汉</v>
          </cell>
          <cell r="E1777" t="str">
            <v>1999年7月</v>
          </cell>
          <cell r="F1777" t="str">
            <v>中国</v>
          </cell>
          <cell r="G1777" t="str">
            <v>身份证</v>
          </cell>
          <cell r="H1777" t="str">
            <v>450922199907260727</v>
          </cell>
          <cell r="I1777" t="str">
            <v>柳州市第四十六中学</v>
          </cell>
          <cell r="J1777" t="str">
            <v>2022年4月</v>
          </cell>
          <cell r="K1777" t="str">
            <v>2024年6月</v>
          </cell>
          <cell r="L1777" t="str">
            <v>是</v>
          </cell>
          <cell r="M1777" t="str">
            <v>柳州</v>
          </cell>
          <cell r="N1777" t="str">
            <v>学校</v>
          </cell>
          <cell r="O1777" t="str">
            <v>本科</v>
          </cell>
          <cell r="P1777" t="str">
            <v>学士</v>
          </cell>
          <cell r="Q1777" t="str">
            <v>重庆师范大学</v>
          </cell>
          <cell r="R1777" t="str">
            <v>英语</v>
          </cell>
          <cell r="S1777" t="str">
            <v>2021年6月</v>
          </cell>
          <cell r="T1777" t="str">
            <v>其他</v>
          </cell>
          <cell r="U1777" t="str">
            <v>H</v>
          </cell>
          <cell r="V1777" t="str">
            <v>H</v>
          </cell>
          <cell r="W1777" t="b">
            <v>1</v>
          </cell>
          <cell r="X1777">
            <v>3000</v>
          </cell>
          <cell r="Y1777">
            <v>3000</v>
          </cell>
          <cell r="Z1777" t="b">
            <v>1</v>
          </cell>
          <cell r="AA1777">
            <v>750</v>
          </cell>
          <cell r="AB1777">
            <v>750</v>
          </cell>
          <cell r="AC1777">
            <v>3750</v>
          </cell>
          <cell r="AD1777">
            <v>3750</v>
          </cell>
          <cell r="AE1777">
            <v>44652</v>
          </cell>
          <cell r="AF1777">
            <v>44835</v>
          </cell>
          <cell r="AG1777">
            <v>6</v>
          </cell>
          <cell r="AH1777">
            <v>6</v>
          </cell>
          <cell r="AI1777" t="b">
            <v>1</v>
          </cell>
          <cell r="AJ1777">
            <v>6</v>
          </cell>
          <cell r="AK1777">
            <v>12</v>
          </cell>
          <cell r="AL1777" t="e">
            <v>#N/A</v>
          </cell>
          <cell r="AM1777" t="str">
            <v>202204</v>
          </cell>
          <cell r="AN1777" t="str">
            <v>自主招聘，柳南区备案</v>
          </cell>
        </row>
        <row r="1778">
          <cell r="B1778" t="str">
            <v>马晨曦</v>
          </cell>
          <cell r="C1778" t="str">
            <v>女</v>
          </cell>
          <cell r="D1778" t="str">
            <v>回</v>
          </cell>
          <cell r="E1778" t="str">
            <v>2000年3月</v>
          </cell>
          <cell r="F1778" t="str">
            <v>中国</v>
          </cell>
          <cell r="G1778" t="str">
            <v>身份证</v>
          </cell>
          <cell r="H1778" t="str">
            <v>530324200003200022</v>
          </cell>
          <cell r="I1778" t="str">
            <v>柳州市第四十六中学</v>
          </cell>
          <cell r="J1778" t="str">
            <v>2022年4月</v>
          </cell>
          <cell r="K1778" t="str">
            <v>2024年6月</v>
          </cell>
          <cell r="L1778" t="str">
            <v>是</v>
          </cell>
          <cell r="M1778" t="str">
            <v>柳州</v>
          </cell>
          <cell r="N1778" t="str">
            <v>学校</v>
          </cell>
          <cell r="O1778" t="str">
            <v>本科</v>
          </cell>
          <cell r="P1778" t="str">
            <v>学士</v>
          </cell>
          <cell r="Q1778" t="str">
            <v>普洱学院</v>
          </cell>
          <cell r="R1778" t="str">
            <v>历史学</v>
          </cell>
          <cell r="S1778" t="str">
            <v>2021年6月</v>
          </cell>
          <cell r="T1778" t="str">
            <v>其他</v>
          </cell>
          <cell r="U1778" t="str">
            <v>H</v>
          </cell>
          <cell r="V1778" t="str">
            <v>H</v>
          </cell>
          <cell r="W1778" t="b">
            <v>1</v>
          </cell>
          <cell r="X1778">
            <v>3000</v>
          </cell>
          <cell r="Y1778">
            <v>3000</v>
          </cell>
          <cell r="Z1778" t="b">
            <v>1</v>
          </cell>
          <cell r="AA1778">
            <v>750</v>
          </cell>
          <cell r="AB1778">
            <v>750</v>
          </cell>
          <cell r="AC1778">
            <v>3750</v>
          </cell>
          <cell r="AD1778">
            <v>3750</v>
          </cell>
          <cell r="AE1778">
            <v>44652</v>
          </cell>
          <cell r="AF1778">
            <v>44835</v>
          </cell>
          <cell r="AG1778">
            <v>6</v>
          </cell>
          <cell r="AH1778">
            <v>6</v>
          </cell>
          <cell r="AI1778" t="b">
            <v>1</v>
          </cell>
          <cell r="AJ1778">
            <v>6</v>
          </cell>
          <cell r="AK1778">
            <v>12</v>
          </cell>
          <cell r="AL1778" t="e">
            <v>#N/A</v>
          </cell>
          <cell r="AM1778" t="str">
            <v>202204</v>
          </cell>
          <cell r="AN1778" t="str">
            <v>自主招聘，柳南区备案</v>
          </cell>
        </row>
        <row r="1779">
          <cell r="B1779" t="str">
            <v>韦燕南</v>
          </cell>
          <cell r="C1779" t="str">
            <v>女</v>
          </cell>
          <cell r="D1779" t="str">
            <v>汉</v>
          </cell>
          <cell r="E1779" t="str">
            <v>1995年10月</v>
          </cell>
          <cell r="F1779" t="str">
            <v>中国</v>
          </cell>
          <cell r="G1779" t="str">
            <v>身份证</v>
          </cell>
          <cell r="H1779" t="str">
            <v>452223199510215020</v>
          </cell>
          <cell r="I1779" t="str">
            <v>柳州市航月路小学</v>
          </cell>
          <cell r="J1779" t="str">
            <v>2021年9月</v>
          </cell>
          <cell r="K1779" t="str">
            <v>2024年6月</v>
          </cell>
          <cell r="L1779" t="str">
            <v>是 </v>
          </cell>
          <cell r="M1779" t="str">
            <v>柳州市</v>
          </cell>
          <cell r="N1779" t="str">
            <v>学校</v>
          </cell>
          <cell r="O1779" t="str">
            <v>硕士研究生</v>
          </cell>
          <cell r="P1779" t="str">
            <v>硕士</v>
          </cell>
          <cell r="Q1779" t="str">
            <v>广西师范大学</v>
          </cell>
          <cell r="R1779" t="str">
            <v>汉语国际教育</v>
          </cell>
          <cell r="S1779" t="str">
            <v>2021年7月</v>
          </cell>
          <cell r="T1779" t="str">
            <v>其他</v>
          </cell>
          <cell r="U1779" t="str">
            <v>F</v>
          </cell>
          <cell r="V1779" t="str">
            <v>F</v>
          </cell>
          <cell r="W1779" t="b">
            <v>1</v>
          </cell>
          <cell r="X1779">
            <v>9000</v>
          </cell>
          <cell r="Y1779">
            <v>9000</v>
          </cell>
          <cell r="Z1779" t="b">
            <v>1</v>
          </cell>
          <cell r="AA1779">
            <v>2250</v>
          </cell>
          <cell r="AB1779">
            <v>2250</v>
          </cell>
          <cell r="AC1779">
            <v>11250</v>
          </cell>
          <cell r="AD1779">
            <v>11250</v>
          </cell>
          <cell r="AE1779">
            <v>44440</v>
          </cell>
          <cell r="AF1779" t="str">
            <v>2022年10月</v>
          </cell>
          <cell r="AG1779">
            <v>13</v>
          </cell>
          <cell r="AH1779">
            <v>13</v>
          </cell>
          <cell r="AI1779" t="b">
            <v>1</v>
          </cell>
          <cell r="AJ1779">
            <v>9</v>
          </cell>
          <cell r="AK1779">
            <v>22</v>
          </cell>
          <cell r="AL1779" t="e">
            <v>#N/A</v>
          </cell>
          <cell r="AM1779" t="str">
            <v>202109</v>
          </cell>
          <cell r="AN1779" t="str">
            <v>自主招聘，柳南区备案</v>
          </cell>
        </row>
        <row r="1780">
          <cell r="B1780" t="str">
            <v>韦彩娜</v>
          </cell>
          <cell r="C1780" t="str">
            <v>女</v>
          </cell>
          <cell r="D1780" t="str">
            <v>壮族</v>
          </cell>
          <cell r="E1780" t="str">
            <v>1999年8月</v>
          </cell>
          <cell r="F1780" t="str">
            <v>中国</v>
          </cell>
          <cell r="G1780" t="str">
            <v>身份证</v>
          </cell>
          <cell r="H1780" t="str">
            <v>452626199908040225</v>
          </cell>
          <cell r="I1780" t="str">
            <v>柳州市第二十一中学</v>
          </cell>
          <cell r="J1780" t="str">
            <v>2022年11月</v>
          </cell>
          <cell r="K1780" t="str">
            <v>2025年11月</v>
          </cell>
          <cell r="L1780" t="str">
            <v>是</v>
          </cell>
          <cell r="M1780" t="str">
            <v>广西柳州</v>
          </cell>
          <cell r="N1780" t="str">
            <v>学校</v>
          </cell>
          <cell r="O1780" t="str">
            <v>本科</v>
          </cell>
          <cell r="P1780" t="str">
            <v>学士</v>
          </cell>
          <cell r="Q1780" t="str">
            <v>广西民族师范学院</v>
          </cell>
          <cell r="R1780" t="str">
            <v>历史学</v>
          </cell>
          <cell r="S1780" t="str">
            <v>2022年6月</v>
          </cell>
          <cell r="T1780" t="str">
            <v>其他</v>
          </cell>
          <cell r="U1780" t="str">
            <v>H</v>
          </cell>
          <cell r="V1780" t="str">
            <v>H</v>
          </cell>
          <cell r="W1780" t="b">
            <v>1</v>
          </cell>
          <cell r="X1780">
            <v>1500</v>
          </cell>
          <cell r="Y1780">
            <v>1500</v>
          </cell>
          <cell r="Z1780" t="b">
            <v>1</v>
          </cell>
          <cell r="AA1780">
            <v>375</v>
          </cell>
          <cell r="AB1780">
            <v>375</v>
          </cell>
          <cell r="AC1780">
            <v>1875</v>
          </cell>
          <cell r="AD1780">
            <v>1875</v>
          </cell>
          <cell r="AE1780" t="str">
            <v>2022年11月</v>
          </cell>
          <cell r="AF1780" t="str">
            <v>2023年4月</v>
          </cell>
          <cell r="AG1780">
            <v>5</v>
          </cell>
          <cell r="AH1780">
            <v>5</v>
          </cell>
          <cell r="AI1780" t="b">
            <v>1</v>
          </cell>
          <cell r="AJ1780">
            <v>3</v>
          </cell>
          <cell r="AK1780">
            <v>8</v>
          </cell>
          <cell r="AL1780" t="e">
            <v>#N/A</v>
          </cell>
          <cell r="AM1780" t="str">
            <v>202211</v>
          </cell>
          <cell r="AN1780" t="str">
            <v>柳南区备案，
用人单位与个人三方签于2022.01，毕业院校签于2022.06</v>
          </cell>
        </row>
        <row r="1781">
          <cell r="B1781" t="str">
            <v>李笛笛</v>
          </cell>
          <cell r="C1781" t="str">
            <v>女</v>
          </cell>
          <cell r="D1781" t="str">
            <v>壮族</v>
          </cell>
          <cell r="E1781" t="str">
            <v>2000年8月</v>
          </cell>
          <cell r="F1781" t="str">
            <v>中国</v>
          </cell>
          <cell r="G1781" t="str">
            <v>居民身份证</v>
          </cell>
          <cell r="H1781" t="str">
            <v>452224200008225022</v>
          </cell>
          <cell r="I1781" t="str">
            <v>柳州市第二十一中学</v>
          </cell>
          <cell r="J1781" t="str">
            <v>2022年11月</v>
          </cell>
          <cell r="K1781" t="str">
            <v>2025年11月</v>
          </cell>
          <cell r="L1781" t="str">
            <v>是</v>
          </cell>
          <cell r="M1781" t="str">
            <v>广西柳州</v>
          </cell>
          <cell r="N1781" t="str">
            <v>学校</v>
          </cell>
          <cell r="O1781" t="str">
            <v>本科</v>
          </cell>
          <cell r="P1781" t="str">
            <v>学士</v>
          </cell>
          <cell r="Q1781" t="str">
            <v>北部湾大学</v>
          </cell>
          <cell r="R1781" t="str">
            <v>地理信息科学</v>
          </cell>
          <cell r="S1781" t="str">
            <v>2022年6月</v>
          </cell>
          <cell r="T1781" t="str">
            <v>其他</v>
          </cell>
          <cell r="U1781" t="str">
            <v>H</v>
          </cell>
          <cell r="V1781" t="str">
            <v>H</v>
          </cell>
          <cell r="W1781" t="b">
            <v>1</v>
          </cell>
          <cell r="X1781">
            <v>1500</v>
          </cell>
          <cell r="Y1781">
            <v>1500</v>
          </cell>
          <cell r="Z1781" t="b">
            <v>1</v>
          </cell>
          <cell r="AA1781">
            <v>375</v>
          </cell>
          <cell r="AB1781">
            <v>375</v>
          </cell>
          <cell r="AC1781">
            <v>1875</v>
          </cell>
          <cell r="AD1781">
            <v>1875</v>
          </cell>
          <cell r="AE1781" t="str">
            <v>2022年11月</v>
          </cell>
          <cell r="AF1781" t="str">
            <v>2023年4月</v>
          </cell>
          <cell r="AG1781">
            <v>5</v>
          </cell>
          <cell r="AH1781">
            <v>5</v>
          </cell>
          <cell r="AI1781" t="b">
            <v>1</v>
          </cell>
          <cell r="AJ1781">
            <v>3</v>
          </cell>
          <cell r="AK1781">
            <v>8</v>
          </cell>
          <cell r="AL1781" t="e">
            <v>#N/A</v>
          </cell>
          <cell r="AM1781" t="str">
            <v>202211</v>
          </cell>
          <cell r="AN1781" t="str">
            <v>柳南区备案，
用人单位与个人三方签于2022.01，毕业院校签于2022.06</v>
          </cell>
        </row>
        <row r="1782">
          <cell r="V1782" t="e">
            <v>#N/A</v>
          </cell>
          <cell r="W1782" t="e">
            <v>#N/A</v>
          </cell>
          <cell r="X1782">
            <v>141500</v>
          </cell>
          <cell r="Y1782">
            <v>141500</v>
          </cell>
          <cell r="Z1782" t="b">
            <v>1</v>
          </cell>
          <cell r="AA1782">
            <v>35375</v>
          </cell>
          <cell r="AB1782">
            <v>35375</v>
          </cell>
          <cell r="AC1782">
            <v>176875</v>
          </cell>
          <cell r="AD1782">
            <v>176875</v>
          </cell>
        </row>
        <row r="1782">
          <cell r="AH1782" t="e">
            <v>#N/A</v>
          </cell>
          <cell r="AI1782" t="e">
            <v>#N/A</v>
          </cell>
        </row>
        <row r="1782">
          <cell r="AL1782" t="e">
            <v>#N/A</v>
          </cell>
          <cell r="AM1782" t="e">
            <v>#N/A</v>
          </cell>
          <cell r="AN1782" t="e">
            <v>#N/A</v>
          </cell>
        </row>
        <row r="1783">
          <cell r="B1783" t="str">
            <v>吕定康</v>
          </cell>
          <cell r="C1783" t="str">
            <v>男</v>
          </cell>
          <cell r="D1783" t="str">
            <v>苗族</v>
          </cell>
          <cell r="E1783">
            <v>34929</v>
          </cell>
          <cell r="F1783" t="str">
            <v>中国</v>
          </cell>
          <cell r="G1783" t="str">
            <v>身份证</v>
          </cell>
          <cell r="H1783" t="str">
            <v>450981199508185037</v>
          </cell>
          <cell r="I1783" t="str">
            <v>柳州市人民医院</v>
          </cell>
          <cell r="J1783">
            <v>44765</v>
          </cell>
          <cell r="K1783">
            <v>46022</v>
          </cell>
          <cell r="L1783" t="str">
            <v>是</v>
          </cell>
          <cell r="M1783" t="str">
            <v>柳州</v>
          </cell>
          <cell r="N1783" t="str">
            <v>医院</v>
          </cell>
          <cell r="O1783" t="str">
            <v>硕士研究生</v>
          </cell>
          <cell r="P1783" t="str">
            <v>硕士</v>
          </cell>
          <cell r="Q1783" t="str">
            <v>广西医科大学</v>
          </cell>
          <cell r="R1783" t="str">
            <v>骨外科学</v>
          </cell>
          <cell r="S1783">
            <v>44733</v>
          </cell>
        </row>
        <row r="1783">
          <cell r="U1783" t="str">
            <v>F</v>
          </cell>
          <cell r="V1783" t="str">
            <v>F</v>
          </cell>
          <cell r="W1783" t="b">
            <v>1</v>
          </cell>
          <cell r="X1783">
            <v>12000</v>
          </cell>
          <cell r="Y1783">
            <v>12000</v>
          </cell>
          <cell r="Z1783" t="b">
            <v>1</v>
          </cell>
          <cell r="AA1783">
            <v>3000</v>
          </cell>
          <cell r="AB1783">
            <v>3000</v>
          </cell>
          <cell r="AC1783">
            <v>15000</v>
          </cell>
          <cell r="AD1783">
            <v>15000</v>
          </cell>
          <cell r="AE1783">
            <v>44743</v>
          </cell>
          <cell r="AF1783" t="str">
            <v>无</v>
          </cell>
          <cell r="AG1783">
            <v>0</v>
          </cell>
          <cell r="AH1783">
            <v>0</v>
          </cell>
          <cell r="AI1783" t="b">
            <v>1</v>
          </cell>
          <cell r="AJ1783">
            <v>12</v>
          </cell>
          <cell r="AK1783">
            <v>12</v>
          </cell>
          <cell r="AL1783" t="e">
            <v>#N/A</v>
          </cell>
          <cell r="AM1783" t="str">
            <v>202208</v>
          </cell>
          <cell r="AN1783" t="str">
            <v>市卫健委备案
2022-01-12签订协议</v>
          </cell>
        </row>
        <row r="1784">
          <cell r="B1784" t="str">
            <v>覃翡</v>
          </cell>
          <cell r="C1784" t="str">
            <v>女</v>
          </cell>
          <cell r="D1784" t="str">
            <v>壮族</v>
          </cell>
          <cell r="E1784">
            <v>35410</v>
          </cell>
          <cell r="F1784" t="str">
            <v>中国</v>
          </cell>
          <cell r="G1784" t="str">
            <v>身份证</v>
          </cell>
          <cell r="H1784" t="str">
            <v>452729199612110049</v>
          </cell>
          <cell r="I1784" t="str">
            <v>柳州市人民医院</v>
          </cell>
          <cell r="J1784">
            <v>44757</v>
          </cell>
          <cell r="K1784">
            <v>46022</v>
          </cell>
          <cell r="L1784" t="str">
            <v>是</v>
          </cell>
          <cell r="M1784" t="str">
            <v>柳州</v>
          </cell>
          <cell r="N1784" t="str">
            <v>医院</v>
          </cell>
          <cell r="O1784" t="str">
            <v>硕士研究生</v>
          </cell>
          <cell r="P1784" t="str">
            <v>硕士</v>
          </cell>
          <cell r="Q1784" t="str">
            <v>广西医科大学</v>
          </cell>
          <cell r="R1784" t="str">
            <v>内科学</v>
          </cell>
          <cell r="S1784">
            <v>44733</v>
          </cell>
          <cell r="T1784" t="str">
            <v>其他</v>
          </cell>
          <cell r="U1784" t="str">
            <v>F</v>
          </cell>
          <cell r="V1784" t="str">
            <v>F</v>
          </cell>
          <cell r="W1784" t="b">
            <v>1</v>
          </cell>
          <cell r="X1784">
            <v>3000</v>
          </cell>
          <cell r="Y1784">
            <v>3000</v>
          </cell>
          <cell r="Z1784" t="b">
            <v>1</v>
          </cell>
          <cell r="AA1784">
            <v>750</v>
          </cell>
          <cell r="AB1784">
            <v>750</v>
          </cell>
          <cell r="AC1784">
            <v>3750</v>
          </cell>
          <cell r="AD1784">
            <v>3750</v>
          </cell>
          <cell r="AE1784">
            <v>44757</v>
          </cell>
          <cell r="AF1784">
            <v>45017</v>
          </cell>
          <cell r="AG1784">
            <v>9</v>
          </cell>
          <cell r="AH1784">
            <v>9</v>
          </cell>
          <cell r="AI1784" t="b">
            <v>1</v>
          </cell>
          <cell r="AJ1784">
            <v>3</v>
          </cell>
          <cell r="AK1784">
            <v>12</v>
          </cell>
          <cell r="AL1784" t="e">
            <v>#N/A</v>
          </cell>
          <cell r="AM1784" t="str">
            <v>202208</v>
          </cell>
          <cell r="AN1784" t="str">
            <v>市卫健委备案
三方协议认定</v>
          </cell>
          <cell r="AO1784" t="str">
            <v>规培劳动合同签订时间：2022-07-15，劳动合同结束时间：2025-07-14，三方协议签订时间2022-1-24；</v>
          </cell>
        </row>
        <row r="1785">
          <cell r="B1785" t="str">
            <v>蓝偲瑜</v>
          </cell>
          <cell r="C1785" t="str">
            <v>女</v>
          </cell>
          <cell r="D1785" t="str">
            <v>壮族</v>
          </cell>
          <cell r="E1785">
            <v>35180</v>
          </cell>
          <cell r="F1785" t="str">
            <v>中国</v>
          </cell>
          <cell r="G1785" t="str">
            <v>身份证</v>
          </cell>
          <cell r="H1785" t="str">
            <v>452702199604254085</v>
          </cell>
          <cell r="I1785" t="str">
            <v>柳州市人民医院</v>
          </cell>
          <cell r="J1785">
            <v>44757</v>
          </cell>
          <cell r="K1785">
            <v>46022</v>
          </cell>
          <cell r="L1785" t="str">
            <v>是</v>
          </cell>
          <cell r="M1785" t="str">
            <v>柳州</v>
          </cell>
          <cell r="N1785" t="str">
            <v>医院</v>
          </cell>
          <cell r="O1785" t="str">
            <v>硕士研究生</v>
          </cell>
          <cell r="P1785" t="str">
            <v>硕士</v>
          </cell>
          <cell r="Q1785" t="str">
            <v>武汉大学</v>
          </cell>
          <cell r="R1785" t="str">
            <v>内科学</v>
          </cell>
          <cell r="S1785">
            <v>44742</v>
          </cell>
          <cell r="T1785" t="str">
            <v>一流建设高校</v>
          </cell>
          <cell r="U1785" t="str">
            <v>F</v>
          </cell>
          <cell r="V1785" t="str">
            <v>F</v>
          </cell>
          <cell r="W1785" t="b">
            <v>1</v>
          </cell>
          <cell r="X1785">
            <v>3000</v>
          </cell>
          <cell r="Y1785">
            <v>3000</v>
          </cell>
          <cell r="Z1785" t="b">
            <v>1</v>
          </cell>
          <cell r="AA1785">
            <v>750</v>
          </cell>
          <cell r="AB1785">
            <v>750</v>
          </cell>
          <cell r="AC1785">
            <v>3750</v>
          </cell>
          <cell r="AD1785">
            <v>3750</v>
          </cell>
          <cell r="AE1785">
            <v>44757</v>
          </cell>
          <cell r="AF1785">
            <v>45017</v>
          </cell>
          <cell r="AG1785">
            <v>9</v>
          </cell>
          <cell r="AH1785">
            <v>9</v>
          </cell>
          <cell r="AI1785" t="b">
            <v>1</v>
          </cell>
          <cell r="AJ1785">
            <v>3</v>
          </cell>
          <cell r="AK1785">
            <v>12</v>
          </cell>
          <cell r="AL1785" t="e">
            <v>#N/A</v>
          </cell>
          <cell r="AM1785" t="str">
            <v>202208</v>
          </cell>
          <cell r="AN1785" t="str">
            <v>市卫健委备案
三方协议认定</v>
          </cell>
          <cell r="AO1785" t="str">
            <v>规培劳动合同签订时间：2022-07-15，劳动合同结束时间：2025-07-14，三方协议签订时间2022-2-26；</v>
          </cell>
        </row>
        <row r="1786">
          <cell r="B1786" t="str">
            <v>曹秋丽</v>
          </cell>
          <cell r="C1786" t="str">
            <v>女</v>
          </cell>
          <cell r="D1786" t="str">
            <v>汉族</v>
          </cell>
          <cell r="E1786">
            <v>34931</v>
          </cell>
          <cell r="F1786" t="str">
            <v>中国</v>
          </cell>
          <cell r="G1786" t="str">
            <v>身份证</v>
          </cell>
          <cell r="H1786" t="str">
            <v>452228199508200526</v>
          </cell>
          <cell r="I1786" t="str">
            <v>柳州市人民医院</v>
          </cell>
          <cell r="J1786">
            <v>44757</v>
          </cell>
          <cell r="K1786">
            <v>46022</v>
          </cell>
          <cell r="L1786" t="str">
            <v>是</v>
          </cell>
          <cell r="M1786" t="str">
            <v>柳州</v>
          </cell>
          <cell r="N1786" t="str">
            <v>医院</v>
          </cell>
          <cell r="O1786" t="str">
            <v>硕士研究生</v>
          </cell>
          <cell r="P1786" t="str">
            <v>硕士</v>
          </cell>
          <cell r="Q1786" t="str">
            <v>广西医科大学</v>
          </cell>
          <cell r="R1786" t="str">
            <v>内科学</v>
          </cell>
          <cell r="S1786">
            <v>44733</v>
          </cell>
          <cell r="T1786" t="str">
            <v>其他</v>
          </cell>
          <cell r="U1786" t="str">
            <v>F</v>
          </cell>
          <cell r="V1786" t="str">
            <v>F</v>
          </cell>
          <cell r="W1786" t="b">
            <v>1</v>
          </cell>
          <cell r="X1786">
            <v>3000</v>
          </cell>
          <cell r="Y1786">
            <v>3000</v>
          </cell>
          <cell r="Z1786" t="b">
            <v>1</v>
          </cell>
          <cell r="AA1786">
            <v>750</v>
          </cell>
          <cell r="AB1786">
            <v>750</v>
          </cell>
          <cell r="AC1786">
            <v>3750</v>
          </cell>
          <cell r="AD1786">
            <v>3750</v>
          </cell>
          <cell r="AE1786">
            <v>44757</v>
          </cell>
          <cell r="AF1786">
            <v>45017</v>
          </cell>
          <cell r="AG1786">
            <v>9</v>
          </cell>
          <cell r="AH1786">
            <v>9</v>
          </cell>
          <cell r="AI1786" t="b">
            <v>1</v>
          </cell>
          <cell r="AJ1786">
            <v>3</v>
          </cell>
          <cell r="AK1786">
            <v>12</v>
          </cell>
          <cell r="AL1786" t="e">
            <v>#N/A</v>
          </cell>
          <cell r="AM1786" t="str">
            <v>202208</v>
          </cell>
          <cell r="AN1786" t="str">
            <v>市卫健委备案
三方协议认定</v>
          </cell>
          <cell r="AO1786" t="str">
            <v>规培劳动合同签订时间：2022-07-15，劳动合同结束时间：2025-07-14，三方协议签订时间2022-2-9；</v>
          </cell>
        </row>
        <row r="1787">
          <cell r="B1787" t="str">
            <v>邓浩健</v>
          </cell>
          <cell r="C1787" t="str">
            <v>女</v>
          </cell>
          <cell r="D1787" t="str">
            <v>汉族</v>
          </cell>
          <cell r="E1787" t="str">
            <v>1996-11-22</v>
          </cell>
          <cell r="F1787" t="str">
            <v>中国</v>
          </cell>
          <cell r="G1787" t="str">
            <v>身份证</v>
          </cell>
          <cell r="H1787" t="str">
            <v>450211199611220825</v>
          </cell>
          <cell r="I1787" t="str">
            <v>柳州市人民医院</v>
          </cell>
          <cell r="J1787" t="str">
            <v>2022-07-02</v>
          </cell>
          <cell r="K1787" t="str">
            <v>2025-12-31</v>
          </cell>
          <cell r="L1787" t="str">
            <v>是</v>
          </cell>
          <cell r="M1787" t="str">
            <v>柳州</v>
          </cell>
          <cell r="N1787" t="str">
            <v>医院</v>
          </cell>
          <cell r="O1787" t="str">
            <v>硕士研究生</v>
          </cell>
          <cell r="P1787" t="str">
            <v>硕士</v>
          </cell>
          <cell r="Q1787" t="str">
            <v>广西中医药大学</v>
          </cell>
          <cell r="R1787" t="str">
            <v>药理学</v>
          </cell>
          <cell r="S1787">
            <v>44742</v>
          </cell>
          <cell r="T1787" t="str">
            <v>其他</v>
          </cell>
          <cell r="U1787" t="str">
            <v>F</v>
          </cell>
          <cell r="V1787" t="str">
            <v>F</v>
          </cell>
          <cell r="W1787" t="b">
            <v>1</v>
          </cell>
          <cell r="X1787">
            <v>3000</v>
          </cell>
          <cell r="Y1787">
            <v>3000</v>
          </cell>
          <cell r="Z1787" t="b">
            <v>1</v>
          </cell>
          <cell r="AA1787">
            <v>750</v>
          </cell>
          <cell r="AB1787">
            <v>750</v>
          </cell>
          <cell r="AC1787">
            <v>3750</v>
          </cell>
          <cell r="AD1787">
            <v>3750</v>
          </cell>
          <cell r="AE1787">
            <v>44744</v>
          </cell>
          <cell r="AF1787">
            <v>45017</v>
          </cell>
          <cell r="AG1787">
            <v>9</v>
          </cell>
          <cell r="AH1787">
            <v>9</v>
          </cell>
          <cell r="AI1787" t="b">
            <v>1</v>
          </cell>
          <cell r="AJ1787">
            <v>3</v>
          </cell>
          <cell r="AK1787">
            <v>12</v>
          </cell>
          <cell r="AL1787" t="e">
            <v>#N/A</v>
          </cell>
          <cell r="AM1787" t="str">
            <v>202207</v>
          </cell>
          <cell r="AN1787" t="str">
            <v>市卫健委备案
2022-03-31签订协议</v>
          </cell>
        </row>
        <row r="1788">
          <cell r="B1788" t="str">
            <v>李祺劼</v>
          </cell>
          <cell r="C1788" t="str">
            <v>男</v>
          </cell>
          <cell r="D1788" t="str">
            <v>汉族</v>
          </cell>
          <cell r="E1788" t="str">
            <v>1996-08-20</v>
          </cell>
          <cell r="F1788" t="str">
            <v>中国</v>
          </cell>
          <cell r="G1788" t="str">
            <v>身份证</v>
          </cell>
          <cell r="H1788" t="str">
            <v>511011199608204935</v>
          </cell>
          <cell r="I1788" t="str">
            <v>柳州市人民医院</v>
          </cell>
          <cell r="J1788" t="str">
            <v>2022-07-23</v>
          </cell>
          <cell r="K1788" t="str">
            <v>2025-12-31</v>
          </cell>
          <cell r="L1788" t="str">
            <v>是</v>
          </cell>
          <cell r="M1788" t="str">
            <v>柳州</v>
          </cell>
          <cell r="N1788" t="str">
            <v>医院</v>
          </cell>
          <cell r="O1788" t="str">
            <v>硕士研究生</v>
          </cell>
          <cell r="P1788" t="str">
            <v>硕士</v>
          </cell>
          <cell r="Q1788" t="str">
            <v>成都中医药大学</v>
          </cell>
          <cell r="R1788" t="str">
            <v>中医外科学</v>
          </cell>
          <cell r="S1788">
            <v>44722</v>
          </cell>
          <cell r="T1788" t="str">
            <v>一流建设高校</v>
          </cell>
          <cell r="U1788" t="str">
            <v>F</v>
          </cell>
          <cell r="V1788" t="str">
            <v>F</v>
          </cell>
          <cell r="W1788" t="b">
            <v>1</v>
          </cell>
          <cell r="X1788">
            <v>3000</v>
          </cell>
          <cell r="Y1788">
            <v>3000</v>
          </cell>
          <cell r="Z1788" t="b">
            <v>1</v>
          </cell>
          <cell r="AA1788">
            <v>750</v>
          </cell>
          <cell r="AB1788">
            <v>750</v>
          </cell>
          <cell r="AC1788">
            <v>3750</v>
          </cell>
          <cell r="AD1788">
            <v>3750</v>
          </cell>
          <cell r="AE1788">
            <v>44765</v>
          </cell>
          <cell r="AF1788">
            <v>45017</v>
          </cell>
          <cell r="AG1788">
            <v>9</v>
          </cell>
          <cell r="AH1788">
            <v>9</v>
          </cell>
          <cell r="AI1788" t="b">
            <v>1</v>
          </cell>
          <cell r="AJ1788">
            <v>3</v>
          </cell>
          <cell r="AK1788">
            <v>12</v>
          </cell>
          <cell r="AL1788" t="e">
            <v>#N/A</v>
          </cell>
          <cell r="AM1788" t="str">
            <v>202208</v>
          </cell>
          <cell r="AN1788" t="str">
            <v>市卫健委备案
三方协议认定</v>
          </cell>
        </row>
        <row r="1789">
          <cell r="B1789" t="str">
            <v>段正庭</v>
          </cell>
          <cell r="C1789" t="str">
            <v>男</v>
          </cell>
          <cell r="D1789" t="str">
            <v>汉族</v>
          </cell>
          <cell r="E1789" t="str">
            <v>1996-01-27</v>
          </cell>
          <cell r="F1789" t="str">
            <v>中国</v>
          </cell>
          <cell r="G1789" t="str">
            <v>身份证</v>
          </cell>
          <cell r="H1789" t="str">
            <v>513030199601272039</v>
          </cell>
          <cell r="I1789" t="str">
            <v>柳州市人民医院</v>
          </cell>
          <cell r="J1789" t="str">
            <v>2022-07-23</v>
          </cell>
          <cell r="K1789" t="str">
            <v>2025-12-31</v>
          </cell>
          <cell r="L1789" t="str">
            <v>是</v>
          </cell>
          <cell r="M1789" t="str">
            <v>柳州</v>
          </cell>
          <cell r="N1789" t="str">
            <v>医院</v>
          </cell>
          <cell r="O1789" t="str">
            <v>硕士研究生</v>
          </cell>
          <cell r="P1789" t="str">
            <v>硕士</v>
          </cell>
          <cell r="Q1789" t="str">
            <v>成都中医药大学</v>
          </cell>
          <cell r="R1789" t="str">
            <v>针灸推拿学</v>
          </cell>
          <cell r="S1789">
            <v>44722</v>
          </cell>
          <cell r="T1789" t="str">
            <v>一流建设高校</v>
          </cell>
          <cell r="U1789" t="str">
            <v>F</v>
          </cell>
          <cell r="V1789" t="str">
            <v>F</v>
          </cell>
          <cell r="W1789" t="b">
            <v>1</v>
          </cell>
          <cell r="X1789">
            <v>3000</v>
          </cell>
          <cell r="Y1789">
            <v>3000</v>
          </cell>
          <cell r="Z1789" t="b">
            <v>1</v>
          </cell>
          <cell r="AA1789">
            <v>750</v>
          </cell>
          <cell r="AB1789">
            <v>750</v>
          </cell>
          <cell r="AC1789">
            <v>3750</v>
          </cell>
          <cell r="AD1789">
            <v>3750</v>
          </cell>
          <cell r="AE1789">
            <v>44765</v>
          </cell>
          <cell r="AF1789">
            <v>45017</v>
          </cell>
          <cell r="AG1789">
            <v>9</v>
          </cell>
          <cell r="AH1789">
            <v>9</v>
          </cell>
          <cell r="AI1789" t="b">
            <v>1</v>
          </cell>
          <cell r="AJ1789">
            <v>3</v>
          </cell>
          <cell r="AK1789">
            <v>12</v>
          </cell>
          <cell r="AL1789" t="e">
            <v>#N/A</v>
          </cell>
          <cell r="AM1789" t="str">
            <v>202208</v>
          </cell>
          <cell r="AN1789" t="str">
            <v>市卫健委备案
三方协议认定</v>
          </cell>
        </row>
        <row r="1790">
          <cell r="B1790" t="str">
            <v>伍诗乐</v>
          </cell>
          <cell r="C1790" t="str">
            <v>女</v>
          </cell>
          <cell r="D1790" t="str">
            <v>汉族</v>
          </cell>
          <cell r="E1790" t="str">
            <v>1994-04-05</v>
          </cell>
          <cell r="F1790" t="str">
            <v>中国</v>
          </cell>
          <cell r="G1790" t="str">
            <v>身份证</v>
          </cell>
          <cell r="H1790" t="str">
            <v>450981199404055086</v>
          </cell>
          <cell r="I1790" t="str">
            <v>柳州市人民医院</v>
          </cell>
          <cell r="J1790" t="str">
            <v>2022-07-23</v>
          </cell>
          <cell r="K1790" t="str">
            <v>2025-12-31</v>
          </cell>
          <cell r="L1790" t="str">
            <v>是</v>
          </cell>
          <cell r="M1790" t="str">
            <v>柳州</v>
          </cell>
          <cell r="N1790" t="str">
            <v>医院</v>
          </cell>
          <cell r="O1790" t="str">
            <v>硕士研究生</v>
          </cell>
          <cell r="P1790" t="str">
            <v>硕士</v>
          </cell>
          <cell r="Q1790" t="str">
            <v>广西医科大学</v>
          </cell>
          <cell r="R1790" t="str">
            <v>儿科学</v>
          </cell>
          <cell r="S1790">
            <v>44733</v>
          </cell>
          <cell r="T1790" t="str">
            <v>其他</v>
          </cell>
          <cell r="U1790" t="str">
            <v>F</v>
          </cell>
          <cell r="V1790" t="str">
            <v>F</v>
          </cell>
          <cell r="W1790" t="b">
            <v>1</v>
          </cell>
          <cell r="X1790">
            <v>3000</v>
          </cell>
          <cell r="Y1790">
            <v>3000</v>
          </cell>
          <cell r="Z1790" t="b">
            <v>1</v>
          </cell>
          <cell r="AA1790">
            <v>750</v>
          </cell>
          <cell r="AB1790">
            <v>750</v>
          </cell>
          <cell r="AC1790">
            <v>3750</v>
          </cell>
          <cell r="AD1790">
            <v>3750</v>
          </cell>
          <cell r="AE1790">
            <v>44765</v>
          </cell>
          <cell r="AF1790">
            <v>45017</v>
          </cell>
          <cell r="AG1790">
            <v>9</v>
          </cell>
          <cell r="AH1790">
            <v>9</v>
          </cell>
          <cell r="AI1790" t="b">
            <v>1</v>
          </cell>
          <cell r="AJ1790">
            <v>3</v>
          </cell>
          <cell r="AK1790">
            <v>12</v>
          </cell>
          <cell r="AL1790" t="e">
            <v>#N/A</v>
          </cell>
          <cell r="AM1790" t="str">
            <v>202208</v>
          </cell>
          <cell r="AN1790" t="str">
            <v>市卫健委备案
2021-12-17签订协议</v>
          </cell>
        </row>
        <row r="1791">
          <cell r="B1791" t="str">
            <v>黄广兰</v>
          </cell>
          <cell r="C1791" t="str">
            <v>女</v>
          </cell>
          <cell r="D1791" t="str">
            <v>汉族</v>
          </cell>
          <cell r="E1791" t="str">
            <v>1995-03-24</v>
          </cell>
          <cell r="F1791" t="str">
            <v>中国</v>
          </cell>
          <cell r="G1791" t="str">
            <v>身份证</v>
          </cell>
          <cell r="H1791" t="str">
            <v>450921199503241646</v>
          </cell>
          <cell r="I1791" t="str">
            <v>柳州市人民医院</v>
          </cell>
          <cell r="J1791" t="str">
            <v>2022-07-23</v>
          </cell>
          <cell r="K1791" t="str">
            <v>2025-12-31</v>
          </cell>
          <cell r="L1791" t="str">
            <v>是</v>
          </cell>
          <cell r="M1791" t="str">
            <v>柳州</v>
          </cell>
          <cell r="N1791" t="str">
            <v>医院</v>
          </cell>
          <cell r="O1791" t="str">
            <v>硕士研究生</v>
          </cell>
          <cell r="P1791" t="str">
            <v>硕士</v>
          </cell>
          <cell r="Q1791" t="str">
            <v>广西医科大学</v>
          </cell>
          <cell r="R1791" t="str">
            <v>儿科学</v>
          </cell>
          <cell r="S1791">
            <v>44733</v>
          </cell>
          <cell r="T1791" t="str">
            <v>其他</v>
          </cell>
          <cell r="U1791" t="str">
            <v>F</v>
          </cell>
          <cell r="V1791" t="str">
            <v>F</v>
          </cell>
          <cell r="W1791" t="b">
            <v>1</v>
          </cell>
          <cell r="X1791">
            <v>3000</v>
          </cell>
          <cell r="Y1791">
            <v>3000</v>
          </cell>
          <cell r="Z1791" t="b">
            <v>1</v>
          </cell>
          <cell r="AA1791">
            <v>750</v>
          </cell>
          <cell r="AB1791">
            <v>750</v>
          </cell>
          <cell r="AC1791">
            <v>3750</v>
          </cell>
          <cell r="AD1791">
            <v>3750</v>
          </cell>
          <cell r="AE1791">
            <v>44765</v>
          </cell>
          <cell r="AF1791">
            <v>45017</v>
          </cell>
          <cell r="AG1791">
            <v>9</v>
          </cell>
          <cell r="AH1791">
            <v>9</v>
          </cell>
          <cell r="AI1791" t="b">
            <v>1</v>
          </cell>
          <cell r="AJ1791">
            <v>3</v>
          </cell>
          <cell r="AK1791">
            <v>12</v>
          </cell>
          <cell r="AL1791" t="e">
            <v>#N/A</v>
          </cell>
          <cell r="AM1791" t="str">
            <v>202208</v>
          </cell>
          <cell r="AN1791" t="str">
            <v>市卫健委备案
2021-12-14签订协议</v>
          </cell>
        </row>
        <row r="1792">
          <cell r="B1792" t="str">
            <v>廖彬荣</v>
          </cell>
          <cell r="C1792" t="str">
            <v>女</v>
          </cell>
          <cell r="D1792" t="str">
            <v>壮族</v>
          </cell>
          <cell r="E1792" t="str">
            <v>1997-01-02</v>
          </cell>
          <cell r="F1792" t="str">
            <v>中国</v>
          </cell>
          <cell r="G1792" t="str">
            <v>身份证</v>
          </cell>
          <cell r="H1792" t="str">
            <v>452226199701021842</v>
          </cell>
          <cell r="I1792" t="str">
            <v>柳州市人民医院</v>
          </cell>
          <cell r="J1792" t="str">
            <v>2022-07-25</v>
          </cell>
          <cell r="K1792" t="str">
            <v>2025-12-31</v>
          </cell>
          <cell r="L1792" t="str">
            <v>是</v>
          </cell>
          <cell r="M1792" t="str">
            <v>柳州</v>
          </cell>
          <cell r="N1792" t="str">
            <v>医院</v>
          </cell>
          <cell r="O1792" t="str">
            <v>硕士研究生</v>
          </cell>
          <cell r="P1792" t="str">
            <v>硕士</v>
          </cell>
          <cell r="Q1792" t="str">
            <v>广西医科大学</v>
          </cell>
          <cell r="R1792" t="str">
            <v>儿科学</v>
          </cell>
          <cell r="S1792">
            <v>44733</v>
          </cell>
          <cell r="T1792" t="str">
            <v>其他</v>
          </cell>
          <cell r="U1792" t="str">
            <v>F</v>
          </cell>
          <cell r="V1792" t="str">
            <v>F</v>
          </cell>
          <cell r="W1792" t="b">
            <v>1</v>
          </cell>
          <cell r="X1792">
            <v>3000</v>
          </cell>
          <cell r="Y1792">
            <v>3000</v>
          </cell>
          <cell r="Z1792" t="b">
            <v>1</v>
          </cell>
          <cell r="AA1792">
            <v>750</v>
          </cell>
          <cell r="AB1792">
            <v>750</v>
          </cell>
          <cell r="AC1792">
            <v>3750</v>
          </cell>
          <cell r="AD1792">
            <v>3750</v>
          </cell>
          <cell r="AE1792">
            <v>44767</v>
          </cell>
          <cell r="AF1792">
            <v>45017</v>
          </cell>
          <cell r="AG1792">
            <v>9</v>
          </cell>
          <cell r="AH1792">
            <v>9</v>
          </cell>
          <cell r="AI1792" t="b">
            <v>1</v>
          </cell>
          <cell r="AJ1792">
            <v>3</v>
          </cell>
          <cell r="AK1792">
            <v>12</v>
          </cell>
          <cell r="AL1792" t="e">
            <v>#N/A</v>
          </cell>
          <cell r="AM1792" t="str">
            <v>202208</v>
          </cell>
          <cell r="AN1792" t="str">
            <v>市卫健委备案
2021-12-14签订协议</v>
          </cell>
        </row>
        <row r="1793">
          <cell r="B1793" t="str">
            <v>赵娜</v>
          </cell>
          <cell r="C1793" t="str">
            <v>女</v>
          </cell>
          <cell r="D1793" t="str">
            <v>汉族</v>
          </cell>
          <cell r="E1793" t="str">
            <v>1996-01-29</v>
          </cell>
          <cell r="F1793" t="str">
            <v>中国</v>
          </cell>
          <cell r="G1793" t="str">
            <v>身份证</v>
          </cell>
          <cell r="H1793" t="str">
            <v>152628199601290627</v>
          </cell>
          <cell r="I1793" t="str">
            <v>柳州市人民医院</v>
          </cell>
          <cell r="J1793" t="str">
            <v>2022-07-23</v>
          </cell>
          <cell r="K1793" t="str">
            <v>2025-12-31</v>
          </cell>
          <cell r="L1793" t="str">
            <v>是</v>
          </cell>
          <cell r="M1793" t="str">
            <v>柳州</v>
          </cell>
          <cell r="N1793" t="str">
            <v>医院</v>
          </cell>
          <cell r="O1793" t="str">
            <v>硕士研究生</v>
          </cell>
          <cell r="P1793" t="str">
            <v>硕士</v>
          </cell>
          <cell r="Q1793" t="str">
            <v>广西医科大学</v>
          </cell>
          <cell r="R1793" t="str">
            <v>儿科学</v>
          </cell>
          <cell r="S1793">
            <v>44733</v>
          </cell>
          <cell r="T1793" t="str">
            <v>其他</v>
          </cell>
          <cell r="U1793" t="str">
            <v>F</v>
          </cell>
          <cell r="V1793" t="str">
            <v>F</v>
          </cell>
          <cell r="W1793" t="b">
            <v>1</v>
          </cell>
          <cell r="X1793">
            <v>3000</v>
          </cell>
          <cell r="Y1793">
            <v>3000</v>
          </cell>
          <cell r="Z1793" t="b">
            <v>1</v>
          </cell>
          <cell r="AA1793">
            <v>750</v>
          </cell>
          <cell r="AB1793">
            <v>750</v>
          </cell>
          <cell r="AC1793">
            <v>3750</v>
          </cell>
          <cell r="AD1793">
            <v>3750</v>
          </cell>
          <cell r="AE1793">
            <v>44765</v>
          </cell>
          <cell r="AF1793">
            <v>45017</v>
          </cell>
          <cell r="AG1793">
            <v>9</v>
          </cell>
          <cell r="AH1793">
            <v>9</v>
          </cell>
          <cell r="AI1793" t="b">
            <v>1</v>
          </cell>
          <cell r="AJ1793">
            <v>3</v>
          </cell>
          <cell r="AK1793">
            <v>12</v>
          </cell>
          <cell r="AL1793" t="e">
            <v>#N/A</v>
          </cell>
          <cell r="AM1793" t="str">
            <v>202208</v>
          </cell>
          <cell r="AN1793" t="str">
            <v>市卫健委备案
三方协议认定</v>
          </cell>
        </row>
        <row r="1794">
          <cell r="B1794" t="str">
            <v>霍旺</v>
          </cell>
          <cell r="C1794" t="str">
            <v>女</v>
          </cell>
          <cell r="D1794" t="str">
            <v>汉族</v>
          </cell>
          <cell r="E1794" t="str">
            <v>1994-09-09</v>
          </cell>
          <cell r="F1794" t="str">
            <v>中国</v>
          </cell>
          <cell r="G1794" t="str">
            <v>身份证</v>
          </cell>
          <cell r="H1794" t="str">
            <v>220822199409092523</v>
          </cell>
          <cell r="I1794" t="str">
            <v>柳州市人民医院</v>
          </cell>
          <cell r="J1794" t="str">
            <v>2022-07-23</v>
          </cell>
          <cell r="K1794" t="str">
            <v>2025-12-31</v>
          </cell>
          <cell r="L1794" t="str">
            <v>是</v>
          </cell>
          <cell r="M1794" t="str">
            <v>柳州</v>
          </cell>
          <cell r="N1794" t="str">
            <v>医院</v>
          </cell>
          <cell r="O1794" t="str">
            <v>硕士研究生</v>
          </cell>
          <cell r="P1794" t="str">
            <v>硕士</v>
          </cell>
          <cell r="Q1794" t="str">
            <v>广西医科大学</v>
          </cell>
          <cell r="R1794" t="str">
            <v>内科学</v>
          </cell>
          <cell r="S1794">
            <v>44733</v>
          </cell>
          <cell r="T1794" t="str">
            <v>其他</v>
          </cell>
          <cell r="U1794" t="str">
            <v>F</v>
          </cell>
          <cell r="V1794" t="str">
            <v>F</v>
          </cell>
          <cell r="W1794" t="b">
            <v>1</v>
          </cell>
          <cell r="X1794">
            <v>3000</v>
          </cell>
          <cell r="Y1794">
            <v>3000</v>
          </cell>
          <cell r="Z1794" t="b">
            <v>1</v>
          </cell>
          <cell r="AA1794">
            <v>750</v>
          </cell>
          <cell r="AB1794">
            <v>750</v>
          </cell>
          <cell r="AC1794">
            <v>3750</v>
          </cell>
          <cell r="AD1794">
            <v>3750</v>
          </cell>
          <cell r="AE1794">
            <v>44765</v>
          </cell>
          <cell r="AF1794">
            <v>45017</v>
          </cell>
          <cell r="AG1794">
            <v>9</v>
          </cell>
          <cell r="AH1794">
            <v>9</v>
          </cell>
          <cell r="AI1794" t="b">
            <v>1</v>
          </cell>
          <cell r="AJ1794">
            <v>3</v>
          </cell>
          <cell r="AK1794">
            <v>12</v>
          </cell>
          <cell r="AL1794" t="e">
            <v>#N/A</v>
          </cell>
          <cell r="AM1794" t="str">
            <v>202208</v>
          </cell>
          <cell r="AN1794" t="str">
            <v>市卫健委备案
2022-01-28签订协议</v>
          </cell>
        </row>
        <row r="1795">
          <cell r="B1795" t="str">
            <v>杨智雄</v>
          </cell>
          <cell r="C1795" t="str">
            <v>男</v>
          </cell>
          <cell r="D1795" t="str">
            <v>汉族</v>
          </cell>
          <cell r="E1795" t="str">
            <v>1995-04-01</v>
          </cell>
          <cell r="F1795" t="str">
            <v>中国</v>
          </cell>
          <cell r="G1795" t="str">
            <v>身份证</v>
          </cell>
          <cell r="H1795" t="str">
            <v>452726199504010017</v>
          </cell>
          <cell r="I1795" t="str">
            <v>柳州市人民医院</v>
          </cell>
          <cell r="J1795" t="str">
            <v>2022-07-23</v>
          </cell>
          <cell r="K1795" t="str">
            <v>2025-12-31</v>
          </cell>
          <cell r="L1795" t="str">
            <v>是</v>
          </cell>
          <cell r="M1795" t="str">
            <v>柳州</v>
          </cell>
          <cell r="N1795" t="str">
            <v>医院</v>
          </cell>
          <cell r="O1795" t="str">
            <v>硕士研究生</v>
          </cell>
          <cell r="P1795" t="str">
            <v>硕士</v>
          </cell>
          <cell r="Q1795" t="str">
            <v>广西医科大学</v>
          </cell>
          <cell r="R1795" t="str">
            <v>内科学</v>
          </cell>
          <cell r="S1795">
            <v>44733</v>
          </cell>
          <cell r="T1795" t="str">
            <v>其他</v>
          </cell>
          <cell r="U1795" t="str">
            <v>F</v>
          </cell>
          <cell r="V1795" t="str">
            <v>F</v>
          </cell>
          <cell r="W1795" t="b">
            <v>1</v>
          </cell>
          <cell r="X1795">
            <v>3000</v>
          </cell>
          <cell r="Y1795">
            <v>3000</v>
          </cell>
          <cell r="Z1795" t="b">
            <v>1</v>
          </cell>
          <cell r="AA1795">
            <v>750</v>
          </cell>
          <cell r="AB1795">
            <v>750</v>
          </cell>
          <cell r="AC1795">
            <v>3750</v>
          </cell>
          <cell r="AD1795">
            <v>3750</v>
          </cell>
          <cell r="AE1795">
            <v>44765</v>
          </cell>
          <cell r="AF1795">
            <v>45017</v>
          </cell>
          <cell r="AG1795">
            <v>9</v>
          </cell>
          <cell r="AH1795">
            <v>9</v>
          </cell>
          <cell r="AI1795" t="b">
            <v>1</v>
          </cell>
          <cell r="AJ1795">
            <v>3</v>
          </cell>
          <cell r="AK1795">
            <v>12</v>
          </cell>
          <cell r="AL1795" t="e">
            <v>#N/A</v>
          </cell>
          <cell r="AM1795" t="str">
            <v>202302</v>
          </cell>
          <cell r="AN1795" t="str">
            <v>市卫健委备案
2022-01-28签订协议</v>
          </cell>
        </row>
        <row r="1796">
          <cell r="B1796" t="str">
            <v>何君妍</v>
          </cell>
          <cell r="C1796" t="str">
            <v>女</v>
          </cell>
          <cell r="D1796" t="str">
            <v>壮族</v>
          </cell>
          <cell r="E1796">
            <v>34466</v>
          </cell>
          <cell r="F1796" t="str">
            <v>中国</v>
          </cell>
          <cell r="G1796" t="str">
            <v>身份证</v>
          </cell>
          <cell r="H1796" t="str">
            <v>450202199405120026</v>
          </cell>
          <cell r="I1796" t="str">
            <v>柳州市人民医院</v>
          </cell>
          <cell r="J1796">
            <v>44765</v>
          </cell>
          <cell r="K1796">
            <v>46022</v>
          </cell>
          <cell r="L1796" t="str">
            <v>是</v>
          </cell>
          <cell r="M1796" t="str">
            <v>柳州</v>
          </cell>
          <cell r="N1796" t="str">
            <v>医院</v>
          </cell>
          <cell r="O1796" t="str">
            <v>硕士研究生</v>
          </cell>
          <cell r="P1796" t="str">
            <v>硕士</v>
          </cell>
          <cell r="Q1796" t="str">
            <v>广西医科大学</v>
          </cell>
          <cell r="R1796" t="str">
            <v>临床医学</v>
          </cell>
          <cell r="S1796">
            <v>44730</v>
          </cell>
          <cell r="T1796" t="str">
            <v>其他</v>
          </cell>
          <cell r="U1796" t="str">
            <v>F</v>
          </cell>
          <cell r="V1796" t="str">
            <v>F</v>
          </cell>
          <cell r="W1796" t="b">
            <v>1</v>
          </cell>
          <cell r="X1796">
            <v>3000</v>
          </cell>
          <cell r="Y1796">
            <v>3000</v>
          </cell>
          <cell r="Z1796" t="b">
            <v>1</v>
          </cell>
          <cell r="AA1796">
            <v>750</v>
          </cell>
          <cell r="AB1796">
            <v>750</v>
          </cell>
          <cell r="AC1796">
            <v>3750</v>
          </cell>
          <cell r="AD1796">
            <v>3750</v>
          </cell>
          <cell r="AE1796">
            <v>44744</v>
          </cell>
          <cell r="AF1796">
            <v>45017</v>
          </cell>
          <cell r="AG1796">
            <v>9</v>
          </cell>
          <cell r="AH1796">
            <v>9</v>
          </cell>
          <cell r="AI1796" t="b">
            <v>1</v>
          </cell>
          <cell r="AJ1796">
            <v>3</v>
          </cell>
          <cell r="AK1796">
            <v>12</v>
          </cell>
          <cell r="AL1796" t="e">
            <v>#N/A</v>
          </cell>
          <cell r="AM1796" t="str">
            <v>202208</v>
          </cell>
          <cell r="AN1796" t="str">
            <v>市卫健委备案
2022-03-31签订协议</v>
          </cell>
        </row>
        <row r="1797">
          <cell r="B1797" t="str">
            <v>杜立花</v>
          </cell>
          <cell r="C1797" t="str">
            <v>女</v>
          </cell>
          <cell r="D1797" t="str">
            <v>汉族</v>
          </cell>
          <cell r="E1797" t="str">
            <v>1990-10-15</v>
          </cell>
          <cell r="F1797" t="str">
            <v>中国</v>
          </cell>
          <cell r="G1797" t="str">
            <v>身份证</v>
          </cell>
          <cell r="H1797" t="str">
            <v>431021199010157567</v>
          </cell>
          <cell r="I1797" t="str">
            <v>柳州市人民医院</v>
          </cell>
          <cell r="J1797" t="str">
            <v>2021-04-19</v>
          </cell>
          <cell r="K1797" t="str">
            <v>2024-12-31</v>
          </cell>
          <cell r="L1797" t="str">
            <v>是</v>
          </cell>
          <cell r="M1797" t="str">
            <v>柳州</v>
          </cell>
          <cell r="N1797" t="str">
            <v>医院</v>
          </cell>
          <cell r="O1797" t="str">
            <v>硕士研究生</v>
          </cell>
          <cell r="P1797" t="str">
            <v>硕士</v>
          </cell>
          <cell r="Q1797" t="str">
            <v>广西医科大学</v>
          </cell>
          <cell r="R1797" t="str">
            <v>内科学</v>
          </cell>
          <cell r="S1797">
            <v>42916</v>
          </cell>
          <cell r="T1797" t="str">
            <v>其他</v>
          </cell>
          <cell r="U1797" t="str">
            <v>F</v>
          </cell>
          <cell r="V1797" t="str">
            <v>F</v>
          </cell>
          <cell r="W1797" t="b">
            <v>1</v>
          </cell>
          <cell r="X1797">
            <v>3000</v>
          </cell>
          <cell r="Y1797">
            <v>3000</v>
          </cell>
          <cell r="Z1797" t="b">
            <v>1</v>
          </cell>
          <cell r="AA1797">
            <v>750</v>
          </cell>
          <cell r="AB1797">
            <v>750</v>
          </cell>
          <cell r="AC1797">
            <v>3750</v>
          </cell>
          <cell r="AD1797">
            <v>3750</v>
          </cell>
          <cell r="AE1797">
            <v>44305</v>
          </cell>
          <cell r="AF1797">
            <v>45017</v>
          </cell>
          <cell r="AG1797">
            <v>24</v>
          </cell>
          <cell r="AH1797">
            <v>24</v>
          </cell>
          <cell r="AI1797" t="b">
            <v>1</v>
          </cell>
          <cell r="AJ1797">
            <v>3</v>
          </cell>
          <cell r="AK1797">
            <v>27</v>
          </cell>
          <cell r="AL1797" t="e">
            <v>#N/A</v>
          </cell>
          <cell r="AM1797">
            <v>0</v>
          </cell>
          <cell r="AN1797" t="str">
            <v>市卫健委备案</v>
          </cell>
        </row>
        <row r="1798">
          <cell r="B1798" t="str">
            <v>曾尹</v>
          </cell>
          <cell r="C1798" t="str">
            <v>女</v>
          </cell>
          <cell r="D1798" t="str">
            <v>苗族</v>
          </cell>
          <cell r="E1798" t="str">
            <v>1996-04-05</v>
          </cell>
          <cell r="F1798" t="str">
            <v>中国</v>
          </cell>
          <cell r="G1798" t="str">
            <v>身份证</v>
          </cell>
          <cell r="H1798" t="str">
            <v>452229199604050026</v>
          </cell>
          <cell r="I1798" t="str">
            <v>柳州市人民医院</v>
          </cell>
          <cell r="J1798" t="str">
            <v>2022-08-02</v>
          </cell>
          <cell r="K1798" t="str">
            <v>2025-12-31</v>
          </cell>
          <cell r="L1798" t="str">
            <v>是</v>
          </cell>
          <cell r="M1798" t="str">
            <v>柳州</v>
          </cell>
          <cell r="N1798" t="str">
            <v>医院</v>
          </cell>
          <cell r="O1798" t="str">
            <v>硕士研究生</v>
          </cell>
          <cell r="P1798" t="str">
            <v>硕士</v>
          </cell>
          <cell r="Q1798" t="str">
            <v>中国医科大学</v>
          </cell>
          <cell r="R1798" t="str">
            <v>临床医学</v>
          </cell>
          <cell r="S1798" t="str">
            <v>2019-08-31</v>
          </cell>
          <cell r="T1798" t="str">
            <v>其他</v>
          </cell>
          <cell r="U1798" t="str">
            <v>F</v>
          </cell>
          <cell r="V1798" t="str">
            <v>F</v>
          </cell>
          <cell r="W1798" t="b">
            <v>1</v>
          </cell>
          <cell r="X1798">
            <v>3000</v>
          </cell>
          <cell r="Y1798">
            <v>3000</v>
          </cell>
          <cell r="Z1798" t="b">
            <v>1</v>
          </cell>
          <cell r="AA1798">
            <v>750</v>
          </cell>
          <cell r="AB1798">
            <v>750</v>
          </cell>
          <cell r="AC1798">
            <v>3750</v>
          </cell>
          <cell r="AD1798">
            <v>3750</v>
          </cell>
          <cell r="AE1798">
            <v>44775</v>
          </cell>
          <cell r="AF1798">
            <v>45017</v>
          </cell>
          <cell r="AG1798">
            <v>8</v>
          </cell>
          <cell r="AH1798">
            <v>8</v>
          </cell>
          <cell r="AI1798" t="b">
            <v>1</v>
          </cell>
          <cell r="AJ1798">
            <v>3</v>
          </cell>
          <cell r="AK1798">
            <v>11</v>
          </cell>
          <cell r="AL1798" t="e">
            <v>#N/A</v>
          </cell>
          <cell r="AM1798" t="str">
            <v>202208</v>
          </cell>
          <cell r="AN1798" t="str">
            <v>市卫健委备案
2022-01-04签订协议</v>
          </cell>
        </row>
        <row r="1799">
          <cell r="B1799" t="str">
            <v>张健芬</v>
          </cell>
          <cell r="C1799" t="str">
            <v>男</v>
          </cell>
          <cell r="D1799" t="str">
            <v>汉族</v>
          </cell>
          <cell r="E1799" t="str">
            <v>1993-03-05</v>
          </cell>
          <cell r="F1799" t="str">
            <v>中国</v>
          </cell>
          <cell r="G1799" t="str">
            <v>身份证</v>
          </cell>
          <cell r="H1799" t="str">
            <v>451302199303051513</v>
          </cell>
          <cell r="I1799" t="str">
            <v>柳州市人民医院</v>
          </cell>
          <cell r="J1799" t="str">
            <v>2022-07-23</v>
          </cell>
          <cell r="K1799" t="str">
            <v>2025-12-31</v>
          </cell>
          <cell r="L1799" t="str">
            <v>是</v>
          </cell>
          <cell r="M1799" t="str">
            <v>柳州</v>
          </cell>
          <cell r="N1799" t="str">
            <v>医院</v>
          </cell>
          <cell r="O1799" t="str">
            <v>硕士研究生</v>
          </cell>
          <cell r="P1799" t="str">
            <v>硕士</v>
          </cell>
          <cell r="Q1799" t="str">
            <v>广西医科大学</v>
          </cell>
          <cell r="R1799" t="str">
            <v>外科学</v>
          </cell>
          <cell r="S1799">
            <v>44733</v>
          </cell>
          <cell r="T1799" t="str">
            <v>其他</v>
          </cell>
          <cell r="U1799" t="str">
            <v>F</v>
          </cell>
          <cell r="V1799" t="str">
            <v>F</v>
          </cell>
          <cell r="W1799" t="b">
            <v>1</v>
          </cell>
          <cell r="X1799">
            <v>3000</v>
          </cell>
          <cell r="Y1799">
            <v>3000</v>
          </cell>
          <cell r="Z1799" t="b">
            <v>1</v>
          </cell>
          <cell r="AA1799">
            <v>750</v>
          </cell>
          <cell r="AB1799">
            <v>750</v>
          </cell>
          <cell r="AC1799">
            <v>3750</v>
          </cell>
          <cell r="AD1799">
            <v>3750</v>
          </cell>
          <cell r="AE1799">
            <v>44765</v>
          </cell>
          <cell r="AF1799">
            <v>45017</v>
          </cell>
          <cell r="AG1799">
            <v>9</v>
          </cell>
          <cell r="AH1799">
            <v>9</v>
          </cell>
          <cell r="AI1799" t="b">
            <v>1</v>
          </cell>
          <cell r="AJ1799">
            <v>3</v>
          </cell>
          <cell r="AK1799">
            <v>12</v>
          </cell>
          <cell r="AL1799" t="e">
            <v>#N/A</v>
          </cell>
          <cell r="AM1799" t="str">
            <v>202208</v>
          </cell>
          <cell r="AN1799" t="str">
            <v>市卫健委备案
2022-04-13签订协议</v>
          </cell>
        </row>
        <row r="1800">
          <cell r="B1800" t="str">
            <v>陆丽裙</v>
          </cell>
          <cell r="C1800" t="str">
            <v>女</v>
          </cell>
          <cell r="D1800" t="str">
            <v>壮族</v>
          </cell>
          <cell r="E1800" t="str">
            <v>1996-05-22</v>
          </cell>
          <cell r="F1800" t="str">
            <v>中国</v>
          </cell>
          <cell r="G1800" t="str">
            <v>身份证</v>
          </cell>
          <cell r="H1800" t="str">
            <v>451421199605224541</v>
          </cell>
          <cell r="I1800" t="str">
            <v>柳州市人民医院</v>
          </cell>
          <cell r="J1800" t="str">
            <v>2022-07-23</v>
          </cell>
          <cell r="K1800" t="str">
            <v>2025-12-31</v>
          </cell>
          <cell r="L1800" t="str">
            <v>是</v>
          </cell>
          <cell r="M1800" t="str">
            <v>柳州</v>
          </cell>
          <cell r="N1800" t="str">
            <v>医院</v>
          </cell>
          <cell r="O1800" t="str">
            <v>硕士研究生</v>
          </cell>
          <cell r="P1800" t="str">
            <v>硕士</v>
          </cell>
          <cell r="Q1800" t="str">
            <v>广西医科大学</v>
          </cell>
          <cell r="R1800" t="str">
            <v>肿瘤学</v>
          </cell>
          <cell r="S1800">
            <v>44733</v>
          </cell>
          <cell r="T1800" t="str">
            <v>其他</v>
          </cell>
          <cell r="U1800" t="str">
            <v>F</v>
          </cell>
          <cell r="V1800" t="str">
            <v>F</v>
          </cell>
          <cell r="W1800" t="b">
            <v>1</v>
          </cell>
          <cell r="X1800">
            <v>3000</v>
          </cell>
          <cell r="Y1800">
            <v>3000</v>
          </cell>
          <cell r="Z1800" t="b">
            <v>1</v>
          </cell>
          <cell r="AA1800">
            <v>750</v>
          </cell>
          <cell r="AB1800">
            <v>750</v>
          </cell>
          <cell r="AC1800">
            <v>3750</v>
          </cell>
          <cell r="AD1800">
            <v>3750</v>
          </cell>
          <cell r="AE1800">
            <v>44765</v>
          </cell>
          <cell r="AF1800">
            <v>45017</v>
          </cell>
          <cell r="AG1800">
            <v>9</v>
          </cell>
          <cell r="AH1800">
            <v>9</v>
          </cell>
          <cell r="AI1800" t="b">
            <v>1</v>
          </cell>
          <cell r="AJ1800">
            <v>3</v>
          </cell>
          <cell r="AK1800">
            <v>12</v>
          </cell>
          <cell r="AL1800" t="e">
            <v>#N/A</v>
          </cell>
          <cell r="AM1800" t="str">
            <v>202302</v>
          </cell>
          <cell r="AN1800" t="str">
            <v>市卫健委备案
三方协议认定</v>
          </cell>
        </row>
        <row r="1801">
          <cell r="B1801" t="str">
            <v>吕汝励</v>
          </cell>
          <cell r="C1801" t="str">
            <v>女</v>
          </cell>
          <cell r="D1801" t="str">
            <v>汉族</v>
          </cell>
          <cell r="E1801" t="str">
            <v>1992-06-23</v>
          </cell>
          <cell r="F1801" t="str">
            <v>中国</v>
          </cell>
          <cell r="G1801" t="str">
            <v>身份证</v>
          </cell>
          <cell r="H1801" t="str">
            <v>452123199206232840</v>
          </cell>
          <cell r="I1801" t="str">
            <v>柳州市人民医院</v>
          </cell>
          <cell r="J1801" t="str">
            <v>2021-04-01</v>
          </cell>
          <cell r="K1801" t="str">
            <v>2024-12-31</v>
          </cell>
          <cell r="L1801" t="str">
            <v>是</v>
          </cell>
          <cell r="M1801" t="str">
            <v>柳州</v>
          </cell>
          <cell r="N1801" t="str">
            <v>医院</v>
          </cell>
          <cell r="O1801" t="str">
            <v>硕士研究生</v>
          </cell>
          <cell r="P1801" t="str">
            <v>硕士</v>
          </cell>
          <cell r="Q1801" t="str">
            <v>广西医科大学</v>
          </cell>
          <cell r="R1801" t="str">
            <v>麻醉科</v>
          </cell>
          <cell r="S1801">
            <v>44025</v>
          </cell>
          <cell r="T1801" t="str">
            <v>其他</v>
          </cell>
          <cell r="U1801" t="str">
            <v>F</v>
          </cell>
          <cell r="V1801" t="str">
            <v>F</v>
          </cell>
          <cell r="W1801" t="b">
            <v>1</v>
          </cell>
          <cell r="X1801">
            <v>3000</v>
          </cell>
          <cell r="Y1801">
            <v>3000</v>
          </cell>
          <cell r="Z1801" t="b">
            <v>1</v>
          </cell>
          <cell r="AA1801">
            <v>750</v>
          </cell>
          <cell r="AB1801">
            <v>750</v>
          </cell>
          <cell r="AC1801">
            <v>3750</v>
          </cell>
          <cell r="AD1801">
            <v>3750</v>
          </cell>
          <cell r="AE1801">
            <v>44287</v>
          </cell>
          <cell r="AF1801">
            <v>45017</v>
          </cell>
          <cell r="AG1801">
            <v>24</v>
          </cell>
          <cell r="AH1801">
            <v>24</v>
          </cell>
          <cell r="AI1801" t="b">
            <v>1</v>
          </cell>
          <cell r="AJ1801">
            <v>3</v>
          </cell>
          <cell r="AK1801">
            <v>27</v>
          </cell>
          <cell r="AL1801" t="e">
            <v>#N/A</v>
          </cell>
          <cell r="AM1801" t="str">
            <v>202104</v>
          </cell>
          <cell r="AN1801" t="str">
            <v>市卫健委备案</v>
          </cell>
        </row>
        <row r="1802">
          <cell r="B1802" t="str">
            <v>鲁蓝忆</v>
          </cell>
          <cell r="C1802" t="str">
            <v>女</v>
          </cell>
          <cell r="D1802" t="str">
            <v>汉族</v>
          </cell>
          <cell r="E1802" t="str">
            <v>1994-02-08</v>
          </cell>
          <cell r="F1802" t="str">
            <v>中国</v>
          </cell>
          <cell r="G1802" t="str">
            <v>身份证</v>
          </cell>
          <cell r="H1802" t="str">
            <v>530402199402081528</v>
          </cell>
          <cell r="I1802" t="str">
            <v>柳州市人民医院</v>
          </cell>
          <cell r="J1802" t="str">
            <v>2022-07-23</v>
          </cell>
          <cell r="K1802" t="str">
            <v>2025-12-31</v>
          </cell>
          <cell r="L1802" t="str">
            <v>是</v>
          </cell>
          <cell r="M1802" t="str">
            <v>柳州</v>
          </cell>
          <cell r="N1802" t="str">
            <v>医院</v>
          </cell>
          <cell r="O1802" t="str">
            <v>硕士研究生</v>
          </cell>
          <cell r="P1802" t="str">
            <v>硕士</v>
          </cell>
          <cell r="Q1802" t="str">
            <v>桂林医学院</v>
          </cell>
          <cell r="R1802" t="str">
            <v>临床病理学</v>
          </cell>
          <cell r="S1802">
            <v>44742</v>
          </cell>
          <cell r="T1802" t="str">
            <v>其他</v>
          </cell>
          <cell r="U1802" t="str">
            <v>F</v>
          </cell>
          <cell r="V1802" t="str">
            <v>F</v>
          </cell>
          <cell r="W1802" t="b">
            <v>1</v>
          </cell>
          <cell r="X1802">
            <v>3000</v>
          </cell>
          <cell r="Y1802">
            <v>3000</v>
          </cell>
          <cell r="Z1802" t="b">
            <v>1</v>
          </cell>
          <cell r="AA1802">
            <v>750</v>
          </cell>
          <cell r="AB1802">
            <v>750</v>
          </cell>
          <cell r="AC1802">
            <v>3750</v>
          </cell>
          <cell r="AD1802">
            <v>3750</v>
          </cell>
          <cell r="AE1802">
            <v>44765</v>
          </cell>
          <cell r="AF1802">
            <v>45017</v>
          </cell>
          <cell r="AG1802">
            <v>9</v>
          </cell>
          <cell r="AH1802">
            <v>9</v>
          </cell>
          <cell r="AI1802" t="b">
            <v>1</v>
          </cell>
          <cell r="AJ1802">
            <v>3</v>
          </cell>
          <cell r="AK1802">
            <v>12</v>
          </cell>
          <cell r="AL1802" t="e">
            <v>#N/A</v>
          </cell>
          <cell r="AM1802" t="str">
            <v>202302</v>
          </cell>
          <cell r="AN1802" t="str">
            <v>市卫健委备案
三方协议认定</v>
          </cell>
        </row>
        <row r="1803">
          <cell r="B1803" t="str">
            <v>陈慧鸿</v>
          </cell>
          <cell r="C1803" t="str">
            <v>女</v>
          </cell>
          <cell r="D1803" t="str">
            <v>汉族</v>
          </cell>
          <cell r="E1803">
            <v>33380</v>
          </cell>
          <cell r="F1803" t="str">
            <v>中国</v>
          </cell>
          <cell r="G1803" t="str">
            <v>身份证</v>
          </cell>
          <cell r="H1803" t="str">
            <v>450204199105220028</v>
          </cell>
          <cell r="I1803" t="str">
            <v>柳州市人民医院</v>
          </cell>
          <cell r="J1803" t="str">
            <v>2021-08-11</v>
          </cell>
          <cell r="K1803" t="str">
            <v>2024-12-31</v>
          </cell>
          <cell r="L1803" t="str">
            <v>是</v>
          </cell>
          <cell r="M1803" t="str">
            <v>柳州</v>
          </cell>
          <cell r="N1803" t="str">
            <v>医院</v>
          </cell>
          <cell r="O1803" t="str">
            <v>硕士研究生</v>
          </cell>
          <cell r="P1803" t="str">
            <v>硕士</v>
          </cell>
          <cell r="Q1803" t="str">
            <v>广西医科大学</v>
          </cell>
          <cell r="R1803" t="str">
            <v>口腔临床医学</v>
          </cell>
          <cell r="S1803">
            <v>44377</v>
          </cell>
          <cell r="T1803" t="str">
            <v>其他</v>
          </cell>
          <cell r="U1803" t="str">
            <v>F</v>
          </cell>
          <cell r="V1803" t="str">
            <v>F</v>
          </cell>
          <cell r="W1803" t="b">
            <v>1</v>
          </cell>
          <cell r="X1803">
            <v>3000</v>
          </cell>
          <cell r="Y1803">
            <v>3000</v>
          </cell>
          <cell r="Z1803" t="b">
            <v>1</v>
          </cell>
          <cell r="AA1803">
            <v>750</v>
          </cell>
          <cell r="AB1803">
            <v>750</v>
          </cell>
          <cell r="AC1803">
            <v>3750</v>
          </cell>
          <cell r="AD1803">
            <v>3750</v>
          </cell>
          <cell r="AE1803">
            <v>44419</v>
          </cell>
          <cell r="AF1803">
            <v>45017</v>
          </cell>
          <cell r="AG1803">
            <v>20</v>
          </cell>
          <cell r="AH1803">
            <v>20</v>
          </cell>
          <cell r="AI1803" t="b">
            <v>1</v>
          </cell>
          <cell r="AJ1803">
            <v>3</v>
          </cell>
          <cell r="AK1803">
            <v>23</v>
          </cell>
          <cell r="AL1803" t="e">
            <v>#N/A</v>
          </cell>
          <cell r="AM1803" t="str">
            <v>202108</v>
          </cell>
          <cell r="AN1803">
            <v>0</v>
          </cell>
        </row>
        <row r="1804">
          <cell r="B1804" t="str">
            <v>覃兰</v>
          </cell>
          <cell r="C1804" t="str">
            <v>女</v>
          </cell>
          <cell r="D1804" t="str">
            <v>汉族</v>
          </cell>
          <cell r="E1804" t="str">
            <v>1998-06-15</v>
          </cell>
          <cell r="F1804" t="str">
            <v>中国</v>
          </cell>
          <cell r="G1804" t="str">
            <v>身份证</v>
          </cell>
          <cell r="H1804" t="str">
            <v>450921199806151226</v>
          </cell>
          <cell r="I1804" t="str">
            <v>柳州市人民医院</v>
          </cell>
          <cell r="J1804" t="str">
            <v>2022-07-02</v>
          </cell>
          <cell r="K1804" t="str">
            <v>2025-12-31</v>
          </cell>
          <cell r="L1804" t="str">
            <v>是</v>
          </cell>
          <cell r="M1804" t="str">
            <v>柳州</v>
          </cell>
          <cell r="N1804" t="str">
            <v>医院</v>
          </cell>
          <cell r="O1804" t="str">
            <v>硕士研究生</v>
          </cell>
          <cell r="P1804" t="str">
            <v>硕士</v>
          </cell>
          <cell r="Q1804" t="str">
            <v>中国药科大学</v>
          </cell>
          <cell r="R1804" t="str">
            <v>药学</v>
          </cell>
          <cell r="S1804">
            <v>44732</v>
          </cell>
          <cell r="T1804" t="str">
            <v>其他</v>
          </cell>
          <cell r="U1804" t="str">
            <v>F</v>
          </cell>
          <cell r="V1804" t="str">
            <v>F</v>
          </cell>
          <cell r="W1804" t="b">
            <v>1</v>
          </cell>
          <cell r="X1804">
            <v>3000</v>
          </cell>
          <cell r="Y1804">
            <v>3000</v>
          </cell>
          <cell r="Z1804" t="b">
            <v>1</v>
          </cell>
          <cell r="AA1804">
            <v>750</v>
          </cell>
          <cell r="AB1804">
            <v>750</v>
          </cell>
          <cell r="AC1804">
            <v>3750</v>
          </cell>
          <cell r="AD1804">
            <v>3750</v>
          </cell>
          <cell r="AE1804">
            <v>44744</v>
          </cell>
          <cell r="AF1804">
            <v>45017</v>
          </cell>
          <cell r="AG1804">
            <v>9</v>
          </cell>
          <cell r="AH1804">
            <v>9</v>
          </cell>
          <cell r="AI1804" t="b">
            <v>1</v>
          </cell>
          <cell r="AJ1804">
            <v>3</v>
          </cell>
          <cell r="AK1804">
            <v>12</v>
          </cell>
          <cell r="AL1804" t="e">
            <v>#N/A</v>
          </cell>
          <cell r="AM1804" t="str">
            <v>202207</v>
          </cell>
          <cell r="AN1804" t="str">
            <v>市卫健委备案
三方协议认定</v>
          </cell>
        </row>
        <row r="1805">
          <cell r="B1805" t="str">
            <v>杨耐</v>
          </cell>
          <cell r="C1805" t="str">
            <v>女</v>
          </cell>
          <cell r="D1805" t="str">
            <v>侗族</v>
          </cell>
          <cell r="E1805" t="str">
            <v>1996-07-12</v>
          </cell>
          <cell r="F1805" t="str">
            <v>中国</v>
          </cell>
          <cell r="G1805" t="str">
            <v>身份证</v>
          </cell>
          <cell r="H1805" t="str">
            <v>45222819960712504X</v>
          </cell>
          <cell r="I1805" t="str">
            <v>柳州市人民医院</v>
          </cell>
          <cell r="J1805" t="str">
            <v>2022-07-25</v>
          </cell>
          <cell r="K1805" t="str">
            <v>2025-12-31</v>
          </cell>
          <cell r="L1805" t="str">
            <v>是</v>
          </cell>
          <cell r="M1805" t="str">
            <v>柳州</v>
          </cell>
          <cell r="N1805" t="str">
            <v>医院</v>
          </cell>
          <cell r="O1805" t="str">
            <v>硕士研究生</v>
          </cell>
          <cell r="P1805" t="str">
            <v>硕士</v>
          </cell>
          <cell r="Q1805" t="str">
            <v>广西中医药大学</v>
          </cell>
          <cell r="R1805" t="str">
            <v>针灸推拿学</v>
          </cell>
          <cell r="S1805">
            <v>44742</v>
          </cell>
          <cell r="T1805" t="str">
            <v>其他</v>
          </cell>
          <cell r="U1805" t="str">
            <v>F</v>
          </cell>
          <cell r="V1805" t="str">
            <v>F</v>
          </cell>
          <cell r="W1805" t="b">
            <v>1</v>
          </cell>
          <cell r="X1805">
            <v>3000</v>
          </cell>
          <cell r="Y1805">
            <v>3000</v>
          </cell>
          <cell r="Z1805" t="b">
            <v>1</v>
          </cell>
          <cell r="AA1805">
            <v>750</v>
          </cell>
          <cell r="AB1805">
            <v>750</v>
          </cell>
          <cell r="AC1805">
            <v>3750</v>
          </cell>
          <cell r="AD1805">
            <v>3750</v>
          </cell>
          <cell r="AE1805">
            <v>44767</v>
          </cell>
          <cell r="AF1805">
            <v>45017</v>
          </cell>
          <cell r="AG1805">
            <v>9</v>
          </cell>
          <cell r="AH1805">
            <v>9</v>
          </cell>
          <cell r="AI1805" t="b">
            <v>1</v>
          </cell>
          <cell r="AJ1805">
            <v>3</v>
          </cell>
          <cell r="AK1805">
            <v>12</v>
          </cell>
          <cell r="AL1805" t="e">
            <v>#N/A</v>
          </cell>
          <cell r="AM1805" t="str">
            <v>202208</v>
          </cell>
          <cell r="AN1805" t="str">
            <v>市卫健委备案
三方协议认定</v>
          </cell>
        </row>
        <row r="1806">
          <cell r="B1806" t="str">
            <v>蒋旭伟</v>
          </cell>
          <cell r="C1806" t="str">
            <v>男</v>
          </cell>
          <cell r="D1806" t="str">
            <v>汉族</v>
          </cell>
          <cell r="E1806" t="str">
            <v>1994-12-17</v>
          </cell>
          <cell r="F1806" t="str">
            <v>中国</v>
          </cell>
          <cell r="G1806" t="str">
            <v>身份证</v>
          </cell>
          <cell r="H1806" t="str">
            <v>450324199412172813</v>
          </cell>
          <cell r="I1806" t="str">
            <v>柳州市人民医院</v>
          </cell>
          <cell r="J1806" t="str">
            <v>2022-07-23</v>
          </cell>
          <cell r="K1806" t="str">
            <v>2025-12-31</v>
          </cell>
          <cell r="L1806" t="str">
            <v>是</v>
          </cell>
          <cell r="M1806" t="str">
            <v>柳州</v>
          </cell>
          <cell r="N1806" t="str">
            <v>医院</v>
          </cell>
          <cell r="O1806" t="str">
            <v>硕士研究生</v>
          </cell>
          <cell r="P1806" t="str">
            <v>硕士</v>
          </cell>
          <cell r="Q1806" t="str">
            <v>广西医科大学</v>
          </cell>
          <cell r="R1806" t="str">
            <v>肿瘤学</v>
          </cell>
          <cell r="S1806">
            <v>44733</v>
          </cell>
          <cell r="T1806" t="str">
            <v>其他</v>
          </cell>
          <cell r="U1806" t="str">
            <v>F</v>
          </cell>
          <cell r="V1806" t="str">
            <v>F</v>
          </cell>
          <cell r="W1806" t="b">
            <v>1</v>
          </cell>
          <cell r="X1806">
            <v>3000</v>
          </cell>
          <cell r="Y1806">
            <v>3000</v>
          </cell>
          <cell r="Z1806" t="b">
            <v>1</v>
          </cell>
          <cell r="AA1806">
            <v>750</v>
          </cell>
          <cell r="AB1806">
            <v>750</v>
          </cell>
          <cell r="AC1806">
            <v>3750</v>
          </cell>
          <cell r="AD1806">
            <v>3750</v>
          </cell>
          <cell r="AE1806">
            <v>44765</v>
          </cell>
          <cell r="AF1806">
            <v>45017</v>
          </cell>
          <cell r="AG1806">
            <v>9</v>
          </cell>
          <cell r="AH1806">
            <v>9</v>
          </cell>
          <cell r="AI1806" t="b">
            <v>1</v>
          </cell>
          <cell r="AJ1806">
            <v>3</v>
          </cell>
          <cell r="AK1806">
            <v>12</v>
          </cell>
          <cell r="AL1806" t="e">
            <v>#N/A</v>
          </cell>
          <cell r="AM1806" t="str">
            <v>202208</v>
          </cell>
          <cell r="AN1806" t="str">
            <v>市卫健委备案
三方协议认定</v>
          </cell>
        </row>
        <row r="1807">
          <cell r="B1807" t="str">
            <v>梁妥</v>
          </cell>
          <cell r="C1807" t="str">
            <v>男</v>
          </cell>
          <cell r="D1807" t="str">
            <v>壮族</v>
          </cell>
          <cell r="E1807" t="str">
            <v>1993-02-13</v>
          </cell>
          <cell r="F1807" t="str">
            <v>中国</v>
          </cell>
          <cell r="G1807" t="str">
            <v>身份证</v>
          </cell>
          <cell r="H1807" t="str">
            <v>45222519930213291X</v>
          </cell>
          <cell r="I1807" t="str">
            <v>柳州市人民医院</v>
          </cell>
          <cell r="J1807" t="str">
            <v>2022-07-02</v>
          </cell>
          <cell r="K1807" t="str">
            <v>-</v>
          </cell>
          <cell r="L1807" t="str">
            <v>是</v>
          </cell>
          <cell r="M1807" t="str">
            <v>柳州</v>
          </cell>
          <cell r="N1807" t="str">
            <v>医院</v>
          </cell>
          <cell r="O1807" t="str">
            <v>博士研究生</v>
          </cell>
          <cell r="P1807" t="str">
            <v>博士</v>
          </cell>
          <cell r="Q1807" t="str">
            <v>广西医科大学</v>
          </cell>
          <cell r="R1807" t="str">
            <v>外科学</v>
          </cell>
          <cell r="S1807">
            <v>44733</v>
          </cell>
          <cell r="T1807" t="str">
            <v>其他</v>
          </cell>
          <cell r="U1807" t="str">
            <v>E</v>
          </cell>
          <cell r="V1807" t="str">
            <v>E</v>
          </cell>
          <cell r="W1807" t="b">
            <v>1</v>
          </cell>
          <cell r="X1807">
            <v>4500</v>
          </cell>
          <cell r="Y1807">
            <v>4500</v>
          </cell>
          <cell r="Z1807" t="b">
            <v>1</v>
          </cell>
          <cell r="AA1807">
            <v>1125</v>
          </cell>
          <cell r="AB1807">
            <v>1125</v>
          </cell>
          <cell r="AC1807">
            <v>5625</v>
          </cell>
          <cell r="AD1807">
            <v>5625</v>
          </cell>
          <cell r="AE1807">
            <v>44744</v>
          </cell>
          <cell r="AF1807">
            <v>45017</v>
          </cell>
          <cell r="AG1807">
            <v>9</v>
          </cell>
          <cell r="AH1807">
            <v>9</v>
          </cell>
          <cell r="AI1807" t="b">
            <v>1</v>
          </cell>
          <cell r="AJ1807">
            <v>3</v>
          </cell>
          <cell r="AK1807">
            <v>12</v>
          </cell>
          <cell r="AL1807" t="e">
            <v>#N/A</v>
          </cell>
          <cell r="AM1807" t="str">
            <v>202207</v>
          </cell>
          <cell r="AN1807" t="e">
            <v>#N/A</v>
          </cell>
          <cell r="AO1807" t="str">
            <v>编内人员，无劳动合同截止日期</v>
          </cell>
        </row>
        <row r="1808">
          <cell r="B1808" t="str">
            <v>何文明</v>
          </cell>
          <cell r="C1808" t="str">
            <v>男</v>
          </cell>
          <cell r="D1808" t="str">
            <v>汉族</v>
          </cell>
          <cell r="E1808" t="str">
            <v>1994-05-20</v>
          </cell>
          <cell r="F1808" t="str">
            <v>中国</v>
          </cell>
          <cell r="G1808" t="str">
            <v>身份证</v>
          </cell>
          <cell r="H1808" t="str">
            <v>431021199405203513</v>
          </cell>
          <cell r="I1808" t="str">
            <v>柳州市人民医院</v>
          </cell>
          <cell r="J1808" t="str">
            <v>2022-07-23</v>
          </cell>
          <cell r="K1808" t="str">
            <v>2025-12-31</v>
          </cell>
          <cell r="L1808" t="str">
            <v>是</v>
          </cell>
          <cell r="M1808" t="str">
            <v>柳州</v>
          </cell>
          <cell r="N1808" t="str">
            <v>医院</v>
          </cell>
          <cell r="O1808" t="str">
            <v>硕士研究生</v>
          </cell>
          <cell r="P1808" t="str">
            <v>硕士</v>
          </cell>
          <cell r="Q1808" t="str">
            <v>广西医科大学</v>
          </cell>
          <cell r="R1808" t="str">
            <v>内科学</v>
          </cell>
          <cell r="S1808">
            <v>44733</v>
          </cell>
          <cell r="T1808" t="str">
            <v>其他</v>
          </cell>
          <cell r="U1808" t="str">
            <v>F</v>
          </cell>
          <cell r="V1808" t="str">
            <v>F</v>
          </cell>
          <cell r="W1808" t="b">
            <v>1</v>
          </cell>
          <cell r="X1808">
            <v>3000</v>
          </cell>
          <cell r="Y1808">
            <v>3000</v>
          </cell>
          <cell r="Z1808" t="b">
            <v>1</v>
          </cell>
          <cell r="AA1808">
            <v>750</v>
          </cell>
          <cell r="AB1808">
            <v>750</v>
          </cell>
          <cell r="AC1808">
            <v>3750</v>
          </cell>
          <cell r="AD1808">
            <v>3750</v>
          </cell>
          <cell r="AE1808">
            <v>44765</v>
          </cell>
          <cell r="AF1808">
            <v>45017</v>
          </cell>
          <cell r="AG1808">
            <v>9</v>
          </cell>
          <cell r="AH1808">
            <v>9</v>
          </cell>
          <cell r="AI1808" t="b">
            <v>1</v>
          </cell>
          <cell r="AJ1808">
            <v>3</v>
          </cell>
          <cell r="AK1808">
            <v>12</v>
          </cell>
          <cell r="AL1808" t="e">
            <v>#N/A</v>
          </cell>
          <cell r="AM1808" t="str">
            <v>202208</v>
          </cell>
          <cell r="AN1808" t="str">
            <v>市卫健委备案
三方协议认定</v>
          </cell>
        </row>
        <row r="1809">
          <cell r="B1809" t="str">
            <v>卢佳利</v>
          </cell>
          <cell r="C1809" t="str">
            <v>女</v>
          </cell>
          <cell r="D1809" t="str">
            <v>壮族</v>
          </cell>
          <cell r="E1809" t="str">
            <v>1993-05-20</v>
          </cell>
          <cell r="F1809" t="str">
            <v>中国</v>
          </cell>
          <cell r="G1809" t="str">
            <v>身份证</v>
          </cell>
          <cell r="H1809" t="str">
            <v>45212819930520402X</v>
          </cell>
          <cell r="I1809" t="str">
            <v>柳州市人民医院</v>
          </cell>
          <cell r="J1809" t="str">
            <v>2020-08-20</v>
          </cell>
          <cell r="K1809" t="str">
            <v>2023-12-31</v>
          </cell>
          <cell r="L1809" t="str">
            <v>是</v>
          </cell>
          <cell r="M1809" t="str">
            <v>柳州</v>
          </cell>
          <cell r="N1809" t="str">
            <v>医院</v>
          </cell>
          <cell r="O1809" t="str">
            <v>硕士研究生</v>
          </cell>
          <cell r="P1809" t="str">
            <v>硕士</v>
          </cell>
          <cell r="Q1809" t="str">
            <v>广西医科大学</v>
          </cell>
          <cell r="R1809" t="str">
            <v>内科学</v>
          </cell>
          <cell r="S1809">
            <v>43634</v>
          </cell>
          <cell r="T1809" t="str">
            <v>其他</v>
          </cell>
          <cell r="U1809" t="str">
            <v>F</v>
          </cell>
          <cell r="V1809" t="str">
            <v>F</v>
          </cell>
          <cell r="W1809" t="b">
            <v>1</v>
          </cell>
          <cell r="X1809">
            <v>3000</v>
          </cell>
          <cell r="Y1809">
            <v>3000</v>
          </cell>
          <cell r="Z1809" t="b">
            <v>1</v>
          </cell>
          <cell r="AA1809">
            <v>750</v>
          </cell>
          <cell r="AB1809">
            <v>750</v>
          </cell>
          <cell r="AC1809">
            <v>3750</v>
          </cell>
          <cell r="AD1809">
            <v>3750</v>
          </cell>
          <cell r="AE1809">
            <v>44063</v>
          </cell>
          <cell r="AF1809">
            <v>45017</v>
          </cell>
          <cell r="AG1809">
            <v>32</v>
          </cell>
          <cell r="AH1809">
            <v>32</v>
          </cell>
          <cell r="AI1809" t="b">
            <v>1</v>
          </cell>
          <cell r="AJ1809">
            <v>3</v>
          </cell>
          <cell r="AK1809">
            <v>35</v>
          </cell>
          <cell r="AL1809" t="e">
            <v>#N/A</v>
          </cell>
          <cell r="AM1809" t="str">
            <v>202106</v>
          </cell>
          <cell r="AN1809" t="str">
            <v>市卫健委备案</v>
          </cell>
        </row>
        <row r="1810">
          <cell r="B1810" t="str">
            <v>梁宝心</v>
          </cell>
          <cell r="C1810" t="str">
            <v>女</v>
          </cell>
          <cell r="D1810" t="str">
            <v>汉族</v>
          </cell>
          <cell r="E1810" t="str">
            <v>1996-03-13</v>
          </cell>
          <cell r="F1810" t="str">
            <v>中国</v>
          </cell>
          <cell r="G1810" t="str">
            <v>身份证</v>
          </cell>
          <cell r="H1810" t="str">
            <v>450821199603135626</v>
          </cell>
          <cell r="I1810" t="str">
            <v>柳州市人民医院</v>
          </cell>
          <cell r="J1810" t="str">
            <v>2022-07-23</v>
          </cell>
          <cell r="K1810" t="str">
            <v>2025-12-31</v>
          </cell>
          <cell r="L1810" t="str">
            <v>是</v>
          </cell>
          <cell r="M1810" t="str">
            <v>柳州</v>
          </cell>
          <cell r="N1810" t="str">
            <v>医院</v>
          </cell>
          <cell r="O1810" t="str">
            <v>硕士研究生</v>
          </cell>
          <cell r="P1810" t="str">
            <v>硕士</v>
          </cell>
          <cell r="Q1810" t="str">
            <v>广西医科大学</v>
          </cell>
          <cell r="R1810" t="str">
            <v>肿瘤学</v>
          </cell>
          <cell r="S1810">
            <v>44733</v>
          </cell>
          <cell r="T1810" t="str">
            <v>其他</v>
          </cell>
          <cell r="U1810" t="str">
            <v>F</v>
          </cell>
          <cell r="V1810" t="str">
            <v>F</v>
          </cell>
          <cell r="W1810" t="b">
            <v>1</v>
          </cell>
          <cell r="X1810">
            <v>3000</v>
          </cell>
          <cell r="Y1810">
            <v>3000</v>
          </cell>
          <cell r="Z1810" t="b">
            <v>1</v>
          </cell>
          <cell r="AA1810">
            <v>750</v>
          </cell>
          <cell r="AB1810">
            <v>750</v>
          </cell>
          <cell r="AC1810">
            <v>3750</v>
          </cell>
          <cell r="AD1810">
            <v>3750</v>
          </cell>
          <cell r="AE1810">
            <v>44765</v>
          </cell>
          <cell r="AF1810">
            <v>45017</v>
          </cell>
          <cell r="AG1810">
            <v>9</v>
          </cell>
          <cell r="AH1810">
            <v>9</v>
          </cell>
          <cell r="AI1810" t="b">
            <v>1</v>
          </cell>
          <cell r="AJ1810">
            <v>3</v>
          </cell>
          <cell r="AK1810">
            <v>12</v>
          </cell>
          <cell r="AL1810" t="e">
            <v>#N/A</v>
          </cell>
          <cell r="AM1810" t="str">
            <v>202208</v>
          </cell>
          <cell r="AN1810" t="str">
            <v>市卫健委备案
三方协议认定</v>
          </cell>
        </row>
        <row r="1811">
          <cell r="B1811" t="str">
            <v>熊瑶</v>
          </cell>
          <cell r="C1811" t="str">
            <v>女</v>
          </cell>
          <cell r="D1811" t="str">
            <v>汉族</v>
          </cell>
          <cell r="E1811" t="str">
            <v>1996-04-24</v>
          </cell>
          <cell r="F1811" t="str">
            <v>中国</v>
          </cell>
          <cell r="G1811" t="str">
            <v>身份证</v>
          </cell>
          <cell r="H1811" t="str">
            <v>510724199604242028</v>
          </cell>
          <cell r="I1811" t="str">
            <v>柳州市人民医院</v>
          </cell>
          <cell r="J1811" t="str">
            <v>2022-07-23</v>
          </cell>
          <cell r="K1811" t="str">
            <v>2025-12-31</v>
          </cell>
          <cell r="L1811" t="str">
            <v>是</v>
          </cell>
          <cell r="M1811" t="str">
            <v>柳州</v>
          </cell>
          <cell r="N1811" t="str">
            <v>医院</v>
          </cell>
          <cell r="O1811" t="str">
            <v>硕士研究生</v>
          </cell>
          <cell r="P1811" t="str">
            <v>硕士</v>
          </cell>
          <cell r="Q1811" t="str">
            <v>广西医科大学</v>
          </cell>
          <cell r="R1811" t="str">
            <v>麻醉学</v>
          </cell>
          <cell r="S1811">
            <v>44733</v>
          </cell>
          <cell r="T1811" t="str">
            <v>其他</v>
          </cell>
          <cell r="U1811" t="str">
            <v>F</v>
          </cell>
          <cell r="V1811" t="str">
            <v>F</v>
          </cell>
          <cell r="W1811" t="b">
            <v>1</v>
          </cell>
          <cell r="X1811">
            <v>3000</v>
          </cell>
          <cell r="Y1811">
            <v>3000</v>
          </cell>
          <cell r="Z1811" t="b">
            <v>1</v>
          </cell>
          <cell r="AA1811">
            <v>750</v>
          </cell>
          <cell r="AB1811">
            <v>750</v>
          </cell>
          <cell r="AC1811">
            <v>3750</v>
          </cell>
          <cell r="AD1811">
            <v>3750</v>
          </cell>
          <cell r="AE1811">
            <v>44765</v>
          </cell>
          <cell r="AF1811">
            <v>45017</v>
          </cell>
          <cell r="AG1811">
            <v>9</v>
          </cell>
          <cell r="AH1811">
            <v>9</v>
          </cell>
          <cell r="AI1811" t="b">
            <v>1</v>
          </cell>
          <cell r="AJ1811">
            <v>3</v>
          </cell>
          <cell r="AK1811">
            <v>12</v>
          </cell>
          <cell r="AL1811" t="e">
            <v>#N/A</v>
          </cell>
          <cell r="AM1811" t="str">
            <v>202302</v>
          </cell>
          <cell r="AN1811" t="str">
            <v>市卫健委备案
三方协议认定</v>
          </cell>
        </row>
        <row r="1812">
          <cell r="B1812" t="str">
            <v>刘玉玲</v>
          </cell>
          <cell r="C1812" t="str">
            <v>女</v>
          </cell>
          <cell r="D1812" t="str">
            <v>汉族</v>
          </cell>
          <cell r="E1812" t="str">
            <v>1995-11-12</v>
          </cell>
          <cell r="F1812" t="str">
            <v>中国</v>
          </cell>
          <cell r="G1812" t="str">
            <v>身份证</v>
          </cell>
          <cell r="H1812" t="str">
            <v>500231199511124529</v>
          </cell>
          <cell r="I1812" t="str">
            <v>柳州市人民医院</v>
          </cell>
          <cell r="J1812" t="str">
            <v>2022-07-27</v>
          </cell>
          <cell r="K1812" t="str">
            <v>2025-12-31</v>
          </cell>
          <cell r="L1812" t="str">
            <v>是</v>
          </cell>
          <cell r="M1812" t="str">
            <v>柳州</v>
          </cell>
          <cell r="N1812" t="str">
            <v>医院</v>
          </cell>
          <cell r="O1812" t="str">
            <v>硕士研究生</v>
          </cell>
          <cell r="P1812" t="str">
            <v>硕士</v>
          </cell>
          <cell r="Q1812" t="str">
            <v>广西医科大学</v>
          </cell>
          <cell r="R1812" t="str">
            <v>外科学</v>
          </cell>
          <cell r="S1812">
            <v>44733</v>
          </cell>
          <cell r="T1812" t="str">
            <v>其他</v>
          </cell>
          <cell r="U1812" t="str">
            <v>F</v>
          </cell>
          <cell r="V1812" t="str">
            <v>F</v>
          </cell>
          <cell r="W1812" t="b">
            <v>1</v>
          </cell>
          <cell r="X1812">
            <v>3000</v>
          </cell>
          <cell r="Y1812">
            <v>3000</v>
          </cell>
          <cell r="Z1812" t="b">
            <v>1</v>
          </cell>
          <cell r="AA1812">
            <v>750</v>
          </cell>
          <cell r="AB1812">
            <v>750</v>
          </cell>
          <cell r="AC1812">
            <v>3750</v>
          </cell>
          <cell r="AD1812">
            <v>3750</v>
          </cell>
          <cell r="AE1812">
            <v>44769</v>
          </cell>
          <cell r="AF1812">
            <v>45017</v>
          </cell>
          <cell r="AG1812">
            <v>9</v>
          </cell>
          <cell r="AH1812">
            <v>9</v>
          </cell>
          <cell r="AI1812" t="b">
            <v>1</v>
          </cell>
          <cell r="AJ1812">
            <v>3</v>
          </cell>
          <cell r="AK1812">
            <v>12</v>
          </cell>
          <cell r="AL1812" t="e">
            <v>#N/A</v>
          </cell>
          <cell r="AM1812" t="str">
            <v>202302</v>
          </cell>
          <cell r="AN1812" t="str">
            <v>市卫健委备案
三方协议认定</v>
          </cell>
        </row>
        <row r="1813">
          <cell r="B1813" t="str">
            <v>蒙元果</v>
          </cell>
          <cell r="C1813" t="str">
            <v>男</v>
          </cell>
          <cell r="D1813" t="str">
            <v>瑶族</v>
          </cell>
          <cell r="E1813">
            <v>33120</v>
          </cell>
          <cell r="F1813" t="str">
            <v>中国</v>
          </cell>
          <cell r="G1813" t="str">
            <v>身份证</v>
          </cell>
          <cell r="H1813" t="str">
            <v>452730199009040512</v>
          </cell>
          <cell r="I1813" t="str">
            <v>柳州市人民医院</v>
          </cell>
          <cell r="J1813">
            <v>44070</v>
          </cell>
          <cell r="K1813" t="str">
            <v>2024-12-31</v>
          </cell>
          <cell r="L1813" t="str">
            <v>是</v>
          </cell>
          <cell r="M1813" t="str">
            <v>柳州</v>
          </cell>
          <cell r="N1813" t="str">
            <v>医院</v>
          </cell>
          <cell r="O1813" t="str">
            <v>硕士研究生</v>
          </cell>
          <cell r="P1813" t="str">
            <v>硕士</v>
          </cell>
          <cell r="Q1813" t="str">
            <v>广西医科大学</v>
          </cell>
          <cell r="R1813" t="str">
            <v>急诊医学</v>
          </cell>
          <cell r="S1813">
            <v>44013</v>
          </cell>
          <cell r="T1813" t="str">
            <v>其他</v>
          </cell>
          <cell r="U1813" t="str">
            <v>F</v>
          </cell>
          <cell r="V1813" t="str">
            <v>F</v>
          </cell>
          <cell r="W1813" t="b">
            <v>1</v>
          </cell>
          <cell r="X1813">
            <v>3000</v>
          </cell>
          <cell r="Y1813">
            <v>3000</v>
          </cell>
          <cell r="Z1813" t="b">
            <v>1</v>
          </cell>
          <cell r="AA1813">
            <v>750</v>
          </cell>
          <cell r="AB1813">
            <v>750</v>
          </cell>
          <cell r="AC1813">
            <v>3750</v>
          </cell>
          <cell r="AD1813">
            <v>3750</v>
          </cell>
          <cell r="AE1813">
            <v>44055</v>
          </cell>
          <cell r="AF1813">
            <v>45017</v>
          </cell>
          <cell r="AG1813">
            <v>32</v>
          </cell>
          <cell r="AH1813">
            <v>32</v>
          </cell>
          <cell r="AI1813" t="b">
            <v>1</v>
          </cell>
          <cell r="AJ1813">
            <v>3</v>
          </cell>
          <cell r="AK1813">
            <v>35</v>
          </cell>
          <cell r="AL1813" t="e">
            <v>#N/A</v>
          </cell>
          <cell r="AM1813" t="str">
            <v>202009</v>
          </cell>
          <cell r="AN1813" t="str">
            <v>市卫健委备案</v>
          </cell>
        </row>
        <row r="1814">
          <cell r="B1814" t="str">
            <v>陆少琼</v>
          </cell>
          <cell r="C1814" t="str">
            <v>女</v>
          </cell>
          <cell r="D1814" t="str">
            <v>壮族</v>
          </cell>
          <cell r="E1814" t="str">
            <v>1997-07-01</v>
          </cell>
          <cell r="F1814" t="str">
            <v>中国</v>
          </cell>
          <cell r="G1814" t="str">
            <v>身份证</v>
          </cell>
          <cell r="H1814" t="str">
            <v>450802199707012947</v>
          </cell>
          <cell r="I1814" t="str">
            <v>柳州市人民医院</v>
          </cell>
          <cell r="J1814" t="str">
            <v>2022-07-23</v>
          </cell>
          <cell r="K1814" t="str">
            <v>2025-12-31</v>
          </cell>
          <cell r="L1814" t="str">
            <v>是</v>
          </cell>
          <cell r="M1814" t="str">
            <v>柳州</v>
          </cell>
          <cell r="N1814" t="str">
            <v>医院</v>
          </cell>
          <cell r="O1814" t="str">
            <v>硕士研究生</v>
          </cell>
          <cell r="P1814" t="str">
            <v>硕士</v>
          </cell>
          <cell r="Q1814" t="str">
            <v>广西医科大学</v>
          </cell>
          <cell r="R1814" t="str">
            <v>内科学</v>
          </cell>
          <cell r="S1814">
            <v>44733</v>
          </cell>
          <cell r="T1814" t="str">
            <v>其他</v>
          </cell>
          <cell r="U1814" t="str">
            <v>F</v>
          </cell>
          <cell r="V1814" t="str">
            <v>F</v>
          </cell>
          <cell r="W1814" t="b">
            <v>1</v>
          </cell>
          <cell r="X1814">
            <v>3000</v>
          </cell>
          <cell r="Y1814">
            <v>3000</v>
          </cell>
          <cell r="Z1814" t="b">
            <v>1</v>
          </cell>
          <cell r="AA1814">
            <v>750</v>
          </cell>
          <cell r="AB1814">
            <v>750</v>
          </cell>
          <cell r="AC1814">
            <v>3750</v>
          </cell>
          <cell r="AD1814">
            <v>3750</v>
          </cell>
          <cell r="AE1814">
            <v>44765</v>
          </cell>
          <cell r="AF1814">
            <v>45017</v>
          </cell>
          <cell r="AG1814">
            <v>9</v>
          </cell>
          <cell r="AH1814">
            <v>9</v>
          </cell>
          <cell r="AI1814" t="b">
            <v>1</v>
          </cell>
          <cell r="AJ1814">
            <v>3</v>
          </cell>
          <cell r="AK1814">
            <v>12</v>
          </cell>
          <cell r="AL1814" t="e">
            <v>#N/A</v>
          </cell>
          <cell r="AM1814" t="str">
            <v>202208</v>
          </cell>
          <cell r="AN1814" t="str">
            <v>市卫健委备案
2021-12-28签订协议</v>
          </cell>
        </row>
        <row r="1815">
          <cell r="B1815" t="str">
            <v>黄鑫</v>
          </cell>
          <cell r="C1815" t="str">
            <v>女</v>
          </cell>
          <cell r="D1815" t="str">
            <v>壮族</v>
          </cell>
          <cell r="E1815" t="str">
            <v>1995-07-31</v>
          </cell>
          <cell r="F1815" t="str">
            <v>中国</v>
          </cell>
          <cell r="G1815" t="str">
            <v>身份证</v>
          </cell>
          <cell r="H1815" t="str">
            <v>452623199507310029</v>
          </cell>
          <cell r="I1815" t="str">
            <v>柳州市人民医院</v>
          </cell>
          <cell r="J1815" t="str">
            <v>2022-07-23</v>
          </cell>
          <cell r="K1815" t="str">
            <v>2025-12-31</v>
          </cell>
          <cell r="L1815" t="str">
            <v>是</v>
          </cell>
          <cell r="M1815" t="str">
            <v>柳州</v>
          </cell>
          <cell r="N1815" t="str">
            <v>医院</v>
          </cell>
          <cell r="O1815" t="str">
            <v>硕士研究生</v>
          </cell>
          <cell r="P1815" t="str">
            <v>硕士</v>
          </cell>
          <cell r="Q1815" t="str">
            <v>广西医科大学</v>
          </cell>
          <cell r="R1815" t="str">
            <v>内科学</v>
          </cell>
          <cell r="S1815">
            <v>44733</v>
          </cell>
          <cell r="T1815" t="str">
            <v>其他</v>
          </cell>
          <cell r="U1815" t="str">
            <v>F</v>
          </cell>
          <cell r="V1815" t="str">
            <v>F</v>
          </cell>
          <cell r="W1815" t="b">
            <v>1</v>
          </cell>
          <cell r="X1815">
            <v>3000</v>
          </cell>
          <cell r="Y1815">
            <v>3000</v>
          </cell>
          <cell r="Z1815" t="b">
            <v>1</v>
          </cell>
          <cell r="AA1815">
            <v>750</v>
          </cell>
          <cell r="AB1815">
            <v>750</v>
          </cell>
          <cell r="AC1815">
            <v>3750</v>
          </cell>
          <cell r="AD1815">
            <v>3750</v>
          </cell>
          <cell r="AE1815">
            <v>44765</v>
          </cell>
          <cell r="AF1815">
            <v>45017</v>
          </cell>
          <cell r="AG1815">
            <v>9</v>
          </cell>
          <cell r="AH1815">
            <v>9</v>
          </cell>
          <cell r="AI1815" t="b">
            <v>1</v>
          </cell>
          <cell r="AJ1815">
            <v>3</v>
          </cell>
          <cell r="AK1815">
            <v>12</v>
          </cell>
          <cell r="AL1815" t="e">
            <v>#N/A</v>
          </cell>
          <cell r="AM1815" t="str">
            <v>202208</v>
          </cell>
          <cell r="AN1815" t="str">
            <v>市卫健委备案
2022-03-24签订协议</v>
          </cell>
        </row>
        <row r="1816">
          <cell r="B1816" t="str">
            <v>潘璇璇</v>
          </cell>
          <cell r="C1816" t="str">
            <v>女</v>
          </cell>
          <cell r="D1816" t="str">
            <v>仫佬族</v>
          </cell>
          <cell r="E1816" t="str">
            <v>1996-06-03</v>
          </cell>
          <cell r="F1816" t="str">
            <v>中国</v>
          </cell>
          <cell r="G1816" t="str">
            <v>身份证</v>
          </cell>
          <cell r="H1816" t="str">
            <v>452723199606030028</v>
          </cell>
          <cell r="I1816" t="str">
            <v>柳州市人民医院</v>
          </cell>
          <cell r="J1816" t="str">
            <v>2022-07-23</v>
          </cell>
          <cell r="K1816" t="str">
            <v>2025-12-31</v>
          </cell>
          <cell r="L1816" t="str">
            <v>是</v>
          </cell>
          <cell r="M1816" t="str">
            <v>柳州</v>
          </cell>
          <cell r="N1816" t="str">
            <v>医院</v>
          </cell>
          <cell r="O1816" t="str">
            <v>硕士研究生</v>
          </cell>
          <cell r="P1816" t="str">
            <v>硕士</v>
          </cell>
          <cell r="Q1816" t="str">
            <v>广西医科大学</v>
          </cell>
          <cell r="R1816" t="str">
            <v>影像医学与核医学</v>
          </cell>
          <cell r="S1816">
            <v>44733</v>
          </cell>
          <cell r="T1816" t="str">
            <v>其他</v>
          </cell>
          <cell r="U1816" t="str">
            <v>F</v>
          </cell>
          <cell r="V1816" t="str">
            <v>F</v>
          </cell>
          <cell r="W1816" t="b">
            <v>1</v>
          </cell>
          <cell r="X1816">
            <v>3000</v>
          </cell>
          <cell r="Y1816">
            <v>3000</v>
          </cell>
          <cell r="Z1816" t="b">
            <v>1</v>
          </cell>
          <cell r="AA1816">
            <v>750</v>
          </cell>
          <cell r="AB1816">
            <v>750</v>
          </cell>
          <cell r="AC1816">
            <v>3750</v>
          </cell>
          <cell r="AD1816">
            <v>3750</v>
          </cell>
          <cell r="AE1816">
            <v>44765</v>
          </cell>
          <cell r="AF1816">
            <v>45017</v>
          </cell>
          <cell r="AG1816">
            <v>9</v>
          </cell>
          <cell r="AH1816">
            <v>9</v>
          </cell>
          <cell r="AI1816" t="b">
            <v>1</v>
          </cell>
          <cell r="AJ1816">
            <v>3</v>
          </cell>
          <cell r="AK1816">
            <v>12</v>
          </cell>
          <cell r="AL1816" t="e">
            <v>#N/A</v>
          </cell>
          <cell r="AM1816" t="str">
            <v>202208</v>
          </cell>
          <cell r="AN1816" t="str">
            <v>市卫健委备案
三方协议认定</v>
          </cell>
        </row>
        <row r="1817">
          <cell r="B1817" t="str">
            <v>蒋芳幸</v>
          </cell>
          <cell r="C1817" t="str">
            <v>女</v>
          </cell>
          <cell r="D1817" t="str">
            <v>仫佬族</v>
          </cell>
          <cell r="E1817" t="str">
            <v>1995-12-18</v>
          </cell>
          <cell r="F1817" t="str">
            <v>中国</v>
          </cell>
          <cell r="G1817" t="str">
            <v>身份证</v>
          </cell>
          <cell r="H1817" t="str">
            <v>452723199512182821</v>
          </cell>
          <cell r="I1817" t="str">
            <v>柳州市人民医院</v>
          </cell>
          <cell r="J1817" t="str">
            <v>2022-07-23</v>
          </cell>
          <cell r="K1817" t="str">
            <v>2025-12-31</v>
          </cell>
          <cell r="L1817" t="str">
            <v>是</v>
          </cell>
          <cell r="M1817" t="str">
            <v>柳州</v>
          </cell>
          <cell r="N1817" t="str">
            <v>医院</v>
          </cell>
          <cell r="O1817" t="str">
            <v>硕士研究生</v>
          </cell>
          <cell r="P1817" t="str">
            <v>硕士</v>
          </cell>
          <cell r="Q1817" t="str">
            <v>广西中医药大学</v>
          </cell>
          <cell r="R1817" t="str">
            <v>针灸推拿学</v>
          </cell>
          <cell r="S1817">
            <v>44742</v>
          </cell>
          <cell r="T1817" t="str">
            <v>其他</v>
          </cell>
          <cell r="U1817" t="str">
            <v>F</v>
          </cell>
          <cell r="V1817" t="str">
            <v>F</v>
          </cell>
          <cell r="W1817" t="b">
            <v>1</v>
          </cell>
          <cell r="X1817">
            <v>3000</v>
          </cell>
          <cell r="Y1817">
            <v>3000</v>
          </cell>
          <cell r="Z1817" t="b">
            <v>1</v>
          </cell>
          <cell r="AA1817">
            <v>750</v>
          </cell>
          <cell r="AB1817">
            <v>750</v>
          </cell>
          <cell r="AC1817">
            <v>3750</v>
          </cell>
          <cell r="AD1817">
            <v>3750</v>
          </cell>
          <cell r="AE1817">
            <v>44765</v>
          </cell>
          <cell r="AF1817">
            <v>45017</v>
          </cell>
          <cell r="AG1817">
            <v>9</v>
          </cell>
          <cell r="AH1817">
            <v>9</v>
          </cell>
          <cell r="AI1817" t="b">
            <v>1</v>
          </cell>
          <cell r="AJ1817">
            <v>3</v>
          </cell>
          <cell r="AK1817">
            <v>12</v>
          </cell>
          <cell r="AL1817" t="e">
            <v>#N/A</v>
          </cell>
          <cell r="AM1817" t="str">
            <v>202208</v>
          </cell>
          <cell r="AN1817" t="str">
            <v>市卫健委备案
三方协议认定</v>
          </cell>
        </row>
        <row r="1818">
          <cell r="B1818" t="str">
            <v>石小燕</v>
          </cell>
          <cell r="C1818" t="str">
            <v>女</v>
          </cell>
          <cell r="D1818" t="str">
            <v>汉族</v>
          </cell>
          <cell r="E1818" t="str">
            <v>1992-11-09</v>
          </cell>
          <cell r="F1818" t="str">
            <v>中国</v>
          </cell>
          <cell r="G1818" t="str">
            <v>身份证</v>
          </cell>
          <cell r="H1818" t="str">
            <v>450521199211096123</v>
          </cell>
          <cell r="I1818" t="str">
            <v>柳州市人民医院</v>
          </cell>
          <cell r="J1818" t="str">
            <v>2022-07-23</v>
          </cell>
          <cell r="K1818" t="str">
            <v>2025-12-31</v>
          </cell>
          <cell r="L1818" t="str">
            <v>是</v>
          </cell>
          <cell r="M1818" t="str">
            <v>柳州</v>
          </cell>
          <cell r="N1818" t="str">
            <v>医院</v>
          </cell>
          <cell r="O1818" t="str">
            <v>硕士研究生</v>
          </cell>
          <cell r="P1818" t="str">
            <v>硕士</v>
          </cell>
          <cell r="Q1818" t="str">
            <v>广西医科大学</v>
          </cell>
          <cell r="R1818" t="str">
            <v>内科学</v>
          </cell>
          <cell r="S1818">
            <v>44733</v>
          </cell>
          <cell r="T1818" t="str">
            <v>其他</v>
          </cell>
          <cell r="U1818" t="str">
            <v>F</v>
          </cell>
          <cell r="V1818" t="str">
            <v>F</v>
          </cell>
          <cell r="W1818" t="b">
            <v>1</v>
          </cell>
          <cell r="X1818">
            <v>3000</v>
          </cell>
          <cell r="Y1818">
            <v>3000</v>
          </cell>
          <cell r="Z1818" t="b">
            <v>1</v>
          </cell>
          <cell r="AA1818">
            <v>750</v>
          </cell>
          <cell r="AB1818">
            <v>750</v>
          </cell>
          <cell r="AC1818">
            <v>3750</v>
          </cell>
          <cell r="AD1818">
            <v>3750</v>
          </cell>
          <cell r="AE1818">
            <v>44765</v>
          </cell>
          <cell r="AF1818">
            <v>45017</v>
          </cell>
          <cell r="AG1818">
            <v>9</v>
          </cell>
          <cell r="AH1818">
            <v>9</v>
          </cell>
          <cell r="AI1818" t="b">
            <v>1</v>
          </cell>
          <cell r="AJ1818">
            <v>3</v>
          </cell>
          <cell r="AK1818">
            <v>12</v>
          </cell>
          <cell r="AL1818" t="e">
            <v>#N/A</v>
          </cell>
          <cell r="AM1818" t="str">
            <v>201507</v>
          </cell>
          <cell r="AN1818" t="str">
            <v>市卫健委备案
2022-01-25签订协议</v>
          </cell>
        </row>
        <row r="1819">
          <cell r="B1819" t="str">
            <v>杨佳鹏</v>
          </cell>
          <cell r="C1819" t="str">
            <v>男</v>
          </cell>
          <cell r="D1819" t="str">
            <v>汉族</v>
          </cell>
          <cell r="E1819" t="str">
            <v>1995-12-22</v>
          </cell>
          <cell r="F1819" t="str">
            <v>中国</v>
          </cell>
          <cell r="G1819" t="str">
            <v>身份证</v>
          </cell>
          <cell r="H1819" t="str">
            <v>230125199512223555</v>
          </cell>
          <cell r="I1819" t="str">
            <v>柳州市人民医院</v>
          </cell>
          <cell r="J1819" t="str">
            <v>2022-07-23</v>
          </cell>
          <cell r="K1819" t="str">
            <v>2025-12-31</v>
          </cell>
          <cell r="L1819" t="str">
            <v>是</v>
          </cell>
          <cell r="M1819" t="str">
            <v>柳州</v>
          </cell>
          <cell r="N1819" t="str">
            <v>医院</v>
          </cell>
          <cell r="O1819" t="str">
            <v>硕士研究生</v>
          </cell>
          <cell r="P1819" t="str">
            <v>硕士</v>
          </cell>
          <cell r="Q1819" t="str">
            <v>广西医科大学</v>
          </cell>
          <cell r="R1819" t="str">
            <v>内科学</v>
          </cell>
          <cell r="S1819">
            <v>44733</v>
          </cell>
          <cell r="T1819" t="str">
            <v>其他</v>
          </cell>
          <cell r="U1819" t="str">
            <v>F</v>
          </cell>
          <cell r="V1819" t="str">
            <v>F</v>
          </cell>
          <cell r="W1819" t="b">
            <v>1</v>
          </cell>
          <cell r="X1819">
            <v>3000</v>
          </cell>
          <cell r="Y1819">
            <v>3000</v>
          </cell>
          <cell r="Z1819" t="b">
            <v>1</v>
          </cell>
          <cell r="AA1819">
            <v>750</v>
          </cell>
          <cell r="AB1819">
            <v>750</v>
          </cell>
          <cell r="AC1819">
            <v>3750</v>
          </cell>
          <cell r="AD1819">
            <v>3750</v>
          </cell>
          <cell r="AE1819">
            <v>44765</v>
          </cell>
          <cell r="AF1819">
            <v>45017</v>
          </cell>
          <cell r="AG1819">
            <v>9</v>
          </cell>
          <cell r="AH1819">
            <v>9</v>
          </cell>
          <cell r="AI1819" t="b">
            <v>1</v>
          </cell>
          <cell r="AJ1819">
            <v>3</v>
          </cell>
          <cell r="AK1819">
            <v>12</v>
          </cell>
          <cell r="AL1819" t="e">
            <v>#N/A</v>
          </cell>
          <cell r="AM1819" t="str">
            <v>202302</v>
          </cell>
          <cell r="AN1819" t="str">
            <v>市卫健委备案
三方协议认定</v>
          </cell>
        </row>
        <row r="1820">
          <cell r="B1820" t="str">
            <v>周卉乐</v>
          </cell>
          <cell r="C1820" t="str">
            <v>女</v>
          </cell>
          <cell r="D1820" t="str">
            <v>汉族</v>
          </cell>
          <cell r="E1820" t="str">
            <v>1994-04-20</v>
          </cell>
          <cell r="F1820" t="str">
            <v>中国</v>
          </cell>
          <cell r="G1820" t="str">
            <v>身份证</v>
          </cell>
          <cell r="H1820" t="str">
            <v>430702199404205240</v>
          </cell>
          <cell r="I1820" t="str">
            <v>柳州市人民医院</v>
          </cell>
          <cell r="J1820" t="str">
            <v>2022-07-23</v>
          </cell>
          <cell r="K1820" t="str">
            <v>2025-12-31</v>
          </cell>
          <cell r="L1820" t="str">
            <v>是</v>
          </cell>
          <cell r="M1820" t="str">
            <v>柳州</v>
          </cell>
          <cell r="N1820" t="str">
            <v>医院</v>
          </cell>
          <cell r="O1820" t="str">
            <v>硕士研究生</v>
          </cell>
          <cell r="P1820" t="str">
            <v>硕士</v>
          </cell>
          <cell r="Q1820" t="str">
            <v>广西中医药大学</v>
          </cell>
          <cell r="R1820" t="str">
            <v>中医内科学</v>
          </cell>
          <cell r="S1820">
            <v>44742</v>
          </cell>
          <cell r="T1820" t="str">
            <v>其他</v>
          </cell>
          <cell r="U1820" t="str">
            <v>F</v>
          </cell>
          <cell r="V1820" t="str">
            <v>F</v>
          </cell>
          <cell r="W1820" t="b">
            <v>1</v>
          </cell>
          <cell r="X1820">
            <v>3000</v>
          </cell>
          <cell r="Y1820">
            <v>3000</v>
          </cell>
          <cell r="Z1820" t="b">
            <v>1</v>
          </cell>
          <cell r="AA1820">
            <v>750</v>
          </cell>
          <cell r="AB1820">
            <v>750</v>
          </cell>
          <cell r="AC1820">
            <v>3750</v>
          </cell>
          <cell r="AD1820">
            <v>3750</v>
          </cell>
          <cell r="AE1820">
            <v>44765</v>
          </cell>
          <cell r="AF1820">
            <v>45017</v>
          </cell>
          <cell r="AG1820">
            <v>9</v>
          </cell>
          <cell r="AH1820">
            <v>9</v>
          </cell>
          <cell r="AI1820" t="b">
            <v>1</v>
          </cell>
          <cell r="AJ1820">
            <v>3</v>
          </cell>
          <cell r="AK1820">
            <v>12</v>
          </cell>
          <cell r="AL1820" t="e">
            <v>#N/A</v>
          </cell>
          <cell r="AM1820" t="str">
            <v>202208</v>
          </cell>
          <cell r="AN1820" t="str">
            <v>市卫健委备案
三方协议认定</v>
          </cell>
        </row>
        <row r="1821">
          <cell r="B1821" t="str">
            <v>卢天成</v>
          </cell>
          <cell r="C1821" t="str">
            <v>男</v>
          </cell>
          <cell r="D1821" t="str">
            <v>汉族</v>
          </cell>
          <cell r="E1821">
            <v>34246</v>
          </cell>
          <cell r="F1821" t="str">
            <v>中国</v>
          </cell>
          <cell r="G1821" t="str">
            <v>身份证</v>
          </cell>
          <cell r="H1821" t="str">
            <v>45222919931004005X</v>
          </cell>
          <cell r="I1821" t="str">
            <v>柳州市人民医院</v>
          </cell>
          <cell r="J1821" t="str">
            <v>2021-08-03</v>
          </cell>
          <cell r="K1821" t="str">
            <v>2024-12-31</v>
          </cell>
          <cell r="L1821" t="str">
            <v>是</v>
          </cell>
          <cell r="M1821" t="str">
            <v>柳州</v>
          </cell>
          <cell r="N1821" t="str">
            <v>医院</v>
          </cell>
          <cell r="O1821" t="str">
            <v>硕士研究生</v>
          </cell>
          <cell r="P1821" t="str">
            <v>硕士</v>
          </cell>
          <cell r="Q1821" t="str">
            <v>同济大学</v>
          </cell>
          <cell r="R1821" t="str">
            <v>外科学</v>
          </cell>
          <cell r="S1821">
            <v>44355</v>
          </cell>
          <cell r="T1821" t="str">
            <v>一流建设高校</v>
          </cell>
          <cell r="U1821" t="str">
            <v>F</v>
          </cell>
          <cell r="V1821" t="str">
            <v>F</v>
          </cell>
          <cell r="W1821" t="b">
            <v>1</v>
          </cell>
          <cell r="X1821">
            <v>3000</v>
          </cell>
          <cell r="Y1821">
            <v>3000</v>
          </cell>
          <cell r="Z1821" t="b">
            <v>1</v>
          </cell>
          <cell r="AA1821">
            <v>750</v>
          </cell>
          <cell r="AB1821">
            <v>750</v>
          </cell>
          <cell r="AC1821">
            <v>3750</v>
          </cell>
          <cell r="AD1821">
            <v>3750</v>
          </cell>
          <cell r="AE1821">
            <v>44411</v>
          </cell>
          <cell r="AF1821">
            <v>45017</v>
          </cell>
          <cell r="AG1821">
            <v>20</v>
          </cell>
          <cell r="AH1821">
            <v>20</v>
          </cell>
          <cell r="AI1821" t="b">
            <v>1</v>
          </cell>
          <cell r="AJ1821">
            <v>3</v>
          </cell>
          <cell r="AK1821">
            <v>23</v>
          </cell>
          <cell r="AL1821" t="e">
            <v>#N/A</v>
          </cell>
          <cell r="AM1821" t="str">
            <v>202108</v>
          </cell>
          <cell r="AN1821" t="str">
            <v>市卫健委备案</v>
          </cell>
        </row>
        <row r="1822">
          <cell r="B1822" t="str">
            <v>潘春曲</v>
          </cell>
          <cell r="C1822" t="str">
            <v>女</v>
          </cell>
          <cell r="D1822" t="str">
            <v>汉族</v>
          </cell>
          <cell r="E1822" t="str">
            <v>1995-08-04</v>
          </cell>
          <cell r="F1822" t="str">
            <v>中国</v>
          </cell>
          <cell r="G1822" t="str">
            <v>身份证</v>
          </cell>
          <cell r="H1822" t="str">
            <v>45033119950804094X</v>
          </cell>
          <cell r="I1822" t="str">
            <v>柳州市人民医院</v>
          </cell>
          <cell r="J1822" t="str">
            <v>2022-07-25</v>
          </cell>
          <cell r="K1822" t="str">
            <v>2025-12-31</v>
          </cell>
          <cell r="L1822" t="str">
            <v>是</v>
          </cell>
          <cell r="M1822" t="str">
            <v>柳州</v>
          </cell>
          <cell r="N1822" t="str">
            <v>医院</v>
          </cell>
          <cell r="O1822" t="str">
            <v>硕士研究生</v>
          </cell>
          <cell r="P1822" t="str">
            <v>硕士</v>
          </cell>
          <cell r="Q1822" t="str">
            <v>广西中医药大学</v>
          </cell>
          <cell r="R1822" t="str">
            <v>中医内科学</v>
          </cell>
          <cell r="S1822">
            <v>44742</v>
          </cell>
          <cell r="T1822" t="str">
            <v>其他</v>
          </cell>
          <cell r="U1822" t="str">
            <v>F</v>
          </cell>
          <cell r="V1822" t="str">
            <v>F</v>
          </cell>
          <cell r="W1822" t="b">
            <v>1</v>
          </cell>
          <cell r="X1822">
            <v>3000</v>
          </cell>
          <cell r="Y1822">
            <v>3000</v>
          </cell>
          <cell r="Z1822" t="b">
            <v>1</v>
          </cell>
          <cell r="AA1822">
            <v>750</v>
          </cell>
          <cell r="AB1822">
            <v>750</v>
          </cell>
          <cell r="AC1822">
            <v>3750</v>
          </cell>
          <cell r="AD1822">
            <v>3750</v>
          </cell>
          <cell r="AE1822">
            <v>44767</v>
          </cell>
          <cell r="AF1822">
            <v>45017</v>
          </cell>
          <cell r="AG1822">
            <v>9</v>
          </cell>
          <cell r="AH1822">
            <v>9</v>
          </cell>
          <cell r="AI1822" t="b">
            <v>1</v>
          </cell>
          <cell r="AJ1822">
            <v>3</v>
          </cell>
          <cell r="AK1822">
            <v>12</v>
          </cell>
          <cell r="AL1822" t="e">
            <v>#N/A</v>
          </cell>
          <cell r="AM1822" t="str">
            <v>202208</v>
          </cell>
          <cell r="AN1822" t="str">
            <v>市卫健委备案
三方协议认定</v>
          </cell>
        </row>
        <row r="1823">
          <cell r="B1823" t="str">
            <v>陆玉甘</v>
          </cell>
          <cell r="C1823" t="str">
            <v>女</v>
          </cell>
          <cell r="D1823" t="str">
            <v>壮族</v>
          </cell>
          <cell r="E1823" t="str">
            <v>1995-10-02</v>
          </cell>
          <cell r="F1823" t="str">
            <v>中国</v>
          </cell>
          <cell r="G1823" t="str">
            <v>身份证</v>
          </cell>
          <cell r="H1823" t="str">
            <v>452724199510022521</v>
          </cell>
          <cell r="I1823" t="str">
            <v>柳州市人民医院</v>
          </cell>
          <cell r="J1823" t="str">
            <v>2022-07-23</v>
          </cell>
          <cell r="K1823" t="str">
            <v>2025-12-31</v>
          </cell>
          <cell r="L1823" t="str">
            <v>是</v>
          </cell>
          <cell r="M1823" t="str">
            <v>柳州</v>
          </cell>
          <cell r="N1823" t="str">
            <v>医院</v>
          </cell>
          <cell r="O1823" t="str">
            <v>硕士研究生</v>
          </cell>
          <cell r="P1823" t="str">
            <v>硕士</v>
          </cell>
          <cell r="Q1823" t="str">
            <v>广西医科大学</v>
          </cell>
          <cell r="R1823" t="str">
            <v>内科学</v>
          </cell>
          <cell r="S1823">
            <v>44733</v>
          </cell>
          <cell r="T1823" t="str">
            <v>其他</v>
          </cell>
          <cell r="U1823" t="str">
            <v>F</v>
          </cell>
          <cell r="V1823" t="str">
            <v>F</v>
          </cell>
          <cell r="W1823" t="b">
            <v>1</v>
          </cell>
          <cell r="X1823">
            <v>3000</v>
          </cell>
          <cell r="Y1823">
            <v>3000</v>
          </cell>
          <cell r="Z1823" t="b">
            <v>1</v>
          </cell>
          <cell r="AA1823">
            <v>750</v>
          </cell>
          <cell r="AB1823">
            <v>750</v>
          </cell>
          <cell r="AC1823">
            <v>3750</v>
          </cell>
          <cell r="AD1823">
            <v>3750</v>
          </cell>
          <cell r="AE1823">
            <v>44765</v>
          </cell>
          <cell r="AF1823">
            <v>45017</v>
          </cell>
          <cell r="AG1823">
            <v>9</v>
          </cell>
          <cell r="AH1823">
            <v>9</v>
          </cell>
          <cell r="AI1823" t="b">
            <v>1</v>
          </cell>
          <cell r="AJ1823">
            <v>3</v>
          </cell>
          <cell r="AK1823">
            <v>12</v>
          </cell>
          <cell r="AL1823" t="e">
            <v>#N/A</v>
          </cell>
          <cell r="AM1823" t="str">
            <v>202208</v>
          </cell>
          <cell r="AN1823" t="str">
            <v>市卫健委备案
2022-01-26签订协议</v>
          </cell>
        </row>
        <row r="1824">
          <cell r="B1824" t="str">
            <v>温元元</v>
          </cell>
          <cell r="C1824" t="str">
            <v>男</v>
          </cell>
          <cell r="D1824" t="str">
            <v>汉族</v>
          </cell>
          <cell r="E1824" t="str">
            <v>1996-09-25</v>
          </cell>
          <cell r="F1824" t="str">
            <v>中国</v>
          </cell>
          <cell r="G1824" t="str">
            <v>身份证</v>
          </cell>
          <cell r="H1824" t="str">
            <v>522122199609252450</v>
          </cell>
          <cell r="I1824" t="str">
            <v>柳州市人民医院</v>
          </cell>
          <cell r="J1824" t="str">
            <v>2022-07-04</v>
          </cell>
          <cell r="K1824" t="str">
            <v>2025-12-31</v>
          </cell>
          <cell r="L1824" t="str">
            <v>是</v>
          </cell>
          <cell r="M1824" t="str">
            <v>柳州</v>
          </cell>
          <cell r="N1824" t="str">
            <v>医院</v>
          </cell>
          <cell r="O1824" t="str">
            <v>硕士研究生</v>
          </cell>
          <cell r="P1824" t="str">
            <v>硕士</v>
          </cell>
          <cell r="Q1824" t="str">
            <v>山东第一医科大学</v>
          </cell>
          <cell r="R1824" t="str">
            <v>病理学与病理生理学</v>
          </cell>
          <cell r="S1824">
            <v>44740</v>
          </cell>
          <cell r="T1824" t="str">
            <v>其他</v>
          </cell>
          <cell r="U1824" t="str">
            <v>F</v>
          </cell>
          <cell r="V1824" t="str">
            <v>F</v>
          </cell>
          <cell r="W1824" t="b">
            <v>1</v>
          </cell>
          <cell r="X1824">
            <v>3000</v>
          </cell>
          <cell r="Y1824">
            <v>3000</v>
          </cell>
          <cell r="Z1824" t="b">
            <v>1</v>
          </cell>
          <cell r="AA1824">
            <v>750</v>
          </cell>
          <cell r="AB1824">
            <v>750</v>
          </cell>
          <cell r="AC1824">
            <v>3750</v>
          </cell>
          <cell r="AD1824">
            <v>3750</v>
          </cell>
          <cell r="AE1824">
            <v>44746</v>
          </cell>
          <cell r="AF1824">
            <v>45017</v>
          </cell>
          <cell r="AG1824">
            <v>9</v>
          </cell>
          <cell r="AH1824">
            <v>9</v>
          </cell>
          <cell r="AI1824" t="b">
            <v>1</v>
          </cell>
          <cell r="AJ1824">
            <v>3</v>
          </cell>
          <cell r="AK1824">
            <v>12</v>
          </cell>
          <cell r="AL1824" t="e">
            <v>#N/A</v>
          </cell>
          <cell r="AM1824" t="str">
            <v>202207</v>
          </cell>
          <cell r="AN1824" t="str">
            <v>市卫健委备案
2022-01-24签订协议</v>
          </cell>
        </row>
        <row r="1825">
          <cell r="B1825" t="str">
            <v>黄月香</v>
          </cell>
          <cell r="C1825" t="str">
            <v>女</v>
          </cell>
          <cell r="D1825" t="str">
            <v>汉族</v>
          </cell>
          <cell r="E1825" t="str">
            <v>1995-01-17</v>
          </cell>
          <cell r="F1825" t="str">
            <v>中国</v>
          </cell>
          <cell r="G1825" t="str">
            <v>身份证</v>
          </cell>
          <cell r="H1825" t="str">
            <v>431124199501174243</v>
          </cell>
          <cell r="I1825" t="str">
            <v>柳州市人民医院</v>
          </cell>
          <cell r="J1825" t="str">
            <v>2022-07-25</v>
          </cell>
          <cell r="K1825" t="str">
            <v>2025-12-31</v>
          </cell>
          <cell r="L1825" t="str">
            <v>是</v>
          </cell>
          <cell r="M1825" t="str">
            <v>柳州</v>
          </cell>
          <cell r="N1825" t="str">
            <v>医院</v>
          </cell>
          <cell r="O1825" t="str">
            <v>硕士研究生</v>
          </cell>
          <cell r="P1825" t="str">
            <v>硕士</v>
          </cell>
          <cell r="Q1825" t="str">
            <v>青海大学</v>
          </cell>
          <cell r="R1825" t="str">
            <v>皮肤病与性病学</v>
          </cell>
          <cell r="S1825">
            <v>44720</v>
          </cell>
          <cell r="T1825" t="str">
            <v>一流建设高校</v>
          </cell>
          <cell r="U1825" t="str">
            <v>F</v>
          </cell>
          <cell r="V1825" t="str">
            <v>F</v>
          </cell>
          <cell r="W1825" t="b">
            <v>1</v>
          </cell>
          <cell r="X1825">
            <v>3000</v>
          </cell>
          <cell r="Y1825">
            <v>3000</v>
          </cell>
          <cell r="Z1825" t="b">
            <v>1</v>
          </cell>
          <cell r="AA1825">
            <v>750</v>
          </cell>
          <cell r="AB1825">
            <v>750</v>
          </cell>
          <cell r="AC1825">
            <v>3750</v>
          </cell>
          <cell r="AD1825">
            <v>3750</v>
          </cell>
          <cell r="AE1825">
            <v>44767</v>
          </cell>
          <cell r="AF1825">
            <v>45017</v>
          </cell>
          <cell r="AG1825">
            <v>9</v>
          </cell>
          <cell r="AH1825">
            <v>9</v>
          </cell>
          <cell r="AI1825" t="b">
            <v>1</v>
          </cell>
          <cell r="AJ1825">
            <v>3</v>
          </cell>
          <cell r="AK1825">
            <v>12</v>
          </cell>
          <cell r="AL1825" t="e">
            <v>#N/A</v>
          </cell>
          <cell r="AM1825" t="str">
            <v>202208</v>
          </cell>
          <cell r="AN1825" t="str">
            <v>市卫健委备案
2021-12-06签订协议</v>
          </cell>
        </row>
        <row r="1826">
          <cell r="B1826" t="str">
            <v>云文靖</v>
          </cell>
          <cell r="C1826" t="str">
            <v>女</v>
          </cell>
          <cell r="D1826" t="str">
            <v>壮族</v>
          </cell>
          <cell r="E1826" t="str">
            <v>1993-10-04</v>
          </cell>
          <cell r="F1826" t="str">
            <v>中国</v>
          </cell>
          <cell r="G1826" t="str">
            <v>身份证</v>
          </cell>
          <cell r="H1826" t="str">
            <v>452132199310040327</v>
          </cell>
          <cell r="I1826" t="str">
            <v>柳州市人民医院</v>
          </cell>
          <cell r="J1826" t="str">
            <v>2022-07-23</v>
          </cell>
          <cell r="K1826" t="str">
            <v>2025-12-31</v>
          </cell>
          <cell r="L1826" t="str">
            <v>是</v>
          </cell>
          <cell r="M1826" t="str">
            <v>柳州</v>
          </cell>
          <cell r="N1826" t="str">
            <v>医院</v>
          </cell>
          <cell r="O1826" t="str">
            <v>硕士研究生</v>
          </cell>
          <cell r="P1826" t="str">
            <v>硕士</v>
          </cell>
          <cell r="Q1826" t="str">
            <v>广西医科大学</v>
          </cell>
          <cell r="R1826" t="str">
            <v>内科学</v>
          </cell>
          <cell r="S1826">
            <v>44733</v>
          </cell>
          <cell r="T1826" t="str">
            <v>其他</v>
          </cell>
          <cell r="U1826" t="str">
            <v>F</v>
          </cell>
          <cell r="V1826" t="str">
            <v>F</v>
          </cell>
          <cell r="W1826" t="b">
            <v>1</v>
          </cell>
          <cell r="X1826">
            <v>3000</v>
          </cell>
          <cell r="Y1826">
            <v>3000</v>
          </cell>
          <cell r="Z1826" t="b">
            <v>1</v>
          </cell>
          <cell r="AA1826">
            <v>750</v>
          </cell>
          <cell r="AB1826">
            <v>750</v>
          </cell>
          <cell r="AC1826">
            <v>3750</v>
          </cell>
          <cell r="AD1826">
            <v>3750</v>
          </cell>
          <cell r="AE1826">
            <v>44765</v>
          </cell>
          <cell r="AF1826">
            <v>45017</v>
          </cell>
          <cell r="AG1826">
            <v>9</v>
          </cell>
          <cell r="AH1826">
            <v>9</v>
          </cell>
          <cell r="AI1826" t="b">
            <v>1</v>
          </cell>
          <cell r="AJ1826">
            <v>3</v>
          </cell>
          <cell r="AK1826">
            <v>12</v>
          </cell>
          <cell r="AL1826" t="e">
            <v>#N/A</v>
          </cell>
          <cell r="AM1826" t="str">
            <v>202208</v>
          </cell>
          <cell r="AN1826" t="str">
            <v>市卫健委备案
2022-01-24签订协议</v>
          </cell>
        </row>
        <row r="1827">
          <cell r="B1827" t="str">
            <v>余飞</v>
          </cell>
          <cell r="C1827" t="str">
            <v>男</v>
          </cell>
          <cell r="D1827" t="str">
            <v>汉族</v>
          </cell>
          <cell r="E1827" t="str">
            <v>1994-10-24</v>
          </cell>
          <cell r="F1827" t="str">
            <v>中国</v>
          </cell>
          <cell r="G1827" t="str">
            <v>身份证</v>
          </cell>
          <cell r="H1827" t="str">
            <v>450921199410240433</v>
          </cell>
          <cell r="I1827" t="str">
            <v>柳州市人民医院</v>
          </cell>
          <cell r="J1827" t="str">
            <v>2022-07-23</v>
          </cell>
          <cell r="K1827" t="str">
            <v>2025-12-31</v>
          </cell>
          <cell r="L1827" t="str">
            <v>是</v>
          </cell>
          <cell r="M1827" t="str">
            <v>柳州</v>
          </cell>
          <cell r="N1827" t="str">
            <v>医院</v>
          </cell>
          <cell r="O1827" t="str">
            <v>硕士研究生</v>
          </cell>
          <cell r="P1827" t="str">
            <v>硕士</v>
          </cell>
          <cell r="Q1827" t="str">
            <v>广西医科大学</v>
          </cell>
          <cell r="R1827" t="str">
            <v>妇产科学</v>
          </cell>
          <cell r="S1827">
            <v>44733</v>
          </cell>
          <cell r="T1827" t="str">
            <v>其他</v>
          </cell>
          <cell r="U1827" t="str">
            <v>F</v>
          </cell>
          <cell r="V1827" t="str">
            <v>F</v>
          </cell>
          <cell r="W1827" t="b">
            <v>1</v>
          </cell>
          <cell r="X1827">
            <v>3000</v>
          </cell>
          <cell r="Y1827">
            <v>3000</v>
          </cell>
          <cell r="Z1827" t="b">
            <v>1</v>
          </cell>
          <cell r="AA1827">
            <v>750</v>
          </cell>
          <cell r="AB1827">
            <v>750</v>
          </cell>
          <cell r="AC1827">
            <v>3750</v>
          </cell>
          <cell r="AD1827">
            <v>3750</v>
          </cell>
          <cell r="AE1827">
            <v>44765</v>
          </cell>
          <cell r="AF1827">
            <v>45017</v>
          </cell>
          <cell r="AG1827">
            <v>9</v>
          </cell>
          <cell r="AH1827">
            <v>9</v>
          </cell>
          <cell r="AI1827" t="b">
            <v>1</v>
          </cell>
          <cell r="AJ1827">
            <v>3</v>
          </cell>
          <cell r="AK1827">
            <v>12</v>
          </cell>
          <cell r="AL1827" t="e">
            <v>#N/A</v>
          </cell>
          <cell r="AM1827" t="str">
            <v>202208</v>
          </cell>
          <cell r="AN1827" t="str">
            <v>市卫健委备案
三方协议认定</v>
          </cell>
        </row>
        <row r="1828">
          <cell r="B1828" t="str">
            <v>陆祥城</v>
          </cell>
          <cell r="C1828" t="str">
            <v>男</v>
          </cell>
          <cell r="D1828" t="str">
            <v>壮族</v>
          </cell>
          <cell r="E1828" t="str">
            <v>1993-06-20</v>
          </cell>
          <cell r="F1828" t="str">
            <v>中国</v>
          </cell>
          <cell r="G1828" t="str">
            <v>身份证</v>
          </cell>
          <cell r="H1828" t="str">
            <v>452128199306203010</v>
          </cell>
          <cell r="I1828" t="str">
            <v>柳州市人民医院</v>
          </cell>
          <cell r="J1828" t="str">
            <v>2022-10-11</v>
          </cell>
          <cell r="K1828" t="str">
            <v>2025-12-31</v>
          </cell>
          <cell r="L1828" t="str">
            <v>是</v>
          </cell>
          <cell r="M1828" t="str">
            <v>柳州</v>
          </cell>
          <cell r="N1828" t="str">
            <v>医院</v>
          </cell>
          <cell r="O1828" t="str">
            <v>硕士研究生</v>
          </cell>
          <cell r="P1828" t="str">
            <v>硕士</v>
          </cell>
          <cell r="Q1828" t="str">
            <v>广西医科大学</v>
          </cell>
          <cell r="R1828" t="str">
            <v>外科学</v>
          </cell>
          <cell r="S1828" t="str">
            <v>2021-06-21</v>
          </cell>
          <cell r="T1828" t="str">
            <v>其他</v>
          </cell>
          <cell r="U1828" t="str">
            <v>F</v>
          </cell>
          <cell r="V1828" t="str">
            <v>F</v>
          </cell>
          <cell r="W1828" t="b">
            <v>1</v>
          </cell>
          <cell r="X1828">
            <v>3000</v>
          </cell>
          <cell r="Y1828">
            <v>3000</v>
          </cell>
          <cell r="Z1828" t="b">
            <v>1</v>
          </cell>
          <cell r="AA1828">
            <v>750</v>
          </cell>
          <cell r="AB1828">
            <v>750</v>
          </cell>
          <cell r="AC1828">
            <v>3750</v>
          </cell>
          <cell r="AD1828">
            <v>3750</v>
          </cell>
          <cell r="AE1828">
            <v>44378</v>
          </cell>
          <cell r="AF1828">
            <v>45017</v>
          </cell>
          <cell r="AG1828">
            <v>20</v>
          </cell>
          <cell r="AH1828">
            <v>20</v>
          </cell>
          <cell r="AI1828" t="b">
            <v>1</v>
          </cell>
          <cell r="AJ1828">
            <v>3</v>
          </cell>
          <cell r="AK1828">
            <v>23</v>
          </cell>
          <cell r="AL1828" t="e">
            <v>#N/A</v>
          </cell>
          <cell r="AM1828" t="str">
            <v>202107</v>
          </cell>
          <cell r="AN1828" t="str">
            <v>市卫健委备案</v>
          </cell>
          <cell r="AO1828" t="str">
            <v>2021年7月入职柳州市中医院</v>
          </cell>
        </row>
        <row r="1829">
          <cell r="B1829" t="str">
            <v>覃林</v>
          </cell>
          <cell r="C1829" t="str">
            <v>女</v>
          </cell>
          <cell r="D1829" t="str">
            <v>汉族</v>
          </cell>
          <cell r="E1829" t="str">
            <v>1994-08-21</v>
          </cell>
          <cell r="F1829" t="str">
            <v>中国</v>
          </cell>
          <cell r="G1829" t="str">
            <v>身份证</v>
          </cell>
          <cell r="H1829" t="str">
            <v>450331199408212724</v>
          </cell>
          <cell r="I1829" t="str">
            <v>柳州市人民医院</v>
          </cell>
          <cell r="J1829" t="str">
            <v>2022-07-23</v>
          </cell>
          <cell r="K1829" t="str">
            <v>2025-12-31</v>
          </cell>
          <cell r="L1829" t="str">
            <v>是</v>
          </cell>
          <cell r="M1829" t="str">
            <v>柳州</v>
          </cell>
          <cell r="N1829" t="str">
            <v>医院</v>
          </cell>
          <cell r="O1829" t="str">
            <v>硕士研究生</v>
          </cell>
          <cell r="P1829" t="str">
            <v>硕士</v>
          </cell>
          <cell r="Q1829" t="str">
            <v>广西医科大学</v>
          </cell>
          <cell r="R1829" t="str">
            <v>妇产科学</v>
          </cell>
          <cell r="S1829">
            <v>44733</v>
          </cell>
          <cell r="T1829" t="str">
            <v>其他</v>
          </cell>
          <cell r="U1829" t="str">
            <v>F</v>
          </cell>
          <cell r="V1829" t="str">
            <v>F</v>
          </cell>
          <cell r="W1829" t="b">
            <v>1</v>
          </cell>
          <cell r="X1829">
            <v>3000</v>
          </cell>
          <cell r="Y1829">
            <v>3000</v>
          </cell>
          <cell r="Z1829" t="b">
            <v>1</v>
          </cell>
          <cell r="AA1829">
            <v>750</v>
          </cell>
          <cell r="AB1829">
            <v>750</v>
          </cell>
          <cell r="AC1829">
            <v>3750</v>
          </cell>
          <cell r="AD1829">
            <v>3750</v>
          </cell>
          <cell r="AE1829">
            <v>44765</v>
          </cell>
          <cell r="AF1829">
            <v>45017</v>
          </cell>
          <cell r="AG1829">
            <v>9</v>
          </cell>
          <cell r="AH1829">
            <v>9</v>
          </cell>
          <cell r="AI1829" t="b">
            <v>1</v>
          </cell>
          <cell r="AJ1829">
            <v>3</v>
          </cell>
          <cell r="AK1829">
            <v>12</v>
          </cell>
          <cell r="AL1829" t="e">
            <v>#N/A</v>
          </cell>
          <cell r="AM1829" t="str">
            <v>202208</v>
          </cell>
          <cell r="AN1829" t="str">
            <v>市卫健委备案
三方协议认定</v>
          </cell>
        </row>
        <row r="1830">
          <cell r="B1830" t="str">
            <v>周成</v>
          </cell>
          <cell r="C1830" t="str">
            <v>男</v>
          </cell>
          <cell r="D1830" t="str">
            <v>汉族</v>
          </cell>
          <cell r="E1830" t="str">
            <v>1993-02-28</v>
          </cell>
          <cell r="F1830" t="str">
            <v>中国</v>
          </cell>
          <cell r="G1830" t="str">
            <v>身份证</v>
          </cell>
          <cell r="H1830" t="str">
            <v>450324199302283117</v>
          </cell>
          <cell r="I1830" t="str">
            <v>柳州市人民医院</v>
          </cell>
          <cell r="J1830" t="str">
            <v>2022-07-25</v>
          </cell>
          <cell r="K1830" t="str">
            <v>2025-12-31</v>
          </cell>
          <cell r="L1830" t="str">
            <v>是</v>
          </cell>
          <cell r="M1830" t="str">
            <v>柳州</v>
          </cell>
          <cell r="N1830" t="str">
            <v>医院</v>
          </cell>
          <cell r="O1830" t="str">
            <v>硕士研究生</v>
          </cell>
          <cell r="P1830" t="str">
            <v>硕士</v>
          </cell>
          <cell r="Q1830" t="str">
            <v>广西医科大学</v>
          </cell>
          <cell r="R1830" t="str">
            <v>皮肤病与性病学</v>
          </cell>
          <cell r="S1830">
            <v>44733</v>
          </cell>
          <cell r="T1830" t="str">
            <v>其他</v>
          </cell>
          <cell r="U1830" t="str">
            <v>F</v>
          </cell>
          <cell r="V1830" t="str">
            <v>F</v>
          </cell>
          <cell r="W1830" t="b">
            <v>1</v>
          </cell>
          <cell r="X1830">
            <v>3000</v>
          </cell>
          <cell r="Y1830">
            <v>3000</v>
          </cell>
          <cell r="Z1830" t="b">
            <v>1</v>
          </cell>
          <cell r="AA1830">
            <v>750</v>
          </cell>
          <cell r="AB1830">
            <v>750</v>
          </cell>
          <cell r="AC1830">
            <v>3750</v>
          </cell>
          <cell r="AD1830">
            <v>3750</v>
          </cell>
          <cell r="AE1830">
            <v>44767</v>
          </cell>
          <cell r="AF1830">
            <v>45017</v>
          </cell>
          <cell r="AG1830">
            <v>9</v>
          </cell>
          <cell r="AH1830">
            <v>9</v>
          </cell>
          <cell r="AI1830" t="b">
            <v>1</v>
          </cell>
          <cell r="AJ1830">
            <v>3</v>
          </cell>
          <cell r="AK1830">
            <v>12</v>
          </cell>
          <cell r="AL1830" t="e">
            <v>#N/A</v>
          </cell>
          <cell r="AM1830" t="str">
            <v>202208</v>
          </cell>
          <cell r="AN1830" t="str">
            <v>市卫健委备案
2022-03-19签订协议</v>
          </cell>
        </row>
        <row r="1831">
          <cell r="B1831" t="str">
            <v>许文佳</v>
          </cell>
          <cell r="C1831" t="str">
            <v>女</v>
          </cell>
          <cell r="D1831" t="str">
            <v>汉族</v>
          </cell>
          <cell r="E1831" t="str">
            <v>1996-04-01</v>
          </cell>
          <cell r="F1831" t="str">
            <v>中国</v>
          </cell>
          <cell r="G1831" t="str">
            <v>身份证</v>
          </cell>
          <cell r="H1831" t="str">
            <v>430682199604014023</v>
          </cell>
          <cell r="I1831" t="str">
            <v>柳州市人民医院</v>
          </cell>
          <cell r="J1831" t="str">
            <v>2022-07-02</v>
          </cell>
          <cell r="K1831" t="str">
            <v>2025-12-31</v>
          </cell>
          <cell r="L1831" t="str">
            <v>是</v>
          </cell>
          <cell r="M1831" t="str">
            <v>柳州</v>
          </cell>
          <cell r="N1831" t="str">
            <v>医院</v>
          </cell>
          <cell r="O1831" t="str">
            <v>硕士研究生</v>
          </cell>
          <cell r="P1831" t="str">
            <v>硕士</v>
          </cell>
          <cell r="Q1831" t="str">
            <v>广西医科大学</v>
          </cell>
          <cell r="R1831" t="str">
            <v>公共卫生</v>
          </cell>
          <cell r="S1831">
            <v>44733</v>
          </cell>
          <cell r="T1831" t="str">
            <v>其他</v>
          </cell>
          <cell r="U1831" t="str">
            <v>F</v>
          </cell>
          <cell r="V1831" t="str">
            <v>F</v>
          </cell>
          <cell r="W1831" t="b">
            <v>1</v>
          </cell>
          <cell r="X1831">
            <v>3000</v>
          </cell>
          <cell r="Y1831">
            <v>3000</v>
          </cell>
          <cell r="Z1831" t="b">
            <v>1</v>
          </cell>
          <cell r="AA1831">
            <v>750</v>
          </cell>
          <cell r="AB1831">
            <v>750</v>
          </cell>
          <cell r="AC1831">
            <v>3750</v>
          </cell>
          <cell r="AD1831">
            <v>3750</v>
          </cell>
          <cell r="AE1831">
            <v>44744</v>
          </cell>
          <cell r="AF1831">
            <v>45017</v>
          </cell>
          <cell r="AG1831">
            <v>9</v>
          </cell>
          <cell r="AH1831">
            <v>9</v>
          </cell>
          <cell r="AI1831" t="b">
            <v>1</v>
          </cell>
          <cell r="AJ1831">
            <v>3</v>
          </cell>
          <cell r="AK1831">
            <v>12</v>
          </cell>
          <cell r="AL1831" t="e">
            <v>#N/A</v>
          </cell>
          <cell r="AM1831" t="str">
            <v>202207</v>
          </cell>
          <cell r="AN1831" t="str">
            <v>市卫健委备案
三方协议认定</v>
          </cell>
        </row>
        <row r="1832">
          <cell r="B1832" t="str">
            <v>何志葵</v>
          </cell>
          <cell r="C1832" t="str">
            <v>男</v>
          </cell>
          <cell r="D1832" t="str">
            <v>壮族</v>
          </cell>
          <cell r="E1832" t="str">
            <v>1995-10-11</v>
          </cell>
          <cell r="F1832" t="str">
            <v>中国</v>
          </cell>
          <cell r="G1832" t="str">
            <v>身份证</v>
          </cell>
          <cell r="H1832" t="str">
            <v>452631199510110036</v>
          </cell>
          <cell r="I1832" t="str">
            <v>柳州市人民医院</v>
          </cell>
          <cell r="J1832" t="str">
            <v>2022-06-30</v>
          </cell>
          <cell r="K1832" t="str">
            <v>2025-12-31</v>
          </cell>
          <cell r="L1832" t="str">
            <v>是</v>
          </cell>
          <cell r="M1832" t="str">
            <v>柳州</v>
          </cell>
          <cell r="N1832" t="str">
            <v>医院</v>
          </cell>
          <cell r="O1832" t="str">
            <v>硕士研究生</v>
          </cell>
          <cell r="P1832" t="str">
            <v>硕士</v>
          </cell>
          <cell r="Q1832" t="str">
            <v>广西医科大学</v>
          </cell>
          <cell r="R1832" t="str">
            <v>公共卫生</v>
          </cell>
          <cell r="S1832">
            <v>44733</v>
          </cell>
          <cell r="T1832" t="str">
            <v>其他</v>
          </cell>
          <cell r="U1832" t="str">
            <v>F</v>
          </cell>
          <cell r="V1832" t="str">
            <v>F</v>
          </cell>
          <cell r="W1832" t="b">
            <v>1</v>
          </cell>
          <cell r="X1832">
            <v>3000</v>
          </cell>
          <cell r="Y1832">
            <v>3000</v>
          </cell>
          <cell r="Z1832" t="b">
            <v>1</v>
          </cell>
          <cell r="AA1832">
            <v>750</v>
          </cell>
          <cell r="AB1832">
            <v>750</v>
          </cell>
          <cell r="AC1832">
            <v>3750</v>
          </cell>
          <cell r="AD1832">
            <v>3750</v>
          </cell>
          <cell r="AE1832">
            <v>44743</v>
          </cell>
          <cell r="AF1832">
            <v>45017</v>
          </cell>
          <cell r="AG1832">
            <v>9</v>
          </cell>
          <cell r="AH1832">
            <v>9</v>
          </cell>
          <cell r="AI1832" t="b">
            <v>1</v>
          </cell>
          <cell r="AJ1832">
            <v>3</v>
          </cell>
          <cell r="AK1832">
            <v>12</v>
          </cell>
          <cell r="AL1832" t="e">
            <v>#N/A</v>
          </cell>
          <cell r="AM1832" t="str">
            <v>202207</v>
          </cell>
          <cell r="AN1832" t="str">
            <v>市卫健委备案
三方协议认定</v>
          </cell>
        </row>
        <row r="1833">
          <cell r="B1833" t="str">
            <v>戴容</v>
          </cell>
          <cell r="C1833" t="str">
            <v>女</v>
          </cell>
          <cell r="D1833" t="str">
            <v>汉族</v>
          </cell>
          <cell r="E1833" t="str">
            <v>1996-08-20</v>
          </cell>
          <cell r="F1833" t="str">
            <v>中国</v>
          </cell>
          <cell r="G1833" t="str">
            <v>身份证</v>
          </cell>
          <cell r="H1833" t="str">
            <v>450922199608201540</v>
          </cell>
          <cell r="I1833" t="str">
            <v>柳州市人民医院</v>
          </cell>
          <cell r="J1833" t="str">
            <v>2022-07-23</v>
          </cell>
          <cell r="K1833" t="str">
            <v>2025-12-31</v>
          </cell>
          <cell r="L1833" t="str">
            <v>是</v>
          </cell>
          <cell r="M1833" t="str">
            <v>柳州</v>
          </cell>
          <cell r="N1833" t="str">
            <v>医院</v>
          </cell>
          <cell r="O1833" t="str">
            <v>硕士研究生</v>
          </cell>
          <cell r="P1833" t="str">
            <v>硕士</v>
          </cell>
          <cell r="Q1833" t="str">
            <v>广西医科大学</v>
          </cell>
          <cell r="R1833" t="str">
            <v>内科学</v>
          </cell>
          <cell r="S1833">
            <v>44733</v>
          </cell>
          <cell r="T1833" t="str">
            <v>其他</v>
          </cell>
          <cell r="U1833" t="str">
            <v>F</v>
          </cell>
          <cell r="V1833" t="str">
            <v>F</v>
          </cell>
          <cell r="W1833" t="b">
            <v>1</v>
          </cell>
          <cell r="X1833">
            <v>3000</v>
          </cell>
          <cell r="Y1833">
            <v>3000</v>
          </cell>
          <cell r="Z1833" t="b">
            <v>1</v>
          </cell>
          <cell r="AA1833">
            <v>750</v>
          </cell>
          <cell r="AB1833">
            <v>750</v>
          </cell>
          <cell r="AC1833">
            <v>3750</v>
          </cell>
          <cell r="AD1833">
            <v>3750</v>
          </cell>
          <cell r="AE1833">
            <v>44765</v>
          </cell>
          <cell r="AF1833">
            <v>45017</v>
          </cell>
          <cell r="AG1833">
            <v>9</v>
          </cell>
          <cell r="AH1833">
            <v>9</v>
          </cell>
          <cell r="AI1833" t="b">
            <v>1</v>
          </cell>
          <cell r="AJ1833">
            <v>3</v>
          </cell>
          <cell r="AK1833">
            <v>12</v>
          </cell>
          <cell r="AL1833" t="e">
            <v>#N/A</v>
          </cell>
          <cell r="AM1833" t="str">
            <v>202208</v>
          </cell>
          <cell r="AN1833" t="str">
            <v>市卫健委备案
三方协议认定</v>
          </cell>
        </row>
        <row r="1834">
          <cell r="B1834" t="str">
            <v>周强</v>
          </cell>
          <cell r="C1834" t="str">
            <v>男</v>
          </cell>
          <cell r="D1834" t="str">
            <v>汉族</v>
          </cell>
          <cell r="E1834" t="str">
            <v>1989-11-03</v>
          </cell>
          <cell r="F1834" t="str">
            <v>中国</v>
          </cell>
          <cell r="G1834" t="str">
            <v>身份证</v>
          </cell>
          <cell r="H1834" t="str">
            <v>230125198911036031</v>
          </cell>
          <cell r="I1834" t="str">
            <v>柳州市人民医院</v>
          </cell>
          <cell r="J1834" t="str">
            <v>2021-07-06</v>
          </cell>
          <cell r="K1834" t="str">
            <v>2024-12-31</v>
          </cell>
          <cell r="L1834" t="str">
            <v>是</v>
          </cell>
          <cell r="M1834" t="str">
            <v>柳州</v>
          </cell>
          <cell r="N1834" t="str">
            <v>医院</v>
          </cell>
          <cell r="O1834" t="str">
            <v>硕士研究生</v>
          </cell>
          <cell r="P1834" t="str">
            <v>硕士</v>
          </cell>
          <cell r="Q1834" t="str">
            <v>内蒙古科技大学包头医学院</v>
          </cell>
          <cell r="R1834" t="str">
            <v>外科学</v>
          </cell>
          <cell r="S1834">
            <v>44382</v>
          </cell>
          <cell r="T1834" t="str">
            <v>其他</v>
          </cell>
          <cell r="U1834" t="str">
            <v>F</v>
          </cell>
          <cell r="V1834" t="str">
            <v>F</v>
          </cell>
          <cell r="W1834" t="b">
            <v>1</v>
          </cell>
          <cell r="X1834">
            <v>3000</v>
          </cell>
          <cell r="Y1834">
            <v>3000</v>
          </cell>
          <cell r="Z1834" t="b">
            <v>1</v>
          </cell>
          <cell r="AA1834">
            <v>750</v>
          </cell>
          <cell r="AB1834">
            <v>750</v>
          </cell>
          <cell r="AC1834">
            <v>3750</v>
          </cell>
          <cell r="AD1834">
            <v>3750</v>
          </cell>
          <cell r="AE1834">
            <v>44383</v>
          </cell>
          <cell r="AF1834">
            <v>45017</v>
          </cell>
          <cell r="AG1834">
            <v>21</v>
          </cell>
          <cell r="AH1834">
            <v>21</v>
          </cell>
          <cell r="AI1834" t="b">
            <v>1</v>
          </cell>
          <cell r="AJ1834">
            <v>3</v>
          </cell>
          <cell r="AK1834">
            <v>24</v>
          </cell>
          <cell r="AL1834" t="e">
            <v>#N/A</v>
          </cell>
          <cell r="AM1834" t="str">
            <v>202302</v>
          </cell>
          <cell r="AN1834" t="str">
            <v>市卫健委备案</v>
          </cell>
        </row>
        <row r="1835">
          <cell r="B1835" t="str">
            <v>韦诗烨</v>
          </cell>
          <cell r="C1835" t="str">
            <v>女</v>
          </cell>
          <cell r="D1835" t="str">
            <v>壮族</v>
          </cell>
          <cell r="E1835" t="str">
            <v>1996-06-02</v>
          </cell>
          <cell r="F1835" t="str">
            <v>中国</v>
          </cell>
          <cell r="G1835" t="str">
            <v>身份证</v>
          </cell>
          <cell r="H1835" t="str">
            <v>450881199606026843</v>
          </cell>
          <cell r="I1835" t="str">
            <v>柳州市人民医院</v>
          </cell>
          <cell r="J1835" t="str">
            <v>2022-07-23</v>
          </cell>
          <cell r="K1835" t="str">
            <v>2025-12-31</v>
          </cell>
          <cell r="L1835" t="str">
            <v>是</v>
          </cell>
          <cell r="M1835" t="str">
            <v>柳州</v>
          </cell>
          <cell r="N1835" t="str">
            <v>医院</v>
          </cell>
          <cell r="O1835" t="str">
            <v>硕士研究生</v>
          </cell>
          <cell r="P1835" t="str">
            <v>硕士</v>
          </cell>
          <cell r="Q1835" t="str">
            <v>广州中医药大学</v>
          </cell>
          <cell r="R1835" t="str">
            <v>针灸推拿学</v>
          </cell>
          <cell r="S1835">
            <v>44729</v>
          </cell>
          <cell r="T1835" t="str">
            <v>其他</v>
          </cell>
          <cell r="U1835" t="str">
            <v>F</v>
          </cell>
          <cell r="V1835" t="str">
            <v>F</v>
          </cell>
          <cell r="W1835" t="b">
            <v>1</v>
          </cell>
          <cell r="X1835">
            <v>3000</v>
          </cell>
          <cell r="Y1835">
            <v>3000</v>
          </cell>
          <cell r="Z1835" t="b">
            <v>1</v>
          </cell>
          <cell r="AA1835">
            <v>750</v>
          </cell>
          <cell r="AB1835">
            <v>750</v>
          </cell>
          <cell r="AC1835">
            <v>3750</v>
          </cell>
          <cell r="AD1835">
            <v>3750</v>
          </cell>
          <cell r="AE1835">
            <v>44765</v>
          </cell>
          <cell r="AF1835">
            <v>45017</v>
          </cell>
          <cell r="AG1835">
            <v>9</v>
          </cell>
          <cell r="AH1835">
            <v>9</v>
          </cell>
          <cell r="AI1835" t="b">
            <v>1</v>
          </cell>
          <cell r="AJ1835">
            <v>3</v>
          </cell>
          <cell r="AK1835">
            <v>12</v>
          </cell>
          <cell r="AL1835" t="e">
            <v>#N/A</v>
          </cell>
          <cell r="AM1835" t="str">
            <v>202208</v>
          </cell>
          <cell r="AN1835" t="str">
            <v>市卫健委备案
三方协议认定</v>
          </cell>
        </row>
        <row r="1836">
          <cell r="B1836" t="str">
            <v>黄耀锋</v>
          </cell>
          <cell r="C1836" t="str">
            <v>男</v>
          </cell>
          <cell r="D1836" t="str">
            <v>壮族</v>
          </cell>
          <cell r="E1836" t="str">
            <v>1994-07-10</v>
          </cell>
          <cell r="F1836" t="str">
            <v>中国</v>
          </cell>
          <cell r="G1836" t="str">
            <v>身份证</v>
          </cell>
          <cell r="H1836" t="str">
            <v>450703199407103012</v>
          </cell>
          <cell r="I1836" t="str">
            <v>柳州市人民医院</v>
          </cell>
          <cell r="J1836" t="str">
            <v>2022-07-02</v>
          </cell>
          <cell r="K1836" t="str">
            <v>2025-12-31</v>
          </cell>
          <cell r="L1836" t="str">
            <v>是</v>
          </cell>
          <cell r="M1836" t="str">
            <v>柳州</v>
          </cell>
          <cell r="N1836" t="str">
            <v>医院</v>
          </cell>
          <cell r="O1836" t="str">
            <v>硕士研究生</v>
          </cell>
          <cell r="P1836" t="str">
            <v>硕士</v>
          </cell>
          <cell r="Q1836" t="str">
            <v>广西医科大学</v>
          </cell>
          <cell r="R1836" t="str">
            <v>流行病与卫生统计学</v>
          </cell>
          <cell r="S1836">
            <v>44733</v>
          </cell>
          <cell r="T1836" t="str">
            <v>其他</v>
          </cell>
          <cell r="U1836" t="str">
            <v>F</v>
          </cell>
          <cell r="V1836" t="str">
            <v>F</v>
          </cell>
          <cell r="W1836" t="b">
            <v>1</v>
          </cell>
          <cell r="X1836">
            <v>3000</v>
          </cell>
          <cell r="Y1836">
            <v>3000</v>
          </cell>
          <cell r="Z1836" t="b">
            <v>1</v>
          </cell>
          <cell r="AA1836">
            <v>750</v>
          </cell>
          <cell r="AB1836">
            <v>750</v>
          </cell>
          <cell r="AC1836">
            <v>3750</v>
          </cell>
          <cell r="AD1836">
            <v>3750</v>
          </cell>
          <cell r="AE1836">
            <v>44744</v>
          </cell>
          <cell r="AF1836">
            <v>45017</v>
          </cell>
          <cell r="AG1836">
            <v>9</v>
          </cell>
          <cell r="AH1836">
            <v>9</v>
          </cell>
          <cell r="AI1836" t="b">
            <v>1</v>
          </cell>
          <cell r="AJ1836">
            <v>3</v>
          </cell>
          <cell r="AK1836">
            <v>12</v>
          </cell>
          <cell r="AL1836" t="e">
            <v>#N/A</v>
          </cell>
          <cell r="AM1836" t="str">
            <v>202207</v>
          </cell>
          <cell r="AN1836" t="str">
            <v>市卫健委备案
三方协议认定</v>
          </cell>
        </row>
        <row r="1837">
          <cell r="B1837" t="str">
            <v>苏晓云</v>
          </cell>
          <cell r="C1837" t="str">
            <v>女</v>
          </cell>
          <cell r="D1837" t="str">
            <v>汉族</v>
          </cell>
          <cell r="E1837" t="str">
            <v>1998-04-15</v>
          </cell>
          <cell r="F1837" t="str">
            <v>中国</v>
          </cell>
          <cell r="G1837" t="str">
            <v>身份证</v>
          </cell>
          <cell r="H1837" t="str">
            <v>450981199804154526</v>
          </cell>
          <cell r="I1837" t="str">
            <v>柳州市人民医院</v>
          </cell>
          <cell r="J1837" t="str">
            <v>2022-07-02</v>
          </cell>
          <cell r="K1837" t="str">
            <v>2025-12-31</v>
          </cell>
          <cell r="L1837" t="str">
            <v>是</v>
          </cell>
          <cell r="M1837" t="str">
            <v>柳州</v>
          </cell>
          <cell r="N1837" t="str">
            <v>医院</v>
          </cell>
          <cell r="O1837" t="str">
            <v>硕士研究生</v>
          </cell>
          <cell r="P1837" t="str">
            <v>硕士</v>
          </cell>
          <cell r="Q1837" t="str">
            <v>广西医科大学</v>
          </cell>
          <cell r="R1837" t="str">
            <v>社会医学与卫生事业管理</v>
          </cell>
          <cell r="S1837">
            <v>44733</v>
          </cell>
          <cell r="T1837" t="str">
            <v>其他</v>
          </cell>
          <cell r="U1837" t="str">
            <v>F</v>
          </cell>
          <cell r="V1837" t="str">
            <v>F</v>
          </cell>
          <cell r="W1837" t="b">
            <v>1</v>
          </cell>
          <cell r="X1837">
            <v>3000</v>
          </cell>
          <cell r="Y1837">
            <v>3000</v>
          </cell>
          <cell r="Z1837" t="b">
            <v>1</v>
          </cell>
          <cell r="AA1837">
            <v>750</v>
          </cell>
          <cell r="AB1837">
            <v>750</v>
          </cell>
          <cell r="AC1837">
            <v>3750</v>
          </cell>
          <cell r="AD1837">
            <v>3750</v>
          </cell>
          <cell r="AE1837">
            <v>44744</v>
          </cell>
          <cell r="AF1837">
            <v>45017</v>
          </cell>
          <cell r="AG1837">
            <v>9</v>
          </cell>
          <cell r="AH1837">
            <v>9</v>
          </cell>
          <cell r="AI1837" t="b">
            <v>1</v>
          </cell>
          <cell r="AJ1837">
            <v>3</v>
          </cell>
          <cell r="AK1837">
            <v>12</v>
          </cell>
          <cell r="AL1837" t="e">
            <v>#N/A</v>
          </cell>
          <cell r="AM1837" t="str">
            <v>202207</v>
          </cell>
          <cell r="AN1837" t="str">
            <v>市卫健委备案
三方协议认定</v>
          </cell>
        </row>
        <row r="1838">
          <cell r="B1838" t="str">
            <v>谭丽芬</v>
          </cell>
          <cell r="C1838" t="str">
            <v>女</v>
          </cell>
          <cell r="D1838" t="str">
            <v>壮族</v>
          </cell>
          <cell r="E1838" t="str">
            <v>1994-02-16</v>
          </cell>
          <cell r="F1838" t="str">
            <v>中国</v>
          </cell>
          <cell r="G1838" t="str">
            <v>身份证</v>
          </cell>
          <cell r="H1838" t="str">
            <v>450802199402162522</v>
          </cell>
          <cell r="I1838" t="str">
            <v>柳州市人民医院</v>
          </cell>
          <cell r="J1838" t="str">
            <v>2022-07-23</v>
          </cell>
          <cell r="K1838" t="str">
            <v>2025-12-31</v>
          </cell>
          <cell r="L1838" t="str">
            <v>是</v>
          </cell>
          <cell r="M1838" t="str">
            <v>柳州</v>
          </cell>
          <cell r="N1838" t="str">
            <v>医院</v>
          </cell>
          <cell r="O1838" t="str">
            <v>硕士研究生</v>
          </cell>
          <cell r="P1838" t="str">
            <v>硕士</v>
          </cell>
          <cell r="Q1838" t="str">
            <v>广西医科大学</v>
          </cell>
          <cell r="R1838" t="str">
            <v>影像医学与核医学</v>
          </cell>
          <cell r="S1838">
            <v>44733</v>
          </cell>
          <cell r="T1838" t="str">
            <v>其他</v>
          </cell>
          <cell r="U1838" t="str">
            <v>F</v>
          </cell>
          <cell r="V1838" t="str">
            <v>F</v>
          </cell>
          <cell r="W1838" t="b">
            <v>1</v>
          </cell>
          <cell r="X1838">
            <v>3000</v>
          </cell>
          <cell r="Y1838">
            <v>3000</v>
          </cell>
          <cell r="Z1838" t="b">
            <v>1</v>
          </cell>
          <cell r="AA1838">
            <v>750</v>
          </cell>
          <cell r="AB1838">
            <v>750</v>
          </cell>
          <cell r="AC1838">
            <v>3750</v>
          </cell>
          <cell r="AD1838">
            <v>3750</v>
          </cell>
          <cell r="AE1838">
            <v>44765</v>
          </cell>
          <cell r="AF1838">
            <v>45017</v>
          </cell>
          <cell r="AG1838">
            <v>9</v>
          </cell>
          <cell r="AH1838">
            <v>9</v>
          </cell>
          <cell r="AI1838" t="b">
            <v>1</v>
          </cell>
          <cell r="AJ1838">
            <v>3</v>
          </cell>
          <cell r="AK1838">
            <v>12</v>
          </cell>
          <cell r="AL1838" t="e">
            <v>#N/A</v>
          </cell>
          <cell r="AM1838" t="str">
            <v>202208</v>
          </cell>
          <cell r="AN1838" t="str">
            <v>市卫健委备案
三方协议认定</v>
          </cell>
        </row>
        <row r="1839">
          <cell r="B1839" t="str">
            <v>李潇逸</v>
          </cell>
          <cell r="C1839" t="str">
            <v>男</v>
          </cell>
          <cell r="D1839" t="str">
            <v>汉族</v>
          </cell>
          <cell r="E1839" t="str">
            <v>1995-07-05</v>
          </cell>
          <cell r="F1839" t="str">
            <v>中国</v>
          </cell>
          <cell r="G1839" t="str">
            <v>身份证</v>
          </cell>
          <cell r="H1839" t="str">
            <v>450422199507053019</v>
          </cell>
          <cell r="I1839" t="str">
            <v>柳州市人民医院</v>
          </cell>
          <cell r="J1839" t="str">
            <v>2021-07-01</v>
          </cell>
          <cell r="K1839" t="str">
            <v>2024-12-31</v>
          </cell>
          <cell r="L1839" t="str">
            <v>是</v>
          </cell>
          <cell r="M1839" t="str">
            <v>柳州</v>
          </cell>
          <cell r="N1839" t="str">
            <v>医院</v>
          </cell>
          <cell r="O1839" t="str">
            <v>硕士研究生</v>
          </cell>
          <cell r="P1839" t="str">
            <v>硕士</v>
          </cell>
          <cell r="Q1839" t="str">
            <v>广西医科大学</v>
          </cell>
          <cell r="R1839" t="str">
            <v>影像医学与核医学</v>
          </cell>
          <cell r="S1839">
            <v>44358</v>
          </cell>
          <cell r="T1839" t="str">
            <v>其他</v>
          </cell>
          <cell r="U1839" t="str">
            <v>F</v>
          </cell>
          <cell r="V1839" t="str">
            <v>F</v>
          </cell>
          <cell r="W1839" t="b">
            <v>1</v>
          </cell>
          <cell r="X1839">
            <v>3000</v>
          </cell>
          <cell r="Y1839">
            <v>3000</v>
          </cell>
          <cell r="Z1839" t="b">
            <v>1</v>
          </cell>
          <cell r="AA1839">
            <v>750</v>
          </cell>
          <cell r="AB1839">
            <v>750</v>
          </cell>
          <cell r="AC1839">
            <v>3750</v>
          </cell>
          <cell r="AD1839">
            <v>3750</v>
          </cell>
          <cell r="AE1839">
            <v>44378</v>
          </cell>
          <cell r="AF1839">
            <v>45017</v>
          </cell>
          <cell r="AG1839">
            <v>21</v>
          </cell>
          <cell r="AH1839">
            <v>21</v>
          </cell>
          <cell r="AI1839" t="b">
            <v>1</v>
          </cell>
          <cell r="AJ1839">
            <v>3</v>
          </cell>
          <cell r="AK1839">
            <v>24</v>
          </cell>
          <cell r="AL1839" t="e">
            <v>#N/A</v>
          </cell>
          <cell r="AM1839" t="str">
            <v>202107</v>
          </cell>
          <cell r="AN1839">
            <v>0</v>
          </cell>
        </row>
        <row r="1840">
          <cell r="B1840" t="str">
            <v>张传阳</v>
          </cell>
          <cell r="C1840" t="str">
            <v>男</v>
          </cell>
          <cell r="D1840" t="str">
            <v>苗族</v>
          </cell>
          <cell r="E1840" t="str">
            <v>1994-07-23</v>
          </cell>
          <cell r="F1840" t="str">
            <v>中国</v>
          </cell>
          <cell r="G1840" t="str">
            <v>身份证</v>
          </cell>
          <cell r="H1840" t="str">
            <v>452227199407230519</v>
          </cell>
          <cell r="I1840" t="str">
            <v>柳州市人民医院</v>
          </cell>
          <cell r="J1840" t="str">
            <v>2020-08-20</v>
          </cell>
          <cell r="K1840" t="str">
            <v>2023-12-31</v>
          </cell>
          <cell r="L1840" t="str">
            <v>是</v>
          </cell>
          <cell r="M1840" t="str">
            <v>柳州</v>
          </cell>
          <cell r="N1840" t="str">
            <v>医院</v>
          </cell>
          <cell r="O1840" t="str">
            <v>硕士研究生</v>
          </cell>
          <cell r="P1840" t="str">
            <v>硕士</v>
          </cell>
          <cell r="Q1840" t="str">
            <v>广西医科大学</v>
          </cell>
          <cell r="R1840" t="str">
            <v>外科学</v>
          </cell>
          <cell r="S1840">
            <v>44025</v>
          </cell>
          <cell r="T1840" t="str">
            <v>其他</v>
          </cell>
          <cell r="U1840" t="str">
            <v>F</v>
          </cell>
          <cell r="V1840" t="str">
            <v>F</v>
          </cell>
          <cell r="W1840" t="b">
            <v>1</v>
          </cell>
          <cell r="X1840">
            <v>3000</v>
          </cell>
          <cell r="Y1840">
            <v>3000</v>
          </cell>
          <cell r="Z1840" t="b">
            <v>1</v>
          </cell>
          <cell r="AA1840">
            <v>750</v>
          </cell>
          <cell r="AB1840">
            <v>750</v>
          </cell>
          <cell r="AC1840">
            <v>3750</v>
          </cell>
          <cell r="AD1840">
            <v>3750</v>
          </cell>
          <cell r="AE1840">
            <v>44063</v>
          </cell>
          <cell r="AF1840">
            <v>45017</v>
          </cell>
          <cell r="AG1840">
            <v>32</v>
          </cell>
          <cell r="AH1840">
            <v>32</v>
          </cell>
          <cell r="AI1840" t="b">
            <v>1</v>
          </cell>
          <cell r="AJ1840">
            <v>3</v>
          </cell>
          <cell r="AK1840">
            <v>35</v>
          </cell>
          <cell r="AL1840" t="e">
            <v>#N/A</v>
          </cell>
          <cell r="AM1840" t="str">
            <v>202009</v>
          </cell>
          <cell r="AN1840" t="str">
            <v>市卫健委备案</v>
          </cell>
        </row>
        <row r="1841">
          <cell r="B1841" t="str">
            <v>许放</v>
          </cell>
          <cell r="C1841" t="str">
            <v>男</v>
          </cell>
          <cell r="D1841" t="str">
            <v>汉族</v>
          </cell>
          <cell r="E1841" t="str">
            <v>1993-02-26</v>
          </cell>
          <cell r="F1841" t="str">
            <v>中国</v>
          </cell>
          <cell r="G1841" t="str">
            <v>身份证</v>
          </cell>
          <cell r="H1841" t="str">
            <v>410781199302260419</v>
          </cell>
          <cell r="I1841" t="str">
            <v>柳州市人民医院</v>
          </cell>
          <cell r="J1841" t="str">
            <v>2022-07-25</v>
          </cell>
          <cell r="K1841" t="str">
            <v>2025-12-31</v>
          </cell>
          <cell r="L1841" t="str">
            <v>是</v>
          </cell>
          <cell r="M1841" t="str">
            <v>柳州</v>
          </cell>
          <cell r="N1841" t="str">
            <v>医院</v>
          </cell>
          <cell r="O1841" t="str">
            <v>硕士研究生</v>
          </cell>
          <cell r="P1841" t="str">
            <v>硕士</v>
          </cell>
          <cell r="Q1841" t="str">
            <v>广西医科大学</v>
          </cell>
          <cell r="R1841" t="str">
            <v>外科学</v>
          </cell>
          <cell r="S1841">
            <v>44733</v>
          </cell>
          <cell r="T1841" t="str">
            <v>其他</v>
          </cell>
          <cell r="U1841" t="str">
            <v>F</v>
          </cell>
          <cell r="V1841" t="str">
            <v>F</v>
          </cell>
          <cell r="W1841" t="b">
            <v>1</v>
          </cell>
          <cell r="X1841">
            <v>3000</v>
          </cell>
          <cell r="Y1841">
            <v>3000</v>
          </cell>
          <cell r="Z1841" t="b">
            <v>1</v>
          </cell>
          <cell r="AA1841">
            <v>750</v>
          </cell>
          <cell r="AB1841">
            <v>750</v>
          </cell>
          <cell r="AC1841">
            <v>3750</v>
          </cell>
          <cell r="AD1841">
            <v>3750</v>
          </cell>
          <cell r="AE1841">
            <v>44767</v>
          </cell>
          <cell r="AF1841">
            <v>45017</v>
          </cell>
          <cell r="AG1841">
            <v>9</v>
          </cell>
          <cell r="AH1841">
            <v>9</v>
          </cell>
          <cell r="AI1841" t="b">
            <v>1</v>
          </cell>
          <cell r="AJ1841">
            <v>3</v>
          </cell>
          <cell r="AK1841">
            <v>12</v>
          </cell>
          <cell r="AL1841" t="e">
            <v>#N/A</v>
          </cell>
          <cell r="AM1841" t="str">
            <v>202208</v>
          </cell>
          <cell r="AN1841" t="str">
            <v>市卫健委备案
三方协议认定</v>
          </cell>
        </row>
        <row r="1842">
          <cell r="B1842" t="str">
            <v>曾宇鑫</v>
          </cell>
          <cell r="C1842" t="str">
            <v>女</v>
          </cell>
          <cell r="D1842" t="str">
            <v>壮族</v>
          </cell>
          <cell r="E1842" t="str">
            <v>1996-04-27</v>
          </cell>
          <cell r="F1842" t="str">
            <v>中国</v>
          </cell>
          <cell r="G1842" t="str">
            <v>身份证</v>
          </cell>
          <cell r="H1842" t="str">
            <v>450221199604272427</v>
          </cell>
          <cell r="I1842" t="str">
            <v>柳州市人民医院</v>
          </cell>
          <cell r="J1842" t="str">
            <v>2022-07-23</v>
          </cell>
          <cell r="K1842" t="str">
            <v>2025-12-31</v>
          </cell>
          <cell r="L1842" t="str">
            <v>是</v>
          </cell>
          <cell r="M1842" t="str">
            <v>柳州</v>
          </cell>
          <cell r="N1842" t="str">
            <v>医院</v>
          </cell>
          <cell r="O1842" t="str">
            <v>硕士研究生</v>
          </cell>
          <cell r="P1842" t="str">
            <v>硕士</v>
          </cell>
          <cell r="Q1842" t="str">
            <v>广西医科大学</v>
          </cell>
          <cell r="R1842" t="str">
            <v>妇产科学</v>
          </cell>
          <cell r="S1842">
            <v>44733</v>
          </cell>
          <cell r="T1842" t="str">
            <v>其他</v>
          </cell>
          <cell r="U1842" t="str">
            <v>F</v>
          </cell>
          <cell r="V1842" t="str">
            <v>F</v>
          </cell>
          <cell r="W1842" t="b">
            <v>1</v>
          </cell>
          <cell r="X1842">
            <v>3000</v>
          </cell>
          <cell r="Y1842">
            <v>3000</v>
          </cell>
          <cell r="Z1842" t="b">
            <v>1</v>
          </cell>
          <cell r="AA1842">
            <v>750</v>
          </cell>
          <cell r="AB1842">
            <v>750</v>
          </cell>
          <cell r="AC1842">
            <v>3750</v>
          </cell>
          <cell r="AD1842">
            <v>3750</v>
          </cell>
          <cell r="AE1842">
            <v>44765</v>
          </cell>
          <cell r="AF1842">
            <v>45017</v>
          </cell>
          <cell r="AG1842">
            <v>9</v>
          </cell>
          <cell r="AH1842">
            <v>9</v>
          </cell>
          <cell r="AI1842" t="b">
            <v>1</v>
          </cell>
          <cell r="AJ1842">
            <v>3</v>
          </cell>
          <cell r="AK1842">
            <v>12</v>
          </cell>
          <cell r="AL1842" t="e">
            <v>#N/A</v>
          </cell>
          <cell r="AM1842" t="str">
            <v>202208</v>
          </cell>
          <cell r="AN1842" t="str">
            <v>市卫健委备案
三方协议认定</v>
          </cell>
        </row>
        <row r="1843">
          <cell r="B1843" t="str">
            <v>翟文博</v>
          </cell>
          <cell r="C1843" t="str">
            <v>女</v>
          </cell>
          <cell r="D1843" t="str">
            <v>壮族</v>
          </cell>
          <cell r="E1843">
            <v>35206</v>
          </cell>
          <cell r="F1843" t="str">
            <v>中国</v>
          </cell>
          <cell r="G1843" t="str">
            <v>身份证</v>
          </cell>
          <cell r="H1843" t="str">
            <v>450202199605210042</v>
          </cell>
          <cell r="I1843" t="str">
            <v>柳州市人民医院</v>
          </cell>
          <cell r="J1843">
            <v>44757</v>
          </cell>
          <cell r="K1843">
            <v>46022</v>
          </cell>
          <cell r="L1843" t="str">
            <v>是</v>
          </cell>
          <cell r="M1843" t="str">
            <v>柳州</v>
          </cell>
          <cell r="N1843" t="str">
            <v>医院</v>
          </cell>
          <cell r="O1843" t="str">
            <v>硕士研究生</v>
          </cell>
          <cell r="P1843" t="str">
            <v>硕士</v>
          </cell>
          <cell r="Q1843" t="str">
            <v>厦门大学</v>
          </cell>
          <cell r="R1843" t="str">
            <v>内科学</v>
          </cell>
          <cell r="S1843">
            <v>44742</v>
          </cell>
          <cell r="T1843" t="str">
            <v>一流建设高校</v>
          </cell>
          <cell r="U1843" t="str">
            <v>F</v>
          </cell>
          <cell r="V1843" t="str">
            <v>F</v>
          </cell>
          <cell r="W1843" t="b">
            <v>1</v>
          </cell>
          <cell r="X1843">
            <v>3000</v>
          </cell>
          <cell r="Y1843">
            <v>3000</v>
          </cell>
          <cell r="Z1843" t="b">
            <v>1</v>
          </cell>
          <cell r="AA1843">
            <v>750</v>
          </cell>
          <cell r="AB1843">
            <v>750</v>
          </cell>
          <cell r="AC1843">
            <v>3750</v>
          </cell>
          <cell r="AD1843">
            <v>3750</v>
          </cell>
          <cell r="AE1843">
            <v>44757</v>
          </cell>
          <cell r="AF1843">
            <v>45017</v>
          </cell>
          <cell r="AG1843">
            <v>9</v>
          </cell>
          <cell r="AH1843">
            <v>9</v>
          </cell>
          <cell r="AI1843" t="b">
            <v>1</v>
          </cell>
          <cell r="AJ1843">
            <v>3</v>
          </cell>
          <cell r="AK1843">
            <v>12</v>
          </cell>
          <cell r="AL1843" t="e">
            <v>#N/A</v>
          </cell>
          <cell r="AM1843" t="str">
            <v>202208</v>
          </cell>
          <cell r="AN1843" t="str">
            <v>市卫健委备案
2021-11-18签订协议</v>
          </cell>
          <cell r="AO1843" t="str">
            <v>规培劳动合同签订时间：2022-07-15，劳动合同结束时间：2025-07-14，三方协议签订时间2021-11-18；</v>
          </cell>
        </row>
        <row r="1844">
          <cell r="B1844" t="str">
            <v>韦仲柳</v>
          </cell>
          <cell r="C1844" t="str">
            <v>男</v>
          </cell>
          <cell r="D1844" t="str">
            <v>壮族</v>
          </cell>
          <cell r="E1844" t="str">
            <v>1995-06-20</v>
          </cell>
          <cell r="F1844" t="str">
            <v>中国</v>
          </cell>
          <cell r="G1844" t="str">
            <v>身份证</v>
          </cell>
          <cell r="H1844" t="str">
            <v>450221199506200032</v>
          </cell>
          <cell r="I1844" t="str">
            <v>柳州市人民医院</v>
          </cell>
          <cell r="J1844" t="str">
            <v>2022-07-25</v>
          </cell>
          <cell r="K1844" t="str">
            <v>2025-12-31</v>
          </cell>
          <cell r="L1844" t="str">
            <v>是</v>
          </cell>
          <cell r="M1844" t="str">
            <v>柳州</v>
          </cell>
          <cell r="N1844" t="str">
            <v>医院</v>
          </cell>
          <cell r="O1844" t="str">
            <v>硕士研究生</v>
          </cell>
          <cell r="P1844" t="str">
            <v>硕士</v>
          </cell>
          <cell r="Q1844" t="str">
            <v>广西医科大学</v>
          </cell>
          <cell r="R1844" t="str">
            <v>外科学</v>
          </cell>
          <cell r="S1844">
            <v>44733</v>
          </cell>
          <cell r="T1844" t="str">
            <v>其他</v>
          </cell>
          <cell r="U1844" t="str">
            <v>F</v>
          </cell>
          <cell r="V1844" t="str">
            <v>F</v>
          </cell>
          <cell r="W1844" t="b">
            <v>1</v>
          </cell>
          <cell r="X1844">
            <v>3000</v>
          </cell>
          <cell r="Y1844">
            <v>3000</v>
          </cell>
          <cell r="Z1844" t="b">
            <v>1</v>
          </cell>
          <cell r="AA1844">
            <v>750</v>
          </cell>
          <cell r="AB1844">
            <v>750</v>
          </cell>
          <cell r="AC1844">
            <v>3750</v>
          </cell>
          <cell r="AD1844">
            <v>3750</v>
          </cell>
          <cell r="AE1844">
            <v>44767</v>
          </cell>
          <cell r="AF1844">
            <v>45017</v>
          </cell>
          <cell r="AG1844">
            <v>9</v>
          </cell>
          <cell r="AH1844">
            <v>9</v>
          </cell>
          <cell r="AI1844" t="b">
            <v>1</v>
          </cell>
          <cell r="AJ1844">
            <v>3</v>
          </cell>
          <cell r="AK1844">
            <v>12</v>
          </cell>
          <cell r="AL1844" t="e">
            <v>#N/A</v>
          </cell>
          <cell r="AM1844" t="str">
            <v>202302</v>
          </cell>
          <cell r="AN1844" t="str">
            <v>市卫健委备案
2021-12-09签订协议</v>
          </cell>
        </row>
        <row r="1845">
          <cell r="B1845" t="str">
            <v>徐润</v>
          </cell>
          <cell r="C1845" t="str">
            <v>男</v>
          </cell>
          <cell r="D1845" t="str">
            <v>壮族</v>
          </cell>
          <cell r="E1845" t="str">
            <v>1993-08-10</v>
          </cell>
          <cell r="F1845" t="str">
            <v>中国</v>
          </cell>
          <cell r="G1845" t="str">
            <v>身份证</v>
          </cell>
          <cell r="H1845" t="str">
            <v>452223199308104036</v>
          </cell>
          <cell r="I1845" t="str">
            <v>柳州市人民医院</v>
          </cell>
          <cell r="J1845" t="str">
            <v>2022-07-23</v>
          </cell>
          <cell r="K1845" t="str">
            <v>2025-12-31</v>
          </cell>
          <cell r="L1845" t="str">
            <v>是</v>
          </cell>
          <cell r="M1845" t="str">
            <v>柳州</v>
          </cell>
          <cell r="N1845" t="str">
            <v>医院</v>
          </cell>
          <cell r="O1845" t="str">
            <v>硕士研究生</v>
          </cell>
          <cell r="P1845" t="str">
            <v>硕士</v>
          </cell>
          <cell r="Q1845" t="str">
            <v>广西医科大学</v>
          </cell>
          <cell r="R1845" t="str">
            <v>外科学</v>
          </cell>
          <cell r="S1845">
            <v>44733</v>
          </cell>
          <cell r="T1845" t="str">
            <v>其他</v>
          </cell>
          <cell r="U1845" t="str">
            <v>F</v>
          </cell>
          <cell r="V1845" t="str">
            <v>F</v>
          </cell>
          <cell r="W1845" t="b">
            <v>1</v>
          </cell>
          <cell r="X1845">
            <v>3000</v>
          </cell>
          <cell r="Y1845">
            <v>3000</v>
          </cell>
          <cell r="Z1845" t="b">
            <v>1</v>
          </cell>
          <cell r="AA1845">
            <v>750</v>
          </cell>
          <cell r="AB1845">
            <v>750</v>
          </cell>
          <cell r="AC1845">
            <v>3750</v>
          </cell>
          <cell r="AD1845">
            <v>3750</v>
          </cell>
          <cell r="AE1845">
            <v>44765</v>
          </cell>
          <cell r="AF1845">
            <v>45017</v>
          </cell>
          <cell r="AG1845">
            <v>9</v>
          </cell>
          <cell r="AH1845">
            <v>9</v>
          </cell>
          <cell r="AI1845" t="b">
            <v>1</v>
          </cell>
          <cell r="AJ1845">
            <v>3</v>
          </cell>
          <cell r="AK1845">
            <v>12</v>
          </cell>
          <cell r="AL1845" t="e">
            <v>#N/A</v>
          </cell>
          <cell r="AM1845" t="str">
            <v>202208</v>
          </cell>
          <cell r="AN1845" t="str">
            <v>市卫健委备案
2022-04-25签订协议</v>
          </cell>
        </row>
        <row r="1846">
          <cell r="B1846" t="str">
            <v>李宗瑾</v>
          </cell>
          <cell r="C1846" t="str">
            <v>男</v>
          </cell>
          <cell r="D1846" t="str">
            <v>汉族</v>
          </cell>
          <cell r="E1846" t="str">
            <v>1994-01-02</v>
          </cell>
          <cell r="F1846" t="str">
            <v>中国</v>
          </cell>
          <cell r="G1846" t="str">
            <v>身份证</v>
          </cell>
          <cell r="H1846" t="str">
            <v>450923199401024053</v>
          </cell>
          <cell r="I1846" t="str">
            <v>柳州市人民医院</v>
          </cell>
          <cell r="J1846" t="str">
            <v>2020-08-20</v>
          </cell>
          <cell r="K1846" t="str">
            <v>2023-12-31</v>
          </cell>
          <cell r="L1846" t="str">
            <v>是</v>
          </cell>
          <cell r="M1846" t="str">
            <v>柳州</v>
          </cell>
          <cell r="N1846" t="str">
            <v>医院</v>
          </cell>
          <cell r="O1846" t="str">
            <v>硕士研究生</v>
          </cell>
          <cell r="P1846" t="str">
            <v>硕士</v>
          </cell>
          <cell r="Q1846" t="str">
            <v>广西医科大学</v>
          </cell>
          <cell r="R1846" t="str">
            <v>内科学</v>
          </cell>
          <cell r="S1846">
            <v>44025</v>
          </cell>
          <cell r="T1846" t="str">
            <v>其他</v>
          </cell>
          <cell r="U1846" t="str">
            <v>F</v>
          </cell>
          <cell r="V1846" t="str">
            <v>F</v>
          </cell>
          <cell r="W1846" t="b">
            <v>1</v>
          </cell>
          <cell r="X1846">
            <v>3000</v>
          </cell>
          <cell r="Y1846">
            <v>3000</v>
          </cell>
          <cell r="Z1846" t="b">
            <v>1</v>
          </cell>
          <cell r="AA1846">
            <v>750</v>
          </cell>
          <cell r="AB1846">
            <v>750</v>
          </cell>
          <cell r="AC1846">
            <v>3750</v>
          </cell>
          <cell r="AD1846">
            <v>3750</v>
          </cell>
          <cell r="AE1846">
            <v>44063</v>
          </cell>
          <cell r="AF1846">
            <v>45017</v>
          </cell>
          <cell r="AG1846">
            <v>32</v>
          </cell>
          <cell r="AH1846">
            <v>32</v>
          </cell>
          <cell r="AI1846" t="b">
            <v>1</v>
          </cell>
          <cell r="AJ1846">
            <v>3</v>
          </cell>
          <cell r="AK1846">
            <v>35</v>
          </cell>
          <cell r="AL1846" t="e">
            <v>#N/A</v>
          </cell>
          <cell r="AM1846" t="str">
            <v>202009</v>
          </cell>
          <cell r="AN1846" t="str">
            <v>市卫健委备案</v>
          </cell>
        </row>
        <row r="1847">
          <cell r="B1847" t="str">
            <v>覃兰清</v>
          </cell>
          <cell r="C1847" t="str">
            <v>女</v>
          </cell>
          <cell r="D1847" t="str">
            <v>汉族</v>
          </cell>
          <cell r="E1847" t="str">
            <v>1996-08-12</v>
          </cell>
          <cell r="F1847" t="str">
            <v>中国</v>
          </cell>
          <cell r="G1847" t="str">
            <v>身份证</v>
          </cell>
          <cell r="H1847" t="str">
            <v>450921199608124921</v>
          </cell>
          <cell r="I1847" t="str">
            <v>柳州市人民医院</v>
          </cell>
          <cell r="J1847" t="str">
            <v>2022-07-25</v>
          </cell>
          <cell r="K1847" t="str">
            <v>2025-12-31</v>
          </cell>
          <cell r="L1847" t="str">
            <v>是</v>
          </cell>
          <cell r="M1847" t="str">
            <v>柳州</v>
          </cell>
          <cell r="N1847" t="str">
            <v>医院</v>
          </cell>
          <cell r="O1847" t="str">
            <v>硕士研究生</v>
          </cell>
          <cell r="P1847" t="str">
            <v>硕士</v>
          </cell>
          <cell r="Q1847" t="str">
            <v>广西医科大学</v>
          </cell>
          <cell r="R1847" t="str">
            <v>内科学</v>
          </cell>
          <cell r="S1847">
            <v>44733</v>
          </cell>
          <cell r="T1847" t="str">
            <v>其他</v>
          </cell>
          <cell r="U1847" t="str">
            <v>F</v>
          </cell>
          <cell r="V1847" t="str">
            <v>F</v>
          </cell>
          <cell r="W1847" t="b">
            <v>1</v>
          </cell>
          <cell r="X1847">
            <v>3000</v>
          </cell>
          <cell r="Y1847">
            <v>3000</v>
          </cell>
          <cell r="Z1847" t="b">
            <v>1</v>
          </cell>
          <cell r="AA1847">
            <v>750</v>
          </cell>
          <cell r="AB1847">
            <v>750</v>
          </cell>
          <cell r="AC1847">
            <v>3750</v>
          </cell>
          <cell r="AD1847">
            <v>3750</v>
          </cell>
          <cell r="AE1847">
            <v>44767</v>
          </cell>
          <cell r="AF1847">
            <v>45017</v>
          </cell>
          <cell r="AG1847">
            <v>9</v>
          </cell>
          <cell r="AH1847">
            <v>9</v>
          </cell>
          <cell r="AI1847" t="b">
            <v>1</v>
          </cell>
          <cell r="AJ1847">
            <v>3</v>
          </cell>
          <cell r="AK1847">
            <v>12</v>
          </cell>
          <cell r="AL1847" t="e">
            <v>#N/A</v>
          </cell>
          <cell r="AM1847" t="str">
            <v>202208</v>
          </cell>
          <cell r="AN1847" t="str">
            <v>市卫健委备案
2022-04-12签订协议</v>
          </cell>
        </row>
        <row r="1848">
          <cell r="B1848" t="str">
            <v>李羽露</v>
          </cell>
          <cell r="C1848" t="str">
            <v>女</v>
          </cell>
          <cell r="D1848" t="str">
            <v>仫佬族</v>
          </cell>
          <cell r="E1848" t="str">
            <v>1997-04-16</v>
          </cell>
          <cell r="F1848" t="str">
            <v>中国</v>
          </cell>
          <cell r="G1848" t="str">
            <v>身份证</v>
          </cell>
          <cell r="H1848" t="str">
            <v>452730199704164429</v>
          </cell>
          <cell r="I1848" t="str">
            <v>柳州市人民医院</v>
          </cell>
          <cell r="J1848" t="str">
            <v>2022-07-23</v>
          </cell>
          <cell r="K1848" t="str">
            <v>2025-12-31</v>
          </cell>
          <cell r="L1848" t="str">
            <v>是</v>
          </cell>
          <cell r="M1848" t="str">
            <v>柳州</v>
          </cell>
          <cell r="N1848" t="str">
            <v>医院</v>
          </cell>
          <cell r="O1848" t="str">
            <v>硕士研究生</v>
          </cell>
          <cell r="P1848" t="str">
            <v>硕士</v>
          </cell>
          <cell r="Q1848" t="str">
            <v>广西医科大学</v>
          </cell>
          <cell r="R1848" t="str">
            <v>妇产科学</v>
          </cell>
          <cell r="S1848">
            <v>44733</v>
          </cell>
          <cell r="T1848" t="str">
            <v>其他</v>
          </cell>
          <cell r="U1848" t="str">
            <v>F</v>
          </cell>
          <cell r="V1848" t="str">
            <v>F</v>
          </cell>
          <cell r="W1848" t="b">
            <v>1</v>
          </cell>
          <cell r="X1848">
            <v>3000</v>
          </cell>
          <cell r="Y1848">
            <v>3000</v>
          </cell>
          <cell r="Z1848" t="b">
            <v>1</v>
          </cell>
          <cell r="AA1848">
            <v>750</v>
          </cell>
          <cell r="AB1848">
            <v>750</v>
          </cell>
          <cell r="AC1848">
            <v>3750</v>
          </cell>
          <cell r="AD1848">
            <v>3750</v>
          </cell>
          <cell r="AE1848">
            <v>44765</v>
          </cell>
          <cell r="AF1848">
            <v>45017</v>
          </cell>
          <cell r="AG1848">
            <v>9</v>
          </cell>
          <cell r="AH1848">
            <v>9</v>
          </cell>
          <cell r="AI1848" t="b">
            <v>1</v>
          </cell>
          <cell r="AJ1848">
            <v>3</v>
          </cell>
          <cell r="AK1848">
            <v>12</v>
          </cell>
          <cell r="AL1848" t="e">
            <v>#N/A</v>
          </cell>
          <cell r="AM1848" t="str">
            <v>202208</v>
          </cell>
          <cell r="AN1848" t="str">
            <v>市卫健委备案
三方协议认定</v>
          </cell>
        </row>
        <row r="1849">
          <cell r="B1849" t="str">
            <v>黄莹</v>
          </cell>
          <cell r="C1849" t="str">
            <v>女</v>
          </cell>
          <cell r="D1849" t="str">
            <v>壮族</v>
          </cell>
          <cell r="E1849" t="str">
            <v>1996-09-11</v>
          </cell>
          <cell r="F1849" t="str">
            <v>中国</v>
          </cell>
          <cell r="G1849" t="str">
            <v>身份证</v>
          </cell>
          <cell r="H1849" t="str">
            <v>452224199609115026</v>
          </cell>
          <cell r="I1849" t="str">
            <v>柳州市人民医院</v>
          </cell>
          <cell r="J1849" t="str">
            <v>2022-07-23</v>
          </cell>
          <cell r="K1849" t="str">
            <v>2025-12-31</v>
          </cell>
          <cell r="L1849" t="str">
            <v>是</v>
          </cell>
          <cell r="M1849" t="str">
            <v>柳州</v>
          </cell>
          <cell r="N1849" t="str">
            <v>医院</v>
          </cell>
          <cell r="O1849" t="str">
            <v>硕士研究生</v>
          </cell>
          <cell r="P1849" t="str">
            <v>硕士</v>
          </cell>
          <cell r="Q1849" t="str">
            <v>广西医科大学</v>
          </cell>
          <cell r="R1849" t="str">
            <v>内科学</v>
          </cell>
          <cell r="S1849">
            <v>44733</v>
          </cell>
          <cell r="T1849" t="str">
            <v>其他</v>
          </cell>
          <cell r="U1849" t="str">
            <v>F</v>
          </cell>
          <cell r="V1849" t="str">
            <v>F</v>
          </cell>
          <cell r="W1849" t="b">
            <v>1</v>
          </cell>
          <cell r="X1849">
            <v>3000</v>
          </cell>
          <cell r="Y1849">
            <v>3000</v>
          </cell>
          <cell r="Z1849" t="b">
            <v>1</v>
          </cell>
          <cell r="AA1849">
            <v>750</v>
          </cell>
          <cell r="AB1849">
            <v>750</v>
          </cell>
          <cell r="AC1849">
            <v>3750</v>
          </cell>
          <cell r="AD1849">
            <v>3750</v>
          </cell>
          <cell r="AE1849">
            <v>44765</v>
          </cell>
          <cell r="AF1849">
            <v>45017</v>
          </cell>
          <cell r="AG1849">
            <v>9</v>
          </cell>
          <cell r="AH1849">
            <v>9</v>
          </cell>
          <cell r="AI1849" t="b">
            <v>1</v>
          </cell>
          <cell r="AJ1849">
            <v>3</v>
          </cell>
          <cell r="AK1849">
            <v>12</v>
          </cell>
          <cell r="AL1849" t="e">
            <v>#N/A</v>
          </cell>
          <cell r="AM1849" t="str">
            <v>202208</v>
          </cell>
          <cell r="AN1849" t="str">
            <v>市卫健委备案
三方协议认定</v>
          </cell>
        </row>
        <row r="1850">
          <cell r="B1850" t="str">
            <v>黄彬彬</v>
          </cell>
          <cell r="C1850" t="str">
            <v>女</v>
          </cell>
          <cell r="D1850" t="str">
            <v>壮族</v>
          </cell>
          <cell r="E1850" t="str">
            <v>1995-07-15</v>
          </cell>
          <cell r="F1850" t="str">
            <v>中国</v>
          </cell>
          <cell r="G1850" t="str">
            <v>身份证</v>
          </cell>
          <cell r="H1850" t="str">
            <v>452225199507150046</v>
          </cell>
          <cell r="I1850" t="str">
            <v>柳州市人民医院</v>
          </cell>
          <cell r="J1850" t="str">
            <v>2022-07-23</v>
          </cell>
          <cell r="K1850" t="str">
            <v>2025-12-31</v>
          </cell>
          <cell r="L1850" t="str">
            <v>是</v>
          </cell>
          <cell r="M1850" t="str">
            <v>柳州</v>
          </cell>
          <cell r="N1850" t="str">
            <v>医院</v>
          </cell>
          <cell r="O1850" t="str">
            <v>硕士研究生</v>
          </cell>
          <cell r="P1850" t="str">
            <v>硕士</v>
          </cell>
          <cell r="Q1850" t="str">
            <v>广西医科大学</v>
          </cell>
          <cell r="R1850" t="str">
            <v>内科学</v>
          </cell>
          <cell r="S1850">
            <v>44733</v>
          </cell>
          <cell r="T1850" t="str">
            <v>其他</v>
          </cell>
          <cell r="U1850" t="str">
            <v>F</v>
          </cell>
          <cell r="V1850" t="str">
            <v>F</v>
          </cell>
          <cell r="W1850" t="b">
            <v>1</v>
          </cell>
          <cell r="X1850">
            <v>3000</v>
          </cell>
          <cell r="Y1850">
            <v>3000</v>
          </cell>
          <cell r="Z1850" t="b">
            <v>1</v>
          </cell>
          <cell r="AA1850">
            <v>750</v>
          </cell>
          <cell r="AB1850">
            <v>750</v>
          </cell>
          <cell r="AC1850">
            <v>3750</v>
          </cell>
          <cell r="AD1850">
            <v>3750</v>
          </cell>
          <cell r="AE1850">
            <v>44765</v>
          </cell>
          <cell r="AF1850">
            <v>45017</v>
          </cell>
          <cell r="AG1850">
            <v>9</v>
          </cell>
          <cell r="AH1850">
            <v>9</v>
          </cell>
          <cell r="AI1850" t="b">
            <v>1</v>
          </cell>
          <cell r="AJ1850">
            <v>3</v>
          </cell>
          <cell r="AK1850">
            <v>12</v>
          </cell>
          <cell r="AL1850" t="e">
            <v>#N/A</v>
          </cell>
          <cell r="AM1850" t="str">
            <v>202208</v>
          </cell>
          <cell r="AN1850" t="str">
            <v>市卫健委备案
三方协议认定</v>
          </cell>
        </row>
        <row r="1851">
          <cell r="B1851" t="str">
            <v>张婷婷</v>
          </cell>
          <cell r="C1851" t="str">
            <v>女</v>
          </cell>
          <cell r="D1851" t="str">
            <v>壮族</v>
          </cell>
          <cell r="E1851" t="str">
            <v>1994-03-11</v>
          </cell>
          <cell r="F1851" t="str">
            <v>中国</v>
          </cell>
          <cell r="G1851" t="str">
            <v>身份证</v>
          </cell>
          <cell r="H1851" t="str">
            <v>45222619940311512X</v>
          </cell>
          <cell r="I1851" t="str">
            <v>柳州市人民医院</v>
          </cell>
          <cell r="J1851" t="str">
            <v>2021-05-13</v>
          </cell>
          <cell r="K1851" t="str">
            <v>2024-12-31</v>
          </cell>
          <cell r="L1851" t="str">
            <v>是</v>
          </cell>
          <cell r="M1851" t="str">
            <v>柳州</v>
          </cell>
          <cell r="N1851" t="str">
            <v>医院</v>
          </cell>
          <cell r="O1851" t="str">
            <v>硕士研究生</v>
          </cell>
          <cell r="P1851" t="str">
            <v>硕士</v>
          </cell>
          <cell r="Q1851" t="str">
            <v>中国医科大学</v>
          </cell>
          <cell r="R1851" t="str">
            <v>内科学</v>
          </cell>
          <cell r="S1851">
            <v>43992</v>
          </cell>
          <cell r="T1851" t="str">
            <v>其他</v>
          </cell>
          <cell r="U1851" t="str">
            <v>F</v>
          </cell>
          <cell r="V1851" t="str">
            <v>F</v>
          </cell>
          <cell r="W1851" t="b">
            <v>1</v>
          </cell>
          <cell r="X1851">
            <v>3000</v>
          </cell>
          <cell r="Y1851">
            <v>3000</v>
          </cell>
          <cell r="Z1851" t="b">
            <v>1</v>
          </cell>
          <cell r="AA1851">
            <v>750</v>
          </cell>
          <cell r="AB1851">
            <v>750</v>
          </cell>
          <cell r="AC1851">
            <v>3750</v>
          </cell>
          <cell r="AD1851">
            <v>3750</v>
          </cell>
          <cell r="AE1851">
            <v>44329</v>
          </cell>
          <cell r="AF1851">
            <v>45017</v>
          </cell>
          <cell r="AG1851">
            <v>23</v>
          </cell>
          <cell r="AH1851">
            <v>23</v>
          </cell>
          <cell r="AI1851" t="b">
            <v>1</v>
          </cell>
          <cell r="AJ1851">
            <v>3</v>
          </cell>
          <cell r="AK1851">
            <v>26</v>
          </cell>
          <cell r="AL1851" t="e">
            <v>#N/A</v>
          </cell>
          <cell r="AM1851" t="str">
            <v>202106</v>
          </cell>
          <cell r="AN1851">
            <v>0</v>
          </cell>
        </row>
        <row r="1852">
          <cell r="B1852" t="str">
            <v>秦云凌</v>
          </cell>
          <cell r="C1852" t="str">
            <v>男</v>
          </cell>
          <cell r="D1852" t="str">
            <v>壮族</v>
          </cell>
          <cell r="E1852" t="str">
            <v>1996-05-06</v>
          </cell>
          <cell r="F1852" t="str">
            <v>中国</v>
          </cell>
          <cell r="G1852" t="str">
            <v>身份证</v>
          </cell>
          <cell r="H1852" t="str">
            <v>450205199605060012</v>
          </cell>
          <cell r="I1852" t="str">
            <v>柳州市人民医院</v>
          </cell>
          <cell r="J1852" t="str">
            <v>2022-07-23</v>
          </cell>
          <cell r="K1852" t="str">
            <v>2025-12-31</v>
          </cell>
          <cell r="L1852" t="str">
            <v>是</v>
          </cell>
          <cell r="M1852" t="str">
            <v>柳州</v>
          </cell>
          <cell r="N1852" t="str">
            <v>医院</v>
          </cell>
          <cell r="O1852" t="str">
            <v>硕士研究生</v>
          </cell>
          <cell r="P1852" t="str">
            <v>硕士</v>
          </cell>
          <cell r="Q1852" t="str">
            <v>广西医科大学</v>
          </cell>
          <cell r="R1852" t="str">
            <v>内科学</v>
          </cell>
          <cell r="S1852">
            <v>44733</v>
          </cell>
          <cell r="T1852" t="str">
            <v>其他</v>
          </cell>
          <cell r="U1852" t="str">
            <v>F</v>
          </cell>
          <cell r="V1852" t="str">
            <v>F</v>
          </cell>
          <cell r="W1852" t="b">
            <v>1</v>
          </cell>
          <cell r="X1852">
            <v>3000</v>
          </cell>
          <cell r="Y1852">
            <v>3000</v>
          </cell>
          <cell r="Z1852" t="b">
            <v>1</v>
          </cell>
          <cell r="AA1852">
            <v>750</v>
          </cell>
          <cell r="AB1852">
            <v>750</v>
          </cell>
          <cell r="AC1852">
            <v>3750</v>
          </cell>
          <cell r="AD1852">
            <v>3750</v>
          </cell>
          <cell r="AE1852">
            <v>44765</v>
          </cell>
          <cell r="AF1852">
            <v>45017</v>
          </cell>
          <cell r="AG1852">
            <v>9</v>
          </cell>
          <cell r="AH1852">
            <v>9</v>
          </cell>
          <cell r="AI1852" t="b">
            <v>1</v>
          </cell>
          <cell r="AJ1852">
            <v>3</v>
          </cell>
          <cell r="AK1852">
            <v>12</v>
          </cell>
          <cell r="AL1852" t="e">
            <v>#N/A</v>
          </cell>
          <cell r="AM1852" t="str">
            <v>202208</v>
          </cell>
          <cell r="AN1852" t="str">
            <v>市卫健委备案
2022-01-22签订协议</v>
          </cell>
        </row>
        <row r="1853">
          <cell r="B1853" t="str">
            <v>周婷</v>
          </cell>
          <cell r="C1853" t="str">
            <v>女</v>
          </cell>
          <cell r="D1853" t="str">
            <v>汉族</v>
          </cell>
          <cell r="E1853" t="str">
            <v>1993-10-03</v>
          </cell>
          <cell r="F1853" t="str">
            <v>中国</v>
          </cell>
          <cell r="G1853" t="str">
            <v>身份证</v>
          </cell>
          <cell r="H1853" t="str">
            <v>45092219931003310X</v>
          </cell>
          <cell r="I1853" t="str">
            <v>柳州市人民医院</v>
          </cell>
          <cell r="J1853" t="str">
            <v>2021-07-01</v>
          </cell>
          <cell r="K1853" t="str">
            <v>2024-12-31</v>
          </cell>
          <cell r="L1853" t="str">
            <v>是</v>
          </cell>
          <cell r="M1853" t="str">
            <v>柳州</v>
          </cell>
          <cell r="N1853" t="str">
            <v>医院</v>
          </cell>
          <cell r="O1853" t="str">
            <v>硕士研究生</v>
          </cell>
          <cell r="P1853" t="str">
            <v>硕士</v>
          </cell>
          <cell r="Q1853" t="str">
            <v>广西医科大学</v>
          </cell>
          <cell r="R1853" t="str">
            <v>影像医学与核医学</v>
          </cell>
          <cell r="S1853">
            <v>44368</v>
          </cell>
          <cell r="T1853" t="str">
            <v>其他</v>
          </cell>
          <cell r="U1853" t="str">
            <v>F</v>
          </cell>
          <cell r="V1853" t="str">
            <v>F</v>
          </cell>
          <cell r="W1853" t="b">
            <v>1</v>
          </cell>
          <cell r="X1853">
            <v>3000</v>
          </cell>
          <cell r="Y1853">
            <v>3000</v>
          </cell>
          <cell r="Z1853" t="b">
            <v>1</v>
          </cell>
          <cell r="AA1853">
            <v>750</v>
          </cell>
          <cell r="AB1853">
            <v>750</v>
          </cell>
          <cell r="AC1853">
            <v>3750</v>
          </cell>
          <cell r="AD1853">
            <v>3750</v>
          </cell>
          <cell r="AE1853">
            <v>44378</v>
          </cell>
          <cell r="AF1853">
            <v>45017</v>
          </cell>
          <cell r="AG1853">
            <v>21</v>
          </cell>
          <cell r="AH1853">
            <v>21</v>
          </cell>
          <cell r="AI1853" t="b">
            <v>1</v>
          </cell>
          <cell r="AJ1853">
            <v>3</v>
          </cell>
          <cell r="AK1853">
            <v>24</v>
          </cell>
          <cell r="AL1853" t="e">
            <v>#N/A</v>
          </cell>
          <cell r="AM1853" t="str">
            <v>202107</v>
          </cell>
          <cell r="AN1853">
            <v>0</v>
          </cell>
        </row>
        <row r="1854">
          <cell r="B1854" t="str">
            <v>吕敏</v>
          </cell>
          <cell r="C1854" t="str">
            <v>女</v>
          </cell>
          <cell r="D1854" t="str">
            <v>汉族</v>
          </cell>
          <cell r="E1854" t="str">
            <v>1996-09-24</v>
          </cell>
          <cell r="F1854" t="str">
            <v>中国</v>
          </cell>
          <cell r="G1854" t="str">
            <v>身份证</v>
          </cell>
          <cell r="H1854" t="str">
            <v>450922199609242563</v>
          </cell>
          <cell r="I1854" t="str">
            <v>柳州市人民医院</v>
          </cell>
          <cell r="J1854" t="str">
            <v>2022-07-23</v>
          </cell>
          <cell r="K1854" t="str">
            <v>2025-12-31</v>
          </cell>
          <cell r="L1854" t="str">
            <v>是</v>
          </cell>
          <cell r="M1854" t="str">
            <v>柳州</v>
          </cell>
          <cell r="N1854" t="str">
            <v>医院</v>
          </cell>
          <cell r="O1854" t="str">
            <v>硕士研究生</v>
          </cell>
          <cell r="P1854" t="str">
            <v>硕士</v>
          </cell>
          <cell r="Q1854" t="str">
            <v>广西医科大学</v>
          </cell>
          <cell r="R1854" t="str">
            <v>眼科学</v>
          </cell>
          <cell r="S1854">
            <v>44733</v>
          </cell>
          <cell r="T1854" t="str">
            <v>其他</v>
          </cell>
          <cell r="U1854" t="str">
            <v>F</v>
          </cell>
          <cell r="V1854" t="str">
            <v>F</v>
          </cell>
          <cell r="W1854" t="b">
            <v>1</v>
          </cell>
          <cell r="X1854">
            <v>3000</v>
          </cell>
          <cell r="Y1854">
            <v>3000</v>
          </cell>
          <cell r="Z1854" t="b">
            <v>1</v>
          </cell>
          <cell r="AA1854">
            <v>750</v>
          </cell>
          <cell r="AB1854">
            <v>750</v>
          </cell>
          <cell r="AC1854">
            <v>3750</v>
          </cell>
          <cell r="AD1854">
            <v>3750</v>
          </cell>
          <cell r="AE1854">
            <v>44765</v>
          </cell>
          <cell r="AF1854">
            <v>45017</v>
          </cell>
          <cell r="AG1854">
            <v>9</v>
          </cell>
          <cell r="AH1854">
            <v>9</v>
          </cell>
          <cell r="AI1854" t="b">
            <v>1</v>
          </cell>
          <cell r="AJ1854">
            <v>3</v>
          </cell>
          <cell r="AK1854">
            <v>12</v>
          </cell>
          <cell r="AL1854" t="e">
            <v>#N/A</v>
          </cell>
          <cell r="AM1854" t="str">
            <v>202208</v>
          </cell>
          <cell r="AN1854" t="str">
            <v>市卫健委备案
2021-12-09签订协议</v>
          </cell>
        </row>
        <row r="1855">
          <cell r="B1855" t="str">
            <v>林秋宇</v>
          </cell>
          <cell r="C1855" t="str">
            <v>女</v>
          </cell>
          <cell r="D1855" t="str">
            <v>壮族</v>
          </cell>
          <cell r="E1855" t="str">
            <v>1995-10-13</v>
          </cell>
          <cell r="F1855" t="str">
            <v>中国</v>
          </cell>
          <cell r="G1855" t="str">
            <v>身份证</v>
          </cell>
          <cell r="H1855" t="str">
            <v>450221199510130022</v>
          </cell>
          <cell r="I1855" t="str">
            <v>柳州市人民医院</v>
          </cell>
          <cell r="J1855" t="str">
            <v>2022-07-23</v>
          </cell>
          <cell r="K1855" t="str">
            <v>2025-12-31</v>
          </cell>
          <cell r="L1855" t="str">
            <v>是</v>
          </cell>
          <cell r="M1855" t="str">
            <v>柳州</v>
          </cell>
          <cell r="N1855" t="str">
            <v>医院</v>
          </cell>
          <cell r="O1855" t="str">
            <v>硕士研究生</v>
          </cell>
          <cell r="P1855" t="str">
            <v>硕士</v>
          </cell>
          <cell r="Q1855" t="str">
            <v>广西医科大学</v>
          </cell>
          <cell r="R1855" t="str">
            <v>眼科学</v>
          </cell>
          <cell r="S1855">
            <v>44733</v>
          </cell>
          <cell r="T1855" t="str">
            <v>其他</v>
          </cell>
          <cell r="U1855" t="str">
            <v>F</v>
          </cell>
          <cell r="V1855" t="str">
            <v>F</v>
          </cell>
          <cell r="W1855" t="b">
            <v>1</v>
          </cell>
          <cell r="X1855">
            <v>3000</v>
          </cell>
          <cell r="Y1855">
            <v>3000</v>
          </cell>
          <cell r="Z1855" t="b">
            <v>1</v>
          </cell>
          <cell r="AA1855">
            <v>750</v>
          </cell>
          <cell r="AB1855">
            <v>750</v>
          </cell>
          <cell r="AC1855">
            <v>3750</v>
          </cell>
          <cell r="AD1855">
            <v>3750</v>
          </cell>
          <cell r="AE1855">
            <v>44765</v>
          </cell>
          <cell r="AF1855">
            <v>45017</v>
          </cell>
          <cell r="AG1855">
            <v>9</v>
          </cell>
          <cell r="AH1855">
            <v>9</v>
          </cell>
          <cell r="AI1855" t="b">
            <v>1</v>
          </cell>
          <cell r="AJ1855">
            <v>3</v>
          </cell>
          <cell r="AK1855">
            <v>12</v>
          </cell>
          <cell r="AL1855" t="e">
            <v>#N/A</v>
          </cell>
          <cell r="AM1855" t="str">
            <v>202208</v>
          </cell>
          <cell r="AN1855" t="str">
            <v>市卫健委备案
三方协议认定</v>
          </cell>
        </row>
        <row r="1856">
          <cell r="B1856" t="str">
            <v>魏少枫</v>
          </cell>
          <cell r="C1856" t="str">
            <v>男</v>
          </cell>
          <cell r="D1856" t="str">
            <v>汉族</v>
          </cell>
          <cell r="E1856" t="str">
            <v>1991-12-13</v>
          </cell>
          <cell r="F1856" t="str">
            <v>中国</v>
          </cell>
          <cell r="G1856" t="str">
            <v>身份证</v>
          </cell>
          <cell r="H1856" t="str">
            <v>450722199112132835</v>
          </cell>
          <cell r="I1856" t="str">
            <v>柳州市人民医院</v>
          </cell>
          <cell r="J1856" t="str">
            <v>2020-08-20</v>
          </cell>
          <cell r="K1856" t="str">
            <v>2023-12-31</v>
          </cell>
          <cell r="L1856" t="str">
            <v>是</v>
          </cell>
          <cell r="M1856" t="str">
            <v>柳州</v>
          </cell>
          <cell r="N1856" t="str">
            <v>医院</v>
          </cell>
          <cell r="O1856" t="str">
            <v>硕士研究生</v>
          </cell>
          <cell r="P1856" t="str">
            <v>硕士</v>
          </cell>
          <cell r="Q1856" t="str">
            <v>广西医科大学</v>
          </cell>
          <cell r="R1856" t="str">
            <v>外科学</v>
          </cell>
          <cell r="S1856">
            <v>44025</v>
          </cell>
          <cell r="T1856" t="str">
            <v>其他</v>
          </cell>
          <cell r="U1856" t="str">
            <v>F</v>
          </cell>
          <cell r="V1856" t="str">
            <v>F</v>
          </cell>
          <cell r="W1856" t="b">
            <v>1</v>
          </cell>
          <cell r="X1856">
            <v>3000</v>
          </cell>
          <cell r="Y1856">
            <v>3000</v>
          </cell>
          <cell r="Z1856" t="b">
            <v>1</v>
          </cell>
          <cell r="AA1856">
            <v>750</v>
          </cell>
          <cell r="AB1856">
            <v>750</v>
          </cell>
          <cell r="AC1856">
            <v>3750</v>
          </cell>
          <cell r="AD1856">
            <v>3750</v>
          </cell>
          <cell r="AE1856">
            <v>44063</v>
          </cell>
          <cell r="AF1856">
            <v>45017</v>
          </cell>
          <cell r="AG1856">
            <v>32</v>
          </cell>
          <cell r="AH1856">
            <v>32</v>
          </cell>
          <cell r="AI1856" t="b">
            <v>1</v>
          </cell>
          <cell r="AJ1856">
            <v>3</v>
          </cell>
          <cell r="AK1856">
            <v>35</v>
          </cell>
          <cell r="AL1856" t="e">
            <v>#N/A</v>
          </cell>
          <cell r="AM1856" t="str">
            <v>202106</v>
          </cell>
          <cell r="AN1856" t="str">
            <v>市卫健委备案</v>
          </cell>
        </row>
        <row r="1857">
          <cell r="B1857" t="str">
            <v>吴虹欢</v>
          </cell>
          <cell r="C1857" t="str">
            <v>女</v>
          </cell>
          <cell r="D1857" t="str">
            <v>壮族</v>
          </cell>
          <cell r="E1857" t="str">
            <v>1994-11-09</v>
          </cell>
          <cell r="F1857" t="str">
            <v>中国</v>
          </cell>
          <cell r="G1857" t="str">
            <v>身份证</v>
          </cell>
          <cell r="H1857" t="str">
            <v>452129199411092523</v>
          </cell>
          <cell r="I1857" t="str">
            <v>柳州市人民医院</v>
          </cell>
          <cell r="J1857" t="str">
            <v>2021-07-07</v>
          </cell>
          <cell r="K1857" t="str">
            <v>2024-12-31</v>
          </cell>
          <cell r="L1857" t="str">
            <v>是</v>
          </cell>
          <cell r="M1857" t="str">
            <v>柳州</v>
          </cell>
          <cell r="N1857" t="str">
            <v>医院</v>
          </cell>
          <cell r="O1857" t="str">
            <v>硕士研究生</v>
          </cell>
          <cell r="P1857" t="str">
            <v>硕士</v>
          </cell>
          <cell r="Q1857" t="str">
            <v>广西医科大学</v>
          </cell>
          <cell r="R1857" t="str">
            <v>内科学</v>
          </cell>
          <cell r="S1857">
            <v>44368</v>
          </cell>
          <cell r="T1857" t="str">
            <v>其他</v>
          </cell>
          <cell r="U1857" t="str">
            <v>F</v>
          </cell>
          <cell r="V1857" t="str">
            <v>F</v>
          </cell>
          <cell r="W1857" t="b">
            <v>1</v>
          </cell>
          <cell r="X1857">
            <v>3000</v>
          </cell>
          <cell r="Y1857">
            <v>3000</v>
          </cell>
          <cell r="Z1857" t="b">
            <v>1</v>
          </cell>
          <cell r="AA1857">
            <v>750</v>
          </cell>
          <cell r="AB1857">
            <v>750</v>
          </cell>
          <cell r="AC1857">
            <v>3750</v>
          </cell>
          <cell r="AD1857">
            <v>3750</v>
          </cell>
          <cell r="AE1857">
            <v>44384</v>
          </cell>
          <cell r="AF1857">
            <v>45017</v>
          </cell>
          <cell r="AG1857">
            <v>21</v>
          </cell>
          <cell r="AH1857">
            <v>21</v>
          </cell>
          <cell r="AI1857" t="b">
            <v>1</v>
          </cell>
          <cell r="AJ1857">
            <v>3</v>
          </cell>
          <cell r="AK1857">
            <v>24</v>
          </cell>
          <cell r="AL1857" t="e">
            <v>#N/A</v>
          </cell>
          <cell r="AM1857" t="str">
            <v>202107</v>
          </cell>
          <cell r="AN1857" t="str">
            <v>市卫健委备案</v>
          </cell>
        </row>
        <row r="1858">
          <cell r="B1858" t="str">
            <v>覃恬恬</v>
          </cell>
          <cell r="C1858" t="str">
            <v>女</v>
          </cell>
          <cell r="D1858" t="str">
            <v>汉族</v>
          </cell>
          <cell r="E1858" t="str">
            <v>1995-08-18</v>
          </cell>
          <cell r="F1858" t="str">
            <v>中国</v>
          </cell>
          <cell r="G1858" t="str">
            <v>身份证</v>
          </cell>
          <cell r="H1858" t="str">
            <v>45022219950818006X</v>
          </cell>
          <cell r="I1858" t="str">
            <v>柳州市人民医院</v>
          </cell>
          <cell r="J1858" t="str">
            <v>2022-07-23</v>
          </cell>
          <cell r="K1858" t="str">
            <v>2025-12-31</v>
          </cell>
          <cell r="L1858" t="str">
            <v>是</v>
          </cell>
          <cell r="M1858" t="str">
            <v>柳州</v>
          </cell>
          <cell r="N1858" t="str">
            <v>医院</v>
          </cell>
          <cell r="O1858" t="str">
            <v>硕士研究生</v>
          </cell>
          <cell r="P1858" t="str">
            <v>硕士</v>
          </cell>
          <cell r="Q1858" t="str">
            <v>中南大学</v>
          </cell>
          <cell r="R1858" t="str">
            <v>内科学</v>
          </cell>
          <cell r="S1858" t="str">
            <v>20222-6-14</v>
          </cell>
          <cell r="T1858" t="str">
            <v>一流建设高校</v>
          </cell>
          <cell r="U1858" t="str">
            <v>F</v>
          </cell>
          <cell r="V1858" t="str">
            <v>F</v>
          </cell>
          <cell r="W1858" t="b">
            <v>1</v>
          </cell>
          <cell r="X1858">
            <v>3000</v>
          </cell>
          <cell r="Y1858">
            <v>3000</v>
          </cell>
          <cell r="Z1858" t="b">
            <v>1</v>
          </cell>
          <cell r="AA1858">
            <v>750</v>
          </cell>
          <cell r="AB1858">
            <v>750</v>
          </cell>
          <cell r="AC1858">
            <v>3750</v>
          </cell>
          <cell r="AD1858">
            <v>3750</v>
          </cell>
          <cell r="AE1858">
            <v>44765</v>
          </cell>
          <cell r="AF1858">
            <v>45017</v>
          </cell>
          <cell r="AG1858">
            <v>9</v>
          </cell>
          <cell r="AH1858">
            <v>9</v>
          </cell>
          <cell r="AI1858" t="b">
            <v>1</v>
          </cell>
          <cell r="AJ1858">
            <v>3</v>
          </cell>
          <cell r="AK1858">
            <v>12</v>
          </cell>
          <cell r="AL1858" t="e">
            <v>#N/A</v>
          </cell>
          <cell r="AM1858" t="str">
            <v>202208</v>
          </cell>
          <cell r="AN1858" t="str">
            <v>市卫健委备案
三方协议认定</v>
          </cell>
        </row>
        <row r="1859">
          <cell r="B1859" t="str">
            <v>黄晖盛</v>
          </cell>
          <cell r="C1859" t="str">
            <v>男</v>
          </cell>
          <cell r="D1859" t="str">
            <v>朝鲜族</v>
          </cell>
          <cell r="E1859" t="str">
            <v>1991-08-10</v>
          </cell>
          <cell r="F1859" t="str">
            <v>中国</v>
          </cell>
          <cell r="G1859" t="str">
            <v>身份证</v>
          </cell>
          <cell r="H1859" t="str">
            <v>22240119910810121X</v>
          </cell>
          <cell r="I1859" t="str">
            <v>柳州市人民医院</v>
          </cell>
          <cell r="J1859" t="str">
            <v>2021-12-27</v>
          </cell>
          <cell r="K1859" t="str">
            <v>2024-12-31</v>
          </cell>
          <cell r="L1859" t="str">
            <v>是</v>
          </cell>
          <cell r="M1859" t="str">
            <v>柳州</v>
          </cell>
          <cell r="N1859" t="str">
            <v>医院</v>
          </cell>
          <cell r="O1859" t="str">
            <v>硕士研究生</v>
          </cell>
          <cell r="P1859" t="str">
            <v>硕士</v>
          </cell>
          <cell r="Q1859" t="str">
            <v>成都中医药大学</v>
          </cell>
          <cell r="R1859" t="str">
            <v>中医医史文献</v>
          </cell>
          <cell r="S1859">
            <v>43266</v>
          </cell>
          <cell r="T1859" t="str">
            <v>一流建设高校</v>
          </cell>
          <cell r="U1859" t="str">
            <v>F</v>
          </cell>
          <cell r="V1859" t="str">
            <v>F</v>
          </cell>
          <cell r="W1859" t="b">
            <v>1</v>
          </cell>
          <cell r="X1859">
            <v>3000</v>
          </cell>
          <cell r="Y1859">
            <v>3000</v>
          </cell>
          <cell r="Z1859" t="b">
            <v>1</v>
          </cell>
          <cell r="AA1859">
            <v>750</v>
          </cell>
          <cell r="AB1859">
            <v>750</v>
          </cell>
          <cell r="AC1859">
            <v>3750</v>
          </cell>
          <cell r="AD1859">
            <v>3750</v>
          </cell>
          <cell r="AE1859">
            <v>44557</v>
          </cell>
          <cell r="AF1859">
            <v>45017</v>
          </cell>
          <cell r="AG1859">
            <v>16</v>
          </cell>
          <cell r="AH1859">
            <v>16</v>
          </cell>
          <cell r="AI1859" t="b">
            <v>1</v>
          </cell>
          <cell r="AJ1859">
            <v>3</v>
          </cell>
          <cell r="AK1859">
            <v>19</v>
          </cell>
          <cell r="AL1859" t="e">
            <v>#N/A</v>
          </cell>
          <cell r="AM1859" t="str">
            <v>202201</v>
          </cell>
          <cell r="AN1859">
            <v>0</v>
          </cell>
        </row>
        <row r="1860">
          <cell r="B1860" t="str">
            <v>周捷梅</v>
          </cell>
          <cell r="C1860" t="str">
            <v>女</v>
          </cell>
          <cell r="D1860" t="str">
            <v>汉族</v>
          </cell>
          <cell r="E1860" t="str">
            <v>1992-02-28</v>
          </cell>
          <cell r="F1860" t="str">
            <v>中国</v>
          </cell>
          <cell r="G1860" t="str">
            <v>身份证</v>
          </cell>
          <cell r="H1860" t="str">
            <v>450802199202280903</v>
          </cell>
          <cell r="I1860" t="str">
            <v>柳州市人民医院</v>
          </cell>
          <cell r="J1860" t="str">
            <v>2022-07-23</v>
          </cell>
          <cell r="K1860" t="str">
            <v>2025-12-31</v>
          </cell>
          <cell r="L1860" t="str">
            <v>是</v>
          </cell>
          <cell r="M1860" t="str">
            <v>柳州</v>
          </cell>
          <cell r="N1860" t="str">
            <v>医院</v>
          </cell>
          <cell r="O1860" t="str">
            <v>硕士研究生</v>
          </cell>
          <cell r="P1860" t="str">
            <v>硕士</v>
          </cell>
          <cell r="Q1860" t="str">
            <v>昆明理工大学</v>
          </cell>
          <cell r="R1860" t="str">
            <v>内科学</v>
          </cell>
          <cell r="S1860">
            <v>44720</v>
          </cell>
          <cell r="T1860" t="str">
            <v>其他</v>
          </cell>
          <cell r="U1860" t="str">
            <v>F</v>
          </cell>
          <cell r="V1860" t="str">
            <v>F</v>
          </cell>
          <cell r="W1860" t="b">
            <v>1</v>
          </cell>
          <cell r="X1860">
            <v>3000</v>
          </cell>
          <cell r="Y1860">
            <v>3000</v>
          </cell>
          <cell r="Z1860" t="b">
            <v>1</v>
          </cell>
          <cell r="AA1860">
            <v>750</v>
          </cell>
          <cell r="AB1860">
            <v>750</v>
          </cell>
          <cell r="AC1860">
            <v>3750</v>
          </cell>
          <cell r="AD1860">
            <v>3750</v>
          </cell>
          <cell r="AE1860">
            <v>44765</v>
          </cell>
          <cell r="AF1860">
            <v>45017</v>
          </cell>
          <cell r="AG1860">
            <v>9</v>
          </cell>
          <cell r="AH1860">
            <v>9</v>
          </cell>
          <cell r="AI1860" t="b">
            <v>1</v>
          </cell>
          <cell r="AJ1860">
            <v>3</v>
          </cell>
          <cell r="AK1860">
            <v>12</v>
          </cell>
          <cell r="AL1860" t="e">
            <v>#N/A</v>
          </cell>
          <cell r="AM1860" t="str">
            <v>202208</v>
          </cell>
          <cell r="AN1860" t="str">
            <v>市卫健委备案
2022-02-10签订协议</v>
          </cell>
          <cell r="AO1860" t="str">
            <v>2023/7/1已离院</v>
          </cell>
        </row>
        <row r="1861">
          <cell r="B1861" t="str">
            <v>曾昱婷</v>
          </cell>
          <cell r="C1861" t="str">
            <v>女</v>
          </cell>
          <cell r="D1861" t="str">
            <v>汉族</v>
          </cell>
          <cell r="E1861" t="str">
            <v>1991-08-24</v>
          </cell>
          <cell r="F1861" t="str">
            <v>中国</v>
          </cell>
          <cell r="G1861" t="str">
            <v>身份证</v>
          </cell>
          <cell r="H1861" t="str">
            <v>450203199108240028</v>
          </cell>
          <cell r="I1861" t="str">
            <v>柳州市人民医院</v>
          </cell>
          <cell r="J1861" t="str">
            <v>2019-07-09</v>
          </cell>
          <cell r="K1861" t="str">
            <v>-</v>
          </cell>
          <cell r="L1861" t="str">
            <v>是</v>
          </cell>
          <cell r="M1861" t="str">
            <v>柳州</v>
          </cell>
          <cell r="N1861" t="str">
            <v>医院</v>
          </cell>
          <cell r="O1861" t="str">
            <v>硕士研究生</v>
          </cell>
          <cell r="P1861" t="str">
            <v>硕士</v>
          </cell>
          <cell r="Q1861" t="str">
            <v>广西医科大学</v>
          </cell>
          <cell r="R1861" t="str">
            <v>妇产科学</v>
          </cell>
          <cell r="S1861">
            <v>43634</v>
          </cell>
          <cell r="T1861" t="str">
            <v>其他</v>
          </cell>
          <cell r="U1861" t="str">
            <v>F</v>
          </cell>
          <cell r="V1861" t="str">
            <v>F</v>
          </cell>
          <cell r="W1861" t="b">
            <v>1</v>
          </cell>
          <cell r="X1861">
            <v>3000</v>
          </cell>
          <cell r="Y1861">
            <v>3000</v>
          </cell>
          <cell r="Z1861" t="b">
            <v>1</v>
          </cell>
          <cell r="AA1861">
            <v>750</v>
          </cell>
          <cell r="AB1861">
            <v>750</v>
          </cell>
          <cell r="AC1861">
            <v>3750</v>
          </cell>
          <cell r="AD1861">
            <v>3750</v>
          </cell>
          <cell r="AE1861">
            <v>43655</v>
          </cell>
          <cell r="AF1861">
            <v>45017</v>
          </cell>
          <cell r="AG1861">
            <v>45</v>
          </cell>
          <cell r="AH1861">
            <v>45</v>
          </cell>
          <cell r="AI1861" t="b">
            <v>1</v>
          </cell>
          <cell r="AJ1861">
            <v>3</v>
          </cell>
          <cell r="AK1861">
            <v>48</v>
          </cell>
          <cell r="AL1861" t="e">
            <v>#N/A</v>
          </cell>
          <cell r="AM1861" t="str">
            <v>202003</v>
          </cell>
          <cell r="AN1861" t="str">
            <v>市卫健委备案</v>
          </cell>
          <cell r="AO1861" t="str">
            <v>编内人员，无劳动合同截止日期</v>
          </cell>
        </row>
        <row r="1862">
          <cell r="B1862" t="str">
            <v>梁泳</v>
          </cell>
          <cell r="C1862" t="str">
            <v>女</v>
          </cell>
          <cell r="D1862" t="str">
            <v>汉族</v>
          </cell>
          <cell r="E1862" t="str">
            <v>1992-05-31</v>
          </cell>
          <cell r="F1862" t="str">
            <v>中国</v>
          </cell>
          <cell r="G1862" t="str">
            <v>身份证</v>
          </cell>
          <cell r="H1862" t="str">
            <v>452223199205313521</v>
          </cell>
          <cell r="I1862" t="str">
            <v>柳州市人民医院</v>
          </cell>
          <cell r="J1862" t="str">
            <v>2022-06-06</v>
          </cell>
          <cell r="K1862" t="str">
            <v>2025-12-31</v>
          </cell>
          <cell r="L1862" t="str">
            <v>是</v>
          </cell>
          <cell r="M1862" t="str">
            <v>柳州</v>
          </cell>
          <cell r="N1862" t="str">
            <v>医院</v>
          </cell>
          <cell r="O1862" t="str">
            <v>硕士研究生</v>
          </cell>
          <cell r="P1862" t="str">
            <v>硕士</v>
          </cell>
          <cell r="Q1862" t="str">
            <v>广西中医药大学</v>
          </cell>
          <cell r="R1862" t="str">
            <v>中医内科学</v>
          </cell>
          <cell r="S1862">
            <v>43646</v>
          </cell>
          <cell r="T1862" t="str">
            <v>其他</v>
          </cell>
          <cell r="U1862" t="str">
            <v>F</v>
          </cell>
          <cell r="V1862" t="str">
            <v>F</v>
          </cell>
          <cell r="W1862" t="b">
            <v>1</v>
          </cell>
          <cell r="X1862">
            <v>3000</v>
          </cell>
          <cell r="Y1862">
            <v>3000</v>
          </cell>
          <cell r="Z1862" t="b">
            <v>1</v>
          </cell>
          <cell r="AA1862">
            <v>750</v>
          </cell>
          <cell r="AB1862">
            <v>750</v>
          </cell>
          <cell r="AC1862">
            <v>3750</v>
          </cell>
          <cell r="AD1862">
            <v>3750</v>
          </cell>
          <cell r="AE1862">
            <v>44718</v>
          </cell>
          <cell r="AF1862">
            <v>45017</v>
          </cell>
          <cell r="AG1862">
            <v>10</v>
          </cell>
          <cell r="AH1862">
            <v>10</v>
          </cell>
          <cell r="AI1862" t="b">
            <v>1</v>
          </cell>
          <cell r="AJ1862">
            <v>3</v>
          </cell>
          <cell r="AK1862">
            <v>13</v>
          </cell>
          <cell r="AL1862" t="e">
            <v>#N/A</v>
          </cell>
          <cell r="AM1862" t="str">
            <v>201907</v>
          </cell>
          <cell r="AN1862">
            <v>0</v>
          </cell>
          <cell r="AO1862" t="str">
            <v>2019年7月至2021年12月在原单位已申请30个月生活补贴</v>
          </cell>
        </row>
        <row r="1863">
          <cell r="B1863" t="str">
            <v>黎桂香</v>
          </cell>
          <cell r="C1863" t="str">
            <v>女</v>
          </cell>
          <cell r="D1863" t="str">
            <v>壮族</v>
          </cell>
          <cell r="E1863" t="str">
            <v>1994-01-14</v>
          </cell>
          <cell r="F1863" t="str">
            <v>中国</v>
          </cell>
          <cell r="G1863" t="str">
            <v>身份证</v>
          </cell>
          <cell r="H1863" t="str">
            <v>450222199401141626</v>
          </cell>
          <cell r="I1863" t="str">
            <v>柳州市人民医院</v>
          </cell>
          <cell r="J1863" t="str">
            <v>2021-09-22</v>
          </cell>
          <cell r="K1863" t="str">
            <v>2024-12-31</v>
          </cell>
          <cell r="L1863" t="str">
            <v>是</v>
          </cell>
          <cell r="M1863" t="str">
            <v>柳州</v>
          </cell>
          <cell r="N1863" t="str">
            <v>医院</v>
          </cell>
          <cell r="O1863" t="str">
            <v>硕士研究生</v>
          </cell>
          <cell r="P1863" t="str">
            <v>硕士</v>
          </cell>
          <cell r="Q1863" t="str">
            <v>广西医科大学</v>
          </cell>
          <cell r="R1863" t="str">
            <v>内科学</v>
          </cell>
          <cell r="S1863">
            <v>44368</v>
          </cell>
          <cell r="T1863" t="str">
            <v>其他</v>
          </cell>
          <cell r="U1863" t="str">
            <v>F</v>
          </cell>
          <cell r="V1863" t="str">
            <v>F</v>
          </cell>
          <cell r="W1863" t="b">
            <v>1</v>
          </cell>
          <cell r="X1863">
            <v>3000</v>
          </cell>
          <cell r="Y1863">
            <v>3000</v>
          </cell>
          <cell r="Z1863" t="b">
            <v>1</v>
          </cell>
          <cell r="AA1863">
            <v>750</v>
          </cell>
          <cell r="AB1863">
            <v>750</v>
          </cell>
          <cell r="AC1863">
            <v>3750</v>
          </cell>
          <cell r="AD1863">
            <v>3750</v>
          </cell>
          <cell r="AE1863">
            <v>44461</v>
          </cell>
          <cell r="AF1863">
            <v>45017</v>
          </cell>
          <cell r="AG1863">
            <v>19</v>
          </cell>
          <cell r="AH1863">
            <v>19</v>
          </cell>
          <cell r="AI1863" t="b">
            <v>1</v>
          </cell>
          <cell r="AJ1863">
            <v>3</v>
          </cell>
          <cell r="AK1863">
            <v>22</v>
          </cell>
          <cell r="AL1863" t="e">
            <v>#N/A</v>
          </cell>
          <cell r="AM1863" t="str">
            <v>202110</v>
          </cell>
          <cell r="AN1863" t="str">
            <v>市卫健委备案</v>
          </cell>
        </row>
        <row r="1864">
          <cell r="B1864" t="str">
            <v>唐梦芝</v>
          </cell>
          <cell r="C1864" t="str">
            <v>女</v>
          </cell>
          <cell r="D1864" t="str">
            <v>壮族</v>
          </cell>
          <cell r="E1864" t="str">
            <v>1995-01-09</v>
          </cell>
          <cell r="F1864" t="str">
            <v>中国</v>
          </cell>
          <cell r="G1864" t="str">
            <v>身份证</v>
          </cell>
          <cell r="H1864" t="str">
            <v>452730199501090247</v>
          </cell>
          <cell r="I1864" t="str">
            <v>柳州市人民医院</v>
          </cell>
          <cell r="J1864" t="str">
            <v>2021-07-01</v>
          </cell>
          <cell r="K1864" t="str">
            <v>2024-12-31</v>
          </cell>
          <cell r="L1864" t="str">
            <v>是</v>
          </cell>
          <cell r="M1864" t="str">
            <v>柳州</v>
          </cell>
          <cell r="N1864" t="str">
            <v>医院</v>
          </cell>
          <cell r="O1864" t="str">
            <v>硕士研究生</v>
          </cell>
          <cell r="P1864" t="str">
            <v>硕士</v>
          </cell>
          <cell r="Q1864" t="str">
            <v>广西医科大学</v>
          </cell>
          <cell r="R1864" t="str">
            <v>影像医学与核医学</v>
          </cell>
          <cell r="S1864">
            <v>44368</v>
          </cell>
          <cell r="T1864" t="str">
            <v>其他</v>
          </cell>
          <cell r="U1864" t="str">
            <v>F</v>
          </cell>
          <cell r="V1864" t="str">
            <v>F</v>
          </cell>
          <cell r="W1864" t="b">
            <v>1</v>
          </cell>
          <cell r="X1864">
            <v>3000</v>
          </cell>
          <cell r="Y1864">
            <v>3000</v>
          </cell>
          <cell r="Z1864" t="b">
            <v>1</v>
          </cell>
          <cell r="AA1864">
            <v>750</v>
          </cell>
          <cell r="AB1864">
            <v>750</v>
          </cell>
          <cell r="AC1864">
            <v>3750</v>
          </cell>
          <cell r="AD1864">
            <v>3750</v>
          </cell>
          <cell r="AE1864">
            <v>44378</v>
          </cell>
          <cell r="AF1864">
            <v>45017</v>
          </cell>
          <cell r="AG1864">
            <v>21</v>
          </cell>
          <cell r="AH1864">
            <v>21</v>
          </cell>
          <cell r="AI1864" t="b">
            <v>1</v>
          </cell>
          <cell r="AJ1864">
            <v>3</v>
          </cell>
          <cell r="AK1864">
            <v>24</v>
          </cell>
          <cell r="AL1864" t="e">
            <v>#N/A</v>
          </cell>
          <cell r="AM1864" t="str">
            <v>202107</v>
          </cell>
          <cell r="AN1864">
            <v>0</v>
          </cell>
        </row>
        <row r="1865">
          <cell r="B1865" t="str">
            <v>郑宇峰</v>
          </cell>
          <cell r="C1865" t="str">
            <v>男</v>
          </cell>
          <cell r="D1865" t="str">
            <v>汉族</v>
          </cell>
          <cell r="E1865" t="str">
            <v>1994-07-27</v>
          </cell>
          <cell r="F1865" t="str">
            <v>中国</v>
          </cell>
          <cell r="G1865" t="str">
            <v>身份证</v>
          </cell>
          <cell r="H1865" t="str">
            <v>421083199407279017</v>
          </cell>
          <cell r="I1865" t="str">
            <v>柳州市人民医院</v>
          </cell>
          <cell r="J1865" t="str">
            <v>2022-07-23</v>
          </cell>
          <cell r="K1865" t="str">
            <v>2025-12-31</v>
          </cell>
          <cell r="L1865" t="str">
            <v>是</v>
          </cell>
          <cell r="M1865" t="str">
            <v>柳州</v>
          </cell>
          <cell r="N1865" t="str">
            <v>医院</v>
          </cell>
          <cell r="O1865" t="str">
            <v>硕士研究生</v>
          </cell>
          <cell r="P1865" t="str">
            <v>硕士</v>
          </cell>
          <cell r="Q1865" t="str">
            <v>承德医学院</v>
          </cell>
          <cell r="R1865" t="str">
            <v>神经病学</v>
          </cell>
          <cell r="S1865">
            <v>44732</v>
          </cell>
          <cell r="T1865" t="str">
            <v>其他</v>
          </cell>
          <cell r="U1865" t="str">
            <v>F</v>
          </cell>
          <cell r="V1865" t="str">
            <v>F</v>
          </cell>
          <cell r="W1865" t="b">
            <v>1</v>
          </cell>
          <cell r="X1865">
            <v>3000</v>
          </cell>
          <cell r="Y1865">
            <v>3000</v>
          </cell>
          <cell r="Z1865" t="b">
            <v>1</v>
          </cell>
          <cell r="AA1865">
            <v>750</v>
          </cell>
          <cell r="AB1865">
            <v>750</v>
          </cell>
          <cell r="AC1865">
            <v>3750</v>
          </cell>
          <cell r="AD1865">
            <v>3750</v>
          </cell>
          <cell r="AE1865">
            <v>44765</v>
          </cell>
          <cell r="AF1865">
            <v>45017</v>
          </cell>
          <cell r="AG1865">
            <v>9</v>
          </cell>
          <cell r="AH1865">
            <v>9</v>
          </cell>
          <cell r="AI1865" t="b">
            <v>1</v>
          </cell>
          <cell r="AJ1865">
            <v>3</v>
          </cell>
          <cell r="AK1865">
            <v>12</v>
          </cell>
          <cell r="AL1865" t="e">
            <v>#N/A</v>
          </cell>
          <cell r="AM1865" t="str">
            <v>202208</v>
          </cell>
          <cell r="AN1865" t="str">
            <v>市卫健委备案
三方协议认定</v>
          </cell>
        </row>
        <row r="1866">
          <cell r="B1866" t="str">
            <v>费烨</v>
          </cell>
          <cell r="C1866" t="str">
            <v>男</v>
          </cell>
          <cell r="D1866" t="str">
            <v>汉族</v>
          </cell>
          <cell r="E1866" t="str">
            <v>1993-10-12</v>
          </cell>
          <cell r="F1866" t="str">
            <v>中国</v>
          </cell>
          <cell r="G1866" t="str">
            <v>身份证</v>
          </cell>
          <cell r="H1866" t="str">
            <v>420323199310120017</v>
          </cell>
          <cell r="I1866" t="str">
            <v>柳州市人民医院</v>
          </cell>
          <cell r="J1866" t="str">
            <v>2020-08-03</v>
          </cell>
          <cell r="K1866" t="str">
            <v>2023-12-31</v>
          </cell>
          <cell r="L1866" t="str">
            <v>是</v>
          </cell>
          <cell r="M1866" t="str">
            <v>柳州</v>
          </cell>
          <cell r="N1866" t="str">
            <v>医院</v>
          </cell>
          <cell r="O1866" t="str">
            <v>硕士研究生</v>
          </cell>
          <cell r="P1866" t="str">
            <v>硕士</v>
          </cell>
          <cell r="Q1866" t="str">
            <v>贵州医科大学</v>
          </cell>
          <cell r="R1866" t="str">
            <v>生物化学与分子生物学</v>
          </cell>
          <cell r="S1866">
            <v>44013</v>
          </cell>
          <cell r="T1866" t="str">
            <v>其他</v>
          </cell>
          <cell r="U1866" t="str">
            <v>F</v>
          </cell>
          <cell r="V1866" t="str">
            <v>F</v>
          </cell>
          <cell r="W1866" t="b">
            <v>1</v>
          </cell>
          <cell r="X1866">
            <v>3000</v>
          </cell>
          <cell r="Y1866">
            <v>3000</v>
          </cell>
          <cell r="Z1866" t="b">
            <v>1</v>
          </cell>
          <cell r="AA1866">
            <v>750</v>
          </cell>
          <cell r="AB1866">
            <v>750</v>
          </cell>
          <cell r="AC1866">
            <v>3750</v>
          </cell>
          <cell r="AD1866">
            <v>3750</v>
          </cell>
          <cell r="AE1866">
            <v>44046</v>
          </cell>
          <cell r="AF1866">
            <v>45017</v>
          </cell>
          <cell r="AG1866">
            <v>32</v>
          </cell>
          <cell r="AH1866">
            <v>32</v>
          </cell>
          <cell r="AI1866" t="b">
            <v>1</v>
          </cell>
          <cell r="AJ1866">
            <v>3</v>
          </cell>
          <cell r="AK1866">
            <v>35</v>
          </cell>
          <cell r="AL1866" t="e">
            <v>#N/A</v>
          </cell>
          <cell r="AM1866" t="str">
            <v>202008</v>
          </cell>
          <cell r="AN1866" t="str">
            <v>市卫健委备案</v>
          </cell>
        </row>
        <row r="1867">
          <cell r="B1867" t="str">
            <v>黄萍</v>
          </cell>
          <cell r="C1867" t="str">
            <v>女</v>
          </cell>
          <cell r="D1867" t="str">
            <v>汉族</v>
          </cell>
          <cell r="E1867" t="str">
            <v>1992-01-20</v>
          </cell>
          <cell r="F1867" t="str">
            <v>中国</v>
          </cell>
          <cell r="G1867" t="str">
            <v>身份证</v>
          </cell>
          <cell r="H1867" t="str">
            <v>450981199201203544</v>
          </cell>
          <cell r="I1867" t="str">
            <v>柳州市人民医院</v>
          </cell>
          <cell r="J1867" t="str">
            <v>2022-08-25</v>
          </cell>
          <cell r="K1867" t="str">
            <v>2025-12-31</v>
          </cell>
          <cell r="L1867" t="str">
            <v>是</v>
          </cell>
          <cell r="M1867" t="str">
            <v>柳州</v>
          </cell>
          <cell r="N1867" t="str">
            <v>医院</v>
          </cell>
          <cell r="O1867" t="str">
            <v>硕士研究生</v>
          </cell>
          <cell r="P1867" t="str">
            <v>硕士</v>
          </cell>
          <cell r="Q1867" t="str">
            <v>中山大学</v>
          </cell>
          <cell r="R1867" t="str">
            <v>药学</v>
          </cell>
          <cell r="S1867" t="str">
            <v>2022-08-20</v>
          </cell>
          <cell r="T1867" t="str">
            <v>一流建设高校</v>
          </cell>
          <cell r="U1867" t="str">
            <v>F</v>
          </cell>
          <cell r="V1867" t="str">
            <v>F</v>
          </cell>
          <cell r="W1867" t="b">
            <v>1</v>
          </cell>
          <cell r="X1867">
            <v>3000</v>
          </cell>
          <cell r="Y1867">
            <v>3000</v>
          </cell>
          <cell r="Z1867" t="b">
            <v>1</v>
          </cell>
          <cell r="AA1867">
            <v>750</v>
          </cell>
          <cell r="AB1867">
            <v>750</v>
          </cell>
          <cell r="AC1867">
            <v>3750</v>
          </cell>
          <cell r="AD1867">
            <v>3750</v>
          </cell>
          <cell r="AE1867">
            <v>44798</v>
          </cell>
          <cell r="AF1867">
            <v>45017</v>
          </cell>
          <cell r="AG1867">
            <v>8</v>
          </cell>
          <cell r="AH1867">
            <v>8</v>
          </cell>
          <cell r="AI1867" t="b">
            <v>1</v>
          </cell>
          <cell r="AJ1867">
            <v>3</v>
          </cell>
          <cell r="AK1867">
            <v>11</v>
          </cell>
          <cell r="AL1867" t="e">
            <v>#N/A</v>
          </cell>
          <cell r="AM1867" t="str">
            <v>202209</v>
          </cell>
          <cell r="AN1867" t="str">
            <v>市卫健委备案
三方协议认定</v>
          </cell>
        </row>
        <row r="1868">
          <cell r="B1868" t="str">
            <v>蒙朝国</v>
          </cell>
          <cell r="C1868" t="str">
            <v>男</v>
          </cell>
          <cell r="D1868" t="str">
            <v>汉族</v>
          </cell>
          <cell r="E1868" t="str">
            <v>1995-02-03</v>
          </cell>
          <cell r="F1868" t="str">
            <v>中国</v>
          </cell>
          <cell r="G1868" t="str">
            <v>身份证</v>
          </cell>
          <cell r="H1868" t="str">
            <v>450923199502033514</v>
          </cell>
          <cell r="I1868" t="str">
            <v>柳州市人民医院</v>
          </cell>
          <cell r="J1868" t="str">
            <v>2022-07-23</v>
          </cell>
          <cell r="K1868" t="str">
            <v>2025-12-31</v>
          </cell>
          <cell r="L1868" t="str">
            <v>是</v>
          </cell>
          <cell r="M1868" t="str">
            <v>柳州</v>
          </cell>
          <cell r="N1868" t="str">
            <v>医院</v>
          </cell>
          <cell r="O1868" t="str">
            <v>硕士研究生</v>
          </cell>
          <cell r="P1868" t="str">
            <v>硕士</v>
          </cell>
          <cell r="Q1868" t="str">
            <v>广西医科大学</v>
          </cell>
          <cell r="R1868" t="str">
            <v>神经病学</v>
          </cell>
          <cell r="S1868">
            <v>44733</v>
          </cell>
          <cell r="T1868" t="str">
            <v>其他</v>
          </cell>
          <cell r="U1868" t="str">
            <v>F</v>
          </cell>
          <cell r="V1868" t="str">
            <v>F</v>
          </cell>
          <cell r="W1868" t="b">
            <v>1</v>
          </cell>
          <cell r="X1868">
            <v>3000</v>
          </cell>
          <cell r="Y1868">
            <v>3000</v>
          </cell>
          <cell r="Z1868" t="b">
            <v>1</v>
          </cell>
          <cell r="AA1868">
            <v>750</v>
          </cell>
          <cell r="AB1868">
            <v>750</v>
          </cell>
          <cell r="AC1868">
            <v>3750</v>
          </cell>
          <cell r="AD1868">
            <v>3750</v>
          </cell>
          <cell r="AE1868">
            <v>44765</v>
          </cell>
          <cell r="AF1868">
            <v>45017</v>
          </cell>
          <cell r="AG1868">
            <v>9</v>
          </cell>
          <cell r="AH1868">
            <v>9</v>
          </cell>
          <cell r="AI1868" t="b">
            <v>1</v>
          </cell>
          <cell r="AJ1868">
            <v>3</v>
          </cell>
          <cell r="AK1868">
            <v>12</v>
          </cell>
          <cell r="AL1868" t="e">
            <v>#N/A</v>
          </cell>
          <cell r="AM1868" t="str">
            <v>202302</v>
          </cell>
          <cell r="AN1868" t="str">
            <v>市卫健委备案
三方协议认定</v>
          </cell>
        </row>
        <row r="1869">
          <cell r="B1869" t="str">
            <v>李昕澍</v>
          </cell>
          <cell r="C1869" t="str">
            <v>男</v>
          </cell>
          <cell r="D1869" t="str">
            <v>汉族</v>
          </cell>
          <cell r="E1869" t="str">
            <v>1995-04-14</v>
          </cell>
          <cell r="F1869" t="str">
            <v>中国</v>
          </cell>
          <cell r="G1869" t="str">
            <v>身份证</v>
          </cell>
          <cell r="H1869" t="str">
            <v>450203199504140010</v>
          </cell>
          <cell r="I1869" t="str">
            <v>柳州市人民医院</v>
          </cell>
          <cell r="J1869" t="str">
            <v>2022-07-23</v>
          </cell>
          <cell r="K1869" t="str">
            <v>2025-12-31</v>
          </cell>
          <cell r="L1869" t="str">
            <v>是</v>
          </cell>
          <cell r="M1869" t="str">
            <v>柳州</v>
          </cell>
          <cell r="N1869" t="str">
            <v>医院</v>
          </cell>
          <cell r="O1869" t="str">
            <v>硕士研究生</v>
          </cell>
          <cell r="P1869" t="str">
            <v>硕士</v>
          </cell>
          <cell r="Q1869" t="str">
            <v>广西医科大学</v>
          </cell>
          <cell r="R1869" t="str">
            <v>肿瘤学</v>
          </cell>
          <cell r="S1869">
            <v>44733</v>
          </cell>
          <cell r="T1869" t="str">
            <v>其他</v>
          </cell>
          <cell r="U1869" t="str">
            <v>F</v>
          </cell>
          <cell r="V1869" t="str">
            <v>F</v>
          </cell>
          <cell r="W1869" t="b">
            <v>1</v>
          </cell>
          <cell r="X1869">
            <v>3000</v>
          </cell>
          <cell r="Y1869">
            <v>3000</v>
          </cell>
          <cell r="Z1869" t="b">
            <v>1</v>
          </cell>
          <cell r="AA1869">
            <v>750</v>
          </cell>
          <cell r="AB1869">
            <v>750</v>
          </cell>
          <cell r="AC1869">
            <v>3750</v>
          </cell>
          <cell r="AD1869">
            <v>3750</v>
          </cell>
          <cell r="AE1869">
            <v>44765</v>
          </cell>
          <cell r="AF1869">
            <v>45017</v>
          </cell>
          <cell r="AG1869">
            <v>9</v>
          </cell>
          <cell r="AH1869">
            <v>9</v>
          </cell>
          <cell r="AI1869" t="b">
            <v>1</v>
          </cell>
          <cell r="AJ1869">
            <v>3</v>
          </cell>
          <cell r="AK1869">
            <v>12</v>
          </cell>
          <cell r="AL1869" t="e">
            <v>#N/A</v>
          </cell>
          <cell r="AM1869" t="str">
            <v>202208</v>
          </cell>
          <cell r="AN1869" t="str">
            <v>市卫健委备案
2021-11-09签订协议</v>
          </cell>
        </row>
        <row r="1870">
          <cell r="B1870" t="str">
            <v>欧昌秀</v>
          </cell>
          <cell r="C1870" t="str">
            <v>女</v>
          </cell>
          <cell r="D1870" t="str">
            <v>仫佬族</v>
          </cell>
          <cell r="E1870" t="str">
            <v>1996-12-06</v>
          </cell>
          <cell r="F1870" t="str">
            <v>中国</v>
          </cell>
          <cell r="G1870" t="str">
            <v>身份证</v>
          </cell>
          <cell r="H1870" t="str">
            <v>452723199612061226</v>
          </cell>
          <cell r="I1870" t="str">
            <v>柳州市人民医院</v>
          </cell>
          <cell r="J1870" t="str">
            <v>2022-07-25</v>
          </cell>
          <cell r="K1870" t="str">
            <v>2025-12-31</v>
          </cell>
          <cell r="L1870" t="str">
            <v>是</v>
          </cell>
          <cell r="M1870" t="str">
            <v>柳州</v>
          </cell>
          <cell r="N1870" t="str">
            <v>医院</v>
          </cell>
          <cell r="O1870" t="str">
            <v>硕士研究生</v>
          </cell>
          <cell r="P1870" t="str">
            <v>硕士</v>
          </cell>
          <cell r="Q1870" t="str">
            <v>广西医科大学</v>
          </cell>
          <cell r="R1870" t="str">
            <v>康复医学与理疗学</v>
          </cell>
          <cell r="S1870">
            <v>44733</v>
          </cell>
          <cell r="T1870" t="str">
            <v>其他</v>
          </cell>
          <cell r="U1870" t="str">
            <v>F</v>
          </cell>
          <cell r="V1870" t="str">
            <v>F</v>
          </cell>
          <cell r="W1870" t="b">
            <v>1</v>
          </cell>
          <cell r="X1870">
            <v>3000</v>
          </cell>
          <cell r="Y1870">
            <v>3000</v>
          </cell>
          <cell r="Z1870" t="b">
            <v>1</v>
          </cell>
          <cell r="AA1870">
            <v>750</v>
          </cell>
          <cell r="AB1870">
            <v>750</v>
          </cell>
          <cell r="AC1870">
            <v>3750</v>
          </cell>
          <cell r="AD1870">
            <v>3750</v>
          </cell>
          <cell r="AE1870">
            <v>44767</v>
          </cell>
          <cell r="AF1870">
            <v>45017</v>
          </cell>
          <cell r="AG1870">
            <v>9</v>
          </cell>
          <cell r="AH1870">
            <v>9</v>
          </cell>
          <cell r="AI1870" t="b">
            <v>1</v>
          </cell>
          <cell r="AJ1870">
            <v>3</v>
          </cell>
          <cell r="AK1870">
            <v>12</v>
          </cell>
          <cell r="AL1870" t="e">
            <v>#N/A</v>
          </cell>
          <cell r="AM1870" t="str">
            <v>202208</v>
          </cell>
          <cell r="AN1870" t="str">
            <v>市卫健委备案
2021-12-26签订协议</v>
          </cell>
        </row>
        <row r="1871">
          <cell r="B1871" t="str">
            <v>汤远强</v>
          </cell>
          <cell r="C1871" t="str">
            <v>男</v>
          </cell>
          <cell r="D1871" t="str">
            <v>汉族</v>
          </cell>
          <cell r="E1871" t="str">
            <v>1995-11-30</v>
          </cell>
          <cell r="F1871" t="str">
            <v>中国</v>
          </cell>
          <cell r="G1871" t="str">
            <v>身份证</v>
          </cell>
          <cell r="H1871" t="str">
            <v>450923199511301277</v>
          </cell>
          <cell r="I1871" t="str">
            <v>柳州市人民医院</v>
          </cell>
          <cell r="J1871" t="str">
            <v>2022-07-23</v>
          </cell>
          <cell r="K1871" t="str">
            <v>2025-12-31</v>
          </cell>
          <cell r="L1871" t="str">
            <v>是</v>
          </cell>
          <cell r="M1871" t="str">
            <v>柳州</v>
          </cell>
          <cell r="N1871" t="str">
            <v>医院</v>
          </cell>
          <cell r="O1871" t="str">
            <v>硕士研究生</v>
          </cell>
          <cell r="P1871" t="str">
            <v>硕士</v>
          </cell>
          <cell r="Q1871" t="str">
            <v>广西医科大学</v>
          </cell>
          <cell r="R1871" t="str">
            <v>外科学</v>
          </cell>
          <cell r="S1871">
            <v>44733</v>
          </cell>
          <cell r="T1871" t="str">
            <v>其他</v>
          </cell>
          <cell r="U1871" t="str">
            <v>F</v>
          </cell>
          <cell r="V1871" t="str">
            <v>F</v>
          </cell>
          <cell r="W1871" t="b">
            <v>1</v>
          </cell>
          <cell r="X1871">
            <v>3000</v>
          </cell>
          <cell r="Y1871">
            <v>3000</v>
          </cell>
          <cell r="Z1871" t="b">
            <v>1</v>
          </cell>
          <cell r="AA1871">
            <v>750</v>
          </cell>
          <cell r="AB1871">
            <v>750</v>
          </cell>
          <cell r="AC1871">
            <v>3750</v>
          </cell>
          <cell r="AD1871">
            <v>3750</v>
          </cell>
          <cell r="AE1871">
            <v>44765</v>
          </cell>
          <cell r="AF1871">
            <v>45017</v>
          </cell>
          <cell r="AG1871">
            <v>9</v>
          </cell>
          <cell r="AH1871">
            <v>9</v>
          </cell>
          <cell r="AI1871" t="b">
            <v>1</v>
          </cell>
          <cell r="AJ1871">
            <v>3</v>
          </cell>
          <cell r="AK1871">
            <v>12</v>
          </cell>
          <cell r="AL1871" t="e">
            <v>#N/A</v>
          </cell>
          <cell r="AM1871" t="str">
            <v>202208</v>
          </cell>
          <cell r="AN1871" t="str">
            <v>市卫健委备案
2022-03-06签订协议</v>
          </cell>
        </row>
        <row r="1872">
          <cell r="B1872" t="str">
            <v>黄敏州</v>
          </cell>
          <cell r="C1872" t="str">
            <v>男</v>
          </cell>
          <cell r="D1872" t="str">
            <v>壮族</v>
          </cell>
          <cell r="E1872" t="str">
            <v>1994-06-04</v>
          </cell>
          <cell r="F1872" t="str">
            <v>中国</v>
          </cell>
          <cell r="G1872" t="str">
            <v>身份证</v>
          </cell>
          <cell r="H1872" t="str">
            <v>450221199406045733</v>
          </cell>
          <cell r="I1872" t="str">
            <v>柳州市人民医院</v>
          </cell>
          <cell r="J1872" t="str">
            <v>2022-08-02</v>
          </cell>
          <cell r="K1872" t="str">
            <v>2025-12-31</v>
          </cell>
          <cell r="L1872" t="str">
            <v>是</v>
          </cell>
          <cell r="M1872" t="str">
            <v>柳州</v>
          </cell>
          <cell r="N1872" t="str">
            <v>医院</v>
          </cell>
          <cell r="O1872" t="str">
            <v>硕士研究生</v>
          </cell>
          <cell r="P1872" t="str">
            <v>硕士</v>
          </cell>
          <cell r="Q1872" t="str">
            <v>苏州大学</v>
          </cell>
          <cell r="R1872" t="str">
            <v>临床药学</v>
          </cell>
          <cell r="S1872" t="str">
            <v>2022-06-30</v>
          </cell>
          <cell r="T1872" t="str">
            <v>一流建设高校</v>
          </cell>
          <cell r="U1872" t="str">
            <v>F</v>
          </cell>
          <cell r="V1872" t="str">
            <v>F</v>
          </cell>
          <cell r="W1872" t="b">
            <v>1</v>
          </cell>
          <cell r="X1872">
            <v>3000</v>
          </cell>
          <cell r="Y1872">
            <v>3000</v>
          </cell>
          <cell r="Z1872" t="b">
            <v>1</v>
          </cell>
          <cell r="AA1872">
            <v>750</v>
          </cell>
          <cell r="AB1872">
            <v>750</v>
          </cell>
          <cell r="AC1872">
            <v>3750</v>
          </cell>
          <cell r="AD1872">
            <v>3750</v>
          </cell>
          <cell r="AE1872">
            <v>44775</v>
          </cell>
          <cell r="AF1872">
            <v>45017</v>
          </cell>
          <cell r="AG1872">
            <v>8</v>
          </cell>
          <cell r="AH1872">
            <v>8</v>
          </cell>
          <cell r="AI1872" t="b">
            <v>1</v>
          </cell>
          <cell r="AJ1872">
            <v>3</v>
          </cell>
          <cell r="AK1872">
            <v>11</v>
          </cell>
          <cell r="AL1872" t="e">
            <v>#N/A</v>
          </cell>
          <cell r="AM1872" t="str">
            <v>202208</v>
          </cell>
          <cell r="AN1872" t="str">
            <v>市卫健委备案
三方协议认定</v>
          </cell>
        </row>
        <row r="1873">
          <cell r="B1873" t="str">
            <v>覃瑶</v>
          </cell>
          <cell r="C1873" t="str">
            <v>女</v>
          </cell>
          <cell r="D1873" t="str">
            <v>壮族</v>
          </cell>
          <cell r="E1873" t="str">
            <v>1994-10-25</v>
          </cell>
          <cell r="F1873" t="str">
            <v>中国</v>
          </cell>
          <cell r="G1873" t="str">
            <v>身份证</v>
          </cell>
          <cell r="H1873" t="str">
            <v>450203199410251027</v>
          </cell>
          <cell r="I1873" t="str">
            <v>柳州市人民医院</v>
          </cell>
          <cell r="J1873" t="str">
            <v>2022-07-23</v>
          </cell>
          <cell r="K1873" t="str">
            <v>2025-12-31</v>
          </cell>
          <cell r="L1873" t="str">
            <v>是</v>
          </cell>
          <cell r="M1873" t="str">
            <v>柳州</v>
          </cell>
          <cell r="N1873" t="str">
            <v>医院</v>
          </cell>
          <cell r="O1873" t="str">
            <v>硕士研究生</v>
          </cell>
          <cell r="P1873" t="str">
            <v>硕士</v>
          </cell>
          <cell r="Q1873" t="str">
            <v>广西中医药大学</v>
          </cell>
          <cell r="R1873" t="str">
            <v>中医内科学</v>
          </cell>
          <cell r="S1873">
            <v>44742</v>
          </cell>
          <cell r="T1873" t="str">
            <v>其他</v>
          </cell>
          <cell r="U1873" t="str">
            <v>F</v>
          </cell>
          <cell r="V1873" t="str">
            <v>F</v>
          </cell>
          <cell r="W1873" t="b">
            <v>1</v>
          </cell>
          <cell r="X1873">
            <v>3000</v>
          </cell>
          <cell r="Y1873">
            <v>3000</v>
          </cell>
          <cell r="Z1873" t="b">
            <v>1</v>
          </cell>
          <cell r="AA1873">
            <v>750</v>
          </cell>
          <cell r="AB1873">
            <v>750</v>
          </cell>
          <cell r="AC1873">
            <v>3750</v>
          </cell>
          <cell r="AD1873">
            <v>3750</v>
          </cell>
          <cell r="AE1873">
            <v>44765</v>
          </cell>
          <cell r="AF1873">
            <v>45017</v>
          </cell>
          <cell r="AG1873">
            <v>9</v>
          </cell>
          <cell r="AH1873">
            <v>9</v>
          </cell>
          <cell r="AI1873" t="b">
            <v>1</v>
          </cell>
          <cell r="AJ1873">
            <v>3</v>
          </cell>
          <cell r="AK1873">
            <v>12</v>
          </cell>
          <cell r="AL1873" t="e">
            <v>#N/A</v>
          </cell>
          <cell r="AM1873" t="str">
            <v>202208</v>
          </cell>
          <cell r="AN1873" t="str">
            <v>市卫健委备案
2022-03-20签订协议</v>
          </cell>
        </row>
        <row r="1874">
          <cell r="B1874" t="str">
            <v>黄高飞</v>
          </cell>
          <cell r="C1874" t="str">
            <v>男</v>
          </cell>
          <cell r="D1874" t="str">
            <v>壮族</v>
          </cell>
          <cell r="E1874" t="str">
            <v>1994-12-05</v>
          </cell>
          <cell r="F1874" t="str">
            <v>中国</v>
          </cell>
          <cell r="G1874" t="str">
            <v>身份证</v>
          </cell>
          <cell r="H1874" t="str">
            <v>452226199412056619</v>
          </cell>
          <cell r="I1874" t="str">
            <v>柳州市人民医院</v>
          </cell>
          <cell r="J1874" t="str">
            <v>2022-07-23</v>
          </cell>
          <cell r="K1874" t="str">
            <v>2025-12-31</v>
          </cell>
          <cell r="L1874" t="str">
            <v>是</v>
          </cell>
          <cell r="M1874" t="str">
            <v>柳州</v>
          </cell>
          <cell r="N1874" t="str">
            <v>医院</v>
          </cell>
          <cell r="O1874" t="str">
            <v>硕士研究生</v>
          </cell>
          <cell r="P1874" t="str">
            <v>硕士</v>
          </cell>
          <cell r="Q1874" t="str">
            <v>广西医科大学</v>
          </cell>
          <cell r="R1874" t="str">
            <v>外科学</v>
          </cell>
          <cell r="S1874">
            <v>44733</v>
          </cell>
          <cell r="T1874" t="str">
            <v>其他</v>
          </cell>
          <cell r="U1874" t="str">
            <v>F</v>
          </cell>
          <cell r="V1874" t="str">
            <v>F</v>
          </cell>
          <cell r="W1874" t="b">
            <v>1</v>
          </cell>
          <cell r="X1874">
            <v>3000</v>
          </cell>
          <cell r="Y1874">
            <v>3000</v>
          </cell>
          <cell r="Z1874" t="b">
            <v>1</v>
          </cell>
          <cell r="AA1874">
            <v>750</v>
          </cell>
          <cell r="AB1874">
            <v>750</v>
          </cell>
          <cell r="AC1874">
            <v>3750</v>
          </cell>
          <cell r="AD1874">
            <v>3750</v>
          </cell>
          <cell r="AE1874">
            <v>44765</v>
          </cell>
          <cell r="AF1874">
            <v>45017</v>
          </cell>
          <cell r="AG1874">
            <v>9</v>
          </cell>
          <cell r="AH1874">
            <v>9</v>
          </cell>
          <cell r="AI1874" t="b">
            <v>1</v>
          </cell>
          <cell r="AJ1874">
            <v>3</v>
          </cell>
          <cell r="AK1874">
            <v>12</v>
          </cell>
          <cell r="AL1874" t="e">
            <v>#N/A</v>
          </cell>
          <cell r="AM1874" t="str">
            <v>202208</v>
          </cell>
          <cell r="AN1874" t="str">
            <v>市卫健委备案
2022-04-26签订协议</v>
          </cell>
        </row>
        <row r="1875">
          <cell r="B1875" t="str">
            <v>陈秀恩</v>
          </cell>
          <cell r="C1875" t="str">
            <v>男</v>
          </cell>
          <cell r="D1875" t="str">
            <v>汉族</v>
          </cell>
          <cell r="E1875" t="str">
            <v>1995-03-19</v>
          </cell>
          <cell r="F1875" t="str">
            <v>中国</v>
          </cell>
          <cell r="G1875" t="str">
            <v>身份证</v>
          </cell>
          <cell r="H1875" t="str">
            <v>450721199503198157</v>
          </cell>
          <cell r="I1875" t="str">
            <v>柳州市人民医院</v>
          </cell>
          <cell r="J1875" t="str">
            <v>2022-07-23</v>
          </cell>
          <cell r="K1875" t="str">
            <v>2025-12-31</v>
          </cell>
          <cell r="L1875" t="str">
            <v>是</v>
          </cell>
          <cell r="M1875" t="str">
            <v>柳州</v>
          </cell>
          <cell r="N1875" t="str">
            <v>医院</v>
          </cell>
          <cell r="O1875" t="str">
            <v>硕士研究生</v>
          </cell>
          <cell r="P1875" t="str">
            <v>硕士</v>
          </cell>
          <cell r="Q1875" t="str">
            <v>广西医科大学</v>
          </cell>
          <cell r="R1875" t="str">
            <v>神经病学</v>
          </cell>
          <cell r="S1875">
            <v>44733</v>
          </cell>
          <cell r="T1875" t="str">
            <v>其他</v>
          </cell>
          <cell r="U1875" t="str">
            <v>F</v>
          </cell>
          <cell r="V1875" t="str">
            <v>F</v>
          </cell>
          <cell r="W1875" t="b">
            <v>1</v>
          </cell>
          <cell r="X1875">
            <v>3000</v>
          </cell>
          <cell r="Y1875">
            <v>3000</v>
          </cell>
          <cell r="Z1875" t="b">
            <v>1</v>
          </cell>
          <cell r="AA1875">
            <v>750</v>
          </cell>
          <cell r="AB1875">
            <v>750</v>
          </cell>
          <cell r="AC1875">
            <v>3750</v>
          </cell>
          <cell r="AD1875">
            <v>3750</v>
          </cell>
          <cell r="AE1875">
            <v>44765</v>
          </cell>
          <cell r="AF1875">
            <v>45017</v>
          </cell>
          <cell r="AG1875">
            <v>9</v>
          </cell>
          <cell r="AH1875">
            <v>9</v>
          </cell>
          <cell r="AI1875" t="b">
            <v>1</v>
          </cell>
          <cell r="AJ1875">
            <v>3</v>
          </cell>
          <cell r="AK1875">
            <v>12</v>
          </cell>
          <cell r="AL1875" t="e">
            <v>#N/A</v>
          </cell>
          <cell r="AM1875" t="str">
            <v>202208</v>
          </cell>
          <cell r="AN1875" t="str">
            <v>市卫健委备案
2021-12-20签订协议</v>
          </cell>
        </row>
        <row r="1876">
          <cell r="B1876" t="str">
            <v>吴聪</v>
          </cell>
          <cell r="C1876" t="str">
            <v>男</v>
          </cell>
          <cell r="D1876" t="str">
            <v>汉族</v>
          </cell>
          <cell r="E1876">
            <v>35561</v>
          </cell>
          <cell r="F1876" t="str">
            <v>中国</v>
          </cell>
          <cell r="G1876" t="str">
            <v>身份证</v>
          </cell>
          <cell r="H1876" t="str">
            <v>450222199705110319</v>
          </cell>
          <cell r="I1876" t="str">
            <v>柳州市人民医院</v>
          </cell>
          <cell r="J1876">
            <v>44740</v>
          </cell>
          <cell r="K1876">
            <v>46022</v>
          </cell>
          <cell r="L1876" t="str">
            <v>是</v>
          </cell>
          <cell r="M1876" t="str">
            <v>柳州</v>
          </cell>
          <cell r="N1876" t="str">
            <v>医院</v>
          </cell>
          <cell r="O1876" t="str">
            <v>硕士研究生</v>
          </cell>
          <cell r="P1876" t="str">
            <v>硕士</v>
          </cell>
          <cell r="Q1876" t="str">
            <v>苏州大学</v>
          </cell>
          <cell r="R1876" t="str">
            <v>图书情报与档案管理</v>
          </cell>
          <cell r="S1876">
            <v>44729</v>
          </cell>
          <cell r="T1876" t="str">
            <v>一流建设高校</v>
          </cell>
          <cell r="U1876" t="str">
            <v>F</v>
          </cell>
          <cell r="V1876" t="str">
            <v>F</v>
          </cell>
          <cell r="W1876" t="b">
            <v>1</v>
          </cell>
          <cell r="X1876">
            <v>3000</v>
          </cell>
          <cell r="Y1876">
            <v>3000</v>
          </cell>
          <cell r="Z1876" t="b">
            <v>1</v>
          </cell>
          <cell r="AA1876">
            <v>750</v>
          </cell>
          <cell r="AB1876">
            <v>750</v>
          </cell>
          <cell r="AC1876">
            <v>3750</v>
          </cell>
          <cell r="AD1876">
            <v>3750</v>
          </cell>
          <cell r="AE1876">
            <v>44743</v>
          </cell>
          <cell r="AF1876">
            <v>45017</v>
          </cell>
          <cell r="AG1876">
            <v>9</v>
          </cell>
          <cell r="AH1876">
            <v>9</v>
          </cell>
          <cell r="AI1876" t="b">
            <v>1</v>
          </cell>
          <cell r="AJ1876">
            <v>3</v>
          </cell>
          <cell r="AK1876">
            <v>12</v>
          </cell>
          <cell r="AL1876" t="e">
            <v>#N/A</v>
          </cell>
          <cell r="AM1876" t="str">
            <v>202207</v>
          </cell>
          <cell r="AN1876" t="str">
            <v>市卫健委备案
三方协议认定</v>
          </cell>
          <cell r="AO1876" t="str">
            <v>2023/7/1已离院</v>
          </cell>
        </row>
        <row r="1877">
          <cell r="B1877" t="str">
            <v>韦三进</v>
          </cell>
          <cell r="C1877" t="str">
            <v>男</v>
          </cell>
          <cell r="D1877" t="str">
            <v>壮族</v>
          </cell>
          <cell r="E1877">
            <v>34390</v>
          </cell>
          <cell r="F1877" t="str">
            <v>中国</v>
          </cell>
          <cell r="G1877" t="str">
            <v>身份证</v>
          </cell>
          <cell r="H1877" t="str">
            <v>452225199402252919</v>
          </cell>
          <cell r="I1877" t="str">
            <v>柳州市人民医院</v>
          </cell>
          <cell r="J1877">
            <v>44742</v>
          </cell>
          <cell r="K1877">
            <v>46022</v>
          </cell>
          <cell r="L1877" t="str">
            <v>是</v>
          </cell>
          <cell r="M1877" t="str">
            <v>柳州</v>
          </cell>
          <cell r="N1877" t="str">
            <v>医院</v>
          </cell>
          <cell r="O1877" t="str">
            <v>硕士研究生</v>
          </cell>
          <cell r="P1877" t="str">
            <v>硕士</v>
          </cell>
          <cell r="Q1877" t="str">
            <v>广西医科大学</v>
          </cell>
          <cell r="R1877" t="str">
            <v>公共卫生专业</v>
          </cell>
          <cell r="S1877">
            <v>44733</v>
          </cell>
          <cell r="T1877" t="str">
            <v>其他</v>
          </cell>
          <cell r="U1877" t="str">
            <v>F</v>
          </cell>
          <cell r="V1877" t="str">
            <v>F</v>
          </cell>
          <cell r="W1877" t="b">
            <v>1</v>
          </cell>
          <cell r="X1877">
            <v>3000</v>
          </cell>
          <cell r="Y1877">
            <v>3000</v>
          </cell>
          <cell r="Z1877" t="b">
            <v>1</v>
          </cell>
          <cell r="AA1877">
            <v>750</v>
          </cell>
          <cell r="AB1877">
            <v>750</v>
          </cell>
          <cell r="AC1877">
            <v>3750</v>
          </cell>
          <cell r="AD1877">
            <v>3750</v>
          </cell>
          <cell r="AE1877">
            <v>44743</v>
          </cell>
          <cell r="AF1877">
            <v>45017</v>
          </cell>
          <cell r="AG1877">
            <v>9</v>
          </cell>
          <cell r="AH1877">
            <v>9</v>
          </cell>
          <cell r="AI1877" t="b">
            <v>1</v>
          </cell>
          <cell r="AJ1877">
            <v>3</v>
          </cell>
          <cell r="AK1877">
            <v>12</v>
          </cell>
          <cell r="AL1877" t="e">
            <v>#N/A</v>
          </cell>
          <cell r="AM1877" t="str">
            <v>202207</v>
          </cell>
          <cell r="AN1877" t="str">
            <v>市卫健委备案
三方协议认定</v>
          </cell>
        </row>
        <row r="1878">
          <cell r="B1878" t="str">
            <v>廖美玲</v>
          </cell>
          <cell r="C1878" t="str">
            <v>女</v>
          </cell>
          <cell r="D1878" t="str">
            <v>壮族</v>
          </cell>
          <cell r="E1878">
            <v>33190</v>
          </cell>
          <cell r="F1878" t="str">
            <v>中国</v>
          </cell>
          <cell r="G1878" t="str">
            <v>身份证</v>
          </cell>
          <cell r="H1878" t="str">
            <v>450802199011131788</v>
          </cell>
          <cell r="I1878" t="str">
            <v>柳州市人民医院</v>
          </cell>
          <cell r="J1878">
            <v>43655</v>
          </cell>
          <cell r="K1878" t="str">
            <v>-</v>
          </cell>
          <cell r="L1878" t="str">
            <v>是</v>
          </cell>
          <cell r="M1878" t="str">
            <v>柳州</v>
          </cell>
          <cell r="N1878" t="str">
            <v>医院</v>
          </cell>
          <cell r="O1878" t="str">
            <v>硕士研究生</v>
          </cell>
          <cell r="P1878" t="str">
            <v>硕士</v>
          </cell>
          <cell r="Q1878" t="str">
            <v>广西医科大学</v>
          </cell>
          <cell r="R1878" t="str">
            <v>内科学</v>
          </cell>
          <cell r="S1878">
            <v>43634</v>
          </cell>
          <cell r="T1878" t="str">
            <v>其他</v>
          </cell>
          <cell r="U1878" t="str">
            <v>F</v>
          </cell>
          <cell r="V1878" t="str">
            <v>F</v>
          </cell>
          <cell r="W1878" t="b">
            <v>1</v>
          </cell>
          <cell r="X1878">
            <v>3000</v>
          </cell>
          <cell r="Y1878">
            <v>3000</v>
          </cell>
          <cell r="Z1878" t="b">
            <v>1</v>
          </cell>
          <cell r="AA1878">
            <v>750</v>
          </cell>
          <cell r="AB1878">
            <v>750</v>
          </cell>
          <cell r="AC1878">
            <v>3750</v>
          </cell>
          <cell r="AD1878">
            <v>3750</v>
          </cell>
          <cell r="AE1878">
            <v>43647</v>
          </cell>
          <cell r="AF1878">
            <v>45017</v>
          </cell>
          <cell r="AG1878">
            <v>45</v>
          </cell>
          <cell r="AH1878">
            <v>45</v>
          </cell>
          <cell r="AI1878" t="b">
            <v>1</v>
          </cell>
          <cell r="AJ1878">
            <v>3</v>
          </cell>
          <cell r="AK1878">
            <v>48</v>
          </cell>
          <cell r="AL1878" t="e">
            <v>#N/A</v>
          </cell>
          <cell r="AM1878" t="str">
            <v>201907</v>
          </cell>
          <cell r="AN1878" t="str">
            <v>市卫健委备案，
在编人员，劳动合同时间无截止日期</v>
          </cell>
          <cell r="AO1878" t="str">
            <v>在编人员，劳动合同时间无截止日期</v>
          </cell>
        </row>
        <row r="1879">
          <cell r="B1879" t="str">
            <v>张世勇</v>
          </cell>
          <cell r="C1879" t="str">
            <v>男</v>
          </cell>
          <cell r="D1879" t="str">
            <v>壮族</v>
          </cell>
          <cell r="E1879">
            <v>34870</v>
          </cell>
          <cell r="F1879" t="str">
            <v>中国</v>
          </cell>
          <cell r="G1879" t="str">
            <v>身份证</v>
          </cell>
          <cell r="H1879" t="str">
            <v>452223199506201013</v>
          </cell>
          <cell r="I1879" t="str">
            <v>柳州市人民医院</v>
          </cell>
          <cell r="J1879">
            <v>44440</v>
          </cell>
          <cell r="K1879">
            <v>45657</v>
          </cell>
          <cell r="L1879" t="str">
            <v>是</v>
          </cell>
          <cell r="M1879" t="str">
            <v>柳州</v>
          </cell>
          <cell r="N1879" t="str">
            <v>医院</v>
          </cell>
          <cell r="O1879" t="str">
            <v>硕士研究生</v>
          </cell>
          <cell r="P1879" t="str">
            <v>硕士</v>
          </cell>
          <cell r="Q1879" t="str">
            <v>广西医科大学</v>
          </cell>
          <cell r="R1879" t="str">
            <v>外科学</v>
          </cell>
          <cell r="S1879">
            <v>44368</v>
          </cell>
          <cell r="T1879" t="str">
            <v>其他</v>
          </cell>
          <cell r="U1879" t="str">
            <v>F</v>
          </cell>
          <cell r="V1879" t="str">
            <v>F</v>
          </cell>
          <cell r="W1879" t="b">
            <v>1</v>
          </cell>
          <cell r="X1879">
            <v>3000</v>
          </cell>
          <cell r="Y1879">
            <v>3000</v>
          </cell>
          <cell r="Z1879" t="b">
            <v>1</v>
          </cell>
          <cell r="AA1879">
            <v>750</v>
          </cell>
          <cell r="AB1879">
            <v>750</v>
          </cell>
          <cell r="AC1879">
            <v>3750</v>
          </cell>
          <cell r="AD1879">
            <v>3750</v>
          </cell>
          <cell r="AE1879">
            <v>44440</v>
          </cell>
          <cell r="AF1879">
            <v>45017</v>
          </cell>
          <cell r="AG1879">
            <v>19</v>
          </cell>
          <cell r="AH1879">
            <v>19</v>
          </cell>
          <cell r="AI1879" t="b">
            <v>1</v>
          </cell>
          <cell r="AJ1879">
            <v>3</v>
          </cell>
          <cell r="AK1879">
            <v>22</v>
          </cell>
          <cell r="AL1879" t="e">
            <v>#N/A</v>
          </cell>
          <cell r="AM1879" t="str">
            <v>202109</v>
          </cell>
          <cell r="AN1879" t="str">
            <v>市卫健委备案</v>
          </cell>
        </row>
        <row r="1880">
          <cell r="B1880" t="str">
            <v>陈世培</v>
          </cell>
          <cell r="C1880" t="str">
            <v>男</v>
          </cell>
          <cell r="D1880" t="str">
            <v>汉族</v>
          </cell>
          <cell r="E1880">
            <v>33011</v>
          </cell>
          <cell r="F1880" t="str">
            <v>中国</v>
          </cell>
          <cell r="G1880" t="str">
            <v>身份证</v>
          </cell>
          <cell r="H1880" t="str">
            <v>45088119900518263X</v>
          </cell>
          <cell r="I1880" t="str">
            <v>柳州市人民医院</v>
          </cell>
          <cell r="J1880">
            <v>44172</v>
          </cell>
          <cell r="K1880">
            <v>45657</v>
          </cell>
          <cell r="L1880" t="str">
            <v>是</v>
          </cell>
          <cell r="M1880" t="str">
            <v>柳州</v>
          </cell>
          <cell r="N1880" t="str">
            <v>医院</v>
          </cell>
          <cell r="O1880" t="str">
            <v>硕士研究生</v>
          </cell>
          <cell r="P1880" t="str">
            <v>硕士</v>
          </cell>
          <cell r="Q1880" t="str">
            <v>广西医科大学</v>
          </cell>
          <cell r="R1880" t="str">
            <v>麻醉学</v>
          </cell>
          <cell r="S1880">
            <v>44013</v>
          </cell>
          <cell r="T1880" t="str">
            <v>其他</v>
          </cell>
          <cell r="U1880" t="str">
            <v>F</v>
          </cell>
          <cell r="V1880" t="str">
            <v>F</v>
          </cell>
          <cell r="W1880" t="b">
            <v>1</v>
          </cell>
          <cell r="X1880">
            <v>3000</v>
          </cell>
          <cell r="Y1880">
            <v>3000</v>
          </cell>
          <cell r="Z1880" t="b">
            <v>1</v>
          </cell>
          <cell r="AA1880">
            <v>750</v>
          </cell>
          <cell r="AB1880">
            <v>750</v>
          </cell>
          <cell r="AC1880">
            <v>3750</v>
          </cell>
          <cell r="AD1880">
            <v>3750</v>
          </cell>
          <cell r="AE1880">
            <v>44166</v>
          </cell>
          <cell r="AF1880">
            <v>45017</v>
          </cell>
          <cell r="AG1880">
            <v>28</v>
          </cell>
          <cell r="AH1880">
            <v>28</v>
          </cell>
          <cell r="AI1880" t="b">
            <v>1</v>
          </cell>
          <cell r="AJ1880">
            <v>3</v>
          </cell>
          <cell r="AK1880">
            <v>31</v>
          </cell>
          <cell r="AL1880" t="e">
            <v>#N/A</v>
          </cell>
          <cell r="AM1880" t="str">
            <v>202012</v>
          </cell>
          <cell r="AN1880" t="str">
            <v>市卫健委备案</v>
          </cell>
        </row>
        <row r="1881">
          <cell r="B1881" t="str">
            <v>韦秀莎</v>
          </cell>
          <cell r="C1881" t="str">
            <v>女</v>
          </cell>
          <cell r="D1881" t="str">
            <v>壮族</v>
          </cell>
          <cell r="E1881">
            <v>35210</v>
          </cell>
          <cell r="F1881" t="str">
            <v>中国</v>
          </cell>
          <cell r="G1881" t="str">
            <v>身份证</v>
          </cell>
          <cell r="H1881" t="str">
            <v>450221199605252487</v>
          </cell>
          <cell r="I1881" t="str">
            <v>柳州市人民医院</v>
          </cell>
          <cell r="J1881">
            <v>44744</v>
          </cell>
          <cell r="K1881">
            <v>46022</v>
          </cell>
          <cell r="L1881" t="str">
            <v>是</v>
          </cell>
          <cell r="M1881" t="str">
            <v>柳州</v>
          </cell>
          <cell r="N1881" t="str">
            <v>医院</v>
          </cell>
          <cell r="O1881" t="str">
            <v>硕士研究生</v>
          </cell>
          <cell r="P1881" t="str">
            <v>硕士</v>
          </cell>
          <cell r="Q1881" t="str">
            <v>广西医科大学</v>
          </cell>
          <cell r="R1881" t="str">
            <v>药学</v>
          </cell>
          <cell r="S1881">
            <v>44733</v>
          </cell>
          <cell r="T1881" t="str">
            <v>其他</v>
          </cell>
          <cell r="U1881" t="str">
            <v>F</v>
          </cell>
          <cell r="V1881" t="str">
            <v>F</v>
          </cell>
          <cell r="W1881" t="b">
            <v>1</v>
          </cell>
          <cell r="X1881">
            <v>3000</v>
          </cell>
          <cell r="Y1881">
            <v>3000</v>
          </cell>
          <cell r="Z1881" t="b">
            <v>1</v>
          </cell>
          <cell r="AA1881">
            <v>750</v>
          </cell>
          <cell r="AB1881">
            <v>750</v>
          </cell>
          <cell r="AC1881">
            <v>3750</v>
          </cell>
          <cell r="AD1881">
            <v>3750</v>
          </cell>
          <cell r="AE1881">
            <v>44743</v>
          </cell>
          <cell r="AF1881">
            <v>45017</v>
          </cell>
          <cell r="AG1881">
            <v>9</v>
          </cell>
          <cell r="AH1881">
            <v>9</v>
          </cell>
          <cell r="AI1881" t="b">
            <v>1</v>
          </cell>
          <cell r="AJ1881">
            <v>3</v>
          </cell>
          <cell r="AK1881">
            <v>12</v>
          </cell>
          <cell r="AL1881" t="e">
            <v>#N/A</v>
          </cell>
          <cell r="AM1881" t="str">
            <v>202302</v>
          </cell>
          <cell r="AN1881" t="str">
            <v>市卫健委备案
三方协议认定</v>
          </cell>
        </row>
        <row r="1882">
          <cell r="B1882" t="str">
            <v>零小樟</v>
          </cell>
          <cell r="C1882" t="str">
            <v>男</v>
          </cell>
          <cell r="D1882" t="str">
            <v>壮族</v>
          </cell>
          <cell r="E1882">
            <v>35710</v>
          </cell>
          <cell r="F1882" t="str">
            <v>中国</v>
          </cell>
          <cell r="G1882" t="str">
            <v>身份证</v>
          </cell>
          <cell r="H1882" t="str">
            <v>452131199410070316</v>
          </cell>
          <cell r="I1882" t="str">
            <v>柳州市人民医院</v>
          </cell>
          <cell r="J1882">
            <v>44046</v>
          </cell>
          <cell r="K1882">
            <v>45291</v>
          </cell>
          <cell r="L1882" t="str">
            <v>是</v>
          </cell>
          <cell r="M1882" t="str">
            <v>柳州</v>
          </cell>
          <cell r="N1882" t="str">
            <v>医院</v>
          </cell>
          <cell r="O1882" t="str">
            <v>硕士研究生</v>
          </cell>
          <cell r="P1882" t="str">
            <v>硕士</v>
          </cell>
          <cell r="Q1882" t="str">
            <v>广西医科大学</v>
          </cell>
          <cell r="R1882" t="str">
            <v>内科学</v>
          </cell>
          <cell r="S1882">
            <v>44025</v>
          </cell>
          <cell r="T1882" t="str">
            <v>其他</v>
          </cell>
          <cell r="U1882" t="str">
            <v>F</v>
          </cell>
          <cell r="V1882" t="str">
            <v>F</v>
          </cell>
          <cell r="W1882" t="b">
            <v>1</v>
          </cell>
          <cell r="X1882">
            <v>3000</v>
          </cell>
          <cell r="Y1882">
            <v>3000</v>
          </cell>
          <cell r="Z1882" t="b">
            <v>1</v>
          </cell>
          <cell r="AA1882">
            <v>750</v>
          </cell>
          <cell r="AB1882">
            <v>750</v>
          </cell>
          <cell r="AC1882">
            <v>3750</v>
          </cell>
          <cell r="AD1882">
            <v>3750</v>
          </cell>
          <cell r="AE1882">
            <v>44044</v>
          </cell>
          <cell r="AF1882">
            <v>45017</v>
          </cell>
          <cell r="AG1882">
            <v>32</v>
          </cell>
          <cell r="AH1882">
            <v>32</v>
          </cell>
          <cell r="AI1882" t="b">
            <v>1</v>
          </cell>
          <cell r="AJ1882">
            <v>3</v>
          </cell>
          <cell r="AK1882">
            <v>35</v>
          </cell>
          <cell r="AL1882" t="e">
            <v>#N/A</v>
          </cell>
          <cell r="AM1882" t="str">
            <v>202009</v>
          </cell>
          <cell r="AN1882">
            <v>0</v>
          </cell>
        </row>
        <row r="1883">
          <cell r="B1883" t="str">
            <v>卓小康</v>
          </cell>
          <cell r="C1883" t="str">
            <v>女</v>
          </cell>
          <cell r="D1883" t="str">
            <v>汉族</v>
          </cell>
          <cell r="E1883">
            <v>34618</v>
          </cell>
          <cell r="F1883" t="str">
            <v>中国</v>
          </cell>
          <cell r="G1883" t="str">
            <v>身份证</v>
          </cell>
          <cell r="H1883" t="str">
            <v>450902199410117882</v>
          </cell>
          <cell r="I1883" t="str">
            <v>柳州市人民医院</v>
          </cell>
          <cell r="J1883">
            <v>44744</v>
          </cell>
          <cell r="K1883">
            <v>46022</v>
          </cell>
          <cell r="L1883" t="str">
            <v>是</v>
          </cell>
          <cell r="M1883" t="str">
            <v>柳州</v>
          </cell>
          <cell r="N1883" t="str">
            <v>医院</v>
          </cell>
          <cell r="O1883" t="str">
            <v>硕士研究生</v>
          </cell>
          <cell r="P1883" t="str">
            <v>硕士</v>
          </cell>
          <cell r="Q1883" t="str">
            <v>桂林医学院</v>
          </cell>
          <cell r="R1883" t="str">
            <v>流行病与卫生统计学</v>
          </cell>
          <cell r="S1883">
            <v>44742</v>
          </cell>
          <cell r="T1883" t="str">
            <v>其他</v>
          </cell>
          <cell r="U1883" t="str">
            <v>F</v>
          </cell>
          <cell r="V1883" t="str">
            <v>F</v>
          </cell>
          <cell r="W1883" t="b">
            <v>1</v>
          </cell>
          <cell r="X1883">
            <v>3000</v>
          </cell>
          <cell r="Y1883">
            <v>3000</v>
          </cell>
          <cell r="Z1883" t="b">
            <v>1</v>
          </cell>
          <cell r="AA1883">
            <v>750</v>
          </cell>
          <cell r="AB1883">
            <v>750</v>
          </cell>
          <cell r="AC1883">
            <v>3750</v>
          </cell>
          <cell r="AD1883">
            <v>3750</v>
          </cell>
          <cell r="AE1883">
            <v>44743</v>
          </cell>
          <cell r="AF1883">
            <v>45017</v>
          </cell>
          <cell r="AG1883">
            <v>9</v>
          </cell>
          <cell r="AH1883">
            <v>9</v>
          </cell>
          <cell r="AI1883" t="b">
            <v>1</v>
          </cell>
          <cell r="AJ1883">
            <v>3</v>
          </cell>
          <cell r="AK1883">
            <v>12</v>
          </cell>
          <cell r="AL1883" t="e">
            <v>#N/A</v>
          </cell>
          <cell r="AM1883" t="str">
            <v>202207</v>
          </cell>
          <cell r="AN1883" t="str">
            <v>市卫健委备案
三方协议认定</v>
          </cell>
        </row>
        <row r="1884">
          <cell r="B1884" t="str">
            <v>黄雪晶</v>
          </cell>
          <cell r="C1884" t="str">
            <v>女</v>
          </cell>
          <cell r="D1884" t="str">
            <v>壮族</v>
          </cell>
          <cell r="E1884">
            <v>35344</v>
          </cell>
          <cell r="F1884" t="str">
            <v>中国</v>
          </cell>
          <cell r="G1884" t="str">
            <v>身份证</v>
          </cell>
          <cell r="H1884" t="str">
            <v>452730199610060880</v>
          </cell>
          <cell r="I1884" t="str">
            <v>柳州市人民医院</v>
          </cell>
          <cell r="J1884">
            <v>44744</v>
          </cell>
          <cell r="K1884">
            <v>46022</v>
          </cell>
          <cell r="L1884" t="str">
            <v>是</v>
          </cell>
          <cell r="M1884" t="str">
            <v>柳州</v>
          </cell>
          <cell r="N1884" t="str">
            <v>医院</v>
          </cell>
          <cell r="O1884" t="str">
            <v>硕士研究生</v>
          </cell>
          <cell r="P1884" t="str">
            <v>硕士</v>
          </cell>
          <cell r="Q1884" t="str">
            <v>广西医科大学</v>
          </cell>
          <cell r="R1884" t="str">
            <v>药理学</v>
          </cell>
          <cell r="S1884">
            <v>44733</v>
          </cell>
          <cell r="T1884" t="str">
            <v>其他</v>
          </cell>
          <cell r="U1884" t="str">
            <v>F</v>
          </cell>
          <cell r="V1884" t="str">
            <v>F</v>
          </cell>
          <cell r="W1884" t="b">
            <v>1</v>
          </cell>
          <cell r="X1884">
            <v>3000</v>
          </cell>
          <cell r="Y1884">
            <v>3000</v>
          </cell>
          <cell r="Z1884" t="b">
            <v>1</v>
          </cell>
          <cell r="AA1884">
            <v>750</v>
          </cell>
          <cell r="AB1884">
            <v>750</v>
          </cell>
          <cell r="AC1884">
            <v>3750</v>
          </cell>
          <cell r="AD1884">
            <v>3750</v>
          </cell>
          <cell r="AE1884">
            <v>44744</v>
          </cell>
          <cell r="AF1884">
            <v>45017</v>
          </cell>
          <cell r="AG1884">
            <v>9</v>
          </cell>
          <cell r="AH1884">
            <v>9</v>
          </cell>
          <cell r="AI1884" t="b">
            <v>1</v>
          </cell>
          <cell r="AJ1884">
            <v>3</v>
          </cell>
          <cell r="AK1884">
            <v>12</v>
          </cell>
          <cell r="AL1884" t="e">
            <v>#N/A</v>
          </cell>
          <cell r="AM1884" t="str">
            <v>202207</v>
          </cell>
          <cell r="AN1884" t="str">
            <v>市卫健委备案
三方协议认定</v>
          </cell>
        </row>
        <row r="1885">
          <cell r="B1885" t="str">
            <v>陈泰文</v>
          </cell>
          <cell r="C1885" t="str">
            <v>男</v>
          </cell>
          <cell r="D1885" t="str">
            <v>壮族</v>
          </cell>
          <cell r="E1885">
            <v>34204</v>
          </cell>
          <cell r="F1885" t="str">
            <v>中国</v>
          </cell>
          <cell r="G1885" t="str">
            <v>身份证</v>
          </cell>
          <cell r="H1885" t="str">
            <v>450802199308231712</v>
          </cell>
          <cell r="I1885" t="str">
            <v>柳州市人民医院</v>
          </cell>
          <cell r="J1885">
            <v>44386</v>
          </cell>
          <cell r="K1885">
            <v>45657</v>
          </cell>
          <cell r="L1885" t="str">
            <v>是</v>
          </cell>
          <cell r="M1885" t="str">
            <v>柳州</v>
          </cell>
          <cell r="N1885" t="str">
            <v>医院</v>
          </cell>
          <cell r="O1885" t="str">
            <v>硕士研究生</v>
          </cell>
          <cell r="P1885" t="str">
            <v>硕士</v>
          </cell>
          <cell r="Q1885" t="str">
            <v>广西医科大学</v>
          </cell>
          <cell r="R1885" t="str">
            <v>外科学</v>
          </cell>
          <cell r="S1885">
            <v>44368</v>
          </cell>
          <cell r="T1885" t="str">
            <v>其他</v>
          </cell>
          <cell r="U1885" t="str">
            <v>F</v>
          </cell>
          <cell r="V1885" t="str">
            <v>F</v>
          </cell>
          <cell r="W1885" t="b">
            <v>1</v>
          </cell>
          <cell r="X1885">
            <v>3000</v>
          </cell>
          <cell r="Y1885">
            <v>3000</v>
          </cell>
          <cell r="Z1885" t="b">
            <v>1</v>
          </cell>
          <cell r="AA1885">
            <v>750</v>
          </cell>
          <cell r="AB1885">
            <v>750</v>
          </cell>
          <cell r="AC1885">
            <v>3750</v>
          </cell>
          <cell r="AD1885">
            <v>3750</v>
          </cell>
          <cell r="AE1885">
            <v>44378</v>
          </cell>
          <cell r="AF1885">
            <v>45017</v>
          </cell>
          <cell r="AG1885">
            <v>21</v>
          </cell>
          <cell r="AH1885">
            <v>21</v>
          </cell>
          <cell r="AI1885" t="b">
            <v>1</v>
          </cell>
          <cell r="AJ1885">
            <v>3</v>
          </cell>
          <cell r="AK1885">
            <v>24</v>
          </cell>
          <cell r="AL1885" t="e">
            <v>#N/A</v>
          </cell>
          <cell r="AM1885" t="str">
            <v>202302</v>
          </cell>
          <cell r="AN1885" t="str">
            <v>市卫健委备案</v>
          </cell>
        </row>
        <row r="1886">
          <cell r="B1886" t="str">
            <v>韦淑丹</v>
          </cell>
          <cell r="C1886" t="str">
            <v>女</v>
          </cell>
          <cell r="D1886" t="str">
            <v>壮族</v>
          </cell>
          <cell r="E1886">
            <v>34179</v>
          </cell>
          <cell r="F1886" t="str">
            <v>中国</v>
          </cell>
          <cell r="G1886" t="str">
            <v>身份证</v>
          </cell>
          <cell r="H1886" t="str">
            <v>450222199307290828</v>
          </cell>
          <cell r="I1886" t="str">
            <v>柳州市人民医院</v>
          </cell>
          <cell r="J1886">
            <v>44744</v>
          </cell>
          <cell r="K1886">
            <v>46022</v>
          </cell>
          <cell r="L1886" t="str">
            <v>是</v>
          </cell>
          <cell r="M1886" t="str">
            <v>柳州</v>
          </cell>
          <cell r="N1886" t="str">
            <v>医院</v>
          </cell>
          <cell r="O1886" t="str">
            <v>硕士研究生</v>
          </cell>
          <cell r="P1886" t="str">
            <v>硕士</v>
          </cell>
          <cell r="Q1886" t="str">
            <v>桂林医学院</v>
          </cell>
          <cell r="R1886" t="str">
            <v>儿少卫生与妇幼保健学</v>
          </cell>
          <cell r="S1886">
            <v>44742</v>
          </cell>
          <cell r="T1886" t="str">
            <v>其他</v>
          </cell>
          <cell r="U1886" t="str">
            <v>F</v>
          </cell>
          <cell r="V1886" t="str">
            <v>F</v>
          </cell>
          <cell r="W1886" t="b">
            <v>1</v>
          </cell>
          <cell r="X1886">
            <v>3000</v>
          </cell>
          <cell r="Y1886">
            <v>3000</v>
          </cell>
          <cell r="Z1886" t="b">
            <v>1</v>
          </cell>
          <cell r="AA1886">
            <v>750</v>
          </cell>
          <cell r="AB1886">
            <v>750</v>
          </cell>
          <cell r="AC1886">
            <v>3750</v>
          </cell>
          <cell r="AD1886">
            <v>3750</v>
          </cell>
          <cell r="AE1886">
            <v>44743</v>
          </cell>
          <cell r="AF1886">
            <v>45017</v>
          </cell>
          <cell r="AG1886">
            <v>9</v>
          </cell>
          <cell r="AH1886">
            <v>9</v>
          </cell>
          <cell r="AI1886" t="b">
            <v>1</v>
          </cell>
          <cell r="AJ1886">
            <v>3</v>
          </cell>
          <cell r="AK1886">
            <v>12</v>
          </cell>
          <cell r="AL1886" t="e">
            <v>#N/A</v>
          </cell>
          <cell r="AM1886" t="str">
            <v>202207</v>
          </cell>
          <cell r="AN1886" t="str">
            <v>市卫健委备案
三方协议认定</v>
          </cell>
        </row>
        <row r="1887">
          <cell r="B1887" t="str">
            <v>李晟乐</v>
          </cell>
          <cell r="C1887" t="str">
            <v>男</v>
          </cell>
          <cell r="D1887" t="str">
            <v>苗族</v>
          </cell>
          <cell r="E1887">
            <v>35036</v>
          </cell>
          <cell r="F1887" t="str">
            <v>中国</v>
          </cell>
          <cell r="G1887" t="str">
            <v>身份证</v>
          </cell>
          <cell r="H1887" t="str">
            <v>452229199512030036</v>
          </cell>
          <cell r="I1887" t="str">
            <v>柳州市人民医院</v>
          </cell>
          <cell r="J1887">
            <v>44744</v>
          </cell>
          <cell r="K1887">
            <v>46022</v>
          </cell>
          <cell r="L1887" t="str">
            <v>是</v>
          </cell>
          <cell r="M1887" t="str">
            <v>柳州</v>
          </cell>
          <cell r="N1887" t="str">
            <v>医院</v>
          </cell>
          <cell r="O1887" t="str">
            <v>硕士研究生</v>
          </cell>
          <cell r="P1887" t="str">
            <v>硕士</v>
          </cell>
          <cell r="Q1887" t="str">
            <v>桂林医学院</v>
          </cell>
          <cell r="R1887" t="str">
            <v>公共卫生</v>
          </cell>
          <cell r="S1887">
            <v>43646</v>
          </cell>
          <cell r="T1887" t="str">
            <v>其他</v>
          </cell>
          <cell r="U1887" t="str">
            <v>F</v>
          </cell>
          <cell r="V1887" t="str">
            <v>F</v>
          </cell>
          <cell r="W1887" t="b">
            <v>1</v>
          </cell>
          <cell r="X1887">
            <v>3000</v>
          </cell>
          <cell r="Y1887">
            <v>3000</v>
          </cell>
          <cell r="Z1887" t="b">
            <v>1</v>
          </cell>
          <cell r="AA1887">
            <v>750</v>
          </cell>
          <cell r="AB1887">
            <v>750</v>
          </cell>
          <cell r="AC1887">
            <v>3750</v>
          </cell>
          <cell r="AD1887">
            <v>3750</v>
          </cell>
          <cell r="AE1887">
            <v>44743</v>
          </cell>
          <cell r="AF1887">
            <v>45017</v>
          </cell>
          <cell r="AG1887">
            <v>9</v>
          </cell>
          <cell r="AH1887">
            <v>9</v>
          </cell>
          <cell r="AI1887" t="b">
            <v>1</v>
          </cell>
          <cell r="AJ1887">
            <v>3</v>
          </cell>
          <cell r="AK1887">
            <v>12</v>
          </cell>
          <cell r="AL1887" t="e">
            <v>#N/A</v>
          </cell>
          <cell r="AM1887" t="str">
            <v>202207</v>
          </cell>
          <cell r="AN1887" t="str">
            <v>市卫健委备案
三方协议认定</v>
          </cell>
        </row>
        <row r="1888">
          <cell r="B1888" t="str">
            <v>劳秋凤</v>
          </cell>
          <cell r="C1888" t="str">
            <v>女</v>
          </cell>
          <cell r="D1888" t="str">
            <v>汉族</v>
          </cell>
          <cell r="E1888">
            <v>35189</v>
          </cell>
          <cell r="F1888" t="str">
            <v>中国</v>
          </cell>
          <cell r="G1888" t="str">
            <v>身份证</v>
          </cell>
          <cell r="H1888" t="str">
            <v>450521199605047826</v>
          </cell>
          <cell r="I1888" t="str">
            <v>柳州市人民医院</v>
          </cell>
          <cell r="J1888">
            <v>44744</v>
          </cell>
          <cell r="K1888">
            <v>46022</v>
          </cell>
          <cell r="L1888" t="str">
            <v>是</v>
          </cell>
          <cell r="M1888" t="str">
            <v>柳州</v>
          </cell>
          <cell r="N1888" t="str">
            <v>医院</v>
          </cell>
          <cell r="O1888" t="str">
            <v>硕士研究生</v>
          </cell>
          <cell r="P1888" t="str">
            <v>硕士</v>
          </cell>
          <cell r="Q1888" t="str">
            <v>桂林医学院</v>
          </cell>
          <cell r="R1888" t="str">
            <v>劳动卫生与环境卫生学</v>
          </cell>
          <cell r="S1888">
            <v>44742</v>
          </cell>
          <cell r="T1888" t="str">
            <v>其他</v>
          </cell>
          <cell r="U1888" t="str">
            <v>F</v>
          </cell>
          <cell r="V1888" t="str">
            <v>F</v>
          </cell>
          <cell r="W1888" t="b">
            <v>1</v>
          </cell>
          <cell r="X1888">
            <v>3000</v>
          </cell>
          <cell r="Y1888">
            <v>3000</v>
          </cell>
          <cell r="Z1888" t="b">
            <v>1</v>
          </cell>
          <cell r="AA1888">
            <v>750</v>
          </cell>
          <cell r="AB1888">
            <v>750</v>
          </cell>
          <cell r="AC1888">
            <v>3750</v>
          </cell>
          <cell r="AD1888">
            <v>3750</v>
          </cell>
          <cell r="AE1888">
            <v>44743</v>
          </cell>
          <cell r="AF1888">
            <v>45017</v>
          </cell>
          <cell r="AG1888">
            <v>9</v>
          </cell>
          <cell r="AH1888">
            <v>9</v>
          </cell>
          <cell r="AI1888" t="b">
            <v>1</v>
          </cell>
          <cell r="AJ1888">
            <v>3</v>
          </cell>
          <cell r="AK1888">
            <v>12</v>
          </cell>
          <cell r="AL1888" t="e">
            <v>#N/A</v>
          </cell>
          <cell r="AM1888" t="str">
            <v>202302</v>
          </cell>
          <cell r="AN1888" t="str">
            <v>市卫健委备案
三方协议认定</v>
          </cell>
        </row>
        <row r="1889">
          <cell r="B1889" t="str">
            <v>李燕</v>
          </cell>
          <cell r="C1889" t="str">
            <v>女</v>
          </cell>
          <cell r="D1889" t="str">
            <v>壮族</v>
          </cell>
          <cell r="E1889">
            <v>35252</v>
          </cell>
          <cell r="F1889" t="str">
            <v>中国</v>
          </cell>
          <cell r="G1889" t="str">
            <v>身份证</v>
          </cell>
          <cell r="H1889" t="str">
            <v>450111199607063024</v>
          </cell>
          <cell r="I1889" t="str">
            <v>柳州市人民医院</v>
          </cell>
          <cell r="J1889">
            <v>44744</v>
          </cell>
          <cell r="K1889">
            <v>46022</v>
          </cell>
          <cell r="L1889" t="str">
            <v>是</v>
          </cell>
          <cell r="M1889" t="str">
            <v>柳州</v>
          </cell>
          <cell r="N1889" t="str">
            <v>医院</v>
          </cell>
          <cell r="O1889" t="str">
            <v>硕士研究生</v>
          </cell>
          <cell r="P1889" t="str">
            <v>硕士</v>
          </cell>
          <cell r="Q1889" t="str">
            <v>四川大学</v>
          </cell>
          <cell r="R1889" t="str">
            <v>公共卫生</v>
          </cell>
          <cell r="S1889">
            <v>44732</v>
          </cell>
          <cell r="T1889" t="str">
            <v>一流建设高校</v>
          </cell>
          <cell r="U1889" t="str">
            <v>F</v>
          </cell>
          <cell r="V1889" t="str">
            <v>F</v>
          </cell>
          <cell r="W1889" t="b">
            <v>1</v>
          </cell>
          <cell r="X1889">
            <v>3000</v>
          </cell>
          <cell r="Y1889">
            <v>3000</v>
          </cell>
          <cell r="Z1889" t="b">
            <v>1</v>
          </cell>
          <cell r="AA1889">
            <v>750</v>
          </cell>
          <cell r="AB1889">
            <v>750</v>
          </cell>
          <cell r="AC1889">
            <v>3750</v>
          </cell>
          <cell r="AD1889">
            <v>3750</v>
          </cell>
          <cell r="AE1889">
            <v>44743</v>
          </cell>
          <cell r="AF1889">
            <v>45017</v>
          </cell>
          <cell r="AG1889">
            <v>9</v>
          </cell>
          <cell r="AH1889">
            <v>9</v>
          </cell>
          <cell r="AI1889" t="b">
            <v>1</v>
          </cell>
          <cell r="AJ1889">
            <v>3</v>
          </cell>
          <cell r="AK1889">
            <v>12</v>
          </cell>
          <cell r="AL1889" t="e">
            <v>#N/A</v>
          </cell>
          <cell r="AM1889" t="str">
            <v>202207</v>
          </cell>
          <cell r="AN1889" t="str">
            <v>市卫健委备案
三方协议认定</v>
          </cell>
        </row>
        <row r="1890">
          <cell r="B1890" t="str">
            <v>李婉萤</v>
          </cell>
          <cell r="C1890" t="str">
            <v>女</v>
          </cell>
          <cell r="D1890" t="str">
            <v>汉族</v>
          </cell>
          <cell r="E1890">
            <v>35383</v>
          </cell>
          <cell r="F1890" t="str">
            <v>中国</v>
          </cell>
          <cell r="G1890" t="str">
            <v>身份证</v>
          </cell>
          <cell r="H1890" t="str">
            <v>450803199611146621</v>
          </cell>
          <cell r="I1890" t="str">
            <v>柳州市人民医院</v>
          </cell>
          <cell r="J1890">
            <v>44744</v>
          </cell>
          <cell r="K1890">
            <v>46022</v>
          </cell>
          <cell r="L1890" t="str">
            <v>是</v>
          </cell>
          <cell r="M1890" t="str">
            <v>柳州</v>
          </cell>
          <cell r="N1890" t="str">
            <v>医院</v>
          </cell>
          <cell r="O1890" t="str">
            <v>硕士研究生</v>
          </cell>
          <cell r="P1890" t="str">
            <v>硕士</v>
          </cell>
          <cell r="Q1890" t="str">
            <v>桂林医学院</v>
          </cell>
          <cell r="R1890" t="str">
            <v>营养与食品卫生学</v>
          </cell>
          <cell r="S1890">
            <v>44742</v>
          </cell>
          <cell r="T1890" t="str">
            <v>其他</v>
          </cell>
          <cell r="U1890" t="str">
            <v>F</v>
          </cell>
          <cell r="V1890" t="str">
            <v>F</v>
          </cell>
          <cell r="W1890" t="b">
            <v>1</v>
          </cell>
          <cell r="X1890">
            <v>3000</v>
          </cell>
          <cell r="Y1890">
            <v>3000</v>
          </cell>
          <cell r="Z1890" t="b">
            <v>1</v>
          </cell>
          <cell r="AA1890">
            <v>750</v>
          </cell>
          <cell r="AB1890">
            <v>750</v>
          </cell>
          <cell r="AC1890">
            <v>3750</v>
          </cell>
          <cell r="AD1890">
            <v>3750</v>
          </cell>
          <cell r="AE1890">
            <v>44743</v>
          </cell>
          <cell r="AF1890">
            <v>45017</v>
          </cell>
          <cell r="AG1890">
            <v>9</v>
          </cell>
          <cell r="AH1890">
            <v>9</v>
          </cell>
          <cell r="AI1890" t="b">
            <v>1</v>
          </cell>
          <cell r="AJ1890">
            <v>3</v>
          </cell>
          <cell r="AK1890">
            <v>12</v>
          </cell>
          <cell r="AL1890" t="e">
            <v>#N/A</v>
          </cell>
          <cell r="AM1890" t="str">
            <v>202207</v>
          </cell>
          <cell r="AN1890" t="str">
            <v>市卫健委备案
三方协议认定</v>
          </cell>
        </row>
        <row r="1891">
          <cell r="B1891" t="str">
            <v>杨换花</v>
          </cell>
          <cell r="C1891" t="str">
            <v>女</v>
          </cell>
          <cell r="D1891" t="str">
            <v>汉族</v>
          </cell>
          <cell r="E1891">
            <v>35828</v>
          </cell>
          <cell r="F1891" t="str">
            <v>中国</v>
          </cell>
          <cell r="G1891" t="str">
            <v>身份证</v>
          </cell>
          <cell r="H1891" t="str">
            <v>45242419980202176X</v>
          </cell>
          <cell r="I1891" t="str">
            <v>柳州市人民医院</v>
          </cell>
          <cell r="J1891">
            <v>44744</v>
          </cell>
          <cell r="K1891">
            <v>46022</v>
          </cell>
          <cell r="L1891" t="str">
            <v>是</v>
          </cell>
          <cell r="M1891" t="str">
            <v>柳州</v>
          </cell>
          <cell r="N1891" t="str">
            <v>医院</v>
          </cell>
          <cell r="O1891" t="str">
            <v>硕士研究生</v>
          </cell>
          <cell r="P1891" t="str">
            <v>硕士</v>
          </cell>
          <cell r="Q1891" t="str">
            <v>安徽医科大学</v>
          </cell>
          <cell r="R1891" t="str">
            <v>药理学</v>
          </cell>
          <cell r="S1891">
            <v>44733</v>
          </cell>
          <cell r="T1891" t="str">
            <v>其他</v>
          </cell>
          <cell r="U1891" t="str">
            <v>F</v>
          </cell>
          <cell r="V1891" t="str">
            <v>F</v>
          </cell>
          <cell r="W1891" t="b">
            <v>1</v>
          </cell>
          <cell r="X1891">
            <v>3000</v>
          </cell>
          <cell r="Y1891">
            <v>3000</v>
          </cell>
          <cell r="Z1891" t="b">
            <v>1</v>
          </cell>
          <cell r="AA1891">
            <v>750</v>
          </cell>
          <cell r="AB1891">
            <v>750</v>
          </cell>
          <cell r="AC1891">
            <v>3750</v>
          </cell>
          <cell r="AD1891">
            <v>3750</v>
          </cell>
          <cell r="AE1891">
            <v>44743</v>
          </cell>
          <cell r="AF1891">
            <v>45017</v>
          </cell>
          <cell r="AG1891">
            <v>9</v>
          </cell>
          <cell r="AH1891">
            <v>9</v>
          </cell>
          <cell r="AI1891" t="b">
            <v>1</v>
          </cell>
          <cell r="AJ1891">
            <v>3</v>
          </cell>
          <cell r="AK1891">
            <v>12</v>
          </cell>
          <cell r="AL1891" t="e">
            <v>#N/A</v>
          </cell>
          <cell r="AM1891" t="str">
            <v>202302</v>
          </cell>
          <cell r="AN1891" t="str">
            <v>市卫健委备案
三方协议认定</v>
          </cell>
        </row>
        <row r="1892">
          <cell r="B1892" t="str">
            <v>姜蔓菁</v>
          </cell>
          <cell r="C1892" t="str">
            <v>女</v>
          </cell>
          <cell r="D1892" t="str">
            <v>汉族</v>
          </cell>
          <cell r="E1892">
            <v>35619</v>
          </cell>
          <cell r="F1892" t="str">
            <v>中国</v>
          </cell>
          <cell r="G1892" t="str">
            <v>身份证</v>
          </cell>
          <cell r="H1892" t="str">
            <v>452226199707080026</v>
          </cell>
          <cell r="I1892" t="str">
            <v>柳州市人民医院</v>
          </cell>
          <cell r="J1892">
            <v>44744</v>
          </cell>
          <cell r="K1892">
            <v>46022</v>
          </cell>
          <cell r="L1892" t="str">
            <v>是</v>
          </cell>
          <cell r="M1892" t="str">
            <v>柳州</v>
          </cell>
          <cell r="N1892" t="str">
            <v>医院</v>
          </cell>
          <cell r="O1892" t="str">
            <v>硕士研究生</v>
          </cell>
          <cell r="P1892" t="str">
            <v>硕士</v>
          </cell>
          <cell r="Q1892" t="str">
            <v>广西中医药大学</v>
          </cell>
          <cell r="R1892" t="str">
            <v>中药学</v>
          </cell>
          <cell r="S1892">
            <v>44742</v>
          </cell>
          <cell r="T1892" t="str">
            <v>其他</v>
          </cell>
          <cell r="U1892" t="str">
            <v>F</v>
          </cell>
          <cell r="V1892" t="str">
            <v>F</v>
          </cell>
          <cell r="W1892" t="b">
            <v>1</v>
          </cell>
          <cell r="X1892">
            <v>3000</v>
          </cell>
          <cell r="Y1892">
            <v>3000</v>
          </cell>
          <cell r="Z1892" t="b">
            <v>1</v>
          </cell>
          <cell r="AA1892">
            <v>750</v>
          </cell>
          <cell r="AB1892">
            <v>750</v>
          </cell>
          <cell r="AC1892">
            <v>3750</v>
          </cell>
          <cell r="AD1892">
            <v>3750</v>
          </cell>
          <cell r="AE1892">
            <v>44743</v>
          </cell>
          <cell r="AF1892">
            <v>45017</v>
          </cell>
          <cell r="AG1892">
            <v>9</v>
          </cell>
          <cell r="AH1892">
            <v>9</v>
          </cell>
          <cell r="AI1892" t="b">
            <v>1</v>
          </cell>
          <cell r="AJ1892">
            <v>3</v>
          </cell>
          <cell r="AK1892">
            <v>12</v>
          </cell>
          <cell r="AL1892" t="e">
            <v>#N/A</v>
          </cell>
          <cell r="AM1892" t="str">
            <v>202207</v>
          </cell>
          <cell r="AN1892" t="str">
            <v>市卫健委备案
三方协议认定</v>
          </cell>
        </row>
        <row r="1893">
          <cell r="B1893" t="str">
            <v>黄莹莹</v>
          </cell>
          <cell r="C1893" t="str">
            <v>女</v>
          </cell>
          <cell r="D1893" t="str">
            <v>壮族</v>
          </cell>
          <cell r="E1893">
            <v>35146</v>
          </cell>
          <cell r="F1893" t="str">
            <v>中国</v>
          </cell>
          <cell r="G1893" t="str">
            <v>身份证</v>
          </cell>
          <cell r="H1893" t="str">
            <v>452129199603220681</v>
          </cell>
          <cell r="I1893" t="str">
            <v>柳州市人民医院</v>
          </cell>
          <cell r="J1893">
            <v>44746</v>
          </cell>
          <cell r="K1893">
            <v>46022</v>
          </cell>
          <cell r="L1893" t="str">
            <v>是</v>
          </cell>
          <cell r="M1893" t="str">
            <v>柳州</v>
          </cell>
          <cell r="N1893" t="str">
            <v>医院</v>
          </cell>
          <cell r="O1893" t="str">
            <v>硕士研究生</v>
          </cell>
          <cell r="P1893" t="str">
            <v>硕士</v>
          </cell>
          <cell r="Q1893" t="str">
            <v>广西医科大学</v>
          </cell>
          <cell r="R1893" t="str">
            <v>医学信息管理</v>
          </cell>
          <cell r="S1893">
            <v>44733</v>
          </cell>
          <cell r="T1893" t="str">
            <v>其他</v>
          </cell>
          <cell r="U1893" t="str">
            <v>F</v>
          </cell>
          <cell r="V1893" t="str">
            <v>F</v>
          </cell>
          <cell r="W1893" t="b">
            <v>1</v>
          </cell>
          <cell r="X1893">
            <v>3000</v>
          </cell>
          <cell r="Y1893">
            <v>3000</v>
          </cell>
          <cell r="Z1893" t="b">
            <v>1</v>
          </cell>
          <cell r="AA1893">
            <v>750</v>
          </cell>
          <cell r="AB1893">
            <v>750</v>
          </cell>
          <cell r="AC1893">
            <v>3750</v>
          </cell>
          <cell r="AD1893">
            <v>3750</v>
          </cell>
          <cell r="AE1893">
            <v>44743</v>
          </cell>
          <cell r="AF1893">
            <v>45017</v>
          </cell>
          <cell r="AG1893">
            <v>9</v>
          </cell>
          <cell r="AH1893">
            <v>9</v>
          </cell>
          <cell r="AI1893" t="b">
            <v>1</v>
          </cell>
          <cell r="AJ1893">
            <v>3</v>
          </cell>
          <cell r="AK1893">
            <v>12</v>
          </cell>
        </row>
        <row r="1893">
          <cell r="AM1893" t="str">
            <v>202207</v>
          </cell>
          <cell r="AN1893" t="str">
            <v>市卫健委备案
三方协议认定</v>
          </cell>
        </row>
        <row r="1894">
          <cell r="B1894" t="str">
            <v>黄信景</v>
          </cell>
          <cell r="C1894" t="str">
            <v>男</v>
          </cell>
          <cell r="D1894" t="str">
            <v>壮族</v>
          </cell>
          <cell r="E1894">
            <v>34992</v>
          </cell>
          <cell r="F1894" t="str">
            <v>中国</v>
          </cell>
          <cell r="G1894" t="str">
            <v>身份证</v>
          </cell>
          <cell r="H1894" t="str">
            <v>452231199510205017</v>
          </cell>
          <cell r="I1894" t="str">
            <v>柳州市人民医院</v>
          </cell>
          <cell r="J1894">
            <v>44733</v>
          </cell>
          <cell r="K1894">
            <v>46022</v>
          </cell>
          <cell r="L1894" t="str">
            <v>是</v>
          </cell>
          <cell r="M1894" t="str">
            <v>柳州</v>
          </cell>
          <cell r="N1894" t="str">
            <v>医院</v>
          </cell>
          <cell r="O1894" t="str">
            <v>硕士研究生</v>
          </cell>
          <cell r="P1894" t="str">
            <v>硕士</v>
          </cell>
          <cell r="Q1894" t="str">
            <v>天津师范大学</v>
          </cell>
          <cell r="R1894" t="str">
            <v>管理科学与工程</v>
          </cell>
          <cell r="S1894">
            <v>44720</v>
          </cell>
          <cell r="T1894" t="str">
            <v>其他</v>
          </cell>
          <cell r="U1894" t="str">
            <v>F</v>
          </cell>
          <cell r="V1894" t="str">
            <v>F</v>
          </cell>
          <cell r="W1894" t="b">
            <v>1</v>
          </cell>
          <cell r="X1894">
            <v>3000</v>
          </cell>
          <cell r="Y1894">
            <v>3000</v>
          </cell>
          <cell r="Z1894" t="b">
            <v>1</v>
          </cell>
          <cell r="AA1894">
            <v>750</v>
          </cell>
          <cell r="AB1894">
            <v>750</v>
          </cell>
          <cell r="AC1894">
            <v>3750</v>
          </cell>
          <cell r="AD1894">
            <v>3750</v>
          </cell>
          <cell r="AE1894">
            <v>44743</v>
          </cell>
          <cell r="AF1894">
            <v>45017</v>
          </cell>
          <cell r="AG1894">
            <v>9</v>
          </cell>
          <cell r="AH1894">
            <v>9</v>
          </cell>
          <cell r="AI1894" t="b">
            <v>1</v>
          </cell>
          <cell r="AJ1894">
            <v>3</v>
          </cell>
          <cell r="AK1894">
            <v>12</v>
          </cell>
          <cell r="AL1894" t="e">
            <v>#N/A</v>
          </cell>
          <cell r="AM1894" t="str">
            <v>202207</v>
          </cell>
          <cell r="AN1894" t="str">
            <v>市卫健委备案
三方协议认定</v>
          </cell>
        </row>
        <row r="1895">
          <cell r="B1895" t="str">
            <v>阳敏</v>
          </cell>
          <cell r="C1895" t="str">
            <v>女</v>
          </cell>
          <cell r="D1895" t="str">
            <v>汉族</v>
          </cell>
          <cell r="E1895">
            <v>35670</v>
          </cell>
          <cell r="F1895" t="str">
            <v>中国</v>
          </cell>
          <cell r="G1895" t="str">
            <v>身份证</v>
          </cell>
          <cell r="H1895" t="str">
            <v>430482199708285580</v>
          </cell>
          <cell r="I1895" t="str">
            <v>柳州市人民医院</v>
          </cell>
          <cell r="J1895">
            <v>44744</v>
          </cell>
          <cell r="K1895">
            <v>46022</v>
          </cell>
          <cell r="L1895" t="str">
            <v>是</v>
          </cell>
          <cell r="M1895" t="str">
            <v>柳州</v>
          </cell>
          <cell r="N1895" t="str">
            <v>医院</v>
          </cell>
          <cell r="O1895" t="str">
            <v>硕士研究生</v>
          </cell>
          <cell r="P1895" t="str">
            <v>硕士</v>
          </cell>
          <cell r="Q1895" t="str">
            <v>南华大学</v>
          </cell>
          <cell r="R1895" t="str">
            <v>基础医学</v>
          </cell>
          <cell r="S1895">
            <v>44727</v>
          </cell>
          <cell r="T1895" t="str">
            <v>其他</v>
          </cell>
          <cell r="U1895" t="str">
            <v>F</v>
          </cell>
          <cell r="V1895" t="str">
            <v>F</v>
          </cell>
          <cell r="W1895" t="b">
            <v>1</v>
          </cell>
          <cell r="X1895">
            <v>3000</v>
          </cell>
          <cell r="Y1895">
            <v>3000</v>
          </cell>
          <cell r="Z1895" t="b">
            <v>1</v>
          </cell>
          <cell r="AA1895">
            <v>750</v>
          </cell>
          <cell r="AB1895">
            <v>750</v>
          </cell>
          <cell r="AC1895">
            <v>3750</v>
          </cell>
          <cell r="AD1895">
            <v>3750</v>
          </cell>
          <cell r="AE1895">
            <v>44743</v>
          </cell>
          <cell r="AF1895">
            <v>45017</v>
          </cell>
          <cell r="AG1895">
            <v>9</v>
          </cell>
          <cell r="AH1895">
            <v>9</v>
          </cell>
          <cell r="AI1895" t="b">
            <v>1</v>
          </cell>
          <cell r="AJ1895">
            <v>3</v>
          </cell>
          <cell r="AK1895">
            <v>12</v>
          </cell>
          <cell r="AL1895" t="e">
            <v>#N/A</v>
          </cell>
          <cell r="AM1895" t="str">
            <v>202207</v>
          </cell>
          <cell r="AN1895" t="str">
            <v>市卫健委备案
三方协议认定</v>
          </cell>
        </row>
        <row r="1896">
          <cell r="B1896" t="str">
            <v>覃国体</v>
          </cell>
          <cell r="C1896" t="str">
            <v>男</v>
          </cell>
          <cell r="D1896" t="str">
            <v>壮族</v>
          </cell>
          <cell r="E1896">
            <v>34678</v>
          </cell>
          <cell r="F1896" t="str">
            <v>中国</v>
          </cell>
          <cell r="G1896" t="str">
            <v>身份证</v>
          </cell>
          <cell r="H1896" t="str">
            <v>452225199412102930</v>
          </cell>
          <cell r="I1896" t="str">
            <v>柳州市人民医院</v>
          </cell>
          <cell r="J1896">
            <v>44383</v>
          </cell>
          <cell r="K1896">
            <v>45657</v>
          </cell>
          <cell r="L1896" t="str">
            <v>是</v>
          </cell>
          <cell r="M1896" t="str">
            <v>柳州</v>
          </cell>
          <cell r="N1896" t="str">
            <v>医院</v>
          </cell>
          <cell r="O1896" t="str">
            <v>硕士研究生</v>
          </cell>
          <cell r="P1896" t="str">
            <v>硕士</v>
          </cell>
          <cell r="Q1896" t="str">
            <v>广西医科大学</v>
          </cell>
          <cell r="R1896" t="str">
            <v>外科学</v>
          </cell>
          <cell r="S1896">
            <v>44348</v>
          </cell>
          <cell r="T1896" t="str">
            <v>其他</v>
          </cell>
          <cell r="U1896" t="str">
            <v>F</v>
          </cell>
          <cell r="V1896" t="str">
            <v>F</v>
          </cell>
          <cell r="W1896" t="b">
            <v>1</v>
          </cell>
          <cell r="X1896">
            <v>3000</v>
          </cell>
          <cell r="Y1896">
            <v>3000</v>
          </cell>
          <cell r="Z1896" t="b">
            <v>1</v>
          </cell>
          <cell r="AA1896">
            <v>750</v>
          </cell>
          <cell r="AB1896">
            <v>750</v>
          </cell>
          <cell r="AC1896">
            <v>3750</v>
          </cell>
          <cell r="AD1896">
            <v>3750</v>
          </cell>
          <cell r="AE1896">
            <v>44378</v>
          </cell>
          <cell r="AF1896">
            <v>45017</v>
          </cell>
          <cell r="AG1896">
            <v>21</v>
          </cell>
          <cell r="AH1896">
            <v>21</v>
          </cell>
          <cell r="AI1896" t="b">
            <v>1</v>
          </cell>
          <cell r="AJ1896">
            <v>3</v>
          </cell>
          <cell r="AK1896">
            <v>24</v>
          </cell>
          <cell r="AL1896" t="e">
            <v>#N/A</v>
          </cell>
          <cell r="AM1896" t="str">
            <v>202302</v>
          </cell>
          <cell r="AN1896" t="str">
            <v>市卫健委备案</v>
          </cell>
        </row>
        <row r="1897">
          <cell r="B1897" t="str">
            <v>覃玉妹</v>
          </cell>
          <cell r="C1897" t="str">
            <v>女</v>
          </cell>
          <cell r="D1897" t="str">
            <v>壮族</v>
          </cell>
          <cell r="E1897">
            <v>35217</v>
          </cell>
          <cell r="F1897" t="str">
            <v>中国</v>
          </cell>
          <cell r="G1897" t="str">
            <v>身份证</v>
          </cell>
          <cell r="H1897" t="str">
            <v>452225199606014824</v>
          </cell>
          <cell r="I1897" t="str">
            <v>柳州市人民医院</v>
          </cell>
          <cell r="J1897">
            <v>44744</v>
          </cell>
          <cell r="K1897">
            <v>46022</v>
          </cell>
          <cell r="L1897" t="str">
            <v>是</v>
          </cell>
          <cell r="M1897" t="str">
            <v>柳州</v>
          </cell>
          <cell r="N1897" t="str">
            <v>医院</v>
          </cell>
          <cell r="O1897" t="str">
            <v>硕士研究生</v>
          </cell>
          <cell r="P1897" t="str">
            <v>硕士</v>
          </cell>
          <cell r="Q1897" t="str">
            <v>广西医科大学</v>
          </cell>
          <cell r="R1897" t="str">
            <v>临床检验诊断学</v>
          </cell>
          <cell r="S1897">
            <v>44733</v>
          </cell>
          <cell r="T1897" t="str">
            <v>其他</v>
          </cell>
          <cell r="U1897" t="str">
            <v>F</v>
          </cell>
          <cell r="V1897" t="str">
            <v>F</v>
          </cell>
          <cell r="W1897" t="b">
            <v>1</v>
          </cell>
          <cell r="X1897">
            <v>3000</v>
          </cell>
          <cell r="Y1897">
            <v>3000</v>
          </cell>
          <cell r="Z1897" t="b">
            <v>1</v>
          </cell>
          <cell r="AA1897">
            <v>750</v>
          </cell>
          <cell r="AB1897">
            <v>750</v>
          </cell>
          <cell r="AC1897">
            <v>3750</v>
          </cell>
          <cell r="AD1897">
            <v>3750</v>
          </cell>
          <cell r="AE1897">
            <v>44743</v>
          </cell>
          <cell r="AF1897">
            <v>45017</v>
          </cell>
          <cell r="AG1897">
            <v>9</v>
          </cell>
          <cell r="AH1897">
            <v>9</v>
          </cell>
          <cell r="AI1897" t="b">
            <v>1</v>
          </cell>
          <cell r="AJ1897">
            <v>3</v>
          </cell>
          <cell r="AK1897">
            <v>12</v>
          </cell>
          <cell r="AL1897" t="e">
            <v>#N/A</v>
          </cell>
          <cell r="AM1897" t="str">
            <v>202207</v>
          </cell>
          <cell r="AN1897" t="str">
            <v>市卫健委备案
三方协议认定</v>
          </cell>
        </row>
        <row r="1898">
          <cell r="B1898" t="str">
            <v>欧晓巍</v>
          </cell>
          <cell r="C1898" t="str">
            <v>女</v>
          </cell>
          <cell r="D1898" t="str">
            <v>苗族</v>
          </cell>
          <cell r="E1898">
            <v>35149</v>
          </cell>
          <cell r="F1898" t="str">
            <v>中国</v>
          </cell>
          <cell r="G1898" t="str">
            <v>身份证</v>
          </cell>
          <cell r="H1898" t="str">
            <v>45222919960325182X</v>
          </cell>
          <cell r="I1898" t="str">
            <v>柳州市人民医院</v>
          </cell>
          <cell r="J1898">
            <v>44744</v>
          </cell>
          <cell r="K1898">
            <v>46022</v>
          </cell>
          <cell r="L1898" t="str">
            <v>是</v>
          </cell>
          <cell r="M1898" t="str">
            <v>柳州</v>
          </cell>
          <cell r="N1898" t="str">
            <v>医院</v>
          </cell>
          <cell r="O1898" t="str">
            <v>硕士研究生</v>
          </cell>
          <cell r="P1898" t="str">
            <v>硕士</v>
          </cell>
          <cell r="Q1898" t="str">
            <v>福建医科大学</v>
          </cell>
          <cell r="R1898" t="str">
            <v>病原生物学</v>
          </cell>
          <cell r="S1898">
            <v>44730</v>
          </cell>
          <cell r="T1898" t="str">
            <v>其他</v>
          </cell>
          <cell r="U1898" t="str">
            <v>F</v>
          </cell>
          <cell r="V1898" t="str">
            <v>F</v>
          </cell>
          <cell r="W1898" t="b">
            <v>1</v>
          </cell>
          <cell r="X1898">
            <v>3000</v>
          </cell>
          <cell r="Y1898">
            <v>3000</v>
          </cell>
          <cell r="Z1898" t="b">
            <v>1</v>
          </cell>
          <cell r="AA1898">
            <v>750</v>
          </cell>
          <cell r="AB1898">
            <v>750</v>
          </cell>
          <cell r="AC1898">
            <v>3750</v>
          </cell>
          <cell r="AD1898">
            <v>3750</v>
          </cell>
          <cell r="AE1898">
            <v>44743</v>
          </cell>
          <cell r="AF1898">
            <v>45017</v>
          </cell>
          <cell r="AG1898">
            <v>9</v>
          </cell>
          <cell r="AH1898">
            <v>9</v>
          </cell>
          <cell r="AI1898" t="b">
            <v>1</v>
          </cell>
          <cell r="AJ1898">
            <v>3</v>
          </cell>
          <cell r="AK1898">
            <v>12</v>
          </cell>
          <cell r="AL1898" t="e">
            <v>#N/A</v>
          </cell>
          <cell r="AM1898" t="str">
            <v>202207</v>
          </cell>
          <cell r="AN1898" t="str">
            <v>市卫健委备案
三方协议认定</v>
          </cell>
        </row>
        <row r="1899">
          <cell r="B1899" t="str">
            <v>赵锦</v>
          </cell>
          <cell r="C1899" t="str">
            <v>女</v>
          </cell>
          <cell r="D1899" t="str">
            <v>汉族</v>
          </cell>
          <cell r="E1899">
            <v>35384</v>
          </cell>
          <cell r="F1899" t="str">
            <v>中国</v>
          </cell>
          <cell r="G1899" t="str">
            <v>身份证</v>
          </cell>
          <cell r="H1899" t="str">
            <v>41042519961115556X</v>
          </cell>
          <cell r="I1899" t="str">
            <v>柳州市人民医院</v>
          </cell>
          <cell r="J1899">
            <v>44744</v>
          </cell>
          <cell r="K1899">
            <v>46022</v>
          </cell>
          <cell r="L1899" t="str">
            <v>是</v>
          </cell>
          <cell r="M1899" t="str">
            <v>柳州</v>
          </cell>
          <cell r="N1899" t="str">
            <v>医院</v>
          </cell>
          <cell r="O1899" t="str">
            <v>硕士研究生</v>
          </cell>
          <cell r="P1899" t="str">
            <v>硕士</v>
          </cell>
          <cell r="Q1899" t="str">
            <v>中南大学</v>
          </cell>
          <cell r="R1899" t="str">
            <v>细胞生物学</v>
          </cell>
          <cell r="S1899">
            <v>44712</v>
          </cell>
          <cell r="T1899" t="str">
            <v>一流建设高校</v>
          </cell>
          <cell r="U1899" t="str">
            <v>F</v>
          </cell>
          <cell r="V1899" t="str">
            <v>F</v>
          </cell>
          <cell r="W1899" t="b">
            <v>1</v>
          </cell>
          <cell r="X1899">
            <v>3000</v>
          </cell>
          <cell r="Y1899">
            <v>3000</v>
          </cell>
          <cell r="Z1899" t="b">
            <v>1</v>
          </cell>
          <cell r="AA1899">
            <v>750</v>
          </cell>
          <cell r="AB1899">
            <v>750</v>
          </cell>
          <cell r="AC1899">
            <v>3750</v>
          </cell>
          <cell r="AD1899">
            <v>3750</v>
          </cell>
          <cell r="AE1899" t="str">
            <v>2022年7月</v>
          </cell>
          <cell r="AF1899">
            <v>45017</v>
          </cell>
          <cell r="AG1899">
            <v>9</v>
          </cell>
          <cell r="AH1899">
            <v>9</v>
          </cell>
          <cell r="AI1899" t="b">
            <v>1</v>
          </cell>
          <cell r="AJ1899">
            <v>3</v>
          </cell>
          <cell r="AK1899">
            <v>12</v>
          </cell>
          <cell r="AL1899" t="e">
            <v>#N/A</v>
          </cell>
          <cell r="AM1899" t="str">
            <v>202207</v>
          </cell>
          <cell r="AN1899" t="str">
            <v>市卫健委备案
三方协议认定</v>
          </cell>
        </row>
        <row r="1900">
          <cell r="B1900" t="str">
            <v>丘丽华</v>
          </cell>
          <cell r="C1900" t="str">
            <v>女</v>
          </cell>
          <cell r="D1900" t="str">
            <v>汉族</v>
          </cell>
          <cell r="E1900">
            <v>34949</v>
          </cell>
          <cell r="F1900" t="str">
            <v>中国</v>
          </cell>
          <cell r="G1900" t="str">
            <v>身份证</v>
          </cell>
          <cell r="H1900" t="str">
            <v>452226199509073925</v>
          </cell>
          <cell r="I1900" t="str">
            <v>柳州市人民医院</v>
          </cell>
          <cell r="J1900">
            <v>44744</v>
          </cell>
          <cell r="K1900">
            <v>46022</v>
          </cell>
          <cell r="L1900" t="str">
            <v>是</v>
          </cell>
          <cell r="M1900" t="str">
            <v>柳州</v>
          </cell>
          <cell r="N1900" t="str">
            <v>医院</v>
          </cell>
          <cell r="O1900" t="str">
            <v>硕士研究生</v>
          </cell>
          <cell r="P1900" t="str">
            <v>硕士</v>
          </cell>
          <cell r="Q1900" t="str">
            <v>中国医科大学</v>
          </cell>
          <cell r="R1900" t="str">
            <v>细胞生物学</v>
          </cell>
          <cell r="S1900">
            <v>44717</v>
          </cell>
          <cell r="T1900" t="str">
            <v>其他</v>
          </cell>
          <cell r="U1900" t="str">
            <v>F</v>
          </cell>
          <cell r="V1900" t="str">
            <v>F</v>
          </cell>
          <cell r="W1900" t="b">
            <v>1</v>
          </cell>
          <cell r="X1900">
            <v>3000</v>
          </cell>
          <cell r="Y1900">
            <v>3000</v>
          </cell>
          <cell r="Z1900" t="b">
            <v>1</v>
          </cell>
          <cell r="AA1900">
            <v>750</v>
          </cell>
          <cell r="AB1900">
            <v>750</v>
          </cell>
          <cell r="AC1900">
            <v>3750</v>
          </cell>
          <cell r="AD1900">
            <v>3750</v>
          </cell>
          <cell r="AE1900">
            <v>44743</v>
          </cell>
          <cell r="AF1900">
            <v>45017</v>
          </cell>
          <cell r="AG1900">
            <v>9</v>
          </cell>
          <cell r="AH1900">
            <v>9</v>
          </cell>
          <cell r="AI1900" t="b">
            <v>1</v>
          </cell>
          <cell r="AJ1900">
            <v>3</v>
          </cell>
          <cell r="AK1900">
            <v>12</v>
          </cell>
          <cell r="AL1900" t="e">
            <v>#N/A</v>
          </cell>
          <cell r="AM1900" t="str">
            <v>202207</v>
          </cell>
          <cell r="AN1900" t="str">
            <v>市卫健委备案
三方协议认定</v>
          </cell>
        </row>
        <row r="1901">
          <cell r="B1901" t="str">
            <v>韦君翔</v>
          </cell>
          <cell r="C1901" t="str">
            <v>女</v>
          </cell>
          <cell r="D1901" t="str">
            <v>壮族</v>
          </cell>
          <cell r="E1901">
            <v>34703</v>
          </cell>
          <cell r="F1901" t="str">
            <v>中国</v>
          </cell>
          <cell r="G1901" t="str">
            <v>身份证</v>
          </cell>
          <cell r="H1901" t="str">
            <v>450205199501040420</v>
          </cell>
          <cell r="I1901" t="str">
            <v>柳州市人民医院</v>
          </cell>
          <cell r="J1901">
            <v>44384</v>
          </cell>
          <cell r="K1901">
            <v>45657</v>
          </cell>
          <cell r="L1901" t="str">
            <v>是</v>
          </cell>
          <cell r="M1901" t="str">
            <v>柳州</v>
          </cell>
          <cell r="N1901" t="str">
            <v>医院</v>
          </cell>
          <cell r="O1901" t="str">
            <v>硕士研究生</v>
          </cell>
          <cell r="P1901" t="str">
            <v>硕士</v>
          </cell>
          <cell r="Q1901" t="str">
            <v>广西医科大学</v>
          </cell>
          <cell r="R1901" t="str">
            <v>神经病学</v>
          </cell>
          <cell r="S1901">
            <v>44368</v>
          </cell>
          <cell r="T1901" t="str">
            <v>其他</v>
          </cell>
          <cell r="U1901" t="str">
            <v>F</v>
          </cell>
          <cell r="V1901" t="str">
            <v>F</v>
          </cell>
          <cell r="W1901" t="b">
            <v>1</v>
          </cell>
          <cell r="X1901">
            <v>3000</v>
          </cell>
          <cell r="Y1901">
            <v>3000</v>
          </cell>
          <cell r="Z1901" t="b">
            <v>1</v>
          </cell>
          <cell r="AA1901">
            <v>750</v>
          </cell>
          <cell r="AB1901">
            <v>750</v>
          </cell>
          <cell r="AC1901">
            <v>3750</v>
          </cell>
          <cell r="AD1901">
            <v>3750</v>
          </cell>
          <cell r="AE1901">
            <v>44378</v>
          </cell>
          <cell r="AF1901">
            <v>45017</v>
          </cell>
          <cell r="AG1901">
            <v>21</v>
          </cell>
          <cell r="AH1901">
            <v>21</v>
          </cell>
          <cell r="AI1901" t="b">
            <v>1</v>
          </cell>
          <cell r="AJ1901">
            <v>3</v>
          </cell>
          <cell r="AK1901">
            <v>24</v>
          </cell>
          <cell r="AL1901" t="e">
            <v>#N/A</v>
          </cell>
          <cell r="AM1901" t="str">
            <v>202107</v>
          </cell>
          <cell r="AN1901" t="str">
            <v>市卫健委备案</v>
          </cell>
        </row>
        <row r="1902">
          <cell r="B1902" t="str">
            <v>周子超</v>
          </cell>
          <cell r="C1902" t="str">
            <v>男</v>
          </cell>
          <cell r="D1902" t="str">
            <v>汉族</v>
          </cell>
          <cell r="E1902">
            <v>26572</v>
          </cell>
          <cell r="F1902" t="str">
            <v>中国</v>
          </cell>
          <cell r="G1902" t="str">
            <v>身份证</v>
          </cell>
          <cell r="H1902" t="str">
            <v>42220119720930171X</v>
          </cell>
          <cell r="I1902" t="str">
            <v>柳州市人民医院</v>
          </cell>
          <cell r="J1902">
            <v>44601</v>
          </cell>
          <cell r="K1902">
            <v>46426</v>
          </cell>
          <cell r="L1902" t="str">
            <v>是</v>
          </cell>
          <cell r="M1902" t="str">
            <v>柳州</v>
          </cell>
          <cell r="N1902" t="str">
            <v>医院</v>
          </cell>
          <cell r="O1902" t="str">
            <v>博士研究生</v>
          </cell>
          <cell r="P1902" t="str">
            <v>博士</v>
          </cell>
          <cell r="Q1902" t="str">
            <v>华中科技大学</v>
          </cell>
          <cell r="R1902" t="str">
            <v>麻醉学</v>
          </cell>
          <cell r="S1902">
            <v>39617</v>
          </cell>
          <cell r="T1902" t="str">
            <v>一流建设高校</v>
          </cell>
          <cell r="U1902" t="str">
            <v>E</v>
          </cell>
          <cell r="V1902" t="str">
            <v>E</v>
          </cell>
          <cell r="W1902" t="b">
            <v>1</v>
          </cell>
          <cell r="X1902">
            <v>4500</v>
          </cell>
          <cell r="Y1902">
            <v>4500</v>
          </cell>
          <cell r="Z1902" t="b">
            <v>1</v>
          </cell>
          <cell r="AA1902">
            <v>1125</v>
          </cell>
          <cell r="AB1902">
            <v>1125</v>
          </cell>
          <cell r="AC1902">
            <v>5625</v>
          </cell>
          <cell r="AD1902">
            <v>5625</v>
          </cell>
          <cell r="AE1902">
            <v>44601</v>
          </cell>
          <cell r="AF1902">
            <v>45017</v>
          </cell>
          <cell r="AG1902">
            <v>14</v>
          </cell>
          <cell r="AH1902">
            <v>14</v>
          </cell>
          <cell r="AI1902" t="b">
            <v>1</v>
          </cell>
          <cell r="AJ1902">
            <v>3</v>
          </cell>
          <cell r="AK1902">
            <v>17</v>
          </cell>
          <cell r="AL1902" t="e">
            <v>#N/A</v>
          </cell>
          <cell r="AM1902" t="str">
            <v>202202</v>
          </cell>
          <cell r="AN1902" t="e">
            <v>#N/A</v>
          </cell>
        </row>
        <row r="1903">
          <cell r="B1903" t="str">
            <v>梁莉</v>
          </cell>
          <cell r="C1903" t="str">
            <v>女</v>
          </cell>
          <cell r="D1903" t="str">
            <v>汉族</v>
          </cell>
          <cell r="E1903">
            <v>32004</v>
          </cell>
          <cell r="F1903" t="str">
            <v>中国</v>
          </cell>
          <cell r="G1903" t="str">
            <v>身份证</v>
          </cell>
          <cell r="H1903" t="str">
            <v>450325198708153066</v>
          </cell>
          <cell r="I1903" t="str">
            <v>柳州市人民医院</v>
          </cell>
          <cell r="J1903">
            <v>44765</v>
          </cell>
          <cell r="K1903">
            <v>46022</v>
          </cell>
          <cell r="L1903" t="str">
            <v>是</v>
          </cell>
          <cell r="M1903" t="str">
            <v>柳州</v>
          </cell>
          <cell r="N1903" t="str">
            <v>医院</v>
          </cell>
          <cell r="O1903" t="str">
            <v>硕士研究生</v>
          </cell>
          <cell r="P1903" t="str">
            <v>硕士</v>
          </cell>
          <cell r="Q1903" t="str">
            <v>广西医科大学</v>
          </cell>
          <cell r="R1903" t="str">
            <v>影像医学与核医学</v>
          </cell>
          <cell r="S1903">
            <v>44733</v>
          </cell>
          <cell r="T1903" t="str">
            <v>其他</v>
          </cell>
          <cell r="U1903" t="str">
            <v>F</v>
          </cell>
          <cell r="V1903" t="str">
            <v>F</v>
          </cell>
          <cell r="W1903" t="b">
            <v>1</v>
          </cell>
          <cell r="X1903">
            <v>3000</v>
          </cell>
          <cell r="Y1903">
            <v>3000</v>
          </cell>
          <cell r="Z1903" t="b">
            <v>1</v>
          </cell>
          <cell r="AA1903">
            <v>750</v>
          </cell>
          <cell r="AB1903">
            <v>750</v>
          </cell>
          <cell r="AC1903">
            <v>3750</v>
          </cell>
          <cell r="AD1903">
            <v>3750</v>
          </cell>
          <cell r="AE1903">
            <v>44743</v>
          </cell>
          <cell r="AF1903">
            <v>45017</v>
          </cell>
          <cell r="AG1903">
            <v>9</v>
          </cell>
          <cell r="AH1903">
            <v>9</v>
          </cell>
          <cell r="AI1903" t="b">
            <v>1</v>
          </cell>
          <cell r="AJ1903">
            <v>3</v>
          </cell>
          <cell r="AK1903">
            <v>12</v>
          </cell>
          <cell r="AL1903" t="e">
            <v>#N/A</v>
          </cell>
          <cell r="AM1903" t="str">
            <v>202302</v>
          </cell>
          <cell r="AN1903" t="str">
            <v>市卫健委备案
2022-01-28签订协议</v>
          </cell>
        </row>
        <row r="1904">
          <cell r="B1904" t="str">
            <v>钟周</v>
          </cell>
          <cell r="C1904" t="str">
            <v>男</v>
          </cell>
          <cell r="D1904" t="str">
            <v>苗族</v>
          </cell>
          <cell r="E1904">
            <v>33390</v>
          </cell>
          <cell r="F1904" t="str">
            <v>中国</v>
          </cell>
          <cell r="G1904" t="str">
            <v>身份证</v>
          </cell>
          <cell r="H1904" t="str">
            <v>452229199106015113</v>
          </cell>
          <cell r="I1904" t="str">
            <v>柳州市人民医院</v>
          </cell>
          <cell r="J1904">
            <v>44744</v>
          </cell>
          <cell r="K1904">
            <v>46022</v>
          </cell>
          <cell r="L1904" t="str">
            <v>是</v>
          </cell>
          <cell r="M1904" t="str">
            <v>柳州</v>
          </cell>
          <cell r="N1904" t="str">
            <v>医院</v>
          </cell>
          <cell r="O1904" t="str">
            <v>硕士研究生</v>
          </cell>
          <cell r="P1904" t="str">
            <v>硕士</v>
          </cell>
          <cell r="Q1904" t="str">
            <v>广西医科大学</v>
          </cell>
          <cell r="R1904" t="str">
            <v>公共卫生</v>
          </cell>
          <cell r="S1904">
            <v>44733</v>
          </cell>
          <cell r="T1904" t="str">
            <v>其他</v>
          </cell>
          <cell r="U1904" t="str">
            <v>F</v>
          </cell>
          <cell r="V1904" t="str">
            <v>F</v>
          </cell>
          <cell r="W1904" t="b">
            <v>1</v>
          </cell>
          <cell r="X1904">
            <v>3000</v>
          </cell>
          <cell r="Y1904">
            <v>3000</v>
          </cell>
          <cell r="Z1904" t="b">
            <v>1</v>
          </cell>
          <cell r="AA1904">
            <v>750</v>
          </cell>
          <cell r="AB1904">
            <v>750</v>
          </cell>
          <cell r="AC1904">
            <v>3750</v>
          </cell>
          <cell r="AD1904">
            <v>3750</v>
          </cell>
          <cell r="AE1904">
            <v>44743</v>
          </cell>
          <cell r="AF1904">
            <v>45017</v>
          </cell>
          <cell r="AG1904">
            <v>9</v>
          </cell>
          <cell r="AH1904">
            <v>9</v>
          </cell>
          <cell r="AI1904" t="b">
            <v>1</v>
          </cell>
          <cell r="AJ1904">
            <v>3</v>
          </cell>
          <cell r="AK1904">
            <v>12</v>
          </cell>
          <cell r="AL1904" t="e">
            <v>#N/A</v>
          </cell>
          <cell r="AM1904" t="str">
            <v>201707</v>
          </cell>
          <cell r="AN1904" t="str">
            <v>市卫健委备案
2022-02-14签订协议</v>
          </cell>
        </row>
        <row r="1905">
          <cell r="B1905" t="str">
            <v>林思妮</v>
          </cell>
          <cell r="C1905" t="str">
            <v>女</v>
          </cell>
          <cell r="D1905" t="str">
            <v>汉族</v>
          </cell>
          <cell r="E1905">
            <v>33811</v>
          </cell>
          <cell r="F1905" t="str">
            <v>中国</v>
          </cell>
          <cell r="G1905" t="str">
            <v>身份证</v>
          </cell>
          <cell r="H1905" t="str">
            <v>452223199207260523</v>
          </cell>
          <cell r="I1905" t="str">
            <v>柳州市人民医院</v>
          </cell>
          <cell r="J1905">
            <v>44765</v>
          </cell>
          <cell r="K1905">
            <v>46022</v>
          </cell>
          <cell r="L1905" t="str">
            <v>是</v>
          </cell>
          <cell r="M1905" t="str">
            <v>柳州</v>
          </cell>
          <cell r="N1905" t="str">
            <v>医院</v>
          </cell>
          <cell r="O1905" t="str">
            <v>硕士研究生</v>
          </cell>
          <cell r="P1905" t="str">
            <v>硕士</v>
          </cell>
          <cell r="Q1905" t="str">
            <v>广西中医药大学</v>
          </cell>
          <cell r="R1905" t="str">
            <v>中医外科学</v>
          </cell>
          <cell r="S1905">
            <v>44377</v>
          </cell>
          <cell r="T1905" t="str">
            <v>其他</v>
          </cell>
          <cell r="U1905" t="str">
            <v>F</v>
          </cell>
          <cell r="V1905" t="str">
            <v>F</v>
          </cell>
          <cell r="W1905" t="b">
            <v>1</v>
          </cell>
          <cell r="X1905">
            <v>3000</v>
          </cell>
          <cell r="Y1905">
            <v>3000</v>
          </cell>
          <cell r="Z1905" t="b">
            <v>1</v>
          </cell>
          <cell r="AA1905">
            <v>750</v>
          </cell>
          <cell r="AB1905">
            <v>750</v>
          </cell>
          <cell r="AC1905">
            <v>3750</v>
          </cell>
          <cell r="AD1905">
            <v>3750</v>
          </cell>
          <cell r="AE1905">
            <v>44743</v>
          </cell>
          <cell r="AF1905">
            <v>45017</v>
          </cell>
          <cell r="AG1905">
            <v>9</v>
          </cell>
          <cell r="AH1905">
            <v>9</v>
          </cell>
          <cell r="AI1905" t="b">
            <v>1</v>
          </cell>
          <cell r="AJ1905">
            <v>3</v>
          </cell>
          <cell r="AK1905">
            <v>12</v>
          </cell>
          <cell r="AL1905" t="e">
            <v>#N/A</v>
          </cell>
          <cell r="AM1905" t="str">
            <v>202108</v>
          </cell>
          <cell r="AN1905" t="str">
            <v>柳北区备案</v>
          </cell>
          <cell r="AO1905" t="str">
            <v>2022年6月在广西科技大学第一附属医院认定</v>
          </cell>
        </row>
        <row r="1906">
          <cell r="B1906" t="str">
            <v>彭海萍</v>
          </cell>
          <cell r="C1906" t="str">
            <v>女</v>
          </cell>
          <cell r="D1906" t="str">
            <v>汉族</v>
          </cell>
          <cell r="E1906">
            <v>34579</v>
          </cell>
          <cell r="F1906" t="str">
            <v>中国</v>
          </cell>
          <cell r="G1906" t="str">
            <v>身份证</v>
          </cell>
          <cell r="H1906" t="str">
            <v>450521199609024883</v>
          </cell>
          <cell r="I1906" t="str">
            <v>柳州市人民医院</v>
          </cell>
          <cell r="J1906">
            <v>44389</v>
          </cell>
          <cell r="K1906">
            <v>45657</v>
          </cell>
          <cell r="L1906" t="str">
            <v>是</v>
          </cell>
          <cell r="M1906" t="str">
            <v>柳州</v>
          </cell>
          <cell r="N1906" t="str">
            <v>医院</v>
          </cell>
          <cell r="O1906" t="str">
            <v>硕士研究生</v>
          </cell>
          <cell r="P1906" t="str">
            <v>硕士</v>
          </cell>
          <cell r="Q1906" t="str">
            <v>广西中医药大学</v>
          </cell>
          <cell r="R1906" t="str">
            <v>中医内科学</v>
          </cell>
          <cell r="S1906">
            <v>44377</v>
          </cell>
          <cell r="T1906" t="str">
            <v>其他</v>
          </cell>
          <cell r="U1906" t="str">
            <v>F</v>
          </cell>
          <cell r="V1906" t="str">
            <v>F</v>
          </cell>
          <cell r="W1906" t="b">
            <v>1</v>
          </cell>
          <cell r="X1906">
            <v>3000</v>
          </cell>
          <cell r="Y1906">
            <v>3000</v>
          </cell>
          <cell r="Z1906" t="b">
            <v>1</v>
          </cell>
          <cell r="AA1906">
            <v>750</v>
          </cell>
          <cell r="AB1906">
            <v>750</v>
          </cell>
          <cell r="AC1906">
            <v>3750</v>
          </cell>
          <cell r="AD1906">
            <v>3750</v>
          </cell>
          <cell r="AE1906">
            <v>44378</v>
          </cell>
          <cell r="AF1906">
            <v>45017</v>
          </cell>
          <cell r="AG1906">
            <v>21</v>
          </cell>
          <cell r="AH1906">
            <v>21</v>
          </cell>
          <cell r="AI1906" t="b">
            <v>1</v>
          </cell>
          <cell r="AJ1906">
            <v>3</v>
          </cell>
          <cell r="AK1906">
            <v>24</v>
          </cell>
          <cell r="AL1906" t="e">
            <v>#N/A</v>
          </cell>
          <cell r="AM1906" t="str">
            <v>202107</v>
          </cell>
          <cell r="AN1906" t="str">
            <v>市卫健委备案</v>
          </cell>
          <cell r="AO1906" t="str">
            <v>2023年4月认定</v>
          </cell>
        </row>
        <row r="1907">
          <cell r="B1907" t="str">
            <v>颜艳芳</v>
          </cell>
          <cell r="C1907" t="str">
            <v>女</v>
          </cell>
          <cell r="D1907" t="str">
            <v>汉族</v>
          </cell>
          <cell r="E1907">
            <v>33826</v>
          </cell>
          <cell r="F1907" t="str">
            <v>中国</v>
          </cell>
          <cell r="G1907" t="str">
            <v>身份证</v>
          </cell>
          <cell r="H1907" t="str">
            <v>430422199208108549</v>
          </cell>
          <cell r="I1907" t="str">
            <v>柳州市人民医院</v>
          </cell>
          <cell r="J1907">
            <v>44137</v>
          </cell>
          <cell r="K1907">
            <v>45657</v>
          </cell>
          <cell r="L1907" t="str">
            <v>是</v>
          </cell>
          <cell r="M1907" t="str">
            <v>柳州</v>
          </cell>
          <cell r="N1907" t="str">
            <v>医院</v>
          </cell>
          <cell r="O1907" t="str">
            <v>硕士研究生</v>
          </cell>
          <cell r="P1907" t="str">
            <v>硕士</v>
          </cell>
          <cell r="Q1907" t="str">
            <v>广西医科大学</v>
          </cell>
          <cell r="R1907" t="str">
            <v>影像医学与核医学</v>
          </cell>
          <cell r="S1907">
            <v>44368</v>
          </cell>
          <cell r="T1907" t="str">
            <v>其他</v>
          </cell>
          <cell r="U1907" t="str">
            <v>F</v>
          </cell>
          <cell r="V1907" t="str">
            <v>F</v>
          </cell>
          <cell r="W1907" t="b">
            <v>1</v>
          </cell>
          <cell r="X1907">
            <v>3000</v>
          </cell>
          <cell r="Y1907">
            <v>3000</v>
          </cell>
          <cell r="Z1907" t="b">
            <v>1</v>
          </cell>
          <cell r="AA1907">
            <v>750</v>
          </cell>
          <cell r="AB1907">
            <v>750</v>
          </cell>
          <cell r="AC1907">
            <v>3750</v>
          </cell>
          <cell r="AD1907">
            <v>3750</v>
          </cell>
          <cell r="AE1907">
            <v>44136</v>
          </cell>
          <cell r="AF1907">
            <v>45017</v>
          </cell>
          <cell r="AG1907">
            <v>29</v>
          </cell>
          <cell r="AH1907">
            <v>29</v>
          </cell>
          <cell r="AI1907" t="b">
            <v>1</v>
          </cell>
          <cell r="AJ1907">
            <v>3</v>
          </cell>
          <cell r="AK1907">
            <v>32</v>
          </cell>
          <cell r="AL1907" t="e">
            <v>#N/A</v>
          </cell>
          <cell r="AM1907" t="str">
            <v>202009</v>
          </cell>
          <cell r="AN1907" t="str">
            <v>市卫健委备案</v>
          </cell>
        </row>
        <row r="1908">
          <cell r="B1908" t="str">
            <v>沈德松</v>
          </cell>
          <cell r="C1908" t="str">
            <v>男</v>
          </cell>
          <cell r="D1908" t="str">
            <v>汉族</v>
          </cell>
          <cell r="E1908">
            <v>35379</v>
          </cell>
          <cell r="F1908" t="str">
            <v>中国</v>
          </cell>
          <cell r="G1908" t="str">
            <v>身份证</v>
          </cell>
          <cell r="H1908" t="str">
            <v>450521199611105594</v>
          </cell>
          <cell r="I1908" t="str">
            <v>柳州市人民医院</v>
          </cell>
          <cell r="J1908">
            <v>44931</v>
          </cell>
          <cell r="K1908">
            <v>46022</v>
          </cell>
          <cell r="L1908" t="str">
            <v>是</v>
          </cell>
          <cell r="M1908" t="str">
            <v>柳州</v>
          </cell>
          <cell r="N1908" t="str">
            <v>医院</v>
          </cell>
          <cell r="O1908" t="str">
            <v>硕士研究生</v>
          </cell>
          <cell r="P1908" t="str">
            <v>硕士</v>
          </cell>
          <cell r="Q1908" t="str">
            <v>广西医科大学</v>
          </cell>
          <cell r="R1908" t="str">
            <v>临床医学</v>
          </cell>
          <cell r="S1908">
            <v>44713</v>
          </cell>
          <cell r="T1908" t="str">
            <v>其他</v>
          </cell>
          <cell r="U1908" t="str">
            <v>F</v>
          </cell>
          <cell r="V1908" t="str">
            <v>F</v>
          </cell>
          <cell r="W1908" t="b">
            <v>1</v>
          </cell>
          <cell r="X1908">
            <v>3000</v>
          </cell>
          <cell r="Y1908">
            <v>3000</v>
          </cell>
          <cell r="Z1908" t="b">
            <v>1</v>
          </cell>
          <cell r="AA1908">
            <v>750</v>
          </cell>
          <cell r="AB1908">
            <v>750</v>
          </cell>
          <cell r="AC1908">
            <v>3750</v>
          </cell>
          <cell r="AD1908">
            <v>3750</v>
          </cell>
          <cell r="AE1908">
            <v>44743</v>
          </cell>
          <cell r="AF1908">
            <v>45017</v>
          </cell>
          <cell r="AG1908">
            <v>9</v>
          </cell>
          <cell r="AH1908">
            <v>9</v>
          </cell>
          <cell r="AI1908" t="b">
            <v>1</v>
          </cell>
          <cell r="AJ1908">
            <v>3</v>
          </cell>
          <cell r="AK1908">
            <v>12</v>
          </cell>
          <cell r="AL1908" t="e">
            <v>#N/A</v>
          </cell>
          <cell r="AM1908" t="str">
            <v>202208</v>
          </cell>
          <cell r="AN1908" t="str">
            <v>市卫健委备案
2022-03-01签订协议</v>
          </cell>
        </row>
        <row r="1909">
          <cell r="B1909" t="str">
            <v>龙浪</v>
          </cell>
          <cell r="C1909" t="str">
            <v>男</v>
          </cell>
          <cell r="D1909" t="str">
            <v>土家族</v>
          </cell>
          <cell r="E1909">
            <v>32743</v>
          </cell>
          <cell r="F1909" t="str">
            <v>中国</v>
          </cell>
          <cell r="G1909" t="str">
            <v>身份证</v>
          </cell>
          <cell r="H1909" t="str">
            <v>422802198908234417</v>
          </cell>
          <cell r="I1909" t="str">
            <v>柳州市人民医院</v>
          </cell>
          <cell r="J1909">
            <v>43655</v>
          </cell>
          <cell r="K1909">
            <v>46022</v>
          </cell>
          <cell r="L1909" t="str">
            <v>是</v>
          </cell>
          <cell r="M1909" t="str">
            <v>柳州</v>
          </cell>
          <cell r="N1909" t="str">
            <v>医院</v>
          </cell>
          <cell r="O1909" t="str">
            <v>硕士研究生</v>
          </cell>
          <cell r="P1909" t="str">
            <v>硕士</v>
          </cell>
          <cell r="Q1909" t="str">
            <v>湖南师范大学</v>
          </cell>
          <cell r="R1909" t="str">
            <v>外科学</v>
          </cell>
          <cell r="S1909">
            <v>43634</v>
          </cell>
          <cell r="T1909" t="str">
            <v>其他</v>
          </cell>
          <cell r="U1909" t="str">
            <v>F</v>
          </cell>
          <cell r="V1909" t="str">
            <v>F</v>
          </cell>
          <cell r="W1909" t="b">
            <v>1</v>
          </cell>
          <cell r="X1909">
            <v>3000</v>
          </cell>
          <cell r="Y1909">
            <v>3000</v>
          </cell>
          <cell r="Z1909" t="b">
            <v>1</v>
          </cell>
          <cell r="AA1909">
            <v>750</v>
          </cell>
          <cell r="AB1909">
            <v>750</v>
          </cell>
          <cell r="AC1909">
            <v>3750</v>
          </cell>
          <cell r="AD1909">
            <v>3750</v>
          </cell>
          <cell r="AE1909">
            <v>43647</v>
          </cell>
          <cell r="AF1909">
            <v>45017</v>
          </cell>
          <cell r="AG1909">
            <v>45</v>
          </cell>
          <cell r="AH1909">
            <v>45</v>
          </cell>
          <cell r="AI1909" t="b">
            <v>1</v>
          </cell>
          <cell r="AJ1909">
            <v>3</v>
          </cell>
          <cell r="AK1909">
            <v>48</v>
          </cell>
          <cell r="AL1909" t="e">
            <v>#N/A</v>
          </cell>
          <cell r="AM1909" t="str">
            <v>202005</v>
          </cell>
          <cell r="AN1909" t="str">
            <v>市卫健委备案</v>
          </cell>
        </row>
        <row r="1910">
          <cell r="B1910" t="str">
            <v>钟凯华</v>
          </cell>
          <cell r="C1910" t="str">
            <v>男</v>
          </cell>
          <cell r="D1910" t="str">
            <v>汉族</v>
          </cell>
          <cell r="E1910">
            <v>32737</v>
          </cell>
          <cell r="F1910" t="str">
            <v>中国</v>
          </cell>
          <cell r="G1910" t="str">
            <v>身份证</v>
          </cell>
          <cell r="H1910" t="str">
            <v>430522198908173879</v>
          </cell>
          <cell r="I1910" t="str">
            <v>柳州市人民医院</v>
          </cell>
          <cell r="J1910">
            <v>44386</v>
          </cell>
          <cell r="K1910">
            <v>45657</v>
          </cell>
          <cell r="L1910" t="str">
            <v>是</v>
          </cell>
          <cell r="M1910" t="str">
            <v>柳州</v>
          </cell>
          <cell r="N1910" t="str">
            <v>医院</v>
          </cell>
          <cell r="O1910" t="str">
            <v>硕士研究生</v>
          </cell>
          <cell r="P1910" t="str">
            <v>硕士</v>
          </cell>
          <cell r="Q1910" t="str">
            <v>广西医科大学</v>
          </cell>
          <cell r="R1910" t="str">
            <v>急诊医学</v>
          </cell>
          <cell r="S1910">
            <v>44368</v>
          </cell>
          <cell r="T1910" t="str">
            <v>其他</v>
          </cell>
          <cell r="U1910" t="str">
            <v>F</v>
          </cell>
          <cell r="V1910" t="str">
            <v>F</v>
          </cell>
          <cell r="W1910" t="b">
            <v>1</v>
          </cell>
          <cell r="X1910">
            <v>3000</v>
          </cell>
          <cell r="Y1910">
            <v>3000</v>
          </cell>
          <cell r="Z1910" t="b">
            <v>1</v>
          </cell>
          <cell r="AA1910">
            <v>750</v>
          </cell>
          <cell r="AB1910">
            <v>750</v>
          </cell>
          <cell r="AC1910">
            <v>3750</v>
          </cell>
          <cell r="AD1910">
            <v>3750</v>
          </cell>
          <cell r="AE1910">
            <v>44378</v>
          </cell>
          <cell r="AF1910">
            <v>45017</v>
          </cell>
          <cell r="AG1910">
            <v>21</v>
          </cell>
          <cell r="AH1910">
            <v>21</v>
          </cell>
          <cell r="AI1910" t="b">
            <v>1</v>
          </cell>
          <cell r="AJ1910">
            <v>3</v>
          </cell>
          <cell r="AK1910">
            <v>24</v>
          </cell>
          <cell r="AL1910" t="e">
            <v>#N/A</v>
          </cell>
          <cell r="AM1910" t="str">
            <v>202107</v>
          </cell>
          <cell r="AN1910" t="str">
            <v>市卫健委备案</v>
          </cell>
        </row>
        <row r="1911">
          <cell r="B1911" t="str">
            <v>王小娟</v>
          </cell>
          <cell r="C1911" t="str">
            <v>女</v>
          </cell>
          <cell r="D1911" t="str">
            <v>汉族</v>
          </cell>
          <cell r="E1911">
            <v>32983</v>
          </cell>
          <cell r="F1911" t="str">
            <v>中国</v>
          </cell>
          <cell r="G1911" t="str">
            <v>身份证</v>
          </cell>
          <cell r="H1911" t="str">
            <v>411303199004208006</v>
          </cell>
          <cell r="I1911" t="str">
            <v>柳州市人民医院</v>
          </cell>
          <cell r="J1911">
            <v>44662</v>
          </cell>
          <cell r="K1911">
            <v>46022</v>
          </cell>
          <cell r="L1911" t="str">
            <v>是</v>
          </cell>
          <cell r="M1911" t="str">
            <v>柳州</v>
          </cell>
          <cell r="N1911" t="str">
            <v>医院</v>
          </cell>
          <cell r="O1911" t="str">
            <v>硕士研究生</v>
          </cell>
          <cell r="P1911" t="str">
            <v>硕士</v>
          </cell>
          <cell r="Q1911" t="str">
            <v>哈尔滨医科大学</v>
          </cell>
          <cell r="R1911" t="str">
            <v>老年医学</v>
          </cell>
          <cell r="S1911">
            <v>44384</v>
          </cell>
          <cell r="T1911" t="str">
            <v>其他</v>
          </cell>
          <cell r="U1911" t="str">
            <v>F</v>
          </cell>
          <cell r="V1911" t="str">
            <v>F</v>
          </cell>
          <cell r="W1911" t="b">
            <v>1</v>
          </cell>
          <cell r="X1911">
            <v>3000</v>
          </cell>
          <cell r="Y1911">
            <v>3000</v>
          </cell>
          <cell r="Z1911" t="b">
            <v>1</v>
          </cell>
          <cell r="AA1911">
            <v>750</v>
          </cell>
          <cell r="AB1911">
            <v>750</v>
          </cell>
          <cell r="AC1911">
            <v>3750</v>
          </cell>
          <cell r="AD1911">
            <v>3750</v>
          </cell>
          <cell r="AE1911">
            <v>44652</v>
          </cell>
          <cell r="AF1911">
            <v>45017</v>
          </cell>
          <cell r="AG1911">
            <v>12</v>
          </cell>
          <cell r="AH1911">
            <v>12</v>
          </cell>
          <cell r="AI1911" t="b">
            <v>1</v>
          </cell>
          <cell r="AJ1911">
            <v>3</v>
          </cell>
          <cell r="AK1911">
            <v>15</v>
          </cell>
          <cell r="AL1911" t="e">
            <v>#N/A</v>
          </cell>
          <cell r="AM1911" t="str">
            <v>202204</v>
          </cell>
          <cell r="AN1911" t="str">
            <v>市卫健委备案</v>
          </cell>
        </row>
        <row r="1912">
          <cell r="B1912" t="str">
            <v>张宇晖</v>
          </cell>
          <cell r="C1912" t="str">
            <v>男</v>
          </cell>
          <cell r="D1912" t="str">
            <v>汉族</v>
          </cell>
          <cell r="E1912">
            <v>34877</v>
          </cell>
          <cell r="F1912" t="str">
            <v>中国</v>
          </cell>
          <cell r="G1912" t="str">
            <v>身份证</v>
          </cell>
          <cell r="H1912" t="str">
            <v>450202199506270613</v>
          </cell>
          <cell r="I1912" t="str">
            <v>柳州市人民医院</v>
          </cell>
          <cell r="J1912">
            <v>44322</v>
          </cell>
          <cell r="K1912">
            <v>46022</v>
          </cell>
          <cell r="L1912" t="str">
            <v>是</v>
          </cell>
          <cell r="M1912" t="str">
            <v>柳州</v>
          </cell>
          <cell r="N1912" t="str">
            <v>医院</v>
          </cell>
          <cell r="O1912" t="str">
            <v>本科</v>
          </cell>
          <cell r="P1912" t="str">
            <v>学士</v>
          </cell>
          <cell r="Q1912" t="str">
            <v>南方医科大学</v>
          </cell>
          <cell r="R1912" t="str">
            <v>法学（卫生监督与管理）</v>
          </cell>
          <cell r="S1912">
            <v>42916</v>
          </cell>
          <cell r="T1912" t="str">
            <v>其他</v>
          </cell>
          <cell r="U1912" t="str">
            <v>H</v>
          </cell>
          <cell r="V1912" t="str">
            <v>H</v>
          </cell>
          <cell r="W1912" t="b">
            <v>1</v>
          </cell>
          <cell r="X1912">
            <v>1500</v>
          </cell>
          <cell r="Y1912">
            <v>1500</v>
          </cell>
          <cell r="Z1912" t="b">
            <v>1</v>
          </cell>
          <cell r="AA1912">
            <v>375</v>
          </cell>
          <cell r="AB1912">
            <v>375</v>
          </cell>
          <cell r="AC1912">
            <v>1875</v>
          </cell>
          <cell r="AD1912">
            <v>1875</v>
          </cell>
          <cell r="AE1912">
            <v>44317</v>
          </cell>
          <cell r="AF1912">
            <v>45017</v>
          </cell>
          <cell r="AG1912">
            <v>6</v>
          </cell>
          <cell r="AH1912">
            <v>6</v>
          </cell>
          <cell r="AI1912" t="b">
            <v>1</v>
          </cell>
          <cell r="AJ1912">
            <v>3</v>
          </cell>
          <cell r="AK1912">
            <v>9</v>
          </cell>
          <cell r="AL1912" t="e">
            <v>#N/A</v>
          </cell>
          <cell r="AM1912" t="str">
            <v>201908</v>
          </cell>
          <cell r="AN1912" t="str">
            <v>市卫健委备案</v>
          </cell>
        </row>
        <row r="1913">
          <cell r="B1913" t="str">
            <v>覃景春</v>
          </cell>
          <cell r="C1913" t="str">
            <v>女</v>
          </cell>
          <cell r="D1913" t="str">
            <v>壮族</v>
          </cell>
          <cell r="E1913">
            <v>33611</v>
          </cell>
          <cell r="F1913" t="str">
            <v>中国</v>
          </cell>
          <cell r="G1913" t="str">
            <v>身份证</v>
          </cell>
          <cell r="H1913" t="str">
            <v>450203199201081025</v>
          </cell>
          <cell r="I1913" t="str">
            <v>柳州市人民医院</v>
          </cell>
          <cell r="J1913">
            <v>44425</v>
          </cell>
          <cell r="K1913">
            <v>46387</v>
          </cell>
          <cell r="L1913" t="str">
            <v>是</v>
          </cell>
          <cell r="M1913" t="str">
            <v>柳州</v>
          </cell>
          <cell r="N1913" t="str">
            <v>医院</v>
          </cell>
          <cell r="O1913" t="str">
            <v>博士研究生</v>
          </cell>
          <cell r="P1913" t="str">
            <v>博士</v>
          </cell>
          <cell r="Q1913" t="str">
            <v>广州中医药大学</v>
          </cell>
          <cell r="R1913" t="str">
            <v>中西医结合基础</v>
          </cell>
          <cell r="S1913">
            <v>44729</v>
          </cell>
          <cell r="T1913" t="str">
            <v>其他</v>
          </cell>
          <cell r="U1913" t="str">
            <v>E</v>
          </cell>
          <cell r="V1913" t="str">
            <v>E</v>
          </cell>
          <cell r="W1913" t="b">
            <v>1</v>
          </cell>
          <cell r="X1913">
            <v>4500</v>
          </cell>
          <cell r="Y1913">
            <v>4500</v>
          </cell>
          <cell r="Z1913" t="b">
            <v>1</v>
          </cell>
          <cell r="AA1913">
            <v>1125</v>
          </cell>
          <cell r="AB1913">
            <v>1125</v>
          </cell>
          <cell r="AC1913">
            <v>5625</v>
          </cell>
          <cell r="AD1913">
            <v>5625</v>
          </cell>
          <cell r="AE1913">
            <v>44409</v>
          </cell>
          <cell r="AF1913">
            <v>45017</v>
          </cell>
          <cell r="AG1913">
            <v>20</v>
          </cell>
          <cell r="AH1913">
            <v>20</v>
          </cell>
          <cell r="AI1913" t="b">
            <v>1</v>
          </cell>
          <cell r="AJ1913">
            <v>3</v>
          </cell>
          <cell r="AK1913">
            <v>23</v>
          </cell>
          <cell r="AL1913" t="e">
            <v>#N/A</v>
          </cell>
          <cell r="AM1913" t="str">
            <v>202109</v>
          </cell>
          <cell r="AN1913" t="e">
            <v>#N/A</v>
          </cell>
        </row>
        <row r="1914">
          <cell r="B1914" t="str">
            <v>黄春英</v>
          </cell>
          <cell r="C1914" t="str">
            <v>女</v>
          </cell>
          <cell r="D1914" t="str">
            <v>壮族</v>
          </cell>
          <cell r="E1914">
            <v>34580</v>
          </cell>
          <cell r="F1914" t="str">
            <v>中国</v>
          </cell>
          <cell r="G1914" t="str">
            <v>身份证</v>
          </cell>
          <cell r="H1914" t="str">
            <v>452731199409034222</v>
          </cell>
          <cell r="I1914" t="str">
            <v>柳州市人民医院</v>
          </cell>
          <cell r="J1914">
            <v>44384</v>
          </cell>
          <cell r="K1914">
            <v>45657</v>
          </cell>
          <cell r="L1914" t="str">
            <v>是</v>
          </cell>
          <cell r="M1914" t="str">
            <v>柳州</v>
          </cell>
          <cell r="N1914" t="str">
            <v>医院</v>
          </cell>
          <cell r="O1914" t="str">
            <v>硕士研究生</v>
          </cell>
          <cell r="P1914" t="str">
            <v>硕士</v>
          </cell>
          <cell r="Q1914" t="str">
            <v>右江民族医学院</v>
          </cell>
          <cell r="R1914" t="str">
            <v>口腔医学</v>
          </cell>
          <cell r="S1914">
            <v>44378</v>
          </cell>
          <cell r="T1914" t="str">
            <v>其他</v>
          </cell>
          <cell r="U1914" t="str">
            <v>F</v>
          </cell>
          <cell r="V1914" t="str">
            <v>F</v>
          </cell>
          <cell r="W1914" t="b">
            <v>1</v>
          </cell>
          <cell r="X1914">
            <v>3000</v>
          </cell>
          <cell r="Y1914">
            <v>3000</v>
          </cell>
          <cell r="Z1914" t="b">
            <v>1</v>
          </cell>
          <cell r="AA1914">
            <v>750</v>
          </cell>
          <cell r="AB1914">
            <v>750</v>
          </cell>
          <cell r="AC1914">
            <v>3750</v>
          </cell>
          <cell r="AD1914">
            <v>3750</v>
          </cell>
          <cell r="AE1914">
            <v>44378</v>
          </cell>
          <cell r="AF1914">
            <v>45017</v>
          </cell>
          <cell r="AG1914">
            <v>21</v>
          </cell>
          <cell r="AH1914">
            <v>21</v>
          </cell>
          <cell r="AI1914" t="b">
            <v>1</v>
          </cell>
          <cell r="AJ1914">
            <v>3</v>
          </cell>
          <cell r="AK1914">
            <v>24</v>
          </cell>
          <cell r="AL1914" t="e">
            <v>#N/A</v>
          </cell>
          <cell r="AM1914" t="str">
            <v>202107</v>
          </cell>
          <cell r="AN1914" t="str">
            <v>市卫健委备案</v>
          </cell>
        </row>
        <row r="1915">
          <cell r="B1915" t="str">
            <v>邱柳林</v>
          </cell>
          <cell r="C1915" t="str">
            <v>女</v>
          </cell>
          <cell r="D1915" t="str">
            <v>汉族</v>
          </cell>
          <cell r="E1915">
            <v>34734</v>
          </cell>
          <cell r="F1915" t="str">
            <v>中国</v>
          </cell>
          <cell r="G1915" t="str">
            <v>身份证</v>
          </cell>
          <cell r="H1915" t="str">
            <v>452223199502041526</v>
          </cell>
          <cell r="I1915" t="str">
            <v>柳州市人民医院</v>
          </cell>
          <cell r="J1915">
            <v>44384</v>
          </cell>
          <cell r="K1915">
            <v>45657</v>
          </cell>
          <cell r="L1915" t="str">
            <v>是</v>
          </cell>
          <cell r="M1915" t="str">
            <v>柳州</v>
          </cell>
          <cell r="N1915" t="str">
            <v>医院</v>
          </cell>
          <cell r="O1915" t="str">
            <v>硕士研究生</v>
          </cell>
          <cell r="P1915" t="str">
            <v>硕士</v>
          </cell>
          <cell r="Q1915" t="str">
            <v>广西医科大学</v>
          </cell>
          <cell r="R1915" t="str">
            <v>内科学</v>
          </cell>
          <cell r="S1915">
            <v>43640</v>
          </cell>
          <cell r="T1915" t="str">
            <v>其他</v>
          </cell>
          <cell r="U1915" t="str">
            <v>F</v>
          </cell>
          <cell r="V1915" t="str">
            <v>F</v>
          </cell>
          <cell r="W1915" t="b">
            <v>1</v>
          </cell>
          <cell r="X1915">
            <v>1000</v>
          </cell>
          <cell r="Y1915">
            <v>1000</v>
          </cell>
          <cell r="Z1915" t="b">
            <v>1</v>
          </cell>
          <cell r="AA1915">
            <v>250</v>
          </cell>
          <cell r="AB1915">
            <v>250</v>
          </cell>
          <cell r="AC1915">
            <v>1250</v>
          </cell>
          <cell r="AD1915">
            <v>1250</v>
          </cell>
          <cell r="AE1915">
            <v>44378</v>
          </cell>
          <cell r="AF1915">
            <v>45017</v>
          </cell>
          <cell r="AG1915">
            <v>21</v>
          </cell>
          <cell r="AH1915">
            <v>21</v>
          </cell>
          <cell r="AI1915" t="b">
            <v>1</v>
          </cell>
          <cell r="AJ1915">
            <v>1</v>
          </cell>
          <cell r="AK1915">
            <v>22</v>
          </cell>
          <cell r="AL1915" t="e">
            <v>#N/A</v>
          </cell>
          <cell r="AM1915" t="str">
            <v>202107</v>
          </cell>
          <cell r="AN1915">
            <v>0</v>
          </cell>
          <cell r="AO1915" t="str">
            <v>2023/4/15已离院</v>
          </cell>
        </row>
        <row r="1916">
          <cell r="B1916" t="str">
            <v>李翔</v>
          </cell>
          <cell r="C1916" t="str">
            <v>男</v>
          </cell>
          <cell r="D1916" t="str">
            <v>汉族</v>
          </cell>
          <cell r="E1916">
            <v>32802</v>
          </cell>
          <cell r="F1916" t="str">
            <v>中国</v>
          </cell>
          <cell r="G1916" t="str">
            <v>身份证</v>
          </cell>
          <cell r="H1916" t="str">
            <v>450204198910210637</v>
          </cell>
          <cell r="I1916" t="str">
            <v>柳州市人民医院</v>
          </cell>
          <cell r="J1916">
            <v>44658</v>
          </cell>
          <cell r="K1916">
            <v>46022</v>
          </cell>
          <cell r="L1916" t="str">
            <v>是</v>
          </cell>
          <cell r="M1916" t="str">
            <v>柳州</v>
          </cell>
          <cell r="N1916" t="str">
            <v>医院</v>
          </cell>
          <cell r="O1916" t="str">
            <v>硕士研究生</v>
          </cell>
          <cell r="P1916" t="str">
            <v>硕士</v>
          </cell>
          <cell r="Q1916" t="str">
            <v>广西师范大学</v>
          </cell>
          <cell r="R1916" t="str">
            <v>生物学</v>
          </cell>
          <cell r="S1916">
            <v>43281</v>
          </cell>
          <cell r="T1916" t="str">
            <v>其他</v>
          </cell>
          <cell r="U1916" t="str">
            <v>F</v>
          </cell>
          <cell r="V1916" t="str">
            <v>F</v>
          </cell>
          <cell r="W1916" t="b">
            <v>1</v>
          </cell>
          <cell r="X1916">
            <v>3000</v>
          </cell>
          <cell r="Y1916">
            <v>3000</v>
          </cell>
          <cell r="Z1916" t="b">
            <v>1</v>
          </cell>
          <cell r="AA1916">
            <v>750</v>
          </cell>
          <cell r="AB1916">
            <v>750</v>
          </cell>
          <cell r="AC1916">
            <v>3750</v>
          </cell>
          <cell r="AD1916">
            <v>3750</v>
          </cell>
          <cell r="AE1916">
            <v>44652</v>
          </cell>
          <cell r="AF1916">
            <v>45017</v>
          </cell>
          <cell r="AG1916">
            <v>12</v>
          </cell>
          <cell r="AH1916">
            <v>12</v>
          </cell>
          <cell r="AI1916" t="b">
            <v>1</v>
          </cell>
          <cell r="AJ1916">
            <v>3</v>
          </cell>
          <cell r="AK1916">
            <v>15</v>
          </cell>
          <cell r="AL1916" t="e">
            <v>#N/A</v>
          </cell>
          <cell r="AM1916" t="str">
            <v>201408</v>
          </cell>
          <cell r="AN1916" t="str">
            <v>市卫健委备案</v>
          </cell>
        </row>
        <row r="1917">
          <cell r="B1917" t="str">
            <v>彭美玲</v>
          </cell>
          <cell r="C1917" t="str">
            <v>女</v>
          </cell>
          <cell r="D1917" t="str">
            <v>汉族</v>
          </cell>
          <cell r="E1917">
            <v>34058</v>
          </cell>
          <cell r="F1917" t="str">
            <v>中国</v>
          </cell>
          <cell r="G1917" t="str">
            <v>身份证</v>
          </cell>
          <cell r="H1917" t="str">
            <v>43042619930330050X</v>
          </cell>
          <cell r="I1917" t="str">
            <v>柳州市人民医院</v>
          </cell>
          <cell r="J1917">
            <v>44146</v>
          </cell>
          <cell r="K1917">
            <v>45291</v>
          </cell>
          <cell r="L1917" t="str">
            <v>是</v>
          </cell>
          <cell r="M1917" t="str">
            <v>柳州</v>
          </cell>
          <cell r="N1917" t="str">
            <v>医院</v>
          </cell>
          <cell r="O1917" t="str">
            <v>硕士研究生</v>
          </cell>
          <cell r="P1917" t="str">
            <v>硕士</v>
          </cell>
          <cell r="Q1917" t="str">
            <v>湖南师范大学</v>
          </cell>
          <cell r="R1917" t="str">
            <v>肿瘤学</v>
          </cell>
          <cell r="S1917">
            <v>44004</v>
          </cell>
          <cell r="T1917" t="str">
            <v>其他</v>
          </cell>
          <cell r="U1917" t="str">
            <v>F</v>
          </cell>
          <cell r="V1917" t="str">
            <v>F</v>
          </cell>
          <cell r="W1917" t="b">
            <v>1</v>
          </cell>
          <cell r="X1917">
            <v>3000</v>
          </cell>
          <cell r="Y1917">
            <v>3000</v>
          </cell>
          <cell r="Z1917" t="b">
            <v>1</v>
          </cell>
          <cell r="AA1917">
            <v>750</v>
          </cell>
          <cell r="AB1917">
            <v>750</v>
          </cell>
          <cell r="AC1917">
            <v>3750</v>
          </cell>
          <cell r="AD1917">
            <v>3750</v>
          </cell>
          <cell r="AE1917">
            <v>44136</v>
          </cell>
          <cell r="AF1917">
            <v>45017</v>
          </cell>
          <cell r="AG1917">
            <v>29</v>
          </cell>
          <cell r="AH1917">
            <v>29</v>
          </cell>
          <cell r="AI1917" t="b">
            <v>1</v>
          </cell>
          <cell r="AJ1917">
            <v>3</v>
          </cell>
          <cell r="AK1917">
            <v>32</v>
          </cell>
          <cell r="AL1917" t="e">
            <v>#N/A</v>
          </cell>
          <cell r="AM1917" t="str">
            <v>202106</v>
          </cell>
          <cell r="AN1917">
            <v>0</v>
          </cell>
        </row>
        <row r="1918">
          <cell r="B1918" t="str">
            <v>吴晓念</v>
          </cell>
          <cell r="C1918" t="str">
            <v>女</v>
          </cell>
          <cell r="D1918" t="str">
            <v>壮族</v>
          </cell>
          <cell r="E1918">
            <v>33946</v>
          </cell>
          <cell r="F1918" t="str">
            <v>中国</v>
          </cell>
          <cell r="G1918" t="str">
            <v>身份证</v>
          </cell>
          <cell r="H1918" t="str">
            <v>452729199212080223</v>
          </cell>
          <cell r="I1918" t="str">
            <v>柳州市人民医院</v>
          </cell>
          <cell r="J1918">
            <v>44382</v>
          </cell>
          <cell r="K1918">
            <v>45657</v>
          </cell>
          <cell r="L1918" t="str">
            <v>是</v>
          </cell>
          <cell r="M1918" t="str">
            <v>柳州</v>
          </cell>
          <cell r="N1918" t="str">
            <v>医院</v>
          </cell>
          <cell r="O1918" t="str">
            <v>硕士研究生</v>
          </cell>
          <cell r="P1918" t="str">
            <v>硕士</v>
          </cell>
          <cell r="Q1918" t="str">
            <v>广西医科大学</v>
          </cell>
          <cell r="R1918" t="str">
            <v>眼科学</v>
          </cell>
          <cell r="S1918">
            <v>44368</v>
          </cell>
          <cell r="T1918" t="str">
            <v>其他</v>
          </cell>
          <cell r="U1918" t="str">
            <v>F</v>
          </cell>
          <cell r="V1918" t="str">
            <v>F</v>
          </cell>
          <cell r="W1918" t="b">
            <v>1</v>
          </cell>
          <cell r="X1918">
            <v>3000</v>
          </cell>
          <cell r="Y1918">
            <v>3000</v>
          </cell>
          <cell r="Z1918" t="b">
            <v>1</v>
          </cell>
          <cell r="AA1918">
            <v>750</v>
          </cell>
          <cell r="AB1918">
            <v>750</v>
          </cell>
          <cell r="AC1918">
            <v>3750</v>
          </cell>
          <cell r="AD1918">
            <v>3750</v>
          </cell>
          <cell r="AE1918">
            <v>44382</v>
          </cell>
          <cell r="AF1918">
            <v>45017</v>
          </cell>
          <cell r="AG1918">
            <v>21</v>
          </cell>
          <cell r="AH1918">
            <v>21</v>
          </cell>
          <cell r="AI1918" t="b">
            <v>1</v>
          </cell>
          <cell r="AJ1918">
            <v>3</v>
          </cell>
          <cell r="AK1918">
            <v>24</v>
          </cell>
          <cell r="AL1918" t="e">
            <v>#N/A</v>
          </cell>
          <cell r="AM1918" t="str">
            <v>202107</v>
          </cell>
          <cell r="AN1918" t="str">
            <v>市卫健委备案</v>
          </cell>
        </row>
        <row r="1919">
          <cell r="B1919" t="str">
            <v>欧人华</v>
          </cell>
          <cell r="C1919" t="str">
            <v>女</v>
          </cell>
          <cell r="D1919" t="str">
            <v>汉族</v>
          </cell>
          <cell r="E1919">
            <v>34786</v>
          </cell>
          <cell r="F1919" t="str">
            <v>中国</v>
          </cell>
          <cell r="G1919" t="str">
            <v>身份证</v>
          </cell>
          <cell r="H1919" t="str">
            <v>452229199503280041</v>
          </cell>
          <cell r="I1919" t="str">
            <v>柳州市人民医院</v>
          </cell>
          <cell r="J1919">
            <v>44803</v>
          </cell>
          <cell r="K1919">
            <v>46022</v>
          </cell>
          <cell r="L1919" t="str">
            <v>是</v>
          </cell>
          <cell r="M1919" t="str">
            <v>柳州</v>
          </cell>
          <cell r="N1919" t="str">
            <v>医院</v>
          </cell>
          <cell r="O1919" t="str">
            <v>硕士研究生</v>
          </cell>
          <cell r="P1919" t="str">
            <v>硕士</v>
          </cell>
          <cell r="Q1919" t="str">
            <v>南昌大学</v>
          </cell>
          <cell r="R1919" t="str">
            <v>新闻与传播</v>
          </cell>
          <cell r="S1919">
            <v>44369</v>
          </cell>
          <cell r="T1919" t="str">
            <v>一流建设高校</v>
          </cell>
          <cell r="U1919" t="str">
            <v>F</v>
          </cell>
          <cell r="V1919" t="str">
            <v>F</v>
          </cell>
          <cell r="W1919" t="b">
            <v>1</v>
          </cell>
          <cell r="X1919">
            <v>3000</v>
          </cell>
          <cell r="Y1919">
            <v>3000</v>
          </cell>
          <cell r="Z1919" t="b">
            <v>1</v>
          </cell>
          <cell r="AA1919">
            <v>750</v>
          </cell>
          <cell r="AB1919">
            <v>750</v>
          </cell>
          <cell r="AC1919">
            <v>3750</v>
          </cell>
          <cell r="AD1919">
            <v>3750</v>
          </cell>
          <cell r="AE1919">
            <v>44378</v>
          </cell>
          <cell r="AF1919">
            <v>45017</v>
          </cell>
          <cell r="AG1919">
            <v>21</v>
          </cell>
          <cell r="AH1919">
            <v>21</v>
          </cell>
          <cell r="AI1919" t="b">
            <v>1</v>
          </cell>
          <cell r="AJ1919">
            <v>3</v>
          </cell>
          <cell r="AK1919">
            <v>24</v>
          </cell>
          <cell r="AL1919" t="e">
            <v>#N/A</v>
          </cell>
          <cell r="AM1919" t="str">
            <v>201409</v>
          </cell>
          <cell r="AN1919">
            <v>0</v>
          </cell>
          <cell r="AO1919" t="str">
            <v>2021年7月至2022年7月在柳州市生态环境技术保障中心工作，2022年8月起来院工作</v>
          </cell>
        </row>
        <row r="1920">
          <cell r="B1920" t="str">
            <v>吴冰</v>
          </cell>
          <cell r="C1920" t="str">
            <v>男</v>
          </cell>
          <cell r="D1920" t="str">
            <v>满族</v>
          </cell>
          <cell r="E1920">
            <v>33590</v>
          </cell>
          <cell r="F1920" t="str">
            <v>中国</v>
          </cell>
          <cell r="G1920" t="str">
            <v>身份证</v>
          </cell>
          <cell r="H1920" t="str">
            <v>210682199112186434</v>
          </cell>
          <cell r="I1920" t="str">
            <v>柳州市人民医院</v>
          </cell>
          <cell r="J1920">
            <v>44383</v>
          </cell>
          <cell r="K1920">
            <v>45657</v>
          </cell>
          <cell r="L1920" t="str">
            <v>是</v>
          </cell>
          <cell r="M1920" t="str">
            <v>柳州</v>
          </cell>
          <cell r="N1920" t="str">
            <v>医院</v>
          </cell>
          <cell r="O1920" t="str">
            <v>硕士研究生</v>
          </cell>
          <cell r="P1920" t="str">
            <v>硕士</v>
          </cell>
          <cell r="Q1920" t="str">
            <v>长治医学院</v>
          </cell>
          <cell r="R1920" t="str">
            <v>外科学</v>
          </cell>
          <cell r="S1920">
            <v>44378</v>
          </cell>
          <cell r="T1920" t="str">
            <v>其他</v>
          </cell>
          <cell r="U1920" t="str">
            <v>F</v>
          </cell>
          <cell r="V1920" t="str">
            <v>F</v>
          </cell>
          <cell r="W1920" t="b">
            <v>1</v>
          </cell>
          <cell r="X1920">
            <v>3000</v>
          </cell>
          <cell r="Y1920">
            <v>3000</v>
          </cell>
          <cell r="Z1920" t="b">
            <v>1</v>
          </cell>
          <cell r="AA1920">
            <v>750</v>
          </cell>
          <cell r="AB1920">
            <v>750</v>
          </cell>
          <cell r="AC1920">
            <v>3750</v>
          </cell>
          <cell r="AD1920">
            <v>3750</v>
          </cell>
          <cell r="AE1920">
            <v>44383</v>
          </cell>
          <cell r="AF1920">
            <v>45017</v>
          </cell>
          <cell r="AG1920">
            <v>21</v>
          </cell>
          <cell r="AH1920">
            <v>21</v>
          </cell>
          <cell r="AI1920" t="b">
            <v>1</v>
          </cell>
          <cell r="AJ1920">
            <v>3</v>
          </cell>
          <cell r="AK1920">
            <v>24</v>
          </cell>
          <cell r="AL1920" t="e">
            <v>#N/A</v>
          </cell>
          <cell r="AM1920" t="str">
            <v>202107</v>
          </cell>
          <cell r="AN1920" t="str">
            <v>市卫健委备案</v>
          </cell>
        </row>
        <row r="1921">
          <cell r="B1921" t="str">
            <v>张建平</v>
          </cell>
          <cell r="C1921" t="str">
            <v>男</v>
          </cell>
          <cell r="D1921" t="str">
            <v>瑶族</v>
          </cell>
          <cell r="E1921">
            <v>32825</v>
          </cell>
          <cell r="F1921" t="str">
            <v>中国</v>
          </cell>
          <cell r="G1921" t="str">
            <v>身份证</v>
          </cell>
          <cell r="H1921" t="str">
            <v>431224198911135774</v>
          </cell>
          <cell r="I1921" t="str">
            <v>柳州市人民医院</v>
          </cell>
          <cell r="J1921">
            <v>44018</v>
          </cell>
          <cell r="K1921">
            <v>45291</v>
          </cell>
          <cell r="L1921" t="str">
            <v>是</v>
          </cell>
          <cell r="M1921" t="str">
            <v>柳州</v>
          </cell>
          <cell r="N1921" t="str">
            <v>医院</v>
          </cell>
          <cell r="O1921" t="str">
            <v>硕士研究生</v>
          </cell>
          <cell r="P1921" t="str">
            <v>硕士</v>
          </cell>
          <cell r="Q1921" t="str">
            <v>山西医科大学</v>
          </cell>
          <cell r="R1921" t="str">
            <v>外科学</v>
          </cell>
          <cell r="S1921">
            <v>43988</v>
          </cell>
          <cell r="T1921" t="str">
            <v>其他</v>
          </cell>
          <cell r="U1921" t="str">
            <v>F</v>
          </cell>
          <cell r="V1921" t="str">
            <v>F</v>
          </cell>
          <cell r="W1921" t="b">
            <v>1</v>
          </cell>
          <cell r="X1921">
            <v>3000</v>
          </cell>
          <cell r="Y1921">
            <v>3000</v>
          </cell>
          <cell r="Z1921" t="b">
            <v>1</v>
          </cell>
          <cell r="AA1921">
            <v>750</v>
          </cell>
          <cell r="AB1921">
            <v>750</v>
          </cell>
          <cell r="AC1921">
            <v>3750</v>
          </cell>
          <cell r="AD1921">
            <v>3750</v>
          </cell>
          <cell r="AE1921">
            <v>44018</v>
          </cell>
          <cell r="AF1921">
            <v>45017</v>
          </cell>
          <cell r="AG1921">
            <v>33</v>
          </cell>
          <cell r="AH1921">
            <v>33</v>
          </cell>
          <cell r="AI1921" t="b">
            <v>1</v>
          </cell>
          <cell r="AJ1921">
            <v>3</v>
          </cell>
          <cell r="AK1921">
            <v>36</v>
          </cell>
          <cell r="AL1921" t="e">
            <v>#N/A</v>
          </cell>
          <cell r="AM1921" t="str">
            <v>202007</v>
          </cell>
          <cell r="AN1921" t="str">
            <v>市卫健委备案</v>
          </cell>
        </row>
        <row r="1922">
          <cell r="B1922" t="str">
            <v>胡萧旬</v>
          </cell>
          <cell r="C1922" t="str">
            <v>女</v>
          </cell>
          <cell r="D1922" t="str">
            <v>侗族</v>
          </cell>
          <cell r="E1922">
            <v>34427</v>
          </cell>
          <cell r="F1922" t="str">
            <v>中国</v>
          </cell>
          <cell r="G1922" t="str">
            <v>身份证</v>
          </cell>
          <cell r="H1922" t="str">
            <v>452228199404035087</v>
          </cell>
          <cell r="I1922" t="str">
            <v>柳州市人民医院</v>
          </cell>
          <cell r="J1922">
            <v>44384</v>
          </cell>
          <cell r="K1922">
            <v>45657</v>
          </cell>
          <cell r="L1922" t="str">
            <v>是</v>
          </cell>
          <cell r="M1922" t="str">
            <v>柳州</v>
          </cell>
          <cell r="N1922" t="str">
            <v>医院</v>
          </cell>
          <cell r="O1922" t="str">
            <v>硕士研究生</v>
          </cell>
          <cell r="P1922" t="str">
            <v>硕士</v>
          </cell>
          <cell r="Q1922" t="str">
            <v>广西医科大学</v>
          </cell>
          <cell r="R1922" t="str">
            <v>口腔医学</v>
          </cell>
          <cell r="S1922">
            <v>44368</v>
          </cell>
          <cell r="T1922" t="str">
            <v>其他</v>
          </cell>
          <cell r="U1922" t="str">
            <v>F</v>
          </cell>
          <cell r="V1922" t="str">
            <v>F</v>
          </cell>
          <cell r="W1922" t="b">
            <v>1</v>
          </cell>
          <cell r="X1922">
            <v>3000</v>
          </cell>
          <cell r="Y1922">
            <v>3000</v>
          </cell>
          <cell r="Z1922" t="b">
            <v>1</v>
          </cell>
          <cell r="AA1922">
            <v>750</v>
          </cell>
          <cell r="AB1922">
            <v>750</v>
          </cell>
          <cell r="AC1922">
            <v>3750</v>
          </cell>
          <cell r="AD1922">
            <v>3750</v>
          </cell>
          <cell r="AE1922">
            <v>44384</v>
          </cell>
          <cell r="AF1922">
            <v>45017</v>
          </cell>
          <cell r="AG1922">
            <v>21</v>
          </cell>
          <cell r="AH1922">
            <v>21</v>
          </cell>
          <cell r="AI1922" t="b">
            <v>1</v>
          </cell>
          <cell r="AJ1922">
            <v>3</v>
          </cell>
          <cell r="AK1922">
            <v>24</v>
          </cell>
          <cell r="AL1922" t="e">
            <v>#N/A</v>
          </cell>
          <cell r="AM1922" t="str">
            <v>202107</v>
          </cell>
          <cell r="AN1922" t="str">
            <v>市卫健委备案</v>
          </cell>
        </row>
        <row r="1923">
          <cell r="B1923" t="str">
            <v>黄惠寒</v>
          </cell>
          <cell r="C1923" t="str">
            <v>女</v>
          </cell>
          <cell r="D1923" t="str">
            <v>壮族</v>
          </cell>
          <cell r="E1923">
            <v>34241</v>
          </cell>
          <cell r="F1923" t="str">
            <v>中国</v>
          </cell>
          <cell r="G1923" t="str">
            <v>身份证</v>
          </cell>
          <cell r="H1923" t="str">
            <v>452730199309290222</v>
          </cell>
          <cell r="I1923" t="str">
            <v>柳州市人民医院</v>
          </cell>
          <cell r="J1923">
            <v>44384</v>
          </cell>
          <cell r="K1923">
            <v>45657</v>
          </cell>
          <cell r="L1923" t="str">
            <v>是</v>
          </cell>
          <cell r="M1923" t="str">
            <v>柳州</v>
          </cell>
          <cell r="N1923" t="str">
            <v>医院</v>
          </cell>
          <cell r="O1923" t="str">
            <v>硕士研究生</v>
          </cell>
          <cell r="P1923" t="str">
            <v>硕士</v>
          </cell>
          <cell r="Q1923" t="str">
            <v>广西医科大学</v>
          </cell>
          <cell r="R1923" t="str">
            <v>口腔医学</v>
          </cell>
          <cell r="S1923">
            <v>44368</v>
          </cell>
          <cell r="T1923" t="str">
            <v>其他</v>
          </cell>
          <cell r="U1923" t="str">
            <v>F</v>
          </cell>
          <cell r="V1923" t="str">
            <v>F</v>
          </cell>
          <cell r="W1923" t="b">
            <v>1</v>
          </cell>
          <cell r="X1923">
            <v>3000</v>
          </cell>
          <cell r="Y1923">
            <v>3000</v>
          </cell>
          <cell r="Z1923" t="b">
            <v>1</v>
          </cell>
          <cell r="AA1923">
            <v>750</v>
          </cell>
          <cell r="AB1923">
            <v>750</v>
          </cell>
          <cell r="AC1923">
            <v>3750</v>
          </cell>
          <cell r="AD1923">
            <v>3750</v>
          </cell>
          <cell r="AE1923">
            <v>44384</v>
          </cell>
          <cell r="AF1923">
            <v>45017</v>
          </cell>
          <cell r="AG1923">
            <v>21</v>
          </cell>
          <cell r="AH1923">
            <v>21</v>
          </cell>
          <cell r="AI1923" t="b">
            <v>1</v>
          </cell>
          <cell r="AJ1923">
            <v>3</v>
          </cell>
          <cell r="AK1923">
            <v>24</v>
          </cell>
          <cell r="AL1923" t="e">
            <v>#N/A</v>
          </cell>
          <cell r="AM1923" t="str">
            <v>202107</v>
          </cell>
          <cell r="AN1923" t="str">
            <v>市卫健委备案</v>
          </cell>
        </row>
        <row r="1924">
          <cell r="B1924" t="str">
            <v>黄春阳</v>
          </cell>
          <cell r="C1924" t="str">
            <v>女</v>
          </cell>
          <cell r="D1924" t="str">
            <v>壮族</v>
          </cell>
          <cell r="E1924">
            <v>34731</v>
          </cell>
          <cell r="F1924" t="str">
            <v>中国</v>
          </cell>
          <cell r="G1924" t="str">
            <v>身份证</v>
          </cell>
          <cell r="H1924" t="str">
            <v>452624199502012563</v>
          </cell>
          <cell r="I1924" t="str">
            <v>柳州市人民医院</v>
          </cell>
          <cell r="J1924">
            <v>44384</v>
          </cell>
          <cell r="K1924">
            <v>45657</v>
          </cell>
          <cell r="L1924" t="str">
            <v>是</v>
          </cell>
          <cell r="M1924" t="str">
            <v>柳州</v>
          </cell>
          <cell r="N1924" t="str">
            <v>医院</v>
          </cell>
          <cell r="O1924" t="str">
            <v>硕士研究生</v>
          </cell>
          <cell r="P1924" t="str">
            <v>硕士</v>
          </cell>
          <cell r="Q1924" t="str">
            <v>广西医科大学</v>
          </cell>
          <cell r="R1924" t="str">
            <v>口腔临床医学</v>
          </cell>
          <cell r="S1924">
            <v>44368</v>
          </cell>
          <cell r="T1924" t="str">
            <v>其他</v>
          </cell>
          <cell r="U1924" t="str">
            <v>F</v>
          </cell>
          <cell r="V1924" t="str">
            <v>F</v>
          </cell>
          <cell r="W1924" t="b">
            <v>1</v>
          </cell>
          <cell r="X1924">
            <v>3000</v>
          </cell>
          <cell r="Y1924">
            <v>3000</v>
          </cell>
          <cell r="Z1924" t="b">
            <v>1</v>
          </cell>
          <cell r="AA1924">
            <v>750</v>
          </cell>
          <cell r="AB1924">
            <v>750</v>
          </cell>
          <cell r="AC1924">
            <v>3750</v>
          </cell>
          <cell r="AD1924">
            <v>3750</v>
          </cell>
          <cell r="AE1924">
            <v>44384</v>
          </cell>
          <cell r="AF1924">
            <v>45017</v>
          </cell>
          <cell r="AG1924">
            <v>21</v>
          </cell>
          <cell r="AH1924">
            <v>21</v>
          </cell>
          <cell r="AI1924" t="b">
            <v>1</v>
          </cell>
          <cell r="AJ1924">
            <v>3</v>
          </cell>
          <cell r="AK1924">
            <v>24</v>
          </cell>
          <cell r="AL1924" t="e">
            <v>#N/A</v>
          </cell>
          <cell r="AM1924" t="str">
            <v>202107</v>
          </cell>
          <cell r="AN1924" t="str">
            <v>市卫健委备案</v>
          </cell>
        </row>
        <row r="1925">
          <cell r="B1925" t="str">
            <v>韦静姗</v>
          </cell>
          <cell r="C1925" t="str">
            <v>女</v>
          </cell>
          <cell r="D1925" t="str">
            <v>汉族</v>
          </cell>
          <cell r="E1925">
            <v>34397</v>
          </cell>
          <cell r="F1925" t="str">
            <v>中国</v>
          </cell>
          <cell r="G1925" t="str">
            <v>身份证</v>
          </cell>
          <cell r="H1925" t="str">
            <v>452123199403042827</v>
          </cell>
          <cell r="I1925" t="str">
            <v>柳州市人民医院</v>
          </cell>
          <cell r="J1925">
            <v>44384</v>
          </cell>
          <cell r="K1925">
            <v>45657</v>
          </cell>
          <cell r="L1925" t="str">
            <v>是</v>
          </cell>
          <cell r="M1925" t="str">
            <v>柳州</v>
          </cell>
          <cell r="N1925" t="str">
            <v>医院</v>
          </cell>
          <cell r="O1925" t="str">
            <v>硕士研究生</v>
          </cell>
          <cell r="P1925" t="str">
            <v>硕士</v>
          </cell>
          <cell r="Q1925" t="str">
            <v>广西医科大学</v>
          </cell>
          <cell r="R1925" t="str">
            <v>内科学</v>
          </cell>
          <cell r="S1925">
            <v>44368</v>
          </cell>
          <cell r="T1925" t="str">
            <v>其他</v>
          </cell>
          <cell r="U1925" t="str">
            <v>F</v>
          </cell>
          <cell r="V1925" t="str">
            <v>F</v>
          </cell>
          <cell r="W1925" t="b">
            <v>1</v>
          </cell>
          <cell r="X1925">
            <v>3000</v>
          </cell>
          <cell r="Y1925">
            <v>3000</v>
          </cell>
          <cell r="Z1925" t="b">
            <v>1</v>
          </cell>
          <cell r="AA1925">
            <v>750</v>
          </cell>
          <cell r="AB1925">
            <v>750</v>
          </cell>
          <cell r="AC1925">
            <v>3750</v>
          </cell>
          <cell r="AD1925">
            <v>3750</v>
          </cell>
          <cell r="AE1925">
            <v>44384</v>
          </cell>
          <cell r="AF1925">
            <v>45017</v>
          </cell>
          <cell r="AG1925">
            <v>21</v>
          </cell>
          <cell r="AH1925">
            <v>21</v>
          </cell>
          <cell r="AI1925" t="b">
            <v>1</v>
          </cell>
          <cell r="AJ1925">
            <v>3</v>
          </cell>
          <cell r="AK1925">
            <v>24</v>
          </cell>
          <cell r="AL1925" t="e">
            <v>#N/A</v>
          </cell>
          <cell r="AM1925" t="str">
            <v>202107</v>
          </cell>
          <cell r="AN1925" t="str">
            <v>市卫健委备案</v>
          </cell>
        </row>
        <row r="1926">
          <cell r="B1926" t="str">
            <v>杨娇</v>
          </cell>
          <cell r="C1926" t="str">
            <v>女</v>
          </cell>
          <cell r="D1926" t="str">
            <v>汉族</v>
          </cell>
          <cell r="E1926">
            <v>32763</v>
          </cell>
          <cell r="F1926" t="str">
            <v>中国</v>
          </cell>
          <cell r="G1926" t="str">
            <v>身份证</v>
          </cell>
          <cell r="H1926" t="str">
            <v>500233198909127269</v>
          </cell>
          <cell r="I1926" t="str">
            <v>柳州市人民医院</v>
          </cell>
          <cell r="J1926">
            <v>44113</v>
          </cell>
          <cell r="K1926">
            <v>45291</v>
          </cell>
          <cell r="L1926" t="str">
            <v>是</v>
          </cell>
          <cell r="M1926" t="str">
            <v>柳州</v>
          </cell>
          <cell r="N1926" t="str">
            <v>医院</v>
          </cell>
          <cell r="O1926" t="str">
            <v>硕士研究生</v>
          </cell>
          <cell r="P1926" t="str">
            <v>硕士</v>
          </cell>
          <cell r="Q1926" t="str">
            <v>重庆医科大学</v>
          </cell>
          <cell r="R1926" t="str">
            <v>内科学</v>
          </cell>
          <cell r="S1926">
            <v>42534</v>
          </cell>
          <cell r="T1926" t="str">
            <v>其他</v>
          </cell>
          <cell r="U1926" t="str">
            <v>F</v>
          </cell>
          <cell r="V1926" t="str">
            <v>F</v>
          </cell>
          <cell r="W1926" t="b">
            <v>1</v>
          </cell>
          <cell r="X1926">
            <v>3000</v>
          </cell>
          <cell r="Y1926">
            <v>3000</v>
          </cell>
          <cell r="Z1926" t="b">
            <v>1</v>
          </cell>
          <cell r="AA1926">
            <v>750</v>
          </cell>
          <cell r="AB1926">
            <v>750</v>
          </cell>
          <cell r="AC1926">
            <v>3750</v>
          </cell>
          <cell r="AD1926">
            <v>3750</v>
          </cell>
          <cell r="AE1926">
            <v>44113</v>
          </cell>
          <cell r="AF1926">
            <v>45017</v>
          </cell>
          <cell r="AG1926">
            <v>30</v>
          </cell>
          <cell r="AH1926">
            <v>30</v>
          </cell>
          <cell r="AI1926" t="b">
            <v>1</v>
          </cell>
          <cell r="AJ1926">
            <v>3</v>
          </cell>
          <cell r="AK1926">
            <v>33</v>
          </cell>
          <cell r="AL1926" t="e">
            <v>#N/A</v>
          </cell>
          <cell r="AM1926" t="str">
            <v>202010</v>
          </cell>
          <cell r="AN1926">
            <v>0</v>
          </cell>
        </row>
        <row r="1927">
          <cell r="B1927" t="str">
            <v>廖玉彩</v>
          </cell>
          <cell r="C1927" t="str">
            <v>女</v>
          </cell>
          <cell r="D1927" t="str">
            <v>汉族</v>
          </cell>
          <cell r="E1927">
            <v>34329</v>
          </cell>
          <cell r="F1927" t="str">
            <v>中国</v>
          </cell>
          <cell r="G1927" t="str">
            <v>身份证</v>
          </cell>
          <cell r="H1927" t="str">
            <v>450922199312262504</v>
          </cell>
          <cell r="I1927" t="str">
            <v>柳州市人民医院</v>
          </cell>
          <cell r="J1927">
            <v>44068</v>
          </cell>
          <cell r="K1927">
            <v>45291</v>
          </cell>
          <cell r="L1927" t="str">
            <v>是</v>
          </cell>
          <cell r="M1927" t="str">
            <v>柳州</v>
          </cell>
          <cell r="N1927" t="str">
            <v>医院</v>
          </cell>
          <cell r="O1927" t="str">
            <v>硕士研究生</v>
          </cell>
          <cell r="P1927" t="str">
            <v>硕士</v>
          </cell>
          <cell r="Q1927" t="str">
            <v>锦州医科大学</v>
          </cell>
          <cell r="R1927" t="str">
            <v>内科学</v>
          </cell>
          <cell r="S1927">
            <v>44013</v>
          </cell>
          <cell r="T1927" t="str">
            <v>其他</v>
          </cell>
          <cell r="U1927" t="str">
            <v>F</v>
          </cell>
          <cell r="V1927" t="str">
            <v>F</v>
          </cell>
          <cell r="W1927" t="b">
            <v>1</v>
          </cell>
          <cell r="X1927">
            <v>3000</v>
          </cell>
          <cell r="Y1927">
            <v>3000</v>
          </cell>
          <cell r="Z1927" t="b">
            <v>1</v>
          </cell>
          <cell r="AA1927">
            <v>750</v>
          </cell>
          <cell r="AB1927">
            <v>750</v>
          </cell>
          <cell r="AC1927">
            <v>3750</v>
          </cell>
          <cell r="AD1927">
            <v>3750</v>
          </cell>
          <cell r="AE1927">
            <v>44044</v>
          </cell>
          <cell r="AF1927">
            <v>45017</v>
          </cell>
          <cell r="AG1927">
            <v>32</v>
          </cell>
          <cell r="AH1927">
            <v>32</v>
          </cell>
          <cell r="AI1927" t="b">
            <v>1</v>
          </cell>
          <cell r="AJ1927">
            <v>3</v>
          </cell>
          <cell r="AK1927">
            <v>35</v>
          </cell>
          <cell r="AL1927" t="e">
            <v>#N/A</v>
          </cell>
          <cell r="AM1927" t="str">
            <v>202009</v>
          </cell>
          <cell r="AN1927" t="str">
            <v>市卫健委备案</v>
          </cell>
        </row>
        <row r="1928">
          <cell r="B1928" t="str">
            <v>莫学忠</v>
          </cell>
          <cell r="C1928" t="str">
            <v>男</v>
          </cell>
          <cell r="D1928" t="str">
            <v>汉族</v>
          </cell>
          <cell r="E1928">
            <v>34507</v>
          </cell>
          <cell r="F1928" t="str">
            <v>中国</v>
          </cell>
          <cell r="G1928" t="str">
            <v>身份证</v>
          </cell>
          <cell r="H1928" t="str">
            <v>450923199406225911</v>
          </cell>
          <cell r="I1928" t="str">
            <v>柳州市人民医院</v>
          </cell>
          <cell r="J1928">
            <v>44384</v>
          </cell>
          <cell r="K1928">
            <v>45657</v>
          </cell>
          <cell r="L1928" t="str">
            <v>是</v>
          </cell>
          <cell r="M1928" t="str">
            <v>柳州</v>
          </cell>
          <cell r="N1928" t="str">
            <v>医院</v>
          </cell>
          <cell r="O1928" t="str">
            <v>硕士研究生</v>
          </cell>
          <cell r="P1928" t="str">
            <v>硕士</v>
          </cell>
          <cell r="Q1928" t="str">
            <v>中山大学</v>
          </cell>
          <cell r="R1928" t="str">
            <v>外科学</v>
          </cell>
          <cell r="S1928">
            <v>44367</v>
          </cell>
          <cell r="T1928" t="str">
            <v>一流建设高校</v>
          </cell>
          <cell r="U1928" t="str">
            <v>F</v>
          </cell>
          <cell r="V1928" t="str">
            <v>F</v>
          </cell>
          <cell r="W1928" t="b">
            <v>1</v>
          </cell>
          <cell r="X1928">
            <v>3000</v>
          </cell>
          <cell r="Y1928">
            <v>3000</v>
          </cell>
          <cell r="Z1928" t="b">
            <v>1</v>
          </cell>
          <cell r="AA1928">
            <v>750</v>
          </cell>
          <cell r="AB1928">
            <v>750</v>
          </cell>
          <cell r="AC1928">
            <v>3750</v>
          </cell>
          <cell r="AD1928">
            <v>3750</v>
          </cell>
          <cell r="AE1928">
            <v>44384</v>
          </cell>
          <cell r="AF1928">
            <v>45017</v>
          </cell>
          <cell r="AG1928">
            <v>21</v>
          </cell>
          <cell r="AH1928">
            <v>21</v>
          </cell>
          <cell r="AI1928" t="b">
            <v>1</v>
          </cell>
          <cell r="AJ1928">
            <v>3</v>
          </cell>
          <cell r="AK1928">
            <v>24</v>
          </cell>
          <cell r="AL1928" t="e">
            <v>#N/A</v>
          </cell>
          <cell r="AM1928" t="str">
            <v>202107</v>
          </cell>
          <cell r="AN1928" t="str">
            <v>市卫健委备案</v>
          </cell>
        </row>
        <row r="1929">
          <cell r="B1929" t="str">
            <v>区曼</v>
          </cell>
          <cell r="C1929" t="str">
            <v>女</v>
          </cell>
          <cell r="D1929" t="str">
            <v>瑶族</v>
          </cell>
          <cell r="E1929">
            <v>33909</v>
          </cell>
          <cell r="F1929" t="str">
            <v>中国</v>
          </cell>
          <cell r="G1929" t="str">
            <v>身份证</v>
          </cell>
          <cell r="H1929" t="str">
            <v>452226199211014228</v>
          </cell>
          <cell r="I1929" t="str">
            <v>柳州市人民医院</v>
          </cell>
          <cell r="J1929">
            <v>44063</v>
          </cell>
          <cell r="K1929">
            <v>45291</v>
          </cell>
          <cell r="L1929" t="str">
            <v>是</v>
          </cell>
          <cell r="M1929" t="str">
            <v>柳州</v>
          </cell>
          <cell r="N1929" t="str">
            <v>医院</v>
          </cell>
          <cell r="O1929" t="str">
            <v>硕士研究生</v>
          </cell>
          <cell r="P1929" t="str">
            <v>硕士</v>
          </cell>
          <cell r="Q1929" t="str">
            <v>广西医科大学</v>
          </cell>
          <cell r="R1929" t="str">
            <v>妇产科学</v>
          </cell>
          <cell r="S1929">
            <v>44025</v>
          </cell>
          <cell r="T1929" t="str">
            <v>其他</v>
          </cell>
          <cell r="U1929" t="str">
            <v>F</v>
          </cell>
          <cell r="V1929" t="str">
            <v>F</v>
          </cell>
          <cell r="W1929" t="b">
            <v>1</v>
          </cell>
          <cell r="X1929">
            <v>3000</v>
          </cell>
          <cell r="Y1929">
            <v>3000</v>
          </cell>
          <cell r="Z1929" t="b">
            <v>1</v>
          </cell>
          <cell r="AA1929">
            <v>750</v>
          </cell>
          <cell r="AB1929">
            <v>750</v>
          </cell>
          <cell r="AC1929">
            <v>3750</v>
          </cell>
          <cell r="AD1929">
            <v>3750</v>
          </cell>
          <cell r="AE1929">
            <v>44044</v>
          </cell>
          <cell r="AF1929">
            <v>45017</v>
          </cell>
          <cell r="AG1929">
            <v>32</v>
          </cell>
          <cell r="AH1929">
            <v>32</v>
          </cell>
          <cell r="AI1929" t="b">
            <v>1</v>
          </cell>
          <cell r="AJ1929">
            <v>3</v>
          </cell>
          <cell r="AK1929">
            <v>35</v>
          </cell>
          <cell r="AL1929" t="e">
            <v>#N/A</v>
          </cell>
          <cell r="AM1929" t="str">
            <v>202009</v>
          </cell>
          <cell r="AN1929">
            <v>0</v>
          </cell>
        </row>
        <row r="1930">
          <cell r="B1930" t="str">
            <v>罗宏亮</v>
          </cell>
          <cell r="C1930" t="str">
            <v>男</v>
          </cell>
          <cell r="D1930" t="str">
            <v>汉族</v>
          </cell>
          <cell r="E1930">
            <v>33737</v>
          </cell>
          <cell r="F1930" t="str">
            <v>中国</v>
          </cell>
          <cell r="G1930" t="str">
            <v>身份证</v>
          </cell>
          <cell r="H1930" t="str">
            <v>411521199205130034</v>
          </cell>
          <cell r="I1930" t="str">
            <v>柳州市人民医院</v>
          </cell>
          <cell r="J1930">
            <v>44046</v>
          </cell>
          <cell r="K1930">
            <v>44926</v>
          </cell>
          <cell r="L1930" t="str">
            <v>是</v>
          </cell>
          <cell r="M1930" t="str">
            <v>柳州</v>
          </cell>
          <cell r="N1930" t="str">
            <v>医院</v>
          </cell>
          <cell r="O1930" t="str">
            <v>硕士研究生</v>
          </cell>
          <cell r="P1930" t="str">
            <v>硕士</v>
          </cell>
          <cell r="Q1930" t="str">
            <v>广西医科大学</v>
          </cell>
          <cell r="R1930" t="str">
            <v>外科学</v>
          </cell>
          <cell r="S1930">
            <v>44025</v>
          </cell>
          <cell r="T1930" t="str">
            <v>其他</v>
          </cell>
          <cell r="U1930" t="str">
            <v>F</v>
          </cell>
          <cell r="V1930" t="str">
            <v>F</v>
          </cell>
          <cell r="W1930" t="b">
            <v>1</v>
          </cell>
          <cell r="X1930">
            <v>3000</v>
          </cell>
          <cell r="Y1930">
            <v>3000</v>
          </cell>
          <cell r="Z1930" t="b">
            <v>1</v>
          </cell>
          <cell r="AA1930">
            <v>750</v>
          </cell>
          <cell r="AB1930">
            <v>750</v>
          </cell>
          <cell r="AC1930">
            <v>3750</v>
          </cell>
          <cell r="AD1930">
            <v>3750</v>
          </cell>
          <cell r="AE1930">
            <v>44046</v>
          </cell>
          <cell r="AF1930">
            <v>45017</v>
          </cell>
          <cell r="AG1930">
            <v>32</v>
          </cell>
          <cell r="AH1930">
            <v>32</v>
          </cell>
          <cell r="AI1930" t="b">
            <v>1</v>
          </cell>
          <cell r="AJ1930">
            <v>3</v>
          </cell>
          <cell r="AK1930">
            <v>35</v>
          </cell>
          <cell r="AL1930" t="e">
            <v>#N/A</v>
          </cell>
          <cell r="AM1930" t="str">
            <v>202008</v>
          </cell>
          <cell r="AN1930">
            <v>0</v>
          </cell>
        </row>
        <row r="1931">
          <cell r="B1931" t="str">
            <v>叶小飞</v>
          </cell>
          <cell r="C1931" t="str">
            <v>男</v>
          </cell>
          <cell r="D1931" t="str">
            <v>瑶族</v>
          </cell>
          <cell r="E1931">
            <v>34507</v>
          </cell>
          <cell r="F1931" t="str">
            <v>中国</v>
          </cell>
          <cell r="G1931" t="str">
            <v>身份证</v>
          </cell>
          <cell r="H1931" t="str">
            <v>450821199406224371</v>
          </cell>
          <cell r="I1931" t="str">
            <v>柳州市人民医院</v>
          </cell>
          <cell r="J1931">
            <v>44383</v>
          </cell>
          <cell r="K1931">
            <v>45657</v>
          </cell>
          <cell r="L1931" t="str">
            <v>是</v>
          </cell>
          <cell r="M1931" t="str">
            <v>柳州</v>
          </cell>
          <cell r="N1931" t="str">
            <v>医院</v>
          </cell>
          <cell r="O1931" t="str">
            <v>硕士研究生</v>
          </cell>
          <cell r="P1931" t="str">
            <v>硕士</v>
          </cell>
          <cell r="Q1931" t="str">
            <v>广西医科大学</v>
          </cell>
          <cell r="R1931" t="str">
            <v>外科学</v>
          </cell>
          <cell r="S1931">
            <v>44368</v>
          </cell>
          <cell r="T1931" t="str">
            <v>其他</v>
          </cell>
          <cell r="U1931" t="str">
            <v>F</v>
          </cell>
          <cell r="V1931" t="str">
            <v>F</v>
          </cell>
          <cell r="W1931" t="b">
            <v>1</v>
          </cell>
          <cell r="X1931">
            <v>3000</v>
          </cell>
          <cell r="Y1931">
            <v>3000</v>
          </cell>
          <cell r="Z1931" t="b">
            <v>1</v>
          </cell>
          <cell r="AA1931">
            <v>750</v>
          </cell>
          <cell r="AB1931">
            <v>750</v>
          </cell>
          <cell r="AC1931">
            <v>3750</v>
          </cell>
          <cell r="AD1931">
            <v>3750</v>
          </cell>
          <cell r="AE1931">
            <v>44383</v>
          </cell>
          <cell r="AF1931">
            <v>45017</v>
          </cell>
          <cell r="AG1931">
            <v>21</v>
          </cell>
          <cell r="AH1931">
            <v>21</v>
          </cell>
          <cell r="AI1931" t="b">
            <v>1</v>
          </cell>
          <cell r="AJ1931">
            <v>3</v>
          </cell>
          <cell r="AK1931">
            <v>24</v>
          </cell>
          <cell r="AL1931" t="e">
            <v>#N/A</v>
          </cell>
          <cell r="AM1931" t="str">
            <v>202107</v>
          </cell>
          <cell r="AN1931" t="str">
            <v>市卫健委备案</v>
          </cell>
        </row>
        <row r="1932">
          <cell r="B1932" t="str">
            <v>何敏</v>
          </cell>
          <cell r="C1932" t="str">
            <v>女</v>
          </cell>
          <cell r="D1932" t="str">
            <v>汉族</v>
          </cell>
          <cell r="E1932">
            <v>35037</v>
          </cell>
          <cell r="F1932" t="str">
            <v>中国</v>
          </cell>
          <cell r="G1932" t="str">
            <v>身份证</v>
          </cell>
          <cell r="H1932" t="str">
            <v>450321199512042021</v>
          </cell>
          <cell r="I1932" t="str">
            <v>柳州市人民医院</v>
          </cell>
          <cell r="J1932">
            <v>44384</v>
          </cell>
          <cell r="K1932">
            <v>45657</v>
          </cell>
          <cell r="L1932" t="str">
            <v>是</v>
          </cell>
          <cell r="M1932" t="str">
            <v>柳州</v>
          </cell>
          <cell r="N1932" t="str">
            <v>医院</v>
          </cell>
          <cell r="O1932" t="str">
            <v>硕士研究生</v>
          </cell>
          <cell r="P1932" t="str">
            <v>硕士</v>
          </cell>
          <cell r="Q1932" t="str">
            <v>广西医科大学</v>
          </cell>
          <cell r="R1932" t="str">
            <v>神经病学</v>
          </cell>
          <cell r="S1932">
            <v>44368</v>
          </cell>
          <cell r="T1932" t="str">
            <v>其他</v>
          </cell>
          <cell r="U1932" t="str">
            <v>F</v>
          </cell>
          <cell r="V1932" t="str">
            <v>F</v>
          </cell>
          <cell r="W1932" t="b">
            <v>1</v>
          </cell>
          <cell r="X1932">
            <v>3000</v>
          </cell>
          <cell r="Y1932">
            <v>3000</v>
          </cell>
          <cell r="Z1932" t="b">
            <v>1</v>
          </cell>
          <cell r="AA1932">
            <v>750</v>
          </cell>
          <cell r="AB1932">
            <v>750</v>
          </cell>
          <cell r="AC1932">
            <v>3750</v>
          </cell>
          <cell r="AD1932">
            <v>3750</v>
          </cell>
          <cell r="AE1932">
            <v>44384</v>
          </cell>
          <cell r="AF1932">
            <v>45017</v>
          </cell>
          <cell r="AG1932">
            <v>21</v>
          </cell>
          <cell r="AH1932">
            <v>21</v>
          </cell>
          <cell r="AI1932" t="b">
            <v>1</v>
          </cell>
          <cell r="AJ1932">
            <v>3</v>
          </cell>
          <cell r="AK1932">
            <v>24</v>
          </cell>
          <cell r="AL1932" t="e">
            <v>#N/A</v>
          </cell>
          <cell r="AM1932" t="str">
            <v>202302</v>
          </cell>
          <cell r="AN1932" t="str">
            <v>市卫健委备案</v>
          </cell>
        </row>
        <row r="1933">
          <cell r="B1933" t="str">
            <v>李丝竹</v>
          </cell>
          <cell r="C1933" t="str">
            <v>女</v>
          </cell>
          <cell r="D1933" t="str">
            <v>壮族</v>
          </cell>
          <cell r="E1933">
            <v>34400</v>
          </cell>
          <cell r="F1933" t="str">
            <v>中国</v>
          </cell>
          <cell r="G1933" t="str">
            <v>身份证</v>
          </cell>
          <cell r="H1933" t="str">
            <v>450222199403070024</v>
          </cell>
          <cell r="I1933" t="str">
            <v>柳州市人民医院</v>
          </cell>
          <cell r="J1933">
            <v>44384</v>
          </cell>
          <cell r="K1933">
            <v>45657</v>
          </cell>
          <cell r="L1933" t="str">
            <v>是</v>
          </cell>
          <cell r="M1933" t="str">
            <v>柳州</v>
          </cell>
          <cell r="N1933" t="str">
            <v>医院</v>
          </cell>
          <cell r="O1933" t="str">
            <v>硕士研究生</v>
          </cell>
          <cell r="P1933" t="str">
            <v>硕士</v>
          </cell>
          <cell r="Q1933" t="str">
            <v>广西医科大学</v>
          </cell>
          <cell r="R1933" t="str">
            <v>临床内科学</v>
          </cell>
          <cell r="S1933">
            <v>44370</v>
          </cell>
          <cell r="T1933" t="str">
            <v>其他</v>
          </cell>
          <cell r="U1933" t="str">
            <v>F</v>
          </cell>
          <cell r="V1933" t="str">
            <v>F</v>
          </cell>
          <cell r="W1933" t="b">
            <v>1</v>
          </cell>
          <cell r="X1933">
            <v>3000</v>
          </cell>
          <cell r="Y1933">
            <v>3000</v>
          </cell>
          <cell r="Z1933" t="b">
            <v>1</v>
          </cell>
          <cell r="AA1933">
            <v>750</v>
          </cell>
          <cell r="AB1933">
            <v>750</v>
          </cell>
          <cell r="AC1933">
            <v>3750</v>
          </cell>
          <cell r="AD1933">
            <v>3750</v>
          </cell>
          <cell r="AE1933">
            <v>44384</v>
          </cell>
          <cell r="AF1933">
            <v>45017</v>
          </cell>
          <cell r="AG1933">
            <v>21</v>
          </cell>
          <cell r="AH1933">
            <v>21</v>
          </cell>
          <cell r="AI1933" t="b">
            <v>1</v>
          </cell>
          <cell r="AJ1933">
            <v>3</v>
          </cell>
          <cell r="AK1933">
            <v>24</v>
          </cell>
          <cell r="AL1933" t="e">
            <v>#N/A</v>
          </cell>
          <cell r="AM1933" t="str">
            <v>202107</v>
          </cell>
          <cell r="AN1933" t="str">
            <v>市卫健委备案</v>
          </cell>
        </row>
        <row r="1934">
          <cell r="B1934" t="str">
            <v>付凯</v>
          </cell>
          <cell r="C1934" t="str">
            <v>男</v>
          </cell>
          <cell r="D1934" t="str">
            <v>汉族</v>
          </cell>
          <cell r="E1934">
            <v>34926</v>
          </cell>
          <cell r="F1934" t="str">
            <v>中国</v>
          </cell>
          <cell r="G1934" t="str">
            <v>身份证</v>
          </cell>
          <cell r="H1934" t="str">
            <v>430621199508158753</v>
          </cell>
          <cell r="I1934" t="str">
            <v>柳州市人民医院</v>
          </cell>
          <cell r="J1934">
            <v>44384</v>
          </cell>
          <cell r="K1934">
            <v>45657</v>
          </cell>
          <cell r="L1934" t="str">
            <v>是</v>
          </cell>
          <cell r="M1934" t="str">
            <v>柳州</v>
          </cell>
          <cell r="N1934" t="str">
            <v>医院</v>
          </cell>
          <cell r="O1934" t="str">
            <v>硕士研究生</v>
          </cell>
          <cell r="P1934" t="str">
            <v>硕士</v>
          </cell>
          <cell r="Q1934" t="str">
            <v>桂林医学院</v>
          </cell>
          <cell r="R1934" t="str">
            <v>内科学</v>
          </cell>
          <cell r="S1934">
            <v>44377</v>
          </cell>
          <cell r="T1934" t="str">
            <v>其他</v>
          </cell>
          <cell r="U1934" t="str">
            <v>F</v>
          </cell>
          <cell r="V1934" t="str">
            <v>F</v>
          </cell>
          <cell r="W1934" t="b">
            <v>1</v>
          </cell>
          <cell r="X1934">
            <v>3000</v>
          </cell>
          <cell r="Y1934">
            <v>3000</v>
          </cell>
          <cell r="Z1934" t="b">
            <v>1</v>
          </cell>
          <cell r="AA1934">
            <v>750</v>
          </cell>
          <cell r="AB1934">
            <v>750</v>
          </cell>
          <cell r="AC1934">
            <v>3750</v>
          </cell>
          <cell r="AD1934">
            <v>3750</v>
          </cell>
          <cell r="AE1934">
            <v>44384</v>
          </cell>
          <cell r="AF1934">
            <v>45017</v>
          </cell>
          <cell r="AG1934">
            <v>21</v>
          </cell>
          <cell r="AH1934">
            <v>21</v>
          </cell>
          <cell r="AI1934" t="b">
            <v>1</v>
          </cell>
          <cell r="AJ1934">
            <v>3</v>
          </cell>
          <cell r="AK1934">
            <v>24</v>
          </cell>
          <cell r="AL1934" t="e">
            <v>#N/A</v>
          </cell>
          <cell r="AM1934" t="str">
            <v>202302</v>
          </cell>
          <cell r="AN1934" t="str">
            <v>市卫健委备案</v>
          </cell>
        </row>
        <row r="1935">
          <cell r="B1935" t="str">
            <v>韦熠阳</v>
          </cell>
          <cell r="C1935" t="str">
            <v>男</v>
          </cell>
          <cell r="D1935" t="str">
            <v>壮族</v>
          </cell>
          <cell r="E1935">
            <v>35402</v>
          </cell>
          <cell r="F1935" t="str">
            <v>中国</v>
          </cell>
          <cell r="G1935" t="str">
            <v>身份证</v>
          </cell>
          <cell r="H1935" t="str">
            <v>450205199612030014</v>
          </cell>
          <cell r="I1935" t="str">
            <v>柳州市人民医院</v>
          </cell>
          <cell r="J1935">
            <v>44669</v>
          </cell>
          <cell r="K1935">
            <v>46022</v>
          </cell>
          <cell r="L1935" t="str">
            <v>是</v>
          </cell>
          <cell r="M1935" t="str">
            <v>柳州</v>
          </cell>
          <cell r="N1935" t="str">
            <v>医院</v>
          </cell>
          <cell r="O1935" t="str">
            <v>硕士研究生</v>
          </cell>
          <cell r="P1935" t="str">
            <v>硕士</v>
          </cell>
          <cell r="Q1935" t="str">
            <v>天津工业大学</v>
          </cell>
          <cell r="R1935" t="str">
            <v>法学</v>
          </cell>
          <cell r="S1935">
            <v>44679</v>
          </cell>
          <cell r="T1935" t="str">
            <v>其他</v>
          </cell>
          <cell r="U1935" t="str">
            <v>F</v>
          </cell>
          <cell r="V1935" t="str">
            <v>F</v>
          </cell>
          <cell r="W1935" t="b">
            <v>1</v>
          </cell>
          <cell r="X1935">
            <v>3000</v>
          </cell>
          <cell r="Y1935">
            <v>3000</v>
          </cell>
          <cell r="Z1935" t="b">
            <v>1</v>
          </cell>
          <cell r="AA1935">
            <v>750</v>
          </cell>
          <cell r="AB1935">
            <v>750</v>
          </cell>
          <cell r="AC1935">
            <v>3750</v>
          </cell>
          <cell r="AD1935">
            <v>3750</v>
          </cell>
          <cell r="AE1935">
            <v>44652</v>
          </cell>
          <cell r="AF1935">
            <v>45017</v>
          </cell>
          <cell r="AG1935">
            <v>12</v>
          </cell>
          <cell r="AH1935">
            <v>12</v>
          </cell>
          <cell r="AI1935" t="b">
            <v>1</v>
          </cell>
          <cell r="AJ1935">
            <v>3</v>
          </cell>
          <cell r="AK1935">
            <v>15</v>
          </cell>
          <cell r="AL1935" t="e">
            <v>#N/A</v>
          </cell>
          <cell r="AM1935" t="str">
            <v>202205</v>
          </cell>
          <cell r="AN1935" t="str">
            <v>市卫健委备案</v>
          </cell>
        </row>
        <row r="1936">
          <cell r="B1936" t="str">
            <v>覃雪军</v>
          </cell>
          <cell r="C1936" t="str">
            <v>女</v>
          </cell>
          <cell r="D1936" t="str">
            <v>壮族</v>
          </cell>
          <cell r="E1936">
            <v>26646</v>
          </cell>
          <cell r="F1936" t="str">
            <v>中国</v>
          </cell>
          <cell r="G1936" t="str">
            <v>身份证</v>
          </cell>
          <cell r="H1936" t="str">
            <v>450211197212131623</v>
          </cell>
          <cell r="I1936" t="str">
            <v>柳州市人民医院</v>
          </cell>
          <cell r="J1936">
            <v>43843</v>
          </cell>
          <cell r="K1936">
            <v>46022</v>
          </cell>
          <cell r="L1936" t="str">
            <v>是</v>
          </cell>
          <cell r="M1936" t="str">
            <v>柳州</v>
          </cell>
          <cell r="N1936" t="str">
            <v>医院</v>
          </cell>
          <cell r="O1936" t="str">
            <v>博士研究生</v>
          </cell>
          <cell r="P1936" t="str">
            <v>博士</v>
          </cell>
          <cell r="Q1936" t="str">
            <v>广西医科大学</v>
          </cell>
          <cell r="R1936" t="str">
            <v>病理和病理生理学</v>
          </cell>
          <cell r="S1936">
            <v>39639</v>
          </cell>
          <cell r="T1936" t="str">
            <v>其他</v>
          </cell>
          <cell r="U1936" t="str">
            <v>D</v>
          </cell>
          <cell r="V1936" t="str">
            <v>D</v>
          </cell>
          <cell r="W1936" t="b">
            <v>1</v>
          </cell>
          <cell r="X1936">
            <v>4500</v>
          </cell>
          <cell r="Y1936">
            <v>4500</v>
          </cell>
          <cell r="Z1936" t="b">
            <v>1</v>
          </cell>
          <cell r="AA1936">
            <v>1125</v>
          </cell>
          <cell r="AB1936">
            <v>1125</v>
          </cell>
          <cell r="AC1936">
            <v>5625</v>
          </cell>
          <cell r="AD1936">
            <v>5625</v>
          </cell>
          <cell r="AE1936">
            <v>43831</v>
          </cell>
          <cell r="AF1936">
            <v>45017</v>
          </cell>
          <cell r="AG1936">
            <v>39</v>
          </cell>
          <cell r="AH1936">
            <v>39</v>
          </cell>
          <cell r="AI1936" t="b">
            <v>1</v>
          </cell>
          <cell r="AJ1936">
            <v>3</v>
          </cell>
          <cell r="AK1936">
            <v>42</v>
          </cell>
          <cell r="AL1936" t="e">
            <v>#N/A</v>
          </cell>
          <cell r="AM1936" t="str">
            <v>202008</v>
          </cell>
          <cell r="AN1936" t="e">
            <v>#N/A</v>
          </cell>
        </row>
        <row r="1937">
          <cell r="B1937" t="str">
            <v>李杰</v>
          </cell>
          <cell r="C1937" t="str">
            <v>男</v>
          </cell>
          <cell r="D1937" t="str">
            <v>汉族</v>
          </cell>
          <cell r="E1937">
            <v>29134</v>
          </cell>
          <cell r="F1937" t="str">
            <v>中国</v>
          </cell>
          <cell r="G1937" t="str">
            <v>身份证</v>
          </cell>
          <cell r="H1937" t="str">
            <v>37292219791006907X</v>
          </cell>
          <cell r="I1937" t="str">
            <v>柳州市人民医院</v>
          </cell>
          <cell r="J1937">
            <v>44429</v>
          </cell>
          <cell r="K1937">
            <v>46387</v>
          </cell>
          <cell r="L1937" t="str">
            <v>是</v>
          </cell>
          <cell r="M1937" t="str">
            <v>柳州</v>
          </cell>
          <cell r="N1937" t="str">
            <v>医院</v>
          </cell>
          <cell r="O1937" t="str">
            <v>博士研究生</v>
          </cell>
          <cell r="P1937" t="str">
            <v>博士</v>
          </cell>
          <cell r="Q1937" t="str">
            <v>重庆医科大学</v>
          </cell>
          <cell r="R1937" t="str">
            <v>神经病学</v>
          </cell>
          <cell r="S1937">
            <v>41821</v>
          </cell>
          <cell r="T1937" t="str">
            <v>其他</v>
          </cell>
          <cell r="U1937" t="str">
            <v>E</v>
          </cell>
          <cell r="V1937" t="str">
            <v>E</v>
          </cell>
          <cell r="W1937" t="b">
            <v>1</v>
          </cell>
          <cell r="X1937">
            <v>4500</v>
          </cell>
          <cell r="Y1937">
            <v>4500</v>
          </cell>
          <cell r="Z1937" t="b">
            <v>1</v>
          </cell>
          <cell r="AA1937">
            <v>1125</v>
          </cell>
          <cell r="AB1937">
            <v>1125</v>
          </cell>
          <cell r="AC1937">
            <v>5625</v>
          </cell>
          <cell r="AD1937">
            <v>5625</v>
          </cell>
          <cell r="AE1937">
            <v>44429</v>
          </cell>
          <cell r="AF1937">
            <v>45017</v>
          </cell>
          <cell r="AG1937">
            <v>20</v>
          </cell>
          <cell r="AH1937">
            <v>20</v>
          </cell>
          <cell r="AI1937" t="b">
            <v>1</v>
          </cell>
          <cell r="AJ1937">
            <v>3</v>
          </cell>
          <cell r="AK1937">
            <v>23</v>
          </cell>
          <cell r="AL1937" t="e">
            <v>#N/A</v>
          </cell>
          <cell r="AM1937" t="str">
            <v>202109</v>
          </cell>
          <cell r="AN1937" t="e">
            <v>#N/A</v>
          </cell>
        </row>
        <row r="1938">
          <cell r="B1938" t="str">
            <v>张卫</v>
          </cell>
          <cell r="C1938" t="str">
            <v>男</v>
          </cell>
          <cell r="D1938" t="str">
            <v>汉族</v>
          </cell>
          <cell r="E1938">
            <v>30808</v>
          </cell>
          <cell r="F1938" t="str">
            <v>中国</v>
          </cell>
          <cell r="G1938" t="str">
            <v>身份证</v>
          </cell>
          <cell r="H1938" t="str">
            <v>342225198405065377</v>
          </cell>
          <cell r="I1938" t="str">
            <v>柳州市人民医院</v>
          </cell>
          <cell r="J1938">
            <v>44532</v>
          </cell>
          <cell r="K1938">
            <v>46387</v>
          </cell>
          <cell r="L1938" t="str">
            <v>是</v>
          </cell>
          <cell r="M1938" t="str">
            <v>柳州</v>
          </cell>
          <cell r="N1938" t="str">
            <v>医院</v>
          </cell>
          <cell r="O1938" t="str">
            <v>博士研究生</v>
          </cell>
          <cell r="P1938" t="str">
            <v>博士</v>
          </cell>
          <cell r="Q1938" t="str">
            <v>广西医科大学</v>
          </cell>
          <cell r="R1938" t="str">
            <v>影像医学与核医学</v>
          </cell>
          <cell r="S1938">
            <v>43634</v>
          </cell>
          <cell r="T1938" t="str">
            <v>其他</v>
          </cell>
          <cell r="U1938" t="str">
            <v>D</v>
          </cell>
          <cell r="V1938" t="str">
            <v>D</v>
          </cell>
          <cell r="W1938" t="b">
            <v>1</v>
          </cell>
          <cell r="X1938">
            <v>4500</v>
          </cell>
          <cell r="Y1938">
            <v>4500</v>
          </cell>
          <cell r="Z1938" t="b">
            <v>1</v>
          </cell>
          <cell r="AA1938">
            <v>1125</v>
          </cell>
          <cell r="AB1938">
            <v>1125</v>
          </cell>
          <cell r="AC1938">
            <v>5625</v>
          </cell>
          <cell r="AD1938">
            <v>5625</v>
          </cell>
          <cell r="AE1938">
            <v>44532</v>
          </cell>
          <cell r="AF1938">
            <v>45017</v>
          </cell>
          <cell r="AG1938">
            <v>16</v>
          </cell>
          <cell r="AH1938">
            <v>16</v>
          </cell>
          <cell r="AI1938" t="b">
            <v>1</v>
          </cell>
          <cell r="AJ1938">
            <v>3</v>
          </cell>
          <cell r="AK1938">
            <v>19</v>
          </cell>
          <cell r="AL1938" t="e">
            <v>#N/A</v>
          </cell>
          <cell r="AM1938" t="str">
            <v>202310</v>
          </cell>
          <cell r="AN1938" t="e">
            <v>#N/A</v>
          </cell>
        </row>
        <row r="1939">
          <cell r="B1939" t="str">
            <v>邹乾兴</v>
          </cell>
          <cell r="C1939" t="str">
            <v>男</v>
          </cell>
          <cell r="D1939" t="str">
            <v>汉族</v>
          </cell>
          <cell r="E1939">
            <v>34216</v>
          </cell>
          <cell r="F1939" t="str">
            <v>中国</v>
          </cell>
          <cell r="G1939" t="str">
            <v>身份证</v>
          </cell>
          <cell r="H1939" t="str">
            <v>362326199309043311</v>
          </cell>
          <cell r="I1939" t="str">
            <v>柳州市人民医院</v>
          </cell>
          <cell r="J1939">
            <v>44536</v>
          </cell>
          <cell r="K1939">
            <v>46387</v>
          </cell>
          <cell r="L1939" t="str">
            <v>是</v>
          </cell>
          <cell r="M1939" t="str">
            <v>柳州</v>
          </cell>
          <cell r="N1939" t="str">
            <v>医院</v>
          </cell>
          <cell r="O1939" t="str">
            <v>博士研究生</v>
          </cell>
          <cell r="P1939" t="str">
            <v>博士</v>
          </cell>
          <cell r="Q1939" t="str">
            <v>中国科学院大学</v>
          </cell>
          <cell r="R1939" t="str">
            <v>发育生物学</v>
          </cell>
          <cell r="S1939">
            <v>44570</v>
          </cell>
          <cell r="T1939" t="str">
            <v>其他</v>
          </cell>
          <cell r="U1939" t="str">
            <v>E</v>
          </cell>
          <cell r="V1939" t="str">
            <v>E</v>
          </cell>
          <cell r="W1939" t="b">
            <v>1</v>
          </cell>
          <cell r="X1939">
            <v>4500</v>
          </cell>
          <cell r="Y1939">
            <v>4500</v>
          </cell>
          <cell r="Z1939" t="b">
            <v>1</v>
          </cell>
          <cell r="AA1939">
            <v>1125</v>
          </cell>
          <cell r="AB1939">
            <v>1125</v>
          </cell>
          <cell r="AC1939">
            <v>5625</v>
          </cell>
          <cell r="AD1939">
            <v>5625</v>
          </cell>
          <cell r="AE1939">
            <v>44536</v>
          </cell>
          <cell r="AF1939">
            <v>45017</v>
          </cell>
          <cell r="AG1939">
            <v>16</v>
          </cell>
          <cell r="AH1939">
            <v>16</v>
          </cell>
          <cell r="AI1939" t="b">
            <v>1</v>
          </cell>
          <cell r="AJ1939">
            <v>3</v>
          </cell>
          <cell r="AK1939">
            <v>19</v>
          </cell>
          <cell r="AL1939" t="e">
            <v>#N/A</v>
          </cell>
          <cell r="AM1939" t="str">
            <v>202310</v>
          </cell>
          <cell r="AN1939" t="e">
            <v>#N/A</v>
          </cell>
        </row>
        <row r="1940">
          <cell r="B1940" t="str">
            <v>陈宁</v>
          </cell>
          <cell r="C1940" t="str">
            <v>男</v>
          </cell>
          <cell r="D1940" t="str">
            <v>汉族</v>
          </cell>
          <cell r="E1940">
            <v>34426</v>
          </cell>
          <cell r="F1940" t="str">
            <v>中国</v>
          </cell>
          <cell r="G1940" t="str">
            <v>身份证</v>
          </cell>
          <cell r="H1940" t="str">
            <v>452402199404022718</v>
          </cell>
          <cell r="I1940" t="str">
            <v>柳州市人民医院</v>
          </cell>
          <cell r="J1940">
            <v>44378</v>
          </cell>
          <cell r="K1940">
            <v>45657</v>
          </cell>
          <cell r="L1940" t="str">
            <v>是</v>
          </cell>
          <cell r="M1940" t="str">
            <v>柳州</v>
          </cell>
          <cell r="N1940" t="str">
            <v>医院</v>
          </cell>
          <cell r="O1940" t="str">
            <v>硕士研究生</v>
          </cell>
          <cell r="P1940" t="str">
            <v>硕士</v>
          </cell>
          <cell r="Q1940" t="str">
            <v>湖南大学</v>
          </cell>
          <cell r="R1940" t="str">
            <v>生物学</v>
          </cell>
          <cell r="S1940">
            <v>44362</v>
          </cell>
          <cell r="T1940" t="str">
            <v>其他</v>
          </cell>
          <cell r="U1940" t="str">
            <v>F</v>
          </cell>
          <cell r="V1940" t="str">
            <v>F</v>
          </cell>
          <cell r="W1940" t="b">
            <v>1</v>
          </cell>
          <cell r="X1940">
            <v>3000</v>
          </cell>
          <cell r="Y1940">
            <v>3000</v>
          </cell>
          <cell r="Z1940" t="b">
            <v>1</v>
          </cell>
          <cell r="AA1940">
            <v>750</v>
          </cell>
          <cell r="AB1940">
            <v>750</v>
          </cell>
          <cell r="AC1940">
            <v>3750</v>
          </cell>
          <cell r="AD1940">
            <v>3750</v>
          </cell>
          <cell r="AE1940">
            <v>44378</v>
          </cell>
          <cell r="AF1940">
            <v>45017</v>
          </cell>
          <cell r="AG1940">
            <v>21</v>
          </cell>
          <cell r="AH1940">
            <v>21</v>
          </cell>
          <cell r="AI1940" t="b">
            <v>1</v>
          </cell>
          <cell r="AJ1940">
            <v>3</v>
          </cell>
          <cell r="AK1940">
            <v>24</v>
          </cell>
          <cell r="AL1940" t="e">
            <v>#N/A</v>
          </cell>
          <cell r="AM1940" t="str">
            <v>202107</v>
          </cell>
          <cell r="AN1940">
            <v>0</v>
          </cell>
        </row>
        <row r="1941">
          <cell r="B1941" t="str">
            <v>唐丽峰</v>
          </cell>
          <cell r="C1941" t="str">
            <v>女</v>
          </cell>
          <cell r="D1941" t="str">
            <v>汉族</v>
          </cell>
          <cell r="E1941">
            <v>34644</v>
          </cell>
          <cell r="F1941" t="str">
            <v>中国</v>
          </cell>
          <cell r="G1941" t="str">
            <v>身份证</v>
          </cell>
          <cell r="H1941" t="str">
            <v>450324199411062225</v>
          </cell>
          <cell r="I1941" t="str">
            <v>柳州市人民医院</v>
          </cell>
          <cell r="J1941">
            <v>44565</v>
          </cell>
          <cell r="K1941">
            <v>46022</v>
          </cell>
          <cell r="L1941" t="str">
            <v>是</v>
          </cell>
          <cell r="M1941" t="str">
            <v>柳州</v>
          </cell>
          <cell r="N1941" t="str">
            <v>医院</v>
          </cell>
          <cell r="O1941" t="str">
            <v>硕士研究生</v>
          </cell>
          <cell r="P1941" t="str">
            <v>硕士</v>
          </cell>
          <cell r="Q1941" t="str">
            <v>广西医科大学</v>
          </cell>
          <cell r="R1941" t="str">
            <v>肿瘤学</v>
          </cell>
          <cell r="S1941">
            <v>44368</v>
          </cell>
          <cell r="T1941" t="str">
            <v>其他</v>
          </cell>
          <cell r="U1941" t="str">
            <v>F</v>
          </cell>
          <cell r="V1941" t="str">
            <v>F</v>
          </cell>
          <cell r="W1941" t="b">
            <v>1</v>
          </cell>
          <cell r="X1941">
            <v>3000</v>
          </cell>
          <cell r="Y1941">
            <v>3000</v>
          </cell>
          <cell r="Z1941" t="b">
            <v>1</v>
          </cell>
          <cell r="AA1941">
            <v>750</v>
          </cell>
          <cell r="AB1941">
            <v>750</v>
          </cell>
          <cell r="AC1941">
            <v>3750</v>
          </cell>
          <cell r="AD1941">
            <v>3750</v>
          </cell>
          <cell r="AE1941">
            <v>44565</v>
          </cell>
          <cell r="AF1941">
            <v>45017</v>
          </cell>
          <cell r="AG1941">
            <v>15</v>
          </cell>
          <cell r="AH1941">
            <v>15</v>
          </cell>
          <cell r="AI1941" t="b">
            <v>1</v>
          </cell>
          <cell r="AJ1941">
            <v>3</v>
          </cell>
          <cell r="AK1941">
            <v>18</v>
          </cell>
          <cell r="AL1941" t="e">
            <v>#N/A</v>
          </cell>
          <cell r="AM1941" t="str">
            <v>202201</v>
          </cell>
          <cell r="AN1941">
            <v>0</v>
          </cell>
        </row>
        <row r="1942">
          <cell r="B1942" t="str">
            <v>韩光顺</v>
          </cell>
          <cell r="C1942" t="str">
            <v>男</v>
          </cell>
          <cell r="D1942" t="str">
            <v>汉族</v>
          </cell>
          <cell r="E1942">
            <v>32935</v>
          </cell>
          <cell r="F1942" t="str">
            <v>中国</v>
          </cell>
          <cell r="G1942" t="str">
            <v>身份证</v>
          </cell>
          <cell r="H1942" t="str">
            <v>412702199003030054</v>
          </cell>
          <cell r="I1942" t="str">
            <v>柳州市人民医院</v>
          </cell>
          <cell r="J1942">
            <v>44383</v>
          </cell>
          <cell r="K1942">
            <v>45657</v>
          </cell>
          <cell r="L1942" t="str">
            <v>是</v>
          </cell>
          <cell r="M1942" t="str">
            <v>柳州</v>
          </cell>
          <cell r="N1942" t="str">
            <v>医院</v>
          </cell>
          <cell r="O1942" t="str">
            <v>硕士研究生</v>
          </cell>
          <cell r="P1942" t="str">
            <v>硕士</v>
          </cell>
          <cell r="Q1942" t="str">
            <v>右江民族医学院</v>
          </cell>
        </row>
        <row r="1942">
          <cell r="S1942">
            <v>44377</v>
          </cell>
          <cell r="T1942" t="str">
            <v>其他</v>
          </cell>
          <cell r="U1942" t="str">
            <v>F</v>
          </cell>
          <cell r="V1942" t="str">
            <v>F</v>
          </cell>
          <cell r="W1942" t="b">
            <v>1</v>
          </cell>
          <cell r="X1942">
            <v>3000</v>
          </cell>
          <cell r="Y1942">
            <v>3000</v>
          </cell>
          <cell r="Z1942" t="b">
            <v>1</v>
          </cell>
          <cell r="AA1942">
            <v>750</v>
          </cell>
          <cell r="AB1942">
            <v>750</v>
          </cell>
          <cell r="AC1942">
            <v>3750</v>
          </cell>
          <cell r="AD1942">
            <v>3750</v>
          </cell>
          <cell r="AE1942">
            <v>44383</v>
          </cell>
          <cell r="AF1942">
            <v>45017</v>
          </cell>
          <cell r="AG1942">
            <v>21</v>
          </cell>
          <cell r="AH1942">
            <v>21</v>
          </cell>
          <cell r="AI1942" t="b">
            <v>1</v>
          </cell>
          <cell r="AJ1942">
            <v>3</v>
          </cell>
          <cell r="AK1942">
            <v>24</v>
          </cell>
          <cell r="AL1942" t="e">
            <v>#N/A</v>
          </cell>
          <cell r="AM1942" t="str">
            <v>202107</v>
          </cell>
          <cell r="AN1942" t="str">
            <v>市卫健委备案</v>
          </cell>
        </row>
        <row r="1943">
          <cell r="B1943" t="str">
            <v>何恩怡</v>
          </cell>
          <cell r="C1943" t="str">
            <v>女</v>
          </cell>
          <cell r="D1943" t="str">
            <v>汉族</v>
          </cell>
          <cell r="E1943">
            <v>34197</v>
          </cell>
          <cell r="F1943" t="str">
            <v>中国</v>
          </cell>
          <cell r="G1943" t="str">
            <v>身份证</v>
          </cell>
          <cell r="H1943" t="str">
            <v>420684199308163527</v>
          </cell>
          <cell r="I1943" t="str">
            <v>柳州市人民医院</v>
          </cell>
          <cell r="J1943">
            <v>44385</v>
          </cell>
          <cell r="K1943">
            <v>45657</v>
          </cell>
          <cell r="L1943" t="str">
            <v>是</v>
          </cell>
          <cell r="M1943" t="str">
            <v>柳州</v>
          </cell>
          <cell r="N1943" t="str">
            <v>医院</v>
          </cell>
          <cell r="O1943" t="str">
            <v>硕士研究生</v>
          </cell>
          <cell r="P1943" t="str">
            <v>硕士</v>
          </cell>
          <cell r="Q1943" t="str">
            <v>广西医科大学</v>
          </cell>
          <cell r="R1943" t="str">
            <v>儿科学</v>
          </cell>
          <cell r="S1943">
            <v>44368</v>
          </cell>
          <cell r="T1943" t="str">
            <v>其他</v>
          </cell>
          <cell r="U1943" t="str">
            <v>F</v>
          </cell>
          <cell r="V1943" t="str">
            <v>F</v>
          </cell>
          <cell r="W1943" t="b">
            <v>1</v>
          </cell>
          <cell r="X1943">
            <v>3000</v>
          </cell>
          <cell r="Y1943">
            <v>3000</v>
          </cell>
          <cell r="Z1943" t="b">
            <v>1</v>
          </cell>
          <cell r="AA1943">
            <v>750</v>
          </cell>
          <cell r="AB1943">
            <v>750</v>
          </cell>
          <cell r="AC1943">
            <v>3750</v>
          </cell>
          <cell r="AD1943">
            <v>3750</v>
          </cell>
          <cell r="AE1943">
            <v>44385</v>
          </cell>
          <cell r="AF1943">
            <v>45017</v>
          </cell>
          <cell r="AG1943">
            <v>21</v>
          </cell>
          <cell r="AH1943">
            <v>21</v>
          </cell>
          <cell r="AI1943" t="b">
            <v>1</v>
          </cell>
          <cell r="AJ1943">
            <v>3</v>
          </cell>
          <cell r="AK1943">
            <v>24</v>
          </cell>
          <cell r="AL1943" t="e">
            <v>#N/A</v>
          </cell>
          <cell r="AM1943" t="str">
            <v>202107</v>
          </cell>
          <cell r="AN1943" t="str">
            <v>市卫健委备案</v>
          </cell>
        </row>
        <row r="1944">
          <cell r="B1944" t="str">
            <v>何伟倩</v>
          </cell>
          <cell r="C1944" t="str">
            <v>女</v>
          </cell>
          <cell r="D1944" t="str">
            <v>壮族</v>
          </cell>
          <cell r="E1944">
            <v>34580</v>
          </cell>
          <cell r="F1944" t="str">
            <v>中国</v>
          </cell>
          <cell r="G1944" t="str">
            <v>身份证</v>
          </cell>
          <cell r="H1944" t="str">
            <v>45022219940903004X</v>
          </cell>
          <cell r="I1944" t="str">
            <v>柳州市人民医院</v>
          </cell>
          <cell r="J1944">
            <v>44384</v>
          </cell>
          <cell r="K1944">
            <v>45657</v>
          </cell>
          <cell r="L1944" t="str">
            <v>是</v>
          </cell>
          <cell r="M1944" t="str">
            <v>柳州</v>
          </cell>
          <cell r="N1944" t="str">
            <v>医院</v>
          </cell>
          <cell r="O1944" t="str">
            <v>硕士研究生</v>
          </cell>
          <cell r="P1944" t="str">
            <v>硕士</v>
          </cell>
          <cell r="Q1944" t="str">
            <v>广西医科大学</v>
          </cell>
          <cell r="R1944" t="str">
            <v>内科学</v>
          </cell>
          <cell r="S1944">
            <v>44368</v>
          </cell>
          <cell r="T1944" t="str">
            <v>其他</v>
          </cell>
          <cell r="U1944" t="str">
            <v>F</v>
          </cell>
          <cell r="V1944" t="str">
            <v>F</v>
          </cell>
          <cell r="W1944" t="b">
            <v>1</v>
          </cell>
          <cell r="X1944">
            <v>3000</v>
          </cell>
          <cell r="Y1944">
            <v>3000</v>
          </cell>
          <cell r="Z1944" t="b">
            <v>1</v>
          </cell>
          <cell r="AA1944">
            <v>750</v>
          </cell>
          <cell r="AB1944">
            <v>750</v>
          </cell>
          <cell r="AC1944">
            <v>3750</v>
          </cell>
          <cell r="AD1944">
            <v>3750</v>
          </cell>
          <cell r="AE1944">
            <v>44384</v>
          </cell>
          <cell r="AF1944">
            <v>45017</v>
          </cell>
          <cell r="AG1944">
            <v>21</v>
          </cell>
          <cell r="AH1944">
            <v>21</v>
          </cell>
          <cell r="AI1944" t="b">
            <v>1</v>
          </cell>
          <cell r="AJ1944">
            <v>3</v>
          </cell>
          <cell r="AK1944">
            <v>24</v>
          </cell>
          <cell r="AL1944" t="e">
            <v>#N/A</v>
          </cell>
          <cell r="AM1944" t="str">
            <v>202107</v>
          </cell>
          <cell r="AN1944" t="str">
            <v>市卫健委备案</v>
          </cell>
        </row>
        <row r="1945">
          <cell r="B1945" t="str">
            <v>何杨文</v>
          </cell>
          <cell r="C1945" t="str">
            <v>男</v>
          </cell>
          <cell r="D1945" t="str">
            <v>汉族</v>
          </cell>
          <cell r="E1945">
            <v>34154</v>
          </cell>
          <cell r="F1945" t="str">
            <v>中国</v>
          </cell>
          <cell r="G1945" t="str">
            <v>身份证</v>
          </cell>
          <cell r="H1945" t="str">
            <v>452225199307041312</v>
          </cell>
          <cell r="I1945" t="str">
            <v>柳州市人民医院</v>
          </cell>
          <cell r="J1945">
            <v>44384</v>
          </cell>
          <cell r="K1945">
            <v>45657</v>
          </cell>
          <cell r="L1945" t="str">
            <v>是</v>
          </cell>
          <cell r="M1945" t="str">
            <v>柳州</v>
          </cell>
          <cell r="N1945" t="str">
            <v>医院</v>
          </cell>
          <cell r="O1945" t="str">
            <v>硕士研究生</v>
          </cell>
          <cell r="P1945" t="str">
            <v>硕士</v>
          </cell>
          <cell r="Q1945" t="str">
            <v>广西医科大学</v>
          </cell>
          <cell r="R1945" t="str">
            <v>儿科学</v>
          </cell>
          <cell r="S1945">
            <v>44368</v>
          </cell>
          <cell r="T1945" t="str">
            <v>其他</v>
          </cell>
          <cell r="U1945" t="str">
            <v>F</v>
          </cell>
          <cell r="V1945" t="str">
            <v>F</v>
          </cell>
          <cell r="W1945" t="b">
            <v>1</v>
          </cell>
          <cell r="X1945">
            <v>3000</v>
          </cell>
          <cell r="Y1945">
            <v>3000</v>
          </cell>
          <cell r="Z1945" t="b">
            <v>1</v>
          </cell>
          <cell r="AA1945">
            <v>750</v>
          </cell>
          <cell r="AB1945">
            <v>750</v>
          </cell>
          <cell r="AC1945">
            <v>3750</v>
          </cell>
          <cell r="AD1945">
            <v>3750</v>
          </cell>
          <cell r="AE1945">
            <v>44384</v>
          </cell>
          <cell r="AF1945">
            <v>45017</v>
          </cell>
          <cell r="AG1945">
            <v>21</v>
          </cell>
          <cell r="AH1945">
            <v>21</v>
          </cell>
          <cell r="AI1945" t="b">
            <v>1</v>
          </cell>
          <cell r="AJ1945">
            <v>3</v>
          </cell>
          <cell r="AK1945">
            <v>24</v>
          </cell>
          <cell r="AL1945" t="e">
            <v>#N/A</v>
          </cell>
          <cell r="AM1945" t="str">
            <v>202107</v>
          </cell>
          <cell r="AN1945" t="str">
            <v>市卫健委备案</v>
          </cell>
        </row>
        <row r="1946">
          <cell r="B1946" t="str">
            <v>黄久</v>
          </cell>
          <cell r="C1946" t="str">
            <v>女</v>
          </cell>
          <cell r="D1946" t="str">
            <v>壮族</v>
          </cell>
          <cell r="E1946">
            <v>35041</v>
          </cell>
          <cell r="F1946" t="str">
            <v>中国</v>
          </cell>
          <cell r="G1946" t="str">
            <v>身份证</v>
          </cell>
          <cell r="H1946" t="str">
            <v>45272719951208002X</v>
          </cell>
          <cell r="I1946" t="str">
            <v>柳州市人民医院</v>
          </cell>
          <cell r="J1946">
            <v>44428</v>
          </cell>
          <cell r="K1946">
            <v>45657</v>
          </cell>
          <cell r="L1946" t="str">
            <v>是</v>
          </cell>
          <cell r="M1946" t="str">
            <v>柳州</v>
          </cell>
          <cell r="N1946" t="str">
            <v>医院</v>
          </cell>
          <cell r="O1946" t="str">
            <v>硕士研究生</v>
          </cell>
          <cell r="P1946" t="str">
            <v>硕士</v>
          </cell>
          <cell r="Q1946" t="str">
            <v>辽宁中医药大学</v>
          </cell>
          <cell r="R1946" t="str">
            <v>中医内科学</v>
          </cell>
          <cell r="S1946">
            <v>43990</v>
          </cell>
          <cell r="T1946" t="str">
            <v>其他</v>
          </cell>
          <cell r="U1946" t="str">
            <v>F</v>
          </cell>
          <cell r="V1946" t="str">
            <v>F</v>
          </cell>
          <cell r="W1946" t="b">
            <v>1</v>
          </cell>
          <cell r="X1946">
            <v>3000</v>
          </cell>
          <cell r="Y1946">
            <v>3000</v>
          </cell>
          <cell r="Z1946" t="b">
            <v>1</v>
          </cell>
          <cell r="AA1946">
            <v>750</v>
          </cell>
          <cell r="AB1946">
            <v>750</v>
          </cell>
          <cell r="AC1946">
            <v>3750</v>
          </cell>
          <cell r="AD1946">
            <v>3750</v>
          </cell>
          <cell r="AE1946">
            <v>44044</v>
          </cell>
          <cell r="AF1946">
            <v>45017</v>
          </cell>
          <cell r="AG1946">
            <v>22</v>
          </cell>
          <cell r="AH1946">
            <v>22</v>
          </cell>
          <cell r="AI1946" t="b">
            <v>1</v>
          </cell>
          <cell r="AJ1946">
            <v>3</v>
          </cell>
          <cell r="AK1946">
            <v>25</v>
          </cell>
          <cell r="AL1946" t="e">
            <v>#N/A</v>
          </cell>
          <cell r="AM1946" t="str">
            <v>202009</v>
          </cell>
          <cell r="AN1946" t="str">
            <v>市卫健委备案</v>
          </cell>
          <cell r="AO1946" t="str">
            <v>2020年8月-10月在中医院工作,2021年至今在我院工作</v>
          </cell>
        </row>
        <row r="1947">
          <cell r="B1947" t="str">
            <v>蒋冰梅</v>
          </cell>
          <cell r="C1947" t="str">
            <v>女</v>
          </cell>
          <cell r="D1947" t="str">
            <v>汉族</v>
          </cell>
          <cell r="E1947">
            <v>34710</v>
          </cell>
          <cell r="F1947" t="str">
            <v>中国</v>
          </cell>
          <cell r="G1947" t="str">
            <v>身份证</v>
          </cell>
          <cell r="H1947" t="str">
            <v>450821199501110823</v>
          </cell>
          <cell r="I1947" t="str">
            <v>柳州市人民医院</v>
          </cell>
          <cell r="J1947">
            <v>44389</v>
          </cell>
          <cell r="K1947">
            <v>45657</v>
          </cell>
          <cell r="L1947" t="str">
            <v>是</v>
          </cell>
          <cell r="M1947" t="str">
            <v>柳州</v>
          </cell>
          <cell r="N1947" t="str">
            <v>医院</v>
          </cell>
          <cell r="O1947" t="str">
            <v>硕士研究生</v>
          </cell>
          <cell r="P1947" t="str">
            <v>硕士</v>
          </cell>
          <cell r="Q1947" t="str">
            <v>中山大学</v>
          </cell>
          <cell r="R1947" t="str">
            <v>内科学</v>
          </cell>
          <cell r="S1947">
            <v>44377</v>
          </cell>
          <cell r="T1947" t="str">
            <v>一流建设高校</v>
          </cell>
          <cell r="U1947" t="str">
            <v>F</v>
          </cell>
          <cell r="V1947" t="str">
            <v>F</v>
          </cell>
          <cell r="W1947" t="b">
            <v>1</v>
          </cell>
          <cell r="X1947">
            <v>3000</v>
          </cell>
          <cell r="Y1947">
            <v>3000</v>
          </cell>
          <cell r="Z1947" t="b">
            <v>1</v>
          </cell>
          <cell r="AA1947">
            <v>750</v>
          </cell>
          <cell r="AB1947">
            <v>750</v>
          </cell>
          <cell r="AC1947">
            <v>3750</v>
          </cell>
          <cell r="AD1947">
            <v>3750</v>
          </cell>
          <cell r="AE1947">
            <v>44389</v>
          </cell>
          <cell r="AF1947">
            <v>45017</v>
          </cell>
          <cell r="AG1947">
            <v>21</v>
          </cell>
          <cell r="AH1947">
            <v>21</v>
          </cell>
          <cell r="AI1947" t="b">
            <v>1</v>
          </cell>
          <cell r="AJ1947">
            <v>3</v>
          </cell>
          <cell r="AK1947">
            <v>24</v>
          </cell>
          <cell r="AL1947" t="e">
            <v>#N/A</v>
          </cell>
          <cell r="AM1947" t="str">
            <v>202108</v>
          </cell>
          <cell r="AN1947" t="str">
            <v>市卫健委备案</v>
          </cell>
        </row>
        <row r="1948">
          <cell r="B1948" t="str">
            <v>孔潆</v>
          </cell>
          <cell r="C1948" t="str">
            <v>女</v>
          </cell>
          <cell r="D1948" t="str">
            <v>汉族</v>
          </cell>
          <cell r="E1948">
            <v>34805</v>
          </cell>
          <cell r="F1948" t="str">
            <v>中国</v>
          </cell>
          <cell r="G1948" t="str">
            <v>身份证</v>
          </cell>
          <cell r="H1948" t="str">
            <v>450821199504161749</v>
          </cell>
          <cell r="I1948" t="str">
            <v>柳州市人民医院</v>
          </cell>
          <cell r="J1948">
            <v>44384</v>
          </cell>
          <cell r="K1948">
            <v>45657</v>
          </cell>
          <cell r="L1948" t="str">
            <v>是</v>
          </cell>
          <cell r="M1948" t="str">
            <v>柳州</v>
          </cell>
          <cell r="N1948" t="str">
            <v>医院</v>
          </cell>
          <cell r="O1948" t="str">
            <v>硕士研究生</v>
          </cell>
          <cell r="P1948" t="str">
            <v>硕士</v>
          </cell>
          <cell r="Q1948" t="str">
            <v>广西医科大学</v>
          </cell>
          <cell r="R1948" t="str">
            <v>内科学</v>
          </cell>
          <cell r="S1948">
            <v>44368</v>
          </cell>
          <cell r="T1948" t="str">
            <v>其他</v>
          </cell>
          <cell r="U1948" t="str">
            <v>F</v>
          </cell>
          <cell r="V1948" t="str">
            <v>F</v>
          </cell>
          <cell r="W1948" t="b">
            <v>1</v>
          </cell>
          <cell r="X1948">
            <v>3000</v>
          </cell>
          <cell r="Y1948">
            <v>3000</v>
          </cell>
          <cell r="Z1948" t="b">
            <v>1</v>
          </cell>
          <cell r="AA1948">
            <v>750</v>
          </cell>
          <cell r="AB1948">
            <v>750</v>
          </cell>
          <cell r="AC1948">
            <v>3750</v>
          </cell>
          <cell r="AD1948">
            <v>3750</v>
          </cell>
          <cell r="AE1948">
            <v>44384</v>
          </cell>
          <cell r="AF1948">
            <v>45017</v>
          </cell>
          <cell r="AG1948">
            <v>21</v>
          </cell>
          <cell r="AH1948">
            <v>21</v>
          </cell>
          <cell r="AI1948" t="b">
            <v>1</v>
          </cell>
          <cell r="AJ1948">
            <v>3</v>
          </cell>
          <cell r="AK1948">
            <v>24</v>
          </cell>
          <cell r="AL1948" t="e">
            <v>#N/A</v>
          </cell>
          <cell r="AM1948" t="str">
            <v>202107</v>
          </cell>
          <cell r="AN1948" t="str">
            <v>市卫健委备案</v>
          </cell>
        </row>
        <row r="1949">
          <cell r="B1949" t="str">
            <v>李雪琴</v>
          </cell>
          <cell r="C1949" t="str">
            <v>女</v>
          </cell>
          <cell r="D1949" t="str">
            <v>壮族</v>
          </cell>
          <cell r="E1949">
            <v>34118</v>
          </cell>
          <cell r="F1949" t="str">
            <v>中国</v>
          </cell>
          <cell r="G1949" t="str">
            <v>身份证</v>
          </cell>
          <cell r="H1949" t="str">
            <v>452128199305291047</v>
          </cell>
          <cell r="I1949" t="str">
            <v>柳州市人民医院</v>
          </cell>
          <cell r="J1949">
            <v>44385</v>
          </cell>
          <cell r="K1949">
            <v>45657</v>
          </cell>
          <cell r="L1949" t="str">
            <v>是</v>
          </cell>
          <cell r="M1949" t="str">
            <v>柳州</v>
          </cell>
          <cell r="N1949" t="str">
            <v>医院</v>
          </cell>
          <cell r="O1949" t="str">
            <v>硕士研究生</v>
          </cell>
          <cell r="P1949" t="str">
            <v>硕士</v>
          </cell>
          <cell r="Q1949" t="str">
            <v>广西医科大学</v>
          </cell>
          <cell r="R1949" t="str">
            <v>妇产科学</v>
          </cell>
          <cell r="S1949">
            <v>44368</v>
          </cell>
          <cell r="T1949" t="str">
            <v>其他</v>
          </cell>
          <cell r="U1949" t="str">
            <v>F</v>
          </cell>
          <cell r="V1949" t="str">
            <v>F</v>
          </cell>
          <cell r="W1949" t="b">
            <v>1</v>
          </cell>
          <cell r="X1949">
            <v>3000</v>
          </cell>
          <cell r="Y1949">
            <v>3000</v>
          </cell>
          <cell r="Z1949" t="b">
            <v>1</v>
          </cell>
          <cell r="AA1949">
            <v>750</v>
          </cell>
          <cell r="AB1949">
            <v>750</v>
          </cell>
          <cell r="AC1949">
            <v>3750</v>
          </cell>
          <cell r="AD1949">
            <v>3750</v>
          </cell>
          <cell r="AE1949">
            <v>44385</v>
          </cell>
          <cell r="AF1949">
            <v>45017</v>
          </cell>
          <cell r="AG1949">
            <v>21</v>
          </cell>
          <cell r="AH1949">
            <v>21</v>
          </cell>
          <cell r="AI1949" t="b">
            <v>1</v>
          </cell>
          <cell r="AJ1949">
            <v>3</v>
          </cell>
          <cell r="AK1949">
            <v>24</v>
          </cell>
          <cell r="AL1949" t="e">
            <v>#N/A</v>
          </cell>
          <cell r="AM1949" t="str">
            <v>202302</v>
          </cell>
          <cell r="AN1949">
            <v>0</v>
          </cell>
        </row>
        <row r="1950">
          <cell r="B1950" t="str">
            <v>梁敬平</v>
          </cell>
          <cell r="C1950" t="str">
            <v>女</v>
          </cell>
          <cell r="D1950" t="str">
            <v>汉族</v>
          </cell>
          <cell r="E1950">
            <v>33941</v>
          </cell>
          <cell r="F1950" t="str">
            <v>中国</v>
          </cell>
          <cell r="G1950" t="str">
            <v>身份证</v>
          </cell>
          <cell r="H1950" t="str">
            <v>130283199212032365</v>
          </cell>
          <cell r="I1950" t="str">
            <v>柳州市人民医院</v>
          </cell>
          <cell r="J1950">
            <v>44385</v>
          </cell>
          <cell r="K1950">
            <v>45657</v>
          </cell>
          <cell r="L1950" t="str">
            <v>是</v>
          </cell>
          <cell r="M1950" t="str">
            <v>柳州</v>
          </cell>
          <cell r="N1950" t="str">
            <v>医院</v>
          </cell>
          <cell r="O1950" t="str">
            <v>硕士研究生</v>
          </cell>
          <cell r="P1950" t="str">
            <v>硕士</v>
          </cell>
          <cell r="Q1950" t="str">
            <v>广西医科大学</v>
          </cell>
          <cell r="R1950" t="str">
            <v>儿科学</v>
          </cell>
          <cell r="S1950">
            <v>44368</v>
          </cell>
          <cell r="T1950" t="str">
            <v>其他</v>
          </cell>
          <cell r="U1950" t="str">
            <v>F</v>
          </cell>
          <cell r="V1950" t="str">
            <v>F</v>
          </cell>
          <cell r="W1950" t="b">
            <v>1</v>
          </cell>
          <cell r="X1950">
            <v>3000</v>
          </cell>
          <cell r="Y1950">
            <v>3000</v>
          </cell>
          <cell r="Z1950" t="b">
            <v>1</v>
          </cell>
          <cell r="AA1950">
            <v>750</v>
          </cell>
          <cell r="AB1950">
            <v>750</v>
          </cell>
          <cell r="AC1950">
            <v>3750</v>
          </cell>
          <cell r="AD1950">
            <v>3750</v>
          </cell>
          <cell r="AE1950">
            <v>44385</v>
          </cell>
          <cell r="AF1950">
            <v>45017</v>
          </cell>
          <cell r="AG1950">
            <v>21</v>
          </cell>
          <cell r="AH1950">
            <v>21</v>
          </cell>
          <cell r="AI1950" t="b">
            <v>1</v>
          </cell>
          <cell r="AJ1950">
            <v>3</v>
          </cell>
          <cell r="AK1950">
            <v>24</v>
          </cell>
          <cell r="AL1950" t="e">
            <v>#N/A</v>
          </cell>
          <cell r="AM1950" t="str">
            <v>202107</v>
          </cell>
          <cell r="AN1950" t="str">
            <v>市卫健委备案</v>
          </cell>
        </row>
        <row r="1951">
          <cell r="B1951" t="str">
            <v>刘凤玲</v>
          </cell>
          <cell r="C1951" t="str">
            <v>女</v>
          </cell>
          <cell r="D1951" t="str">
            <v>汉族</v>
          </cell>
          <cell r="E1951">
            <v>34439</v>
          </cell>
          <cell r="F1951" t="str">
            <v>中国</v>
          </cell>
          <cell r="G1951" t="str">
            <v>身份证</v>
          </cell>
          <cell r="H1951" t="str">
            <v>232103199404151324</v>
          </cell>
          <cell r="I1951" t="str">
            <v>柳州市人民医院</v>
          </cell>
          <cell r="J1951">
            <v>44385</v>
          </cell>
          <cell r="K1951">
            <v>45657</v>
          </cell>
          <cell r="L1951" t="str">
            <v>是</v>
          </cell>
          <cell r="M1951" t="str">
            <v>柳州</v>
          </cell>
          <cell r="N1951" t="str">
            <v>医院</v>
          </cell>
          <cell r="O1951" t="str">
            <v>硕士研究生</v>
          </cell>
          <cell r="P1951" t="str">
            <v>硕士</v>
          </cell>
          <cell r="Q1951" t="str">
            <v>广西医科大学</v>
          </cell>
          <cell r="R1951" t="str">
            <v>外科学</v>
          </cell>
          <cell r="S1951">
            <v>44368</v>
          </cell>
          <cell r="T1951" t="str">
            <v>其他</v>
          </cell>
          <cell r="U1951" t="str">
            <v>F</v>
          </cell>
          <cell r="V1951" t="str">
            <v>F</v>
          </cell>
          <cell r="W1951" t="b">
            <v>1</v>
          </cell>
          <cell r="X1951">
            <v>3000</v>
          </cell>
          <cell r="Y1951">
            <v>3000</v>
          </cell>
          <cell r="Z1951" t="b">
            <v>1</v>
          </cell>
          <cell r="AA1951">
            <v>750</v>
          </cell>
          <cell r="AB1951">
            <v>750</v>
          </cell>
          <cell r="AC1951">
            <v>3750</v>
          </cell>
          <cell r="AD1951">
            <v>3750</v>
          </cell>
          <cell r="AE1951">
            <v>44385</v>
          </cell>
          <cell r="AF1951">
            <v>45017</v>
          </cell>
          <cell r="AG1951">
            <v>21</v>
          </cell>
          <cell r="AH1951">
            <v>21</v>
          </cell>
          <cell r="AI1951" t="b">
            <v>1</v>
          </cell>
          <cell r="AJ1951">
            <v>3</v>
          </cell>
          <cell r="AK1951">
            <v>24</v>
          </cell>
          <cell r="AL1951" t="e">
            <v>#N/A</v>
          </cell>
          <cell r="AM1951" t="str">
            <v>202107</v>
          </cell>
          <cell r="AN1951" t="str">
            <v>市卫健委备案</v>
          </cell>
        </row>
        <row r="1952">
          <cell r="B1952" t="str">
            <v>马晨俊</v>
          </cell>
          <cell r="C1952" t="str">
            <v>男</v>
          </cell>
          <cell r="D1952" t="str">
            <v>汉族</v>
          </cell>
          <cell r="E1952">
            <v>34792</v>
          </cell>
          <cell r="F1952" t="str">
            <v>中国</v>
          </cell>
          <cell r="G1952" t="str">
            <v>身份证</v>
          </cell>
          <cell r="H1952" t="str">
            <v>460033199504034719</v>
          </cell>
          <cell r="I1952" t="str">
            <v>柳州市人民医院</v>
          </cell>
          <cell r="J1952">
            <v>44385</v>
          </cell>
          <cell r="K1952">
            <v>45657</v>
          </cell>
          <cell r="L1952" t="str">
            <v>是</v>
          </cell>
          <cell r="M1952" t="str">
            <v>柳州</v>
          </cell>
          <cell r="N1952" t="str">
            <v>医院</v>
          </cell>
          <cell r="O1952" t="str">
            <v>硕士研究生</v>
          </cell>
          <cell r="P1952" t="str">
            <v>硕士</v>
          </cell>
          <cell r="Q1952" t="str">
            <v>广西医科大学</v>
          </cell>
          <cell r="R1952" t="str">
            <v>外科学</v>
          </cell>
          <cell r="S1952">
            <v>44368</v>
          </cell>
          <cell r="T1952" t="str">
            <v>其他</v>
          </cell>
          <cell r="U1952" t="str">
            <v>F</v>
          </cell>
          <cell r="V1952" t="str">
            <v>F</v>
          </cell>
          <cell r="W1952" t="b">
            <v>1</v>
          </cell>
          <cell r="X1952">
            <v>3000</v>
          </cell>
          <cell r="Y1952">
            <v>3000</v>
          </cell>
          <cell r="Z1952" t="b">
            <v>1</v>
          </cell>
          <cell r="AA1952">
            <v>750</v>
          </cell>
          <cell r="AB1952">
            <v>750</v>
          </cell>
          <cell r="AC1952">
            <v>3750</v>
          </cell>
          <cell r="AD1952">
            <v>3750</v>
          </cell>
          <cell r="AE1952">
            <v>44385</v>
          </cell>
          <cell r="AF1952">
            <v>45017</v>
          </cell>
          <cell r="AG1952">
            <v>21</v>
          </cell>
          <cell r="AH1952">
            <v>21</v>
          </cell>
          <cell r="AI1952" t="b">
            <v>1</v>
          </cell>
          <cell r="AJ1952">
            <v>3</v>
          </cell>
          <cell r="AK1952">
            <v>24</v>
          </cell>
          <cell r="AL1952" t="e">
            <v>#N/A</v>
          </cell>
          <cell r="AM1952" t="str">
            <v>202107</v>
          </cell>
          <cell r="AN1952" t="str">
            <v>市卫健委备案</v>
          </cell>
        </row>
        <row r="1953">
          <cell r="B1953" t="str">
            <v>刘玮</v>
          </cell>
          <cell r="C1953" t="str">
            <v>男</v>
          </cell>
          <cell r="D1953" t="str">
            <v>汉族</v>
          </cell>
          <cell r="E1953">
            <v>34001</v>
          </cell>
          <cell r="F1953" t="str">
            <v>中国</v>
          </cell>
          <cell r="G1953" t="str">
            <v>身份证</v>
          </cell>
          <cell r="H1953" t="str">
            <v>450327199302011217</v>
          </cell>
          <cell r="I1953" t="str">
            <v>柳州市人民医院</v>
          </cell>
          <cell r="J1953">
            <v>44686</v>
          </cell>
          <cell r="K1953">
            <v>46022</v>
          </cell>
          <cell r="L1953" t="str">
            <v>是</v>
          </cell>
          <cell r="M1953" t="str">
            <v>柳州</v>
          </cell>
          <cell r="N1953" t="str">
            <v>医院</v>
          </cell>
          <cell r="O1953" t="str">
            <v>硕士研究生</v>
          </cell>
          <cell r="P1953" t="str">
            <v>硕士</v>
          </cell>
          <cell r="Q1953" t="str">
            <v>广西财经学院</v>
          </cell>
          <cell r="R1953" t="str">
            <v>会计</v>
          </cell>
          <cell r="S1953">
            <v>43908</v>
          </cell>
          <cell r="T1953" t="str">
            <v>其他</v>
          </cell>
          <cell r="U1953" t="str">
            <v>F</v>
          </cell>
          <cell r="V1953" t="str">
            <v>F</v>
          </cell>
          <cell r="W1953" t="b">
            <v>1</v>
          </cell>
          <cell r="X1953">
            <v>3000</v>
          </cell>
          <cell r="Y1953">
            <v>3000</v>
          </cell>
          <cell r="Z1953" t="b">
            <v>1</v>
          </cell>
          <cell r="AA1953">
            <v>750</v>
          </cell>
          <cell r="AB1953">
            <v>750</v>
          </cell>
          <cell r="AC1953">
            <v>3750</v>
          </cell>
          <cell r="AD1953">
            <v>3750</v>
          </cell>
          <cell r="AE1953">
            <v>44013</v>
          </cell>
          <cell r="AF1953">
            <v>45017</v>
          </cell>
          <cell r="AG1953">
            <v>33</v>
          </cell>
          <cell r="AH1953">
            <v>33</v>
          </cell>
          <cell r="AI1953" t="b">
            <v>1</v>
          </cell>
          <cell r="AJ1953">
            <v>3</v>
          </cell>
          <cell r="AK1953">
            <v>36</v>
          </cell>
          <cell r="AL1953" t="e">
            <v>#N/A</v>
          </cell>
          <cell r="AM1953" t="str">
            <v>202007</v>
          </cell>
          <cell r="AN1953">
            <v>0</v>
          </cell>
          <cell r="AO1953" t="str">
            <v>2020年7月-2022年4月，在柳州市公共资源交易服务中心工作</v>
          </cell>
        </row>
        <row r="1954">
          <cell r="B1954" t="str">
            <v>龙俊元</v>
          </cell>
          <cell r="C1954" t="str">
            <v>男</v>
          </cell>
          <cell r="D1954" t="str">
            <v>汉族</v>
          </cell>
          <cell r="E1954">
            <v>34440</v>
          </cell>
          <cell r="F1954" t="str">
            <v>中国</v>
          </cell>
          <cell r="G1954" t="str">
            <v>身份证</v>
          </cell>
          <cell r="H1954" t="str">
            <v>450923199404168511</v>
          </cell>
          <cell r="I1954" t="str">
            <v>柳州市人民医院</v>
          </cell>
          <cell r="J1954">
            <v>44384</v>
          </cell>
          <cell r="K1954">
            <v>45657</v>
          </cell>
          <cell r="L1954" t="str">
            <v>是</v>
          </cell>
          <cell r="M1954" t="str">
            <v>柳州</v>
          </cell>
          <cell r="N1954" t="str">
            <v>医院</v>
          </cell>
          <cell r="O1954" t="str">
            <v>硕士研究生</v>
          </cell>
          <cell r="P1954" t="str">
            <v>硕士</v>
          </cell>
          <cell r="Q1954" t="str">
            <v>广西医科大学</v>
          </cell>
          <cell r="R1954" t="str">
            <v>内科学</v>
          </cell>
          <cell r="S1954">
            <v>44368</v>
          </cell>
          <cell r="T1954" t="str">
            <v>其他</v>
          </cell>
          <cell r="U1954" t="str">
            <v>F</v>
          </cell>
          <cell r="V1954" t="str">
            <v>F</v>
          </cell>
          <cell r="W1954" t="b">
            <v>1</v>
          </cell>
          <cell r="X1954">
            <v>3000</v>
          </cell>
          <cell r="Y1954">
            <v>3000</v>
          </cell>
          <cell r="Z1954" t="b">
            <v>1</v>
          </cell>
          <cell r="AA1954">
            <v>750</v>
          </cell>
          <cell r="AB1954">
            <v>750</v>
          </cell>
          <cell r="AC1954">
            <v>3750</v>
          </cell>
          <cell r="AD1954">
            <v>3750</v>
          </cell>
          <cell r="AE1954">
            <v>44384</v>
          </cell>
          <cell r="AF1954">
            <v>45017</v>
          </cell>
          <cell r="AG1954">
            <v>21</v>
          </cell>
          <cell r="AH1954">
            <v>21</v>
          </cell>
          <cell r="AI1954" t="b">
            <v>1</v>
          </cell>
          <cell r="AJ1954">
            <v>3</v>
          </cell>
          <cell r="AK1954">
            <v>24</v>
          </cell>
          <cell r="AL1954" t="e">
            <v>#N/A</v>
          </cell>
          <cell r="AM1954" t="str">
            <v>202302</v>
          </cell>
          <cell r="AN1954" t="str">
            <v>市卫健委备案</v>
          </cell>
        </row>
        <row r="1955">
          <cell r="B1955" t="str">
            <v>潘炎生</v>
          </cell>
          <cell r="C1955" t="str">
            <v>男</v>
          </cell>
          <cell r="D1955" t="str">
            <v>汉族</v>
          </cell>
          <cell r="E1955">
            <v>34044</v>
          </cell>
          <cell r="F1955" t="str">
            <v>中国</v>
          </cell>
          <cell r="G1955" t="str">
            <v>身份证</v>
          </cell>
          <cell r="H1955" t="str">
            <v>450921199303163612</v>
          </cell>
          <cell r="I1955" t="str">
            <v>柳州市人民医院</v>
          </cell>
          <cell r="J1955">
            <v>44383</v>
          </cell>
          <cell r="K1955">
            <v>45657</v>
          </cell>
          <cell r="L1955" t="str">
            <v>是</v>
          </cell>
          <cell r="M1955" t="str">
            <v>柳州</v>
          </cell>
          <cell r="N1955" t="str">
            <v>医院</v>
          </cell>
          <cell r="O1955" t="str">
            <v>硕士研究生</v>
          </cell>
          <cell r="P1955" t="str">
            <v>硕士</v>
          </cell>
          <cell r="Q1955" t="str">
            <v>天津医科大学</v>
          </cell>
          <cell r="R1955" t="str">
            <v>儿科学</v>
          </cell>
          <cell r="S1955">
            <v>44371</v>
          </cell>
          <cell r="T1955" t="str">
            <v>其他</v>
          </cell>
          <cell r="U1955" t="str">
            <v>F</v>
          </cell>
          <cell r="V1955" t="str">
            <v>F</v>
          </cell>
          <cell r="W1955" t="b">
            <v>1</v>
          </cell>
          <cell r="X1955">
            <v>3000</v>
          </cell>
          <cell r="Y1955">
            <v>3000</v>
          </cell>
          <cell r="Z1955" t="b">
            <v>1</v>
          </cell>
          <cell r="AA1955">
            <v>750</v>
          </cell>
          <cell r="AB1955">
            <v>750</v>
          </cell>
          <cell r="AC1955">
            <v>3750</v>
          </cell>
          <cell r="AD1955">
            <v>3750</v>
          </cell>
          <cell r="AE1955">
            <v>44383</v>
          </cell>
          <cell r="AF1955">
            <v>45017</v>
          </cell>
          <cell r="AG1955">
            <v>21</v>
          </cell>
          <cell r="AH1955">
            <v>21</v>
          </cell>
          <cell r="AI1955" t="b">
            <v>1</v>
          </cell>
          <cell r="AJ1955">
            <v>3</v>
          </cell>
          <cell r="AK1955">
            <v>24</v>
          </cell>
          <cell r="AL1955" t="e">
            <v>#N/A</v>
          </cell>
          <cell r="AM1955" t="str">
            <v>202302</v>
          </cell>
          <cell r="AN1955" t="str">
            <v>市卫健委备案</v>
          </cell>
        </row>
        <row r="1956">
          <cell r="B1956" t="str">
            <v>覃方</v>
          </cell>
          <cell r="C1956" t="str">
            <v>男</v>
          </cell>
          <cell r="D1956" t="str">
            <v>壮族</v>
          </cell>
          <cell r="E1956">
            <v>35027</v>
          </cell>
          <cell r="F1956" t="str">
            <v>中国</v>
          </cell>
          <cell r="G1956" t="str">
            <v>身份证</v>
          </cell>
          <cell r="H1956" t="str">
            <v>45022119951124243X</v>
          </cell>
          <cell r="I1956" t="str">
            <v>柳州市人民医院</v>
          </cell>
          <cell r="J1956">
            <v>44378</v>
          </cell>
          <cell r="K1956">
            <v>45657</v>
          </cell>
          <cell r="L1956" t="str">
            <v>是</v>
          </cell>
          <cell r="M1956" t="str">
            <v>柳州</v>
          </cell>
          <cell r="N1956" t="str">
            <v>医院</v>
          </cell>
          <cell r="O1956" t="str">
            <v>硕士研究生</v>
          </cell>
          <cell r="P1956" t="str">
            <v>硕士</v>
          </cell>
          <cell r="Q1956" t="str">
            <v>四川大学</v>
          </cell>
          <cell r="R1956" t="str">
            <v>药学</v>
          </cell>
          <cell r="S1956">
            <v>44365</v>
          </cell>
          <cell r="T1956" t="str">
            <v>一流建设高校</v>
          </cell>
          <cell r="U1956" t="str">
            <v>F</v>
          </cell>
          <cell r="V1956" t="str">
            <v>F</v>
          </cell>
          <cell r="W1956" t="b">
            <v>1</v>
          </cell>
          <cell r="X1956">
            <v>3000</v>
          </cell>
          <cell r="Y1956">
            <v>3000</v>
          </cell>
          <cell r="Z1956" t="b">
            <v>1</v>
          </cell>
          <cell r="AA1956">
            <v>750</v>
          </cell>
          <cell r="AB1956">
            <v>750</v>
          </cell>
          <cell r="AC1956">
            <v>3750</v>
          </cell>
          <cell r="AD1956">
            <v>3750</v>
          </cell>
          <cell r="AE1956">
            <v>44378</v>
          </cell>
          <cell r="AF1956">
            <v>45017</v>
          </cell>
          <cell r="AG1956">
            <v>21</v>
          </cell>
          <cell r="AH1956">
            <v>21</v>
          </cell>
          <cell r="AI1956" t="b">
            <v>1</v>
          </cell>
          <cell r="AJ1956">
            <v>3</v>
          </cell>
          <cell r="AK1956">
            <v>24</v>
          </cell>
          <cell r="AL1956" t="e">
            <v>#N/A</v>
          </cell>
          <cell r="AM1956" t="str">
            <v>202107</v>
          </cell>
          <cell r="AN1956" t="str">
            <v>市卫健委备案</v>
          </cell>
        </row>
        <row r="1957">
          <cell r="B1957" t="str">
            <v>韦高泉</v>
          </cell>
          <cell r="C1957" t="str">
            <v>男</v>
          </cell>
          <cell r="D1957" t="str">
            <v>壮族</v>
          </cell>
          <cell r="E1957">
            <v>34358</v>
          </cell>
          <cell r="F1957" t="str">
            <v>中国</v>
          </cell>
          <cell r="G1957" t="str">
            <v>身份证</v>
          </cell>
          <cell r="H1957" t="str">
            <v>452225199401242532</v>
          </cell>
          <cell r="I1957" t="str">
            <v>柳州市人民医院</v>
          </cell>
          <cell r="J1957">
            <v>44384</v>
          </cell>
          <cell r="K1957">
            <v>45657</v>
          </cell>
          <cell r="L1957" t="str">
            <v>是</v>
          </cell>
          <cell r="M1957" t="str">
            <v>柳州</v>
          </cell>
          <cell r="N1957" t="str">
            <v>医院</v>
          </cell>
          <cell r="O1957" t="str">
            <v>硕士研究生</v>
          </cell>
          <cell r="P1957" t="str">
            <v>硕士</v>
          </cell>
          <cell r="Q1957" t="str">
            <v>广西医科大学</v>
          </cell>
          <cell r="R1957" t="str">
            <v>内科学</v>
          </cell>
          <cell r="S1957">
            <v>44368</v>
          </cell>
          <cell r="T1957" t="str">
            <v>其他</v>
          </cell>
          <cell r="U1957" t="str">
            <v>F</v>
          </cell>
          <cell r="V1957" t="str">
            <v>F</v>
          </cell>
          <cell r="W1957" t="b">
            <v>1</v>
          </cell>
          <cell r="X1957">
            <v>3000</v>
          </cell>
          <cell r="Y1957">
            <v>3000</v>
          </cell>
          <cell r="Z1957" t="b">
            <v>1</v>
          </cell>
          <cell r="AA1957">
            <v>750</v>
          </cell>
          <cell r="AB1957">
            <v>750</v>
          </cell>
          <cell r="AC1957">
            <v>3750</v>
          </cell>
          <cell r="AD1957">
            <v>3750</v>
          </cell>
          <cell r="AE1957">
            <v>44384</v>
          </cell>
          <cell r="AF1957">
            <v>45017</v>
          </cell>
          <cell r="AG1957">
            <v>21</v>
          </cell>
          <cell r="AH1957">
            <v>21</v>
          </cell>
          <cell r="AI1957" t="b">
            <v>1</v>
          </cell>
          <cell r="AJ1957">
            <v>3</v>
          </cell>
          <cell r="AK1957">
            <v>24</v>
          </cell>
          <cell r="AL1957" t="e">
            <v>#N/A</v>
          </cell>
          <cell r="AM1957" t="str">
            <v>202107</v>
          </cell>
          <cell r="AN1957" t="str">
            <v>市卫健委备案</v>
          </cell>
        </row>
        <row r="1958">
          <cell r="B1958" t="str">
            <v>韦欣雨</v>
          </cell>
          <cell r="C1958" t="str">
            <v>女</v>
          </cell>
          <cell r="D1958" t="str">
            <v>壮族</v>
          </cell>
          <cell r="E1958">
            <v>34748</v>
          </cell>
          <cell r="F1958" t="str">
            <v>中国</v>
          </cell>
          <cell r="G1958" t="str">
            <v>身份证</v>
          </cell>
          <cell r="H1958" t="str">
            <v>450221199502180046</v>
          </cell>
          <cell r="I1958" t="str">
            <v>柳州市人民医院</v>
          </cell>
          <cell r="J1958">
            <v>44384</v>
          </cell>
          <cell r="K1958">
            <v>45657</v>
          </cell>
          <cell r="L1958" t="str">
            <v>是</v>
          </cell>
          <cell r="M1958" t="str">
            <v>柳州</v>
          </cell>
          <cell r="N1958" t="str">
            <v>医院</v>
          </cell>
          <cell r="O1958" t="str">
            <v>硕士研究生</v>
          </cell>
          <cell r="P1958" t="str">
            <v>硕士</v>
          </cell>
          <cell r="Q1958" t="str">
            <v>广西医科大学</v>
          </cell>
          <cell r="R1958" t="str">
            <v>影像医学与核医学</v>
          </cell>
          <cell r="S1958">
            <v>44375</v>
          </cell>
          <cell r="T1958" t="str">
            <v>其他</v>
          </cell>
          <cell r="U1958" t="str">
            <v>F</v>
          </cell>
          <cell r="V1958" t="str">
            <v>F</v>
          </cell>
          <cell r="W1958" t="b">
            <v>1</v>
          </cell>
          <cell r="X1958">
            <v>3000</v>
          </cell>
          <cell r="Y1958">
            <v>3000</v>
          </cell>
          <cell r="Z1958" t="b">
            <v>1</v>
          </cell>
          <cell r="AA1958">
            <v>750</v>
          </cell>
          <cell r="AB1958">
            <v>750</v>
          </cell>
          <cell r="AC1958">
            <v>3750</v>
          </cell>
          <cell r="AD1958">
            <v>3750</v>
          </cell>
          <cell r="AE1958">
            <v>44384</v>
          </cell>
          <cell r="AF1958">
            <v>45017</v>
          </cell>
          <cell r="AG1958">
            <v>21</v>
          </cell>
          <cell r="AH1958">
            <v>21</v>
          </cell>
          <cell r="AI1958" t="b">
            <v>1</v>
          </cell>
          <cell r="AJ1958">
            <v>3</v>
          </cell>
          <cell r="AK1958">
            <v>24</v>
          </cell>
          <cell r="AL1958" t="e">
            <v>#N/A</v>
          </cell>
          <cell r="AM1958" t="str">
            <v>202302</v>
          </cell>
          <cell r="AN1958">
            <v>0</v>
          </cell>
        </row>
        <row r="1959">
          <cell r="B1959" t="str">
            <v>吴坤荣</v>
          </cell>
          <cell r="C1959" t="str">
            <v>男</v>
          </cell>
          <cell r="D1959" t="str">
            <v>汉族</v>
          </cell>
          <cell r="E1959">
            <v>33780</v>
          </cell>
          <cell r="F1959" t="str">
            <v>中国</v>
          </cell>
          <cell r="G1959" t="str">
            <v>身份证</v>
          </cell>
          <cell r="H1959" t="str">
            <v>450802199206250859</v>
          </cell>
          <cell r="I1959" t="str">
            <v>柳州市人民医院</v>
          </cell>
          <cell r="J1959">
            <v>44333</v>
          </cell>
          <cell r="K1959">
            <v>45657</v>
          </cell>
          <cell r="L1959" t="str">
            <v>是</v>
          </cell>
          <cell r="M1959" t="str">
            <v>柳州</v>
          </cell>
          <cell r="N1959" t="str">
            <v>医院</v>
          </cell>
          <cell r="O1959" t="str">
            <v>硕士研究生</v>
          </cell>
          <cell r="P1959" t="str">
            <v>硕士</v>
          </cell>
          <cell r="Q1959" t="str">
            <v>山东大学</v>
          </cell>
          <cell r="R1959" t="str">
            <v>药学</v>
          </cell>
          <cell r="S1959">
            <v>44012</v>
          </cell>
          <cell r="T1959" t="str">
            <v>一流建设高校</v>
          </cell>
          <cell r="U1959" t="str">
            <v>F</v>
          </cell>
          <cell r="V1959" t="str">
            <v>F</v>
          </cell>
          <cell r="W1959" t="b">
            <v>1</v>
          </cell>
          <cell r="X1959">
            <v>3000</v>
          </cell>
          <cell r="Y1959">
            <v>3000</v>
          </cell>
          <cell r="Z1959" t="b">
            <v>1</v>
          </cell>
          <cell r="AA1959">
            <v>750</v>
          </cell>
          <cell r="AB1959">
            <v>750</v>
          </cell>
          <cell r="AC1959">
            <v>3750</v>
          </cell>
          <cell r="AD1959">
            <v>3750</v>
          </cell>
          <cell r="AE1959">
            <v>44333</v>
          </cell>
          <cell r="AF1959">
            <v>45017</v>
          </cell>
          <cell r="AG1959">
            <v>23</v>
          </cell>
          <cell r="AH1959">
            <v>23</v>
          </cell>
          <cell r="AI1959" t="b">
            <v>1</v>
          </cell>
          <cell r="AJ1959">
            <v>3</v>
          </cell>
          <cell r="AK1959">
            <v>26</v>
          </cell>
          <cell r="AL1959" t="e">
            <v>#N/A</v>
          </cell>
          <cell r="AM1959" t="str">
            <v>202106</v>
          </cell>
          <cell r="AN1959" t="str">
            <v>市卫健委备案</v>
          </cell>
        </row>
        <row r="1960">
          <cell r="B1960" t="str">
            <v>张涛</v>
          </cell>
          <cell r="C1960" t="str">
            <v>女</v>
          </cell>
          <cell r="D1960" t="str">
            <v>壮族</v>
          </cell>
          <cell r="E1960">
            <v>34096</v>
          </cell>
          <cell r="F1960" t="str">
            <v>中国</v>
          </cell>
          <cell r="G1960" t="str">
            <v>身份证</v>
          </cell>
          <cell r="H1960" t="str">
            <v>452225199305072545</v>
          </cell>
          <cell r="I1960" t="str">
            <v>柳州市人民医院</v>
          </cell>
          <cell r="J1960">
            <v>44382</v>
          </cell>
          <cell r="K1960">
            <v>45657</v>
          </cell>
          <cell r="L1960" t="str">
            <v>是</v>
          </cell>
          <cell r="M1960" t="str">
            <v>柳州</v>
          </cell>
          <cell r="N1960" t="str">
            <v>医院</v>
          </cell>
          <cell r="O1960" t="str">
            <v>硕士研究生</v>
          </cell>
          <cell r="P1960" t="str">
            <v>硕士</v>
          </cell>
          <cell r="Q1960" t="str">
            <v>广西医科大学</v>
          </cell>
          <cell r="R1960" t="str">
            <v>儿科学</v>
          </cell>
          <cell r="S1960">
            <v>44370</v>
          </cell>
          <cell r="T1960" t="str">
            <v>其他</v>
          </cell>
          <cell r="U1960" t="str">
            <v>F</v>
          </cell>
          <cell r="V1960" t="str">
            <v>F</v>
          </cell>
          <cell r="W1960" t="b">
            <v>1</v>
          </cell>
          <cell r="X1960">
            <v>3000</v>
          </cell>
          <cell r="Y1960">
            <v>3000</v>
          </cell>
          <cell r="Z1960" t="b">
            <v>1</v>
          </cell>
          <cell r="AA1960">
            <v>750</v>
          </cell>
          <cell r="AB1960">
            <v>750</v>
          </cell>
          <cell r="AC1960">
            <v>3750</v>
          </cell>
          <cell r="AD1960">
            <v>3750</v>
          </cell>
          <cell r="AE1960">
            <v>44382</v>
          </cell>
          <cell r="AF1960">
            <v>45017</v>
          </cell>
          <cell r="AG1960">
            <v>21</v>
          </cell>
          <cell r="AH1960">
            <v>21</v>
          </cell>
          <cell r="AI1960" t="b">
            <v>1</v>
          </cell>
          <cell r="AJ1960">
            <v>3</v>
          </cell>
          <cell r="AK1960">
            <v>24</v>
          </cell>
          <cell r="AL1960" t="e">
            <v>#N/A</v>
          </cell>
          <cell r="AM1960" t="str">
            <v>202302</v>
          </cell>
          <cell r="AN1960" t="str">
            <v>市卫健委备案</v>
          </cell>
        </row>
        <row r="1961">
          <cell r="B1961" t="str">
            <v>王义民</v>
          </cell>
          <cell r="C1961" t="str">
            <v>男</v>
          </cell>
          <cell r="D1961" t="str">
            <v>汉族</v>
          </cell>
          <cell r="E1961">
            <v>32109</v>
          </cell>
          <cell r="F1961" t="str">
            <v>中国</v>
          </cell>
          <cell r="G1961" t="str">
            <v>身份证</v>
          </cell>
          <cell r="H1961" t="str">
            <v>23112319871128061X</v>
          </cell>
          <cell r="I1961" t="str">
            <v>柳州市人民医院</v>
          </cell>
          <cell r="J1961">
            <v>44494</v>
          </cell>
          <cell r="K1961">
            <v>45657</v>
          </cell>
          <cell r="L1961" t="str">
            <v>是</v>
          </cell>
          <cell r="M1961" t="str">
            <v>柳州</v>
          </cell>
          <cell r="N1961" t="str">
            <v>医院</v>
          </cell>
          <cell r="O1961" t="str">
            <v>硕士研究生</v>
          </cell>
          <cell r="P1961" t="str">
            <v>硕士</v>
          </cell>
          <cell r="Q1961" t="str">
            <v>哈尔滨医科大学</v>
          </cell>
          <cell r="R1961" t="str">
            <v>外科学</v>
          </cell>
          <cell r="S1961">
            <v>42184</v>
          </cell>
          <cell r="T1961" t="str">
            <v>其他</v>
          </cell>
          <cell r="U1961" t="str">
            <v>F</v>
          </cell>
          <cell r="V1961" t="str">
            <v>F</v>
          </cell>
          <cell r="W1961" t="b">
            <v>1</v>
          </cell>
          <cell r="X1961">
            <v>3000</v>
          </cell>
          <cell r="Y1961">
            <v>3000</v>
          </cell>
          <cell r="Z1961" t="b">
            <v>1</v>
          </cell>
          <cell r="AA1961">
            <v>750</v>
          </cell>
          <cell r="AB1961">
            <v>750</v>
          </cell>
          <cell r="AC1961">
            <v>3750</v>
          </cell>
          <cell r="AD1961">
            <v>3750</v>
          </cell>
          <cell r="AE1961">
            <v>44494</v>
          </cell>
          <cell r="AF1961">
            <v>45017</v>
          </cell>
          <cell r="AG1961">
            <v>18</v>
          </cell>
          <cell r="AH1961">
            <v>18</v>
          </cell>
          <cell r="AI1961" t="b">
            <v>1</v>
          </cell>
          <cell r="AJ1961">
            <v>3</v>
          </cell>
          <cell r="AK1961">
            <v>21</v>
          </cell>
          <cell r="AL1961" t="e">
            <v>#N/A</v>
          </cell>
          <cell r="AM1961" t="str">
            <v>202111</v>
          </cell>
          <cell r="AN1961">
            <v>0</v>
          </cell>
        </row>
        <row r="1962">
          <cell r="B1962" t="str">
            <v>谭琳霖</v>
          </cell>
          <cell r="C1962" t="str">
            <v>女</v>
          </cell>
          <cell r="D1962" t="str">
            <v>汉族</v>
          </cell>
          <cell r="E1962">
            <v>34946</v>
          </cell>
          <cell r="F1962" t="str">
            <v>中国</v>
          </cell>
          <cell r="G1962" t="str">
            <v>身份证</v>
          </cell>
          <cell r="H1962" t="str">
            <v>371323199509044628</v>
          </cell>
          <cell r="I1962" t="str">
            <v>柳州市人民医院</v>
          </cell>
          <cell r="J1962">
            <v>44378</v>
          </cell>
          <cell r="K1962">
            <v>45657</v>
          </cell>
          <cell r="L1962" t="str">
            <v>是</v>
          </cell>
          <cell r="M1962" t="str">
            <v>柳州</v>
          </cell>
          <cell r="N1962" t="str">
            <v>医院</v>
          </cell>
          <cell r="O1962" t="str">
            <v>硕士研究生</v>
          </cell>
          <cell r="P1962" t="str">
            <v>硕士</v>
          </cell>
          <cell r="Q1962" t="str">
            <v>广西师范大学</v>
          </cell>
          <cell r="R1962" t="str">
            <v>行政管理</v>
          </cell>
          <cell r="S1962">
            <v>44368</v>
          </cell>
          <cell r="T1962" t="str">
            <v>其他</v>
          </cell>
          <cell r="U1962" t="str">
            <v>F</v>
          </cell>
          <cell r="V1962" t="str">
            <v>F</v>
          </cell>
          <cell r="W1962" t="b">
            <v>1</v>
          </cell>
          <cell r="X1962">
            <v>3000</v>
          </cell>
          <cell r="Y1962">
            <v>3000</v>
          </cell>
          <cell r="Z1962" t="b">
            <v>1</v>
          </cell>
          <cell r="AA1962">
            <v>750</v>
          </cell>
          <cell r="AB1962">
            <v>750</v>
          </cell>
          <cell r="AC1962">
            <v>3750</v>
          </cell>
          <cell r="AD1962">
            <v>3750</v>
          </cell>
          <cell r="AE1962">
            <v>44378</v>
          </cell>
          <cell r="AF1962">
            <v>45017</v>
          </cell>
          <cell r="AG1962">
            <v>21</v>
          </cell>
          <cell r="AH1962">
            <v>21</v>
          </cell>
          <cell r="AI1962" t="b">
            <v>1</v>
          </cell>
          <cell r="AJ1962">
            <v>3</v>
          </cell>
          <cell r="AK1962">
            <v>24</v>
          </cell>
          <cell r="AL1962" t="e">
            <v>#N/A</v>
          </cell>
          <cell r="AM1962" t="str">
            <v>202107</v>
          </cell>
          <cell r="AN1962" t="str">
            <v>市卫健委备案</v>
          </cell>
        </row>
        <row r="1963">
          <cell r="B1963" t="str">
            <v>蒙秋杏</v>
          </cell>
          <cell r="C1963" t="str">
            <v>女</v>
          </cell>
          <cell r="D1963" t="str">
            <v>汉族</v>
          </cell>
          <cell r="E1963">
            <v>35045</v>
          </cell>
          <cell r="F1963" t="str">
            <v>中国</v>
          </cell>
          <cell r="G1963" t="str">
            <v>身份证</v>
          </cell>
          <cell r="H1963" t="str">
            <v>450821199512125625</v>
          </cell>
          <cell r="I1963" t="str">
            <v>柳州市人民医院</v>
          </cell>
          <cell r="J1963">
            <v>44382</v>
          </cell>
          <cell r="K1963">
            <v>45657</v>
          </cell>
          <cell r="L1963" t="str">
            <v>是</v>
          </cell>
          <cell r="M1963" t="str">
            <v>柳州</v>
          </cell>
          <cell r="N1963" t="str">
            <v>医院</v>
          </cell>
          <cell r="O1963" t="str">
            <v>硕士研究生</v>
          </cell>
          <cell r="P1963" t="str">
            <v>硕士</v>
          </cell>
          <cell r="Q1963" t="str">
            <v>广西医科大学</v>
          </cell>
          <cell r="R1963" t="str">
            <v>临床检验诊断学</v>
          </cell>
          <cell r="S1963">
            <v>44368</v>
          </cell>
          <cell r="T1963" t="str">
            <v>其他</v>
          </cell>
          <cell r="U1963" t="str">
            <v>F</v>
          </cell>
          <cell r="V1963" t="str">
            <v>F</v>
          </cell>
          <cell r="W1963" t="b">
            <v>1</v>
          </cell>
          <cell r="X1963">
            <v>3000</v>
          </cell>
          <cell r="Y1963">
            <v>3000</v>
          </cell>
          <cell r="Z1963" t="b">
            <v>1</v>
          </cell>
          <cell r="AA1963">
            <v>750</v>
          </cell>
          <cell r="AB1963">
            <v>750</v>
          </cell>
          <cell r="AC1963">
            <v>3750</v>
          </cell>
          <cell r="AD1963">
            <v>3750</v>
          </cell>
          <cell r="AE1963">
            <v>44382</v>
          </cell>
          <cell r="AF1963">
            <v>45017</v>
          </cell>
          <cell r="AG1963">
            <v>21</v>
          </cell>
          <cell r="AH1963">
            <v>21</v>
          </cell>
          <cell r="AI1963" t="b">
            <v>1</v>
          </cell>
          <cell r="AJ1963">
            <v>3</v>
          </cell>
          <cell r="AK1963">
            <v>24</v>
          </cell>
          <cell r="AL1963" t="e">
            <v>#N/A</v>
          </cell>
          <cell r="AM1963" t="str">
            <v>202107</v>
          </cell>
          <cell r="AN1963">
            <v>0</v>
          </cell>
        </row>
        <row r="1964">
          <cell r="B1964" t="str">
            <v>严伯腾</v>
          </cell>
          <cell r="C1964" t="str">
            <v>男</v>
          </cell>
          <cell r="D1964" t="str">
            <v>汉族</v>
          </cell>
          <cell r="E1964">
            <v>34474</v>
          </cell>
          <cell r="F1964" t="str">
            <v>中国</v>
          </cell>
          <cell r="G1964" t="str">
            <v>身份证</v>
          </cell>
          <cell r="H1964" t="str">
            <v>350322199405205115</v>
          </cell>
          <cell r="I1964" t="str">
            <v>柳州市人民医院</v>
          </cell>
          <cell r="J1964">
            <v>43739</v>
          </cell>
          <cell r="K1964">
            <v>44926</v>
          </cell>
          <cell r="L1964" t="str">
            <v>是</v>
          </cell>
          <cell r="M1964" t="str">
            <v>柳州</v>
          </cell>
          <cell r="N1964" t="str">
            <v>医院</v>
          </cell>
          <cell r="O1964" t="str">
            <v>硕士研究生</v>
          </cell>
          <cell r="P1964" t="str">
            <v>硕士</v>
          </cell>
          <cell r="Q1964" t="str">
            <v>广西医科大学</v>
          </cell>
          <cell r="R1964" t="str">
            <v>外科学</v>
          </cell>
          <cell r="S1964">
            <v>43647</v>
          </cell>
          <cell r="T1964" t="str">
            <v>其他</v>
          </cell>
          <cell r="U1964" t="str">
            <v>F</v>
          </cell>
          <cell r="V1964" t="str">
            <v>F</v>
          </cell>
          <cell r="W1964" t="b">
            <v>1</v>
          </cell>
          <cell r="X1964">
            <v>3000</v>
          </cell>
          <cell r="Y1964">
            <v>3000</v>
          </cell>
          <cell r="Z1964" t="b">
            <v>1</v>
          </cell>
          <cell r="AA1964">
            <v>750</v>
          </cell>
          <cell r="AB1964">
            <v>750</v>
          </cell>
          <cell r="AC1964">
            <v>3750</v>
          </cell>
          <cell r="AD1964">
            <v>3750</v>
          </cell>
          <cell r="AE1964">
            <v>43739</v>
          </cell>
          <cell r="AF1964">
            <v>45017</v>
          </cell>
          <cell r="AG1964">
            <v>42</v>
          </cell>
          <cell r="AH1964">
            <v>42</v>
          </cell>
          <cell r="AI1964" t="b">
            <v>1</v>
          </cell>
          <cell r="AJ1964">
            <v>3</v>
          </cell>
          <cell r="AK1964">
            <v>45</v>
          </cell>
          <cell r="AL1964" t="e">
            <v>#N/A</v>
          </cell>
          <cell r="AM1964" t="str">
            <v>201910</v>
          </cell>
          <cell r="AN1964" t="str">
            <v>市卫健委备案</v>
          </cell>
        </row>
        <row r="1965">
          <cell r="B1965" t="str">
            <v>高业梅</v>
          </cell>
          <cell r="C1965" t="str">
            <v>女</v>
          </cell>
          <cell r="D1965" t="str">
            <v>汉族</v>
          </cell>
          <cell r="E1965">
            <v>34005</v>
          </cell>
          <cell r="F1965" t="str">
            <v>中国</v>
          </cell>
          <cell r="G1965" t="str">
            <v>身份证</v>
          </cell>
          <cell r="H1965" t="str">
            <v>450722199302053329</v>
          </cell>
          <cell r="I1965" t="str">
            <v>柳州市人民医院</v>
          </cell>
          <cell r="J1965">
            <v>44200</v>
          </cell>
          <cell r="K1965">
            <v>45657</v>
          </cell>
          <cell r="L1965" t="str">
            <v>是</v>
          </cell>
          <cell r="M1965" t="str">
            <v>柳州</v>
          </cell>
          <cell r="N1965" t="str">
            <v>医院</v>
          </cell>
          <cell r="O1965" t="str">
            <v>硕士研究生</v>
          </cell>
          <cell r="P1965" t="str">
            <v>硕士</v>
          </cell>
          <cell r="Q1965" t="str">
            <v>广西医科大学</v>
          </cell>
          <cell r="R1965" t="str">
            <v>临床医学</v>
          </cell>
          <cell r="S1965">
            <v>44025</v>
          </cell>
          <cell r="T1965" t="str">
            <v>其他</v>
          </cell>
          <cell r="U1965" t="str">
            <v>F</v>
          </cell>
          <cell r="V1965" t="str">
            <v>F</v>
          </cell>
          <cell r="W1965" t="b">
            <v>1</v>
          </cell>
          <cell r="X1965">
            <v>3000</v>
          </cell>
          <cell r="Y1965">
            <v>3000</v>
          </cell>
          <cell r="Z1965" t="b">
            <v>1</v>
          </cell>
          <cell r="AA1965">
            <v>750</v>
          </cell>
          <cell r="AB1965">
            <v>750</v>
          </cell>
          <cell r="AC1965">
            <v>3750</v>
          </cell>
          <cell r="AD1965">
            <v>3750</v>
          </cell>
          <cell r="AE1965">
            <v>44200</v>
          </cell>
          <cell r="AF1965">
            <v>45017</v>
          </cell>
          <cell r="AG1965">
            <v>27</v>
          </cell>
          <cell r="AH1965">
            <v>27</v>
          </cell>
          <cell r="AI1965" t="b">
            <v>1</v>
          </cell>
          <cell r="AJ1965">
            <v>3</v>
          </cell>
          <cell r="AK1965">
            <v>30</v>
          </cell>
          <cell r="AL1965" t="e">
            <v>#N/A</v>
          </cell>
          <cell r="AM1965" t="str">
            <v>202101</v>
          </cell>
          <cell r="AN1965">
            <v>0</v>
          </cell>
        </row>
        <row r="1966">
          <cell r="B1966" t="str">
            <v>罗雪婷</v>
          </cell>
          <cell r="C1966" t="str">
            <v>女</v>
          </cell>
          <cell r="D1966" t="str">
            <v>瑶族</v>
          </cell>
          <cell r="E1966">
            <v>33479</v>
          </cell>
          <cell r="F1966" t="str">
            <v>中国</v>
          </cell>
          <cell r="G1966" t="str">
            <v>身份证</v>
          </cell>
          <cell r="H1966" t="str">
            <v>452201199108290825</v>
          </cell>
          <cell r="I1966" t="str">
            <v>柳州市人民医院</v>
          </cell>
          <cell r="J1966">
            <v>44419</v>
          </cell>
          <cell r="K1966">
            <v>45657</v>
          </cell>
          <cell r="L1966" t="str">
            <v>是</v>
          </cell>
          <cell r="M1966" t="str">
            <v>柳州</v>
          </cell>
          <cell r="N1966" t="str">
            <v>医院</v>
          </cell>
          <cell r="O1966" t="str">
            <v>硕士研究生</v>
          </cell>
          <cell r="P1966" t="str">
            <v>硕士</v>
          </cell>
          <cell r="Q1966" t="str">
            <v>山东大学</v>
          </cell>
          <cell r="R1966" t="str">
            <v>临床医学（本硕连读）</v>
          </cell>
          <cell r="S1966">
            <v>42916</v>
          </cell>
          <cell r="T1966" t="str">
            <v>一流建设高校</v>
          </cell>
          <cell r="U1966" t="str">
            <v>F</v>
          </cell>
          <cell r="V1966" t="str">
            <v>F</v>
          </cell>
          <cell r="W1966" t="b">
            <v>1</v>
          </cell>
          <cell r="X1966">
            <v>3000</v>
          </cell>
          <cell r="Y1966">
            <v>3000</v>
          </cell>
          <cell r="Z1966" t="b">
            <v>1</v>
          </cell>
          <cell r="AA1966">
            <v>750</v>
          </cell>
          <cell r="AB1966">
            <v>750</v>
          </cell>
          <cell r="AC1966">
            <v>3750</v>
          </cell>
          <cell r="AD1966">
            <v>3750</v>
          </cell>
          <cell r="AE1966">
            <v>44419</v>
          </cell>
          <cell r="AF1966">
            <v>45017</v>
          </cell>
          <cell r="AG1966">
            <v>20</v>
          </cell>
          <cell r="AH1966">
            <v>20</v>
          </cell>
          <cell r="AI1966" t="b">
            <v>1</v>
          </cell>
          <cell r="AJ1966">
            <v>3</v>
          </cell>
          <cell r="AK1966">
            <v>23</v>
          </cell>
          <cell r="AL1966" t="e">
            <v>#N/A</v>
          </cell>
          <cell r="AM1966" t="str">
            <v>201707</v>
          </cell>
          <cell r="AN1966" t="str">
            <v>市卫健委备案</v>
          </cell>
        </row>
        <row r="1967">
          <cell r="B1967" t="str">
            <v>罗世波</v>
          </cell>
          <cell r="C1967" t="str">
            <v>男</v>
          </cell>
          <cell r="D1967" t="str">
            <v>汉族</v>
          </cell>
          <cell r="E1967">
            <v>34982</v>
          </cell>
          <cell r="F1967" t="str">
            <v>中国</v>
          </cell>
          <cell r="G1967" t="str">
            <v>身份证</v>
          </cell>
          <cell r="H1967" t="str">
            <v>452726199510100211</v>
          </cell>
          <cell r="I1967" t="str">
            <v>柳州市人民医院</v>
          </cell>
          <cell r="J1967">
            <v>44378</v>
          </cell>
          <cell r="K1967">
            <v>45657</v>
          </cell>
          <cell r="L1967" t="str">
            <v>是</v>
          </cell>
          <cell r="M1967" t="str">
            <v>柳州</v>
          </cell>
          <cell r="N1967" t="str">
            <v>医院</v>
          </cell>
          <cell r="O1967" t="str">
            <v>硕士研究生</v>
          </cell>
          <cell r="P1967" t="str">
            <v>硕士</v>
          </cell>
          <cell r="Q1967" t="str">
            <v>广西医科大学</v>
          </cell>
          <cell r="R1967" t="str">
            <v>内科学</v>
          </cell>
          <cell r="S1967">
            <v>44368</v>
          </cell>
          <cell r="T1967" t="str">
            <v>其他</v>
          </cell>
          <cell r="U1967" t="str">
            <v>F</v>
          </cell>
          <cell r="V1967" t="str">
            <v>F</v>
          </cell>
          <cell r="W1967" t="b">
            <v>1</v>
          </cell>
          <cell r="X1967">
            <v>3000</v>
          </cell>
          <cell r="Y1967">
            <v>3000</v>
          </cell>
          <cell r="Z1967" t="b">
            <v>1</v>
          </cell>
          <cell r="AA1967">
            <v>750</v>
          </cell>
          <cell r="AB1967">
            <v>750</v>
          </cell>
          <cell r="AC1967">
            <v>3750</v>
          </cell>
          <cell r="AD1967">
            <v>3750</v>
          </cell>
          <cell r="AE1967">
            <v>44378</v>
          </cell>
          <cell r="AF1967">
            <v>45017</v>
          </cell>
          <cell r="AG1967">
            <v>21</v>
          </cell>
          <cell r="AH1967">
            <v>21</v>
          </cell>
          <cell r="AI1967" t="b">
            <v>1</v>
          </cell>
          <cell r="AJ1967">
            <v>3</v>
          </cell>
          <cell r="AK1967">
            <v>24</v>
          </cell>
          <cell r="AL1967" t="e">
            <v>#N/A</v>
          </cell>
          <cell r="AM1967" t="str">
            <v>202107</v>
          </cell>
          <cell r="AN1967" t="str">
            <v>市卫健委备案</v>
          </cell>
        </row>
        <row r="1968">
          <cell r="B1968" t="str">
            <v>陈思宇</v>
          </cell>
          <cell r="C1968" t="str">
            <v>女</v>
          </cell>
          <cell r="D1968" t="str">
            <v>汉族</v>
          </cell>
          <cell r="E1968">
            <v>34707</v>
          </cell>
          <cell r="F1968" t="str">
            <v>中国</v>
          </cell>
          <cell r="G1968" t="str">
            <v>身份证</v>
          </cell>
          <cell r="H1968" t="str">
            <v>450202199501080028</v>
          </cell>
          <cell r="I1968" t="str">
            <v>柳州市人民医院</v>
          </cell>
          <cell r="J1968">
            <v>44397</v>
          </cell>
          <cell r="K1968">
            <v>45657</v>
          </cell>
          <cell r="L1968" t="str">
            <v>是</v>
          </cell>
          <cell r="M1968" t="str">
            <v>柳州</v>
          </cell>
          <cell r="N1968" t="str">
            <v>医院</v>
          </cell>
          <cell r="O1968" t="str">
            <v>硕士研究生</v>
          </cell>
          <cell r="P1968" t="str">
            <v>硕士</v>
          </cell>
          <cell r="Q1968" t="str">
            <v>广州中医药大学</v>
          </cell>
          <cell r="R1968" t="str">
            <v>针灸推拿学</v>
          </cell>
          <cell r="S1968">
            <v>44348</v>
          </cell>
          <cell r="T1968" t="str">
            <v>其他</v>
          </cell>
          <cell r="U1968" t="str">
            <v>F</v>
          </cell>
          <cell r="V1968" t="str">
            <v>F</v>
          </cell>
          <cell r="W1968" t="b">
            <v>1</v>
          </cell>
          <cell r="X1968">
            <v>3000</v>
          </cell>
          <cell r="Y1968">
            <v>3000</v>
          </cell>
          <cell r="Z1968" t="b">
            <v>1</v>
          </cell>
          <cell r="AA1968">
            <v>750</v>
          </cell>
          <cell r="AB1968">
            <v>750</v>
          </cell>
          <cell r="AC1968">
            <v>3750</v>
          </cell>
          <cell r="AD1968">
            <v>3750</v>
          </cell>
          <cell r="AE1968">
            <v>44397</v>
          </cell>
          <cell r="AF1968">
            <v>45017</v>
          </cell>
          <cell r="AG1968">
            <v>21</v>
          </cell>
          <cell r="AH1968">
            <v>21</v>
          </cell>
          <cell r="AI1968" t="b">
            <v>1</v>
          </cell>
          <cell r="AJ1968">
            <v>3</v>
          </cell>
          <cell r="AK1968">
            <v>24</v>
          </cell>
          <cell r="AL1968" t="e">
            <v>#N/A</v>
          </cell>
          <cell r="AM1968" t="str">
            <v>202108</v>
          </cell>
          <cell r="AN1968" t="str">
            <v>市卫健委备案</v>
          </cell>
        </row>
        <row r="1969">
          <cell r="B1969" t="str">
            <v>陈卓</v>
          </cell>
          <cell r="C1969" t="str">
            <v>女</v>
          </cell>
          <cell r="D1969" t="str">
            <v>汉族</v>
          </cell>
          <cell r="E1969">
            <v>34546</v>
          </cell>
          <cell r="F1969" t="str">
            <v>中国</v>
          </cell>
          <cell r="G1969" t="str">
            <v>身份证</v>
          </cell>
          <cell r="H1969" t="str">
            <v>452228199407311526</v>
          </cell>
          <cell r="I1969" t="str">
            <v>柳州市人民医院</v>
          </cell>
          <cell r="J1969">
            <v>44384</v>
          </cell>
          <cell r="K1969">
            <v>45657</v>
          </cell>
          <cell r="L1969" t="str">
            <v>是</v>
          </cell>
          <cell r="M1969" t="str">
            <v>柳州</v>
          </cell>
          <cell r="N1969" t="str">
            <v>医院</v>
          </cell>
          <cell r="O1969" t="str">
            <v>硕士研究生</v>
          </cell>
          <cell r="P1969" t="str">
            <v>硕士</v>
          </cell>
          <cell r="Q1969" t="str">
            <v>广西医科大学</v>
          </cell>
          <cell r="R1969" t="str">
            <v>麻醉学</v>
          </cell>
          <cell r="S1969">
            <v>44368</v>
          </cell>
          <cell r="T1969" t="str">
            <v>其他</v>
          </cell>
          <cell r="U1969" t="str">
            <v>F</v>
          </cell>
          <cell r="V1969" t="str">
            <v>F</v>
          </cell>
          <cell r="W1969" t="b">
            <v>1</v>
          </cell>
          <cell r="X1969">
            <v>3000</v>
          </cell>
          <cell r="Y1969">
            <v>3000</v>
          </cell>
          <cell r="Z1969" t="b">
            <v>1</v>
          </cell>
          <cell r="AA1969">
            <v>750</v>
          </cell>
          <cell r="AB1969">
            <v>750</v>
          </cell>
          <cell r="AC1969">
            <v>3750</v>
          </cell>
          <cell r="AD1969">
            <v>3750</v>
          </cell>
          <cell r="AE1969">
            <v>44384</v>
          </cell>
          <cell r="AF1969">
            <v>45017</v>
          </cell>
          <cell r="AG1969">
            <v>21</v>
          </cell>
          <cell r="AH1969">
            <v>21</v>
          </cell>
          <cell r="AI1969" t="b">
            <v>1</v>
          </cell>
          <cell r="AJ1969">
            <v>3</v>
          </cell>
          <cell r="AK1969">
            <v>24</v>
          </cell>
          <cell r="AL1969" t="e">
            <v>#N/A</v>
          </cell>
          <cell r="AM1969" t="str">
            <v>202107</v>
          </cell>
          <cell r="AN1969" t="str">
            <v>市卫健委备案</v>
          </cell>
        </row>
        <row r="1970">
          <cell r="B1970" t="str">
            <v>丹杨萍</v>
          </cell>
          <cell r="C1970" t="str">
            <v>女</v>
          </cell>
          <cell r="D1970" t="str">
            <v>回族</v>
          </cell>
          <cell r="E1970">
            <v>33421</v>
          </cell>
          <cell r="F1970" t="str">
            <v>中国</v>
          </cell>
          <cell r="G1970" t="str">
            <v>身份证</v>
          </cell>
          <cell r="H1970" t="str">
            <v>130425199107020044</v>
          </cell>
          <cell r="I1970" t="str">
            <v>柳州市人民医院</v>
          </cell>
          <cell r="J1970">
            <v>44063</v>
          </cell>
          <cell r="K1970">
            <v>45291</v>
          </cell>
          <cell r="L1970" t="str">
            <v>是</v>
          </cell>
          <cell r="M1970" t="str">
            <v>柳州</v>
          </cell>
          <cell r="N1970" t="str">
            <v>医院</v>
          </cell>
          <cell r="O1970" t="str">
            <v>硕士研究生</v>
          </cell>
          <cell r="P1970" t="str">
            <v>硕士</v>
          </cell>
          <cell r="Q1970" t="str">
            <v>佳木斯大学</v>
          </cell>
          <cell r="R1970" t="str">
            <v>内科学</v>
          </cell>
          <cell r="S1970">
            <v>43998</v>
          </cell>
          <cell r="T1970" t="str">
            <v>其他</v>
          </cell>
          <cell r="U1970" t="str">
            <v>F</v>
          </cell>
          <cell r="V1970" t="str">
            <v>F</v>
          </cell>
          <cell r="W1970" t="b">
            <v>1</v>
          </cell>
          <cell r="X1970">
            <v>3000</v>
          </cell>
          <cell r="Y1970">
            <v>3000</v>
          </cell>
          <cell r="Z1970" t="b">
            <v>1</v>
          </cell>
          <cell r="AA1970">
            <v>750</v>
          </cell>
          <cell r="AB1970">
            <v>750</v>
          </cell>
          <cell r="AC1970">
            <v>3750</v>
          </cell>
          <cell r="AD1970">
            <v>3750</v>
          </cell>
          <cell r="AE1970">
            <v>44044</v>
          </cell>
          <cell r="AF1970">
            <v>45017</v>
          </cell>
          <cell r="AG1970">
            <v>32</v>
          </cell>
          <cell r="AH1970">
            <v>32</v>
          </cell>
          <cell r="AI1970" t="b">
            <v>1</v>
          </cell>
          <cell r="AJ1970">
            <v>3</v>
          </cell>
          <cell r="AK1970">
            <v>35</v>
          </cell>
          <cell r="AL1970" t="e">
            <v>#N/A</v>
          </cell>
          <cell r="AM1970" t="str">
            <v>202009</v>
          </cell>
          <cell r="AN1970">
            <v>0</v>
          </cell>
        </row>
        <row r="1971">
          <cell r="B1971" t="str">
            <v>刘思聪</v>
          </cell>
          <cell r="C1971" t="str">
            <v>男</v>
          </cell>
          <cell r="D1971" t="str">
            <v>满族</v>
          </cell>
          <cell r="E1971">
            <v>33726</v>
          </cell>
          <cell r="F1971" t="str">
            <v>中国</v>
          </cell>
          <cell r="G1971" t="str">
            <v>身份证</v>
          </cell>
          <cell r="H1971" t="str">
            <v>230502199205021512</v>
          </cell>
          <cell r="I1971" t="str">
            <v>柳州市人民医院</v>
          </cell>
          <cell r="J1971">
            <v>44063</v>
          </cell>
          <cell r="K1971">
            <v>45291</v>
          </cell>
          <cell r="L1971" t="str">
            <v>是</v>
          </cell>
          <cell r="M1971" t="str">
            <v>柳州</v>
          </cell>
          <cell r="N1971" t="str">
            <v>医院</v>
          </cell>
          <cell r="O1971" t="str">
            <v>硕士研究生</v>
          </cell>
          <cell r="P1971" t="str">
            <v>硕士</v>
          </cell>
          <cell r="Q1971" t="str">
            <v>佳木斯大学</v>
          </cell>
          <cell r="R1971" t="str">
            <v>内科学</v>
          </cell>
          <cell r="S1971">
            <v>43998</v>
          </cell>
          <cell r="T1971" t="str">
            <v>其他</v>
          </cell>
          <cell r="U1971" t="str">
            <v>F</v>
          </cell>
          <cell r="V1971" t="str">
            <v>F</v>
          </cell>
          <cell r="W1971" t="b">
            <v>1</v>
          </cell>
          <cell r="X1971">
            <v>3000</v>
          </cell>
          <cell r="Y1971">
            <v>3000</v>
          </cell>
          <cell r="Z1971" t="b">
            <v>1</v>
          </cell>
          <cell r="AA1971">
            <v>750</v>
          </cell>
          <cell r="AB1971">
            <v>750</v>
          </cell>
          <cell r="AC1971">
            <v>3750</v>
          </cell>
          <cell r="AD1971">
            <v>3750</v>
          </cell>
          <cell r="AE1971">
            <v>44044</v>
          </cell>
          <cell r="AF1971">
            <v>45017</v>
          </cell>
          <cell r="AG1971">
            <v>32</v>
          </cell>
          <cell r="AH1971">
            <v>32</v>
          </cell>
          <cell r="AI1971" t="b">
            <v>1</v>
          </cell>
          <cell r="AJ1971">
            <v>3</v>
          </cell>
          <cell r="AK1971">
            <v>35</v>
          </cell>
          <cell r="AL1971" t="e">
            <v>#N/A</v>
          </cell>
          <cell r="AM1971" t="str">
            <v>202106</v>
          </cell>
          <cell r="AN1971">
            <v>0</v>
          </cell>
        </row>
        <row r="1972">
          <cell r="B1972" t="str">
            <v>明敏馨</v>
          </cell>
          <cell r="C1972" t="str">
            <v>女</v>
          </cell>
          <cell r="D1972" t="str">
            <v>汉族</v>
          </cell>
          <cell r="E1972">
            <v>33025</v>
          </cell>
          <cell r="F1972" t="str">
            <v>中国</v>
          </cell>
          <cell r="G1972" t="str">
            <v>身份证</v>
          </cell>
          <cell r="H1972" t="str">
            <v>450203199006011048</v>
          </cell>
          <cell r="I1972" t="str">
            <v>柳州市人民医院</v>
          </cell>
          <cell r="J1972">
            <v>44081</v>
          </cell>
          <cell r="K1972">
            <v>46022</v>
          </cell>
          <cell r="L1972" t="str">
            <v>是</v>
          </cell>
          <cell r="M1972" t="str">
            <v>柳州</v>
          </cell>
          <cell r="N1972" t="str">
            <v>医院</v>
          </cell>
          <cell r="O1972" t="str">
            <v>硕士研究生</v>
          </cell>
          <cell r="P1972" t="str">
            <v>硕士</v>
          </cell>
          <cell r="Q1972" t="str">
            <v>伯明翰大学</v>
          </cell>
          <cell r="R1972" t="str">
            <v>卫生政策与管理</v>
          </cell>
          <cell r="S1972">
            <v>41609</v>
          </cell>
          <cell r="T1972" t="str">
            <v>其他</v>
          </cell>
          <cell r="U1972" t="str">
            <v>F</v>
          </cell>
          <cell r="V1972" t="str">
            <v>F</v>
          </cell>
          <cell r="W1972" t="b">
            <v>1</v>
          </cell>
          <cell r="X1972">
            <v>3000</v>
          </cell>
          <cell r="Y1972">
            <v>3000</v>
          </cell>
          <cell r="Z1972" t="b">
            <v>1</v>
          </cell>
          <cell r="AA1972">
            <v>750</v>
          </cell>
          <cell r="AB1972">
            <v>750</v>
          </cell>
          <cell r="AC1972">
            <v>3750</v>
          </cell>
          <cell r="AD1972">
            <v>3750</v>
          </cell>
          <cell r="AE1972">
            <v>44075</v>
          </cell>
          <cell r="AF1972">
            <v>45017</v>
          </cell>
          <cell r="AG1972">
            <v>31</v>
          </cell>
          <cell r="AH1972">
            <v>31</v>
          </cell>
          <cell r="AI1972" t="b">
            <v>1</v>
          </cell>
          <cell r="AJ1972">
            <v>3</v>
          </cell>
          <cell r="AK1972">
            <v>34</v>
          </cell>
          <cell r="AL1972" t="e">
            <v>#N/A</v>
          </cell>
          <cell r="AM1972" t="str">
            <v>201504</v>
          </cell>
          <cell r="AN1972" t="str">
            <v>市卫生健康委员会备案</v>
          </cell>
          <cell r="AO1972" t="str">
            <v>2020年9月-2022年7月在柳州市铁路中心医院工作</v>
          </cell>
        </row>
        <row r="1973">
          <cell r="B1973" t="str">
            <v>胡师华</v>
          </cell>
          <cell r="C1973" t="str">
            <v>女</v>
          </cell>
          <cell r="D1973" t="str">
            <v>侗族</v>
          </cell>
          <cell r="E1973">
            <v>34742</v>
          </cell>
          <cell r="F1973" t="str">
            <v>中国</v>
          </cell>
          <cell r="G1973" t="str">
            <v>身份证</v>
          </cell>
          <cell r="H1973" t="str">
            <v>452229199502120046</v>
          </cell>
          <cell r="I1973" t="str">
            <v>柳州市人民医院</v>
          </cell>
          <cell r="J1973">
            <v>44384</v>
          </cell>
          <cell r="K1973">
            <v>45657</v>
          </cell>
          <cell r="L1973" t="str">
            <v>是</v>
          </cell>
          <cell r="M1973" t="str">
            <v>柳州</v>
          </cell>
          <cell r="N1973" t="str">
            <v>医院</v>
          </cell>
          <cell r="O1973" t="str">
            <v>硕士研究生</v>
          </cell>
          <cell r="P1973" t="str">
            <v>硕士</v>
          </cell>
          <cell r="Q1973" t="str">
            <v>广西医科大学</v>
          </cell>
          <cell r="R1973" t="str">
            <v>病理学与病理生理学</v>
          </cell>
          <cell r="S1973">
            <v>44368</v>
          </cell>
          <cell r="T1973" t="str">
            <v>其他</v>
          </cell>
          <cell r="U1973" t="str">
            <v>F</v>
          </cell>
          <cell r="V1973" t="str">
            <v>F</v>
          </cell>
          <cell r="W1973" t="b">
            <v>1</v>
          </cell>
          <cell r="X1973">
            <v>3000</v>
          </cell>
          <cell r="Y1973">
            <v>3000</v>
          </cell>
          <cell r="Z1973" t="b">
            <v>1</v>
          </cell>
          <cell r="AA1973">
            <v>750</v>
          </cell>
          <cell r="AB1973">
            <v>750</v>
          </cell>
          <cell r="AC1973">
            <v>3750</v>
          </cell>
          <cell r="AD1973">
            <v>3750</v>
          </cell>
          <cell r="AE1973">
            <v>44384</v>
          </cell>
          <cell r="AF1973">
            <v>45017</v>
          </cell>
          <cell r="AG1973">
            <v>21</v>
          </cell>
          <cell r="AH1973">
            <v>21</v>
          </cell>
          <cell r="AI1973" t="b">
            <v>1</v>
          </cell>
          <cell r="AJ1973">
            <v>3</v>
          </cell>
          <cell r="AK1973">
            <v>24</v>
          </cell>
          <cell r="AL1973" t="e">
            <v>#N/A</v>
          </cell>
          <cell r="AM1973" t="str">
            <v>202107</v>
          </cell>
          <cell r="AN1973" t="str">
            <v>市卫健委备案</v>
          </cell>
        </row>
        <row r="1974">
          <cell r="B1974" t="str">
            <v>龙明霞</v>
          </cell>
          <cell r="C1974" t="str">
            <v>女</v>
          </cell>
          <cell r="D1974" t="str">
            <v>汉族</v>
          </cell>
          <cell r="E1974">
            <v>34870</v>
          </cell>
          <cell r="F1974" t="str">
            <v>中国</v>
          </cell>
          <cell r="G1974" t="str">
            <v>身份证</v>
          </cell>
          <cell r="H1974" t="str">
            <v>431122199506200049</v>
          </cell>
          <cell r="I1974" t="str">
            <v>柳州市人民医院</v>
          </cell>
          <cell r="J1974">
            <v>44384</v>
          </cell>
          <cell r="K1974">
            <v>45657</v>
          </cell>
          <cell r="L1974" t="str">
            <v>是</v>
          </cell>
          <cell r="M1974" t="str">
            <v>柳州</v>
          </cell>
          <cell r="N1974" t="str">
            <v>医院</v>
          </cell>
          <cell r="O1974" t="str">
            <v>硕士研究生</v>
          </cell>
          <cell r="P1974" t="str">
            <v>硕士</v>
          </cell>
          <cell r="Q1974" t="str">
            <v>广西医科大学</v>
          </cell>
          <cell r="R1974" t="str">
            <v>内科学</v>
          </cell>
          <cell r="S1974">
            <v>44368</v>
          </cell>
          <cell r="T1974" t="str">
            <v>其他</v>
          </cell>
          <cell r="U1974" t="str">
            <v>F</v>
          </cell>
          <cell r="V1974" t="str">
            <v>F</v>
          </cell>
          <cell r="W1974" t="b">
            <v>1</v>
          </cell>
          <cell r="X1974">
            <v>3000</v>
          </cell>
          <cell r="Y1974">
            <v>3000</v>
          </cell>
          <cell r="Z1974" t="b">
            <v>1</v>
          </cell>
          <cell r="AA1974">
            <v>750</v>
          </cell>
          <cell r="AB1974">
            <v>750</v>
          </cell>
          <cell r="AC1974">
            <v>3750</v>
          </cell>
          <cell r="AD1974">
            <v>3750</v>
          </cell>
          <cell r="AE1974">
            <v>44384</v>
          </cell>
          <cell r="AF1974">
            <v>45017</v>
          </cell>
          <cell r="AG1974">
            <v>21</v>
          </cell>
          <cell r="AH1974">
            <v>21</v>
          </cell>
          <cell r="AI1974" t="b">
            <v>1</v>
          </cell>
          <cell r="AJ1974">
            <v>3</v>
          </cell>
          <cell r="AK1974">
            <v>24</v>
          </cell>
          <cell r="AL1974" t="e">
            <v>#N/A</v>
          </cell>
          <cell r="AM1974" t="str">
            <v>202107</v>
          </cell>
          <cell r="AN1974" t="str">
            <v>市卫健委备案</v>
          </cell>
        </row>
        <row r="1975">
          <cell r="B1975" t="str">
            <v>罗景印</v>
          </cell>
          <cell r="C1975" t="str">
            <v>男</v>
          </cell>
          <cell r="D1975" t="str">
            <v>汉族</v>
          </cell>
          <cell r="E1975">
            <v>33725</v>
          </cell>
          <cell r="F1975" t="str">
            <v>中国</v>
          </cell>
          <cell r="G1975" t="str">
            <v>身份证</v>
          </cell>
          <cell r="H1975" t="str">
            <v>450481199205013011</v>
          </cell>
          <cell r="I1975" t="str">
            <v>柳州市人民医院</v>
          </cell>
          <cell r="J1975">
            <v>44384</v>
          </cell>
          <cell r="K1975">
            <v>45657</v>
          </cell>
          <cell r="L1975" t="str">
            <v>是</v>
          </cell>
          <cell r="M1975" t="str">
            <v>柳州</v>
          </cell>
          <cell r="N1975" t="str">
            <v>医院</v>
          </cell>
          <cell r="O1975" t="str">
            <v>硕士研究生</v>
          </cell>
          <cell r="P1975" t="str">
            <v>硕士</v>
          </cell>
          <cell r="Q1975" t="str">
            <v>广西医科大学</v>
          </cell>
          <cell r="R1975" t="str">
            <v>外科学</v>
          </cell>
          <cell r="S1975">
            <v>44368</v>
          </cell>
          <cell r="T1975" t="str">
            <v>其他</v>
          </cell>
          <cell r="U1975" t="str">
            <v>F</v>
          </cell>
          <cell r="V1975" t="str">
            <v>F</v>
          </cell>
          <cell r="W1975" t="b">
            <v>1</v>
          </cell>
          <cell r="X1975">
            <v>3000</v>
          </cell>
          <cell r="Y1975">
            <v>3000</v>
          </cell>
          <cell r="Z1975" t="b">
            <v>1</v>
          </cell>
          <cell r="AA1975">
            <v>750</v>
          </cell>
          <cell r="AB1975">
            <v>750</v>
          </cell>
          <cell r="AC1975">
            <v>3750</v>
          </cell>
          <cell r="AD1975">
            <v>3750</v>
          </cell>
          <cell r="AE1975">
            <v>44384</v>
          </cell>
          <cell r="AF1975">
            <v>45017</v>
          </cell>
          <cell r="AG1975">
            <v>21</v>
          </cell>
          <cell r="AH1975">
            <v>21</v>
          </cell>
          <cell r="AI1975" t="b">
            <v>1</v>
          </cell>
          <cell r="AJ1975">
            <v>3</v>
          </cell>
          <cell r="AK1975">
            <v>24</v>
          </cell>
          <cell r="AL1975" t="e">
            <v>#N/A</v>
          </cell>
          <cell r="AM1975" t="str">
            <v>202107</v>
          </cell>
          <cell r="AN1975" t="str">
            <v>市卫健委备案</v>
          </cell>
        </row>
        <row r="1976">
          <cell r="B1976" t="str">
            <v>李向荣</v>
          </cell>
          <cell r="C1976" t="str">
            <v>女</v>
          </cell>
          <cell r="D1976" t="str">
            <v>汉族</v>
          </cell>
          <cell r="E1976">
            <v>34572</v>
          </cell>
          <cell r="F1976" t="str">
            <v>中国</v>
          </cell>
          <cell r="G1976" t="str">
            <v>身份证</v>
          </cell>
          <cell r="H1976" t="str">
            <v>450325199408260921</v>
          </cell>
          <cell r="I1976" t="str">
            <v>柳州市人民医院</v>
          </cell>
          <cell r="J1976">
            <v>44384</v>
          </cell>
          <cell r="K1976">
            <v>45657</v>
          </cell>
          <cell r="L1976" t="str">
            <v>是</v>
          </cell>
          <cell r="M1976" t="str">
            <v>柳州</v>
          </cell>
          <cell r="N1976" t="str">
            <v>医院</v>
          </cell>
          <cell r="O1976" t="str">
            <v>硕士研究生</v>
          </cell>
          <cell r="P1976" t="str">
            <v>硕士</v>
          </cell>
          <cell r="Q1976" t="str">
            <v>广西医科大学</v>
          </cell>
          <cell r="R1976" t="str">
            <v>康复医学与理疗学</v>
          </cell>
          <cell r="S1976">
            <v>44348</v>
          </cell>
          <cell r="T1976" t="str">
            <v>其他</v>
          </cell>
          <cell r="U1976" t="str">
            <v>F</v>
          </cell>
          <cell r="V1976" t="str">
            <v>F</v>
          </cell>
          <cell r="W1976" t="b">
            <v>1</v>
          </cell>
          <cell r="X1976">
            <v>3000</v>
          </cell>
          <cell r="Y1976">
            <v>3000</v>
          </cell>
          <cell r="Z1976" t="b">
            <v>1</v>
          </cell>
          <cell r="AA1976">
            <v>750</v>
          </cell>
          <cell r="AB1976">
            <v>750</v>
          </cell>
          <cell r="AC1976">
            <v>3750</v>
          </cell>
          <cell r="AD1976">
            <v>3750</v>
          </cell>
          <cell r="AE1976">
            <v>44384</v>
          </cell>
          <cell r="AF1976">
            <v>45017</v>
          </cell>
          <cell r="AG1976">
            <v>21</v>
          </cell>
          <cell r="AH1976">
            <v>21</v>
          </cell>
          <cell r="AI1976" t="b">
            <v>1</v>
          </cell>
          <cell r="AJ1976">
            <v>3</v>
          </cell>
          <cell r="AK1976">
            <v>24</v>
          </cell>
          <cell r="AL1976" t="e">
            <v>#N/A</v>
          </cell>
          <cell r="AM1976" t="str">
            <v>202107</v>
          </cell>
          <cell r="AN1976" t="str">
            <v>市卫健委备案</v>
          </cell>
        </row>
        <row r="1977">
          <cell r="B1977" t="str">
            <v>胡苗</v>
          </cell>
          <cell r="C1977" t="str">
            <v>男</v>
          </cell>
          <cell r="D1977" t="str">
            <v>汉族</v>
          </cell>
          <cell r="E1977">
            <v>34488</v>
          </cell>
          <cell r="F1977" t="str">
            <v>中国</v>
          </cell>
          <cell r="G1977" t="str">
            <v>身份证</v>
          </cell>
          <cell r="H1977" t="str">
            <v>430381199406032615</v>
          </cell>
          <cell r="I1977" t="str">
            <v>柳州市人民医院</v>
          </cell>
          <cell r="J1977">
            <v>44383</v>
          </cell>
          <cell r="K1977">
            <v>45657</v>
          </cell>
          <cell r="L1977" t="str">
            <v>是</v>
          </cell>
          <cell r="M1977" t="str">
            <v>柳州</v>
          </cell>
          <cell r="N1977" t="str">
            <v>医院</v>
          </cell>
          <cell r="O1977" t="str">
            <v>硕士研究生</v>
          </cell>
          <cell r="P1977" t="str">
            <v>硕士</v>
          </cell>
          <cell r="Q1977" t="str">
            <v>桂林医学院</v>
          </cell>
          <cell r="R1977" t="str">
            <v>医疗服务管理</v>
          </cell>
          <cell r="S1977">
            <v>44377</v>
          </cell>
          <cell r="T1977" t="str">
            <v>其他</v>
          </cell>
          <cell r="U1977" t="str">
            <v>F</v>
          </cell>
          <cell r="V1977" t="str">
            <v>F</v>
          </cell>
          <cell r="W1977" t="b">
            <v>1</v>
          </cell>
          <cell r="X1977">
            <v>3000</v>
          </cell>
          <cell r="Y1977">
            <v>3000</v>
          </cell>
          <cell r="Z1977" t="b">
            <v>1</v>
          </cell>
          <cell r="AA1977">
            <v>750</v>
          </cell>
          <cell r="AB1977">
            <v>750</v>
          </cell>
          <cell r="AC1977">
            <v>3750</v>
          </cell>
          <cell r="AD1977">
            <v>3750</v>
          </cell>
          <cell r="AE1977">
            <v>44383</v>
          </cell>
          <cell r="AF1977">
            <v>45017</v>
          </cell>
          <cell r="AG1977">
            <v>21</v>
          </cell>
          <cell r="AH1977">
            <v>21</v>
          </cell>
          <cell r="AI1977" t="b">
            <v>1</v>
          </cell>
          <cell r="AJ1977">
            <v>3</v>
          </cell>
          <cell r="AK1977">
            <v>24</v>
          </cell>
          <cell r="AL1977" t="e">
            <v>#N/A</v>
          </cell>
          <cell r="AM1977" t="str">
            <v>202107</v>
          </cell>
          <cell r="AN1977" t="str">
            <v>市卫健委备案</v>
          </cell>
        </row>
        <row r="1978">
          <cell r="B1978" t="str">
            <v>韩江瑜</v>
          </cell>
          <cell r="C1978" t="str">
            <v>女</v>
          </cell>
          <cell r="D1978" t="str">
            <v>壮族</v>
          </cell>
          <cell r="E1978">
            <v>34290</v>
          </cell>
          <cell r="F1978" t="str">
            <v>中国</v>
          </cell>
          <cell r="G1978" t="str">
            <v>身份证</v>
          </cell>
          <cell r="H1978" t="str">
            <v>45273019931117022X</v>
          </cell>
          <cell r="I1978" t="str">
            <v>柳州市人民医院</v>
          </cell>
          <cell r="J1978">
            <v>44384</v>
          </cell>
          <cell r="K1978">
            <v>45657</v>
          </cell>
          <cell r="L1978" t="str">
            <v>是</v>
          </cell>
          <cell r="M1978" t="str">
            <v>柳州</v>
          </cell>
          <cell r="N1978" t="str">
            <v>医院</v>
          </cell>
          <cell r="O1978" t="str">
            <v>硕士研究生</v>
          </cell>
          <cell r="P1978" t="str">
            <v>硕士</v>
          </cell>
          <cell r="Q1978" t="str">
            <v>广西医科大学</v>
          </cell>
          <cell r="R1978" t="str">
            <v>影像医学与核医学</v>
          </cell>
          <cell r="S1978">
            <v>44368</v>
          </cell>
          <cell r="T1978" t="str">
            <v>其他</v>
          </cell>
          <cell r="U1978" t="str">
            <v>F</v>
          </cell>
          <cell r="V1978" t="str">
            <v>F</v>
          </cell>
          <cell r="W1978" t="b">
            <v>1</v>
          </cell>
          <cell r="X1978">
            <v>3000</v>
          </cell>
          <cell r="Y1978">
            <v>3000</v>
          </cell>
          <cell r="Z1978" t="b">
            <v>1</v>
          </cell>
          <cell r="AA1978">
            <v>750</v>
          </cell>
          <cell r="AB1978">
            <v>750</v>
          </cell>
          <cell r="AC1978">
            <v>3750</v>
          </cell>
          <cell r="AD1978">
            <v>3750</v>
          </cell>
          <cell r="AE1978">
            <v>44384</v>
          </cell>
          <cell r="AF1978">
            <v>45017</v>
          </cell>
          <cell r="AG1978">
            <v>21</v>
          </cell>
          <cell r="AH1978">
            <v>21</v>
          </cell>
          <cell r="AI1978" t="b">
            <v>1</v>
          </cell>
          <cell r="AJ1978">
            <v>3</v>
          </cell>
          <cell r="AK1978">
            <v>24</v>
          </cell>
          <cell r="AL1978" t="e">
            <v>#N/A</v>
          </cell>
          <cell r="AM1978" t="str">
            <v>202302</v>
          </cell>
          <cell r="AN1978" t="str">
            <v>市卫健委备案</v>
          </cell>
        </row>
        <row r="1979">
          <cell r="B1979" t="str">
            <v>黄慧媛</v>
          </cell>
          <cell r="C1979" t="str">
            <v>女</v>
          </cell>
          <cell r="D1979" t="str">
            <v>仫佬族</v>
          </cell>
          <cell r="E1979">
            <v>33099</v>
          </cell>
          <cell r="F1979" t="str">
            <v>中国</v>
          </cell>
          <cell r="G1979" t="str">
            <v>身份证</v>
          </cell>
          <cell r="H1979" t="str">
            <v>452723199008140825</v>
          </cell>
          <cell r="I1979" t="str">
            <v>柳州市人民医院</v>
          </cell>
          <cell r="J1979">
            <v>44081</v>
          </cell>
          <cell r="K1979">
            <v>45291</v>
          </cell>
          <cell r="L1979" t="str">
            <v>是</v>
          </cell>
          <cell r="M1979" t="str">
            <v>柳州</v>
          </cell>
          <cell r="N1979" t="str">
            <v>医院</v>
          </cell>
          <cell r="O1979" t="str">
            <v>硕士研究生</v>
          </cell>
          <cell r="P1979" t="str">
            <v>硕士</v>
          </cell>
          <cell r="Q1979" t="str">
            <v>广西医科大学</v>
          </cell>
          <cell r="R1979" t="str">
            <v>眼科学</v>
          </cell>
          <cell r="S1979">
            <v>43634</v>
          </cell>
          <cell r="T1979" t="str">
            <v>其他</v>
          </cell>
          <cell r="U1979" t="str">
            <v>F</v>
          </cell>
          <cell r="V1979" t="str">
            <v>F</v>
          </cell>
          <cell r="W1979" t="b">
            <v>1</v>
          </cell>
          <cell r="X1979">
            <v>3000</v>
          </cell>
          <cell r="Y1979">
            <v>3000</v>
          </cell>
          <cell r="Z1979" t="b">
            <v>1</v>
          </cell>
          <cell r="AA1979">
            <v>750</v>
          </cell>
          <cell r="AB1979">
            <v>750</v>
          </cell>
          <cell r="AC1979">
            <v>3750</v>
          </cell>
          <cell r="AD1979">
            <v>3750</v>
          </cell>
          <cell r="AE1979">
            <v>43647</v>
          </cell>
          <cell r="AF1979">
            <v>45017</v>
          </cell>
          <cell r="AG1979">
            <v>45</v>
          </cell>
          <cell r="AH1979">
            <v>45</v>
          </cell>
          <cell r="AI1979" t="b">
            <v>1</v>
          </cell>
          <cell r="AJ1979">
            <v>3</v>
          </cell>
          <cell r="AK1979">
            <v>48</v>
          </cell>
          <cell r="AL1979" t="e">
            <v>#N/A</v>
          </cell>
          <cell r="AM1979" t="str">
            <v>201907</v>
          </cell>
          <cell r="AN1979">
            <v>0</v>
          </cell>
          <cell r="AO1979" t="str">
            <v>2019年7月-2020年8月，在柳州市中医医院工作，已发放12000元</v>
          </cell>
        </row>
        <row r="1980">
          <cell r="B1980" t="str">
            <v>刘艳丽</v>
          </cell>
          <cell r="C1980" t="str">
            <v>女</v>
          </cell>
          <cell r="D1980" t="str">
            <v>汉族</v>
          </cell>
          <cell r="E1980">
            <v>28231</v>
          </cell>
          <cell r="F1980" t="str">
            <v>中国</v>
          </cell>
          <cell r="G1980" t="str">
            <v>身份证</v>
          </cell>
          <cell r="H1980" t="str">
            <v>450103197704161049</v>
          </cell>
          <cell r="I1980" t="str">
            <v>柳州市人民医院</v>
          </cell>
          <cell r="J1980">
            <v>44487</v>
          </cell>
          <cell r="K1980">
            <v>46387</v>
          </cell>
          <cell r="L1980" t="str">
            <v>是</v>
          </cell>
          <cell r="M1980" t="str">
            <v>柳州</v>
          </cell>
          <cell r="N1980" t="str">
            <v>医院</v>
          </cell>
          <cell r="O1980" t="str">
            <v>博士研究生</v>
          </cell>
          <cell r="P1980" t="str">
            <v>博士</v>
          </cell>
          <cell r="Q1980" t="str">
            <v>广西医科大学</v>
          </cell>
          <cell r="R1980" t="str">
            <v>内科学</v>
          </cell>
          <cell r="S1980">
            <v>41456</v>
          </cell>
          <cell r="T1980" t="str">
            <v>其他</v>
          </cell>
          <cell r="U1980" t="str">
            <v>D</v>
          </cell>
          <cell r="V1980" t="str">
            <v>D</v>
          </cell>
          <cell r="W1980" t="b">
            <v>1</v>
          </cell>
          <cell r="X1980">
            <v>4500</v>
          </cell>
          <cell r="Y1980">
            <v>4500</v>
          </cell>
          <cell r="Z1980" t="b">
            <v>1</v>
          </cell>
          <cell r="AA1980">
            <v>1125</v>
          </cell>
          <cell r="AB1980">
            <v>1125</v>
          </cell>
          <cell r="AC1980">
            <v>5625</v>
          </cell>
          <cell r="AD1980">
            <v>5625</v>
          </cell>
          <cell r="AE1980">
            <v>44487</v>
          </cell>
          <cell r="AF1980">
            <v>45017</v>
          </cell>
          <cell r="AG1980">
            <v>18</v>
          </cell>
          <cell r="AH1980">
            <v>18</v>
          </cell>
          <cell r="AI1980" t="b">
            <v>1</v>
          </cell>
          <cell r="AJ1980">
            <v>3</v>
          </cell>
          <cell r="AK1980">
            <v>21</v>
          </cell>
          <cell r="AL1980" t="e">
            <v>#N/A</v>
          </cell>
          <cell r="AM1980" t="str">
            <v>202111</v>
          </cell>
          <cell r="AN1980" t="e">
            <v>#N/A</v>
          </cell>
        </row>
        <row r="1981">
          <cell r="B1981" t="str">
            <v>黄梅</v>
          </cell>
          <cell r="C1981" t="str">
            <v>女</v>
          </cell>
          <cell r="D1981" t="str">
            <v>汉族</v>
          </cell>
          <cell r="E1981">
            <v>33252</v>
          </cell>
          <cell r="F1981" t="str">
            <v>中国</v>
          </cell>
          <cell r="G1981" t="str">
            <v>身份证</v>
          </cell>
          <cell r="H1981" t="str">
            <v>452402199101144224</v>
          </cell>
          <cell r="I1981" t="str">
            <v>柳州市人民医院</v>
          </cell>
          <cell r="J1981">
            <v>44384</v>
          </cell>
          <cell r="K1981">
            <v>45657</v>
          </cell>
          <cell r="L1981" t="str">
            <v>是</v>
          </cell>
          <cell r="M1981" t="str">
            <v>柳州</v>
          </cell>
          <cell r="N1981" t="str">
            <v>医院</v>
          </cell>
          <cell r="O1981" t="str">
            <v>硕士研究生</v>
          </cell>
          <cell r="P1981" t="str">
            <v>硕士</v>
          </cell>
          <cell r="Q1981" t="str">
            <v>广西中医药大学</v>
          </cell>
          <cell r="R1981" t="str">
            <v>针灸推拿学</v>
          </cell>
          <cell r="S1981">
            <v>44377</v>
          </cell>
          <cell r="T1981" t="str">
            <v>其他</v>
          </cell>
          <cell r="U1981" t="str">
            <v>F</v>
          </cell>
          <cell r="V1981" t="str">
            <v>F</v>
          </cell>
          <cell r="W1981" t="b">
            <v>1</v>
          </cell>
          <cell r="X1981">
            <v>3000</v>
          </cell>
          <cell r="Y1981">
            <v>3000</v>
          </cell>
          <cell r="Z1981" t="b">
            <v>1</v>
          </cell>
          <cell r="AA1981">
            <v>750</v>
          </cell>
          <cell r="AB1981">
            <v>750</v>
          </cell>
          <cell r="AC1981">
            <v>3750</v>
          </cell>
          <cell r="AD1981">
            <v>3750</v>
          </cell>
          <cell r="AE1981">
            <v>44384</v>
          </cell>
          <cell r="AF1981">
            <v>45017</v>
          </cell>
          <cell r="AG1981">
            <v>21</v>
          </cell>
          <cell r="AH1981">
            <v>21</v>
          </cell>
          <cell r="AI1981" t="b">
            <v>1</v>
          </cell>
          <cell r="AJ1981">
            <v>3</v>
          </cell>
          <cell r="AK1981">
            <v>24</v>
          </cell>
          <cell r="AL1981" t="e">
            <v>#N/A</v>
          </cell>
          <cell r="AM1981" t="str">
            <v>202107</v>
          </cell>
          <cell r="AN1981" t="str">
            <v>市卫生健康委员会备案</v>
          </cell>
        </row>
        <row r="1982">
          <cell r="B1982" t="str">
            <v>庞子森</v>
          </cell>
          <cell r="C1982" t="str">
            <v>男</v>
          </cell>
          <cell r="D1982" t="str">
            <v>汉族</v>
          </cell>
          <cell r="E1982">
            <v>33654</v>
          </cell>
          <cell r="F1982" t="str">
            <v>中国</v>
          </cell>
          <cell r="G1982" t="str">
            <v>身份证</v>
          </cell>
          <cell r="H1982" t="str">
            <v>45052119920220409X</v>
          </cell>
          <cell r="I1982" t="str">
            <v>柳州市人民医院</v>
          </cell>
          <cell r="J1982">
            <v>44384</v>
          </cell>
          <cell r="K1982">
            <v>45657</v>
          </cell>
          <cell r="L1982" t="str">
            <v>是</v>
          </cell>
          <cell r="M1982" t="str">
            <v>柳州</v>
          </cell>
          <cell r="N1982" t="str">
            <v>医院</v>
          </cell>
          <cell r="O1982" t="str">
            <v>硕士研究生</v>
          </cell>
          <cell r="P1982" t="str">
            <v>硕士</v>
          </cell>
          <cell r="Q1982" t="str">
            <v>桂林医学院</v>
          </cell>
          <cell r="R1982" t="str">
            <v>外科学</v>
          </cell>
          <cell r="S1982">
            <v>44012</v>
          </cell>
          <cell r="T1982" t="str">
            <v>其他</v>
          </cell>
          <cell r="U1982" t="str">
            <v>F</v>
          </cell>
          <cell r="V1982" t="str">
            <v>F</v>
          </cell>
          <cell r="W1982" t="b">
            <v>1</v>
          </cell>
          <cell r="X1982">
            <v>3000</v>
          </cell>
          <cell r="Y1982">
            <v>3000</v>
          </cell>
          <cell r="Z1982" t="b">
            <v>1</v>
          </cell>
          <cell r="AA1982">
            <v>750</v>
          </cell>
          <cell r="AB1982">
            <v>750</v>
          </cell>
          <cell r="AC1982">
            <v>3750</v>
          </cell>
          <cell r="AD1982">
            <v>3750</v>
          </cell>
          <cell r="AE1982">
            <v>44384</v>
          </cell>
          <cell r="AF1982">
            <v>45017</v>
          </cell>
          <cell r="AG1982">
            <v>21</v>
          </cell>
          <cell r="AH1982">
            <v>21</v>
          </cell>
          <cell r="AI1982" t="b">
            <v>1</v>
          </cell>
          <cell r="AJ1982">
            <v>3</v>
          </cell>
          <cell r="AK1982">
            <v>24</v>
          </cell>
          <cell r="AL1982" t="e">
            <v>#N/A</v>
          </cell>
          <cell r="AM1982" t="str">
            <v>202302</v>
          </cell>
          <cell r="AN1982" t="str">
            <v>市卫生健康委员会备案</v>
          </cell>
        </row>
        <row r="1983">
          <cell r="B1983" t="str">
            <v>滕彩芳</v>
          </cell>
          <cell r="C1983" t="str">
            <v>女</v>
          </cell>
          <cell r="D1983" t="str">
            <v>汉族</v>
          </cell>
          <cell r="E1983">
            <v>34474</v>
          </cell>
          <cell r="F1983" t="str">
            <v>中国</v>
          </cell>
          <cell r="G1983" t="str">
            <v>身份证</v>
          </cell>
          <cell r="H1983" t="str">
            <v>450111199405200027</v>
          </cell>
          <cell r="I1983" t="str">
            <v>柳州市人民医院</v>
          </cell>
          <cell r="J1983">
            <v>44384</v>
          </cell>
          <cell r="K1983">
            <v>45657</v>
          </cell>
          <cell r="L1983" t="str">
            <v>是</v>
          </cell>
          <cell r="M1983" t="str">
            <v>柳州</v>
          </cell>
          <cell r="N1983" t="str">
            <v>医院</v>
          </cell>
          <cell r="O1983" t="str">
            <v>硕士研究生</v>
          </cell>
          <cell r="P1983" t="str">
            <v>硕士</v>
          </cell>
          <cell r="Q1983" t="str">
            <v>广西中医药大学</v>
          </cell>
          <cell r="R1983" t="str">
            <v>民族医学</v>
          </cell>
          <cell r="S1983">
            <v>44377</v>
          </cell>
          <cell r="T1983" t="str">
            <v>其他</v>
          </cell>
          <cell r="U1983" t="str">
            <v>F</v>
          </cell>
          <cell r="V1983" t="str">
            <v>F</v>
          </cell>
          <cell r="W1983" t="b">
            <v>1</v>
          </cell>
          <cell r="X1983">
            <v>3000</v>
          </cell>
          <cell r="Y1983">
            <v>3000</v>
          </cell>
          <cell r="Z1983" t="b">
            <v>1</v>
          </cell>
          <cell r="AA1983">
            <v>750</v>
          </cell>
          <cell r="AB1983">
            <v>750</v>
          </cell>
          <cell r="AC1983">
            <v>3750</v>
          </cell>
          <cell r="AD1983">
            <v>3750</v>
          </cell>
          <cell r="AE1983">
            <v>44384</v>
          </cell>
          <cell r="AF1983">
            <v>45017</v>
          </cell>
          <cell r="AG1983">
            <v>21</v>
          </cell>
          <cell r="AH1983">
            <v>21</v>
          </cell>
          <cell r="AI1983" t="b">
            <v>1</v>
          </cell>
          <cell r="AJ1983">
            <v>3</v>
          </cell>
          <cell r="AK1983">
            <v>24</v>
          </cell>
          <cell r="AL1983" t="e">
            <v>#N/A</v>
          </cell>
          <cell r="AM1983" t="str">
            <v>202107</v>
          </cell>
          <cell r="AN1983" t="str">
            <v>市卫生健康委员会备案</v>
          </cell>
        </row>
        <row r="1984">
          <cell r="B1984" t="str">
            <v>许宗迪</v>
          </cell>
          <cell r="C1984" t="str">
            <v>女</v>
          </cell>
          <cell r="D1984" t="str">
            <v>汉族</v>
          </cell>
          <cell r="E1984">
            <v>33983</v>
          </cell>
          <cell r="F1984" t="str">
            <v>中国</v>
          </cell>
          <cell r="G1984" t="str">
            <v>身份证</v>
          </cell>
          <cell r="H1984" t="str">
            <v>450222199301140028</v>
          </cell>
          <cell r="I1984" t="str">
            <v>柳州市人民医院</v>
          </cell>
          <cell r="J1984">
            <v>44383</v>
          </cell>
          <cell r="K1984">
            <v>45657</v>
          </cell>
          <cell r="L1984" t="str">
            <v>是</v>
          </cell>
          <cell r="M1984" t="str">
            <v>柳州</v>
          </cell>
          <cell r="N1984" t="str">
            <v>医院</v>
          </cell>
          <cell r="O1984" t="str">
            <v>硕士研究生</v>
          </cell>
          <cell r="P1984" t="str">
            <v>硕士</v>
          </cell>
          <cell r="Q1984" t="str">
            <v>广西中医药大学</v>
          </cell>
          <cell r="R1984" t="str">
            <v>民族医学</v>
          </cell>
          <cell r="S1984">
            <v>44377</v>
          </cell>
          <cell r="T1984" t="str">
            <v>其他</v>
          </cell>
          <cell r="U1984" t="str">
            <v>F</v>
          </cell>
          <cell r="V1984" t="str">
            <v>F</v>
          </cell>
          <cell r="W1984" t="b">
            <v>1</v>
          </cell>
          <cell r="X1984">
            <v>3000</v>
          </cell>
          <cell r="Y1984">
            <v>3000</v>
          </cell>
          <cell r="Z1984" t="b">
            <v>1</v>
          </cell>
          <cell r="AA1984">
            <v>750</v>
          </cell>
          <cell r="AB1984">
            <v>750</v>
          </cell>
          <cell r="AC1984">
            <v>3750</v>
          </cell>
          <cell r="AD1984">
            <v>3750</v>
          </cell>
          <cell r="AE1984">
            <v>44383</v>
          </cell>
          <cell r="AF1984">
            <v>45017</v>
          </cell>
          <cell r="AG1984">
            <v>21</v>
          </cell>
          <cell r="AH1984">
            <v>21</v>
          </cell>
          <cell r="AI1984" t="b">
            <v>1</v>
          </cell>
          <cell r="AJ1984">
            <v>3</v>
          </cell>
          <cell r="AK1984">
            <v>24</v>
          </cell>
          <cell r="AL1984" t="e">
            <v>#N/A</v>
          </cell>
          <cell r="AM1984" t="str">
            <v>201707</v>
          </cell>
          <cell r="AN1984" t="str">
            <v>市卫生健康委员会备案</v>
          </cell>
        </row>
        <row r="1985">
          <cell r="B1985" t="str">
            <v>李梦夏</v>
          </cell>
          <cell r="C1985" t="str">
            <v>女</v>
          </cell>
          <cell r="D1985" t="str">
            <v>瑶族</v>
          </cell>
          <cell r="E1985">
            <v>33947</v>
          </cell>
          <cell r="F1985" t="str">
            <v>中国</v>
          </cell>
          <cell r="G1985" t="str">
            <v>身份证</v>
          </cell>
          <cell r="H1985" t="str">
            <v>450423199212091321</v>
          </cell>
          <cell r="I1985" t="str">
            <v>柳州市人民医院</v>
          </cell>
          <cell r="J1985">
            <v>44046</v>
          </cell>
          <cell r="K1985">
            <v>45291</v>
          </cell>
          <cell r="L1985" t="str">
            <v>是</v>
          </cell>
          <cell r="M1985" t="str">
            <v>柳州</v>
          </cell>
          <cell r="N1985" t="str">
            <v>医院</v>
          </cell>
          <cell r="O1985" t="str">
            <v>硕士研究生</v>
          </cell>
          <cell r="P1985" t="str">
            <v>硕士</v>
          </cell>
          <cell r="Q1985" t="str">
            <v>广西医科大学</v>
          </cell>
          <cell r="R1985" t="str">
            <v>神经病学</v>
          </cell>
          <cell r="S1985">
            <v>44025</v>
          </cell>
          <cell r="T1985" t="str">
            <v>其他</v>
          </cell>
          <cell r="U1985" t="str">
            <v>F</v>
          </cell>
          <cell r="V1985" t="str">
            <v>F</v>
          </cell>
          <cell r="W1985" t="b">
            <v>1</v>
          </cell>
          <cell r="X1985">
            <v>3000</v>
          </cell>
          <cell r="Y1985">
            <v>3000</v>
          </cell>
          <cell r="Z1985" t="b">
            <v>1</v>
          </cell>
          <cell r="AA1985">
            <v>750</v>
          </cell>
          <cell r="AB1985">
            <v>750</v>
          </cell>
          <cell r="AC1985">
            <v>3750</v>
          </cell>
          <cell r="AD1985">
            <v>3750</v>
          </cell>
          <cell r="AE1985">
            <v>44046</v>
          </cell>
          <cell r="AF1985">
            <v>45017</v>
          </cell>
          <cell r="AG1985">
            <v>32</v>
          </cell>
          <cell r="AH1985">
            <v>32</v>
          </cell>
          <cell r="AI1985" t="b">
            <v>1</v>
          </cell>
          <cell r="AJ1985">
            <v>3</v>
          </cell>
          <cell r="AK1985">
            <v>35</v>
          </cell>
          <cell r="AL1985" t="e">
            <v>#N/A</v>
          </cell>
          <cell r="AM1985" t="str">
            <v>202008</v>
          </cell>
          <cell r="AN1985" t="str">
            <v>市卫生健康委员会备案</v>
          </cell>
        </row>
        <row r="1986">
          <cell r="B1986" t="str">
            <v>翟怀乐</v>
          </cell>
          <cell r="C1986" t="str">
            <v>男</v>
          </cell>
          <cell r="D1986" t="str">
            <v>汉族</v>
          </cell>
          <cell r="E1986">
            <v>32981</v>
          </cell>
          <cell r="F1986" t="str">
            <v>中国</v>
          </cell>
          <cell r="G1986" t="str">
            <v>身份证</v>
          </cell>
          <cell r="H1986" t="str">
            <v>13108119900418293X</v>
          </cell>
          <cell r="I1986" t="str">
            <v>柳州市人民医院</v>
          </cell>
          <cell r="J1986">
            <v>44256</v>
          </cell>
          <cell r="K1986" t="str">
            <v>2024-12-31
</v>
          </cell>
          <cell r="L1986" t="str">
            <v>是</v>
          </cell>
          <cell r="M1986" t="str">
            <v>柳州</v>
          </cell>
          <cell r="N1986" t="str">
            <v>医院</v>
          </cell>
          <cell r="O1986" t="str">
            <v>硕士研究生</v>
          </cell>
          <cell r="P1986" t="str">
            <v>硕士</v>
          </cell>
          <cell r="Q1986" t="str">
            <v>广西中医药大学
</v>
          </cell>
          <cell r="R1986" t="str">
            <v>中医内科学
</v>
          </cell>
          <cell r="S1986" t="str">
            <v>2020-6-30
</v>
          </cell>
          <cell r="T1986" t="str">
            <v>其他</v>
          </cell>
          <cell r="U1986" t="str">
            <v>F</v>
          </cell>
          <cell r="V1986" t="str">
            <v>F</v>
          </cell>
          <cell r="W1986" t="b">
            <v>1</v>
          </cell>
          <cell r="X1986">
            <v>3000</v>
          </cell>
          <cell r="Y1986">
            <v>3000</v>
          </cell>
          <cell r="Z1986" t="b">
            <v>1</v>
          </cell>
          <cell r="AA1986">
            <v>750</v>
          </cell>
          <cell r="AB1986">
            <v>750</v>
          </cell>
          <cell r="AC1986">
            <v>3750</v>
          </cell>
          <cell r="AD1986">
            <v>3750</v>
          </cell>
          <cell r="AE1986">
            <v>44256</v>
          </cell>
          <cell r="AF1986">
            <v>45017</v>
          </cell>
          <cell r="AG1986">
            <v>25</v>
          </cell>
          <cell r="AH1986">
            <v>25</v>
          </cell>
          <cell r="AI1986" t="b">
            <v>1</v>
          </cell>
          <cell r="AJ1986">
            <v>3</v>
          </cell>
          <cell r="AK1986">
            <v>28</v>
          </cell>
          <cell r="AL1986" t="e">
            <v>#N/A</v>
          </cell>
          <cell r="AM1986" t="str">
            <v>202103</v>
          </cell>
          <cell r="AN1986" t="str">
            <v>市卫生健康委员会备案</v>
          </cell>
        </row>
        <row r="1987">
          <cell r="B1987" t="str">
            <v>韦旻兴</v>
          </cell>
          <cell r="C1987" t="str">
            <v>男</v>
          </cell>
          <cell r="D1987" t="str">
            <v>壮族</v>
          </cell>
          <cell r="E1987">
            <v>33797</v>
          </cell>
          <cell r="F1987" t="str">
            <v>中国</v>
          </cell>
          <cell r="G1987" t="str">
            <v>身份证</v>
          </cell>
          <cell r="H1987" t="str">
            <v>450221199207120016</v>
          </cell>
          <cell r="I1987" t="str">
            <v>柳州市人民医院</v>
          </cell>
          <cell r="J1987">
            <v>43846</v>
          </cell>
          <cell r="K1987">
            <v>45291</v>
          </cell>
          <cell r="L1987" t="str">
            <v>是</v>
          </cell>
          <cell r="M1987" t="str">
            <v>柳州</v>
          </cell>
          <cell r="N1987" t="str">
            <v>医院</v>
          </cell>
          <cell r="O1987" t="str">
            <v>硕士研究生</v>
          </cell>
          <cell r="P1987" t="str">
            <v>硕士</v>
          </cell>
          <cell r="Q1987" t="str">
            <v>北京中医药大学</v>
          </cell>
          <cell r="R1987" t="str">
            <v>中西医结合临床</v>
          </cell>
          <cell r="S1987">
            <v>43646</v>
          </cell>
          <cell r="T1987" t="str">
            <v>其他</v>
          </cell>
          <cell r="U1987" t="str">
            <v>F</v>
          </cell>
          <cell r="V1987" t="str">
            <v>F</v>
          </cell>
          <cell r="W1987" t="b">
            <v>1</v>
          </cell>
          <cell r="X1987">
            <v>3000</v>
          </cell>
          <cell r="Y1987">
            <v>3000</v>
          </cell>
          <cell r="Z1987" t="b">
            <v>1</v>
          </cell>
          <cell r="AA1987">
            <v>750</v>
          </cell>
          <cell r="AB1987">
            <v>750</v>
          </cell>
          <cell r="AC1987">
            <v>3750</v>
          </cell>
          <cell r="AD1987">
            <v>3750</v>
          </cell>
          <cell r="AE1987">
            <v>43846</v>
          </cell>
          <cell r="AF1987">
            <v>45017</v>
          </cell>
          <cell r="AG1987">
            <v>39</v>
          </cell>
          <cell r="AH1987">
            <v>39</v>
          </cell>
          <cell r="AI1987" t="b">
            <v>1</v>
          </cell>
          <cell r="AJ1987">
            <v>3</v>
          </cell>
          <cell r="AK1987">
            <v>42</v>
          </cell>
          <cell r="AL1987" t="e">
            <v>#N/A</v>
          </cell>
          <cell r="AM1987" t="str">
            <v>202007</v>
          </cell>
          <cell r="AN1987" t="str">
            <v>市卫生健康委员会备案</v>
          </cell>
        </row>
        <row r="1988">
          <cell r="B1988" t="str">
            <v>吕春乐</v>
          </cell>
          <cell r="C1988" t="str">
            <v>女</v>
          </cell>
          <cell r="D1988" t="str">
            <v>汉族</v>
          </cell>
          <cell r="E1988">
            <v>34736</v>
          </cell>
          <cell r="F1988" t="str">
            <v>中国</v>
          </cell>
          <cell r="G1988" t="str">
            <v>身份证</v>
          </cell>
          <cell r="H1988" t="str">
            <v>450922199502060188</v>
          </cell>
          <cell r="I1988" t="str">
            <v>柳州市人民医院</v>
          </cell>
          <cell r="J1988">
            <v>44378</v>
          </cell>
          <cell r="K1988">
            <v>45657</v>
          </cell>
          <cell r="L1988" t="str">
            <v>是</v>
          </cell>
          <cell r="M1988" t="str">
            <v>柳州</v>
          </cell>
          <cell r="N1988" t="str">
            <v>医院</v>
          </cell>
          <cell r="O1988" t="str">
            <v>硕士研究生</v>
          </cell>
          <cell r="P1988" t="str">
            <v>硕士</v>
          </cell>
          <cell r="Q1988" t="str">
            <v>广西医科大学</v>
          </cell>
          <cell r="R1988" t="str">
            <v>药理学</v>
          </cell>
          <cell r="S1988">
            <v>44368</v>
          </cell>
          <cell r="T1988" t="str">
            <v>其他</v>
          </cell>
          <cell r="U1988" t="str">
            <v>F</v>
          </cell>
          <cell r="V1988" t="str">
            <v>F</v>
          </cell>
          <cell r="W1988" t="b">
            <v>1</v>
          </cell>
          <cell r="X1988">
            <v>3000</v>
          </cell>
          <cell r="Y1988">
            <v>3000</v>
          </cell>
          <cell r="Z1988" t="b">
            <v>1</v>
          </cell>
          <cell r="AA1988">
            <v>750</v>
          </cell>
          <cell r="AB1988">
            <v>750</v>
          </cell>
          <cell r="AC1988">
            <v>3750</v>
          </cell>
          <cell r="AD1988">
            <v>3750</v>
          </cell>
          <cell r="AE1988">
            <v>44378</v>
          </cell>
          <cell r="AF1988">
            <v>45017</v>
          </cell>
          <cell r="AG1988">
            <v>21</v>
          </cell>
          <cell r="AH1988">
            <v>21</v>
          </cell>
          <cell r="AI1988" t="b">
            <v>1</v>
          </cell>
          <cell r="AJ1988">
            <v>3</v>
          </cell>
          <cell r="AK1988">
            <v>24</v>
          </cell>
          <cell r="AL1988" t="e">
            <v>#N/A</v>
          </cell>
          <cell r="AM1988" t="str">
            <v>202107</v>
          </cell>
          <cell r="AN1988" t="str">
            <v>市卫生健康委员会备案</v>
          </cell>
        </row>
        <row r="1989">
          <cell r="B1989" t="str">
            <v>崔亚运</v>
          </cell>
          <cell r="C1989" t="str">
            <v>男</v>
          </cell>
          <cell r="D1989" t="str">
            <v>汉族</v>
          </cell>
          <cell r="E1989">
            <v>34589</v>
          </cell>
          <cell r="F1989" t="str">
            <v>中国</v>
          </cell>
          <cell r="G1989" t="str">
            <v>身份证</v>
          </cell>
          <cell r="H1989" t="str">
            <v>341281199409122054</v>
          </cell>
          <cell r="I1989" t="str">
            <v>柳州市人民医院</v>
          </cell>
          <cell r="J1989">
            <v>44384</v>
          </cell>
          <cell r="K1989">
            <v>45657</v>
          </cell>
          <cell r="L1989" t="str">
            <v>是</v>
          </cell>
          <cell r="M1989" t="str">
            <v>柳州</v>
          </cell>
          <cell r="N1989" t="str">
            <v>医院</v>
          </cell>
          <cell r="O1989" t="str">
            <v>硕士研究生</v>
          </cell>
          <cell r="P1989" t="str">
            <v>硕士</v>
          </cell>
          <cell r="Q1989" t="str">
            <v>广西中医药大学</v>
          </cell>
          <cell r="R1989" t="str">
            <v>中医内科学</v>
          </cell>
          <cell r="S1989">
            <v>44377</v>
          </cell>
          <cell r="T1989" t="str">
            <v>其他</v>
          </cell>
          <cell r="U1989" t="str">
            <v>F</v>
          </cell>
          <cell r="V1989" t="str">
            <v>F</v>
          </cell>
          <cell r="W1989" t="b">
            <v>1</v>
          </cell>
          <cell r="X1989">
            <v>3000</v>
          </cell>
          <cell r="Y1989">
            <v>3000</v>
          </cell>
          <cell r="Z1989" t="b">
            <v>1</v>
          </cell>
          <cell r="AA1989">
            <v>750</v>
          </cell>
          <cell r="AB1989">
            <v>750</v>
          </cell>
          <cell r="AC1989">
            <v>3750</v>
          </cell>
          <cell r="AD1989">
            <v>3750</v>
          </cell>
          <cell r="AE1989">
            <v>44384</v>
          </cell>
          <cell r="AF1989">
            <v>45017</v>
          </cell>
          <cell r="AG1989">
            <v>21</v>
          </cell>
          <cell r="AH1989">
            <v>21</v>
          </cell>
          <cell r="AI1989" t="b">
            <v>1</v>
          </cell>
          <cell r="AJ1989">
            <v>3</v>
          </cell>
          <cell r="AK1989">
            <v>24</v>
          </cell>
          <cell r="AL1989" t="e">
            <v>#N/A</v>
          </cell>
          <cell r="AM1989" t="str">
            <v>202107</v>
          </cell>
          <cell r="AN1989" t="str">
            <v>市卫生健康委员会备案</v>
          </cell>
        </row>
        <row r="1990">
          <cell r="B1990" t="str">
            <v>欧阳春丽</v>
          </cell>
          <cell r="C1990" t="str">
            <v>女</v>
          </cell>
          <cell r="D1990" t="str">
            <v>汉族</v>
          </cell>
          <cell r="E1990">
            <v>34561</v>
          </cell>
          <cell r="F1990" t="str">
            <v>中国</v>
          </cell>
          <cell r="G1990" t="str">
            <v>身份证</v>
          </cell>
          <cell r="H1990" t="str">
            <v>450421199408153026</v>
          </cell>
          <cell r="I1990" t="str">
            <v>柳州市人民医院</v>
          </cell>
          <cell r="J1990">
            <v>44496</v>
          </cell>
          <cell r="K1990">
            <v>45657</v>
          </cell>
          <cell r="L1990" t="str">
            <v>是</v>
          </cell>
          <cell r="M1990" t="str">
            <v>柳州</v>
          </cell>
          <cell r="N1990" t="str">
            <v>医院</v>
          </cell>
          <cell r="O1990" t="str">
            <v>硕士研究生</v>
          </cell>
          <cell r="P1990" t="str">
            <v>硕士</v>
          </cell>
          <cell r="Q1990" t="str">
            <v>中南大学</v>
          </cell>
          <cell r="R1990" t="str">
            <v>细胞生物学</v>
          </cell>
          <cell r="S1990">
            <v>43634</v>
          </cell>
          <cell r="T1990" t="str">
            <v>一流建设高校 </v>
          </cell>
          <cell r="U1990" t="str">
            <v>F</v>
          </cell>
          <cell r="V1990" t="str">
            <v>F</v>
          </cell>
          <cell r="W1990" t="b">
            <v>1</v>
          </cell>
          <cell r="X1990">
            <v>3000</v>
          </cell>
          <cell r="Y1990">
            <v>3000</v>
          </cell>
          <cell r="Z1990" t="b">
            <v>1</v>
          </cell>
          <cell r="AA1990">
            <v>750</v>
          </cell>
          <cell r="AB1990">
            <v>750</v>
          </cell>
          <cell r="AC1990">
            <v>3750</v>
          </cell>
          <cell r="AD1990">
            <v>3750</v>
          </cell>
          <cell r="AE1990">
            <v>44496</v>
          </cell>
          <cell r="AF1990">
            <v>45017</v>
          </cell>
          <cell r="AG1990">
            <v>18</v>
          </cell>
          <cell r="AH1990">
            <v>18</v>
          </cell>
          <cell r="AI1990" t="b">
            <v>1</v>
          </cell>
          <cell r="AJ1990">
            <v>3</v>
          </cell>
          <cell r="AK1990">
            <v>21</v>
          </cell>
          <cell r="AL1990" t="e">
            <v>#N/A</v>
          </cell>
          <cell r="AM1990" t="str">
            <v>201908</v>
          </cell>
          <cell r="AN1990" t="str">
            <v>市卫生健康委员会备案</v>
          </cell>
        </row>
        <row r="1991">
          <cell r="B1991" t="str">
            <v>陈石梅</v>
          </cell>
          <cell r="C1991" t="str">
            <v>女</v>
          </cell>
          <cell r="D1991" t="str">
            <v>汉族</v>
          </cell>
          <cell r="E1991">
            <v>34993</v>
          </cell>
          <cell r="F1991" t="str">
            <v>中国</v>
          </cell>
          <cell r="G1991" t="str">
            <v>身份证</v>
          </cell>
          <cell r="H1991" t="str">
            <v>450821199510210244</v>
          </cell>
          <cell r="I1991" t="str">
            <v>柳州市人民医院</v>
          </cell>
          <cell r="J1991">
            <v>44445</v>
          </cell>
          <cell r="K1991">
            <v>45657</v>
          </cell>
          <cell r="L1991" t="str">
            <v>是</v>
          </cell>
          <cell r="M1991" t="str">
            <v>柳州</v>
          </cell>
          <cell r="N1991" t="str">
            <v>医院</v>
          </cell>
          <cell r="O1991" t="str">
            <v>硕士研究生</v>
          </cell>
          <cell r="P1991" t="str">
            <v>硕士</v>
          </cell>
          <cell r="Q1991" t="str">
            <v>右江民族医学院</v>
          </cell>
          <cell r="R1991" t="str">
            <v>免疫学</v>
          </cell>
          <cell r="S1991">
            <v>44362</v>
          </cell>
          <cell r="T1991" t="str">
            <v>其他</v>
          </cell>
          <cell r="U1991" t="str">
            <v>F</v>
          </cell>
          <cell r="V1991" t="str">
            <v>F</v>
          </cell>
          <cell r="W1991" t="b">
            <v>1</v>
          </cell>
          <cell r="X1991">
            <v>3000</v>
          </cell>
          <cell r="Y1991">
            <v>3000</v>
          </cell>
          <cell r="Z1991" t="b">
            <v>1</v>
          </cell>
          <cell r="AA1991">
            <v>750</v>
          </cell>
          <cell r="AB1991">
            <v>750</v>
          </cell>
          <cell r="AC1991">
            <v>3750</v>
          </cell>
          <cell r="AD1991">
            <v>3750</v>
          </cell>
          <cell r="AE1991">
            <v>44445</v>
          </cell>
          <cell r="AF1991">
            <v>45017</v>
          </cell>
          <cell r="AG1991">
            <v>19</v>
          </cell>
          <cell r="AH1991">
            <v>19</v>
          </cell>
          <cell r="AI1991" t="b">
            <v>1</v>
          </cell>
          <cell r="AJ1991">
            <v>3</v>
          </cell>
          <cell r="AK1991">
            <v>22</v>
          </cell>
          <cell r="AL1991" t="e">
            <v>#N/A</v>
          </cell>
          <cell r="AM1991" t="str">
            <v>202109</v>
          </cell>
          <cell r="AN1991" t="str">
            <v>市卫生健康委员会备案</v>
          </cell>
        </row>
        <row r="1992">
          <cell r="B1992" t="str">
            <v>李美超</v>
          </cell>
          <cell r="C1992" t="str">
            <v>女</v>
          </cell>
          <cell r="D1992" t="str">
            <v>汉族</v>
          </cell>
          <cell r="E1992">
            <v>34367</v>
          </cell>
          <cell r="F1992" t="str">
            <v>中国</v>
          </cell>
          <cell r="G1992" t="str">
            <v>身份证</v>
          </cell>
          <cell r="H1992" t="str">
            <v>230127199402020426</v>
          </cell>
          <cell r="I1992" t="str">
            <v>柳州市人民医院</v>
          </cell>
          <cell r="J1992">
            <v>44384</v>
          </cell>
          <cell r="K1992">
            <v>45657</v>
          </cell>
          <cell r="L1992" t="str">
            <v>是</v>
          </cell>
          <cell r="M1992" t="str">
            <v>柳州</v>
          </cell>
          <cell r="N1992" t="str">
            <v>医院</v>
          </cell>
          <cell r="O1992" t="str">
            <v>硕士研究生</v>
          </cell>
          <cell r="P1992" t="str">
            <v>硕士</v>
          </cell>
          <cell r="Q1992" t="str">
            <v>黑龙江中医药大学</v>
          </cell>
          <cell r="R1992" t="str">
            <v>中医妇科学</v>
          </cell>
          <cell r="S1992">
            <v>44368</v>
          </cell>
          <cell r="T1992" t="str">
            <v>其他</v>
          </cell>
          <cell r="U1992" t="str">
            <v>F</v>
          </cell>
          <cell r="V1992" t="str">
            <v>F</v>
          </cell>
          <cell r="W1992" t="b">
            <v>1</v>
          </cell>
          <cell r="X1992">
            <v>3000</v>
          </cell>
          <cell r="Y1992">
            <v>3000</v>
          </cell>
          <cell r="Z1992" t="b">
            <v>1</v>
          </cell>
          <cell r="AA1992">
            <v>750</v>
          </cell>
          <cell r="AB1992">
            <v>750</v>
          </cell>
          <cell r="AC1992">
            <v>3750</v>
          </cell>
          <cell r="AD1992">
            <v>3750</v>
          </cell>
          <cell r="AE1992">
            <v>44384</v>
          </cell>
          <cell r="AF1992">
            <v>45017</v>
          </cell>
          <cell r="AG1992">
            <v>21</v>
          </cell>
          <cell r="AH1992">
            <v>21</v>
          </cell>
          <cell r="AI1992" t="b">
            <v>1</v>
          </cell>
          <cell r="AJ1992">
            <v>3</v>
          </cell>
          <cell r="AK1992">
            <v>24</v>
          </cell>
          <cell r="AL1992" t="e">
            <v>#N/A</v>
          </cell>
          <cell r="AM1992" t="str">
            <v>202302</v>
          </cell>
          <cell r="AN1992">
            <v>0</v>
          </cell>
        </row>
        <row r="1993">
          <cell r="B1993" t="str">
            <v>田连芬</v>
          </cell>
          <cell r="C1993" t="str">
            <v>女</v>
          </cell>
          <cell r="D1993" t="str">
            <v>壮族</v>
          </cell>
          <cell r="E1993">
            <v>34349</v>
          </cell>
          <cell r="F1993" t="str">
            <v>中国</v>
          </cell>
          <cell r="G1993" t="str">
            <v>身份证</v>
          </cell>
          <cell r="H1993" t="str">
            <v>452226199401156024</v>
          </cell>
          <cell r="I1993" t="str">
            <v>柳州市人民医院</v>
          </cell>
          <cell r="J1993">
            <v>44384</v>
          </cell>
          <cell r="K1993">
            <v>45657</v>
          </cell>
          <cell r="L1993" t="str">
            <v>是</v>
          </cell>
          <cell r="M1993" t="str">
            <v>柳州</v>
          </cell>
          <cell r="N1993" t="str">
            <v>医院</v>
          </cell>
          <cell r="O1993" t="str">
            <v>硕士研究生</v>
          </cell>
          <cell r="P1993" t="str">
            <v>硕士</v>
          </cell>
          <cell r="Q1993" t="str">
            <v>广西医科大学</v>
          </cell>
          <cell r="R1993" t="str">
            <v>影像医学与核医学</v>
          </cell>
          <cell r="S1993">
            <v>44377</v>
          </cell>
          <cell r="T1993" t="str">
            <v>其他</v>
          </cell>
          <cell r="U1993" t="str">
            <v>F</v>
          </cell>
          <cell r="V1993" t="str">
            <v>F</v>
          </cell>
          <cell r="W1993" t="b">
            <v>1</v>
          </cell>
          <cell r="X1993">
            <v>3000</v>
          </cell>
          <cell r="Y1993">
            <v>3000</v>
          </cell>
          <cell r="Z1993" t="b">
            <v>1</v>
          </cell>
          <cell r="AA1993">
            <v>750</v>
          </cell>
          <cell r="AB1993">
            <v>750</v>
          </cell>
          <cell r="AC1993">
            <v>3750</v>
          </cell>
          <cell r="AD1993">
            <v>3750</v>
          </cell>
          <cell r="AE1993">
            <v>44384</v>
          </cell>
          <cell r="AF1993">
            <v>45017</v>
          </cell>
          <cell r="AG1993">
            <v>21</v>
          </cell>
          <cell r="AH1993">
            <v>21</v>
          </cell>
          <cell r="AI1993" t="b">
            <v>1</v>
          </cell>
          <cell r="AJ1993">
            <v>3</v>
          </cell>
          <cell r="AK1993">
            <v>24</v>
          </cell>
          <cell r="AL1993" t="e">
            <v>#N/A</v>
          </cell>
          <cell r="AM1993" t="str">
            <v>202302</v>
          </cell>
          <cell r="AN1993">
            <v>0</v>
          </cell>
        </row>
        <row r="1994">
          <cell r="B1994" t="str">
            <v>王微</v>
          </cell>
          <cell r="C1994" t="str">
            <v>女</v>
          </cell>
          <cell r="D1994" t="str">
            <v>汉族</v>
          </cell>
          <cell r="E1994">
            <v>34483</v>
          </cell>
          <cell r="F1994" t="str">
            <v>中国</v>
          </cell>
          <cell r="G1994" t="str">
            <v>身份证</v>
          </cell>
          <cell r="H1994" t="str">
            <v>452229199405290086</v>
          </cell>
          <cell r="I1994" t="str">
            <v>柳州市人民医院</v>
          </cell>
          <cell r="J1994">
            <v>44384</v>
          </cell>
          <cell r="K1994">
            <v>45657</v>
          </cell>
          <cell r="L1994" t="str">
            <v>是</v>
          </cell>
          <cell r="M1994" t="str">
            <v>柳州</v>
          </cell>
          <cell r="N1994" t="str">
            <v>医院</v>
          </cell>
          <cell r="O1994" t="str">
            <v>硕士研究生</v>
          </cell>
          <cell r="P1994" t="str">
            <v>硕士</v>
          </cell>
          <cell r="Q1994" t="str">
            <v>广西中医药大学</v>
          </cell>
          <cell r="R1994" t="str">
            <v>中西医结合临床</v>
          </cell>
          <cell r="S1994">
            <v>44377</v>
          </cell>
          <cell r="T1994" t="str">
            <v>其他</v>
          </cell>
          <cell r="U1994" t="str">
            <v>F</v>
          </cell>
          <cell r="V1994" t="str">
            <v>F</v>
          </cell>
          <cell r="W1994" t="b">
            <v>1</v>
          </cell>
          <cell r="X1994">
            <v>3000</v>
          </cell>
          <cell r="Y1994">
            <v>3000</v>
          </cell>
          <cell r="Z1994" t="b">
            <v>1</v>
          </cell>
          <cell r="AA1994">
            <v>750</v>
          </cell>
          <cell r="AB1994">
            <v>750</v>
          </cell>
          <cell r="AC1994">
            <v>3750</v>
          </cell>
          <cell r="AD1994">
            <v>3750</v>
          </cell>
          <cell r="AE1994">
            <v>44384</v>
          </cell>
          <cell r="AF1994">
            <v>45017</v>
          </cell>
          <cell r="AG1994">
            <v>21</v>
          </cell>
          <cell r="AH1994">
            <v>21</v>
          </cell>
          <cell r="AI1994" t="b">
            <v>1</v>
          </cell>
          <cell r="AJ1994">
            <v>3</v>
          </cell>
          <cell r="AK1994">
            <v>24</v>
          </cell>
          <cell r="AL1994" t="e">
            <v>#N/A</v>
          </cell>
          <cell r="AM1994" t="str">
            <v>202302</v>
          </cell>
          <cell r="AN1994" t="str">
            <v>市卫生健康委员会备案</v>
          </cell>
        </row>
        <row r="1995">
          <cell r="B1995" t="str">
            <v>吴炜璐</v>
          </cell>
          <cell r="C1995" t="str">
            <v>女</v>
          </cell>
          <cell r="D1995" t="str">
            <v>壮族</v>
          </cell>
          <cell r="E1995">
            <v>34137</v>
          </cell>
          <cell r="F1995" t="str">
            <v>中国</v>
          </cell>
          <cell r="G1995" t="str">
            <v>身份证</v>
          </cell>
          <cell r="H1995" t="str">
            <v>452227199306170262</v>
          </cell>
          <cell r="I1995" t="str">
            <v>柳州市人民医院</v>
          </cell>
          <cell r="J1995">
            <v>44063</v>
          </cell>
          <cell r="K1995">
            <v>44926</v>
          </cell>
          <cell r="L1995" t="str">
            <v>是</v>
          </cell>
          <cell r="M1995" t="str">
            <v>柳州</v>
          </cell>
          <cell r="N1995" t="str">
            <v>医院</v>
          </cell>
          <cell r="O1995" t="str">
            <v>硕士研究生</v>
          </cell>
          <cell r="P1995" t="str">
            <v>硕士</v>
          </cell>
          <cell r="Q1995" t="str">
            <v>桂林医学院</v>
          </cell>
          <cell r="R1995" t="str">
            <v>外科学</v>
          </cell>
          <cell r="S1995">
            <v>44012</v>
          </cell>
          <cell r="T1995" t="str">
            <v>其他</v>
          </cell>
          <cell r="U1995" t="str">
            <v>F</v>
          </cell>
          <cell r="V1995" t="str">
            <v>F</v>
          </cell>
          <cell r="W1995" t="b">
            <v>1</v>
          </cell>
          <cell r="X1995">
            <v>3000</v>
          </cell>
          <cell r="Y1995">
            <v>3000</v>
          </cell>
          <cell r="Z1995" t="b">
            <v>1</v>
          </cell>
          <cell r="AA1995">
            <v>750</v>
          </cell>
          <cell r="AB1995">
            <v>750</v>
          </cell>
          <cell r="AC1995">
            <v>3750</v>
          </cell>
          <cell r="AD1995">
            <v>3750</v>
          </cell>
          <cell r="AE1995">
            <v>44063</v>
          </cell>
          <cell r="AF1995">
            <v>45017</v>
          </cell>
          <cell r="AG1995">
            <v>32</v>
          </cell>
          <cell r="AH1995">
            <v>32</v>
          </cell>
          <cell r="AI1995" t="b">
            <v>1</v>
          </cell>
          <cell r="AJ1995">
            <v>3</v>
          </cell>
          <cell r="AK1995">
            <v>35</v>
          </cell>
          <cell r="AL1995" t="e">
            <v>#N/A</v>
          </cell>
          <cell r="AM1995" t="str">
            <v>202106</v>
          </cell>
          <cell r="AN1995" t="str">
            <v>市卫生健康委员会备案</v>
          </cell>
        </row>
        <row r="1996">
          <cell r="B1996" t="str">
            <v>周冠辰</v>
          </cell>
          <cell r="C1996" t="str">
            <v>男</v>
          </cell>
          <cell r="D1996" t="str">
            <v>壮族</v>
          </cell>
          <cell r="E1996">
            <v>35485</v>
          </cell>
          <cell r="F1996" t="str">
            <v>中国</v>
          </cell>
          <cell r="G1996" t="str">
            <v>身份证</v>
          </cell>
          <cell r="H1996" t="str">
            <v>450221199702243910</v>
          </cell>
          <cell r="I1996" t="str">
            <v>柳州市人民医院</v>
          </cell>
          <cell r="J1996">
            <v>44378</v>
          </cell>
          <cell r="K1996">
            <v>45657</v>
          </cell>
          <cell r="L1996" t="str">
            <v>是</v>
          </cell>
          <cell r="M1996" t="str">
            <v>柳州</v>
          </cell>
          <cell r="N1996" t="str">
            <v>医院</v>
          </cell>
          <cell r="O1996" t="str">
            <v>硕士研究生</v>
          </cell>
          <cell r="P1996" t="str">
            <v>硕士</v>
          </cell>
          <cell r="Q1996" t="str">
            <v>北京交通大学</v>
          </cell>
          <cell r="R1996" t="str">
            <v>审计学</v>
          </cell>
          <cell r="S1996">
            <v>44365</v>
          </cell>
          <cell r="T1996" t="str">
            <v>其他</v>
          </cell>
          <cell r="U1996" t="str">
            <v>F</v>
          </cell>
          <cell r="V1996" t="str">
            <v>F</v>
          </cell>
          <cell r="W1996" t="b">
            <v>1</v>
          </cell>
          <cell r="X1996">
            <v>3000</v>
          </cell>
          <cell r="Y1996">
            <v>3000</v>
          </cell>
          <cell r="Z1996" t="b">
            <v>1</v>
          </cell>
          <cell r="AA1996">
            <v>750</v>
          </cell>
          <cell r="AB1996">
            <v>750</v>
          </cell>
          <cell r="AC1996">
            <v>3750</v>
          </cell>
          <cell r="AD1996">
            <v>3750</v>
          </cell>
          <cell r="AE1996">
            <v>44378</v>
          </cell>
          <cell r="AF1996">
            <v>45017</v>
          </cell>
          <cell r="AG1996">
            <v>21</v>
          </cell>
          <cell r="AH1996">
            <v>21</v>
          </cell>
          <cell r="AI1996" t="b">
            <v>1</v>
          </cell>
          <cell r="AJ1996">
            <v>3</v>
          </cell>
          <cell r="AK1996">
            <v>24</v>
          </cell>
          <cell r="AL1996" t="e">
            <v>#N/A</v>
          </cell>
          <cell r="AM1996" t="str">
            <v>202302</v>
          </cell>
          <cell r="AN1996" t="str">
            <v>市卫生健康委员会备案</v>
          </cell>
        </row>
        <row r="1997">
          <cell r="B1997" t="str">
            <v>梁丁丁</v>
          </cell>
          <cell r="C1997" t="str">
            <v>女</v>
          </cell>
          <cell r="D1997" t="str">
            <v>壮族</v>
          </cell>
          <cell r="E1997">
            <v>34973</v>
          </cell>
          <cell r="F1997" t="str">
            <v>中国</v>
          </cell>
          <cell r="G1997" t="str">
            <v>身份证</v>
          </cell>
          <cell r="H1997" t="str">
            <v>452225199510010925</v>
          </cell>
          <cell r="I1997" t="str">
            <v>柳州市人民医院</v>
          </cell>
          <cell r="J1997">
            <v>44384</v>
          </cell>
          <cell r="K1997">
            <v>45657</v>
          </cell>
          <cell r="L1997" t="str">
            <v>是</v>
          </cell>
          <cell r="M1997" t="str">
            <v>柳州</v>
          </cell>
          <cell r="N1997" t="str">
            <v>医院</v>
          </cell>
          <cell r="O1997" t="str">
            <v>硕士研究生</v>
          </cell>
          <cell r="P1997" t="str">
            <v>硕士</v>
          </cell>
          <cell r="Q1997" t="str">
            <v>广西医科大学</v>
          </cell>
          <cell r="R1997" t="str">
            <v>妇产科学</v>
          </cell>
          <cell r="S1997">
            <v>44368</v>
          </cell>
          <cell r="T1997" t="str">
            <v>其他</v>
          </cell>
          <cell r="U1997" t="str">
            <v>F</v>
          </cell>
          <cell r="V1997" t="str">
            <v>F</v>
          </cell>
          <cell r="W1997" t="b">
            <v>1</v>
          </cell>
          <cell r="X1997">
            <v>3000</v>
          </cell>
          <cell r="Y1997">
            <v>3000</v>
          </cell>
          <cell r="Z1997" t="b">
            <v>1</v>
          </cell>
          <cell r="AA1997">
            <v>750</v>
          </cell>
          <cell r="AB1997">
            <v>750</v>
          </cell>
          <cell r="AC1997">
            <v>3750</v>
          </cell>
          <cell r="AD1997">
            <v>3750</v>
          </cell>
          <cell r="AE1997">
            <v>44384</v>
          </cell>
          <cell r="AF1997">
            <v>45017</v>
          </cell>
          <cell r="AG1997">
            <v>21</v>
          </cell>
          <cell r="AH1997">
            <v>21</v>
          </cell>
          <cell r="AI1997" t="b">
            <v>1</v>
          </cell>
          <cell r="AJ1997">
            <v>3</v>
          </cell>
          <cell r="AK1997">
            <v>24</v>
          </cell>
          <cell r="AL1997" t="e">
            <v>#N/A</v>
          </cell>
          <cell r="AM1997" t="str">
            <v>202107</v>
          </cell>
          <cell r="AN1997" t="str">
            <v>市卫生健康委员会备案</v>
          </cell>
        </row>
        <row r="1998">
          <cell r="B1998" t="str">
            <v>梁月娟</v>
          </cell>
          <cell r="C1998" t="str">
            <v>女</v>
          </cell>
          <cell r="D1998" t="str">
            <v>汉族</v>
          </cell>
          <cell r="E1998">
            <v>33521</v>
          </cell>
          <cell r="F1998" t="str">
            <v>中国</v>
          </cell>
          <cell r="G1998" t="str">
            <v>身份证</v>
          </cell>
          <cell r="H1998" t="str">
            <v>450921199110102469</v>
          </cell>
          <cell r="I1998" t="str">
            <v>柳州市人民医院</v>
          </cell>
          <cell r="J1998">
            <v>44046</v>
          </cell>
          <cell r="K1998">
            <v>45291</v>
          </cell>
          <cell r="L1998" t="str">
            <v>是</v>
          </cell>
          <cell r="M1998" t="str">
            <v>柳州</v>
          </cell>
          <cell r="N1998" t="str">
            <v>医院</v>
          </cell>
          <cell r="O1998" t="str">
            <v>硕士研究生</v>
          </cell>
          <cell r="P1998" t="str">
            <v>硕士</v>
          </cell>
          <cell r="Q1998" t="str">
            <v>广西医科大学</v>
          </cell>
          <cell r="R1998" t="str">
            <v>妇产科学</v>
          </cell>
          <cell r="S1998">
            <v>44025</v>
          </cell>
          <cell r="T1998" t="str">
            <v>其他</v>
          </cell>
          <cell r="U1998" t="str">
            <v>F</v>
          </cell>
          <cell r="V1998" t="str">
            <v>F</v>
          </cell>
          <cell r="W1998" t="b">
            <v>1</v>
          </cell>
          <cell r="X1998">
            <v>3000</v>
          </cell>
          <cell r="Y1998">
            <v>3000</v>
          </cell>
          <cell r="Z1998" t="b">
            <v>1</v>
          </cell>
          <cell r="AA1998">
            <v>750</v>
          </cell>
          <cell r="AB1998">
            <v>750</v>
          </cell>
          <cell r="AC1998">
            <v>3750</v>
          </cell>
          <cell r="AD1998">
            <v>3750</v>
          </cell>
          <cell r="AE1998">
            <v>44046</v>
          </cell>
          <cell r="AF1998">
            <v>45017</v>
          </cell>
          <cell r="AG1998">
            <v>32</v>
          </cell>
          <cell r="AH1998">
            <v>32</v>
          </cell>
          <cell r="AI1998" t="b">
            <v>1</v>
          </cell>
          <cell r="AJ1998">
            <v>3</v>
          </cell>
          <cell r="AK1998">
            <v>35</v>
          </cell>
          <cell r="AL1998" t="e">
            <v>#N/A</v>
          </cell>
          <cell r="AM1998" t="str">
            <v>202106</v>
          </cell>
          <cell r="AN1998">
            <v>0</v>
          </cell>
        </row>
        <row r="1999">
          <cell r="B1999" t="str">
            <v>韩晓龙</v>
          </cell>
          <cell r="C1999" t="str">
            <v>男</v>
          </cell>
          <cell r="D1999" t="str">
            <v>汉族</v>
          </cell>
          <cell r="E1999">
            <v>34406</v>
          </cell>
          <cell r="F1999" t="str">
            <v>中国</v>
          </cell>
          <cell r="G1999" t="str">
            <v>身份证</v>
          </cell>
          <cell r="H1999" t="str">
            <v>210111199403137410</v>
          </cell>
          <cell r="I1999" t="str">
            <v>柳州市人民医院</v>
          </cell>
          <cell r="J1999">
            <v>44378</v>
          </cell>
          <cell r="K1999">
            <v>45657</v>
          </cell>
          <cell r="L1999" t="str">
            <v>是</v>
          </cell>
          <cell r="M1999" t="str">
            <v>柳州</v>
          </cell>
          <cell r="N1999" t="str">
            <v>医院</v>
          </cell>
          <cell r="O1999" t="str">
            <v>硕士研究生</v>
          </cell>
          <cell r="P1999" t="str">
            <v>硕士</v>
          </cell>
          <cell r="Q1999" t="str">
            <v>广西医科大学</v>
          </cell>
          <cell r="R1999" t="str">
            <v>药学</v>
          </cell>
          <cell r="S1999">
            <v>44368</v>
          </cell>
          <cell r="T1999" t="str">
            <v>其他</v>
          </cell>
          <cell r="U1999" t="str">
            <v>F</v>
          </cell>
          <cell r="V1999" t="str">
            <v>F</v>
          </cell>
          <cell r="W1999" t="b">
            <v>1</v>
          </cell>
          <cell r="X1999">
            <v>3000</v>
          </cell>
          <cell r="Y1999">
            <v>3000</v>
          </cell>
          <cell r="Z1999" t="b">
            <v>1</v>
          </cell>
          <cell r="AA1999">
            <v>750</v>
          </cell>
          <cell r="AB1999">
            <v>750</v>
          </cell>
          <cell r="AC1999">
            <v>3750</v>
          </cell>
          <cell r="AD1999">
            <v>3750</v>
          </cell>
          <cell r="AE1999">
            <v>44378</v>
          </cell>
          <cell r="AF1999">
            <v>45017</v>
          </cell>
          <cell r="AG1999">
            <v>21</v>
          </cell>
          <cell r="AH1999">
            <v>21</v>
          </cell>
          <cell r="AI1999" t="b">
            <v>1</v>
          </cell>
          <cell r="AJ1999">
            <v>3</v>
          </cell>
          <cell r="AK1999">
            <v>24</v>
          </cell>
          <cell r="AL1999" t="e">
            <v>#N/A</v>
          </cell>
          <cell r="AM1999" t="str">
            <v>202107</v>
          </cell>
          <cell r="AN1999" t="str">
            <v>市卫生健康委员会备案</v>
          </cell>
        </row>
        <row r="2000">
          <cell r="B2000" t="str">
            <v>曹羲</v>
          </cell>
          <cell r="C2000" t="str">
            <v>女</v>
          </cell>
          <cell r="D2000" t="str">
            <v>汉族</v>
          </cell>
          <cell r="E2000">
            <v>34579</v>
          </cell>
          <cell r="F2000" t="str">
            <v>中国</v>
          </cell>
          <cell r="G2000" t="str">
            <v>身份证</v>
          </cell>
          <cell r="H2000" t="str">
            <v>43102319940902008X</v>
          </cell>
          <cell r="I2000" t="str">
            <v>柳州市人民医院</v>
          </cell>
          <cell r="J2000">
            <v>44426</v>
          </cell>
          <cell r="K2000">
            <v>45657</v>
          </cell>
          <cell r="L2000" t="str">
            <v>是</v>
          </cell>
          <cell r="M2000" t="str">
            <v>柳州</v>
          </cell>
          <cell r="N2000" t="str">
            <v>医院</v>
          </cell>
          <cell r="O2000" t="str">
            <v>硕士研究生</v>
          </cell>
          <cell r="P2000" t="str">
            <v>硕士</v>
          </cell>
          <cell r="Q2000" t="str">
            <v>广西医科大学</v>
          </cell>
          <cell r="R2000" t="str">
            <v>眼科学</v>
          </cell>
          <cell r="S2000">
            <v>44368</v>
          </cell>
          <cell r="T2000" t="str">
            <v>其他</v>
          </cell>
          <cell r="U2000" t="str">
            <v>F</v>
          </cell>
          <cell r="V2000" t="str">
            <v>F</v>
          </cell>
          <cell r="W2000" t="b">
            <v>1</v>
          </cell>
          <cell r="X2000">
            <v>3000</v>
          </cell>
          <cell r="Y2000">
            <v>3000</v>
          </cell>
          <cell r="Z2000" t="b">
            <v>1</v>
          </cell>
          <cell r="AA2000">
            <v>750</v>
          </cell>
          <cell r="AB2000">
            <v>750</v>
          </cell>
          <cell r="AC2000">
            <v>3750</v>
          </cell>
          <cell r="AD2000">
            <v>3750</v>
          </cell>
          <cell r="AE2000">
            <v>44426</v>
          </cell>
          <cell r="AF2000">
            <v>45017</v>
          </cell>
          <cell r="AG2000">
            <v>20</v>
          </cell>
          <cell r="AH2000">
            <v>20</v>
          </cell>
          <cell r="AI2000" t="b">
            <v>1</v>
          </cell>
          <cell r="AJ2000">
            <v>3</v>
          </cell>
          <cell r="AK2000">
            <v>23</v>
          </cell>
          <cell r="AL2000" t="e">
            <v>#N/A</v>
          </cell>
          <cell r="AM2000" t="str">
            <v>202109</v>
          </cell>
          <cell r="AN2000" t="str">
            <v>市卫生健康委员会备案</v>
          </cell>
        </row>
        <row r="2001">
          <cell r="B2001" t="str">
            <v>季永飘</v>
          </cell>
          <cell r="C2001" t="str">
            <v>女</v>
          </cell>
          <cell r="D2001" t="str">
            <v>汉族</v>
          </cell>
          <cell r="E2001">
            <v>33460</v>
          </cell>
          <cell r="F2001" t="str">
            <v>中国</v>
          </cell>
          <cell r="G2001" t="str">
            <v>身份证</v>
          </cell>
          <cell r="H2001" t="str">
            <v>413026199108100921</v>
          </cell>
          <cell r="I2001" t="str">
            <v>柳州市人民医院</v>
          </cell>
          <cell r="J2001">
            <v>44384</v>
          </cell>
          <cell r="K2001">
            <v>45657</v>
          </cell>
          <cell r="L2001" t="str">
            <v>是</v>
          </cell>
          <cell r="M2001" t="str">
            <v>柳州</v>
          </cell>
          <cell r="N2001" t="str">
            <v>医院</v>
          </cell>
          <cell r="O2001" t="str">
            <v>硕士研究生</v>
          </cell>
          <cell r="P2001" t="str">
            <v>硕士</v>
          </cell>
          <cell r="Q2001" t="str">
            <v>温州医科大学</v>
          </cell>
          <cell r="R2001" t="str">
            <v>临床检验诊断学</v>
          </cell>
          <cell r="S2001">
            <v>43646</v>
          </cell>
          <cell r="T2001" t="str">
            <v>其他</v>
          </cell>
          <cell r="U2001" t="str">
            <v>F</v>
          </cell>
          <cell r="V2001" t="str">
            <v>F</v>
          </cell>
          <cell r="W2001" t="b">
            <v>1</v>
          </cell>
          <cell r="X2001">
            <v>3000</v>
          </cell>
          <cell r="Y2001">
            <v>3000</v>
          </cell>
          <cell r="Z2001" t="b">
            <v>1</v>
          </cell>
          <cell r="AA2001">
            <v>750</v>
          </cell>
          <cell r="AB2001">
            <v>750</v>
          </cell>
          <cell r="AC2001">
            <v>3750</v>
          </cell>
          <cell r="AD2001">
            <v>3750</v>
          </cell>
          <cell r="AE2001">
            <v>44384</v>
          </cell>
          <cell r="AF2001">
            <v>45017</v>
          </cell>
          <cell r="AG2001">
            <v>21</v>
          </cell>
          <cell r="AH2001">
            <v>21</v>
          </cell>
          <cell r="AI2001" t="b">
            <v>1</v>
          </cell>
          <cell r="AJ2001">
            <v>3</v>
          </cell>
          <cell r="AK2001">
            <v>24</v>
          </cell>
          <cell r="AL2001" t="e">
            <v>#N/A</v>
          </cell>
          <cell r="AM2001" t="str">
            <v>202107</v>
          </cell>
          <cell r="AN2001">
            <v>0</v>
          </cell>
        </row>
        <row r="2002">
          <cell r="B2002" t="str">
            <v>黎斯敏</v>
          </cell>
          <cell r="C2002" t="str">
            <v>女</v>
          </cell>
          <cell r="D2002" t="str">
            <v>汉族</v>
          </cell>
          <cell r="E2002">
            <v>35650</v>
          </cell>
          <cell r="F2002" t="str">
            <v>中国</v>
          </cell>
          <cell r="G2002" t="str">
            <v>身份证</v>
          </cell>
          <cell r="H2002" t="str">
            <v>450722199708080829</v>
          </cell>
          <cell r="I2002" t="str">
            <v>柳州市人民医院</v>
          </cell>
          <cell r="J2002">
            <v>44378</v>
          </cell>
          <cell r="K2002">
            <v>45657</v>
          </cell>
          <cell r="L2002" t="str">
            <v>是</v>
          </cell>
          <cell r="M2002" t="str">
            <v>柳州</v>
          </cell>
          <cell r="N2002" t="str">
            <v>医院</v>
          </cell>
          <cell r="O2002" t="str">
            <v>硕士研究生</v>
          </cell>
          <cell r="P2002" t="str">
            <v>硕士</v>
          </cell>
          <cell r="Q2002" t="str">
            <v>广州中医药大学</v>
          </cell>
          <cell r="R2002" t="str">
            <v>中药学</v>
          </cell>
          <cell r="S2002">
            <v>44365</v>
          </cell>
          <cell r="T2002" t="str">
            <v>其他</v>
          </cell>
          <cell r="U2002" t="str">
            <v>F</v>
          </cell>
          <cell r="V2002" t="str">
            <v>F</v>
          </cell>
          <cell r="W2002" t="b">
            <v>1</v>
          </cell>
          <cell r="X2002">
            <v>3000</v>
          </cell>
          <cell r="Y2002">
            <v>3000</v>
          </cell>
          <cell r="Z2002" t="b">
            <v>1</v>
          </cell>
          <cell r="AA2002">
            <v>750</v>
          </cell>
          <cell r="AB2002">
            <v>750</v>
          </cell>
          <cell r="AC2002">
            <v>3750</v>
          </cell>
          <cell r="AD2002">
            <v>3750</v>
          </cell>
          <cell r="AE2002">
            <v>44378</v>
          </cell>
          <cell r="AF2002">
            <v>45017</v>
          </cell>
          <cell r="AG2002">
            <v>21</v>
          </cell>
          <cell r="AH2002">
            <v>21</v>
          </cell>
          <cell r="AI2002" t="b">
            <v>1</v>
          </cell>
          <cell r="AJ2002">
            <v>3</v>
          </cell>
          <cell r="AK2002">
            <v>24</v>
          </cell>
          <cell r="AL2002" t="e">
            <v>#N/A</v>
          </cell>
          <cell r="AM2002" t="str">
            <v>202107</v>
          </cell>
          <cell r="AN2002" t="str">
            <v>市卫生健康委员会备案</v>
          </cell>
        </row>
        <row r="2003">
          <cell r="B2003" t="str">
            <v>廖龙雄</v>
          </cell>
          <cell r="C2003" t="str">
            <v>男</v>
          </cell>
          <cell r="D2003" t="str">
            <v>瑶族</v>
          </cell>
          <cell r="E2003">
            <v>33839</v>
          </cell>
          <cell r="F2003" t="str">
            <v>中国</v>
          </cell>
          <cell r="G2003" t="str">
            <v>身份证</v>
          </cell>
          <cell r="H2003" t="str">
            <v>452428199208232236</v>
          </cell>
          <cell r="I2003" t="str">
            <v>柳州市人民医院</v>
          </cell>
          <cell r="J2003">
            <v>44063</v>
          </cell>
          <cell r="K2003">
            <v>45291</v>
          </cell>
          <cell r="L2003" t="str">
            <v>是</v>
          </cell>
          <cell r="M2003" t="str">
            <v>柳州</v>
          </cell>
          <cell r="N2003" t="str">
            <v>医院</v>
          </cell>
          <cell r="O2003" t="str">
            <v>硕士研究生</v>
          </cell>
          <cell r="P2003" t="str">
            <v>硕士</v>
          </cell>
          <cell r="Q2003" t="str">
            <v>广西医科大学</v>
          </cell>
          <cell r="R2003" t="str">
            <v>麻醉学</v>
          </cell>
          <cell r="S2003">
            <v>44025</v>
          </cell>
          <cell r="T2003" t="str">
            <v>其他</v>
          </cell>
          <cell r="U2003" t="str">
            <v>F</v>
          </cell>
          <cell r="V2003" t="str">
            <v>F</v>
          </cell>
          <cell r="W2003" t="b">
            <v>1</v>
          </cell>
          <cell r="X2003">
            <v>3000</v>
          </cell>
          <cell r="Y2003">
            <v>3000</v>
          </cell>
          <cell r="Z2003" t="b">
            <v>1</v>
          </cell>
          <cell r="AA2003">
            <v>750</v>
          </cell>
          <cell r="AB2003">
            <v>750</v>
          </cell>
          <cell r="AC2003">
            <v>3750</v>
          </cell>
          <cell r="AD2003">
            <v>3750</v>
          </cell>
          <cell r="AE2003">
            <v>44063</v>
          </cell>
          <cell r="AF2003">
            <v>45017</v>
          </cell>
          <cell r="AG2003">
            <v>32</v>
          </cell>
          <cell r="AH2003">
            <v>32</v>
          </cell>
          <cell r="AI2003" t="b">
            <v>1</v>
          </cell>
          <cell r="AJ2003">
            <v>3</v>
          </cell>
          <cell r="AK2003">
            <v>35</v>
          </cell>
          <cell r="AL2003" t="e">
            <v>#N/A</v>
          </cell>
          <cell r="AM2003" t="str">
            <v>202009</v>
          </cell>
          <cell r="AN2003">
            <v>0</v>
          </cell>
        </row>
        <row r="2004">
          <cell r="B2004" t="str">
            <v>赵霞云</v>
          </cell>
          <cell r="C2004" t="str">
            <v>女</v>
          </cell>
          <cell r="D2004" t="str">
            <v>壮族</v>
          </cell>
          <cell r="E2004">
            <v>31607</v>
          </cell>
          <cell r="F2004" t="str">
            <v>中国</v>
          </cell>
          <cell r="G2004" t="str">
            <v>身份证</v>
          </cell>
          <cell r="H2004" t="str">
            <v>452129198607141820</v>
          </cell>
          <cell r="I2004" t="str">
            <v>柳州市人民医院</v>
          </cell>
          <cell r="J2004">
            <v>44173</v>
          </cell>
          <cell r="K2004">
            <v>45291</v>
          </cell>
          <cell r="L2004" t="str">
            <v>是</v>
          </cell>
          <cell r="M2004" t="str">
            <v>柳州</v>
          </cell>
          <cell r="N2004" t="str">
            <v>医院</v>
          </cell>
          <cell r="O2004" t="str">
            <v>硕士研究生</v>
          </cell>
          <cell r="P2004" t="str">
            <v>硕士</v>
          </cell>
          <cell r="Q2004" t="str">
            <v>广西中医药大学</v>
          </cell>
          <cell r="R2004" t="str">
            <v>针灸推拿学</v>
          </cell>
          <cell r="S2004">
            <v>44012</v>
          </cell>
          <cell r="T2004" t="str">
            <v>其他</v>
          </cell>
          <cell r="U2004" t="str">
            <v>F</v>
          </cell>
          <cell r="V2004" t="str">
            <v>F</v>
          </cell>
          <cell r="W2004" t="b">
            <v>1</v>
          </cell>
          <cell r="X2004">
            <v>3000</v>
          </cell>
          <cell r="Y2004">
            <v>3000</v>
          </cell>
          <cell r="Z2004" t="b">
            <v>1</v>
          </cell>
          <cell r="AA2004">
            <v>750</v>
          </cell>
          <cell r="AB2004">
            <v>750</v>
          </cell>
          <cell r="AC2004">
            <v>3750</v>
          </cell>
          <cell r="AD2004">
            <v>3750</v>
          </cell>
          <cell r="AE2004">
            <v>44173</v>
          </cell>
          <cell r="AF2004">
            <v>45017</v>
          </cell>
          <cell r="AG2004">
            <v>28</v>
          </cell>
          <cell r="AH2004">
            <v>28</v>
          </cell>
          <cell r="AI2004" t="b">
            <v>1</v>
          </cell>
          <cell r="AJ2004">
            <v>3</v>
          </cell>
          <cell r="AK2004">
            <v>31</v>
          </cell>
          <cell r="AL2004" t="e">
            <v>#N/A</v>
          </cell>
          <cell r="AM2004" t="str">
            <v>202008</v>
          </cell>
          <cell r="AN2004" t="str">
            <v>市卫生健康委员会备案</v>
          </cell>
        </row>
        <row r="2005">
          <cell r="B2005" t="str">
            <v>游志坚</v>
          </cell>
          <cell r="C2005" t="str">
            <v>男</v>
          </cell>
          <cell r="D2005" t="str">
            <v>汉族</v>
          </cell>
          <cell r="E2005">
            <v>27203</v>
          </cell>
          <cell r="F2005" t="str">
            <v>中国</v>
          </cell>
          <cell r="G2005" t="str">
            <v>身份证</v>
          </cell>
          <cell r="H2005" t="str">
            <v>421083197406237019</v>
          </cell>
          <cell r="I2005" t="str">
            <v>柳州市人民医院</v>
          </cell>
          <cell r="J2005">
            <v>44112</v>
          </cell>
          <cell r="K2005">
            <v>46022</v>
          </cell>
          <cell r="L2005" t="str">
            <v>是</v>
          </cell>
          <cell r="M2005" t="str">
            <v>柳州</v>
          </cell>
          <cell r="N2005" t="str">
            <v>医院</v>
          </cell>
          <cell r="O2005" t="str">
            <v>博士研究生</v>
          </cell>
          <cell r="P2005" t="str">
            <v>博士</v>
          </cell>
          <cell r="Q2005" t="str">
            <v>华中科技大学</v>
          </cell>
          <cell r="R2005" t="str">
            <v>麻醉学</v>
          </cell>
          <cell r="S2005">
            <v>39429</v>
          </cell>
          <cell r="T2005" t="str">
            <v>一流建设高校</v>
          </cell>
          <cell r="U2005" t="str">
            <v>E</v>
          </cell>
          <cell r="V2005" t="str">
            <v>E</v>
          </cell>
          <cell r="W2005" t="b">
            <v>1</v>
          </cell>
          <cell r="X2005">
            <v>4500</v>
          </cell>
          <cell r="Y2005">
            <v>4500</v>
          </cell>
          <cell r="Z2005" t="b">
            <v>1</v>
          </cell>
          <cell r="AA2005">
            <v>1125</v>
          </cell>
          <cell r="AB2005">
            <v>1125</v>
          </cell>
          <cell r="AC2005">
            <v>5625</v>
          </cell>
          <cell r="AD2005">
            <v>5625</v>
          </cell>
          <cell r="AE2005">
            <v>44105</v>
          </cell>
          <cell r="AF2005">
            <v>45017</v>
          </cell>
          <cell r="AG2005">
            <v>30</v>
          </cell>
          <cell r="AH2005">
            <v>30</v>
          </cell>
          <cell r="AI2005" t="b">
            <v>1</v>
          </cell>
          <cell r="AJ2005">
            <v>3</v>
          </cell>
          <cell r="AK2005">
            <v>33</v>
          </cell>
          <cell r="AL2005" t="e">
            <v>#N/A</v>
          </cell>
          <cell r="AM2005" t="str">
            <v>202109</v>
          </cell>
          <cell r="AN2005" t="e">
            <v>#N/A</v>
          </cell>
        </row>
        <row r="2006">
          <cell r="B2006" t="str">
            <v>董良</v>
          </cell>
          <cell r="C2006" t="str">
            <v>男</v>
          </cell>
          <cell r="D2006" t="str">
            <v>汉族</v>
          </cell>
          <cell r="E2006">
            <v>29403</v>
          </cell>
          <cell r="F2006" t="str">
            <v>中国</v>
          </cell>
          <cell r="G2006" t="str">
            <v>身份证</v>
          </cell>
          <cell r="H2006" t="str">
            <v>430626198007011419</v>
          </cell>
          <cell r="I2006" t="str">
            <v>柳州市人民医院</v>
          </cell>
          <cell r="J2006">
            <v>44348</v>
          </cell>
          <cell r="K2006">
            <v>46387</v>
          </cell>
          <cell r="L2006" t="str">
            <v>是</v>
          </cell>
          <cell r="M2006" t="str">
            <v>柳州</v>
          </cell>
          <cell r="N2006" t="str">
            <v>医院</v>
          </cell>
          <cell r="O2006" t="str">
            <v>博士研究生</v>
          </cell>
          <cell r="P2006" t="str">
            <v>博士</v>
          </cell>
          <cell r="Q2006" t="str">
            <v>中南大学</v>
          </cell>
          <cell r="R2006" t="str">
            <v>麻醉学</v>
          </cell>
          <cell r="S2006">
            <v>40328</v>
          </cell>
          <cell r="T2006" t="str">
            <v>一流建设高校</v>
          </cell>
          <cell r="U2006" t="str">
            <v>E</v>
          </cell>
          <cell r="V2006" t="str">
            <v>E</v>
          </cell>
          <cell r="W2006" t="b">
            <v>1</v>
          </cell>
          <cell r="X2006">
            <v>4500</v>
          </cell>
          <cell r="Y2006">
            <v>4500</v>
          </cell>
          <cell r="Z2006" t="b">
            <v>1</v>
          </cell>
          <cell r="AA2006">
            <v>1125</v>
          </cell>
          <cell r="AB2006">
            <v>1125</v>
          </cell>
          <cell r="AC2006">
            <v>5625</v>
          </cell>
          <cell r="AD2006">
            <v>5625</v>
          </cell>
          <cell r="AE2006">
            <v>44348</v>
          </cell>
          <cell r="AF2006">
            <v>45017</v>
          </cell>
          <cell r="AG2006">
            <v>22</v>
          </cell>
          <cell r="AH2006">
            <v>22</v>
          </cell>
          <cell r="AI2006" t="b">
            <v>1</v>
          </cell>
          <cell r="AJ2006">
            <v>3</v>
          </cell>
          <cell r="AK2006">
            <v>25</v>
          </cell>
          <cell r="AL2006" t="e">
            <v>#N/A</v>
          </cell>
          <cell r="AM2006" t="str">
            <v>202202</v>
          </cell>
          <cell r="AN2006" t="e">
            <v>#N/A</v>
          </cell>
        </row>
        <row r="2007">
          <cell r="B2007" t="str">
            <v>吕一</v>
          </cell>
          <cell r="C2007" t="str">
            <v>男</v>
          </cell>
          <cell r="D2007" t="str">
            <v>汉族</v>
          </cell>
          <cell r="E2007">
            <v>30332</v>
          </cell>
          <cell r="F2007" t="str">
            <v>中国</v>
          </cell>
          <cell r="G2007" t="str">
            <v>身份证</v>
          </cell>
          <cell r="H2007" t="str">
            <v>130303198301160317</v>
          </cell>
          <cell r="I2007" t="str">
            <v>柳州市人民医院</v>
          </cell>
          <cell r="J2007">
            <v>44382</v>
          </cell>
          <cell r="K2007">
            <v>46387</v>
          </cell>
          <cell r="L2007" t="str">
            <v>是</v>
          </cell>
          <cell r="M2007" t="str">
            <v>柳州</v>
          </cell>
          <cell r="N2007" t="str">
            <v>医院</v>
          </cell>
          <cell r="O2007" t="str">
            <v>博士研究生</v>
          </cell>
          <cell r="P2007" t="str">
            <v>博士</v>
          </cell>
          <cell r="Q2007" t="str">
            <v>中国医科大学</v>
          </cell>
          <cell r="R2007" t="str">
            <v>外科学</v>
          </cell>
          <cell r="S2007">
            <v>44365</v>
          </cell>
          <cell r="T2007" t="str">
            <v>其他</v>
          </cell>
          <cell r="U2007" t="str">
            <v>E</v>
          </cell>
          <cell r="V2007" t="str">
            <v>E</v>
          </cell>
          <cell r="W2007" t="b">
            <v>1</v>
          </cell>
          <cell r="X2007">
            <v>4500</v>
          </cell>
          <cell r="Y2007">
            <v>4500</v>
          </cell>
          <cell r="Z2007" t="b">
            <v>1</v>
          </cell>
          <cell r="AA2007">
            <v>1125</v>
          </cell>
          <cell r="AB2007">
            <v>1125</v>
          </cell>
          <cell r="AC2007">
            <v>5625</v>
          </cell>
          <cell r="AD2007">
            <v>5625</v>
          </cell>
          <cell r="AE2007">
            <v>44378</v>
          </cell>
          <cell r="AF2007">
            <v>45017</v>
          </cell>
          <cell r="AG2007">
            <v>21</v>
          </cell>
          <cell r="AH2007">
            <v>21</v>
          </cell>
          <cell r="AI2007" t="b">
            <v>1</v>
          </cell>
          <cell r="AJ2007">
            <v>3</v>
          </cell>
          <cell r="AK2007">
            <v>24</v>
          </cell>
          <cell r="AL2007" t="e">
            <v>#N/A</v>
          </cell>
          <cell r="AM2007" t="str">
            <v>201410</v>
          </cell>
          <cell r="AN2007" t="e">
            <v>#N/A</v>
          </cell>
        </row>
        <row r="2008">
          <cell r="B2008" t="str">
            <v>梁世勇</v>
          </cell>
          <cell r="C2008" t="str">
            <v>男</v>
          </cell>
          <cell r="D2008" t="str">
            <v>汉族</v>
          </cell>
          <cell r="E2008">
            <v>33710</v>
          </cell>
          <cell r="F2008" t="str">
            <v>中国</v>
          </cell>
          <cell r="G2008" t="str">
            <v>身份证</v>
          </cell>
          <cell r="H2008" t="str">
            <v>450803199204165817</v>
          </cell>
          <cell r="I2008" t="str">
            <v>柳州市人民医院</v>
          </cell>
          <cell r="J2008">
            <v>44382</v>
          </cell>
          <cell r="K2008">
            <v>46387</v>
          </cell>
          <cell r="L2008" t="str">
            <v>是</v>
          </cell>
          <cell r="M2008" t="str">
            <v>柳州</v>
          </cell>
          <cell r="N2008" t="str">
            <v>医院</v>
          </cell>
          <cell r="O2008" t="str">
            <v>博士研究生</v>
          </cell>
          <cell r="P2008" t="str">
            <v>博士</v>
          </cell>
          <cell r="Q2008" t="str">
            <v>中国科学院大学</v>
          </cell>
          <cell r="R2008" t="str">
            <v>精密测量物理</v>
          </cell>
          <cell r="S2008">
            <v>44373</v>
          </cell>
          <cell r="T2008" t="str">
            <v>其他</v>
          </cell>
          <cell r="U2008" t="str">
            <v>E</v>
          </cell>
          <cell r="V2008" t="str">
            <v>E</v>
          </cell>
          <cell r="W2008" t="b">
            <v>1</v>
          </cell>
          <cell r="X2008">
            <v>4500</v>
          </cell>
          <cell r="Y2008">
            <v>4500</v>
          </cell>
          <cell r="Z2008" t="b">
            <v>1</v>
          </cell>
          <cell r="AA2008">
            <v>1125</v>
          </cell>
          <cell r="AB2008">
            <v>1125</v>
          </cell>
          <cell r="AC2008">
            <v>5625</v>
          </cell>
          <cell r="AD2008">
            <v>5625</v>
          </cell>
          <cell r="AE2008">
            <v>44378</v>
          </cell>
          <cell r="AF2008">
            <v>45017</v>
          </cell>
          <cell r="AG2008">
            <v>21</v>
          </cell>
          <cell r="AH2008">
            <v>21</v>
          </cell>
          <cell r="AI2008" t="b">
            <v>1</v>
          </cell>
          <cell r="AJ2008">
            <v>3</v>
          </cell>
          <cell r="AK2008">
            <v>24</v>
          </cell>
          <cell r="AL2008" t="e">
            <v>#N/A</v>
          </cell>
          <cell r="AM2008" t="str">
            <v>202107</v>
          </cell>
          <cell r="AN2008" t="e">
            <v>#N/A</v>
          </cell>
        </row>
        <row r="2009">
          <cell r="B2009" t="str">
            <v>彭晓娟</v>
          </cell>
          <cell r="C2009" t="str">
            <v>女</v>
          </cell>
          <cell r="D2009" t="str">
            <v>汉族</v>
          </cell>
          <cell r="E2009">
            <v>30545</v>
          </cell>
          <cell r="F2009" t="str">
            <v>中国</v>
          </cell>
          <cell r="G2009" t="str">
            <v>身份证</v>
          </cell>
          <cell r="H2009" t="str">
            <v>441881198308175722</v>
          </cell>
          <cell r="I2009" t="str">
            <v>柳州市人民医院</v>
          </cell>
          <cell r="J2009">
            <v>44362</v>
          </cell>
          <cell r="K2009">
            <v>46387</v>
          </cell>
          <cell r="L2009" t="str">
            <v>是</v>
          </cell>
          <cell r="M2009" t="str">
            <v>柳州</v>
          </cell>
          <cell r="N2009" t="str">
            <v>医院</v>
          </cell>
          <cell r="O2009" t="str">
            <v>硕士研究生</v>
          </cell>
          <cell r="P2009" t="str">
            <v>硕士</v>
          </cell>
          <cell r="Q2009" t="str">
            <v>广西医科大学</v>
          </cell>
          <cell r="R2009" t="str">
            <v>内科学</v>
          </cell>
          <cell r="S2009">
            <v>41455</v>
          </cell>
          <cell r="T2009" t="str">
            <v>其他</v>
          </cell>
          <cell r="U2009" t="str">
            <v>E</v>
          </cell>
          <cell r="V2009" t="str">
            <v>E</v>
          </cell>
          <cell r="W2009" t="b">
            <v>1</v>
          </cell>
          <cell r="X2009">
            <v>3000</v>
          </cell>
          <cell r="Y2009">
            <v>3000</v>
          </cell>
          <cell r="Z2009" t="b">
            <v>1</v>
          </cell>
          <cell r="AA2009">
            <v>750</v>
          </cell>
          <cell r="AB2009">
            <v>750</v>
          </cell>
          <cell r="AC2009">
            <v>3750</v>
          </cell>
          <cell r="AD2009">
            <v>3750</v>
          </cell>
          <cell r="AE2009">
            <v>44348</v>
          </cell>
          <cell r="AF2009">
            <v>45017</v>
          </cell>
          <cell r="AG2009">
            <v>22</v>
          </cell>
          <cell r="AH2009">
            <v>22</v>
          </cell>
          <cell r="AI2009" t="b">
            <v>1</v>
          </cell>
          <cell r="AJ2009">
            <v>3</v>
          </cell>
          <cell r="AK2009">
            <v>25</v>
          </cell>
          <cell r="AL2009" t="e">
            <v>#N/A</v>
          </cell>
          <cell r="AM2009" t="str">
            <v>202107</v>
          </cell>
          <cell r="AN2009" t="e">
            <v>#N/A</v>
          </cell>
          <cell r="AO2009" t="str">
            <v>在职博士</v>
          </cell>
        </row>
        <row r="2010">
          <cell r="B2010" t="str">
            <v>霍鑫</v>
          </cell>
          <cell r="C2010" t="str">
            <v>男</v>
          </cell>
          <cell r="D2010" t="str">
            <v>汉族</v>
          </cell>
          <cell r="E2010">
            <v>25813</v>
          </cell>
          <cell r="F2010" t="str">
            <v>中国</v>
          </cell>
          <cell r="G2010" t="str">
            <v>身份证</v>
          </cell>
          <cell r="H2010" t="str">
            <v>23050219700902053X</v>
          </cell>
          <cell r="I2010" t="str">
            <v>柳州市人民医院</v>
          </cell>
          <cell r="J2010">
            <v>43833</v>
          </cell>
          <cell r="K2010">
            <v>46022</v>
          </cell>
          <cell r="L2010" t="str">
            <v>是</v>
          </cell>
          <cell r="M2010" t="str">
            <v>柳州</v>
          </cell>
          <cell r="N2010" t="str">
            <v>医院</v>
          </cell>
          <cell r="O2010" t="str">
            <v>博士研究生</v>
          </cell>
          <cell r="P2010" t="str">
            <v>博士</v>
          </cell>
          <cell r="Q2010" t="str">
            <v>中国医科大学</v>
          </cell>
          <cell r="R2010" t="str">
            <v>内科学</v>
          </cell>
          <cell r="S2010">
            <v>39619</v>
          </cell>
          <cell r="T2010" t="str">
            <v>其他</v>
          </cell>
          <cell r="U2010" t="str">
            <v>D</v>
          </cell>
          <cell r="V2010" t="str">
            <v>D</v>
          </cell>
          <cell r="W2010" t="b">
            <v>1</v>
          </cell>
          <cell r="X2010">
            <v>4500</v>
          </cell>
          <cell r="Y2010">
            <v>4500</v>
          </cell>
          <cell r="Z2010" t="b">
            <v>1</v>
          </cell>
          <cell r="AA2010">
            <v>1125</v>
          </cell>
          <cell r="AB2010">
            <v>1125</v>
          </cell>
          <cell r="AC2010">
            <v>5625</v>
          </cell>
          <cell r="AD2010">
            <v>5625</v>
          </cell>
          <cell r="AE2010">
            <v>43831</v>
          </cell>
          <cell r="AF2010">
            <v>45017</v>
          </cell>
          <cell r="AG2010">
            <v>39</v>
          </cell>
          <cell r="AH2010">
            <v>39</v>
          </cell>
          <cell r="AI2010" t="b">
            <v>1</v>
          </cell>
          <cell r="AJ2010">
            <v>3</v>
          </cell>
          <cell r="AK2010">
            <v>42</v>
          </cell>
          <cell r="AL2010" t="e">
            <v>#N/A</v>
          </cell>
          <cell r="AM2010" t="str">
            <v>202001</v>
          </cell>
          <cell r="AN2010" t="e">
            <v>#N/A</v>
          </cell>
        </row>
        <row r="2011">
          <cell r="B2011" t="str">
            <v>胡志立</v>
          </cell>
          <cell r="C2011" t="str">
            <v>男</v>
          </cell>
          <cell r="D2011" t="str">
            <v>汉族</v>
          </cell>
          <cell r="E2011">
            <v>28551</v>
          </cell>
          <cell r="F2011" t="str">
            <v>中国</v>
          </cell>
          <cell r="G2011" t="str">
            <v>身份证</v>
          </cell>
          <cell r="H2011" t="str">
            <v>432827197803021612</v>
          </cell>
          <cell r="I2011" t="str">
            <v>柳州市人民医院</v>
          </cell>
          <cell r="J2011">
            <v>44253</v>
          </cell>
          <cell r="K2011">
            <v>46387</v>
          </cell>
          <cell r="L2011" t="str">
            <v>是</v>
          </cell>
          <cell r="M2011" t="str">
            <v>柳州</v>
          </cell>
          <cell r="N2011" t="str">
            <v>医院</v>
          </cell>
          <cell r="O2011" t="str">
            <v>硕士研究生</v>
          </cell>
          <cell r="P2011" t="str">
            <v>硕士</v>
          </cell>
          <cell r="Q2011" t="str">
            <v>南华大学</v>
          </cell>
          <cell r="R2011" t="str">
            <v>肿瘤学</v>
          </cell>
          <cell r="S2011">
            <v>39253</v>
          </cell>
          <cell r="T2011" t="str">
            <v>其他</v>
          </cell>
          <cell r="U2011" t="str">
            <v>E</v>
          </cell>
          <cell r="V2011" t="str">
            <v>E</v>
          </cell>
          <cell r="W2011" t="b">
            <v>1</v>
          </cell>
          <cell r="X2011">
            <v>3000</v>
          </cell>
          <cell r="Y2011">
            <v>3000</v>
          </cell>
          <cell r="Z2011" t="b">
            <v>1</v>
          </cell>
          <cell r="AA2011">
            <v>750</v>
          </cell>
          <cell r="AB2011">
            <v>750</v>
          </cell>
          <cell r="AC2011">
            <v>3750</v>
          </cell>
          <cell r="AD2011">
            <v>3750</v>
          </cell>
          <cell r="AE2011">
            <v>44228</v>
          </cell>
          <cell r="AF2011">
            <v>45017</v>
          </cell>
          <cell r="AG2011">
            <v>26</v>
          </cell>
          <cell r="AH2011">
            <v>26</v>
          </cell>
          <cell r="AI2011" t="b">
            <v>1</v>
          </cell>
          <cell r="AJ2011">
            <v>3</v>
          </cell>
          <cell r="AK2011">
            <v>29</v>
          </cell>
          <cell r="AL2011" t="e">
            <v>#N/A</v>
          </cell>
          <cell r="AM2011" t="str">
            <v>202103</v>
          </cell>
          <cell r="AN2011" t="e">
            <v>#N/A</v>
          </cell>
          <cell r="AO2011" t="str">
            <v>在职博士</v>
          </cell>
        </row>
        <row r="2012">
          <cell r="B2012" t="str">
            <v>黄慧敏</v>
          </cell>
          <cell r="C2012" t="str">
            <v>女</v>
          </cell>
          <cell r="D2012" t="str">
            <v>壮族</v>
          </cell>
          <cell r="E2012">
            <v>34996</v>
          </cell>
          <cell r="F2012" t="str">
            <v>中国</v>
          </cell>
          <cell r="G2012" t="str">
            <v>身份证</v>
          </cell>
          <cell r="H2012" t="str">
            <v>450302199510242020</v>
          </cell>
          <cell r="I2012" t="str">
            <v>柳州市人民医院</v>
          </cell>
          <cell r="J2012">
            <v>44378</v>
          </cell>
          <cell r="K2012">
            <v>45657</v>
          </cell>
          <cell r="L2012" t="str">
            <v>是</v>
          </cell>
          <cell r="M2012" t="str">
            <v>柳州</v>
          </cell>
          <cell r="N2012" t="str">
            <v>医院</v>
          </cell>
          <cell r="O2012" t="str">
            <v>硕士研究生</v>
          </cell>
          <cell r="P2012" t="str">
            <v>硕士</v>
          </cell>
          <cell r="Q2012" t="str">
            <v>广西医科大学</v>
          </cell>
          <cell r="R2012" t="str">
            <v>药物分析</v>
          </cell>
          <cell r="S2012">
            <v>44368</v>
          </cell>
          <cell r="T2012" t="str">
            <v>其他</v>
          </cell>
          <cell r="U2012" t="str">
            <v>F</v>
          </cell>
          <cell r="V2012" t="str">
            <v>F</v>
          </cell>
          <cell r="W2012" t="b">
            <v>1</v>
          </cell>
          <cell r="X2012">
            <v>3000</v>
          </cell>
          <cell r="Y2012">
            <v>3000</v>
          </cell>
          <cell r="Z2012" t="b">
            <v>1</v>
          </cell>
          <cell r="AA2012">
            <v>750</v>
          </cell>
          <cell r="AB2012">
            <v>750</v>
          </cell>
          <cell r="AC2012">
            <v>3750</v>
          </cell>
          <cell r="AD2012">
            <v>3750</v>
          </cell>
          <cell r="AE2012">
            <v>44378</v>
          </cell>
          <cell r="AF2012">
            <v>45017</v>
          </cell>
          <cell r="AG2012">
            <v>21</v>
          </cell>
          <cell r="AH2012">
            <v>21</v>
          </cell>
          <cell r="AI2012" t="b">
            <v>1</v>
          </cell>
          <cell r="AJ2012">
            <v>3</v>
          </cell>
          <cell r="AK2012">
            <v>24</v>
          </cell>
          <cell r="AL2012" t="e">
            <v>#N/A</v>
          </cell>
          <cell r="AM2012" t="str">
            <v>202107</v>
          </cell>
          <cell r="AN2012">
            <v>0</v>
          </cell>
        </row>
        <row r="2013">
          <cell r="B2013" t="str">
            <v>张娟娟</v>
          </cell>
          <cell r="C2013" t="str">
            <v>女</v>
          </cell>
          <cell r="D2013" t="str">
            <v>汉族</v>
          </cell>
          <cell r="E2013">
            <v>33529</v>
          </cell>
          <cell r="F2013" t="str">
            <v>中国</v>
          </cell>
          <cell r="G2013" t="str">
            <v>身份证</v>
          </cell>
          <cell r="H2013" t="str">
            <v>142327199110180023</v>
          </cell>
          <cell r="I2013" t="str">
            <v>柳州市人民医院</v>
          </cell>
          <cell r="J2013">
            <v>44396</v>
          </cell>
          <cell r="K2013">
            <v>45657</v>
          </cell>
          <cell r="L2013" t="str">
            <v>是</v>
          </cell>
          <cell r="M2013" t="str">
            <v>柳州</v>
          </cell>
          <cell r="N2013" t="str">
            <v>医院</v>
          </cell>
          <cell r="O2013" t="str">
            <v>硕士研究生</v>
          </cell>
          <cell r="P2013" t="str">
            <v>硕士</v>
          </cell>
          <cell r="Q2013" t="str">
            <v>桂林医学院</v>
          </cell>
          <cell r="R2013" t="str">
            <v>病原生物学</v>
          </cell>
          <cell r="S2013">
            <v>43646</v>
          </cell>
          <cell r="T2013" t="str">
            <v>其他</v>
          </cell>
          <cell r="U2013" t="str">
            <v>F</v>
          </cell>
          <cell r="V2013" t="str">
            <v>F</v>
          </cell>
          <cell r="W2013" t="b">
            <v>1</v>
          </cell>
          <cell r="X2013">
            <v>3000</v>
          </cell>
          <cell r="Y2013">
            <v>3000</v>
          </cell>
          <cell r="Z2013" t="b">
            <v>1</v>
          </cell>
          <cell r="AA2013">
            <v>750</v>
          </cell>
          <cell r="AB2013">
            <v>750</v>
          </cell>
          <cell r="AC2013">
            <v>3750</v>
          </cell>
          <cell r="AD2013">
            <v>3750</v>
          </cell>
          <cell r="AE2013">
            <v>44378</v>
          </cell>
          <cell r="AF2013">
            <v>45017</v>
          </cell>
          <cell r="AG2013">
            <v>21</v>
          </cell>
          <cell r="AH2013">
            <v>21</v>
          </cell>
          <cell r="AI2013" t="b">
            <v>1</v>
          </cell>
          <cell r="AJ2013">
            <v>3</v>
          </cell>
          <cell r="AK2013">
            <v>24</v>
          </cell>
          <cell r="AL2013" t="e">
            <v>#N/A</v>
          </cell>
          <cell r="AM2013" t="str">
            <v>201909</v>
          </cell>
          <cell r="AN2013">
            <v>0</v>
          </cell>
        </row>
        <row r="2014">
          <cell r="B2014" t="str">
            <v>蒋延波</v>
          </cell>
          <cell r="C2014" t="str">
            <v>男</v>
          </cell>
          <cell r="D2014" t="str">
            <v>汉族</v>
          </cell>
          <cell r="E2014">
            <v>34055</v>
          </cell>
          <cell r="F2014" t="str">
            <v>中国</v>
          </cell>
          <cell r="G2014" t="str">
            <v>身份证</v>
          </cell>
          <cell r="H2014" t="str">
            <v>450329199303271734</v>
          </cell>
          <cell r="I2014" t="str">
            <v>柳州市人民医院</v>
          </cell>
          <cell r="J2014">
            <v>44063</v>
          </cell>
          <cell r="K2014">
            <v>45291</v>
          </cell>
          <cell r="L2014" t="str">
            <v>是</v>
          </cell>
          <cell r="M2014" t="str">
            <v>柳州</v>
          </cell>
          <cell r="N2014" t="str">
            <v>医院</v>
          </cell>
          <cell r="O2014" t="str">
            <v>硕士研究生</v>
          </cell>
          <cell r="P2014" t="str">
            <v>硕士</v>
          </cell>
          <cell r="Q2014" t="str">
            <v>广西医科大学</v>
          </cell>
          <cell r="R2014" t="str">
            <v>口腔医学</v>
          </cell>
          <cell r="S2014">
            <v>44025</v>
          </cell>
          <cell r="T2014" t="str">
            <v>其他</v>
          </cell>
          <cell r="U2014" t="str">
            <v>F</v>
          </cell>
          <cell r="V2014" t="str">
            <v>F</v>
          </cell>
          <cell r="W2014" t="b">
            <v>1</v>
          </cell>
          <cell r="X2014">
            <v>3000</v>
          </cell>
          <cell r="Y2014">
            <v>3000</v>
          </cell>
          <cell r="Z2014" t="b">
            <v>1</v>
          </cell>
          <cell r="AA2014">
            <v>750</v>
          </cell>
          <cell r="AB2014">
            <v>750</v>
          </cell>
          <cell r="AC2014">
            <v>3750</v>
          </cell>
          <cell r="AD2014">
            <v>3750</v>
          </cell>
          <cell r="AE2014">
            <v>44044</v>
          </cell>
          <cell r="AF2014">
            <v>45017</v>
          </cell>
          <cell r="AG2014">
            <v>32</v>
          </cell>
          <cell r="AH2014">
            <v>32</v>
          </cell>
          <cell r="AI2014" t="b">
            <v>1</v>
          </cell>
          <cell r="AJ2014">
            <v>3</v>
          </cell>
          <cell r="AK2014">
            <v>35</v>
          </cell>
          <cell r="AL2014" t="e">
            <v>#N/A</v>
          </cell>
          <cell r="AM2014" t="str">
            <v>202009</v>
          </cell>
          <cell r="AN2014">
            <v>0</v>
          </cell>
        </row>
        <row r="2015">
          <cell r="B2015" t="str">
            <v>梁黛雯</v>
          </cell>
          <cell r="C2015" t="str">
            <v>女</v>
          </cell>
          <cell r="D2015" t="str">
            <v>汉族</v>
          </cell>
          <cell r="E2015">
            <v>34937</v>
          </cell>
          <cell r="F2015" t="str">
            <v>中国</v>
          </cell>
          <cell r="G2015" t="str">
            <v>身份证</v>
          </cell>
          <cell r="H2015" t="str">
            <v>432501199508267029</v>
          </cell>
          <cell r="I2015" t="str">
            <v>柳州市人民医院</v>
          </cell>
          <cell r="J2015">
            <v>44386</v>
          </cell>
          <cell r="K2015">
            <v>45657</v>
          </cell>
          <cell r="L2015" t="str">
            <v>是</v>
          </cell>
          <cell r="M2015" t="str">
            <v>柳州</v>
          </cell>
          <cell r="N2015" t="str">
            <v>医院</v>
          </cell>
          <cell r="O2015" t="str">
            <v>硕士研究生</v>
          </cell>
          <cell r="P2015" t="str">
            <v>硕士</v>
          </cell>
          <cell r="Q2015" t="str">
            <v>中南大学</v>
          </cell>
          <cell r="R2015" t="str">
            <v>皮肤病与性病专业</v>
          </cell>
          <cell r="S2015">
            <v>44332</v>
          </cell>
          <cell r="T2015" t="str">
            <v>一流建设高校</v>
          </cell>
          <cell r="U2015" t="str">
            <v>F</v>
          </cell>
          <cell r="V2015" t="str">
            <v>F</v>
          </cell>
          <cell r="W2015" t="b">
            <v>1</v>
          </cell>
          <cell r="X2015">
            <v>3000</v>
          </cell>
          <cell r="Y2015">
            <v>3000</v>
          </cell>
          <cell r="Z2015" t="b">
            <v>1</v>
          </cell>
          <cell r="AA2015">
            <v>750</v>
          </cell>
          <cell r="AB2015">
            <v>750</v>
          </cell>
          <cell r="AC2015">
            <v>3750</v>
          </cell>
          <cell r="AD2015">
            <v>3750</v>
          </cell>
          <cell r="AE2015">
            <v>44378</v>
          </cell>
          <cell r="AF2015">
            <v>45017</v>
          </cell>
          <cell r="AG2015">
            <v>21</v>
          </cell>
          <cell r="AH2015">
            <v>21</v>
          </cell>
          <cell r="AI2015" t="b">
            <v>1</v>
          </cell>
          <cell r="AJ2015">
            <v>3</v>
          </cell>
          <cell r="AK2015">
            <v>24</v>
          </cell>
          <cell r="AL2015" t="e">
            <v>#N/A</v>
          </cell>
          <cell r="AM2015" t="str">
            <v>202107</v>
          </cell>
          <cell r="AN2015">
            <v>0</v>
          </cell>
        </row>
        <row r="2016">
          <cell r="B2016" t="str">
            <v>张琪</v>
          </cell>
          <cell r="C2016" t="str">
            <v>女</v>
          </cell>
          <cell r="D2016" t="str">
            <v>汉族</v>
          </cell>
          <cell r="E2016">
            <v>33287</v>
          </cell>
          <cell r="F2016" t="str">
            <v>中国</v>
          </cell>
          <cell r="G2016" t="str">
            <v>身份证</v>
          </cell>
          <cell r="H2016" t="str">
            <v>130432199102180042</v>
          </cell>
          <cell r="I2016" t="str">
            <v>柳州市人民医院</v>
          </cell>
          <cell r="J2016">
            <v>44386</v>
          </cell>
          <cell r="K2016">
            <v>45657</v>
          </cell>
          <cell r="L2016" t="str">
            <v>是</v>
          </cell>
          <cell r="M2016" t="str">
            <v>柳州</v>
          </cell>
          <cell r="N2016" t="str">
            <v>医院</v>
          </cell>
          <cell r="O2016" t="str">
            <v>硕士研究生</v>
          </cell>
          <cell r="P2016" t="str">
            <v>硕士</v>
          </cell>
          <cell r="Q2016" t="str">
            <v>河北工程大学</v>
          </cell>
          <cell r="R2016" t="str">
            <v>临床医学</v>
          </cell>
          <cell r="S2016">
            <v>44355</v>
          </cell>
          <cell r="T2016" t="str">
            <v>其他</v>
          </cell>
          <cell r="U2016" t="str">
            <v>F</v>
          </cell>
          <cell r="V2016" t="str">
            <v>F</v>
          </cell>
          <cell r="W2016" t="b">
            <v>1</v>
          </cell>
          <cell r="X2016">
            <v>3000</v>
          </cell>
          <cell r="Y2016">
            <v>3000</v>
          </cell>
          <cell r="Z2016" t="b">
            <v>1</v>
          </cell>
          <cell r="AA2016">
            <v>750</v>
          </cell>
          <cell r="AB2016">
            <v>750</v>
          </cell>
          <cell r="AC2016">
            <v>3750</v>
          </cell>
          <cell r="AD2016">
            <v>3750</v>
          </cell>
          <cell r="AE2016">
            <v>44378</v>
          </cell>
          <cell r="AF2016">
            <v>45017</v>
          </cell>
          <cell r="AG2016">
            <v>21</v>
          </cell>
          <cell r="AH2016">
            <v>21</v>
          </cell>
          <cell r="AI2016" t="b">
            <v>1</v>
          </cell>
          <cell r="AJ2016">
            <v>3</v>
          </cell>
          <cell r="AK2016">
            <v>24</v>
          </cell>
          <cell r="AL2016" t="e">
            <v>#N/A</v>
          </cell>
          <cell r="AM2016" t="str">
            <v>202302</v>
          </cell>
          <cell r="AN2016">
            <v>0</v>
          </cell>
        </row>
        <row r="2017">
          <cell r="B2017" t="str">
            <v>经思思</v>
          </cell>
          <cell r="C2017" t="str">
            <v>女</v>
          </cell>
          <cell r="D2017" t="str">
            <v>汉族</v>
          </cell>
          <cell r="E2017">
            <v>35300</v>
          </cell>
          <cell r="F2017" t="str">
            <v>中国</v>
          </cell>
          <cell r="G2017" t="str">
            <v>身份证</v>
          </cell>
          <cell r="H2017" t="str">
            <v>450324199608231328</v>
          </cell>
          <cell r="I2017" t="str">
            <v>柳州市人民医院</v>
          </cell>
          <cell r="J2017">
            <v>44378</v>
          </cell>
          <cell r="K2017">
            <v>45657</v>
          </cell>
          <cell r="L2017" t="str">
            <v>是</v>
          </cell>
          <cell r="M2017" t="str">
            <v>柳州</v>
          </cell>
          <cell r="N2017" t="str">
            <v>医院</v>
          </cell>
          <cell r="O2017" t="str">
            <v>硕士研究生</v>
          </cell>
          <cell r="P2017" t="str">
            <v>硕士</v>
          </cell>
          <cell r="Q2017" t="str">
            <v>中国医科大学</v>
          </cell>
          <cell r="R2017" t="str">
            <v>公共卫生</v>
          </cell>
          <cell r="S2017">
            <v>44365</v>
          </cell>
          <cell r="T2017" t="str">
            <v>其他</v>
          </cell>
          <cell r="U2017" t="str">
            <v>F</v>
          </cell>
          <cell r="V2017" t="str">
            <v>F</v>
          </cell>
          <cell r="W2017" t="b">
            <v>1</v>
          </cell>
          <cell r="X2017">
            <v>3000</v>
          </cell>
          <cell r="Y2017">
            <v>3000</v>
          </cell>
          <cell r="Z2017" t="b">
            <v>1</v>
          </cell>
          <cell r="AA2017">
            <v>750</v>
          </cell>
          <cell r="AB2017">
            <v>750</v>
          </cell>
          <cell r="AC2017">
            <v>3750</v>
          </cell>
          <cell r="AD2017">
            <v>3750</v>
          </cell>
          <cell r="AE2017">
            <v>44378</v>
          </cell>
          <cell r="AF2017">
            <v>45017</v>
          </cell>
          <cell r="AG2017">
            <v>21</v>
          </cell>
          <cell r="AH2017">
            <v>21</v>
          </cell>
          <cell r="AI2017" t="b">
            <v>1</v>
          </cell>
          <cell r="AJ2017">
            <v>3</v>
          </cell>
          <cell r="AK2017">
            <v>24</v>
          </cell>
          <cell r="AL2017" t="e">
            <v>#N/A</v>
          </cell>
          <cell r="AM2017" t="str">
            <v>202107</v>
          </cell>
          <cell r="AN2017">
            <v>0</v>
          </cell>
        </row>
        <row r="2018">
          <cell r="B2018" t="str">
            <v>潘宣合</v>
          </cell>
          <cell r="C2018" t="str">
            <v>男</v>
          </cell>
          <cell r="D2018" t="str">
            <v>壮族</v>
          </cell>
          <cell r="E2018">
            <v>34372</v>
          </cell>
          <cell r="F2018" t="str">
            <v>中国</v>
          </cell>
          <cell r="G2018" t="str">
            <v>身份证</v>
          </cell>
          <cell r="H2018" t="str">
            <v>452628199402071537</v>
          </cell>
          <cell r="I2018" t="str">
            <v>柳州市人民医院</v>
          </cell>
          <cell r="J2018">
            <v>44378</v>
          </cell>
          <cell r="K2018">
            <v>45657</v>
          </cell>
          <cell r="L2018" t="str">
            <v>是</v>
          </cell>
          <cell r="M2018" t="str">
            <v>柳州</v>
          </cell>
          <cell r="N2018" t="str">
            <v>医院</v>
          </cell>
          <cell r="O2018" t="str">
            <v>硕士研究生</v>
          </cell>
          <cell r="P2018" t="str">
            <v>硕士</v>
          </cell>
          <cell r="Q2018" t="str">
            <v>中南大学</v>
          </cell>
          <cell r="R2018" t="str">
            <v>微生物学</v>
          </cell>
          <cell r="S2018">
            <v>44346</v>
          </cell>
          <cell r="T2018" t="str">
            <v>一流建设高校</v>
          </cell>
          <cell r="U2018" t="str">
            <v>F</v>
          </cell>
          <cell r="V2018" t="str">
            <v>F</v>
          </cell>
          <cell r="W2018" t="b">
            <v>1</v>
          </cell>
          <cell r="X2018">
            <v>3000</v>
          </cell>
          <cell r="Y2018">
            <v>3000</v>
          </cell>
          <cell r="Z2018" t="b">
            <v>1</v>
          </cell>
          <cell r="AA2018">
            <v>750</v>
          </cell>
          <cell r="AB2018">
            <v>750</v>
          </cell>
          <cell r="AC2018">
            <v>3750</v>
          </cell>
          <cell r="AD2018">
            <v>3750</v>
          </cell>
          <cell r="AE2018">
            <v>44378</v>
          </cell>
          <cell r="AF2018">
            <v>45017</v>
          </cell>
          <cell r="AG2018">
            <v>21</v>
          </cell>
          <cell r="AH2018">
            <v>21</v>
          </cell>
          <cell r="AI2018" t="b">
            <v>1</v>
          </cell>
          <cell r="AJ2018">
            <v>3</v>
          </cell>
          <cell r="AK2018">
            <v>24</v>
          </cell>
          <cell r="AL2018" t="e">
            <v>#N/A</v>
          </cell>
          <cell r="AM2018" t="str">
            <v>202107</v>
          </cell>
          <cell r="AN2018">
            <v>0</v>
          </cell>
        </row>
        <row r="2019">
          <cell r="B2019" t="str">
            <v>张子德</v>
          </cell>
          <cell r="C2019" t="str">
            <v>男</v>
          </cell>
          <cell r="D2019" t="str">
            <v>汉族</v>
          </cell>
          <cell r="E2019">
            <v>34622</v>
          </cell>
          <cell r="F2019" t="str">
            <v>中国</v>
          </cell>
          <cell r="G2019" t="str">
            <v>身份证</v>
          </cell>
          <cell r="H2019" t="str">
            <v>341125199410158314</v>
          </cell>
          <cell r="I2019" t="str">
            <v>柳州市人民医院</v>
          </cell>
          <cell r="J2019">
            <v>44384</v>
          </cell>
          <cell r="K2019">
            <v>45657</v>
          </cell>
          <cell r="L2019" t="str">
            <v>是</v>
          </cell>
          <cell r="M2019" t="str">
            <v>柳州</v>
          </cell>
          <cell r="N2019" t="str">
            <v>医院</v>
          </cell>
          <cell r="O2019" t="str">
            <v>硕士研究生</v>
          </cell>
          <cell r="P2019" t="str">
            <v>硕士</v>
          </cell>
          <cell r="Q2019" t="str">
            <v>广西医科大学</v>
          </cell>
          <cell r="R2019" t="str">
            <v>外科学</v>
          </cell>
          <cell r="S2019">
            <v>44368</v>
          </cell>
          <cell r="T2019" t="str">
            <v>其他</v>
          </cell>
          <cell r="U2019" t="str">
            <v>F</v>
          </cell>
          <cell r="V2019" t="str">
            <v>F</v>
          </cell>
          <cell r="W2019" t="b">
            <v>1</v>
          </cell>
          <cell r="X2019">
            <v>3000</v>
          </cell>
          <cell r="Y2019">
            <v>3000</v>
          </cell>
          <cell r="Z2019" t="b">
            <v>1</v>
          </cell>
          <cell r="AA2019">
            <v>750</v>
          </cell>
          <cell r="AB2019">
            <v>750</v>
          </cell>
          <cell r="AC2019">
            <v>3750</v>
          </cell>
          <cell r="AD2019">
            <v>3750</v>
          </cell>
          <cell r="AE2019">
            <v>44378</v>
          </cell>
          <cell r="AF2019">
            <v>45017</v>
          </cell>
          <cell r="AG2019">
            <v>21</v>
          </cell>
          <cell r="AH2019">
            <v>21</v>
          </cell>
          <cell r="AI2019" t="b">
            <v>1</v>
          </cell>
          <cell r="AJ2019">
            <v>3</v>
          </cell>
          <cell r="AK2019">
            <v>24</v>
          </cell>
          <cell r="AL2019" t="e">
            <v>#N/A</v>
          </cell>
          <cell r="AM2019" t="str">
            <v>202107</v>
          </cell>
          <cell r="AN2019">
            <v>0</v>
          </cell>
        </row>
        <row r="2020">
          <cell r="B2020" t="str">
            <v>唐枝</v>
          </cell>
          <cell r="C2020" t="str">
            <v>女</v>
          </cell>
          <cell r="D2020" t="str">
            <v>汉族</v>
          </cell>
          <cell r="E2020">
            <v>34329</v>
          </cell>
          <cell r="F2020" t="str">
            <v>中国</v>
          </cell>
          <cell r="G2020" t="str">
            <v>身份证</v>
          </cell>
          <cell r="H2020" t="str">
            <v>450323199312260641</v>
          </cell>
          <cell r="I2020" t="str">
            <v>柳州市人民医院</v>
          </cell>
          <cell r="J2020">
            <v>44383</v>
          </cell>
          <cell r="K2020">
            <v>45657</v>
          </cell>
          <cell r="L2020" t="str">
            <v>是</v>
          </cell>
          <cell r="M2020" t="str">
            <v>柳州</v>
          </cell>
          <cell r="N2020" t="str">
            <v>医院</v>
          </cell>
          <cell r="O2020" t="str">
            <v>硕士研究生</v>
          </cell>
          <cell r="P2020" t="str">
            <v>硕士</v>
          </cell>
          <cell r="Q2020" t="str">
            <v>广西医科大学</v>
          </cell>
          <cell r="R2020" t="str">
            <v>肿瘤学</v>
          </cell>
          <cell r="S2020">
            <v>44368</v>
          </cell>
          <cell r="T2020" t="str">
            <v>其他</v>
          </cell>
          <cell r="U2020" t="str">
            <v>F</v>
          </cell>
          <cell r="V2020" t="str">
            <v>F</v>
          </cell>
          <cell r="W2020" t="b">
            <v>1</v>
          </cell>
          <cell r="X2020">
            <v>3000</v>
          </cell>
          <cell r="Y2020">
            <v>3000</v>
          </cell>
          <cell r="Z2020" t="b">
            <v>1</v>
          </cell>
          <cell r="AA2020">
            <v>750</v>
          </cell>
          <cell r="AB2020">
            <v>750</v>
          </cell>
          <cell r="AC2020">
            <v>3750</v>
          </cell>
          <cell r="AD2020">
            <v>3750</v>
          </cell>
          <cell r="AE2020" t="str">
            <v>2021年7月</v>
          </cell>
          <cell r="AF2020">
            <v>45017</v>
          </cell>
          <cell r="AG2020">
            <v>21</v>
          </cell>
          <cell r="AH2020">
            <v>21</v>
          </cell>
          <cell r="AI2020" t="b">
            <v>1</v>
          </cell>
          <cell r="AJ2020">
            <v>3</v>
          </cell>
          <cell r="AK2020">
            <v>24</v>
          </cell>
          <cell r="AL2020" t="e">
            <v>#N/A</v>
          </cell>
          <cell r="AM2020" t="str">
            <v>202107</v>
          </cell>
          <cell r="AN2020">
            <v>0</v>
          </cell>
        </row>
        <row r="2021">
          <cell r="B2021" t="str">
            <v>韦雯娟</v>
          </cell>
          <cell r="C2021" t="str">
            <v>女</v>
          </cell>
          <cell r="D2021" t="str">
            <v>壮族</v>
          </cell>
          <cell r="E2021">
            <v>34168</v>
          </cell>
          <cell r="F2021" t="str">
            <v>中国</v>
          </cell>
          <cell r="G2021" t="str">
            <v>身份证</v>
          </cell>
          <cell r="H2021" t="str">
            <v>450121199307180344</v>
          </cell>
          <cell r="I2021" t="str">
            <v>柳州市人民医院</v>
          </cell>
          <cell r="J2021">
            <v>44384</v>
          </cell>
          <cell r="K2021">
            <v>45657</v>
          </cell>
          <cell r="L2021" t="str">
            <v>是</v>
          </cell>
          <cell r="M2021" t="str">
            <v>柳州</v>
          </cell>
          <cell r="N2021" t="str">
            <v>医院</v>
          </cell>
          <cell r="O2021" t="str">
            <v>硕士研究生</v>
          </cell>
          <cell r="P2021" t="str">
            <v>硕士</v>
          </cell>
          <cell r="Q2021" t="str">
            <v>广西医科大学</v>
          </cell>
          <cell r="R2021" t="str">
            <v>影像医学与核医学</v>
          </cell>
          <cell r="S2021">
            <v>44368</v>
          </cell>
          <cell r="T2021" t="str">
            <v>其他</v>
          </cell>
          <cell r="U2021" t="str">
            <v>F</v>
          </cell>
          <cell r="V2021" t="str">
            <v>F</v>
          </cell>
          <cell r="W2021" t="b">
            <v>1</v>
          </cell>
          <cell r="X2021">
            <v>3000</v>
          </cell>
          <cell r="Y2021">
            <v>3000</v>
          </cell>
          <cell r="Z2021" t="b">
            <v>1</v>
          </cell>
          <cell r="AA2021">
            <v>750</v>
          </cell>
          <cell r="AB2021">
            <v>750</v>
          </cell>
          <cell r="AC2021">
            <v>3750</v>
          </cell>
          <cell r="AD2021">
            <v>3750</v>
          </cell>
          <cell r="AE2021" t="str">
            <v>2021年7月</v>
          </cell>
          <cell r="AF2021">
            <v>45017</v>
          </cell>
          <cell r="AG2021">
            <v>21</v>
          </cell>
          <cell r="AH2021">
            <v>21</v>
          </cell>
          <cell r="AI2021" t="b">
            <v>1</v>
          </cell>
          <cell r="AJ2021">
            <v>3</v>
          </cell>
          <cell r="AK2021">
            <v>24</v>
          </cell>
          <cell r="AL2021" t="e">
            <v>#N/A</v>
          </cell>
          <cell r="AM2021" t="str">
            <v>202107</v>
          </cell>
          <cell r="AN2021">
            <v>0</v>
          </cell>
        </row>
        <row r="2022">
          <cell r="B2022" t="str">
            <v>殷贤青</v>
          </cell>
          <cell r="C2022" t="str">
            <v>女</v>
          </cell>
          <cell r="D2022" t="str">
            <v>汉族</v>
          </cell>
          <cell r="E2022">
            <v>35324</v>
          </cell>
          <cell r="F2022" t="str">
            <v>中国</v>
          </cell>
          <cell r="G2022" t="str">
            <v>身份证</v>
          </cell>
          <cell r="H2022" t="str">
            <v>460027199609168222</v>
          </cell>
          <cell r="I2022" t="str">
            <v>柳州市人民医院</v>
          </cell>
          <cell r="J2022">
            <v>44384</v>
          </cell>
          <cell r="K2022">
            <v>45657</v>
          </cell>
          <cell r="L2022" t="str">
            <v>是</v>
          </cell>
          <cell r="M2022" t="str">
            <v>柳州</v>
          </cell>
          <cell r="N2022" t="str">
            <v>医院</v>
          </cell>
          <cell r="O2022" t="str">
            <v>硕士研究生</v>
          </cell>
          <cell r="P2022" t="str">
            <v>硕士</v>
          </cell>
          <cell r="Q2022" t="str">
            <v>广西医科大学</v>
          </cell>
          <cell r="R2022" t="str">
            <v>内科学</v>
          </cell>
          <cell r="S2022">
            <v>44368</v>
          </cell>
          <cell r="T2022" t="str">
            <v>其他</v>
          </cell>
          <cell r="U2022" t="str">
            <v>F</v>
          </cell>
          <cell r="V2022" t="str">
            <v>F</v>
          </cell>
          <cell r="W2022" t="b">
            <v>1</v>
          </cell>
          <cell r="X2022">
            <v>3000</v>
          </cell>
          <cell r="Y2022">
            <v>3000</v>
          </cell>
          <cell r="Z2022" t="b">
            <v>1</v>
          </cell>
          <cell r="AA2022">
            <v>750</v>
          </cell>
          <cell r="AB2022">
            <v>750</v>
          </cell>
          <cell r="AC2022">
            <v>3750</v>
          </cell>
          <cell r="AD2022">
            <v>3750</v>
          </cell>
          <cell r="AE2022">
            <v>44378</v>
          </cell>
          <cell r="AF2022">
            <v>45017</v>
          </cell>
          <cell r="AG2022">
            <v>21</v>
          </cell>
          <cell r="AH2022">
            <v>21</v>
          </cell>
          <cell r="AI2022" t="b">
            <v>1</v>
          </cell>
          <cell r="AJ2022">
            <v>3</v>
          </cell>
          <cell r="AK2022">
            <v>24</v>
          </cell>
          <cell r="AL2022" t="e">
            <v>#N/A</v>
          </cell>
          <cell r="AM2022" t="str">
            <v>202107</v>
          </cell>
          <cell r="AN2022">
            <v>0</v>
          </cell>
        </row>
        <row r="2023">
          <cell r="B2023" t="str">
            <v>赵雅欣</v>
          </cell>
          <cell r="C2023" t="str">
            <v>女</v>
          </cell>
          <cell r="D2023" t="str">
            <v>汉族</v>
          </cell>
          <cell r="E2023">
            <v>34075</v>
          </cell>
          <cell r="F2023" t="str">
            <v>中国</v>
          </cell>
          <cell r="G2023" t="str">
            <v>身份证</v>
          </cell>
          <cell r="H2023" t="str">
            <v>450821199304165286</v>
          </cell>
          <cell r="I2023" t="str">
            <v>柳州市人民医院</v>
          </cell>
          <cell r="J2023">
            <v>44384</v>
          </cell>
          <cell r="K2023">
            <v>45657</v>
          </cell>
          <cell r="L2023" t="str">
            <v>是</v>
          </cell>
          <cell r="M2023" t="str">
            <v>柳州</v>
          </cell>
          <cell r="N2023" t="str">
            <v>医院</v>
          </cell>
          <cell r="O2023" t="str">
            <v>硕士研究生</v>
          </cell>
          <cell r="P2023" t="str">
            <v>硕士</v>
          </cell>
          <cell r="Q2023" t="str">
            <v>广西医科大学</v>
          </cell>
          <cell r="R2023" t="str">
            <v>内科学</v>
          </cell>
          <cell r="S2023">
            <v>44368</v>
          </cell>
          <cell r="T2023" t="str">
            <v>其他</v>
          </cell>
          <cell r="U2023" t="str">
            <v>F</v>
          </cell>
          <cell r="V2023" t="str">
            <v>F</v>
          </cell>
          <cell r="W2023" t="b">
            <v>1</v>
          </cell>
          <cell r="X2023">
            <v>3000</v>
          </cell>
          <cell r="Y2023">
            <v>3000</v>
          </cell>
          <cell r="Z2023" t="b">
            <v>1</v>
          </cell>
          <cell r="AA2023">
            <v>750</v>
          </cell>
          <cell r="AB2023">
            <v>750</v>
          </cell>
          <cell r="AC2023">
            <v>3750</v>
          </cell>
          <cell r="AD2023">
            <v>3750</v>
          </cell>
          <cell r="AE2023">
            <v>44378</v>
          </cell>
          <cell r="AF2023">
            <v>45017</v>
          </cell>
          <cell r="AG2023">
            <v>21</v>
          </cell>
          <cell r="AH2023">
            <v>21</v>
          </cell>
          <cell r="AI2023" t="b">
            <v>1</v>
          </cell>
          <cell r="AJ2023">
            <v>3</v>
          </cell>
          <cell r="AK2023">
            <v>24</v>
          </cell>
          <cell r="AL2023" t="e">
            <v>#N/A</v>
          </cell>
          <cell r="AM2023" t="str">
            <v>202107</v>
          </cell>
          <cell r="AN2023" t="e">
            <v>#N/A</v>
          </cell>
        </row>
        <row r="2024">
          <cell r="B2024" t="str">
            <v>戴愉</v>
          </cell>
          <cell r="C2024" t="str">
            <v>男</v>
          </cell>
          <cell r="D2024" t="str">
            <v>汉族</v>
          </cell>
          <cell r="E2024">
            <v>34674</v>
          </cell>
          <cell r="F2024" t="str">
            <v>中国</v>
          </cell>
          <cell r="G2024" t="str">
            <v>身份证</v>
          </cell>
          <cell r="H2024" t="str">
            <v>450923199412067470</v>
          </cell>
          <cell r="I2024" t="str">
            <v>柳州市人民医院</v>
          </cell>
          <cell r="J2024">
            <v>44384</v>
          </cell>
          <cell r="K2024">
            <v>45657</v>
          </cell>
          <cell r="L2024" t="str">
            <v>是</v>
          </cell>
          <cell r="M2024" t="str">
            <v>柳州</v>
          </cell>
          <cell r="N2024" t="str">
            <v>医院</v>
          </cell>
          <cell r="O2024" t="str">
            <v>硕士研究生</v>
          </cell>
          <cell r="P2024" t="str">
            <v>硕士</v>
          </cell>
          <cell r="Q2024" t="str">
            <v>广西医科大学</v>
          </cell>
          <cell r="R2024" t="str">
            <v>内科学</v>
          </cell>
          <cell r="S2024">
            <v>44375</v>
          </cell>
          <cell r="T2024" t="str">
            <v>其他</v>
          </cell>
          <cell r="U2024" t="str">
            <v>F</v>
          </cell>
          <cell r="V2024" t="str">
            <v>F</v>
          </cell>
          <cell r="W2024" t="b">
            <v>1</v>
          </cell>
          <cell r="X2024">
            <v>3000</v>
          </cell>
          <cell r="Y2024">
            <v>3000</v>
          </cell>
          <cell r="Z2024" t="b">
            <v>1</v>
          </cell>
          <cell r="AA2024">
            <v>750</v>
          </cell>
          <cell r="AB2024">
            <v>750</v>
          </cell>
          <cell r="AC2024">
            <v>3750</v>
          </cell>
          <cell r="AD2024">
            <v>3750</v>
          </cell>
          <cell r="AE2024">
            <v>44378</v>
          </cell>
          <cell r="AF2024">
            <v>45017</v>
          </cell>
          <cell r="AG2024">
            <v>21</v>
          </cell>
          <cell r="AH2024">
            <v>21</v>
          </cell>
          <cell r="AI2024" t="b">
            <v>1</v>
          </cell>
          <cell r="AJ2024">
            <v>3</v>
          </cell>
          <cell r="AK2024">
            <v>24</v>
          </cell>
          <cell r="AL2024" t="e">
            <v>#N/A</v>
          </cell>
          <cell r="AM2024" t="str">
            <v>202107</v>
          </cell>
          <cell r="AN2024">
            <v>0</v>
          </cell>
        </row>
        <row r="2025">
          <cell r="B2025" t="str">
            <v>卢飞</v>
          </cell>
          <cell r="C2025" t="str">
            <v>男</v>
          </cell>
          <cell r="D2025" t="str">
            <v>汉族</v>
          </cell>
          <cell r="E2025">
            <v>33948</v>
          </cell>
          <cell r="F2025" t="str">
            <v>中国</v>
          </cell>
          <cell r="G2025" t="str">
            <v>身份证</v>
          </cell>
          <cell r="H2025" t="str">
            <v>452123199212104351</v>
          </cell>
          <cell r="I2025" t="str">
            <v>柳州市人民医院</v>
          </cell>
          <cell r="J2025">
            <v>44063</v>
          </cell>
          <cell r="K2025">
            <v>45291</v>
          </cell>
          <cell r="L2025" t="str">
            <v>是</v>
          </cell>
          <cell r="M2025" t="str">
            <v>柳州</v>
          </cell>
          <cell r="N2025" t="str">
            <v>医院</v>
          </cell>
          <cell r="O2025" t="str">
            <v>硕士研究生</v>
          </cell>
          <cell r="P2025" t="str">
            <v>硕士</v>
          </cell>
          <cell r="Q2025" t="str">
            <v>广西医科大学</v>
          </cell>
          <cell r="R2025" t="str">
            <v>内科学</v>
          </cell>
          <cell r="S2025">
            <v>44025</v>
          </cell>
          <cell r="T2025" t="str">
            <v>其他</v>
          </cell>
          <cell r="U2025" t="str">
            <v>F</v>
          </cell>
          <cell r="V2025" t="str">
            <v>F</v>
          </cell>
          <cell r="W2025" t="b">
            <v>1</v>
          </cell>
          <cell r="X2025">
            <v>3000</v>
          </cell>
          <cell r="Y2025">
            <v>3000</v>
          </cell>
          <cell r="Z2025" t="b">
            <v>1</v>
          </cell>
          <cell r="AA2025">
            <v>750</v>
          </cell>
          <cell r="AB2025">
            <v>750</v>
          </cell>
          <cell r="AC2025">
            <v>3750</v>
          </cell>
          <cell r="AD2025">
            <v>3750</v>
          </cell>
          <cell r="AE2025">
            <v>44044</v>
          </cell>
          <cell r="AF2025">
            <v>45017</v>
          </cell>
          <cell r="AG2025">
            <v>32</v>
          </cell>
          <cell r="AH2025">
            <v>32</v>
          </cell>
          <cell r="AI2025" t="b">
            <v>1</v>
          </cell>
          <cell r="AJ2025">
            <v>3</v>
          </cell>
          <cell r="AK2025">
            <v>35</v>
          </cell>
          <cell r="AL2025" t="e">
            <v>#N/A</v>
          </cell>
          <cell r="AM2025" t="str">
            <v>202009</v>
          </cell>
          <cell r="AN2025">
            <v>0</v>
          </cell>
        </row>
        <row r="2026">
          <cell r="B2026" t="str">
            <v>李明</v>
          </cell>
          <cell r="C2026" t="str">
            <v>男</v>
          </cell>
          <cell r="D2026" t="str">
            <v>汉族</v>
          </cell>
          <cell r="E2026">
            <v>32551</v>
          </cell>
          <cell r="F2026" t="str">
            <v>中国</v>
          </cell>
          <cell r="G2026" t="str">
            <v>身份证</v>
          </cell>
          <cell r="H2026" t="str">
            <v>130426198902123976</v>
          </cell>
          <cell r="I2026" t="str">
            <v>柳州市人民医院</v>
          </cell>
          <cell r="J2026">
            <v>43655</v>
          </cell>
          <cell r="K2026">
            <v>44926</v>
          </cell>
          <cell r="L2026" t="str">
            <v>是</v>
          </cell>
          <cell r="M2026" t="str">
            <v>柳州</v>
          </cell>
          <cell r="N2026" t="str">
            <v>医院</v>
          </cell>
          <cell r="O2026" t="str">
            <v>硕士研究生</v>
          </cell>
          <cell r="P2026" t="str">
            <v>硕士</v>
          </cell>
          <cell r="Q2026" t="str">
            <v>右江民族医学院</v>
          </cell>
          <cell r="R2026" t="str">
            <v>外科学</v>
          </cell>
          <cell r="S2026">
            <v>43646</v>
          </cell>
          <cell r="T2026" t="str">
            <v>其他</v>
          </cell>
          <cell r="U2026" t="str">
            <v>F</v>
          </cell>
          <cell r="V2026" t="str">
            <v>F</v>
          </cell>
          <cell r="W2026" t="b">
            <v>1</v>
          </cell>
          <cell r="X2026">
            <v>3000</v>
          </cell>
          <cell r="Y2026">
            <v>3000</v>
          </cell>
          <cell r="Z2026" t="b">
            <v>1</v>
          </cell>
          <cell r="AA2026">
            <v>750</v>
          </cell>
          <cell r="AB2026">
            <v>750</v>
          </cell>
          <cell r="AC2026">
            <v>3750</v>
          </cell>
          <cell r="AD2026">
            <v>3750</v>
          </cell>
          <cell r="AE2026">
            <v>43647</v>
          </cell>
          <cell r="AF2026">
            <v>45017</v>
          </cell>
          <cell r="AG2026">
            <v>45</v>
          </cell>
          <cell r="AH2026">
            <v>45</v>
          </cell>
          <cell r="AI2026" t="b">
            <v>1</v>
          </cell>
          <cell r="AJ2026">
            <v>3</v>
          </cell>
          <cell r="AK2026">
            <v>48</v>
          </cell>
          <cell r="AL2026" t="e">
            <v>#N/A</v>
          </cell>
          <cell r="AM2026" t="str">
            <v>201907</v>
          </cell>
          <cell r="AN2026">
            <v>0</v>
          </cell>
        </row>
        <row r="2027">
          <cell r="B2027" t="str">
            <v>莫炳东</v>
          </cell>
          <cell r="C2027" t="str">
            <v>男</v>
          </cell>
          <cell r="D2027" t="str">
            <v>壮族</v>
          </cell>
          <cell r="E2027">
            <v>34611</v>
          </cell>
          <cell r="F2027" t="str">
            <v>中国</v>
          </cell>
          <cell r="G2027" t="str">
            <v>身份证</v>
          </cell>
          <cell r="H2027" t="str">
            <v>452725199410040112</v>
          </cell>
          <cell r="I2027" t="str">
            <v>柳州市人民医院</v>
          </cell>
          <cell r="J2027">
            <v>44384</v>
          </cell>
          <cell r="K2027">
            <v>45657</v>
          </cell>
          <cell r="L2027" t="str">
            <v>是</v>
          </cell>
          <cell r="M2027" t="str">
            <v>柳州</v>
          </cell>
          <cell r="N2027" t="str">
            <v>医院</v>
          </cell>
          <cell r="O2027" t="str">
            <v>硕士研究生</v>
          </cell>
          <cell r="P2027" t="str">
            <v>硕士</v>
          </cell>
          <cell r="Q2027" t="str">
            <v>广西医科大学</v>
          </cell>
          <cell r="R2027" t="str">
            <v>内科学</v>
          </cell>
          <cell r="S2027">
            <v>44368</v>
          </cell>
          <cell r="T2027" t="str">
            <v>其他</v>
          </cell>
          <cell r="U2027" t="str">
            <v>F</v>
          </cell>
          <cell r="V2027" t="str">
            <v>F</v>
          </cell>
          <cell r="W2027" t="b">
            <v>1</v>
          </cell>
          <cell r="X2027">
            <v>3000</v>
          </cell>
          <cell r="Y2027">
            <v>3000</v>
          </cell>
          <cell r="Z2027" t="b">
            <v>1</v>
          </cell>
          <cell r="AA2027">
            <v>750</v>
          </cell>
          <cell r="AB2027">
            <v>750</v>
          </cell>
          <cell r="AC2027">
            <v>3750</v>
          </cell>
          <cell r="AD2027">
            <v>3750</v>
          </cell>
          <cell r="AE2027">
            <v>44378</v>
          </cell>
          <cell r="AF2027">
            <v>45017</v>
          </cell>
          <cell r="AG2027">
            <v>21</v>
          </cell>
          <cell r="AH2027">
            <v>21</v>
          </cell>
          <cell r="AI2027" t="b">
            <v>1</v>
          </cell>
          <cell r="AJ2027">
            <v>3</v>
          </cell>
          <cell r="AK2027">
            <v>24</v>
          </cell>
          <cell r="AL2027" t="e">
            <v>#N/A</v>
          </cell>
          <cell r="AM2027" t="str">
            <v>202107</v>
          </cell>
          <cell r="AN2027">
            <v>0</v>
          </cell>
        </row>
        <row r="2028">
          <cell r="B2028" t="str">
            <v>陈昌成</v>
          </cell>
          <cell r="C2028" t="str">
            <v>男</v>
          </cell>
          <cell r="D2028" t="str">
            <v>汉族</v>
          </cell>
          <cell r="E2028">
            <v>34974</v>
          </cell>
          <cell r="F2028" t="str">
            <v>中国</v>
          </cell>
          <cell r="G2028" t="str">
            <v>身份证</v>
          </cell>
          <cell r="H2028" t="str">
            <v>430426199510024835</v>
          </cell>
          <cell r="I2028" t="str">
            <v>柳州市人民医院</v>
          </cell>
          <cell r="J2028">
            <v>44384</v>
          </cell>
          <cell r="K2028">
            <v>45657</v>
          </cell>
          <cell r="L2028" t="str">
            <v>是</v>
          </cell>
          <cell r="M2028" t="str">
            <v>柳州</v>
          </cell>
          <cell r="N2028" t="str">
            <v>医院</v>
          </cell>
          <cell r="O2028" t="str">
            <v>硕士研究生</v>
          </cell>
          <cell r="P2028" t="str">
            <v>硕士</v>
          </cell>
          <cell r="Q2028" t="str">
            <v>广西医科大学</v>
          </cell>
          <cell r="R2028" t="str">
            <v>外科学</v>
          </cell>
          <cell r="S2028">
            <v>44375</v>
          </cell>
          <cell r="T2028" t="str">
            <v>其他</v>
          </cell>
          <cell r="U2028" t="str">
            <v>F</v>
          </cell>
          <cell r="V2028" t="str">
            <v>F</v>
          </cell>
          <cell r="W2028" t="b">
            <v>1</v>
          </cell>
          <cell r="X2028">
            <v>3000</v>
          </cell>
          <cell r="Y2028">
            <v>3000</v>
          </cell>
          <cell r="Z2028" t="b">
            <v>1</v>
          </cell>
          <cell r="AA2028">
            <v>750</v>
          </cell>
          <cell r="AB2028">
            <v>750</v>
          </cell>
          <cell r="AC2028">
            <v>3750</v>
          </cell>
          <cell r="AD2028">
            <v>3750</v>
          </cell>
          <cell r="AE2028">
            <v>44378</v>
          </cell>
          <cell r="AF2028">
            <v>45017</v>
          </cell>
          <cell r="AG2028">
            <v>21</v>
          </cell>
          <cell r="AH2028">
            <v>21</v>
          </cell>
          <cell r="AI2028" t="b">
            <v>1</v>
          </cell>
          <cell r="AJ2028">
            <v>3</v>
          </cell>
          <cell r="AK2028">
            <v>24</v>
          </cell>
          <cell r="AL2028" t="e">
            <v>#N/A</v>
          </cell>
          <cell r="AM2028" t="str">
            <v>202107</v>
          </cell>
          <cell r="AN2028">
            <v>0</v>
          </cell>
        </row>
        <row r="2029">
          <cell r="B2029" t="str">
            <v>要雄伟</v>
          </cell>
          <cell r="C2029" t="str">
            <v>男</v>
          </cell>
          <cell r="D2029" t="str">
            <v>汉族</v>
          </cell>
          <cell r="E2029">
            <v>34241</v>
          </cell>
          <cell r="F2029" t="str">
            <v>中国</v>
          </cell>
          <cell r="G2029" t="str">
            <v>身份证</v>
          </cell>
          <cell r="H2029" t="str">
            <v>141034199309290058</v>
          </cell>
          <cell r="I2029" t="str">
            <v>柳州市人民医院</v>
          </cell>
          <cell r="J2029">
            <v>44384</v>
          </cell>
          <cell r="K2029">
            <v>45657</v>
          </cell>
          <cell r="L2029" t="str">
            <v>是</v>
          </cell>
          <cell r="M2029" t="str">
            <v>柳州</v>
          </cell>
          <cell r="N2029" t="str">
            <v>医院</v>
          </cell>
          <cell r="O2029" t="str">
            <v>硕士研究生</v>
          </cell>
          <cell r="P2029" t="str">
            <v>硕士</v>
          </cell>
          <cell r="Q2029" t="str">
            <v>桂林医学院</v>
          </cell>
          <cell r="R2029" t="str">
            <v>妇产科学</v>
          </cell>
          <cell r="S2029">
            <v>44377</v>
          </cell>
          <cell r="T2029" t="str">
            <v>其他</v>
          </cell>
          <cell r="U2029" t="str">
            <v>F</v>
          </cell>
          <cell r="V2029" t="str">
            <v>F</v>
          </cell>
          <cell r="W2029" t="b">
            <v>1</v>
          </cell>
          <cell r="X2029">
            <v>3000</v>
          </cell>
          <cell r="Y2029">
            <v>3000</v>
          </cell>
          <cell r="Z2029" t="b">
            <v>1</v>
          </cell>
          <cell r="AA2029">
            <v>750</v>
          </cell>
          <cell r="AB2029">
            <v>750</v>
          </cell>
          <cell r="AC2029">
            <v>3750</v>
          </cell>
          <cell r="AD2029">
            <v>3750</v>
          </cell>
          <cell r="AE2029">
            <v>44378</v>
          </cell>
          <cell r="AF2029">
            <v>45017</v>
          </cell>
          <cell r="AG2029">
            <v>21</v>
          </cell>
          <cell r="AH2029">
            <v>21</v>
          </cell>
          <cell r="AI2029" t="b">
            <v>1</v>
          </cell>
          <cell r="AJ2029">
            <v>3</v>
          </cell>
          <cell r="AK2029">
            <v>24</v>
          </cell>
          <cell r="AL2029" t="e">
            <v>#N/A</v>
          </cell>
          <cell r="AM2029" t="str">
            <v>202302</v>
          </cell>
          <cell r="AN2029">
            <v>0</v>
          </cell>
        </row>
        <row r="2030">
          <cell r="B2030" t="str">
            <v>覃家港</v>
          </cell>
          <cell r="C2030" t="str">
            <v>男</v>
          </cell>
          <cell r="D2030" t="str">
            <v>壮族</v>
          </cell>
          <cell r="E2030">
            <v>35197</v>
          </cell>
          <cell r="F2030" t="str">
            <v>中国</v>
          </cell>
          <cell r="G2030" t="str">
            <v>身份证</v>
          </cell>
          <cell r="H2030" t="str">
            <v>452225199605124837</v>
          </cell>
          <cell r="I2030" t="str">
            <v>柳州市人民医院</v>
          </cell>
          <cell r="J2030">
            <v>44383</v>
          </cell>
          <cell r="K2030">
            <v>45657</v>
          </cell>
          <cell r="L2030" t="str">
            <v>是</v>
          </cell>
          <cell r="M2030" t="str">
            <v>柳州</v>
          </cell>
          <cell r="N2030" t="str">
            <v>医院</v>
          </cell>
          <cell r="O2030" t="str">
            <v>硕士研究生</v>
          </cell>
          <cell r="P2030" t="str">
            <v>硕士</v>
          </cell>
          <cell r="Q2030" t="str">
            <v>广西医科大学</v>
          </cell>
          <cell r="R2030" t="str">
            <v>外科学</v>
          </cell>
          <cell r="S2030">
            <v>44375</v>
          </cell>
          <cell r="T2030" t="str">
            <v>其他</v>
          </cell>
          <cell r="U2030" t="str">
            <v>F</v>
          </cell>
          <cell r="V2030" t="str">
            <v>F</v>
          </cell>
          <cell r="W2030" t="b">
            <v>1</v>
          </cell>
          <cell r="X2030">
            <v>3000</v>
          </cell>
          <cell r="Y2030">
            <v>3000</v>
          </cell>
          <cell r="Z2030" t="b">
            <v>1</v>
          </cell>
          <cell r="AA2030">
            <v>750</v>
          </cell>
          <cell r="AB2030">
            <v>750</v>
          </cell>
          <cell r="AC2030">
            <v>3750</v>
          </cell>
          <cell r="AD2030">
            <v>3750</v>
          </cell>
          <cell r="AE2030">
            <v>44378</v>
          </cell>
          <cell r="AF2030">
            <v>45017</v>
          </cell>
          <cell r="AG2030">
            <v>21</v>
          </cell>
          <cell r="AH2030">
            <v>21</v>
          </cell>
          <cell r="AI2030" t="b">
            <v>1</v>
          </cell>
          <cell r="AJ2030">
            <v>3</v>
          </cell>
          <cell r="AK2030">
            <v>24</v>
          </cell>
          <cell r="AL2030" t="e">
            <v>#N/A</v>
          </cell>
          <cell r="AM2030" t="str">
            <v>202107</v>
          </cell>
          <cell r="AN2030">
            <v>0</v>
          </cell>
        </row>
        <row r="2031">
          <cell r="B2031" t="str">
            <v>颜志豪</v>
          </cell>
          <cell r="C2031" t="str">
            <v>男</v>
          </cell>
          <cell r="D2031" t="str">
            <v>汉族</v>
          </cell>
          <cell r="E2031">
            <v>34813</v>
          </cell>
          <cell r="F2031" t="str">
            <v>中国</v>
          </cell>
          <cell r="G2031" t="str">
            <v>身份证</v>
          </cell>
          <cell r="H2031" t="str">
            <v>370911199504244010</v>
          </cell>
          <cell r="I2031" t="str">
            <v>柳州市人民医院</v>
          </cell>
          <cell r="J2031">
            <v>44384</v>
          </cell>
          <cell r="K2031">
            <v>45657</v>
          </cell>
          <cell r="L2031" t="str">
            <v>是</v>
          </cell>
          <cell r="M2031" t="str">
            <v>柳州</v>
          </cell>
          <cell r="N2031" t="str">
            <v>医院</v>
          </cell>
          <cell r="O2031" t="str">
            <v>硕士研究生</v>
          </cell>
          <cell r="P2031" t="str">
            <v>硕士</v>
          </cell>
          <cell r="Q2031" t="str">
            <v>右江民族医学院</v>
          </cell>
          <cell r="R2031" t="str">
            <v>口腔医学</v>
          </cell>
          <cell r="S2031">
            <v>44377</v>
          </cell>
          <cell r="T2031" t="str">
            <v>其他</v>
          </cell>
          <cell r="U2031" t="str">
            <v>F</v>
          </cell>
          <cell r="V2031" t="str">
            <v>F</v>
          </cell>
          <cell r="W2031" t="b">
            <v>1</v>
          </cell>
          <cell r="X2031">
            <v>3000</v>
          </cell>
          <cell r="Y2031">
            <v>3000</v>
          </cell>
          <cell r="Z2031" t="b">
            <v>1</v>
          </cell>
          <cell r="AA2031">
            <v>750</v>
          </cell>
          <cell r="AB2031">
            <v>750</v>
          </cell>
          <cell r="AC2031">
            <v>3750</v>
          </cell>
          <cell r="AD2031">
            <v>3750</v>
          </cell>
          <cell r="AE2031">
            <v>44378</v>
          </cell>
          <cell r="AF2031">
            <v>45017</v>
          </cell>
          <cell r="AG2031">
            <v>21</v>
          </cell>
          <cell r="AH2031">
            <v>21</v>
          </cell>
          <cell r="AI2031" t="b">
            <v>1</v>
          </cell>
          <cell r="AJ2031">
            <v>3</v>
          </cell>
          <cell r="AK2031">
            <v>24</v>
          </cell>
          <cell r="AL2031" t="e">
            <v>#N/A</v>
          </cell>
          <cell r="AM2031" t="str">
            <v>202107</v>
          </cell>
          <cell r="AN2031">
            <v>0</v>
          </cell>
        </row>
        <row r="2032">
          <cell r="B2032" t="str">
            <v>林菊意</v>
          </cell>
          <cell r="C2032" t="str">
            <v>女</v>
          </cell>
          <cell r="D2032" t="str">
            <v>汉族</v>
          </cell>
          <cell r="E2032">
            <v>33893</v>
          </cell>
          <cell r="F2032" t="str">
            <v>中国</v>
          </cell>
          <cell r="G2032" t="str">
            <v>身份证</v>
          </cell>
          <cell r="H2032" t="str">
            <v>452225199210161326</v>
          </cell>
          <cell r="I2032" t="str">
            <v>柳州市人民医院</v>
          </cell>
          <cell r="J2032">
            <v>44383</v>
          </cell>
          <cell r="K2032">
            <v>45657</v>
          </cell>
          <cell r="L2032" t="str">
            <v>是</v>
          </cell>
          <cell r="M2032" t="str">
            <v>柳州</v>
          </cell>
          <cell r="N2032" t="str">
            <v>医院</v>
          </cell>
          <cell r="O2032" t="str">
            <v>硕士研究生</v>
          </cell>
          <cell r="P2032" t="str">
            <v>硕士</v>
          </cell>
          <cell r="Q2032" t="str">
            <v>广西医科大学</v>
          </cell>
          <cell r="R2032" t="str">
            <v>影像医学与核医学</v>
          </cell>
          <cell r="S2032">
            <v>44348</v>
          </cell>
          <cell r="T2032" t="str">
            <v>其他</v>
          </cell>
          <cell r="U2032" t="str">
            <v>F</v>
          </cell>
          <cell r="V2032" t="str">
            <v>F</v>
          </cell>
          <cell r="W2032" t="b">
            <v>1</v>
          </cell>
          <cell r="X2032">
            <v>3000</v>
          </cell>
          <cell r="Y2032">
            <v>3000</v>
          </cell>
          <cell r="Z2032" t="b">
            <v>1</v>
          </cell>
          <cell r="AA2032">
            <v>750</v>
          </cell>
          <cell r="AB2032">
            <v>750</v>
          </cell>
          <cell r="AC2032">
            <v>3750</v>
          </cell>
          <cell r="AD2032">
            <v>3750</v>
          </cell>
          <cell r="AE2032">
            <v>44378</v>
          </cell>
          <cell r="AF2032">
            <v>45017</v>
          </cell>
          <cell r="AG2032">
            <v>21</v>
          </cell>
          <cell r="AH2032">
            <v>21</v>
          </cell>
          <cell r="AI2032" t="b">
            <v>1</v>
          </cell>
          <cell r="AJ2032">
            <v>3</v>
          </cell>
          <cell r="AK2032">
            <v>24</v>
          </cell>
          <cell r="AL2032" t="e">
            <v>#N/A</v>
          </cell>
          <cell r="AM2032" t="str">
            <v>202302</v>
          </cell>
          <cell r="AN2032">
            <v>0</v>
          </cell>
        </row>
        <row r="2033">
          <cell r="B2033" t="str">
            <v>陈美芝</v>
          </cell>
          <cell r="C2033" t="str">
            <v>女</v>
          </cell>
          <cell r="D2033" t="str">
            <v>壮族</v>
          </cell>
          <cell r="E2033">
            <v>34243</v>
          </cell>
          <cell r="F2033" t="str">
            <v>中国</v>
          </cell>
          <cell r="G2033" t="str">
            <v>身份证</v>
          </cell>
          <cell r="H2033" t="str">
            <v>452629199310010020</v>
          </cell>
          <cell r="I2033" t="str">
            <v>柳州市人民医院</v>
          </cell>
          <cell r="J2033">
            <v>44378</v>
          </cell>
          <cell r="K2033">
            <v>45657</v>
          </cell>
          <cell r="L2033" t="str">
            <v>是</v>
          </cell>
          <cell r="M2033" t="str">
            <v>柳州</v>
          </cell>
          <cell r="N2033" t="str">
            <v>医院</v>
          </cell>
          <cell r="O2033" t="str">
            <v>硕士研究生</v>
          </cell>
          <cell r="P2033" t="str">
            <v>硕士</v>
          </cell>
          <cell r="Q2033" t="str">
            <v>广西医科大学</v>
          </cell>
          <cell r="R2033" t="str">
            <v>医学信息管理</v>
          </cell>
          <cell r="S2033">
            <v>44368</v>
          </cell>
          <cell r="T2033" t="str">
            <v>其他</v>
          </cell>
          <cell r="U2033" t="str">
            <v>F</v>
          </cell>
          <cell r="V2033" t="str">
            <v>F</v>
          </cell>
          <cell r="W2033" t="b">
            <v>1</v>
          </cell>
          <cell r="X2033">
            <v>3000</v>
          </cell>
          <cell r="Y2033">
            <v>3000</v>
          </cell>
          <cell r="Z2033" t="b">
            <v>1</v>
          </cell>
          <cell r="AA2033">
            <v>750</v>
          </cell>
          <cell r="AB2033">
            <v>750</v>
          </cell>
          <cell r="AC2033">
            <v>3750</v>
          </cell>
          <cell r="AD2033">
            <v>3750</v>
          </cell>
          <cell r="AE2033">
            <v>44378</v>
          </cell>
          <cell r="AF2033">
            <v>45017</v>
          </cell>
          <cell r="AG2033">
            <v>21</v>
          </cell>
          <cell r="AH2033">
            <v>21</v>
          </cell>
          <cell r="AI2033" t="b">
            <v>1</v>
          </cell>
          <cell r="AJ2033">
            <v>3</v>
          </cell>
          <cell r="AK2033">
            <v>24</v>
          </cell>
          <cell r="AL2033" t="e">
            <v>#N/A</v>
          </cell>
          <cell r="AM2033" t="str">
            <v>202107</v>
          </cell>
          <cell r="AN2033">
            <v>0</v>
          </cell>
        </row>
        <row r="2034">
          <cell r="B2034" t="str">
            <v>甘珊珊</v>
          </cell>
          <cell r="C2034" t="str">
            <v>女</v>
          </cell>
          <cell r="D2034" t="str">
            <v>汉族</v>
          </cell>
          <cell r="E2034">
            <v>34601</v>
          </cell>
          <cell r="F2034" t="str">
            <v>中国</v>
          </cell>
          <cell r="G2034" t="str">
            <v>身份证</v>
          </cell>
          <cell r="H2034" t="str">
            <v>450422199409242860</v>
          </cell>
          <cell r="I2034" t="str">
            <v>柳州市人民医院</v>
          </cell>
          <cell r="J2034">
            <v>44385</v>
          </cell>
          <cell r="K2034">
            <v>45657</v>
          </cell>
          <cell r="L2034" t="str">
            <v>是</v>
          </cell>
          <cell r="M2034" t="str">
            <v>柳州</v>
          </cell>
          <cell r="N2034" t="str">
            <v>医院</v>
          </cell>
          <cell r="O2034" t="str">
            <v>硕士研究生</v>
          </cell>
          <cell r="P2034" t="str">
            <v>硕士</v>
          </cell>
          <cell r="Q2034" t="str">
            <v>湖南中医药大学</v>
          </cell>
          <cell r="R2034" t="str">
            <v>中医妇科学</v>
          </cell>
          <cell r="S2034">
            <v>44375</v>
          </cell>
          <cell r="T2034" t="str">
            <v>其他</v>
          </cell>
          <cell r="U2034" t="str">
            <v>F</v>
          </cell>
          <cell r="V2034" t="str">
            <v>F</v>
          </cell>
          <cell r="W2034" t="b">
            <v>1</v>
          </cell>
          <cell r="X2034">
            <v>3000</v>
          </cell>
          <cell r="Y2034">
            <v>3000</v>
          </cell>
          <cell r="Z2034" t="b">
            <v>1</v>
          </cell>
          <cell r="AA2034">
            <v>750</v>
          </cell>
          <cell r="AB2034">
            <v>750</v>
          </cell>
          <cell r="AC2034">
            <v>3750</v>
          </cell>
          <cell r="AD2034">
            <v>3750</v>
          </cell>
          <cell r="AE2034">
            <v>44378</v>
          </cell>
          <cell r="AF2034">
            <v>45017</v>
          </cell>
          <cell r="AG2034">
            <v>21</v>
          </cell>
          <cell r="AH2034">
            <v>21</v>
          </cell>
          <cell r="AI2034" t="b">
            <v>1</v>
          </cell>
          <cell r="AJ2034">
            <v>3</v>
          </cell>
          <cell r="AK2034">
            <v>24</v>
          </cell>
          <cell r="AL2034" t="e">
            <v>#N/A</v>
          </cell>
          <cell r="AM2034" t="str">
            <v>202107</v>
          </cell>
          <cell r="AN2034">
            <v>0</v>
          </cell>
        </row>
        <row r="2035">
          <cell r="B2035" t="str">
            <v>米思倩</v>
          </cell>
          <cell r="C2035" t="str">
            <v>女</v>
          </cell>
          <cell r="D2035" t="str">
            <v>瑶族</v>
          </cell>
          <cell r="E2035">
            <v>34211</v>
          </cell>
          <cell r="F2035" t="str">
            <v>中国</v>
          </cell>
          <cell r="G2035" t="str">
            <v>身份证</v>
          </cell>
          <cell r="H2035" t="str">
            <v>452428199308300048</v>
          </cell>
          <cell r="I2035" t="str">
            <v>柳州市人民医院</v>
          </cell>
          <cell r="J2035">
            <v>44335</v>
          </cell>
          <cell r="K2035">
            <v>45657</v>
          </cell>
          <cell r="L2035" t="str">
            <v>是</v>
          </cell>
          <cell r="M2035" t="str">
            <v>柳州</v>
          </cell>
          <cell r="N2035" t="str">
            <v>医院</v>
          </cell>
          <cell r="O2035" t="str">
            <v>硕士研究生</v>
          </cell>
          <cell r="P2035" t="str">
            <v>硕士</v>
          </cell>
          <cell r="Q2035" t="str">
            <v>广西医科大学</v>
          </cell>
          <cell r="R2035" t="str">
            <v>妇产科学</v>
          </cell>
          <cell r="S2035">
            <v>44390</v>
          </cell>
          <cell r="T2035" t="str">
            <v>其他</v>
          </cell>
          <cell r="U2035" t="str">
            <v>F</v>
          </cell>
          <cell r="V2035" t="str">
            <v>F</v>
          </cell>
          <cell r="W2035" t="b">
            <v>1</v>
          </cell>
          <cell r="X2035">
            <v>3000</v>
          </cell>
          <cell r="Y2035">
            <v>3000</v>
          </cell>
          <cell r="Z2035" t="b">
            <v>1</v>
          </cell>
          <cell r="AA2035">
            <v>750</v>
          </cell>
          <cell r="AB2035">
            <v>750</v>
          </cell>
          <cell r="AC2035">
            <v>3750</v>
          </cell>
          <cell r="AD2035">
            <v>3750</v>
          </cell>
          <cell r="AE2035">
            <v>44317</v>
          </cell>
          <cell r="AF2035">
            <v>45017</v>
          </cell>
          <cell r="AG2035">
            <v>23</v>
          </cell>
          <cell r="AH2035">
            <v>23</v>
          </cell>
          <cell r="AI2035" t="b">
            <v>1</v>
          </cell>
          <cell r="AJ2035">
            <v>3</v>
          </cell>
          <cell r="AK2035">
            <v>26</v>
          </cell>
          <cell r="AL2035" t="e">
            <v>#N/A</v>
          </cell>
          <cell r="AM2035" t="str">
            <v>202106</v>
          </cell>
          <cell r="AN2035">
            <v>0</v>
          </cell>
        </row>
        <row r="2036">
          <cell r="B2036" t="str">
            <v>蒋志俊</v>
          </cell>
          <cell r="C2036" t="str">
            <v>男</v>
          </cell>
          <cell r="D2036" t="str">
            <v>汉族</v>
          </cell>
          <cell r="E2036">
            <v>34927</v>
          </cell>
          <cell r="F2036" t="str">
            <v>中国</v>
          </cell>
          <cell r="G2036" t="str">
            <v>身份证</v>
          </cell>
          <cell r="H2036" t="str">
            <v>450324199508166514</v>
          </cell>
          <cell r="I2036" t="str">
            <v>柳州市人民医院</v>
          </cell>
          <cell r="J2036">
            <v>44384</v>
          </cell>
          <cell r="K2036">
            <v>45657</v>
          </cell>
          <cell r="L2036" t="str">
            <v>是</v>
          </cell>
          <cell r="M2036" t="str">
            <v>柳州</v>
          </cell>
          <cell r="N2036" t="str">
            <v>医院</v>
          </cell>
          <cell r="O2036" t="str">
            <v>硕士研究生</v>
          </cell>
          <cell r="P2036" t="str">
            <v>硕士</v>
          </cell>
          <cell r="Q2036" t="str">
            <v>广西医科大学</v>
          </cell>
          <cell r="R2036" t="str">
            <v>外科学</v>
          </cell>
          <cell r="S2036">
            <v>44368</v>
          </cell>
          <cell r="T2036" t="str">
            <v>其他</v>
          </cell>
          <cell r="U2036" t="str">
            <v>F</v>
          </cell>
          <cell r="V2036" t="str">
            <v>F</v>
          </cell>
          <cell r="W2036" t="b">
            <v>1</v>
          </cell>
          <cell r="X2036">
            <v>3000</v>
          </cell>
          <cell r="Y2036">
            <v>3000</v>
          </cell>
          <cell r="Z2036" t="b">
            <v>1</v>
          </cell>
          <cell r="AA2036">
            <v>750</v>
          </cell>
          <cell r="AB2036">
            <v>750</v>
          </cell>
          <cell r="AC2036">
            <v>3750</v>
          </cell>
          <cell r="AD2036">
            <v>3750</v>
          </cell>
          <cell r="AE2036">
            <v>44378</v>
          </cell>
          <cell r="AF2036">
            <v>45017</v>
          </cell>
          <cell r="AG2036">
            <v>21</v>
          </cell>
          <cell r="AH2036">
            <v>21</v>
          </cell>
          <cell r="AI2036" t="b">
            <v>1</v>
          </cell>
          <cell r="AJ2036">
            <v>3</v>
          </cell>
          <cell r="AK2036">
            <v>24</v>
          </cell>
          <cell r="AL2036" t="e">
            <v>#N/A</v>
          </cell>
          <cell r="AM2036" t="str">
            <v>202107</v>
          </cell>
          <cell r="AN2036">
            <v>0</v>
          </cell>
        </row>
        <row r="2037">
          <cell r="B2037" t="str">
            <v>郑文博</v>
          </cell>
          <cell r="C2037" t="str">
            <v>男</v>
          </cell>
          <cell r="D2037" t="str">
            <v>汉族</v>
          </cell>
          <cell r="E2037">
            <v>34565</v>
          </cell>
          <cell r="F2037" t="str">
            <v>中国</v>
          </cell>
          <cell r="G2037" t="str">
            <v>身份证</v>
          </cell>
          <cell r="H2037" t="str">
            <v>450222199408190017</v>
          </cell>
          <cell r="I2037" t="str">
            <v>柳州市人民医院</v>
          </cell>
          <cell r="J2037">
            <v>44384</v>
          </cell>
          <cell r="K2037">
            <v>45657</v>
          </cell>
          <cell r="L2037" t="str">
            <v>是</v>
          </cell>
          <cell r="M2037" t="str">
            <v>柳州</v>
          </cell>
          <cell r="N2037" t="str">
            <v>医院</v>
          </cell>
          <cell r="O2037" t="str">
            <v>硕士研究生</v>
          </cell>
          <cell r="P2037" t="str">
            <v>硕士</v>
          </cell>
          <cell r="Q2037" t="str">
            <v>广西医科大学</v>
          </cell>
          <cell r="R2037" t="str">
            <v>内科学</v>
          </cell>
          <cell r="S2037">
            <v>44375</v>
          </cell>
          <cell r="T2037" t="str">
            <v>其他</v>
          </cell>
          <cell r="U2037" t="str">
            <v>F</v>
          </cell>
          <cell r="V2037" t="str">
            <v>F</v>
          </cell>
          <cell r="W2037" t="b">
            <v>1</v>
          </cell>
          <cell r="X2037">
            <v>3000</v>
          </cell>
          <cell r="Y2037">
            <v>3000</v>
          </cell>
          <cell r="Z2037" t="b">
            <v>1</v>
          </cell>
          <cell r="AA2037">
            <v>750</v>
          </cell>
          <cell r="AB2037">
            <v>750</v>
          </cell>
          <cell r="AC2037">
            <v>3750</v>
          </cell>
          <cell r="AD2037">
            <v>3750</v>
          </cell>
          <cell r="AE2037">
            <v>44378</v>
          </cell>
          <cell r="AF2037">
            <v>45017</v>
          </cell>
          <cell r="AG2037">
            <v>21</v>
          </cell>
          <cell r="AH2037">
            <v>21</v>
          </cell>
          <cell r="AI2037" t="b">
            <v>1</v>
          </cell>
          <cell r="AJ2037">
            <v>3</v>
          </cell>
          <cell r="AK2037">
            <v>24</v>
          </cell>
          <cell r="AL2037" t="e">
            <v>#N/A</v>
          </cell>
          <cell r="AM2037" t="str">
            <v>202302</v>
          </cell>
          <cell r="AN2037">
            <v>0</v>
          </cell>
        </row>
        <row r="2038">
          <cell r="B2038" t="str">
            <v>廖亮</v>
          </cell>
          <cell r="C2038" t="str">
            <v>男</v>
          </cell>
          <cell r="D2038" t="str">
            <v>汉族</v>
          </cell>
          <cell r="E2038">
            <v>34187</v>
          </cell>
          <cell r="F2038" t="str">
            <v>中国</v>
          </cell>
          <cell r="G2038" t="str">
            <v>身份证</v>
          </cell>
          <cell r="H2038" t="str">
            <v>430922199308065811</v>
          </cell>
          <cell r="I2038" t="str">
            <v>柳州市人民医院</v>
          </cell>
          <cell r="J2038">
            <v>44384</v>
          </cell>
          <cell r="K2038">
            <v>45657</v>
          </cell>
          <cell r="L2038" t="str">
            <v>是</v>
          </cell>
          <cell r="M2038" t="str">
            <v>柳州</v>
          </cell>
          <cell r="N2038" t="str">
            <v>医院</v>
          </cell>
          <cell r="O2038" t="str">
            <v>硕士研究生</v>
          </cell>
          <cell r="P2038" t="str">
            <v>硕士</v>
          </cell>
          <cell r="Q2038" t="str">
            <v>广西医科大学</v>
          </cell>
          <cell r="R2038" t="str">
            <v>内科学</v>
          </cell>
          <cell r="S2038">
            <v>44375</v>
          </cell>
          <cell r="T2038" t="str">
            <v>其他</v>
          </cell>
          <cell r="U2038" t="str">
            <v>F</v>
          </cell>
          <cell r="V2038" t="str">
            <v>F</v>
          </cell>
          <cell r="W2038" t="b">
            <v>1</v>
          </cell>
          <cell r="X2038">
            <v>3000</v>
          </cell>
          <cell r="Y2038">
            <v>3000</v>
          </cell>
          <cell r="Z2038" t="b">
            <v>1</v>
          </cell>
          <cell r="AA2038">
            <v>750</v>
          </cell>
          <cell r="AB2038">
            <v>750</v>
          </cell>
          <cell r="AC2038">
            <v>3750</v>
          </cell>
          <cell r="AD2038">
            <v>3750</v>
          </cell>
          <cell r="AE2038">
            <v>44378</v>
          </cell>
          <cell r="AF2038">
            <v>45017</v>
          </cell>
          <cell r="AG2038">
            <v>21</v>
          </cell>
          <cell r="AH2038">
            <v>21</v>
          </cell>
          <cell r="AI2038" t="b">
            <v>1</v>
          </cell>
          <cell r="AJ2038">
            <v>3</v>
          </cell>
          <cell r="AK2038">
            <v>24</v>
          </cell>
          <cell r="AL2038" t="e">
            <v>#N/A</v>
          </cell>
          <cell r="AM2038" t="str">
            <v>202107</v>
          </cell>
          <cell r="AN2038">
            <v>0</v>
          </cell>
        </row>
        <row r="2039">
          <cell r="B2039" t="str">
            <v>陈智敏</v>
          </cell>
          <cell r="C2039" t="str">
            <v>女</v>
          </cell>
          <cell r="D2039" t="str">
            <v>汉族</v>
          </cell>
          <cell r="E2039">
            <v>33155</v>
          </cell>
          <cell r="F2039" t="str">
            <v>中国</v>
          </cell>
          <cell r="G2039" t="str">
            <v>身份证</v>
          </cell>
          <cell r="H2039" t="str">
            <v>450502199010090762</v>
          </cell>
          <cell r="I2039" t="str">
            <v>柳州市人民医院</v>
          </cell>
          <cell r="J2039">
            <v>44410</v>
          </cell>
          <cell r="K2039">
            <v>45657</v>
          </cell>
          <cell r="L2039" t="str">
            <v>是</v>
          </cell>
          <cell r="M2039" t="str">
            <v>柳州</v>
          </cell>
          <cell r="N2039" t="str">
            <v>医院</v>
          </cell>
          <cell r="O2039" t="str">
            <v>硕士研究生</v>
          </cell>
          <cell r="P2039" t="str">
            <v>硕士</v>
          </cell>
          <cell r="Q2039" t="str">
            <v>广西医科大学</v>
          </cell>
          <cell r="R2039" t="str">
            <v>病理学与病理生理学</v>
          </cell>
          <cell r="S2039">
            <v>43271</v>
          </cell>
          <cell r="T2039" t="str">
            <v>其他</v>
          </cell>
          <cell r="U2039" t="str">
            <v>F</v>
          </cell>
          <cell r="V2039" t="str">
            <v>F</v>
          </cell>
          <cell r="W2039" t="b">
            <v>1</v>
          </cell>
          <cell r="X2039">
            <v>3000</v>
          </cell>
          <cell r="Y2039">
            <v>3000</v>
          </cell>
          <cell r="Z2039" t="b">
            <v>1</v>
          </cell>
          <cell r="AA2039">
            <v>750</v>
          </cell>
          <cell r="AB2039">
            <v>750</v>
          </cell>
          <cell r="AC2039">
            <v>3750</v>
          </cell>
          <cell r="AD2039">
            <v>3750</v>
          </cell>
          <cell r="AE2039">
            <v>44409</v>
          </cell>
          <cell r="AF2039">
            <v>45017</v>
          </cell>
          <cell r="AG2039">
            <v>20</v>
          </cell>
          <cell r="AH2039">
            <v>20</v>
          </cell>
          <cell r="AI2039" t="b">
            <v>1</v>
          </cell>
          <cell r="AJ2039">
            <v>3</v>
          </cell>
          <cell r="AK2039">
            <v>23</v>
          </cell>
          <cell r="AL2039" t="e">
            <v>#N/A</v>
          </cell>
          <cell r="AM2039" t="str">
            <v>201808</v>
          </cell>
          <cell r="AN2039">
            <v>0</v>
          </cell>
        </row>
        <row r="2040">
          <cell r="B2040" t="str">
            <v>张芳之</v>
          </cell>
          <cell r="C2040" t="str">
            <v>女</v>
          </cell>
          <cell r="D2040" t="str">
            <v>汉族</v>
          </cell>
          <cell r="E2040">
            <v>34005</v>
          </cell>
          <cell r="F2040" t="str">
            <v>中国</v>
          </cell>
          <cell r="G2040" t="str">
            <v>身份证</v>
          </cell>
          <cell r="H2040" t="str">
            <v>450521199302052126</v>
          </cell>
          <cell r="I2040" t="str">
            <v>柳州市人民医院</v>
          </cell>
          <cell r="J2040">
            <v>44172</v>
          </cell>
          <cell r="K2040">
            <v>45291</v>
          </cell>
          <cell r="L2040" t="str">
            <v>是</v>
          </cell>
          <cell r="M2040" t="str">
            <v>柳州</v>
          </cell>
          <cell r="N2040" t="str">
            <v>医院</v>
          </cell>
          <cell r="O2040" t="str">
            <v>硕士研究生</v>
          </cell>
          <cell r="P2040" t="str">
            <v>硕士</v>
          </cell>
          <cell r="Q2040" t="str">
            <v>湖南中医药大学</v>
          </cell>
          <cell r="R2040" t="str">
            <v>针灸推拿学</v>
          </cell>
          <cell r="S2040">
            <v>44011</v>
          </cell>
          <cell r="T2040" t="str">
            <v>其他</v>
          </cell>
          <cell r="U2040" t="str">
            <v>F</v>
          </cell>
          <cell r="V2040" t="str">
            <v>F</v>
          </cell>
          <cell r="W2040" t="b">
            <v>1</v>
          </cell>
          <cell r="X2040">
            <v>3000</v>
          </cell>
          <cell r="Y2040">
            <v>3000</v>
          </cell>
          <cell r="Z2040" t="b">
            <v>1</v>
          </cell>
          <cell r="AA2040">
            <v>750</v>
          </cell>
          <cell r="AB2040">
            <v>750</v>
          </cell>
          <cell r="AC2040">
            <v>3750</v>
          </cell>
          <cell r="AD2040">
            <v>3750</v>
          </cell>
          <cell r="AE2040">
            <v>44166</v>
          </cell>
          <cell r="AF2040">
            <v>45017</v>
          </cell>
          <cell r="AG2040">
            <v>28</v>
          </cell>
          <cell r="AH2040">
            <v>28</v>
          </cell>
          <cell r="AI2040" t="b">
            <v>1</v>
          </cell>
          <cell r="AJ2040">
            <v>3</v>
          </cell>
          <cell r="AK2040">
            <v>31</v>
          </cell>
          <cell r="AL2040" t="e">
            <v>#N/A</v>
          </cell>
          <cell r="AM2040" t="str">
            <v>202012</v>
          </cell>
          <cell r="AN2040">
            <v>0</v>
          </cell>
        </row>
        <row r="2041">
          <cell r="B2041" t="str">
            <v>李佳</v>
          </cell>
          <cell r="C2041" t="str">
            <v>男</v>
          </cell>
          <cell r="D2041" t="str">
            <v>仫佬族</v>
          </cell>
          <cell r="E2041">
            <v>33335</v>
          </cell>
          <cell r="F2041" t="str">
            <v>中国</v>
          </cell>
          <cell r="G2041" t="str">
            <v>身份证</v>
          </cell>
          <cell r="H2041" t="str">
            <v>452723199104070011</v>
          </cell>
          <cell r="I2041" t="str">
            <v>柳州市人民医院</v>
          </cell>
          <cell r="J2041">
            <v>44068</v>
          </cell>
          <cell r="K2041">
            <v>45291</v>
          </cell>
          <cell r="L2041" t="str">
            <v>是</v>
          </cell>
          <cell r="M2041" t="str">
            <v>柳州</v>
          </cell>
          <cell r="N2041" t="str">
            <v>医院</v>
          </cell>
          <cell r="O2041" t="str">
            <v>硕士研究生</v>
          </cell>
          <cell r="P2041" t="str">
            <v>硕士</v>
          </cell>
          <cell r="Q2041" t="str">
            <v>中山大学</v>
          </cell>
          <cell r="R2041" t="str">
            <v>外科学</v>
          </cell>
          <cell r="S2041">
            <v>43983</v>
          </cell>
          <cell r="T2041" t="str">
            <v>一流建设高校</v>
          </cell>
          <cell r="U2041" t="str">
            <v>F</v>
          </cell>
          <cell r="V2041" t="str">
            <v>F</v>
          </cell>
          <cell r="W2041" t="b">
            <v>1</v>
          </cell>
          <cell r="X2041">
            <v>3000</v>
          </cell>
          <cell r="Y2041">
            <v>3000</v>
          </cell>
          <cell r="Z2041" t="b">
            <v>1</v>
          </cell>
          <cell r="AA2041">
            <v>750</v>
          </cell>
          <cell r="AB2041">
            <v>750</v>
          </cell>
          <cell r="AC2041">
            <v>3750</v>
          </cell>
          <cell r="AD2041">
            <v>3750</v>
          </cell>
          <cell r="AE2041">
            <v>44044</v>
          </cell>
          <cell r="AF2041">
            <v>45017</v>
          </cell>
          <cell r="AG2041">
            <v>32</v>
          </cell>
          <cell r="AH2041">
            <v>32</v>
          </cell>
          <cell r="AI2041" t="b">
            <v>1</v>
          </cell>
          <cell r="AJ2041">
            <v>3</v>
          </cell>
          <cell r="AK2041">
            <v>35</v>
          </cell>
          <cell r="AL2041" t="e">
            <v>#N/A</v>
          </cell>
          <cell r="AM2041" t="str">
            <v>202106</v>
          </cell>
          <cell r="AN2041">
            <v>0</v>
          </cell>
        </row>
        <row r="2042">
          <cell r="B2042" t="str">
            <v>杨智杰</v>
          </cell>
          <cell r="C2042" t="str">
            <v>男</v>
          </cell>
          <cell r="D2042" t="str">
            <v>汉族</v>
          </cell>
          <cell r="E2042">
            <v>34938</v>
          </cell>
          <cell r="F2042" t="str">
            <v>中国</v>
          </cell>
          <cell r="G2042" t="str">
            <v>身份证</v>
          </cell>
          <cell r="H2042" t="str">
            <v>450924199508274470</v>
          </cell>
          <cell r="I2042" t="str">
            <v>柳州市人民医院</v>
          </cell>
          <cell r="J2042">
            <v>44384</v>
          </cell>
          <cell r="K2042">
            <v>45657</v>
          </cell>
          <cell r="L2042" t="str">
            <v>是</v>
          </cell>
          <cell r="M2042" t="str">
            <v>柳州</v>
          </cell>
          <cell r="N2042" t="str">
            <v>医院</v>
          </cell>
          <cell r="O2042" t="str">
            <v>硕士研究生</v>
          </cell>
          <cell r="P2042" t="str">
            <v>硕士</v>
          </cell>
          <cell r="Q2042" t="str">
            <v>广西医科大学</v>
          </cell>
          <cell r="R2042" t="str">
            <v>内科学</v>
          </cell>
          <cell r="S2042">
            <v>44368</v>
          </cell>
          <cell r="T2042" t="str">
            <v>其他</v>
          </cell>
          <cell r="U2042" t="str">
            <v>F</v>
          </cell>
          <cell r="V2042" t="str">
            <v>F</v>
          </cell>
          <cell r="W2042" t="b">
            <v>1</v>
          </cell>
          <cell r="X2042">
            <v>3000</v>
          </cell>
          <cell r="Y2042">
            <v>3000</v>
          </cell>
          <cell r="Z2042" t="b">
            <v>1</v>
          </cell>
          <cell r="AA2042">
            <v>750</v>
          </cell>
          <cell r="AB2042">
            <v>750</v>
          </cell>
          <cell r="AC2042">
            <v>3750</v>
          </cell>
          <cell r="AD2042">
            <v>3750</v>
          </cell>
          <cell r="AE2042">
            <v>44378</v>
          </cell>
          <cell r="AF2042">
            <v>45017</v>
          </cell>
          <cell r="AG2042">
            <v>21</v>
          </cell>
          <cell r="AH2042">
            <v>21</v>
          </cell>
          <cell r="AI2042" t="b">
            <v>1</v>
          </cell>
          <cell r="AJ2042">
            <v>3</v>
          </cell>
          <cell r="AK2042">
            <v>24</v>
          </cell>
          <cell r="AL2042" t="e">
            <v>#N/A</v>
          </cell>
          <cell r="AM2042" t="str">
            <v>202107</v>
          </cell>
          <cell r="AN2042">
            <v>0</v>
          </cell>
        </row>
        <row r="2043">
          <cell r="B2043" t="str">
            <v>庞琼</v>
          </cell>
          <cell r="C2043" t="str">
            <v>女</v>
          </cell>
          <cell r="D2043" t="str">
            <v>汉族</v>
          </cell>
          <cell r="E2043">
            <v>29611</v>
          </cell>
          <cell r="F2043" t="str">
            <v>中国</v>
          </cell>
          <cell r="G2043" t="str">
            <v>身份证</v>
          </cell>
          <cell r="H2043" t="str">
            <v>431002198101250026</v>
          </cell>
          <cell r="I2043" t="str">
            <v>柳州市人民医院</v>
          </cell>
          <cell r="J2043">
            <v>44390</v>
          </cell>
          <cell r="K2043">
            <v>45657</v>
          </cell>
          <cell r="L2043" t="str">
            <v>是</v>
          </cell>
          <cell r="M2043" t="str">
            <v>柳州</v>
          </cell>
          <cell r="N2043" t="str">
            <v>医院</v>
          </cell>
          <cell r="O2043" t="str">
            <v>硕士研究生</v>
          </cell>
          <cell r="P2043" t="str">
            <v>硕士</v>
          </cell>
          <cell r="Q2043" t="str">
            <v>中南大学</v>
          </cell>
          <cell r="R2043" t="str">
            <v>药学</v>
          </cell>
          <cell r="S2043">
            <v>39619</v>
          </cell>
          <cell r="T2043" t="str">
            <v>一流建设高校</v>
          </cell>
          <cell r="U2043" t="str">
            <v>F</v>
          </cell>
          <cell r="V2043" t="str">
            <v>F</v>
          </cell>
          <cell r="W2043" t="b">
            <v>1</v>
          </cell>
          <cell r="X2043">
            <v>3000</v>
          </cell>
          <cell r="Y2043">
            <v>3000</v>
          </cell>
          <cell r="Z2043" t="b">
            <v>1</v>
          </cell>
          <cell r="AA2043">
            <v>750</v>
          </cell>
          <cell r="AB2043">
            <v>750</v>
          </cell>
          <cell r="AC2043">
            <v>3750</v>
          </cell>
          <cell r="AD2043">
            <v>3750</v>
          </cell>
          <cell r="AE2043">
            <v>44378</v>
          </cell>
          <cell r="AF2043">
            <v>45017</v>
          </cell>
          <cell r="AG2043">
            <v>21</v>
          </cell>
          <cell r="AH2043">
            <v>21</v>
          </cell>
          <cell r="AI2043" t="b">
            <v>1</v>
          </cell>
          <cell r="AJ2043">
            <v>3</v>
          </cell>
          <cell r="AK2043">
            <v>24</v>
          </cell>
          <cell r="AL2043" t="e">
            <v>#N/A</v>
          </cell>
          <cell r="AM2043" t="str">
            <v>202108</v>
          </cell>
          <cell r="AN2043">
            <v>0</v>
          </cell>
        </row>
        <row r="2044">
          <cell r="B2044" t="str">
            <v>付红红</v>
          </cell>
          <cell r="C2044" t="str">
            <v>女</v>
          </cell>
          <cell r="D2044" t="str">
            <v>汉族</v>
          </cell>
          <cell r="E2044">
            <v>34758</v>
          </cell>
          <cell r="F2044" t="str">
            <v>中国</v>
          </cell>
          <cell r="G2044" t="str">
            <v>身份证</v>
          </cell>
          <cell r="H2044" t="str">
            <v>621223199502282224</v>
          </cell>
          <cell r="I2044" t="str">
            <v>柳州市人民医院</v>
          </cell>
          <cell r="J2044">
            <v>44378</v>
          </cell>
          <cell r="K2044">
            <v>45657</v>
          </cell>
          <cell r="L2044" t="str">
            <v>是</v>
          </cell>
          <cell r="M2044" t="str">
            <v>柳州</v>
          </cell>
          <cell r="N2044" t="str">
            <v>医院</v>
          </cell>
          <cell r="O2044" t="str">
            <v>硕士研究生</v>
          </cell>
          <cell r="P2044" t="str">
            <v>硕士</v>
          </cell>
          <cell r="Q2044" t="str">
            <v>桂林医学院</v>
          </cell>
          <cell r="R2044" t="str">
            <v>药学</v>
          </cell>
          <cell r="S2044">
            <v>44375</v>
          </cell>
          <cell r="T2044" t="str">
            <v>其他</v>
          </cell>
          <cell r="U2044" t="str">
            <v>F</v>
          </cell>
          <cell r="V2044" t="str">
            <v>F</v>
          </cell>
          <cell r="W2044" t="b">
            <v>1</v>
          </cell>
          <cell r="X2044">
            <v>3000</v>
          </cell>
          <cell r="Y2044">
            <v>3000</v>
          </cell>
          <cell r="Z2044" t="b">
            <v>1</v>
          </cell>
          <cell r="AA2044">
            <v>750</v>
          </cell>
          <cell r="AB2044">
            <v>750</v>
          </cell>
          <cell r="AC2044">
            <v>3750</v>
          </cell>
          <cell r="AD2044">
            <v>3750</v>
          </cell>
          <cell r="AE2044">
            <v>44378</v>
          </cell>
          <cell r="AF2044">
            <v>45017</v>
          </cell>
          <cell r="AG2044">
            <v>21</v>
          </cell>
          <cell r="AH2044">
            <v>21</v>
          </cell>
          <cell r="AI2044" t="b">
            <v>1</v>
          </cell>
          <cell r="AJ2044">
            <v>3</v>
          </cell>
          <cell r="AK2044">
            <v>24</v>
          </cell>
          <cell r="AL2044" t="e">
            <v>#N/A</v>
          </cell>
          <cell r="AM2044" t="str">
            <v>202107</v>
          </cell>
          <cell r="AN2044">
            <v>0</v>
          </cell>
        </row>
        <row r="2045">
          <cell r="B2045" t="str">
            <v>黄海明</v>
          </cell>
          <cell r="C2045" t="str">
            <v>男</v>
          </cell>
          <cell r="D2045" t="str">
            <v>汉族</v>
          </cell>
          <cell r="E2045">
            <v>33500</v>
          </cell>
          <cell r="F2045" t="str">
            <v>中国</v>
          </cell>
          <cell r="G2045" t="str">
            <v>身份证</v>
          </cell>
          <cell r="H2045" t="str">
            <v>360721199109198018</v>
          </cell>
          <cell r="I2045" t="str">
            <v>柳州市人民医院</v>
          </cell>
          <cell r="J2045">
            <v>44384</v>
          </cell>
          <cell r="K2045">
            <v>45657</v>
          </cell>
          <cell r="L2045" t="str">
            <v>是</v>
          </cell>
          <cell r="M2045" t="str">
            <v>柳州</v>
          </cell>
          <cell r="N2045" t="str">
            <v>医院</v>
          </cell>
          <cell r="O2045" t="str">
            <v>硕士研究生</v>
          </cell>
          <cell r="P2045" t="str">
            <v>硕士</v>
          </cell>
          <cell r="Q2045" t="str">
            <v>桂林医学院</v>
          </cell>
          <cell r="R2045" t="str">
            <v>内科学</v>
          </cell>
          <cell r="S2045">
            <v>44377</v>
          </cell>
          <cell r="T2045" t="str">
            <v>其他</v>
          </cell>
          <cell r="U2045" t="str">
            <v>F</v>
          </cell>
          <cell r="V2045" t="str">
            <v>F</v>
          </cell>
          <cell r="W2045" t="b">
            <v>1</v>
          </cell>
          <cell r="X2045">
            <v>3000</v>
          </cell>
          <cell r="Y2045">
            <v>3000</v>
          </cell>
          <cell r="Z2045" t="b">
            <v>1</v>
          </cell>
          <cell r="AA2045">
            <v>750</v>
          </cell>
          <cell r="AB2045">
            <v>750</v>
          </cell>
          <cell r="AC2045">
            <v>3750</v>
          </cell>
          <cell r="AD2045">
            <v>3750</v>
          </cell>
          <cell r="AE2045">
            <v>44378</v>
          </cell>
          <cell r="AF2045">
            <v>45017</v>
          </cell>
          <cell r="AG2045">
            <v>21</v>
          </cell>
          <cell r="AH2045">
            <v>21</v>
          </cell>
          <cell r="AI2045" t="b">
            <v>1</v>
          </cell>
          <cell r="AJ2045">
            <v>3</v>
          </cell>
          <cell r="AK2045">
            <v>24</v>
          </cell>
          <cell r="AL2045" t="e">
            <v>#N/A</v>
          </cell>
          <cell r="AM2045" t="str">
            <v>202107</v>
          </cell>
          <cell r="AN2045">
            <v>0</v>
          </cell>
        </row>
        <row r="2046">
          <cell r="B2046" t="str">
            <v>吴莹</v>
          </cell>
          <cell r="C2046" t="str">
            <v>女</v>
          </cell>
          <cell r="D2046" t="str">
            <v>汉族</v>
          </cell>
          <cell r="E2046">
            <v>29233</v>
          </cell>
          <cell r="F2046" t="str">
            <v>中国</v>
          </cell>
          <cell r="G2046" t="str">
            <v>身份证</v>
          </cell>
          <cell r="H2046" t="str">
            <v>510781198001139526</v>
          </cell>
          <cell r="I2046" t="str">
            <v>柳州市人民医院</v>
          </cell>
          <cell r="J2046">
            <v>44102</v>
          </cell>
          <cell r="K2046">
            <v>46022</v>
          </cell>
          <cell r="L2046" t="str">
            <v>是</v>
          </cell>
          <cell r="M2046" t="str">
            <v>柳州</v>
          </cell>
          <cell r="N2046" t="str">
            <v>医院</v>
          </cell>
          <cell r="O2046" t="str">
            <v>博士研究生</v>
          </cell>
          <cell r="P2046" t="str">
            <v>博士</v>
          </cell>
          <cell r="Q2046" t="str">
            <v>重庆医科大学</v>
          </cell>
          <cell r="R2046" t="str">
            <v>内科学</v>
          </cell>
          <cell r="S2046">
            <v>39264</v>
          </cell>
          <cell r="T2046" t="str">
            <v>其他</v>
          </cell>
          <cell r="U2046" t="str">
            <v>E</v>
          </cell>
          <cell r="V2046" t="str">
            <v>E</v>
          </cell>
          <cell r="W2046" t="b">
            <v>1</v>
          </cell>
          <cell r="X2046">
            <v>4500</v>
          </cell>
          <cell r="Y2046">
            <v>4500</v>
          </cell>
          <cell r="Z2046" t="b">
            <v>1</v>
          </cell>
          <cell r="AA2046">
            <v>1125</v>
          </cell>
          <cell r="AB2046">
            <v>1125</v>
          </cell>
          <cell r="AC2046">
            <v>5625</v>
          </cell>
          <cell r="AD2046">
            <v>5625</v>
          </cell>
          <cell r="AE2046">
            <v>44075</v>
          </cell>
          <cell r="AF2046">
            <v>45017</v>
          </cell>
          <cell r="AG2046">
            <v>31</v>
          </cell>
          <cell r="AH2046">
            <v>31</v>
          </cell>
          <cell r="AI2046" t="b">
            <v>1</v>
          </cell>
          <cell r="AJ2046">
            <v>3</v>
          </cell>
          <cell r="AK2046">
            <v>34</v>
          </cell>
          <cell r="AL2046" t="e">
            <v>#N/A</v>
          </cell>
          <cell r="AM2046" t="str">
            <v>202010</v>
          </cell>
          <cell r="AN2046" t="e">
            <v>#N/A</v>
          </cell>
        </row>
        <row r="2047">
          <cell r="B2047" t="str">
            <v>钟佳源</v>
          </cell>
          <cell r="C2047" t="str">
            <v>男</v>
          </cell>
          <cell r="D2047" t="str">
            <v>汉族</v>
          </cell>
          <cell r="E2047">
            <v>33929</v>
          </cell>
          <cell r="F2047" t="str">
            <v>中国</v>
          </cell>
          <cell r="G2047" t="str">
            <v>身份证</v>
          </cell>
          <cell r="H2047" t="str">
            <v>450481199211210417</v>
          </cell>
          <cell r="I2047" t="str">
            <v>柳州市人民医院</v>
          </cell>
          <cell r="J2047">
            <v>44018</v>
          </cell>
          <cell r="K2047">
            <v>45291</v>
          </cell>
          <cell r="L2047" t="str">
            <v>是</v>
          </cell>
          <cell r="M2047" t="str">
            <v>柳州</v>
          </cell>
          <cell r="N2047" t="str">
            <v>医院</v>
          </cell>
          <cell r="O2047" t="str">
            <v>硕士研究生</v>
          </cell>
          <cell r="P2047" t="str">
            <v>硕士</v>
          </cell>
          <cell r="Q2047" t="str">
            <v>南方医科大学</v>
          </cell>
          <cell r="R2047" t="str">
            <v>内科学</v>
          </cell>
          <cell r="S2047">
            <v>44012</v>
          </cell>
          <cell r="T2047" t="str">
            <v>其他</v>
          </cell>
          <cell r="U2047" t="str">
            <v>F</v>
          </cell>
          <cell r="V2047" t="str">
            <v>F</v>
          </cell>
          <cell r="W2047" t="b">
            <v>1</v>
          </cell>
          <cell r="X2047">
            <v>3000</v>
          </cell>
          <cell r="Y2047">
            <v>3000</v>
          </cell>
          <cell r="Z2047" t="b">
            <v>1</v>
          </cell>
          <cell r="AA2047">
            <v>750</v>
          </cell>
          <cell r="AB2047">
            <v>750</v>
          </cell>
          <cell r="AC2047">
            <v>3750</v>
          </cell>
          <cell r="AD2047">
            <v>3750</v>
          </cell>
          <cell r="AE2047">
            <v>44013</v>
          </cell>
          <cell r="AF2047">
            <v>45017</v>
          </cell>
          <cell r="AG2047">
            <v>33</v>
          </cell>
          <cell r="AH2047">
            <v>33</v>
          </cell>
          <cell r="AI2047" t="b">
            <v>1</v>
          </cell>
          <cell r="AJ2047">
            <v>3</v>
          </cell>
          <cell r="AK2047">
            <v>36</v>
          </cell>
          <cell r="AL2047" t="e">
            <v>#N/A</v>
          </cell>
          <cell r="AM2047" t="str">
            <v>202007</v>
          </cell>
          <cell r="AN2047">
            <v>0</v>
          </cell>
        </row>
        <row r="2048">
          <cell r="B2048" t="str">
            <v>张真强</v>
          </cell>
          <cell r="C2048" t="str">
            <v>男</v>
          </cell>
          <cell r="D2048" t="str">
            <v>汉族</v>
          </cell>
          <cell r="E2048">
            <v>34233</v>
          </cell>
          <cell r="F2048" t="str">
            <v>中国</v>
          </cell>
          <cell r="G2048" t="str">
            <v>身份证</v>
          </cell>
          <cell r="H2048" t="str">
            <v>450205199309210717</v>
          </cell>
          <cell r="I2048" t="str">
            <v>柳州市人民医院</v>
          </cell>
          <cell r="J2048">
            <v>44049</v>
          </cell>
          <cell r="K2048">
            <v>45291</v>
          </cell>
          <cell r="L2048" t="str">
            <v>是</v>
          </cell>
          <cell r="M2048" t="str">
            <v>柳州</v>
          </cell>
          <cell r="N2048" t="str">
            <v>医院</v>
          </cell>
          <cell r="O2048" t="str">
            <v>硕士研究生</v>
          </cell>
          <cell r="P2048" t="str">
            <v>硕士</v>
          </cell>
          <cell r="Q2048" t="str">
            <v>广西医科大学</v>
          </cell>
          <cell r="R2048" t="str">
            <v>内科学</v>
          </cell>
          <cell r="S2048">
            <v>44025</v>
          </cell>
          <cell r="T2048" t="str">
            <v>其他</v>
          </cell>
          <cell r="U2048" t="str">
            <v>F</v>
          </cell>
          <cell r="V2048" t="str">
            <v>F</v>
          </cell>
          <cell r="W2048" t="b">
            <v>1</v>
          </cell>
          <cell r="X2048">
            <v>3000</v>
          </cell>
          <cell r="Y2048">
            <v>3000</v>
          </cell>
          <cell r="Z2048" t="b">
            <v>1</v>
          </cell>
          <cell r="AA2048">
            <v>750</v>
          </cell>
          <cell r="AB2048">
            <v>750</v>
          </cell>
          <cell r="AC2048">
            <v>3750</v>
          </cell>
          <cell r="AD2048">
            <v>3750</v>
          </cell>
          <cell r="AE2048">
            <v>44044</v>
          </cell>
          <cell r="AF2048">
            <v>45017</v>
          </cell>
          <cell r="AG2048">
            <v>32</v>
          </cell>
          <cell r="AH2048">
            <v>32</v>
          </cell>
          <cell r="AI2048" t="b">
            <v>1</v>
          </cell>
          <cell r="AJ2048">
            <v>3</v>
          </cell>
          <cell r="AK2048">
            <v>35</v>
          </cell>
          <cell r="AL2048" t="e">
            <v>#N/A</v>
          </cell>
          <cell r="AM2048" t="str">
            <v>202106</v>
          </cell>
          <cell r="AN2048">
            <v>0</v>
          </cell>
        </row>
        <row r="2049">
          <cell r="B2049" t="str">
            <v>乔倩</v>
          </cell>
          <cell r="C2049" t="str">
            <v>女</v>
          </cell>
          <cell r="D2049" t="str">
            <v>壮族</v>
          </cell>
          <cell r="E2049">
            <v>34773</v>
          </cell>
          <cell r="F2049" t="str">
            <v>中国</v>
          </cell>
          <cell r="G2049" t="str">
            <v>身份证</v>
          </cell>
          <cell r="H2049" t="str">
            <v>450222199503152924</v>
          </cell>
          <cell r="I2049" t="str">
            <v>柳州市人民医院</v>
          </cell>
          <cell r="J2049">
            <v>44046</v>
          </cell>
          <cell r="K2049">
            <v>45291</v>
          </cell>
          <cell r="L2049" t="str">
            <v>是</v>
          </cell>
          <cell r="M2049" t="str">
            <v>柳州</v>
          </cell>
          <cell r="N2049" t="str">
            <v>医院</v>
          </cell>
          <cell r="O2049" t="str">
            <v>硕士研究生</v>
          </cell>
          <cell r="P2049" t="str">
            <v>硕士</v>
          </cell>
          <cell r="Q2049" t="str">
            <v>广西医科大学</v>
          </cell>
          <cell r="R2049" t="str">
            <v>药学</v>
          </cell>
          <cell r="S2049">
            <v>44025</v>
          </cell>
          <cell r="T2049" t="str">
            <v>其他</v>
          </cell>
          <cell r="U2049" t="str">
            <v>F</v>
          </cell>
          <cell r="V2049" t="str">
            <v>F</v>
          </cell>
          <cell r="W2049" t="b">
            <v>1</v>
          </cell>
          <cell r="X2049">
            <v>3000</v>
          </cell>
          <cell r="Y2049">
            <v>3000</v>
          </cell>
          <cell r="Z2049" t="b">
            <v>1</v>
          </cell>
          <cell r="AA2049">
            <v>750</v>
          </cell>
          <cell r="AB2049">
            <v>750</v>
          </cell>
          <cell r="AC2049">
            <v>3750</v>
          </cell>
          <cell r="AD2049">
            <v>3750</v>
          </cell>
          <cell r="AE2049">
            <v>44046</v>
          </cell>
          <cell r="AF2049">
            <v>45017</v>
          </cell>
          <cell r="AG2049">
            <v>32</v>
          </cell>
          <cell r="AH2049">
            <v>32</v>
          </cell>
          <cell r="AI2049" t="b">
            <v>1</v>
          </cell>
          <cell r="AJ2049">
            <v>3</v>
          </cell>
          <cell r="AK2049">
            <v>35</v>
          </cell>
          <cell r="AL2049" t="e">
            <v>#N/A</v>
          </cell>
          <cell r="AM2049" t="str">
            <v>202008</v>
          </cell>
          <cell r="AN2049">
            <v>0</v>
          </cell>
        </row>
        <row r="2050">
          <cell r="B2050" t="str">
            <v>覃小静</v>
          </cell>
          <cell r="C2050" t="str">
            <v>女</v>
          </cell>
          <cell r="D2050" t="str">
            <v>汉族</v>
          </cell>
          <cell r="E2050">
            <v>33612</v>
          </cell>
          <cell r="F2050" t="str">
            <v>中国</v>
          </cell>
          <cell r="G2050" t="str">
            <v>身份证</v>
          </cell>
          <cell r="H2050" t="str">
            <v>450481199201090685</v>
          </cell>
          <cell r="I2050" t="str">
            <v>柳州市人民医院</v>
          </cell>
          <cell r="J2050">
            <v>44281</v>
          </cell>
          <cell r="K2050">
            <v>45657</v>
          </cell>
          <cell r="L2050" t="str">
            <v>是</v>
          </cell>
          <cell r="M2050" t="str">
            <v>柳州</v>
          </cell>
          <cell r="N2050" t="str">
            <v>医院</v>
          </cell>
          <cell r="O2050" t="str">
            <v>硕士研究生</v>
          </cell>
          <cell r="P2050" t="str">
            <v>硕士</v>
          </cell>
          <cell r="Q2050" t="str">
            <v>广西医科大学</v>
          </cell>
          <cell r="R2050" t="str">
            <v>内科学</v>
          </cell>
          <cell r="S2050">
            <v>44390</v>
          </cell>
          <cell r="T2050" t="str">
            <v>其他</v>
          </cell>
          <cell r="U2050" t="str">
            <v>F</v>
          </cell>
          <cell r="V2050" t="str">
            <v>F</v>
          </cell>
          <cell r="W2050" t="b">
            <v>1</v>
          </cell>
          <cell r="X2050">
            <v>3000</v>
          </cell>
          <cell r="Y2050">
            <v>3000</v>
          </cell>
          <cell r="Z2050" t="b">
            <v>1</v>
          </cell>
          <cell r="AA2050">
            <v>750</v>
          </cell>
          <cell r="AB2050">
            <v>750</v>
          </cell>
          <cell r="AC2050">
            <v>3750</v>
          </cell>
          <cell r="AD2050">
            <v>3750</v>
          </cell>
          <cell r="AE2050">
            <v>44256</v>
          </cell>
          <cell r="AF2050">
            <v>45017</v>
          </cell>
          <cell r="AG2050">
            <v>25</v>
          </cell>
          <cell r="AH2050">
            <v>25</v>
          </cell>
          <cell r="AI2050" t="b">
            <v>1</v>
          </cell>
          <cell r="AJ2050">
            <v>3</v>
          </cell>
          <cell r="AK2050">
            <v>28</v>
          </cell>
          <cell r="AL2050" t="e">
            <v>#N/A</v>
          </cell>
          <cell r="AM2050" t="str">
            <v>202104</v>
          </cell>
          <cell r="AN2050">
            <v>0</v>
          </cell>
        </row>
        <row r="2051">
          <cell r="B2051" t="str">
            <v>程海灵</v>
          </cell>
          <cell r="C2051" t="str">
            <v>女</v>
          </cell>
          <cell r="D2051" t="str">
            <v>汉族</v>
          </cell>
          <cell r="E2051">
            <v>33586</v>
          </cell>
          <cell r="F2051" t="str">
            <v>中国</v>
          </cell>
          <cell r="G2051" t="str">
            <v>身份证</v>
          </cell>
          <cell r="H2051" t="str">
            <v>450821199112143824</v>
          </cell>
          <cell r="I2051" t="str">
            <v>柳州市人民医院</v>
          </cell>
          <cell r="J2051">
            <v>44046</v>
          </cell>
          <cell r="K2051">
            <v>45291</v>
          </cell>
          <cell r="L2051" t="str">
            <v>是</v>
          </cell>
          <cell r="M2051" t="str">
            <v>柳州</v>
          </cell>
          <cell r="N2051" t="str">
            <v>医院</v>
          </cell>
          <cell r="O2051" t="str">
            <v>硕士研究生</v>
          </cell>
          <cell r="P2051" t="str">
            <v>硕士</v>
          </cell>
          <cell r="Q2051" t="str">
            <v>广西医科大学</v>
          </cell>
          <cell r="R2051" t="str">
            <v>内科学</v>
          </cell>
          <cell r="S2051">
            <v>44025</v>
          </cell>
          <cell r="T2051" t="str">
            <v>其他</v>
          </cell>
          <cell r="U2051" t="str">
            <v>F</v>
          </cell>
          <cell r="V2051" t="str">
            <v>F</v>
          </cell>
          <cell r="W2051" t="b">
            <v>1</v>
          </cell>
          <cell r="X2051">
            <v>3000</v>
          </cell>
          <cell r="Y2051">
            <v>3000</v>
          </cell>
          <cell r="Z2051" t="b">
            <v>1</v>
          </cell>
          <cell r="AA2051">
            <v>750</v>
          </cell>
          <cell r="AB2051">
            <v>750</v>
          </cell>
          <cell r="AC2051">
            <v>3750</v>
          </cell>
          <cell r="AD2051">
            <v>3750</v>
          </cell>
          <cell r="AE2051">
            <v>44044</v>
          </cell>
          <cell r="AF2051">
            <v>45017</v>
          </cell>
          <cell r="AG2051">
            <v>32</v>
          </cell>
          <cell r="AH2051">
            <v>32</v>
          </cell>
          <cell r="AI2051" t="b">
            <v>1</v>
          </cell>
          <cell r="AJ2051">
            <v>3</v>
          </cell>
          <cell r="AK2051">
            <v>35</v>
          </cell>
          <cell r="AL2051" t="e">
            <v>#N/A</v>
          </cell>
          <cell r="AM2051" t="str">
            <v>202008</v>
          </cell>
          <cell r="AN2051">
            <v>0</v>
          </cell>
        </row>
        <row r="2052">
          <cell r="B2052" t="str">
            <v>於凤玲</v>
          </cell>
          <cell r="C2052" t="str">
            <v>女</v>
          </cell>
          <cell r="D2052" t="str">
            <v>汉族</v>
          </cell>
          <cell r="E2052">
            <v>33510</v>
          </cell>
          <cell r="F2052" t="str">
            <v>中国</v>
          </cell>
          <cell r="G2052" t="str">
            <v>身份证</v>
          </cell>
          <cell r="H2052" t="str">
            <v>450327199109290103</v>
          </cell>
          <cell r="I2052" t="str">
            <v>柳州市人民医院</v>
          </cell>
          <cell r="J2052">
            <v>43655</v>
          </cell>
          <cell r="K2052">
            <v>44926</v>
          </cell>
          <cell r="L2052" t="str">
            <v>是</v>
          </cell>
          <cell r="M2052" t="str">
            <v>柳州</v>
          </cell>
          <cell r="N2052" t="str">
            <v>医院</v>
          </cell>
          <cell r="O2052" t="str">
            <v>硕士研究生</v>
          </cell>
          <cell r="P2052" t="str">
            <v>硕士</v>
          </cell>
          <cell r="Q2052" t="str">
            <v>广西医科大学</v>
          </cell>
          <cell r="R2052" t="str">
            <v>麻醉学</v>
          </cell>
          <cell r="S2052">
            <v>43646</v>
          </cell>
          <cell r="T2052" t="str">
            <v>其他</v>
          </cell>
          <cell r="U2052" t="str">
            <v>F</v>
          </cell>
          <cell r="V2052" t="str">
            <v>F</v>
          </cell>
          <cell r="W2052" t="b">
            <v>1</v>
          </cell>
          <cell r="X2052">
            <v>3000</v>
          </cell>
          <cell r="Y2052">
            <v>3000</v>
          </cell>
          <cell r="Z2052" t="b">
            <v>1</v>
          </cell>
          <cell r="AA2052">
            <v>750</v>
          </cell>
          <cell r="AB2052">
            <v>750</v>
          </cell>
          <cell r="AC2052">
            <v>3750</v>
          </cell>
          <cell r="AD2052">
            <v>3750</v>
          </cell>
          <cell r="AE2052">
            <v>43647</v>
          </cell>
          <cell r="AF2052">
            <v>45017</v>
          </cell>
          <cell r="AG2052">
            <v>45</v>
          </cell>
          <cell r="AH2052">
            <v>45</v>
          </cell>
          <cell r="AI2052" t="b">
            <v>1</v>
          </cell>
          <cell r="AJ2052">
            <v>3</v>
          </cell>
          <cell r="AK2052">
            <v>48</v>
          </cell>
          <cell r="AL2052" t="e">
            <v>#N/A</v>
          </cell>
          <cell r="AM2052" t="str">
            <v>201907</v>
          </cell>
          <cell r="AN2052">
            <v>0</v>
          </cell>
        </row>
        <row r="2053">
          <cell r="B2053" t="str">
            <v>谢潇潇</v>
          </cell>
          <cell r="C2053" t="str">
            <v>女</v>
          </cell>
          <cell r="D2053" t="str">
            <v>汉族</v>
          </cell>
          <cell r="E2053">
            <v>33382</v>
          </cell>
          <cell r="F2053" t="str">
            <v>中国</v>
          </cell>
          <cell r="G2053" t="str">
            <v>身份证</v>
          </cell>
          <cell r="H2053" t="str">
            <v>450322199105240529</v>
          </cell>
          <cell r="I2053" t="str">
            <v>柳州市人民医院</v>
          </cell>
          <cell r="J2053">
            <v>44287</v>
          </cell>
          <cell r="K2053">
            <v>45657</v>
          </cell>
          <cell r="L2053" t="str">
            <v>是</v>
          </cell>
          <cell r="M2053" t="str">
            <v>柳州</v>
          </cell>
          <cell r="N2053" t="str">
            <v>医院</v>
          </cell>
          <cell r="O2053" t="str">
            <v>硕士研究生</v>
          </cell>
          <cell r="P2053" t="str">
            <v>硕士</v>
          </cell>
          <cell r="Q2053" t="str">
            <v>广西中医药大学</v>
          </cell>
          <cell r="R2053" t="str">
            <v>中医外科学（肛肠方向）</v>
          </cell>
          <cell r="S2053">
            <v>43646</v>
          </cell>
          <cell r="T2053" t="str">
            <v>其他</v>
          </cell>
          <cell r="U2053" t="str">
            <v>F</v>
          </cell>
          <cell r="V2053" t="str">
            <v>F</v>
          </cell>
          <cell r="W2053" t="b">
            <v>1</v>
          </cell>
          <cell r="X2053">
            <v>3000</v>
          </cell>
          <cell r="Y2053">
            <v>3000</v>
          </cell>
          <cell r="Z2053" t="b">
            <v>1</v>
          </cell>
          <cell r="AA2053">
            <v>750</v>
          </cell>
          <cell r="AB2053">
            <v>750</v>
          </cell>
          <cell r="AC2053">
            <v>3750</v>
          </cell>
          <cell r="AD2053">
            <v>3750</v>
          </cell>
          <cell r="AE2053">
            <v>44287</v>
          </cell>
          <cell r="AF2053">
            <v>45017</v>
          </cell>
          <cell r="AG2053">
            <v>24</v>
          </cell>
          <cell r="AH2053">
            <v>24</v>
          </cell>
          <cell r="AI2053" t="b">
            <v>1</v>
          </cell>
          <cell r="AJ2053">
            <v>3</v>
          </cell>
          <cell r="AK2053">
            <v>27</v>
          </cell>
          <cell r="AL2053" t="e">
            <v>#N/A</v>
          </cell>
          <cell r="AM2053" t="str">
            <v>202104</v>
          </cell>
          <cell r="AN2053">
            <v>0</v>
          </cell>
        </row>
        <row r="2054">
          <cell r="B2054" t="str">
            <v>黄业保</v>
          </cell>
          <cell r="C2054" t="str">
            <v>男</v>
          </cell>
          <cell r="D2054" t="str">
            <v>汉族</v>
          </cell>
          <cell r="E2054">
            <v>33242</v>
          </cell>
          <cell r="F2054" t="str">
            <v>中国</v>
          </cell>
          <cell r="G2054" t="str">
            <v>身份证</v>
          </cell>
          <cell r="H2054" t="str">
            <v>450321199101045519</v>
          </cell>
          <cell r="I2054" t="str">
            <v>柳州市人民医院</v>
          </cell>
          <cell r="J2054">
            <v>43655</v>
          </cell>
          <cell r="K2054">
            <v>44926</v>
          </cell>
          <cell r="L2054" t="str">
            <v>是</v>
          </cell>
          <cell r="M2054" t="str">
            <v>柳州</v>
          </cell>
          <cell r="N2054" t="str">
            <v>医院</v>
          </cell>
          <cell r="O2054" t="str">
            <v>硕士研究生</v>
          </cell>
          <cell r="P2054" t="str">
            <v>硕士</v>
          </cell>
          <cell r="Q2054" t="str">
            <v>广西中医药大学</v>
          </cell>
          <cell r="R2054" t="str">
            <v>中医外科学</v>
          </cell>
          <cell r="S2054">
            <v>43646</v>
          </cell>
          <cell r="T2054" t="str">
            <v>其他</v>
          </cell>
          <cell r="U2054" t="str">
            <v>F</v>
          </cell>
          <cell r="V2054" t="str">
            <v>F</v>
          </cell>
          <cell r="W2054" t="b">
            <v>1</v>
          </cell>
          <cell r="X2054">
            <v>3000</v>
          </cell>
          <cell r="Y2054">
            <v>3000</v>
          </cell>
          <cell r="Z2054" t="b">
            <v>1</v>
          </cell>
          <cell r="AA2054">
            <v>750</v>
          </cell>
          <cell r="AB2054">
            <v>750</v>
          </cell>
          <cell r="AC2054">
            <v>3750</v>
          </cell>
          <cell r="AD2054">
            <v>3750</v>
          </cell>
          <cell r="AE2054" t="str">
            <v>2019年7月</v>
          </cell>
          <cell r="AF2054">
            <v>45017</v>
          </cell>
          <cell r="AG2054">
            <v>45</v>
          </cell>
          <cell r="AH2054">
            <v>45</v>
          </cell>
          <cell r="AI2054" t="b">
            <v>1</v>
          </cell>
          <cell r="AJ2054">
            <v>3</v>
          </cell>
          <cell r="AK2054">
            <v>48</v>
          </cell>
          <cell r="AL2054" t="e">
            <v>#N/A</v>
          </cell>
          <cell r="AM2054" t="str">
            <v>201907</v>
          </cell>
          <cell r="AN2054">
            <v>0</v>
          </cell>
        </row>
        <row r="2055">
          <cell r="B2055" t="str">
            <v>彭莎莎</v>
          </cell>
          <cell r="C2055" t="str">
            <v>女</v>
          </cell>
          <cell r="D2055" t="str">
            <v>壮族</v>
          </cell>
          <cell r="E2055">
            <v>34157</v>
          </cell>
          <cell r="F2055" t="str">
            <v>中国</v>
          </cell>
          <cell r="G2055" t="str">
            <v>身份证</v>
          </cell>
          <cell r="H2055" t="str">
            <v>452723199307073220</v>
          </cell>
          <cell r="I2055" t="str">
            <v>柳州市人民医院</v>
          </cell>
          <cell r="J2055">
            <v>44063</v>
          </cell>
          <cell r="K2055">
            <v>45291</v>
          </cell>
          <cell r="L2055" t="str">
            <v>是</v>
          </cell>
          <cell r="M2055" t="str">
            <v>柳州</v>
          </cell>
          <cell r="N2055" t="str">
            <v>医院</v>
          </cell>
          <cell r="O2055" t="str">
            <v>硕士研究生</v>
          </cell>
          <cell r="P2055" t="str">
            <v>硕士</v>
          </cell>
          <cell r="Q2055" t="str">
            <v>广西医科大学</v>
          </cell>
          <cell r="R2055" t="str">
            <v>内科学</v>
          </cell>
          <cell r="S2055">
            <v>44025</v>
          </cell>
          <cell r="T2055" t="str">
            <v>其他</v>
          </cell>
          <cell r="U2055" t="str">
            <v>F</v>
          </cell>
          <cell r="V2055" t="str">
            <v>F</v>
          </cell>
          <cell r="W2055" t="b">
            <v>1</v>
          </cell>
          <cell r="X2055">
            <v>3000</v>
          </cell>
          <cell r="Y2055">
            <v>3000</v>
          </cell>
          <cell r="Z2055" t="b">
            <v>1</v>
          </cell>
          <cell r="AA2055">
            <v>750</v>
          </cell>
          <cell r="AB2055">
            <v>750</v>
          </cell>
          <cell r="AC2055">
            <v>3750</v>
          </cell>
          <cell r="AD2055">
            <v>3750</v>
          </cell>
          <cell r="AE2055">
            <v>44044</v>
          </cell>
          <cell r="AF2055">
            <v>45017</v>
          </cell>
          <cell r="AG2055">
            <v>32</v>
          </cell>
          <cell r="AH2055">
            <v>32</v>
          </cell>
          <cell r="AI2055" t="b">
            <v>1</v>
          </cell>
          <cell r="AJ2055">
            <v>3</v>
          </cell>
          <cell r="AK2055">
            <v>35</v>
          </cell>
          <cell r="AL2055" t="e">
            <v>#N/A</v>
          </cell>
          <cell r="AM2055" t="str">
            <v>202106</v>
          </cell>
          <cell r="AN2055">
            <v>0</v>
          </cell>
        </row>
        <row r="2056">
          <cell r="B2056" t="str">
            <v>李杨航</v>
          </cell>
          <cell r="C2056" t="str">
            <v>男</v>
          </cell>
          <cell r="D2056" t="str">
            <v>汉族</v>
          </cell>
          <cell r="E2056">
            <v>34584</v>
          </cell>
          <cell r="F2056" t="str">
            <v>中国</v>
          </cell>
          <cell r="G2056" t="str">
            <v>身份证</v>
          </cell>
          <cell r="H2056" t="str">
            <v>450106199409070513</v>
          </cell>
          <cell r="I2056" t="str">
            <v>柳州市人民医院</v>
          </cell>
          <cell r="J2056">
            <v>44113</v>
          </cell>
          <cell r="K2056">
            <v>45291</v>
          </cell>
          <cell r="L2056" t="str">
            <v>是</v>
          </cell>
          <cell r="M2056" t="str">
            <v>柳州</v>
          </cell>
          <cell r="N2056" t="str">
            <v>医院</v>
          </cell>
          <cell r="O2056" t="str">
            <v>硕士研究生</v>
          </cell>
          <cell r="P2056" t="str">
            <v>硕士</v>
          </cell>
          <cell r="Q2056" t="str">
            <v>中南大学</v>
          </cell>
          <cell r="R2056" t="str">
            <v>生理学</v>
          </cell>
          <cell r="S2056">
            <v>44070</v>
          </cell>
          <cell r="T2056" t="str">
            <v>一流建设高校</v>
          </cell>
          <cell r="U2056" t="str">
            <v>F</v>
          </cell>
          <cell r="V2056" t="str">
            <v>F</v>
          </cell>
          <cell r="W2056" t="b">
            <v>1</v>
          </cell>
          <cell r="X2056">
            <v>3000</v>
          </cell>
          <cell r="Y2056">
            <v>3000</v>
          </cell>
          <cell r="Z2056" t="b">
            <v>1</v>
          </cell>
          <cell r="AA2056">
            <v>750</v>
          </cell>
          <cell r="AB2056">
            <v>750</v>
          </cell>
          <cell r="AC2056">
            <v>3750</v>
          </cell>
          <cell r="AD2056">
            <v>3750</v>
          </cell>
          <cell r="AE2056">
            <v>44105</v>
          </cell>
          <cell r="AF2056">
            <v>45017</v>
          </cell>
          <cell r="AG2056">
            <v>30</v>
          </cell>
          <cell r="AH2056">
            <v>30</v>
          </cell>
          <cell r="AI2056" t="b">
            <v>1</v>
          </cell>
          <cell r="AJ2056">
            <v>3</v>
          </cell>
          <cell r="AK2056">
            <v>33</v>
          </cell>
          <cell r="AL2056" t="e">
            <v>#N/A</v>
          </cell>
          <cell r="AM2056" t="str">
            <v>202010</v>
          </cell>
          <cell r="AN2056">
            <v>0</v>
          </cell>
        </row>
        <row r="2057">
          <cell r="B2057" t="str">
            <v>韦慧</v>
          </cell>
          <cell r="C2057" t="str">
            <v>女</v>
          </cell>
          <cell r="D2057" t="str">
            <v>壮族</v>
          </cell>
          <cell r="E2057">
            <v>32452</v>
          </cell>
          <cell r="F2057" t="str">
            <v>中国</v>
          </cell>
          <cell r="G2057" t="str">
            <v>身份证</v>
          </cell>
          <cell r="H2057" t="str">
            <v>452730198811050908</v>
          </cell>
          <cell r="I2057" t="str">
            <v>柳州市人民医院</v>
          </cell>
          <cell r="J2057">
            <v>43543</v>
          </cell>
          <cell r="K2057">
            <v>44926</v>
          </cell>
          <cell r="L2057" t="str">
            <v>是</v>
          </cell>
          <cell r="M2057" t="str">
            <v>柳州</v>
          </cell>
          <cell r="N2057" t="str">
            <v>医院</v>
          </cell>
          <cell r="O2057" t="str">
            <v>硕士研究生</v>
          </cell>
          <cell r="P2057" t="str">
            <v>硕士</v>
          </cell>
          <cell r="Q2057" t="str">
            <v>重庆医科大学</v>
          </cell>
          <cell r="R2057" t="str">
            <v>神经病学</v>
          </cell>
          <cell r="S2057">
            <v>43282</v>
          </cell>
          <cell r="T2057" t="str">
            <v>其他</v>
          </cell>
          <cell r="U2057" t="str">
            <v>F</v>
          </cell>
          <cell r="V2057" t="str">
            <v>H</v>
          </cell>
          <cell r="W2057" t="b">
            <v>0</v>
          </cell>
          <cell r="X2057">
            <v>3000</v>
          </cell>
          <cell r="Y2057">
            <v>3000</v>
          </cell>
          <cell r="Z2057" t="b">
            <v>1</v>
          </cell>
          <cell r="AA2057">
            <v>750</v>
          </cell>
          <cell r="AB2057">
            <v>750</v>
          </cell>
          <cell r="AC2057">
            <v>3750</v>
          </cell>
          <cell r="AD2057">
            <v>3750</v>
          </cell>
          <cell r="AE2057">
            <v>43525</v>
          </cell>
          <cell r="AF2057">
            <v>45017</v>
          </cell>
          <cell r="AG2057">
            <v>49</v>
          </cell>
          <cell r="AH2057">
            <v>49</v>
          </cell>
          <cell r="AI2057" t="b">
            <v>1</v>
          </cell>
          <cell r="AJ2057">
            <v>3</v>
          </cell>
          <cell r="AK2057">
            <v>52</v>
          </cell>
          <cell r="AL2057" t="e">
            <v>#N/A</v>
          </cell>
          <cell r="AM2057" t="str">
            <v>202003</v>
          </cell>
          <cell r="AN2057" t="e">
            <v>#N/A</v>
          </cell>
        </row>
        <row r="2058">
          <cell r="B2058" t="str">
            <v>吴韶均</v>
          </cell>
          <cell r="C2058" t="str">
            <v>男</v>
          </cell>
          <cell r="D2058" t="str">
            <v>汉族</v>
          </cell>
          <cell r="E2058">
            <v>33607</v>
          </cell>
          <cell r="F2058" t="str">
            <v>中国</v>
          </cell>
          <cell r="G2058" t="str">
            <v>身份证</v>
          </cell>
          <cell r="H2058" t="str">
            <v>452424199201041212</v>
          </cell>
          <cell r="I2058" t="str">
            <v>柳州市人民医院</v>
          </cell>
          <cell r="J2058">
            <v>44063</v>
          </cell>
          <cell r="K2058">
            <v>45291</v>
          </cell>
          <cell r="L2058" t="str">
            <v>是</v>
          </cell>
          <cell r="M2058" t="str">
            <v>柳州</v>
          </cell>
          <cell r="N2058" t="str">
            <v>医院</v>
          </cell>
          <cell r="O2058" t="str">
            <v>硕士研究生</v>
          </cell>
          <cell r="P2058" t="str">
            <v>硕士</v>
          </cell>
          <cell r="Q2058" t="str">
            <v>广西医科大学</v>
          </cell>
          <cell r="R2058" t="str">
            <v>外科学</v>
          </cell>
          <cell r="S2058">
            <v>44025</v>
          </cell>
          <cell r="T2058" t="str">
            <v>其他</v>
          </cell>
          <cell r="U2058" t="str">
            <v>F</v>
          </cell>
          <cell r="V2058" t="str">
            <v>F</v>
          </cell>
          <cell r="W2058" t="b">
            <v>1</v>
          </cell>
          <cell r="X2058">
            <v>3000</v>
          </cell>
          <cell r="Y2058">
            <v>3000</v>
          </cell>
          <cell r="Z2058" t="b">
            <v>1</v>
          </cell>
          <cell r="AA2058">
            <v>750</v>
          </cell>
          <cell r="AB2058">
            <v>750</v>
          </cell>
          <cell r="AC2058">
            <v>3750</v>
          </cell>
          <cell r="AD2058">
            <v>3750</v>
          </cell>
          <cell r="AE2058">
            <v>44044</v>
          </cell>
          <cell r="AF2058">
            <v>45017</v>
          </cell>
          <cell r="AG2058">
            <v>32</v>
          </cell>
          <cell r="AH2058">
            <v>32</v>
          </cell>
          <cell r="AI2058" t="b">
            <v>1</v>
          </cell>
          <cell r="AJ2058">
            <v>3</v>
          </cell>
          <cell r="AK2058">
            <v>35</v>
          </cell>
          <cell r="AL2058" t="e">
            <v>#N/A</v>
          </cell>
          <cell r="AM2058" t="str">
            <v>202009</v>
          </cell>
          <cell r="AN2058">
            <v>0</v>
          </cell>
        </row>
        <row r="2059">
          <cell r="B2059" t="str">
            <v>容嘉彬</v>
          </cell>
          <cell r="C2059" t="str">
            <v>男</v>
          </cell>
          <cell r="D2059" t="str">
            <v>汉族</v>
          </cell>
          <cell r="E2059">
            <v>33595</v>
          </cell>
          <cell r="F2059" t="str">
            <v>中国</v>
          </cell>
          <cell r="G2059" t="str">
            <v>身份证</v>
          </cell>
          <cell r="H2059" t="str">
            <v>450881199112236218</v>
          </cell>
          <cell r="I2059" t="str">
            <v>柳州市人民医院</v>
          </cell>
          <cell r="J2059">
            <v>44307</v>
          </cell>
          <cell r="K2059">
            <v>45657</v>
          </cell>
          <cell r="L2059" t="str">
            <v>是</v>
          </cell>
          <cell r="M2059" t="str">
            <v>柳州</v>
          </cell>
          <cell r="N2059" t="str">
            <v>医院</v>
          </cell>
          <cell r="O2059" t="str">
            <v>硕士研究生</v>
          </cell>
          <cell r="P2059" t="str">
            <v>硕士</v>
          </cell>
          <cell r="Q2059" t="str">
            <v>武汉大学</v>
          </cell>
          <cell r="R2059" t="str">
            <v>外科学</v>
          </cell>
          <cell r="S2059">
            <v>44195</v>
          </cell>
          <cell r="T2059" t="str">
            <v>一流建设高校</v>
          </cell>
          <cell r="U2059" t="str">
            <v>F</v>
          </cell>
          <cell r="V2059" t="str">
            <v>F</v>
          </cell>
          <cell r="W2059" t="b">
            <v>1</v>
          </cell>
          <cell r="X2059">
            <v>3000</v>
          </cell>
          <cell r="Y2059">
            <v>3000</v>
          </cell>
          <cell r="Z2059" t="b">
            <v>1</v>
          </cell>
          <cell r="AA2059">
            <v>750</v>
          </cell>
          <cell r="AB2059">
            <v>750</v>
          </cell>
          <cell r="AC2059">
            <v>3750</v>
          </cell>
          <cell r="AD2059">
            <v>3750</v>
          </cell>
          <cell r="AE2059">
            <v>44287</v>
          </cell>
          <cell r="AF2059">
            <v>45017</v>
          </cell>
          <cell r="AG2059">
            <v>24</v>
          </cell>
          <cell r="AH2059">
            <v>24</v>
          </cell>
          <cell r="AI2059" t="b">
            <v>1</v>
          </cell>
          <cell r="AJ2059">
            <v>3</v>
          </cell>
          <cell r="AK2059">
            <v>27</v>
          </cell>
          <cell r="AL2059" t="e">
            <v>#N/A</v>
          </cell>
          <cell r="AM2059">
            <v>0</v>
          </cell>
          <cell r="AN2059">
            <v>0</v>
          </cell>
        </row>
        <row r="2060">
          <cell r="B2060" t="str">
            <v>肖超</v>
          </cell>
          <cell r="C2060" t="str">
            <v>男</v>
          </cell>
          <cell r="D2060" t="str">
            <v>汉族</v>
          </cell>
          <cell r="E2060">
            <v>33843</v>
          </cell>
          <cell r="F2060" t="str">
            <v>中国</v>
          </cell>
          <cell r="G2060" t="str">
            <v>身份证</v>
          </cell>
          <cell r="H2060" t="str">
            <v>452122199208270094</v>
          </cell>
          <cell r="I2060" t="str">
            <v>柳州市人民医院</v>
          </cell>
          <cell r="J2060">
            <v>44200</v>
          </cell>
          <cell r="K2060">
            <v>45657</v>
          </cell>
          <cell r="L2060" t="str">
            <v>是</v>
          </cell>
          <cell r="M2060" t="str">
            <v>柳州</v>
          </cell>
          <cell r="N2060" t="str">
            <v>医院</v>
          </cell>
          <cell r="O2060" t="str">
            <v>硕士研究生</v>
          </cell>
          <cell r="P2060" t="str">
            <v>硕士</v>
          </cell>
          <cell r="Q2060" t="str">
            <v>广西医科大学</v>
          </cell>
          <cell r="R2060" t="str">
            <v>神经病学</v>
          </cell>
          <cell r="S2060">
            <v>44013</v>
          </cell>
          <cell r="T2060" t="str">
            <v>其他</v>
          </cell>
          <cell r="U2060" t="str">
            <v>F</v>
          </cell>
          <cell r="V2060" t="str">
            <v>F</v>
          </cell>
          <cell r="W2060" t="b">
            <v>1</v>
          </cell>
          <cell r="X2060">
            <v>3000</v>
          </cell>
          <cell r="Y2060">
            <v>3000</v>
          </cell>
          <cell r="Z2060" t="b">
            <v>1</v>
          </cell>
          <cell r="AA2060">
            <v>750</v>
          </cell>
          <cell r="AB2060">
            <v>750</v>
          </cell>
          <cell r="AC2060">
            <v>3750</v>
          </cell>
          <cell r="AD2060">
            <v>3750</v>
          </cell>
          <cell r="AE2060">
            <v>44197</v>
          </cell>
          <cell r="AF2060">
            <v>45017</v>
          </cell>
          <cell r="AG2060">
            <v>27</v>
          </cell>
          <cell r="AH2060">
            <v>27</v>
          </cell>
          <cell r="AI2060" t="b">
            <v>1</v>
          </cell>
          <cell r="AJ2060">
            <v>3</v>
          </cell>
          <cell r="AK2060">
            <v>30</v>
          </cell>
          <cell r="AL2060" t="e">
            <v>#N/A</v>
          </cell>
          <cell r="AM2060" t="str">
            <v>202101</v>
          </cell>
          <cell r="AN2060">
            <v>0</v>
          </cell>
        </row>
        <row r="2061">
          <cell r="B2061" t="str">
            <v>农秀红</v>
          </cell>
          <cell r="C2061" t="str">
            <v>女</v>
          </cell>
          <cell r="D2061" t="str">
            <v>壮族</v>
          </cell>
          <cell r="E2061">
            <v>34286</v>
          </cell>
          <cell r="F2061" t="str">
            <v>中国</v>
          </cell>
          <cell r="G2061" t="str">
            <v>身份证</v>
          </cell>
          <cell r="H2061" t="str">
            <v>452625199311132841</v>
          </cell>
          <cell r="I2061" t="str">
            <v>柳州市人民医院</v>
          </cell>
          <cell r="J2061">
            <v>44063</v>
          </cell>
          <cell r="K2061">
            <v>45291</v>
          </cell>
          <cell r="L2061" t="str">
            <v>是</v>
          </cell>
          <cell r="M2061" t="str">
            <v>柳州</v>
          </cell>
          <cell r="N2061" t="str">
            <v>医院</v>
          </cell>
          <cell r="O2061" t="str">
            <v>硕士研究生</v>
          </cell>
          <cell r="P2061" t="str">
            <v>硕士</v>
          </cell>
          <cell r="Q2061" t="str">
            <v>广西医科大学</v>
          </cell>
          <cell r="R2061" t="str">
            <v>妇产科学</v>
          </cell>
          <cell r="S2061">
            <v>44025</v>
          </cell>
          <cell r="T2061" t="str">
            <v>其他</v>
          </cell>
          <cell r="U2061" t="str">
            <v>F</v>
          </cell>
          <cell r="V2061" t="str">
            <v>F</v>
          </cell>
          <cell r="W2061" t="b">
            <v>1</v>
          </cell>
          <cell r="X2061">
            <v>3000</v>
          </cell>
          <cell r="Y2061">
            <v>3000</v>
          </cell>
          <cell r="Z2061" t="b">
            <v>1</v>
          </cell>
          <cell r="AA2061">
            <v>750</v>
          </cell>
          <cell r="AB2061">
            <v>750</v>
          </cell>
          <cell r="AC2061">
            <v>3750</v>
          </cell>
          <cell r="AD2061">
            <v>3750</v>
          </cell>
          <cell r="AE2061">
            <v>44044</v>
          </cell>
          <cell r="AF2061">
            <v>45017</v>
          </cell>
          <cell r="AG2061">
            <v>32</v>
          </cell>
          <cell r="AH2061">
            <v>32</v>
          </cell>
          <cell r="AI2061" t="b">
            <v>1</v>
          </cell>
          <cell r="AJ2061">
            <v>3</v>
          </cell>
          <cell r="AK2061">
            <v>35</v>
          </cell>
          <cell r="AL2061" t="e">
            <v>#N/A</v>
          </cell>
          <cell r="AM2061" t="str">
            <v>202106</v>
          </cell>
          <cell r="AN2061">
            <v>0</v>
          </cell>
        </row>
        <row r="2062">
          <cell r="B2062" t="str">
            <v>王军</v>
          </cell>
          <cell r="C2062" t="str">
            <v>男</v>
          </cell>
          <cell r="D2062" t="str">
            <v>汉族</v>
          </cell>
          <cell r="E2062">
            <v>27170</v>
          </cell>
          <cell r="F2062" t="str">
            <v>中国</v>
          </cell>
          <cell r="G2062" t="str">
            <v>身份证</v>
          </cell>
          <cell r="H2062" t="str">
            <v>370982197405212271</v>
          </cell>
          <cell r="I2062" t="str">
            <v>柳州市人民医院</v>
          </cell>
          <cell r="J2062">
            <v>43978</v>
          </cell>
          <cell r="K2062">
            <v>46022</v>
          </cell>
          <cell r="L2062" t="str">
            <v>是</v>
          </cell>
          <cell r="M2062" t="str">
            <v>柳州</v>
          </cell>
          <cell r="N2062" t="str">
            <v>医院</v>
          </cell>
          <cell r="O2062" t="str">
            <v>博士研究生</v>
          </cell>
          <cell r="P2062" t="str">
            <v>博士</v>
          </cell>
          <cell r="Q2062" t="str">
            <v>广西医科大学</v>
          </cell>
          <cell r="R2062" t="str">
            <v>肿瘤学</v>
          </cell>
          <cell r="S2062">
            <v>42558</v>
          </cell>
          <cell r="T2062" t="str">
            <v>其他</v>
          </cell>
          <cell r="U2062" t="str">
            <v>D</v>
          </cell>
          <cell r="V2062" t="str">
            <v>D</v>
          </cell>
          <cell r="W2062" t="b">
            <v>1</v>
          </cell>
          <cell r="X2062">
            <v>4500</v>
          </cell>
          <cell r="Y2062">
            <v>4500</v>
          </cell>
          <cell r="Z2062" t="b">
            <v>1</v>
          </cell>
          <cell r="AA2062">
            <v>1125</v>
          </cell>
          <cell r="AB2062">
            <v>1125</v>
          </cell>
          <cell r="AC2062">
            <v>5625</v>
          </cell>
          <cell r="AD2062">
            <v>5625</v>
          </cell>
          <cell r="AE2062">
            <v>43952</v>
          </cell>
          <cell r="AF2062">
            <v>45017</v>
          </cell>
          <cell r="AG2062">
            <v>35</v>
          </cell>
          <cell r="AH2062">
            <v>35</v>
          </cell>
          <cell r="AI2062" t="b">
            <v>1</v>
          </cell>
          <cell r="AJ2062">
            <v>3</v>
          </cell>
          <cell r="AK2062">
            <v>38</v>
          </cell>
          <cell r="AL2062" t="e">
            <v>#N/A</v>
          </cell>
          <cell r="AM2062" t="str">
            <v>202006</v>
          </cell>
          <cell r="AN2062" t="e">
            <v>#N/A</v>
          </cell>
        </row>
        <row r="2063">
          <cell r="B2063" t="str">
            <v>徐国增</v>
          </cell>
          <cell r="C2063" t="str">
            <v>男</v>
          </cell>
          <cell r="D2063" t="str">
            <v>汉族</v>
          </cell>
          <cell r="E2063">
            <v>30591</v>
          </cell>
          <cell r="F2063" t="str">
            <v>中国</v>
          </cell>
          <cell r="G2063" t="str">
            <v>身份证</v>
          </cell>
          <cell r="H2063" t="str">
            <v>370682198310025957</v>
          </cell>
          <cell r="I2063" t="str">
            <v>柳州市人民医院</v>
          </cell>
          <cell r="J2063">
            <v>43948</v>
          </cell>
          <cell r="K2063">
            <v>46022</v>
          </cell>
          <cell r="L2063" t="str">
            <v>是</v>
          </cell>
          <cell r="M2063" t="str">
            <v>柳州</v>
          </cell>
          <cell r="N2063" t="str">
            <v>医院</v>
          </cell>
          <cell r="O2063" t="str">
            <v>博士研究生</v>
          </cell>
          <cell r="P2063" t="str">
            <v>博士</v>
          </cell>
          <cell r="Q2063" t="str">
            <v>武汉大学</v>
          </cell>
          <cell r="R2063" t="str">
            <v>肿瘤学</v>
          </cell>
          <cell r="S2063">
            <v>44012</v>
          </cell>
          <cell r="T2063" t="str">
            <v>一流建设高校</v>
          </cell>
          <cell r="U2063" t="str">
            <v>E</v>
          </cell>
          <cell r="V2063" t="str">
            <v>E</v>
          </cell>
          <cell r="W2063" t="b">
            <v>1</v>
          </cell>
          <cell r="X2063">
            <v>4500</v>
          </cell>
          <cell r="Y2063">
            <v>4500</v>
          </cell>
          <cell r="Z2063" t="b">
            <v>1</v>
          </cell>
          <cell r="AA2063">
            <v>1125</v>
          </cell>
          <cell r="AB2063">
            <v>1125</v>
          </cell>
          <cell r="AC2063">
            <v>5625</v>
          </cell>
          <cell r="AD2063">
            <v>5625</v>
          </cell>
          <cell r="AE2063">
            <v>43922</v>
          </cell>
          <cell r="AF2063">
            <v>45017</v>
          </cell>
          <cell r="AG2063">
            <v>36</v>
          </cell>
          <cell r="AH2063">
            <v>36</v>
          </cell>
          <cell r="AI2063" t="b">
            <v>1</v>
          </cell>
          <cell r="AJ2063">
            <v>3</v>
          </cell>
          <cell r="AK2063">
            <v>39</v>
          </cell>
          <cell r="AL2063" t="e">
            <v>#N/A</v>
          </cell>
          <cell r="AM2063" t="str">
            <v>202005</v>
          </cell>
          <cell r="AN2063" t="e">
            <v>#N/A</v>
          </cell>
        </row>
        <row r="2064">
          <cell r="B2064" t="str">
            <v>兰颖</v>
          </cell>
          <cell r="C2064" t="str">
            <v>女</v>
          </cell>
          <cell r="D2064" t="str">
            <v>壮族</v>
          </cell>
          <cell r="E2064">
            <v>35001</v>
          </cell>
          <cell r="F2064" t="str">
            <v>中国</v>
          </cell>
          <cell r="G2064" t="str">
            <v>身份证</v>
          </cell>
          <cell r="H2064" t="str">
            <v>452624199510292825</v>
          </cell>
          <cell r="I2064" t="str">
            <v>柳州市人民医院</v>
          </cell>
          <cell r="J2064">
            <v>44046</v>
          </cell>
          <cell r="K2064">
            <v>45291</v>
          </cell>
          <cell r="L2064" t="str">
            <v>是</v>
          </cell>
          <cell r="M2064" t="str">
            <v>柳州</v>
          </cell>
          <cell r="N2064" t="str">
            <v>医院</v>
          </cell>
          <cell r="O2064" t="str">
            <v>硕士研究生</v>
          </cell>
          <cell r="P2064" t="str">
            <v>硕士</v>
          </cell>
          <cell r="Q2064" t="str">
            <v>广西医科大学</v>
          </cell>
          <cell r="R2064" t="str">
            <v>医学生物化学与分子生物学</v>
          </cell>
          <cell r="S2064">
            <v>44025</v>
          </cell>
          <cell r="T2064" t="str">
            <v>其他</v>
          </cell>
          <cell r="U2064" t="str">
            <v>F</v>
          </cell>
          <cell r="V2064" t="str">
            <v>F</v>
          </cell>
          <cell r="W2064" t="b">
            <v>1</v>
          </cell>
          <cell r="X2064">
            <v>3000</v>
          </cell>
          <cell r="Y2064">
            <v>3000</v>
          </cell>
          <cell r="Z2064" t="b">
            <v>1</v>
          </cell>
          <cell r="AA2064">
            <v>750</v>
          </cell>
          <cell r="AB2064">
            <v>750</v>
          </cell>
          <cell r="AC2064">
            <v>3750</v>
          </cell>
          <cell r="AD2064">
            <v>3750</v>
          </cell>
          <cell r="AE2064">
            <v>44044</v>
          </cell>
          <cell r="AF2064">
            <v>45017</v>
          </cell>
          <cell r="AG2064">
            <v>32</v>
          </cell>
          <cell r="AH2064">
            <v>32</v>
          </cell>
          <cell r="AI2064" t="b">
            <v>1</v>
          </cell>
          <cell r="AJ2064">
            <v>3</v>
          </cell>
          <cell r="AK2064">
            <v>35</v>
          </cell>
          <cell r="AL2064" t="e">
            <v>#N/A</v>
          </cell>
          <cell r="AM2064" t="str">
            <v>202008</v>
          </cell>
          <cell r="AN2064">
            <v>0</v>
          </cell>
        </row>
        <row r="2065">
          <cell r="B2065" t="str">
            <v>李健</v>
          </cell>
          <cell r="C2065" t="str">
            <v>男</v>
          </cell>
          <cell r="D2065" t="str">
            <v>汉族</v>
          </cell>
          <cell r="E2065">
            <v>34231</v>
          </cell>
          <cell r="F2065" t="str">
            <v>中国</v>
          </cell>
          <cell r="G2065" t="str">
            <v>身份证</v>
          </cell>
          <cell r="H2065" t="str">
            <v>430522199309194891</v>
          </cell>
          <cell r="I2065" t="str">
            <v>柳州市人民医院</v>
          </cell>
          <cell r="J2065">
            <v>44063</v>
          </cell>
          <cell r="K2065">
            <v>45291</v>
          </cell>
          <cell r="L2065" t="str">
            <v>是</v>
          </cell>
          <cell r="M2065" t="str">
            <v>柳州</v>
          </cell>
          <cell r="N2065" t="str">
            <v>医院</v>
          </cell>
          <cell r="O2065" t="str">
            <v>硕士研究生</v>
          </cell>
          <cell r="P2065" t="str">
            <v>硕士</v>
          </cell>
          <cell r="Q2065" t="str">
            <v>广西医科大学</v>
          </cell>
          <cell r="R2065" t="str">
            <v>外科学</v>
          </cell>
          <cell r="S2065">
            <v>44378</v>
          </cell>
          <cell r="T2065" t="str">
            <v>其他</v>
          </cell>
          <cell r="U2065" t="str">
            <v>F</v>
          </cell>
          <cell r="V2065" t="str">
            <v>F</v>
          </cell>
          <cell r="W2065" t="b">
            <v>1</v>
          </cell>
          <cell r="X2065">
            <v>3000</v>
          </cell>
          <cell r="Y2065">
            <v>3000</v>
          </cell>
          <cell r="Z2065" t="b">
            <v>1</v>
          </cell>
          <cell r="AA2065">
            <v>750</v>
          </cell>
          <cell r="AB2065">
            <v>750</v>
          </cell>
          <cell r="AC2065">
            <v>3750</v>
          </cell>
          <cell r="AD2065">
            <v>3750</v>
          </cell>
          <cell r="AE2065">
            <v>44044</v>
          </cell>
          <cell r="AF2065">
            <v>45017</v>
          </cell>
          <cell r="AG2065">
            <v>32</v>
          </cell>
          <cell r="AH2065">
            <v>32</v>
          </cell>
          <cell r="AI2065" t="b">
            <v>1</v>
          </cell>
          <cell r="AJ2065">
            <v>3</v>
          </cell>
          <cell r="AK2065">
            <v>35</v>
          </cell>
          <cell r="AL2065" t="e">
            <v>#N/A</v>
          </cell>
          <cell r="AM2065" t="str">
            <v>202009</v>
          </cell>
          <cell r="AN2065">
            <v>0</v>
          </cell>
        </row>
        <row r="2066">
          <cell r="B2066" t="str">
            <v>周凡琦</v>
          </cell>
          <cell r="C2066" t="str">
            <v>女</v>
          </cell>
          <cell r="D2066" t="str">
            <v>汉族</v>
          </cell>
          <cell r="E2066">
            <v>35348</v>
          </cell>
          <cell r="F2066" t="str">
            <v>中国</v>
          </cell>
          <cell r="G2066" t="str">
            <v>身份证</v>
          </cell>
          <cell r="H2066" t="str">
            <v>52242619961010502X</v>
          </cell>
          <cell r="I2066" t="str">
            <v>柳州市人民医院</v>
          </cell>
          <cell r="J2066">
            <v>43655</v>
          </cell>
          <cell r="K2066">
            <v>45291</v>
          </cell>
          <cell r="L2066" t="str">
            <v>是</v>
          </cell>
          <cell r="M2066" t="str">
            <v>柳州</v>
          </cell>
          <cell r="N2066" t="str">
            <v>医院</v>
          </cell>
          <cell r="O2066" t="str">
            <v>硕士研究生</v>
          </cell>
          <cell r="P2066" t="str">
            <v>硕士</v>
          </cell>
          <cell r="Q2066" t="str">
            <v>广西中医药大学</v>
          </cell>
          <cell r="R2066" t="str">
            <v>中西医结合基础</v>
          </cell>
          <cell r="S2066">
            <v>44036</v>
          </cell>
          <cell r="T2066" t="str">
            <v>其他</v>
          </cell>
          <cell r="U2066" t="str">
            <v>F</v>
          </cell>
          <cell r="V2066" t="str">
            <v>F</v>
          </cell>
          <cell r="W2066" t="b">
            <v>1</v>
          </cell>
          <cell r="X2066">
            <v>3000</v>
          </cell>
          <cell r="Y2066">
            <v>3000</v>
          </cell>
          <cell r="Z2066" t="b">
            <v>1</v>
          </cell>
          <cell r="AA2066">
            <v>750</v>
          </cell>
          <cell r="AB2066">
            <v>750</v>
          </cell>
          <cell r="AC2066">
            <v>3750</v>
          </cell>
          <cell r="AD2066">
            <v>3750</v>
          </cell>
          <cell r="AE2066">
            <v>44044</v>
          </cell>
          <cell r="AF2066">
            <v>45017</v>
          </cell>
          <cell r="AG2066">
            <v>32</v>
          </cell>
          <cell r="AH2066">
            <v>32</v>
          </cell>
          <cell r="AI2066" t="b">
            <v>1</v>
          </cell>
          <cell r="AJ2066">
            <v>3</v>
          </cell>
          <cell r="AK2066">
            <v>35</v>
          </cell>
          <cell r="AL2066" t="e">
            <v>#N/A</v>
          </cell>
          <cell r="AM2066" t="str">
            <v>202106</v>
          </cell>
          <cell r="AN2066">
            <v>0</v>
          </cell>
        </row>
        <row r="2067">
          <cell r="B2067" t="str">
            <v>黄建萍</v>
          </cell>
          <cell r="C2067" t="str">
            <v>女</v>
          </cell>
          <cell r="D2067" t="str">
            <v>壮族</v>
          </cell>
          <cell r="E2067">
            <v>34100</v>
          </cell>
          <cell r="F2067" t="str">
            <v>中国</v>
          </cell>
          <cell r="G2067" t="str">
            <v>身份证</v>
          </cell>
          <cell r="H2067" t="str">
            <v>450222199305110029</v>
          </cell>
          <cell r="I2067" t="str">
            <v>柳州市人民医院</v>
          </cell>
          <cell r="J2067">
            <v>44063</v>
          </cell>
          <cell r="K2067">
            <v>45291</v>
          </cell>
          <cell r="L2067" t="str">
            <v>是</v>
          </cell>
          <cell r="M2067" t="str">
            <v>柳州</v>
          </cell>
          <cell r="N2067" t="str">
            <v>医院</v>
          </cell>
          <cell r="O2067" t="str">
            <v>硕士研究生</v>
          </cell>
          <cell r="P2067" t="str">
            <v>硕士</v>
          </cell>
          <cell r="Q2067" t="str">
            <v>广西医科大学</v>
          </cell>
          <cell r="R2067" t="str">
            <v>外科学</v>
          </cell>
          <cell r="S2067">
            <v>44025</v>
          </cell>
          <cell r="T2067" t="str">
            <v>其他</v>
          </cell>
          <cell r="U2067" t="str">
            <v>F</v>
          </cell>
          <cell r="V2067" t="str">
            <v>F</v>
          </cell>
          <cell r="W2067" t="b">
            <v>1</v>
          </cell>
          <cell r="X2067">
            <v>3000</v>
          </cell>
          <cell r="Y2067">
            <v>3000</v>
          </cell>
          <cell r="Z2067" t="b">
            <v>1</v>
          </cell>
          <cell r="AA2067">
            <v>750</v>
          </cell>
          <cell r="AB2067">
            <v>750</v>
          </cell>
          <cell r="AC2067">
            <v>3750</v>
          </cell>
          <cell r="AD2067">
            <v>3750</v>
          </cell>
          <cell r="AE2067">
            <v>44044</v>
          </cell>
          <cell r="AF2067">
            <v>45017</v>
          </cell>
          <cell r="AG2067">
            <v>32</v>
          </cell>
          <cell r="AH2067">
            <v>32</v>
          </cell>
          <cell r="AI2067" t="b">
            <v>1</v>
          </cell>
          <cell r="AJ2067">
            <v>3</v>
          </cell>
          <cell r="AK2067">
            <v>35</v>
          </cell>
          <cell r="AL2067" t="e">
            <v>#N/A</v>
          </cell>
          <cell r="AM2067" t="str">
            <v>202009</v>
          </cell>
          <cell r="AN2067">
            <v>0</v>
          </cell>
        </row>
        <row r="2068">
          <cell r="B2068" t="str">
            <v>黄文</v>
          </cell>
          <cell r="C2068" t="str">
            <v>男</v>
          </cell>
          <cell r="D2068" t="str">
            <v>汉族</v>
          </cell>
          <cell r="E2068">
            <v>33878</v>
          </cell>
          <cell r="F2068" t="str">
            <v>中国</v>
          </cell>
          <cell r="G2068" t="str">
            <v>身份证</v>
          </cell>
          <cell r="H2068" t="str">
            <v>360724199210017014</v>
          </cell>
          <cell r="I2068" t="str">
            <v>柳州市人民医院</v>
          </cell>
          <cell r="J2068">
            <v>44013</v>
          </cell>
          <cell r="K2068">
            <v>45291</v>
          </cell>
          <cell r="L2068" t="str">
            <v>是</v>
          </cell>
          <cell r="M2068" t="str">
            <v>柳州</v>
          </cell>
          <cell r="N2068" t="str">
            <v>医院</v>
          </cell>
          <cell r="O2068" t="str">
            <v>硕士研究生</v>
          </cell>
          <cell r="P2068" t="str">
            <v>硕士</v>
          </cell>
          <cell r="Q2068" t="str">
            <v>广西中医药大学</v>
          </cell>
          <cell r="R2068" t="str">
            <v>中医学</v>
          </cell>
          <cell r="S2068">
            <v>44012</v>
          </cell>
          <cell r="T2068" t="str">
            <v>其他</v>
          </cell>
          <cell r="U2068" t="str">
            <v>F</v>
          </cell>
          <cell r="V2068" t="str">
            <v>F</v>
          </cell>
          <cell r="W2068" t="b">
            <v>1</v>
          </cell>
          <cell r="X2068">
            <v>3000</v>
          </cell>
          <cell r="Y2068">
            <v>3000</v>
          </cell>
          <cell r="Z2068" t="b">
            <v>1</v>
          </cell>
          <cell r="AA2068">
            <v>750</v>
          </cell>
          <cell r="AB2068">
            <v>750</v>
          </cell>
          <cell r="AC2068">
            <v>3750</v>
          </cell>
          <cell r="AD2068">
            <v>3750</v>
          </cell>
          <cell r="AE2068">
            <v>44013</v>
          </cell>
          <cell r="AF2068">
            <v>45017</v>
          </cell>
          <cell r="AG2068">
            <v>33</v>
          </cell>
          <cell r="AH2068">
            <v>33</v>
          </cell>
          <cell r="AI2068" t="b">
            <v>1</v>
          </cell>
          <cell r="AJ2068">
            <v>3</v>
          </cell>
          <cell r="AK2068">
            <v>36</v>
          </cell>
          <cell r="AL2068" t="e">
            <v>#N/A</v>
          </cell>
          <cell r="AM2068" t="str">
            <v>202007</v>
          </cell>
          <cell r="AN2068">
            <v>0</v>
          </cell>
        </row>
        <row r="2069">
          <cell r="B2069" t="str">
            <v>倪小坤</v>
          </cell>
          <cell r="C2069" t="str">
            <v>男</v>
          </cell>
          <cell r="D2069" t="str">
            <v>汉族</v>
          </cell>
          <cell r="E2069">
            <v>33844</v>
          </cell>
          <cell r="F2069" t="str">
            <v>中国</v>
          </cell>
          <cell r="G2069" t="str">
            <v>身份证</v>
          </cell>
          <cell r="H2069" t="str">
            <v>431123199208288018</v>
          </cell>
          <cell r="I2069" t="str">
            <v>柳州市人民医院</v>
          </cell>
          <cell r="J2069">
            <v>44113</v>
          </cell>
          <cell r="K2069">
            <v>45291</v>
          </cell>
          <cell r="L2069" t="str">
            <v>是</v>
          </cell>
          <cell r="M2069" t="str">
            <v>柳州</v>
          </cell>
          <cell r="N2069" t="str">
            <v>医院</v>
          </cell>
          <cell r="O2069" t="str">
            <v>硕士研究生</v>
          </cell>
          <cell r="P2069" t="str">
            <v>硕士</v>
          </cell>
          <cell r="Q2069" t="str">
            <v>广西中医药大学</v>
          </cell>
          <cell r="R2069" t="str">
            <v>中医骨伤科学</v>
          </cell>
          <cell r="S2069">
            <v>44012</v>
          </cell>
          <cell r="T2069" t="str">
            <v>其他</v>
          </cell>
          <cell r="U2069" t="str">
            <v>F</v>
          </cell>
          <cell r="V2069" t="str">
            <v>F</v>
          </cell>
          <cell r="W2069" t="b">
            <v>1</v>
          </cell>
          <cell r="X2069">
            <v>3000</v>
          </cell>
          <cell r="Y2069">
            <v>3000</v>
          </cell>
          <cell r="Z2069" t="b">
            <v>1</v>
          </cell>
          <cell r="AA2069">
            <v>750</v>
          </cell>
          <cell r="AB2069">
            <v>750</v>
          </cell>
          <cell r="AC2069">
            <v>3750</v>
          </cell>
          <cell r="AD2069">
            <v>3750</v>
          </cell>
          <cell r="AE2069">
            <v>44105</v>
          </cell>
          <cell r="AF2069">
            <v>45017</v>
          </cell>
          <cell r="AG2069">
            <v>30</v>
          </cell>
          <cell r="AH2069">
            <v>30</v>
          </cell>
          <cell r="AI2069" t="b">
            <v>1</v>
          </cell>
          <cell r="AJ2069">
            <v>3</v>
          </cell>
          <cell r="AK2069">
            <v>33</v>
          </cell>
          <cell r="AL2069" t="e">
            <v>#N/A</v>
          </cell>
          <cell r="AM2069" t="str">
            <v>202106</v>
          </cell>
          <cell r="AN2069">
            <v>0</v>
          </cell>
        </row>
        <row r="2070">
          <cell r="B2070" t="str">
            <v>刘成裕</v>
          </cell>
          <cell r="C2070" t="str">
            <v>男</v>
          </cell>
          <cell r="D2070" t="str">
            <v>汉族</v>
          </cell>
          <cell r="E2070">
            <v>34854</v>
          </cell>
          <cell r="F2070" t="str">
            <v>中国</v>
          </cell>
          <cell r="G2070" t="str">
            <v>身份证</v>
          </cell>
          <cell r="H2070" t="str">
            <v>41132219950604571X</v>
          </cell>
          <cell r="I2070" t="str">
            <v>柳州市人民医院</v>
          </cell>
          <cell r="J2070">
            <v>44018</v>
          </cell>
          <cell r="K2070">
            <v>45291</v>
          </cell>
          <cell r="L2070" t="str">
            <v>是</v>
          </cell>
          <cell r="M2070" t="str">
            <v>柳州</v>
          </cell>
          <cell r="N2070" t="str">
            <v>医院</v>
          </cell>
          <cell r="O2070" t="str">
            <v>硕士研究生</v>
          </cell>
          <cell r="P2070" t="str">
            <v>硕士</v>
          </cell>
          <cell r="Q2070" t="str">
            <v>中国医科大学</v>
          </cell>
          <cell r="R2070" t="str">
            <v>药学</v>
          </cell>
          <cell r="S2070">
            <v>43999</v>
          </cell>
          <cell r="T2070" t="str">
            <v>其他</v>
          </cell>
          <cell r="U2070" t="str">
            <v>F</v>
          </cell>
          <cell r="V2070" t="str">
            <v>F</v>
          </cell>
          <cell r="W2070" t="b">
            <v>1</v>
          </cell>
          <cell r="X2070">
            <v>3000</v>
          </cell>
          <cell r="Y2070">
            <v>3000</v>
          </cell>
          <cell r="Z2070" t="b">
            <v>1</v>
          </cell>
          <cell r="AA2070">
            <v>750</v>
          </cell>
          <cell r="AB2070">
            <v>750</v>
          </cell>
          <cell r="AC2070">
            <v>3750</v>
          </cell>
          <cell r="AD2070">
            <v>3750</v>
          </cell>
          <cell r="AE2070">
            <v>44013</v>
          </cell>
          <cell r="AF2070">
            <v>45017</v>
          </cell>
          <cell r="AG2070">
            <v>33</v>
          </cell>
          <cell r="AH2070">
            <v>33</v>
          </cell>
          <cell r="AI2070" t="b">
            <v>1</v>
          </cell>
          <cell r="AJ2070">
            <v>3</v>
          </cell>
          <cell r="AK2070">
            <v>36</v>
          </cell>
          <cell r="AL2070" t="e">
            <v>#N/A</v>
          </cell>
          <cell r="AM2070" t="str">
            <v>202106</v>
          </cell>
          <cell r="AN2070">
            <v>0</v>
          </cell>
        </row>
        <row r="2071">
          <cell r="B2071" t="str">
            <v>谢莉燕</v>
          </cell>
          <cell r="C2071" t="str">
            <v>女</v>
          </cell>
          <cell r="D2071" t="str">
            <v>汉族</v>
          </cell>
          <cell r="E2071">
            <v>33516</v>
          </cell>
          <cell r="F2071" t="str">
            <v>中国</v>
          </cell>
          <cell r="G2071" t="str">
            <v>身份证</v>
          </cell>
          <cell r="H2071" t="str">
            <v>452402199110051521</v>
          </cell>
          <cell r="I2071" t="str">
            <v>柳州市人民医院</v>
          </cell>
          <cell r="J2071">
            <v>44046</v>
          </cell>
          <cell r="K2071">
            <v>45291</v>
          </cell>
          <cell r="L2071" t="str">
            <v>是</v>
          </cell>
          <cell r="M2071" t="str">
            <v>柳州</v>
          </cell>
          <cell r="N2071" t="str">
            <v>医院</v>
          </cell>
          <cell r="O2071" t="str">
            <v>硕士研究生</v>
          </cell>
          <cell r="P2071" t="str">
            <v>硕士</v>
          </cell>
          <cell r="Q2071" t="str">
            <v>广西医科大学</v>
          </cell>
          <cell r="R2071" t="str">
            <v>儿科学</v>
          </cell>
          <cell r="S2071">
            <v>44025</v>
          </cell>
          <cell r="T2071" t="str">
            <v>其他</v>
          </cell>
          <cell r="U2071" t="str">
            <v>F</v>
          </cell>
          <cell r="V2071" t="str">
            <v>F</v>
          </cell>
          <cell r="W2071" t="b">
            <v>1</v>
          </cell>
          <cell r="X2071">
            <v>3000</v>
          </cell>
          <cell r="Y2071">
            <v>3000</v>
          </cell>
          <cell r="Z2071" t="b">
            <v>1</v>
          </cell>
          <cell r="AA2071">
            <v>750</v>
          </cell>
          <cell r="AB2071">
            <v>750</v>
          </cell>
          <cell r="AC2071">
            <v>3750</v>
          </cell>
          <cell r="AD2071">
            <v>3750</v>
          </cell>
          <cell r="AE2071">
            <v>44044</v>
          </cell>
          <cell r="AF2071">
            <v>45017</v>
          </cell>
          <cell r="AG2071">
            <v>32</v>
          </cell>
          <cell r="AH2071">
            <v>32</v>
          </cell>
          <cell r="AI2071" t="b">
            <v>1</v>
          </cell>
          <cell r="AJ2071">
            <v>3</v>
          </cell>
          <cell r="AK2071">
            <v>35</v>
          </cell>
          <cell r="AL2071" t="e">
            <v>#N/A</v>
          </cell>
          <cell r="AM2071" t="str">
            <v>202008</v>
          </cell>
          <cell r="AN2071">
            <v>0</v>
          </cell>
        </row>
        <row r="2072">
          <cell r="B2072" t="str">
            <v>王丽红</v>
          </cell>
          <cell r="C2072" t="str">
            <v>女</v>
          </cell>
          <cell r="D2072" t="str">
            <v>汉族</v>
          </cell>
          <cell r="E2072">
            <v>33584</v>
          </cell>
          <cell r="F2072" t="str">
            <v>中国</v>
          </cell>
          <cell r="G2072" t="str">
            <v>身份证</v>
          </cell>
          <cell r="H2072" t="str">
            <v>450331199112123626</v>
          </cell>
          <cell r="I2072" t="str">
            <v>柳州市人民医院</v>
          </cell>
          <cell r="J2072">
            <v>44046</v>
          </cell>
          <cell r="K2072">
            <v>45291</v>
          </cell>
          <cell r="L2072" t="str">
            <v>是</v>
          </cell>
          <cell r="M2072" t="str">
            <v>柳州</v>
          </cell>
          <cell r="N2072" t="str">
            <v>医院</v>
          </cell>
          <cell r="O2072" t="str">
            <v>硕士研究生</v>
          </cell>
          <cell r="P2072" t="str">
            <v>硕士</v>
          </cell>
          <cell r="Q2072" t="str">
            <v>广西医科大学</v>
          </cell>
          <cell r="R2072" t="str">
            <v>内科学</v>
          </cell>
          <cell r="S2072">
            <v>44025</v>
          </cell>
          <cell r="T2072" t="str">
            <v>其他</v>
          </cell>
          <cell r="U2072" t="str">
            <v>F</v>
          </cell>
          <cell r="V2072" t="str">
            <v>F</v>
          </cell>
          <cell r="W2072" t="b">
            <v>1</v>
          </cell>
          <cell r="X2072">
            <v>3000</v>
          </cell>
          <cell r="Y2072">
            <v>3000</v>
          </cell>
          <cell r="Z2072" t="b">
            <v>1</v>
          </cell>
          <cell r="AA2072">
            <v>750</v>
          </cell>
          <cell r="AB2072">
            <v>750</v>
          </cell>
          <cell r="AC2072">
            <v>3750</v>
          </cell>
          <cell r="AD2072">
            <v>3750</v>
          </cell>
          <cell r="AE2072">
            <v>44044</v>
          </cell>
          <cell r="AF2072">
            <v>45017</v>
          </cell>
          <cell r="AG2072">
            <v>32</v>
          </cell>
          <cell r="AH2072">
            <v>32</v>
          </cell>
          <cell r="AI2072" t="b">
            <v>1</v>
          </cell>
          <cell r="AJ2072">
            <v>3</v>
          </cell>
          <cell r="AK2072">
            <v>35</v>
          </cell>
          <cell r="AL2072" t="e">
            <v>#N/A</v>
          </cell>
          <cell r="AM2072" t="str">
            <v>202106</v>
          </cell>
          <cell r="AN2072">
            <v>0</v>
          </cell>
        </row>
        <row r="2073">
          <cell r="B2073" t="str">
            <v>韦含益</v>
          </cell>
          <cell r="C2073" t="str">
            <v>男</v>
          </cell>
          <cell r="D2073" t="str">
            <v>壮族</v>
          </cell>
          <cell r="E2073" t="str">
            <v>1987年7月12日</v>
          </cell>
          <cell r="F2073" t="str">
            <v>中国</v>
          </cell>
          <cell r="G2073" t="str">
            <v>身份证</v>
          </cell>
          <cell r="H2073" t="str">
            <v>452728198707124813</v>
          </cell>
          <cell r="I2073" t="str">
            <v>柳州市人民医院</v>
          </cell>
          <cell r="J2073">
            <v>44063</v>
          </cell>
          <cell r="K2073">
            <v>45291</v>
          </cell>
          <cell r="L2073" t="str">
            <v>是</v>
          </cell>
          <cell r="M2073" t="str">
            <v>柳州</v>
          </cell>
          <cell r="N2073" t="str">
            <v>医院</v>
          </cell>
          <cell r="O2073" t="str">
            <v>硕士研究生</v>
          </cell>
          <cell r="P2073" t="str">
            <v>硕士</v>
          </cell>
          <cell r="Q2073" t="str">
            <v>广西医科大学</v>
          </cell>
          <cell r="R2073" t="str">
            <v>内科学</v>
          </cell>
          <cell r="S2073">
            <v>44042</v>
          </cell>
          <cell r="T2073" t="str">
            <v>其他</v>
          </cell>
          <cell r="U2073" t="str">
            <v>F</v>
          </cell>
          <cell r="V2073" t="str">
            <v>F</v>
          </cell>
          <cell r="W2073" t="b">
            <v>1</v>
          </cell>
          <cell r="X2073">
            <v>3000</v>
          </cell>
          <cell r="Y2073">
            <v>3000</v>
          </cell>
          <cell r="Z2073" t="b">
            <v>1</v>
          </cell>
          <cell r="AA2073">
            <v>750</v>
          </cell>
          <cell r="AB2073">
            <v>750</v>
          </cell>
          <cell r="AC2073">
            <v>3750</v>
          </cell>
          <cell r="AD2073">
            <v>3750</v>
          </cell>
          <cell r="AE2073" t="str">
            <v>2020年8月</v>
          </cell>
          <cell r="AF2073">
            <v>45017</v>
          </cell>
          <cell r="AG2073">
            <v>32</v>
          </cell>
          <cell r="AH2073">
            <v>32</v>
          </cell>
          <cell r="AI2073" t="b">
            <v>1</v>
          </cell>
          <cell r="AJ2073">
            <v>3</v>
          </cell>
          <cell r="AK2073">
            <v>35</v>
          </cell>
          <cell r="AL2073" t="e">
            <v>#N/A</v>
          </cell>
          <cell r="AM2073" t="str">
            <v>202106</v>
          </cell>
          <cell r="AN2073">
            <v>0</v>
          </cell>
        </row>
        <row r="2074">
          <cell r="B2074" t="str">
            <v>陈婷</v>
          </cell>
          <cell r="C2074" t="str">
            <v>女</v>
          </cell>
          <cell r="D2074" t="str">
            <v>汉族</v>
          </cell>
          <cell r="E2074">
            <v>33650</v>
          </cell>
          <cell r="F2074" t="str">
            <v>中国</v>
          </cell>
          <cell r="G2074" t="str">
            <v>身份证</v>
          </cell>
          <cell r="H2074" t="str">
            <v>450803199202166701</v>
          </cell>
          <cell r="I2074" t="str">
            <v>柳州市人民医院</v>
          </cell>
          <cell r="J2074">
            <v>44063</v>
          </cell>
          <cell r="K2074">
            <v>45291</v>
          </cell>
          <cell r="L2074" t="str">
            <v>是</v>
          </cell>
          <cell r="M2074" t="str">
            <v>柳州</v>
          </cell>
          <cell r="N2074" t="str">
            <v>医院</v>
          </cell>
          <cell r="O2074" t="str">
            <v>硕士研究生</v>
          </cell>
          <cell r="P2074" t="str">
            <v>硕士</v>
          </cell>
          <cell r="Q2074" t="str">
            <v>广西医科大学</v>
          </cell>
          <cell r="R2074" t="str">
            <v>妇产科学</v>
          </cell>
          <cell r="S2074">
            <v>44025</v>
          </cell>
          <cell r="T2074" t="str">
            <v>其他</v>
          </cell>
          <cell r="U2074" t="str">
            <v>F</v>
          </cell>
          <cell r="V2074" t="str">
            <v>F</v>
          </cell>
          <cell r="W2074" t="b">
            <v>1</v>
          </cell>
          <cell r="X2074">
            <v>3000</v>
          </cell>
          <cell r="Y2074">
            <v>3000</v>
          </cell>
          <cell r="Z2074" t="b">
            <v>1</v>
          </cell>
          <cell r="AA2074">
            <v>750</v>
          </cell>
          <cell r="AB2074">
            <v>750</v>
          </cell>
          <cell r="AC2074">
            <v>3750</v>
          </cell>
          <cell r="AD2074">
            <v>3750</v>
          </cell>
          <cell r="AE2074">
            <v>44044</v>
          </cell>
          <cell r="AF2074">
            <v>45017</v>
          </cell>
          <cell r="AG2074">
            <v>32</v>
          </cell>
          <cell r="AH2074">
            <v>32</v>
          </cell>
          <cell r="AI2074" t="b">
            <v>1</v>
          </cell>
          <cell r="AJ2074">
            <v>3</v>
          </cell>
          <cell r="AK2074">
            <v>35</v>
          </cell>
          <cell r="AL2074" t="e">
            <v>#N/A</v>
          </cell>
          <cell r="AM2074" t="str">
            <v>202106</v>
          </cell>
          <cell r="AN2074">
            <v>0</v>
          </cell>
        </row>
        <row r="2075">
          <cell r="B2075" t="str">
            <v>黄申立</v>
          </cell>
          <cell r="C2075" t="str">
            <v>女</v>
          </cell>
          <cell r="D2075" t="str">
            <v>汉族</v>
          </cell>
          <cell r="E2075">
            <v>34555</v>
          </cell>
          <cell r="F2075" t="str">
            <v>中国</v>
          </cell>
          <cell r="G2075" t="str">
            <v>身份证</v>
          </cell>
          <cell r="H2075" t="str">
            <v>450204199408191025</v>
          </cell>
          <cell r="I2075" t="str">
            <v>柳州市人民医院</v>
          </cell>
          <cell r="J2075">
            <v>44063</v>
          </cell>
          <cell r="K2075">
            <v>45291</v>
          </cell>
          <cell r="L2075" t="str">
            <v>是</v>
          </cell>
          <cell r="M2075" t="str">
            <v>柳州</v>
          </cell>
          <cell r="N2075" t="str">
            <v>医院</v>
          </cell>
          <cell r="O2075" t="str">
            <v>硕士研究生</v>
          </cell>
          <cell r="P2075" t="str">
            <v>硕士</v>
          </cell>
          <cell r="Q2075" t="str">
            <v>广西医科大学</v>
          </cell>
          <cell r="R2075" t="str">
            <v>外科学</v>
          </cell>
          <cell r="S2075">
            <v>44013</v>
          </cell>
          <cell r="T2075" t="str">
            <v>其他</v>
          </cell>
          <cell r="U2075" t="str">
            <v>F</v>
          </cell>
          <cell r="V2075" t="str">
            <v>F</v>
          </cell>
          <cell r="W2075" t="b">
            <v>1</v>
          </cell>
          <cell r="X2075">
            <v>3000</v>
          </cell>
          <cell r="Y2075">
            <v>3000</v>
          </cell>
          <cell r="Z2075" t="b">
            <v>1</v>
          </cell>
          <cell r="AA2075">
            <v>750</v>
          </cell>
          <cell r="AB2075">
            <v>750</v>
          </cell>
          <cell r="AC2075">
            <v>3750</v>
          </cell>
          <cell r="AD2075">
            <v>3750</v>
          </cell>
          <cell r="AE2075">
            <v>44044</v>
          </cell>
          <cell r="AF2075">
            <v>45017</v>
          </cell>
          <cell r="AG2075">
            <v>32</v>
          </cell>
          <cell r="AH2075">
            <v>32</v>
          </cell>
          <cell r="AI2075" t="b">
            <v>1</v>
          </cell>
          <cell r="AJ2075">
            <v>3</v>
          </cell>
          <cell r="AK2075">
            <v>35</v>
          </cell>
          <cell r="AL2075" t="e">
            <v>#N/A</v>
          </cell>
          <cell r="AM2075" t="str">
            <v>202009</v>
          </cell>
          <cell r="AN2075">
            <v>0</v>
          </cell>
        </row>
        <row r="2076">
          <cell r="B2076" t="str">
            <v>伍柳玉</v>
          </cell>
          <cell r="C2076" t="str">
            <v>女</v>
          </cell>
          <cell r="D2076" t="str">
            <v>汉族</v>
          </cell>
          <cell r="E2076">
            <v>34070</v>
          </cell>
          <cell r="F2076" t="str">
            <v>中国</v>
          </cell>
          <cell r="G2076" t="str">
            <v>身份证</v>
          </cell>
          <cell r="H2076" t="str">
            <v>45032719930411122X</v>
          </cell>
          <cell r="I2076" t="str">
            <v>柳州市人民医院</v>
          </cell>
          <cell r="J2076">
            <v>44305</v>
          </cell>
          <cell r="K2076">
            <v>45657</v>
          </cell>
          <cell r="L2076" t="str">
            <v>是</v>
          </cell>
          <cell r="M2076" t="str">
            <v>柳州</v>
          </cell>
          <cell r="N2076" t="str">
            <v>医院</v>
          </cell>
          <cell r="O2076" t="str">
            <v>硕士研究生</v>
          </cell>
          <cell r="P2076" t="str">
            <v>硕士</v>
          </cell>
          <cell r="Q2076" t="str">
            <v>广西医科大学</v>
          </cell>
          <cell r="R2076" t="str">
            <v>流行病与卫生统计学</v>
          </cell>
          <cell r="S2076">
            <v>44025</v>
          </cell>
          <cell r="T2076" t="str">
            <v>其他</v>
          </cell>
          <cell r="U2076" t="str">
            <v>F</v>
          </cell>
          <cell r="V2076" t="str">
            <v>F</v>
          </cell>
          <cell r="W2076" t="b">
            <v>1</v>
          </cell>
          <cell r="X2076">
            <v>3000</v>
          </cell>
          <cell r="Y2076">
            <v>3000</v>
          </cell>
          <cell r="Z2076" t="b">
            <v>1</v>
          </cell>
          <cell r="AA2076">
            <v>750</v>
          </cell>
          <cell r="AB2076">
            <v>750</v>
          </cell>
          <cell r="AC2076">
            <v>3750</v>
          </cell>
          <cell r="AD2076">
            <v>3750</v>
          </cell>
          <cell r="AE2076">
            <v>44013</v>
          </cell>
          <cell r="AF2076">
            <v>45017</v>
          </cell>
          <cell r="AG2076">
            <v>33</v>
          </cell>
          <cell r="AH2076">
            <v>33</v>
          </cell>
          <cell r="AI2076" t="b">
            <v>1</v>
          </cell>
          <cell r="AJ2076">
            <v>3</v>
          </cell>
          <cell r="AK2076">
            <v>36</v>
          </cell>
          <cell r="AL2076" t="e">
            <v>#N/A</v>
          </cell>
          <cell r="AM2076" t="str">
            <v>202008</v>
          </cell>
          <cell r="AN2076">
            <v>0</v>
          </cell>
          <cell r="AO2076" t="str">
            <v>2020年7月24日-2021年4月18日在工医工作</v>
          </cell>
        </row>
        <row r="2077">
          <cell r="B2077" t="str">
            <v>杨水平</v>
          </cell>
          <cell r="C2077" t="str">
            <v>男</v>
          </cell>
          <cell r="D2077" t="str">
            <v>汉族</v>
          </cell>
          <cell r="E2077">
            <v>27096</v>
          </cell>
          <cell r="F2077" t="str">
            <v>中国</v>
          </cell>
          <cell r="G2077" t="str">
            <v>身份证</v>
          </cell>
          <cell r="H2077" t="str">
            <v>35042919740308551X</v>
          </cell>
          <cell r="I2077" t="str">
            <v>柳州市人民医院</v>
          </cell>
          <cell r="J2077">
            <v>43929</v>
          </cell>
          <cell r="K2077">
            <v>46022</v>
          </cell>
          <cell r="L2077" t="str">
            <v>是</v>
          </cell>
          <cell r="M2077" t="str">
            <v>柳州</v>
          </cell>
          <cell r="N2077" t="str">
            <v>医院</v>
          </cell>
          <cell r="O2077" t="str">
            <v>博士研究生</v>
          </cell>
          <cell r="P2077" t="str">
            <v>博士</v>
          </cell>
          <cell r="Q2077" t="str">
            <v>暨南大学</v>
          </cell>
          <cell r="R2077" t="str">
            <v>眼科学</v>
          </cell>
          <cell r="S2077">
            <v>39987</v>
          </cell>
          <cell r="T2077" t="str">
            <v>其他</v>
          </cell>
          <cell r="U2077" t="str">
            <v>E</v>
          </cell>
          <cell r="V2077" t="str">
            <v>E</v>
          </cell>
          <cell r="W2077" t="b">
            <v>1</v>
          </cell>
          <cell r="X2077">
            <v>4500</v>
          </cell>
          <cell r="Y2077">
            <v>4500</v>
          </cell>
          <cell r="Z2077" t="b">
            <v>1</v>
          </cell>
          <cell r="AA2077">
            <v>1125</v>
          </cell>
          <cell r="AB2077">
            <v>1125</v>
          </cell>
          <cell r="AC2077">
            <v>5625</v>
          </cell>
          <cell r="AD2077">
            <v>5625</v>
          </cell>
          <cell r="AE2077">
            <v>43922</v>
          </cell>
          <cell r="AF2077">
            <v>45017</v>
          </cell>
          <cell r="AG2077">
            <v>36</v>
          </cell>
          <cell r="AH2077">
            <v>36</v>
          </cell>
          <cell r="AI2077" t="b">
            <v>1</v>
          </cell>
          <cell r="AJ2077">
            <v>3</v>
          </cell>
          <cell r="AK2077">
            <v>39</v>
          </cell>
          <cell r="AL2077" t="e">
            <v>#N/A</v>
          </cell>
          <cell r="AM2077" t="str">
            <v>202004</v>
          </cell>
          <cell r="AN2077" t="e">
            <v>#N/A</v>
          </cell>
        </row>
        <row r="2078">
          <cell r="B2078" t="str">
            <v>张欣</v>
          </cell>
          <cell r="C2078" t="str">
            <v>女</v>
          </cell>
          <cell r="D2078" t="str">
            <v>汉族</v>
          </cell>
          <cell r="E2078">
            <v>28857</v>
          </cell>
          <cell r="F2078" t="str">
            <v>中国</v>
          </cell>
          <cell r="G2078" t="str">
            <v>身份证</v>
          </cell>
          <cell r="H2078" t="str">
            <v>23010219790102322X</v>
          </cell>
          <cell r="I2078" t="str">
            <v>柳州市人民医院</v>
          </cell>
          <cell r="J2078">
            <v>44042</v>
          </cell>
          <cell r="K2078">
            <v>46022</v>
          </cell>
          <cell r="L2078" t="str">
            <v>是</v>
          </cell>
          <cell r="M2078" t="str">
            <v>柳州</v>
          </cell>
          <cell r="N2078" t="str">
            <v>医院</v>
          </cell>
          <cell r="O2078" t="str">
            <v>博士研究生</v>
          </cell>
          <cell r="P2078" t="str">
            <v>博士</v>
          </cell>
          <cell r="Q2078" t="str">
            <v>哈尔滨医科大学</v>
          </cell>
          <cell r="R2078" t="str">
            <v>神经病学</v>
          </cell>
          <cell r="S2078">
            <v>39266</v>
          </cell>
          <cell r="T2078" t="str">
            <v>其他</v>
          </cell>
          <cell r="U2078" t="str">
            <v>E</v>
          </cell>
          <cell r="V2078" t="str">
            <v>E</v>
          </cell>
          <cell r="W2078" t="b">
            <v>1</v>
          </cell>
          <cell r="X2078">
            <v>4500</v>
          </cell>
          <cell r="Y2078">
            <v>4500</v>
          </cell>
          <cell r="Z2078" t="b">
            <v>1</v>
          </cell>
          <cell r="AA2078">
            <v>1125</v>
          </cell>
          <cell r="AB2078">
            <v>1125</v>
          </cell>
          <cell r="AC2078">
            <v>5625</v>
          </cell>
          <cell r="AD2078">
            <v>5625</v>
          </cell>
          <cell r="AE2078">
            <v>44013</v>
          </cell>
          <cell r="AF2078">
            <v>45017</v>
          </cell>
          <cell r="AG2078">
            <v>33</v>
          </cell>
          <cell r="AH2078">
            <v>33</v>
          </cell>
          <cell r="AI2078" t="b">
            <v>1</v>
          </cell>
          <cell r="AJ2078">
            <v>3</v>
          </cell>
          <cell r="AK2078">
            <v>36</v>
          </cell>
          <cell r="AL2078" t="e">
            <v>#N/A</v>
          </cell>
          <cell r="AM2078" t="str">
            <v>202204</v>
          </cell>
          <cell r="AN2078" t="e">
            <v>#N/A</v>
          </cell>
        </row>
        <row r="2079">
          <cell r="B2079" t="str">
            <v>张咏梅</v>
          </cell>
          <cell r="C2079" t="str">
            <v>女</v>
          </cell>
          <cell r="D2079" t="str">
            <v>汉族</v>
          </cell>
          <cell r="E2079">
            <v>26535</v>
          </cell>
          <cell r="F2079" t="str">
            <v>中国</v>
          </cell>
          <cell r="G2079" t="str">
            <v>身份证</v>
          </cell>
          <cell r="H2079" t="str">
            <v>362126197208240041</v>
          </cell>
          <cell r="I2079" t="str">
            <v>柳州市人民医院</v>
          </cell>
          <cell r="J2079">
            <v>43865</v>
          </cell>
          <cell r="K2079">
            <v>45291</v>
          </cell>
          <cell r="L2079" t="str">
            <v>是</v>
          </cell>
          <cell r="M2079" t="str">
            <v>柳州</v>
          </cell>
          <cell r="N2079" t="str">
            <v>医院</v>
          </cell>
          <cell r="O2079" t="str">
            <v>硕士研究生</v>
          </cell>
          <cell r="P2079" t="str">
            <v>硕士</v>
          </cell>
          <cell r="Q2079" t="str">
            <v>福建医科大学</v>
          </cell>
          <cell r="R2079" t="str">
            <v>药理学</v>
          </cell>
          <cell r="S2079">
            <v>38169</v>
          </cell>
          <cell r="T2079" t="str">
            <v>其他</v>
          </cell>
          <cell r="U2079" t="str">
            <v>F</v>
          </cell>
          <cell r="V2079" t="str">
            <v>F</v>
          </cell>
          <cell r="W2079" t="b">
            <v>1</v>
          </cell>
          <cell r="X2079">
            <v>3000</v>
          </cell>
          <cell r="Y2079">
            <v>3000</v>
          </cell>
          <cell r="Z2079" t="b">
            <v>1</v>
          </cell>
          <cell r="AA2079">
            <v>750</v>
          </cell>
          <cell r="AB2079">
            <v>750</v>
          </cell>
          <cell r="AC2079">
            <v>3750</v>
          </cell>
          <cell r="AD2079">
            <v>3750</v>
          </cell>
          <cell r="AE2079">
            <v>43865</v>
          </cell>
          <cell r="AF2079">
            <v>45017</v>
          </cell>
          <cell r="AG2079">
            <v>38</v>
          </cell>
          <cell r="AH2079">
            <v>38</v>
          </cell>
          <cell r="AI2079" t="b">
            <v>1</v>
          </cell>
          <cell r="AJ2079">
            <v>3</v>
          </cell>
          <cell r="AK2079">
            <v>41</v>
          </cell>
          <cell r="AL2079" t="e">
            <v>#N/A</v>
          </cell>
          <cell r="AM2079" t="str">
            <v>202002</v>
          </cell>
          <cell r="AN2079">
            <v>0</v>
          </cell>
          <cell r="AO2079" t="str">
            <v>2023/6/19已离院</v>
          </cell>
        </row>
        <row r="2080">
          <cell r="B2080" t="str">
            <v>陈剑波</v>
          </cell>
          <cell r="C2080" t="str">
            <v>男</v>
          </cell>
          <cell r="D2080" t="str">
            <v>壮族</v>
          </cell>
          <cell r="E2080">
            <v>33452</v>
          </cell>
          <cell r="F2080" t="str">
            <v>中国</v>
          </cell>
          <cell r="G2080" t="str">
            <v>身份证</v>
          </cell>
          <cell r="H2080" t="str">
            <v>452226199108024516</v>
          </cell>
          <cell r="I2080" t="str">
            <v>柳州市人民医院</v>
          </cell>
          <cell r="J2080">
            <v>43655</v>
          </cell>
          <cell r="K2080">
            <v>44926</v>
          </cell>
          <cell r="L2080" t="str">
            <v>是</v>
          </cell>
          <cell r="M2080" t="str">
            <v>柳州</v>
          </cell>
          <cell r="N2080" t="str">
            <v>医院</v>
          </cell>
          <cell r="O2080" t="str">
            <v>硕士研究生</v>
          </cell>
          <cell r="P2080" t="str">
            <v>硕士</v>
          </cell>
          <cell r="Q2080" t="str">
            <v>广西医科大学</v>
          </cell>
          <cell r="R2080" t="str">
            <v>外科学</v>
          </cell>
          <cell r="S2080">
            <v>44000</v>
          </cell>
          <cell r="T2080" t="str">
            <v>其他</v>
          </cell>
          <cell r="U2080" t="str">
            <v>F</v>
          </cell>
          <cell r="V2080" t="str">
            <v>F</v>
          </cell>
          <cell r="W2080" t="b">
            <v>1</v>
          </cell>
          <cell r="X2080">
            <v>3000</v>
          </cell>
          <cell r="Y2080">
            <v>3000</v>
          </cell>
          <cell r="Z2080" t="b">
            <v>1</v>
          </cell>
          <cell r="AA2080">
            <v>750</v>
          </cell>
          <cell r="AB2080">
            <v>750</v>
          </cell>
          <cell r="AC2080">
            <v>3750</v>
          </cell>
          <cell r="AD2080">
            <v>3750</v>
          </cell>
          <cell r="AE2080">
            <v>43647</v>
          </cell>
          <cell r="AF2080">
            <v>45017</v>
          </cell>
          <cell r="AG2080">
            <v>45</v>
          </cell>
          <cell r="AH2080">
            <v>45</v>
          </cell>
          <cell r="AI2080" t="b">
            <v>1</v>
          </cell>
          <cell r="AJ2080">
            <v>3</v>
          </cell>
          <cell r="AK2080">
            <v>48</v>
          </cell>
          <cell r="AL2080" t="e">
            <v>#N/A</v>
          </cell>
          <cell r="AM2080" t="str">
            <v>202003</v>
          </cell>
          <cell r="AN2080">
            <v>0</v>
          </cell>
        </row>
        <row r="2081">
          <cell r="B2081" t="str">
            <v>潘秋文</v>
          </cell>
          <cell r="C2081" t="str">
            <v>男</v>
          </cell>
          <cell r="D2081" t="str">
            <v>瑶族</v>
          </cell>
          <cell r="E2081">
            <v>34165</v>
          </cell>
          <cell r="F2081" t="str">
            <v>中国</v>
          </cell>
          <cell r="G2081" t="str">
            <v>身份证</v>
          </cell>
          <cell r="H2081" t="str">
            <v>450821199307154515</v>
          </cell>
          <cell r="I2081" t="str">
            <v>柳州市人民医院</v>
          </cell>
          <cell r="J2081">
            <v>44063</v>
          </cell>
          <cell r="K2081">
            <v>45291</v>
          </cell>
          <cell r="L2081" t="str">
            <v>是</v>
          </cell>
          <cell r="M2081" t="str">
            <v>柳州</v>
          </cell>
          <cell r="N2081" t="str">
            <v>医院</v>
          </cell>
          <cell r="O2081" t="str">
            <v>硕士研究生</v>
          </cell>
          <cell r="P2081" t="str">
            <v>硕士</v>
          </cell>
          <cell r="Q2081" t="str">
            <v>广西医科大学</v>
          </cell>
          <cell r="R2081" t="str">
            <v>耳鼻咽喉科学</v>
          </cell>
          <cell r="S2081">
            <v>44025</v>
          </cell>
          <cell r="T2081" t="str">
            <v>其他</v>
          </cell>
          <cell r="U2081" t="str">
            <v>F</v>
          </cell>
          <cell r="V2081" t="str">
            <v>F</v>
          </cell>
          <cell r="W2081" t="b">
            <v>1</v>
          </cell>
          <cell r="X2081">
            <v>3000</v>
          </cell>
          <cell r="Y2081">
            <v>3000</v>
          </cell>
          <cell r="Z2081" t="b">
            <v>1</v>
          </cell>
          <cell r="AA2081">
            <v>750</v>
          </cell>
          <cell r="AB2081">
            <v>750</v>
          </cell>
          <cell r="AC2081">
            <v>3750</v>
          </cell>
          <cell r="AD2081">
            <v>3750</v>
          </cell>
          <cell r="AE2081">
            <v>44044</v>
          </cell>
          <cell r="AF2081">
            <v>45017</v>
          </cell>
          <cell r="AG2081">
            <v>32</v>
          </cell>
          <cell r="AH2081">
            <v>32</v>
          </cell>
          <cell r="AI2081" t="b">
            <v>1</v>
          </cell>
          <cell r="AJ2081">
            <v>3</v>
          </cell>
          <cell r="AK2081">
            <v>35</v>
          </cell>
          <cell r="AL2081" t="e">
            <v>#N/A</v>
          </cell>
          <cell r="AM2081" t="str">
            <v>202009</v>
          </cell>
          <cell r="AN2081">
            <v>0</v>
          </cell>
        </row>
        <row r="2082">
          <cell r="B2082" t="str">
            <v>杨龙苏</v>
          </cell>
          <cell r="C2082" t="str">
            <v>男</v>
          </cell>
          <cell r="D2082" t="str">
            <v>汉族</v>
          </cell>
          <cell r="E2082">
            <v>33814</v>
          </cell>
          <cell r="F2082" t="str">
            <v>中国</v>
          </cell>
          <cell r="G2082" t="str">
            <v>身份证</v>
          </cell>
          <cell r="H2082" t="str">
            <v>43110219920729721X</v>
          </cell>
          <cell r="I2082" t="str">
            <v>柳州市人民医院</v>
          </cell>
          <cell r="J2082">
            <v>44063</v>
          </cell>
          <cell r="K2082">
            <v>45291</v>
          </cell>
          <cell r="L2082" t="str">
            <v>是</v>
          </cell>
          <cell r="M2082" t="str">
            <v>柳州</v>
          </cell>
          <cell r="N2082" t="str">
            <v>医院</v>
          </cell>
          <cell r="O2082" t="str">
            <v>硕士研究生</v>
          </cell>
          <cell r="P2082" t="str">
            <v>硕士</v>
          </cell>
          <cell r="Q2082" t="str">
            <v>广西医科大学</v>
          </cell>
          <cell r="R2082" t="str">
            <v>耳鼻咽喉科学</v>
          </cell>
          <cell r="S2082">
            <v>44025</v>
          </cell>
          <cell r="T2082" t="str">
            <v>其他</v>
          </cell>
          <cell r="U2082" t="str">
            <v>F</v>
          </cell>
          <cell r="V2082" t="str">
            <v>F</v>
          </cell>
          <cell r="W2082" t="b">
            <v>1</v>
          </cell>
          <cell r="X2082">
            <v>3000</v>
          </cell>
          <cell r="Y2082">
            <v>3000</v>
          </cell>
          <cell r="Z2082" t="b">
            <v>1</v>
          </cell>
          <cell r="AA2082">
            <v>750</v>
          </cell>
          <cell r="AB2082">
            <v>750</v>
          </cell>
          <cell r="AC2082">
            <v>3750</v>
          </cell>
          <cell r="AD2082">
            <v>3750</v>
          </cell>
          <cell r="AE2082">
            <v>44044</v>
          </cell>
          <cell r="AF2082">
            <v>45017</v>
          </cell>
          <cell r="AG2082">
            <v>32</v>
          </cell>
          <cell r="AH2082">
            <v>32</v>
          </cell>
          <cell r="AI2082" t="b">
            <v>1</v>
          </cell>
          <cell r="AJ2082">
            <v>3</v>
          </cell>
          <cell r="AK2082">
            <v>35</v>
          </cell>
          <cell r="AL2082" t="e">
            <v>#N/A</v>
          </cell>
          <cell r="AM2082" t="str">
            <v>202009</v>
          </cell>
          <cell r="AN2082">
            <v>0</v>
          </cell>
        </row>
        <row r="2083">
          <cell r="B2083" t="str">
            <v>韦玥吟</v>
          </cell>
          <cell r="C2083" t="str">
            <v>女</v>
          </cell>
          <cell r="D2083" t="str">
            <v>壮族</v>
          </cell>
          <cell r="E2083">
            <v>34913</v>
          </cell>
          <cell r="F2083" t="str">
            <v>中国</v>
          </cell>
          <cell r="G2083" t="str">
            <v>身份证</v>
          </cell>
          <cell r="H2083" t="str">
            <v>452227199508020262</v>
          </cell>
          <cell r="I2083" t="str">
            <v>柳州市人民医院</v>
          </cell>
          <cell r="J2083">
            <v>44018</v>
          </cell>
          <cell r="K2083">
            <v>45291</v>
          </cell>
          <cell r="L2083" t="str">
            <v>是</v>
          </cell>
          <cell r="M2083" t="str">
            <v>柳州</v>
          </cell>
          <cell r="N2083" t="str">
            <v>医院</v>
          </cell>
          <cell r="O2083" t="str">
            <v>硕士研究生</v>
          </cell>
          <cell r="P2083" t="str">
            <v>硕士</v>
          </cell>
          <cell r="Q2083" t="str">
            <v>广西中医药大学</v>
          </cell>
          <cell r="R2083" t="str">
            <v>中药学</v>
          </cell>
          <cell r="S2083">
            <v>44012</v>
          </cell>
          <cell r="T2083" t="str">
            <v>其他</v>
          </cell>
          <cell r="U2083" t="str">
            <v>F</v>
          </cell>
          <cell r="V2083" t="str">
            <v>F</v>
          </cell>
          <cell r="W2083" t="b">
            <v>1</v>
          </cell>
          <cell r="X2083">
            <v>3000</v>
          </cell>
          <cell r="Y2083">
            <v>3000</v>
          </cell>
          <cell r="Z2083" t="b">
            <v>1</v>
          </cell>
          <cell r="AA2083">
            <v>750</v>
          </cell>
          <cell r="AB2083">
            <v>750</v>
          </cell>
          <cell r="AC2083">
            <v>3750</v>
          </cell>
          <cell r="AD2083">
            <v>3750</v>
          </cell>
          <cell r="AE2083">
            <v>44013</v>
          </cell>
          <cell r="AF2083">
            <v>45017</v>
          </cell>
          <cell r="AG2083">
            <v>33</v>
          </cell>
          <cell r="AH2083">
            <v>33</v>
          </cell>
          <cell r="AI2083" t="b">
            <v>1</v>
          </cell>
          <cell r="AJ2083">
            <v>3</v>
          </cell>
          <cell r="AK2083">
            <v>36</v>
          </cell>
          <cell r="AL2083" t="e">
            <v>#N/A</v>
          </cell>
          <cell r="AM2083" t="str">
            <v>202007</v>
          </cell>
          <cell r="AN2083">
            <v>0</v>
          </cell>
        </row>
        <row r="2084">
          <cell r="B2084" t="str">
            <v>黄月维</v>
          </cell>
          <cell r="C2084" t="str">
            <v>女</v>
          </cell>
          <cell r="D2084" t="str">
            <v>壮族</v>
          </cell>
          <cell r="E2084">
            <v>34553</v>
          </cell>
          <cell r="F2084" t="str">
            <v>中国</v>
          </cell>
          <cell r="G2084" t="str">
            <v>身份证</v>
          </cell>
          <cell r="H2084" t="str">
            <v>452625199408071483</v>
          </cell>
          <cell r="I2084" t="str">
            <v>柳州市人民医院</v>
          </cell>
          <cell r="J2084">
            <v>44063</v>
          </cell>
          <cell r="K2084">
            <v>45291</v>
          </cell>
          <cell r="L2084" t="str">
            <v>是</v>
          </cell>
          <cell r="M2084" t="str">
            <v>柳州</v>
          </cell>
          <cell r="N2084" t="str">
            <v>医院</v>
          </cell>
          <cell r="O2084" t="str">
            <v>硕士研究生</v>
          </cell>
          <cell r="P2084" t="str">
            <v>硕士</v>
          </cell>
          <cell r="Q2084" t="str">
            <v>广西医科大学</v>
          </cell>
          <cell r="R2084" t="str">
            <v>肿瘤内科学</v>
          </cell>
          <cell r="S2084">
            <v>44025</v>
          </cell>
          <cell r="T2084" t="str">
            <v>其他</v>
          </cell>
          <cell r="U2084" t="str">
            <v>F</v>
          </cell>
          <cell r="V2084" t="str">
            <v>F</v>
          </cell>
          <cell r="W2084" t="b">
            <v>1</v>
          </cell>
          <cell r="X2084">
            <v>3000</v>
          </cell>
          <cell r="Y2084">
            <v>3000</v>
          </cell>
          <cell r="Z2084" t="b">
            <v>1</v>
          </cell>
          <cell r="AA2084">
            <v>750</v>
          </cell>
          <cell r="AB2084">
            <v>750</v>
          </cell>
          <cell r="AC2084">
            <v>3750</v>
          </cell>
          <cell r="AD2084">
            <v>3750</v>
          </cell>
          <cell r="AE2084">
            <v>44044</v>
          </cell>
          <cell r="AF2084">
            <v>45017</v>
          </cell>
          <cell r="AG2084">
            <v>32</v>
          </cell>
          <cell r="AH2084">
            <v>32</v>
          </cell>
          <cell r="AI2084" t="b">
            <v>1</v>
          </cell>
          <cell r="AJ2084">
            <v>3</v>
          </cell>
          <cell r="AK2084">
            <v>35</v>
          </cell>
          <cell r="AL2084" t="e">
            <v>#N/A</v>
          </cell>
          <cell r="AM2084" t="str">
            <v>202106</v>
          </cell>
          <cell r="AN2084">
            <v>0</v>
          </cell>
        </row>
        <row r="2085">
          <cell r="B2085" t="str">
            <v>蒋丽娟</v>
          </cell>
          <cell r="C2085" t="str">
            <v>女</v>
          </cell>
          <cell r="D2085" t="str">
            <v>汉族</v>
          </cell>
          <cell r="E2085">
            <v>33657</v>
          </cell>
          <cell r="F2085" t="str">
            <v>中国</v>
          </cell>
          <cell r="G2085" t="str">
            <v>身份证</v>
          </cell>
          <cell r="H2085" t="str">
            <v>450324199202230421</v>
          </cell>
          <cell r="I2085" t="str">
            <v>柳州市人民医院</v>
          </cell>
          <cell r="J2085">
            <v>44018</v>
          </cell>
          <cell r="K2085">
            <v>45291</v>
          </cell>
          <cell r="L2085" t="str">
            <v>是</v>
          </cell>
          <cell r="M2085" t="str">
            <v>柳州</v>
          </cell>
          <cell r="N2085" t="str">
            <v>医院</v>
          </cell>
          <cell r="O2085" t="str">
            <v>硕士研究生</v>
          </cell>
          <cell r="P2085" t="str">
            <v>硕士</v>
          </cell>
          <cell r="Q2085" t="str">
            <v>南方医科大学</v>
          </cell>
          <cell r="R2085" t="str">
            <v>神经生物学</v>
          </cell>
          <cell r="S2085">
            <v>39987</v>
          </cell>
          <cell r="T2085" t="str">
            <v>其他</v>
          </cell>
          <cell r="U2085" t="str">
            <v>F</v>
          </cell>
          <cell r="V2085" t="str">
            <v>F</v>
          </cell>
          <cell r="W2085" t="b">
            <v>1</v>
          </cell>
          <cell r="X2085">
            <v>3000</v>
          </cell>
          <cell r="Y2085">
            <v>3000</v>
          </cell>
          <cell r="Z2085" t="b">
            <v>1</v>
          </cell>
          <cell r="AA2085">
            <v>750</v>
          </cell>
          <cell r="AB2085">
            <v>750</v>
          </cell>
          <cell r="AC2085">
            <v>3750</v>
          </cell>
          <cell r="AD2085">
            <v>3750</v>
          </cell>
          <cell r="AE2085">
            <v>44013</v>
          </cell>
          <cell r="AF2085">
            <v>45017</v>
          </cell>
          <cell r="AG2085">
            <v>33</v>
          </cell>
          <cell r="AH2085">
            <v>33</v>
          </cell>
          <cell r="AI2085" t="b">
            <v>1</v>
          </cell>
          <cell r="AJ2085">
            <v>3</v>
          </cell>
          <cell r="AK2085">
            <v>36</v>
          </cell>
          <cell r="AL2085" t="e">
            <v>#N/A</v>
          </cell>
          <cell r="AM2085" t="str">
            <v>202007</v>
          </cell>
          <cell r="AN2085">
            <v>0</v>
          </cell>
        </row>
        <row r="2086">
          <cell r="B2086" t="str">
            <v>兰超智</v>
          </cell>
          <cell r="C2086" t="str">
            <v>男</v>
          </cell>
          <cell r="D2086" t="str">
            <v>壮族</v>
          </cell>
          <cell r="E2086">
            <v>34337</v>
          </cell>
          <cell r="F2086" t="str">
            <v>中国</v>
          </cell>
          <cell r="G2086" t="str">
            <v>身份证</v>
          </cell>
          <cell r="H2086" t="str">
            <v>450222199401033414</v>
          </cell>
          <cell r="I2086" t="str">
            <v>柳州市人民医院</v>
          </cell>
          <cell r="J2086">
            <v>44046</v>
          </cell>
          <cell r="K2086">
            <v>45291</v>
          </cell>
          <cell r="L2086" t="str">
            <v>是</v>
          </cell>
          <cell r="M2086" t="str">
            <v>柳州</v>
          </cell>
          <cell r="N2086" t="str">
            <v>医院</v>
          </cell>
          <cell r="O2086" t="str">
            <v>硕士研究生</v>
          </cell>
          <cell r="P2086" t="str">
            <v>硕士</v>
          </cell>
          <cell r="Q2086" t="str">
            <v>广西医科大学</v>
          </cell>
          <cell r="R2086" t="str">
            <v>外科学</v>
          </cell>
          <cell r="S2086">
            <v>44025</v>
          </cell>
          <cell r="T2086" t="str">
            <v>其他</v>
          </cell>
          <cell r="U2086" t="str">
            <v>F</v>
          </cell>
          <cell r="V2086" t="str">
            <v>F</v>
          </cell>
          <cell r="W2086" t="b">
            <v>1</v>
          </cell>
          <cell r="X2086">
            <v>3000</v>
          </cell>
          <cell r="Y2086">
            <v>3000</v>
          </cell>
          <cell r="Z2086" t="b">
            <v>1</v>
          </cell>
          <cell r="AA2086">
            <v>750</v>
          </cell>
          <cell r="AB2086">
            <v>750</v>
          </cell>
          <cell r="AC2086">
            <v>3750</v>
          </cell>
          <cell r="AD2086">
            <v>3750</v>
          </cell>
          <cell r="AE2086">
            <v>44046</v>
          </cell>
          <cell r="AF2086">
            <v>45017</v>
          </cell>
          <cell r="AG2086">
            <v>32</v>
          </cell>
          <cell r="AH2086">
            <v>32</v>
          </cell>
          <cell r="AI2086" t="b">
            <v>1</v>
          </cell>
          <cell r="AJ2086">
            <v>3</v>
          </cell>
          <cell r="AK2086">
            <v>35</v>
          </cell>
          <cell r="AL2086" t="e">
            <v>#N/A</v>
          </cell>
          <cell r="AM2086" t="str">
            <v>202008</v>
          </cell>
          <cell r="AN2086">
            <v>0</v>
          </cell>
        </row>
        <row r="2087">
          <cell r="B2087" t="str">
            <v>王建</v>
          </cell>
          <cell r="C2087" t="str">
            <v>女</v>
          </cell>
          <cell r="D2087" t="str">
            <v>壮族</v>
          </cell>
          <cell r="E2087">
            <v>34264</v>
          </cell>
          <cell r="F2087" t="str">
            <v>中国</v>
          </cell>
          <cell r="G2087" t="str">
            <v>身份证</v>
          </cell>
          <cell r="H2087" t="str">
            <v>452225199310225120</v>
          </cell>
          <cell r="I2087" t="str">
            <v>柳州市人民医院</v>
          </cell>
          <cell r="J2087">
            <v>44039</v>
          </cell>
          <cell r="K2087">
            <v>45291</v>
          </cell>
          <cell r="L2087" t="str">
            <v>是</v>
          </cell>
          <cell r="M2087" t="str">
            <v>柳州</v>
          </cell>
          <cell r="N2087" t="str">
            <v>医院</v>
          </cell>
          <cell r="O2087" t="str">
            <v>硕士研究生</v>
          </cell>
          <cell r="P2087" t="str">
            <v>硕士</v>
          </cell>
          <cell r="Q2087" t="str">
            <v>广西医科大学</v>
          </cell>
          <cell r="R2087" t="str">
            <v>流行病与卫生统计学</v>
          </cell>
          <cell r="S2087">
            <v>44025</v>
          </cell>
          <cell r="T2087" t="str">
            <v>其他</v>
          </cell>
          <cell r="U2087" t="str">
            <v>F</v>
          </cell>
          <cell r="V2087" t="str">
            <v>F</v>
          </cell>
          <cell r="W2087" t="b">
            <v>1</v>
          </cell>
          <cell r="X2087">
            <v>3000</v>
          </cell>
          <cell r="Y2087">
            <v>3000</v>
          </cell>
          <cell r="Z2087" t="b">
            <v>1</v>
          </cell>
          <cell r="AA2087">
            <v>750</v>
          </cell>
          <cell r="AB2087">
            <v>750</v>
          </cell>
          <cell r="AC2087">
            <v>3750</v>
          </cell>
          <cell r="AD2087">
            <v>3750</v>
          </cell>
          <cell r="AE2087">
            <v>44039</v>
          </cell>
          <cell r="AF2087">
            <v>45017</v>
          </cell>
          <cell r="AG2087">
            <v>33</v>
          </cell>
          <cell r="AH2087">
            <v>33</v>
          </cell>
          <cell r="AI2087" t="b">
            <v>1</v>
          </cell>
          <cell r="AJ2087">
            <v>3</v>
          </cell>
          <cell r="AK2087">
            <v>36</v>
          </cell>
          <cell r="AL2087" t="e">
            <v>#N/A</v>
          </cell>
          <cell r="AM2087" t="str">
            <v>202008</v>
          </cell>
          <cell r="AN2087">
            <v>0</v>
          </cell>
        </row>
        <row r="2088">
          <cell r="B2088" t="str">
            <v>宋云龙</v>
          </cell>
          <cell r="C2088" t="str">
            <v>男</v>
          </cell>
          <cell r="D2088" t="str">
            <v>汉族</v>
          </cell>
          <cell r="E2088">
            <v>34872</v>
          </cell>
          <cell r="F2088" t="str">
            <v>中国</v>
          </cell>
          <cell r="G2088" t="str">
            <v>身份证</v>
          </cell>
          <cell r="H2088" t="str">
            <v>412721199506223834</v>
          </cell>
          <cell r="I2088" t="str">
            <v>柳州市人民医院</v>
          </cell>
          <cell r="J2088">
            <v>44018</v>
          </cell>
          <cell r="K2088">
            <v>45291</v>
          </cell>
          <cell r="L2088" t="str">
            <v>是</v>
          </cell>
          <cell r="M2088" t="str">
            <v>柳州</v>
          </cell>
          <cell r="N2088" t="str">
            <v>医院</v>
          </cell>
          <cell r="O2088" t="str">
            <v>硕士研究生</v>
          </cell>
          <cell r="P2088" t="str">
            <v>硕士</v>
          </cell>
          <cell r="Q2088" t="str">
            <v>南方医科大学</v>
          </cell>
          <cell r="R2088" t="str">
            <v>神经生物学</v>
          </cell>
          <cell r="S2088">
            <v>39987</v>
          </cell>
          <cell r="T2088" t="str">
            <v>其他</v>
          </cell>
          <cell r="U2088" t="str">
            <v>F</v>
          </cell>
          <cell r="V2088" t="str">
            <v>F</v>
          </cell>
          <cell r="W2088" t="b">
            <v>1</v>
          </cell>
          <cell r="X2088">
            <v>3000</v>
          </cell>
          <cell r="Y2088">
            <v>3000</v>
          </cell>
          <cell r="Z2088" t="b">
            <v>1</v>
          </cell>
          <cell r="AA2088">
            <v>750</v>
          </cell>
          <cell r="AB2088">
            <v>750</v>
          </cell>
          <cell r="AC2088">
            <v>3750</v>
          </cell>
          <cell r="AD2088">
            <v>3750</v>
          </cell>
          <cell r="AE2088">
            <v>44018</v>
          </cell>
          <cell r="AF2088">
            <v>45017</v>
          </cell>
          <cell r="AG2088">
            <v>33</v>
          </cell>
          <cell r="AH2088">
            <v>33</v>
          </cell>
          <cell r="AI2088" t="b">
            <v>1</v>
          </cell>
          <cell r="AJ2088">
            <v>3</v>
          </cell>
          <cell r="AK2088">
            <v>36</v>
          </cell>
          <cell r="AL2088" t="e">
            <v>#N/A</v>
          </cell>
          <cell r="AM2088" t="str">
            <v>202007</v>
          </cell>
          <cell r="AN2088">
            <v>0</v>
          </cell>
        </row>
        <row r="2089">
          <cell r="B2089" t="str">
            <v>宁丽俊</v>
          </cell>
          <cell r="C2089" t="str">
            <v>女</v>
          </cell>
          <cell r="D2089" t="str">
            <v>汉族</v>
          </cell>
          <cell r="E2089">
            <v>33966</v>
          </cell>
          <cell r="F2089" t="str">
            <v>中国</v>
          </cell>
          <cell r="G2089" t="str">
            <v>身份证</v>
          </cell>
          <cell r="H2089" t="str">
            <v>142402199212280621</v>
          </cell>
          <cell r="I2089" t="str">
            <v>柳州市人民医院</v>
          </cell>
          <cell r="J2089">
            <v>44013</v>
          </cell>
          <cell r="K2089">
            <v>45291</v>
          </cell>
          <cell r="L2089" t="str">
            <v>是</v>
          </cell>
          <cell r="M2089" t="str">
            <v>柳州</v>
          </cell>
          <cell r="N2089" t="str">
            <v>医院</v>
          </cell>
          <cell r="O2089" t="str">
            <v>硕士研究生</v>
          </cell>
          <cell r="P2089" t="str">
            <v>硕士</v>
          </cell>
          <cell r="Q2089" t="str">
            <v>山西医科大学</v>
          </cell>
          <cell r="R2089" t="str">
            <v>劳动卫生与环境卫生学</v>
          </cell>
          <cell r="S2089">
            <v>43988</v>
          </cell>
          <cell r="T2089" t="str">
            <v>其他</v>
          </cell>
          <cell r="U2089" t="str">
            <v>F</v>
          </cell>
          <cell r="V2089" t="str">
            <v>F</v>
          </cell>
          <cell r="W2089" t="b">
            <v>1</v>
          </cell>
          <cell r="X2089">
            <v>3000</v>
          </cell>
          <cell r="Y2089">
            <v>3000</v>
          </cell>
          <cell r="Z2089" t="b">
            <v>1</v>
          </cell>
          <cell r="AA2089">
            <v>750</v>
          </cell>
          <cell r="AB2089">
            <v>750</v>
          </cell>
          <cell r="AC2089">
            <v>3750</v>
          </cell>
          <cell r="AD2089">
            <v>3750</v>
          </cell>
          <cell r="AE2089">
            <v>44013</v>
          </cell>
          <cell r="AF2089">
            <v>45017</v>
          </cell>
          <cell r="AG2089">
            <v>33</v>
          </cell>
          <cell r="AH2089">
            <v>33</v>
          </cell>
          <cell r="AI2089" t="b">
            <v>1</v>
          </cell>
          <cell r="AJ2089">
            <v>3</v>
          </cell>
          <cell r="AK2089">
            <v>36</v>
          </cell>
          <cell r="AL2089" t="e">
            <v>#N/A</v>
          </cell>
          <cell r="AM2089" t="str">
            <v>202007</v>
          </cell>
          <cell r="AN2089">
            <v>0</v>
          </cell>
        </row>
        <row r="2090">
          <cell r="B2090" t="str">
            <v>李丽</v>
          </cell>
          <cell r="C2090" t="str">
            <v>女</v>
          </cell>
          <cell r="D2090" t="str">
            <v>壮族</v>
          </cell>
          <cell r="E2090">
            <v>34440</v>
          </cell>
          <cell r="F2090" t="str">
            <v>中国</v>
          </cell>
          <cell r="G2090" t="str">
            <v>身份证</v>
          </cell>
          <cell r="H2090" t="str">
            <v>452122199404166040</v>
          </cell>
          <cell r="I2090" t="str">
            <v>柳州市人民医院</v>
          </cell>
          <cell r="J2090">
            <v>44018</v>
          </cell>
          <cell r="K2090">
            <v>45291</v>
          </cell>
          <cell r="L2090" t="str">
            <v>是</v>
          </cell>
          <cell r="M2090" t="str">
            <v>柳州</v>
          </cell>
          <cell r="N2090" t="str">
            <v>医院</v>
          </cell>
          <cell r="O2090" t="str">
            <v>硕士研究生</v>
          </cell>
          <cell r="P2090" t="str">
            <v>硕士</v>
          </cell>
          <cell r="Q2090" t="str">
            <v>广西中医药大学</v>
          </cell>
          <cell r="R2090" t="str">
            <v>中药学</v>
          </cell>
          <cell r="S2090">
            <v>44012</v>
          </cell>
          <cell r="T2090" t="str">
            <v>其他</v>
          </cell>
          <cell r="U2090" t="str">
            <v>F</v>
          </cell>
          <cell r="V2090" t="str">
            <v>F</v>
          </cell>
          <cell r="W2090" t="b">
            <v>1</v>
          </cell>
          <cell r="X2090">
            <v>3000</v>
          </cell>
          <cell r="Y2090">
            <v>3000</v>
          </cell>
          <cell r="Z2090" t="b">
            <v>1</v>
          </cell>
          <cell r="AA2090">
            <v>750</v>
          </cell>
          <cell r="AB2090">
            <v>750</v>
          </cell>
          <cell r="AC2090">
            <v>3750</v>
          </cell>
          <cell r="AD2090">
            <v>3750</v>
          </cell>
          <cell r="AE2090">
            <v>44018</v>
          </cell>
          <cell r="AF2090">
            <v>45017</v>
          </cell>
          <cell r="AG2090">
            <v>33</v>
          </cell>
          <cell r="AH2090">
            <v>33</v>
          </cell>
          <cell r="AI2090" t="b">
            <v>1</v>
          </cell>
          <cell r="AJ2090">
            <v>3</v>
          </cell>
          <cell r="AK2090">
            <v>36</v>
          </cell>
          <cell r="AL2090" t="e">
            <v>#N/A</v>
          </cell>
          <cell r="AM2090" t="str">
            <v>202106</v>
          </cell>
          <cell r="AN2090">
            <v>0</v>
          </cell>
        </row>
        <row r="2091">
          <cell r="B2091" t="str">
            <v>杨海生</v>
          </cell>
          <cell r="C2091" t="str">
            <v>男</v>
          </cell>
          <cell r="D2091" t="str">
            <v>汉族</v>
          </cell>
          <cell r="E2091">
            <v>33990</v>
          </cell>
          <cell r="F2091" t="str">
            <v>中国</v>
          </cell>
          <cell r="G2091" t="str">
            <v>身份证</v>
          </cell>
          <cell r="H2091" t="str">
            <v>45098119930121251X</v>
          </cell>
          <cell r="I2091" t="str">
            <v>柳州市人民医院</v>
          </cell>
          <cell r="J2091">
            <v>44046</v>
          </cell>
          <cell r="K2091">
            <v>45291</v>
          </cell>
          <cell r="L2091" t="str">
            <v>是</v>
          </cell>
          <cell r="M2091" t="str">
            <v>柳州</v>
          </cell>
          <cell r="N2091" t="str">
            <v>医院</v>
          </cell>
          <cell r="O2091" t="str">
            <v>硕士研究生</v>
          </cell>
          <cell r="P2091" t="str">
            <v>硕士</v>
          </cell>
          <cell r="Q2091" t="str">
            <v>广西医科大学</v>
          </cell>
          <cell r="R2091" t="str">
            <v>劳动卫生与环境卫生学</v>
          </cell>
          <cell r="S2091">
            <v>44025</v>
          </cell>
          <cell r="T2091" t="str">
            <v>其他</v>
          </cell>
          <cell r="U2091" t="str">
            <v>F</v>
          </cell>
          <cell r="V2091" t="str">
            <v>F</v>
          </cell>
          <cell r="W2091" t="b">
            <v>1</v>
          </cell>
          <cell r="X2091">
            <v>3000</v>
          </cell>
          <cell r="Y2091">
            <v>3000</v>
          </cell>
          <cell r="Z2091" t="b">
            <v>1</v>
          </cell>
          <cell r="AA2091">
            <v>750</v>
          </cell>
          <cell r="AB2091">
            <v>750</v>
          </cell>
          <cell r="AC2091">
            <v>3750</v>
          </cell>
          <cell r="AD2091">
            <v>3750</v>
          </cell>
          <cell r="AE2091">
            <v>44046</v>
          </cell>
          <cell r="AF2091">
            <v>45017</v>
          </cell>
          <cell r="AG2091">
            <v>32</v>
          </cell>
          <cell r="AH2091">
            <v>32</v>
          </cell>
          <cell r="AI2091" t="b">
            <v>1</v>
          </cell>
          <cell r="AJ2091">
            <v>3</v>
          </cell>
          <cell r="AK2091">
            <v>35</v>
          </cell>
          <cell r="AL2091" t="e">
            <v>#N/A</v>
          </cell>
          <cell r="AM2091" t="str">
            <v>202008</v>
          </cell>
          <cell r="AN2091">
            <v>0</v>
          </cell>
        </row>
        <row r="2092">
          <cell r="B2092" t="str">
            <v>齐梁煜</v>
          </cell>
          <cell r="C2092" t="str">
            <v>男</v>
          </cell>
          <cell r="D2092" t="str">
            <v>汉族</v>
          </cell>
          <cell r="E2092">
            <v>34198</v>
          </cell>
          <cell r="F2092" t="str">
            <v>中国</v>
          </cell>
          <cell r="G2092" t="str">
            <v>身份证</v>
          </cell>
          <cell r="H2092" t="str">
            <v>412728199308176592</v>
          </cell>
          <cell r="I2092" t="str">
            <v>柳州市人民医院</v>
          </cell>
          <cell r="J2092">
            <v>44063</v>
          </cell>
          <cell r="K2092">
            <v>45291</v>
          </cell>
          <cell r="L2092" t="str">
            <v>是</v>
          </cell>
          <cell r="M2092" t="str">
            <v>柳州</v>
          </cell>
          <cell r="N2092" t="str">
            <v>医院</v>
          </cell>
          <cell r="O2092" t="str">
            <v>硕士研究生</v>
          </cell>
          <cell r="P2092" t="str">
            <v>硕士</v>
          </cell>
          <cell r="Q2092" t="str">
            <v>广西医科大学</v>
          </cell>
          <cell r="R2092" t="str">
            <v>影像医学与核医学</v>
          </cell>
          <cell r="S2092">
            <v>44025</v>
          </cell>
          <cell r="T2092" t="str">
            <v>其他</v>
          </cell>
          <cell r="U2092" t="str">
            <v>F</v>
          </cell>
          <cell r="V2092" t="str">
            <v>F</v>
          </cell>
          <cell r="W2092" t="b">
            <v>1</v>
          </cell>
          <cell r="X2092">
            <v>3000</v>
          </cell>
          <cell r="Y2092">
            <v>3000</v>
          </cell>
          <cell r="Z2092" t="b">
            <v>1</v>
          </cell>
          <cell r="AA2092">
            <v>750</v>
          </cell>
          <cell r="AB2092">
            <v>750</v>
          </cell>
          <cell r="AC2092">
            <v>3750</v>
          </cell>
          <cell r="AD2092">
            <v>3750</v>
          </cell>
          <cell r="AE2092">
            <v>44063</v>
          </cell>
          <cell r="AF2092">
            <v>45017</v>
          </cell>
          <cell r="AG2092">
            <v>32</v>
          </cell>
          <cell r="AH2092">
            <v>32</v>
          </cell>
          <cell r="AI2092" t="b">
            <v>1</v>
          </cell>
          <cell r="AJ2092">
            <v>3</v>
          </cell>
          <cell r="AK2092">
            <v>35</v>
          </cell>
          <cell r="AL2092" t="e">
            <v>#N/A</v>
          </cell>
          <cell r="AM2092" t="str">
            <v>202009</v>
          </cell>
          <cell r="AN2092">
            <v>0</v>
          </cell>
        </row>
        <row r="2093">
          <cell r="B2093" t="str">
            <v>苏佳昇</v>
          </cell>
          <cell r="C2093" t="str">
            <v>男</v>
          </cell>
          <cell r="D2093" t="str">
            <v>汉族</v>
          </cell>
          <cell r="E2093">
            <v>34892</v>
          </cell>
          <cell r="F2093" t="str">
            <v>中国</v>
          </cell>
          <cell r="G2093" t="str">
            <v>身份证</v>
          </cell>
          <cell r="H2093" t="str">
            <v>43070219950712403X</v>
          </cell>
          <cell r="I2093" t="str">
            <v>柳州市人民医院</v>
          </cell>
          <cell r="J2093">
            <v>44018</v>
          </cell>
          <cell r="K2093">
            <v>45291</v>
          </cell>
          <cell r="L2093" t="str">
            <v>是</v>
          </cell>
          <cell r="M2093" t="str">
            <v>柳州</v>
          </cell>
          <cell r="N2093" t="str">
            <v>医院</v>
          </cell>
          <cell r="O2093" t="str">
            <v>硕士研究生</v>
          </cell>
          <cell r="P2093" t="str">
            <v>硕士</v>
          </cell>
          <cell r="Q2093" t="str">
            <v>广西中医药大学</v>
          </cell>
          <cell r="R2093" t="str">
            <v>中药学</v>
          </cell>
          <cell r="S2093">
            <v>44012</v>
          </cell>
          <cell r="T2093" t="str">
            <v>其他</v>
          </cell>
          <cell r="U2093" t="str">
            <v>F</v>
          </cell>
          <cell r="V2093" t="str">
            <v>F</v>
          </cell>
          <cell r="W2093" t="b">
            <v>1</v>
          </cell>
          <cell r="X2093">
            <v>3000</v>
          </cell>
          <cell r="Y2093">
            <v>3000</v>
          </cell>
          <cell r="Z2093" t="b">
            <v>1</v>
          </cell>
          <cell r="AA2093">
            <v>750</v>
          </cell>
          <cell r="AB2093">
            <v>750</v>
          </cell>
          <cell r="AC2093">
            <v>3750</v>
          </cell>
          <cell r="AD2093">
            <v>3750</v>
          </cell>
          <cell r="AE2093">
            <v>44018</v>
          </cell>
          <cell r="AF2093">
            <v>45017</v>
          </cell>
          <cell r="AG2093">
            <v>33</v>
          </cell>
          <cell r="AH2093">
            <v>33</v>
          </cell>
          <cell r="AI2093" t="b">
            <v>1</v>
          </cell>
          <cell r="AJ2093">
            <v>3</v>
          </cell>
          <cell r="AK2093">
            <v>36</v>
          </cell>
          <cell r="AL2093" t="e">
            <v>#N/A</v>
          </cell>
          <cell r="AM2093" t="str">
            <v>202007</v>
          </cell>
          <cell r="AN2093">
            <v>0</v>
          </cell>
        </row>
        <row r="2094">
          <cell r="B2094" t="str">
            <v>周文涛</v>
          </cell>
          <cell r="C2094" t="str">
            <v>男</v>
          </cell>
          <cell r="D2094" t="str">
            <v>汉族</v>
          </cell>
          <cell r="E2094">
            <v>34440</v>
          </cell>
          <cell r="F2094" t="str">
            <v>中国</v>
          </cell>
          <cell r="G2094" t="str">
            <v>身份证</v>
          </cell>
          <cell r="H2094" t="str">
            <v>45031119940416351X</v>
          </cell>
          <cell r="I2094" t="str">
            <v>柳州市人民医院</v>
          </cell>
          <cell r="J2094">
            <v>44018</v>
          </cell>
          <cell r="K2094">
            <v>45291</v>
          </cell>
          <cell r="L2094" t="str">
            <v>是</v>
          </cell>
          <cell r="M2094" t="str">
            <v>柳州</v>
          </cell>
          <cell r="N2094" t="str">
            <v>医院</v>
          </cell>
          <cell r="O2094" t="str">
            <v>硕士研究生</v>
          </cell>
          <cell r="P2094" t="str">
            <v>硕士</v>
          </cell>
          <cell r="Q2094" t="str">
            <v>南方医科大学</v>
          </cell>
          <cell r="R2094" t="str">
            <v>卫生毒理学</v>
          </cell>
          <cell r="S2094">
            <v>39986</v>
          </cell>
          <cell r="T2094" t="str">
            <v>其他</v>
          </cell>
          <cell r="U2094" t="str">
            <v>F</v>
          </cell>
          <cell r="V2094" t="str">
            <v>F</v>
          </cell>
          <cell r="W2094" t="b">
            <v>1</v>
          </cell>
          <cell r="X2094">
            <v>3000</v>
          </cell>
          <cell r="Y2094">
            <v>3000</v>
          </cell>
          <cell r="Z2094" t="b">
            <v>1</v>
          </cell>
          <cell r="AA2094">
            <v>750</v>
          </cell>
          <cell r="AB2094">
            <v>750</v>
          </cell>
          <cell r="AC2094">
            <v>3750</v>
          </cell>
          <cell r="AD2094">
            <v>3750</v>
          </cell>
          <cell r="AE2094">
            <v>44018</v>
          </cell>
          <cell r="AF2094">
            <v>45017</v>
          </cell>
          <cell r="AG2094">
            <v>33</v>
          </cell>
          <cell r="AH2094">
            <v>33</v>
          </cell>
          <cell r="AI2094" t="b">
            <v>1</v>
          </cell>
          <cell r="AJ2094">
            <v>3</v>
          </cell>
          <cell r="AK2094">
            <v>36</v>
          </cell>
          <cell r="AL2094" t="e">
            <v>#N/A</v>
          </cell>
          <cell r="AM2094" t="str">
            <v>202007</v>
          </cell>
          <cell r="AN2094">
            <v>0</v>
          </cell>
        </row>
        <row r="2095">
          <cell r="B2095" t="str">
            <v>李蒲瑜</v>
          </cell>
          <cell r="C2095" t="str">
            <v>女</v>
          </cell>
          <cell r="D2095" t="str">
            <v>白族</v>
          </cell>
          <cell r="E2095">
            <v>34547</v>
          </cell>
          <cell r="F2095" t="str">
            <v>中国</v>
          </cell>
          <cell r="G2095" t="str">
            <v>身份证</v>
          </cell>
          <cell r="H2095" t="str">
            <v>532901199408010045</v>
          </cell>
          <cell r="I2095" t="str">
            <v>柳州市人民医院</v>
          </cell>
          <cell r="J2095">
            <v>44063</v>
          </cell>
          <cell r="K2095">
            <v>45291</v>
          </cell>
          <cell r="L2095" t="str">
            <v>是</v>
          </cell>
          <cell r="M2095" t="str">
            <v>柳州</v>
          </cell>
          <cell r="N2095" t="str">
            <v>医院</v>
          </cell>
          <cell r="O2095" t="str">
            <v>硕士研究生</v>
          </cell>
          <cell r="P2095" t="str">
            <v>硕士</v>
          </cell>
          <cell r="Q2095" t="str">
            <v>美国杜肯大学</v>
          </cell>
          <cell r="R2095" t="str">
            <v>物理治疗</v>
          </cell>
          <cell r="S2095">
            <v>43678</v>
          </cell>
          <cell r="T2095" t="str">
            <v>国际一流大学</v>
          </cell>
          <cell r="U2095" t="str">
            <v>F</v>
          </cell>
          <cell r="V2095" t="str">
            <v>F</v>
          </cell>
          <cell r="W2095" t="b">
            <v>1</v>
          </cell>
          <cell r="X2095">
            <v>3000</v>
          </cell>
          <cell r="Y2095">
            <v>3000</v>
          </cell>
          <cell r="Z2095" t="b">
            <v>1</v>
          </cell>
          <cell r="AA2095">
            <v>750</v>
          </cell>
          <cell r="AB2095">
            <v>750</v>
          </cell>
          <cell r="AC2095">
            <v>3750</v>
          </cell>
          <cell r="AD2095">
            <v>3750</v>
          </cell>
          <cell r="AE2095">
            <v>44063</v>
          </cell>
          <cell r="AF2095">
            <v>45017</v>
          </cell>
          <cell r="AG2095">
            <v>32</v>
          </cell>
          <cell r="AH2095">
            <v>32</v>
          </cell>
          <cell r="AI2095" t="b">
            <v>1</v>
          </cell>
          <cell r="AJ2095">
            <v>3</v>
          </cell>
          <cell r="AK2095">
            <v>35</v>
          </cell>
          <cell r="AL2095" t="e">
            <v>#N/A</v>
          </cell>
          <cell r="AM2095" t="str">
            <v>202009</v>
          </cell>
          <cell r="AN2095">
            <v>0</v>
          </cell>
        </row>
        <row r="2096">
          <cell r="B2096" t="str">
            <v>陆眸清</v>
          </cell>
          <cell r="C2096" t="str">
            <v>女</v>
          </cell>
          <cell r="D2096" t="str">
            <v>壮族</v>
          </cell>
          <cell r="E2096">
            <v>33922</v>
          </cell>
          <cell r="F2096" t="str">
            <v>中国</v>
          </cell>
          <cell r="G2096" t="str">
            <v>身份证</v>
          </cell>
          <cell r="H2096" t="str">
            <v>450205199211140423</v>
          </cell>
          <cell r="I2096" t="str">
            <v>柳州市人民医院</v>
          </cell>
          <cell r="J2096">
            <v>43670</v>
          </cell>
          <cell r="K2096">
            <v>44926</v>
          </cell>
          <cell r="L2096" t="str">
            <v>是</v>
          </cell>
          <cell r="M2096" t="str">
            <v>柳州</v>
          </cell>
          <cell r="N2096" t="str">
            <v>医院</v>
          </cell>
          <cell r="O2096" t="str">
            <v>硕士研究生</v>
          </cell>
          <cell r="P2096" t="str">
            <v>硕士</v>
          </cell>
          <cell r="Q2096" t="str">
            <v>首都医科大学</v>
          </cell>
          <cell r="R2096" t="str">
            <v>妇产科学</v>
          </cell>
          <cell r="S2096">
            <v>43656</v>
          </cell>
          <cell r="T2096" t="str">
            <v>其他</v>
          </cell>
          <cell r="U2096" t="str">
            <v>F</v>
          </cell>
          <cell r="V2096" t="str">
            <v>F</v>
          </cell>
          <cell r="W2096" t="b">
            <v>1</v>
          </cell>
          <cell r="X2096">
            <v>3000</v>
          </cell>
          <cell r="Y2096">
            <v>3000</v>
          </cell>
          <cell r="Z2096" t="b">
            <v>1</v>
          </cell>
          <cell r="AA2096">
            <v>750</v>
          </cell>
          <cell r="AB2096">
            <v>750</v>
          </cell>
          <cell r="AC2096">
            <v>3750</v>
          </cell>
          <cell r="AD2096">
            <v>3750</v>
          </cell>
          <cell r="AE2096">
            <v>43647</v>
          </cell>
          <cell r="AF2096">
            <v>45017</v>
          </cell>
          <cell r="AG2096">
            <v>45</v>
          </cell>
          <cell r="AH2096">
            <v>45</v>
          </cell>
          <cell r="AI2096" t="b">
            <v>1</v>
          </cell>
          <cell r="AJ2096">
            <v>3</v>
          </cell>
          <cell r="AK2096">
            <v>48</v>
          </cell>
          <cell r="AL2096" t="e">
            <v>#N/A</v>
          </cell>
          <cell r="AM2096" t="str">
            <v>202003</v>
          </cell>
          <cell r="AN2096">
            <v>0</v>
          </cell>
        </row>
        <row r="2097">
          <cell r="B2097" t="str">
            <v>邢远浩</v>
          </cell>
          <cell r="C2097" t="str">
            <v>男</v>
          </cell>
          <cell r="D2097" t="str">
            <v>汉族</v>
          </cell>
          <cell r="E2097">
            <v>33974</v>
          </cell>
          <cell r="F2097" t="str">
            <v>中国</v>
          </cell>
          <cell r="G2097" t="str">
            <v>身份证</v>
          </cell>
          <cell r="H2097" t="str">
            <v>411528199301050055</v>
          </cell>
          <cell r="I2097" t="str">
            <v>柳州市人民医院</v>
          </cell>
          <cell r="J2097">
            <v>43977</v>
          </cell>
          <cell r="K2097">
            <v>45291</v>
          </cell>
          <cell r="L2097" t="str">
            <v>是</v>
          </cell>
          <cell r="M2097" t="str">
            <v>柳州</v>
          </cell>
          <cell r="N2097" t="str">
            <v>医院</v>
          </cell>
          <cell r="O2097" t="str">
            <v>硕士研究生</v>
          </cell>
          <cell r="P2097" t="str">
            <v>硕士</v>
          </cell>
          <cell r="Q2097" t="str">
            <v>广西医科大学</v>
          </cell>
          <cell r="R2097" t="str">
            <v>内科学</v>
          </cell>
          <cell r="S2097">
            <v>43634</v>
          </cell>
          <cell r="T2097" t="str">
            <v>其他</v>
          </cell>
          <cell r="U2097" t="str">
            <v>F</v>
          </cell>
          <cell r="V2097" t="str">
            <v>F</v>
          </cell>
          <cell r="W2097" t="b">
            <v>1</v>
          </cell>
          <cell r="X2097">
            <v>3000</v>
          </cell>
          <cell r="Y2097">
            <v>3000</v>
          </cell>
          <cell r="Z2097" t="b">
            <v>1</v>
          </cell>
          <cell r="AA2097">
            <v>750</v>
          </cell>
          <cell r="AB2097">
            <v>750</v>
          </cell>
          <cell r="AC2097">
            <v>3750</v>
          </cell>
          <cell r="AD2097">
            <v>3750</v>
          </cell>
          <cell r="AE2097">
            <v>43952</v>
          </cell>
          <cell r="AF2097">
            <v>45017</v>
          </cell>
          <cell r="AG2097">
            <v>35</v>
          </cell>
          <cell r="AH2097">
            <v>35</v>
          </cell>
          <cell r="AI2097" t="b">
            <v>1</v>
          </cell>
          <cell r="AJ2097">
            <v>3</v>
          </cell>
          <cell r="AK2097">
            <v>38</v>
          </cell>
          <cell r="AL2097" t="e">
            <v>#N/A</v>
          </cell>
          <cell r="AM2097" t="str">
            <v>202006</v>
          </cell>
          <cell r="AN2097" t="e">
            <v>#N/A</v>
          </cell>
        </row>
        <row r="2098">
          <cell r="B2098" t="str">
            <v>贾凤梅</v>
          </cell>
          <cell r="C2098" t="str">
            <v>女</v>
          </cell>
          <cell r="D2098" t="str">
            <v>汉族</v>
          </cell>
          <cell r="E2098">
            <v>33887</v>
          </cell>
          <cell r="F2098" t="str">
            <v>中国</v>
          </cell>
          <cell r="G2098" t="str">
            <v>身份证</v>
          </cell>
          <cell r="H2098" t="str">
            <v>452229199210101062</v>
          </cell>
          <cell r="I2098" t="str">
            <v>柳州市人民医院</v>
          </cell>
          <cell r="J2098">
            <v>44046</v>
          </cell>
          <cell r="K2098">
            <v>45291</v>
          </cell>
          <cell r="L2098" t="str">
            <v>是</v>
          </cell>
          <cell r="M2098" t="str">
            <v>柳州</v>
          </cell>
          <cell r="N2098" t="str">
            <v>医院</v>
          </cell>
          <cell r="O2098" t="str">
            <v>硕士研究生</v>
          </cell>
          <cell r="P2098" t="str">
            <v>硕士</v>
          </cell>
          <cell r="Q2098" t="str">
            <v>昆明医科大学</v>
          </cell>
          <cell r="R2098" t="str">
            <v>口腔临床医学</v>
          </cell>
          <cell r="S2098">
            <v>44043</v>
          </cell>
          <cell r="T2098" t="str">
            <v>其他</v>
          </cell>
          <cell r="U2098" t="str">
            <v>F</v>
          </cell>
          <cell r="V2098" t="str">
            <v>F</v>
          </cell>
          <cell r="W2098" t="b">
            <v>1</v>
          </cell>
          <cell r="X2098">
            <v>3000</v>
          </cell>
          <cell r="Y2098">
            <v>3000</v>
          </cell>
          <cell r="Z2098" t="b">
            <v>1</v>
          </cell>
          <cell r="AA2098">
            <v>750</v>
          </cell>
          <cell r="AB2098">
            <v>750</v>
          </cell>
          <cell r="AC2098">
            <v>3750</v>
          </cell>
          <cell r="AD2098">
            <v>3750</v>
          </cell>
          <cell r="AE2098">
            <v>44044</v>
          </cell>
          <cell r="AF2098">
            <v>45017</v>
          </cell>
          <cell r="AG2098">
            <v>32</v>
          </cell>
          <cell r="AH2098">
            <v>32</v>
          </cell>
          <cell r="AI2098" t="b">
            <v>1</v>
          </cell>
          <cell r="AJ2098">
            <v>3</v>
          </cell>
          <cell r="AK2098">
            <v>35</v>
          </cell>
          <cell r="AL2098" t="e">
            <v>#N/A</v>
          </cell>
          <cell r="AM2098" t="str">
            <v>202106</v>
          </cell>
          <cell r="AN2098">
            <v>0</v>
          </cell>
        </row>
        <row r="2099">
          <cell r="B2099" t="str">
            <v>周娟</v>
          </cell>
          <cell r="C2099" t="str">
            <v>女</v>
          </cell>
          <cell r="D2099" t="str">
            <v>汉族</v>
          </cell>
          <cell r="E2099">
            <v>34455</v>
          </cell>
          <cell r="F2099" t="str">
            <v>中国</v>
          </cell>
          <cell r="G2099" t="str">
            <v>身份证</v>
          </cell>
          <cell r="H2099" t="str">
            <v>450204199405010620</v>
          </cell>
          <cell r="I2099" t="str">
            <v>柳州市人民医院</v>
          </cell>
          <cell r="J2099">
            <v>44063</v>
          </cell>
          <cell r="K2099">
            <v>45291</v>
          </cell>
          <cell r="L2099" t="str">
            <v>是</v>
          </cell>
          <cell r="M2099" t="str">
            <v>柳州</v>
          </cell>
          <cell r="N2099" t="str">
            <v>医院</v>
          </cell>
          <cell r="O2099" t="str">
            <v>硕士研究生</v>
          </cell>
          <cell r="P2099" t="str">
            <v>硕士</v>
          </cell>
          <cell r="Q2099" t="str">
            <v>广西医科大学</v>
          </cell>
          <cell r="R2099" t="str">
            <v>外科学</v>
          </cell>
          <cell r="S2099">
            <v>44025</v>
          </cell>
          <cell r="T2099" t="str">
            <v>其他</v>
          </cell>
          <cell r="U2099" t="str">
            <v>F</v>
          </cell>
          <cell r="V2099" t="str">
            <v>F</v>
          </cell>
          <cell r="W2099" t="b">
            <v>1</v>
          </cell>
          <cell r="X2099">
            <v>3000</v>
          </cell>
          <cell r="Y2099">
            <v>3000</v>
          </cell>
          <cell r="Z2099" t="b">
            <v>1</v>
          </cell>
          <cell r="AA2099">
            <v>750</v>
          </cell>
          <cell r="AB2099">
            <v>750</v>
          </cell>
          <cell r="AC2099">
            <v>3750</v>
          </cell>
          <cell r="AD2099">
            <v>3750</v>
          </cell>
          <cell r="AE2099">
            <v>44063</v>
          </cell>
          <cell r="AF2099">
            <v>45017</v>
          </cell>
          <cell r="AG2099">
            <v>32</v>
          </cell>
          <cell r="AH2099">
            <v>32</v>
          </cell>
          <cell r="AI2099" t="b">
            <v>1</v>
          </cell>
          <cell r="AJ2099">
            <v>3</v>
          </cell>
          <cell r="AK2099">
            <v>35</v>
          </cell>
          <cell r="AL2099" t="e">
            <v>#N/A</v>
          </cell>
          <cell r="AM2099" t="str">
            <v>202009</v>
          </cell>
          <cell r="AN2099">
            <v>0</v>
          </cell>
        </row>
        <row r="2100">
          <cell r="B2100" t="str">
            <v>石才够</v>
          </cell>
          <cell r="C2100" t="str">
            <v>男</v>
          </cell>
          <cell r="D2100" t="str">
            <v>壮族</v>
          </cell>
          <cell r="E2100">
            <v>33437</v>
          </cell>
          <cell r="F2100" t="str">
            <v>中国</v>
          </cell>
          <cell r="G2100" t="str">
            <v>身份证</v>
          </cell>
          <cell r="H2100" t="str">
            <v>451302199107185119</v>
          </cell>
          <cell r="I2100" t="str">
            <v>柳州市人民医院</v>
          </cell>
          <cell r="J2100">
            <v>44018</v>
          </cell>
          <cell r="K2100">
            <v>45291</v>
          </cell>
          <cell r="L2100" t="str">
            <v>是</v>
          </cell>
          <cell r="M2100" t="str">
            <v>柳州</v>
          </cell>
          <cell r="N2100" t="str">
            <v>医院</v>
          </cell>
          <cell r="O2100" t="str">
            <v>硕士研究生</v>
          </cell>
          <cell r="P2100" t="str">
            <v>硕士</v>
          </cell>
          <cell r="Q2100" t="str">
            <v>中山大学</v>
          </cell>
          <cell r="R2100" t="str">
            <v>临床医学（影像医学与核医学）</v>
          </cell>
          <cell r="S2100">
            <v>43994</v>
          </cell>
          <cell r="T2100" t="str">
            <v>一流建设高校</v>
          </cell>
          <cell r="U2100" t="str">
            <v>F</v>
          </cell>
          <cell r="V2100" t="str">
            <v>F</v>
          </cell>
          <cell r="W2100" t="b">
            <v>1</v>
          </cell>
          <cell r="X2100">
            <v>3000</v>
          </cell>
          <cell r="Y2100">
            <v>3000</v>
          </cell>
          <cell r="Z2100" t="b">
            <v>1</v>
          </cell>
          <cell r="AA2100">
            <v>750</v>
          </cell>
          <cell r="AB2100">
            <v>750</v>
          </cell>
          <cell r="AC2100">
            <v>3750</v>
          </cell>
          <cell r="AD2100">
            <v>3750</v>
          </cell>
          <cell r="AE2100">
            <v>44018</v>
          </cell>
          <cell r="AF2100">
            <v>45017</v>
          </cell>
          <cell r="AG2100">
            <v>33</v>
          </cell>
          <cell r="AH2100">
            <v>33</v>
          </cell>
          <cell r="AI2100" t="b">
            <v>1</v>
          </cell>
          <cell r="AJ2100">
            <v>3</v>
          </cell>
          <cell r="AK2100">
            <v>36</v>
          </cell>
          <cell r="AL2100" t="e">
            <v>#N/A</v>
          </cell>
          <cell r="AM2100" t="str">
            <v>202007</v>
          </cell>
          <cell r="AN2100">
            <v>0</v>
          </cell>
        </row>
        <row r="2101">
          <cell r="B2101" t="str">
            <v>王丽</v>
          </cell>
          <cell r="C2101" t="str">
            <v>女</v>
          </cell>
          <cell r="D2101" t="str">
            <v>汉族</v>
          </cell>
          <cell r="E2101">
            <v>34013</v>
          </cell>
          <cell r="F2101" t="str">
            <v>中国</v>
          </cell>
          <cell r="G2101" t="str">
            <v>身份证</v>
          </cell>
          <cell r="H2101" t="str">
            <v>522424199302130028</v>
          </cell>
          <cell r="I2101" t="str">
            <v>柳州市人民医院</v>
          </cell>
          <cell r="J2101">
            <v>43973</v>
          </cell>
          <cell r="K2101">
            <v>45291</v>
          </cell>
          <cell r="L2101" t="str">
            <v>是</v>
          </cell>
          <cell r="M2101" t="str">
            <v>柳州</v>
          </cell>
          <cell r="N2101" t="str">
            <v>医院</v>
          </cell>
          <cell r="O2101" t="str">
            <v>硕士研究生</v>
          </cell>
          <cell r="P2101" t="str">
            <v>硕士</v>
          </cell>
          <cell r="Q2101" t="str">
            <v>贵州中医药大学</v>
          </cell>
          <cell r="R2101" t="str">
            <v>中医外科学</v>
          </cell>
          <cell r="S2101">
            <v>43647</v>
          </cell>
          <cell r="T2101" t="str">
            <v>其他</v>
          </cell>
          <cell r="U2101" t="str">
            <v>F</v>
          </cell>
          <cell r="V2101" t="str">
            <v>F</v>
          </cell>
          <cell r="W2101" t="b">
            <v>1</v>
          </cell>
          <cell r="X2101">
            <v>3000</v>
          </cell>
          <cell r="Y2101">
            <v>3000</v>
          </cell>
          <cell r="Z2101" t="b">
            <v>1</v>
          </cell>
          <cell r="AA2101">
            <v>750</v>
          </cell>
          <cell r="AB2101">
            <v>750</v>
          </cell>
          <cell r="AC2101">
            <v>3750</v>
          </cell>
          <cell r="AD2101">
            <v>3750</v>
          </cell>
          <cell r="AE2101">
            <v>43952</v>
          </cell>
          <cell r="AF2101">
            <v>45017</v>
          </cell>
          <cell r="AG2101">
            <v>35</v>
          </cell>
          <cell r="AH2101">
            <v>35</v>
          </cell>
          <cell r="AI2101" t="b">
            <v>1</v>
          </cell>
          <cell r="AJ2101">
            <v>3</v>
          </cell>
          <cell r="AK2101">
            <v>38</v>
          </cell>
          <cell r="AL2101" t="e">
            <v>#N/A</v>
          </cell>
          <cell r="AM2101" t="str">
            <v>202106</v>
          </cell>
          <cell r="AN2101">
            <v>0</v>
          </cell>
        </row>
        <row r="2102">
          <cell r="B2102" t="str">
            <v>郭增</v>
          </cell>
          <cell r="C2102" t="str">
            <v>男</v>
          </cell>
          <cell r="D2102" t="str">
            <v>汉族</v>
          </cell>
          <cell r="E2102">
            <v>33443</v>
          </cell>
          <cell r="F2102" t="str">
            <v>中国</v>
          </cell>
          <cell r="G2102" t="str">
            <v>身份证</v>
          </cell>
          <cell r="H2102" t="str">
            <v>440921199107243517</v>
          </cell>
          <cell r="I2102" t="str">
            <v>柳州市人民医院</v>
          </cell>
          <cell r="J2102">
            <v>43957</v>
          </cell>
          <cell r="K2102">
            <v>45291</v>
          </cell>
          <cell r="L2102" t="str">
            <v>是</v>
          </cell>
          <cell r="M2102" t="str">
            <v>柳州</v>
          </cell>
          <cell r="N2102" t="str">
            <v>医院</v>
          </cell>
          <cell r="O2102" t="str">
            <v>硕士研究生</v>
          </cell>
          <cell r="P2102" t="str">
            <v>硕士</v>
          </cell>
          <cell r="Q2102" t="str">
            <v>广西中医药大学</v>
          </cell>
          <cell r="R2102" t="str">
            <v>中医外科学</v>
          </cell>
          <cell r="S2102">
            <v>43646</v>
          </cell>
          <cell r="T2102" t="str">
            <v>其他</v>
          </cell>
          <cell r="U2102" t="str">
            <v>F</v>
          </cell>
          <cell r="V2102" t="str">
            <v>F</v>
          </cell>
          <cell r="W2102" t="b">
            <v>1</v>
          </cell>
          <cell r="X2102">
            <v>1000</v>
          </cell>
          <cell r="Y2102">
            <v>1000</v>
          </cell>
          <cell r="Z2102" t="b">
            <v>1</v>
          </cell>
          <cell r="AA2102">
            <v>250</v>
          </cell>
          <cell r="AB2102">
            <v>250</v>
          </cell>
          <cell r="AC2102">
            <v>1250</v>
          </cell>
          <cell r="AD2102">
            <v>1250</v>
          </cell>
          <cell r="AE2102">
            <v>43952</v>
          </cell>
          <cell r="AF2102">
            <v>45017</v>
          </cell>
          <cell r="AG2102">
            <v>35</v>
          </cell>
          <cell r="AH2102">
            <v>35</v>
          </cell>
          <cell r="AI2102" t="b">
            <v>1</v>
          </cell>
          <cell r="AJ2102">
            <v>1</v>
          </cell>
          <cell r="AK2102">
            <v>36</v>
          </cell>
          <cell r="AL2102" t="e">
            <v>#N/A</v>
          </cell>
          <cell r="AM2102" t="str">
            <v>202005</v>
          </cell>
          <cell r="AN2102">
            <v>0</v>
          </cell>
          <cell r="AO2102" t="str">
            <v>2023/4/28已离院</v>
          </cell>
        </row>
        <row r="2103">
          <cell r="B2103" t="str">
            <v>何天基</v>
          </cell>
          <cell r="C2103" t="str">
            <v>男</v>
          </cell>
          <cell r="D2103" t="str">
            <v>汉族</v>
          </cell>
          <cell r="E2103">
            <v>33562</v>
          </cell>
          <cell r="F2103" t="str">
            <v>中国</v>
          </cell>
          <cell r="G2103" t="str">
            <v>身份证</v>
          </cell>
          <cell r="H2103" t="str">
            <v>440982199111205911</v>
          </cell>
          <cell r="I2103" t="str">
            <v>柳州市人民医院</v>
          </cell>
          <cell r="J2103">
            <v>44063</v>
          </cell>
          <cell r="K2103">
            <v>45291</v>
          </cell>
          <cell r="L2103" t="str">
            <v>是</v>
          </cell>
          <cell r="M2103" t="str">
            <v>柳州</v>
          </cell>
          <cell r="N2103" t="str">
            <v>医院</v>
          </cell>
          <cell r="O2103" t="str">
            <v>硕士研究生</v>
          </cell>
          <cell r="P2103" t="str">
            <v>硕士</v>
          </cell>
          <cell r="Q2103" t="str">
            <v>桂林医学院</v>
          </cell>
          <cell r="R2103" t="str">
            <v>外科学</v>
          </cell>
          <cell r="S2103">
            <v>44063</v>
          </cell>
          <cell r="T2103" t="str">
            <v>其他</v>
          </cell>
          <cell r="U2103" t="str">
            <v>F</v>
          </cell>
          <cell r="V2103" t="str">
            <v>F</v>
          </cell>
          <cell r="W2103" t="b">
            <v>1</v>
          </cell>
          <cell r="X2103">
            <v>3000</v>
          </cell>
          <cell r="Y2103">
            <v>3000</v>
          </cell>
          <cell r="Z2103" t="b">
            <v>1</v>
          </cell>
          <cell r="AA2103">
            <v>750</v>
          </cell>
          <cell r="AB2103">
            <v>750</v>
          </cell>
          <cell r="AC2103">
            <v>3750</v>
          </cell>
          <cell r="AD2103">
            <v>3750</v>
          </cell>
          <cell r="AE2103">
            <v>44063</v>
          </cell>
          <cell r="AF2103">
            <v>45017</v>
          </cell>
          <cell r="AG2103">
            <v>32</v>
          </cell>
          <cell r="AH2103">
            <v>32</v>
          </cell>
          <cell r="AI2103" t="b">
            <v>1</v>
          </cell>
          <cell r="AJ2103">
            <v>3</v>
          </cell>
          <cell r="AK2103">
            <v>35</v>
          </cell>
          <cell r="AL2103" t="e">
            <v>#N/A</v>
          </cell>
          <cell r="AM2103" t="str">
            <v>202106</v>
          </cell>
          <cell r="AN2103">
            <v>0</v>
          </cell>
        </row>
        <row r="2104">
          <cell r="B2104" t="str">
            <v>覃桂珍</v>
          </cell>
          <cell r="C2104" t="str">
            <v>女</v>
          </cell>
          <cell r="D2104" t="str">
            <v>壮族</v>
          </cell>
          <cell r="E2104">
            <v>34065</v>
          </cell>
          <cell r="F2104" t="str">
            <v>中国</v>
          </cell>
          <cell r="G2104" t="str">
            <v>身份证</v>
          </cell>
          <cell r="H2104" t="str">
            <v>450881199304062320</v>
          </cell>
          <cell r="I2104" t="str">
            <v>柳州市人民医院</v>
          </cell>
          <cell r="J2104">
            <v>44068</v>
          </cell>
          <cell r="K2104">
            <v>45291</v>
          </cell>
          <cell r="L2104" t="str">
            <v>是</v>
          </cell>
          <cell r="M2104" t="str">
            <v>柳州</v>
          </cell>
          <cell r="N2104" t="str">
            <v>医院</v>
          </cell>
          <cell r="O2104" t="str">
            <v>硕士研究生</v>
          </cell>
          <cell r="P2104" t="str">
            <v>硕士</v>
          </cell>
          <cell r="Q2104" t="str">
            <v>武汉大学</v>
          </cell>
          <cell r="R2104" t="str">
            <v>肿瘤学</v>
          </cell>
          <cell r="S2104">
            <v>43981</v>
          </cell>
          <cell r="T2104" t="str">
            <v>一流建设高校</v>
          </cell>
          <cell r="U2104" t="str">
            <v>F</v>
          </cell>
          <cell r="V2104" t="str">
            <v>F</v>
          </cell>
          <cell r="W2104" t="b">
            <v>1</v>
          </cell>
          <cell r="X2104">
            <v>3000</v>
          </cell>
          <cell r="Y2104">
            <v>3000</v>
          </cell>
          <cell r="Z2104" t="b">
            <v>1</v>
          </cell>
          <cell r="AA2104">
            <v>750</v>
          </cell>
          <cell r="AB2104">
            <v>750</v>
          </cell>
          <cell r="AC2104">
            <v>3750</v>
          </cell>
          <cell r="AD2104">
            <v>3750</v>
          </cell>
          <cell r="AE2104">
            <v>44068</v>
          </cell>
          <cell r="AF2104">
            <v>45017</v>
          </cell>
          <cell r="AG2104">
            <v>32</v>
          </cell>
          <cell r="AH2104">
            <v>32</v>
          </cell>
          <cell r="AI2104" t="b">
            <v>1</v>
          </cell>
          <cell r="AJ2104">
            <v>3</v>
          </cell>
          <cell r="AK2104">
            <v>35</v>
          </cell>
          <cell r="AL2104" t="e">
            <v>#N/A</v>
          </cell>
          <cell r="AM2104" t="str">
            <v>202106</v>
          </cell>
          <cell r="AN2104">
            <v>0</v>
          </cell>
        </row>
        <row r="2105">
          <cell r="B2105" t="str">
            <v>周祥隆</v>
          </cell>
          <cell r="C2105" t="str">
            <v>男</v>
          </cell>
          <cell r="D2105" t="str">
            <v>壮族</v>
          </cell>
          <cell r="E2105">
            <v>34442</v>
          </cell>
          <cell r="F2105" t="str">
            <v>中国</v>
          </cell>
          <cell r="G2105" t="str">
            <v>身份证</v>
          </cell>
          <cell r="H2105" t="str">
            <v>452727199404182512</v>
          </cell>
          <cell r="I2105" t="str">
            <v>柳州市人民医院</v>
          </cell>
          <cell r="J2105">
            <v>44063</v>
          </cell>
          <cell r="K2105">
            <v>45291</v>
          </cell>
          <cell r="L2105" t="str">
            <v>是</v>
          </cell>
          <cell r="M2105" t="str">
            <v>柳州</v>
          </cell>
          <cell r="N2105" t="str">
            <v>医院</v>
          </cell>
          <cell r="O2105" t="str">
            <v>硕士研究生</v>
          </cell>
          <cell r="P2105" t="str">
            <v>硕士</v>
          </cell>
          <cell r="Q2105" t="str">
            <v>广西医科大学</v>
          </cell>
          <cell r="R2105" t="str">
            <v>内科学</v>
          </cell>
          <cell r="S2105">
            <v>44025</v>
          </cell>
          <cell r="T2105" t="str">
            <v>其他</v>
          </cell>
          <cell r="U2105" t="str">
            <v>F</v>
          </cell>
          <cell r="V2105" t="str">
            <v>F</v>
          </cell>
          <cell r="W2105" t="b">
            <v>1</v>
          </cell>
          <cell r="X2105">
            <v>3000</v>
          </cell>
          <cell r="Y2105">
            <v>3000</v>
          </cell>
          <cell r="Z2105" t="b">
            <v>1</v>
          </cell>
          <cell r="AA2105">
            <v>750</v>
          </cell>
          <cell r="AB2105">
            <v>750</v>
          </cell>
          <cell r="AC2105">
            <v>3750</v>
          </cell>
          <cell r="AD2105">
            <v>3750</v>
          </cell>
          <cell r="AE2105">
            <v>44063</v>
          </cell>
          <cell r="AF2105">
            <v>45017</v>
          </cell>
          <cell r="AG2105">
            <v>32</v>
          </cell>
          <cell r="AH2105">
            <v>32</v>
          </cell>
          <cell r="AI2105" t="b">
            <v>1</v>
          </cell>
          <cell r="AJ2105">
            <v>3</v>
          </cell>
          <cell r="AK2105">
            <v>35</v>
          </cell>
          <cell r="AL2105" t="e">
            <v>#N/A</v>
          </cell>
          <cell r="AM2105" t="str">
            <v>202009</v>
          </cell>
          <cell r="AN2105">
            <v>0</v>
          </cell>
        </row>
        <row r="2106">
          <cell r="B2106" t="str">
            <v>齐鲁</v>
          </cell>
          <cell r="C2106" t="str">
            <v>男</v>
          </cell>
          <cell r="D2106" t="str">
            <v>汉族</v>
          </cell>
          <cell r="E2106">
            <v>33901</v>
          </cell>
          <cell r="F2106" t="str">
            <v>中国</v>
          </cell>
          <cell r="G2106" t="str">
            <v>身份证</v>
          </cell>
          <cell r="H2106" t="str">
            <v>370786199210241834</v>
          </cell>
          <cell r="I2106" t="str">
            <v>柳州市人民医院</v>
          </cell>
          <cell r="J2106">
            <v>44097</v>
          </cell>
          <cell r="K2106">
            <v>45291</v>
          </cell>
          <cell r="L2106" t="str">
            <v>是</v>
          </cell>
          <cell r="M2106" t="str">
            <v>柳州</v>
          </cell>
          <cell r="N2106" t="str">
            <v>医院</v>
          </cell>
          <cell r="O2106" t="str">
            <v>硕士研究生</v>
          </cell>
          <cell r="P2106" t="str">
            <v>硕士</v>
          </cell>
          <cell r="Q2106" t="str">
            <v>滨州医学院</v>
          </cell>
          <cell r="R2106" t="str">
            <v>影像医学与核医学</v>
          </cell>
          <cell r="S2106">
            <v>44013</v>
          </cell>
          <cell r="T2106" t="str">
            <v>其他</v>
          </cell>
          <cell r="U2106" t="str">
            <v>F</v>
          </cell>
          <cell r="V2106" t="str">
            <v>F</v>
          </cell>
          <cell r="W2106" t="b">
            <v>1</v>
          </cell>
          <cell r="X2106">
            <v>3000</v>
          </cell>
          <cell r="Y2106">
            <v>3000</v>
          </cell>
          <cell r="Z2106" t="b">
            <v>1</v>
          </cell>
          <cell r="AA2106">
            <v>750</v>
          </cell>
          <cell r="AB2106">
            <v>750</v>
          </cell>
          <cell r="AC2106">
            <v>3750</v>
          </cell>
          <cell r="AD2106">
            <v>3750</v>
          </cell>
          <cell r="AE2106">
            <v>44075</v>
          </cell>
          <cell r="AF2106">
            <v>45017</v>
          </cell>
          <cell r="AG2106">
            <v>31</v>
          </cell>
          <cell r="AH2106">
            <v>31</v>
          </cell>
          <cell r="AI2106" t="b">
            <v>1</v>
          </cell>
          <cell r="AJ2106">
            <v>3</v>
          </cell>
          <cell r="AK2106">
            <v>34</v>
          </cell>
          <cell r="AL2106" t="e">
            <v>#N/A</v>
          </cell>
          <cell r="AM2106" t="str">
            <v>202106</v>
          </cell>
          <cell r="AN2106">
            <v>0</v>
          </cell>
        </row>
        <row r="2107">
          <cell r="B2107" t="str">
            <v>胡善林</v>
          </cell>
          <cell r="C2107" t="str">
            <v>男</v>
          </cell>
          <cell r="D2107" t="str">
            <v>汉族</v>
          </cell>
          <cell r="E2107">
            <v>34599</v>
          </cell>
          <cell r="F2107" t="str">
            <v>中国</v>
          </cell>
          <cell r="G2107" t="str">
            <v>身份证</v>
          </cell>
          <cell r="H2107" t="str">
            <v>450821199409223614</v>
          </cell>
          <cell r="I2107" t="str">
            <v>柳州市人民医院</v>
          </cell>
          <cell r="J2107">
            <v>44063</v>
          </cell>
          <cell r="K2107">
            <v>45291</v>
          </cell>
          <cell r="L2107" t="str">
            <v>是</v>
          </cell>
          <cell r="M2107" t="str">
            <v>柳州</v>
          </cell>
          <cell r="N2107" t="str">
            <v>医院</v>
          </cell>
          <cell r="O2107" t="str">
            <v>硕士研究生</v>
          </cell>
          <cell r="P2107" t="str">
            <v>硕士</v>
          </cell>
          <cell r="Q2107" t="str">
            <v>广西医科大学</v>
          </cell>
          <cell r="R2107" t="str">
            <v>外科学</v>
          </cell>
          <cell r="S2107">
            <v>44013</v>
          </cell>
          <cell r="T2107" t="str">
            <v>其他</v>
          </cell>
          <cell r="U2107" t="str">
            <v>F</v>
          </cell>
          <cell r="V2107" t="str">
            <v>F</v>
          </cell>
          <cell r="W2107" t="b">
            <v>1</v>
          </cell>
          <cell r="X2107">
            <v>3000</v>
          </cell>
          <cell r="Y2107">
            <v>3000</v>
          </cell>
          <cell r="Z2107" t="b">
            <v>1</v>
          </cell>
          <cell r="AA2107">
            <v>750</v>
          </cell>
          <cell r="AB2107">
            <v>750</v>
          </cell>
          <cell r="AC2107">
            <v>3750</v>
          </cell>
          <cell r="AD2107">
            <v>3750</v>
          </cell>
          <cell r="AE2107">
            <v>44063</v>
          </cell>
          <cell r="AF2107">
            <v>45017</v>
          </cell>
          <cell r="AG2107">
            <v>32</v>
          </cell>
          <cell r="AH2107">
            <v>32</v>
          </cell>
          <cell r="AI2107" t="b">
            <v>1</v>
          </cell>
          <cell r="AJ2107">
            <v>3</v>
          </cell>
          <cell r="AK2107">
            <v>35</v>
          </cell>
          <cell r="AL2107" t="e">
            <v>#N/A</v>
          </cell>
          <cell r="AM2107" t="str">
            <v>202106</v>
          </cell>
          <cell r="AN2107">
            <v>0</v>
          </cell>
        </row>
        <row r="2108">
          <cell r="B2108" t="str">
            <v>陈艳妮</v>
          </cell>
          <cell r="C2108" t="str">
            <v>女</v>
          </cell>
          <cell r="D2108" t="str">
            <v>汉族</v>
          </cell>
          <cell r="E2108">
            <v>33744</v>
          </cell>
          <cell r="F2108" t="str">
            <v>中国</v>
          </cell>
          <cell r="G2108" t="str">
            <v>身份证</v>
          </cell>
          <cell r="H2108" t="str">
            <v>341224199205207446</v>
          </cell>
          <cell r="I2108" t="str">
            <v>柳州市人民医院</v>
          </cell>
          <cell r="J2108">
            <v>43655</v>
          </cell>
          <cell r="K2108">
            <v>44926</v>
          </cell>
          <cell r="L2108" t="str">
            <v>是</v>
          </cell>
          <cell r="M2108" t="str">
            <v>柳州</v>
          </cell>
          <cell r="N2108" t="str">
            <v>医院</v>
          </cell>
          <cell r="O2108" t="str">
            <v>硕士研究生</v>
          </cell>
          <cell r="P2108" t="str">
            <v>硕士</v>
          </cell>
          <cell r="Q2108" t="str">
            <v>安徽医科大学</v>
          </cell>
          <cell r="R2108" t="str">
            <v>麻醉学</v>
          </cell>
          <cell r="S2108">
            <v>43647</v>
          </cell>
          <cell r="T2108" t="str">
            <v>其他</v>
          </cell>
          <cell r="U2108" t="str">
            <v>F</v>
          </cell>
          <cell r="V2108" t="str">
            <v>F</v>
          </cell>
          <cell r="W2108" t="b">
            <v>1</v>
          </cell>
          <cell r="X2108">
            <v>3000</v>
          </cell>
          <cell r="Y2108">
            <v>3000</v>
          </cell>
          <cell r="Z2108" t="b">
            <v>1</v>
          </cell>
          <cell r="AA2108">
            <v>750</v>
          </cell>
          <cell r="AB2108">
            <v>750</v>
          </cell>
          <cell r="AC2108">
            <v>3750</v>
          </cell>
          <cell r="AD2108">
            <v>3750</v>
          </cell>
          <cell r="AE2108">
            <v>43647</v>
          </cell>
          <cell r="AF2108">
            <v>45017</v>
          </cell>
          <cell r="AG2108">
            <v>45</v>
          </cell>
          <cell r="AH2108">
            <v>45</v>
          </cell>
          <cell r="AI2108" t="b">
            <v>1</v>
          </cell>
          <cell r="AJ2108">
            <v>3</v>
          </cell>
          <cell r="AK2108">
            <v>48</v>
          </cell>
          <cell r="AL2108" t="e">
            <v>#N/A</v>
          </cell>
          <cell r="AM2108" t="str">
            <v>202008</v>
          </cell>
          <cell r="AN2108">
            <v>0</v>
          </cell>
        </row>
        <row r="2109">
          <cell r="B2109" t="str">
            <v>成迎迎</v>
          </cell>
          <cell r="C2109" t="str">
            <v>女</v>
          </cell>
          <cell r="D2109" t="str">
            <v>汉族</v>
          </cell>
          <cell r="E2109">
            <v>34125</v>
          </cell>
          <cell r="F2109" t="str">
            <v>中国</v>
          </cell>
          <cell r="G2109" t="str">
            <v>身份证</v>
          </cell>
          <cell r="H2109" t="str">
            <v>421302199306051222</v>
          </cell>
          <cell r="I2109" t="str">
            <v>柳州市人民医院</v>
          </cell>
          <cell r="J2109">
            <v>44063</v>
          </cell>
          <cell r="K2109">
            <v>45291</v>
          </cell>
          <cell r="L2109" t="str">
            <v>是</v>
          </cell>
          <cell r="M2109" t="str">
            <v>柳州</v>
          </cell>
          <cell r="N2109" t="str">
            <v>医院</v>
          </cell>
          <cell r="O2109" t="str">
            <v>硕士研究生</v>
          </cell>
          <cell r="P2109" t="str">
            <v>硕士</v>
          </cell>
          <cell r="Q2109" t="str">
            <v>右江民族医学院</v>
          </cell>
          <cell r="R2109" t="str">
            <v>临床病理学</v>
          </cell>
          <cell r="S2109">
            <v>44023</v>
          </cell>
          <cell r="T2109" t="str">
            <v>其他</v>
          </cell>
          <cell r="U2109" t="str">
            <v>F</v>
          </cell>
          <cell r="V2109" t="str">
            <v>F</v>
          </cell>
          <cell r="W2109" t="b">
            <v>1</v>
          </cell>
          <cell r="X2109">
            <v>3000</v>
          </cell>
          <cell r="Y2109">
            <v>3000</v>
          </cell>
          <cell r="Z2109" t="b">
            <v>1</v>
          </cell>
          <cell r="AA2109">
            <v>750</v>
          </cell>
          <cell r="AB2109">
            <v>750</v>
          </cell>
          <cell r="AC2109">
            <v>3750</v>
          </cell>
          <cell r="AD2109">
            <v>3750</v>
          </cell>
          <cell r="AE2109">
            <v>44063</v>
          </cell>
          <cell r="AF2109">
            <v>45017</v>
          </cell>
          <cell r="AG2109">
            <v>32</v>
          </cell>
          <cell r="AH2109">
            <v>32</v>
          </cell>
          <cell r="AI2109" t="b">
            <v>1</v>
          </cell>
          <cell r="AJ2109">
            <v>3</v>
          </cell>
          <cell r="AK2109">
            <v>35</v>
          </cell>
          <cell r="AL2109" t="e">
            <v>#N/A</v>
          </cell>
          <cell r="AM2109" t="str">
            <v>202009</v>
          </cell>
          <cell r="AN2109">
            <v>0</v>
          </cell>
        </row>
        <row r="2110">
          <cell r="B2110" t="str">
            <v>李韩</v>
          </cell>
          <cell r="C2110" t="str">
            <v>男</v>
          </cell>
          <cell r="D2110" t="str">
            <v>苗族</v>
          </cell>
          <cell r="E2110">
            <v>33546</v>
          </cell>
          <cell r="F2110" t="str">
            <v>中国</v>
          </cell>
          <cell r="G2110" t="str">
            <v>身份证</v>
          </cell>
          <cell r="H2110" t="str">
            <v>430527199111044216</v>
          </cell>
          <cell r="I2110" t="str">
            <v>柳州市人民医院</v>
          </cell>
          <cell r="J2110">
            <v>44063</v>
          </cell>
          <cell r="K2110">
            <v>45291</v>
          </cell>
          <cell r="L2110" t="str">
            <v>是</v>
          </cell>
          <cell r="M2110" t="str">
            <v>柳州</v>
          </cell>
          <cell r="N2110" t="str">
            <v>医院</v>
          </cell>
          <cell r="O2110" t="str">
            <v>硕士研究生</v>
          </cell>
          <cell r="P2110" t="str">
            <v>硕士</v>
          </cell>
          <cell r="Q2110" t="str">
            <v>广西医科大学</v>
          </cell>
          <cell r="R2110" t="str">
            <v>心内科</v>
          </cell>
          <cell r="S2110">
            <v>44025</v>
          </cell>
          <cell r="T2110" t="str">
            <v>其他</v>
          </cell>
          <cell r="U2110" t="str">
            <v>F</v>
          </cell>
          <cell r="V2110" t="str">
            <v>F</v>
          </cell>
          <cell r="W2110" t="b">
            <v>1</v>
          </cell>
          <cell r="X2110">
            <v>3000</v>
          </cell>
          <cell r="Y2110">
            <v>3000</v>
          </cell>
          <cell r="Z2110" t="b">
            <v>1</v>
          </cell>
          <cell r="AA2110">
            <v>750</v>
          </cell>
          <cell r="AB2110">
            <v>750</v>
          </cell>
          <cell r="AC2110">
            <v>3750</v>
          </cell>
          <cell r="AD2110">
            <v>3750</v>
          </cell>
          <cell r="AE2110">
            <v>44063</v>
          </cell>
          <cell r="AF2110">
            <v>45017</v>
          </cell>
          <cell r="AG2110">
            <v>32</v>
          </cell>
          <cell r="AH2110">
            <v>32</v>
          </cell>
          <cell r="AI2110" t="b">
            <v>1</v>
          </cell>
          <cell r="AJ2110">
            <v>3</v>
          </cell>
          <cell r="AK2110">
            <v>35</v>
          </cell>
          <cell r="AL2110" t="e">
            <v>#N/A</v>
          </cell>
          <cell r="AM2110" t="str">
            <v>202009</v>
          </cell>
          <cell r="AN2110">
            <v>0</v>
          </cell>
        </row>
        <row r="2111">
          <cell r="B2111" t="str">
            <v>黄思芳</v>
          </cell>
          <cell r="C2111" t="str">
            <v>女</v>
          </cell>
          <cell r="D2111" t="str">
            <v>壮族</v>
          </cell>
          <cell r="E2111">
            <v>34254</v>
          </cell>
          <cell r="F2111" t="str">
            <v>中国</v>
          </cell>
          <cell r="G2111" t="str">
            <v>身份证</v>
          </cell>
          <cell r="H2111" t="str">
            <v>452127199310123623</v>
          </cell>
          <cell r="I2111" t="str">
            <v>柳州市人民医院</v>
          </cell>
          <cell r="J2111">
            <v>44046</v>
          </cell>
          <cell r="K2111">
            <v>45291</v>
          </cell>
          <cell r="L2111" t="str">
            <v>是</v>
          </cell>
          <cell r="M2111" t="str">
            <v>柳州</v>
          </cell>
          <cell r="N2111" t="str">
            <v>医院</v>
          </cell>
          <cell r="O2111" t="str">
            <v>硕士研究生</v>
          </cell>
          <cell r="P2111" t="str">
            <v>硕士</v>
          </cell>
          <cell r="Q2111" t="str">
            <v>广西医科大学</v>
          </cell>
          <cell r="R2111" t="str">
            <v>劳动卫生与环境卫生学</v>
          </cell>
          <cell r="S2111">
            <v>44025</v>
          </cell>
          <cell r="T2111" t="str">
            <v>其他</v>
          </cell>
          <cell r="U2111" t="str">
            <v>F</v>
          </cell>
          <cell r="V2111" t="str">
            <v>F</v>
          </cell>
          <cell r="W2111" t="b">
            <v>1</v>
          </cell>
          <cell r="X2111">
            <v>3000</v>
          </cell>
          <cell r="Y2111">
            <v>3000</v>
          </cell>
          <cell r="Z2111" t="b">
            <v>1</v>
          </cell>
          <cell r="AA2111">
            <v>750</v>
          </cell>
          <cell r="AB2111">
            <v>750</v>
          </cell>
          <cell r="AC2111">
            <v>3750</v>
          </cell>
          <cell r="AD2111">
            <v>3750</v>
          </cell>
          <cell r="AE2111">
            <v>44046</v>
          </cell>
          <cell r="AF2111">
            <v>45017</v>
          </cell>
          <cell r="AG2111">
            <v>32</v>
          </cell>
          <cell r="AH2111">
            <v>32</v>
          </cell>
          <cell r="AI2111" t="b">
            <v>1</v>
          </cell>
          <cell r="AJ2111">
            <v>3</v>
          </cell>
          <cell r="AK2111">
            <v>35</v>
          </cell>
          <cell r="AL2111" t="e">
            <v>#N/A</v>
          </cell>
          <cell r="AM2111" t="str">
            <v>202008</v>
          </cell>
          <cell r="AN2111">
            <v>0</v>
          </cell>
        </row>
        <row r="2112">
          <cell r="B2112" t="str">
            <v>黄艳玲</v>
          </cell>
          <cell r="C2112" t="str">
            <v>女</v>
          </cell>
          <cell r="D2112" t="str">
            <v>瑶族</v>
          </cell>
          <cell r="E2112">
            <v>32919</v>
          </cell>
          <cell r="F2112" t="str">
            <v>中国</v>
          </cell>
          <cell r="G2112" t="str">
            <v>身份证</v>
          </cell>
          <cell r="H2112" t="str">
            <v>452127199002151841</v>
          </cell>
          <cell r="I2112" t="str">
            <v>柳州市人民医院</v>
          </cell>
          <cell r="J2112">
            <v>44046</v>
          </cell>
          <cell r="K2112">
            <v>45291</v>
          </cell>
          <cell r="L2112" t="str">
            <v>是</v>
          </cell>
          <cell r="M2112" t="str">
            <v>柳州</v>
          </cell>
          <cell r="N2112" t="str">
            <v>医院</v>
          </cell>
          <cell r="O2112" t="str">
            <v>硕士研究生</v>
          </cell>
          <cell r="P2112" t="str">
            <v>硕士</v>
          </cell>
          <cell r="Q2112" t="str">
            <v>广西医科大学</v>
          </cell>
          <cell r="R2112" t="str">
            <v>眼科学</v>
          </cell>
          <cell r="S2112">
            <v>44028</v>
          </cell>
          <cell r="T2112" t="str">
            <v>其他</v>
          </cell>
          <cell r="U2112" t="str">
            <v>F</v>
          </cell>
          <cell r="V2112" t="str">
            <v>F</v>
          </cell>
          <cell r="W2112" t="b">
            <v>1</v>
          </cell>
          <cell r="X2112">
            <v>3000</v>
          </cell>
          <cell r="Y2112">
            <v>3000</v>
          </cell>
          <cell r="Z2112" t="b">
            <v>1</v>
          </cell>
          <cell r="AA2112">
            <v>750</v>
          </cell>
          <cell r="AB2112">
            <v>750</v>
          </cell>
          <cell r="AC2112">
            <v>3750</v>
          </cell>
          <cell r="AD2112">
            <v>3750</v>
          </cell>
          <cell r="AE2112">
            <v>44046</v>
          </cell>
          <cell r="AF2112">
            <v>45017</v>
          </cell>
          <cell r="AG2112">
            <v>32</v>
          </cell>
          <cell r="AH2112">
            <v>32</v>
          </cell>
          <cell r="AI2112" t="b">
            <v>1</v>
          </cell>
          <cell r="AJ2112">
            <v>3</v>
          </cell>
          <cell r="AK2112">
            <v>35</v>
          </cell>
          <cell r="AL2112" t="e">
            <v>#N/A</v>
          </cell>
          <cell r="AM2112" t="str">
            <v>202008</v>
          </cell>
          <cell r="AN2112">
            <v>0</v>
          </cell>
        </row>
        <row r="2113">
          <cell r="B2113" t="str">
            <v>李明奕</v>
          </cell>
          <cell r="C2113" t="str">
            <v>女</v>
          </cell>
          <cell r="D2113" t="str">
            <v>汉族</v>
          </cell>
          <cell r="E2113">
            <v>34250</v>
          </cell>
          <cell r="F2113" t="str">
            <v>中国</v>
          </cell>
          <cell r="G2113" t="str">
            <v>身份证</v>
          </cell>
          <cell r="H2113" t="str">
            <v>450304199310082520</v>
          </cell>
          <cell r="I2113" t="str">
            <v>柳州市人民医院</v>
          </cell>
          <cell r="J2113">
            <v>44063</v>
          </cell>
          <cell r="K2113">
            <v>45291</v>
          </cell>
          <cell r="L2113" t="str">
            <v>是</v>
          </cell>
          <cell r="M2113" t="str">
            <v>柳州</v>
          </cell>
          <cell r="N2113" t="str">
            <v>医院</v>
          </cell>
          <cell r="O2113" t="str">
            <v>硕士研究生</v>
          </cell>
          <cell r="P2113" t="str">
            <v>硕士</v>
          </cell>
          <cell r="Q2113" t="str">
            <v>广西医科大学</v>
          </cell>
          <cell r="R2113" t="str">
            <v>影像医学与核医学</v>
          </cell>
          <cell r="S2113">
            <v>44025</v>
          </cell>
          <cell r="T2113" t="str">
            <v>其他</v>
          </cell>
          <cell r="U2113" t="str">
            <v>F</v>
          </cell>
          <cell r="V2113" t="str">
            <v>F</v>
          </cell>
          <cell r="W2113" t="b">
            <v>1</v>
          </cell>
          <cell r="X2113">
            <v>3000</v>
          </cell>
          <cell r="Y2113">
            <v>3000</v>
          </cell>
          <cell r="Z2113" t="b">
            <v>1</v>
          </cell>
          <cell r="AA2113">
            <v>750</v>
          </cell>
          <cell r="AB2113">
            <v>750</v>
          </cell>
          <cell r="AC2113">
            <v>3750</v>
          </cell>
          <cell r="AD2113">
            <v>3750</v>
          </cell>
          <cell r="AE2113">
            <v>44063</v>
          </cell>
          <cell r="AF2113">
            <v>45017</v>
          </cell>
          <cell r="AG2113">
            <v>32</v>
          </cell>
          <cell r="AH2113">
            <v>32</v>
          </cell>
          <cell r="AI2113" t="b">
            <v>1</v>
          </cell>
          <cell r="AJ2113">
            <v>3</v>
          </cell>
          <cell r="AK2113">
            <v>35</v>
          </cell>
          <cell r="AL2113" t="e">
            <v>#N/A</v>
          </cell>
          <cell r="AM2113" t="str">
            <v>202106</v>
          </cell>
          <cell r="AN2113">
            <v>0</v>
          </cell>
        </row>
        <row r="2114">
          <cell r="B2114" t="str">
            <v>李夏榕</v>
          </cell>
          <cell r="C2114" t="str">
            <v>女</v>
          </cell>
          <cell r="D2114" t="str">
            <v>汉族</v>
          </cell>
          <cell r="E2114">
            <v>34120</v>
          </cell>
          <cell r="F2114" t="str">
            <v>中国</v>
          </cell>
          <cell r="G2114" t="str">
            <v>身份证</v>
          </cell>
          <cell r="H2114" t="str">
            <v>450481199305313628</v>
          </cell>
          <cell r="I2114" t="str">
            <v>柳州市人民医院</v>
          </cell>
          <cell r="J2114">
            <v>44063</v>
          </cell>
          <cell r="K2114">
            <v>45291</v>
          </cell>
          <cell r="L2114" t="str">
            <v>是</v>
          </cell>
          <cell r="M2114" t="str">
            <v>柳州</v>
          </cell>
          <cell r="N2114" t="str">
            <v>医院</v>
          </cell>
          <cell r="O2114" t="str">
            <v>硕士研究生</v>
          </cell>
          <cell r="P2114" t="str">
            <v>硕士</v>
          </cell>
          <cell r="Q2114" t="str">
            <v>广西医科大学</v>
          </cell>
          <cell r="R2114" t="str">
            <v>内科学</v>
          </cell>
          <cell r="S2114">
            <v>44025</v>
          </cell>
          <cell r="T2114" t="str">
            <v>其他</v>
          </cell>
          <cell r="U2114" t="str">
            <v>F</v>
          </cell>
          <cell r="V2114" t="str">
            <v>F</v>
          </cell>
          <cell r="W2114" t="b">
            <v>1</v>
          </cell>
          <cell r="X2114">
            <v>3000</v>
          </cell>
          <cell r="Y2114">
            <v>3000</v>
          </cell>
          <cell r="Z2114" t="b">
            <v>1</v>
          </cell>
          <cell r="AA2114">
            <v>750</v>
          </cell>
          <cell r="AB2114">
            <v>750</v>
          </cell>
          <cell r="AC2114">
            <v>3750</v>
          </cell>
          <cell r="AD2114">
            <v>3750</v>
          </cell>
          <cell r="AE2114">
            <v>44063</v>
          </cell>
          <cell r="AF2114">
            <v>45017</v>
          </cell>
          <cell r="AG2114">
            <v>32</v>
          </cell>
          <cell r="AH2114">
            <v>32</v>
          </cell>
          <cell r="AI2114" t="b">
            <v>1</v>
          </cell>
          <cell r="AJ2114">
            <v>3</v>
          </cell>
          <cell r="AK2114">
            <v>35</v>
          </cell>
          <cell r="AL2114" t="e">
            <v>#N/A</v>
          </cell>
          <cell r="AM2114" t="str">
            <v>202106</v>
          </cell>
          <cell r="AN2114">
            <v>0</v>
          </cell>
        </row>
        <row r="2115">
          <cell r="B2115" t="str">
            <v>彭望</v>
          </cell>
          <cell r="C2115" t="str">
            <v>男</v>
          </cell>
          <cell r="D2115" t="str">
            <v>汉族</v>
          </cell>
          <cell r="E2115">
            <v>33340</v>
          </cell>
          <cell r="F2115" t="str">
            <v>中国</v>
          </cell>
          <cell r="G2115" t="str">
            <v>身份证</v>
          </cell>
          <cell r="H2115" t="str">
            <v>432501199104127011</v>
          </cell>
          <cell r="I2115" t="str">
            <v>柳州市人民医院</v>
          </cell>
          <cell r="J2115">
            <v>44018</v>
          </cell>
          <cell r="K2115">
            <v>45291</v>
          </cell>
          <cell r="L2115" t="str">
            <v>是</v>
          </cell>
          <cell r="M2115" t="str">
            <v>柳州</v>
          </cell>
          <cell r="N2115" t="str">
            <v>医院</v>
          </cell>
          <cell r="O2115" t="str">
            <v>硕士研究生</v>
          </cell>
          <cell r="P2115" t="str">
            <v>硕士</v>
          </cell>
          <cell r="Q2115" t="str">
            <v>南华大学</v>
          </cell>
          <cell r="R2115" t="str">
            <v>核能与核技术工程</v>
          </cell>
          <cell r="S2115">
            <v>44012</v>
          </cell>
          <cell r="T2115" t="str">
            <v>其他</v>
          </cell>
          <cell r="U2115" t="str">
            <v>F</v>
          </cell>
          <cell r="V2115" t="str">
            <v>F</v>
          </cell>
          <cell r="W2115" t="b">
            <v>1</v>
          </cell>
          <cell r="X2115">
            <v>3000</v>
          </cell>
          <cell r="Y2115">
            <v>3000</v>
          </cell>
          <cell r="Z2115" t="b">
            <v>1</v>
          </cell>
          <cell r="AA2115">
            <v>750</v>
          </cell>
          <cell r="AB2115">
            <v>750</v>
          </cell>
          <cell r="AC2115">
            <v>3750</v>
          </cell>
          <cell r="AD2115">
            <v>3750</v>
          </cell>
          <cell r="AE2115">
            <v>44013</v>
          </cell>
          <cell r="AF2115">
            <v>45017</v>
          </cell>
          <cell r="AG2115">
            <v>33</v>
          </cell>
          <cell r="AH2115">
            <v>33</v>
          </cell>
          <cell r="AI2115" t="b">
            <v>1</v>
          </cell>
          <cell r="AJ2115">
            <v>3</v>
          </cell>
          <cell r="AK2115">
            <v>36</v>
          </cell>
          <cell r="AL2115" t="e">
            <v>#N/A</v>
          </cell>
          <cell r="AM2115" t="str">
            <v>201307</v>
          </cell>
          <cell r="AN2115">
            <v>0</v>
          </cell>
        </row>
        <row r="2116">
          <cell r="B2116" t="str">
            <v>韦小红</v>
          </cell>
          <cell r="C2116" t="str">
            <v>女</v>
          </cell>
          <cell r="D2116" t="str">
            <v>壮族</v>
          </cell>
          <cell r="E2116">
            <v>33796</v>
          </cell>
          <cell r="F2116" t="str">
            <v>中国</v>
          </cell>
          <cell r="G2116" t="str">
            <v>身份证</v>
          </cell>
          <cell r="H2116" t="str">
            <v>450221199207112921</v>
          </cell>
          <cell r="I2116" t="str">
            <v>柳州市人民医院</v>
          </cell>
          <cell r="J2116">
            <v>43766</v>
          </cell>
          <cell r="K2116">
            <v>44926</v>
          </cell>
          <cell r="L2116" t="str">
            <v>是</v>
          </cell>
          <cell r="M2116" t="str">
            <v>柳州</v>
          </cell>
          <cell r="N2116" t="str">
            <v>医院</v>
          </cell>
          <cell r="O2116" t="str">
            <v>硕士研究生</v>
          </cell>
          <cell r="P2116" t="str">
            <v>硕士</v>
          </cell>
          <cell r="Q2116" t="str">
            <v>广西医科大学</v>
          </cell>
          <cell r="R2116" t="str">
            <v>儿科学</v>
          </cell>
          <cell r="S2116">
            <v>43647</v>
          </cell>
          <cell r="T2116" t="str">
            <v>其他</v>
          </cell>
          <cell r="U2116" t="str">
            <v>F</v>
          </cell>
          <cell r="V2116" t="str">
            <v>F</v>
          </cell>
          <cell r="W2116" t="b">
            <v>1</v>
          </cell>
          <cell r="X2116">
            <v>3000</v>
          </cell>
          <cell r="Y2116">
            <v>3000</v>
          </cell>
          <cell r="Z2116" t="b">
            <v>1</v>
          </cell>
          <cell r="AA2116">
            <v>750</v>
          </cell>
          <cell r="AB2116">
            <v>750</v>
          </cell>
          <cell r="AC2116">
            <v>3750</v>
          </cell>
          <cell r="AD2116">
            <v>3750</v>
          </cell>
          <cell r="AE2116">
            <v>43739</v>
          </cell>
          <cell r="AF2116">
            <v>45017</v>
          </cell>
          <cell r="AG2116">
            <v>42</v>
          </cell>
          <cell r="AH2116">
            <v>42</v>
          </cell>
          <cell r="AI2116" t="b">
            <v>1</v>
          </cell>
          <cell r="AJ2116">
            <v>3</v>
          </cell>
          <cell r="AK2116">
            <v>45</v>
          </cell>
          <cell r="AL2116" t="e">
            <v>#N/A</v>
          </cell>
          <cell r="AM2116" t="str">
            <v>202005</v>
          </cell>
          <cell r="AN2116">
            <v>0</v>
          </cell>
        </row>
        <row r="2117">
          <cell r="B2117" t="str">
            <v>杨雪</v>
          </cell>
          <cell r="C2117" t="str">
            <v>女</v>
          </cell>
          <cell r="D2117" t="str">
            <v>壮族</v>
          </cell>
          <cell r="E2117">
            <v>33993</v>
          </cell>
          <cell r="F2117" t="str">
            <v>中国</v>
          </cell>
          <cell r="G2117" t="str">
            <v>身份证</v>
          </cell>
          <cell r="H2117" t="str">
            <v>452223199301242022</v>
          </cell>
          <cell r="I2117" t="str">
            <v>柳州市人民医院</v>
          </cell>
          <cell r="J2117">
            <v>44063</v>
          </cell>
          <cell r="K2117">
            <v>45291</v>
          </cell>
          <cell r="L2117" t="str">
            <v>是</v>
          </cell>
          <cell r="M2117" t="str">
            <v>柳州</v>
          </cell>
          <cell r="N2117" t="str">
            <v>医院</v>
          </cell>
          <cell r="O2117" t="str">
            <v>硕士研究生</v>
          </cell>
          <cell r="P2117" t="str">
            <v>硕士</v>
          </cell>
          <cell r="Q2117" t="str">
            <v>右江民族医学院</v>
          </cell>
          <cell r="R2117" t="str">
            <v>口腔医学</v>
          </cell>
          <cell r="S2117">
            <v>44023</v>
          </cell>
          <cell r="T2117" t="str">
            <v>其他</v>
          </cell>
          <cell r="U2117" t="str">
            <v>F</v>
          </cell>
          <cell r="V2117" t="str">
            <v>F</v>
          </cell>
          <cell r="W2117" t="b">
            <v>1</v>
          </cell>
          <cell r="X2117">
            <v>3000</v>
          </cell>
          <cell r="Y2117">
            <v>3000</v>
          </cell>
          <cell r="Z2117" t="b">
            <v>1</v>
          </cell>
          <cell r="AA2117">
            <v>750</v>
          </cell>
          <cell r="AB2117">
            <v>750</v>
          </cell>
          <cell r="AC2117">
            <v>3750</v>
          </cell>
          <cell r="AD2117">
            <v>3750</v>
          </cell>
          <cell r="AE2117">
            <v>44063</v>
          </cell>
          <cell r="AF2117">
            <v>45017</v>
          </cell>
          <cell r="AG2117">
            <v>32</v>
          </cell>
          <cell r="AH2117">
            <v>32</v>
          </cell>
          <cell r="AI2117" t="b">
            <v>1</v>
          </cell>
          <cell r="AJ2117">
            <v>3</v>
          </cell>
          <cell r="AK2117">
            <v>35</v>
          </cell>
          <cell r="AL2117" t="e">
            <v>#N/A</v>
          </cell>
          <cell r="AM2117" t="str">
            <v>202106</v>
          </cell>
          <cell r="AN2117">
            <v>0</v>
          </cell>
        </row>
        <row r="2118">
          <cell r="B2118" t="str">
            <v>叶亮</v>
          </cell>
          <cell r="C2118" t="str">
            <v>男</v>
          </cell>
          <cell r="D2118" t="str">
            <v>汉族</v>
          </cell>
          <cell r="E2118">
            <v>32306</v>
          </cell>
          <cell r="F2118" t="str">
            <v>中国</v>
          </cell>
          <cell r="G2118" t="str">
            <v>身份证</v>
          </cell>
          <cell r="H2118" t="str">
            <v>511923198806140012</v>
          </cell>
          <cell r="I2118" t="str">
            <v>柳州市人民医院</v>
          </cell>
          <cell r="J2118">
            <v>44018</v>
          </cell>
          <cell r="K2118">
            <v>45291</v>
          </cell>
          <cell r="L2118" t="str">
            <v>是</v>
          </cell>
          <cell r="M2118" t="str">
            <v>柳州</v>
          </cell>
          <cell r="N2118" t="str">
            <v>医院</v>
          </cell>
          <cell r="O2118" t="str">
            <v>硕士研究生</v>
          </cell>
          <cell r="P2118" t="str">
            <v>硕士</v>
          </cell>
          <cell r="Q2118" t="str">
            <v>桂林医学院</v>
          </cell>
          <cell r="R2118" t="str">
            <v>内科学</v>
          </cell>
          <cell r="S2118">
            <v>44012</v>
          </cell>
          <cell r="T2118" t="str">
            <v>其他</v>
          </cell>
          <cell r="U2118" t="str">
            <v>F</v>
          </cell>
          <cell r="V2118" t="str">
            <v>F</v>
          </cell>
          <cell r="W2118" t="b">
            <v>1</v>
          </cell>
          <cell r="X2118">
            <v>3000</v>
          </cell>
          <cell r="Y2118">
            <v>3000</v>
          </cell>
          <cell r="Z2118" t="b">
            <v>1</v>
          </cell>
          <cell r="AA2118">
            <v>750</v>
          </cell>
          <cell r="AB2118">
            <v>750</v>
          </cell>
          <cell r="AC2118">
            <v>3750</v>
          </cell>
          <cell r="AD2118">
            <v>3750</v>
          </cell>
          <cell r="AE2118">
            <v>44013</v>
          </cell>
          <cell r="AF2118">
            <v>45017</v>
          </cell>
          <cell r="AG2118">
            <v>33</v>
          </cell>
          <cell r="AH2118">
            <v>33</v>
          </cell>
          <cell r="AI2118" t="b">
            <v>1</v>
          </cell>
          <cell r="AJ2118">
            <v>3</v>
          </cell>
          <cell r="AK2118">
            <v>36</v>
          </cell>
          <cell r="AL2118" t="e">
            <v>#N/A</v>
          </cell>
          <cell r="AM2118" t="str">
            <v>201404</v>
          </cell>
          <cell r="AN2118">
            <v>0</v>
          </cell>
        </row>
        <row r="2119">
          <cell r="B2119" t="str">
            <v>杨鸿荣</v>
          </cell>
          <cell r="C2119" t="str">
            <v>男</v>
          </cell>
          <cell r="D2119" t="str">
            <v>汉族</v>
          </cell>
          <cell r="E2119">
            <v>34135</v>
          </cell>
          <cell r="F2119" t="str">
            <v>中国</v>
          </cell>
          <cell r="G2119" t="str">
            <v>身份证</v>
          </cell>
          <cell r="H2119" t="str">
            <v>450481199306151456</v>
          </cell>
          <cell r="I2119" t="str">
            <v>柳州市人民医院</v>
          </cell>
          <cell r="J2119">
            <v>44063</v>
          </cell>
          <cell r="K2119">
            <v>45291</v>
          </cell>
          <cell r="L2119" t="str">
            <v>是</v>
          </cell>
          <cell r="M2119" t="str">
            <v>柳州</v>
          </cell>
          <cell r="N2119" t="str">
            <v>医院</v>
          </cell>
          <cell r="O2119" t="str">
            <v>硕士研究生</v>
          </cell>
          <cell r="P2119" t="str">
            <v>硕士</v>
          </cell>
          <cell r="Q2119" t="str">
            <v>广西医科大学</v>
          </cell>
          <cell r="R2119" t="str">
            <v>外科学</v>
          </cell>
          <cell r="S2119">
            <v>44025</v>
          </cell>
          <cell r="T2119" t="str">
            <v>其他</v>
          </cell>
          <cell r="U2119" t="str">
            <v>F</v>
          </cell>
          <cell r="V2119" t="str">
            <v>F</v>
          </cell>
          <cell r="W2119" t="b">
            <v>1</v>
          </cell>
          <cell r="X2119">
            <v>3000</v>
          </cell>
          <cell r="Y2119">
            <v>3000</v>
          </cell>
          <cell r="Z2119" t="b">
            <v>1</v>
          </cell>
          <cell r="AA2119">
            <v>750</v>
          </cell>
          <cell r="AB2119">
            <v>750</v>
          </cell>
          <cell r="AC2119">
            <v>3750</v>
          </cell>
          <cell r="AD2119">
            <v>3750</v>
          </cell>
          <cell r="AE2119">
            <v>44063</v>
          </cell>
          <cell r="AF2119">
            <v>45017</v>
          </cell>
          <cell r="AG2119">
            <v>32</v>
          </cell>
          <cell r="AH2119">
            <v>32</v>
          </cell>
          <cell r="AI2119" t="b">
            <v>1</v>
          </cell>
          <cell r="AJ2119">
            <v>3</v>
          </cell>
          <cell r="AK2119">
            <v>35</v>
          </cell>
          <cell r="AL2119" t="e">
            <v>#N/A</v>
          </cell>
          <cell r="AM2119" t="str">
            <v>202106</v>
          </cell>
          <cell r="AN2119">
            <v>0</v>
          </cell>
        </row>
        <row r="2120">
          <cell r="B2120" t="str">
            <v>雷延昌</v>
          </cell>
          <cell r="C2120" t="str">
            <v>男</v>
          </cell>
          <cell r="D2120" t="str">
            <v>汉族</v>
          </cell>
          <cell r="E2120">
            <v>25089</v>
          </cell>
          <cell r="F2120" t="str">
            <v>中国</v>
          </cell>
          <cell r="G2120" t="str">
            <v>身份证</v>
          </cell>
          <cell r="H2120" t="str">
            <v>410482196809088511</v>
          </cell>
          <cell r="I2120" t="str">
            <v>柳州市人民医院</v>
          </cell>
          <cell r="J2120">
            <v>43886</v>
          </cell>
          <cell r="K2120">
            <v>46022</v>
          </cell>
          <cell r="L2120" t="str">
            <v>是</v>
          </cell>
          <cell r="M2120" t="str">
            <v>柳州</v>
          </cell>
          <cell r="N2120" t="str">
            <v>医院</v>
          </cell>
          <cell r="O2120" t="str">
            <v>博士研究生</v>
          </cell>
          <cell r="P2120" t="str">
            <v>博士</v>
          </cell>
          <cell r="Q2120" t="str">
            <v>华中科技大学</v>
          </cell>
          <cell r="R2120" t="str">
            <v>内科学</v>
          </cell>
          <cell r="S2120">
            <v>37802</v>
          </cell>
          <cell r="T2120" t="str">
            <v>一流建设高校</v>
          </cell>
          <cell r="U2120" t="str">
            <v>D</v>
          </cell>
          <cell r="V2120" t="str">
            <v>D</v>
          </cell>
          <cell r="W2120" t="b">
            <v>1</v>
          </cell>
          <cell r="X2120">
            <v>4500</v>
          </cell>
          <cell r="Y2120">
            <v>4500</v>
          </cell>
          <cell r="Z2120" t="b">
            <v>1</v>
          </cell>
          <cell r="AA2120">
            <v>1125</v>
          </cell>
          <cell r="AB2120">
            <v>1125</v>
          </cell>
          <cell r="AC2120">
            <v>5625</v>
          </cell>
          <cell r="AD2120">
            <v>5625</v>
          </cell>
          <cell r="AE2120">
            <v>43862</v>
          </cell>
          <cell r="AF2120">
            <v>45017</v>
          </cell>
          <cell r="AG2120">
            <v>38</v>
          </cell>
          <cell r="AH2120">
            <v>38</v>
          </cell>
          <cell r="AI2120" t="b">
            <v>1</v>
          </cell>
          <cell r="AJ2120">
            <v>3</v>
          </cell>
          <cell r="AK2120">
            <v>41</v>
          </cell>
          <cell r="AL2120" t="e">
            <v>#N/A</v>
          </cell>
          <cell r="AM2120" t="str">
            <v>202003</v>
          </cell>
          <cell r="AN2120" t="e">
            <v>#N/A</v>
          </cell>
        </row>
        <row r="2121">
          <cell r="B2121" t="str">
            <v>任伟民</v>
          </cell>
          <cell r="C2121" t="str">
            <v>男</v>
          </cell>
          <cell r="D2121" t="str">
            <v>汉族</v>
          </cell>
          <cell r="E2121">
            <v>27414</v>
          </cell>
          <cell r="F2121" t="str">
            <v>中国</v>
          </cell>
          <cell r="G2121" t="str">
            <v>身份证</v>
          </cell>
          <cell r="H2121" t="str">
            <v>220102197501205030</v>
          </cell>
          <cell r="I2121" t="str">
            <v>柳州市人民医院</v>
          </cell>
          <cell r="J2121">
            <v>43939</v>
          </cell>
          <cell r="K2121">
            <v>46022</v>
          </cell>
          <cell r="L2121" t="str">
            <v>是</v>
          </cell>
          <cell r="M2121" t="str">
            <v>柳州</v>
          </cell>
          <cell r="N2121" t="str">
            <v>医院</v>
          </cell>
          <cell r="O2121" t="str">
            <v>博士研究生</v>
          </cell>
          <cell r="P2121" t="str">
            <v>博士</v>
          </cell>
          <cell r="Q2121" t="str">
            <v>吉林大学</v>
          </cell>
          <cell r="R2121" t="str">
            <v>外科学</v>
          </cell>
          <cell r="S2121">
            <v>42913</v>
          </cell>
          <cell r="T2121" t="str">
            <v>一流建设高校</v>
          </cell>
          <cell r="U2121" t="str">
            <v>D</v>
          </cell>
          <cell r="V2121" t="str">
            <v>D</v>
          </cell>
          <cell r="W2121" t="b">
            <v>1</v>
          </cell>
          <cell r="X2121">
            <v>4500</v>
          </cell>
          <cell r="Y2121">
            <v>4500</v>
          </cell>
          <cell r="Z2121" t="b">
            <v>1</v>
          </cell>
          <cell r="AA2121">
            <v>1125</v>
          </cell>
          <cell r="AB2121">
            <v>1125</v>
          </cell>
          <cell r="AC2121">
            <v>5625</v>
          </cell>
          <cell r="AD2121">
            <v>5625</v>
          </cell>
          <cell r="AE2121">
            <v>43923</v>
          </cell>
          <cell r="AF2121">
            <v>45017</v>
          </cell>
          <cell r="AG2121">
            <v>36</v>
          </cell>
          <cell r="AH2121">
            <v>36</v>
          </cell>
          <cell r="AI2121" t="b">
            <v>1</v>
          </cell>
          <cell r="AJ2121">
            <v>3</v>
          </cell>
          <cell r="AK2121">
            <v>39</v>
          </cell>
          <cell r="AL2121" t="e">
            <v>#N/A</v>
          </cell>
          <cell r="AM2121" t="str">
            <v>202005</v>
          </cell>
          <cell r="AN2121" t="e">
            <v>#N/A</v>
          </cell>
        </row>
        <row r="2122">
          <cell r="B2122" t="str">
            <v>刘媛</v>
          </cell>
          <cell r="C2122" t="str">
            <v>女</v>
          </cell>
          <cell r="D2122" t="str">
            <v>汉族</v>
          </cell>
          <cell r="E2122">
            <v>29956</v>
          </cell>
          <cell r="F2122" t="str">
            <v>中国</v>
          </cell>
          <cell r="G2122" t="str">
            <v>身份证</v>
          </cell>
          <cell r="H2122" t="str">
            <v>152801198201051228</v>
          </cell>
          <cell r="I2122" t="str">
            <v>柳州市人民医院</v>
          </cell>
          <cell r="J2122">
            <v>43780</v>
          </cell>
          <cell r="K2122">
            <v>45657</v>
          </cell>
          <cell r="L2122" t="str">
            <v>是</v>
          </cell>
          <cell r="M2122" t="str">
            <v>柳州</v>
          </cell>
          <cell r="N2122" t="str">
            <v>医院</v>
          </cell>
          <cell r="O2122" t="str">
            <v>博士研究生</v>
          </cell>
          <cell r="P2122" t="str">
            <v>博士</v>
          </cell>
          <cell r="Q2122" t="str">
            <v>首都医科大学</v>
          </cell>
          <cell r="R2122" t="str">
            <v>内科学</v>
          </cell>
          <cell r="S2122">
            <v>42979</v>
          </cell>
          <cell r="T2122" t="str">
            <v>其他</v>
          </cell>
          <cell r="U2122" t="str">
            <v>E</v>
          </cell>
          <cell r="V2122" t="str">
            <v>E</v>
          </cell>
          <cell r="W2122" t="b">
            <v>1</v>
          </cell>
          <cell r="X2122">
            <v>4500</v>
          </cell>
          <cell r="Y2122">
            <v>4500</v>
          </cell>
          <cell r="Z2122" t="b">
            <v>1</v>
          </cell>
          <cell r="AA2122">
            <v>1125</v>
          </cell>
          <cell r="AB2122">
            <v>1125</v>
          </cell>
          <cell r="AC2122">
            <v>5625</v>
          </cell>
          <cell r="AD2122">
            <v>5625</v>
          </cell>
          <cell r="AE2122">
            <v>43770</v>
          </cell>
          <cell r="AF2122">
            <v>45017</v>
          </cell>
          <cell r="AG2122">
            <v>41</v>
          </cell>
          <cell r="AH2122">
            <v>41</v>
          </cell>
          <cell r="AI2122" t="b">
            <v>1</v>
          </cell>
          <cell r="AJ2122">
            <v>3</v>
          </cell>
          <cell r="AK2122">
            <v>44</v>
          </cell>
          <cell r="AL2122" t="e">
            <v>#N/A</v>
          </cell>
          <cell r="AM2122" t="str">
            <v>202005</v>
          </cell>
          <cell r="AN2122" t="e">
            <v>#N/A</v>
          </cell>
        </row>
        <row r="2123">
          <cell r="B2123" t="str">
            <v>陈彦好</v>
          </cell>
          <cell r="C2123" t="str">
            <v>女</v>
          </cell>
          <cell r="D2123" t="str">
            <v>壮族</v>
          </cell>
          <cell r="E2123">
            <v>33356</v>
          </cell>
          <cell r="F2123" t="str">
            <v>中国</v>
          </cell>
          <cell r="G2123" t="str">
            <v>身份证</v>
          </cell>
          <cell r="H2123" t="str">
            <v>452224199104281547</v>
          </cell>
          <cell r="I2123" t="str">
            <v>柳州市人民医院</v>
          </cell>
          <cell r="J2123">
            <v>43655</v>
          </cell>
          <cell r="K2123">
            <v>44926</v>
          </cell>
          <cell r="L2123" t="str">
            <v>是</v>
          </cell>
          <cell r="M2123" t="str">
            <v>柳州</v>
          </cell>
          <cell r="N2123" t="str">
            <v>医院</v>
          </cell>
          <cell r="O2123" t="str">
            <v>硕士研究生</v>
          </cell>
          <cell r="P2123" t="str">
            <v>硕士</v>
          </cell>
          <cell r="Q2123" t="str">
            <v>广西医科大学</v>
          </cell>
          <cell r="R2123" t="str">
            <v>影像医学与核医学</v>
          </cell>
          <cell r="S2123">
            <v>43634</v>
          </cell>
          <cell r="T2123" t="str">
            <v>其他</v>
          </cell>
          <cell r="U2123" t="str">
            <v>F</v>
          </cell>
          <cell r="V2123" t="str">
            <v>F</v>
          </cell>
          <cell r="W2123" t="b">
            <v>1</v>
          </cell>
          <cell r="X2123">
            <v>3000</v>
          </cell>
          <cell r="Y2123">
            <v>3000</v>
          </cell>
          <cell r="Z2123" t="b">
            <v>1</v>
          </cell>
          <cell r="AA2123">
            <v>750</v>
          </cell>
          <cell r="AB2123">
            <v>750</v>
          </cell>
          <cell r="AC2123">
            <v>3750</v>
          </cell>
          <cell r="AD2123">
            <v>3750</v>
          </cell>
          <cell r="AE2123">
            <v>43647</v>
          </cell>
          <cell r="AF2123">
            <v>45017</v>
          </cell>
          <cell r="AG2123">
            <v>45</v>
          </cell>
          <cell r="AH2123">
            <v>45</v>
          </cell>
          <cell r="AI2123" t="b">
            <v>1</v>
          </cell>
          <cell r="AJ2123">
            <v>3</v>
          </cell>
          <cell r="AK2123">
            <v>48</v>
          </cell>
          <cell r="AL2123" t="e">
            <v>#N/A</v>
          </cell>
          <cell r="AM2123" t="str">
            <v>202003</v>
          </cell>
          <cell r="AN2123">
            <v>0</v>
          </cell>
        </row>
        <row r="2124">
          <cell r="B2124" t="str">
            <v>卜文婧</v>
          </cell>
          <cell r="C2124" t="str">
            <v>女</v>
          </cell>
          <cell r="D2124" t="str">
            <v>汉族</v>
          </cell>
          <cell r="E2124">
            <v>33362</v>
          </cell>
          <cell r="F2124" t="str">
            <v>中国</v>
          </cell>
          <cell r="G2124" t="str">
            <v>身份证</v>
          </cell>
          <cell r="H2124" t="str">
            <v>622426199105046720</v>
          </cell>
          <cell r="I2124" t="str">
            <v>柳州市人民医院</v>
          </cell>
          <cell r="J2124">
            <v>43970</v>
          </cell>
          <cell r="K2124">
            <v>45291</v>
          </cell>
          <cell r="L2124" t="str">
            <v>是</v>
          </cell>
          <cell r="M2124" t="str">
            <v>柳州</v>
          </cell>
          <cell r="N2124" t="str">
            <v>医院</v>
          </cell>
          <cell r="O2124" t="str">
            <v>硕士研究生</v>
          </cell>
          <cell r="P2124" t="str">
            <v>硕士</v>
          </cell>
          <cell r="Q2124" t="str">
            <v>昆明医科大学</v>
          </cell>
          <cell r="R2124" t="str">
            <v>全科医学</v>
          </cell>
          <cell r="S2124">
            <v>43271</v>
          </cell>
          <cell r="T2124" t="str">
            <v>其他</v>
          </cell>
          <cell r="U2124" t="str">
            <v>F</v>
          </cell>
          <cell r="V2124" t="str">
            <v>F</v>
          </cell>
          <cell r="W2124" t="b">
            <v>1</v>
          </cell>
          <cell r="X2124">
            <v>3000</v>
          </cell>
          <cell r="Y2124">
            <v>3000</v>
          </cell>
          <cell r="Z2124" t="b">
            <v>1</v>
          </cell>
          <cell r="AA2124">
            <v>750</v>
          </cell>
          <cell r="AB2124">
            <v>750</v>
          </cell>
          <cell r="AC2124">
            <v>3750</v>
          </cell>
          <cell r="AD2124">
            <v>3750</v>
          </cell>
          <cell r="AE2124">
            <v>43952</v>
          </cell>
          <cell r="AF2124">
            <v>45017</v>
          </cell>
          <cell r="AG2124">
            <v>35</v>
          </cell>
          <cell r="AH2124">
            <v>35</v>
          </cell>
          <cell r="AI2124" t="b">
            <v>1</v>
          </cell>
          <cell r="AJ2124">
            <v>3</v>
          </cell>
          <cell r="AK2124">
            <v>38</v>
          </cell>
          <cell r="AL2124" t="e">
            <v>#N/A</v>
          </cell>
          <cell r="AM2124" t="str">
            <v>202006</v>
          </cell>
          <cell r="AN2124">
            <v>0</v>
          </cell>
        </row>
        <row r="2125">
          <cell r="B2125" t="str">
            <v>周永明</v>
          </cell>
          <cell r="C2125" t="str">
            <v>男</v>
          </cell>
          <cell r="D2125" t="str">
            <v>汉族</v>
          </cell>
          <cell r="E2125">
            <v>33376</v>
          </cell>
          <cell r="F2125" t="str">
            <v>中国</v>
          </cell>
          <cell r="G2125" t="str">
            <v>身份证</v>
          </cell>
          <cell r="H2125" t="str">
            <v>360423199105182912</v>
          </cell>
          <cell r="I2125" t="str">
            <v>柳州市人民医院</v>
          </cell>
          <cell r="J2125">
            <v>43813</v>
          </cell>
          <cell r="K2125">
            <v>44926</v>
          </cell>
          <cell r="L2125" t="str">
            <v>是</v>
          </cell>
          <cell r="M2125" t="str">
            <v>柳州</v>
          </cell>
          <cell r="N2125" t="str">
            <v>医院</v>
          </cell>
          <cell r="O2125" t="str">
            <v>硕士研究生</v>
          </cell>
          <cell r="P2125" t="str">
            <v>硕士</v>
          </cell>
          <cell r="Q2125" t="str">
            <v>昆明医科大学</v>
          </cell>
          <cell r="R2125" t="str">
            <v>肿瘤学</v>
          </cell>
          <cell r="S2125">
            <v>43271</v>
          </cell>
          <cell r="T2125" t="str">
            <v>其他</v>
          </cell>
          <cell r="U2125" t="str">
            <v>F</v>
          </cell>
          <cell r="V2125" t="str">
            <v>F</v>
          </cell>
          <cell r="W2125" t="b">
            <v>1</v>
          </cell>
          <cell r="X2125">
            <v>3000</v>
          </cell>
          <cell r="Y2125">
            <v>3000</v>
          </cell>
          <cell r="Z2125" t="b">
            <v>1</v>
          </cell>
          <cell r="AA2125">
            <v>750</v>
          </cell>
          <cell r="AB2125">
            <v>750</v>
          </cell>
          <cell r="AC2125">
            <v>3750</v>
          </cell>
          <cell r="AD2125">
            <v>3750</v>
          </cell>
          <cell r="AE2125">
            <v>43800</v>
          </cell>
          <cell r="AF2125">
            <v>45017</v>
          </cell>
          <cell r="AG2125">
            <v>40</v>
          </cell>
          <cell r="AH2125">
            <v>40</v>
          </cell>
          <cell r="AI2125" t="b">
            <v>1</v>
          </cell>
          <cell r="AJ2125">
            <v>3</v>
          </cell>
          <cell r="AK2125">
            <v>43</v>
          </cell>
          <cell r="AL2125" t="e">
            <v>#N/A</v>
          </cell>
          <cell r="AM2125" t="str">
            <v>202006</v>
          </cell>
          <cell r="AN2125">
            <v>0</v>
          </cell>
        </row>
        <row r="2126">
          <cell r="B2126" t="str">
            <v>梁妮</v>
          </cell>
          <cell r="C2126" t="str">
            <v>女</v>
          </cell>
          <cell r="D2126" t="str">
            <v>壮族</v>
          </cell>
          <cell r="E2126">
            <v>33691</v>
          </cell>
          <cell r="F2126" t="str">
            <v>中国</v>
          </cell>
          <cell r="G2126" t="str">
            <v>身份证</v>
          </cell>
          <cell r="H2126" t="str">
            <v>450221199203281920</v>
          </cell>
          <cell r="I2126" t="str">
            <v>柳州市人民医院</v>
          </cell>
          <cell r="J2126">
            <v>43647</v>
          </cell>
          <cell r="K2126">
            <v>44926</v>
          </cell>
          <cell r="L2126" t="str">
            <v>是</v>
          </cell>
          <cell r="M2126" t="str">
            <v>柳州</v>
          </cell>
          <cell r="N2126" t="str">
            <v>医院</v>
          </cell>
          <cell r="O2126" t="str">
            <v>硕士研究生</v>
          </cell>
          <cell r="P2126" t="str">
            <v>硕士</v>
          </cell>
          <cell r="Q2126" t="str">
            <v>广西医科大学</v>
          </cell>
          <cell r="R2126" t="str">
            <v>内科学</v>
          </cell>
          <cell r="S2126">
            <v>43634</v>
          </cell>
          <cell r="T2126" t="str">
            <v>其他</v>
          </cell>
          <cell r="U2126" t="str">
            <v>F</v>
          </cell>
          <cell r="V2126" t="str">
            <v>F</v>
          </cell>
          <cell r="W2126" t="b">
            <v>1</v>
          </cell>
          <cell r="X2126">
            <v>3000</v>
          </cell>
          <cell r="Y2126">
            <v>3000</v>
          </cell>
          <cell r="Z2126" t="b">
            <v>1</v>
          </cell>
          <cell r="AA2126">
            <v>750</v>
          </cell>
          <cell r="AB2126">
            <v>750</v>
          </cell>
          <cell r="AC2126">
            <v>3750</v>
          </cell>
          <cell r="AD2126">
            <v>3750</v>
          </cell>
          <cell r="AE2126">
            <v>43648</v>
          </cell>
          <cell r="AF2126">
            <v>45017</v>
          </cell>
          <cell r="AG2126">
            <v>45</v>
          </cell>
          <cell r="AH2126">
            <v>45</v>
          </cell>
          <cell r="AI2126" t="b">
            <v>1</v>
          </cell>
          <cell r="AJ2126">
            <v>3</v>
          </cell>
          <cell r="AK2126">
            <v>48</v>
          </cell>
          <cell r="AL2126" t="e">
            <v>#N/A</v>
          </cell>
          <cell r="AM2126" t="str">
            <v>201907</v>
          </cell>
          <cell r="AN2126">
            <v>0</v>
          </cell>
        </row>
        <row r="2127">
          <cell r="B2127" t="str">
            <v>石青梅</v>
          </cell>
          <cell r="C2127" t="str">
            <v>女</v>
          </cell>
          <cell r="D2127" t="str">
            <v>壮族</v>
          </cell>
          <cell r="E2127">
            <v>34305</v>
          </cell>
          <cell r="F2127" t="str">
            <v>中国</v>
          </cell>
          <cell r="G2127" t="str">
            <v>身份证</v>
          </cell>
          <cell r="H2127" t="str">
            <v>450321199312026027</v>
          </cell>
          <cell r="I2127" t="str">
            <v>柳州市人民医院</v>
          </cell>
          <cell r="J2127">
            <v>43725</v>
          </cell>
          <cell r="K2127">
            <v>44926</v>
          </cell>
          <cell r="L2127" t="str">
            <v>是</v>
          </cell>
          <cell r="M2127" t="str">
            <v>柳州</v>
          </cell>
          <cell r="N2127" t="str">
            <v>医院</v>
          </cell>
          <cell r="O2127" t="str">
            <v>硕士研究生</v>
          </cell>
          <cell r="P2127" t="str">
            <v>硕士</v>
          </cell>
          <cell r="Q2127" t="str">
            <v>中南大学</v>
          </cell>
          <cell r="R2127" t="str">
            <v>外科学</v>
          </cell>
          <cell r="S2127">
            <v>43611</v>
          </cell>
          <cell r="T2127" t="str">
            <v>一流建设高校</v>
          </cell>
          <cell r="U2127" t="str">
            <v>F</v>
          </cell>
          <cell r="V2127" t="str">
            <v>F</v>
          </cell>
          <cell r="W2127" t="b">
            <v>1</v>
          </cell>
          <cell r="X2127">
            <v>3000</v>
          </cell>
          <cell r="Y2127">
            <v>3000</v>
          </cell>
          <cell r="Z2127" t="b">
            <v>1</v>
          </cell>
          <cell r="AA2127">
            <v>750</v>
          </cell>
          <cell r="AB2127">
            <v>750</v>
          </cell>
          <cell r="AC2127">
            <v>3750</v>
          </cell>
          <cell r="AD2127">
            <v>3750</v>
          </cell>
          <cell r="AE2127">
            <v>43709</v>
          </cell>
          <cell r="AF2127">
            <v>45017</v>
          </cell>
          <cell r="AG2127">
            <v>43</v>
          </cell>
          <cell r="AH2127">
            <v>43</v>
          </cell>
          <cell r="AI2127" t="b">
            <v>1</v>
          </cell>
          <cell r="AJ2127">
            <v>3</v>
          </cell>
          <cell r="AK2127">
            <v>46</v>
          </cell>
          <cell r="AL2127" t="e">
            <v>#N/A</v>
          </cell>
          <cell r="AM2127" t="str">
            <v>201910</v>
          </cell>
          <cell r="AN2127">
            <v>0</v>
          </cell>
        </row>
        <row r="2128">
          <cell r="B2128" t="str">
            <v>周至品</v>
          </cell>
          <cell r="C2128" t="str">
            <v>男</v>
          </cell>
          <cell r="D2128" t="str">
            <v>瑶族</v>
          </cell>
          <cell r="E2128">
            <v>27893</v>
          </cell>
          <cell r="F2128" t="str">
            <v>中国</v>
          </cell>
          <cell r="G2128" t="str">
            <v>身份证</v>
          </cell>
          <cell r="H2128" t="str">
            <v>450103197605131039</v>
          </cell>
          <cell r="I2128" t="str">
            <v>柳州市人民医院</v>
          </cell>
          <cell r="J2128">
            <v>43770</v>
          </cell>
          <cell r="K2128">
            <v>45657</v>
          </cell>
          <cell r="L2128" t="str">
            <v>是</v>
          </cell>
          <cell r="M2128" t="str">
            <v>柳州</v>
          </cell>
          <cell r="N2128" t="str">
            <v>医院</v>
          </cell>
          <cell r="O2128" t="str">
            <v>博士研究生</v>
          </cell>
          <cell r="P2128" t="str">
            <v>博士</v>
          </cell>
          <cell r="Q2128" t="str">
            <v>南方医科大学</v>
          </cell>
          <cell r="R2128" t="str">
            <v>药理学</v>
          </cell>
          <cell r="S2128">
            <v>40724</v>
          </cell>
          <cell r="T2128" t="str">
            <v>其他</v>
          </cell>
          <cell r="U2128" t="str">
            <v>D</v>
          </cell>
          <cell r="V2128" t="str">
            <v>D</v>
          </cell>
          <cell r="W2128" t="b">
            <v>1</v>
          </cell>
          <cell r="X2128">
            <v>4500</v>
          </cell>
          <cell r="Y2128">
            <v>4500</v>
          </cell>
          <cell r="Z2128" t="b">
            <v>1</v>
          </cell>
          <cell r="AA2128">
            <v>1125</v>
          </cell>
          <cell r="AB2128">
            <v>1125</v>
          </cell>
          <cell r="AC2128">
            <v>5625</v>
          </cell>
          <cell r="AD2128">
            <v>5625</v>
          </cell>
          <cell r="AE2128">
            <v>43770</v>
          </cell>
          <cell r="AF2128">
            <v>45017</v>
          </cell>
          <cell r="AG2128">
            <v>41</v>
          </cell>
          <cell r="AH2128">
            <v>41</v>
          </cell>
          <cell r="AI2128" t="b">
            <v>1</v>
          </cell>
          <cell r="AJ2128">
            <v>3</v>
          </cell>
          <cell r="AK2128">
            <v>44</v>
          </cell>
          <cell r="AL2128" t="e">
            <v>#N/A</v>
          </cell>
          <cell r="AM2128" t="str">
            <v>201911</v>
          </cell>
          <cell r="AN2128" t="e">
            <v>#N/A</v>
          </cell>
        </row>
        <row r="2129">
          <cell r="B2129" t="str">
            <v>席智杰</v>
          </cell>
          <cell r="C2129" t="str">
            <v>男</v>
          </cell>
          <cell r="D2129" t="str">
            <v>汉族</v>
          </cell>
          <cell r="E2129">
            <v>28543</v>
          </cell>
          <cell r="F2129" t="str">
            <v>中国</v>
          </cell>
          <cell r="G2129" t="str">
            <v>身份证</v>
          </cell>
          <cell r="H2129" t="str">
            <v>620102197802225339</v>
          </cell>
          <cell r="I2129" t="str">
            <v>柳州市人民医院</v>
          </cell>
          <cell r="J2129">
            <v>43647</v>
          </cell>
          <cell r="K2129">
            <v>45657</v>
          </cell>
          <cell r="L2129" t="str">
            <v>是</v>
          </cell>
          <cell r="M2129" t="str">
            <v>柳州</v>
          </cell>
          <cell r="N2129" t="str">
            <v>医院</v>
          </cell>
          <cell r="O2129" t="str">
            <v>博士研究生</v>
          </cell>
          <cell r="P2129" t="str">
            <v>博士</v>
          </cell>
          <cell r="Q2129" t="str">
            <v>上海中医药大学</v>
          </cell>
          <cell r="R2129" t="str">
            <v>中医骨伤科学</v>
          </cell>
          <cell r="S2129">
            <v>40361</v>
          </cell>
          <cell r="T2129" t="str">
            <v>其他</v>
          </cell>
          <cell r="U2129" t="str">
            <v>E</v>
          </cell>
          <cell r="V2129" t="str">
            <v>E</v>
          </cell>
          <cell r="W2129" t="b">
            <v>1</v>
          </cell>
          <cell r="X2129">
            <v>4500</v>
          </cell>
          <cell r="Y2129">
            <v>4500</v>
          </cell>
          <cell r="Z2129" t="b">
            <v>1</v>
          </cell>
          <cell r="AA2129">
            <v>1125</v>
          </cell>
          <cell r="AB2129">
            <v>1125</v>
          </cell>
          <cell r="AC2129">
            <v>5625</v>
          </cell>
          <cell r="AD2129">
            <v>5625</v>
          </cell>
          <cell r="AE2129">
            <v>43647</v>
          </cell>
          <cell r="AF2129">
            <v>45017</v>
          </cell>
          <cell r="AG2129">
            <v>45</v>
          </cell>
          <cell r="AH2129">
            <v>45</v>
          </cell>
          <cell r="AI2129" t="b">
            <v>1</v>
          </cell>
          <cell r="AJ2129">
            <v>3</v>
          </cell>
          <cell r="AK2129">
            <v>48</v>
          </cell>
          <cell r="AL2129" t="e">
            <v>#N/A</v>
          </cell>
          <cell r="AM2129" t="str">
            <v>202008</v>
          </cell>
          <cell r="AN2129" t="e">
            <v>#N/A</v>
          </cell>
        </row>
        <row r="2130">
          <cell r="B2130" t="str">
            <v>卢宇</v>
          </cell>
          <cell r="C2130" t="str">
            <v>女</v>
          </cell>
          <cell r="D2130" t="str">
            <v>汉族</v>
          </cell>
          <cell r="E2130">
            <v>31986</v>
          </cell>
          <cell r="F2130" t="str">
            <v>中国</v>
          </cell>
          <cell r="G2130" t="str">
            <v>身份证</v>
          </cell>
          <cell r="H2130" t="str">
            <v>450411198707281020</v>
          </cell>
          <cell r="I2130" t="str">
            <v>柳州市人民医院</v>
          </cell>
          <cell r="J2130">
            <v>43678</v>
          </cell>
          <cell r="K2130">
            <v>45657</v>
          </cell>
          <cell r="L2130" t="str">
            <v>是</v>
          </cell>
          <cell r="M2130" t="str">
            <v>柳州</v>
          </cell>
          <cell r="N2130" t="str">
            <v>医院</v>
          </cell>
          <cell r="O2130" t="str">
            <v>博士研究生</v>
          </cell>
          <cell r="P2130" t="str">
            <v>博士</v>
          </cell>
          <cell r="Q2130" t="str">
            <v>广西医科大学</v>
          </cell>
          <cell r="R2130" t="str">
            <v>临床检验诊断学</v>
          </cell>
          <cell r="S2130">
            <v>42916</v>
          </cell>
          <cell r="T2130" t="str">
            <v>其他</v>
          </cell>
          <cell r="U2130" t="str">
            <v>E</v>
          </cell>
          <cell r="V2130" t="str">
            <v>E</v>
          </cell>
          <cell r="W2130" t="b">
            <v>1</v>
          </cell>
          <cell r="X2130">
            <v>4500</v>
          </cell>
          <cell r="Y2130">
            <v>4500</v>
          </cell>
          <cell r="Z2130" t="b">
            <v>1</v>
          </cell>
          <cell r="AA2130">
            <v>1125</v>
          </cell>
          <cell r="AB2130">
            <v>1125</v>
          </cell>
          <cell r="AC2130">
            <v>5625</v>
          </cell>
          <cell r="AD2130">
            <v>5625</v>
          </cell>
          <cell r="AE2130" t="str">
            <v>2019年8月</v>
          </cell>
          <cell r="AF2130">
            <v>45017</v>
          </cell>
          <cell r="AG2130">
            <v>44</v>
          </cell>
          <cell r="AH2130">
            <v>44</v>
          </cell>
          <cell r="AI2130" t="b">
            <v>1</v>
          </cell>
          <cell r="AJ2130">
            <v>3</v>
          </cell>
          <cell r="AK2130">
            <v>47</v>
          </cell>
          <cell r="AL2130" t="e">
            <v>#N/A</v>
          </cell>
          <cell r="AM2130" t="str">
            <v>201908</v>
          </cell>
          <cell r="AN2130" t="e">
            <v>#N/A</v>
          </cell>
        </row>
        <row r="2131">
          <cell r="B2131" t="str">
            <v>高正军</v>
          </cell>
          <cell r="C2131" t="str">
            <v>男</v>
          </cell>
          <cell r="D2131" t="str">
            <v>汉族</v>
          </cell>
          <cell r="E2131">
            <v>32602</v>
          </cell>
          <cell r="F2131" t="str">
            <v>中国</v>
          </cell>
          <cell r="G2131" t="str">
            <v>身份证</v>
          </cell>
          <cell r="H2131" t="str">
            <v>430426198904048931</v>
          </cell>
          <cell r="I2131" t="str">
            <v>柳州市人民医院</v>
          </cell>
          <cell r="J2131">
            <v>43655</v>
          </cell>
          <cell r="K2131">
            <v>44926</v>
          </cell>
          <cell r="L2131" t="str">
            <v>是</v>
          </cell>
          <cell r="M2131" t="str">
            <v>柳州</v>
          </cell>
          <cell r="N2131" t="str">
            <v>医院</v>
          </cell>
          <cell r="O2131" t="str">
            <v>硕士研究生</v>
          </cell>
          <cell r="P2131" t="str">
            <v>硕士</v>
          </cell>
          <cell r="Q2131" t="str">
            <v>贵州医科大学</v>
          </cell>
          <cell r="R2131" t="str">
            <v>外科学</v>
          </cell>
          <cell r="S2131">
            <v>43647</v>
          </cell>
          <cell r="T2131" t="str">
            <v>其他</v>
          </cell>
          <cell r="U2131" t="str">
            <v>F</v>
          </cell>
          <cell r="V2131" t="str">
            <v>F</v>
          </cell>
          <cell r="W2131" t="b">
            <v>1</v>
          </cell>
          <cell r="X2131">
            <v>3000</v>
          </cell>
          <cell r="Y2131">
            <v>3000</v>
          </cell>
          <cell r="Z2131" t="b">
            <v>1</v>
          </cell>
          <cell r="AA2131">
            <v>750</v>
          </cell>
          <cell r="AB2131">
            <v>750</v>
          </cell>
          <cell r="AC2131">
            <v>3750</v>
          </cell>
          <cell r="AD2131">
            <v>3750</v>
          </cell>
          <cell r="AE2131">
            <v>43647</v>
          </cell>
          <cell r="AF2131">
            <v>45017</v>
          </cell>
          <cell r="AG2131">
            <v>45</v>
          </cell>
          <cell r="AH2131">
            <v>45</v>
          </cell>
          <cell r="AI2131" t="b">
            <v>1</v>
          </cell>
          <cell r="AJ2131">
            <v>3</v>
          </cell>
          <cell r="AK2131">
            <v>48</v>
          </cell>
          <cell r="AL2131" t="e">
            <v>#N/A</v>
          </cell>
          <cell r="AM2131" t="str">
            <v>202003</v>
          </cell>
          <cell r="AN2131">
            <v>0</v>
          </cell>
        </row>
        <row r="2132">
          <cell r="B2132" t="str">
            <v>覃海敏</v>
          </cell>
          <cell r="C2132" t="str">
            <v>女</v>
          </cell>
          <cell r="D2132" t="str">
            <v>壮族</v>
          </cell>
          <cell r="E2132">
            <v>34235</v>
          </cell>
          <cell r="F2132" t="str">
            <v>中国</v>
          </cell>
          <cell r="G2132" t="str">
            <v>身份证</v>
          </cell>
          <cell r="H2132" t="str">
            <v>450802199309232960</v>
          </cell>
          <cell r="I2132" t="str">
            <v>柳州市人民医院</v>
          </cell>
          <cell r="J2132">
            <v>43647</v>
          </cell>
          <cell r="K2132">
            <v>44926</v>
          </cell>
          <cell r="L2132" t="str">
            <v>是</v>
          </cell>
          <cell r="M2132" t="str">
            <v>柳州</v>
          </cell>
          <cell r="N2132" t="str">
            <v>医院</v>
          </cell>
          <cell r="O2132" t="str">
            <v>硕士研究生</v>
          </cell>
          <cell r="P2132" t="str">
            <v>硕士</v>
          </cell>
          <cell r="Q2132" t="str">
            <v>广西医科大学</v>
          </cell>
          <cell r="R2132" t="str">
            <v>护理学</v>
          </cell>
          <cell r="S2132">
            <v>43634</v>
          </cell>
          <cell r="T2132" t="str">
            <v>其他</v>
          </cell>
          <cell r="U2132" t="str">
            <v>F</v>
          </cell>
          <cell r="V2132" t="str">
            <v>F</v>
          </cell>
          <cell r="W2132" t="b">
            <v>1</v>
          </cell>
          <cell r="X2132">
            <v>3000</v>
          </cell>
          <cell r="Y2132">
            <v>3000</v>
          </cell>
          <cell r="Z2132" t="b">
            <v>1</v>
          </cell>
          <cell r="AA2132">
            <v>750</v>
          </cell>
          <cell r="AB2132">
            <v>750</v>
          </cell>
          <cell r="AC2132">
            <v>3750</v>
          </cell>
          <cell r="AD2132">
            <v>3750</v>
          </cell>
          <cell r="AE2132">
            <v>43647</v>
          </cell>
          <cell r="AF2132">
            <v>45017</v>
          </cell>
          <cell r="AG2132">
            <v>45</v>
          </cell>
          <cell r="AH2132">
            <v>45</v>
          </cell>
          <cell r="AI2132" t="b">
            <v>1</v>
          </cell>
          <cell r="AJ2132">
            <v>3</v>
          </cell>
          <cell r="AK2132">
            <v>48</v>
          </cell>
          <cell r="AL2132" t="e">
            <v>#N/A</v>
          </cell>
          <cell r="AM2132" t="str">
            <v>202003</v>
          </cell>
          <cell r="AN2132">
            <v>0</v>
          </cell>
        </row>
        <row r="2133">
          <cell r="B2133" t="str">
            <v>李红梅</v>
          </cell>
          <cell r="C2133" t="str">
            <v>女</v>
          </cell>
          <cell r="D2133" t="str">
            <v>汉族</v>
          </cell>
          <cell r="E2133">
            <v>34150</v>
          </cell>
          <cell r="F2133" t="str">
            <v>中国</v>
          </cell>
          <cell r="G2133" t="str">
            <v>身份证</v>
          </cell>
          <cell r="H2133" t="str">
            <v>522401199306304828</v>
          </cell>
          <cell r="I2133" t="str">
            <v>柳州市人民医院</v>
          </cell>
          <cell r="J2133">
            <v>43655</v>
          </cell>
          <cell r="K2133">
            <v>44926</v>
          </cell>
          <cell r="L2133" t="str">
            <v>是</v>
          </cell>
          <cell r="M2133" t="str">
            <v>柳州</v>
          </cell>
          <cell r="N2133" t="str">
            <v>医院</v>
          </cell>
          <cell r="O2133" t="str">
            <v>硕士研究生</v>
          </cell>
          <cell r="P2133" t="str">
            <v>硕士</v>
          </cell>
          <cell r="Q2133" t="str">
            <v>南方医科大学</v>
          </cell>
          <cell r="R2133" t="str">
            <v>药物分析学</v>
          </cell>
          <cell r="S2133">
            <v>43644</v>
          </cell>
          <cell r="T2133" t="str">
            <v>其他</v>
          </cell>
          <cell r="U2133" t="str">
            <v>F</v>
          </cell>
          <cell r="V2133" t="str">
            <v>F</v>
          </cell>
          <cell r="W2133" t="b">
            <v>1</v>
          </cell>
          <cell r="X2133">
            <v>3000</v>
          </cell>
          <cell r="Y2133">
            <v>3000</v>
          </cell>
          <cell r="Z2133" t="b">
            <v>1</v>
          </cell>
          <cell r="AA2133">
            <v>750</v>
          </cell>
          <cell r="AB2133">
            <v>750</v>
          </cell>
          <cell r="AC2133">
            <v>3750</v>
          </cell>
          <cell r="AD2133">
            <v>3750</v>
          </cell>
          <cell r="AE2133">
            <v>43647</v>
          </cell>
          <cell r="AF2133">
            <v>45017</v>
          </cell>
          <cell r="AG2133">
            <v>45</v>
          </cell>
          <cell r="AH2133">
            <v>45</v>
          </cell>
          <cell r="AI2133" t="b">
            <v>1</v>
          </cell>
          <cell r="AJ2133">
            <v>3</v>
          </cell>
          <cell r="AK2133">
            <v>48</v>
          </cell>
          <cell r="AL2133" t="e">
            <v>#N/A</v>
          </cell>
          <cell r="AM2133" t="str">
            <v>202003</v>
          </cell>
          <cell r="AN2133">
            <v>0</v>
          </cell>
        </row>
        <row r="2134">
          <cell r="B2134" t="str">
            <v>高卫勤</v>
          </cell>
          <cell r="C2134" t="str">
            <v>男</v>
          </cell>
          <cell r="D2134" t="str">
            <v>汉族</v>
          </cell>
          <cell r="E2134">
            <v>33225</v>
          </cell>
          <cell r="F2134" t="str">
            <v>中国</v>
          </cell>
          <cell r="G2134" t="str">
            <v>身份证</v>
          </cell>
          <cell r="H2134" t="str">
            <v>141124199012180133</v>
          </cell>
          <cell r="I2134" t="str">
            <v>柳州市人民医院</v>
          </cell>
          <cell r="J2134">
            <v>43655</v>
          </cell>
          <cell r="K2134">
            <v>44926</v>
          </cell>
          <cell r="L2134" t="str">
            <v>是</v>
          </cell>
          <cell r="M2134" t="str">
            <v>柳州</v>
          </cell>
          <cell r="N2134" t="str">
            <v>医院</v>
          </cell>
          <cell r="O2134" t="str">
            <v>硕士研究生</v>
          </cell>
          <cell r="P2134" t="str">
            <v>硕士</v>
          </cell>
          <cell r="Q2134" t="str">
            <v>山西医科大学</v>
          </cell>
          <cell r="R2134" t="str">
            <v>外科学</v>
          </cell>
          <cell r="S2134">
            <v>43643</v>
          </cell>
          <cell r="T2134" t="str">
            <v>其他</v>
          </cell>
          <cell r="U2134" t="str">
            <v>F</v>
          </cell>
          <cell r="V2134" t="str">
            <v>F</v>
          </cell>
          <cell r="W2134" t="b">
            <v>1</v>
          </cell>
          <cell r="X2134">
            <v>3000</v>
          </cell>
          <cell r="Y2134">
            <v>3000</v>
          </cell>
          <cell r="Z2134" t="b">
            <v>1</v>
          </cell>
          <cell r="AA2134">
            <v>750</v>
          </cell>
          <cell r="AB2134">
            <v>750</v>
          </cell>
          <cell r="AC2134">
            <v>3750</v>
          </cell>
          <cell r="AD2134">
            <v>3750</v>
          </cell>
          <cell r="AE2134">
            <v>43647</v>
          </cell>
          <cell r="AF2134">
            <v>45017</v>
          </cell>
          <cell r="AG2134">
            <v>45</v>
          </cell>
          <cell r="AH2134">
            <v>45</v>
          </cell>
          <cell r="AI2134" t="b">
            <v>1</v>
          </cell>
          <cell r="AJ2134">
            <v>3</v>
          </cell>
          <cell r="AK2134">
            <v>48</v>
          </cell>
          <cell r="AL2134" t="e">
            <v>#N/A</v>
          </cell>
          <cell r="AM2134" t="str">
            <v>201907</v>
          </cell>
          <cell r="AN2134">
            <v>0</v>
          </cell>
        </row>
        <row r="2135">
          <cell r="B2135" t="str">
            <v>刘美琼</v>
          </cell>
          <cell r="C2135" t="str">
            <v>女</v>
          </cell>
          <cell r="D2135" t="str">
            <v>瑶族</v>
          </cell>
          <cell r="E2135">
            <v>34531</v>
          </cell>
          <cell r="F2135" t="str">
            <v>中国</v>
          </cell>
          <cell r="G2135" t="str">
            <v>身份证</v>
          </cell>
          <cell r="H2135" t="str">
            <v>431129199407162627</v>
          </cell>
          <cell r="I2135" t="str">
            <v>柳州市人民医院</v>
          </cell>
          <cell r="J2135">
            <v>43655</v>
          </cell>
          <cell r="K2135">
            <v>44926</v>
          </cell>
          <cell r="L2135" t="str">
            <v>是</v>
          </cell>
          <cell r="M2135" t="str">
            <v>柳州</v>
          </cell>
          <cell r="N2135" t="str">
            <v>医院</v>
          </cell>
          <cell r="O2135" t="str">
            <v>硕士研究生</v>
          </cell>
          <cell r="P2135" t="str">
            <v>硕士</v>
          </cell>
          <cell r="Q2135" t="str">
            <v>广西医科大学</v>
          </cell>
          <cell r="R2135" t="str">
            <v>药物化学</v>
          </cell>
          <cell r="S2135">
            <v>43634</v>
          </cell>
          <cell r="T2135" t="str">
            <v>其他</v>
          </cell>
          <cell r="U2135" t="str">
            <v>F</v>
          </cell>
          <cell r="V2135" t="str">
            <v>F</v>
          </cell>
          <cell r="W2135" t="b">
            <v>1</v>
          </cell>
          <cell r="X2135">
            <v>3000</v>
          </cell>
          <cell r="Y2135">
            <v>3000</v>
          </cell>
          <cell r="Z2135" t="b">
            <v>1</v>
          </cell>
          <cell r="AA2135">
            <v>750</v>
          </cell>
          <cell r="AB2135">
            <v>750</v>
          </cell>
          <cell r="AC2135">
            <v>3750</v>
          </cell>
          <cell r="AD2135">
            <v>3750</v>
          </cell>
          <cell r="AE2135">
            <v>43647</v>
          </cell>
          <cell r="AF2135">
            <v>45017</v>
          </cell>
          <cell r="AG2135">
            <v>45</v>
          </cell>
          <cell r="AH2135">
            <v>45</v>
          </cell>
          <cell r="AI2135" t="b">
            <v>1</v>
          </cell>
          <cell r="AJ2135">
            <v>3</v>
          </cell>
          <cell r="AK2135">
            <v>48</v>
          </cell>
          <cell r="AL2135" t="e">
            <v>#N/A</v>
          </cell>
          <cell r="AM2135" t="str">
            <v>202003</v>
          </cell>
          <cell r="AN2135">
            <v>0</v>
          </cell>
        </row>
        <row r="2136">
          <cell r="B2136" t="str">
            <v>艾飞飞</v>
          </cell>
          <cell r="C2136" t="str">
            <v>女</v>
          </cell>
          <cell r="D2136" t="str">
            <v>汉族</v>
          </cell>
          <cell r="E2136">
            <v>34058</v>
          </cell>
          <cell r="F2136" t="str">
            <v>中国</v>
          </cell>
          <cell r="G2136" t="str">
            <v>身份证</v>
          </cell>
          <cell r="H2136" t="str">
            <v>43052319930330542X</v>
          </cell>
          <cell r="I2136" t="str">
            <v>柳州市人民医院</v>
          </cell>
          <cell r="J2136">
            <v>43655</v>
          </cell>
          <cell r="K2136">
            <v>44926</v>
          </cell>
          <cell r="L2136" t="str">
            <v>是</v>
          </cell>
          <cell r="M2136" t="str">
            <v>柳州</v>
          </cell>
          <cell r="N2136" t="str">
            <v>医院</v>
          </cell>
          <cell r="O2136" t="str">
            <v>硕士研究生</v>
          </cell>
          <cell r="P2136" t="str">
            <v>硕士</v>
          </cell>
          <cell r="Q2136" t="str">
            <v>广西医科大学</v>
          </cell>
          <cell r="R2136" t="str">
            <v>神经病学</v>
          </cell>
          <cell r="S2136">
            <v>43634</v>
          </cell>
          <cell r="T2136" t="str">
            <v>其他</v>
          </cell>
          <cell r="U2136" t="str">
            <v>F</v>
          </cell>
          <cell r="V2136" t="str">
            <v>F</v>
          </cell>
          <cell r="W2136" t="b">
            <v>1</v>
          </cell>
          <cell r="X2136">
            <v>3000</v>
          </cell>
          <cell r="Y2136">
            <v>3000</v>
          </cell>
          <cell r="Z2136" t="b">
            <v>1</v>
          </cell>
          <cell r="AA2136">
            <v>750</v>
          </cell>
          <cell r="AB2136">
            <v>750</v>
          </cell>
          <cell r="AC2136">
            <v>3750</v>
          </cell>
          <cell r="AD2136">
            <v>3750</v>
          </cell>
          <cell r="AE2136">
            <v>43647</v>
          </cell>
          <cell r="AF2136">
            <v>45017</v>
          </cell>
          <cell r="AG2136">
            <v>45</v>
          </cell>
          <cell r="AH2136">
            <v>45</v>
          </cell>
          <cell r="AI2136" t="b">
            <v>1</v>
          </cell>
          <cell r="AJ2136">
            <v>3</v>
          </cell>
          <cell r="AK2136">
            <v>48</v>
          </cell>
          <cell r="AL2136" t="e">
            <v>#N/A</v>
          </cell>
          <cell r="AM2136" t="str">
            <v>201907</v>
          </cell>
          <cell r="AN2136">
            <v>0</v>
          </cell>
        </row>
        <row r="2137">
          <cell r="B2137" t="str">
            <v>罗秀梅</v>
          </cell>
          <cell r="C2137" t="str">
            <v>女</v>
          </cell>
          <cell r="D2137" t="str">
            <v>瑶族</v>
          </cell>
          <cell r="E2137">
            <v>33518</v>
          </cell>
          <cell r="F2137" t="str">
            <v>中国</v>
          </cell>
          <cell r="G2137" t="str">
            <v>身份证</v>
          </cell>
          <cell r="H2137" t="str">
            <v>452124199110071823</v>
          </cell>
          <cell r="I2137" t="str">
            <v>柳州市人民医院</v>
          </cell>
          <cell r="J2137">
            <v>43655</v>
          </cell>
          <cell r="K2137">
            <v>44926</v>
          </cell>
          <cell r="L2137" t="str">
            <v>是</v>
          </cell>
          <cell r="M2137" t="str">
            <v>柳州</v>
          </cell>
          <cell r="N2137" t="str">
            <v>医院</v>
          </cell>
          <cell r="O2137" t="str">
            <v>硕士研究生</v>
          </cell>
          <cell r="P2137" t="str">
            <v>硕士</v>
          </cell>
          <cell r="Q2137" t="str">
            <v>广西医科大学</v>
          </cell>
          <cell r="R2137" t="str">
            <v>神经病学</v>
          </cell>
          <cell r="S2137">
            <v>43634</v>
          </cell>
          <cell r="T2137" t="str">
            <v>其他</v>
          </cell>
          <cell r="U2137" t="str">
            <v>F</v>
          </cell>
          <cell r="V2137" t="str">
            <v>F</v>
          </cell>
          <cell r="W2137" t="b">
            <v>1</v>
          </cell>
          <cell r="X2137">
            <v>3000</v>
          </cell>
          <cell r="Y2137">
            <v>3000</v>
          </cell>
          <cell r="Z2137" t="b">
            <v>1</v>
          </cell>
          <cell r="AA2137">
            <v>750</v>
          </cell>
          <cell r="AB2137">
            <v>750</v>
          </cell>
          <cell r="AC2137">
            <v>3750</v>
          </cell>
          <cell r="AD2137">
            <v>3750</v>
          </cell>
          <cell r="AE2137">
            <v>43647</v>
          </cell>
          <cell r="AF2137">
            <v>45017</v>
          </cell>
          <cell r="AG2137">
            <v>45</v>
          </cell>
          <cell r="AH2137">
            <v>45</v>
          </cell>
          <cell r="AI2137" t="b">
            <v>1</v>
          </cell>
          <cell r="AJ2137">
            <v>3</v>
          </cell>
          <cell r="AK2137">
            <v>48</v>
          </cell>
          <cell r="AL2137" t="e">
            <v>#N/A</v>
          </cell>
          <cell r="AM2137" t="str">
            <v>201907</v>
          </cell>
          <cell r="AN2137">
            <v>0</v>
          </cell>
        </row>
        <row r="2138">
          <cell r="B2138" t="str">
            <v>覃婧</v>
          </cell>
          <cell r="C2138" t="str">
            <v>女</v>
          </cell>
          <cell r="D2138" t="str">
            <v>壮族</v>
          </cell>
          <cell r="E2138">
            <v>33838</v>
          </cell>
          <cell r="F2138" t="str">
            <v>中国</v>
          </cell>
          <cell r="G2138" t="str">
            <v>身份证</v>
          </cell>
          <cell r="H2138" t="str">
            <v>452226199208221226</v>
          </cell>
          <cell r="I2138" t="str">
            <v>柳州市人民医院</v>
          </cell>
          <cell r="J2138">
            <v>43655</v>
          </cell>
          <cell r="K2138">
            <v>44926</v>
          </cell>
          <cell r="L2138" t="str">
            <v>是</v>
          </cell>
          <cell r="M2138" t="str">
            <v>柳州</v>
          </cell>
          <cell r="N2138" t="str">
            <v>医院</v>
          </cell>
          <cell r="O2138" t="str">
            <v>硕士研究生</v>
          </cell>
          <cell r="P2138" t="str">
            <v>硕士</v>
          </cell>
          <cell r="Q2138" t="str">
            <v>广西医科大学</v>
          </cell>
          <cell r="R2138" t="str">
            <v>内科学</v>
          </cell>
          <cell r="S2138">
            <v>43634</v>
          </cell>
          <cell r="T2138" t="str">
            <v>其他</v>
          </cell>
          <cell r="U2138" t="str">
            <v>F</v>
          </cell>
          <cell r="V2138" t="str">
            <v>F</v>
          </cell>
          <cell r="W2138" t="b">
            <v>1</v>
          </cell>
          <cell r="X2138">
            <v>3000</v>
          </cell>
          <cell r="Y2138">
            <v>3000</v>
          </cell>
          <cell r="Z2138" t="b">
            <v>1</v>
          </cell>
          <cell r="AA2138">
            <v>750</v>
          </cell>
          <cell r="AB2138">
            <v>750</v>
          </cell>
          <cell r="AC2138">
            <v>3750</v>
          </cell>
          <cell r="AD2138">
            <v>3750</v>
          </cell>
          <cell r="AE2138">
            <v>43647</v>
          </cell>
          <cell r="AF2138">
            <v>45017</v>
          </cell>
          <cell r="AG2138">
            <v>45</v>
          </cell>
          <cell r="AH2138">
            <v>45</v>
          </cell>
          <cell r="AI2138" t="b">
            <v>1</v>
          </cell>
          <cell r="AJ2138">
            <v>3</v>
          </cell>
          <cell r="AK2138">
            <v>48</v>
          </cell>
          <cell r="AL2138" t="e">
            <v>#N/A</v>
          </cell>
          <cell r="AM2138" t="str">
            <v>202003</v>
          </cell>
          <cell r="AN2138">
            <v>0</v>
          </cell>
        </row>
        <row r="2139">
          <cell r="B2139" t="str">
            <v>陆贵乾</v>
          </cell>
          <cell r="C2139" t="str">
            <v>男</v>
          </cell>
          <cell r="D2139" t="str">
            <v>壮族</v>
          </cell>
          <cell r="E2139">
            <v>33493</v>
          </cell>
          <cell r="F2139" t="str">
            <v>中国</v>
          </cell>
          <cell r="G2139" t="str">
            <v>身份证</v>
          </cell>
          <cell r="H2139" t="str">
            <v>452223199109120017</v>
          </cell>
          <cell r="I2139" t="str">
            <v>柳州市人民医院</v>
          </cell>
          <cell r="J2139">
            <v>43655</v>
          </cell>
          <cell r="K2139">
            <v>44926</v>
          </cell>
          <cell r="L2139" t="str">
            <v>是</v>
          </cell>
          <cell r="M2139" t="str">
            <v>柳州</v>
          </cell>
          <cell r="N2139" t="str">
            <v>医院</v>
          </cell>
          <cell r="O2139" t="str">
            <v>硕士研究生</v>
          </cell>
          <cell r="P2139" t="str">
            <v>硕士</v>
          </cell>
          <cell r="Q2139" t="str">
            <v>天津中医药大学</v>
          </cell>
          <cell r="R2139" t="str">
            <v>中医骨伤科学</v>
          </cell>
          <cell r="S2139">
            <v>43636</v>
          </cell>
          <cell r="T2139" t="str">
            <v>其他</v>
          </cell>
          <cell r="U2139" t="str">
            <v>F</v>
          </cell>
          <cell r="V2139" t="str">
            <v>F</v>
          </cell>
          <cell r="W2139" t="b">
            <v>1</v>
          </cell>
          <cell r="X2139">
            <v>2000</v>
          </cell>
          <cell r="Y2139">
            <v>2000</v>
          </cell>
          <cell r="Z2139" t="b">
            <v>1</v>
          </cell>
          <cell r="AA2139">
            <v>500</v>
          </cell>
          <cell r="AB2139">
            <v>500</v>
          </cell>
          <cell r="AC2139">
            <v>2500</v>
          </cell>
          <cell r="AD2139">
            <v>2500</v>
          </cell>
          <cell r="AE2139">
            <v>43647</v>
          </cell>
          <cell r="AF2139">
            <v>45017</v>
          </cell>
          <cell r="AG2139">
            <v>45</v>
          </cell>
          <cell r="AH2139">
            <v>45</v>
          </cell>
          <cell r="AI2139" t="b">
            <v>1</v>
          </cell>
          <cell r="AJ2139">
            <v>2</v>
          </cell>
          <cell r="AK2139">
            <v>47</v>
          </cell>
          <cell r="AL2139" t="e">
            <v>#N/A</v>
          </cell>
          <cell r="AM2139" t="str">
            <v>202003</v>
          </cell>
          <cell r="AN2139">
            <v>0</v>
          </cell>
          <cell r="AO2139" t="str">
            <v>2023/6/1已离院</v>
          </cell>
        </row>
        <row r="2140">
          <cell r="B2140" t="str">
            <v>柴潇</v>
          </cell>
          <cell r="C2140" t="str">
            <v>女</v>
          </cell>
          <cell r="D2140" t="str">
            <v>汉族</v>
          </cell>
          <cell r="E2140">
            <v>34065</v>
          </cell>
          <cell r="F2140" t="str">
            <v>中国</v>
          </cell>
          <cell r="G2140" t="str">
            <v>身份证</v>
          </cell>
          <cell r="H2140" t="str">
            <v>430903199304060344</v>
          </cell>
          <cell r="I2140" t="str">
            <v>柳州市人民医院</v>
          </cell>
          <cell r="J2140">
            <v>43655</v>
          </cell>
          <cell r="K2140">
            <v>44926</v>
          </cell>
          <cell r="L2140" t="str">
            <v>是</v>
          </cell>
          <cell r="M2140" t="str">
            <v>柳州</v>
          </cell>
          <cell r="N2140" t="str">
            <v>医院</v>
          </cell>
          <cell r="O2140" t="str">
            <v>硕士研究生</v>
          </cell>
          <cell r="P2140" t="str">
            <v>硕士</v>
          </cell>
          <cell r="Q2140" t="str">
            <v>广西医科大学</v>
          </cell>
          <cell r="R2140" t="str">
            <v>外科学</v>
          </cell>
          <cell r="S2140">
            <v>43634</v>
          </cell>
          <cell r="T2140" t="str">
            <v>其他</v>
          </cell>
          <cell r="U2140" t="str">
            <v>F</v>
          </cell>
          <cell r="V2140" t="str">
            <v>F</v>
          </cell>
          <cell r="W2140" t="b">
            <v>1</v>
          </cell>
          <cell r="X2140">
            <v>3000</v>
          </cell>
          <cell r="Y2140">
            <v>3000</v>
          </cell>
          <cell r="Z2140" t="b">
            <v>1</v>
          </cell>
          <cell r="AA2140">
            <v>750</v>
          </cell>
          <cell r="AB2140">
            <v>750</v>
          </cell>
          <cell r="AC2140">
            <v>3750</v>
          </cell>
          <cell r="AD2140">
            <v>3750</v>
          </cell>
          <cell r="AE2140">
            <v>43647</v>
          </cell>
          <cell r="AF2140">
            <v>45017</v>
          </cell>
          <cell r="AG2140">
            <v>45</v>
          </cell>
          <cell r="AH2140">
            <v>45</v>
          </cell>
          <cell r="AI2140" t="b">
            <v>1</v>
          </cell>
          <cell r="AJ2140">
            <v>3</v>
          </cell>
          <cell r="AK2140">
            <v>48</v>
          </cell>
          <cell r="AL2140" t="e">
            <v>#N/A</v>
          </cell>
          <cell r="AM2140" t="str">
            <v>201907</v>
          </cell>
          <cell r="AN2140">
            <v>0</v>
          </cell>
        </row>
        <row r="2141">
          <cell r="B2141" t="str">
            <v>李华兰</v>
          </cell>
          <cell r="C2141" t="str">
            <v>女</v>
          </cell>
          <cell r="D2141" t="str">
            <v>汉族</v>
          </cell>
          <cell r="E2141">
            <v>33522</v>
          </cell>
          <cell r="F2141" t="str">
            <v>中国</v>
          </cell>
          <cell r="G2141" t="str">
            <v>身份证</v>
          </cell>
          <cell r="H2141" t="str">
            <v>450881199110115148</v>
          </cell>
          <cell r="I2141" t="str">
            <v>柳州市人民医院</v>
          </cell>
          <cell r="J2141">
            <v>43655</v>
          </cell>
          <cell r="K2141">
            <v>44926</v>
          </cell>
          <cell r="L2141" t="str">
            <v>是</v>
          </cell>
          <cell r="M2141" t="str">
            <v>柳州</v>
          </cell>
          <cell r="N2141" t="str">
            <v>医院</v>
          </cell>
          <cell r="O2141" t="str">
            <v>硕士研究生</v>
          </cell>
          <cell r="P2141" t="str">
            <v>硕士</v>
          </cell>
          <cell r="Q2141" t="str">
            <v>广西医科大学</v>
          </cell>
          <cell r="R2141" t="str">
            <v>内科学</v>
          </cell>
          <cell r="S2141">
            <v>43634</v>
          </cell>
          <cell r="T2141" t="str">
            <v>其他</v>
          </cell>
          <cell r="U2141" t="str">
            <v>F</v>
          </cell>
          <cell r="V2141" t="str">
            <v>F</v>
          </cell>
          <cell r="W2141" t="b">
            <v>1</v>
          </cell>
          <cell r="X2141">
            <v>3000</v>
          </cell>
          <cell r="Y2141">
            <v>3000</v>
          </cell>
          <cell r="Z2141" t="b">
            <v>1</v>
          </cell>
          <cell r="AA2141">
            <v>750</v>
          </cell>
          <cell r="AB2141">
            <v>750</v>
          </cell>
          <cell r="AC2141">
            <v>3750</v>
          </cell>
          <cell r="AD2141">
            <v>3750</v>
          </cell>
          <cell r="AE2141">
            <v>43647</v>
          </cell>
          <cell r="AF2141">
            <v>45017</v>
          </cell>
          <cell r="AG2141">
            <v>45</v>
          </cell>
          <cell r="AH2141">
            <v>45</v>
          </cell>
          <cell r="AI2141" t="b">
            <v>1</v>
          </cell>
          <cell r="AJ2141">
            <v>3</v>
          </cell>
          <cell r="AK2141">
            <v>48</v>
          </cell>
          <cell r="AL2141" t="e">
            <v>#N/A</v>
          </cell>
          <cell r="AM2141" t="str">
            <v>202003</v>
          </cell>
          <cell r="AN2141">
            <v>0</v>
          </cell>
        </row>
        <row r="2142">
          <cell r="B2142" t="str">
            <v>黄科团</v>
          </cell>
          <cell r="C2142" t="str">
            <v>男</v>
          </cell>
          <cell r="D2142" t="str">
            <v>汉族</v>
          </cell>
          <cell r="E2142">
            <v>33899</v>
          </cell>
          <cell r="F2142" t="str">
            <v>中国</v>
          </cell>
          <cell r="G2142" t="str">
            <v>身份证</v>
          </cell>
          <cell r="H2142" t="str">
            <v>450923199210226971</v>
          </cell>
          <cell r="I2142" t="str">
            <v>柳州市人民医院</v>
          </cell>
          <cell r="J2142">
            <v>43655</v>
          </cell>
          <cell r="K2142">
            <v>44926</v>
          </cell>
          <cell r="L2142" t="str">
            <v>是</v>
          </cell>
          <cell r="M2142" t="str">
            <v>柳州</v>
          </cell>
          <cell r="N2142" t="str">
            <v>医院</v>
          </cell>
          <cell r="O2142" t="str">
            <v>硕士研究生</v>
          </cell>
          <cell r="P2142" t="str">
            <v>硕士</v>
          </cell>
          <cell r="Q2142" t="str">
            <v>广西医科大学</v>
          </cell>
          <cell r="R2142" t="str">
            <v>外科学</v>
          </cell>
          <cell r="S2142">
            <v>43634</v>
          </cell>
          <cell r="T2142" t="str">
            <v>其他</v>
          </cell>
          <cell r="U2142" t="str">
            <v>F</v>
          </cell>
          <cell r="V2142" t="str">
            <v>F</v>
          </cell>
          <cell r="W2142" t="b">
            <v>1</v>
          </cell>
          <cell r="X2142">
            <v>3000</v>
          </cell>
          <cell r="Y2142">
            <v>3000</v>
          </cell>
          <cell r="Z2142" t="b">
            <v>1</v>
          </cell>
          <cell r="AA2142">
            <v>750</v>
          </cell>
          <cell r="AB2142">
            <v>750</v>
          </cell>
          <cell r="AC2142">
            <v>3750</v>
          </cell>
          <cell r="AD2142">
            <v>3750</v>
          </cell>
          <cell r="AE2142">
            <v>43647</v>
          </cell>
          <cell r="AF2142">
            <v>45017</v>
          </cell>
          <cell r="AG2142">
            <v>45</v>
          </cell>
          <cell r="AH2142">
            <v>45</v>
          </cell>
          <cell r="AI2142" t="b">
            <v>1</v>
          </cell>
          <cell r="AJ2142">
            <v>3</v>
          </cell>
          <cell r="AK2142">
            <v>48</v>
          </cell>
          <cell r="AL2142" t="e">
            <v>#N/A</v>
          </cell>
          <cell r="AM2142" t="str">
            <v>202003</v>
          </cell>
          <cell r="AN2142">
            <v>0</v>
          </cell>
        </row>
        <row r="2143">
          <cell r="B2143" t="str">
            <v>邱俊</v>
          </cell>
          <cell r="C2143" t="str">
            <v>男</v>
          </cell>
          <cell r="D2143" t="str">
            <v>水族</v>
          </cell>
          <cell r="E2143">
            <v>33577</v>
          </cell>
          <cell r="F2143" t="str">
            <v>中国</v>
          </cell>
          <cell r="G2143" t="str">
            <v>身份证</v>
          </cell>
          <cell r="H2143" t="str">
            <v>452229199112051073</v>
          </cell>
          <cell r="I2143" t="str">
            <v>柳州市人民医院</v>
          </cell>
          <cell r="J2143">
            <v>43655</v>
          </cell>
          <cell r="K2143">
            <v>44926</v>
          </cell>
          <cell r="L2143" t="str">
            <v>是</v>
          </cell>
          <cell r="M2143" t="str">
            <v>柳州</v>
          </cell>
          <cell r="N2143" t="str">
            <v>医院</v>
          </cell>
          <cell r="O2143" t="str">
            <v>硕士研究生</v>
          </cell>
          <cell r="P2143" t="str">
            <v>硕士</v>
          </cell>
          <cell r="Q2143" t="str">
            <v>广西医科大学</v>
          </cell>
          <cell r="R2143" t="str">
            <v>外科学</v>
          </cell>
          <cell r="S2143">
            <v>43634</v>
          </cell>
          <cell r="T2143" t="str">
            <v>其他</v>
          </cell>
          <cell r="U2143" t="str">
            <v>F</v>
          </cell>
          <cell r="V2143" t="str">
            <v>F</v>
          </cell>
          <cell r="W2143" t="b">
            <v>1</v>
          </cell>
          <cell r="X2143">
            <v>3000</v>
          </cell>
          <cell r="Y2143">
            <v>3000</v>
          </cell>
          <cell r="Z2143" t="b">
            <v>1</v>
          </cell>
          <cell r="AA2143">
            <v>750</v>
          </cell>
          <cell r="AB2143">
            <v>750</v>
          </cell>
          <cell r="AC2143">
            <v>3750</v>
          </cell>
          <cell r="AD2143">
            <v>3750</v>
          </cell>
          <cell r="AE2143">
            <v>43647</v>
          </cell>
          <cell r="AF2143">
            <v>45017</v>
          </cell>
          <cell r="AG2143">
            <v>45</v>
          </cell>
          <cell r="AH2143">
            <v>45</v>
          </cell>
          <cell r="AI2143" t="b">
            <v>1</v>
          </cell>
          <cell r="AJ2143">
            <v>3</v>
          </cell>
          <cell r="AK2143">
            <v>48</v>
          </cell>
          <cell r="AL2143" t="e">
            <v>#N/A</v>
          </cell>
          <cell r="AM2143" t="str">
            <v>201907</v>
          </cell>
          <cell r="AN2143">
            <v>0</v>
          </cell>
        </row>
        <row r="2144">
          <cell r="B2144" t="str">
            <v>韦慧妮</v>
          </cell>
          <cell r="C2144" t="str">
            <v>女</v>
          </cell>
          <cell r="D2144" t="str">
            <v>壮族</v>
          </cell>
          <cell r="E2144">
            <v>33931</v>
          </cell>
          <cell r="F2144" t="str">
            <v>中国</v>
          </cell>
          <cell r="G2144" t="str">
            <v>身份证</v>
          </cell>
          <cell r="H2144" t="str">
            <v>452702199211230760</v>
          </cell>
          <cell r="I2144" t="str">
            <v>柳州市人民医院</v>
          </cell>
          <cell r="J2144">
            <v>43655</v>
          </cell>
          <cell r="K2144">
            <v>44926</v>
          </cell>
          <cell r="L2144" t="str">
            <v>是</v>
          </cell>
          <cell r="M2144" t="str">
            <v>柳州</v>
          </cell>
          <cell r="N2144" t="str">
            <v>医院</v>
          </cell>
          <cell r="O2144" t="str">
            <v>硕士研究生</v>
          </cell>
          <cell r="P2144" t="str">
            <v>硕士</v>
          </cell>
          <cell r="Q2144" t="str">
            <v>广西医科大学</v>
          </cell>
          <cell r="R2144" t="str">
            <v>口腔临床医学</v>
          </cell>
          <cell r="S2144">
            <v>43634</v>
          </cell>
          <cell r="T2144" t="str">
            <v>其他</v>
          </cell>
          <cell r="U2144" t="str">
            <v>F</v>
          </cell>
          <cell r="V2144" t="str">
            <v>F</v>
          </cell>
          <cell r="W2144" t="b">
            <v>1</v>
          </cell>
          <cell r="X2144">
            <v>3000</v>
          </cell>
          <cell r="Y2144">
            <v>3000</v>
          </cell>
          <cell r="Z2144" t="b">
            <v>1</v>
          </cell>
          <cell r="AA2144">
            <v>750</v>
          </cell>
          <cell r="AB2144">
            <v>750</v>
          </cell>
          <cell r="AC2144">
            <v>3750</v>
          </cell>
          <cell r="AD2144">
            <v>3750</v>
          </cell>
          <cell r="AE2144">
            <v>43647</v>
          </cell>
          <cell r="AF2144">
            <v>45017</v>
          </cell>
          <cell r="AG2144">
            <v>45</v>
          </cell>
          <cell r="AH2144">
            <v>45</v>
          </cell>
          <cell r="AI2144" t="b">
            <v>1</v>
          </cell>
          <cell r="AJ2144">
            <v>3</v>
          </cell>
          <cell r="AK2144">
            <v>48</v>
          </cell>
          <cell r="AL2144" t="e">
            <v>#N/A</v>
          </cell>
          <cell r="AM2144" t="str">
            <v>202003</v>
          </cell>
          <cell r="AN2144">
            <v>0</v>
          </cell>
        </row>
        <row r="2145">
          <cell r="B2145" t="str">
            <v>廖恒青</v>
          </cell>
          <cell r="C2145" t="str">
            <v>女</v>
          </cell>
          <cell r="D2145" t="str">
            <v>壮族</v>
          </cell>
          <cell r="E2145">
            <v>33770</v>
          </cell>
          <cell r="F2145" t="str">
            <v>中国</v>
          </cell>
          <cell r="G2145" t="str">
            <v>身份证</v>
          </cell>
          <cell r="H2145" t="str">
            <v>452226199206152749</v>
          </cell>
          <cell r="I2145" t="str">
            <v>柳州市人民医院</v>
          </cell>
          <cell r="J2145">
            <v>43655</v>
          </cell>
          <cell r="K2145">
            <v>44926</v>
          </cell>
          <cell r="L2145" t="str">
            <v>是</v>
          </cell>
          <cell r="M2145" t="str">
            <v>柳州</v>
          </cell>
          <cell r="N2145" t="str">
            <v>医院</v>
          </cell>
          <cell r="O2145" t="str">
            <v>硕士研究生</v>
          </cell>
          <cell r="P2145" t="str">
            <v>硕士</v>
          </cell>
          <cell r="Q2145" t="str">
            <v>南京医科大学</v>
          </cell>
          <cell r="R2145" t="str">
            <v>病理学与病理生理学</v>
          </cell>
          <cell r="S2145">
            <v>43646</v>
          </cell>
          <cell r="T2145" t="str">
            <v>其他</v>
          </cell>
          <cell r="U2145" t="str">
            <v>F</v>
          </cell>
          <cell r="V2145" t="str">
            <v>F</v>
          </cell>
          <cell r="W2145" t="b">
            <v>1</v>
          </cell>
          <cell r="X2145">
            <v>3000</v>
          </cell>
          <cell r="Y2145">
            <v>3000</v>
          </cell>
          <cell r="Z2145" t="b">
            <v>1</v>
          </cell>
          <cell r="AA2145">
            <v>750</v>
          </cell>
          <cell r="AB2145">
            <v>750</v>
          </cell>
          <cell r="AC2145">
            <v>3750</v>
          </cell>
          <cell r="AD2145">
            <v>3750</v>
          </cell>
          <cell r="AE2145">
            <v>43647</v>
          </cell>
          <cell r="AF2145">
            <v>45017</v>
          </cell>
          <cell r="AG2145">
            <v>45</v>
          </cell>
          <cell r="AH2145">
            <v>45</v>
          </cell>
          <cell r="AI2145" t="b">
            <v>1</v>
          </cell>
          <cell r="AJ2145">
            <v>3</v>
          </cell>
          <cell r="AK2145">
            <v>48</v>
          </cell>
          <cell r="AL2145" t="e">
            <v>#N/A</v>
          </cell>
          <cell r="AM2145" t="str">
            <v>202003</v>
          </cell>
          <cell r="AN2145">
            <v>0</v>
          </cell>
        </row>
        <row r="2146">
          <cell r="B2146" t="str">
            <v>刘敏</v>
          </cell>
          <cell r="C2146" t="str">
            <v>男</v>
          </cell>
          <cell r="D2146" t="str">
            <v>汉族</v>
          </cell>
          <cell r="E2146">
            <v>33525</v>
          </cell>
          <cell r="F2146" t="str">
            <v>中国</v>
          </cell>
          <cell r="G2146" t="str">
            <v>身份证</v>
          </cell>
          <cell r="H2146" t="str">
            <v>420802199110140617</v>
          </cell>
          <cell r="I2146" t="str">
            <v>柳州市人民医院</v>
          </cell>
          <cell r="J2146">
            <v>43655</v>
          </cell>
          <cell r="K2146">
            <v>44926</v>
          </cell>
          <cell r="L2146" t="str">
            <v>是</v>
          </cell>
          <cell r="M2146" t="str">
            <v>柳州</v>
          </cell>
          <cell r="N2146" t="str">
            <v>医院</v>
          </cell>
          <cell r="O2146" t="str">
            <v>硕士研究生</v>
          </cell>
          <cell r="P2146" t="str">
            <v>硕士</v>
          </cell>
          <cell r="Q2146" t="str">
            <v>广西医科大学</v>
          </cell>
          <cell r="R2146" t="str">
            <v>麻醉学</v>
          </cell>
          <cell r="S2146">
            <v>43634</v>
          </cell>
          <cell r="T2146" t="str">
            <v>其他</v>
          </cell>
          <cell r="U2146" t="str">
            <v>F</v>
          </cell>
          <cell r="V2146" t="str">
            <v>F</v>
          </cell>
          <cell r="W2146" t="b">
            <v>1</v>
          </cell>
          <cell r="X2146">
            <v>3000</v>
          </cell>
          <cell r="Y2146">
            <v>3000</v>
          </cell>
          <cell r="Z2146" t="b">
            <v>1</v>
          </cell>
          <cell r="AA2146">
            <v>750</v>
          </cell>
          <cell r="AB2146">
            <v>750</v>
          </cell>
          <cell r="AC2146">
            <v>3750</v>
          </cell>
          <cell r="AD2146">
            <v>3750</v>
          </cell>
          <cell r="AE2146">
            <v>43648</v>
          </cell>
          <cell r="AF2146">
            <v>45017</v>
          </cell>
          <cell r="AG2146">
            <v>45</v>
          </cell>
          <cell r="AH2146">
            <v>45</v>
          </cell>
          <cell r="AI2146" t="b">
            <v>1</v>
          </cell>
          <cell r="AJ2146">
            <v>3</v>
          </cell>
          <cell r="AK2146">
            <v>48</v>
          </cell>
          <cell r="AL2146" t="e">
            <v>#N/A</v>
          </cell>
          <cell r="AM2146" t="str">
            <v>201907</v>
          </cell>
          <cell r="AN2146">
            <v>0</v>
          </cell>
        </row>
        <row r="2147">
          <cell r="B2147" t="str">
            <v>覃柳麻</v>
          </cell>
          <cell r="C2147" t="str">
            <v>女</v>
          </cell>
          <cell r="D2147" t="str">
            <v>壮族</v>
          </cell>
          <cell r="E2147">
            <v>34135</v>
          </cell>
          <cell r="F2147" t="str">
            <v>中国</v>
          </cell>
          <cell r="G2147" t="str">
            <v>身份证</v>
          </cell>
          <cell r="H2147" t="str">
            <v>45212719930615454X</v>
          </cell>
          <cell r="I2147" t="str">
            <v>柳州市人民医院</v>
          </cell>
          <cell r="J2147">
            <v>43684</v>
          </cell>
          <cell r="K2147">
            <v>44926</v>
          </cell>
          <cell r="L2147" t="str">
            <v>是</v>
          </cell>
          <cell r="M2147" t="str">
            <v>柳州</v>
          </cell>
          <cell r="N2147" t="str">
            <v>医院</v>
          </cell>
          <cell r="O2147" t="str">
            <v>硕士研究生</v>
          </cell>
          <cell r="P2147" t="str">
            <v>硕士</v>
          </cell>
          <cell r="Q2147" t="str">
            <v>广西医科大学</v>
          </cell>
          <cell r="R2147" t="str">
            <v>医学信息管理</v>
          </cell>
          <cell r="S2147">
            <v>43634</v>
          </cell>
          <cell r="T2147" t="str">
            <v>其他</v>
          </cell>
          <cell r="U2147" t="str">
            <v>F</v>
          </cell>
          <cell r="V2147" t="str">
            <v>F</v>
          </cell>
          <cell r="W2147" t="b">
            <v>1</v>
          </cell>
          <cell r="X2147">
            <v>3000</v>
          </cell>
          <cell r="Y2147">
            <v>3000</v>
          </cell>
          <cell r="Z2147" t="b">
            <v>1</v>
          </cell>
          <cell r="AA2147">
            <v>750</v>
          </cell>
          <cell r="AB2147">
            <v>750</v>
          </cell>
          <cell r="AC2147">
            <v>3750</v>
          </cell>
          <cell r="AD2147">
            <v>3750</v>
          </cell>
          <cell r="AE2147">
            <v>43678</v>
          </cell>
          <cell r="AF2147">
            <v>45017</v>
          </cell>
          <cell r="AG2147">
            <v>44</v>
          </cell>
          <cell r="AH2147">
            <v>44</v>
          </cell>
          <cell r="AI2147" t="b">
            <v>1</v>
          </cell>
          <cell r="AJ2147">
            <v>3</v>
          </cell>
          <cell r="AK2147">
            <v>47</v>
          </cell>
          <cell r="AL2147" t="e">
            <v>#N/A</v>
          </cell>
          <cell r="AM2147" t="str">
            <v>201908</v>
          </cell>
          <cell r="AN2147">
            <v>0</v>
          </cell>
        </row>
        <row r="2148">
          <cell r="B2148" t="str">
            <v>陈仕鹏</v>
          </cell>
          <cell r="C2148" t="str">
            <v>男</v>
          </cell>
          <cell r="D2148" t="str">
            <v>汉族</v>
          </cell>
          <cell r="E2148">
            <v>34542</v>
          </cell>
          <cell r="F2148" t="str">
            <v>中国</v>
          </cell>
          <cell r="G2148" t="str">
            <v>身份证</v>
          </cell>
          <cell r="H2148" t="str">
            <v>450203199407270331</v>
          </cell>
          <cell r="I2148" t="str">
            <v>柳州市人民医院</v>
          </cell>
          <cell r="J2148">
            <v>43780</v>
          </cell>
          <cell r="K2148">
            <v>44926</v>
          </cell>
          <cell r="L2148" t="str">
            <v>是</v>
          </cell>
          <cell r="M2148" t="str">
            <v>柳州</v>
          </cell>
          <cell r="N2148" t="str">
            <v>医院</v>
          </cell>
          <cell r="O2148" t="str">
            <v>硕士研究生</v>
          </cell>
          <cell r="P2148" t="str">
            <v>硕士</v>
          </cell>
          <cell r="Q2148" t="str">
            <v>广西医科大学</v>
          </cell>
          <cell r="R2148" t="str">
            <v>药物化学</v>
          </cell>
          <cell r="S2148">
            <v>43634</v>
          </cell>
          <cell r="T2148" t="str">
            <v>其他</v>
          </cell>
          <cell r="U2148" t="str">
            <v>F</v>
          </cell>
          <cell r="V2148" t="str">
            <v>F</v>
          </cell>
          <cell r="W2148" t="b">
            <v>1</v>
          </cell>
          <cell r="X2148">
            <v>3000</v>
          </cell>
          <cell r="Y2148">
            <v>3000</v>
          </cell>
          <cell r="Z2148" t="b">
            <v>1</v>
          </cell>
          <cell r="AA2148">
            <v>750</v>
          </cell>
          <cell r="AB2148">
            <v>750</v>
          </cell>
          <cell r="AC2148">
            <v>3750</v>
          </cell>
          <cell r="AD2148">
            <v>3750</v>
          </cell>
          <cell r="AE2148">
            <v>43772</v>
          </cell>
          <cell r="AF2148">
            <v>45017</v>
          </cell>
          <cell r="AG2148">
            <v>41</v>
          </cell>
          <cell r="AH2148">
            <v>41</v>
          </cell>
          <cell r="AI2148" t="b">
            <v>1</v>
          </cell>
          <cell r="AJ2148">
            <v>3</v>
          </cell>
          <cell r="AK2148">
            <v>44</v>
          </cell>
          <cell r="AL2148" t="e">
            <v>#N/A</v>
          </cell>
          <cell r="AM2148" t="str">
            <v>202005</v>
          </cell>
          <cell r="AN2148">
            <v>0</v>
          </cell>
        </row>
        <row r="2149">
          <cell r="B2149" t="str">
            <v>黄默涵</v>
          </cell>
          <cell r="C2149" t="str">
            <v>女</v>
          </cell>
          <cell r="D2149" t="str">
            <v>满族</v>
          </cell>
          <cell r="E2149">
            <v>34137</v>
          </cell>
          <cell r="F2149" t="str">
            <v>中国</v>
          </cell>
          <cell r="G2149" t="str">
            <v>身份证</v>
          </cell>
          <cell r="H2149" t="str">
            <v>210104199306173125</v>
          </cell>
          <cell r="I2149" t="str">
            <v>柳州市人民医院</v>
          </cell>
          <cell r="J2149">
            <v>43659</v>
          </cell>
          <cell r="K2149">
            <v>44926</v>
          </cell>
          <cell r="L2149" t="str">
            <v>是</v>
          </cell>
          <cell r="M2149" t="str">
            <v>柳州</v>
          </cell>
          <cell r="N2149" t="str">
            <v>医院</v>
          </cell>
          <cell r="O2149" t="str">
            <v>硕士研究生</v>
          </cell>
          <cell r="P2149" t="str">
            <v>硕士</v>
          </cell>
          <cell r="Q2149" t="str">
            <v>桂林医学院</v>
          </cell>
          <cell r="R2149" t="str">
            <v>药学</v>
          </cell>
          <cell r="S2149">
            <v>43646</v>
          </cell>
          <cell r="T2149" t="str">
            <v>其他</v>
          </cell>
          <cell r="U2149" t="str">
            <v>F</v>
          </cell>
          <cell r="V2149" t="str">
            <v>F</v>
          </cell>
          <cell r="W2149" t="b">
            <v>1</v>
          </cell>
          <cell r="X2149">
            <v>3000</v>
          </cell>
          <cell r="Y2149">
            <v>3000</v>
          </cell>
          <cell r="Z2149" t="b">
            <v>1</v>
          </cell>
          <cell r="AA2149">
            <v>750</v>
          </cell>
          <cell r="AB2149">
            <v>750</v>
          </cell>
          <cell r="AC2149">
            <v>3750</v>
          </cell>
          <cell r="AD2149">
            <v>3750</v>
          </cell>
          <cell r="AE2149">
            <v>43647</v>
          </cell>
          <cell r="AF2149">
            <v>45017</v>
          </cell>
          <cell r="AG2149">
            <v>45</v>
          </cell>
          <cell r="AH2149">
            <v>45</v>
          </cell>
          <cell r="AI2149" t="b">
            <v>1</v>
          </cell>
          <cell r="AJ2149">
            <v>3</v>
          </cell>
          <cell r="AK2149">
            <v>48</v>
          </cell>
          <cell r="AL2149" t="e">
            <v>#N/A</v>
          </cell>
          <cell r="AM2149" t="str">
            <v>201907</v>
          </cell>
          <cell r="AN2149">
            <v>0</v>
          </cell>
        </row>
        <row r="2150">
          <cell r="B2150" t="str">
            <v>张麟</v>
          </cell>
          <cell r="C2150" t="str">
            <v>男</v>
          </cell>
          <cell r="D2150" t="str">
            <v>汉族</v>
          </cell>
          <cell r="E2150">
            <v>33900</v>
          </cell>
          <cell r="F2150" t="str">
            <v>中国</v>
          </cell>
          <cell r="G2150" t="str">
            <v>身份证</v>
          </cell>
          <cell r="H2150" t="str">
            <v>450205199210231016</v>
          </cell>
          <cell r="I2150" t="str">
            <v>柳州市人民医院</v>
          </cell>
          <cell r="J2150">
            <v>43809</v>
          </cell>
          <cell r="K2150">
            <v>44926</v>
          </cell>
          <cell r="L2150" t="str">
            <v>是</v>
          </cell>
          <cell r="M2150" t="str">
            <v>柳州</v>
          </cell>
          <cell r="N2150" t="str">
            <v>医院</v>
          </cell>
          <cell r="O2150" t="str">
            <v>硕士研究生</v>
          </cell>
          <cell r="P2150" t="str">
            <v>硕士</v>
          </cell>
          <cell r="Q2150" t="str">
            <v>广西医科大学</v>
          </cell>
          <cell r="R2150" t="str">
            <v>外科学</v>
          </cell>
          <cell r="S2150">
            <v>43634</v>
          </cell>
          <cell r="T2150" t="str">
            <v>其他</v>
          </cell>
          <cell r="U2150" t="str">
            <v>F</v>
          </cell>
          <cell r="V2150" t="str">
            <v>F</v>
          </cell>
          <cell r="W2150" t="b">
            <v>1</v>
          </cell>
          <cell r="X2150">
            <v>3000</v>
          </cell>
          <cell r="Y2150">
            <v>3000</v>
          </cell>
          <cell r="Z2150" t="b">
            <v>1</v>
          </cell>
          <cell r="AA2150">
            <v>750</v>
          </cell>
          <cell r="AB2150">
            <v>750</v>
          </cell>
          <cell r="AC2150">
            <v>3750</v>
          </cell>
          <cell r="AD2150">
            <v>3750</v>
          </cell>
          <cell r="AE2150">
            <v>43647</v>
          </cell>
          <cell r="AF2150">
            <v>45017</v>
          </cell>
          <cell r="AG2150">
            <v>45</v>
          </cell>
          <cell r="AH2150">
            <v>45</v>
          </cell>
          <cell r="AI2150" t="b">
            <v>1</v>
          </cell>
          <cell r="AJ2150">
            <v>3</v>
          </cell>
          <cell r="AK2150">
            <v>48</v>
          </cell>
          <cell r="AL2150" t="e">
            <v>#N/A</v>
          </cell>
          <cell r="AM2150" t="str">
            <v>202005</v>
          </cell>
          <cell r="AN2150">
            <v>0</v>
          </cell>
        </row>
        <row r="2151">
          <cell r="B2151" t="str">
            <v>蒋晶晶</v>
          </cell>
          <cell r="C2151" t="str">
            <v>女</v>
          </cell>
          <cell r="D2151" t="str">
            <v>汉族</v>
          </cell>
          <cell r="E2151">
            <v>34060</v>
          </cell>
          <cell r="F2151" t="str">
            <v>中国</v>
          </cell>
          <cell r="G2151" t="str">
            <v>身份证</v>
          </cell>
          <cell r="H2151" t="str">
            <v>450324199304016522</v>
          </cell>
          <cell r="I2151" t="str">
            <v>柳州市人民医院</v>
          </cell>
          <cell r="J2151">
            <v>43655</v>
          </cell>
          <cell r="K2151">
            <v>44926</v>
          </cell>
          <cell r="L2151" t="str">
            <v>是</v>
          </cell>
          <cell r="M2151" t="str">
            <v>柳州</v>
          </cell>
          <cell r="N2151" t="str">
            <v>医院</v>
          </cell>
          <cell r="O2151" t="str">
            <v>硕士研究生</v>
          </cell>
          <cell r="P2151" t="str">
            <v>硕士</v>
          </cell>
          <cell r="Q2151" t="str">
            <v>郑州大学</v>
          </cell>
          <cell r="R2151" t="str">
            <v>流行病与卫生统计学</v>
          </cell>
          <cell r="S2151">
            <v>43647</v>
          </cell>
          <cell r="T2151" t="str">
            <v>其他</v>
          </cell>
          <cell r="U2151" t="str">
            <v>F</v>
          </cell>
          <cell r="V2151" t="str">
            <v>F</v>
          </cell>
          <cell r="W2151" t="b">
            <v>1</v>
          </cell>
          <cell r="X2151">
            <v>3000</v>
          </cell>
          <cell r="Y2151">
            <v>3000</v>
          </cell>
          <cell r="Z2151" t="b">
            <v>1</v>
          </cell>
          <cell r="AA2151">
            <v>750</v>
          </cell>
          <cell r="AB2151">
            <v>750</v>
          </cell>
          <cell r="AC2151">
            <v>3750</v>
          </cell>
          <cell r="AD2151">
            <v>3750</v>
          </cell>
          <cell r="AE2151">
            <v>43647</v>
          </cell>
          <cell r="AF2151">
            <v>45017</v>
          </cell>
          <cell r="AG2151">
            <v>45</v>
          </cell>
          <cell r="AH2151">
            <v>45</v>
          </cell>
          <cell r="AI2151" t="b">
            <v>1</v>
          </cell>
          <cell r="AJ2151">
            <v>3</v>
          </cell>
          <cell r="AK2151">
            <v>48</v>
          </cell>
          <cell r="AL2151" t="e">
            <v>#N/A</v>
          </cell>
          <cell r="AM2151" t="str">
            <v>201907</v>
          </cell>
          <cell r="AN2151">
            <v>0</v>
          </cell>
        </row>
        <row r="2152">
          <cell r="B2152" t="str">
            <v>杨晓藩</v>
          </cell>
          <cell r="C2152" t="str">
            <v>男</v>
          </cell>
          <cell r="D2152" t="str">
            <v>壮族</v>
          </cell>
          <cell r="E2152">
            <v>33798</v>
          </cell>
          <cell r="F2152" t="str">
            <v>中国</v>
          </cell>
          <cell r="G2152" t="str">
            <v>身份证</v>
          </cell>
          <cell r="H2152" t="str">
            <v>452223199207130534</v>
          </cell>
          <cell r="I2152" t="str">
            <v>柳州市人民医院</v>
          </cell>
          <cell r="J2152">
            <v>43655</v>
          </cell>
          <cell r="K2152">
            <v>44926</v>
          </cell>
          <cell r="L2152" t="str">
            <v>是</v>
          </cell>
          <cell r="M2152" t="str">
            <v>柳州</v>
          </cell>
          <cell r="N2152" t="str">
            <v>医院</v>
          </cell>
          <cell r="O2152" t="str">
            <v>硕士研究生</v>
          </cell>
          <cell r="P2152" t="str">
            <v>硕士</v>
          </cell>
          <cell r="Q2152" t="str">
            <v>中国医科大学</v>
          </cell>
          <cell r="R2152" t="str">
            <v>外科学</v>
          </cell>
          <cell r="S2152">
            <v>43640</v>
          </cell>
          <cell r="T2152" t="str">
            <v>其他</v>
          </cell>
          <cell r="U2152" t="str">
            <v>F</v>
          </cell>
          <cell r="V2152" t="str">
            <v>F</v>
          </cell>
          <cell r="W2152" t="b">
            <v>1</v>
          </cell>
          <cell r="X2152">
            <v>3000</v>
          </cell>
          <cell r="Y2152">
            <v>3000</v>
          </cell>
          <cell r="Z2152" t="b">
            <v>1</v>
          </cell>
          <cell r="AA2152">
            <v>750</v>
          </cell>
          <cell r="AB2152">
            <v>750</v>
          </cell>
          <cell r="AC2152">
            <v>3750</v>
          </cell>
          <cell r="AD2152">
            <v>3750</v>
          </cell>
          <cell r="AE2152">
            <v>43647</v>
          </cell>
          <cell r="AF2152">
            <v>45017</v>
          </cell>
          <cell r="AG2152">
            <v>45</v>
          </cell>
          <cell r="AH2152">
            <v>45</v>
          </cell>
          <cell r="AI2152" t="b">
            <v>1</v>
          </cell>
          <cell r="AJ2152">
            <v>3</v>
          </cell>
          <cell r="AK2152">
            <v>48</v>
          </cell>
          <cell r="AL2152" t="e">
            <v>#N/A</v>
          </cell>
          <cell r="AM2152" t="str">
            <v>202003</v>
          </cell>
          <cell r="AN2152">
            <v>0</v>
          </cell>
        </row>
        <row r="2153">
          <cell r="B2153" t="str">
            <v>廖丽婷</v>
          </cell>
          <cell r="C2153" t="str">
            <v>女</v>
          </cell>
          <cell r="D2153" t="str">
            <v>壮族</v>
          </cell>
          <cell r="E2153">
            <v>33496</v>
          </cell>
          <cell r="F2153" t="str">
            <v>中国</v>
          </cell>
          <cell r="G2153" t="str">
            <v>身份证</v>
          </cell>
          <cell r="H2153" t="str">
            <v>452702199109153869</v>
          </cell>
          <cell r="I2153" t="str">
            <v>柳州市人民医院</v>
          </cell>
          <cell r="J2153">
            <v>43668</v>
          </cell>
          <cell r="K2153">
            <v>44926</v>
          </cell>
          <cell r="L2153" t="str">
            <v>是</v>
          </cell>
          <cell r="M2153" t="str">
            <v>柳州</v>
          </cell>
          <cell r="N2153" t="str">
            <v>医院</v>
          </cell>
          <cell r="O2153" t="str">
            <v>硕士研究生</v>
          </cell>
          <cell r="P2153" t="str">
            <v>硕士</v>
          </cell>
          <cell r="Q2153" t="str">
            <v>中国医科大学</v>
          </cell>
          <cell r="R2153" t="str">
            <v>内科学</v>
          </cell>
          <cell r="S2153">
            <v>43640</v>
          </cell>
          <cell r="T2153" t="str">
            <v>其他</v>
          </cell>
          <cell r="U2153" t="str">
            <v>F</v>
          </cell>
          <cell r="V2153" t="str">
            <v>F</v>
          </cell>
          <cell r="W2153" t="b">
            <v>1</v>
          </cell>
          <cell r="X2153">
            <v>3000</v>
          </cell>
          <cell r="Y2153">
            <v>3000</v>
          </cell>
          <cell r="Z2153" t="b">
            <v>1</v>
          </cell>
          <cell r="AA2153">
            <v>750</v>
          </cell>
          <cell r="AB2153">
            <v>750</v>
          </cell>
          <cell r="AC2153">
            <v>3750</v>
          </cell>
          <cell r="AD2153">
            <v>3750</v>
          </cell>
          <cell r="AE2153">
            <v>43647</v>
          </cell>
          <cell r="AF2153">
            <v>45017</v>
          </cell>
          <cell r="AG2153">
            <v>45</v>
          </cell>
          <cell r="AH2153">
            <v>45</v>
          </cell>
          <cell r="AI2153" t="b">
            <v>1</v>
          </cell>
          <cell r="AJ2153">
            <v>3</v>
          </cell>
          <cell r="AK2153">
            <v>48</v>
          </cell>
          <cell r="AL2153" t="e">
            <v>#N/A</v>
          </cell>
          <cell r="AM2153" t="str">
            <v>201908</v>
          </cell>
          <cell r="AN2153">
            <v>0</v>
          </cell>
        </row>
        <row r="2154">
          <cell r="B2154" t="str">
            <v>韦邦妮</v>
          </cell>
          <cell r="C2154" t="str">
            <v>女</v>
          </cell>
          <cell r="D2154" t="str">
            <v>壮族</v>
          </cell>
          <cell r="E2154">
            <v>34675</v>
          </cell>
          <cell r="F2154" t="str">
            <v>中国</v>
          </cell>
          <cell r="G2154" t="str">
            <v>身份证</v>
          </cell>
          <cell r="H2154" t="str">
            <v>452225199412070027</v>
          </cell>
          <cell r="I2154" t="str">
            <v>柳州市人民医院</v>
          </cell>
          <cell r="J2154">
            <v>43655</v>
          </cell>
          <cell r="K2154">
            <v>44926</v>
          </cell>
          <cell r="L2154" t="str">
            <v>是</v>
          </cell>
          <cell r="M2154" t="str">
            <v>柳州</v>
          </cell>
          <cell r="N2154" t="str">
            <v>医院</v>
          </cell>
          <cell r="O2154" t="str">
            <v>硕士研究生</v>
          </cell>
          <cell r="P2154" t="str">
            <v>硕士</v>
          </cell>
          <cell r="Q2154" t="str">
            <v>广西医科大学</v>
          </cell>
          <cell r="R2154" t="str">
            <v>药学</v>
          </cell>
          <cell r="S2154">
            <v>43634</v>
          </cell>
          <cell r="T2154" t="str">
            <v>其他</v>
          </cell>
          <cell r="U2154" t="str">
            <v>F</v>
          </cell>
          <cell r="V2154" t="str">
            <v>F</v>
          </cell>
          <cell r="W2154" t="b">
            <v>1</v>
          </cell>
          <cell r="X2154">
            <v>3000</v>
          </cell>
          <cell r="Y2154">
            <v>3000</v>
          </cell>
          <cell r="Z2154" t="b">
            <v>1</v>
          </cell>
          <cell r="AA2154">
            <v>750</v>
          </cell>
          <cell r="AB2154">
            <v>750</v>
          </cell>
          <cell r="AC2154">
            <v>3750</v>
          </cell>
          <cell r="AD2154">
            <v>3750</v>
          </cell>
          <cell r="AE2154">
            <v>43647</v>
          </cell>
          <cell r="AF2154">
            <v>45017</v>
          </cell>
          <cell r="AG2154">
            <v>45</v>
          </cell>
          <cell r="AH2154">
            <v>45</v>
          </cell>
          <cell r="AI2154" t="b">
            <v>1</v>
          </cell>
          <cell r="AJ2154">
            <v>3</v>
          </cell>
          <cell r="AK2154">
            <v>48</v>
          </cell>
          <cell r="AL2154" t="e">
            <v>#N/A</v>
          </cell>
          <cell r="AM2154" t="str">
            <v>201907</v>
          </cell>
          <cell r="AN2154">
            <v>0</v>
          </cell>
        </row>
        <row r="2155">
          <cell r="B2155" t="str">
            <v>袁淑芳</v>
          </cell>
          <cell r="C2155" t="str">
            <v>女</v>
          </cell>
          <cell r="D2155" t="str">
            <v>汉族</v>
          </cell>
          <cell r="E2155">
            <v>26470</v>
          </cell>
          <cell r="F2155" t="str">
            <v>中国</v>
          </cell>
          <cell r="G2155" t="str">
            <v>身份证</v>
          </cell>
          <cell r="H2155" t="str">
            <v>652301197206203223</v>
          </cell>
          <cell r="I2155" t="str">
            <v>柳州市人民医院</v>
          </cell>
          <cell r="J2155">
            <v>43636</v>
          </cell>
          <cell r="K2155">
            <v>45657</v>
          </cell>
          <cell r="L2155" t="str">
            <v>是</v>
          </cell>
          <cell r="M2155" t="str">
            <v>柳州</v>
          </cell>
          <cell r="N2155" t="str">
            <v>医院</v>
          </cell>
          <cell r="O2155" t="str">
            <v>硕士研究生</v>
          </cell>
          <cell r="P2155" t="str">
            <v>硕士</v>
          </cell>
          <cell r="Q2155" t="str">
            <v>新疆医科大学</v>
          </cell>
          <cell r="R2155" t="str">
            <v>病理学与病理生理学</v>
          </cell>
          <cell r="S2155">
            <v>38156</v>
          </cell>
          <cell r="T2155" t="str">
            <v>其他</v>
          </cell>
          <cell r="U2155" t="str">
            <v>D</v>
          </cell>
          <cell r="V2155" t="str">
            <v>D</v>
          </cell>
          <cell r="W2155" t="b">
            <v>1</v>
          </cell>
          <cell r="X2155">
            <v>3000</v>
          </cell>
          <cell r="Y2155">
            <v>3000</v>
          </cell>
          <cell r="Z2155" t="b">
            <v>1</v>
          </cell>
          <cell r="AA2155">
            <v>750</v>
          </cell>
          <cell r="AB2155">
            <v>750</v>
          </cell>
          <cell r="AC2155">
            <v>3750</v>
          </cell>
          <cell r="AD2155">
            <v>3750</v>
          </cell>
          <cell r="AE2155">
            <v>43617</v>
          </cell>
          <cell r="AF2155">
            <v>45017</v>
          </cell>
          <cell r="AG2155">
            <v>46</v>
          </cell>
          <cell r="AH2155">
            <v>46</v>
          </cell>
          <cell r="AI2155" t="b">
            <v>1</v>
          </cell>
          <cell r="AJ2155">
            <v>3</v>
          </cell>
          <cell r="AK2155">
            <v>49</v>
          </cell>
          <cell r="AL2155" t="e">
            <v>#N/A</v>
          </cell>
          <cell r="AM2155" t="str">
            <v>202003</v>
          </cell>
          <cell r="AN2155" t="e">
            <v>#N/A</v>
          </cell>
          <cell r="AO2155" t="str">
            <v>在职博士</v>
          </cell>
        </row>
        <row r="2156">
          <cell r="B2156" t="str">
            <v>麦均靖</v>
          </cell>
          <cell r="C2156" t="str">
            <v>男</v>
          </cell>
          <cell r="D2156" t="str">
            <v>壮族</v>
          </cell>
          <cell r="E2156">
            <v>34957</v>
          </cell>
          <cell r="F2156" t="str">
            <v>中国</v>
          </cell>
          <cell r="G2156" t="str">
            <v>身份证</v>
          </cell>
          <cell r="H2156" t="str">
            <v>450221199509155732</v>
          </cell>
          <cell r="I2156" t="str">
            <v>柳州市人民医院</v>
          </cell>
          <cell r="J2156">
            <v>44765</v>
          </cell>
          <cell r="K2156">
            <v>46022</v>
          </cell>
          <cell r="L2156" t="str">
            <v>是</v>
          </cell>
          <cell r="M2156" t="str">
            <v>柳州</v>
          </cell>
          <cell r="N2156" t="str">
            <v>医院</v>
          </cell>
          <cell r="O2156" t="str">
            <v>硕士研究生</v>
          </cell>
          <cell r="P2156" t="str">
            <v>硕士</v>
          </cell>
          <cell r="Q2156" t="str">
            <v>广西医科大学</v>
          </cell>
          <cell r="R2156" t="str">
            <v>耳鼻咽喉科学</v>
          </cell>
          <cell r="S2156">
            <v>44733</v>
          </cell>
          <cell r="T2156" t="str">
            <v>其他</v>
          </cell>
          <cell r="U2156" t="str">
            <v>F</v>
          </cell>
          <cell r="V2156" t="str">
            <v>F</v>
          </cell>
          <cell r="W2156" t="b">
            <v>1</v>
          </cell>
          <cell r="X2156">
            <v>12000</v>
          </cell>
          <cell r="Y2156">
            <v>12000</v>
          </cell>
          <cell r="Z2156" t="b">
            <v>1</v>
          </cell>
          <cell r="AA2156">
            <v>3000</v>
          </cell>
          <cell r="AB2156">
            <v>3000</v>
          </cell>
          <cell r="AC2156">
            <v>15000</v>
          </cell>
          <cell r="AD2156">
            <v>15000</v>
          </cell>
          <cell r="AE2156">
            <v>44743</v>
          </cell>
          <cell r="AF2156">
            <v>45078</v>
          </cell>
          <cell r="AG2156">
            <v>0</v>
          </cell>
          <cell r="AH2156">
            <v>0</v>
          </cell>
          <cell r="AI2156" t="b">
            <v>1</v>
          </cell>
          <cell r="AJ2156">
            <v>12</v>
          </cell>
          <cell r="AK2156">
            <v>12</v>
          </cell>
          <cell r="AL2156" t="e">
            <v>#N/A</v>
          </cell>
          <cell r="AM2156" t="str">
            <v>202302</v>
          </cell>
          <cell r="AN2156" t="str">
            <v>市卫健委备案
三方协议认定</v>
          </cell>
        </row>
        <row r="2157">
          <cell r="B2157" t="str">
            <v>言彩念</v>
          </cell>
          <cell r="C2157" t="str">
            <v>女</v>
          </cell>
          <cell r="D2157" t="str">
            <v>壮族</v>
          </cell>
          <cell r="E2157">
            <v>32909</v>
          </cell>
          <cell r="F2157" t="str">
            <v>中国</v>
          </cell>
          <cell r="G2157" t="str">
            <v>身份证</v>
          </cell>
          <cell r="H2157" t="str">
            <v>452625199002050949</v>
          </cell>
          <cell r="I2157" t="str">
            <v>柳州市人民医院</v>
          </cell>
          <cell r="J2157">
            <v>44765</v>
          </cell>
          <cell r="K2157">
            <v>46022</v>
          </cell>
          <cell r="L2157" t="str">
            <v>是</v>
          </cell>
          <cell r="M2157" t="str">
            <v>柳州</v>
          </cell>
          <cell r="N2157" t="str">
            <v>医院</v>
          </cell>
          <cell r="O2157" t="str">
            <v>硕士研究生</v>
          </cell>
          <cell r="P2157" t="str">
            <v>硕士</v>
          </cell>
          <cell r="Q2157" t="str">
            <v>广西医科大学</v>
          </cell>
          <cell r="R2157" t="str">
            <v>影像医学与核医学</v>
          </cell>
          <cell r="S2157">
            <v>44733</v>
          </cell>
          <cell r="T2157" t="str">
            <v>其他</v>
          </cell>
          <cell r="U2157" t="str">
            <v>F</v>
          </cell>
          <cell r="V2157" t="str">
            <v>F</v>
          </cell>
          <cell r="W2157" t="b">
            <v>1</v>
          </cell>
          <cell r="X2157">
            <v>12000</v>
          </cell>
          <cell r="Y2157">
            <v>12000</v>
          </cell>
          <cell r="Z2157" t="b">
            <v>1</v>
          </cell>
          <cell r="AA2157">
            <v>3000</v>
          </cell>
          <cell r="AB2157">
            <v>3000</v>
          </cell>
          <cell r="AC2157">
            <v>15000</v>
          </cell>
          <cell r="AD2157">
            <v>15000</v>
          </cell>
          <cell r="AE2157">
            <v>44743</v>
          </cell>
          <cell r="AF2157">
            <v>45078</v>
          </cell>
          <cell r="AG2157">
            <v>0</v>
          </cell>
          <cell r="AH2157">
            <v>0</v>
          </cell>
          <cell r="AI2157" t="b">
            <v>1</v>
          </cell>
          <cell r="AJ2157">
            <v>12</v>
          </cell>
          <cell r="AK2157">
            <v>12</v>
          </cell>
          <cell r="AL2157" t="e">
            <v>#N/A</v>
          </cell>
          <cell r="AM2157" t="str">
            <v>202208</v>
          </cell>
          <cell r="AN2157" t="str">
            <v>市卫健委备案
三方协议认定</v>
          </cell>
        </row>
        <row r="2158">
          <cell r="B2158" t="str">
            <v>赖秋荣</v>
          </cell>
          <cell r="C2158" t="str">
            <v>男</v>
          </cell>
          <cell r="D2158" t="str">
            <v>汉族</v>
          </cell>
          <cell r="E2158">
            <v>34860</v>
          </cell>
          <cell r="F2158" t="str">
            <v>中国</v>
          </cell>
          <cell r="G2158" t="str">
            <v>身份证</v>
          </cell>
          <cell r="H2158" t="str">
            <v>450721199506100039</v>
          </cell>
          <cell r="I2158" t="str">
            <v>柳州市人民医院</v>
          </cell>
          <cell r="J2158">
            <v>44765</v>
          </cell>
          <cell r="K2158">
            <v>46022</v>
          </cell>
          <cell r="L2158" t="str">
            <v>是</v>
          </cell>
          <cell r="M2158" t="str">
            <v>柳州</v>
          </cell>
          <cell r="N2158" t="str">
            <v>医院</v>
          </cell>
          <cell r="O2158" t="str">
            <v>硕士研究生</v>
          </cell>
          <cell r="P2158" t="str">
            <v>硕士</v>
          </cell>
          <cell r="Q2158" t="str">
            <v>广西医科大学</v>
          </cell>
          <cell r="R2158" t="str">
            <v>影像医学与核医学</v>
          </cell>
          <cell r="S2158">
            <v>44733</v>
          </cell>
          <cell r="T2158" t="str">
            <v>其他</v>
          </cell>
          <cell r="U2158" t="str">
            <v>F</v>
          </cell>
          <cell r="V2158" t="str">
            <v>F</v>
          </cell>
          <cell r="W2158" t="b">
            <v>1</v>
          </cell>
          <cell r="X2158">
            <v>12000</v>
          </cell>
          <cell r="Y2158">
            <v>12000</v>
          </cell>
          <cell r="Z2158" t="b">
            <v>1</v>
          </cell>
          <cell r="AA2158">
            <v>3000</v>
          </cell>
          <cell r="AB2158">
            <v>3000</v>
          </cell>
          <cell r="AC2158">
            <v>15000</v>
          </cell>
          <cell r="AD2158">
            <v>15000</v>
          </cell>
          <cell r="AE2158">
            <v>44743</v>
          </cell>
          <cell r="AF2158">
            <v>45078</v>
          </cell>
          <cell r="AG2158">
            <v>0</v>
          </cell>
          <cell r="AH2158">
            <v>0</v>
          </cell>
          <cell r="AI2158" t="b">
            <v>1</v>
          </cell>
          <cell r="AJ2158">
            <v>12</v>
          </cell>
          <cell r="AK2158">
            <v>12</v>
          </cell>
          <cell r="AL2158" t="e">
            <v>#N/A</v>
          </cell>
          <cell r="AM2158" t="str">
            <v>202208</v>
          </cell>
          <cell r="AN2158" t="str">
            <v>市卫健委备案
三方协议认定</v>
          </cell>
        </row>
        <row r="2159">
          <cell r="B2159" t="str">
            <v>李德政</v>
          </cell>
          <cell r="C2159" t="str">
            <v>男</v>
          </cell>
          <cell r="D2159" t="str">
            <v>汉族</v>
          </cell>
          <cell r="E2159">
            <v>34998</v>
          </cell>
          <cell r="F2159" t="str">
            <v>中国</v>
          </cell>
          <cell r="G2159" t="str">
            <v>身份证</v>
          </cell>
          <cell r="H2159" t="str">
            <v>32101119951026001X</v>
          </cell>
          <cell r="I2159" t="str">
            <v>柳州市人民医院</v>
          </cell>
          <cell r="J2159">
            <v>44765</v>
          </cell>
          <cell r="K2159">
            <v>46022</v>
          </cell>
          <cell r="L2159" t="str">
            <v>是</v>
          </cell>
          <cell r="M2159" t="str">
            <v>柳州</v>
          </cell>
          <cell r="N2159" t="str">
            <v>医院</v>
          </cell>
          <cell r="O2159" t="str">
            <v>硕士研究生</v>
          </cell>
          <cell r="P2159" t="str">
            <v>硕士</v>
          </cell>
          <cell r="Q2159" t="str">
            <v>广西医科大学</v>
          </cell>
          <cell r="R2159" t="str">
            <v>神经病学</v>
          </cell>
          <cell r="S2159">
            <v>44730</v>
          </cell>
          <cell r="T2159" t="str">
            <v>其他</v>
          </cell>
          <cell r="U2159" t="str">
            <v>F</v>
          </cell>
          <cell r="V2159" t="str">
            <v>F</v>
          </cell>
          <cell r="W2159" t="b">
            <v>1</v>
          </cell>
          <cell r="X2159">
            <v>12000</v>
          </cell>
          <cell r="Y2159">
            <v>12000</v>
          </cell>
          <cell r="Z2159" t="b">
            <v>1</v>
          </cell>
          <cell r="AA2159">
            <v>3000</v>
          </cell>
          <cell r="AB2159">
            <v>3000</v>
          </cell>
          <cell r="AC2159">
            <v>15000</v>
          </cell>
          <cell r="AD2159">
            <v>15000</v>
          </cell>
          <cell r="AE2159">
            <v>44743</v>
          </cell>
          <cell r="AF2159">
            <v>45078</v>
          </cell>
          <cell r="AG2159">
            <v>0</v>
          </cell>
          <cell r="AH2159">
            <v>0</v>
          </cell>
          <cell r="AI2159" t="b">
            <v>1</v>
          </cell>
          <cell r="AJ2159">
            <v>12</v>
          </cell>
          <cell r="AK2159">
            <v>12</v>
          </cell>
          <cell r="AL2159" t="e">
            <v>#N/A</v>
          </cell>
          <cell r="AM2159" t="str">
            <v>202208</v>
          </cell>
          <cell r="AN2159" t="str">
            <v>市卫健委备案
三方协议认定</v>
          </cell>
        </row>
        <row r="2160">
          <cell r="B2160" t="str">
            <v>艾克清颜</v>
          </cell>
          <cell r="C2160" t="str">
            <v>女</v>
          </cell>
          <cell r="D2160" t="str">
            <v>汉族</v>
          </cell>
          <cell r="E2160">
            <v>35161</v>
          </cell>
          <cell r="F2160" t="str">
            <v>中国</v>
          </cell>
          <cell r="G2160" t="str">
            <v>身份证</v>
          </cell>
          <cell r="H2160" t="str">
            <v>450211199604061328</v>
          </cell>
          <cell r="I2160" t="str">
            <v>柳州市人民医院</v>
          </cell>
          <cell r="J2160">
            <v>44765</v>
          </cell>
          <cell r="K2160">
            <v>46022</v>
          </cell>
          <cell r="L2160" t="str">
            <v>是</v>
          </cell>
          <cell r="M2160" t="str">
            <v>柳州</v>
          </cell>
          <cell r="N2160" t="str">
            <v>医院</v>
          </cell>
          <cell r="O2160" t="str">
            <v>硕士研究生</v>
          </cell>
          <cell r="P2160" t="str">
            <v>硕士</v>
          </cell>
          <cell r="Q2160" t="str">
            <v>兰州大学</v>
          </cell>
          <cell r="R2160" t="str">
            <v>口腔医学</v>
          </cell>
          <cell r="S2160">
            <v>44725</v>
          </cell>
          <cell r="T2160" t="str">
            <v>一流建设高校</v>
          </cell>
          <cell r="U2160" t="str">
            <v>F</v>
          </cell>
          <cell r="V2160" t="str">
            <v>F</v>
          </cell>
          <cell r="W2160" t="b">
            <v>1</v>
          </cell>
          <cell r="X2160">
            <v>12000</v>
          </cell>
          <cell r="Y2160">
            <v>12000</v>
          </cell>
          <cell r="Z2160" t="b">
            <v>1</v>
          </cell>
          <cell r="AA2160">
            <v>3000</v>
          </cell>
          <cell r="AB2160">
            <v>3000</v>
          </cell>
          <cell r="AC2160">
            <v>15000</v>
          </cell>
          <cell r="AD2160">
            <v>15000</v>
          </cell>
          <cell r="AE2160">
            <v>44767</v>
          </cell>
          <cell r="AF2160" t="str">
            <v>无</v>
          </cell>
          <cell r="AG2160">
            <v>0</v>
          </cell>
          <cell r="AH2160">
            <v>0</v>
          </cell>
          <cell r="AI2160" t="b">
            <v>1</v>
          </cell>
          <cell r="AJ2160">
            <v>12</v>
          </cell>
          <cell r="AK2160">
            <v>12</v>
          </cell>
          <cell r="AL2160" t="e">
            <v>#N/A</v>
          </cell>
          <cell r="AM2160" t="str">
            <v>202208</v>
          </cell>
          <cell r="AN2160" t="str">
            <v>三方协议认定，市卫健委备案</v>
          </cell>
        </row>
        <row r="2161">
          <cell r="B2161" t="str">
            <v>邱越</v>
          </cell>
          <cell r="C2161" t="str">
            <v>男</v>
          </cell>
          <cell r="D2161" t="str">
            <v>汉</v>
          </cell>
          <cell r="E2161">
            <v>34823</v>
          </cell>
          <cell r="F2161" t="str">
            <v>中国</v>
          </cell>
          <cell r="G2161" t="str">
            <v>身份证</v>
          </cell>
          <cell r="H2161" t="str">
            <v>450821199505040017</v>
          </cell>
          <cell r="I2161" t="str">
            <v>柳州市人民医院</v>
          </cell>
          <cell r="J2161">
            <v>44765</v>
          </cell>
          <cell r="K2161">
            <v>46022</v>
          </cell>
          <cell r="L2161" t="str">
            <v>是</v>
          </cell>
          <cell r="M2161" t="str">
            <v>柳州</v>
          </cell>
          <cell r="N2161" t="str">
            <v>医院</v>
          </cell>
          <cell r="O2161" t="str">
            <v>硕士研究生</v>
          </cell>
          <cell r="P2161" t="str">
            <v>硕士</v>
          </cell>
          <cell r="Q2161" t="str">
            <v>广西医科大学</v>
          </cell>
          <cell r="R2161" t="str">
            <v>外科学</v>
          </cell>
          <cell r="S2161">
            <v>44733</v>
          </cell>
          <cell r="T2161" t="str">
            <v>其他</v>
          </cell>
          <cell r="U2161" t="str">
            <v>F</v>
          </cell>
          <cell r="V2161" t="str">
            <v>F</v>
          </cell>
          <cell r="W2161" t="b">
            <v>1</v>
          </cell>
          <cell r="X2161">
            <v>12000</v>
          </cell>
          <cell r="Y2161">
            <v>12000</v>
          </cell>
          <cell r="Z2161" t="b">
            <v>1</v>
          </cell>
          <cell r="AA2161">
            <v>3000</v>
          </cell>
          <cell r="AB2161">
            <v>3000</v>
          </cell>
          <cell r="AC2161">
            <v>15000</v>
          </cell>
          <cell r="AD2161">
            <v>15000</v>
          </cell>
          <cell r="AE2161">
            <v>44743</v>
          </cell>
          <cell r="AF2161" t="str">
            <v>无</v>
          </cell>
          <cell r="AG2161">
            <v>0</v>
          </cell>
          <cell r="AH2161">
            <v>0</v>
          </cell>
          <cell r="AI2161" t="b">
            <v>1</v>
          </cell>
          <cell r="AJ2161">
            <v>12</v>
          </cell>
          <cell r="AK2161">
            <v>12</v>
          </cell>
          <cell r="AL2161" t="e">
            <v>#N/A</v>
          </cell>
          <cell r="AM2161" t="str">
            <v>202208</v>
          </cell>
          <cell r="AN2161" t="str">
            <v>签订三方协议，按1.0政策，2022年1月7日签订三方协议。</v>
          </cell>
        </row>
        <row r="2162">
          <cell r="B2162" t="str">
            <v>韦海妮</v>
          </cell>
          <cell r="C2162" t="str">
            <v>女</v>
          </cell>
          <cell r="D2162" t="str">
            <v>壮族</v>
          </cell>
          <cell r="E2162" t="str">
            <v>1993年10月15日</v>
          </cell>
          <cell r="F2162" t="str">
            <v>中国</v>
          </cell>
          <cell r="G2162" t="str">
            <v>身份证</v>
          </cell>
          <cell r="H2162" t="str">
            <v>452702199310154804</v>
          </cell>
          <cell r="I2162" t="str">
            <v>柳州市工人医院</v>
          </cell>
          <cell r="J2162" t="str">
            <v>2019年7月1日</v>
          </cell>
          <cell r="K2162">
            <v>46568</v>
          </cell>
          <cell r="L2162" t="str">
            <v>是</v>
          </cell>
          <cell r="M2162" t="str">
            <v>柳州市</v>
          </cell>
          <cell r="N2162" t="str">
            <v>医院</v>
          </cell>
          <cell r="O2162" t="str">
            <v>研究生</v>
          </cell>
          <cell r="P2162" t="str">
            <v>硕士</v>
          </cell>
          <cell r="Q2162" t="str">
            <v>广西医科大学</v>
          </cell>
          <cell r="R2162" t="str">
            <v>社会医学与公共卫生管理</v>
          </cell>
          <cell r="S2162" t="str">
            <v>2019年6月18日</v>
          </cell>
          <cell r="T2162" t="str">
            <v>其他</v>
          </cell>
          <cell r="U2162" t="str">
            <v>F</v>
          </cell>
          <cell r="V2162" t="str">
            <v>F</v>
          </cell>
          <cell r="W2162" t="b">
            <v>1</v>
          </cell>
          <cell r="X2162">
            <v>3000</v>
          </cell>
          <cell r="Y2162">
            <v>3000</v>
          </cell>
          <cell r="Z2162" t="b">
            <v>1</v>
          </cell>
          <cell r="AA2162">
            <v>750</v>
          </cell>
          <cell r="AB2162">
            <v>750</v>
          </cell>
          <cell r="AC2162">
            <v>3750</v>
          </cell>
          <cell r="AD2162">
            <v>3750</v>
          </cell>
          <cell r="AE2162">
            <v>43647</v>
          </cell>
          <cell r="AF2162">
            <v>44986</v>
          </cell>
          <cell r="AG2162">
            <v>45</v>
          </cell>
          <cell r="AH2162">
            <v>45</v>
          </cell>
          <cell r="AI2162" t="b">
            <v>1</v>
          </cell>
          <cell r="AJ2162">
            <v>3</v>
          </cell>
          <cell r="AK2162">
            <v>48</v>
          </cell>
          <cell r="AL2162" t="e">
            <v>#N/A</v>
          </cell>
          <cell r="AM2162" t="str">
            <v>201908</v>
          </cell>
          <cell r="AN2162">
            <v>0</v>
          </cell>
        </row>
        <row r="2163">
          <cell r="B2163" t="str">
            <v>袁利</v>
          </cell>
          <cell r="C2163" t="str">
            <v>女</v>
          </cell>
          <cell r="D2163" t="str">
            <v>汉族</v>
          </cell>
          <cell r="E2163" t="str">
            <v>1989年6月21日</v>
          </cell>
          <cell r="F2163" t="str">
            <v>中国</v>
          </cell>
          <cell r="G2163" t="str">
            <v>身份证</v>
          </cell>
          <cell r="H2163" t="str">
            <v>430321198906217949</v>
          </cell>
          <cell r="I2163" t="str">
            <v>柳州市工人医院</v>
          </cell>
          <cell r="J2163" t="str">
            <v>2019年7月1日</v>
          </cell>
          <cell r="K2163">
            <v>46568</v>
          </cell>
          <cell r="L2163" t="str">
            <v>是</v>
          </cell>
          <cell r="M2163" t="str">
            <v>柳州市</v>
          </cell>
          <cell r="N2163" t="str">
            <v>医院</v>
          </cell>
          <cell r="O2163" t="str">
            <v>研究生</v>
          </cell>
          <cell r="P2163" t="str">
            <v>硕士</v>
          </cell>
          <cell r="Q2163" t="str">
            <v>广西医科大学</v>
          </cell>
          <cell r="R2163" t="str">
            <v>社会医学与卫生事业管理</v>
          </cell>
          <cell r="S2163" t="str">
            <v>2016年6月30日</v>
          </cell>
          <cell r="T2163" t="str">
            <v>其他</v>
          </cell>
          <cell r="U2163" t="str">
            <v>F</v>
          </cell>
          <cell r="V2163" t="str">
            <v>F</v>
          </cell>
          <cell r="W2163" t="b">
            <v>1</v>
          </cell>
          <cell r="X2163">
            <v>3000</v>
          </cell>
          <cell r="Y2163">
            <v>3000</v>
          </cell>
          <cell r="Z2163" t="b">
            <v>1</v>
          </cell>
          <cell r="AA2163">
            <v>750</v>
          </cell>
          <cell r="AB2163">
            <v>750</v>
          </cell>
          <cell r="AC2163">
            <v>3750</v>
          </cell>
          <cell r="AD2163">
            <v>3750</v>
          </cell>
          <cell r="AE2163">
            <v>43647</v>
          </cell>
          <cell r="AF2163">
            <v>44986</v>
          </cell>
          <cell r="AG2163">
            <v>45</v>
          </cell>
          <cell r="AH2163">
            <v>45</v>
          </cell>
          <cell r="AI2163" t="b">
            <v>1</v>
          </cell>
          <cell r="AJ2163">
            <v>3</v>
          </cell>
          <cell r="AK2163">
            <v>48</v>
          </cell>
          <cell r="AL2163" t="e">
            <v>#N/A</v>
          </cell>
          <cell r="AM2163" t="str">
            <v>201907</v>
          </cell>
          <cell r="AN2163">
            <v>0</v>
          </cell>
        </row>
        <row r="2164">
          <cell r="B2164" t="str">
            <v>吴玲红</v>
          </cell>
          <cell r="C2164" t="str">
            <v>女</v>
          </cell>
          <cell r="D2164" t="str">
            <v>汉族</v>
          </cell>
          <cell r="E2164" t="str">
            <v>1992年4月17日</v>
          </cell>
          <cell r="F2164" t="str">
            <v>中国</v>
          </cell>
          <cell r="G2164" t="str">
            <v>身份证</v>
          </cell>
          <cell r="H2164" t="str">
            <v>450332199204171525</v>
          </cell>
          <cell r="I2164" t="str">
            <v>柳州市工人医院</v>
          </cell>
          <cell r="J2164" t="str">
            <v>2019年7月18日</v>
          </cell>
          <cell r="K2164">
            <v>46568</v>
          </cell>
          <cell r="L2164" t="str">
            <v>是</v>
          </cell>
          <cell r="M2164" t="str">
            <v>柳州市</v>
          </cell>
          <cell r="N2164" t="str">
            <v>医院</v>
          </cell>
          <cell r="O2164" t="str">
            <v>研究生</v>
          </cell>
          <cell r="P2164" t="str">
            <v>硕士</v>
          </cell>
          <cell r="Q2164" t="str">
            <v>广西医科大学</v>
          </cell>
          <cell r="R2164" t="str">
            <v>流行病与卫生统计学</v>
          </cell>
          <cell r="S2164" t="str">
            <v>2019年6月18日</v>
          </cell>
          <cell r="T2164" t="str">
            <v>其他</v>
          </cell>
          <cell r="U2164" t="str">
            <v>F</v>
          </cell>
          <cell r="V2164" t="str">
            <v>F</v>
          </cell>
          <cell r="W2164" t="b">
            <v>1</v>
          </cell>
          <cell r="X2164">
            <v>3000</v>
          </cell>
          <cell r="Y2164">
            <v>3000</v>
          </cell>
          <cell r="Z2164" t="b">
            <v>1</v>
          </cell>
          <cell r="AA2164">
            <v>750</v>
          </cell>
          <cell r="AB2164">
            <v>750</v>
          </cell>
          <cell r="AC2164">
            <v>3750</v>
          </cell>
          <cell r="AD2164">
            <v>3750</v>
          </cell>
          <cell r="AE2164">
            <v>43647</v>
          </cell>
          <cell r="AF2164">
            <v>44986</v>
          </cell>
          <cell r="AG2164">
            <v>45</v>
          </cell>
          <cell r="AH2164">
            <v>45</v>
          </cell>
          <cell r="AI2164" t="b">
            <v>1</v>
          </cell>
          <cell r="AJ2164">
            <v>3</v>
          </cell>
          <cell r="AK2164">
            <v>48</v>
          </cell>
          <cell r="AL2164" t="e">
            <v>#N/A</v>
          </cell>
          <cell r="AM2164" t="str">
            <v>201908</v>
          </cell>
          <cell r="AN2164">
            <v>0</v>
          </cell>
        </row>
        <row r="2165">
          <cell r="B2165" t="str">
            <v>陈辉林</v>
          </cell>
          <cell r="C2165" t="str">
            <v>男</v>
          </cell>
          <cell r="D2165" t="str">
            <v>汉族</v>
          </cell>
          <cell r="E2165" t="str">
            <v>1992年5月10日</v>
          </cell>
          <cell r="F2165" t="str">
            <v>中国</v>
          </cell>
          <cell r="G2165" t="str">
            <v>身份证</v>
          </cell>
          <cell r="H2165" t="str">
            <v>452223199205107015</v>
          </cell>
          <cell r="I2165" t="str">
            <v>柳州市工人医院</v>
          </cell>
          <cell r="J2165" t="str">
            <v>2019年7月18日</v>
          </cell>
          <cell r="K2165" t="str">
            <v>2024年6月30日</v>
          </cell>
          <cell r="L2165" t="str">
            <v>是</v>
          </cell>
          <cell r="M2165" t="str">
            <v>柳州市</v>
          </cell>
          <cell r="N2165" t="str">
            <v>医院</v>
          </cell>
          <cell r="O2165" t="str">
            <v>研究生</v>
          </cell>
          <cell r="P2165" t="str">
            <v>硕士</v>
          </cell>
          <cell r="Q2165" t="str">
            <v>广西医科大学</v>
          </cell>
          <cell r="R2165" t="str">
            <v>外科学</v>
          </cell>
          <cell r="S2165" t="str">
            <v>2019年6月18日</v>
          </cell>
          <cell r="T2165" t="str">
            <v>其他</v>
          </cell>
          <cell r="U2165" t="str">
            <v>F</v>
          </cell>
          <cell r="V2165" t="str">
            <v>F</v>
          </cell>
          <cell r="W2165" t="b">
            <v>1</v>
          </cell>
          <cell r="X2165">
            <v>3000</v>
          </cell>
          <cell r="Y2165">
            <v>3000</v>
          </cell>
          <cell r="Z2165" t="b">
            <v>1</v>
          </cell>
          <cell r="AA2165">
            <v>750</v>
          </cell>
          <cell r="AB2165">
            <v>750</v>
          </cell>
          <cell r="AC2165">
            <v>3750</v>
          </cell>
          <cell r="AD2165">
            <v>3750</v>
          </cell>
          <cell r="AE2165">
            <v>43647</v>
          </cell>
          <cell r="AF2165">
            <v>44986</v>
          </cell>
          <cell r="AG2165">
            <v>45</v>
          </cell>
          <cell r="AH2165">
            <v>45</v>
          </cell>
          <cell r="AI2165" t="b">
            <v>1</v>
          </cell>
          <cell r="AJ2165">
            <v>3</v>
          </cell>
          <cell r="AK2165">
            <v>48</v>
          </cell>
          <cell r="AL2165" t="e">
            <v>#N/A</v>
          </cell>
          <cell r="AM2165" t="str">
            <v>201910</v>
          </cell>
          <cell r="AN2165">
            <v>0</v>
          </cell>
        </row>
        <row r="2166">
          <cell r="B2166" t="str">
            <v>丘敏岐</v>
          </cell>
          <cell r="C2166" t="str">
            <v>男</v>
          </cell>
          <cell r="D2166" t="str">
            <v>汉族</v>
          </cell>
          <cell r="E2166" t="str">
            <v>1993年4月21日</v>
          </cell>
          <cell r="F2166" t="str">
            <v>中国</v>
          </cell>
          <cell r="G2166" t="str">
            <v>身份证</v>
          </cell>
          <cell r="H2166" t="str">
            <v>45092219930421481X</v>
          </cell>
          <cell r="I2166" t="str">
            <v>柳州市工人医院</v>
          </cell>
          <cell r="J2166" t="str">
            <v>2019年7月18日</v>
          </cell>
          <cell r="K2166" t="str">
            <v>2024年6月30日</v>
          </cell>
          <cell r="L2166" t="str">
            <v>是</v>
          </cell>
          <cell r="M2166" t="str">
            <v>柳州市</v>
          </cell>
          <cell r="N2166" t="str">
            <v>医院</v>
          </cell>
          <cell r="O2166" t="str">
            <v>研究生</v>
          </cell>
          <cell r="P2166" t="str">
            <v>硕士</v>
          </cell>
          <cell r="Q2166" t="str">
            <v>广西医科大学</v>
          </cell>
          <cell r="R2166" t="str">
            <v>外科学</v>
          </cell>
          <cell r="S2166" t="str">
            <v>2019年6月18日</v>
          </cell>
          <cell r="T2166" t="str">
            <v>其他</v>
          </cell>
          <cell r="U2166" t="str">
            <v>F</v>
          </cell>
          <cell r="V2166" t="str">
            <v>F</v>
          </cell>
          <cell r="W2166" t="b">
            <v>1</v>
          </cell>
          <cell r="X2166">
            <v>3000</v>
          </cell>
          <cell r="Y2166">
            <v>3000</v>
          </cell>
          <cell r="Z2166" t="b">
            <v>1</v>
          </cell>
          <cell r="AA2166">
            <v>750</v>
          </cell>
          <cell r="AB2166">
            <v>750</v>
          </cell>
          <cell r="AC2166">
            <v>3750</v>
          </cell>
          <cell r="AD2166">
            <v>3750</v>
          </cell>
          <cell r="AE2166">
            <v>43647</v>
          </cell>
          <cell r="AF2166">
            <v>44986</v>
          </cell>
          <cell r="AG2166">
            <v>45</v>
          </cell>
          <cell r="AH2166">
            <v>45</v>
          </cell>
          <cell r="AI2166" t="b">
            <v>1</v>
          </cell>
          <cell r="AJ2166">
            <v>3</v>
          </cell>
          <cell r="AK2166">
            <v>48</v>
          </cell>
          <cell r="AL2166" t="e">
            <v>#N/A</v>
          </cell>
          <cell r="AM2166" t="str">
            <v>201908</v>
          </cell>
          <cell r="AN2166">
            <v>0</v>
          </cell>
        </row>
        <row r="2167">
          <cell r="B2167" t="str">
            <v>林华豪</v>
          </cell>
          <cell r="C2167" t="str">
            <v>男</v>
          </cell>
          <cell r="D2167" t="str">
            <v>汉族</v>
          </cell>
          <cell r="E2167" t="str">
            <v>1992年2月17日</v>
          </cell>
          <cell r="F2167" t="str">
            <v>中国</v>
          </cell>
          <cell r="G2167" t="str">
            <v>身份证</v>
          </cell>
          <cell r="H2167" t="str">
            <v>440881199202175533</v>
          </cell>
          <cell r="I2167" t="str">
            <v>柳州市工人医院</v>
          </cell>
          <cell r="J2167" t="str">
            <v>2019年7月18日</v>
          </cell>
          <cell r="K2167" t="str">
            <v>2024年6月30日</v>
          </cell>
          <cell r="L2167" t="str">
            <v>是</v>
          </cell>
          <cell r="M2167" t="str">
            <v>柳州市</v>
          </cell>
          <cell r="N2167" t="str">
            <v>医院</v>
          </cell>
          <cell r="O2167" t="str">
            <v>研究生</v>
          </cell>
          <cell r="P2167" t="str">
            <v>硕士</v>
          </cell>
          <cell r="Q2167" t="str">
            <v>广西医科大学</v>
          </cell>
          <cell r="R2167" t="str">
            <v>外科学</v>
          </cell>
          <cell r="S2167" t="str">
            <v>2019年6月18日</v>
          </cell>
          <cell r="T2167" t="str">
            <v>其他</v>
          </cell>
          <cell r="U2167" t="str">
            <v>F</v>
          </cell>
          <cell r="V2167" t="str">
            <v>F</v>
          </cell>
          <cell r="W2167" t="b">
            <v>1</v>
          </cell>
          <cell r="X2167">
            <v>3000</v>
          </cell>
          <cell r="Y2167">
            <v>3000</v>
          </cell>
          <cell r="Z2167" t="b">
            <v>1</v>
          </cell>
          <cell r="AA2167">
            <v>750</v>
          </cell>
          <cell r="AB2167">
            <v>750</v>
          </cell>
          <cell r="AC2167">
            <v>3750</v>
          </cell>
          <cell r="AD2167">
            <v>3750</v>
          </cell>
          <cell r="AE2167">
            <v>43647</v>
          </cell>
          <cell r="AF2167">
            <v>44986</v>
          </cell>
          <cell r="AG2167">
            <v>45</v>
          </cell>
          <cell r="AH2167">
            <v>45</v>
          </cell>
          <cell r="AI2167" t="b">
            <v>1</v>
          </cell>
          <cell r="AJ2167">
            <v>3</v>
          </cell>
          <cell r="AK2167">
            <v>48</v>
          </cell>
          <cell r="AL2167" t="e">
            <v>#N/A</v>
          </cell>
          <cell r="AM2167" t="str">
            <v>201908</v>
          </cell>
          <cell r="AN2167">
            <v>0</v>
          </cell>
        </row>
        <row r="2168">
          <cell r="B2168" t="str">
            <v>王璐媛</v>
          </cell>
          <cell r="C2168" t="str">
            <v>女</v>
          </cell>
          <cell r="D2168" t="str">
            <v>汉族</v>
          </cell>
          <cell r="E2168" t="str">
            <v>1992年12月1日</v>
          </cell>
          <cell r="F2168" t="str">
            <v>中国</v>
          </cell>
          <cell r="G2168" t="str">
            <v>身份证</v>
          </cell>
          <cell r="H2168" t="str">
            <v>513021199212018241</v>
          </cell>
          <cell r="I2168" t="str">
            <v>柳州市工人医院</v>
          </cell>
          <cell r="J2168" t="str">
            <v>2019年7月18日</v>
          </cell>
          <cell r="K2168" t="str">
            <v>2024年6月30日</v>
          </cell>
          <cell r="L2168" t="str">
            <v>是</v>
          </cell>
          <cell r="M2168" t="str">
            <v>柳州市</v>
          </cell>
          <cell r="N2168" t="str">
            <v>医院</v>
          </cell>
          <cell r="O2168" t="str">
            <v>研究生</v>
          </cell>
          <cell r="P2168" t="str">
            <v>硕士</v>
          </cell>
          <cell r="Q2168" t="str">
            <v>江苏大学</v>
          </cell>
          <cell r="R2168" t="str">
            <v>皮肤病与性病学</v>
          </cell>
          <cell r="S2168" t="str">
            <v>2019年6月19日</v>
          </cell>
          <cell r="T2168" t="str">
            <v>其他</v>
          </cell>
          <cell r="U2168" t="str">
            <v>F</v>
          </cell>
          <cell r="V2168" t="str">
            <v>F</v>
          </cell>
          <cell r="W2168" t="b">
            <v>1</v>
          </cell>
          <cell r="X2168">
            <v>3000</v>
          </cell>
          <cell r="Y2168">
            <v>3000</v>
          </cell>
          <cell r="Z2168" t="b">
            <v>1</v>
          </cell>
          <cell r="AA2168">
            <v>750</v>
          </cell>
          <cell r="AB2168">
            <v>750</v>
          </cell>
          <cell r="AC2168">
            <v>3750</v>
          </cell>
          <cell r="AD2168">
            <v>3750</v>
          </cell>
          <cell r="AE2168">
            <v>43647</v>
          </cell>
          <cell r="AF2168">
            <v>44986</v>
          </cell>
          <cell r="AG2168">
            <v>45</v>
          </cell>
          <cell r="AH2168">
            <v>45</v>
          </cell>
          <cell r="AI2168" t="b">
            <v>1</v>
          </cell>
          <cell r="AJ2168">
            <v>3</v>
          </cell>
          <cell r="AK2168">
            <v>48</v>
          </cell>
          <cell r="AL2168" t="e">
            <v>#N/A</v>
          </cell>
          <cell r="AM2168" t="str">
            <v>201910</v>
          </cell>
          <cell r="AN2168">
            <v>0</v>
          </cell>
        </row>
        <row r="2169">
          <cell r="B2169" t="str">
            <v>梁伟恒</v>
          </cell>
          <cell r="C2169" t="str">
            <v>男</v>
          </cell>
          <cell r="D2169" t="str">
            <v>壮族</v>
          </cell>
          <cell r="E2169" t="str">
            <v>1990年2月8日</v>
          </cell>
          <cell r="F2169" t="str">
            <v>中国</v>
          </cell>
          <cell r="G2169" t="str">
            <v>身份证</v>
          </cell>
          <cell r="H2169" t="str">
            <v>452224199002080015</v>
          </cell>
          <cell r="I2169" t="str">
            <v>柳州市工人医院</v>
          </cell>
          <cell r="J2169" t="str">
            <v>2019年7月18日</v>
          </cell>
          <cell r="K2169" t="str">
            <v>2024年6月30日</v>
          </cell>
          <cell r="L2169" t="str">
            <v>是</v>
          </cell>
          <cell r="M2169" t="str">
            <v>柳州市</v>
          </cell>
          <cell r="N2169" t="str">
            <v>医院</v>
          </cell>
          <cell r="O2169" t="str">
            <v>研究生</v>
          </cell>
          <cell r="P2169" t="str">
            <v>硕士</v>
          </cell>
          <cell r="Q2169" t="str">
            <v>广西医科大学</v>
          </cell>
          <cell r="R2169" t="str">
            <v>神经病学</v>
          </cell>
          <cell r="S2169" t="str">
            <v>2019年6月18日</v>
          </cell>
          <cell r="T2169" t="str">
            <v>其他</v>
          </cell>
          <cell r="U2169" t="str">
            <v>F</v>
          </cell>
          <cell r="V2169" t="str">
            <v>F</v>
          </cell>
          <cell r="W2169" t="b">
            <v>1</v>
          </cell>
          <cell r="X2169">
            <v>3000</v>
          </cell>
          <cell r="Y2169">
            <v>3000</v>
          </cell>
          <cell r="Z2169" t="b">
            <v>1</v>
          </cell>
          <cell r="AA2169">
            <v>750</v>
          </cell>
          <cell r="AB2169">
            <v>750</v>
          </cell>
          <cell r="AC2169">
            <v>3750</v>
          </cell>
          <cell r="AD2169">
            <v>3750</v>
          </cell>
          <cell r="AE2169">
            <v>43647</v>
          </cell>
          <cell r="AF2169">
            <v>44986</v>
          </cell>
          <cell r="AG2169">
            <v>45</v>
          </cell>
          <cell r="AH2169">
            <v>45</v>
          </cell>
          <cell r="AI2169" t="b">
            <v>1</v>
          </cell>
          <cell r="AJ2169">
            <v>3</v>
          </cell>
          <cell r="AK2169">
            <v>48</v>
          </cell>
          <cell r="AL2169" t="e">
            <v>#N/A</v>
          </cell>
          <cell r="AM2169" t="str">
            <v>201908</v>
          </cell>
          <cell r="AN2169">
            <v>0</v>
          </cell>
        </row>
        <row r="2170">
          <cell r="B2170" t="str">
            <v>韦薇</v>
          </cell>
          <cell r="C2170" t="str">
            <v>女</v>
          </cell>
          <cell r="D2170" t="str">
            <v>汉族</v>
          </cell>
          <cell r="E2170" t="str">
            <v>1991年7月23日</v>
          </cell>
          <cell r="F2170" t="str">
            <v>中国</v>
          </cell>
          <cell r="G2170" t="str">
            <v>身份证</v>
          </cell>
          <cell r="H2170" t="str">
            <v>452723199107230041</v>
          </cell>
          <cell r="I2170" t="str">
            <v>柳州市工人医院</v>
          </cell>
          <cell r="J2170" t="str">
            <v>2019年7月18日</v>
          </cell>
          <cell r="K2170" t="str">
            <v>2024年6月30日</v>
          </cell>
          <cell r="L2170" t="str">
            <v>是</v>
          </cell>
          <cell r="M2170" t="str">
            <v>柳州市</v>
          </cell>
          <cell r="N2170" t="str">
            <v>医院</v>
          </cell>
          <cell r="O2170" t="str">
            <v>研究生</v>
          </cell>
          <cell r="P2170" t="str">
            <v>硕士</v>
          </cell>
          <cell r="Q2170" t="str">
            <v>广西医科大学</v>
          </cell>
          <cell r="R2170" t="str">
            <v>临床医学</v>
          </cell>
          <cell r="S2170" t="str">
            <v>2019年6月18日</v>
          </cell>
          <cell r="T2170" t="str">
            <v>其他</v>
          </cell>
          <cell r="U2170" t="str">
            <v>F</v>
          </cell>
          <cell r="V2170" t="str">
            <v>F</v>
          </cell>
          <cell r="W2170" t="b">
            <v>1</v>
          </cell>
          <cell r="X2170">
            <v>3000</v>
          </cell>
          <cell r="Y2170">
            <v>3000</v>
          </cell>
          <cell r="Z2170" t="b">
            <v>1</v>
          </cell>
          <cell r="AA2170">
            <v>750</v>
          </cell>
          <cell r="AB2170">
            <v>750</v>
          </cell>
          <cell r="AC2170">
            <v>3750</v>
          </cell>
          <cell r="AD2170">
            <v>3750</v>
          </cell>
          <cell r="AE2170">
            <v>43647</v>
          </cell>
          <cell r="AF2170">
            <v>44986</v>
          </cell>
          <cell r="AG2170">
            <v>45</v>
          </cell>
          <cell r="AH2170">
            <v>45</v>
          </cell>
          <cell r="AI2170" t="b">
            <v>1</v>
          </cell>
          <cell r="AJ2170">
            <v>3</v>
          </cell>
          <cell r="AK2170">
            <v>48</v>
          </cell>
          <cell r="AL2170" t="e">
            <v>#N/A</v>
          </cell>
          <cell r="AM2170" t="str">
            <v>201910</v>
          </cell>
          <cell r="AN2170">
            <v>0</v>
          </cell>
        </row>
        <row r="2171">
          <cell r="B2171" t="str">
            <v>覃露</v>
          </cell>
          <cell r="C2171" t="str">
            <v>女</v>
          </cell>
          <cell r="D2171" t="str">
            <v>汉族</v>
          </cell>
          <cell r="E2171" t="str">
            <v>1992年1月3日</v>
          </cell>
          <cell r="F2171" t="str">
            <v>中国</v>
          </cell>
          <cell r="G2171" t="str">
            <v>身份证</v>
          </cell>
          <cell r="H2171" t="str">
            <v>450922199201030161</v>
          </cell>
          <cell r="I2171" t="str">
            <v>柳州市工人医院</v>
          </cell>
          <cell r="J2171" t="str">
            <v>2019年7月18日</v>
          </cell>
          <cell r="K2171" t="str">
            <v>2024年6月30日</v>
          </cell>
          <cell r="L2171" t="str">
            <v>是</v>
          </cell>
          <cell r="M2171" t="str">
            <v>柳州市</v>
          </cell>
          <cell r="N2171" t="str">
            <v>医院</v>
          </cell>
          <cell r="O2171" t="str">
            <v>研究生</v>
          </cell>
          <cell r="P2171" t="str">
            <v>硕士</v>
          </cell>
          <cell r="Q2171" t="str">
            <v>广西医科大学</v>
          </cell>
          <cell r="R2171" t="str">
            <v>神经病学</v>
          </cell>
          <cell r="S2171" t="str">
            <v>2019年6月18日</v>
          </cell>
          <cell r="T2171" t="str">
            <v>其他</v>
          </cell>
          <cell r="U2171" t="str">
            <v>F</v>
          </cell>
          <cell r="V2171" t="str">
            <v>F</v>
          </cell>
          <cell r="W2171" t="b">
            <v>1</v>
          </cell>
          <cell r="X2171">
            <v>3000</v>
          </cell>
          <cell r="Y2171">
            <v>3000</v>
          </cell>
          <cell r="Z2171" t="b">
            <v>1</v>
          </cell>
          <cell r="AA2171">
            <v>750</v>
          </cell>
          <cell r="AB2171">
            <v>750</v>
          </cell>
          <cell r="AC2171">
            <v>3750</v>
          </cell>
          <cell r="AD2171">
            <v>3750</v>
          </cell>
          <cell r="AE2171">
            <v>43647</v>
          </cell>
          <cell r="AF2171">
            <v>44986</v>
          </cell>
          <cell r="AG2171">
            <v>45</v>
          </cell>
          <cell r="AH2171">
            <v>45</v>
          </cell>
          <cell r="AI2171" t="b">
            <v>1</v>
          </cell>
          <cell r="AJ2171">
            <v>3</v>
          </cell>
          <cell r="AK2171">
            <v>48</v>
          </cell>
          <cell r="AL2171" t="e">
            <v>#N/A</v>
          </cell>
          <cell r="AM2171" t="str">
            <v>201908</v>
          </cell>
          <cell r="AN2171">
            <v>0</v>
          </cell>
        </row>
        <row r="2172">
          <cell r="B2172" t="str">
            <v>杨梦琦</v>
          </cell>
          <cell r="C2172" t="str">
            <v>女</v>
          </cell>
          <cell r="D2172" t="str">
            <v>壮族</v>
          </cell>
          <cell r="E2172" t="str">
            <v>1992年4月5日</v>
          </cell>
          <cell r="F2172" t="str">
            <v>中国</v>
          </cell>
          <cell r="G2172" t="str">
            <v>身份证</v>
          </cell>
          <cell r="H2172" t="str">
            <v>452624199204052583</v>
          </cell>
          <cell r="I2172" t="str">
            <v>柳州市工人医院</v>
          </cell>
          <cell r="J2172" t="str">
            <v>2019年7月18日</v>
          </cell>
          <cell r="K2172" t="str">
            <v>2024年6月30日</v>
          </cell>
          <cell r="L2172" t="str">
            <v>是</v>
          </cell>
          <cell r="M2172" t="str">
            <v>柳州市</v>
          </cell>
          <cell r="N2172" t="str">
            <v>医院</v>
          </cell>
          <cell r="O2172" t="str">
            <v>研究生</v>
          </cell>
          <cell r="P2172" t="str">
            <v>硕士</v>
          </cell>
          <cell r="Q2172" t="str">
            <v>广西医科大学</v>
          </cell>
          <cell r="R2172" t="str">
            <v>神经病学</v>
          </cell>
          <cell r="S2172" t="str">
            <v>2019年6月18日</v>
          </cell>
          <cell r="T2172" t="str">
            <v>其他</v>
          </cell>
          <cell r="U2172" t="str">
            <v>F</v>
          </cell>
          <cell r="V2172" t="str">
            <v>F</v>
          </cell>
          <cell r="W2172" t="b">
            <v>1</v>
          </cell>
          <cell r="X2172">
            <v>3000</v>
          </cell>
          <cell r="Y2172">
            <v>3000</v>
          </cell>
          <cell r="Z2172" t="b">
            <v>1</v>
          </cell>
          <cell r="AA2172">
            <v>750</v>
          </cell>
          <cell r="AB2172">
            <v>750</v>
          </cell>
          <cell r="AC2172">
            <v>3750</v>
          </cell>
          <cell r="AD2172">
            <v>3750</v>
          </cell>
          <cell r="AE2172">
            <v>43647</v>
          </cell>
          <cell r="AF2172">
            <v>44986</v>
          </cell>
          <cell r="AG2172">
            <v>45</v>
          </cell>
          <cell r="AH2172">
            <v>45</v>
          </cell>
          <cell r="AI2172" t="b">
            <v>1</v>
          </cell>
          <cell r="AJ2172">
            <v>3</v>
          </cell>
          <cell r="AK2172">
            <v>48</v>
          </cell>
          <cell r="AL2172" t="e">
            <v>#N/A</v>
          </cell>
          <cell r="AM2172" t="str">
            <v>201908</v>
          </cell>
          <cell r="AN2172">
            <v>0</v>
          </cell>
        </row>
        <row r="2173">
          <cell r="B2173" t="str">
            <v>范应省</v>
          </cell>
          <cell r="C2173" t="str">
            <v>男</v>
          </cell>
          <cell r="D2173" t="str">
            <v>汉族</v>
          </cell>
          <cell r="E2173" t="str">
            <v>1988年4月29日</v>
          </cell>
          <cell r="F2173" t="str">
            <v>中国</v>
          </cell>
          <cell r="G2173" t="str">
            <v>身份证</v>
          </cell>
          <cell r="H2173" t="str">
            <v>532101198804292218</v>
          </cell>
          <cell r="I2173" t="str">
            <v>柳州市工人医院</v>
          </cell>
          <cell r="J2173" t="str">
            <v>2019年7月18日</v>
          </cell>
          <cell r="K2173" t="str">
            <v>2024年6月30日</v>
          </cell>
          <cell r="L2173" t="str">
            <v>是</v>
          </cell>
          <cell r="M2173" t="str">
            <v>柳州市</v>
          </cell>
          <cell r="N2173" t="str">
            <v>医院</v>
          </cell>
          <cell r="O2173" t="str">
            <v>研究生</v>
          </cell>
          <cell r="P2173" t="str">
            <v>硕士</v>
          </cell>
          <cell r="Q2173" t="str">
            <v>广西医科大学</v>
          </cell>
          <cell r="R2173" t="str">
            <v>内科学</v>
          </cell>
          <cell r="S2173" t="str">
            <v>2019年6月18日</v>
          </cell>
          <cell r="T2173" t="str">
            <v>其他</v>
          </cell>
          <cell r="U2173" t="str">
            <v>F</v>
          </cell>
          <cell r="V2173" t="str">
            <v>F</v>
          </cell>
          <cell r="W2173" t="b">
            <v>1</v>
          </cell>
          <cell r="X2173">
            <v>3000</v>
          </cell>
          <cell r="Y2173">
            <v>3000</v>
          </cell>
          <cell r="Z2173" t="b">
            <v>1</v>
          </cell>
          <cell r="AA2173">
            <v>750</v>
          </cell>
          <cell r="AB2173">
            <v>750</v>
          </cell>
          <cell r="AC2173">
            <v>3750</v>
          </cell>
          <cell r="AD2173">
            <v>3750</v>
          </cell>
          <cell r="AE2173">
            <v>43647</v>
          </cell>
          <cell r="AF2173">
            <v>44986</v>
          </cell>
          <cell r="AG2173">
            <v>45</v>
          </cell>
          <cell r="AH2173">
            <v>45</v>
          </cell>
          <cell r="AI2173" t="b">
            <v>1</v>
          </cell>
          <cell r="AJ2173">
            <v>3</v>
          </cell>
          <cell r="AK2173">
            <v>48</v>
          </cell>
          <cell r="AL2173" t="e">
            <v>#N/A</v>
          </cell>
          <cell r="AM2173" t="str">
            <v>201908</v>
          </cell>
          <cell r="AN2173">
            <v>0</v>
          </cell>
        </row>
        <row r="2174">
          <cell r="B2174" t="str">
            <v>袁帅</v>
          </cell>
          <cell r="C2174" t="str">
            <v>男</v>
          </cell>
          <cell r="D2174" t="str">
            <v>壮族</v>
          </cell>
          <cell r="E2174" t="str">
            <v>1992年6月2日</v>
          </cell>
          <cell r="F2174" t="str">
            <v>中国</v>
          </cell>
          <cell r="G2174" t="str">
            <v>身份证</v>
          </cell>
          <cell r="H2174" t="str">
            <v>452227199206020013</v>
          </cell>
          <cell r="I2174" t="str">
            <v>柳州市工人医院</v>
          </cell>
          <cell r="J2174" t="str">
            <v>2019年7月18日</v>
          </cell>
          <cell r="K2174" t="str">
            <v>2024年6月30日</v>
          </cell>
          <cell r="L2174" t="str">
            <v>是</v>
          </cell>
          <cell r="M2174" t="str">
            <v>柳州市</v>
          </cell>
          <cell r="N2174" t="str">
            <v>医院</v>
          </cell>
          <cell r="O2174" t="str">
            <v>研究生</v>
          </cell>
          <cell r="P2174" t="str">
            <v>硕士</v>
          </cell>
          <cell r="Q2174" t="str">
            <v>广西医科大学</v>
          </cell>
          <cell r="R2174" t="str">
            <v>内科学</v>
          </cell>
          <cell r="S2174" t="str">
            <v>2019年6月18日</v>
          </cell>
          <cell r="T2174" t="str">
            <v>其他</v>
          </cell>
          <cell r="U2174" t="str">
            <v>F</v>
          </cell>
          <cell r="V2174" t="str">
            <v>F</v>
          </cell>
          <cell r="W2174" t="b">
            <v>1</v>
          </cell>
          <cell r="X2174">
            <v>3000</v>
          </cell>
          <cell r="Y2174">
            <v>3000</v>
          </cell>
          <cell r="Z2174" t="b">
            <v>1</v>
          </cell>
          <cell r="AA2174">
            <v>750</v>
          </cell>
          <cell r="AB2174">
            <v>750</v>
          </cell>
          <cell r="AC2174">
            <v>3750</v>
          </cell>
          <cell r="AD2174">
            <v>3750</v>
          </cell>
          <cell r="AE2174">
            <v>43647</v>
          </cell>
          <cell r="AF2174">
            <v>44986</v>
          </cell>
          <cell r="AG2174">
            <v>45</v>
          </cell>
          <cell r="AH2174">
            <v>45</v>
          </cell>
          <cell r="AI2174" t="b">
            <v>1</v>
          </cell>
          <cell r="AJ2174">
            <v>3</v>
          </cell>
          <cell r="AK2174">
            <v>48</v>
          </cell>
          <cell r="AL2174" t="e">
            <v>#N/A</v>
          </cell>
          <cell r="AM2174" t="str">
            <v>201908</v>
          </cell>
          <cell r="AN2174">
            <v>0</v>
          </cell>
        </row>
        <row r="2175">
          <cell r="B2175" t="str">
            <v>李活</v>
          </cell>
          <cell r="C2175" t="str">
            <v>男</v>
          </cell>
          <cell r="D2175" t="str">
            <v>汉族</v>
          </cell>
          <cell r="E2175" t="str">
            <v>1990年11月19日</v>
          </cell>
          <cell r="F2175" t="str">
            <v>中国</v>
          </cell>
          <cell r="G2175" t="str">
            <v>身份证</v>
          </cell>
          <cell r="H2175" t="str">
            <v>450981199011193912</v>
          </cell>
          <cell r="I2175" t="str">
            <v>柳州市工人医院</v>
          </cell>
          <cell r="J2175" t="str">
            <v>2019年7月18日</v>
          </cell>
          <cell r="K2175" t="str">
            <v>2024年6月30日</v>
          </cell>
          <cell r="L2175" t="str">
            <v>是</v>
          </cell>
          <cell r="M2175" t="str">
            <v>柳州市</v>
          </cell>
          <cell r="N2175" t="str">
            <v>医院</v>
          </cell>
          <cell r="O2175" t="str">
            <v>研究生</v>
          </cell>
          <cell r="P2175" t="str">
            <v>硕士</v>
          </cell>
          <cell r="Q2175" t="str">
            <v>广西医科大学</v>
          </cell>
          <cell r="R2175" t="str">
            <v>内科学</v>
          </cell>
          <cell r="S2175" t="str">
            <v>2019年6月18日</v>
          </cell>
          <cell r="T2175" t="str">
            <v>其他</v>
          </cell>
          <cell r="U2175" t="str">
            <v>F</v>
          </cell>
          <cell r="V2175" t="str">
            <v>F</v>
          </cell>
          <cell r="W2175" t="b">
            <v>1</v>
          </cell>
          <cell r="X2175">
            <v>3000</v>
          </cell>
          <cell r="Y2175">
            <v>3000</v>
          </cell>
          <cell r="Z2175" t="b">
            <v>1</v>
          </cell>
          <cell r="AA2175">
            <v>750</v>
          </cell>
          <cell r="AB2175">
            <v>750</v>
          </cell>
          <cell r="AC2175">
            <v>3750</v>
          </cell>
          <cell r="AD2175">
            <v>3750</v>
          </cell>
          <cell r="AE2175">
            <v>43647</v>
          </cell>
          <cell r="AF2175">
            <v>44986</v>
          </cell>
          <cell r="AG2175">
            <v>45</v>
          </cell>
          <cell r="AH2175">
            <v>45</v>
          </cell>
          <cell r="AI2175" t="b">
            <v>1</v>
          </cell>
          <cell r="AJ2175">
            <v>3</v>
          </cell>
          <cell r="AK2175">
            <v>48</v>
          </cell>
          <cell r="AL2175" t="e">
            <v>#N/A</v>
          </cell>
          <cell r="AM2175" t="str">
            <v>201908</v>
          </cell>
          <cell r="AN2175">
            <v>0</v>
          </cell>
        </row>
        <row r="2176">
          <cell r="B2176" t="str">
            <v>黄建家</v>
          </cell>
          <cell r="C2176" t="str">
            <v>男</v>
          </cell>
          <cell r="D2176" t="str">
            <v>汉族</v>
          </cell>
          <cell r="E2176" t="str">
            <v>1992年6月11日</v>
          </cell>
          <cell r="F2176" t="str">
            <v>中国</v>
          </cell>
          <cell r="G2176" t="str">
            <v>身份证</v>
          </cell>
          <cell r="H2176" t="str">
            <v>452424199206110037</v>
          </cell>
          <cell r="I2176" t="str">
            <v>柳州市工人医院</v>
          </cell>
          <cell r="J2176" t="str">
            <v>2019年7月18日</v>
          </cell>
          <cell r="K2176" t="str">
            <v>2024年6月30日</v>
          </cell>
          <cell r="L2176" t="str">
            <v>是</v>
          </cell>
          <cell r="M2176" t="str">
            <v>柳州市</v>
          </cell>
          <cell r="N2176" t="str">
            <v>医院</v>
          </cell>
          <cell r="O2176" t="str">
            <v>研究生</v>
          </cell>
          <cell r="P2176" t="str">
            <v>硕士</v>
          </cell>
          <cell r="Q2176" t="str">
            <v>南方医科大学</v>
          </cell>
          <cell r="R2176" t="str">
            <v>临床医学</v>
          </cell>
          <cell r="S2176" t="str">
            <v>2019年6月28日</v>
          </cell>
          <cell r="T2176" t="str">
            <v>其他</v>
          </cell>
          <cell r="U2176" t="str">
            <v>F</v>
          </cell>
          <cell r="V2176" t="str">
            <v>F</v>
          </cell>
          <cell r="W2176" t="b">
            <v>1</v>
          </cell>
          <cell r="X2176">
            <v>3000</v>
          </cell>
          <cell r="Y2176">
            <v>3000</v>
          </cell>
          <cell r="Z2176" t="b">
            <v>1</v>
          </cell>
          <cell r="AA2176">
            <v>750</v>
          </cell>
          <cell r="AB2176">
            <v>750</v>
          </cell>
          <cell r="AC2176">
            <v>3750</v>
          </cell>
          <cell r="AD2176">
            <v>3750</v>
          </cell>
          <cell r="AE2176">
            <v>43647</v>
          </cell>
          <cell r="AF2176">
            <v>44986</v>
          </cell>
          <cell r="AG2176">
            <v>45</v>
          </cell>
          <cell r="AH2176">
            <v>45</v>
          </cell>
          <cell r="AI2176" t="b">
            <v>1</v>
          </cell>
          <cell r="AJ2176">
            <v>3</v>
          </cell>
          <cell r="AK2176">
            <v>48</v>
          </cell>
          <cell r="AL2176" t="e">
            <v>#N/A</v>
          </cell>
          <cell r="AM2176" t="str">
            <v>201908</v>
          </cell>
          <cell r="AN2176">
            <v>0</v>
          </cell>
        </row>
        <row r="2177">
          <cell r="B2177" t="str">
            <v>蒙东梅</v>
          </cell>
          <cell r="C2177" t="str">
            <v>女</v>
          </cell>
          <cell r="D2177" t="str">
            <v>汉族</v>
          </cell>
          <cell r="E2177" t="str">
            <v>1991年8月21日</v>
          </cell>
          <cell r="F2177" t="str">
            <v>中国</v>
          </cell>
          <cell r="G2177" t="str">
            <v>身份证</v>
          </cell>
          <cell r="H2177" t="str">
            <v>452122199108210326</v>
          </cell>
          <cell r="I2177" t="str">
            <v>柳州市工人医院</v>
          </cell>
          <cell r="J2177" t="str">
            <v>2019年7月18日</v>
          </cell>
          <cell r="K2177" t="str">
            <v>2024年6月30日</v>
          </cell>
          <cell r="L2177" t="str">
            <v>是</v>
          </cell>
          <cell r="M2177" t="str">
            <v>柳州市</v>
          </cell>
          <cell r="N2177" t="str">
            <v>医院</v>
          </cell>
          <cell r="O2177" t="str">
            <v>研究生</v>
          </cell>
          <cell r="P2177" t="str">
            <v>硕士</v>
          </cell>
          <cell r="Q2177" t="str">
            <v>广西医科大学</v>
          </cell>
          <cell r="R2177" t="str">
            <v>内科学</v>
          </cell>
          <cell r="S2177" t="str">
            <v>2019年6月18日</v>
          </cell>
          <cell r="T2177" t="str">
            <v>其他</v>
          </cell>
          <cell r="U2177" t="str">
            <v>F</v>
          </cell>
          <cell r="V2177" t="str">
            <v>F</v>
          </cell>
          <cell r="W2177" t="b">
            <v>1</v>
          </cell>
          <cell r="X2177">
            <v>3000</v>
          </cell>
          <cell r="Y2177">
            <v>3000</v>
          </cell>
          <cell r="Z2177" t="b">
            <v>1</v>
          </cell>
          <cell r="AA2177">
            <v>750</v>
          </cell>
          <cell r="AB2177">
            <v>750</v>
          </cell>
          <cell r="AC2177">
            <v>3750</v>
          </cell>
          <cell r="AD2177">
            <v>3750</v>
          </cell>
          <cell r="AE2177">
            <v>43647</v>
          </cell>
          <cell r="AF2177">
            <v>44986</v>
          </cell>
          <cell r="AG2177">
            <v>45</v>
          </cell>
          <cell r="AH2177">
            <v>45</v>
          </cell>
          <cell r="AI2177" t="b">
            <v>1</v>
          </cell>
          <cell r="AJ2177">
            <v>3</v>
          </cell>
          <cell r="AK2177">
            <v>48</v>
          </cell>
          <cell r="AL2177" t="e">
            <v>#N/A</v>
          </cell>
          <cell r="AM2177" t="str">
            <v>201908</v>
          </cell>
          <cell r="AN2177">
            <v>0</v>
          </cell>
        </row>
        <row r="2178">
          <cell r="B2178" t="str">
            <v>苏霞云</v>
          </cell>
          <cell r="C2178" t="str">
            <v>女</v>
          </cell>
          <cell r="D2178" t="str">
            <v>汉族</v>
          </cell>
          <cell r="E2178" t="str">
            <v>1991年8月15日</v>
          </cell>
          <cell r="F2178" t="str">
            <v>中国</v>
          </cell>
          <cell r="G2178" t="str">
            <v>身份证</v>
          </cell>
          <cell r="H2178" t="str">
            <v>450421199108155548</v>
          </cell>
          <cell r="I2178" t="str">
            <v>柳州市工人医院</v>
          </cell>
          <cell r="J2178" t="str">
            <v>2019年7月18日</v>
          </cell>
          <cell r="K2178" t="str">
            <v>2024年6月30日</v>
          </cell>
          <cell r="L2178" t="str">
            <v>是</v>
          </cell>
          <cell r="M2178" t="str">
            <v>柳州市</v>
          </cell>
          <cell r="N2178" t="str">
            <v>医院</v>
          </cell>
          <cell r="O2178" t="str">
            <v>研究生</v>
          </cell>
          <cell r="P2178" t="str">
            <v>硕士</v>
          </cell>
          <cell r="Q2178" t="str">
            <v>广西医科大学</v>
          </cell>
          <cell r="R2178" t="str">
            <v>临床医学</v>
          </cell>
          <cell r="S2178" t="str">
            <v>2019年6月18日</v>
          </cell>
          <cell r="T2178" t="str">
            <v>其他</v>
          </cell>
          <cell r="U2178" t="str">
            <v>F</v>
          </cell>
          <cell r="V2178" t="str">
            <v>F</v>
          </cell>
          <cell r="W2178" t="b">
            <v>1</v>
          </cell>
          <cell r="X2178">
            <v>3000</v>
          </cell>
          <cell r="Y2178">
            <v>3000</v>
          </cell>
          <cell r="Z2178" t="b">
            <v>1</v>
          </cell>
          <cell r="AA2178">
            <v>750</v>
          </cell>
          <cell r="AB2178">
            <v>750</v>
          </cell>
          <cell r="AC2178">
            <v>3750</v>
          </cell>
          <cell r="AD2178">
            <v>3750</v>
          </cell>
          <cell r="AE2178">
            <v>43647</v>
          </cell>
          <cell r="AF2178">
            <v>44986</v>
          </cell>
          <cell r="AG2178">
            <v>45</v>
          </cell>
          <cell r="AH2178">
            <v>45</v>
          </cell>
          <cell r="AI2178" t="b">
            <v>1</v>
          </cell>
          <cell r="AJ2178">
            <v>3</v>
          </cell>
          <cell r="AK2178">
            <v>48</v>
          </cell>
          <cell r="AL2178" t="e">
            <v>#N/A</v>
          </cell>
          <cell r="AM2178" t="str">
            <v>201908</v>
          </cell>
          <cell r="AN2178">
            <v>0</v>
          </cell>
        </row>
        <row r="2179">
          <cell r="B2179" t="str">
            <v>邓宇新</v>
          </cell>
          <cell r="C2179" t="str">
            <v>男</v>
          </cell>
          <cell r="D2179" t="str">
            <v>汉族</v>
          </cell>
          <cell r="E2179" t="str">
            <v>1993年9月22日</v>
          </cell>
          <cell r="F2179" t="str">
            <v>中国</v>
          </cell>
          <cell r="G2179" t="str">
            <v>身份证</v>
          </cell>
          <cell r="H2179" t="str">
            <v>431121199309226577</v>
          </cell>
          <cell r="I2179" t="str">
            <v>柳州市工人医院</v>
          </cell>
          <cell r="J2179" t="str">
            <v>2019年7月18日</v>
          </cell>
          <cell r="K2179" t="str">
            <v>2024年6月30日</v>
          </cell>
          <cell r="L2179" t="str">
            <v>是</v>
          </cell>
          <cell r="M2179" t="str">
            <v>柳州市</v>
          </cell>
          <cell r="N2179" t="str">
            <v>医院</v>
          </cell>
          <cell r="O2179" t="str">
            <v>研究生</v>
          </cell>
          <cell r="P2179" t="str">
            <v>硕士</v>
          </cell>
          <cell r="Q2179" t="str">
            <v>广西医科大学</v>
          </cell>
          <cell r="R2179" t="str">
            <v>外科学</v>
          </cell>
          <cell r="S2179" t="str">
            <v>2019年6月18日</v>
          </cell>
          <cell r="T2179" t="str">
            <v>其他</v>
          </cell>
          <cell r="U2179" t="str">
            <v>F</v>
          </cell>
          <cell r="V2179" t="str">
            <v>F</v>
          </cell>
          <cell r="W2179" t="b">
            <v>1</v>
          </cell>
          <cell r="X2179">
            <v>3000</v>
          </cell>
          <cell r="Y2179">
            <v>3000</v>
          </cell>
          <cell r="Z2179" t="b">
            <v>1</v>
          </cell>
          <cell r="AA2179">
            <v>750</v>
          </cell>
          <cell r="AB2179">
            <v>750</v>
          </cell>
          <cell r="AC2179">
            <v>3750</v>
          </cell>
          <cell r="AD2179">
            <v>3750</v>
          </cell>
          <cell r="AE2179">
            <v>43647</v>
          </cell>
          <cell r="AF2179">
            <v>44986</v>
          </cell>
          <cell r="AG2179">
            <v>45</v>
          </cell>
          <cell r="AH2179">
            <v>45</v>
          </cell>
          <cell r="AI2179" t="b">
            <v>1</v>
          </cell>
          <cell r="AJ2179">
            <v>3</v>
          </cell>
          <cell r="AK2179">
            <v>48</v>
          </cell>
          <cell r="AL2179" t="e">
            <v>#N/A</v>
          </cell>
          <cell r="AM2179" t="str">
            <v>201908</v>
          </cell>
          <cell r="AN2179">
            <v>0</v>
          </cell>
        </row>
        <row r="2180">
          <cell r="B2180" t="str">
            <v>黄伟</v>
          </cell>
          <cell r="C2180" t="str">
            <v>男</v>
          </cell>
          <cell r="D2180" t="str">
            <v>汉族</v>
          </cell>
          <cell r="E2180" t="str">
            <v>1990年11月29日</v>
          </cell>
          <cell r="F2180" t="str">
            <v>中国</v>
          </cell>
          <cell r="G2180" t="str">
            <v>身份证</v>
          </cell>
          <cell r="H2180" t="str">
            <v>420625199011291536</v>
          </cell>
          <cell r="I2180" t="str">
            <v>柳州市工人医院</v>
          </cell>
          <cell r="J2180" t="str">
            <v>2019年7月18日</v>
          </cell>
          <cell r="K2180" t="str">
            <v>2024年6月30日</v>
          </cell>
          <cell r="L2180" t="str">
            <v>是</v>
          </cell>
          <cell r="M2180" t="str">
            <v>柳州市</v>
          </cell>
          <cell r="N2180" t="str">
            <v>医院</v>
          </cell>
          <cell r="O2180" t="str">
            <v>研究生</v>
          </cell>
          <cell r="P2180" t="str">
            <v>硕士</v>
          </cell>
          <cell r="Q2180" t="str">
            <v>温州医科大学</v>
          </cell>
          <cell r="R2180" t="str">
            <v>外科学</v>
          </cell>
          <cell r="S2180" t="str">
            <v>2019年6月30日</v>
          </cell>
          <cell r="T2180" t="str">
            <v>其他</v>
          </cell>
          <cell r="U2180" t="str">
            <v>F</v>
          </cell>
          <cell r="V2180" t="str">
            <v>F</v>
          </cell>
          <cell r="W2180" t="b">
            <v>1</v>
          </cell>
          <cell r="X2180">
            <v>3000</v>
          </cell>
          <cell r="Y2180">
            <v>3000</v>
          </cell>
          <cell r="Z2180" t="b">
            <v>1</v>
          </cell>
          <cell r="AA2180">
            <v>750</v>
          </cell>
          <cell r="AB2180">
            <v>750</v>
          </cell>
          <cell r="AC2180">
            <v>3750</v>
          </cell>
          <cell r="AD2180">
            <v>3750</v>
          </cell>
          <cell r="AE2180">
            <v>43647</v>
          </cell>
          <cell r="AF2180">
            <v>44986</v>
          </cell>
          <cell r="AG2180">
            <v>45</v>
          </cell>
          <cell r="AH2180">
            <v>45</v>
          </cell>
          <cell r="AI2180" t="b">
            <v>1</v>
          </cell>
          <cell r="AJ2180">
            <v>3</v>
          </cell>
          <cell r="AK2180">
            <v>48</v>
          </cell>
          <cell r="AL2180" t="e">
            <v>#N/A</v>
          </cell>
          <cell r="AM2180" t="str">
            <v>201908</v>
          </cell>
          <cell r="AN2180">
            <v>0</v>
          </cell>
        </row>
        <row r="2181">
          <cell r="B2181" t="str">
            <v>周玲纲</v>
          </cell>
          <cell r="C2181" t="str">
            <v>男</v>
          </cell>
          <cell r="D2181" t="str">
            <v>汉族</v>
          </cell>
          <cell r="E2181" t="str">
            <v>1992年1月29日</v>
          </cell>
          <cell r="F2181" t="str">
            <v>中国</v>
          </cell>
          <cell r="G2181" t="str">
            <v>身份证</v>
          </cell>
          <cell r="H2181" t="str">
            <v>452728199201293315</v>
          </cell>
          <cell r="I2181" t="str">
            <v>柳州市工人医院</v>
          </cell>
          <cell r="J2181" t="str">
            <v>2019年7月18日</v>
          </cell>
          <cell r="K2181" t="str">
            <v>2024年6月30日</v>
          </cell>
          <cell r="L2181" t="str">
            <v>是</v>
          </cell>
          <cell r="M2181" t="str">
            <v>柳州市</v>
          </cell>
          <cell r="N2181" t="str">
            <v>医院</v>
          </cell>
          <cell r="O2181" t="str">
            <v>研究生</v>
          </cell>
          <cell r="P2181" t="str">
            <v>硕士</v>
          </cell>
          <cell r="Q2181" t="str">
            <v>广西医科大学</v>
          </cell>
          <cell r="R2181" t="str">
            <v>妇产科</v>
          </cell>
          <cell r="S2181" t="str">
            <v>2019年6月18日</v>
          </cell>
          <cell r="T2181" t="str">
            <v>其他</v>
          </cell>
          <cell r="U2181" t="str">
            <v>F</v>
          </cell>
          <cell r="V2181" t="str">
            <v>F</v>
          </cell>
          <cell r="W2181" t="b">
            <v>1</v>
          </cell>
          <cell r="X2181">
            <v>3000</v>
          </cell>
          <cell r="Y2181">
            <v>3000</v>
          </cell>
          <cell r="Z2181" t="b">
            <v>1</v>
          </cell>
          <cell r="AA2181">
            <v>750</v>
          </cell>
          <cell r="AB2181">
            <v>750</v>
          </cell>
          <cell r="AC2181">
            <v>3750</v>
          </cell>
          <cell r="AD2181">
            <v>3750</v>
          </cell>
          <cell r="AE2181">
            <v>43647</v>
          </cell>
          <cell r="AF2181">
            <v>44986</v>
          </cell>
          <cell r="AG2181">
            <v>45</v>
          </cell>
          <cell r="AH2181">
            <v>45</v>
          </cell>
          <cell r="AI2181" t="b">
            <v>1</v>
          </cell>
          <cell r="AJ2181">
            <v>3</v>
          </cell>
          <cell r="AK2181">
            <v>48</v>
          </cell>
          <cell r="AL2181" t="e">
            <v>#N/A</v>
          </cell>
          <cell r="AM2181" t="str">
            <v>201910</v>
          </cell>
          <cell r="AN2181">
            <v>0</v>
          </cell>
        </row>
        <row r="2182">
          <cell r="B2182" t="str">
            <v>罗恒</v>
          </cell>
          <cell r="C2182" t="str">
            <v>男</v>
          </cell>
          <cell r="D2182" t="str">
            <v>汉族</v>
          </cell>
          <cell r="E2182" t="str">
            <v>1991年4月3日</v>
          </cell>
          <cell r="F2182" t="str">
            <v>中国</v>
          </cell>
          <cell r="G2182" t="str">
            <v>身份证</v>
          </cell>
          <cell r="H2182" t="str">
            <v>450204199104031014</v>
          </cell>
          <cell r="I2182" t="str">
            <v>柳州市工人医院</v>
          </cell>
          <cell r="J2182" t="str">
            <v>2019年7月18日</v>
          </cell>
          <cell r="K2182" t="str">
            <v>2024年6月30日</v>
          </cell>
          <cell r="L2182" t="str">
            <v>是</v>
          </cell>
          <cell r="M2182" t="str">
            <v>柳州市</v>
          </cell>
          <cell r="N2182" t="str">
            <v>医院</v>
          </cell>
          <cell r="O2182" t="str">
            <v>研究生</v>
          </cell>
          <cell r="P2182" t="str">
            <v>硕士</v>
          </cell>
          <cell r="Q2182" t="str">
            <v>南方医科大学</v>
          </cell>
          <cell r="R2182" t="str">
            <v>耳鼻咽喉科学</v>
          </cell>
          <cell r="S2182" t="str">
            <v>2019年6月28日</v>
          </cell>
          <cell r="T2182" t="str">
            <v>其他</v>
          </cell>
          <cell r="U2182" t="str">
            <v>F</v>
          </cell>
          <cell r="V2182" t="str">
            <v>F</v>
          </cell>
          <cell r="W2182" t="b">
            <v>1</v>
          </cell>
          <cell r="X2182">
            <v>3000</v>
          </cell>
          <cell r="Y2182">
            <v>3000</v>
          </cell>
          <cell r="Z2182" t="b">
            <v>1</v>
          </cell>
          <cell r="AA2182">
            <v>750</v>
          </cell>
          <cell r="AB2182">
            <v>750</v>
          </cell>
          <cell r="AC2182">
            <v>3750</v>
          </cell>
          <cell r="AD2182">
            <v>3750</v>
          </cell>
          <cell r="AE2182">
            <v>43647</v>
          </cell>
          <cell r="AF2182">
            <v>44986</v>
          </cell>
          <cell r="AG2182">
            <v>45</v>
          </cell>
          <cell r="AH2182">
            <v>45</v>
          </cell>
          <cell r="AI2182" t="b">
            <v>1</v>
          </cell>
          <cell r="AJ2182">
            <v>3</v>
          </cell>
          <cell r="AK2182">
            <v>48</v>
          </cell>
          <cell r="AL2182" t="e">
            <v>#N/A</v>
          </cell>
          <cell r="AM2182" t="str">
            <v>201908</v>
          </cell>
          <cell r="AN2182">
            <v>0</v>
          </cell>
        </row>
        <row r="2183">
          <cell r="B2183" t="str">
            <v>骆禹良</v>
          </cell>
          <cell r="C2183" t="str">
            <v>男</v>
          </cell>
          <cell r="D2183" t="str">
            <v>汉族</v>
          </cell>
          <cell r="E2183" t="str">
            <v>1992年8月30日</v>
          </cell>
          <cell r="F2183" t="str">
            <v>中国</v>
          </cell>
          <cell r="G2183" t="str">
            <v>身份证</v>
          </cell>
          <cell r="H2183" t="str">
            <v>450222199208300058</v>
          </cell>
          <cell r="I2183" t="str">
            <v>柳州市工人医院</v>
          </cell>
          <cell r="J2183" t="str">
            <v>2019年7月18日</v>
          </cell>
          <cell r="K2183" t="str">
            <v>2024年6月30日</v>
          </cell>
          <cell r="L2183" t="str">
            <v>是</v>
          </cell>
          <cell r="M2183" t="str">
            <v>柳州市</v>
          </cell>
          <cell r="N2183" t="str">
            <v>医院</v>
          </cell>
          <cell r="O2183" t="str">
            <v>研究生</v>
          </cell>
          <cell r="P2183" t="str">
            <v>硕士</v>
          </cell>
          <cell r="Q2183" t="str">
            <v>广西医科大学</v>
          </cell>
          <cell r="R2183" t="str">
            <v>耳鼻咽喉科学</v>
          </cell>
          <cell r="S2183" t="str">
            <v>2019年6月18日</v>
          </cell>
          <cell r="T2183" t="str">
            <v>其他</v>
          </cell>
          <cell r="U2183" t="str">
            <v>F</v>
          </cell>
          <cell r="V2183" t="str">
            <v>F</v>
          </cell>
          <cell r="W2183" t="b">
            <v>1</v>
          </cell>
          <cell r="X2183">
            <v>3000</v>
          </cell>
          <cell r="Y2183">
            <v>3000</v>
          </cell>
          <cell r="Z2183" t="b">
            <v>1</v>
          </cell>
          <cell r="AA2183">
            <v>750</v>
          </cell>
          <cell r="AB2183">
            <v>750</v>
          </cell>
          <cell r="AC2183">
            <v>3750</v>
          </cell>
          <cell r="AD2183">
            <v>3750</v>
          </cell>
          <cell r="AE2183">
            <v>43647</v>
          </cell>
          <cell r="AF2183">
            <v>44986</v>
          </cell>
          <cell r="AG2183">
            <v>45</v>
          </cell>
          <cell r="AH2183">
            <v>45</v>
          </cell>
          <cell r="AI2183" t="b">
            <v>1</v>
          </cell>
          <cell r="AJ2183">
            <v>3</v>
          </cell>
          <cell r="AK2183">
            <v>48</v>
          </cell>
          <cell r="AL2183" t="e">
            <v>#N/A</v>
          </cell>
          <cell r="AM2183" t="str">
            <v>201910</v>
          </cell>
          <cell r="AN2183">
            <v>0</v>
          </cell>
        </row>
        <row r="2184">
          <cell r="B2184" t="str">
            <v>郑日欣</v>
          </cell>
          <cell r="C2184" t="str">
            <v>女</v>
          </cell>
          <cell r="D2184" t="str">
            <v>壮族</v>
          </cell>
          <cell r="E2184" t="str">
            <v>1992年9月18日</v>
          </cell>
          <cell r="F2184" t="str">
            <v>中国</v>
          </cell>
          <cell r="G2184" t="str">
            <v>身份证</v>
          </cell>
          <cell r="H2184" t="str">
            <v>45022119920918032X</v>
          </cell>
          <cell r="I2184" t="str">
            <v>柳州市工人医院</v>
          </cell>
          <cell r="J2184" t="str">
            <v>2019年7月18日</v>
          </cell>
          <cell r="K2184" t="str">
            <v>2024年6月30日</v>
          </cell>
          <cell r="L2184" t="str">
            <v>是</v>
          </cell>
          <cell r="M2184" t="str">
            <v>柳州市</v>
          </cell>
          <cell r="N2184" t="str">
            <v>医院</v>
          </cell>
          <cell r="O2184" t="str">
            <v>研究生</v>
          </cell>
          <cell r="P2184" t="str">
            <v>硕士</v>
          </cell>
          <cell r="Q2184" t="str">
            <v>四川大学</v>
          </cell>
          <cell r="R2184" t="str">
            <v>口腔医学</v>
          </cell>
          <cell r="S2184" t="str">
            <v>2019年6月22日</v>
          </cell>
          <cell r="T2184" t="str">
            <v>一流建设高校</v>
          </cell>
          <cell r="U2184" t="str">
            <v>F</v>
          </cell>
          <cell r="V2184" t="str">
            <v>F</v>
          </cell>
          <cell r="W2184" t="b">
            <v>1</v>
          </cell>
          <cell r="X2184">
            <v>3000</v>
          </cell>
          <cell r="Y2184">
            <v>3000</v>
          </cell>
          <cell r="Z2184" t="b">
            <v>1</v>
          </cell>
          <cell r="AA2184">
            <v>750</v>
          </cell>
          <cell r="AB2184">
            <v>750</v>
          </cell>
          <cell r="AC2184">
            <v>3750</v>
          </cell>
          <cell r="AD2184">
            <v>3750</v>
          </cell>
          <cell r="AE2184">
            <v>43647</v>
          </cell>
          <cell r="AF2184">
            <v>44986</v>
          </cell>
          <cell r="AG2184">
            <v>45</v>
          </cell>
          <cell r="AH2184">
            <v>45</v>
          </cell>
          <cell r="AI2184" t="b">
            <v>1</v>
          </cell>
          <cell r="AJ2184">
            <v>3</v>
          </cell>
          <cell r="AK2184">
            <v>48</v>
          </cell>
          <cell r="AL2184" t="e">
            <v>#N/A</v>
          </cell>
          <cell r="AM2184" t="str">
            <v>201908</v>
          </cell>
          <cell r="AN2184">
            <v>0</v>
          </cell>
        </row>
        <row r="2185">
          <cell r="B2185" t="str">
            <v>覃妙</v>
          </cell>
          <cell r="C2185" t="str">
            <v>女</v>
          </cell>
          <cell r="D2185" t="str">
            <v>壮族</v>
          </cell>
          <cell r="E2185" t="str">
            <v>1991年11月12日</v>
          </cell>
          <cell r="F2185" t="str">
            <v>中国</v>
          </cell>
          <cell r="G2185" t="str">
            <v>身份证</v>
          </cell>
          <cell r="H2185" t="str">
            <v>452731199111126626</v>
          </cell>
          <cell r="I2185" t="str">
            <v>柳州市工人医院</v>
          </cell>
          <cell r="J2185" t="str">
            <v>2019年7月18日</v>
          </cell>
          <cell r="K2185" t="str">
            <v>2024年6月30日</v>
          </cell>
          <cell r="L2185" t="str">
            <v>是</v>
          </cell>
          <cell r="M2185" t="str">
            <v>柳州市</v>
          </cell>
          <cell r="N2185" t="str">
            <v>医院</v>
          </cell>
          <cell r="O2185" t="str">
            <v>研究生</v>
          </cell>
          <cell r="P2185" t="str">
            <v>硕士</v>
          </cell>
          <cell r="Q2185" t="str">
            <v>广西医科大学</v>
          </cell>
          <cell r="R2185" t="str">
            <v>内科学</v>
          </cell>
          <cell r="S2185" t="str">
            <v>2019年6月18日</v>
          </cell>
          <cell r="T2185" t="str">
            <v>其他</v>
          </cell>
          <cell r="U2185" t="str">
            <v>F</v>
          </cell>
          <cell r="V2185" t="str">
            <v>F</v>
          </cell>
          <cell r="W2185" t="b">
            <v>1</v>
          </cell>
          <cell r="X2185">
            <v>3000</v>
          </cell>
          <cell r="Y2185">
            <v>3000</v>
          </cell>
          <cell r="Z2185" t="b">
            <v>1</v>
          </cell>
          <cell r="AA2185">
            <v>750</v>
          </cell>
          <cell r="AB2185">
            <v>750</v>
          </cell>
          <cell r="AC2185">
            <v>3750</v>
          </cell>
          <cell r="AD2185">
            <v>3750</v>
          </cell>
          <cell r="AE2185">
            <v>43647</v>
          </cell>
          <cell r="AF2185">
            <v>44986</v>
          </cell>
          <cell r="AG2185">
            <v>45</v>
          </cell>
          <cell r="AH2185">
            <v>45</v>
          </cell>
          <cell r="AI2185" t="b">
            <v>1</v>
          </cell>
          <cell r="AJ2185">
            <v>3</v>
          </cell>
          <cell r="AK2185">
            <v>48</v>
          </cell>
          <cell r="AL2185" t="e">
            <v>#N/A</v>
          </cell>
          <cell r="AM2185" t="str">
            <v>201908</v>
          </cell>
          <cell r="AN2185">
            <v>0</v>
          </cell>
        </row>
        <row r="2186">
          <cell r="B2186" t="str">
            <v>韦良</v>
          </cell>
          <cell r="C2186" t="str">
            <v>男</v>
          </cell>
          <cell r="D2186" t="str">
            <v>壮族</v>
          </cell>
          <cell r="E2186" t="str">
            <v>1991年6月11日</v>
          </cell>
          <cell r="F2186" t="str">
            <v>中国</v>
          </cell>
          <cell r="G2186" t="str">
            <v>身份证</v>
          </cell>
          <cell r="H2186" t="str">
            <v>452225199106110035</v>
          </cell>
          <cell r="I2186" t="str">
            <v>柳州市工人医院</v>
          </cell>
          <cell r="J2186" t="str">
            <v>2019年7月18日</v>
          </cell>
          <cell r="K2186" t="str">
            <v>2024年6月30日</v>
          </cell>
          <cell r="L2186" t="str">
            <v>是</v>
          </cell>
          <cell r="M2186" t="str">
            <v>柳州市</v>
          </cell>
          <cell r="N2186" t="str">
            <v>医院</v>
          </cell>
          <cell r="O2186" t="str">
            <v>研究生</v>
          </cell>
          <cell r="P2186" t="str">
            <v>硕士</v>
          </cell>
          <cell r="Q2186" t="str">
            <v>广西医科大学</v>
          </cell>
          <cell r="R2186" t="str">
            <v>外科学</v>
          </cell>
          <cell r="S2186" t="str">
            <v>2019年6月18日</v>
          </cell>
          <cell r="T2186" t="str">
            <v>其他</v>
          </cell>
          <cell r="U2186" t="str">
            <v>F</v>
          </cell>
          <cell r="V2186" t="str">
            <v>F</v>
          </cell>
          <cell r="W2186" t="b">
            <v>1</v>
          </cell>
          <cell r="X2186">
            <v>3000</v>
          </cell>
          <cell r="Y2186">
            <v>3000</v>
          </cell>
          <cell r="Z2186" t="b">
            <v>1</v>
          </cell>
          <cell r="AA2186">
            <v>750</v>
          </cell>
          <cell r="AB2186">
            <v>750</v>
          </cell>
          <cell r="AC2186">
            <v>3750</v>
          </cell>
          <cell r="AD2186">
            <v>3750</v>
          </cell>
          <cell r="AE2186">
            <v>43647</v>
          </cell>
          <cell r="AF2186">
            <v>44986</v>
          </cell>
          <cell r="AG2186">
            <v>45</v>
          </cell>
          <cell r="AH2186">
            <v>45</v>
          </cell>
          <cell r="AI2186" t="b">
            <v>1</v>
          </cell>
          <cell r="AJ2186">
            <v>3</v>
          </cell>
          <cell r="AK2186">
            <v>48</v>
          </cell>
          <cell r="AL2186" t="e">
            <v>#N/A</v>
          </cell>
          <cell r="AM2186" t="str">
            <v>201910</v>
          </cell>
          <cell r="AN2186">
            <v>0</v>
          </cell>
        </row>
        <row r="2187">
          <cell r="B2187" t="str">
            <v>谭宏宇</v>
          </cell>
          <cell r="C2187" t="str">
            <v>男</v>
          </cell>
          <cell r="D2187" t="str">
            <v>汉族</v>
          </cell>
          <cell r="E2187" t="str">
            <v>1993年3月4日</v>
          </cell>
          <cell r="F2187" t="str">
            <v>中国</v>
          </cell>
          <cell r="G2187" t="str">
            <v>身份证</v>
          </cell>
          <cell r="H2187" t="str">
            <v>452725199303040117</v>
          </cell>
          <cell r="I2187" t="str">
            <v>柳州市工人医院</v>
          </cell>
          <cell r="J2187" t="str">
            <v>2020年1月16日</v>
          </cell>
          <cell r="K2187" t="str">
            <v>2024年12月31日</v>
          </cell>
          <cell r="L2187" t="str">
            <v>是</v>
          </cell>
          <cell r="M2187" t="str">
            <v>柳州市</v>
          </cell>
          <cell r="N2187" t="str">
            <v>医院</v>
          </cell>
          <cell r="O2187" t="str">
            <v>研究生</v>
          </cell>
          <cell r="P2187" t="str">
            <v>硕士</v>
          </cell>
          <cell r="Q2187" t="str">
            <v>哈尔滨医科大学</v>
          </cell>
          <cell r="R2187" t="str">
            <v>临床医学</v>
          </cell>
          <cell r="S2187" t="str">
            <v>2019年7月3日</v>
          </cell>
          <cell r="T2187" t="str">
            <v>其他</v>
          </cell>
          <cell r="U2187" t="str">
            <v>F</v>
          </cell>
          <cell r="V2187" t="str">
            <v>F</v>
          </cell>
          <cell r="W2187" t="b">
            <v>1</v>
          </cell>
          <cell r="X2187">
            <v>3000</v>
          </cell>
          <cell r="Y2187">
            <v>3000</v>
          </cell>
          <cell r="Z2187" t="b">
            <v>1</v>
          </cell>
          <cell r="AA2187">
            <v>750</v>
          </cell>
          <cell r="AB2187">
            <v>750</v>
          </cell>
          <cell r="AC2187">
            <v>3750</v>
          </cell>
          <cell r="AD2187">
            <v>3750</v>
          </cell>
          <cell r="AE2187">
            <v>43831</v>
          </cell>
          <cell r="AF2187">
            <v>44986</v>
          </cell>
          <cell r="AG2187">
            <v>39</v>
          </cell>
          <cell r="AH2187">
            <v>39</v>
          </cell>
          <cell r="AI2187" t="b">
            <v>1</v>
          </cell>
          <cell r="AJ2187">
            <v>3</v>
          </cell>
          <cell r="AK2187">
            <v>42</v>
          </cell>
          <cell r="AL2187" t="e">
            <v>#N/A</v>
          </cell>
          <cell r="AM2187" t="str">
            <v>202011</v>
          </cell>
          <cell r="AN2187">
            <v>0</v>
          </cell>
        </row>
        <row r="2188">
          <cell r="B2188" t="str">
            <v>乔树叶</v>
          </cell>
          <cell r="C2188" t="str">
            <v>女</v>
          </cell>
          <cell r="D2188" t="str">
            <v>汉族</v>
          </cell>
          <cell r="E2188" t="str">
            <v>1985年11月19日</v>
          </cell>
          <cell r="F2188" t="str">
            <v>中国</v>
          </cell>
          <cell r="G2188" t="str">
            <v>身份证</v>
          </cell>
          <cell r="H2188" t="str">
            <v>370502198511195226</v>
          </cell>
          <cell r="I2188" t="str">
            <v>柳州市工人医院</v>
          </cell>
          <cell r="J2188" t="str">
            <v>2020年1月8日</v>
          </cell>
          <cell r="K2188" t="str">
            <v>2024年12月31日</v>
          </cell>
          <cell r="L2188" t="str">
            <v>是</v>
          </cell>
          <cell r="M2188" t="str">
            <v>柳州市</v>
          </cell>
          <cell r="N2188" t="str">
            <v>医院</v>
          </cell>
          <cell r="O2188" t="str">
            <v>博士</v>
          </cell>
          <cell r="P2188" t="str">
            <v>博士</v>
          </cell>
          <cell r="Q2188" t="str">
            <v>广西大学</v>
          </cell>
          <cell r="R2188" t="str">
            <v>动物遗传育种与繁殖</v>
          </cell>
          <cell r="S2188" t="str">
            <v>2019年9月28日</v>
          </cell>
          <cell r="T2188" t="str">
            <v>其他</v>
          </cell>
          <cell r="U2188" t="str">
            <v>E</v>
          </cell>
          <cell r="V2188" t="str">
            <v>E</v>
          </cell>
          <cell r="W2188" t="b">
            <v>1</v>
          </cell>
          <cell r="X2188">
            <v>4500</v>
          </cell>
          <cell r="Y2188">
            <v>4500</v>
          </cell>
          <cell r="Z2188" t="b">
            <v>1</v>
          </cell>
          <cell r="AA2188">
            <v>1125</v>
          </cell>
          <cell r="AB2188">
            <v>1125</v>
          </cell>
          <cell r="AC2188">
            <v>5625</v>
          </cell>
          <cell r="AD2188">
            <v>5625</v>
          </cell>
          <cell r="AE2188">
            <v>43831</v>
          </cell>
          <cell r="AF2188">
            <v>44986</v>
          </cell>
          <cell r="AG2188">
            <v>39</v>
          </cell>
          <cell r="AH2188">
            <v>39</v>
          </cell>
          <cell r="AI2188" t="b">
            <v>1</v>
          </cell>
          <cell r="AJ2188">
            <v>3</v>
          </cell>
          <cell r="AK2188">
            <v>42</v>
          </cell>
          <cell r="AL2188" t="e">
            <v>#N/A</v>
          </cell>
          <cell r="AM2188" t="str">
            <v>202002</v>
          </cell>
          <cell r="AN2188" t="e">
            <v>#N/A</v>
          </cell>
        </row>
        <row r="2189">
          <cell r="B2189" t="str">
            <v>张延卓</v>
          </cell>
          <cell r="C2189" t="str">
            <v>男</v>
          </cell>
          <cell r="D2189" t="str">
            <v>汉族</v>
          </cell>
          <cell r="E2189" t="str">
            <v>1975年6月25日</v>
          </cell>
          <cell r="F2189" t="str">
            <v>中国</v>
          </cell>
          <cell r="G2189" t="str">
            <v>身份证</v>
          </cell>
          <cell r="H2189" t="str">
            <v>232125197506250912</v>
          </cell>
          <cell r="I2189" t="str">
            <v>柳州市工人医院</v>
          </cell>
          <cell r="J2189" t="str">
            <v>2020年5月26日</v>
          </cell>
          <cell r="K2189" t="str">
            <v>2025年5月31日</v>
          </cell>
          <cell r="L2189" t="str">
            <v>是</v>
          </cell>
          <cell r="M2189" t="str">
            <v>柳州市</v>
          </cell>
          <cell r="N2189" t="str">
            <v>医院</v>
          </cell>
          <cell r="O2189" t="str">
            <v>博士</v>
          </cell>
          <cell r="P2189" t="str">
            <v>博士</v>
          </cell>
          <cell r="Q2189" t="str">
            <v>哈尔滨医科大学</v>
          </cell>
          <cell r="R2189" t="str">
            <v>麻醉学</v>
          </cell>
          <cell r="S2189" t="str">
            <v>2007年7月3日</v>
          </cell>
          <cell r="T2189" t="str">
            <v>其他</v>
          </cell>
          <cell r="U2189" t="str">
            <v>D</v>
          </cell>
          <cell r="V2189" t="str">
            <v>D</v>
          </cell>
          <cell r="W2189" t="b">
            <v>1</v>
          </cell>
          <cell r="X2189">
            <v>4500</v>
          </cell>
          <cell r="Y2189">
            <v>4500</v>
          </cell>
          <cell r="Z2189" t="b">
            <v>1</v>
          </cell>
          <cell r="AA2189">
            <v>1125</v>
          </cell>
          <cell r="AB2189">
            <v>1125</v>
          </cell>
          <cell r="AC2189">
            <v>5625</v>
          </cell>
          <cell r="AD2189">
            <v>5625</v>
          </cell>
          <cell r="AE2189">
            <v>43952</v>
          </cell>
          <cell r="AF2189">
            <v>44986</v>
          </cell>
          <cell r="AG2189">
            <v>35</v>
          </cell>
          <cell r="AH2189">
            <v>35</v>
          </cell>
          <cell r="AI2189" t="b">
            <v>1</v>
          </cell>
          <cell r="AJ2189">
            <v>3</v>
          </cell>
          <cell r="AK2189">
            <v>38</v>
          </cell>
          <cell r="AL2189" t="e">
            <v>#N/A</v>
          </cell>
          <cell r="AM2189" t="str">
            <v>202107</v>
          </cell>
          <cell r="AN2189" t="e">
            <v>#N/A</v>
          </cell>
        </row>
        <row r="2190">
          <cell r="B2190" t="str">
            <v>梁聪</v>
          </cell>
          <cell r="C2190" t="str">
            <v>男</v>
          </cell>
          <cell r="D2190" t="str">
            <v>汉族</v>
          </cell>
          <cell r="E2190" t="str">
            <v>1995年7月20日</v>
          </cell>
          <cell r="F2190" t="str">
            <v>中国</v>
          </cell>
          <cell r="G2190" t="str">
            <v>身份证</v>
          </cell>
          <cell r="H2190" t="str">
            <v>450404199507202114</v>
          </cell>
          <cell r="I2190" t="str">
            <v>柳州市工人医院</v>
          </cell>
          <cell r="J2190" t="str">
            <v>2020年7月22日</v>
          </cell>
          <cell r="K2190" t="str">
            <v>2023年7月31日</v>
          </cell>
          <cell r="L2190" t="str">
            <v>是</v>
          </cell>
          <cell r="M2190" t="str">
            <v>柳州市</v>
          </cell>
          <cell r="N2190" t="str">
            <v>医院</v>
          </cell>
          <cell r="O2190" t="str">
            <v>研究生</v>
          </cell>
          <cell r="P2190" t="str">
            <v>硕士</v>
          </cell>
          <cell r="Q2190" t="str">
            <v>广西医科大学</v>
          </cell>
          <cell r="R2190" t="str">
            <v>药理学</v>
          </cell>
          <cell r="S2190" t="str">
            <v>2020年7月13日</v>
          </cell>
          <cell r="T2190" t="str">
            <v>其他</v>
          </cell>
          <cell r="U2190" t="str">
            <v>F</v>
          </cell>
          <cell r="V2190" t="str">
            <v>F</v>
          </cell>
          <cell r="W2190" t="b">
            <v>1</v>
          </cell>
          <cell r="X2190">
            <v>3000</v>
          </cell>
          <cell r="Y2190">
            <v>3000</v>
          </cell>
          <cell r="Z2190" t="b">
            <v>1</v>
          </cell>
          <cell r="AA2190">
            <v>750</v>
          </cell>
          <cell r="AB2190">
            <v>750</v>
          </cell>
          <cell r="AC2190">
            <v>3750</v>
          </cell>
          <cell r="AD2190">
            <v>3750</v>
          </cell>
          <cell r="AE2190">
            <v>44013</v>
          </cell>
          <cell r="AF2190">
            <v>44986</v>
          </cell>
          <cell r="AG2190">
            <v>33</v>
          </cell>
          <cell r="AH2190">
            <v>33</v>
          </cell>
          <cell r="AI2190" t="b">
            <v>1</v>
          </cell>
          <cell r="AJ2190">
            <v>3</v>
          </cell>
          <cell r="AK2190">
            <v>36</v>
          </cell>
          <cell r="AL2190" t="e">
            <v>#N/A</v>
          </cell>
          <cell r="AM2190" t="str">
            <v>202008</v>
          </cell>
          <cell r="AN2190">
            <v>0</v>
          </cell>
        </row>
        <row r="2191">
          <cell r="B2191" t="str">
            <v>黄密善</v>
          </cell>
          <cell r="C2191" t="str">
            <v>男</v>
          </cell>
          <cell r="D2191" t="str">
            <v>壮族</v>
          </cell>
          <cell r="E2191" t="str">
            <v>1991年10月29日</v>
          </cell>
          <cell r="F2191" t="str">
            <v>中国</v>
          </cell>
          <cell r="G2191" t="str">
            <v>身份证</v>
          </cell>
          <cell r="H2191" t="str">
            <v>452624199110290054</v>
          </cell>
          <cell r="I2191" t="str">
            <v>柳州市工人医院</v>
          </cell>
          <cell r="J2191" t="str">
            <v>2020年7月24日</v>
          </cell>
          <cell r="K2191" t="str">
            <v>2025年7月31日</v>
          </cell>
          <cell r="L2191" t="str">
            <v>是</v>
          </cell>
          <cell r="M2191" t="str">
            <v>柳州市</v>
          </cell>
          <cell r="N2191" t="str">
            <v>医院</v>
          </cell>
          <cell r="O2191" t="str">
            <v>研究生</v>
          </cell>
          <cell r="P2191" t="str">
            <v>硕士</v>
          </cell>
          <cell r="Q2191" t="str">
            <v>广西医科大学</v>
          </cell>
          <cell r="R2191" t="str">
            <v>急诊医学</v>
          </cell>
          <cell r="S2191" t="str">
            <v>2020年7月13日</v>
          </cell>
          <cell r="T2191" t="str">
            <v>其他</v>
          </cell>
          <cell r="U2191" t="str">
            <v>F</v>
          </cell>
          <cell r="V2191" t="str">
            <v>F</v>
          </cell>
          <cell r="W2191" t="b">
            <v>1</v>
          </cell>
          <cell r="X2191">
            <v>3000</v>
          </cell>
          <cell r="Y2191">
            <v>3000</v>
          </cell>
          <cell r="Z2191" t="b">
            <v>1</v>
          </cell>
          <cell r="AA2191">
            <v>750</v>
          </cell>
          <cell r="AB2191">
            <v>750</v>
          </cell>
          <cell r="AC2191">
            <v>3750</v>
          </cell>
          <cell r="AD2191">
            <v>3750</v>
          </cell>
          <cell r="AE2191">
            <v>44013</v>
          </cell>
          <cell r="AF2191">
            <v>44986</v>
          </cell>
          <cell r="AG2191">
            <v>33</v>
          </cell>
          <cell r="AH2191">
            <v>33</v>
          </cell>
          <cell r="AI2191" t="b">
            <v>1</v>
          </cell>
          <cell r="AJ2191">
            <v>3</v>
          </cell>
          <cell r="AK2191">
            <v>36</v>
          </cell>
          <cell r="AL2191" t="e">
            <v>#N/A</v>
          </cell>
          <cell r="AM2191" t="str">
            <v>202008</v>
          </cell>
          <cell r="AN2191">
            <v>0</v>
          </cell>
        </row>
        <row r="2192">
          <cell r="B2192" t="str">
            <v>郭盛聪</v>
          </cell>
          <cell r="C2192" t="str">
            <v>男</v>
          </cell>
          <cell r="D2192" t="str">
            <v>壮族</v>
          </cell>
          <cell r="E2192" t="str">
            <v>1986年9月20日</v>
          </cell>
          <cell r="F2192" t="str">
            <v>中国</v>
          </cell>
          <cell r="G2192" t="str">
            <v>身份证</v>
          </cell>
          <cell r="H2192" t="str">
            <v>452629198609202735</v>
          </cell>
          <cell r="I2192" t="str">
            <v>柳州市工人医院</v>
          </cell>
          <cell r="J2192" t="str">
            <v>2020年7月24日</v>
          </cell>
          <cell r="K2192" t="str">
            <v>2025年7月31日</v>
          </cell>
          <cell r="L2192" t="str">
            <v>是</v>
          </cell>
          <cell r="M2192" t="str">
            <v>柳州市</v>
          </cell>
          <cell r="N2192" t="str">
            <v>医院</v>
          </cell>
          <cell r="O2192" t="str">
            <v>研究生</v>
          </cell>
          <cell r="P2192" t="str">
            <v>硕士</v>
          </cell>
          <cell r="Q2192" t="str">
            <v>广西医科大学</v>
          </cell>
          <cell r="R2192" t="str">
            <v>外科学</v>
          </cell>
          <cell r="S2192" t="str">
            <v>2020年7月13日</v>
          </cell>
          <cell r="T2192" t="str">
            <v>其他</v>
          </cell>
          <cell r="U2192" t="str">
            <v>F</v>
          </cell>
          <cell r="V2192" t="str">
            <v>F</v>
          </cell>
          <cell r="W2192" t="b">
            <v>1</v>
          </cell>
          <cell r="X2192">
            <v>3000</v>
          </cell>
          <cell r="Y2192">
            <v>3000</v>
          </cell>
          <cell r="Z2192" t="b">
            <v>1</v>
          </cell>
          <cell r="AA2192">
            <v>750</v>
          </cell>
          <cell r="AB2192">
            <v>750</v>
          </cell>
          <cell r="AC2192">
            <v>3750</v>
          </cell>
          <cell r="AD2192">
            <v>3750</v>
          </cell>
          <cell r="AE2192">
            <v>44013</v>
          </cell>
          <cell r="AF2192">
            <v>44986</v>
          </cell>
          <cell r="AG2192">
            <v>33</v>
          </cell>
          <cell r="AH2192">
            <v>33</v>
          </cell>
          <cell r="AI2192" t="b">
            <v>1</v>
          </cell>
          <cell r="AJ2192">
            <v>3</v>
          </cell>
          <cell r="AK2192">
            <v>36</v>
          </cell>
          <cell r="AL2192" t="e">
            <v>#N/A</v>
          </cell>
          <cell r="AM2192" t="str">
            <v>201301</v>
          </cell>
          <cell r="AN2192">
            <v>0</v>
          </cell>
        </row>
        <row r="2193">
          <cell r="B2193" t="str">
            <v>吴彦锋</v>
          </cell>
          <cell r="C2193" t="str">
            <v>男</v>
          </cell>
          <cell r="D2193" t="str">
            <v>汉族</v>
          </cell>
          <cell r="E2193" t="str">
            <v>1994年1月28日</v>
          </cell>
          <cell r="F2193" t="str">
            <v>中国</v>
          </cell>
          <cell r="G2193" t="str">
            <v>身份证</v>
          </cell>
          <cell r="H2193" t="str">
            <v>450481199401280037</v>
          </cell>
          <cell r="I2193" t="str">
            <v>柳州市工人医院</v>
          </cell>
          <cell r="J2193" t="str">
            <v>2020年7月24日</v>
          </cell>
          <cell r="K2193" t="str">
            <v>2025年7月31日</v>
          </cell>
          <cell r="L2193" t="str">
            <v>是</v>
          </cell>
          <cell r="M2193" t="str">
            <v>柳州市</v>
          </cell>
          <cell r="N2193" t="str">
            <v>医院</v>
          </cell>
          <cell r="O2193" t="str">
            <v>研究生</v>
          </cell>
          <cell r="P2193" t="str">
            <v>硕士</v>
          </cell>
          <cell r="Q2193" t="str">
            <v>广西医科大学</v>
          </cell>
          <cell r="R2193" t="str">
            <v>神经病学</v>
          </cell>
          <cell r="S2193" t="str">
            <v>2020年7月13日</v>
          </cell>
          <cell r="T2193" t="str">
            <v>其他</v>
          </cell>
          <cell r="U2193" t="str">
            <v>F</v>
          </cell>
          <cell r="V2193" t="str">
            <v>F</v>
          </cell>
          <cell r="W2193" t="b">
            <v>1</v>
          </cell>
          <cell r="X2193">
            <v>3000</v>
          </cell>
          <cell r="Y2193">
            <v>3000</v>
          </cell>
          <cell r="Z2193" t="b">
            <v>1</v>
          </cell>
          <cell r="AA2193">
            <v>750</v>
          </cell>
          <cell r="AB2193">
            <v>750</v>
          </cell>
          <cell r="AC2193">
            <v>3750</v>
          </cell>
          <cell r="AD2193">
            <v>3750</v>
          </cell>
          <cell r="AE2193">
            <v>44013</v>
          </cell>
          <cell r="AF2193">
            <v>44986</v>
          </cell>
          <cell r="AG2193">
            <v>33</v>
          </cell>
          <cell r="AH2193">
            <v>33</v>
          </cell>
          <cell r="AI2193" t="b">
            <v>1</v>
          </cell>
          <cell r="AJ2193">
            <v>3</v>
          </cell>
          <cell r="AK2193">
            <v>36</v>
          </cell>
          <cell r="AL2193" t="e">
            <v>#N/A</v>
          </cell>
          <cell r="AM2193" t="str">
            <v>202008</v>
          </cell>
          <cell r="AN2193">
            <v>0</v>
          </cell>
        </row>
        <row r="2194">
          <cell r="B2194" t="str">
            <v>吴国存</v>
          </cell>
          <cell r="C2194" t="str">
            <v>男</v>
          </cell>
          <cell r="D2194" t="str">
            <v>苗族</v>
          </cell>
          <cell r="E2194" t="str">
            <v>1995年11月10日</v>
          </cell>
          <cell r="F2194" t="str">
            <v>中国</v>
          </cell>
          <cell r="G2194" t="str">
            <v>身份证</v>
          </cell>
          <cell r="H2194" t="str">
            <v>45222819951110405X</v>
          </cell>
          <cell r="I2194" t="str">
            <v>柳州市工人医院</v>
          </cell>
          <cell r="J2194" t="str">
            <v>2020年7月24日</v>
          </cell>
          <cell r="K2194" t="str">
            <v>2025年7月31日</v>
          </cell>
          <cell r="L2194" t="str">
            <v>是</v>
          </cell>
          <cell r="M2194" t="str">
            <v>柳州市</v>
          </cell>
          <cell r="N2194" t="str">
            <v>医院</v>
          </cell>
          <cell r="O2194" t="str">
            <v>研究生</v>
          </cell>
          <cell r="P2194" t="str">
            <v>硕士</v>
          </cell>
          <cell r="Q2194" t="str">
            <v>广西医科大学</v>
          </cell>
          <cell r="R2194" t="str">
            <v>内科学</v>
          </cell>
          <cell r="S2194" t="str">
            <v>2020年7月13日</v>
          </cell>
          <cell r="T2194" t="str">
            <v>其他</v>
          </cell>
          <cell r="U2194" t="str">
            <v>F</v>
          </cell>
          <cell r="V2194" t="str">
            <v>F</v>
          </cell>
          <cell r="W2194" t="b">
            <v>1</v>
          </cell>
          <cell r="X2194">
            <v>3000</v>
          </cell>
          <cell r="Y2194">
            <v>3000</v>
          </cell>
          <cell r="Z2194" t="b">
            <v>1</v>
          </cell>
          <cell r="AA2194">
            <v>750</v>
          </cell>
          <cell r="AB2194">
            <v>750</v>
          </cell>
          <cell r="AC2194">
            <v>3750</v>
          </cell>
          <cell r="AD2194">
            <v>3750</v>
          </cell>
          <cell r="AE2194">
            <v>44013</v>
          </cell>
          <cell r="AF2194">
            <v>44986</v>
          </cell>
          <cell r="AG2194">
            <v>33</v>
          </cell>
          <cell r="AH2194">
            <v>33</v>
          </cell>
          <cell r="AI2194" t="b">
            <v>1</v>
          </cell>
          <cell r="AJ2194">
            <v>3</v>
          </cell>
          <cell r="AK2194">
            <v>36</v>
          </cell>
        </row>
        <row r="2194">
          <cell r="AM2194" t="str">
            <v>202104</v>
          </cell>
          <cell r="AN2194">
            <v>0</v>
          </cell>
        </row>
        <row r="2195">
          <cell r="B2195" t="str">
            <v>谭宗良</v>
          </cell>
          <cell r="C2195" t="str">
            <v>男</v>
          </cell>
          <cell r="D2195" t="str">
            <v>汉族</v>
          </cell>
          <cell r="E2195" t="str">
            <v>1990年10月17日</v>
          </cell>
          <cell r="F2195" t="str">
            <v>中国</v>
          </cell>
          <cell r="G2195" t="str">
            <v>身份证</v>
          </cell>
          <cell r="H2195" t="str">
            <v>450721199010175838</v>
          </cell>
          <cell r="I2195" t="str">
            <v>柳州市工人医院</v>
          </cell>
          <cell r="J2195" t="str">
            <v>2020年7月24日</v>
          </cell>
          <cell r="K2195" t="str">
            <v>2025年7月31日</v>
          </cell>
          <cell r="L2195" t="str">
            <v>是</v>
          </cell>
          <cell r="M2195" t="str">
            <v>柳州市</v>
          </cell>
          <cell r="N2195" t="str">
            <v>医院</v>
          </cell>
          <cell r="O2195" t="str">
            <v>研究生</v>
          </cell>
          <cell r="P2195" t="str">
            <v>硕士</v>
          </cell>
          <cell r="Q2195" t="str">
            <v>广西医科大学</v>
          </cell>
          <cell r="R2195" t="str">
            <v>内科学</v>
          </cell>
          <cell r="S2195" t="str">
            <v>2020年7月13日</v>
          </cell>
          <cell r="T2195" t="str">
            <v>其他</v>
          </cell>
          <cell r="U2195" t="str">
            <v>F</v>
          </cell>
          <cell r="V2195" t="str">
            <v>F</v>
          </cell>
          <cell r="W2195" t="b">
            <v>1</v>
          </cell>
          <cell r="X2195">
            <v>3000</v>
          </cell>
          <cell r="Y2195">
            <v>3000</v>
          </cell>
          <cell r="Z2195" t="b">
            <v>1</v>
          </cell>
          <cell r="AA2195">
            <v>750</v>
          </cell>
          <cell r="AB2195">
            <v>750</v>
          </cell>
          <cell r="AC2195">
            <v>3750</v>
          </cell>
          <cell r="AD2195">
            <v>3750</v>
          </cell>
          <cell r="AE2195">
            <v>44013</v>
          </cell>
          <cell r="AF2195">
            <v>44986</v>
          </cell>
          <cell r="AG2195">
            <v>33</v>
          </cell>
          <cell r="AH2195">
            <v>33</v>
          </cell>
          <cell r="AI2195" t="b">
            <v>1</v>
          </cell>
          <cell r="AJ2195">
            <v>3</v>
          </cell>
          <cell r="AK2195">
            <v>36</v>
          </cell>
          <cell r="AL2195" t="e">
            <v>#N/A</v>
          </cell>
          <cell r="AM2195" t="str">
            <v>202008</v>
          </cell>
          <cell r="AN2195">
            <v>0</v>
          </cell>
        </row>
        <row r="2196">
          <cell r="B2196" t="str">
            <v>蒋新凤</v>
          </cell>
          <cell r="C2196" t="str">
            <v>女</v>
          </cell>
          <cell r="D2196" t="str">
            <v>汉族</v>
          </cell>
          <cell r="E2196" t="str">
            <v>1993年1月29日</v>
          </cell>
          <cell r="F2196" t="str">
            <v>中国</v>
          </cell>
          <cell r="G2196" t="str">
            <v>身份证</v>
          </cell>
          <cell r="H2196" t="str">
            <v>450324199301293428</v>
          </cell>
          <cell r="I2196" t="str">
            <v>柳州市工人医院</v>
          </cell>
          <cell r="J2196" t="str">
            <v>2020年7月24日</v>
          </cell>
          <cell r="K2196" t="str">
            <v>2025年7月31日</v>
          </cell>
          <cell r="L2196" t="str">
            <v>是</v>
          </cell>
          <cell r="M2196" t="str">
            <v>柳州市</v>
          </cell>
          <cell r="N2196" t="str">
            <v>医院</v>
          </cell>
          <cell r="O2196" t="str">
            <v>研究生</v>
          </cell>
          <cell r="P2196" t="str">
            <v>硕士</v>
          </cell>
          <cell r="Q2196" t="str">
            <v>广西医科大学</v>
          </cell>
          <cell r="R2196" t="str">
            <v>内科学</v>
          </cell>
          <cell r="S2196" t="str">
            <v>2020年7月13日</v>
          </cell>
          <cell r="T2196" t="str">
            <v>其他</v>
          </cell>
          <cell r="U2196" t="str">
            <v>F</v>
          </cell>
          <cell r="V2196" t="str">
            <v>F</v>
          </cell>
          <cell r="W2196" t="b">
            <v>1</v>
          </cell>
          <cell r="X2196">
            <v>3000</v>
          </cell>
          <cell r="Y2196">
            <v>3000</v>
          </cell>
          <cell r="Z2196" t="b">
            <v>1</v>
          </cell>
          <cell r="AA2196">
            <v>750</v>
          </cell>
          <cell r="AB2196">
            <v>750</v>
          </cell>
          <cell r="AC2196">
            <v>3750</v>
          </cell>
          <cell r="AD2196">
            <v>3750</v>
          </cell>
          <cell r="AE2196">
            <v>44013</v>
          </cell>
          <cell r="AF2196">
            <v>44986</v>
          </cell>
          <cell r="AG2196">
            <v>33</v>
          </cell>
          <cell r="AH2196">
            <v>33</v>
          </cell>
          <cell r="AI2196" t="b">
            <v>1</v>
          </cell>
          <cell r="AJ2196">
            <v>3</v>
          </cell>
          <cell r="AK2196">
            <v>36</v>
          </cell>
          <cell r="AL2196" t="e">
            <v>#N/A</v>
          </cell>
          <cell r="AM2196" t="str">
            <v>202008</v>
          </cell>
          <cell r="AN2196">
            <v>0</v>
          </cell>
        </row>
        <row r="2197">
          <cell r="B2197" t="str">
            <v>李凤玉</v>
          </cell>
          <cell r="C2197" t="str">
            <v>女</v>
          </cell>
          <cell r="D2197" t="str">
            <v>壮族</v>
          </cell>
          <cell r="E2197" t="str">
            <v>1992年11月13日</v>
          </cell>
          <cell r="F2197" t="str">
            <v>中国</v>
          </cell>
          <cell r="G2197" t="str">
            <v>身份证</v>
          </cell>
          <cell r="H2197" t="str">
            <v>452626199211132808</v>
          </cell>
          <cell r="I2197" t="str">
            <v>柳州市工人医院</v>
          </cell>
          <cell r="J2197" t="str">
            <v>2020年7月24日</v>
          </cell>
          <cell r="K2197" t="str">
            <v>2025年7月31日</v>
          </cell>
          <cell r="L2197" t="str">
            <v>是</v>
          </cell>
          <cell r="M2197" t="str">
            <v>柳州市</v>
          </cell>
          <cell r="N2197" t="str">
            <v>医院</v>
          </cell>
          <cell r="O2197" t="str">
            <v>研究生</v>
          </cell>
          <cell r="P2197" t="str">
            <v>硕士</v>
          </cell>
          <cell r="Q2197" t="str">
            <v>广西医科大学</v>
          </cell>
          <cell r="R2197" t="str">
            <v>内科学</v>
          </cell>
          <cell r="S2197" t="str">
            <v>2020年7月13日</v>
          </cell>
          <cell r="T2197" t="str">
            <v>其他</v>
          </cell>
          <cell r="U2197" t="str">
            <v>F</v>
          </cell>
          <cell r="V2197" t="str">
            <v>F</v>
          </cell>
          <cell r="W2197" t="b">
            <v>1</v>
          </cell>
          <cell r="X2197">
            <v>3000</v>
          </cell>
          <cell r="Y2197">
            <v>3000</v>
          </cell>
          <cell r="Z2197" t="b">
            <v>1</v>
          </cell>
          <cell r="AA2197">
            <v>750</v>
          </cell>
          <cell r="AB2197">
            <v>750</v>
          </cell>
          <cell r="AC2197">
            <v>3750</v>
          </cell>
          <cell r="AD2197">
            <v>3750</v>
          </cell>
          <cell r="AE2197">
            <v>44013</v>
          </cell>
          <cell r="AF2197">
            <v>44986</v>
          </cell>
          <cell r="AG2197">
            <v>33</v>
          </cell>
          <cell r="AH2197">
            <v>33</v>
          </cell>
          <cell r="AI2197" t="b">
            <v>1</v>
          </cell>
          <cell r="AJ2197">
            <v>3</v>
          </cell>
          <cell r="AK2197">
            <v>36</v>
          </cell>
          <cell r="AL2197" t="e">
            <v>#N/A</v>
          </cell>
          <cell r="AM2197" t="str">
            <v>202008</v>
          </cell>
          <cell r="AN2197">
            <v>0</v>
          </cell>
        </row>
        <row r="2198">
          <cell r="B2198" t="str">
            <v>黄姗姗</v>
          </cell>
          <cell r="C2198" t="str">
            <v>女</v>
          </cell>
          <cell r="D2198" t="str">
            <v>壮族</v>
          </cell>
          <cell r="E2198" t="str">
            <v>1993年8月29日</v>
          </cell>
          <cell r="F2198" t="str">
            <v>中国</v>
          </cell>
          <cell r="G2198" t="str">
            <v>身份证</v>
          </cell>
          <cell r="H2198" t="str">
            <v>452226199308290026</v>
          </cell>
          <cell r="I2198" t="str">
            <v>柳州市工人医院</v>
          </cell>
          <cell r="J2198" t="str">
            <v>2020年7月24日</v>
          </cell>
          <cell r="K2198" t="str">
            <v>2025年7月31日</v>
          </cell>
          <cell r="L2198" t="str">
            <v>是</v>
          </cell>
          <cell r="M2198" t="str">
            <v>柳州市</v>
          </cell>
          <cell r="N2198" t="str">
            <v>医院</v>
          </cell>
          <cell r="O2198" t="str">
            <v>研究生</v>
          </cell>
          <cell r="P2198" t="str">
            <v>硕士</v>
          </cell>
          <cell r="Q2198" t="str">
            <v>广西医科大学</v>
          </cell>
          <cell r="R2198" t="str">
            <v>内科学</v>
          </cell>
          <cell r="S2198" t="str">
            <v>2020年7月13日</v>
          </cell>
          <cell r="T2198" t="str">
            <v>其他</v>
          </cell>
          <cell r="U2198" t="str">
            <v>F</v>
          </cell>
          <cell r="V2198" t="str">
            <v>F</v>
          </cell>
          <cell r="W2198" t="b">
            <v>1</v>
          </cell>
          <cell r="X2198">
            <v>3000</v>
          </cell>
          <cell r="Y2198">
            <v>3000</v>
          </cell>
          <cell r="Z2198" t="b">
            <v>1</v>
          </cell>
          <cell r="AA2198">
            <v>750</v>
          </cell>
          <cell r="AB2198">
            <v>750</v>
          </cell>
          <cell r="AC2198">
            <v>3750</v>
          </cell>
          <cell r="AD2198">
            <v>3750</v>
          </cell>
          <cell r="AE2198">
            <v>44013</v>
          </cell>
          <cell r="AF2198">
            <v>44986</v>
          </cell>
          <cell r="AG2198">
            <v>33</v>
          </cell>
          <cell r="AH2198">
            <v>33</v>
          </cell>
          <cell r="AI2198" t="b">
            <v>1</v>
          </cell>
          <cell r="AJ2198">
            <v>3</v>
          </cell>
          <cell r="AK2198">
            <v>36</v>
          </cell>
          <cell r="AL2198" t="e">
            <v>#N/A</v>
          </cell>
          <cell r="AM2198" t="str">
            <v>202104</v>
          </cell>
          <cell r="AN2198">
            <v>0</v>
          </cell>
        </row>
        <row r="2199">
          <cell r="B2199" t="str">
            <v>梁钟娥</v>
          </cell>
          <cell r="C2199" t="str">
            <v>女</v>
          </cell>
          <cell r="D2199" t="str">
            <v>汉族</v>
          </cell>
          <cell r="E2199" t="str">
            <v>1994年4月29日</v>
          </cell>
          <cell r="F2199" t="str">
            <v>中国</v>
          </cell>
          <cell r="G2199" t="str">
            <v>身份证</v>
          </cell>
          <cell r="H2199" t="str">
            <v>450923199404295123</v>
          </cell>
          <cell r="I2199" t="str">
            <v>柳州市工人医院</v>
          </cell>
          <cell r="J2199" t="str">
            <v>2020年7月24日</v>
          </cell>
          <cell r="K2199" t="str">
            <v>2025年7月31日</v>
          </cell>
          <cell r="L2199" t="str">
            <v>是</v>
          </cell>
          <cell r="M2199" t="str">
            <v>柳州市</v>
          </cell>
          <cell r="N2199" t="str">
            <v>医院</v>
          </cell>
          <cell r="O2199" t="str">
            <v>研究生</v>
          </cell>
          <cell r="P2199" t="str">
            <v>硕士</v>
          </cell>
          <cell r="Q2199" t="str">
            <v>广西医科大学</v>
          </cell>
          <cell r="R2199" t="str">
            <v>内科学</v>
          </cell>
          <cell r="S2199" t="str">
            <v>2020年7月13日</v>
          </cell>
          <cell r="T2199" t="str">
            <v>其他</v>
          </cell>
          <cell r="U2199" t="str">
            <v>F</v>
          </cell>
          <cell r="V2199" t="str">
            <v>F</v>
          </cell>
          <cell r="W2199" t="b">
            <v>1</v>
          </cell>
          <cell r="X2199">
            <v>3000</v>
          </cell>
          <cell r="Y2199">
            <v>3000</v>
          </cell>
          <cell r="Z2199" t="b">
            <v>1</v>
          </cell>
          <cell r="AA2199">
            <v>750</v>
          </cell>
          <cell r="AB2199">
            <v>750</v>
          </cell>
          <cell r="AC2199">
            <v>3750</v>
          </cell>
          <cell r="AD2199">
            <v>3750</v>
          </cell>
          <cell r="AE2199">
            <v>44013</v>
          </cell>
          <cell r="AF2199">
            <v>44986</v>
          </cell>
          <cell r="AG2199">
            <v>33</v>
          </cell>
          <cell r="AH2199">
            <v>33</v>
          </cell>
          <cell r="AI2199" t="b">
            <v>1</v>
          </cell>
          <cell r="AJ2199">
            <v>3</v>
          </cell>
          <cell r="AK2199">
            <v>36</v>
          </cell>
          <cell r="AL2199" t="e">
            <v>#N/A</v>
          </cell>
          <cell r="AM2199" t="str">
            <v>202104</v>
          </cell>
          <cell r="AN2199">
            <v>0</v>
          </cell>
        </row>
        <row r="2200">
          <cell r="B2200" t="str">
            <v>黄秋媚</v>
          </cell>
          <cell r="C2200" t="str">
            <v>女</v>
          </cell>
          <cell r="D2200" t="str">
            <v>汉族</v>
          </cell>
          <cell r="E2200" t="str">
            <v>1992年3月25日</v>
          </cell>
          <cell r="F2200" t="str">
            <v>中国</v>
          </cell>
          <cell r="G2200" t="str">
            <v>身份证</v>
          </cell>
          <cell r="H2200" t="str">
            <v>450411199203251025</v>
          </cell>
          <cell r="I2200" t="str">
            <v>柳州市工人医院</v>
          </cell>
          <cell r="J2200" t="str">
            <v>2020年7月24日</v>
          </cell>
          <cell r="K2200" t="str">
            <v>2025年7月31日</v>
          </cell>
          <cell r="L2200" t="str">
            <v>是</v>
          </cell>
          <cell r="M2200" t="str">
            <v>柳州市</v>
          </cell>
          <cell r="N2200" t="str">
            <v>医院</v>
          </cell>
          <cell r="O2200" t="str">
            <v>研究生</v>
          </cell>
          <cell r="P2200" t="str">
            <v>硕士</v>
          </cell>
          <cell r="Q2200" t="str">
            <v>广西医科大学</v>
          </cell>
          <cell r="R2200" t="str">
            <v>内科学</v>
          </cell>
          <cell r="S2200" t="str">
            <v>2020年7月13日</v>
          </cell>
          <cell r="T2200" t="str">
            <v>其他</v>
          </cell>
          <cell r="U2200" t="str">
            <v>F</v>
          </cell>
          <cell r="V2200" t="str">
            <v>F</v>
          </cell>
          <cell r="W2200" t="b">
            <v>1</v>
          </cell>
          <cell r="X2200">
            <v>3000</v>
          </cell>
          <cell r="Y2200">
            <v>3000</v>
          </cell>
          <cell r="Z2200" t="b">
            <v>1</v>
          </cell>
          <cell r="AA2200">
            <v>750</v>
          </cell>
          <cell r="AB2200">
            <v>750</v>
          </cell>
          <cell r="AC2200">
            <v>3750</v>
          </cell>
          <cell r="AD2200">
            <v>3750</v>
          </cell>
          <cell r="AE2200">
            <v>44013</v>
          </cell>
          <cell r="AF2200">
            <v>44986</v>
          </cell>
          <cell r="AG2200">
            <v>33</v>
          </cell>
          <cell r="AH2200">
            <v>33</v>
          </cell>
          <cell r="AI2200" t="b">
            <v>1</v>
          </cell>
          <cell r="AJ2200">
            <v>3</v>
          </cell>
          <cell r="AK2200">
            <v>36</v>
          </cell>
          <cell r="AL2200" t="e">
            <v>#N/A</v>
          </cell>
          <cell r="AM2200" t="str">
            <v>202104</v>
          </cell>
          <cell r="AN2200">
            <v>0</v>
          </cell>
        </row>
        <row r="2201">
          <cell r="B2201" t="str">
            <v>连秋华</v>
          </cell>
          <cell r="C2201" t="str">
            <v>女</v>
          </cell>
          <cell r="D2201" t="str">
            <v>汉族</v>
          </cell>
          <cell r="E2201" t="str">
            <v>1993年11月10日</v>
          </cell>
          <cell r="F2201" t="str">
            <v>中国</v>
          </cell>
          <cell r="G2201" t="str">
            <v>身份证</v>
          </cell>
          <cell r="H2201" t="str">
            <v>452123199311101367</v>
          </cell>
          <cell r="I2201" t="str">
            <v>柳州市工人医院</v>
          </cell>
          <cell r="J2201" t="str">
            <v>2020年7月24日</v>
          </cell>
          <cell r="K2201" t="str">
            <v>2025年7月31日</v>
          </cell>
          <cell r="L2201" t="str">
            <v>是</v>
          </cell>
          <cell r="M2201" t="str">
            <v>柳州市</v>
          </cell>
          <cell r="N2201" t="str">
            <v>医院</v>
          </cell>
          <cell r="O2201" t="str">
            <v>研究生</v>
          </cell>
          <cell r="P2201" t="str">
            <v>硕士</v>
          </cell>
          <cell r="Q2201" t="str">
            <v>南京中医药大学</v>
          </cell>
          <cell r="R2201" t="str">
            <v>中医内科学</v>
          </cell>
          <cell r="S2201" t="str">
            <v>2020年6月16日</v>
          </cell>
          <cell r="T2201" t="str">
            <v>其他</v>
          </cell>
          <cell r="U2201" t="str">
            <v>F</v>
          </cell>
          <cell r="V2201" t="str">
            <v>F</v>
          </cell>
          <cell r="W2201" t="b">
            <v>1</v>
          </cell>
          <cell r="X2201">
            <v>3000</v>
          </cell>
          <cell r="Y2201">
            <v>3000</v>
          </cell>
          <cell r="Z2201" t="b">
            <v>1</v>
          </cell>
          <cell r="AA2201">
            <v>750</v>
          </cell>
          <cell r="AB2201">
            <v>750</v>
          </cell>
          <cell r="AC2201">
            <v>3750</v>
          </cell>
          <cell r="AD2201">
            <v>3750</v>
          </cell>
          <cell r="AE2201">
            <v>44013</v>
          </cell>
          <cell r="AF2201">
            <v>44986</v>
          </cell>
          <cell r="AG2201">
            <v>33</v>
          </cell>
          <cell r="AH2201">
            <v>33</v>
          </cell>
          <cell r="AI2201" t="b">
            <v>1</v>
          </cell>
          <cell r="AJ2201">
            <v>3</v>
          </cell>
          <cell r="AK2201">
            <v>36</v>
          </cell>
          <cell r="AL2201" t="e">
            <v>#N/A</v>
          </cell>
          <cell r="AM2201" t="str">
            <v>202008</v>
          </cell>
          <cell r="AN2201">
            <v>0</v>
          </cell>
        </row>
        <row r="2202">
          <cell r="B2202" t="str">
            <v>陈妍钰</v>
          </cell>
          <cell r="C2202" t="str">
            <v>女</v>
          </cell>
          <cell r="D2202" t="str">
            <v>壮族</v>
          </cell>
          <cell r="E2202" t="str">
            <v>1991年3月14日</v>
          </cell>
          <cell r="F2202" t="str">
            <v>中国</v>
          </cell>
          <cell r="G2202" t="str">
            <v>身份证</v>
          </cell>
          <cell r="H2202" t="str">
            <v>450202199103140021</v>
          </cell>
          <cell r="I2202" t="str">
            <v>柳州市工人医院</v>
          </cell>
          <cell r="J2202" t="str">
            <v>2020年7月24日</v>
          </cell>
          <cell r="K2202" t="str">
            <v>2025年7月31日</v>
          </cell>
          <cell r="L2202" t="str">
            <v>是</v>
          </cell>
          <cell r="M2202" t="str">
            <v>柳州市</v>
          </cell>
          <cell r="N2202" t="str">
            <v>医院</v>
          </cell>
          <cell r="O2202" t="str">
            <v>研究生</v>
          </cell>
          <cell r="P2202" t="str">
            <v>硕士</v>
          </cell>
          <cell r="Q2202" t="str">
            <v>广西中医药大学</v>
          </cell>
          <cell r="R2202" t="str">
            <v>针炙推拿</v>
          </cell>
          <cell r="S2202" t="str">
            <v>2020年6月30日</v>
          </cell>
          <cell r="T2202" t="str">
            <v>其他</v>
          </cell>
          <cell r="U2202" t="str">
            <v>F</v>
          </cell>
          <cell r="V2202" t="str">
            <v>F</v>
          </cell>
          <cell r="W2202" t="b">
            <v>1</v>
          </cell>
          <cell r="X2202">
            <v>3000</v>
          </cell>
          <cell r="Y2202">
            <v>3000</v>
          </cell>
          <cell r="Z2202" t="b">
            <v>1</v>
          </cell>
          <cell r="AA2202">
            <v>750</v>
          </cell>
          <cell r="AB2202">
            <v>750</v>
          </cell>
          <cell r="AC2202">
            <v>3750</v>
          </cell>
          <cell r="AD2202">
            <v>3750</v>
          </cell>
          <cell r="AE2202">
            <v>44013</v>
          </cell>
          <cell r="AF2202">
            <v>44986</v>
          </cell>
          <cell r="AG2202">
            <v>33</v>
          </cell>
          <cell r="AH2202">
            <v>33</v>
          </cell>
          <cell r="AI2202" t="b">
            <v>1</v>
          </cell>
          <cell r="AJ2202">
            <v>3</v>
          </cell>
          <cell r="AK2202">
            <v>36</v>
          </cell>
          <cell r="AL2202" t="e">
            <v>#N/A</v>
          </cell>
          <cell r="AM2202" t="str">
            <v>202104</v>
          </cell>
          <cell r="AN2202">
            <v>0</v>
          </cell>
        </row>
        <row r="2203">
          <cell r="B2203" t="str">
            <v>张雪莲</v>
          </cell>
          <cell r="C2203" t="str">
            <v>女</v>
          </cell>
          <cell r="D2203" t="str">
            <v>汉族</v>
          </cell>
          <cell r="E2203" t="str">
            <v>1993年9月15日</v>
          </cell>
          <cell r="F2203" t="str">
            <v>中国</v>
          </cell>
          <cell r="G2203" t="str">
            <v>身份证</v>
          </cell>
          <cell r="H2203" t="str">
            <v>452225199309151726</v>
          </cell>
          <cell r="I2203" t="str">
            <v>柳州市工人医院</v>
          </cell>
          <cell r="J2203" t="str">
            <v>2020年7月24日</v>
          </cell>
          <cell r="K2203" t="str">
            <v>2025年7月31日</v>
          </cell>
          <cell r="L2203" t="str">
            <v>是</v>
          </cell>
          <cell r="M2203" t="str">
            <v>柳州市</v>
          </cell>
          <cell r="N2203" t="str">
            <v>医院</v>
          </cell>
          <cell r="O2203" t="str">
            <v>研究生</v>
          </cell>
          <cell r="P2203" t="str">
            <v>硕士</v>
          </cell>
          <cell r="Q2203" t="str">
            <v>广西中医药大学</v>
          </cell>
          <cell r="R2203" t="str">
            <v>中医内科学</v>
          </cell>
          <cell r="S2203" t="str">
            <v>2020年6月30日</v>
          </cell>
          <cell r="T2203" t="str">
            <v>其他</v>
          </cell>
          <cell r="U2203" t="str">
            <v>F</v>
          </cell>
          <cell r="V2203" t="str">
            <v>F</v>
          </cell>
          <cell r="W2203" t="b">
            <v>1</v>
          </cell>
          <cell r="X2203">
            <v>3000</v>
          </cell>
          <cell r="Y2203">
            <v>3000</v>
          </cell>
          <cell r="Z2203" t="b">
            <v>1</v>
          </cell>
          <cell r="AA2203">
            <v>750</v>
          </cell>
          <cell r="AB2203">
            <v>750</v>
          </cell>
          <cell r="AC2203">
            <v>3750</v>
          </cell>
          <cell r="AD2203">
            <v>3750</v>
          </cell>
          <cell r="AE2203">
            <v>44013</v>
          </cell>
          <cell r="AF2203">
            <v>44986</v>
          </cell>
          <cell r="AG2203">
            <v>33</v>
          </cell>
          <cell r="AH2203">
            <v>33</v>
          </cell>
          <cell r="AI2203" t="b">
            <v>1</v>
          </cell>
          <cell r="AJ2203">
            <v>3</v>
          </cell>
          <cell r="AK2203">
            <v>36</v>
          </cell>
          <cell r="AL2203" t="e">
            <v>#N/A</v>
          </cell>
          <cell r="AM2203" t="str">
            <v>202008</v>
          </cell>
          <cell r="AN2203">
            <v>0</v>
          </cell>
        </row>
        <row r="2204">
          <cell r="B2204" t="str">
            <v>唐念萍</v>
          </cell>
          <cell r="C2204" t="str">
            <v>女</v>
          </cell>
          <cell r="D2204" t="str">
            <v>汉族</v>
          </cell>
          <cell r="E2204" t="str">
            <v>1993年10月11日</v>
          </cell>
          <cell r="F2204" t="str">
            <v>中国</v>
          </cell>
          <cell r="G2204" t="str">
            <v>身份证</v>
          </cell>
          <cell r="H2204" t="str">
            <v>452227199310110043</v>
          </cell>
          <cell r="I2204" t="str">
            <v>柳州市工人医院</v>
          </cell>
          <cell r="J2204" t="str">
            <v>2020年7月24日</v>
          </cell>
          <cell r="K2204" t="str">
            <v>2025年7月31日</v>
          </cell>
          <cell r="L2204" t="str">
            <v>是</v>
          </cell>
          <cell r="M2204" t="str">
            <v>柳州市</v>
          </cell>
          <cell r="N2204" t="str">
            <v>医院</v>
          </cell>
          <cell r="O2204" t="str">
            <v>研究生</v>
          </cell>
          <cell r="P2204" t="str">
            <v>硕士</v>
          </cell>
          <cell r="Q2204" t="str">
            <v>汕头大学</v>
          </cell>
          <cell r="R2204" t="str">
            <v>内科学</v>
          </cell>
          <cell r="S2204" t="str">
            <v>2020年7月2日</v>
          </cell>
          <cell r="T2204" t="str">
            <v>其他</v>
          </cell>
          <cell r="U2204" t="str">
            <v>F</v>
          </cell>
          <cell r="V2204" t="str">
            <v>F</v>
          </cell>
          <cell r="W2204" t="b">
            <v>1</v>
          </cell>
          <cell r="X2204">
            <v>3000</v>
          </cell>
          <cell r="Y2204">
            <v>3000</v>
          </cell>
          <cell r="Z2204" t="b">
            <v>1</v>
          </cell>
          <cell r="AA2204">
            <v>750</v>
          </cell>
          <cell r="AB2204">
            <v>750</v>
          </cell>
          <cell r="AC2204">
            <v>3750</v>
          </cell>
          <cell r="AD2204">
            <v>3750</v>
          </cell>
          <cell r="AE2204">
            <v>44013</v>
          </cell>
          <cell r="AF2204">
            <v>44986</v>
          </cell>
          <cell r="AG2204">
            <v>33</v>
          </cell>
          <cell r="AH2204">
            <v>33</v>
          </cell>
          <cell r="AI2204" t="b">
            <v>1</v>
          </cell>
          <cell r="AJ2204">
            <v>3</v>
          </cell>
          <cell r="AK2204">
            <v>36</v>
          </cell>
          <cell r="AL2204" t="e">
            <v>#N/A</v>
          </cell>
          <cell r="AM2204" t="str">
            <v>202008</v>
          </cell>
          <cell r="AN2204">
            <v>0</v>
          </cell>
        </row>
        <row r="2205">
          <cell r="B2205" t="str">
            <v>匡家安</v>
          </cell>
          <cell r="C2205" t="str">
            <v>男</v>
          </cell>
          <cell r="D2205" t="str">
            <v>汉族</v>
          </cell>
          <cell r="E2205" t="str">
            <v>1991年10月16日</v>
          </cell>
          <cell r="F2205" t="str">
            <v>中国</v>
          </cell>
          <cell r="G2205" t="str">
            <v>身份证</v>
          </cell>
          <cell r="H2205" t="str">
            <v>450981199110163217</v>
          </cell>
          <cell r="I2205" t="str">
            <v>柳州市工人医院</v>
          </cell>
          <cell r="J2205" t="str">
            <v>2020年7月24日</v>
          </cell>
          <cell r="K2205" t="str">
            <v>2025年7月31日</v>
          </cell>
          <cell r="L2205" t="str">
            <v>是</v>
          </cell>
          <cell r="M2205" t="str">
            <v>柳州市</v>
          </cell>
          <cell r="N2205" t="str">
            <v>医院</v>
          </cell>
          <cell r="O2205" t="str">
            <v>研究生</v>
          </cell>
          <cell r="P2205" t="str">
            <v>硕士</v>
          </cell>
          <cell r="Q2205" t="str">
            <v>广西医科大学</v>
          </cell>
          <cell r="R2205" t="str">
            <v>外科学</v>
          </cell>
          <cell r="S2205" t="str">
            <v>2020年7月13日</v>
          </cell>
          <cell r="T2205" t="str">
            <v>其他</v>
          </cell>
          <cell r="U2205" t="str">
            <v>F</v>
          </cell>
          <cell r="V2205" t="str">
            <v>F</v>
          </cell>
          <cell r="W2205" t="b">
            <v>1</v>
          </cell>
          <cell r="X2205">
            <v>3000</v>
          </cell>
          <cell r="Y2205">
            <v>3000</v>
          </cell>
          <cell r="Z2205" t="b">
            <v>1</v>
          </cell>
          <cell r="AA2205">
            <v>750</v>
          </cell>
          <cell r="AB2205">
            <v>750</v>
          </cell>
          <cell r="AC2205">
            <v>3750</v>
          </cell>
          <cell r="AD2205">
            <v>3750</v>
          </cell>
          <cell r="AE2205">
            <v>44013</v>
          </cell>
          <cell r="AF2205">
            <v>44986</v>
          </cell>
          <cell r="AG2205">
            <v>33</v>
          </cell>
          <cell r="AH2205">
            <v>33</v>
          </cell>
          <cell r="AI2205" t="b">
            <v>1</v>
          </cell>
          <cell r="AJ2205">
            <v>3</v>
          </cell>
          <cell r="AK2205">
            <v>36</v>
          </cell>
          <cell r="AL2205" t="e">
            <v>#N/A</v>
          </cell>
          <cell r="AM2205" t="str">
            <v>202008</v>
          </cell>
          <cell r="AN2205">
            <v>0</v>
          </cell>
        </row>
        <row r="2206">
          <cell r="B2206" t="str">
            <v>莫堂明</v>
          </cell>
          <cell r="C2206" t="str">
            <v>男</v>
          </cell>
          <cell r="D2206" t="str">
            <v>汉族</v>
          </cell>
          <cell r="E2206" t="str">
            <v>1990年4月8日</v>
          </cell>
          <cell r="F2206" t="str">
            <v>中国</v>
          </cell>
          <cell r="G2206" t="str">
            <v>身份证</v>
          </cell>
          <cell r="H2206" t="str">
            <v>452226199004081217</v>
          </cell>
          <cell r="I2206" t="str">
            <v>柳州市工人医院</v>
          </cell>
          <cell r="J2206" t="str">
            <v>2020年7月24日</v>
          </cell>
          <cell r="K2206" t="str">
            <v>2025年7月31日</v>
          </cell>
          <cell r="L2206" t="str">
            <v>是</v>
          </cell>
          <cell r="M2206" t="str">
            <v>柳州市</v>
          </cell>
          <cell r="N2206" t="str">
            <v>医院</v>
          </cell>
          <cell r="O2206" t="str">
            <v>研究生</v>
          </cell>
          <cell r="P2206" t="str">
            <v>硕士</v>
          </cell>
          <cell r="Q2206" t="str">
            <v>广西医科大学</v>
          </cell>
          <cell r="R2206" t="str">
            <v>外科学</v>
          </cell>
          <cell r="S2206" t="str">
            <v>2020年7月13日</v>
          </cell>
          <cell r="T2206" t="str">
            <v>其他</v>
          </cell>
          <cell r="U2206" t="str">
            <v>F</v>
          </cell>
          <cell r="V2206" t="str">
            <v>F</v>
          </cell>
          <cell r="W2206" t="b">
            <v>1</v>
          </cell>
          <cell r="X2206">
            <v>3000</v>
          </cell>
          <cell r="Y2206">
            <v>3000</v>
          </cell>
          <cell r="Z2206" t="b">
            <v>1</v>
          </cell>
          <cell r="AA2206">
            <v>750</v>
          </cell>
          <cell r="AB2206">
            <v>750</v>
          </cell>
          <cell r="AC2206">
            <v>3750</v>
          </cell>
          <cell r="AD2206">
            <v>3750</v>
          </cell>
          <cell r="AE2206">
            <v>44013</v>
          </cell>
          <cell r="AF2206">
            <v>44986</v>
          </cell>
          <cell r="AG2206">
            <v>33</v>
          </cell>
          <cell r="AH2206">
            <v>33</v>
          </cell>
          <cell r="AI2206" t="b">
            <v>1</v>
          </cell>
          <cell r="AJ2206">
            <v>3</v>
          </cell>
          <cell r="AK2206">
            <v>36</v>
          </cell>
          <cell r="AL2206" t="e">
            <v>#N/A</v>
          </cell>
          <cell r="AM2206" t="str">
            <v>202104</v>
          </cell>
          <cell r="AN2206">
            <v>0</v>
          </cell>
        </row>
        <row r="2207">
          <cell r="B2207" t="str">
            <v>党焌孙</v>
          </cell>
          <cell r="C2207" t="str">
            <v>男</v>
          </cell>
          <cell r="D2207" t="str">
            <v>汉族</v>
          </cell>
          <cell r="E2207" t="str">
            <v>1993年10月26日</v>
          </cell>
          <cell r="F2207" t="str">
            <v>中国</v>
          </cell>
          <cell r="G2207" t="str">
            <v>身份证</v>
          </cell>
          <cell r="H2207" t="str">
            <v>45098119931026301X</v>
          </cell>
          <cell r="I2207" t="str">
            <v>柳州市工人医院</v>
          </cell>
          <cell r="J2207" t="str">
            <v>2020年7月24日</v>
          </cell>
          <cell r="K2207" t="str">
            <v>2025年7月31日</v>
          </cell>
          <cell r="L2207" t="str">
            <v>是</v>
          </cell>
          <cell r="M2207" t="str">
            <v>柳州市</v>
          </cell>
          <cell r="N2207" t="str">
            <v>医院</v>
          </cell>
          <cell r="O2207" t="str">
            <v>研究生</v>
          </cell>
          <cell r="P2207" t="str">
            <v>硕士</v>
          </cell>
          <cell r="Q2207" t="str">
            <v>广西医科大学</v>
          </cell>
          <cell r="R2207" t="str">
            <v>外科学</v>
          </cell>
          <cell r="S2207" t="str">
            <v>2020年7月13日</v>
          </cell>
          <cell r="T2207" t="str">
            <v>其他</v>
          </cell>
          <cell r="U2207" t="str">
            <v>F</v>
          </cell>
          <cell r="V2207" t="str">
            <v>F</v>
          </cell>
          <cell r="W2207" t="b">
            <v>1</v>
          </cell>
          <cell r="X2207">
            <v>3000</v>
          </cell>
          <cell r="Y2207">
            <v>3000</v>
          </cell>
          <cell r="Z2207" t="b">
            <v>1</v>
          </cell>
          <cell r="AA2207">
            <v>750</v>
          </cell>
          <cell r="AB2207">
            <v>750</v>
          </cell>
          <cell r="AC2207">
            <v>3750</v>
          </cell>
          <cell r="AD2207">
            <v>3750</v>
          </cell>
          <cell r="AE2207">
            <v>44013</v>
          </cell>
          <cell r="AF2207">
            <v>44986</v>
          </cell>
          <cell r="AG2207">
            <v>33</v>
          </cell>
          <cell r="AH2207">
            <v>33</v>
          </cell>
          <cell r="AI2207" t="b">
            <v>1</v>
          </cell>
          <cell r="AJ2207">
            <v>3</v>
          </cell>
          <cell r="AK2207">
            <v>36</v>
          </cell>
          <cell r="AL2207" t="e">
            <v>#N/A</v>
          </cell>
          <cell r="AM2207" t="str">
            <v>202008</v>
          </cell>
          <cell r="AN2207">
            <v>0</v>
          </cell>
        </row>
        <row r="2208">
          <cell r="B2208" t="str">
            <v>李宇淇</v>
          </cell>
          <cell r="C2208" t="str">
            <v>女</v>
          </cell>
          <cell r="D2208" t="str">
            <v>汉族</v>
          </cell>
          <cell r="E2208" t="str">
            <v>1992年12月9日</v>
          </cell>
          <cell r="F2208" t="str">
            <v>中国</v>
          </cell>
          <cell r="G2208" t="str">
            <v>身份证</v>
          </cell>
          <cell r="H2208" t="str">
            <v>450881199212096048</v>
          </cell>
          <cell r="I2208" t="str">
            <v>柳州市工人医院</v>
          </cell>
          <cell r="J2208" t="str">
            <v>2020年7月24日</v>
          </cell>
          <cell r="K2208" t="str">
            <v>2025年7月31日</v>
          </cell>
          <cell r="L2208" t="str">
            <v>是</v>
          </cell>
          <cell r="M2208" t="str">
            <v>柳州市</v>
          </cell>
          <cell r="N2208" t="str">
            <v>医院</v>
          </cell>
          <cell r="O2208" t="str">
            <v>研究生</v>
          </cell>
          <cell r="P2208" t="str">
            <v>硕士</v>
          </cell>
          <cell r="Q2208" t="str">
            <v>南方医科大学</v>
          </cell>
          <cell r="R2208" t="str">
            <v>康复医学与理疗学</v>
          </cell>
          <cell r="S2208" t="str">
            <v>2020年6月22日</v>
          </cell>
          <cell r="T2208" t="str">
            <v>其他</v>
          </cell>
          <cell r="U2208" t="str">
            <v>F</v>
          </cell>
          <cell r="V2208" t="str">
            <v>F</v>
          </cell>
          <cell r="W2208" t="b">
            <v>1</v>
          </cell>
          <cell r="X2208">
            <v>3000</v>
          </cell>
          <cell r="Y2208">
            <v>3000</v>
          </cell>
          <cell r="Z2208" t="b">
            <v>1</v>
          </cell>
          <cell r="AA2208">
            <v>750</v>
          </cell>
          <cell r="AB2208">
            <v>750</v>
          </cell>
          <cell r="AC2208">
            <v>3750</v>
          </cell>
          <cell r="AD2208">
            <v>3750</v>
          </cell>
          <cell r="AE2208">
            <v>44013</v>
          </cell>
          <cell r="AF2208">
            <v>44986</v>
          </cell>
          <cell r="AG2208">
            <v>33</v>
          </cell>
          <cell r="AH2208">
            <v>33</v>
          </cell>
          <cell r="AI2208" t="b">
            <v>1</v>
          </cell>
          <cell r="AJ2208">
            <v>3</v>
          </cell>
          <cell r="AK2208">
            <v>36</v>
          </cell>
          <cell r="AL2208" t="e">
            <v>#N/A</v>
          </cell>
          <cell r="AM2208" t="str">
            <v>202104</v>
          </cell>
          <cell r="AN2208">
            <v>0</v>
          </cell>
        </row>
        <row r="2209">
          <cell r="B2209" t="str">
            <v>韦莉霞</v>
          </cell>
          <cell r="C2209" t="str">
            <v>女</v>
          </cell>
          <cell r="D2209" t="str">
            <v>壮族</v>
          </cell>
          <cell r="E2209" t="str">
            <v>1993年4月20日</v>
          </cell>
          <cell r="F2209" t="str">
            <v>中国</v>
          </cell>
          <cell r="G2209" t="str">
            <v>身份证</v>
          </cell>
          <cell r="H2209" t="str">
            <v>452731199304205427</v>
          </cell>
          <cell r="I2209" t="str">
            <v>柳州市工人医院</v>
          </cell>
          <cell r="J2209" t="str">
            <v>2020年7月24日</v>
          </cell>
          <cell r="K2209" t="str">
            <v>2025年7月31日</v>
          </cell>
          <cell r="L2209" t="str">
            <v>是</v>
          </cell>
          <cell r="M2209" t="str">
            <v>柳州市</v>
          </cell>
          <cell r="N2209" t="str">
            <v>医院</v>
          </cell>
          <cell r="O2209" t="str">
            <v>研究生</v>
          </cell>
          <cell r="P2209" t="str">
            <v>硕士</v>
          </cell>
          <cell r="Q2209" t="str">
            <v>广西医科大学</v>
          </cell>
          <cell r="R2209" t="str">
            <v>妇产科学</v>
          </cell>
          <cell r="S2209" t="str">
            <v>2020年7月13日</v>
          </cell>
          <cell r="T2209" t="str">
            <v>其他</v>
          </cell>
          <cell r="U2209" t="str">
            <v>F</v>
          </cell>
          <cell r="V2209" t="str">
            <v>F</v>
          </cell>
          <cell r="W2209" t="b">
            <v>1</v>
          </cell>
          <cell r="X2209">
            <v>3000</v>
          </cell>
          <cell r="Y2209">
            <v>3000</v>
          </cell>
          <cell r="Z2209" t="b">
            <v>1</v>
          </cell>
          <cell r="AA2209">
            <v>750</v>
          </cell>
          <cell r="AB2209">
            <v>750</v>
          </cell>
          <cell r="AC2209">
            <v>3750</v>
          </cell>
          <cell r="AD2209">
            <v>3750</v>
          </cell>
          <cell r="AE2209">
            <v>44013</v>
          </cell>
          <cell r="AF2209">
            <v>44986</v>
          </cell>
          <cell r="AG2209">
            <v>33</v>
          </cell>
          <cell r="AH2209">
            <v>33</v>
          </cell>
          <cell r="AI2209" t="b">
            <v>1</v>
          </cell>
          <cell r="AJ2209">
            <v>3</v>
          </cell>
          <cell r="AK2209">
            <v>36</v>
          </cell>
          <cell r="AL2209" t="e">
            <v>#N/A</v>
          </cell>
          <cell r="AM2209" t="str">
            <v>202008</v>
          </cell>
          <cell r="AN2209">
            <v>0</v>
          </cell>
        </row>
        <row r="2210">
          <cell r="B2210" t="str">
            <v>方双</v>
          </cell>
          <cell r="C2210" t="str">
            <v>女</v>
          </cell>
          <cell r="D2210" t="str">
            <v>壮族</v>
          </cell>
          <cell r="E2210" t="str">
            <v>1993年12月10日</v>
          </cell>
          <cell r="F2210" t="str">
            <v>中国</v>
          </cell>
          <cell r="G2210" t="str">
            <v>身份证</v>
          </cell>
          <cell r="H2210" t="str">
            <v>452226199312106041</v>
          </cell>
          <cell r="I2210" t="str">
            <v>柳州市工人医院</v>
          </cell>
          <cell r="J2210" t="str">
            <v>2020年7月24日</v>
          </cell>
          <cell r="K2210" t="str">
            <v>2025年7月31日</v>
          </cell>
          <cell r="L2210" t="str">
            <v>是</v>
          </cell>
          <cell r="M2210" t="str">
            <v>柳州市</v>
          </cell>
          <cell r="N2210" t="str">
            <v>医院</v>
          </cell>
          <cell r="O2210" t="str">
            <v>研究生</v>
          </cell>
          <cell r="P2210" t="str">
            <v>硕士</v>
          </cell>
          <cell r="Q2210" t="str">
            <v>广西医科大学</v>
          </cell>
          <cell r="R2210" t="str">
            <v>妇产科学</v>
          </cell>
          <cell r="S2210" t="str">
            <v>2020年7月13日</v>
          </cell>
          <cell r="T2210" t="str">
            <v>其他</v>
          </cell>
          <cell r="U2210" t="str">
            <v>F</v>
          </cell>
          <cell r="V2210" t="str">
            <v>F</v>
          </cell>
          <cell r="W2210" t="b">
            <v>1</v>
          </cell>
          <cell r="X2210">
            <v>3000</v>
          </cell>
          <cell r="Y2210">
            <v>3000</v>
          </cell>
          <cell r="Z2210" t="b">
            <v>1</v>
          </cell>
          <cell r="AA2210">
            <v>750</v>
          </cell>
          <cell r="AB2210">
            <v>750</v>
          </cell>
          <cell r="AC2210">
            <v>3750</v>
          </cell>
          <cell r="AD2210">
            <v>3750</v>
          </cell>
          <cell r="AE2210">
            <v>44013</v>
          </cell>
          <cell r="AF2210">
            <v>44986</v>
          </cell>
          <cell r="AG2210">
            <v>33</v>
          </cell>
          <cell r="AH2210">
            <v>33</v>
          </cell>
          <cell r="AI2210" t="b">
            <v>1</v>
          </cell>
          <cell r="AJ2210">
            <v>3</v>
          </cell>
          <cell r="AK2210">
            <v>36</v>
          </cell>
          <cell r="AL2210" t="e">
            <v>#N/A</v>
          </cell>
          <cell r="AM2210" t="str">
            <v>202104</v>
          </cell>
          <cell r="AN2210">
            <v>0</v>
          </cell>
        </row>
        <row r="2211">
          <cell r="B2211" t="str">
            <v>何标才</v>
          </cell>
          <cell r="C2211" t="str">
            <v>男</v>
          </cell>
          <cell r="D2211" t="str">
            <v>汉族</v>
          </cell>
          <cell r="E2211" t="str">
            <v>1992年8月4日</v>
          </cell>
          <cell r="F2211" t="str">
            <v>中国</v>
          </cell>
          <cell r="G2211" t="str">
            <v>身份证</v>
          </cell>
          <cell r="H2211" t="str">
            <v>45042219920804303X</v>
          </cell>
          <cell r="I2211" t="str">
            <v>柳州市工人医院</v>
          </cell>
          <cell r="J2211" t="str">
            <v>2020年7月24日</v>
          </cell>
          <cell r="K2211" t="str">
            <v>2025年7月31日</v>
          </cell>
          <cell r="L2211" t="str">
            <v>是</v>
          </cell>
          <cell r="M2211" t="str">
            <v>柳州市</v>
          </cell>
          <cell r="N2211" t="str">
            <v>医院</v>
          </cell>
          <cell r="O2211" t="str">
            <v>研究生</v>
          </cell>
          <cell r="P2211" t="str">
            <v>硕士</v>
          </cell>
          <cell r="Q2211" t="str">
            <v>广西医科大学</v>
          </cell>
          <cell r="R2211" t="str">
            <v>耳鼻咽喉科学</v>
          </cell>
          <cell r="S2211" t="str">
            <v>2020年7月13日</v>
          </cell>
          <cell r="T2211" t="str">
            <v>其他</v>
          </cell>
          <cell r="U2211" t="str">
            <v>F</v>
          </cell>
          <cell r="V2211" t="str">
            <v>F</v>
          </cell>
          <cell r="W2211" t="b">
            <v>1</v>
          </cell>
          <cell r="X2211">
            <v>3000</v>
          </cell>
          <cell r="Y2211">
            <v>3000</v>
          </cell>
          <cell r="Z2211" t="b">
            <v>1</v>
          </cell>
          <cell r="AA2211">
            <v>750</v>
          </cell>
          <cell r="AB2211">
            <v>750</v>
          </cell>
          <cell r="AC2211">
            <v>3750</v>
          </cell>
          <cell r="AD2211">
            <v>3750</v>
          </cell>
          <cell r="AE2211">
            <v>44013</v>
          </cell>
          <cell r="AF2211">
            <v>44986</v>
          </cell>
          <cell r="AG2211">
            <v>33</v>
          </cell>
          <cell r="AH2211">
            <v>33</v>
          </cell>
          <cell r="AI2211" t="b">
            <v>1</v>
          </cell>
          <cell r="AJ2211">
            <v>3</v>
          </cell>
          <cell r="AK2211">
            <v>36</v>
          </cell>
          <cell r="AL2211" t="e">
            <v>#N/A</v>
          </cell>
          <cell r="AM2211" t="str">
            <v>202104</v>
          </cell>
          <cell r="AN2211">
            <v>0</v>
          </cell>
        </row>
        <row r="2212">
          <cell r="B2212" t="str">
            <v>罗庆通</v>
          </cell>
          <cell r="C2212" t="str">
            <v>男</v>
          </cell>
          <cell r="D2212" t="str">
            <v>汉族</v>
          </cell>
          <cell r="E2212" t="str">
            <v>1993年3月28日</v>
          </cell>
          <cell r="F2212" t="str">
            <v>中国</v>
          </cell>
          <cell r="G2212" t="str">
            <v>身份证</v>
          </cell>
          <cell r="H2212" t="str">
            <v>45222719930328001X</v>
          </cell>
          <cell r="I2212" t="str">
            <v>柳州市工人医院</v>
          </cell>
          <cell r="J2212" t="str">
            <v>2020年7月24日</v>
          </cell>
          <cell r="K2212" t="str">
            <v>2025年7月31日</v>
          </cell>
          <cell r="L2212" t="str">
            <v>是</v>
          </cell>
          <cell r="M2212" t="str">
            <v>柳州市</v>
          </cell>
          <cell r="N2212" t="str">
            <v>医院</v>
          </cell>
          <cell r="O2212" t="str">
            <v>研究生</v>
          </cell>
          <cell r="P2212" t="str">
            <v>硕士</v>
          </cell>
          <cell r="Q2212" t="str">
            <v>广西医科大学</v>
          </cell>
          <cell r="R2212" t="str">
            <v>耳鼻咽喉科学</v>
          </cell>
          <cell r="S2212" t="str">
            <v>2020年7月13日</v>
          </cell>
          <cell r="T2212" t="str">
            <v>其他</v>
          </cell>
          <cell r="U2212" t="str">
            <v>F</v>
          </cell>
          <cell r="V2212" t="str">
            <v>F</v>
          </cell>
          <cell r="W2212" t="b">
            <v>1</v>
          </cell>
          <cell r="X2212">
            <v>3000</v>
          </cell>
          <cell r="Y2212">
            <v>3000</v>
          </cell>
          <cell r="Z2212" t="b">
            <v>1</v>
          </cell>
          <cell r="AA2212">
            <v>750</v>
          </cell>
          <cell r="AB2212">
            <v>750</v>
          </cell>
          <cell r="AC2212">
            <v>3750</v>
          </cell>
          <cell r="AD2212">
            <v>3750</v>
          </cell>
          <cell r="AE2212">
            <v>44013</v>
          </cell>
          <cell r="AF2212">
            <v>44986</v>
          </cell>
          <cell r="AG2212">
            <v>33</v>
          </cell>
          <cell r="AH2212">
            <v>33</v>
          </cell>
          <cell r="AI2212" t="b">
            <v>1</v>
          </cell>
          <cell r="AJ2212">
            <v>3</v>
          </cell>
          <cell r="AK2212">
            <v>36</v>
          </cell>
          <cell r="AL2212" t="e">
            <v>#N/A</v>
          </cell>
          <cell r="AM2212" t="str">
            <v>202104</v>
          </cell>
          <cell r="AN2212">
            <v>0</v>
          </cell>
        </row>
        <row r="2213">
          <cell r="B2213" t="str">
            <v>李春妮</v>
          </cell>
          <cell r="C2213" t="str">
            <v>女</v>
          </cell>
          <cell r="D2213" t="str">
            <v>壮族</v>
          </cell>
          <cell r="E2213" t="str">
            <v>1993年2月13日</v>
          </cell>
          <cell r="F2213" t="str">
            <v>中国</v>
          </cell>
          <cell r="G2213" t="str">
            <v>身份证</v>
          </cell>
          <cell r="H2213" t="str">
            <v>45222819930213202X</v>
          </cell>
          <cell r="I2213" t="str">
            <v>柳州市工人医院</v>
          </cell>
          <cell r="J2213" t="str">
            <v>2020年7月24日</v>
          </cell>
          <cell r="K2213" t="str">
            <v>2025年7月31日</v>
          </cell>
          <cell r="L2213" t="str">
            <v>是</v>
          </cell>
          <cell r="M2213" t="str">
            <v>柳州市</v>
          </cell>
          <cell r="N2213" t="str">
            <v>医院</v>
          </cell>
          <cell r="O2213" t="str">
            <v>研究生</v>
          </cell>
          <cell r="P2213" t="str">
            <v>硕士</v>
          </cell>
          <cell r="Q2213" t="str">
            <v>广西医科大学</v>
          </cell>
          <cell r="R2213" t="str">
            <v>麻醉学</v>
          </cell>
          <cell r="S2213" t="str">
            <v>2020年7月13日</v>
          </cell>
          <cell r="T2213" t="str">
            <v>其他</v>
          </cell>
          <cell r="U2213" t="str">
            <v>F</v>
          </cell>
          <cell r="V2213" t="str">
            <v>F</v>
          </cell>
          <cell r="W2213" t="b">
            <v>1</v>
          </cell>
          <cell r="X2213">
            <v>3000</v>
          </cell>
          <cell r="Y2213">
            <v>3000</v>
          </cell>
          <cell r="Z2213" t="b">
            <v>1</v>
          </cell>
          <cell r="AA2213">
            <v>750</v>
          </cell>
          <cell r="AB2213">
            <v>750</v>
          </cell>
          <cell r="AC2213">
            <v>3750</v>
          </cell>
          <cell r="AD2213">
            <v>3750</v>
          </cell>
          <cell r="AE2213">
            <v>44013</v>
          </cell>
          <cell r="AF2213">
            <v>44986</v>
          </cell>
          <cell r="AG2213">
            <v>33</v>
          </cell>
          <cell r="AH2213">
            <v>33</v>
          </cell>
          <cell r="AI2213" t="b">
            <v>1</v>
          </cell>
          <cell r="AJ2213">
            <v>3</v>
          </cell>
          <cell r="AK2213">
            <v>36</v>
          </cell>
          <cell r="AL2213" t="e">
            <v>#N/A</v>
          </cell>
          <cell r="AM2213" t="str">
            <v>202104</v>
          </cell>
          <cell r="AN2213">
            <v>0</v>
          </cell>
        </row>
        <row r="2214">
          <cell r="B2214" t="str">
            <v>蓝海梅</v>
          </cell>
          <cell r="C2214" t="str">
            <v>女</v>
          </cell>
          <cell r="D2214" t="str">
            <v>壮族</v>
          </cell>
          <cell r="E2214" t="str">
            <v>1991年5月10日</v>
          </cell>
          <cell r="F2214" t="str">
            <v>中国</v>
          </cell>
          <cell r="G2214" t="str">
            <v>身份证</v>
          </cell>
          <cell r="H2214" t="str">
            <v>452231199105103527</v>
          </cell>
          <cell r="I2214" t="str">
            <v>柳州市工人医院</v>
          </cell>
          <cell r="J2214" t="str">
            <v>2020年7月24日</v>
          </cell>
          <cell r="K2214" t="str">
            <v>2025年7月31日</v>
          </cell>
          <cell r="L2214" t="str">
            <v>是</v>
          </cell>
          <cell r="M2214" t="str">
            <v>柳州市</v>
          </cell>
          <cell r="N2214" t="str">
            <v>医院</v>
          </cell>
          <cell r="O2214" t="str">
            <v>研究生</v>
          </cell>
          <cell r="P2214" t="str">
            <v>硕士</v>
          </cell>
          <cell r="Q2214" t="str">
            <v>广西医科大学</v>
          </cell>
          <cell r="R2214" t="str">
            <v>影像医学与核医学</v>
          </cell>
          <cell r="S2214" t="str">
            <v>2020年7月13日</v>
          </cell>
          <cell r="T2214" t="str">
            <v>其他</v>
          </cell>
          <cell r="U2214" t="str">
            <v>F</v>
          </cell>
          <cell r="V2214" t="str">
            <v>F</v>
          </cell>
          <cell r="W2214" t="b">
            <v>1</v>
          </cell>
          <cell r="X2214">
            <v>3000</v>
          </cell>
          <cell r="Y2214">
            <v>3000</v>
          </cell>
          <cell r="Z2214" t="b">
            <v>1</v>
          </cell>
          <cell r="AA2214">
            <v>750</v>
          </cell>
          <cell r="AB2214">
            <v>750</v>
          </cell>
          <cell r="AC2214">
            <v>3750</v>
          </cell>
          <cell r="AD2214">
            <v>3750</v>
          </cell>
          <cell r="AE2214">
            <v>44013</v>
          </cell>
          <cell r="AF2214">
            <v>44986</v>
          </cell>
          <cell r="AG2214">
            <v>33</v>
          </cell>
          <cell r="AH2214">
            <v>33</v>
          </cell>
          <cell r="AI2214" t="b">
            <v>1</v>
          </cell>
          <cell r="AJ2214">
            <v>3</v>
          </cell>
          <cell r="AK2214">
            <v>36</v>
          </cell>
          <cell r="AL2214" t="e">
            <v>#N/A</v>
          </cell>
          <cell r="AM2214" t="str">
            <v>202104</v>
          </cell>
          <cell r="AN2214">
            <v>0</v>
          </cell>
        </row>
        <row r="2215">
          <cell r="B2215" t="str">
            <v>覃盛宝</v>
          </cell>
          <cell r="C2215" t="str">
            <v>男</v>
          </cell>
          <cell r="D2215" t="str">
            <v>壮族</v>
          </cell>
          <cell r="E2215" t="str">
            <v>1985年6月27日</v>
          </cell>
          <cell r="F2215" t="str">
            <v>中国</v>
          </cell>
          <cell r="G2215" t="str">
            <v>身份证</v>
          </cell>
          <cell r="H2215" t="str">
            <v>45212419850627151X</v>
          </cell>
          <cell r="I2215" t="str">
            <v>柳州市工人医院</v>
          </cell>
          <cell r="J2215" t="str">
            <v>2020年7月24日</v>
          </cell>
          <cell r="K2215" t="str">
            <v>2025年7月31日</v>
          </cell>
          <cell r="L2215" t="str">
            <v>是</v>
          </cell>
          <cell r="M2215" t="str">
            <v>柳州市</v>
          </cell>
          <cell r="N2215" t="str">
            <v>医院</v>
          </cell>
          <cell r="O2215" t="str">
            <v>研究生</v>
          </cell>
          <cell r="P2215" t="str">
            <v>硕士</v>
          </cell>
          <cell r="Q2215" t="str">
            <v>广西医科大学</v>
          </cell>
          <cell r="R2215" t="str">
            <v>影像医学与核医学</v>
          </cell>
          <cell r="S2215" t="str">
            <v>2020年7月13日</v>
          </cell>
          <cell r="T2215" t="str">
            <v>其他</v>
          </cell>
          <cell r="U2215" t="str">
            <v>F</v>
          </cell>
          <cell r="V2215" t="str">
            <v>F</v>
          </cell>
          <cell r="W2215" t="b">
            <v>1</v>
          </cell>
          <cell r="X2215">
            <v>3000</v>
          </cell>
          <cell r="Y2215">
            <v>3000</v>
          </cell>
          <cell r="Z2215" t="b">
            <v>1</v>
          </cell>
          <cell r="AA2215">
            <v>750</v>
          </cell>
          <cell r="AB2215">
            <v>750</v>
          </cell>
          <cell r="AC2215">
            <v>3750</v>
          </cell>
          <cell r="AD2215">
            <v>3750</v>
          </cell>
          <cell r="AE2215">
            <v>44013</v>
          </cell>
          <cell r="AF2215">
            <v>44986</v>
          </cell>
          <cell r="AG2215">
            <v>33</v>
          </cell>
          <cell r="AH2215">
            <v>33</v>
          </cell>
          <cell r="AI2215" t="b">
            <v>1</v>
          </cell>
          <cell r="AJ2215">
            <v>3</v>
          </cell>
          <cell r="AK2215">
            <v>36</v>
          </cell>
          <cell r="AL2215" t="e">
            <v>#N/A</v>
          </cell>
          <cell r="AM2215" t="str">
            <v>202104</v>
          </cell>
          <cell r="AN2215">
            <v>0</v>
          </cell>
        </row>
        <row r="2216">
          <cell r="B2216" t="str">
            <v>黄晓琪</v>
          </cell>
          <cell r="C2216" t="str">
            <v>女</v>
          </cell>
          <cell r="D2216" t="str">
            <v>壮族</v>
          </cell>
          <cell r="E2216" t="str">
            <v>1994年2月9日</v>
          </cell>
          <cell r="F2216" t="str">
            <v>中国</v>
          </cell>
          <cell r="G2216" t="str">
            <v>身份证</v>
          </cell>
          <cell r="H2216" t="str">
            <v>452227199402090027</v>
          </cell>
          <cell r="I2216" t="str">
            <v>柳州市工人医院</v>
          </cell>
          <cell r="J2216" t="str">
            <v>2020年7月24日</v>
          </cell>
          <cell r="K2216" t="str">
            <v>2025年7月31日</v>
          </cell>
          <cell r="L2216" t="str">
            <v>是</v>
          </cell>
          <cell r="M2216" t="str">
            <v>柳州市</v>
          </cell>
          <cell r="N2216" t="str">
            <v>医院</v>
          </cell>
          <cell r="O2216" t="str">
            <v>研究生</v>
          </cell>
          <cell r="P2216" t="str">
            <v>硕士</v>
          </cell>
          <cell r="Q2216" t="str">
            <v>广西医科大学</v>
          </cell>
          <cell r="R2216" t="str">
            <v>影像医学与核医学</v>
          </cell>
          <cell r="S2216" t="str">
            <v>2020年7月13日</v>
          </cell>
          <cell r="T2216" t="str">
            <v>其他</v>
          </cell>
          <cell r="U2216" t="str">
            <v>F</v>
          </cell>
          <cell r="V2216" t="str">
            <v>F</v>
          </cell>
          <cell r="W2216" t="b">
            <v>1</v>
          </cell>
          <cell r="X2216">
            <v>3000</v>
          </cell>
          <cell r="Y2216">
            <v>3000</v>
          </cell>
          <cell r="Z2216" t="b">
            <v>1</v>
          </cell>
          <cell r="AA2216">
            <v>750</v>
          </cell>
          <cell r="AB2216">
            <v>750</v>
          </cell>
          <cell r="AC2216">
            <v>3750</v>
          </cell>
          <cell r="AD2216">
            <v>3750</v>
          </cell>
          <cell r="AE2216">
            <v>44013</v>
          </cell>
          <cell r="AF2216">
            <v>44986</v>
          </cell>
          <cell r="AG2216">
            <v>33</v>
          </cell>
          <cell r="AH2216">
            <v>33</v>
          </cell>
          <cell r="AI2216" t="b">
            <v>1</v>
          </cell>
          <cell r="AJ2216">
            <v>3</v>
          </cell>
          <cell r="AK2216">
            <v>36</v>
          </cell>
          <cell r="AL2216" t="e">
            <v>#N/A</v>
          </cell>
          <cell r="AM2216" t="str">
            <v>202008</v>
          </cell>
          <cell r="AN2216">
            <v>0</v>
          </cell>
        </row>
        <row r="2217">
          <cell r="B2217" t="str">
            <v>韦玉兰</v>
          </cell>
          <cell r="C2217" t="str">
            <v>女</v>
          </cell>
          <cell r="D2217" t="str">
            <v>壮族</v>
          </cell>
          <cell r="E2217" t="str">
            <v>1992年8月29日</v>
          </cell>
          <cell r="F2217" t="str">
            <v>中国</v>
          </cell>
          <cell r="G2217" t="str">
            <v>身份证</v>
          </cell>
          <cell r="H2217" t="str">
            <v>450221199208292469</v>
          </cell>
          <cell r="I2217" t="str">
            <v>柳州市工人医院</v>
          </cell>
          <cell r="J2217" t="str">
            <v>2020年7月24日</v>
          </cell>
          <cell r="K2217" t="str">
            <v>2025年7月31日</v>
          </cell>
          <cell r="L2217" t="str">
            <v>是</v>
          </cell>
          <cell r="M2217" t="str">
            <v>柳州市</v>
          </cell>
          <cell r="N2217" t="str">
            <v>医院</v>
          </cell>
          <cell r="O2217" t="str">
            <v>研究生</v>
          </cell>
          <cell r="P2217" t="str">
            <v>硕士</v>
          </cell>
          <cell r="Q2217" t="str">
            <v>广西医科大学</v>
          </cell>
          <cell r="R2217" t="str">
            <v>外科学</v>
          </cell>
          <cell r="S2217" t="str">
            <v>2020年7月13日</v>
          </cell>
          <cell r="T2217" t="str">
            <v>其他</v>
          </cell>
          <cell r="U2217" t="str">
            <v>F</v>
          </cell>
          <cell r="V2217" t="str">
            <v>F</v>
          </cell>
          <cell r="W2217" t="b">
            <v>1</v>
          </cell>
          <cell r="X2217">
            <v>3000</v>
          </cell>
          <cell r="Y2217">
            <v>3000</v>
          </cell>
          <cell r="Z2217" t="b">
            <v>1</v>
          </cell>
          <cell r="AA2217">
            <v>750</v>
          </cell>
          <cell r="AB2217">
            <v>750</v>
          </cell>
          <cell r="AC2217">
            <v>3750</v>
          </cell>
          <cell r="AD2217">
            <v>3750</v>
          </cell>
          <cell r="AE2217">
            <v>44013</v>
          </cell>
          <cell r="AF2217">
            <v>44986</v>
          </cell>
          <cell r="AG2217">
            <v>33</v>
          </cell>
          <cell r="AH2217">
            <v>33</v>
          </cell>
          <cell r="AI2217" t="b">
            <v>1</v>
          </cell>
          <cell r="AJ2217">
            <v>3</v>
          </cell>
          <cell r="AK2217">
            <v>36</v>
          </cell>
          <cell r="AL2217" t="e">
            <v>#N/A</v>
          </cell>
          <cell r="AM2217" t="str">
            <v>202008</v>
          </cell>
          <cell r="AN2217">
            <v>0</v>
          </cell>
        </row>
        <row r="2218">
          <cell r="B2218" t="str">
            <v>熊货杰</v>
          </cell>
          <cell r="C2218" t="str">
            <v>男</v>
          </cell>
          <cell r="D2218" t="str">
            <v>壮族</v>
          </cell>
          <cell r="E2218" t="str">
            <v>1993年7月4日</v>
          </cell>
          <cell r="F2218" t="str">
            <v>中国</v>
          </cell>
          <cell r="G2218" t="str">
            <v>身份证</v>
          </cell>
          <cell r="H2218" t="str">
            <v>450122199307047515</v>
          </cell>
          <cell r="I2218" t="str">
            <v>柳州市工人医院</v>
          </cell>
          <cell r="J2218" t="str">
            <v>2020年7月24日</v>
          </cell>
          <cell r="K2218" t="str">
            <v>2025年7月31日</v>
          </cell>
          <cell r="L2218" t="str">
            <v>是</v>
          </cell>
          <cell r="M2218" t="str">
            <v>柳州市</v>
          </cell>
          <cell r="N2218" t="str">
            <v>医院</v>
          </cell>
          <cell r="O2218" t="str">
            <v>研究生</v>
          </cell>
          <cell r="P2218" t="str">
            <v>硕士</v>
          </cell>
          <cell r="Q2218" t="str">
            <v>广西医科大学</v>
          </cell>
          <cell r="R2218" t="str">
            <v>外科学</v>
          </cell>
          <cell r="S2218" t="str">
            <v>2020年7月13日</v>
          </cell>
          <cell r="T2218" t="str">
            <v>其他</v>
          </cell>
          <cell r="U2218" t="str">
            <v>F</v>
          </cell>
          <cell r="V2218" t="str">
            <v>F</v>
          </cell>
          <cell r="W2218" t="b">
            <v>1</v>
          </cell>
          <cell r="X2218">
            <v>3000</v>
          </cell>
          <cell r="Y2218">
            <v>3000</v>
          </cell>
          <cell r="Z2218" t="b">
            <v>1</v>
          </cell>
          <cell r="AA2218">
            <v>750</v>
          </cell>
          <cell r="AB2218">
            <v>750</v>
          </cell>
          <cell r="AC2218">
            <v>3750</v>
          </cell>
          <cell r="AD2218">
            <v>3750</v>
          </cell>
          <cell r="AE2218">
            <v>44013</v>
          </cell>
          <cell r="AF2218">
            <v>44986</v>
          </cell>
          <cell r="AG2218">
            <v>33</v>
          </cell>
          <cell r="AH2218">
            <v>33</v>
          </cell>
          <cell r="AI2218" t="b">
            <v>1</v>
          </cell>
          <cell r="AJ2218">
            <v>3</v>
          </cell>
          <cell r="AK2218">
            <v>36</v>
          </cell>
          <cell r="AL2218" t="e">
            <v>#N/A</v>
          </cell>
          <cell r="AM2218" t="str">
            <v>202104</v>
          </cell>
          <cell r="AN2218">
            <v>0</v>
          </cell>
        </row>
        <row r="2219">
          <cell r="B2219" t="str">
            <v>黄勇华</v>
          </cell>
          <cell r="C2219" t="str">
            <v>男</v>
          </cell>
          <cell r="D2219" t="str">
            <v>汉族</v>
          </cell>
          <cell r="E2219" t="str">
            <v>1992年3月5日</v>
          </cell>
          <cell r="F2219" t="str">
            <v>中国</v>
          </cell>
          <cell r="G2219" t="str">
            <v>身份证</v>
          </cell>
          <cell r="H2219" t="str">
            <v>450881199203054495</v>
          </cell>
          <cell r="I2219" t="str">
            <v>柳州市工人医院</v>
          </cell>
          <cell r="J2219" t="str">
            <v>2020年7月24日</v>
          </cell>
          <cell r="K2219" t="str">
            <v>2025年7月31日</v>
          </cell>
          <cell r="L2219" t="str">
            <v>是</v>
          </cell>
          <cell r="M2219" t="str">
            <v>柳州市</v>
          </cell>
          <cell r="N2219" t="str">
            <v>医院</v>
          </cell>
          <cell r="O2219" t="str">
            <v>研究生</v>
          </cell>
          <cell r="P2219" t="str">
            <v>硕士</v>
          </cell>
          <cell r="Q2219" t="str">
            <v>广西医科大学</v>
          </cell>
          <cell r="R2219" t="str">
            <v>外科学</v>
          </cell>
          <cell r="S2219" t="str">
            <v>2020年7月13日</v>
          </cell>
          <cell r="T2219" t="str">
            <v>其他</v>
          </cell>
          <cell r="U2219" t="str">
            <v>F</v>
          </cell>
          <cell r="V2219" t="str">
            <v>F</v>
          </cell>
          <cell r="W2219" t="b">
            <v>1</v>
          </cell>
          <cell r="X2219">
            <v>3000</v>
          </cell>
          <cell r="Y2219">
            <v>3000</v>
          </cell>
          <cell r="Z2219" t="b">
            <v>1</v>
          </cell>
          <cell r="AA2219">
            <v>750</v>
          </cell>
          <cell r="AB2219">
            <v>750</v>
          </cell>
          <cell r="AC2219">
            <v>3750</v>
          </cell>
          <cell r="AD2219">
            <v>3750</v>
          </cell>
          <cell r="AE2219">
            <v>44013</v>
          </cell>
          <cell r="AF2219">
            <v>44986</v>
          </cell>
          <cell r="AG2219">
            <v>33</v>
          </cell>
          <cell r="AH2219">
            <v>33</v>
          </cell>
          <cell r="AI2219" t="b">
            <v>1</v>
          </cell>
          <cell r="AJ2219">
            <v>3</v>
          </cell>
          <cell r="AK2219">
            <v>36</v>
          </cell>
          <cell r="AL2219" t="e">
            <v>#N/A</v>
          </cell>
          <cell r="AM2219" t="str">
            <v>202008</v>
          </cell>
          <cell r="AN2219">
            <v>0</v>
          </cell>
        </row>
        <row r="2220">
          <cell r="B2220" t="str">
            <v>何格</v>
          </cell>
          <cell r="C2220" t="str">
            <v>男</v>
          </cell>
          <cell r="D2220" t="str">
            <v>汉族</v>
          </cell>
          <cell r="E2220" t="str">
            <v>1994年9月8日</v>
          </cell>
          <cell r="F2220" t="str">
            <v>中国</v>
          </cell>
          <cell r="G2220" t="str">
            <v>身份证</v>
          </cell>
          <cell r="H2220" t="str">
            <v>429006199409081551</v>
          </cell>
          <cell r="I2220" t="str">
            <v>柳州市工人医院</v>
          </cell>
          <cell r="J2220" t="str">
            <v>2020年7月24日</v>
          </cell>
          <cell r="K2220" t="str">
            <v>2025年7月31日</v>
          </cell>
          <cell r="L2220" t="str">
            <v>是</v>
          </cell>
          <cell r="M2220" t="str">
            <v>柳州市</v>
          </cell>
          <cell r="N2220" t="str">
            <v>医院</v>
          </cell>
          <cell r="O2220" t="str">
            <v>研究生</v>
          </cell>
          <cell r="P2220" t="str">
            <v>硕士</v>
          </cell>
          <cell r="Q2220" t="str">
            <v>广西医科大学</v>
          </cell>
          <cell r="R2220" t="str">
            <v>外科学</v>
          </cell>
          <cell r="S2220" t="str">
            <v>2020年7月13日</v>
          </cell>
          <cell r="T2220" t="str">
            <v>其他</v>
          </cell>
          <cell r="U2220" t="str">
            <v>F</v>
          </cell>
          <cell r="V2220" t="str">
            <v>F</v>
          </cell>
          <cell r="W2220" t="b">
            <v>1</v>
          </cell>
          <cell r="X2220">
            <v>3000</v>
          </cell>
          <cell r="Y2220">
            <v>3000</v>
          </cell>
          <cell r="Z2220" t="b">
            <v>1</v>
          </cell>
          <cell r="AA2220">
            <v>750</v>
          </cell>
          <cell r="AB2220">
            <v>750</v>
          </cell>
          <cell r="AC2220">
            <v>3750</v>
          </cell>
          <cell r="AD2220">
            <v>3750</v>
          </cell>
          <cell r="AE2220">
            <v>44013</v>
          </cell>
          <cell r="AF2220">
            <v>44986</v>
          </cell>
          <cell r="AG2220">
            <v>33</v>
          </cell>
          <cell r="AH2220">
            <v>33</v>
          </cell>
          <cell r="AI2220" t="b">
            <v>1</v>
          </cell>
          <cell r="AJ2220">
            <v>3</v>
          </cell>
          <cell r="AK2220">
            <v>36</v>
          </cell>
          <cell r="AL2220" t="e">
            <v>#N/A</v>
          </cell>
          <cell r="AM2220" t="str">
            <v>202008</v>
          </cell>
          <cell r="AN2220">
            <v>0</v>
          </cell>
        </row>
        <row r="2221">
          <cell r="B2221" t="str">
            <v>王立鹏</v>
          </cell>
          <cell r="C2221" t="str">
            <v>男</v>
          </cell>
          <cell r="D2221" t="str">
            <v>汉族</v>
          </cell>
          <cell r="E2221" t="str">
            <v>1993年2月1日</v>
          </cell>
          <cell r="F2221" t="str">
            <v>中国</v>
          </cell>
          <cell r="G2221" t="str">
            <v>身份证</v>
          </cell>
          <cell r="H2221" t="str">
            <v>230122199302010317</v>
          </cell>
          <cell r="I2221" t="str">
            <v>柳州市工人医院</v>
          </cell>
          <cell r="J2221" t="str">
            <v>2020年7月24日</v>
          </cell>
          <cell r="K2221" t="str">
            <v>2025年7月31日</v>
          </cell>
          <cell r="L2221" t="str">
            <v>是</v>
          </cell>
          <cell r="M2221" t="str">
            <v>柳州市</v>
          </cell>
          <cell r="N2221" t="str">
            <v>医院</v>
          </cell>
          <cell r="O2221" t="str">
            <v>研究生</v>
          </cell>
          <cell r="P2221" t="str">
            <v>硕士</v>
          </cell>
          <cell r="Q2221" t="str">
            <v>哈尔滨医科大学</v>
          </cell>
          <cell r="R2221" t="str">
            <v>外科学</v>
          </cell>
          <cell r="S2221" t="str">
            <v>2020年6月29日</v>
          </cell>
          <cell r="T2221" t="str">
            <v>其他</v>
          </cell>
          <cell r="U2221" t="str">
            <v>F</v>
          </cell>
          <cell r="V2221" t="str">
            <v>F</v>
          </cell>
          <cell r="W2221" t="b">
            <v>1</v>
          </cell>
          <cell r="X2221">
            <v>3000</v>
          </cell>
          <cell r="Y2221">
            <v>3000</v>
          </cell>
          <cell r="Z2221" t="b">
            <v>1</v>
          </cell>
          <cell r="AA2221">
            <v>750</v>
          </cell>
          <cell r="AB2221">
            <v>750</v>
          </cell>
          <cell r="AC2221">
            <v>3750</v>
          </cell>
          <cell r="AD2221">
            <v>3750</v>
          </cell>
          <cell r="AE2221">
            <v>44013</v>
          </cell>
          <cell r="AF2221">
            <v>44986</v>
          </cell>
          <cell r="AG2221">
            <v>33</v>
          </cell>
          <cell r="AH2221">
            <v>33</v>
          </cell>
          <cell r="AI2221" t="b">
            <v>1</v>
          </cell>
          <cell r="AJ2221">
            <v>3</v>
          </cell>
          <cell r="AK2221">
            <v>36</v>
          </cell>
          <cell r="AL2221" t="e">
            <v>#N/A</v>
          </cell>
          <cell r="AM2221" t="str">
            <v>202008</v>
          </cell>
          <cell r="AN2221">
            <v>0</v>
          </cell>
        </row>
        <row r="2222">
          <cell r="B2222" t="str">
            <v>龙江宜</v>
          </cell>
          <cell r="C2222" t="str">
            <v>女</v>
          </cell>
          <cell r="D2222" t="str">
            <v>汉族</v>
          </cell>
          <cell r="E2222" t="str">
            <v>1994年4月19日</v>
          </cell>
          <cell r="F2222" t="str">
            <v>中国</v>
          </cell>
          <cell r="G2222" t="str">
            <v>身份证</v>
          </cell>
          <cell r="H2222" t="str">
            <v>45222819940419052X</v>
          </cell>
          <cell r="I2222" t="str">
            <v>柳州市工人医院</v>
          </cell>
          <cell r="J2222" t="str">
            <v>2020年7月24日</v>
          </cell>
          <cell r="K2222" t="str">
            <v>2023年7月31日</v>
          </cell>
          <cell r="L2222" t="str">
            <v>是</v>
          </cell>
          <cell r="M2222" t="str">
            <v>柳州市</v>
          </cell>
          <cell r="N2222" t="str">
            <v>医院</v>
          </cell>
          <cell r="O2222" t="str">
            <v>研究生</v>
          </cell>
          <cell r="P2222" t="str">
            <v>硕士</v>
          </cell>
          <cell r="Q2222" t="str">
            <v>广西医科大学</v>
          </cell>
          <cell r="R2222" t="str">
            <v>药理学</v>
          </cell>
          <cell r="S2222" t="str">
            <v>2020年7月13日</v>
          </cell>
          <cell r="T2222" t="str">
            <v>其他</v>
          </cell>
          <cell r="U2222" t="str">
            <v>F</v>
          </cell>
          <cell r="V2222" t="str">
            <v>F</v>
          </cell>
          <cell r="W2222" t="b">
            <v>1</v>
          </cell>
          <cell r="X2222">
            <v>3000</v>
          </cell>
          <cell r="Y2222">
            <v>3000</v>
          </cell>
          <cell r="Z2222" t="b">
            <v>1</v>
          </cell>
          <cell r="AA2222">
            <v>750</v>
          </cell>
          <cell r="AB2222">
            <v>750</v>
          </cell>
          <cell r="AC2222">
            <v>3750</v>
          </cell>
          <cell r="AD2222">
            <v>3750</v>
          </cell>
          <cell r="AE2222">
            <v>44013</v>
          </cell>
          <cell r="AF2222">
            <v>44986</v>
          </cell>
          <cell r="AG2222">
            <v>33</v>
          </cell>
          <cell r="AH2222">
            <v>33</v>
          </cell>
          <cell r="AI2222" t="b">
            <v>1</v>
          </cell>
          <cell r="AJ2222">
            <v>3</v>
          </cell>
          <cell r="AK2222">
            <v>36</v>
          </cell>
          <cell r="AL2222" t="e">
            <v>#N/A</v>
          </cell>
          <cell r="AM2222" t="str">
            <v>202008</v>
          </cell>
          <cell r="AN2222">
            <v>0</v>
          </cell>
        </row>
        <row r="2223">
          <cell r="B2223" t="str">
            <v>黄君玲</v>
          </cell>
          <cell r="C2223" t="str">
            <v>女</v>
          </cell>
          <cell r="D2223" t="str">
            <v>汉族</v>
          </cell>
          <cell r="E2223" t="str">
            <v>1993年2月15日</v>
          </cell>
          <cell r="F2223" t="str">
            <v>中国</v>
          </cell>
          <cell r="G2223" t="str">
            <v>身份证</v>
          </cell>
          <cell r="H2223" t="str">
            <v>450881199302150669</v>
          </cell>
          <cell r="I2223" t="str">
            <v>柳州市工人医院</v>
          </cell>
          <cell r="J2223" t="str">
            <v>2020年7月24日</v>
          </cell>
          <cell r="K2223" t="str">
            <v>2025年7月31日</v>
          </cell>
          <cell r="L2223" t="str">
            <v>是</v>
          </cell>
          <cell r="M2223" t="str">
            <v>柳州市</v>
          </cell>
          <cell r="N2223" t="str">
            <v>医院</v>
          </cell>
          <cell r="O2223" t="str">
            <v>研究生</v>
          </cell>
          <cell r="P2223" t="str">
            <v>硕士</v>
          </cell>
          <cell r="Q2223" t="str">
            <v>广西医科大学</v>
          </cell>
          <cell r="R2223" t="str">
            <v>神经病学</v>
          </cell>
          <cell r="S2223" t="str">
            <v>2020年7月13日</v>
          </cell>
          <cell r="T2223" t="str">
            <v>其他</v>
          </cell>
          <cell r="U2223" t="str">
            <v>F</v>
          </cell>
          <cell r="V2223" t="str">
            <v>F</v>
          </cell>
          <cell r="W2223" t="b">
            <v>1</v>
          </cell>
          <cell r="X2223">
            <v>3000</v>
          </cell>
          <cell r="Y2223">
            <v>3000</v>
          </cell>
          <cell r="Z2223" t="b">
            <v>1</v>
          </cell>
          <cell r="AA2223">
            <v>750</v>
          </cell>
          <cell r="AB2223">
            <v>750</v>
          </cell>
          <cell r="AC2223">
            <v>3750</v>
          </cell>
          <cell r="AD2223">
            <v>3750</v>
          </cell>
          <cell r="AE2223">
            <v>44013</v>
          </cell>
          <cell r="AF2223">
            <v>44986</v>
          </cell>
          <cell r="AG2223">
            <v>33</v>
          </cell>
          <cell r="AH2223">
            <v>33</v>
          </cell>
          <cell r="AI2223" t="b">
            <v>1</v>
          </cell>
          <cell r="AJ2223">
            <v>3</v>
          </cell>
          <cell r="AK2223">
            <v>36</v>
          </cell>
          <cell r="AL2223" t="e">
            <v>#N/A</v>
          </cell>
          <cell r="AM2223" t="str">
            <v>202008</v>
          </cell>
          <cell r="AN2223">
            <v>0</v>
          </cell>
        </row>
        <row r="2224">
          <cell r="B2224" t="str">
            <v>李世婷</v>
          </cell>
          <cell r="C2224" t="str">
            <v>女</v>
          </cell>
          <cell r="D2224" t="str">
            <v>汉族</v>
          </cell>
          <cell r="E2224" t="str">
            <v>1993年9月3日</v>
          </cell>
          <cell r="F2224" t="str">
            <v>中国</v>
          </cell>
          <cell r="G2224" t="str">
            <v>身份证</v>
          </cell>
          <cell r="H2224" t="str">
            <v>450311199309033020</v>
          </cell>
          <cell r="I2224" t="str">
            <v>柳州市工人医院</v>
          </cell>
          <cell r="J2224" t="str">
            <v>2020年7月24日</v>
          </cell>
          <cell r="K2224" t="str">
            <v>2025年7月31日</v>
          </cell>
          <cell r="L2224" t="str">
            <v>是</v>
          </cell>
          <cell r="M2224" t="str">
            <v>柳州市</v>
          </cell>
          <cell r="N2224" t="str">
            <v>医院</v>
          </cell>
          <cell r="O2224" t="str">
            <v>研究生</v>
          </cell>
          <cell r="P2224" t="str">
            <v>硕士</v>
          </cell>
          <cell r="Q2224" t="str">
            <v>广西医科大学</v>
          </cell>
          <cell r="R2224" t="str">
            <v>妇产科学</v>
          </cell>
          <cell r="S2224" t="str">
            <v>2020年7月13日</v>
          </cell>
          <cell r="T2224" t="str">
            <v>其他</v>
          </cell>
          <cell r="U2224" t="str">
            <v>F</v>
          </cell>
          <cell r="V2224" t="str">
            <v>F</v>
          </cell>
          <cell r="W2224" t="b">
            <v>1</v>
          </cell>
          <cell r="X2224">
            <v>3000</v>
          </cell>
          <cell r="Y2224">
            <v>3000</v>
          </cell>
          <cell r="Z2224" t="b">
            <v>1</v>
          </cell>
          <cell r="AA2224">
            <v>750</v>
          </cell>
          <cell r="AB2224">
            <v>750</v>
          </cell>
          <cell r="AC2224">
            <v>3750</v>
          </cell>
          <cell r="AD2224">
            <v>3750</v>
          </cell>
          <cell r="AE2224">
            <v>44013</v>
          </cell>
          <cell r="AF2224">
            <v>44986</v>
          </cell>
          <cell r="AG2224">
            <v>33</v>
          </cell>
          <cell r="AH2224">
            <v>33</v>
          </cell>
          <cell r="AI2224" t="b">
            <v>1</v>
          </cell>
          <cell r="AJ2224">
            <v>3</v>
          </cell>
          <cell r="AK2224">
            <v>36</v>
          </cell>
          <cell r="AL2224" t="e">
            <v>#N/A</v>
          </cell>
          <cell r="AM2224" t="str">
            <v>202008</v>
          </cell>
          <cell r="AN2224">
            <v>0</v>
          </cell>
        </row>
        <row r="2225">
          <cell r="B2225" t="str">
            <v>韦玲春</v>
          </cell>
          <cell r="C2225" t="str">
            <v>女</v>
          </cell>
          <cell r="D2225" t="str">
            <v>壮族</v>
          </cell>
          <cell r="E2225" t="str">
            <v>1993年2月26日</v>
          </cell>
          <cell r="F2225" t="str">
            <v>中国</v>
          </cell>
          <cell r="G2225" t="str">
            <v>身份证</v>
          </cell>
          <cell r="H2225" t="str">
            <v>452701199302262622</v>
          </cell>
          <cell r="I2225" t="str">
            <v>柳州市工人医院</v>
          </cell>
          <cell r="J2225" t="str">
            <v>2020年7月24日</v>
          </cell>
          <cell r="K2225" t="str">
            <v>2025年7月31日</v>
          </cell>
          <cell r="L2225" t="str">
            <v>是</v>
          </cell>
          <cell r="M2225" t="str">
            <v>柳州市</v>
          </cell>
          <cell r="N2225" t="str">
            <v>医院</v>
          </cell>
          <cell r="O2225" t="str">
            <v>研究生</v>
          </cell>
          <cell r="P2225" t="str">
            <v>硕士</v>
          </cell>
          <cell r="Q2225" t="str">
            <v>广西医科大学</v>
          </cell>
          <cell r="R2225" t="str">
            <v>内科学</v>
          </cell>
          <cell r="S2225" t="str">
            <v>2020年7月13日</v>
          </cell>
          <cell r="T2225" t="str">
            <v>其他</v>
          </cell>
          <cell r="U2225" t="str">
            <v>F</v>
          </cell>
          <cell r="V2225" t="str">
            <v>F</v>
          </cell>
          <cell r="W2225" t="b">
            <v>1</v>
          </cell>
          <cell r="X2225">
            <v>3000</v>
          </cell>
          <cell r="Y2225">
            <v>3000</v>
          </cell>
          <cell r="Z2225" t="b">
            <v>1</v>
          </cell>
          <cell r="AA2225">
            <v>750</v>
          </cell>
          <cell r="AB2225">
            <v>750</v>
          </cell>
          <cell r="AC2225">
            <v>3750</v>
          </cell>
          <cell r="AD2225">
            <v>3750</v>
          </cell>
          <cell r="AE2225">
            <v>44013</v>
          </cell>
          <cell r="AF2225">
            <v>44986</v>
          </cell>
          <cell r="AG2225">
            <v>33</v>
          </cell>
          <cell r="AH2225">
            <v>33</v>
          </cell>
          <cell r="AI2225" t="b">
            <v>1</v>
          </cell>
          <cell r="AJ2225">
            <v>3</v>
          </cell>
          <cell r="AK2225">
            <v>36</v>
          </cell>
          <cell r="AL2225" t="e">
            <v>#N/A</v>
          </cell>
          <cell r="AM2225" t="str">
            <v>202104</v>
          </cell>
          <cell r="AN2225">
            <v>0</v>
          </cell>
        </row>
        <row r="2226">
          <cell r="B2226" t="str">
            <v>陈小莲</v>
          </cell>
          <cell r="C2226" t="str">
            <v>女</v>
          </cell>
          <cell r="D2226" t="str">
            <v>壮族</v>
          </cell>
          <cell r="E2226" t="str">
            <v>1993年8月7日</v>
          </cell>
          <cell r="F2226" t="str">
            <v>中国</v>
          </cell>
          <cell r="G2226" t="str">
            <v>身份证</v>
          </cell>
          <cell r="H2226" t="str">
            <v>450221199308071962</v>
          </cell>
          <cell r="I2226" t="str">
            <v>柳州市工人医院</v>
          </cell>
          <cell r="J2226" t="str">
            <v>2020年7月28日</v>
          </cell>
          <cell r="K2226" t="str">
            <v>2025年7月31日</v>
          </cell>
          <cell r="L2226" t="str">
            <v>是</v>
          </cell>
          <cell r="M2226" t="str">
            <v>柳州市</v>
          </cell>
          <cell r="N2226" t="str">
            <v>医院</v>
          </cell>
          <cell r="O2226" t="str">
            <v>研究生</v>
          </cell>
          <cell r="P2226" t="str">
            <v>硕士</v>
          </cell>
          <cell r="Q2226" t="str">
            <v>大连医科大学</v>
          </cell>
          <cell r="R2226" t="str">
            <v>耳鼻咽喉科学</v>
          </cell>
          <cell r="S2226" t="str">
            <v>2020年6月18日</v>
          </cell>
          <cell r="T2226" t="str">
            <v>其他</v>
          </cell>
          <cell r="U2226" t="str">
            <v>F</v>
          </cell>
          <cell r="V2226" t="str">
            <v>F</v>
          </cell>
          <cell r="W2226" t="b">
            <v>1</v>
          </cell>
          <cell r="X2226">
            <v>3000</v>
          </cell>
          <cell r="Y2226">
            <v>3000</v>
          </cell>
          <cell r="Z2226" t="b">
            <v>1</v>
          </cell>
          <cell r="AA2226">
            <v>750</v>
          </cell>
          <cell r="AB2226">
            <v>750</v>
          </cell>
          <cell r="AC2226">
            <v>3750</v>
          </cell>
          <cell r="AD2226">
            <v>3750</v>
          </cell>
          <cell r="AE2226">
            <v>44013</v>
          </cell>
          <cell r="AF2226">
            <v>44986</v>
          </cell>
          <cell r="AG2226">
            <v>33</v>
          </cell>
          <cell r="AH2226">
            <v>33</v>
          </cell>
          <cell r="AI2226" t="b">
            <v>1</v>
          </cell>
          <cell r="AJ2226">
            <v>3</v>
          </cell>
          <cell r="AK2226">
            <v>36</v>
          </cell>
          <cell r="AL2226" t="e">
            <v>#N/A</v>
          </cell>
          <cell r="AM2226" t="str">
            <v>202104</v>
          </cell>
          <cell r="AN2226">
            <v>0</v>
          </cell>
        </row>
        <row r="2227">
          <cell r="B2227" t="str">
            <v>王库良</v>
          </cell>
          <cell r="C2227" t="str">
            <v>男</v>
          </cell>
          <cell r="D2227" t="str">
            <v>汉族</v>
          </cell>
          <cell r="E2227" t="str">
            <v>1991年10月5日</v>
          </cell>
          <cell r="F2227" t="str">
            <v>中国</v>
          </cell>
          <cell r="G2227" t="str">
            <v>身份证</v>
          </cell>
          <cell r="H2227" t="str">
            <v>450512199110050613</v>
          </cell>
          <cell r="I2227" t="str">
            <v>柳州市工人医院</v>
          </cell>
          <cell r="J2227" t="str">
            <v>2020年8月18日</v>
          </cell>
          <cell r="K2227" t="str">
            <v>2025年8月31日</v>
          </cell>
          <cell r="L2227" t="str">
            <v>是</v>
          </cell>
          <cell r="M2227" t="str">
            <v>柳州市</v>
          </cell>
          <cell r="N2227" t="str">
            <v>医院</v>
          </cell>
          <cell r="O2227" t="str">
            <v>研究生</v>
          </cell>
          <cell r="P2227" t="str">
            <v>硕士</v>
          </cell>
          <cell r="Q2227" t="str">
            <v>中国医科大学</v>
          </cell>
          <cell r="R2227" t="str">
            <v>神经病学</v>
          </cell>
          <cell r="S2227" t="str">
            <v>2020年6月17日</v>
          </cell>
          <cell r="T2227" t="str">
            <v>其他</v>
          </cell>
          <cell r="U2227" t="str">
            <v>F</v>
          </cell>
          <cell r="V2227" t="str">
            <v>F</v>
          </cell>
          <cell r="W2227" t="b">
            <v>1</v>
          </cell>
          <cell r="X2227">
            <v>3000</v>
          </cell>
          <cell r="Y2227">
            <v>3000</v>
          </cell>
          <cell r="Z2227" t="b">
            <v>1</v>
          </cell>
          <cell r="AA2227">
            <v>750</v>
          </cell>
          <cell r="AB2227">
            <v>750</v>
          </cell>
          <cell r="AC2227">
            <v>3750</v>
          </cell>
          <cell r="AD2227">
            <v>3750</v>
          </cell>
          <cell r="AE2227">
            <v>44044</v>
          </cell>
          <cell r="AF2227">
            <v>44986</v>
          </cell>
          <cell r="AG2227">
            <v>32</v>
          </cell>
          <cell r="AH2227">
            <v>32</v>
          </cell>
          <cell r="AI2227" t="b">
            <v>1</v>
          </cell>
          <cell r="AJ2227">
            <v>3</v>
          </cell>
          <cell r="AK2227">
            <v>35</v>
          </cell>
          <cell r="AL2227" t="e">
            <v>#N/A</v>
          </cell>
          <cell r="AM2227" t="str">
            <v>202009</v>
          </cell>
          <cell r="AN2227">
            <v>0</v>
          </cell>
        </row>
        <row r="2228">
          <cell r="B2228" t="str">
            <v>黄良钊</v>
          </cell>
          <cell r="C2228" t="str">
            <v>男</v>
          </cell>
          <cell r="D2228" t="str">
            <v>汉族</v>
          </cell>
          <cell r="E2228" t="str">
            <v>1994年4月2日</v>
          </cell>
          <cell r="F2228" t="str">
            <v>中国</v>
          </cell>
          <cell r="G2228" t="str">
            <v>身份证</v>
          </cell>
          <cell r="H2228" t="str">
            <v>450821199404023015</v>
          </cell>
          <cell r="I2228" t="str">
            <v>柳州市工人医院</v>
          </cell>
          <cell r="J2228" t="str">
            <v>2020年8月18日</v>
          </cell>
          <cell r="K2228" t="str">
            <v>2025年8月31日</v>
          </cell>
          <cell r="L2228" t="str">
            <v>是</v>
          </cell>
          <cell r="M2228" t="str">
            <v>柳州市</v>
          </cell>
          <cell r="N2228" t="str">
            <v>医院</v>
          </cell>
          <cell r="O2228" t="str">
            <v>研究生</v>
          </cell>
          <cell r="P2228" t="str">
            <v>硕士</v>
          </cell>
          <cell r="Q2228" t="str">
            <v>广西医科大学</v>
          </cell>
          <cell r="R2228" t="str">
            <v>内科学</v>
          </cell>
          <cell r="S2228" t="str">
            <v>2020年7月13日</v>
          </cell>
          <cell r="T2228" t="str">
            <v>其他</v>
          </cell>
          <cell r="U2228" t="str">
            <v>F</v>
          </cell>
          <cell r="V2228" t="str">
            <v>F</v>
          </cell>
          <cell r="W2228" t="b">
            <v>1</v>
          </cell>
          <cell r="X2228">
            <v>3000</v>
          </cell>
          <cell r="Y2228">
            <v>3000</v>
          </cell>
          <cell r="Z2228" t="b">
            <v>1</v>
          </cell>
          <cell r="AA2228">
            <v>750</v>
          </cell>
          <cell r="AB2228">
            <v>750</v>
          </cell>
          <cell r="AC2228">
            <v>3750</v>
          </cell>
          <cell r="AD2228">
            <v>3750</v>
          </cell>
          <cell r="AE2228">
            <v>44044</v>
          </cell>
          <cell r="AF2228">
            <v>44986</v>
          </cell>
          <cell r="AG2228">
            <v>32</v>
          </cell>
          <cell r="AH2228">
            <v>32</v>
          </cell>
          <cell r="AI2228" t="b">
            <v>1</v>
          </cell>
          <cell r="AJ2228">
            <v>3</v>
          </cell>
          <cell r="AK2228">
            <v>35</v>
          </cell>
          <cell r="AL2228" t="e">
            <v>#N/A</v>
          </cell>
          <cell r="AM2228" t="str">
            <v>202104</v>
          </cell>
          <cell r="AN2228">
            <v>0</v>
          </cell>
        </row>
        <row r="2229">
          <cell r="B2229" t="str">
            <v>零双菲</v>
          </cell>
          <cell r="C2229" t="str">
            <v>女</v>
          </cell>
          <cell r="D2229" t="str">
            <v>壮族</v>
          </cell>
          <cell r="E2229" t="str">
            <v>1991年2月11日</v>
          </cell>
          <cell r="F2229" t="str">
            <v>中国</v>
          </cell>
          <cell r="G2229" t="str">
            <v>身份证</v>
          </cell>
          <cell r="H2229" t="str">
            <v>452131199102112123</v>
          </cell>
          <cell r="I2229" t="str">
            <v>柳州市工人医院</v>
          </cell>
          <cell r="J2229" t="str">
            <v>2020年8月18日</v>
          </cell>
          <cell r="K2229" t="str">
            <v>2025年8月31日</v>
          </cell>
          <cell r="L2229" t="str">
            <v>是</v>
          </cell>
          <cell r="M2229" t="str">
            <v>柳州市</v>
          </cell>
          <cell r="N2229" t="str">
            <v>医院</v>
          </cell>
          <cell r="O2229" t="str">
            <v>研究生</v>
          </cell>
          <cell r="P2229" t="str">
            <v>硕士</v>
          </cell>
          <cell r="Q2229" t="str">
            <v>中国医科大学</v>
          </cell>
          <cell r="R2229" t="str">
            <v>内科学</v>
          </cell>
          <cell r="S2229" t="str">
            <v>2020年6月17日</v>
          </cell>
          <cell r="T2229" t="str">
            <v>其他</v>
          </cell>
          <cell r="U2229" t="str">
            <v>F</v>
          </cell>
          <cell r="V2229" t="str">
            <v>F</v>
          </cell>
          <cell r="W2229" t="b">
            <v>1</v>
          </cell>
          <cell r="X2229">
            <v>3000</v>
          </cell>
          <cell r="Y2229">
            <v>3000</v>
          </cell>
          <cell r="Z2229" t="b">
            <v>1</v>
          </cell>
          <cell r="AA2229">
            <v>750</v>
          </cell>
          <cell r="AB2229">
            <v>750</v>
          </cell>
          <cell r="AC2229">
            <v>3750</v>
          </cell>
          <cell r="AD2229">
            <v>3750</v>
          </cell>
          <cell r="AE2229">
            <v>44044</v>
          </cell>
          <cell r="AF2229">
            <v>44986</v>
          </cell>
          <cell r="AG2229">
            <v>32</v>
          </cell>
          <cell r="AH2229">
            <v>32</v>
          </cell>
          <cell r="AI2229" t="b">
            <v>1</v>
          </cell>
          <cell r="AJ2229">
            <v>3</v>
          </cell>
          <cell r="AK2229">
            <v>35</v>
          </cell>
          <cell r="AL2229" t="e">
            <v>#N/A</v>
          </cell>
          <cell r="AM2229" t="str">
            <v>201608</v>
          </cell>
          <cell r="AN2229">
            <v>0</v>
          </cell>
        </row>
        <row r="2230">
          <cell r="B2230" t="str">
            <v>覃作恒</v>
          </cell>
          <cell r="C2230" t="str">
            <v>男</v>
          </cell>
          <cell r="D2230" t="str">
            <v>壮族</v>
          </cell>
          <cell r="E2230" t="str">
            <v>1993年1月22日</v>
          </cell>
          <cell r="F2230" t="str">
            <v>中国</v>
          </cell>
          <cell r="G2230" t="str">
            <v>身份证</v>
          </cell>
          <cell r="H2230" t="str">
            <v>452224199301221519</v>
          </cell>
          <cell r="I2230" t="str">
            <v>柳州市工人医院</v>
          </cell>
          <cell r="J2230" t="str">
            <v>2020年8月18日</v>
          </cell>
          <cell r="K2230" t="str">
            <v>2025年8月31日</v>
          </cell>
          <cell r="L2230" t="str">
            <v>是</v>
          </cell>
          <cell r="M2230" t="str">
            <v>柳州市</v>
          </cell>
          <cell r="N2230" t="str">
            <v>医院</v>
          </cell>
          <cell r="O2230" t="str">
            <v>研究生</v>
          </cell>
          <cell r="P2230" t="str">
            <v>硕士</v>
          </cell>
          <cell r="Q2230" t="str">
            <v>天津医科大学</v>
          </cell>
          <cell r="R2230" t="str">
            <v>外科学</v>
          </cell>
          <cell r="S2230" t="str">
            <v>2020年6月28日</v>
          </cell>
          <cell r="T2230" t="str">
            <v>其他</v>
          </cell>
          <cell r="U2230" t="str">
            <v>F</v>
          </cell>
          <cell r="V2230" t="str">
            <v>F</v>
          </cell>
          <cell r="W2230" t="b">
            <v>1</v>
          </cell>
          <cell r="X2230">
            <v>3000</v>
          </cell>
          <cell r="Y2230">
            <v>3000</v>
          </cell>
          <cell r="Z2230" t="b">
            <v>1</v>
          </cell>
          <cell r="AA2230">
            <v>750</v>
          </cell>
          <cell r="AB2230">
            <v>750</v>
          </cell>
          <cell r="AC2230">
            <v>3750</v>
          </cell>
          <cell r="AD2230">
            <v>3750</v>
          </cell>
          <cell r="AE2230">
            <v>44044</v>
          </cell>
          <cell r="AF2230">
            <v>44986</v>
          </cell>
          <cell r="AG2230">
            <v>32</v>
          </cell>
          <cell r="AH2230">
            <v>32</v>
          </cell>
          <cell r="AI2230" t="b">
            <v>1</v>
          </cell>
          <cell r="AJ2230">
            <v>3</v>
          </cell>
          <cell r="AK2230">
            <v>35</v>
          </cell>
          <cell r="AL2230" t="e">
            <v>#N/A</v>
          </cell>
          <cell r="AM2230" t="str">
            <v>202104</v>
          </cell>
          <cell r="AN2230">
            <v>0</v>
          </cell>
        </row>
        <row r="2231">
          <cell r="B2231" t="str">
            <v>潘宗琴</v>
          </cell>
          <cell r="C2231" t="str">
            <v>女</v>
          </cell>
          <cell r="D2231" t="str">
            <v>汉族</v>
          </cell>
          <cell r="E2231">
            <v>33080</v>
          </cell>
          <cell r="F2231" t="str">
            <v>中国</v>
          </cell>
          <cell r="G2231" t="str">
            <v>身份证</v>
          </cell>
          <cell r="H2231" t="str">
            <v>450331199007260944</v>
          </cell>
          <cell r="I2231" t="str">
            <v>柳州市工人医院</v>
          </cell>
          <cell r="J2231">
            <v>44137</v>
          </cell>
          <cell r="K2231" t="str">
            <v>2025年5月31日</v>
          </cell>
          <cell r="L2231" t="str">
            <v>是</v>
          </cell>
          <cell r="M2231" t="str">
            <v>柳州市</v>
          </cell>
          <cell r="N2231" t="str">
            <v>医院</v>
          </cell>
          <cell r="O2231" t="str">
            <v>博士</v>
          </cell>
          <cell r="P2231" t="str">
            <v>博士</v>
          </cell>
          <cell r="Q2231" t="str">
            <v>上海交通大学</v>
          </cell>
          <cell r="R2231" t="str">
            <v>外科学</v>
          </cell>
          <cell r="S2231">
            <v>44012</v>
          </cell>
          <cell r="T2231" t="str">
            <v>一流建设高校</v>
          </cell>
          <cell r="U2231" t="str">
            <v>E</v>
          </cell>
          <cell r="V2231" t="str">
            <v>E</v>
          </cell>
          <cell r="W2231" t="b">
            <v>1</v>
          </cell>
          <cell r="X2231">
            <v>4500</v>
          </cell>
          <cell r="Y2231">
            <v>4500</v>
          </cell>
          <cell r="Z2231" t="b">
            <v>1</v>
          </cell>
          <cell r="AA2231">
            <v>1125</v>
          </cell>
          <cell r="AB2231">
            <v>1125</v>
          </cell>
          <cell r="AC2231">
            <v>5625</v>
          </cell>
          <cell r="AD2231">
            <v>5625</v>
          </cell>
          <cell r="AE2231">
            <v>44136</v>
          </cell>
          <cell r="AF2231">
            <v>44986</v>
          </cell>
          <cell r="AG2231">
            <v>29</v>
          </cell>
          <cell r="AH2231">
            <v>29</v>
          </cell>
          <cell r="AI2231" t="b">
            <v>1</v>
          </cell>
          <cell r="AJ2231">
            <v>3</v>
          </cell>
          <cell r="AK2231">
            <v>32</v>
          </cell>
          <cell r="AL2231" t="e">
            <v>#N/A</v>
          </cell>
          <cell r="AM2231" t="str">
            <v>202104</v>
          </cell>
          <cell r="AN2231" t="e">
            <v>#N/A</v>
          </cell>
        </row>
        <row r="2232">
          <cell r="B2232" t="str">
            <v>苏汝旺</v>
          </cell>
          <cell r="C2232" t="str">
            <v>男</v>
          </cell>
          <cell r="D2232" t="str">
            <v>壮族</v>
          </cell>
          <cell r="E2232">
            <v>34105</v>
          </cell>
          <cell r="F2232" t="str">
            <v>中国</v>
          </cell>
          <cell r="G2232" t="str">
            <v>身份证</v>
          </cell>
          <cell r="H2232" t="str">
            <v>452225199305161716</v>
          </cell>
          <cell r="I2232" t="str">
            <v>柳州市工人医院</v>
          </cell>
          <cell r="J2232">
            <v>44221</v>
          </cell>
          <cell r="K2232" t="str">
            <v>2026年5月31日</v>
          </cell>
          <cell r="L2232" t="str">
            <v>是</v>
          </cell>
          <cell r="M2232" t="str">
            <v>柳州市</v>
          </cell>
          <cell r="N2232" t="str">
            <v>医院</v>
          </cell>
          <cell r="O2232" t="str">
            <v>研究生</v>
          </cell>
          <cell r="P2232" t="str">
            <v>硕士</v>
          </cell>
          <cell r="Q2232" t="str">
            <v>北京中医药大学</v>
          </cell>
          <cell r="R2232" t="str">
            <v>中医内科学</v>
          </cell>
          <cell r="S2232">
            <v>44006</v>
          </cell>
          <cell r="T2232" t="str">
            <v>其他</v>
          </cell>
          <cell r="U2232" t="str">
            <v>F</v>
          </cell>
          <cell r="V2232" t="str">
            <v>F</v>
          </cell>
          <cell r="W2232" t="b">
            <v>1</v>
          </cell>
          <cell r="X2232">
            <v>3000</v>
          </cell>
          <cell r="Y2232">
            <v>3000</v>
          </cell>
          <cell r="Z2232" t="b">
            <v>1</v>
          </cell>
          <cell r="AA2232">
            <v>750</v>
          </cell>
          <cell r="AB2232">
            <v>750</v>
          </cell>
          <cell r="AC2232">
            <v>3750</v>
          </cell>
          <cell r="AD2232">
            <v>3750</v>
          </cell>
          <cell r="AE2232">
            <v>44197</v>
          </cell>
          <cell r="AF2232">
            <v>44986</v>
          </cell>
          <cell r="AG2232">
            <v>27</v>
          </cell>
          <cell r="AH2232">
            <v>27</v>
          </cell>
          <cell r="AI2232" t="b">
            <v>1</v>
          </cell>
          <cell r="AJ2232">
            <v>3</v>
          </cell>
          <cell r="AK2232">
            <v>30</v>
          </cell>
          <cell r="AL2232" t="e">
            <v>#N/A</v>
          </cell>
          <cell r="AM2232" t="str">
            <v>202102</v>
          </cell>
          <cell r="AN2232">
            <v>0</v>
          </cell>
        </row>
        <row r="2233">
          <cell r="B2233" t="str">
            <v>于建军</v>
          </cell>
          <cell r="C2233" t="str">
            <v>男</v>
          </cell>
          <cell r="D2233" t="str">
            <v>汉族</v>
          </cell>
          <cell r="E2233">
            <v>30249</v>
          </cell>
          <cell r="F2233" t="str">
            <v>中国</v>
          </cell>
          <cell r="G2233" t="str">
            <v>身份证</v>
          </cell>
          <cell r="H2233" t="str">
            <v>230524198310250214</v>
          </cell>
          <cell r="I2233" t="str">
            <v>柳州市工人医院</v>
          </cell>
          <cell r="J2233">
            <v>44355</v>
          </cell>
          <cell r="K2233" t="str">
            <v>2026年5月31日</v>
          </cell>
          <cell r="L2233" t="str">
            <v>是</v>
          </cell>
          <cell r="M2233" t="str">
            <v>柳州市</v>
          </cell>
          <cell r="N2233" t="str">
            <v>医院</v>
          </cell>
          <cell r="O2233" t="str">
            <v>博士</v>
          </cell>
          <cell r="P2233" t="str">
            <v>博士</v>
          </cell>
          <cell r="Q2233" t="str">
            <v>黑龙江中医药大学</v>
          </cell>
          <cell r="R2233" t="str">
            <v>针灸推拿</v>
          </cell>
          <cell r="S2233">
            <v>44196</v>
          </cell>
          <cell r="T2233" t="str">
            <v>其他</v>
          </cell>
          <cell r="U2233" t="str">
            <v>D</v>
          </cell>
          <cell r="V2233" t="str">
            <v>D</v>
          </cell>
          <cell r="W2233" t="b">
            <v>1</v>
          </cell>
          <cell r="X2233">
            <v>4500</v>
          </cell>
          <cell r="Y2233">
            <v>4500</v>
          </cell>
          <cell r="Z2233" t="b">
            <v>1</v>
          </cell>
          <cell r="AA2233">
            <v>1125</v>
          </cell>
          <cell r="AB2233">
            <v>1125</v>
          </cell>
          <cell r="AC2233">
            <v>5625</v>
          </cell>
          <cell r="AD2233">
            <v>5625</v>
          </cell>
          <cell r="AE2233">
            <v>44348</v>
          </cell>
          <cell r="AF2233">
            <v>44986</v>
          </cell>
          <cell r="AG2233">
            <v>22</v>
          </cell>
          <cell r="AH2233">
            <v>22</v>
          </cell>
          <cell r="AI2233" t="b">
            <v>1</v>
          </cell>
          <cell r="AJ2233">
            <v>3</v>
          </cell>
          <cell r="AK2233">
            <v>25</v>
          </cell>
          <cell r="AL2233" t="e">
            <v>#N/A</v>
          </cell>
          <cell r="AM2233" t="str">
            <v>202106</v>
          </cell>
          <cell r="AN2233" t="e">
            <v>#N/A</v>
          </cell>
        </row>
        <row r="2234">
          <cell r="B2234" t="str">
            <v>王丽惠</v>
          </cell>
          <cell r="C2234" t="str">
            <v>女</v>
          </cell>
          <cell r="D2234" t="str">
            <v>土家</v>
          </cell>
          <cell r="E2234">
            <v>34337</v>
          </cell>
          <cell r="F2234" t="str">
            <v>中国</v>
          </cell>
          <cell r="G2234" t="str">
            <v>身份证</v>
          </cell>
          <cell r="H2234" t="str">
            <v>42282519940103268X</v>
          </cell>
          <cell r="I2234" t="str">
            <v>柳州市工人医院</v>
          </cell>
          <cell r="J2234">
            <v>44386</v>
          </cell>
          <cell r="K2234">
            <v>45504</v>
          </cell>
          <cell r="L2234" t="str">
            <v>是</v>
          </cell>
          <cell r="M2234" t="str">
            <v>柳州市</v>
          </cell>
          <cell r="N2234" t="str">
            <v>医院</v>
          </cell>
          <cell r="O2234" t="str">
            <v>研究生</v>
          </cell>
          <cell r="P2234" t="str">
            <v>硕士</v>
          </cell>
          <cell r="Q2234" t="str">
            <v>中南大学</v>
          </cell>
          <cell r="R2234" t="str">
            <v>肿瘤学</v>
          </cell>
          <cell r="S2234">
            <v>44338</v>
          </cell>
          <cell r="T2234" t="str">
            <v>一流建设高校</v>
          </cell>
          <cell r="U2234" t="str">
            <v>F</v>
          </cell>
          <cell r="V2234" t="str">
            <v>F</v>
          </cell>
          <cell r="W2234" t="b">
            <v>1</v>
          </cell>
          <cell r="X2234">
            <v>3000</v>
          </cell>
          <cell r="Y2234">
            <v>3000</v>
          </cell>
          <cell r="Z2234" t="b">
            <v>1</v>
          </cell>
          <cell r="AA2234">
            <v>750</v>
          </cell>
          <cell r="AB2234">
            <v>750</v>
          </cell>
          <cell r="AC2234">
            <v>3750</v>
          </cell>
          <cell r="AD2234">
            <v>3750</v>
          </cell>
          <cell r="AE2234">
            <v>44378</v>
          </cell>
          <cell r="AF2234">
            <v>44986</v>
          </cell>
          <cell r="AG2234">
            <v>21</v>
          </cell>
          <cell r="AH2234">
            <v>21</v>
          </cell>
          <cell r="AI2234" t="b">
            <v>1</v>
          </cell>
          <cell r="AJ2234">
            <v>3</v>
          </cell>
          <cell r="AK2234">
            <v>24</v>
          </cell>
          <cell r="AL2234" t="e">
            <v>#N/A</v>
          </cell>
          <cell r="AM2234" t="str">
            <v>202108</v>
          </cell>
          <cell r="AN2234">
            <v>0</v>
          </cell>
        </row>
        <row r="2235">
          <cell r="B2235" t="str">
            <v>雷琛</v>
          </cell>
          <cell r="C2235" t="str">
            <v>女</v>
          </cell>
          <cell r="D2235" t="str">
            <v>汉族</v>
          </cell>
          <cell r="E2235">
            <v>34804</v>
          </cell>
          <cell r="F2235" t="str">
            <v>中国</v>
          </cell>
          <cell r="G2235" t="str">
            <v>身份证</v>
          </cell>
          <cell r="H2235" t="str">
            <v>43132119950415520X</v>
          </cell>
          <cell r="I2235" t="str">
            <v>柳州市工人医院</v>
          </cell>
          <cell r="J2235">
            <v>44386</v>
          </cell>
          <cell r="K2235">
            <v>46173</v>
          </cell>
          <cell r="L2235" t="str">
            <v>是</v>
          </cell>
          <cell r="M2235" t="str">
            <v>柳州市</v>
          </cell>
          <cell r="N2235" t="str">
            <v>医院</v>
          </cell>
          <cell r="O2235" t="str">
            <v>研究生</v>
          </cell>
          <cell r="P2235" t="str">
            <v>硕士</v>
          </cell>
          <cell r="Q2235" t="str">
            <v>南华大学                                </v>
          </cell>
          <cell r="R2235" t="str">
            <v>肿瘤学</v>
          </cell>
          <cell r="S2235">
            <v>44377</v>
          </cell>
          <cell r="T2235" t="str">
            <v>其他</v>
          </cell>
          <cell r="U2235" t="str">
            <v>F</v>
          </cell>
          <cell r="V2235" t="str">
            <v>F</v>
          </cell>
          <cell r="W2235" t="b">
            <v>1</v>
          </cell>
          <cell r="X2235">
            <v>3000</v>
          </cell>
          <cell r="Y2235">
            <v>3000</v>
          </cell>
          <cell r="Z2235" t="b">
            <v>1</v>
          </cell>
          <cell r="AA2235">
            <v>750</v>
          </cell>
          <cell r="AB2235">
            <v>750</v>
          </cell>
          <cell r="AC2235">
            <v>3750</v>
          </cell>
          <cell r="AD2235">
            <v>3750</v>
          </cell>
          <cell r="AE2235">
            <v>44378</v>
          </cell>
          <cell r="AF2235">
            <v>44986</v>
          </cell>
          <cell r="AG2235">
            <v>21</v>
          </cell>
          <cell r="AH2235">
            <v>21</v>
          </cell>
          <cell r="AI2235" t="b">
            <v>1</v>
          </cell>
          <cell r="AJ2235">
            <v>3</v>
          </cell>
          <cell r="AK2235">
            <v>24</v>
          </cell>
          <cell r="AL2235" t="e">
            <v>#N/A</v>
          </cell>
          <cell r="AM2235" t="str">
            <v>202201</v>
          </cell>
          <cell r="AN2235">
            <v>0</v>
          </cell>
        </row>
        <row r="2236">
          <cell r="B2236" t="str">
            <v>温晓敏</v>
          </cell>
          <cell r="C2236" t="str">
            <v>女</v>
          </cell>
          <cell r="D2236" t="str">
            <v>汉族</v>
          </cell>
          <cell r="E2236">
            <v>34394</v>
          </cell>
          <cell r="F2236" t="str">
            <v>中国</v>
          </cell>
          <cell r="G2236" t="str">
            <v>身份证</v>
          </cell>
          <cell r="H2236" t="str">
            <v>450821199403015320</v>
          </cell>
          <cell r="I2236" t="str">
            <v>柳州市工人医院</v>
          </cell>
          <cell r="J2236">
            <v>44386</v>
          </cell>
          <cell r="K2236">
            <v>46174</v>
          </cell>
          <cell r="L2236" t="str">
            <v>是</v>
          </cell>
          <cell r="M2236" t="str">
            <v>柳州市</v>
          </cell>
          <cell r="N2236" t="str">
            <v>医院</v>
          </cell>
          <cell r="O2236" t="str">
            <v>研究生</v>
          </cell>
          <cell r="P2236" t="str">
            <v>硕士</v>
          </cell>
          <cell r="Q2236" t="str">
            <v>广州医科大学                            </v>
          </cell>
          <cell r="R2236" t="str">
            <v>肿瘤学</v>
          </cell>
          <cell r="S2236">
            <v>44365</v>
          </cell>
          <cell r="T2236" t="str">
            <v>其他</v>
          </cell>
          <cell r="U2236" t="str">
            <v>F</v>
          </cell>
          <cell r="V2236" t="str">
            <v>F</v>
          </cell>
          <cell r="W2236" t="b">
            <v>1</v>
          </cell>
          <cell r="X2236">
            <v>3000</v>
          </cell>
          <cell r="Y2236">
            <v>3000</v>
          </cell>
          <cell r="Z2236" t="b">
            <v>1</v>
          </cell>
          <cell r="AA2236">
            <v>750</v>
          </cell>
          <cell r="AB2236">
            <v>750</v>
          </cell>
          <cell r="AC2236">
            <v>3750</v>
          </cell>
          <cell r="AD2236">
            <v>3750</v>
          </cell>
          <cell r="AE2236">
            <v>44378</v>
          </cell>
          <cell r="AF2236">
            <v>44986</v>
          </cell>
          <cell r="AG2236">
            <v>21</v>
          </cell>
          <cell r="AH2236">
            <v>21</v>
          </cell>
          <cell r="AI2236" t="b">
            <v>1</v>
          </cell>
          <cell r="AJ2236">
            <v>3</v>
          </cell>
          <cell r="AK2236">
            <v>24</v>
          </cell>
          <cell r="AL2236" t="e">
            <v>#N/A</v>
          </cell>
          <cell r="AM2236" t="str">
            <v>202201</v>
          </cell>
          <cell r="AN2236">
            <v>0</v>
          </cell>
        </row>
        <row r="2237">
          <cell r="B2237" t="str">
            <v>许才杰</v>
          </cell>
          <cell r="C2237" t="str">
            <v>男</v>
          </cell>
          <cell r="D2237" t="str">
            <v>汉族</v>
          </cell>
          <cell r="E2237">
            <v>34630</v>
          </cell>
          <cell r="F2237" t="str">
            <v>中国</v>
          </cell>
          <cell r="G2237" t="str">
            <v>身份证</v>
          </cell>
          <cell r="H2237" t="str">
            <v>450821199410230838</v>
          </cell>
          <cell r="I2237" t="str">
            <v>柳州市工人医院</v>
          </cell>
          <cell r="J2237">
            <v>44386</v>
          </cell>
          <cell r="K2237">
            <v>46173</v>
          </cell>
          <cell r="L2237" t="str">
            <v>是</v>
          </cell>
          <cell r="M2237" t="str">
            <v>柳州市</v>
          </cell>
          <cell r="N2237" t="str">
            <v>医院</v>
          </cell>
          <cell r="O2237" t="str">
            <v>研究生</v>
          </cell>
          <cell r="P2237" t="str">
            <v>硕士</v>
          </cell>
          <cell r="Q2237" t="str">
            <v>广西医科大学                            </v>
          </cell>
          <cell r="R2237" t="str">
            <v>内科学</v>
          </cell>
          <cell r="S2237">
            <v>44368</v>
          </cell>
          <cell r="T2237" t="str">
            <v>其他</v>
          </cell>
          <cell r="U2237" t="str">
            <v>F</v>
          </cell>
          <cell r="V2237" t="str">
            <v>F</v>
          </cell>
          <cell r="W2237" t="b">
            <v>1</v>
          </cell>
          <cell r="X2237">
            <v>3000</v>
          </cell>
          <cell r="Y2237">
            <v>3000</v>
          </cell>
          <cell r="Z2237" t="b">
            <v>1</v>
          </cell>
          <cell r="AA2237">
            <v>750</v>
          </cell>
          <cell r="AB2237">
            <v>750</v>
          </cell>
          <cell r="AC2237">
            <v>3750</v>
          </cell>
          <cell r="AD2237">
            <v>3750</v>
          </cell>
          <cell r="AE2237">
            <v>44378</v>
          </cell>
          <cell r="AF2237">
            <v>44986</v>
          </cell>
          <cell r="AG2237">
            <v>21</v>
          </cell>
          <cell r="AH2237">
            <v>21</v>
          </cell>
          <cell r="AI2237" t="b">
            <v>1</v>
          </cell>
          <cell r="AJ2237">
            <v>3</v>
          </cell>
          <cell r="AK2237">
            <v>24</v>
          </cell>
          <cell r="AL2237" t="e">
            <v>#N/A</v>
          </cell>
          <cell r="AM2237" t="str">
            <v>202108</v>
          </cell>
          <cell r="AN2237">
            <v>0</v>
          </cell>
        </row>
        <row r="2238">
          <cell r="B2238" t="str">
            <v>王燕</v>
          </cell>
          <cell r="C2238" t="str">
            <v>女</v>
          </cell>
          <cell r="D2238" t="str">
            <v>汉族</v>
          </cell>
          <cell r="E2238">
            <v>34645</v>
          </cell>
          <cell r="F2238" t="str">
            <v>中国</v>
          </cell>
          <cell r="G2238" t="str">
            <v>身份证</v>
          </cell>
          <cell r="H2238" t="str">
            <v>362202199411071347</v>
          </cell>
          <cell r="I2238" t="str">
            <v>柳州市工人医院</v>
          </cell>
          <cell r="J2238">
            <v>44386</v>
          </cell>
          <cell r="K2238">
            <v>46173</v>
          </cell>
          <cell r="L2238" t="str">
            <v>是</v>
          </cell>
          <cell r="M2238" t="str">
            <v>柳州市</v>
          </cell>
          <cell r="N2238" t="str">
            <v>医院</v>
          </cell>
          <cell r="O2238" t="str">
            <v>研究生</v>
          </cell>
          <cell r="P2238" t="str">
            <v>硕士</v>
          </cell>
          <cell r="Q2238" t="str">
            <v>右江民族医学院                          </v>
          </cell>
          <cell r="R2238" t="str">
            <v>内科学</v>
          </cell>
          <cell r="S2238">
            <v>44377</v>
          </cell>
          <cell r="T2238" t="str">
            <v>其他</v>
          </cell>
          <cell r="U2238" t="str">
            <v>F</v>
          </cell>
          <cell r="V2238" t="str">
            <v>F</v>
          </cell>
          <cell r="W2238" t="b">
            <v>1</v>
          </cell>
          <cell r="X2238">
            <v>3000</v>
          </cell>
          <cell r="Y2238">
            <v>3000</v>
          </cell>
          <cell r="Z2238" t="b">
            <v>1</v>
          </cell>
          <cell r="AA2238">
            <v>750</v>
          </cell>
          <cell r="AB2238">
            <v>750</v>
          </cell>
          <cell r="AC2238">
            <v>3750</v>
          </cell>
          <cell r="AD2238">
            <v>3750</v>
          </cell>
          <cell r="AE2238">
            <v>44378</v>
          </cell>
          <cell r="AF2238">
            <v>44986</v>
          </cell>
          <cell r="AG2238">
            <v>21</v>
          </cell>
          <cell r="AH2238">
            <v>21</v>
          </cell>
          <cell r="AI2238" t="b">
            <v>1</v>
          </cell>
          <cell r="AJ2238">
            <v>3</v>
          </cell>
          <cell r="AK2238">
            <v>24</v>
          </cell>
          <cell r="AL2238" t="e">
            <v>#N/A</v>
          </cell>
          <cell r="AM2238" t="str">
            <v>202201</v>
          </cell>
          <cell r="AN2238">
            <v>0</v>
          </cell>
        </row>
        <row r="2239">
          <cell r="B2239" t="str">
            <v>陈丽带</v>
          </cell>
          <cell r="C2239" t="str">
            <v>女</v>
          </cell>
          <cell r="D2239" t="str">
            <v>壮族</v>
          </cell>
          <cell r="E2239">
            <v>34654</v>
          </cell>
          <cell r="F2239" t="str">
            <v>中国</v>
          </cell>
          <cell r="G2239" t="str">
            <v>身份证</v>
          </cell>
          <cell r="H2239" t="str">
            <v>452122199411163024</v>
          </cell>
          <cell r="I2239" t="str">
            <v>柳州市工人医院</v>
          </cell>
          <cell r="J2239">
            <v>44386</v>
          </cell>
          <cell r="K2239">
            <v>46173</v>
          </cell>
          <cell r="L2239" t="str">
            <v>是</v>
          </cell>
          <cell r="M2239" t="str">
            <v>柳州市</v>
          </cell>
          <cell r="N2239" t="str">
            <v>医院</v>
          </cell>
          <cell r="O2239" t="str">
            <v>研究生</v>
          </cell>
          <cell r="P2239" t="str">
            <v>硕士</v>
          </cell>
          <cell r="Q2239" t="str">
            <v>广西医科大学                            </v>
          </cell>
          <cell r="R2239" t="str">
            <v>内科学</v>
          </cell>
          <cell r="S2239">
            <v>44368</v>
          </cell>
          <cell r="T2239" t="str">
            <v>其他</v>
          </cell>
          <cell r="U2239" t="str">
            <v>F</v>
          </cell>
          <cell r="V2239" t="str">
            <v>F</v>
          </cell>
          <cell r="W2239" t="b">
            <v>1</v>
          </cell>
          <cell r="X2239">
            <v>3000</v>
          </cell>
          <cell r="Y2239">
            <v>3000</v>
          </cell>
          <cell r="Z2239" t="b">
            <v>1</v>
          </cell>
          <cell r="AA2239">
            <v>750</v>
          </cell>
          <cell r="AB2239">
            <v>750</v>
          </cell>
          <cell r="AC2239">
            <v>3750</v>
          </cell>
          <cell r="AD2239">
            <v>3750</v>
          </cell>
          <cell r="AE2239">
            <v>44378</v>
          </cell>
          <cell r="AF2239">
            <v>44986</v>
          </cell>
          <cell r="AG2239">
            <v>21</v>
          </cell>
          <cell r="AH2239">
            <v>21</v>
          </cell>
          <cell r="AI2239" t="b">
            <v>1</v>
          </cell>
          <cell r="AJ2239">
            <v>3</v>
          </cell>
          <cell r="AK2239">
            <v>24</v>
          </cell>
          <cell r="AL2239" t="e">
            <v>#N/A</v>
          </cell>
          <cell r="AM2239" t="str">
            <v>202201</v>
          </cell>
          <cell r="AN2239">
            <v>0</v>
          </cell>
        </row>
        <row r="2240">
          <cell r="B2240" t="str">
            <v>莫慧敏</v>
          </cell>
          <cell r="C2240" t="str">
            <v>女</v>
          </cell>
          <cell r="D2240" t="str">
            <v>壮族</v>
          </cell>
          <cell r="E2240">
            <v>34061</v>
          </cell>
          <cell r="F2240" t="str">
            <v>中国</v>
          </cell>
          <cell r="G2240" t="str">
            <v>身份证</v>
          </cell>
          <cell r="H2240" t="str">
            <v>450222199304021649</v>
          </cell>
          <cell r="I2240" t="str">
            <v>柳州市工人医院</v>
          </cell>
          <cell r="J2240">
            <v>44386</v>
          </cell>
          <cell r="K2240">
            <v>46173</v>
          </cell>
          <cell r="L2240" t="str">
            <v>是</v>
          </cell>
          <cell r="M2240" t="str">
            <v>柳州市</v>
          </cell>
          <cell r="N2240" t="str">
            <v>医院</v>
          </cell>
          <cell r="O2240" t="str">
            <v>研究生</v>
          </cell>
          <cell r="P2240" t="str">
            <v>硕士</v>
          </cell>
          <cell r="Q2240" t="str">
            <v>广西医科大学                            </v>
          </cell>
          <cell r="R2240" t="str">
            <v>内科学</v>
          </cell>
          <cell r="S2240">
            <v>44368</v>
          </cell>
          <cell r="T2240" t="str">
            <v>其他</v>
          </cell>
          <cell r="U2240" t="str">
            <v>F</v>
          </cell>
          <cell r="V2240" t="str">
            <v>F</v>
          </cell>
          <cell r="W2240" t="b">
            <v>1</v>
          </cell>
          <cell r="X2240">
            <v>3000</v>
          </cell>
          <cell r="Y2240">
            <v>3000</v>
          </cell>
          <cell r="Z2240" t="b">
            <v>1</v>
          </cell>
          <cell r="AA2240">
            <v>750</v>
          </cell>
          <cell r="AB2240">
            <v>750</v>
          </cell>
          <cell r="AC2240">
            <v>3750</v>
          </cell>
          <cell r="AD2240">
            <v>3750</v>
          </cell>
          <cell r="AE2240">
            <v>44378</v>
          </cell>
          <cell r="AF2240">
            <v>44986</v>
          </cell>
          <cell r="AG2240">
            <v>21</v>
          </cell>
          <cell r="AH2240">
            <v>21</v>
          </cell>
          <cell r="AI2240" t="b">
            <v>1</v>
          </cell>
          <cell r="AJ2240">
            <v>3</v>
          </cell>
          <cell r="AK2240">
            <v>24</v>
          </cell>
          <cell r="AL2240" t="e">
            <v>#N/A</v>
          </cell>
          <cell r="AM2240" t="str">
            <v>202108</v>
          </cell>
          <cell r="AN2240">
            <v>0</v>
          </cell>
        </row>
        <row r="2241">
          <cell r="B2241" t="str">
            <v>赵广杏</v>
          </cell>
          <cell r="C2241" t="str">
            <v>女</v>
          </cell>
          <cell r="D2241" t="str">
            <v>汉族</v>
          </cell>
          <cell r="E2241">
            <v>33876</v>
          </cell>
          <cell r="F2241" t="str">
            <v>中国</v>
          </cell>
          <cell r="G2241" t="str">
            <v>身份证</v>
          </cell>
          <cell r="H2241" t="str">
            <v>440982199209295660</v>
          </cell>
          <cell r="I2241" t="str">
            <v>柳州市工人医院</v>
          </cell>
          <cell r="J2241">
            <v>44386</v>
          </cell>
          <cell r="K2241">
            <v>46173</v>
          </cell>
          <cell r="L2241" t="str">
            <v>是</v>
          </cell>
          <cell r="M2241" t="str">
            <v>柳州市</v>
          </cell>
          <cell r="N2241" t="str">
            <v>医院</v>
          </cell>
          <cell r="O2241" t="str">
            <v>研究生</v>
          </cell>
          <cell r="P2241" t="str">
            <v>硕士</v>
          </cell>
          <cell r="Q2241" t="str">
            <v>广西医科大学                            </v>
          </cell>
          <cell r="R2241" t="str">
            <v>急诊医学</v>
          </cell>
          <cell r="S2241">
            <v>44368</v>
          </cell>
          <cell r="T2241" t="str">
            <v>其他</v>
          </cell>
          <cell r="U2241" t="str">
            <v>F</v>
          </cell>
          <cell r="V2241" t="str">
            <v>F</v>
          </cell>
          <cell r="W2241" t="b">
            <v>1</v>
          </cell>
          <cell r="X2241">
            <v>3000</v>
          </cell>
          <cell r="Y2241">
            <v>3000</v>
          </cell>
          <cell r="Z2241" t="b">
            <v>1</v>
          </cell>
          <cell r="AA2241">
            <v>750</v>
          </cell>
          <cell r="AB2241">
            <v>750</v>
          </cell>
          <cell r="AC2241">
            <v>3750</v>
          </cell>
          <cell r="AD2241">
            <v>3750</v>
          </cell>
          <cell r="AE2241">
            <v>44378</v>
          </cell>
          <cell r="AF2241">
            <v>44986</v>
          </cell>
          <cell r="AG2241">
            <v>21</v>
          </cell>
          <cell r="AH2241">
            <v>21</v>
          </cell>
          <cell r="AI2241" t="b">
            <v>1</v>
          </cell>
          <cell r="AJ2241">
            <v>3</v>
          </cell>
          <cell r="AK2241">
            <v>24</v>
          </cell>
          <cell r="AL2241" t="e">
            <v>#N/A</v>
          </cell>
          <cell r="AM2241" t="str">
            <v>202201</v>
          </cell>
          <cell r="AN2241">
            <v>0</v>
          </cell>
        </row>
        <row r="2242">
          <cell r="B2242" t="str">
            <v>黄丹丹</v>
          </cell>
          <cell r="C2242" t="str">
            <v>女</v>
          </cell>
          <cell r="D2242" t="str">
            <v>壮族</v>
          </cell>
          <cell r="E2242">
            <v>33245</v>
          </cell>
          <cell r="F2242" t="str">
            <v>中国</v>
          </cell>
          <cell r="G2242" t="str">
            <v>身份证</v>
          </cell>
          <cell r="H2242" t="str">
            <v>452231199101075522</v>
          </cell>
          <cell r="I2242" t="str">
            <v>柳州市工人医院</v>
          </cell>
          <cell r="J2242">
            <v>44386</v>
          </cell>
          <cell r="K2242">
            <v>46173</v>
          </cell>
          <cell r="L2242" t="str">
            <v>是</v>
          </cell>
          <cell r="M2242" t="str">
            <v>柳州市</v>
          </cell>
          <cell r="N2242" t="str">
            <v>医院</v>
          </cell>
          <cell r="O2242" t="str">
            <v>研究生</v>
          </cell>
          <cell r="P2242" t="str">
            <v>硕士</v>
          </cell>
          <cell r="Q2242" t="str">
            <v>广西医科大学                            </v>
          </cell>
          <cell r="R2242" t="str">
            <v>内科学</v>
          </cell>
          <cell r="S2242">
            <v>44368</v>
          </cell>
          <cell r="T2242" t="str">
            <v>其他</v>
          </cell>
          <cell r="U2242" t="str">
            <v>F</v>
          </cell>
          <cell r="V2242" t="str">
            <v>F</v>
          </cell>
          <cell r="W2242" t="b">
            <v>1</v>
          </cell>
          <cell r="X2242">
            <v>3000</v>
          </cell>
          <cell r="Y2242">
            <v>3000</v>
          </cell>
          <cell r="Z2242" t="b">
            <v>1</v>
          </cell>
          <cell r="AA2242">
            <v>750</v>
          </cell>
          <cell r="AB2242">
            <v>750</v>
          </cell>
          <cell r="AC2242">
            <v>3750</v>
          </cell>
          <cell r="AD2242">
            <v>3750</v>
          </cell>
          <cell r="AE2242">
            <v>44378</v>
          </cell>
          <cell r="AF2242">
            <v>44986</v>
          </cell>
          <cell r="AG2242">
            <v>21</v>
          </cell>
          <cell r="AH2242">
            <v>21</v>
          </cell>
          <cell r="AI2242" t="b">
            <v>1</v>
          </cell>
          <cell r="AJ2242">
            <v>3</v>
          </cell>
          <cell r="AK2242">
            <v>24</v>
          </cell>
          <cell r="AL2242" t="e">
            <v>#N/A</v>
          </cell>
          <cell r="AM2242" t="str">
            <v>202108</v>
          </cell>
          <cell r="AN2242">
            <v>0</v>
          </cell>
        </row>
        <row r="2243">
          <cell r="B2243" t="str">
            <v>林月洁</v>
          </cell>
          <cell r="C2243" t="str">
            <v>女</v>
          </cell>
          <cell r="D2243" t="str">
            <v>汉族</v>
          </cell>
          <cell r="E2243">
            <v>34349</v>
          </cell>
          <cell r="F2243" t="str">
            <v>中国</v>
          </cell>
          <cell r="G2243" t="str">
            <v>身份证</v>
          </cell>
          <cell r="H2243" t="str">
            <v>450421199401156021</v>
          </cell>
          <cell r="I2243" t="str">
            <v>柳州市工人医院</v>
          </cell>
          <cell r="J2243">
            <v>44386</v>
          </cell>
          <cell r="K2243">
            <v>46173</v>
          </cell>
          <cell r="L2243" t="str">
            <v>是</v>
          </cell>
          <cell r="M2243" t="str">
            <v>柳州市</v>
          </cell>
          <cell r="N2243" t="str">
            <v>医院</v>
          </cell>
          <cell r="O2243" t="str">
            <v>研究生</v>
          </cell>
          <cell r="P2243" t="str">
            <v>硕士</v>
          </cell>
          <cell r="Q2243" t="str">
            <v>北京中医药大学                          </v>
          </cell>
          <cell r="R2243" t="str">
            <v>中西医结合临床</v>
          </cell>
          <cell r="S2243">
            <v>44370</v>
          </cell>
          <cell r="T2243" t="str">
            <v>其他</v>
          </cell>
          <cell r="U2243" t="str">
            <v>F</v>
          </cell>
          <cell r="V2243" t="str">
            <v>F</v>
          </cell>
          <cell r="W2243" t="b">
            <v>1</v>
          </cell>
          <cell r="X2243">
            <v>3000</v>
          </cell>
          <cell r="Y2243">
            <v>3000</v>
          </cell>
          <cell r="Z2243" t="b">
            <v>1</v>
          </cell>
          <cell r="AA2243">
            <v>750</v>
          </cell>
          <cell r="AB2243">
            <v>750</v>
          </cell>
          <cell r="AC2243">
            <v>3750</v>
          </cell>
          <cell r="AD2243">
            <v>3750</v>
          </cell>
          <cell r="AE2243">
            <v>44378</v>
          </cell>
          <cell r="AF2243">
            <v>44986</v>
          </cell>
          <cell r="AG2243">
            <v>21</v>
          </cell>
          <cell r="AH2243">
            <v>21</v>
          </cell>
          <cell r="AI2243" t="b">
            <v>1</v>
          </cell>
          <cell r="AJ2243">
            <v>3</v>
          </cell>
          <cell r="AK2243">
            <v>24</v>
          </cell>
          <cell r="AL2243" t="e">
            <v>#N/A</v>
          </cell>
          <cell r="AM2243" t="str">
            <v>202201</v>
          </cell>
          <cell r="AN2243">
            <v>0</v>
          </cell>
        </row>
        <row r="2244">
          <cell r="B2244" t="str">
            <v>李显君</v>
          </cell>
          <cell r="C2244" t="str">
            <v>男</v>
          </cell>
          <cell r="D2244" t="str">
            <v>汉族</v>
          </cell>
          <cell r="E2244">
            <v>34410</v>
          </cell>
          <cell r="F2244" t="str">
            <v>中国</v>
          </cell>
          <cell r="G2244" t="str">
            <v>身份证</v>
          </cell>
          <cell r="H2244" t="str">
            <v>450721199403174457</v>
          </cell>
          <cell r="I2244" t="str">
            <v>柳州市工人医院</v>
          </cell>
          <cell r="J2244">
            <v>44386</v>
          </cell>
          <cell r="K2244">
            <v>46173</v>
          </cell>
          <cell r="L2244" t="str">
            <v>是</v>
          </cell>
          <cell r="M2244" t="str">
            <v>柳州市</v>
          </cell>
          <cell r="N2244" t="str">
            <v>医院</v>
          </cell>
          <cell r="O2244" t="str">
            <v>研究生</v>
          </cell>
          <cell r="P2244" t="str">
            <v>硕士</v>
          </cell>
          <cell r="Q2244" t="str">
            <v>广西医科大学                            </v>
          </cell>
          <cell r="R2244" t="str">
            <v>外科学</v>
          </cell>
          <cell r="S2244">
            <v>44368</v>
          </cell>
          <cell r="T2244" t="str">
            <v>其他</v>
          </cell>
          <cell r="U2244" t="str">
            <v>F</v>
          </cell>
          <cell r="V2244" t="str">
            <v>F</v>
          </cell>
          <cell r="W2244" t="b">
            <v>1</v>
          </cell>
          <cell r="X2244">
            <v>3000</v>
          </cell>
          <cell r="Y2244">
            <v>3000</v>
          </cell>
          <cell r="Z2244" t="b">
            <v>1</v>
          </cell>
          <cell r="AA2244">
            <v>750</v>
          </cell>
          <cell r="AB2244">
            <v>750</v>
          </cell>
          <cell r="AC2244">
            <v>3750</v>
          </cell>
          <cell r="AD2244">
            <v>3750</v>
          </cell>
          <cell r="AE2244">
            <v>44378</v>
          </cell>
          <cell r="AF2244">
            <v>44986</v>
          </cell>
          <cell r="AG2244">
            <v>21</v>
          </cell>
          <cell r="AH2244">
            <v>21</v>
          </cell>
          <cell r="AI2244" t="b">
            <v>1</v>
          </cell>
          <cell r="AJ2244">
            <v>3</v>
          </cell>
          <cell r="AK2244">
            <v>24</v>
          </cell>
          <cell r="AL2244" t="e">
            <v>#N/A</v>
          </cell>
          <cell r="AM2244" t="str">
            <v>202201</v>
          </cell>
          <cell r="AN2244">
            <v>0</v>
          </cell>
        </row>
        <row r="2245">
          <cell r="B2245" t="str">
            <v>刘仲汉</v>
          </cell>
          <cell r="C2245" t="str">
            <v>男</v>
          </cell>
          <cell r="D2245" t="str">
            <v>汉族</v>
          </cell>
          <cell r="E2245">
            <v>33715</v>
          </cell>
          <cell r="F2245" t="str">
            <v>中国</v>
          </cell>
          <cell r="G2245" t="str">
            <v>身份证</v>
          </cell>
          <cell r="H2245" t="str">
            <v>450421199204218553</v>
          </cell>
          <cell r="I2245" t="str">
            <v>柳州市工人医院</v>
          </cell>
          <cell r="J2245">
            <v>44386</v>
          </cell>
          <cell r="K2245">
            <v>46173</v>
          </cell>
          <cell r="L2245" t="str">
            <v>是</v>
          </cell>
          <cell r="M2245" t="str">
            <v>柳州市</v>
          </cell>
          <cell r="N2245" t="str">
            <v>医院</v>
          </cell>
          <cell r="O2245" t="str">
            <v>研究生</v>
          </cell>
          <cell r="P2245" t="str">
            <v>硕士</v>
          </cell>
          <cell r="Q2245" t="str">
            <v>广西医科大学                            </v>
          </cell>
          <cell r="R2245" t="str">
            <v>外科学</v>
          </cell>
          <cell r="S2245">
            <v>44368</v>
          </cell>
          <cell r="T2245" t="str">
            <v>其他</v>
          </cell>
          <cell r="U2245" t="str">
            <v>F</v>
          </cell>
          <cell r="V2245" t="str">
            <v>F</v>
          </cell>
          <cell r="W2245" t="b">
            <v>1</v>
          </cell>
          <cell r="X2245">
            <v>3000</v>
          </cell>
          <cell r="Y2245">
            <v>3000</v>
          </cell>
          <cell r="Z2245" t="b">
            <v>1</v>
          </cell>
          <cell r="AA2245">
            <v>750</v>
          </cell>
          <cell r="AB2245">
            <v>750</v>
          </cell>
          <cell r="AC2245">
            <v>3750</v>
          </cell>
          <cell r="AD2245">
            <v>3750</v>
          </cell>
          <cell r="AE2245">
            <v>44378</v>
          </cell>
          <cell r="AF2245">
            <v>44986</v>
          </cell>
          <cell r="AG2245">
            <v>21</v>
          </cell>
          <cell r="AH2245">
            <v>21</v>
          </cell>
          <cell r="AI2245" t="b">
            <v>1</v>
          </cell>
          <cell r="AJ2245">
            <v>3</v>
          </cell>
          <cell r="AK2245">
            <v>24</v>
          </cell>
          <cell r="AL2245" t="e">
            <v>#N/A</v>
          </cell>
          <cell r="AM2245" t="str">
            <v>202108</v>
          </cell>
          <cell r="AN2245">
            <v>0</v>
          </cell>
        </row>
        <row r="2246">
          <cell r="B2246" t="str">
            <v>谭佩芝</v>
          </cell>
          <cell r="C2246" t="str">
            <v>女</v>
          </cell>
          <cell r="D2246" t="str">
            <v>毛南族</v>
          </cell>
          <cell r="E2246">
            <v>33889</v>
          </cell>
          <cell r="F2246" t="str">
            <v>中国</v>
          </cell>
          <cell r="G2246" t="str">
            <v>身份证</v>
          </cell>
          <cell r="H2246" t="str">
            <v>452724199210121026</v>
          </cell>
          <cell r="I2246" t="str">
            <v>柳州市工人医院</v>
          </cell>
          <cell r="J2246">
            <v>44386</v>
          </cell>
          <cell r="K2246">
            <v>46173</v>
          </cell>
          <cell r="L2246" t="str">
            <v>是</v>
          </cell>
          <cell r="M2246" t="str">
            <v>柳州市</v>
          </cell>
          <cell r="N2246" t="str">
            <v>医院</v>
          </cell>
          <cell r="O2246" t="str">
            <v>研究生</v>
          </cell>
          <cell r="P2246" t="str">
            <v>硕士</v>
          </cell>
          <cell r="Q2246" t="str">
            <v>广西医科大学                            </v>
          </cell>
          <cell r="R2246" t="str">
            <v>妇产科学</v>
          </cell>
          <cell r="S2246">
            <v>44368</v>
          </cell>
          <cell r="T2246" t="str">
            <v>其他</v>
          </cell>
          <cell r="U2246" t="str">
            <v>F</v>
          </cell>
          <cell r="V2246" t="str">
            <v>F</v>
          </cell>
          <cell r="W2246" t="b">
            <v>1</v>
          </cell>
          <cell r="X2246">
            <v>3000</v>
          </cell>
          <cell r="Y2246">
            <v>3000</v>
          </cell>
          <cell r="Z2246" t="b">
            <v>1</v>
          </cell>
          <cell r="AA2246">
            <v>750</v>
          </cell>
          <cell r="AB2246">
            <v>750</v>
          </cell>
          <cell r="AC2246">
            <v>3750</v>
          </cell>
          <cell r="AD2246">
            <v>3750</v>
          </cell>
          <cell r="AE2246">
            <v>44378</v>
          </cell>
          <cell r="AF2246">
            <v>44986</v>
          </cell>
          <cell r="AG2246">
            <v>21</v>
          </cell>
          <cell r="AH2246">
            <v>21</v>
          </cell>
          <cell r="AI2246" t="b">
            <v>1</v>
          </cell>
          <cell r="AJ2246">
            <v>3</v>
          </cell>
          <cell r="AK2246">
            <v>24</v>
          </cell>
          <cell r="AL2246" t="e">
            <v>#N/A</v>
          </cell>
          <cell r="AM2246" t="str">
            <v>201709</v>
          </cell>
          <cell r="AN2246">
            <v>0</v>
          </cell>
        </row>
        <row r="2247">
          <cell r="B2247" t="str">
            <v>丁雪文</v>
          </cell>
          <cell r="C2247" t="str">
            <v>女</v>
          </cell>
          <cell r="D2247" t="str">
            <v>汉族</v>
          </cell>
          <cell r="E2247">
            <v>34782</v>
          </cell>
          <cell r="F2247" t="str">
            <v>中国</v>
          </cell>
          <cell r="G2247" t="str">
            <v>身份证</v>
          </cell>
          <cell r="H2247" t="str">
            <v>45072119950324722X</v>
          </cell>
          <cell r="I2247" t="str">
            <v>柳州市工人医院</v>
          </cell>
          <cell r="J2247">
            <v>44386</v>
          </cell>
          <cell r="K2247">
            <v>46173</v>
          </cell>
          <cell r="L2247" t="str">
            <v>是</v>
          </cell>
          <cell r="M2247" t="str">
            <v>柳州市</v>
          </cell>
          <cell r="N2247" t="str">
            <v>医院</v>
          </cell>
          <cell r="O2247" t="str">
            <v>研究生</v>
          </cell>
          <cell r="P2247" t="str">
            <v>硕士</v>
          </cell>
          <cell r="Q2247" t="str">
            <v>广西医科大学                            </v>
          </cell>
          <cell r="R2247" t="str">
            <v>妇产科学</v>
          </cell>
          <cell r="S2247">
            <v>44368</v>
          </cell>
          <cell r="T2247" t="str">
            <v>其他</v>
          </cell>
          <cell r="U2247" t="str">
            <v>F</v>
          </cell>
          <cell r="V2247" t="str">
            <v>F</v>
          </cell>
          <cell r="W2247" t="b">
            <v>1</v>
          </cell>
          <cell r="X2247">
            <v>3000</v>
          </cell>
          <cell r="Y2247">
            <v>3000</v>
          </cell>
          <cell r="Z2247" t="b">
            <v>1</v>
          </cell>
          <cell r="AA2247">
            <v>750</v>
          </cell>
          <cell r="AB2247">
            <v>750</v>
          </cell>
          <cell r="AC2247">
            <v>3750</v>
          </cell>
          <cell r="AD2247">
            <v>3750</v>
          </cell>
          <cell r="AE2247">
            <v>44378</v>
          </cell>
          <cell r="AF2247">
            <v>44986</v>
          </cell>
          <cell r="AG2247">
            <v>21</v>
          </cell>
          <cell r="AH2247">
            <v>21</v>
          </cell>
          <cell r="AI2247" t="b">
            <v>1</v>
          </cell>
          <cell r="AJ2247">
            <v>3</v>
          </cell>
          <cell r="AK2247">
            <v>24</v>
          </cell>
          <cell r="AL2247" t="e">
            <v>#N/A</v>
          </cell>
          <cell r="AM2247" t="str">
            <v>202108</v>
          </cell>
          <cell r="AN2247">
            <v>0</v>
          </cell>
        </row>
        <row r="2248">
          <cell r="B2248" t="str">
            <v>陆珊</v>
          </cell>
          <cell r="C2248" t="str">
            <v>女</v>
          </cell>
          <cell r="D2248" t="str">
            <v>汉族</v>
          </cell>
          <cell r="E2248">
            <v>34321</v>
          </cell>
          <cell r="F2248" t="str">
            <v>中国</v>
          </cell>
          <cell r="G2248" t="str">
            <v>身份证</v>
          </cell>
          <cell r="H2248" t="str">
            <v>452123199312183421</v>
          </cell>
          <cell r="I2248" t="str">
            <v>柳州市工人医院</v>
          </cell>
          <cell r="J2248">
            <v>44386</v>
          </cell>
          <cell r="K2248">
            <v>46173</v>
          </cell>
          <cell r="L2248" t="str">
            <v>是</v>
          </cell>
          <cell r="M2248" t="str">
            <v>柳州市</v>
          </cell>
          <cell r="N2248" t="str">
            <v>医院</v>
          </cell>
          <cell r="O2248" t="str">
            <v>研究生</v>
          </cell>
          <cell r="P2248" t="str">
            <v>硕士</v>
          </cell>
          <cell r="Q2248" t="str">
            <v>右江民族医学院                          </v>
          </cell>
          <cell r="R2248" t="str">
            <v>妇产科学</v>
          </cell>
          <cell r="S2248">
            <v>44377</v>
          </cell>
          <cell r="T2248" t="str">
            <v>其他</v>
          </cell>
          <cell r="U2248" t="str">
            <v>F</v>
          </cell>
          <cell r="V2248" t="str">
            <v>F</v>
          </cell>
          <cell r="W2248" t="b">
            <v>1</v>
          </cell>
          <cell r="X2248">
            <v>3000</v>
          </cell>
          <cell r="Y2248">
            <v>3000</v>
          </cell>
          <cell r="Z2248" t="b">
            <v>1</v>
          </cell>
          <cell r="AA2248">
            <v>750</v>
          </cell>
          <cell r="AB2248">
            <v>750</v>
          </cell>
          <cell r="AC2248">
            <v>3750</v>
          </cell>
          <cell r="AD2248">
            <v>3750</v>
          </cell>
          <cell r="AE2248">
            <v>44378</v>
          </cell>
          <cell r="AF2248">
            <v>44986</v>
          </cell>
          <cell r="AG2248">
            <v>21</v>
          </cell>
          <cell r="AH2248">
            <v>21</v>
          </cell>
          <cell r="AI2248" t="b">
            <v>1</v>
          </cell>
          <cell r="AJ2248">
            <v>3</v>
          </cell>
          <cell r="AK2248">
            <v>24</v>
          </cell>
          <cell r="AL2248" t="e">
            <v>#N/A</v>
          </cell>
          <cell r="AM2248" t="str">
            <v>202108</v>
          </cell>
          <cell r="AN2248">
            <v>0</v>
          </cell>
        </row>
        <row r="2249">
          <cell r="B2249" t="str">
            <v>梁柳凤</v>
          </cell>
          <cell r="C2249" t="str">
            <v>女</v>
          </cell>
          <cell r="D2249" t="str">
            <v>壮族</v>
          </cell>
          <cell r="E2249">
            <v>34379</v>
          </cell>
          <cell r="F2249" t="str">
            <v>中国</v>
          </cell>
          <cell r="G2249" t="str">
            <v>身份证</v>
          </cell>
          <cell r="H2249" t="str">
            <v>450326199402141223</v>
          </cell>
          <cell r="I2249" t="str">
            <v>柳州市工人医院</v>
          </cell>
          <cell r="J2249">
            <v>44386</v>
          </cell>
          <cell r="K2249">
            <v>46173</v>
          </cell>
          <cell r="L2249" t="str">
            <v>是</v>
          </cell>
          <cell r="M2249" t="str">
            <v>柳州市</v>
          </cell>
          <cell r="N2249" t="str">
            <v>医院</v>
          </cell>
          <cell r="O2249" t="str">
            <v>研究生</v>
          </cell>
          <cell r="P2249" t="str">
            <v>硕士</v>
          </cell>
          <cell r="Q2249" t="str">
            <v>中国医科大学                            </v>
          </cell>
          <cell r="R2249" t="str">
            <v>麻醉学</v>
          </cell>
          <cell r="S2249">
            <v>44365</v>
          </cell>
          <cell r="T2249" t="str">
            <v>其他</v>
          </cell>
          <cell r="U2249" t="str">
            <v>F</v>
          </cell>
          <cell r="V2249" t="str">
            <v>F</v>
          </cell>
          <cell r="W2249" t="b">
            <v>1</v>
          </cell>
          <cell r="X2249">
            <v>3000</v>
          </cell>
          <cell r="Y2249">
            <v>3000</v>
          </cell>
          <cell r="Z2249" t="b">
            <v>1</v>
          </cell>
          <cell r="AA2249">
            <v>750</v>
          </cell>
          <cell r="AB2249">
            <v>750</v>
          </cell>
          <cell r="AC2249">
            <v>3750</v>
          </cell>
          <cell r="AD2249">
            <v>3750</v>
          </cell>
          <cell r="AE2249">
            <v>44378</v>
          </cell>
          <cell r="AF2249">
            <v>44986</v>
          </cell>
          <cell r="AG2249">
            <v>21</v>
          </cell>
          <cell r="AH2249">
            <v>21</v>
          </cell>
          <cell r="AI2249" t="b">
            <v>1</v>
          </cell>
          <cell r="AJ2249">
            <v>3</v>
          </cell>
          <cell r="AK2249">
            <v>24</v>
          </cell>
          <cell r="AL2249" t="e">
            <v>#N/A</v>
          </cell>
          <cell r="AM2249" t="str">
            <v>202201</v>
          </cell>
          <cell r="AN2249">
            <v>0</v>
          </cell>
        </row>
        <row r="2250">
          <cell r="B2250" t="str">
            <v>杜秋玲</v>
          </cell>
          <cell r="C2250" t="str">
            <v>女</v>
          </cell>
          <cell r="D2250" t="str">
            <v>壮族</v>
          </cell>
          <cell r="E2250">
            <v>34638</v>
          </cell>
          <cell r="F2250" t="str">
            <v>中国</v>
          </cell>
          <cell r="G2250" t="str">
            <v>身份证</v>
          </cell>
          <cell r="H2250" t="str">
            <v>450322199410315048</v>
          </cell>
          <cell r="I2250" t="str">
            <v>柳州市工人医院</v>
          </cell>
          <cell r="J2250">
            <v>44386</v>
          </cell>
          <cell r="K2250">
            <v>46173</v>
          </cell>
          <cell r="L2250" t="str">
            <v>是</v>
          </cell>
          <cell r="M2250" t="str">
            <v>柳州市</v>
          </cell>
          <cell r="N2250" t="str">
            <v>医院</v>
          </cell>
          <cell r="O2250" t="str">
            <v>研究生</v>
          </cell>
          <cell r="P2250" t="str">
            <v>硕士</v>
          </cell>
          <cell r="Q2250" t="str">
            <v>广西医科大学                            </v>
          </cell>
          <cell r="R2250" t="str">
            <v>眼科学</v>
          </cell>
          <cell r="S2250">
            <v>44368</v>
          </cell>
          <cell r="T2250" t="str">
            <v>其他</v>
          </cell>
          <cell r="U2250" t="str">
            <v>F</v>
          </cell>
          <cell r="V2250" t="str">
            <v>F</v>
          </cell>
          <cell r="W2250" t="b">
            <v>1</v>
          </cell>
          <cell r="X2250">
            <v>3000</v>
          </cell>
          <cell r="Y2250">
            <v>3000</v>
          </cell>
          <cell r="Z2250" t="b">
            <v>1</v>
          </cell>
          <cell r="AA2250">
            <v>750</v>
          </cell>
          <cell r="AB2250">
            <v>750</v>
          </cell>
          <cell r="AC2250">
            <v>3750</v>
          </cell>
          <cell r="AD2250">
            <v>3750</v>
          </cell>
          <cell r="AE2250">
            <v>44378</v>
          </cell>
          <cell r="AF2250">
            <v>44986</v>
          </cell>
          <cell r="AG2250">
            <v>21</v>
          </cell>
          <cell r="AH2250">
            <v>21</v>
          </cell>
          <cell r="AI2250" t="b">
            <v>1</v>
          </cell>
          <cell r="AJ2250">
            <v>3</v>
          </cell>
          <cell r="AK2250">
            <v>24</v>
          </cell>
          <cell r="AL2250" t="e">
            <v>#N/A</v>
          </cell>
          <cell r="AM2250" t="str">
            <v>202108</v>
          </cell>
          <cell r="AN2250">
            <v>0</v>
          </cell>
        </row>
        <row r="2251">
          <cell r="B2251" t="str">
            <v>陈丹</v>
          </cell>
          <cell r="C2251" t="str">
            <v>女</v>
          </cell>
          <cell r="D2251" t="str">
            <v>汉族</v>
          </cell>
          <cell r="E2251">
            <v>34758</v>
          </cell>
          <cell r="F2251" t="str">
            <v>中国</v>
          </cell>
          <cell r="G2251" t="str">
            <v>身份证</v>
          </cell>
          <cell r="H2251" t="str">
            <v>450331199502283625</v>
          </cell>
          <cell r="I2251" t="str">
            <v>柳州市工人医院</v>
          </cell>
          <cell r="J2251">
            <v>44386</v>
          </cell>
          <cell r="K2251">
            <v>46173</v>
          </cell>
          <cell r="L2251" t="str">
            <v>是</v>
          </cell>
          <cell r="M2251" t="str">
            <v>柳州市</v>
          </cell>
          <cell r="N2251" t="str">
            <v>医院</v>
          </cell>
          <cell r="O2251" t="str">
            <v>研究生</v>
          </cell>
          <cell r="P2251" t="str">
            <v>硕士</v>
          </cell>
          <cell r="Q2251" t="str">
            <v>广西医科大学                            </v>
          </cell>
          <cell r="R2251" t="str">
            <v>眼科学</v>
          </cell>
          <cell r="S2251">
            <v>44368</v>
          </cell>
          <cell r="T2251" t="str">
            <v>其他</v>
          </cell>
          <cell r="U2251" t="str">
            <v>F</v>
          </cell>
          <cell r="V2251" t="str">
            <v>F</v>
          </cell>
          <cell r="W2251" t="b">
            <v>1</v>
          </cell>
          <cell r="X2251">
            <v>3000</v>
          </cell>
          <cell r="Y2251">
            <v>3000</v>
          </cell>
          <cell r="Z2251" t="b">
            <v>1</v>
          </cell>
          <cell r="AA2251">
            <v>750</v>
          </cell>
          <cell r="AB2251">
            <v>750</v>
          </cell>
          <cell r="AC2251">
            <v>3750</v>
          </cell>
          <cell r="AD2251">
            <v>3750</v>
          </cell>
          <cell r="AE2251">
            <v>44378</v>
          </cell>
          <cell r="AF2251">
            <v>44986</v>
          </cell>
          <cell r="AG2251">
            <v>21</v>
          </cell>
          <cell r="AH2251">
            <v>21</v>
          </cell>
          <cell r="AI2251" t="b">
            <v>1</v>
          </cell>
          <cell r="AJ2251">
            <v>3</v>
          </cell>
          <cell r="AK2251">
            <v>24</v>
          </cell>
          <cell r="AL2251" t="e">
            <v>#N/A</v>
          </cell>
          <cell r="AM2251" t="str">
            <v>202201</v>
          </cell>
          <cell r="AN2251">
            <v>0</v>
          </cell>
        </row>
        <row r="2252">
          <cell r="B2252" t="str">
            <v>张含</v>
          </cell>
          <cell r="C2252" t="str">
            <v>女</v>
          </cell>
          <cell r="D2252" t="str">
            <v>汉族</v>
          </cell>
          <cell r="E2252">
            <v>34156</v>
          </cell>
          <cell r="F2252" t="str">
            <v>中国</v>
          </cell>
          <cell r="G2252" t="str">
            <v>身份证</v>
          </cell>
          <cell r="H2252" t="str">
            <v>410225199307064961</v>
          </cell>
          <cell r="I2252" t="str">
            <v>柳州市工人医院</v>
          </cell>
          <cell r="J2252">
            <v>44386</v>
          </cell>
          <cell r="K2252">
            <v>46173</v>
          </cell>
          <cell r="L2252" t="str">
            <v>是</v>
          </cell>
          <cell r="M2252" t="str">
            <v>柳州市</v>
          </cell>
          <cell r="N2252" t="str">
            <v>医院</v>
          </cell>
          <cell r="O2252" t="str">
            <v>研究生</v>
          </cell>
          <cell r="P2252" t="str">
            <v>硕士</v>
          </cell>
          <cell r="Q2252" t="str">
            <v>郑州大学                                </v>
          </cell>
          <cell r="R2252" t="str">
            <v>口腔医学</v>
          </cell>
          <cell r="S2252">
            <v>44378</v>
          </cell>
          <cell r="T2252" t="str">
            <v>其他</v>
          </cell>
          <cell r="U2252" t="str">
            <v>F</v>
          </cell>
          <cell r="V2252" t="str">
            <v>F</v>
          </cell>
          <cell r="W2252" t="b">
            <v>1</v>
          </cell>
          <cell r="X2252">
            <v>3000</v>
          </cell>
          <cell r="Y2252">
            <v>3000</v>
          </cell>
          <cell r="Z2252" t="b">
            <v>1</v>
          </cell>
          <cell r="AA2252">
            <v>750</v>
          </cell>
          <cell r="AB2252">
            <v>750</v>
          </cell>
          <cell r="AC2252">
            <v>3750</v>
          </cell>
          <cell r="AD2252">
            <v>3750</v>
          </cell>
          <cell r="AE2252">
            <v>44378</v>
          </cell>
          <cell r="AF2252">
            <v>44986</v>
          </cell>
          <cell r="AG2252">
            <v>21</v>
          </cell>
          <cell r="AH2252">
            <v>21</v>
          </cell>
          <cell r="AI2252" t="b">
            <v>1</v>
          </cell>
          <cell r="AJ2252">
            <v>3</v>
          </cell>
          <cell r="AK2252">
            <v>24</v>
          </cell>
          <cell r="AL2252" t="e">
            <v>#N/A</v>
          </cell>
          <cell r="AM2252" t="str">
            <v>202201</v>
          </cell>
          <cell r="AN2252">
            <v>0</v>
          </cell>
        </row>
        <row r="2253">
          <cell r="B2253" t="str">
            <v>杨婧</v>
          </cell>
          <cell r="C2253" t="str">
            <v>女</v>
          </cell>
          <cell r="D2253" t="str">
            <v>汉族</v>
          </cell>
          <cell r="E2253">
            <v>34754</v>
          </cell>
          <cell r="F2253" t="str">
            <v>中国</v>
          </cell>
          <cell r="G2253" t="str">
            <v>身份证</v>
          </cell>
          <cell r="H2253" t="str">
            <v>45030219950224152X</v>
          </cell>
          <cell r="I2253" t="str">
            <v>柳州市工人医院</v>
          </cell>
          <cell r="J2253">
            <v>44386</v>
          </cell>
          <cell r="K2253">
            <v>46173</v>
          </cell>
          <cell r="L2253" t="str">
            <v>是</v>
          </cell>
          <cell r="M2253" t="str">
            <v>柳州市</v>
          </cell>
          <cell r="N2253" t="str">
            <v>医院</v>
          </cell>
          <cell r="O2253" t="str">
            <v>研究生</v>
          </cell>
          <cell r="P2253" t="str">
            <v>硕士</v>
          </cell>
          <cell r="Q2253" t="str">
            <v>广西医科大学                            </v>
          </cell>
          <cell r="R2253" t="str">
            <v>口腔医学</v>
          </cell>
          <cell r="S2253">
            <v>44368</v>
          </cell>
          <cell r="T2253" t="str">
            <v>其他</v>
          </cell>
          <cell r="U2253" t="str">
            <v>F</v>
          </cell>
          <cell r="V2253" t="str">
            <v>F</v>
          </cell>
          <cell r="W2253" t="b">
            <v>1</v>
          </cell>
          <cell r="X2253">
            <v>3000</v>
          </cell>
          <cell r="Y2253">
            <v>3000</v>
          </cell>
          <cell r="Z2253" t="b">
            <v>1</v>
          </cell>
          <cell r="AA2253">
            <v>750</v>
          </cell>
          <cell r="AB2253">
            <v>750</v>
          </cell>
          <cell r="AC2253">
            <v>3750</v>
          </cell>
          <cell r="AD2253">
            <v>3750</v>
          </cell>
          <cell r="AE2253">
            <v>44378</v>
          </cell>
          <cell r="AF2253">
            <v>44986</v>
          </cell>
          <cell r="AG2253">
            <v>21</v>
          </cell>
          <cell r="AH2253">
            <v>21</v>
          </cell>
          <cell r="AI2253" t="b">
            <v>1</v>
          </cell>
          <cell r="AJ2253">
            <v>3</v>
          </cell>
          <cell r="AK2253">
            <v>24</v>
          </cell>
          <cell r="AL2253" t="e">
            <v>#N/A</v>
          </cell>
          <cell r="AM2253" t="str">
            <v>202201</v>
          </cell>
          <cell r="AN2253">
            <v>0</v>
          </cell>
        </row>
        <row r="2254">
          <cell r="B2254" t="str">
            <v>覃燕玲</v>
          </cell>
          <cell r="C2254" t="str">
            <v>女</v>
          </cell>
          <cell r="D2254" t="str">
            <v>汉族</v>
          </cell>
          <cell r="E2254">
            <v>34605</v>
          </cell>
          <cell r="F2254" t="str">
            <v>中国</v>
          </cell>
          <cell r="G2254" t="str">
            <v>身份证</v>
          </cell>
          <cell r="H2254" t="str">
            <v>452123199409282223</v>
          </cell>
          <cell r="I2254" t="str">
            <v>柳州市工人医院</v>
          </cell>
          <cell r="J2254">
            <v>44389</v>
          </cell>
          <cell r="K2254">
            <v>46173</v>
          </cell>
          <cell r="L2254" t="str">
            <v>是</v>
          </cell>
          <cell r="M2254" t="str">
            <v>柳州市</v>
          </cell>
          <cell r="N2254" t="str">
            <v>医院</v>
          </cell>
          <cell r="O2254" t="str">
            <v>研究生</v>
          </cell>
          <cell r="P2254" t="str">
            <v>硕士</v>
          </cell>
          <cell r="Q2254" t="str">
            <v>中国医科大学                            </v>
          </cell>
          <cell r="R2254" t="str">
            <v>皮肤病与性病学</v>
          </cell>
          <cell r="S2254">
            <v>44365</v>
          </cell>
          <cell r="T2254" t="str">
            <v>其他</v>
          </cell>
          <cell r="U2254" t="str">
            <v>F</v>
          </cell>
          <cell r="V2254" t="str">
            <v>F</v>
          </cell>
          <cell r="W2254" t="b">
            <v>1</v>
          </cell>
          <cell r="X2254">
            <v>3000</v>
          </cell>
          <cell r="Y2254">
            <v>3000</v>
          </cell>
          <cell r="Z2254" t="b">
            <v>1</v>
          </cell>
          <cell r="AA2254">
            <v>750</v>
          </cell>
          <cell r="AB2254">
            <v>750</v>
          </cell>
          <cell r="AC2254">
            <v>3750</v>
          </cell>
          <cell r="AD2254">
            <v>3750</v>
          </cell>
          <cell r="AE2254">
            <v>44378</v>
          </cell>
          <cell r="AF2254">
            <v>44986</v>
          </cell>
          <cell r="AG2254">
            <v>21</v>
          </cell>
          <cell r="AH2254">
            <v>21</v>
          </cell>
          <cell r="AI2254" t="b">
            <v>1</v>
          </cell>
          <cell r="AJ2254">
            <v>3</v>
          </cell>
          <cell r="AK2254">
            <v>24</v>
          </cell>
          <cell r="AL2254" t="e">
            <v>#N/A</v>
          </cell>
          <cell r="AM2254" t="str">
            <v>202201</v>
          </cell>
          <cell r="AN2254">
            <v>0</v>
          </cell>
        </row>
        <row r="2255">
          <cell r="B2255" t="str">
            <v>唐霁</v>
          </cell>
          <cell r="C2255" t="str">
            <v>女</v>
          </cell>
          <cell r="D2255" t="str">
            <v>汉族</v>
          </cell>
          <cell r="E2255">
            <v>35058</v>
          </cell>
          <cell r="F2255" t="str">
            <v>中国</v>
          </cell>
          <cell r="G2255" t="str">
            <v>身份证</v>
          </cell>
          <cell r="H2255" t="str">
            <v>450327199512250048</v>
          </cell>
          <cell r="I2255" t="str">
            <v>柳州市工人医院</v>
          </cell>
          <cell r="J2255">
            <v>44386</v>
          </cell>
          <cell r="K2255">
            <v>46173</v>
          </cell>
          <cell r="L2255" t="str">
            <v>是</v>
          </cell>
          <cell r="M2255" t="str">
            <v>柳州市</v>
          </cell>
          <cell r="N2255" t="str">
            <v>医院</v>
          </cell>
          <cell r="O2255" t="str">
            <v>研究生</v>
          </cell>
          <cell r="P2255" t="str">
            <v>硕士</v>
          </cell>
          <cell r="Q2255" t="str">
            <v>广西中医药大学                          </v>
          </cell>
          <cell r="R2255" t="str">
            <v>针灸推拿</v>
          </cell>
          <cell r="S2255">
            <v>44377</v>
          </cell>
          <cell r="T2255" t="str">
            <v>其他</v>
          </cell>
          <cell r="U2255" t="str">
            <v>F</v>
          </cell>
          <cell r="V2255" t="str">
            <v>F</v>
          </cell>
          <cell r="W2255" t="b">
            <v>1</v>
          </cell>
          <cell r="X2255">
            <v>3000</v>
          </cell>
          <cell r="Y2255">
            <v>3000</v>
          </cell>
          <cell r="Z2255" t="b">
            <v>1</v>
          </cell>
          <cell r="AA2255">
            <v>750</v>
          </cell>
          <cell r="AB2255">
            <v>750</v>
          </cell>
          <cell r="AC2255">
            <v>3750</v>
          </cell>
          <cell r="AD2255">
            <v>3750</v>
          </cell>
          <cell r="AE2255">
            <v>44378</v>
          </cell>
          <cell r="AF2255">
            <v>44986</v>
          </cell>
          <cell r="AG2255">
            <v>21</v>
          </cell>
          <cell r="AH2255">
            <v>21</v>
          </cell>
          <cell r="AI2255" t="b">
            <v>1</v>
          </cell>
          <cell r="AJ2255">
            <v>3</v>
          </cell>
          <cell r="AK2255">
            <v>24</v>
          </cell>
          <cell r="AL2255" t="e">
            <v>#N/A</v>
          </cell>
          <cell r="AM2255" t="str">
            <v>202108</v>
          </cell>
          <cell r="AN2255">
            <v>0</v>
          </cell>
        </row>
        <row r="2256">
          <cell r="B2256" t="str">
            <v>刘继鸿</v>
          </cell>
          <cell r="C2256" t="str">
            <v>男</v>
          </cell>
          <cell r="D2256" t="str">
            <v>苗族</v>
          </cell>
          <cell r="E2256">
            <v>33893</v>
          </cell>
          <cell r="F2256" t="str">
            <v>中国</v>
          </cell>
          <cell r="G2256" t="str">
            <v>身份证</v>
          </cell>
          <cell r="H2256" t="str">
            <v>430527199210164213</v>
          </cell>
          <cell r="I2256" t="str">
            <v>柳州市工人医院</v>
          </cell>
          <cell r="J2256">
            <v>44386</v>
          </cell>
          <cell r="K2256">
            <v>46173</v>
          </cell>
          <cell r="L2256" t="str">
            <v>是</v>
          </cell>
          <cell r="M2256" t="str">
            <v>柳州市</v>
          </cell>
          <cell r="N2256" t="str">
            <v>医院</v>
          </cell>
          <cell r="O2256" t="str">
            <v>研究生</v>
          </cell>
          <cell r="P2256" t="str">
            <v>硕士</v>
          </cell>
          <cell r="Q2256" t="str">
            <v>桂林医学院                              </v>
          </cell>
          <cell r="R2256" t="str">
            <v>外科学</v>
          </cell>
          <cell r="S2256">
            <v>44377</v>
          </cell>
          <cell r="T2256" t="str">
            <v>其他</v>
          </cell>
          <cell r="U2256" t="str">
            <v>F</v>
          </cell>
          <cell r="V2256" t="str">
            <v>F</v>
          </cell>
          <cell r="W2256" t="b">
            <v>1</v>
          </cell>
          <cell r="X2256">
            <v>3000</v>
          </cell>
          <cell r="Y2256">
            <v>3000</v>
          </cell>
          <cell r="Z2256" t="b">
            <v>1</v>
          </cell>
          <cell r="AA2256">
            <v>750</v>
          </cell>
          <cell r="AB2256">
            <v>750</v>
          </cell>
          <cell r="AC2256">
            <v>3750</v>
          </cell>
          <cell r="AD2256">
            <v>3750</v>
          </cell>
          <cell r="AE2256">
            <v>44378</v>
          </cell>
          <cell r="AF2256">
            <v>44986</v>
          </cell>
          <cell r="AG2256">
            <v>21</v>
          </cell>
          <cell r="AH2256">
            <v>21</v>
          </cell>
          <cell r="AI2256" t="b">
            <v>1</v>
          </cell>
          <cell r="AJ2256">
            <v>3</v>
          </cell>
          <cell r="AK2256">
            <v>24</v>
          </cell>
          <cell r="AL2256" t="e">
            <v>#N/A</v>
          </cell>
          <cell r="AM2256" t="str">
            <v>202108</v>
          </cell>
          <cell r="AN2256">
            <v>0</v>
          </cell>
        </row>
        <row r="2257">
          <cell r="B2257" t="str">
            <v>梁东</v>
          </cell>
          <cell r="C2257" t="str">
            <v>男</v>
          </cell>
          <cell r="D2257" t="str">
            <v>汉族</v>
          </cell>
          <cell r="E2257">
            <v>34354</v>
          </cell>
          <cell r="F2257" t="str">
            <v>中国</v>
          </cell>
          <cell r="G2257" t="str">
            <v>身份证</v>
          </cell>
          <cell r="H2257" t="str">
            <v>450322199401203511</v>
          </cell>
          <cell r="I2257" t="str">
            <v>柳州市工人医院</v>
          </cell>
          <cell r="J2257">
            <v>44386</v>
          </cell>
          <cell r="K2257">
            <v>46173</v>
          </cell>
          <cell r="L2257" t="str">
            <v>是</v>
          </cell>
          <cell r="M2257" t="str">
            <v>柳州市</v>
          </cell>
          <cell r="N2257" t="str">
            <v>医院</v>
          </cell>
          <cell r="O2257" t="str">
            <v>研究生</v>
          </cell>
          <cell r="P2257" t="str">
            <v>硕士</v>
          </cell>
          <cell r="Q2257" t="str">
            <v>广西医科大学                            </v>
          </cell>
          <cell r="R2257" t="str">
            <v>外科学</v>
          </cell>
          <cell r="S2257">
            <v>44368</v>
          </cell>
          <cell r="T2257" t="str">
            <v>其他</v>
          </cell>
          <cell r="U2257" t="str">
            <v>F</v>
          </cell>
          <cell r="V2257" t="str">
            <v>F</v>
          </cell>
          <cell r="W2257" t="b">
            <v>1</v>
          </cell>
          <cell r="X2257">
            <v>3000</v>
          </cell>
          <cell r="Y2257">
            <v>3000</v>
          </cell>
          <cell r="Z2257" t="b">
            <v>1</v>
          </cell>
          <cell r="AA2257">
            <v>750</v>
          </cell>
          <cell r="AB2257">
            <v>750</v>
          </cell>
          <cell r="AC2257">
            <v>3750</v>
          </cell>
          <cell r="AD2257">
            <v>3750</v>
          </cell>
          <cell r="AE2257">
            <v>44378</v>
          </cell>
          <cell r="AF2257">
            <v>44986</v>
          </cell>
          <cell r="AG2257">
            <v>21</v>
          </cell>
          <cell r="AH2257">
            <v>21</v>
          </cell>
          <cell r="AI2257" t="b">
            <v>1</v>
          </cell>
          <cell r="AJ2257">
            <v>3</v>
          </cell>
          <cell r="AK2257">
            <v>24</v>
          </cell>
          <cell r="AL2257" t="e">
            <v>#N/A</v>
          </cell>
          <cell r="AM2257" t="str">
            <v>202108</v>
          </cell>
          <cell r="AN2257">
            <v>0</v>
          </cell>
        </row>
        <row r="2258">
          <cell r="B2258" t="str">
            <v>吴永茂</v>
          </cell>
          <cell r="C2258" t="str">
            <v>男</v>
          </cell>
          <cell r="D2258" t="str">
            <v>汉族</v>
          </cell>
          <cell r="E2258">
            <v>34656</v>
          </cell>
          <cell r="F2258" t="str">
            <v>中国</v>
          </cell>
          <cell r="G2258" t="str">
            <v>身份证</v>
          </cell>
          <cell r="H2258" t="str">
            <v>450722199411181530</v>
          </cell>
          <cell r="I2258" t="str">
            <v>柳州市工人医院</v>
          </cell>
          <cell r="J2258">
            <v>44386</v>
          </cell>
          <cell r="K2258">
            <v>46176</v>
          </cell>
          <cell r="L2258" t="str">
            <v>是</v>
          </cell>
          <cell r="M2258" t="str">
            <v>柳州市</v>
          </cell>
          <cell r="N2258" t="str">
            <v>医院</v>
          </cell>
          <cell r="O2258" t="str">
            <v>研究生</v>
          </cell>
          <cell r="P2258" t="str">
            <v>硕士</v>
          </cell>
          <cell r="Q2258" t="str">
            <v>南方医科大学                            </v>
          </cell>
          <cell r="R2258" t="str">
            <v>外科学</v>
          </cell>
          <cell r="S2258">
            <v>44372</v>
          </cell>
          <cell r="T2258" t="str">
            <v>其他</v>
          </cell>
          <cell r="U2258" t="str">
            <v>F</v>
          </cell>
          <cell r="V2258" t="str">
            <v>F</v>
          </cell>
          <cell r="W2258" t="b">
            <v>1</v>
          </cell>
          <cell r="X2258">
            <v>3000</v>
          </cell>
          <cell r="Y2258">
            <v>3000</v>
          </cell>
          <cell r="Z2258" t="b">
            <v>1</v>
          </cell>
          <cell r="AA2258">
            <v>750</v>
          </cell>
          <cell r="AB2258">
            <v>750</v>
          </cell>
          <cell r="AC2258">
            <v>3750</v>
          </cell>
          <cell r="AD2258">
            <v>3750</v>
          </cell>
          <cell r="AE2258">
            <v>44378</v>
          </cell>
          <cell r="AF2258">
            <v>44986</v>
          </cell>
          <cell r="AG2258">
            <v>21</v>
          </cell>
          <cell r="AH2258">
            <v>21</v>
          </cell>
          <cell r="AI2258" t="b">
            <v>1</v>
          </cell>
          <cell r="AJ2258">
            <v>3</v>
          </cell>
          <cell r="AK2258">
            <v>24</v>
          </cell>
          <cell r="AL2258" t="e">
            <v>#N/A</v>
          </cell>
          <cell r="AM2258" t="str">
            <v>202108</v>
          </cell>
          <cell r="AN2258">
            <v>0</v>
          </cell>
        </row>
        <row r="2259">
          <cell r="B2259" t="str">
            <v>钟贻翰</v>
          </cell>
          <cell r="C2259" t="str">
            <v>男</v>
          </cell>
          <cell r="D2259" t="str">
            <v>汉族</v>
          </cell>
          <cell r="E2259">
            <v>34773</v>
          </cell>
          <cell r="F2259" t="str">
            <v>中国</v>
          </cell>
          <cell r="G2259" t="str">
            <v>身份证</v>
          </cell>
          <cell r="H2259" t="str">
            <v>441225199503152551</v>
          </cell>
          <cell r="I2259" t="str">
            <v>柳州市工人医院</v>
          </cell>
          <cell r="J2259">
            <v>44386</v>
          </cell>
          <cell r="K2259">
            <v>46173</v>
          </cell>
          <cell r="L2259" t="str">
            <v>是</v>
          </cell>
          <cell r="M2259" t="str">
            <v>柳州市</v>
          </cell>
          <cell r="N2259" t="str">
            <v>医院</v>
          </cell>
          <cell r="O2259" t="str">
            <v>研究生</v>
          </cell>
          <cell r="P2259" t="str">
            <v>硕士</v>
          </cell>
          <cell r="Q2259" t="str">
            <v>吉林大学                                </v>
          </cell>
          <cell r="R2259" t="str">
            <v>外科学</v>
          </cell>
          <cell r="S2259">
            <v>44369</v>
          </cell>
          <cell r="T2259" t="str">
            <v>一流建设高校</v>
          </cell>
          <cell r="U2259" t="str">
            <v>F</v>
          </cell>
          <cell r="V2259" t="str">
            <v>F</v>
          </cell>
          <cell r="W2259" t="b">
            <v>1</v>
          </cell>
          <cell r="X2259">
            <v>3000</v>
          </cell>
          <cell r="Y2259">
            <v>3000</v>
          </cell>
          <cell r="Z2259" t="b">
            <v>1</v>
          </cell>
          <cell r="AA2259">
            <v>750</v>
          </cell>
          <cell r="AB2259">
            <v>750</v>
          </cell>
          <cell r="AC2259">
            <v>3750</v>
          </cell>
          <cell r="AD2259">
            <v>3750</v>
          </cell>
          <cell r="AE2259">
            <v>44378</v>
          </cell>
          <cell r="AF2259">
            <v>44986</v>
          </cell>
          <cell r="AG2259">
            <v>21</v>
          </cell>
          <cell r="AH2259">
            <v>21</v>
          </cell>
          <cell r="AI2259" t="b">
            <v>1</v>
          </cell>
          <cell r="AJ2259">
            <v>3</v>
          </cell>
          <cell r="AK2259">
            <v>24</v>
          </cell>
          <cell r="AL2259" t="e">
            <v>#N/A</v>
          </cell>
          <cell r="AM2259" t="str">
            <v>202108</v>
          </cell>
          <cell r="AN2259">
            <v>0</v>
          </cell>
        </row>
        <row r="2260">
          <cell r="B2260" t="str">
            <v>黄戈</v>
          </cell>
          <cell r="C2260" t="str">
            <v>男</v>
          </cell>
          <cell r="D2260" t="str">
            <v>汉族</v>
          </cell>
          <cell r="E2260">
            <v>34270</v>
          </cell>
          <cell r="F2260" t="str">
            <v>中国</v>
          </cell>
          <cell r="G2260" t="str">
            <v>身份证</v>
          </cell>
          <cell r="H2260" t="str">
            <v>450702199310286311</v>
          </cell>
          <cell r="I2260" t="str">
            <v>柳州市工人医院</v>
          </cell>
          <cell r="J2260">
            <v>44386</v>
          </cell>
          <cell r="K2260">
            <v>46173</v>
          </cell>
          <cell r="L2260" t="str">
            <v>是</v>
          </cell>
          <cell r="M2260" t="str">
            <v>柳州市</v>
          </cell>
          <cell r="N2260" t="str">
            <v>医院</v>
          </cell>
          <cell r="O2260" t="str">
            <v>研究生</v>
          </cell>
          <cell r="P2260" t="str">
            <v>硕士</v>
          </cell>
          <cell r="Q2260" t="str">
            <v>广西医科大学                            </v>
          </cell>
          <cell r="R2260" t="str">
            <v>外科学</v>
          </cell>
          <cell r="S2260">
            <v>44368</v>
          </cell>
          <cell r="T2260" t="str">
            <v>其他</v>
          </cell>
          <cell r="U2260" t="str">
            <v>F</v>
          </cell>
          <cell r="V2260" t="str">
            <v>F</v>
          </cell>
          <cell r="W2260" t="b">
            <v>1</v>
          </cell>
          <cell r="X2260">
            <v>3000</v>
          </cell>
          <cell r="Y2260">
            <v>3000</v>
          </cell>
          <cell r="Z2260" t="b">
            <v>1</v>
          </cell>
          <cell r="AA2260">
            <v>750</v>
          </cell>
          <cell r="AB2260">
            <v>750</v>
          </cell>
          <cell r="AC2260">
            <v>3750</v>
          </cell>
          <cell r="AD2260">
            <v>3750</v>
          </cell>
          <cell r="AE2260">
            <v>44378</v>
          </cell>
          <cell r="AF2260">
            <v>44986</v>
          </cell>
          <cell r="AG2260">
            <v>21</v>
          </cell>
          <cell r="AH2260">
            <v>21</v>
          </cell>
          <cell r="AI2260" t="b">
            <v>1</v>
          </cell>
          <cell r="AJ2260">
            <v>3</v>
          </cell>
          <cell r="AK2260">
            <v>24</v>
          </cell>
          <cell r="AL2260" t="e">
            <v>#N/A</v>
          </cell>
          <cell r="AM2260" t="str">
            <v>202201</v>
          </cell>
          <cell r="AN2260">
            <v>0</v>
          </cell>
        </row>
        <row r="2261">
          <cell r="B2261" t="str">
            <v>以济兴</v>
          </cell>
          <cell r="C2261" t="str">
            <v>男</v>
          </cell>
          <cell r="D2261" t="str">
            <v>回族</v>
          </cell>
          <cell r="E2261">
            <v>34102</v>
          </cell>
          <cell r="F2261" t="str">
            <v>中国</v>
          </cell>
          <cell r="G2261" t="str">
            <v>身份证</v>
          </cell>
          <cell r="H2261" t="str">
            <v>450330199305130017</v>
          </cell>
          <cell r="I2261" t="str">
            <v>柳州市工人医院</v>
          </cell>
          <cell r="J2261">
            <v>44386</v>
          </cell>
          <cell r="K2261">
            <v>46173</v>
          </cell>
          <cell r="L2261" t="str">
            <v>是</v>
          </cell>
          <cell r="M2261" t="str">
            <v>柳州市</v>
          </cell>
          <cell r="N2261" t="str">
            <v>医院</v>
          </cell>
          <cell r="O2261" t="str">
            <v>研究生</v>
          </cell>
          <cell r="P2261" t="str">
            <v>硕士</v>
          </cell>
          <cell r="Q2261" t="str">
            <v>广西医科大学                            </v>
          </cell>
          <cell r="R2261" t="str">
            <v>影像医学与核医学</v>
          </cell>
          <cell r="S2261">
            <v>44368</v>
          </cell>
          <cell r="T2261" t="str">
            <v>其他</v>
          </cell>
          <cell r="U2261" t="str">
            <v>F</v>
          </cell>
          <cell r="V2261" t="str">
            <v>F</v>
          </cell>
          <cell r="W2261" t="b">
            <v>1</v>
          </cell>
          <cell r="X2261">
            <v>3000</v>
          </cell>
          <cell r="Y2261">
            <v>3000</v>
          </cell>
          <cell r="Z2261" t="b">
            <v>1</v>
          </cell>
          <cell r="AA2261">
            <v>750</v>
          </cell>
          <cell r="AB2261">
            <v>750</v>
          </cell>
          <cell r="AC2261">
            <v>3750</v>
          </cell>
          <cell r="AD2261">
            <v>3750</v>
          </cell>
          <cell r="AE2261">
            <v>44378</v>
          </cell>
          <cell r="AF2261">
            <v>44986</v>
          </cell>
          <cell r="AG2261">
            <v>21</v>
          </cell>
          <cell r="AH2261">
            <v>21</v>
          </cell>
          <cell r="AI2261" t="b">
            <v>1</v>
          </cell>
          <cell r="AJ2261">
            <v>3</v>
          </cell>
          <cell r="AK2261">
            <v>24</v>
          </cell>
          <cell r="AL2261" t="e">
            <v>#N/A</v>
          </cell>
          <cell r="AM2261" t="str">
            <v>202108</v>
          </cell>
          <cell r="AN2261">
            <v>0</v>
          </cell>
        </row>
        <row r="2262">
          <cell r="B2262" t="str">
            <v>陆邓露</v>
          </cell>
          <cell r="C2262" t="str">
            <v>女</v>
          </cell>
          <cell r="D2262" t="str">
            <v>汉族</v>
          </cell>
          <cell r="E2262">
            <v>34367</v>
          </cell>
          <cell r="F2262" t="str">
            <v>中国</v>
          </cell>
          <cell r="G2262" t="str">
            <v>身份证</v>
          </cell>
          <cell r="H2262" t="str">
            <v>45042219940202262X</v>
          </cell>
          <cell r="I2262" t="str">
            <v>柳州市工人医院</v>
          </cell>
          <cell r="J2262">
            <v>44386</v>
          </cell>
          <cell r="K2262">
            <v>46173</v>
          </cell>
          <cell r="L2262" t="str">
            <v>是</v>
          </cell>
          <cell r="M2262" t="str">
            <v>柳州市</v>
          </cell>
          <cell r="N2262" t="str">
            <v>医院</v>
          </cell>
          <cell r="O2262" t="str">
            <v>研究生</v>
          </cell>
          <cell r="P2262" t="str">
            <v>硕士</v>
          </cell>
          <cell r="Q2262" t="str">
            <v>桂林医学院                              </v>
          </cell>
          <cell r="R2262" t="str">
            <v>影像医学与核医学</v>
          </cell>
          <cell r="S2262">
            <v>44377</v>
          </cell>
          <cell r="T2262" t="str">
            <v>其他</v>
          </cell>
          <cell r="U2262" t="str">
            <v>F</v>
          </cell>
          <cell r="V2262" t="str">
            <v>F</v>
          </cell>
          <cell r="W2262" t="b">
            <v>1</v>
          </cell>
          <cell r="X2262">
            <v>3000</v>
          </cell>
          <cell r="Y2262">
            <v>3000</v>
          </cell>
          <cell r="Z2262" t="b">
            <v>1</v>
          </cell>
          <cell r="AA2262">
            <v>750</v>
          </cell>
          <cell r="AB2262">
            <v>750</v>
          </cell>
          <cell r="AC2262">
            <v>3750</v>
          </cell>
          <cell r="AD2262">
            <v>3750</v>
          </cell>
          <cell r="AE2262">
            <v>44378</v>
          </cell>
          <cell r="AF2262">
            <v>44986</v>
          </cell>
          <cell r="AG2262">
            <v>21</v>
          </cell>
          <cell r="AH2262">
            <v>21</v>
          </cell>
          <cell r="AI2262" t="b">
            <v>1</v>
          </cell>
          <cell r="AJ2262">
            <v>3</v>
          </cell>
          <cell r="AK2262">
            <v>24</v>
          </cell>
          <cell r="AL2262" t="e">
            <v>#N/A</v>
          </cell>
          <cell r="AM2262" t="str">
            <v>202201</v>
          </cell>
          <cell r="AN2262">
            <v>0</v>
          </cell>
        </row>
        <row r="2263">
          <cell r="B2263" t="str">
            <v>谢飞飞</v>
          </cell>
          <cell r="C2263" t="str">
            <v>女</v>
          </cell>
          <cell r="D2263" t="str">
            <v>汉族</v>
          </cell>
          <cell r="E2263">
            <v>34187</v>
          </cell>
          <cell r="F2263" t="str">
            <v>中国</v>
          </cell>
          <cell r="G2263" t="str">
            <v>身份证</v>
          </cell>
          <cell r="H2263" t="str">
            <v>43052319930806352X</v>
          </cell>
          <cell r="I2263" t="str">
            <v>柳州市工人医院</v>
          </cell>
          <cell r="J2263">
            <v>44386</v>
          </cell>
          <cell r="K2263">
            <v>46173</v>
          </cell>
          <cell r="L2263" t="str">
            <v>是</v>
          </cell>
          <cell r="M2263" t="str">
            <v>柳州市</v>
          </cell>
          <cell r="N2263" t="str">
            <v>医院</v>
          </cell>
          <cell r="O2263" t="str">
            <v>研究生</v>
          </cell>
          <cell r="P2263" t="str">
            <v>硕士</v>
          </cell>
          <cell r="Q2263" t="str">
            <v>广西医科大学                            </v>
          </cell>
          <cell r="R2263" t="str">
            <v>内科学</v>
          </cell>
          <cell r="S2263">
            <v>44368</v>
          </cell>
          <cell r="T2263" t="str">
            <v>其他</v>
          </cell>
          <cell r="U2263" t="str">
            <v>F</v>
          </cell>
          <cell r="V2263" t="str">
            <v>F</v>
          </cell>
          <cell r="W2263" t="b">
            <v>1</v>
          </cell>
          <cell r="X2263">
            <v>3000</v>
          </cell>
          <cell r="Y2263">
            <v>3000</v>
          </cell>
          <cell r="Z2263" t="b">
            <v>1</v>
          </cell>
          <cell r="AA2263">
            <v>750</v>
          </cell>
          <cell r="AB2263">
            <v>750</v>
          </cell>
          <cell r="AC2263">
            <v>3750</v>
          </cell>
          <cell r="AD2263">
            <v>3750</v>
          </cell>
          <cell r="AE2263">
            <v>44378</v>
          </cell>
          <cell r="AF2263">
            <v>44986</v>
          </cell>
          <cell r="AG2263">
            <v>21</v>
          </cell>
          <cell r="AH2263">
            <v>21</v>
          </cell>
          <cell r="AI2263" t="b">
            <v>1</v>
          </cell>
          <cell r="AJ2263">
            <v>3</v>
          </cell>
          <cell r="AK2263">
            <v>24</v>
          </cell>
          <cell r="AL2263" t="e">
            <v>#N/A</v>
          </cell>
          <cell r="AM2263" t="str">
            <v>202201</v>
          </cell>
          <cell r="AN2263">
            <v>0</v>
          </cell>
        </row>
        <row r="2264">
          <cell r="B2264" t="str">
            <v>黎小铭</v>
          </cell>
          <cell r="C2264" t="str">
            <v>男</v>
          </cell>
          <cell r="D2264" t="str">
            <v>汉族</v>
          </cell>
          <cell r="E2264">
            <v>34700</v>
          </cell>
          <cell r="F2264" t="str">
            <v>中国</v>
          </cell>
          <cell r="G2264" t="str">
            <v>身份证</v>
          </cell>
          <cell r="H2264" t="str">
            <v>45092119950101081X</v>
          </cell>
          <cell r="I2264" t="str">
            <v>柳州市工人医院</v>
          </cell>
          <cell r="J2264">
            <v>44412</v>
          </cell>
          <cell r="K2264">
            <v>46173</v>
          </cell>
          <cell r="L2264" t="str">
            <v>是</v>
          </cell>
          <cell r="M2264" t="str">
            <v>柳州市</v>
          </cell>
          <cell r="N2264" t="str">
            <v>医院</v>
          </cell>
          <cell r="O2264" t="str">
            <v>研究生</v>
          </cell>
          <cell r="P2264" t="str">
            <v>硕士</v>
          </cell>
          <cell r="Q2264" t="str">
            <v>南方医科大学</v>
          </cell>
          <cell r="R2264" t="str">
            <v>外科学</v>
          </cell>
          <cell r="S2264">
            <v>44372</v>
          </cell>
          <cell r="T2264" t="str">
            <v>其他</v>
          </cell>
          <cell r="U2264" t="str">
            <v>F</v>
          </cell>
          <cell r="V2264" t="str">
            <v>F</v>
          </cell>
          <cell r="W2264" t="b">
            <v>1</v>
          </cell>
          <cell r="X2264">
            <v>3000</v>
          </cell>
          <cell r="Y2264">
            <v>3000</v>
          </cell>
          <cell r="Z2264" t="b">
            <v>1</v>
          </cell>
          <cell r="AA2264">
            <v>750</v>
          </cell>
          <cell r="AB2264">
            <v>750</v>
          </cell>
          <cell r="AC2264">
            <v>3750</v>
          </cell>
          <cell r="AD2264">
            <v>3750</v>
          </cell>
          <cell r="AE2264">
            <v>44409</v>
          </cell>
          <cell r="AF2264">
            <v>44986</v>
          </cell>
          <cell r="AG2264">
            <v>20</v>
          </cell>
          <cell r="AH2264">
            <v>20</v>
          </cell>
          <cell r="AI2264" t="b">
            <v>1</v>
          </cell>
          <cell r="AJ2264">
            <v>3</v>
          </cell>
          <cell r="AK2264">
            <v>23</v>
          </cell>
          <cell r="AL2264" t="e">
            <v>#N/A</v>
          </cell>
          <cell r="AM2264" t="str">
            <v>202109</v>
          </cell>
          <cell r="AN2264">
            <v>0</v>
          </cell>
        </row>
        <row r="2265">
          <cell r="B2265" t="str">
            <v>王一伊</v>
          </cell>
          <cell r="C2265" t="str">
            <v>女</v>
          </cell>
          <cell r="D2265" t="str">
            <v>壮族</v>
          </cell>
          <cell r="E2265">
            <v>34197</v>
          </cell>
          <cell r="F2265" t="str">
            <v>中国</v>
          </cell>
          <cell r="G2265" t="str">
            <v>身份证</v>
          </cell>
          <cell r="H2265" t="str">
            <v>452623199308160021</v>
          </cell>
          <cell r="I2265" t="str">
            <v>柳州市工人医院</v>
          </cell>
          <cell r="J2265">
            <v>44413</v>
          </cell>
          <cell r="K2265">
            <v>46173</v>
          </cell>
          <cell r="L2265" t="str">
            <v>是</v>
          </cell>
          <cell r="M2265" t="str">
            <v>柳州市</v>
          </cell>
          <cell r="N2265" t="str">
            <v>医院</v>
          </cell>
          <cell r="O2265" t="str">
            <v>研究生</v>
          </cell>
          <cell r="P2265" t="str">
            <v>硕士</v>
          </cell>
          <cell r="Q2265" t="str">
            <v>广西医科大学</v>
          </cell>
          <cell r="R2265" t="str">
            <v>皮肤病与性病学</v>
          </cell>
          <cell r="S2265">
            <v>44368</v>
          </cell>
          <cell r="T2265" t="str">
            <v>其他</v>
          </cell>
          <cell r="U2265" t="str">
            <v>F</v>
          </cell>
          <cell r="V2265" t="str">
            <v>F</v>
          </cell>
          <cell r="W2265" t="b">
            <v>1</v>
          </cell>
          <cell r="X2265">
            <v>3000</v>
          </cell>
          <cell r="Y2265">
            <v>3000</v>
          </cell>
          <cell r="Z2265" t="b">
            <v>1</v>
          </cell>
          <cell r="AA2265">
            <v>750</v>
          </cell>
          <cell r="AB2265">
            <v>750</v>
          </cell>
          <cell r="AC2265">
            <v>3750</v>
          </cell>
          <cell r="AD2265">
            <v>3750</v>
          </cell>
          <cell r="AE2265">
            <v>44409</v>
          </cell>
          <cell r="AF2265">
            <v>44986</v>
          </cell>
          <cell r="AG2265">
            <v>20</v>
          </cell>
          <cell r="AH2265">
            <v>20</v>
          </cell>
          <cell r="AI2265" t="b">
            <v>1</v>
          </cell>
          <cell r="AJ2265">
            <v>3</v>
          </cell>
          <cell r="AK2265">
            <v>23</v>
          </cell>
          <cell r="AL2265" t="e">
            <v>#N/A</v>
          </cell>
          <cell r="AM2265" t="str">
            <v>202109</v>
          </cell>
          <cell r="AN2265">
            <v>0</v>
          </cell>
        </row>
        <row r="2266">
          <cell r="B2266" t="str">
            <v>黄雅丽</v>
          </cell>
          <cell r="C2266" t="str">
            <v>女</v>
          </cell>
          <cell r="D2266" t="str">
            <v>汉族</v>
          </cell>
          <cell r="E2266">
            <v>32835</v>
          </cell>
          <cell r="F2266" t="str">
            <v>中国</v>
          </cell>
          <cell r="G2266" t="str">
            <v>身份证</v>
          </cell>
          <cell r="H2266" t="str">
            <v>450481198911232428</v>
          </cell>
          <cell r="I2266" t="str">
            <v>柳州市工人医院</v>
          </cell>
          <cell r="J2266">
            <v>44327</v>
          </cell>
          <cell r="K2266">
            <v>45473</v>
          </cell>
          <cell r="L2266" t="str">
            <v>是</v>
          </cell>
          <cell r="M2266" t="str">
            <v>柳州市</v>
          </cell>
          <cell r="N2266" t="str">
            <v>医院</v>
          </cell>
          <cell r="O2266" t="str">
            <v>研究生</v>
          </cell>
          <cell r="P2266" t="str">
            <v>硕士</v>
          </cell>
          <cell r="Q2266" t="str">
            <v>华中科技大学</v>
          </cell>
          <cell r="R2266" t="str">
            <v>内科学</v>
          </cell>
          <cell r="S2266">
            <v>42904</v>
          </cell>
          <cell r="T2266" t="str">
            <v>一流建设高校</v>
          </cell>
          <cell r="U2266" t="str">
            <v>F</v>
          </cell>
          <cell r="V2266" t="str">
            <v>F</v>
          </cell>
          <cell r="W2266" t="b">
            <v>1</v>
          </cell>
          <cell r="X2266">
            <v>3000</v>
          </cell>
          <cell r="Y2266">
            <v>3000</v>
          </cell>
          <cell r="Z2266" t="b">
            <v>1</v>
          </cell>
          <cell r="AA2266">
            <v>750</v>
          </cell>
          <cell r="AB2266">
            <v>750</v>
          </cell>
          <cell r="AC2266">
            <v>3750</v>
          </cell>
          <cell r="AD2266">
            <v>3750</v>
          </cell>
          <cell r="AE2266">
            <v>44317</v>
          </cell>
          <cell r="AF2266">
            <v>44986</v>
          </cell>
          <cell r="AG2266">
            <v>23</v>
          </cell>
          <cell r="AH2266">
            <v>23</v>
          </cell>
          <cell r="AI2266" t="b">
            <v>1</v>
          </cell>
          <cell r="AJ2266">
            <v>3</v>
          </cell>
          <cell r="AK2266">
            <v>26</v>
          </cell>
          <cell r="AL2266" t="e">
            <v>#N/A</v>
          </cell>
          <cell r="AM2266" t="str">
            <v>202106</v>
          </cell>
          <cell r="AN2266">
            <v>0</v>
          </cell>
        </row>
        <row r="2267">
          <cell r="B2267" t="str">
            <v>曾林</v>
          </cell>
          <cell r="C2267" t="str">
            <v>女</v>
          </cell>
          <cell r="D2267" t="str">
            <v>汉族</v>
          </cell>
          <cell r="E2267">
            <v>33233</v>
          </cell>
          <cell r="F2267" t="str">
            <v>中国</v>
          </cell>
          <cell r="G2267" t="str">
            <v>身份证</v>
          </cell>
          <cell r="H2267" t="str">
            <v>452223199012262529</v>
          </cell>
          <cell r="I2267" t="str">
            <v>柳州市工人医院</v>
          </cell>
          <cell r="J2267">
            <v>44410</v>
          </cell>
          <cell r="K2267">
            <v>45838</v>
          </cell>
          <cell r="L2267" t="str">
            <v>是</v>
          </cell>
          <cell r="M2267" t="str">
            <v>柳州市</v>
          </cell>
          <cell r="N2267" t="str">
            <v>医院</v>
          </cell>
          <cell r="O2267" t="str">
            <v>研究生</v>
          </cell>
          <cell r="P2267" t="str">
            <v>硕士</v>
          </cell>
          <cell r="Q2267" t="str">
            <v>暨南大学</v>
          </cell>
          <cell r="R2267" t="str">
            <v>口腔临床医学</v>
          </cell>
          <cell r="S2267">
            <v>41883</v>
          </cell>
          <cell r="T2267" t="str">
            <v>其他</v>
          </cell>
          <cell r="U2267" t="str">
            <v>F</v>
          </cell>
          <cell r="V2267" t="str">
            <v>F</v>
          </cell>
          <cell r="W2267" t="b">
            <v>1</v>
          </cell>
          <cell r="X2267">
            <v>3000</v>
          </cell>
          <cell r="Y2267">
            <v>3000</v>
          </cell>
          <cell r="Z2267" t="b">
            <v>1</v>
          </cell>
          <cell r="AA2267">
            <v>750</v>
          </cell>
          <cell r="AB2267">
            <v>750</v>
          </cell>
          <cell r="AC2267">
            <v>3750</v>
          </cell>
          <cell r="AD2267">
            <v>3750</v>
          </cell>
          <cell r="AE2267">
            <v>44409</v>
          </cell>
          <cell r="AF2267">
            <v>44986</v>
          </cell>
          <cell r="AG2267">
            <v>20</v>
          </cell>
          <cell r="AH2267">
            <v>20</v>
          </cell>
          <cell r="AI2267" t="b">
            <v>1</v>
          </cell>
          <cell r="AJ2267">
            <v>3</v>
          </cell>
          <cell r="AK2267">
            <v>23</v>
          </cell>
          <cell r="AL2267" t="e">
            <v>#N/A</v>
          </cell>
          <cell r="AM2267" t="str">
            <v>201808</v>
          </cell>
          <cell r="AN2267">
            <v>0</v>
          </cell>
        </row>
        <row r="2268">
          <cell r="B2268" t="str">
            <v>韦棪婷</v>
          </cell>
          <cell r="C2268" t="str">
            <v>女</v>
          </cell>
          <cell r="D2268" t="str">
            <v>壮族</v>
          </cell>
          <cell r="E2268">
            <v>35028</v>
          </cell>
          <cell r="F2268" t="str">
            <v>中国</v>
          </cell>
          <cell r="G2268" t="str">
            <v>身份证</v>
          </cell>
          <cell r="H2268" t="str">
            <v>452723199511250028</v>
          </cell>
          <cell r="I2268" t="str">
            <v>柳州市工人医院</v>
          </cell>
          <cell r="J2268">
            <v>44386</v>
          </cell>
          <cell r="K2268">
            <v>45504</v>
          </cell>
          <cell r="L2268" t="str">
            <v>是</v>
          </cell>
          <cell r="M2268" t="str">
            <v>柳州市</v>
          </cell>
          <cell r="N2268" t="str">
            <v>医院</v>
          </cell>
          <cell r="O2268" t="str">
            <v>研究生</v>
          </cell>
          <cell r="P2268" t="str">
            <v>硕士</v>
          </cell>
          <cell r="Q2268" t="str">
            <v>广西中医药大学                          </v>
          </cell>
          <cell r="R2268" t="str">
            <v>中药学</v>
          </cell>
          <cell r="S2268">
            <v>44377</v>
          </cell>
          <cell r="T2268" t="str">
            <v>其他</v>
          </cell>
          <cell r="U2268" t="str">
            <v>F</v>
          </cell>
          <cell r="V2268" t="str">
            <v>F</v>
          </cell>
          <cell r="W2268" t="b">
            <v>1</v>
          </cell>
          <cell r="X2268">
            <v>3000</v>
          </cell>
          <cell r="Y2268">
            <v>3000</v>
          </cell>
          <cell r="Z2268" t="b">
            <v>1</v>
          </cell>
          <cell r="AA2268">
            <v>750</v>
          </cell>
          <cell r="AB2268">
            <v>750</v>
          </cell>
          <cell r="AC2268">
            <v>3750</v>
          </cell>
          <cell r="AD2268">
            <v>3750</v>
          </cell>
          <cell r="AE2268">
            <v>44378</v>
          </cell>
          <cell r="AF2268">
            <v>44986</v>
          </cell>
          <cell r="AG2268">
            <v>21</v>
          </cell>
          <cell r="AH2268">
            <v>21</v>
          </cell>
          <cell r="AI2268" t="b">
            <v>1</v>
          </cell>
          <cell r="AJ2268">
            <v>3</v>
          </cell>
          <cell r="AK2268">
            <v>24</v>
          </cell>
          <cell r="AL2268" t="e">
            <v>#N/A</v>
          </cell>
          <cell r="AM2268" t="str">
            <v>202108</v>
          </cell>
          <cell r="AN2268">
            <v>0</v>
          </cell>
        </row>
        <row r="2269">
          <cell r="B2269" t="str">
            <v>黄焕迪</v>
          </cell>
          <cell r="C2269" t="str">
            <v>女</v>
          </cell>
          <cell r="D2269" t="str">
            <v>壮族</v>
          </cell>
          <cell r="E2269">
            <v>34967</v>
          </cell>
          <cell r="F2269" t="str">
            <v>中国</v>
          </cell>
          <cell r="G2269" t="str">
            <v>身份证</v>
          </cell>
          <cell r="H2269" t="str">
            <v>452224199509252541</v>
          </cell>
          <cell r="I2269" t="str">
            <v>柳州市工人医院</v>
          </cell>
          <cell r="J2269">
            <v>44386</v>
          </cell>
          <cell r="K2269">
            <v>45504</v>
          </cell>
          <cell r="L2269" t="str">
            <v>是</v>
          </cell>
          <cell r="M2269" t="str">
            <v>柳州市</v>
          </cell>
          <cell r="N2269" t="str">
            <v>医院</v>
          </cell>
          <cell r="O2269" t="str">
            <v>研究生</v>
          </cell>
          <cell r="P2269" t="str">
            <v>硕士</v>
          </cell>
          <cell r="Q2269" t="str">
            <v>广西中医药大学                          </v>
          </cell>
          <cell r="R2269" t="str">
            <v>中药学</v>
          </cell>
          <cell r="S2269">
            <v>44377</v>
          </cell>
          <cell r="T2269" t="str">
            <v>其他</v>
          </cell>
          <cell r="U2269" t="str">
            <v>F</v>
          </cell>
          <cell r="V2269" t="str">
            <v>F</v>
          </cell>
          <cell r="W2269" t="b">
            <v>1</v>
          </cell>
          <cell r="X2269">
            <v>3000</v>
          </cell>
          <cell r="Y2269">
            <v>3000</v>
          </cell>
          <cell r="Z2269" t="b">
            <v>1</v>
          </cell>
          <cell r="AA2269">
            <v>750</v>
          </cell>
          <cell r="AB2269">
            <v>750</v>
          </cell>
          <cell r="AC2269">
            <v>3750</v>
          </cell>
          <cell r="AD2269">
            <v>3750</v>
          </cell>
          <cell r="AE2269">
            <v>44378</v>
          </cell>
          <cell r="AF2269">
            <v>44986</v>
          </cell>
          <cell r="AG2269">
            <v>21</v>
          </cell>
          <cell r="AH2269">
            <v>21</v>
          </cell>
          <cell r="AI2269" t="b">
            <v>1</v>
          </cell>
          <cell r="AJ2269">
            <v>3</v>
          </cell>
          <cell r="AK2269">
            <v>24</v>
          </cell>
          <cell r="AL2269" t="e">
            <v>#N/A</v>
          </cell>
          <cell r="AM2269" t="str">
            <v>202108</v>
          </cell>
          <cell r="AN2269">
            <v>0</v>
          </cell>
        </row>
        <row r="2270">
          <cell r="B2270" t="str">
            <v>梁桃林</v>
          </cell>
          <cell r="C2270" t="str">
            <v>女</v>
          </cell>
          <cell r="D2270" t="str">
            <v>壮族</v>
          </cell>
          <cell r="E2270">
            <v>34342</v>
          </cell>
          <cell r="F2270" t="str">
            <v>中国</v>
          </cell>
          <cell r="G2270" t="str">
            <v>身份证</v>
          </cell>
          <cell r="H2270" t="str">
            <v>452702199401081364</v>
          </cell>
          <cell r="I2270" t="str">
            <v>柳州市工人医院</v>
          </cell>
          <cell r="J2270">
            <v>44386</v>
          </cell>
          <cell r="K2270">
            <v>45504</v>
          </cell>
          <cell r="L2270" t="str">
            <v>是</v>
          </cell>
          <cell r="M2270" t="str">
            <v>柳州市</v>
          </cell>
          <cell r="N2270" t="str">
            <v>医院</v>
          </cell>
          <cell r="O2270" t="str">
            <v>研究生</v>
          </cell>
          <cell r="P2270" t="str">
            <v>硕士</v>
          </cell>
          <cell r="Q2270" t="str">
            <v>广西医科大学                            </v>
          </cell>
          <cell r="R2270" t="str">
            <v>药学</v>
          </cell>
          <cell r="S2270">
            <v>44368</v>
          </cell>
          <cell r="T2270" t="str">
            <v>其他</v>
          </cell>
          <cell r="U2270" t="str">
            <v>F</v>
          </cell>
          <cell r="V2270" t="str">
            <v>F</v>
          </cell>
          <cell r="W2270" t="b">
            <v>1</v>
          </cell>
          <cell r="X2270">
            <v>3000</v>
          </cell>
          <cell r="Y2270">
            <v>3000</v>
          </cell>
          <cell r="Z2270" t="b">
            <v>1</v>
          </cell>
          <cell r="AA2270">
            <v>750</v>
          </cell>
          <cell r="AB2270">
            <v>750</v>
          </cell>
          <cell r="AC2270">
            <v>3750</v>
          </cell>
          <cell r="AD2270">
            <v>3750</v>
          </cell>
          <cell r="AE2270">
            <v>44378</v>
          </cell>
          <cell r="AF2270">
            <v>44986</v>
          </cell>
          <cell r="AG2270">
            <v>21</v>
          </cell>
          <cell r="AH2270">
            <v>21</v>
          </cell>
          <cell r="AI2270" t="b">
            <v>1</v>
          </cell>
          <cell r="AJ2270">
            <v>3</v>
          </cell>
          <cell r="AK2270">
            <v>24</v>
          </cell>
          <cell r="AL2270" t="e">
            <v>#N/A</v>
          </cell>
          <cell r="AM2270" t="str">
            <v>202108</v>
          </cell>
          <cell r="AN2270">
            <v>0</v>
          </cell>
        </row>
        <row r="2271">
          <cell r="B2271" t="str">
            <v>陈立强</v>
          </cell>
          <cell r="C2271" t="str">
            <v>男</v>
          </cell>
          <cell r="D2271" t="str">
            <v>汉族</v>
          </cell>
          <cell r="E2271">
            <v>33944</v>
          </cell>
          <cell r="F2271" t="str">
            <v>中国</v>
          </cell>
          <cell r="G2271" t="str">
            <v>身份证</v>
          </cell>
          <cell r="H2271" t="str">
            <v>530302199212060616</v>
          </cell>
          <cell r="I2271" t="str">
            <v>柳州市工人医院</v>
          </cell>
          <cell r="J2271">
            <v>44386</v>
          </cell>
          <cell r="K2271">
            <v>45504</v>
          </cell>
          <cell r="L2271" t="str">
            <v>是</v>
          </cell>
          <cell r="M2271" t="str">
            <v>柳州市</v>
          </cell>
          <cell r="N2271" t="str">
            <v>医院</v>
          </cell>
          <cell r="O2271" t="str">
            <v>研究生</v>
          </cell>
          <cell r="P2271" t="str">
            <v>硕士</v>
          </cell>
          <cell r="Q2271" t="str">
            <v>汕头大学                                </v>
          </cell>
          <cell r="R2271" t="str">
            <v>免疫学</v>
          </cell>
          <cell r="S2271">
            <v>44014</v>
          </cell>
          <cell r="T2271" t="str">
            <v>其他</v>
          </cell>
          <cell r="U2271" t="str">
            <v>F</v>
          </cell>
          <cell r="V2271" t="str">
            <v>F</v>
          </cell>
          <cell r="W2271" t="b">
            <v>1</v>
          </cell>
          <cell r="X2271">
            <v>3000</v>
          </cell>
          <cell r="Y2271">
            <v>3000</v>
          </cell>
          <cell r="Z2271" t="b">
            <v>1</v>
          </cell>
          <cell r="AA2271">
            <v>750</v>
          </cell>
          <cell r="AB2271">
            <v>750</v>
          </cell>
          <cell r="AC2271">
            <v>3750</v>
          </cell>
          <cell r="AD2271">
            <v>3750</v>
          </cell>
          <cell r="AE2271">
            <v>44378</v>
          </cell>
          <cell r="AF2271">
            <v>44986</v>
          </cell>
          <cell r="AG2271">
            <v>21</v>
          </cell>
          <cell r="AH2271">
            <v>21</v>
          </cell>
          <cell r="AI2271" t="b">
            <v>1</v>
          </cell>
          <cell r="AJ2271">
            <v>3</v>
          </cell>
          <cell r="AK2271">
            <v>24</v>
          </cell>
          <cell r="AL2271" t="e">
            <v>#N/A</v>
          </cell>
          <cell r="AM2271" t="str">
            <v>202108</v>
          </cell>
          <cell r="AN2271">
            <v>0</v>
          </cell>
        </row>
        <row r="2272">
          <cell r="B2272" t="str">
            <v>李雪东</v>
          </cell>
          <cell r="C2272" t="str">
            <v>女</v>
          </cell>
          <cell r="D2272" t="str">
            <v>汉族</v>
          </cell>
          <cell r="E2272">
            <v>35358</v>
          </cell>
          <cell r="F2272" t="str">
            <v>中国</v>
          </cell>
          <cell r="G2272" t="str">
            <v>身份证</v>
          </cell>
          <cell r="H2272" t="str">
            <v>450924199610204743</v>
          </cell>
          <cell r="I2272" t="str">
            <v>柳州市工人医院</v>
          </cell>
          <cell r="J2272">
            <v>44386</v>
          </cell>
          <cell r="K2272">
            <v>45504</v>
          </cell>
          <cell r="L2272" t="str">
            <v>是</v>
          </cell>
          <cell r="M2272" t="str">
            <v>柳州市</v>
          </cell>
          <cell r="N2272" t="str">
            <v>医院</v>
          </cell>
          <cell r="O2272" t="str">
            <v>研究生</v>
          </cell>
          <cell r="P2272" t="str">
            <v>硕士</v>
          </cell>
          <cell r="Q2272" t="str">
            <v>广西医科大学                            </v>
          </cell>
          <cell r="R2272" t="str">
            <v>转化医学</v>
          </cell>
          <cell r="S2272">
            <v>44368</v>
          </cell>
          <cell r="T2272" t="str">
            <v>其他</v>
          </cell>
          <cell r="U2272" t="str">
            <v>F</v>
          </cell>
          <cell r="V2272" t="str">
            <v>F</v>
          </cell>
          <cell r="W2272" t="b">
            <v>1</v>
          </cell>
          <cell r="X2272">
            <v>3000</v>
          </cell>
          <cell r="Y2272">
            <v>3000</v>
          </cell>
          <cell r="Z2272" t="b">
            <v>1</v>
          </cell>
          <cell r="AA2272">
            <v>750</v>
          </cell>
          <cell r="AB2272">
            <v>750</v>
          </cell>
          <cell r="AC2272">
            <v>3750</v>
          </cell>
          <cell r="AD2272">
            <v>3750</v>
          </cell>
          <cell r="AE2272">
            <v>44378</v>
          </cell>
          <cell r="AF2272">
            <v>44986</v>
          </cell>
          <cell r="AG2272">
            <v>21</v>
          </cell>
          <cell r="AH2272">
            <v>21</v>
          </cell>
          <cell r="AI2272" t="b">
            <v>1</v>
          </cell>
          <cell r="AJ2272">
            <v>3</v>
          </cell>
          <cell r="AK2272">
            <v>24</v>
          </cell>
          <cell r="AL2272" t="e">
            <v>#N/A</v>
          </cell>
          <cell r="AM2272" t="str">
            <v>202108</v>
          </cell>
          <cell r="AN2272">
            <v>0</v>
          </cell>
        </row>
        <row r="2273">
          <cell r="B2273" t="str">
            <v>卢欣</v>
          </cell>
          <cell r="C2273" t="str">
            <v>男</v>
          </cell>
          <cell r="D2273" t="str">
            <v>汉族</v>
          </cell>
          <cell r="E2273">
            <v>34784</v>
          </cell>
          <cell r="F2273" t="str">
            <v>中国</v>
          </cell>
          <cell r="G2273" t="str">
            <v>身份证</v>
          </cell>
          <cell r="H2273" t="str">
            <v>140602199503268517</v>
          </cell>
          <cell r="I2273" t="str">
            <v>柳州市工人医院</v>
          </cell>
          <cell r="J2273">
            <v>44386</v>
          </cell>
          <cell r="K2273">
            <v>45504</v>
          </cell>
          <cell r="L2273" t="str">
            <v>是</v>
          </cell>
          <cell r="M2273" t="str">
            <v>柳州市</v>
          </cell>
          <cell r="N2273" t="str">
            <v>医院</v>
          </cell>
          <cell r="O2273" t="str">
            <v>研究生</v>
          </cell>
          <cell r="P2273" t="str">
            <v>硕士</v>
          </cell>
          <cell r="Q2273" t="str">
            <v>黑龙江八一农垦大学                      </v>
          </cell>
          <cell r="R2273" t="str">
            <v>会计</v>
          </cell>
          <cell r="S2273">
            <v>44365</v>
          </cell>
          <cell r="T2273" t="str">
            <v>其他</v>
          </cell>
          <cell r="U2273" t="str">
            <v>F</v>
          </cell>
          <cell r="V2273" t="str">
            <v>F</v>
          </cell>
          <cell r="W2273" t="b">
            <v>1</v>
          </cell>
          <cell r="X2273">
            <v>3000</v>
          </cell>
          <cell r="Y2273">
            <v>3000</v>
          </cell>
          <cell r="Z2273" t="b">
            <v>1</v>
          </cell>
          <cell r="AA2273">
            <v>750</v>
          </cell>
          <cell r="AB2273">
            <v>750</v>
          </cell>
          <cell r="AC2273">
            <v>3750</v>
          </cell>
          <cell r="AD2273">
            <v>3750</v>
          </cell>
          <cell r="AE2273">
            <v>44378</v>
          </cell>
          <cell r="AF2273">
            <v>44986</v>
          </cell>
          <cell r="AG2273">
            <v>21</v>
          </cell>
          <cell r="AH2273">
            <v>21</v>
          </cell>
          <cell r="AI2273" t="b">
            <v>1</v>
          </cell>
          <cell r="AJ2273">
            <v>3</v>
          </cell>
          <cell r="AK2273">
            <v>24</v>
          </cell>
          <cell r="AL2273" t="e">
            <v>#N/A</v>
          </cell>
          <cell r="AM2273" t="str">
            <v>202108</v>
          </cell>
          <cell r="AN2273">
            <v>0</v>
          </cell>
        </row>
        <row r="2274">
          <cell r="B2274" t="str">
            <v>吕程</v>
          </cell>
          <cell r="C2274" t="str">
            <v>男</v>
          </cell>
          <cell r="D2274" t="str">
            <v>汉族</v>
          </cell>
          <cell r="E2274">
            <v>32777</v>
          </cell>
          <cell r="F2274" t="str">
            <v>中国</v>
          </cell>
          <cell r="G2274" t="str">
            <v>身份证</v>
          </cell>
          <cell r="H2274" t="str">
            <v>450323198909260017</v>
          </cell>
          <cell r="I2274" t="str">
            <v>柳州市工人医院</v>
          </cell>
          <cell r="J2274">
            <v>44403</v>
          </cell>
          <cell r="K2274">
            <v>45504</v>
          </cell>
          <cell r="L2274" t="str">
            <v>是</v>
          </cell>
          <cell r="M2274" t="str">
            <v>柳州市</v>
          </cell>
          <cell r="N2274" t="str">
            <v>医院</v>
          </cell>
          <cell r="O2274" t="str">
            <v>研究生</v>
          </cell>
          <cell r="P2274" t="str">
            <v>硕士</v>
          </cell>
          <cell r="Q2274" t="str">
            <v>广西医科大学</v>
          </cell>
          <cell r="R2274" t="str">
            <v>内科学</v>
          </cell>
          <cell r="S2274">
            <v>42185</v>
          </cell>
          <cell r="T2274" t="str">
            <v>其他</v>
          </cell>
          <cell r="U2274" t="str">
            <v>F</v>
          </cell>
          <cell r="V2274" t="str">
            <v>F</v>
          </cell>
          <cell r="W2274" t="b">
            <v>1</v>
          </cell>
          <cell r="X2274">
            <v>3000</v>
          </cell>
          <cell r="Y2274">
            <v>3000</v>
          </cell>
          <cell r="Z2274" t="b">
            <v>1</v>
          </cell>
          <cell r="AA2274">
            <v>750</v>
          </cell>
          <cell r="AB2274">
            <v>750</v>
          </cell>
          <cell r="AC2274">
            <v>3750</v>
          </cell>
          <cell r="AD2274">
            <v>3750</v>
          </cell>
          <cell r="AE2274">
            <v>44378</v>
          </cell>
          <cell r="AF2274">
            <v>44986</v>
          </cell>
          <cell r="AG2274">
            <v>21</v>
          </cell>
          <cell r="AH2274">
            <v>21</v>
          </cell>
          <cell r="AI2274" t="b">
            <v>1</v>
          </cell>
          <cell r="AJ2274">
            <v>3</v>
          </cell>
          <cell r="AK2274">
            <v>24</v>
          </cell>
          <cell r="AL2274" t="e">
            <v>#N/A</v>
          </cell>
          <cell r="AM2274" t="str">
            <v>202108</v>
          </cell>
          <cell r="AN2274">
            <v>0</v>
          </cell>
        </row>
        <row r="2275">
          <cell r="B2275" t="str">
            <v>文脱颖</v>
          </cell>
          <cell r="C2275" t="str">
            <v>男</v>
          </cell>
          <cell r="D2275" t="str">
            <v>汉族</v>
          </cell>
          <cell r="E2275">
            <v>33865</v>
          </cell>
          <cell r="F2275" t="str">
            <v>中国</v>
          </cell>
          <cell r="G2275" t="str">
            <v>身份证</v>
          </cell>
          <cell r="H2275" t="str">
            <v>421023199209186614</v>
          </cell>
          <cell r="I2275" t="str">
            <v>柳州市工人医院</v>
          </cell>
          <cell r="J2275">
            <v>44386</v>
          </cell>
          <cell r="K2275">
            <v>46173</v>
          </cell>
          <cell r="L2275" t="str">
            <v>是</v>
          </cell>
          <cell r="M2275" t="str">
            <v>柳州市</v>
          </cell>
          <cell r="N2275" t="str">
            <v>医院</v>
          </cell>
          <cell r="O2275" t="str">
            <v>研究生</v>
          </cell>
          <cell r="P2275" t="str">
            <v>硕士</v>
          </cell>
          <cell r="Q2275" t="str">
            <v>广西医科大学                            </v>
          </cell>
          <cell r="R2275" t="str">
            <v>神经病学</v>
          </cell>
          <cell r="S2275">
            <v>44368</v>
          </cell>
          <cell r="T2275" t="str">
            <v>其他</v>
          </cell>
          <cell r="U2275" t="str">
            <v>F</v>
          </cell>
          <cell r="V2275" t="str">
            <v>F</v>
          </cell>
          <cell r="W2275" t="b">
            <v>1</v>
          </cell>
          <cell r="X2275">
            <v>3000</v>
          </cell>
          <cell r="Y2275">
            <v>3000</v>
          </cell>
          <cell r="Z2275" t="b">
            <v>1</v>
          </cell>
          <cell r="AA2275">
            <v>750</v>
          </cell>
          <cell r="AB2275">
            <v>750</v>
          </cell>
          <cell r="AC2275">
            <v>3750</v>
          </cell>
          <cell r="AD2275">
            <v>3750</v>
          </cell>
          <cell r="AE2275">
            <v>44378</v>
          </cell>
          <cell r="AF2275">
            <v>44986</v>
          </cell>
          <cell r="AG2275">
            <v>21</v>
          </cell>
          <cell r="AH2275">
            <v>21</v>
          </cell>
          <cell r="AI2275" t="b">
            <v>1</v>
          </cell>
          <cell r="AJ2275">
            <v>3</v>
          </cell>
          <cell r="AK2275">
            <v>24</v>
          </cell>
          <cell r="AL2275" t="e">
            <v>#N/A</v>
          </cell>
          <cell r="AM2275" t="str">
            <v>202201</v>
          </cell>
          <cell r="AN2275" t="str">
            <v>市卫生健康委员会备案</v>
          </cell>
        </row>
        <row r="2276">
          <cell r="B2276" t="str">
            <v>黄雪花</v>
          </cell>
          <cell r="C2276" t="str">
            <v>女</v>
          </cell>
          <cell r="D2276" t="str">
            <v>壮族</v>
          </cell>
          <cell r="E2276">
            <v>33864</v>
          </cell>
          <cell r="F2276" t="str">
            <v>中国</v>
          </cell>
          <cell r="G2276" t="str">
            <v>身份证</v>
          </cell>
          <cell r="H2276" t="str">
            <v>452224199209172048</v>
          </cell>
          <cell r="I2276" t="str">
            <v>柳州市工人医院</v>
          </cell>
          <cell r="J2276">
            <v>44386</v>
          </cell>
          <cell r="K2276">
            <v>46173</v>
          </cell>
          <cell r="L2276" t="str">
            <v>是</v>
          </cell>
          <cell r="M2276" t="str">
            <v>柳州市</v>
          </cell>
          <cell r="N2276" t="str">
            <v>医院</v>
          </cell>
          <cell r="O2276" t="str">
            <v>研究生</v>
          </cell>
          <cell r="P2276" t="str">
            <v>硕士</v>
          </cell>
          <cell r="Q2276" t="str">
            <v>广西医科大学                            </v>
          </cell>
          <cell r="R2276" t="str">
            <v>内科学</v>
          </cell>
          <cell r="S2276">
            <v>44368</v>
          </cell>
          <cell r="T2276" t="str">
            <v>其他</v>
          </cell>
          <cell r="U2276" t="str">
            <v>F</v>
          </cell>
          <cell r="V2276" t="str">
            <v>F</v>
          </cell>
          <cell r="W2276" t="b">
            <v>1</v>
          </cell>
          <cell r="X2276">
            <v>3000</v>
          </cell>
          <cell r="Y2276">
            <v>3000</v>
          </cell>
          <cell r="Z2276" t="b">
            <v>1</v>
          </cell>
          <cell r="AA2276">
            <v>750</v>
          </cell>
          <cell r="AB2276">
            <v>750</v>
          </cell>
          <cell r="AC2276">
            <v>3750</v>
          </cell>
          <cell r="AD2276">
            <v>3750</v>
          </cell>
          <cell r="AE2276">
            <v>44378</v>
          </cell>
          <cell r="AF2276">
            <v>44986</v>
          </cell>
          <cell r="AG2276">
            <v>21</v>
          </cell>
          <cell r="AH2276">
            <v>21</v>
          </cell>
          <cell r="AI2276" t="b">
            <v>1</v>
          </cell>
          <cell r="AJ2276">
            <v>3</v>
          </cell>
          <cell r="AK2276">
            <v>24</v>
          </cell>
          <cell r="AL2276" t="e">
            <v>#N/A</v>
          </cell>
          <cell r="AM2276" t="str">
            <v>202108</v>
          </cell>
          <cell r="AN2276" t="str">
            <v>市卫生健康委员会备案</v>
          </cell>
        </row>
        <row r="2277">
          <cell r="B2277" t="str">
            <v>江海妮</v>
          </cell>
          <cell r="C2277" t="str">
            <v>女</v>
          </cell>
          <cell r="D2277" t="str">
            <v>壮族</v>
          </cell>
          <cell r="E2277">
            <v>34401</v>
          </cell>
          <cell r="F2277" t="str">
            <v>中国</v>
          </cell>
          <cell r="G2277" t="str">
            <v>身份证</v>
          </cell>
          <cell r="H2277" t="str">
            <v>452226199403080924</v>
          </cell>
          <cell r="I2277" t="str">
            <v>柳州市工人医院</v>
          </cell>
          <cell r="J2277">
            <v>44386</v>
          </cell>
          <cell r="K2277">
            <v>46173</v>
          </cell>
          <cell r="L2277" t="str">
            <v>是</v>
          </cell>
          <cell r="M2277" t="str">
            <v>柳州市</v>
          </cell>
          <cell r="N2277" t="str">
            <v>医院</v>
          </cell>
          <cell r="O2277" t="str">
            <v>研究生</v>
          </cell>
          <cell r="P2277" t="str">
            <v>硕士</v>
          </cell>
          <cell r="Q2277" t="str">
            <v>广西医科大学                            </v>
          </cell>
          <cell r="R2277" t="str">
            <v>内科学</v>
          </cell>
          <cell r="S2277">
            <v>44368</v>
          </cell>
          <cell r="T2277" t="str">
            <v>其他</v>
          </cell>
          <cell r="U2277" t="str">
            <v>F</v>
          </cell>
          <cell r="V2277" t="str">
            <v>F</v>
          </cell>
          <cell r="W2277" t="b">
            <v>1</v>
          </cell>
          <cell r="X2277">
            <v>3000</v>
          </cell>
          <cell r="Y2277">
            <v>3000</v>
          </cell>
          <cell r="Z2277" t="b">
            <v>1</v>
          </cell>
          <cell r="AA2277">
            <v>750</v>
          </cell>
          <cell r="AB2277">
            <v>750</v>
          </cell>
          <cell r="AC2277">
            <v>3750</v>
          </cell>
          <cell r="AD2277">
            <v>3750</v>
          </cell>
          <cell r="AE2277">
            <v>44378</v>
          </cell>
          <cell r="AF2277">
            <v>44986</v>
          </cell>
          <cell r="AG2277">
            <v>21</v>
          </cell>
          <cell r="AH2277">
            <v>21</v>
          </cell>
          <cell r="AI2277" t="b">
            <v>1</v>
          </cell>
          <cell r="AJ2277">
            <v>3</v>
          </cell>
          <cell r="AK2277">
            <v>24</v>
          </cell>
          <cell r="AL2277" t="e">
            <v>#N/A</v>
          </cell>
          <cell r="AM2277" t="str">
            <v>202201</v>
          </cell>
          <cell r="AN2277" t="str">
            <v>市卫生健康委员会备案</v>
          </cell>
        </row>
        <row r="2278">
          <cell r="B2278" t="str">
            <v>向娟娟</v>
          </cell>
          <cell r="C2278" t="str">
            <v>女</v>
          </cell>
          <cell r="D2278" t="str">
            <v>汉族</v>
          </cell>
          <cell r="E2278">
            <v>33180</v>
          </cell>
          <cell r="F2278" t="str">
            <v>中国</v>
          </cell>
          <cell r="G2278" t="str">
            <v>身份证</v>
          </cell>
          <cell r="H2278" t="str">
            <v>431121199011030803</v>
          </cell>
          <cell r="I2278" t="str">
            <v>柳州市工人医院</v>
          </cell>
          <cell r="J2278">
            <v>44036</v>
          </cell>
          <cell r="K2278" t="str">
            <v>2025年7月31日</v>
          </cell>
          <cell r="L2278" t="str">
            <v>是</v>
          </cell>
          <cell r="M2278" t="str">
            <v>柳州市</v>
          </cell>
          <cell r="N2278" t="str">
            <v>医院</v>
          </cell>
          <cell r="O2278" t="str">
            <v>研究生</v>
          </cell>
          <cell r="P2278" t="str">
            <v>硕士</v>
          </cell>
          <cell r="Q2278" t="str">
            <v>南华大学</v>
          </cell>
          <cell r="R2278" t="str">
            <v>肿瘤学</v>
          </cell>
          <cell r="S2278">
            <v>43628</v>
          </cell>
          <cell r="T2278" t="str">
            <v>其他</v>
          </cell>
          <cell r="U2278" t="str">
            <v>F</v>
          </cell>
          <cell r="V2278" t="str">
            <v>F</v>
          </cell>
          <cell r="W2278" t="b">
            <v>1</v>
          </cell>
          <cell r="X2278">
            <v>2000</v>
          </cell>
          <cell r="Y2278">
            <v>2000</v>
          </cell>
          <cell r="Z2278" t="b">
            <v>1</v>
          </cell>
          <cell r="AA2278">
            <v>500</v>
          </cell>
          <cell r="AB2278">
            <v>500</v>
          </cell>
          <cell r="AC2278">
            <v>2500</v>
          </cell>
          <cell r="AD2278">
            <v>2500</v>
          </cell>
          <cell r="AE2278">
            <v>44013</v>
          </cell>
          <cell r="AF2278">
            <v>44986</v>
          </cell>
          <cell r="AG2278">
            <v>33</v>
          </cell>
          <cell r="AH2278">
            <v>33</v>
          </cell>
          <cell r="AI2278" t="b">
            <v>1</v>
          </cell>
          <cell r="AJ2278">
            <v>2</v>
          </cell>
          <cell r="AK2278">
            <v>35</v>
          </cell>
          <cell r="AL2278" t="e">
            <v>#N/A</v>
          </cell>
          <cell r="AM2278" t="str">
            <v>202104</v>
          </cell>
          <cell r="AN2278">
            <v>0</v>
          </cell>
          <cell r="AO2278" t="str">
            <v>2023年6月1日正式离职，社保缴纳至2023年5月</v>
          </cell>
        </row>
        <row r="2279">
          <cell r="B2279" t="str">
            <v>韦蒙专</v>
          </cell>
          <cell r="C2279" t="str">
            <v>女</v>
          </cell>
          <cell r="D2279" t="str">
            <v>壮族</v>
          </cell>
          <cell r="E2279">
            <v>33648</v>
          </cell>
          <cell r="F2279" t="str">
            <v>中国</v>
          </cell>
          <cell r="G2279" t="str">
            <v>身份证</v>
          </cell>
          <cell r="H2279" t="str">
            <v>452124199202141526</v>
          </cell>
          <cell r="I2279" t="str">
            <v>柳州市工人医院</v>
          </cell>
          <cell r="J2279">
            <v>44386</v>
          </cell>
          <cell r="K2279">
            <v>46173</v>
          </cell>
          <cell r="L2279" t="str">
            <v>是</v>
          </cell>
          <cell r="M2279" t="str">
            <v>柳州市</v>
          </cell>
          <cell r="N2279" t="str">
            <v>医院</v>
          </cell>
          <cell r="O2279" t="str">
            <v>研究生</v>
          </cell>
          <cell r="P2279" t="str">
            <v>硕士</v>
          </cell>
          <cell r="Q2279" t="str">
            <v>广西医科大学                            </v>
          </cell>
          <cell r="R2279" t="str">
            <v>内科学</v>
          </cell>
          <cell r="S2279">
            <v>44368</v>
          </cell>
          <cell r="T2279" t="str">
            <v>其他</v>
          </cell>
          <cell r="U2279" t="str">
            <v>F</v>
          </cell>
          <cell r="V2279" t="str">
            <v>F</v>
          </cell>
          <cell r="W2279" t="b">
            <v>1</v>
          </cell>
          <cell r="X2279">
            <v>3000</v>
          </cell>
          <cell r="Y2279">
            <v>3000</v>
          </cell>
          <cell r="Z2279" t="b">
            <v>1</v>
          </cell>
          <cell r="AA2279">
            <v>750</v>
          </cell>
          <cell r="AB2279">
            <v>750</v>
          </cell>
          <cell r="AC2279">
            <v>3750</v>
          </cell>
          <cell r="AD2279">
            <v>3750</v>
          </cell>
          <cell r="AE2279">
            <v>44378</v>
          </cell>
          <cell r="AF2279">
            <v>44986</v>
          </cell>
          <cell r="AG2279">
            <v>21</v>
          </cell>
          <cell r="AH2279">
            <v>21</v>
          </cell>
          <cell r="AI2279" t="b">
            <v>1</v>
          </cell>
          <cell r="AJ2279">
            <v>3</v>
          </cell>
          <cell r="AK2279">
            <v>24</v>
          </cell>
          <cell r="AL2279" t="e">
            <v>#N/A</v>
          </cell>
          <cell r="AM2279" t="str">
            <v>202108</v>
          </cell>
          <cell r="AN2279" t="str">
            <v>市卫生健康委员会备案</v>
          </cell>
        </row>
        <row r="2280">
          <cell r="B2280" t="str">
            <v>邓秋玲</v>
          </cell>
          <cell r="C2280" t="str">
            <v>女</v>
          </cell>
          <cell r="D2280" t="str">
            <v>汉族</v>
          </cell>
          <cell r="E2280">
            <v>34598</v>
          </cell>
          <cell r="F2280" t="str">
            <v>中国</v>
          </cell>
          <cell r="G2280" t="str">
            <v>身份证</v>
          </cell>
          <cell r="H2280" t="str">
            <v>450222199409210024</v>
          </cell>
          <cell r="I2280" t="str">
            <v>柳州市工人医院</v>
          </cell>
          <cell r="J2280">
            <v>44386</v>
          </cell>
          <cell r="K2280">
            <v>48038</v>
          </cell>
          <cell r="L2280" t="str">
            <v>是</v>
          </cell>
          <cell r="M2280" t="str">
            <v>柳州市</v>
          </cell>
          <cell r="N2280" t="str">
            <v>医院</v>
          </cell>
          <cell r="O2280" t="str">
            <v>博士</v>
          </cell>
          <cell r="P2280" t="str">
            <v>博士</v>
          </cell>
          <cell r="Q2280" t="str">
            <v>复旦大学                                </v>
          </cell>
          <cell r="R2280" t="str">
            <v>肿瘤学</v>
          </cell>
          <cell r="S2280">
            <v>44370</v>
          </cell>
          <cell r="T2280" t="str">
            <v>其他</v>
          </cell>
          <cell r="U2280" t="str">
            <v>E</v>
          </cell>
          <cell r="V2280" t="str">
            <v>E</v>
          </cell>
          <cell r="W2280" t="b">
            <v>1</v>
          </cell>
          <cell r="X2280">
            <v>4500</v>
          </cell>
          <cell r="Y2280">
            <v>4500</v>
          </cell>
          <cell r="Z2280" t="b">
            <v>1</v>
          </cell>
          <cell r="AA2280">
            <v>1125</v>
          </cell>
          <cell r="AB2280">
            <v>1125</v>
          </cell>
          <cell r="AC2280">
            <v>5625</v>
          </cell>
          <cell r="AD2280">
            <v>5625</v>
          </cell>
          <cell r="AE2280">
            <v>44378</v>
          </cell>
          <cell r="AF2280">
            <v>44986</v>
          </cell>
          <cell r="AG2280">
            <v>21</v>
          </cell>
          <cell r="AH2280">
            <v>21</v>
          </cell>
          <cell r="AI2280" t="b">
            <v>1</v>
          </cell>
          <cell r="AJ2280">
            <v>3</v>
          </cell>
          <cell r="AK2280">
            <v>24</v>
          </cell>
          <cell r="AL2280" t="e">
            <v>#N/A</v>
          </cell>
          <cell r="AM2280" t="str">
            <v>202201</v>
          </cell>
          <cell r="AN2280" t="e">
            <v>#N/A</v>
          </cell>
        </row>
        <row r="2281">
          <cell r="B2281" t="str">
            <v>周凯</v>
          </cell>
          <cell r="C2281" t="str">
            <v>男</v>
          </cell>
          <cell r="D2281" t="str">
            <v>汉族</v>
          </cell>
          <cell r="E2281">
            <v>33987</v>
          </cell>
          <cell r="F2281" t="str">
            <v>中国</v>
          </cell>
          <cell r="G2281" t="str">
            <v>身份证</v>
          </cell>
          <cell r="H2281" t="str">
            <v>421023199301181293</v>
          </cell>
          <cell r="I2281" t="str">
            <v>柳州市工人医院</v>
          </cell>
          <cell r="J2281">
            <v>44386</v>
          </cell>
          <cell r="K2281">
            <v>46173</v>
          </cell>
          <cell r="L2281" t="str">
            <v>是</v>
          </cell>
          <cell r="M2281" t="str">
            <v>柳州市</v>
          </cell>
          <cell r="N2281" t="str">
            <v>医院</v>
          </cell>
          <cell r="O2281" t="str">
            <v>研究生</v>
          </cell>
          <cell r="P2281" t="str">
            <v>硕士</v>
          </cell>
          <cell r="Q2281" t="str">
            <v>广西医科大学                            </v>
          </cell>
          <cell r="R2281" t="str">
            <v>耳鼻咽喉科学</v>
          </cell>
          <cell r="S2281">
            <v>44368</v>
          </cell>
          <cell r="T2281" t="str">
            <v>其他</v>
          </cell>
          <cell r="U2281" t="str">
            <v>F</v>
          </cell>
          <cell r="V2281" t="str">
            <v>F</v>
          </cell>
          <cell r="W2281" t="b">
            <v>1</v>
          </cell>
          <cell r="X2281">
            <v>2000</v>
          </cell>
          <cell r="Y2281">
            <v>2000</v>
          </cell>
          <cell r="Z2281" t="b">
            <v>1</v>
          </cell>
          <cell r="AA2281">
            <v>500</v>
          </cell>
          <cell r="AB2281">
            <v>500</v>
          </cell>
          <cell r="AC2281">
            <v>2500</v>
          </cell>
          <cell r="AD2281">
            <v>2500</v>
          </cell>
          <cell r="AE2281">
            <v>44378</v>
          </cell>
          <cell r="AF2281">
            <v>44986</v>
          </cell>
          <cell r="AG2281">
            <v>21</v>
          </cell>
          <cell r="AH2281">
            <v>21</v>
          </cell>
          <cell r="AI2281" t="b">
            <v>1</v>
          </cell>
          <cell r="AJ2281">
            <v>2</v>
          </cell>
          <cell r="AK2281">
            <v>23</v>
          </cell>
          <cell r="AL2281" t="e">
            <v>#N/A</v>
          </cell>
          <cell r="AM2281" t="str">
            <v>202201</v>
          </cell>
          <cell r="AN2281">
            <v>0</v>
          </cell>
          <cell r="AO2281" t="str">
            <v>2023年6月1日正式离职，社保缴纳至2023年5月</v>
          </cell>
        </row>
        <row r="2282">
          <cell r="B2282" t="str">
            <v>温定付</v>
          </cell>
          <cell r="C2282" t="str">
            <v>男</v>
          </cell>
          <cell r="D2282" t="str">
            <v>壮族</v>
          </cell>
          <cell r="E2282">
            <v>33809</v>
          </cell>
          <cell r="F2282" t="str">
            <v>中国</v>
          </cell>
          <cell r="G2282" t="str">
            <v>身份证</v>
          </cell>
          <cell r="H2282" t="str">
            <v>452226199207246018</v>
          </cell>
          <cell r="I2282" t="str">
            <v>柳州市工人医院</v>
          </cell>
          <cell r="J2282">
            <v>44386</v>
          </cell>
          <cell r="K2282">
            <v>46173</v>
          </cell>
          <cell r="L2282" t="str">
            <v>是</v>
          </cell>
          <cell r="M2282" t="str">
            <v>柳州市</v>
          </cell>
          <cell r="N2282" t="str">
            <v>医院</v>
          </cell>
          <cell r="O2282" t="str">
            <v>研究生</v>
          </cell>
          <cell r="P2282" t="str">
            <v>硕士</v>
          </cell>
          <cell r="Q2282" t="str">
            <v>广西医科大学                            </v>
          </cell>
          <cell r="R2282" t="str">
            <v>外科学</v>
          </cell>
          <cell r="S2282">
            <v>44368</v>
          </cell>
          <cell r="T2282" t="str">
            <v>其他</v>
          </cell>
          <cell r="U2282" t="str">
            <v>F</v>
          </cell>
          <cell r="V2282" t="str">
            <v>F</v>
          </cell>
          <cell r="W2282" t="b">
            <v>1</v>
          </cell>
          <cell r="X2282">
            <v>3000</v>
          </cell>
          <cell r="Y2282">
            <v>3000</v>
          </cell>
          <cell r="Z2282" t="b">
            <v>1</v>
          </cell>
          <cell r="AA2282">
            <v>750</v>
          </cell>
          <cell r="AB2282">
            <v>750</v>
          </cell>
          <cell r="AC2282">
            <v>3750</v>
          </cell>
          <cell r="AD2282">
            <v>3750</v>
          </cell>
          <cell r="AE2282">
            <v>44378</v>
          </cell>
          <cell r="AF2282">
            <v>44986</v>
          </cell>
          <cell r="AG2282">
            <v>21</v>
          </cell>
          <cell r="AH2282">
            <v>21</v>
          </cell>
          <cell r="AI2282" t="b">
            <v>1</v>
          </cell>
          <cell r="AJ2282">
            <v>3</v>
          </cell>
          <cell r="AK2282">
            <v>24</v>
          </cell>
          <cell r="AL2282" t="e">
            <v>#N/A</v>
          </cell>
          <cell r="AM2282" t="str">
            <v>202108</v>
          </cell>
          <cell r="AN2282" t="str">
            <v>市卫生健康委员会备案</v>
          </cell>
        </row>
        <row r="2283">
          <cell r="B2283" t="str">
            <v>韦思齐</v>
          </cell>
          <cell r="C2283" t="str">
            <v>男</v>
          </cell>
          <cell r="D2283" t="str">
            <v>瑶族</v>
          </cell>
          <cell r="E2283">
            <v>34491</v>
          </cell>
          <cell r="F2283" t="str">
            <v>中国</v>
          </cell>
          <cell r="G2283" t="str">
            <v>身份证</v>
          </cell>
          <cell r="H2283" t="str">
            <v>452124199406062117</v>
          </cell>
          <cell r="I2283" t="str">
            <v>柳州市工人医院</v>
          </cell>
          <cell r="J2283">
            <v>44386</v>
          </cell>
          <cell r="K2283">
            <v>46173</v>
          </cell>
          <cell r="L2283" t="str">
            <v>是</v>
          </cell>
          <cell r="M2283" t="str">
            <v>柳州市</v>
          </cell>
          <cell r="N2283" t="str">
            <v>医院</v>
          </cell>
          <cell r="O2283" t="str">
            <v>研究生</v>
          </cell>
          <cell r="P2283" t="str">
            <v>硕士</v>
          </cell>
          <cell r="Q2283" t="str">
            <v>广西医科大学                            </v>
          </cell>
          <cell r="R2283" t="str">
            <v>外科学</v>
          </cell>
          <cell r="S2283">
            <v>44368</v>
          </cell>
          <cell r="T2283" t="str">
            <v>其他</v>
          </cell>
          <cell r="U2283" t="str">
            <v>F</v>
          </cell>
          <cell r="V2283" t="str">
            <v>F</v>
          </cell>
          <cell r="W2283" t="b">
            <v>1</v>
          </cell>
          <cell r="X2283">
            <v>3000</v>
          </cell>
          <cell r="Y2283">
            <v>3000</v>
          </cell>
          <cell r="Z2283" t="b">
            <v>1</v>
          </cell>
          <cell r="AA2283">
            <v>750</v>
          </cell>
          <cell r="AB2283">
            <v>750</v>
          </cell>
          <cell r="AC2283">
            <v>3750</v>
          </cell>
          <cell r="AD2283">
            <v>3750</v>
          </cell>
          <cell r="AE2283">
            <v>44378</v>
          </cell>
          <cell r="AF2283">
            <v>44986</v>
          </cell>
          <cell r="AG2283">
            <v>21</v>
          </cell>
          <cell r="AH2283">
            <v>21</v>
          </cell>
          <cell r="AI2283" t="b">
            <v>1</v>
          </cell>
          <cell r="AJ2283">
            <v>3</v>
          </cell>
          <cell r="AK2283">
            <v>24</v>
          </cell>
          <cell r="AL2283" t="e">
            <v>#N/A</v>
          </cell>
          <cell r="AM2283" t="str">
            <v>202108</v>
          </cell>
          <cell r="AN2283" t="str">
            <v>市卫生健康委员会备案</v>
          </cell>
        </row>
        <row r="2284">
          <cell r="B2284" t="str">
            <v>张时全</v>
          </cell>
          <cell r="C2284" t="str">
            <v>男</v>
          </cell>
          <cell r="D2284" t="str">
            <v>汉族</v>
          </cell>
          <cell r="E2284">
            <v>34130</v>
          </cell>
          <cell r="F2284" t="str">
            <v>中国</v>
          </cell>
          <cell r="G2284" t="str">
            <v>身份证</v>
          </cell>
          <cell r="H2284" t="str">
            <v>230121199306101033</v>
          </cell>
          <cell r="I2284" t="str">
            <v>柳州市工人医院</v>
          </cell>
          <cell r="J2284">
            <v>44386</v>
          </cell>
          <cell r="K2284">
            <v>46173</v>
          </cell>
          <cell r="L2284" t="str">
            <v>是</v>
          </cell>
          <cell r="M2284" t="str">
            <v>柳州市</v>
          </cell>
          <cell r="N2284" t="str">
            <v>医院</v>
          </cell>
          <cell r="O2284" t="str">
            <v>研究生</v>
          </cell>
          <cell r="P2284" t="str">
            <v>硕士</v>
          </cell>
          <cell r="Q2284" t="str">
            <v>哈尔滨医科大学</v>
          </cell>
          <cell r="R2284" t="str">
            <v>肿瘤学</v>
          </cell>
          <cell r="S2284">
            <v>44372</v>
          </cell>
          <cell r="T2284" t="str">
            <v>其他</v>
          </cell>
          <cell r="U2284" t="str">
            <v>F</v>
          </cell>
          <cell r="V2284" t="str">
            <v>F</v>
          </cell>
          <cell r="W2284" t="b">
            <v>1</v>
          </cell>
          <cell r="X2284">
            <v>3000</v>
          </cell>
          <cell r="Y2284">
            <v>3000</v>
          </cell>
          <cell r="Z2284" t="b">
            <v>1</v>
          </cell>
          <cell r="AA2284">
            <v>750</v>
          </cell>
          <cell r="AB2284">
            <v>750</v>
          </cell>
          <cell r="AC2284">
            <v>3750</v>
          </cell>
          <cell r="AD2284">
            <v>3750</v>
          </cell>
          <cell r="AE2284">
            <v>44378</v>
          </cell>
          <cell r="AF2284">
            <v>44986</v>
          </cell>
          <cell r="AG2284">
            <v>21</v>
          </cell>
          <cell r="AH2284">
            <v>21</v>
          </cell>
          <cell r="AI2284" t="b">
            <v>1</v>
          </cell>
          <cell r="AJ2284">
            <v>3</v>
          </cell>
          <cell r="AK2284">
            <v>24</v>
          </cell>
          <cell r="AL2284" t="e">
            <v>#N/A</v>
          </cell>
          <cell r="AM2284" t="str">
            <v>202201</v>
          </cell>
          <cell r="AN2284">
            <v>0</v>
          </cell>
        </row>
        <row r="2285">
          <cell r="B2285" t="str">
            <v>闵冬梅</v>
          </cell>
          <cell r="C2285" t="str">
            <v>女</v>
          </cell>
          <cell r="D2285" t="str">
            <v>朝鲜族</v>
          </cell>
          <cell r="E2285">
            <v>31360</v>
          </cell>
          <cell r="F2285" t="str">
            <v>中国</v>
          </cell>
          <cell r="G2285" t="str">
            <v>身份证</v>
          </cell>
          <cell r="H2285" t="str">
            <v>231003198511092621</v>
          </cell>
          <cell r="I2285" t="str">
            <v>柳州市工人医院</v>
          </cell>
          <cell r="J2285">
            <v>44484</v>
          </cell>
          <cell r="K2285">
            <v>46173</v>
          </cell>
          <cell r="L2285" t="str">
            <v>是</v>
          </cell>
          <cell r="M2285" t="str">
            <v>柳州市</v>
          </cell>
          <cell r="N2285" t="str">
            <v>医院</v>
          </cell>
          <cell r="O2285" t="str">
            <v>研究生</v>
          </cell>
          <cell r="P2285" t="str">
            <v>硕士</v>
          </cell>
          <cell r="Q2285" t="str">
            <v>黑龙江中医药大学</v>
          </cell>
          <cell r="R2285" t="str">
            <v>针灸推拿</v>
          </cell>
          <cell r="S2285">
            <v>41079</v>
          </cell>
          <cell r="T2285" t="str">
            <v>其他</v>
          </cell>
          <cell r="U2285" t="str">
            <v>F</v>
          </cell>
          <cell r="V2285" t="str">
            <v>F</v>
          </cell>
          <cell r="W2285" t="b">
            <v>1</v>
          </cell>
          <cell r="X2285">
            <v>3000</v>
          </cell>
          <cell r="Y2285">
            <v>3000</v>
          </cell>
          <cell r="Z2285" t="b">
            <v>1</v>
          </cell>
          <cell r="AA2285">
            <v>750</v>
          </cell>
          <cell r="AB2285">
            <v>750</v>
          </cell>
          <cell r="AC2285">
            <v>3750</v>
          </cell>
          <cell r="AD2285">
            <v>3750</v>
          </cell>
          <cell r="AE2285">
            <v>44470</v>
          </cell>
          <cell r="AF2285">
            <v>44986</v>
          </cell>
          <cell r="AG2285">
            <v>18</v>
          </cell>
          <cell r="AH2285">
            <v>18</v>
          </cell>
          <cell r="AI2285" t="b">
            <v>1</v>
          </cell>
          <cell r="AJ2285">
            <v>3</v>
          </cell>
          <cell r="AK2285">
            <v>21</v>
          </cell>
          <cell r="AL2285" t="e">
            <v>#N/A</v>
          </cell>
          <cell r="AM2285" t="str">
            <v>202111</v>
          </cell>
          <cell r="AN2285">
            <v>0</v>
          </cell>
        </row>
        <row r="2286">
          <cell r="B2286" t="str">
            <v>吴建福</v>
          </cell>
          <cell r="C2286" t="str">
            <v>男</v>
          </cell>
          <cell r="D2286" t="str">
            <v>苗族</v>
          </cell>
          <cell r="E2286">
            <v>34498</v>
          </cell>
          <cell r="F2286" t="str">
            <v>中国</v>
          </cell>
          <cell r="G2286" t="str">
            <v>身份证</v>
          </cell>
          <cell r="H2286" t="str">
            <v>452229199406134536</v>
          </cell>
          <cell r="I2286" t="str">
            <v>柳州市工人医院</v>
          </cell>
          <cell r="J2286">
            <v>44386</v>
          </cell>
          <cell r="K2286">
            <v>46568</v>
          </cell>
          <cell r="L2286" t="str">
            <v>是</v>
          </cell>
          <cell r="M2286" t="str">
            <v>柳州市</v>
          </cell>
          <cell r="N2286" t="str">
            <v>医院</v>
          </cell>
          <cell r="O2286" t="str">
            <v>研究生</v>
          </cell>
          <cell r="P2286" t="str">
            <v>硕士</v>
          </cell>
          <cell r="Q2286" t="str">
            <v>广西医科大学</v>
          </cell>
          <cell r="R2286" t="str">
            <v>内科学</v>
          </cell>
          <cell r="S2286">
            <v>44368</v>
          </cell>
          <cell r="T2286" t="str">
            <v>其他</v>
          </cell>
          <cell r="U2286" t="str">
            <v>F</v>
          </cell>
          <cell r="V2286" t="str">
            <v>F</v>
          </cell>
          <cell r="W2286" t="b">
            <v>1</v>
          </cell>
          <cell r="X2286">
            <v>3000</v>
          </cell>
          <cell r="Y2286">
            <v>3000</v>
          </cell>
          <cell r="Z2286" t="b">
            <v>1</v>
          </cell>
          <cell r="AA2286">
            <v>750</v>
          </cell>
          <cell r="AB2286">
            <v>750</v>
          </cell>
          <cell r="AC2286">
            <v>3750</v>
          </cell>
          <cell r="AD2286">
            <v>3750</v>
          </cell>
          <cell r="AE2286">
            <v>44378</v>
          </cell>
          <cell r="AF2286">
            <v>44986</v>
          </cell>
          <cell r="AG2286">
            <v>21</v>
          </cell>
          <cell r="AH2286">
            <v>21</v>
          </cell>
          <cell r="AI2286" t="b">
            <v>1</v>
          </cell>
          <cell r="AJ2286">
            <v>3</v>
          </cell>
          <cell r="AK2286">
            <v>24</v>
          </cell>
          <cell r="AL2286" t="e">
            <v>#N/A</v>
          </cell>
          <cell r="AM2286" t="str">
            <v>202108</v>
          </cell>
          <cell r="AN2286" t="str">
            <v>市卫健委备案</v>
          </cell>
        </row>
        <row r="2287">
          <cell r="B2287" t="str">
            <v>杨智全</v>
          </cell>
          <cell r="C2287" t="str">
            <v>男</v>
          </cell>
          <cell r="D2287" t="str">
            <v>汉族</v>
          </cell>
          <cell r="E2287">
            <v>33747</v>
          </cell>
          <cell r="F2287" t="str">
            <v>中国</v>
          </cell>
          <cell r="G2287" t="str">
            <v>身份证</v>
          </cell>
          <cell r="H2287" t="str">
            <v>452227199205234618</v>
          </cell>
          <cell r="I2287" t="str">
            <v>柳州市工人医院</v>
          </cell>
          <cell r="J2287">
            <v>44386</v>
          </cell>
          <cell r="K2287">
            <v>46173</v>
          </cell>
          <cell r="L2287" t="str">
            <v>是</v>
          </cell>
          <cell r="M2287" t="str">
            <v>柳州市</v>
          </cell>
          <cell r="N2287" t="str">
            <v>医院</v>
          </cell>
          <cell r="O2287" t="str">
            <v>研究生</v>
          </cell>
          <cell r="P2287" t="str">
            <v>硕士</v>
          </cell>
          <cell r="Q2287" t="str">
            <v>广西医科大学</v>
          </cell>
          <cell r="R2287" t="str">
            <v>内科学</v>
          </cell>
          <cell r="S2287">
            <v>44368</v>
          </cell>
          <cell r="T2287" t="str">
            <v>其他</v>
          </cell>
          <cell r="U2287" t="str">
            <v>F</v>
          </cell>
          <cell r="V2287" t="str">
            <v>F</v>
          </cell>
          <cell r="W2287" t="b">
            <v>1</v>
          </cell>
          <cell r="X2287">
            <v>3000</v>
          </cell>
          <cell r="Y2287">
            <v>3000</v>
          </cell>
          <cell r="Z2287" t="b">
            <v>1</v>
          </cell>
          <cell r="AA2287">
            <v>750</v>
          </cell>
          <cell r="AB2287">
            <v>750</v>
          </cell>
          <cell r="AC2287">
            <v>3750</v>
          </cell>
          <cell r="AD2287">
            <v>3750</v>
          </cell>
          <cell r="AE2287">
            <v>44378</v>
          </cell>
          <cell r="AF2287">
            <v>44986</v>
          </cell>
          <cell r="AG2287">
            <v>21</v>
          </cell>
          <cell r="AH2287">
            <v>21</v>
          </cell>
          <cell r="AI2287" t="b">
            <v>1</v>
          </cell>
          <cell r="AJ2287">
            <v>3</v>
          </cell>
          <cell r="AK2287">
            <v>24</v>
          </cell>
          <cell r="AL2287" t="e">
            <v>#N/A</v>
          </cell>
          <cell r="AM2287" t="str">
            <v>201307</v>
          </cell>
          <cell r="AN2287" t="str">
            <v>市卫健委备案</v>
          </cell>
        </row>
        <row r="2288">
          <cell r="B2288" t="str">
            <v>梁莹心</v>
          </cell>
          <cell r="C2288" t="str">
            <v>女</v>
          </cell>
          <cell r="D2288" t="str">
            <v>汉族</v>
          </cell>
          <cell r="E2288" t="str">
            <v>1994-09-03</v>
          </cell>
          <cell r="F2288" t="str">
            <v>中国</v>
          </cell>
          <cell r="G2288" t="str">
            <v>身份证</v>
          </cell>
          <cell r="H2288" t="str">
            <v>450721199409032628</v>
          </cell>
          <cell r="I2288" t="str">
            <v>柳州市工人医院</v>
          </cell>
          <cell r="J2288" t="str">
            <v>2021-11-15</v>
          </cell>
          <cell r="K2288" t="str">
            <v>2025-06-30</v>
          </cell>
          <cell r="L2288" t="str">
            <v>是</v>
          </cell>
          <cell r="M2288" t="str">
            <v>柳州市</v>
          </cell>
          <cell r="N2288" t="str">
            <v>医院</v>
          </cell>
          <cell r="O2288" t="str">
            <v>研究生</v>
          </cell>
          <cell r="P2288" t="str">
            <v>硕士</v>
          </cell>
          <cell r="Q2288" t="str">
            <v>北京中医药大学</v>
          </cell>
          <cell r="R2288" t="str">
            <v>针灸推拿</v>
          </cell>
          <cell r="S2288" t="str">
            <v>2021-06-23</v>
          </cell>
          <cell r="T2288" t="str">
            <v>其他</v>
          </cell>
          <cell r="U2288" t="str">
            <v>F</v>
          </cell>
          <cell r="V2288" t="str">
            <v>F</v>
          </cell>
          <cell r="W2288" t="b">
            <v>1</v>
          </cell>
          <cell r="X2288">
            <v>3000</v>
          </cell>
          <cell r="Y2288">
            <v>3000</v>
          </cell>
          <cell r="Z2288" t="b">
            <v>1</v>
          </cell>
          <cell r="AA2288">
            <v>750</v>
          </cell>
          <cell r="AB2288">
            <v>750</v>
          </cell>
          <cell r="AC2288">
            <v>3750</v>
          </cell>
          <cell r="AD2288">
            <v>3750</v>
          </cell>
          <cell r="AE2288">
            <v>44501</v>
          </cell>
          <cell r="AF2288">
            <v>44986</v>
          </cell>
          <cell r="AG2288">
            <v>17</v>
          </cell>
          <cell r="AH2288">
            <v>17</v>
          </cell>
          <cell r="AI2288" t="b">
            <v>1</v>
          </cell>
          <cell r="AJ2288">
            <v>3</v>
          </cell>
          <cell r="AK2288">
            <v>20</v>
          </cell>
          <cell r="AL2288" t="e">
            <v>#N/A</v>
          </cell>
          <cell r="AM2288" t="str">
            <v>202108</v>
          </cell>
          <cell r="AN2288" t="str">
            <v>市卫生健康委员会备案</v>
          </cell>
        </row>
        <row r="2289">
          <cell r="B2289" t="str">
            <v>邓燕</v>
          </cell>
          <cell r="C2289" t="str">
            <v>女</v>
          </cell>
          <cell r="D2289" t="str">
            <v>汉族</v>
          </cell>
          <cell r="E2289" t="str">
            <v>1991-08-17</v>
          </cell>
          <cell r="F2289" t="str">
            <v>中国</v>
          </cell>
          <cell r="G2289" t="str">
            <v>身份证</v>
          </cell>
          <cell r="H2289" t="str">
            <v>450981199108174240</v>
          </cell>
          <cell r="I2289" t="str">
            <v>柳州市工人医院</v>
          </cell>
          <cell r="J2289" t="str">
            <v>2021-12-01</v>
          </cell>
          <cell r="K2289" t="str">
            <v>2025-06-30</v>
          </cell>
          <cell r="L2289" t="str">
            <v>是</v>
          </cell>
          <cell r="M2289" t="str">
            <v>柳州市</v>
          </cell>
          <cell r="N2289" t="str">
            <v>医院</v>
          </cell>
          <cell r="O2289" t="str">
            <v>研究生</v>
          </cell>
          <cell r="P2289" t="str">
            <v>硕士</v>
          </cell>
          <cell r="Q2289" t="str">
            <v>广西医科大学</v>
          </cell>
          <cell r="R2289" t="str">
            <v>皮肤病与性病学</v>
          </cell>
          <cell r="S2289" t="str">
            <v>2019-06-18</v>
          </cell>
          <cell r="T2289" t="str">
            <v>其他</v>
          </cell>
          <cell r="U2289" t="str">
            <v>F</v>
          </cell>
          <cell r="V2289" t="str">
            <v>F</v>
          </cell>
          <cell r="W2289" t="b">
            <v>1</v>
          </cell>
          <cell r="X2289">
            <v>3000</v>
          </cell>
          <cell r="Y2289">
            <v>3000</v>
          </cell>
          <cell r="Z2289" t="b">
            <v>1</v>
          </cell>
          <cell r="AA2289">
            <v>750</v>
          </cell>
          <cell r="AB2289">
            <v>750</v>
          </cell>
          <cell r="AC2289">
            <v>3750</v>
          </cell>
          <cell r="AD2289">
            <v>3750</v>
          </cell>
          <cell r="AE2289">
            <v>43647</v>
          </cell>
          <cell r="AF2289">
            <v>44986</v>
          </cell>
          <cell r="AG2289">
            <v>43</v>
          </cell>
          <cell r="AH2289">
            <v>43</v>
          </cell>
          <cell r="AI2289" t="b">
            <v>1</v>
          </cell>
          <cell r="AJ2289">
            <v>3</v>
          </cell>
          <cell r="AK2289">
            <v>46</v>
          </cell>
          <cell r="AL2289" t="e">
            <v>#N/A</v>
          </cell>
          <cell r="AM2289" t="str">
            <v>202003</v>
          </cell>
          <cell r="AN2289">
            <v>0</v>
          </cell>
        </row>
        <row r="2290">
          <cell r="B2290" t="str">
            <v>唐敏</v>
          </cell>
          <cell r="C2290" t="str">
            <v>女</v>
          </cell>
          <cell r="D2290" t="str">
            <v>壮族</v>
          </cell>
          <cell r="E2290" t="str">
            <v>1996-05-28</v>
          </cell>
          <cell r="F2290" t="str">
            <v>中国</v>
          </cell>
          <cell r="G2290" t="str">
            <v>身份证</v>
          </cell>
          <cell r="H2290" t="str">
            <v>45222819960528002X</v>
          </cell>
          <cell r="I2290" t="str">
            <v>柳州市工人医院</v>
          </cell>
          <cell r="J2290" t="str">
            <v>2022-06-16</v>
          </cell>
          <cell r="K2290" t="str">
            <v>2025-06-30</v>
          </cell>
          <cell r="L2290" t="str">
            <v>是</v>
          </cell>
          <cell r="M2290" t="str">
            <v>柳州市</v>
          </cell>
          <cell r="N2290" t="str">
            <v>医院</v>
          </cell>
          <cell r="O2290" t="str">
            <v>研究生</v>
          </cell>
          <cell r="P2290" t="str">
            <v>硕士</v>
          </cell>
          <cell r="Q2290" t="str">
            <v>广西大学</v>
          </cell>
          <cell r="R2290" t="str">
            <v>公共管理</v>
          </cell>
          <cell r="S2290" t="str">
            <v>2021-06-24</v>
          </cell>
          <cell r="T2290" t="str">
            <v>其他</v>
          </cell>
          <cell r="U2290" t="str">
            <v>F</v>
          </cell>
          <cell r="V2290" t="str">
            <v>F</v>
          </cell>
          <cell r="W2290" t="b">
            <v>1</v>
          </cell>
          <cell r="X2290">
            <v>3000</v>
          </cell>
          <cell r="Y2290">
            <v>3000</v>
          </cell>
          <cell r="Z2290" t="b">
            <v>1</v>
          </cell>
          <cell r="AA2290">
            <v>750</v>
          </cell>
          <cell r="AB2290">
            <v>750</v>
          </cell>
          <cell r="AC2290">
            <v>3750</v>
          </cell>
          <cell r="AD2290">
            <v>3750</v>
          </cell>
          <cell r="AE2290">
            <v>44713</v>
          </cell>
          <cell r="AF2290">
            <v>44986</v>
          </cell>
          <cell r="AG2290">
            <v>10</v>
          </cell>
          <cell r="AH2290">
            <v>10</v>
          </cell>
          <cell r="AI2290" t="b">
            <v>1</v>
          </cell>
          <cell r="AJ2290">
            <v>3</v>
          </cell>
          <cell r="AK2290">
            <v>13</v>
          </cell>
          <cell r="AL2290" t="e">
            <v>#N/A</v>
          </cell>
          <cell r="AM2290" t="str">
            <v>202107</v>
          </cell>
          <cell r="AN2290" t="str">
            <v>市卫健委备案</v>
          </cell>
        </row>
        <row r="2291">
          <cell r="B2291" t="str">
            <v>向水</v>
          </cell>
          <cell r="C2291" t="str">
            <v>男</v>
          </cell>
          <cell r="D2291" t="str">
            <v>汉族</v>
          </cell>
          <cell r="E2291" t="str">
            <v>1977-04-01</v>
          </cell>
          <cell r="F2291" t="str">
            <v>中国</v>
          </cell>
          <cell r="G2291" t="str">
            <v>身份证</v>
          </cell>
          <cell r="H2291" t="str">
            <v>422824197704015419</v>
          </cell>
          <cell r="I2291" t="str">
            <v>柳州市工人医院</v>
          </cell>
          <cell r="J2291">
            <v>44652</v>
          </cell>
          <cell r="K2291">
            <v>46538</v>
          </cell>
          <cell r="L2291" t="str">
            <v>是</v>
          </cell>
          <cell r="M2291" t="str">
            <v>柳州市</v>
          </cell>
          <cell r="N2291" t="str">
            <v>医院</v>
          </cell>
          <cell r="O2291" t="str">
            <v>博士</v>
          </cell>
          <cell r="P2291" t="str">
            <v>博士</v>
          </cell>
          <cell r="Q2291" t="str">
            <v>华中科技大学</v>
          </cell>
          <cell r="R2291" t="str">
            <v>外科学</v>
          </cell>
          <cell r="S2291" t="str">
            <v>2013-06-19</v>
          </cell>
          <cell r="T2291" t="str">
            <v>一流建设高校</v>
          </cell>
          <cell r="U2291" t="str">
            <v>D</v>
          </cell>
          <cell r="V2291" t="str">
            <v>D</v>
          </cell>
          <cell r="W2291" t="b">
            <v>1</v>
          </cell>
          <cell r="X2291">
            <v>4500</v>
          </cell>
          <cell r="Y2291">
            <v>4500</v>
          </cell>
          <cell r="Z2291" t="b">
            <v>1</v>
          </cell>
          <cell r="AA2291">
            <v>1125</v>
          </cell>
          <cell r="AB2291">
            <v>1125</v>
          </cell>
          <cell r="AC2291">
            <v>5625</v>
          </cell>
          <cell r="AD2291">
            <v>5625</v>
          </cell>
          <cell r="AE2291">
            <v>44652</v>
          </cell>
          <cell r="AF2291">
            <v>44986</v>
          </cell>
          <cell r="AG2291">
            <v>12</v>
          </cell>
          <cell r="AH2291">
            <v>12</v>
          </cell>
          <cell r="AI2291" t="b">
            <v>1</v>
          </cell>
          <cell r="AJ2291">
            <v>3</v>
          </cell>
          <cell r="AK2291">
            <v>15</v>
          </cell>
          <cell r="AL2291" t="e">
            <v>#N/A</v>
          </cell>
          <cell r="AM2291" t="str">
            <v>202205</v>
          </cell>
          <cell r="AN2291" t="e">
            <v>#N/A</v>
          </cell>
        </row>
        <row r="2292">
          <cell r="B2292" t="str">
            <v>陈全晖</v>
          </cell>
          <cell r="C2292" t="str">
            <v>男</v>
          </cell>
          <cell r="D2292" t="str">
            <v>汉族</v>
          </cell>
          <cell r="E2292" t="str">
            <v>1994-07-28</v>
          </cell>
          <cell r="F2292" t="str">
            <v>中国</v>
          </cell>
          <cell r="G2292" t="str">
            <v>身份证</v>
          </cell>
          <cell r="H2292" t="str">
            <v>450204199407281416</v>
          </cell>
          <cell r="I2292" t="str">
            <v>柳州市工人医院</v>
          </cell>
          <cell r="J2292" t="str">
            <v>2020-08-11</v>
          </cell>
          <cell r="K2292" t="str">
            <v>2024-06-30</v>
          </cell>
          <cell r="L2292" t="str">
            <v>是</v>
          </cell>
          <cell r="M2292" t="str">
            <v>柳州市</v>
          </cell>
          <cell r="N2292" t="str">
            <v>医院</v>
          </cell>
          <cell r="O2292" t="str">
            <v>研究生</v>
          </cell>
          <cell r="P2292" t="str">
            <v>硕士</v>
          </cell>
          <cell r="Q2292" t="str">
            <v>广西医科大学</v>
          </cell>
          <cell r="R2292" t="str">
            <v>劳动卫生与环境卫生学</v>
          </cell>
          <cell r="S2292" t="str">
            <v>2020-07-13</v>
          </cell>
          <cell r="T2292" t="str">
            <v>其它</v>
          </cell>
          <cell r="U2292" t="str">
            <v>F</v>
          </cell>
          <cell r="V2292" t="str">
            <v>F</v>
          </cell>
          <cell r="W2292" t="b">
            <v>1</v>
          </cell>
          <cell r="X2292">
            <v>3000</v>
          </cell>
          <cell r="Y2292">
            <v>3000</v>
          </cell>
          <cell r="Z2292" t="b">
            <v>1</v>
          </cell>
          <cell r="AA2292">
            <v>750</v>
          </cell>
          <cell r="AB2292">
            <v>750</v>
          </cell>
          <cell r="AC2292">
            <v>3750</v>
          </cell>
          <cell r="AD2292">
            <v>3750</v>
          </cell>
          <cell r="AE2292">
            <v>44044</v>
          </cell>
          <cell r="AF2292">
            <v>44986</v>
          </cell>
          <cell r="AG2292">
            <v>32</v>
          </cell>
          <cell r="AH2292">
            <v>32</v>
          </cell>
          <cell r="AI2292" t="b">
            <v>1</v>
          </cell>
          <cell r="AJ2292">
            <v>3</v>
          </cell>
          <cell r="AK2292">
            <v>35</v>
          </cell>
          <cell r="AL2292" t="e">
            <v>#N/A</v>
          </cell>
          <cell r="AM2292" t="str">
            <v>202009</v>
          </cell>
          <cell r="AN2292" t="str">
            <v>市卫健委备案，三方协议</v>
          </cell>
        </row>
        <row r="2293">
          <cell r="B2293" t="str">
            <v>胡瑶瑶</v>
          </cell>
          <cell r="C2293" t="str">
            <v>女</v>
          </cell>
          <cell r="D2293" t="str">
            <v>壮族</v>
          </cell>
          <cell r="E2293" t="str">
            <v>1993-01-03</v>
          </cell>
          <cell r="F2293" t="str">
            <v>中国</v>
          </cell>
          <cell r="G2293" t="str">
            <v>身份证</v>
          </cell>
          <cell r="H2293" t="str">
            <v>452227199301033322</v>
          </cell>
          <cell r="I2293" t="str">
            <v>柳州市工人医院</v>
          </cell>
          <cell r="J2293" t="str">
            <v>2022-04-07</v>
          </cell>
          <cell r="K2293" t="str">
            <v>2025-06-30</v>
          </cell>
          <cell r="L2293" t="str">
            <v>是</v>
          </cell>
          <cell r="M2293" t="str">
            <v>柳州市</v>
          </cell>
          <cell r="N2293" t="str">
            <v>医院</v>
          </cell>
          <cell r="O2293" t="str">
            <v>研究生</v>
          </cell>
          <cell r="P2293" t="str">
            <v>硕士</v>
          </cell>
          <cell r="Q2293" t="str">
            <v>广东药科大学</v>
          </cell>
          <cell r="R2293" t="str">
            <v>药物分析</v>
          </cell>
          <cell r="S2293" t="str">
            <v>2020-09-02</v>
          </cell>
          <cell r="T2293" t="str">
            <v>其它</v>
          </cell>
          <cell r="U2293" t="str">
            <v>F</v>
          </cell>
          <cell r="V2293" t="str">
            <v>F</v>
          </cell>
          <cell r="W2293" t="b">
            <v>1</v>
          </cell>
          <cell r="X2293">
            <v>3000</v>
          </cell>
          <cell r="Y2293">
            <v>3000</v>
          </cell>
          <cell r="Z2293" t="b">
            <v>1</v>
          </cell>
          <cell r="AA2293">
            <v>750</v>
          </cell>
          <cell r="AB2293">
            <v>750</v>
          </cell>
          <cell r="AC2293">
            <v>3750</v>
          </cell>
          <cell r="AD2293">
            <v>3750</v>
          </cell>
          <cell r="AE2293">
            <v>44652</v>
          </cell>
          <cell r="AF2293">
            <v>44986</v>
          </cell>
          <cell r="AG2293">
            <v>12</v>
          </cell>
          <cell r="AH2293">
            <v>12</v>
          </cell>
          <cell r="AI2293" t="b">
            <v>1</v>
          </cell>
          <cell r="AJ2293">
            <v>3</v>
          </cell>
          <cell r="AK2293">
            <v>15</v>
          </cell>
          <cell r="AL2293" t="e">
            <v>#N/A</v>
          </cell>
          <cell r="AM2293" t="str">
            <v>202205</v>
          </cell>
          <cell r="AN2293" t="str">
            <v>市卫健委备案，三方协议</v>
          </cell>
        </row>
        <row r="2294">
          <cell r="B2294" t="str">
            <v>李桂锐</v>
          </cell>
          <cell r="C2294" t="str">
            <v>女</v>
          </cell>
          <cell r="D2294" t="str">
            <v>汉族</v>
          </cell>
          <cell r="E2294" t="str">
            <v>1994-02-03</v>
          </cell>
          <cell r="F2294" t="str">
            <v>中国</v>
          </cell>
          <cell r="G2294" t="str">
            <v>身份证</v>
          </cell>
          <cell r="H2294" t="str">
            <v>450881199402030867</v>
          </cell>
          <cell r="I2294" t="str">
            <v>柳州市工人医院</v>
          </cell>
          <cell r="J2294" t="str">
            <v>2022-07-22</v>
          </cell>
          <cell r="K2294" t="str">
            <v>2025-07-31</v>
          </cell>
          <cell r="L2294" t="str">
            <v>是</v>
          </cell>
          <cell r="M2294" t="str">
            <v>柳州市</v>
          </cell>
          <cell r="N2294" t="str">
            <v>医院</v>
          </cell>
          <cell r="O2294" t="str">
            <v>研究生</v>
          </cell>
          <cell r="P2294" t="str">
            <v>硕士</v>
          </cell>
          <cell r="Q2294" t="str">
            <v>广西医科大学</v>
          </cell>
          <cell r="R2294" t="str">
            <v>神经病学</v>
          </cell>
          <cell r="S2294" t="str">
            <v>2022-06-21</v>
          </cell>
          <cell r="T2294" t="str">
            <v>其它</v>
          </cell>
          <cell r="U2294" t="str">
            <v>F</v>
          </cell>
          <cell r="V2294" t="str">
            <v>F</v>
          </cell>
          <cell r="W2294" t="b">
            <v>1</v>
          </cell>
          <cell r="X2294">
            <v>3000</v>
          </cell>
          <cell r="Y2294">
            <v>3000</v>
          </cell>
          <cell r="Z2294" t="b">
            <v>1</v>
          </cell>
          <cell r="AA2294">
            <v>750</v>
          </cell>
          <cell r="AB2294">
            <v>750</v>
          </cell>
          <cell r="AC2294">
            <v>3750</v>
          </cell>
          <cell r="AD2294">
            <v>3750</v>
          </cell>
          <cell r="AE2294">
            <v>44743</v>
          </cell>
          <cell r="AF2294">
            <v>44986</v>
          </cell>
          <cell r="AG2294">
            <v>9</v>
          </cell>
          <cell r="AH2294">
            <v>9</v>
          </cell>
          <cell r="AI2294" t="b">
            <v>1</v>
          </cell>
          <cell r="AJ2294">
            <v>3</v>
          </cell>
          <cell r="AK2294">
            <v>12</v>
          </cell>
          <cell r="AL2294" t="e">
            <v>#N/A</v>
          </cell>
          <cell r="AM2294" t="str">
            <v>202208</v>
          </cell>
          <cell r="AN2294" t="str">
            <v>市卫健委备案
三方协议在4月27日前</v>
          </cell>
        </row>
        <row r="2295">
          <cell r="B2295" t="str">
            <v>潘柳华</v>
          </cell>
          <cell r="C2295" t="str">
            <v>女</v>
          </cell>
          <cell r="D2295" t="str">
            <v>壮族</v>
          </cell>
          <cell r="E2295" t="str">
            <v>1994-11-06</v>
          </cell>
          <cell r="F2295" t="str">
            <v>中国</v>
          </cell>
          <cell r="G2295" t="str">
            <v>身份证</v>
          </cell>
          <cell r="H2295" t="str">
            <v>450621199411060040</v>
          </cell>
          <cell r="I2295" t="str">
            <v>柳州市工人医院</v>
          </cell>
          <cell r="J2295" t="str">
            <v>2022-07-22</v>
          </cell>
          <cell r="K2295" t="str">
            <v>2025-07-31</v>
          </cell>
          <cell r="L2295" t="str">
            <v>是</v>
          </cell>
          <cell r="M2295" t="str">
            <v>柳州市</v>
          </cell>
          <cell r="N2295" t="str">
            <v>医院</v>
          </cell>
          <cell r="O2295" t="str">
            <v>研究生</v>
          </cell>
          <cell r="P2295" t="str">
            <v>硕士</v>
          </cell>
          <cell r="Q2295" t="str">
            <v>中国医科大学</v>
          </cell>
          <cell r="R2295" t="str">
            <v>神经病学</v>
          </cell>
          <cell r="S2295" t="str">
            <v>2022-05-25</v>
          </cell>
          <cell r="T2295" t="str">
            <v>其它</v>
          </cell>
          <cell r="U2295" t="str">
            <v>F</v>
          </cell>
          <cell r="V2295" t="str">
            <v>F</v>
          </cell>
          <cell r="W2295" t="b">
            <v>1</v>
          </cell>
          <cell r="X2295">
            <v>3000</v>
          </cell>
          <cell r="Y2295">
            <v>3000</v>
          </cell>
          <cell r="Z2295" t="b">
            <v>1</v>
          </cell>
          <cell r="AA2295">
            <v>750</v>
          </cell>
          <cell r="AB2295">
            <v>750</v>
          </cell>
          <cell r="AC2295">
            <v>3750</v>
          </cell>
          <cell r="AD2295">
            <v>3750</v>
          </cell>
          <cell r="AE2295">
            <v>44743</v>
          </cell>
          <cell r="AF2295">
            <v>44986</v>
          </cell>
          <cell r="AG2295">
            <v>9</v>
          </cell>
          <cell r="AH2295">
            <v>9</v>
          </cell>
          <cell r="AI2295" t="b">
            <v>1</v>
          </cell>
          <cell r="AJ2295">
            <v>3</v>
          </cell>
          <cell r="AK2295">
            <v>12</v>
          </cell>
          <cell r="AL2295" t="e">
            <v>#N/A</v>
          </cell>
          <cell r="AM2295" t="str">
            <v>202208</v>
          </cell>
          <cell r="AN2295" t="str">
            <v>市卫健委备案
三方协议在4月27日前</v>
          </cell>
        </row>
        <row r="2296">
          <cell r="B2296" t="str">
            <v>冯慧欣</v>
          </cell>
          <cell r="C2296" t="str">
            <v>女</v>
          </cell>
          <cell r="D2296" t="str">
            <v>汉族</v>
          </cell>
          <cell r="E2296" t="str">
            <v>1996-11-27</v>
          </cell>
          <cell r="F2296" t="str">
            <v>中国</v>
          </cell>
          <cell r="G2296" t="str">
            <v>身份证</v>
          </cell>
          <cell r="H2296" t="str">
            <v>45020519961127042X</v>
          </cell>
          <cell r="I2296" t="str">
            <v>柳州市工人医院</v>
          </cell>
          <cell r="J2296" t="str">
            <v>2022-07-22</v>
          </cell>
          <cell r="K2296" t="str">
            <v>2025-07-31</v>
          </cell>
          <cell r="L2296" t="str">
            <v>是</v>
          </cell>
          <cell r="M2296" t="str">
            <v>柳州市</v>
          </cell>
          <cell r="N2296" t="str">
            <v>医院</v>
          </cell>
          <cell r="O2296" t="str">
            <v>研究生</v>
          </cell>
          <cell r="P2296" t="str">
            <v>硕士</v>
          </cell>
          <cell r="Q2296" t="str">
            <v>广西医科大学</v>
          </cell>
          <cell r="R2296" t="str">
            <v>内科学</v>
          </cell>
          <cell r="S2296" t="str">
            <v>2022-06-21</v>
          </cell>
          <cell r="T2296" t="str">
            <v>其它</v>
          </cell>
          <cell r="U2296" t="str">
            <v>F</v>
          </cell>
          <cell r="V2296" t="str">
            <v>F</v>
          </cell>
          <cell r="W2296" t="b">
            <v>1</v>
          </cell>
          <cell r="X2296">
            <v>3000</v>
          </cell>
          <cell r="Y2296">
            <v>3000</v>
          </cell>
          <cell r="Z2296" t="b">
            <v>1</v>
          </cell>
          <cell r="AA2296">
            <v>750</v>
          </cell>
          <cell r="AB2296">
            <v>750</v>
          </cell>
          <cell r="AC2296">
            <v>3750</v>
          </cell>
          <cell r="AD2296">
            <v>3750</v>
          </cell>
          <cell r="AE2296">
            <v>44743</v>
          </cell>
          <cell r="AF2296">
            <v>44986</v>
          </cell>
          <cell r="AG2296">
            <v>9</v>
          </cell>
          <cell r="AH2296">
            <v>9</v>
          </cell>
          <cell r="AI2296" t="b">
            <v>1</v>
          </cell>
          <cell r="AJ2296">
            <v>3</v>
          </cell>
          <cell r="AK2296">
            <v>12</v>
          </cell>
          <cell r="AL2296" t="e">
            <v>#N/A</v>
          </cell>
          <cell r="AM2296" t="str">
            <v>202208</v>
          </cell>
          <cell r="AN2296" t="str">
            <v>市卫健委备案
三方协议在4月27日前</v>
          </cell>
        </row>
        <row r="2297">
          <cell r="B2297" t="str">
            <v>罗洪昌</v>
          </cell>
          <cell r="C2297" t="str">
            <v>男</v>
          </cell>
          <cell r="D2297" t="str">
            <v>汉族</v>
          </cell>
          <cell r="E2297" t="str">
            <v>1994-03-28</v>
          </cell>
          <cell r="F2297" t="str">
            <v>中国</v>
          </cell>
          <cell r="G2297" t="str">
            <v>身份证</v>
          </cell>
          <cell r="H2297" t="str">
            <v>430181199403284357</v>
          </cell>
          <cell r="I2297" t="str">
            <v>柳州市工人医院</v>
          </cell>
          <cell r="J2297" t="str">
            <v>2022-07-22</v>
          </cell>
          <cell r="K2297" t="str">
            <v>2025-07-31</v>
          </cell>
          <cell r="L2297" t="str">
            <v>是</v>
          </cell>
          <cell r="M2297" t="str">
            <v>柳州市</v>
          </cell>
          <cell r="N2297" t="str">
            <v>医院</v>
          </cell>
          <cell r="O2297" t="str">
            <v>研究生</v>
          </cell>
          <cell r="P2297" t="str">
            <v>硕士</v>
          </cell>
          <cell r="Q2297" t="str">
            <v>桂林医学院</v>
          </cell>
          <cell r="R2297" t="str">
            <v>内科学</v>
          </cell>
          <cell r="S2297" t="str">
            <v>2022-06-30</v>
          </cell>
          <cell r="T2297" t="str">
            <v>其它</v>
          </cell>
          <cell r="U2297" t="str">
            <v>F</v>
          </cell>
          <cell r="V2297" t="str">
            <v>F</v>
          </cell>
          <cell r="W2297" t="b">
            <v>1</v>
          </cell>
          <cell r="X2297">
            <v>3000</v>
          </cell>
          <cell r="Y2297">
            <v>3000</v>
          </cell>
          <cell r="Z2297" t="b">
            <v>1</v>
          </cell>
          <cell r="AA2297">
            <v>750</v>
          </cell>
          <cell r="AB2297">
            <v>750</v>
          </cell>
          <cell r="AC2297">
            <v>3750</v>
          </cell>
          <cell r="AD2297">
            <v>3750</v>
          </cell>
          <cell r="AE2297">
            <v>44743</v>
          </cell>
          <cell r="AF2297">
            <v>44986</v>
          </cell>
          <cell r="AG2297">
            <v>9</v>
          </cell>
          <cell r="AH2297">
            <v>9</v>
          </cell>
          <cell r="AI2297" t="b">
            <v>1</v>
          </cell>
          <cell r="AJ2297">
            <v>3</v>
          </cell>
          <cell r="AK2297">
            <v>12</v>
          </cell>
          <cell r="AL2297" t="e">
            <v>#N/A</v>
          </cell>
          <cell r="AM2297" t="str">
            <v>202208</v>
          </cell>
          <cell r="AN2297" t="str">
            <v>市卫健委备案
三方协议在4月27日前</v>
          </cell>
        </row>
        <row r="2298">
          <cell r="B2298" t="str">
            <v>李本华</v>
          </cell>
          <cell r="C2298" t="str">
            <v>女</v>
          </cell>
          <cell r="D2298" t="str">
            <v>汉族</v>
          </cell>
          <cell r="E2298" t="str">
            <v>1993-02-24</v>
          </cell>
          <cell r="F2298" t="str">
            <v>中国</v>
          </cell>
          <cell r="G2298" t="str">
            <v>身份证</v>
          </cell>
          <cell r="H2298" t="str">
            <v>533023199302243545</v>
          </cell>
          <cell r="I2298" t="str">
            <v>柳州市工人医院</v>
          </cell>
          <cell r="J2298" t="str">
            <v>2022-07-22</v>
          </cell>
          <cell r="K2298" t="str">
            <v>2025-07-31</v>
          </cell>
          <cell r="L2298" t="str">
            <v>是</v>
          </cell>
          <cell r="M2298" t="str">
            <v>柳州市</v>
          </cell>
          <cell r="N2298" t="str">
            <v>医院</v>
          </cell>
          <cell r="O2298" t="str">
            <v>研究生</v>
          </cell>
          <cell r="P2298" t="str">
            <v>硕士</v>
          </cell>
          <cell r="Q2298" t="str">
            <v>广西医科大学</v>
          </cell>
          <cell r="R2298" t="str">
            <v>内科学</v>
          </cell>
          <cell r="S2298" t="str">
            <v>2022-06-21</v>
          </cell>
          <cell r="T2298" t="str">
            <v>其它</v>
          </cell>
          <cell r="U2298" t="str">
            <v>F</v>
          </cell>
          <cell r="V2298" t="str">
            <v>F</v>
          </cell>
          <cell r="W2298" t="b">
            <v>1</v>
          </cell>
          <cell r="X2298">
            <v>3000</v>
          </cell>
          <cell r="Y2298">
            <v>3000</v>
          </cell>
          <cell r="Z2298" t="b">
            <v>1</v>
          </cell>
          <cell r="AA2298">
            <v>750</v>
          </cell>
          <cell r="AB2298">
            <v>750</v>
          </cell>
          <cell r="AC2298">
            <v>3750</v>
          </cell>
          <cell r="AD2298">
            <v>3750</v>
          </cell>
          <cell r="AE2298">
            <v>44743</v>
          </cell>
          <cell r="AF2298">
            <v>44986</v>
          </cell>
          <cell r="AG2298">
            <v>9</v>
          </cell>
          <cell r="AH2298">
            <v>9</v>
          </cell>
          <cell r="AI2298" t="b">
            <v>1</v>
          </cell>
          <cell r="AJ2298">
            <v>3</v>
          </cell>
          <cell r="AK2298">
            <v>12</v>
          </cell>
          <cell r="AL2298" t="e">
            <v>#N/A</v>
          </cell>
          <cell r="AM2298" t="str">
            <v>202208</v>
          </cell>
          <cell r="AN2298" t="str">
            <v>市卫健委备案
三方协议在4月27日前</v>
          </cell>
        </row>
        <row r="2299">
          <cell r="B2299" t="str">
            <v>蒋奇君</v>
          </cell>
          <cell r="C2299" t="str">
            <v>女</v>
          </cell>
          <cell r="D2299" t="str">
            <v>汉族</v>
          </cell>
          <cell r="E2299">
            <v>35053</v>
          </cell>
          <cell r="F2299" t="str">
            <v>中国</v>
          </cell>
          <cell r="G2299" t="str">
            <v>身份证</v>
          </cell>
          <cell r="H2299" t="str">
            <v>450329199512200027</v>
          </cell>
          <cell r="I2299" t="str">
            <v>柳州市工人医院</v>
          </cell>
          <cell r="J2299" t="str">
            <v>2022-07-22</v>
          </cell>
          <cell r="K2299" t="str">
            <v>2025-07-31</v>
          </cell>
          <cell r="L2299" t="str">
            <v>是</v>
          </cell>
          <cell r="M2299" t="str">
            <v>柳州市</v>
          </cell>
          <cell r="N2299" t="str">
            <v>医院</v>
          </cell>
          <cell r="O2299" t="str">
            <v>研究生</v>
          </cell>
          <cell r="P2299" t="str">
            <v>硕士</v>
          </cell>
          <cell r="Q2299" t="str">
            <v>广西医科大学</v>
          </cell>
          <cell r="R2299" t="str">
            <v>内科学</v>
          </cell>
          <cell r="S2299" t="str">
            <v>2022-06-21</v>
          </cell>
          <cell r="T2299" t="str">
            <v>其它</v>
          </cell>
          <cell r="U2299" t="str">
            <v>F</v>
          </cell>
          <cell r="V2299" t="str">
            <v>F</v>
          </cell>
          <cell r="W2299" t="b">
            <v>1</v>
          </cell>
          <cell r="X2299">
            <v>3000</v>
          </cell>
          <cell r="Y2299">
            <v>3000</v>
          </cell>
          <cell r="Z2299" t="b">
            <v>1</v>
          </cell>
          <cell r="AA2299">
            <v>750</v>
          </cell>
          <cell r="AB2299">
            <v>750</v>
          </cell>
          <cell r="AC2299">
            <v>3750</v>
          </cell>
          <cell r="AD2299">
            <v>3750</v>
          </cell>
          <cell r="AE2299">
            <v>44743</v>
          </cell>
          <cell r="AF2299">
            <v>44986</v>
          </cell>
          <cell r="AG2299">
            <v>9</v>
          </cell>
          <cell r="AH2299">
            <v>9</v>
          </cell>
          <cell r="AI2299" t="b">
            <v>1</v>
          </cell>
          <cell r="AJ2299">
            <v>3</v>
          </cell>
          <cell r="AK2299">
            <v>12</v>
          </cell>
          <cell r="AL2299" t="e">
            <v>#N/A</v>
          </cell>
          <cell r="AM2299" t="str">
            <v>202208</v>
          </cell>
          <cell r="AN2299" t="str">
            <v>市卫健委备案
三方协议在4月27日前</v>
          </cell>
        </row>
        <row r="2300">
          <cell r="B2300" t="str">
            <v>黄福</v>
          </cell>
          <cell r="C2300" t="str">
            <v>男</v>
          </cell>
          <cell r="D2300" t="str">
            <v>壮族</v>
          </cell>
          <cell r="E2300" t="str">
            <v>1996-11-23</v>
          </cell>
          <cell r="F2300" t="str">
            <v>中国</v>
          </cell>
          <cell r="G2300" t="str">
            <v>身份证</v>
          </cell>
          <cell r="H2300" t="str">
            <v>452227199611233610</v>
          </cell>
          <cell r="I2300" t="str">
            <v>柳州市工人医院</v>
          </cell>
          <cell r="J2300" t="str">
            <v>2022-07-22</v>
          </cell>
          <cell r="K2300" t="str">
            <v>2025-07-31</v>
          </cell>
          <cell r="L2300" t="str">
            <v>是</v>
          </cell>
          <cell r="M2300" t="str">
            <v>柳州市</v>
          </cell>
          <cell r="N2300" t="str">
            <v>医院</v>
          </cell>
          <cell r="O2300" t="str">
            <v>研究生</v>
          </cell>
          <cell r="P2300" t="str">
            <v>硕士</v>
          </cell>
          <cell r="Q2300" t="str">
            <v>广西医科大学</v>
          </cell>
          <cell r="R2300" t="str">
            <v>内科学</v>
          </cell>
          <cell r="S2300" t="str">
            <v>2022-06-21</v>
          </cell>
          <cell r="T2300" t="str">
            <v>其它</v>
          </cell>
          <cell r="U2300" t="str">
            <v>F</v>
          </cell>
          <cell r="V2300" t="str">
            <v>F</v>
          </cell>
          <cell r="W2300" t="b">
            <v>1</v>
          </cell>
          <cell r="X2300">
            <v>3000</v>
          </cell>
          <cell r="Y2300">
            <v>3000</v>
          </cell>
          <cell r="Z2300" t="b">
            <v>1</v>
          </cell>
          <cell r="AA2300">
            <v>750</v>
          </cell>
          <cell r="AB2300">
            <v>750</v>
          </cell>
          <cell r="AC2300">
            <v>3750</v>
          </cell>
          <cell r="AD2300">
            <v>3750</v>
          </cell>
          <cell r="AE2300">
            <v>44743</v>
          </cell>
          <cell r="AF2300">
            <v>44986</v>
          </cell>
          <cell r="AG2300">
            <v>9</v>
          </cell>
          <cell r="AH2300">
            <v>9</v>
          </cell>
          <cell r="AI2300" t="b">
            <v>1</v>
          </cell>
          <cell r="AJ2300">
            <v>3</v>
          </cell>
          <cell r="AK2300">
            <v>12</v>
          </cell>
          <cell r="AL2300" t="e">
            <v>#N/A</v>
          </cell>
          <cell r="AM2300" t="str">
            <v>202208</v>
          </cell>
          <cell r="AN2300" t="str">
            <v>市卫健委备案
三方协议在4月27日前</v>
          </cell>
        </row>
        <row r="2301">
          <cell r="B2301" t="str">
            <v>杨婕</v>
          </cell>
          <cell r="C2301" t="str">
            <v>女</v>
          </cell>
          <cell r="D2301" t="str">
            <v>汉族</v>
          </cell>
          <cell r="E2301" t="str">
            <v>1996-11-03</v>
          </cell>
          <cell r="F2301" t="str">
            <v>中国</v>
          </cell>
          <cell r="G2301" t="str">
            <v>身份证</v>
          </cell>
          <cell r="H2301" t="str">
            <v>450702199611038143</v>
          </cell>
          <cell r="I2301" t="str">
            <v>柳州市工人医院</v>
          </cell>
          <cell r="J2301" t="str">
            <v>2022-07-22</v>
          </cell>
          <cell r="K2301" t="str">
            <v>2025-07-31</v>
          </cell>
          <cell r="L2301" t="str">
            <v>是</v>
          </cell>
          <cell r="M2301" t="str">
            <v>柳州市</v>
          </cell>
          <cell r="N2301" t="str">
            <v>医院</v>
          </cell>
          <cell r="O2301" t="str">
            <v>研究生</v>
          </cell>
          <cell r="P2301" t="str">
            <v>硕士</v>
          </cell>
          <cell r="Q2301" t="str">
            <v>广西医科大学</v>
          </cell>
          <cell r="R2301" t="str">
            <v>肿瘤学</v>
          </cell>
          <cell r="S2301" t="str">
            <v>2022-06-21</v>
          </cell>
          <cell r="T2301" t="str">
            <v>其它</v>
          </cell>
          <cell r="U2301" t="str">
            <v>F</v>
          </cell>
          <cell r="V2301" t="str">
            <v>F</v>
          </cell>
          <cell r="W2301" t="b">
            <v>1</v>
          </cell>
          <cell r="X2301">
            <v>3000</v>
          </cell>
          <cell r="Y2301">
            <v>3000</v>
          </cell>
          <cell r="Z2301" t="b">
            <v>1</v>
          </cell>
          <cell r="AA2301">
            <v>750</v>
          </cell>
          <cell r="AB2301">
            <v>750</v>
          </cell>
          <cell r="AC2301">
            <v>3750</v>
          </cell>
          <cell r="AD2301">
            <v>3750</v>
          </cell>
          <cell r="AE2301">
            <v>44743</v>
          </cell>
          <cell r="AF2301">
            <v>44986</v>
          </cell>
          <cell r="AG2301">
            <v>9</v>
          </cell>
          <cell r="AH2301">
            <v>9</v>
          </cell>
          <cell r="AI2301" t="b">
            <v>1</v>
          </cell>
          <cell r="AJ2301">
            <v>3</v>
          </cell>
          <cell r="AK2301">
            <v>12</v>
          </cell>
          <cell r="AL2301" t="e">
            <v>#N/A</v>
          </cell>
          <cell r="AM2301" t="str">
            <v>202208</v>
          </cell>
          <cell r="AN2301" t="str">
            <v>市卫健委备案
三方协议在4月27日前</v>
          </cell>
        </row>
        <row r="2302">
          <cell r="B2302" t="str">
            <v>龙骏洋西</v>
          </cell>
          <cell r="C2302" t="str">
            <v>女</v>
          </cell>
          <cell r="D2302" t="str">
            <v>壮族</v>
          </cell>
          <cell r="E2302" t="str">
            <v>1994-10-15</v>
          </cell>
          <cell r="F2302" t="str">
            <v>中国</v>
          </cell>
          <cell r="G2302" t="str">
            <v>身份证</v>
          </cell>
          <cell r="H2302" t="str">
            <v>450204199410150329</v>
          </cell>
          <cell r="I2302" t="str">
            <v>柳州市工人医院</v>
          </cell>
          <cell r="J2302" t="str">
            <v>2022-07-22</v>
          </cell>
          <cell r="K2302" t="str">
            <v>2025-07-31</v>
          </cell>
          <cell r="L2302" t="str">
            <v>是</v>
          </cell>
          <cell r="M2302" t="str">
            <v>柳州市</v>
          </cell>
          <cell r="N2302" t="str">
            <v>医院</v>
          </cell>
          <cell r="O2302" t="str">
            <v>研究生</v>
          </cell>
          <cell r="P2302" t="str">
            <v>硕士</v>
          </cell>
          <cell r="Q2302" t="str">
            <v>广西中医药大学</v>
          </cell>
          <cell r="R2302" t="str">
            <v>针灸推拿学</v>
          </cell>
          <cell r="S2302" t="str">
            <v>2022-06-30</v>
          </cell>
          <cell r="T2302" t="str">
            <v>其它</v>
          </cell>
          <cell r="U2302" t="str">
            <v>F</v>
          </cell>
          <cell r="V2302" t="str">
            <v>F</v>
          </cell>
          <cell r="W2302" t="b">
            <v>1</v>
          </cell>
          <cell r="X2302">
            <v>3000</v>
          </cell>
          <cell r="Y2302">
            <v>3000</v>
          </cell>
          <cell r="Z2302" t="b">
            <v>1</v>
          </cell>
          <cell r="AA2302">
            <v>750</v>
          </cell>
          <cell r="AB2302">
            <v>750</v>
          </cell>
          <cell r="AC2302">
            <v>3750</v>
          </cell>
          <cell r="AD2302">
            <v>3750</v>
          </cell>
          <cell r="AE2302">
            <v>44743</v>
          </cell>
          <cell r="AF2302">
            <v>44986</v>
          </cell>
          <cell r="AG2302">
            <v>9</v>
          </cell>
          <cell r="AH2302">
            <v>9</v>
          </cell>
          <cell r="AI2302" t="b">
            <v>1</v>
          </cell>
          <cell r="AJ2302">
            <v>3</v>
          </cell>
          <cell r="AK2302">
            <v>12</v>
          </cell>
          <cell r="AL2302" t="e">
            <v>#N/A</v>
          </cell>
          <cell r="AM2302" t="str">
            <v>202208</v>
          </cell>
          <cell r="AN2302" t="str">
            <v>市卫健委备案
三方协议在4月27日前</v>
          </cell>
        </row>
        <row r="2303">
          <cell r="B2303" t="str">
            <v>李雪琴</v>
          </cell>
          <cell r="C2303" t="str">
            <v>女</v>
          </cell>
          <cell r="D2303" t="str">
            <v>汉族</v>
          </cell>
          <cell r="E2303" t="str">
            <v>1995-06-13</v>
          </cell>
          <cell r="F2303" t="str">
            <v>中国</v>
          </cell>
          <cell r="G2303" t="str">
            <v>身份证</v>
          </cell>
          <cell r="H2303" t="str">
            <v>450203199506131345</v>
          </cell>
          <cell r="I2303" t="str">
            <v>柳州市工人医院</v>
          </cell>
          <cell r="J2303" t="str">
            <v>2022-07-22</v>
          </cell>
          <cell r="K2303" t="str">
            <v>2025-07-31</v>
          </cell>
          <cell r="L2303" t="str">
            <v>是</v>
          </cell>
          <cell r="M2303" t="str">
            <v>柳州市</v>
          </cell>
          <cell r="N2303" t="str">
            <v>医院</v>
          </cell>
          <cell r="O2303" t="str">
            <v>研究生</v>
          </cell>
          <cell r="P2303" t="str">
            <v>硕士</v>
          </cell>
          <cell r="Q2303" t="str">
            <v>广西中医药大学</v>
          </cell>
          <cell r="R2303" t="str">
            <v>针灸推拿学</v>
          </cell>
          <cell r="S2303" t="str">
            <v>2022-06-30</v>
          </cell>
          <cell r="T2303" t="str">
            <v>其它</v>
          </cell>
          <cell r="U2303" t="str">
            <v>F</v>
          </cell>
          <cell r="V2303" t="str">
            <v>F</v>
          </cell>
          <cell r="W2303" t="b">
            <v>1</v>
          </cell>
          <cell r="X2303">
            <v>3000</v>
          </cell>
          <cell r="Y2303">
            <v>3000</v>
          </cell>
          <cell r="Z2303" t="b">
            <v>1</v>
          </cell>
          <cell r="AA2303">
            <v>750</v>
          </cell>
          <cell r="AB2303">
            <v>750</v>
          </cell>
          <cell r="AC2303">
            <v>3750</v>
          </cell>
          <cell r="AD2303">
            <v>3750</v>
          </cell>
          <cell r="AE2303">
            <v>44743</v>
          </cell>
          <cell r="AF2303">
            <v>44986</v>
          </cell>
          <cell r="AG2303">
            <v>9</v>
          </cell>
          <cell r="AH2303">
            <v>9</v>
          </cell>
          <cell r="AI2303" t="b">
            <v>1</v>
          </cell>
          <cell r="AJ2303">
            <v>3</v>
          </cell>
          <cell r="AK2303">
            <v>12</v>
          </cell>
          <cell r="AL2303" t="e">
            <v>#N/A</v>
          </cell>
          <cell r="AM2303" t="str">
            <v>202208</v>
          </cell>
          <cell r="AN2303" t="str">
            <v>市卫健委备案
三方协议在4月27日前</v>
          </cell>
        </row>
        <row r="2304">
          <cell r="B2304" t="str">
            <v>李祖静</v>
          </cell>
          <cell r="C2304" t="str">
            <v>女</v>
          </cell>
          <cell r="D2304" t="str">
            <v>汉族</v>
          </cell>
          <cell r="E2304" t="str">
            <v>1995-09-15</v>
          </cell>
          <cell r="F2304" t="str">
            <v>中国</v>
          </cell>
          <cell r="G2304" t="str">
            <v>身份证</v>
          </cell>
          <cell r="H2304" t="str">
            <v>450423199509181029</v>
          </cell>
          <cell r="I2304" t="str">
            <v>柳州市工人医院</v>
          </cell>
          <cell r="J2304" t="str">
            <v>2022-07-22</v>
          </cell>
          <cell r="K2304" t="str">
            <v>2025-07-31</v>
          </cell>
          <cell r="L2304" t="str">
            <v>是</v>
          </cell>
          <cell r="M2304" t="str">
            <v>柳州市</v>
          </cell>
          <cell r="N2304" t="str">
            <v>医院</v>
          </cell>
          <cell r="O2304" t="str">
            <v>研究生</v>
          </cell>
          <cell r="P2304" t="str">
            <v>硕士</v>
          </cell>
          <cell r="Q2304" t="str">
            <v>广西中医药大学</v>
          </cell>
          <cell r="R2304" t="str">
            <v>针灸推拿学</v>
          </cell>
          <cell r="S2304" t="str">
            <v>2022-06-30</v>
          </cell>
          <cell r="T2304" t="str">
            <v>其它</v>
          </cell>
          <cell r="U2304" t="str">
            <v>F</v>
          </cell>
          <cell r="V2304" t="str">
            <v>F</v>
          </cell>
          <cell r="W2304" t="b">
            <v>1</v>
          </cell>
          <cell r="X2304">
            <v>3000</v>
          </cell>
          <cell r="Y2304">
            <v>3000</v>
          </cell>
          <cell r="Z2304" t="b">
            <v>1</v>
          </cell>
          <cell r="AA2304">
            <v>750</v>
          </cell>
          <cell r="AB2304">
            <v>750</v>
          </cell>
          <cell r="AC2304">
            <v>3750</v>
          </cell>
          <cell r="AD2304">
            <v>3750</v>
          </cell>
          <cell r="AE2304">
            <v>44743</v>
          </cell>
          <cell r="AF2304">
            <v>44986</v>
          </cell>
          <cell r="AG2304">
            <v>9</v>
          </cell>
          <cell r="AH2304">
            <v>9</v>
          </cell>
          <cell r="AI2304" t="b">
            <v>1</v>
          </cell>
          <cell r="AJ2304">
            <v>3</v>
          </cell>
          <cell r="AK2304">
            <v>12</v>
          </cell>
          <cell r="AL2304" t="e">
            <v>#N/A</v>
          </cell>
          <cell r="AM2304" t="str">
            <v>202208</v>
          </cell>
          <cell r="AN2304" t="str">
            <v>市卫健委备案
三方协议在4月27日前</v>
          </cell>
        </row>
        <row r="2305">
          <cell r="B2305" t="str">
            <v>陈家瑞</v>
          </cell>
          <cell r="C2305" t="str">
            <v>男</v>
          </cell>
          <cell r="D2305" t="str">
            <v>汉族</v>
          </cell>
          <cell r="E2305" t="str">
            <v>1994-11-29</v>
          </cell>
          <cell r="F2305" t="str">
            <v>中国</v>
          </cell>
          <cell r="G2305" t="str">
            <v>身份证</v>
          </cell>
          <cell r="H2305" t="str">
            <v>452402199411295431</v>
          </cell>
          <cell r="I2305" t="str">
            <v>柳州市工人医院</v>
          </cell>
          <cell r="J2305" t="str">
            <v>2022-07-22</v>
          </cell>
          <cell r="K2305" t="str">
            <v>2025-07-31</v>
          </cell>
          <cell r="L2305" t="str">
            <v>是</v>
          </cell>
          <cell r="M2305" t="str">
            <v>柳州市</v>
          </cell>
          <cell r="N2305" t="str">
            <v>医院</v>
          </cell>
          <cell r="O2305" t="str">
            <v>研究生</v>
          </cell>
          <cell r="P2305" t="str">
            <v>硕士</v>
          </cell>
          <cell r="Q2305" t="str">
            <v>广西医科大学</v>
          </cell>
          <cell r="R2305" t="str">
            <v>外科学</v>
          </cell>
          <cell r="S2305" t="str">
            <v>2022-06-21</v>
          </cell>
          <cell r="T2305" t="str">
            <v>其它</v>
          </cell>
          <cell r="U2305" t="str">
            <v>F</v>
          </cell>
          <cell r="V2305" t="str">
            <v>F</v>
          </cell>
          <cell r="W2305" t="b">
            <v>1</v>
          </cell>
          <cell r="X2305">
            <v>3000</v>
          </cell>
          <cell r="Y2305">
            <v>3000</v>
          </cell>
          <cell r="Z2305" t="b">
            <v>1</v>
          </cell>
          <cell r="AA2305">
            <v>750</v>
          </cell>
          <cell r="AB2305">
            <v>750</v>
          </cell>
          <cell r="AC2305">
            <v>3750</v>
          </cell>
          <cell r="AD2305">
            <v>3750</v>
          </cell>
          <cell r="AE2305">
            <v>44743</v>
          </cell>
          <cell r="AF2305">
            <v>44986</v>
          </cell>
          <cell r="AG2305">
            <v>9</v>
          </cell>
          <cell r="AH2305">
            <v>9</v>
          </cell>
          <cell r="AI2305" t="b">
            <v>1</v>
          </cell>
          <cell r="AJ2305">
            <v>3</v>
          </cell>
          <cell r="AK2305">
            <v>12</v>
          </cell>
          <cell r="AL2305" t="e">
            <v>#N/A</v>
          </cell>
          <cell r="AM2305" t="str">
            <v>202208</v>
          </cell>
          <cell r="AN2305" t="str">
            <v>市卫健委备案
三方协议在4月27日前</v>
          </cell>
        </row>
        <row r="2306">
          <cell r="B2306" t="str">
            <v>陈方麟</v>
          </cell>
          <cell r="C2306" t="str">
            <v>男</v>
          </cell>
          <cell r="D2306" t="str">
            <v>汉族</v>
          </cell>
          <cell r="E2306" t="str">
            <v>1995-05-03</v>
          </cell>
          <cell r="F2306" t="str">
            <v>中国</v>
          </cell>
          <cell r="G2306" t="str">
            <v>身份证</v>
          </cell>
          <cell r="H2306" t="str">
            <v>450222199505031915</v>
          </cell>
          <cell r="I2306" t="str">
            <v>柳州市工人医院</v>
          </cell>
          <cell r="J2306" t="str">
            <v>2022-07-04</v>
          </cell>
          <cell r="K2306" t="str">
            <v>2025-07-31</v>
          </cell>
          <cell r="L2306" t="str">
            <v>是</v>
          </cell>
          <cell r="M2306" t="str">
            <v>柳州市</v>
          </cell>
          <cell r="N2306" t="str">
            <v>医院</v>
          </cell>
          <cell r="O2306" t="str">
            <v>研究生</v>
          </cell>
          <cell r="P2306" t="str">
            <v>硕士</v>
          </cell>
          <cell r="Q2306" t="str">
            <v>广西医科大学</v>
          </cell>
          <cell r="R2306" t="str">
            <v>外科学</v>
          </cell>
          <cell r="S2306" t="str">
            <v>2022-06-21</v>
          </cell>
          <cell r="T2306" t="str">
            <v>其它</v>
          </cell>
          <cell r="U2306" t="str">
            <v>F</v>
          </cell>
          <cell r="V2306" t="str">
            <v>F</v>
          </cell>
          <cell r="W2306" t="b">
            <v>1</v>
          </cell>
          <cell r="X2306">
            <v>3000</v>
          </cell>
          <cell r="Y2306">
            <v>3000</v>
          </cell>
          <cell r="Z2306" t="b">
            <v>1</v>
          </cell>
          <cell r="AA2306">
            <v>750</v>
          </cell>
          <cell r="AB2306">
            <v>750</v>
          </cell>
          <cell r="AC2306">
            <v>3750</v>
          </cell>
          <cell r="AD2306">
            <v>3750</v>
          </cell>
          <cell r="AE2306">
            <v>44743</v>
          </cell>
          <cell r="AF2306">
            <v>44986</v>
          </cell>
          <cell r="AG2306">
            <v>9</v>
          </cell>
          <cell r="AH2306">
            <v>9</v>
          </cell>
          <cell r="AI2306" t="b">
            <v>1</v>
          </cell>
          <cell r="AJ2306">
            <v>3</v>
          </cell>
          <cell r="AK2306">
            <v>12</v>
          </cell>
          <cell r="AL2306" t="e">
            <v>#N/A</v>
          </cell>
          <cell r="AM2306" t="str">
            <v>202208</v>
          </cell>
          <cell r="AN2306" t="str">
            <v>市卫健委备案
三方协议在4月27日前</v>
          </cell>
        </row>
        <row r="2307">
          <cell r="B2307" t="str">
            <v>宁艳</v>
          </cell>
          <cell r="C2307" t="str">
            <v>女</v>
          </cell>
          <cell r="D2307" t="str">
            <v>汉族</v>
          </cell>
          <cell r="E2307" t="str">
            <v>1994-02-03</v>
          </cell>
          <cell r="F2307" t="str">
            <v>中国</v>
          </cell>
          <cell r="G2307" t="str">
            <v>身份证</v>
          </cell>
          <cell r="H2307" t="str">
            <v>450922199402031689</v>
          </cell>
          <cell r="I2307" t="str">
            <v>柳州市工人医院</v>
          </cell>
          <cell r="J2307" t="str">
            <v>2022-07-22</v>
          </cell>
          <cell r="K2307" t="str">
            <v>2025-07-31</v>
          </cell>
          <cell r="L2307" t="str">
            <v>是</v>
          </cell>
          <cell r="M2307" t="str">
            <v>柳州市</v>
          </cell>
          <cell r="N2307" t="str">
            <v>医院</v>
          </cell>
          <cell r="O2307" t="str">
            <v>研究生</v>
          </cell>
          <cell r="P2307" t="str">
            <v>硕士</v>
          </cell>
          <cell r="Q2307" t="str">
            <v>广西医科大学</v>
          </cell>
          <cell r="R2307" t="str">
            <v>外科学</v>
          </cell>
          <cell r="S2307" t="str">
            <v>2022-06-21</v>
          </cell>
          <cell r="T2307" t="str">
            <v>其它</v>
          </cell>
          <cell r="U2307" t="str">
            <v>F</v>
          </cell>
          <cell r="V2307" t="str">
            <v>F</v>
          </cell>
          <cell r="W2307" t="b">
            <v>1</v>
          </cell>
          <cell r="X2307">
            <v>3000</v>
          </cell>
          <cell r="Y2307">
            <v>3000</v>
          </cell>
          <cell r="Z2307" t="b">
            <v>1</v>
          </cell>
          <cell r="AA2307">
            <v>750</v>
          </cell>
          <cell r="AB2307">
            <v>750</v>
          </cell>
          <cell r="AC2307">
            <v>3750</v>
          </cell>
          <cell r="AD2307">
            <v>3750</v>
          </cell>
          <cell r="AE2307">
            <v>44743</v>
          </cell>
          <cell r="AF2307">
            <v>44986</v>
          </cell>
          <cell r="AG2307">
            <v>9</v>
          </cell>
          <cell r="AH2307">
            <v>9</v>
          </cell>
          <cell r="AI2307" t="b">
            <v>1</v>
          </cell>
          <cell r="AJ2307">
            <v>3</v>
          </cell>
          <cell r="AK2307">
            <v>12</v>
          </cell>
          <cell r="AL2307" t="e">
            <v>#N/A</v>
          </cell>
          <cell r="AM2307" t="str">
            <v>202208</v>
          </cell>
          <cell r="AN2307" t="str">
            <v>市卫健委备案
三方协议在4月27日前</v>
          </cell>
        </row>
        <row r="2308">
          <cell r="B2308" t="str">
            <v>韦滔</v>
          </cell>
          <cell r="C2308" t="str">
            <v>男</v>
          </cell>
          <cell r="D2308" t="str">
            <v>侗族</v>
          </cell>
          <cell r="E2308" t="str">
            <v>1994-11-03</v>
          </cell>
          <cell r="F2308" t="str">
            <v>中国</v>
          </cell>
          <cell r="G2308" t="str">
            <v>身份证</v>
          </cell>
          <cell r="H2308" t="str">
            <v>452228199411030014</v>
          </cell>
          <cell r="I2308" t="str">
            <v>柳州市工人医院</v>
          </cell>
          <cell r="J2308" t="str">
            <v>2022-07-22</v>
          </cell>
          <cell r="K2308" t="str">
            <v>2025-07-31</v>
          </cell>
          <cell r="L2308" t="str">
            <v>是</v>
          </cell>
          <cell r="M2308" t="str">
            <v>柳州市</v>
          </cell>
          <cell r="N2308" t="str">
            <v>医院</v>
          </cell>
          <cell r="O2308" t="str">
            <v>研究生</v>
          </cell>
          <cell r="P2308" t="str">
            <v>硕士</v>
          </cell>
          <cell r="Q2308" t="str">
            <v>广西医科大学</v>
          </cell>
          <cell r="R2308" t="str">
            <v>外科学</v>
          </cell>
          <cell r="S2308" t="str">
            <v>2022-06-21</v>
          </cell>
          <cell r="T2308" t="str">
            <v>其它</v>
          </cell>
          <cell r="U2308" t="str">
            <v>F</v>
          </cell>
          <cell r="V2308" t="str">
            <v>F</v>
          </cell>
          <cell r="W2308" t="b">
            <v>1</v>
          </cell>
          <cell r="X2308">
            <v>3000</v>
          </cell>
          <cell r="Y2308">
            <v>3000</v>
          </cell>
          <cell r="Z2308" t="b">
            <v>1</v>
          </cell>
          <cell r="AA2308">
            <v>750</v>
          </cell>
          <cell r="AB2308">
            <v>750</v>
          </cell>
          <cell r="AC2308">
            <v>3750</v>
          </cell>
          <cell r="AD2308">
            <v>3750</v>
          </cell>
          <cell r="AE2308">
            <v>44743</v>
          </cell>
          <cell r="AF2308">
            <v>44986</v>
          </cell>
          <cell r="AG2308">
            <v>9</v>
          </cell>
          <cell r="AH2308">
            <v>9</v>
          </cell>
          <cell r="AI2308" t="b">
            <v>1</v>
          </cell>
          <cell r="AJ2308">
            <v>3</v>
          </cell>
          <cell r="AK2308">
            <v>12</v>
          </cell>
          <cell r="AL2308" t="e">
            <v>#N/A</v>
          </cell>
          <cell r="AM2308" t="str">
            <v>202208</v>
          </cell>
          <cell r="AN2308" t="str">
            <v>市卫健委备案
三方协议在4月27日前</v>
          </cell>
        </row>
        <row r="2309">
          <cell r="B2309" t="str">
            <v>黄元必</v>
          </cell>
          <cell r="C2309" t="str">
            <v>男</v>
          </cell>
          <cell r="D2309" t="str">
            <v>壮族</v>
          </cell>
          <cell r="E2309" t="str">
            <v>1995-01-03</v>
          </cell>
          <cell r="F2309" t="str">
            <v>中国</v>
          </cell>
          <cell r="G2309" t="str">
            <v>身份证</v>
          </cell>
          <cell r="H2309" t="str">
            <v>452726199501031074</v>
          </cell>
          <cell r="I2309" t="str">
            <v>柳州市工人医院</v>
          </cell>
          <cell r="J2309" t="str">
            <v>2022-07-22</v>
          </cell>
          <cell r="K2309" t="str">
            <v>2025-07-31</v>
          </cell>
          <cell r="L2309" t="str">
            <v>是</v>
          </cell>
          <cell r="M2309" t="str">
            <v>柳州市</v>
          </cell>
          <cell r="N2309" t="str">
            <v>医院</v>
          </cell>
          <cell r="O2309" t="str">
            <v>研究生</v>
          </cell>
          <cell r="P2309" t="str">
            <v>硕士</v>
          </cell>
          <cell r="Q2309" t="str">
            <v>广西医科大学</v>
          </cell>
          <cell r="R2309" t="str">
            <v>外科学</v>
          </cell>
          <cell r="S2309" t="str">
            <v>2022-06-21</v>
          </cell>
          <cell r="T2309" t="str">
            <v>其它</v>
          </cell>
          <cell r="U2309" t="str">
            <v>F</v>
          </cell>
          <cell r="V2309" t="str">
            <v>F</v>
          </cell>
          <cell r="W2309" t="b">
            <v>1</v>
          </cell>
          <cell r="X2309">
            <v>3000</v>
          </cell>
          <cell r="Y2309">
            <v>3000</v>
          </cell>
          <cell r="Z2309" t="b">
            <v>1</v>
          </cell>
          <cell r="AA2309">
            <v>750</v>
          </cell>
          <cell r="AB2309">
            <v>750</v>
          </cell>
          <cell r="AC2309">
            <v>3750</v>
          </cell>
          <cell r="AD2309">
            <v>3750</v>
          </cell>
          <cell r="AE2309">
            <v>44743</v>
          </cell>
          <cell r="AF2309">
            <v>44986</v>
          </cell>
          <cell r="AG2309">
            <v>9</v>
          </cell>
          <cell r="AH2309">
            <v>9</v>
          </cell>
          <cell r="AI2309" t="b">
            <v>1</v>
          </cell>
          <cell r="AJ2309">
            <v>3</v>
          </cell>
          <cell r="AK2309">
            <v>12</v>
          </cell>
          <cell r="AL2309" t="e">
            <v>#N/A</v>
          </cell>
          <cell r="AM2309" t="str">
            <v>202208</v>
          </cell>
          <cell r="AN2309" t="str">
            <v>市卫健委备案
三方协议在4月27日前</v>
          </cell>
        </row>
        <row r="2310">
          <cell r="B2310" t="str">
            <v>谢万著</v>
          </cell>
          <cell r="C2310" t="str">
            <v>男</v>
          </cell>
          <cell r="D2310" t="str">
            <v>汉族</v>
          </cell>
          <cell r="E2310" t="str">
            <v>1996-04-10</v>
          </cell>
          <cell r="F2310" t="str">
            <v>中国</v>
          </cell>
          <cell r="G2310" t="str">
            <v>身份证</v>
          </cell>
          <cell r="H2310" t="str">
            <v>452402199604104216</v>
          </cell>
          <cell r="I2310" t="str">
            <v>柳州市工人医院</v>
          </cell>
          <cell r="J2310" t="str">
            <v>2022-07-22</v>
          </cell>
          <cell r="K2310" t="str">
            <v>2025-07-31</v>
          </cell>
          <cell r="L2310" t="str">
            <v>是</v>
          </cell>
          <cell r="M2310" t="str">
            <v>柳州市</v>
          </cell>
          <cell r="N2310" t="str">
            <v>医院</v>
          </cell>
          <cell r="O2310" t="str">
            <v>研究生</v>
          </cell>
          <cell r="P2310" t="str">
            <v>硕士</v>
          </cell>
          <cell r="Q2310" t="str">
            <v>广西中医药大学</v>
          </cell>
          <cell r="R2310" t="str">
            <v>针灸推拿学</v>
          </cell>
          <cell r="S2310" t="str">
            <v>2022-06-30</v>
          </cell>
          <cell r="T2310" t="str">
            <v>其它</v>
          </cell>
          <cell r="U2310" t="str">
            <v>F</v>
          </cell>
          <cell r="V2310" t="str">
            <v>F</v>
          </cell>
          <cell r="W2310" t="b">
            <v>1</v>
          </cell>
          <cell r="X2310">
            <v>3000</v>
          </cell>
          <cell r="Y2310">
            <v>3000</v>
          </cell>
          <cell r="Z2310" t="b">
            <v>1</v>
          </cell>
          <cell r="AA2310">
            <v>750</v>
          </cell>
          <cell r="AB2310">
            <v>750</v>
          </cell>
          <cell r="AC2310">
            <v>3750</v>
          </cell>
          <cell r="AD2310">
            <v>3750</v>
          </cell>
          <cell r="AE2310">
            <v>44743</v>
          </cell>
          <cell r="AF2310">
            <v>44986</v>
          </cell>
          <cell r="AG2310">
            <v>9</v>
          </cell>
          <cell r="AH2310">
            <v>9</v>
          </cell>
          <cell r="AI2310" t="b">
            <v>1</v>
          </cell>
          <cell r="AJ2310">
            <v>3</v>
          </cell>
          <cell r="AK2310">
            <v>12</v>
          </cell>
          <cell r="AL2310" t="e">
            <v>#N/A</v>
          </cell>
          <cell r="AM2310" t="str">
            <v>202208</v>
          </cell>
          <cell r="AN2310" t="str">
            <v>市卫健委备案
三方协议在4月27日前</v>
          </cell>
        </row>
        <row r="2311">
          <cell r="B2311" t="str">
            <v>蓝云云</v>
          </cell>
          <cell r="C2311" t="str">
            <v>女</v>
          </cell>
          <cell r="D2311" t="str">
            <v>壮族</v>
          </cell>
          <cell r="E2311" t="str">
            <v>1995-07-12</v>
          </cell>
          <cell r="F2311" t="str">
            <v>中国</v>
          </cell>
          <cell r="G2311" t="str">
            <v>身份证</v>
          </cell>
          <cell r="H2311" t="str">
            <v>452231199507125526</v>
          </cell>
          <cell r="I2311" t="str">
            <v>柳州市工人医院</v>
          </cell>
          <cell r="J2311" t="str">
            <v>2022-07-22</v>
          </cell>
          <cell r="K2311" t="str">
            <v>2025-07-31</v>
          </cell>
          <cell r="L2311" t="str">
            <v>是</v>
          </cell>
          <cell r="M2311" t="str">
            <v>柳州市</v>
          </cell>
          <cell r="N2311" t="str">
            <v>医院</v>
          </cell>
          <cell r="O2311" t="str">
            <v>研究生</v>
          </cell>
          <cell r="P2311" t="str">
            <v>硕士</v>
          </cell>
          <cell r="Q2311" t="str">
            <v>广西医科大学</v>
          </cell>
          <cell r="R2311" t="str">
            <v>耳鼻咽喉科学</v>
          </cell>
          <cell r="S2311" t="str">
            <v>2022-06-21</v>
          </cell>
          <cell r="T2311" t="str">
            <v>其它</v>
          </cell>
          <cell r="U2311" t="str">
            <v>F</v>
          </cell>
          <cell r="V2311" t="str">
            <v>F</v>
          </cell>
          <cell r="W2311" t="b">
            <v>1</v>
          </cell>
          <cell r="X2311">
            <v>3000</v>
          </cell>
          <cell r="Y2311">
            <v>3000</v>
          </cell>
          <cell r="Z2311" t="b">
            <v>1</v>
          </cell>
          <cell r="AA2311">
            <v>750</v>
          </cell>
          <cell r="AB2311">
            <v>750</v>
          </cell>
          <cell r="AC2311">
            <v>3750</v>
          </cell>
          <cell r="AD2311">
            <v>3750</v>
          </cell>
          <cell r="AE2311">
            <v>44743</v>
          </cell>
          <cell r="AF2311">
            <v>44986</v>
          </cell>
          <cell r="AG2311">
            <v>9</v>
          </cell>
          <cell r="AH2311">
            <v>9</v>
          </cell>
          <cell r="AI2311" t="b">
            <v>1</v>
          </cell>
          <cell r="AJ2311">
            <v>3</v>
          </cell>
          <cell r="AK2311">
            <v>12</v>
          </cell>
          <cell r="AL2311" t="e">
            <v>#N/A</v>
          </cell>
          <cell r="AM2311" t="str">
            <v>202208</v>
          </cell>
          <cell r="AN2311" t="str">
            <v>市卫健委备案
三方协议在4月27日前</v>
          </cell>
        </row>
        <row r="2312">
          <cell r="B2312" t="str">
            <v>汪琴</v>
          </cell>
          <cell r="C2312" t="str">
            <v>女</v>
          </cell>
          <cell r="D2312" t="str">
            <v>汉族</v>
          </cell>
          <cell r="E2312" t="str">
            <v>1994-08-18</v>
          </cell>
          <cell r="F2312" t="str">
            <v>中国</v>
          </cell>
          <cell r="G2312" t="str">
            <v>身份证</v>
          </cell>
          <cell r="H2312" t="str">
            <v>340823199408181261</v>
          </cell>
          <cell r="I2312" t="str">
            <v>柳州市工人医院</v>
          </cell>
          <cell r="J2312" t="str">
            <v>2022-07-22</v>
          </cell>
          <cell r="K2312" t="str">
            <v>2025-07-31</v>
          </cell>
          <cell r="L2312" t="str">
            <v>是</v>
          </cell>
          <cell r="M2312" t="str">
            <v>柳州市</v>
          </cell>
          <cell r="N2312" t="str">
            <v>医院</v>
          </cell>
          <cell r="O2312" t="str">
            <v>研究生</v>
          </cell>
          <cell r="P2312" t="str">
            <v>硕士</v>
          </cell>
          <cell r="Q2312" t="str">
            <v>广西医科大学</v>
          </cell>
          <cell r="R2312" t="str">
            <v>麻醉学</v>
          </cell>
          <cell r="S2312" t="str">
            <v>2022-06-21</v>
          </cell>
          <cell r="T2312" t="str">
            <v>其它</v>
          </cell>
          <cell r="U2312" t="str">
            <v>F</v>
          </cell>
          <cell r="V2312" t="str">
            <v>F</v>
          </cell>
          <cell r="W2312" t="b">
            <v>1</v>
          </cell>
          <cell r="X2312">
            <v>3000</v>
          </cell>
          <cell r="Y2312">
            <v>3000</v>
          </cell>
          <cell r="Z2312" t="b">
            <v>1</v>
          </cell>
          <cell r="AA2312">
            <v>750</v>
          </cell>
          <cell r="AB2312">
            <v>750</v>
          </cell>
          <cell r="AC2312">
            <v>3750</v>
          </cell>
          <cell r="AD2312">
            <v>3750</v>
          </cell>
          <cell r="AE2312">
            <v>44743</v>
          </cell>
          <cell r="AF2312">
            <v>44986</v>
          </cell>
          <cell r="AG2312">
            <v>9</v>
          </cell>
          <cell r="AH2312">
            <v>9</v>
          </cell>
          <cell r="AI2312" t="b">
            <v>1</v>
          </cell>
          <cell r="AJ2312">
            <v>3</v>
          </cell>
          <cell r="AK2312">
            <v>12</v>
          </cell>
          <cell r="AL2312" t="e">
            <v>#N/A</v>
          </cell>
          <cell r="AM2312" t="str">
            <v>202208</v>
          </cell>
          <cell r="AN2312" t="str">
            <v>市卫健委备案
三方协议在4月27日前</v>
          </cell>
        </row>
        <row r="2313">
          <cell r="B2313" t="str">
            <v>刘清</v>
          </cell>
          <cell r="C2313" t="str">
            <v>女</v>
          </cell>
          <cell r="D2313" t="str">
            <v>壮族</v>
          </cell>
          <cell r="E2313" t="str">
            <v>1995-09-11</v>
          </cell>
          <cell r="F2313" t="str">
            <v>中国</v>
          </cell>
          <cell r="G2313" t="str">
            <v>身份证</v>
          </cell>
          <cell r="H2313" t="str">
            <v>452226199509119225</v>
          </cell>
          <cell r="I2313" t="str">
            <v>柳州市工人医院</v>
          </cell>
          <cell r="J2313" t="str">
            <v>2022-07-22</v>
          </cell>
          <cell r="K2313" t="str">
            <v>2025-07-31</v>
          </cell>
          <cell r="L2313" t="str">
            <v>是</v>
          </cell>
          <cell r="M2313" t="str">
            <v>柳州市</v>
          </cell>
          <cell r="N2313" t="str">
            <v>医院</v>
          </cell>
          <cell r="O2313" t="str">
            <v>研究生</v>
          </cell>
          <cell r="P2313" t="str">
            <v>硕士</v>
          </cell>
          <cell r="Q2313" t="str">
            <v>广西医科大学</v>
          </cell>
          <cell r="R2313" t="str">
            <v>麻醉学</v>
          </cell>
          <cell r="S2313" t="str">
            <v>2022-06-21</v>
          </cell>
          <cell r="T2313" t="str">
            <v>其它</v>
          </cell>
          <cell r="U2313" t="str">
            <v>F</v>
          </cell>
          <cell r="V2313" t="str">
            <v>F</v>
          </cell>
          <cell r="W2313" t="b">
            <v>1</v>
          </cell>
          <cell r="X2313">
            <v>3000</v>
          </cell>
          <cell r="Y2313">
            <v>3000</v>
          </cell>
          <cell r="Z2313" t="b">
            <v>1</v>
          </cell>
          <cell r="AA2313">
            <v>750</v>
          </cell>
          <cell r="AB2313">
            <v>750</v>
          </cell>
          <cell r="AC2313">
            <v>3750</v>
          </cell>
          <cell r="AD2313">
            <v>3750</v>
          </cell>
          <cell r="AE2313">
            <v>44743</v>
          </cell>
          <cell r="AF2313">
            <v>44986</v>
          </cell>
          <cell r="AG2313">
            <v>9</v>
          </cell>
          <cell r="AH2313">
            <v>9</v>
          </cell>
          <cell r="AI2313" t="b">
            <v>1</v>
          </cell>
          <cell r="AJ2313">
            <v>3</v>
          </cell>
          <cell r="AK2313">
            <v>12</v>
          </cell>
          <cell r="AL2313" t="e">
            <v>#N/A</v>
          </cell>
          <cell r="AM2313" t="str">
            <v>202208</v>
          </cell>
          <cell r="AN2313" t="str">
            <v>市卫健委备案
三方协议在4月27日前</v>
          </cell>
        </row>
        <row r="2314">
          <cell r="B2314" t="str">
            <v>李兴</v>
          </cell>
          <cell r="C2314" t="str">
            <v>男</v>
          </cell>
          <cell r="D2314" t="str">
            <v>汉族</v>
          </cell>
          <cell r="E2314" t="str">
            <v>1992-10-10</v>
          </cell>
          <cell r="F2314" t="str">
            <v>中国</v>
          </cell>
          <cell r="G2314" t="str">
            <v>身份证</v>
          </cell>
          <cell r="H2314" t="str">
            <v>431223199210104615</v>
          </cell>
          <cell r="I2314" t="str">
            <v>柳州市工人医院</v>
          </cell>
          <cell r="J2314" t="str">
            <v>2022-07-22</v>
          </cell>
          <cell r="K2314" t="str">
            <v>2025-07-31</v>
          </cell>
          <cell r="L2314" t="str">
            <v>是</v>
          </cell>
          <cell r="M2314" t="str">
            <v>柳州市</v>
          </cell>
          <cell r="N2314" t="str">
            <v>医院</v>
          </cell>
          <cell r="O2314" t="str">
            <v>研究生</v>
          </cell>
          <cell r="P2314" t="str">
            <v>硕士</v>
          </cell>
          <cell r="Q2314" t="str">
            <v>青海大学</v>
          </cell>
          <cell r="R2314" t="str">
            <v>皮肤病与性病学</v>
          </cell>
          <cell r="S2314" t="str">
            <v>2022-06-08</v>
          </cell>
          <cell r="T2314" t="str">
            <v>其它</v>
          </cell>
          <cell r="U2314" t="str">
            <v>F</v>
          </cell>
          <cell r="V2314" t="str">
            <v>F</v>
          </cell>
          <cell r="W2314" t="b">
            <v>1</v>
          </cell>
          <cell r="X2314">
            <v>3000</v>
          </cell>
          <cell r="Y2314">
            <v>3000</v>
          </cell>
          <cell r="Z2314" t="b">
            <v>1</v>
          </cell>
          <cell r="AA2314">
            <v>750</v>
          </cell>
          <cell r="AB2314">
            <v>750</v>
          </cell>
          <cell r="AC2314">
            <v>3750</v>
          </cell>
          <cell r="AD2314">
            <v>3750</v>
          </cell>
          <cell r="AE2314">
            <v>44743</v>
          </cell>
          <cell r="AF2314">
            <v>44986</v>
          </cell>
          <cell r="AG2314">
            <v>9</v>
          </cell>
          <cell r="AH2314">
            <v>9</v>
          </cell>
          <cell r="AI2314" t="b">
            <v>1</v>
          </cell>
          <cell r="AJ2314">
            <v>3</v>
          </cell>
          <cell r="AK2314">
            <v>12</v>
          </cell>
          <cell r="AL2314" t="e">
            <v>#N/A</v>
          </cell>
          <cell r="AM2314" t="str">
            <v>202208</v>
          </cell>
          <cell r="AN2314" t="str">
            <v>市卫健委备案
三方协议在4月27日前</v>
          </cell>
        </row>
        <row r="2315">
          <cell r="B2315" t="str">
            <v>李舒</v>
          </cell>
          <cell r="C2315" t="str">
            <v>男</v>
          </cell>
          <cell r="D2315" t="str">
            <v>汉族</v>
          </cell>
          <cell r="E2315" t="str">
            <v>1996-03-09</v>
          </cell>
          <cell r="F2315" t="str">
            <v>中国</v>
          </cell>
          <cell r="G2315" t="str">
            <v>身份证</v>
          </cell>
          <cell r="H2315" t="str">
            <v>432503199603095678</v>
          </cell>
          <cell r="I2315" t="str">
            <v>柳州市工人医院</v>
          </cell>
          <cell r="J2315" t="str">
            <v>2022-07-22</v>
          </cell>
          <cell r="K2315" t="str">
            <v>2025-07-31</v>
          </cell>
          <cell r="L2315" t="str">
            <v>是</v>
          </cell>
          <cell r="M2315" t="str">
            <v>柳州市</v>
          </cell>
          <cell r="N2315" t="str">
            <v>医院</v>
          </cell>
          <cell r="O2315" t="str">
            <v>研究生</v>
          </cell>
          <cell r="P2315" t="str">
            <v>硕士</v>
          </cell>
          <cell r="Q2315" t="str">
            <v>广西医科大学</v>
          </cell>
          <cell r="R2315" t="str">
            <v>影像医学与核医学</v>
          </cell>
          <cell r="S2315" t="str">
            <v>2022-06-21</v>
          </cell>
          <cell r="T2315" t="str">
            <v>其它</v>
          </cell>
          <cell r="U2315" t="str">
            <v>F</v>
          </cell>
          <cell r="V2315" t="str">
            <v>F</v>
          </cell>
          <cell r="W2315" t="b">
            <v>1</v>
          </cell>
          <cell r="X2315">
            <v>3000</v>
          </cell>
          <cell r="Y2315">
            <v>3000</v>
          </cell>
          <cell r="Z2315" t="b">
            <v>1</v>
          </cell>
          <cell r="AA2315">
            <v>750</v>
          </cell>
          <cell r="AB2315">
            <v>750</v>
          </cell>
          <cell r="AC2315">
            <v>3750</v>
          </cell>
          <cell r="AD2315">
            <v>3750</v>
          </cell>
          <cell r="AE2315">
            <v>44743</v>
          </cell>
          <cell r="AF2315">
            <v>44986</v>
          </cell>
          <cell r="AG2315">
            <v>9</v>
          </cell>
          <cell r="AH2315">
            <v>9</v>
          </cell>
          <cell r="AI2315" t="b">
            <v>1</v>
          </cell>
          <cell r="AJ2315">
            <v>3</v>
          </cell>
          <cell r="AK2315">
            <v>12</v>
          </cell>
          <cell r="AL2315" t="e">
            <v>#N/A</v>
          </cell>
          <cell r="AM2315" t="str">
            <v>202208</v>
          </cell>
          <cell r="AN2315" t="str">
            <v>市卫健委备案
三方协议在4月27日前</v>
          </cell>
        </row>
        <row r="2316">
          <cell r="B2316" t="str">
            <v>李慧瑶</v>
          </cell>
          <cell r="C2316" t="str">
            <v>女</v>
          </cell>
          <cell r="D2316" t="str">
            <v>汉族</v>
          </cell>
          <cell r="E2316" t="str">
            <v>1995-09-17</v>
          </cell>
          <cell r="F2316" t="str">
            <v>中国</v>
          </cell>
          <cell r="G2316" t="str">
            <v>身份证</v>
          </cell>
          <cell r="H2316" t="str">
            <v>452128199509170028</v>
          </cell>
          <cell r="I2316" t="str">
            <v>柳州市工人医院</v>
          </cell>
          <cell r="J2316" t="str">
            <v>2022-07-22</v>
          </cell>
          <cell r="K2316" t="str">
            <v>2025-07-31</v>
          </cell>
          <cell r="L2316" t="str">
            <v>是</v>
          </cell>
          <cell r="M2316" t="str">
            <v>柳州市</v>
          </cell>
          <cell r="N2316" t="str">
            <v>医院</v>
          </cell>
          <cell r="O2316" t="str">
            <v>研究生</v>
          </cell>
          <cell r="P2316" t="str">
            <v>硕士</v>
          </cell>
          <cell r="Q2316" t="str">
            <v>广西医科大学</v>
          </cell>
          <cell r="R2316" t="str">
            <v>内科学</v>
          </cell>
          <cell r="S2316" t="str">
            <v>2022-06-21</v>
          </cell>
          <cell r="T2316" t="str">
            <v>其它</v>
          </cell>
          <cell r="U2316" t="str">
            <v>F</v>
          </cell>
          <cell r="V2316" t="str">
            <v>F</v>
          </cell>
          <cell r="W2316" t="b">
            <v>1</v>
          </cell>
          <cell r="X2316">
            <v>3000</v>
          </cell>
          <cell r="Y2316">
            <v>3000</v>
          </cell>
          <cell r="Z2316" t="b">
            <v>1</v>
          </cell>
          <cell r="AA2316">
            <v>750</v>
          </cell>
          <cell r="AB2316">
            <v>750</v>
          </cell>
          <cell r="AC2316">
            <v>3750</v>
          </cell>
          <cell r="AD2316">
            <v>3750</v>
          </cell>
          <cell r="AE2316">
            <v>44743</v>
          </cell>
          <cell r="AF2316">
            <v>44986</v>
          </cell>
          <cell r="AG2316">
            <v>9</v>
          </cell>
          <cell r="AH2316">
            <v>9</v>
          </cell>
          <cell r="AI2316" t="b">
            <v>1</v>
          </cell>
          <cell r="AJ2316">
            <v>3</v>
          </cell>
          <cell r="AK2316">
            <v>12</v>
          </cell>
          <cell r="AL2316" t="e">
            <v>#N/A</v>
          </cell>
          <cell r="AM2316" t="str">
            <v>202208</v>
          </cell>
          <cell r="AN2316" t="str">
            <v>市卫健委备案
三方协议在4月27日前</v>
          </cell>
        </row>
        <row r="2317">
          <cell r="B2317" t="str">
            <v>农雪悦</v>
          </cell>
          <cell r="C2317" t="str">
            <v>女</v>
          </cell>
          <cell r="D2317" t="str">
            <v>壮族</v>
          </cell>
          <cell r="E2317" t="str">
            <v>1992-06-01</v>
          </cell>
          <cell r="F2317" t="str">
            <v>中国</v>
          </cell>
          <cell r="G2317" t="str">
            <v>身份证</v>
          </cell>
          <cell r="H2317" t="str">
            <v>452133199206013624</v>
          </cell>
          <cell r="I2317" t="str">
            <v>柳州市工人医院</v>
          </cell>
          <cell r="J2317" t="str">
            <v>2022-03-15</v>
          </cell>
          <cell r="K2317" t="str">
            <v>2025-06-30</v>
          </cell>
          <cell r="L2317" t="str">
            <v>是</v>
          </cell>
          <cell r="M2317" t="str">
            <v>柳州市</v>
          </cell>
          <cell r="N2317" t="str">
            <v>医院</v>
          </cell>
          <cell r="O2317" t="str">
            <v>研究生</v>
          </cell>
          <cell r="P2317" t="str">
            <v>硕士</v>
          </cell>
          <cell r="Q2317" t="str">
            <v>广西医科大学</v>
          </cell>
          <cell r="R2317" t="str">
            <v>内科学</v>
          </cell>
          <cell r="S2317" t="str">
            <v>2020-07-13</v>
          </cell>
          <cell r="T2317" t="str">
            <v>其它</v>
          </cell>
          <cell r="U2317" t="str">
            <v>F</v>
          </cell>
          <cell r="V2317" t="str">
            <v>F</v>
          </cell>
          <cell r="W2317" t="b">
            <v>1</v>
          </cell>
          <cell r="X2317">
            <v>3000</v>
          </cell>
          <cell r="Y2317">
            <v>3000</v>
          </cell>
          <cell r="Z2317" t="b">
            <v>1</v>
          </cell>
          <cell r="AA2317">
            <v>750</v>
          </cell>
          <cell r="AB2317">
            <v>750</v>
          </cell>
          <cell r="AC2317">
            <v>3750</v>
          </cell>
          <cell r="AD2317">
            <v>3750</v>
          </cell>
          <cell r="AE2317">
            <v>44621</v>
          </cell>
          <cell r="AF2317">
            <v>44986</v>
          </cell>
          <cell r="AG2317">
            <v>13</v>
          </cell>
          <cell r="AH2317">
            <v>13</v>
          </cell>
          <cell r="AI2317" t="b">
            <v>1</v>
          </cell>
          <cell r="AJ2317">
            <v>3</v>
          </cell>
          <cell r="AK2317">
            <v>16</v>
          </cell>
          <cell r="AL2317" t="e">
            <v>#N/A</v>
          </cell>
          <cell r="AM2317" t="str">
            <v>202204</v>
          </cell>
          <cell r="AN2317" t="str">
            <v>市卫健委备案</v>
          </cell>
        </row>
        <row r="2318">
          <cell r="B2318" t="str">
            <v>陈峰</v>
          </cell>
          <cell r="C2318" t="str">
            <v>男</v>
          </cell>
          <cell r="D2318" t="str">
            <v>汉族</v>
          </cell>
          <cell r="E2318" t="str">
            <v>1993-11-20</v>
          </cell>
          <cell r="F2318" t="str">
            <v>中国</v>
          </cell>
          <cell r="G2318" t="str">
            <v>身份证</v>
          </cell>
          <cell r="H2318" t="str">
            <v>450702199311206336</v>
          </cell>
          <cell r="I2318" t="str">
            <v>柳州市工人医院</v>
          </cell>
          <cell r="J2318" t="str">
            <v>2022-03-01</v>
          </cell>
          <cell r="K2318" t="str">
            <v>2025-06-30</v>
          </cell>
          <cell r="L2318" t="str">
            <v>是</v>
          </cell>
          <cell r="M2318" t="str">
            <v>柳州市</v>
          </cell>
          <cell r="N2318" t="str">
            <v>医院</v>
          </cell>
          <cell r="O2318" t="str">
            <v>研究生</v>
          </cell>
          <cell r="P2318" t="str">
            <v>硕士</v>
          </cell>
          <cell r="Q2318" t="str">
            <v>广西医科大学</v>
          </cell>
          <cell r="R2318" t="str">
            <v>内科学</v>
          </cell>
          <cell r="S2318" t="str">
            <v>2020-07-13</v>
          </cell>
          <cell r="T2318" t="str">
            <v>其它</v>
          </cell>
          <cell r="U2318" t="str">
            <v>F</v>
          </cell>
          <cell r="V2318" t="str">
            <v>F</v>
          </cell>
          <cell r="W2318" t="b">
            <v>1</v>
          </cell>
          <cell r="X2318">
            <v>3000</v>
          </cell>
          <cell r="Y2318">
            <v>3000</v>
          </cell>
          <cell r="Z2318" t="b">
            <v>1</v>
          </cell>
          <cell r="AA2318">
            <v>750</v>
          </cell>
          <cell r="AB2318">
            <v>750</v>
          </cell>
          <cell r="AC2318">
            <v>3750</v>
          </cell>
          <cell r="AD2318">
            <v>3750</v>
          </cell>
          <cell r="AE2318">
            <v>44621</v>
          </cell>
          <cell r="AF2318">
            <v>44986</v>
          </cell>
          <cell r="AG2318">
            <v>13</v>
          </cell>
          <cell r="AH2318">
            <v>13</v>
          </cell>
          <cell r="AI2318" t="b">
            <v>1</v>
          </cell>
          <cell r="AJ2318">
            <v>3</v>
          </cell>
          <cell r="AK2318">
            <v>16</v>
          </cell>
          <cell r="AL2318" t="e">
            <v>#N/A</v>
          </cell>
          <cell r="AM2318" t="str">
            <v>202204</v>
          </cell>
          <cell r="AN2318" t="str">
            <v>市卫健委备案</v>
          </cell>
        </row>
        <row r="2319">
          <cell r="B2319" t="str">
            <v>章楠</v>
          </cell>
          <cell r="C2319" t="str">
            <v>女</v>
          </cell>
          <cell r="D2319" t="str">
            <v>汉族</v>
          </cell>
          <cell r="E2319" t="str">
            <v>1998-02-15</v>
          </cell>
          <cell r="F2319" t="str">
            <v>中国</v>
          </cell>
          <cell r="G2319" t="str">
            <v>身份证</v>
          </cell>
          <cell r="H2319" t="str">
            <v>420621199802152721</v>
          </cell>
          <cell r="I2319" t="str">
            <v>柳州市工人医院</v>
          </cell>
          <cell r="J2319" t="str">
            <v>2022-07-04</v>
          </cell>
          <cell r="K2319" t="str">
            <v>2025-07-31</v>
          </cell>
          <cell r="L2319" t="str">
            <v>是</v>
          </cell>
          <cell r="M2319" t="str">
            <v>柳州市</v>
          </cell>
          <cell r="N2319" t="str">
            <v>医院</v>
          </cell>
          <cell r="O2319" t="str">
            <v>本科</v>
          </cell>
          <cell r="P2319" t="str">
            <v>学士</v>
          </cell>
          <cell r="Q2319" t="str">
            <v>广西科技大学</v>
          </cell>
          <cell r="R2319" t="str">
            <v>护理学</v>
          </cell>
          <cell r="S2319" t="str">
            <v>2022-06-30</v>
          </cell>
          <cell r="T2319" t="str">
            <v>其它</v>
          </cell>
          <cell r="U2319" t="str">
            <v>H</v>
          </cell>
          <cell r="V2319" t="str">
            <v>H</v>
          </cell>
          <cell r="W2319" t="b">
            <v>1</v>
          </cell>
          <cell r="X2319">
            <v>1500</v>
          </cell>
          <cell r="Y2319">
            <v>1500</v>
          </cell>
          <cell r="Z2319" t="b">
            <v>1</v>
          </cell>
          <cell r="AA2319">
            <v>375</v>
          </cell>
          <cell r="AB2319">
            <v>375</v>
          </cell>
          <cell r="AC2319">
            <v>1875</v>
          </cell>
          <cell r="AD2319">
            <v>1875</v>
          </cell>
          <cell r="AE2319">
            <v>44743</v>
          </cell>
          <cell r="AF2319">
            <v>44986</v>
          </cell>
          <cell r="AG2319">
            <v>9</v>
          </cell>
          <cell r="AH2319">
            <v>9</v>
          </cell>
          <cell r="AI2319" t="b">
            <v>1</v>
          </cell>
          <cell r="AJ2319">
            <v>3</v>
          </cell>
          <cell r="AK2319">
            <v>12</v>
          </cell>
          <cell r="AL2319" t="e">
            <v>#N/A</v>
          </cell>
          <cell r="AM2319" t="str">
            <v>202208</v>
          </cell>
          <cell r="AN2319" t="str">
            <v>市卫健委备案
三方协议在4月27日前</v>
          </cell>
        </row>
        <row r="2320">
          <cell r="B2320" t="str">
            <v>林岚</v>
          </cell>
          <cell r="C2320" t="str">
            <v>女</v>
          </cell>
          <cell r="D2320" t="str">
            <v>汉族</v>
          </cell>
          <cell r="E2320" t="str">
            <v>1999-12-15</v>
          </cell>
          <cell r="F2320" t="str">
            <v>中国</v>
          </cell>
          <cell r="G2320" t="str">
            <v>身份证</v>
          </cell>
          <cell r="H2320" t="str">
            <v>450722199912154629</v>
          </cell>
          <cell r="I2320" t="str">
            <v>柳州市工人医院</v>
          </cell>
          <cell r="J2320" t="str">
            <v>2022-07-04</v>
          </cell>
          <cell r="K2320" t="str">
            <v>2025-07-31</v>
          </cell>
          <cell r="L2320" t="str">
            <v>是</v>
          </cell>
          <cell r="M2320" t="str">
            <v>柳州市</v>
          </cell>
          <cell r="N2320" t="str">
            <v>医院</v>
          </cell>
          <cell r="O2320" t="str">
            <v>本科</v>
          </cell>
          <cell r="P2320" t="str">
            <v>学士</v>
          </cell>
          <cell r="Q2320" t="str">
            <v>广西医科大学</v>
          </cell>
          <cell r="R2320" t="str">
            <v>公共事业管理</v>
          </cell>
          <cell r="S2320" t="str">
            <v>2022-06-21</v>
          </cell>
          <cell r="T2320" t="str">
            <v>其它</v>
          </cell>
          <cell r="U2320" t="str">
            <v>H</v>
          </cell>
          <cell r="V2320" t="str">
            <v>H</v>
          </cell>
          <cell r="W2320" t="b">
            <v>1</v>
          </cell>
          <cell r="X2320">
            <v>1500</v>
          </cell>
          <cell r="Y2320">
            <v>1500</v>
          </cell>
          <cell r="Z2320" t="b">
            <v>1</v>
          </cell>
          <cell r="AA2320">
            <v>375</v>
          </cell>
          <cell r="AB2320">
            <v>375</v>
          </cell>
          <cell r="AC2320">
            <v>1875</v>
          </cell>
          <cell r="AD2320">
            <v>1875</v>
          </cell>
          <cell r="AE2320">
            <v>44743</v>
          </cell>
          <cell r="AF2320">
            <v>44986</v>
          </cell>
          <cell r="AG2320">
            <v>9</v>
          </cell>
          <cell r="AH2320">
            <v>9</v>
          </cell>
          <cell r="AI2320" t="b">
            <v>1</v>
          </cell>
          <cell r="AJ2320">
            <v>3</v>
          </cell>
          <cell r="AK2320">
            <v>12</v>
          </cell>
          <cell r="AL2320" t="e">
            <v>#N/A</v>
          </cell>
          <cell r="AM2320" t="str">
            <v>202208</v>
          </cell>
          <cell r="AN2320" t="str">
            <v>市卫健委备案
三方协议在4月27日前</v>
          </cell>
        </row>
        <row r="2321">
          <cell r="B2321" t="str">
            <v>莫琦琪</v>
          </cell>
          <cell r="C2321" t="str">
            <v>女</v>
          </cell>
          <cell r="D2321" t="str">
            <v>壮族</v>
          </cell>
          <cell r="E2321" t="str">
            <v>1999-10-25</v>
          </cell>
          <cell r="F2321" t="str">
            <v>中国</v>
          </cell>
          <cell r="G2321" t="str">
            <v>身份证</v>
          </cell>
          <cell r="H2321" t="str">
            <v>452231199910250028</v>
          </cell>
          <cell r="I2321" t="str">
            <v>柳州市工人医院</v>
          </cell>
          <cell r="J2321" t="str">
            <v>2022-07-04</v>
          </cell>
          <cell r="K2321" t="str">
            <v>2025-07-31</v>
          </cell>
          <cell r="L2321" t="str">
            <v>是</v>
          </cell>
          <cell r="M2321" t="str">
            <v>柳州市</v>
          </cell>
          <cell r="N2321" t="str">
            <v>医院</v>
          </cell>
          <cell r="O2321" t="str">
            <v>本科</v>
          </cell>
          <cell r="P2321" t="str">
            <v>学士</v>
          </cell>
          <cell r="Q2321" t="str">
            <v>右江民族医学院</v>
          </cell>
          <cell r="R2321" t="str">
            <v>公共事业管理</v>
          </cell>
          <cell r="S2321" t="str">
            <v>2022-07-01</v>
          </cell>
          <cell r="T2321" t="str">
            <v>其它</v>
          </cell>
          <cell r="U2321" t="str">
            <v>H</v>
          </cell>
          <cell r="V2321" t="str">
            <v>H</v>
          </cell>
          <cell r="W2321" t="b">
            <v>1</v>
          </cell>
          <cell r="X2321">
            <v>1500</v>
          </cell>
          <cell r="Y2321">
            <v>1500</v>
          </cell>
          <cell r="Z2321" t="b">
            <v>1</v>
          </cell>
          <cell r="AA2321">
            <v>375</v>
          </cell>
          <cell r="AB2321">
            <v>375</v>
          </cell>
          <cell r="AC2321">
            <v>1875</v>
          </cell>
          <cell r="AD2321">
            <v>1875</v>
          </cell>
          <cell r="AE2321">
            <v>44743</v>
          </cell>
          <cell r="AF2321">
            <v>44986</v>
          </cell>
          <cell r="AG2321">
            <v>9</v>
          </cell>
          <cell r="AH2321">
            <v>9</v>
          </cell>
          <cell r="AI2321" t="b">
            <v>1</v>
          </cell>
          <cell r="AJ2321">
            <v>3</v>
          </cell>
          <cell r="AK2321">
            <v>12</v>
          </cell>
          <cell r="AL2321" t="e">
            <v>#N/A</v>
          </cell>
          <cell r="AM2321" t="str">
            <v>202208</v>
          </cell>
          <cell r="AN2321" t="str">
            <v>市卫健委备案
三方协议在4月27日前</v>
          </cell>
        </row>
        <row r="2322">
          <cell r="B2322" t="str">
            <v>莫惠冰</v>
          </cell>
          <cell r="C2322" t="str">
            <v>女</v>
          </cell>
          <cell r="D2322" t="str">
            <v>壮族</v>
          </cell>
          <cell r="E2322" t="str">
            <v>2000-04-16</v>
          </cell>
          <cell r="F2322" t="str">
            <v>中国</v>
          </cell>
          <cell r="G2322" t="str">
            <v>身份证</v>
          </cell>
          <cell r="H2322" t="str">
            <v>452231200004163024</v>
          </cell>
          <cell r="I2322" t="str">
            <v>柳州市工人医院</v>
          </cell>
          <cell r="J2322" t="str">
            <v>2022-07-04</v>
          </cell>
          <cell r="K2322" t="str">
            <v>2025-07-31</v>
          </cell>
          <cell r="L2322" t="str">
            <v>是</v>
          </cell>
          <cell r="M2322" t="str">
            <v>柳州市</v>
          </cell>
          <cell r="N2322" t="str">
            <v>医院</v>
          </cell>
          <cell r="O2322" t="str">
            <v>本科</v>
          </cell>
          <cell r="P2322" t="str">
            <v>学士</v>
          </cell>
          <cell r="Q2322" t="str">
            <v>南宁师范大学</v>
          </cell>
          <cell r="R2322" t="str">
            <v>国际经济与贸易</v>
          </cell>
          <cell r="S2322" t="str">
            <v>2022-06-30</v>
          </cell>
          <cell r="T2322" t="str">
            <v>其它</v>
          </cell>
          <cell r="U2322" t="str">
            <v>H</v>
          </cell>
          <cell r="V2322" t="str">
            <v>H</v>
          </cell>
          <cell r="W2322" t="b">
            <v>1</v>
          </cell>
          <cell r="X2322">
            <v>1500</v>
          </cell>
          <cell r="Y2322">
            <v>1500</v>
          </cell>
          <cell r="Z2322" t="b">
            <v>1</v>
          </cell>
          <cell r="AA2322">
            <v>375</v>
          </cell>
          <cell r="AB2322">
            <v>375</v>
          </cell>
          <cell r="AC2322">
            <v>1875</v>
          </cell>
          <cell r="AD2322">
            <v>1875</v>
          </cell>
          <cell r="AE2322">
            <v>44743</v>
          </cell>
          <cell r="AF2322">
            <v>44986</v>
          </cell>
          <cell r="AG2322">
            <v>9</v>
          </cell>
          <cell r="AH2322">
            <v>9</v>
          </cell>
          <cell r="AI2322" t="b">
            <v>1</v>
          </cell>
          <cell r="AJ2322">
            <v>3</v>
          </cell>
          <cell r="AK2322">
            <v>12</v>
          </cell>
          <cell r="AL2322" t="e">
            <v>#N/A</v>
          </cell>
          <cell r="AM2322" t="str">
            <v>202208</v>
          </cell>
          <cell r="AN2322" t="str">
            <v>市卫健委备案
三方协议在4月27日前</v>
          </cell>
        </row>
        <row r="2323">
          <cell r="B2323" t="str">
            <v>戚志伟</v>
          </cell>
          <cell r="C2323" t="str">
            <v>男</v>
          </cell>
          <cell r="D2323" t="str">
            <v>汉族</v>
          </cell>
          <cell r="E2323" t="str">
            <v>1998-09-28</v>
          </cell>
          <cell r="F2323" t="str">
            <v>中国</v>
          </cell>
          <cell r="G2323" t="str">
            <v>身份证</v>
          </cell>
          <cell r="H2323" t="str">
            <v>450602199809284811</v>
          </cell>
          <cell r="I2323" t="str">
            <v>柳州市工人医院</v>
          </cell>
          <cell r="J2323" t="str">
            <v>2022-07-04</v>
          </cell>
          <cell r="K2323" t="str">
            <v>2025-07-31</v>
          </cell>
          <cell r="L2323" t="str">
            <v>是</v>
          </cell>
          <cell r="M2323" t="str">
            <v>柳州市</v>
          </cell>
          <cell r="N2323" t="str">
            <v>医院</v>
          </cell>
          <cell r="O2323" t="str">
            <v>本科</v>
          </cell>
          <cell r="P2323" t="str">
            <v>学士</v>
          </cell>
          <cell r="Q2323" t="str">
            <v>广西医科大学</v>
          </cell>
          <cell r="R2323" t="str">
            <v>临床药学</v>
          </cell>
          <cell r="S2323" t="str">
            <v>2022-06-21</v>
          </cell>
          <cell r="T2323" t="str">
            <v>其它</v>
          </cell>
          <cell r="U2323" t="str">
            <v>H</v>
          </cell>
          <cell r="V2323" t="str">
            <v>H</v>
          </cell>
          <cell r="W2323" t="b">
            <v>1</v>
          </cell>
          <cell r="X2323">
            <v>1500</v>
          </cell>
          <cell r="Y2323">
            <v>1500</v>
          </cell>
          <cell r="Z2323" t="b">
            <v>1</v>
          </cell>
          <cell r="AA2323">
            <v>375</v>
          </cell>
          <cell r="AB2323">
            <v>375</v>
          </cell>
          <cell r="AC2323">
            <v>1875</v>
          </cell>
          <cell r="AD2323">
            <v>1875</v>
          </cell>
          <cell r="AE2323">
            <v>44743</v>
          </cell>
          <cell r="AF2323">
            <v>44986</v>
          </cell>
          <cell r="AG2323">
            <v>9</v>
          </cell>
          <cell r="AH2323">
            <v>9</v>
          </cell>
          <cell r="AI2323" t="b">
            <v>1</v>
          </cell>
          <cell r="AJ2323">
            <v>3</v>
          </cell>
          <cell r="AK2323">
            <v>12</v>
          </cell>
          <cell r="AL2323" t="e">
            <v>#N/A</v>
          </cell>
          <cell r="AM2323" t="str">
            <v>202208</v>
          </cell>
          <cell r="AN2323" t="str">
            <v>市卫健委备案
三方协议在4月27日前</v>
          </cell>
        </row>
        <row r="2324">
          <cell r="B2324" t="str">
            <v>隆雄强</v>
          </cell>
          <cell r="C2324" t="str">
            <v>男</v>
          </cell>
          <cell r="D2324" t="str">
            <v>壮族</v>
          </cell>
          <cell r="E2324" t="str">
            <v>1998-01-24</v>
          </cell>
          <cell r="F2324" t="str">
            <v>中国</v>
          </cell>
          <cell r="G2324" t="str">
            <v>身份证</v>
          </cell>
          <cell r="H2324" t="str">
            <v>45212619980124153X</v>
          </cell>
          <cell r="I2324" t="str">
            <v>柳州市工人医院</v>
          </cell>
          <cell r="J2324" t="str">
            <v>2022-07-04</v>
          </cell>
          <cell r="K2324" t="str">
            <v>2025-07-31</v>
          </cell>
          <cell r="L2324" t="str">
            <v>是</v>
          </cell>
          <cell r="M2324" t="str">
            <v>柳州市</v>
          </cell>
          <cell r="N2324" t="str">
            <v>医院</v>
          </cell>
          <cell r="O2324" t="str">
            <v>本科</v>
          </cell>
          <cell r="P2324" t="str">
            <v>学士</v>
          </cell>
          <cell r="Q2324" t="str">
            <v>桂林医学院</v>
          </cell>
          <cell r="R2324" t="str">
            <v>临床药学</v>
          </cell>
          <cell r="S2324" t="str">
            <v>2022-06-30</v>
          </cell>
          <cell r="T2324" t="str">
            <v>其它</v>
          </cell>
          <cell r="U2324" t="str">
            <v>H</v>
          </cell>
          <cell r="V2324" t="str">
            <v>H</v>
          </cell>
          <cell r="W2324" t="b">
            <v>1</v>
          </cell>
          <cell r="X2324">
            <v>1500</v>
          </cell>
          <cell r="Y2324">
            <v>1500</v>
          </cell>
          <cell r="Z2324" t="b">
            <v>1</v>
          </cell>
          <cell r="AA2324">
            <v>375</v>
          </cell>
          <cell r="AB2324">
            <v>375</v>
          </cell>
          <cell r="AC2324">
            <v>1875</v>
          </cell>
          <cell r="AD2324">
            <v>1875</v>
          </cell>
          <cell r="AE2324">
            <v>44743</v>
          </cell>
          <cell r="AF2324">
            <v>44986</v>
          </cell>
          <cell r="AG2324">
            <v>9</v>
          </cell>
          <cell r="AH2324">
            <v>9</v>
          </cell>
          <cell r="AI2324" t="b">
            <v>1</v>
          </cell>
          <cell r="AJ2324">
            <v>3</v>
          </cell>
          <cell r="AK2324">
            <v>12</v>
          </cell>
          <cell r="AL2324" t="e">
            <v>#N/A</v>
          </cell>
          <cell r="AM2324" t="str">
            <v>202208</v>
          </cell>
          <cell r="AN2324" t="str">
            <v>市卫健委备案
三方协议在4月27日前</v>
          </cell>
        </row>
        <row r="2325">
          <cell r="B2325" t="str">
            <v>陈靖媚</v>
          </cell>
          <cell r="C2325" t="str">
            <v>女</v>
          </cell>
          <cell r="D2325" t="str">
            <v>汉族</v>
          </cell>
          <cell r="E2325" t="str">
            <v>2000-04-10</v>
          </cell>
          <cell r="F2325" t="str">
            <v>中国</v>
          </cell>
          <cell r="G2325" t="str">
            <v>身份证</v>
          </cell>
          <cell r="H2325" t="str">
            <v>450803200004106340</v>
          </cell>
          <cell r="I2325" t="str">
            <v>柳州市工人医院</v>
          </cell>
          <cell r="J2325" t="str">
            <v>2022-07-04</v>
          </cell>
          <cell r="K2325" t="str">
            <v>2025-07-31</v>
          </cell>
          <cell r="L2325" t="str">
            <v>是</v>
          </cell>
          <cell r="M2325" t="str">
            <v>柳州市</v>
          </cell>
          <cell r="N2325" t="str">
            <v>医院</v>
          </cell>
          <cell r="O2325" t="str">
            <v>本科</v>
          </cell>
          <cell r="P2325" t="str">
            <v>学士</v>
          </cell>
          <cell r="Q2325" t="str">
            <v>广西科技大学</v>
          </cell>
          <cell r="R2325" t="str">
            <v>护理学</v>
          </cell>
          <cell r="S2325" t="str">
            <v>2022-06-30</v>
          </cell>
          <cell r="T2325" t="str">
            <v>其它</v>
          </cell>
          <cell r="U2325" t="str">
            <v>H</v>
          </cell>
          <cell r="V2325" t="str">
            <v>H</v>
          </cell>
          <cell r="W2325" t="b">
            <v>1</v>
          </cell>
          <cell r="X2325">
            <v>1500</v>
          </cell>
          <cell r="Y2325">
            <v>1500</v>
          </cell>
          <cell r="Z2325" t="b">
            <v>1</v>
          </cell>
          <cell r="AA2325">
            <v>375</v>
          </cell>
          <cell r="AB2325">
            <v>375</v>
          </cell>
          <cell r="AC2325">
            <v>1875</v>
          </cell>
          <cell r="AD2325">
            <v>1875</v>
          </cell>
          <cell r="AE2325">
            <v>44743</v>
          </cell>
          <cell r="AF2325">
            <v>44986</v>
          </cell>
          <cell r="AG2325">
            <v>9</v>
          </cell>
          <cell r="AH2325">
            <v>9</v>
          </cell>
          <cell r="AI2325" t="b">
            <v>1</v>
          </cell>
          <cell r="AJ2325">
            <v>3</v>
          </cell>
          <cell r="AK2325">
            <v>12</v>
          </cell>
          <cell r="AL2325" t="e">
            <v>#N/A</v>
          </cell>
          <cell r="AM2325" t="str">
            <v>202208</v>
          </cell>
          <cell r="AN2325" t="str">
            <v>市卫健委备案
三方协议在4月27日前</v>
          </cell>
        </row>
        <row r="2326">
          <cell r="B2326" t="str">
            <v>王安</v>
          </cell>
          <cell r="C2326" t="str">
            <v>男</v>
          </cell>
          <cell r="D2326" t="str">
            <v>汉族</v>
          </cell>
          <cell r="E2326" t="str">
            <v>1990-06-20</v>
          </cell>
          <cell r="F2326" t="str">
            <v>中国</v>
          </cell>
          <cell r="G2326" t="str">
            <v>身份证</v>
          </cell>
          <cell r="H2326" t="str">
            <v>360281199006201316</v>
          </cell>
          <cell r="I2326" t="str">
            <v>柳州市工人医院</v>
          </cell>
          <cell r="J2326">
            <v>44743</v>
          </cell>
          <cell r="K2326" t="str">
            <v>无限期</v>
          </cell>
          <cell r="L2326" t="str">
            <v>是</v>
          </cell>
          <cell r="M2326" t="str">
            <v>柳州市</v>
          </cell>
          <cell r="N2326" t="str">
            <v>医院</v>
          </cell>
          <cell r="O2326" t="str">
            <v>博士研究生</v>
          </cell>
          <cell r="P2326" t="str">
            <v>博士</v>
          </cell>
          <cell r="Q2326" t="str">
            <v>广西医科大学</v>
          </cell>
          <cell r="R2326" t="str">
            <v>内科学</v>
          </cell>
          <cell r="S2326" t="str">
            <v>2022-06-21</v>
          </cell>
          <cell r="T2326" t="str">
            <v>其它</v>
          </cell>
          <cell r="U2326" t="str">
            <v>E</v>
          </cell>
          <cell r="V2326" t="str">
            <v>E</v>
          </cell>
          <cell r="W2326" t="b">
            <v>1</v>
          </cell>
          <cell r="X2326">
            <v>18000</v>
          </cell>
          <cell r="Y2326">
            <v>18000</v>
          </cell>
          <cell r="Z2326" t="b">
            <v>1</v>
          </cell>
          <cell r="AA2326">
            <v>4500</v>
          </cell>
          <cell r="AB2326">
            <v>4500</v>
          </cell>
          <cell r="AC2326">
            <v>22500</v>
          </cell>
          <cell r="AD2326">
            <v>22500</v>
          </cell>
          <cell r="AE2326">
            <v>44743</v>
          </cell>
          <cell r="AF2326" t="str">
            <v>无</v>
          </cell>
          <cell r="AG2326">
            <v>0</v>
          </cell>
          <cell r="AH2326">
            <v>0</v>
          </cell>
          <cell r="AI2326" t="b">
            <v>1</v>
          </cell>
          <cell r="AJ2326">
            <v>12</v>
          </cell>
          <cell r="AK2326">
            <v>12</v>
          </cell>
          <cell r="AL2326" t="e">
            <v>#N/A</v>
          </cell>
          <cell r="AM2326" t="str">
            <v>201808</v>
          </cell>
          <cell r="AN2326" t="e">
            <v>#N/A</v>
          </cell>
        </row>
        <row r="2327">
          <cell r="B2327" t="str">
            <v>韦建曦</v>
          </cell>
          <cell r="C2327" t="str">
            <v>男</v>
          </cell>
          <cell r="D2327" t="str">
            <v>壮族</v>
          </cell>
          <cell r="E2327" t="str">
            <v>1991-04-01</v>
          </cell>
          <cell r="F2327" t="str">
            <v>中国</v>
          </cell>
          <cell r="G2327" t="str">
            <v>身份证</v>
          </cell>
          <cell r="H2327" t="str">
            <v>452231199104015058</v>
          </cell>
          <cell r="I2327" t="str">
            <v>柳州市工人医院</v>
          </cell>
          <cell r="J2327" t="str">
            <v>2022-07-22</v>
          </cell>
          <cell r="K2327" t="str">
            <v>2025-07-31</v>
          </cell>
          <cell r="L2327" t="str">
            <v>是</v>
          </cell>
          <cell r="M2327" t="str">
            <v>柳州市</v>
          </cell>
          <cell r="N2327" t="str">
            <v>医院</v>
          </cell>
          <cell r="O2327" t="str">
            <v>研究生</v>
          </cell>
          <cell r="P2327" t="str">
            <v>硕士</v>
          </cell>
          <cell r="Q2327" t="str">
            <v>广西医科大学</v>
          </cell>
          <cell r="R2327" t="str">
            <v>内科学</v>
          </cell>
          <cell r="S2327" t="str">
            <v>2022-06-21</v>
          </cell>
          <cell r="T2327" t="str">
            <v>其它</v>
          </cell>
          <cell r="U2327" t="str">
            <v>F</v>
          </cell>
          <cell r="V2327" t="str">
            <v>F</v>
          </cell>
          <cell r="W2327" t="b">
            <v>1</v>
          </cell>
          <cell r="X2327">
            <v>12000</v>
          </cell>
          <cell r="Y2327">
            <v>12000</v>
          </cell>
          <cell r="Z2327" t="b">
            <v>1</v>
          </cell>
          <cell r="AA2327">
            <v>3000</v>
          </cell>
          <cell r="AB2327">
            <v>3000</v>
          </cell>
          <cell r="AC2327">
            <v>15000</v>
          </cell>
          <cell r="AD2327">
            <v>15000</v>
          </cell>
          <cell r="AE2327">
            <v>44743</v>
          </cell>
          <cell r="AF2327" t="str">
            <v>无</v>
          </cell>
          <cell r="AG2327">
            <v>0</v>
          </cell>
          <cell r="AH2327">
            <v>0</v>
          </cell>
          <cell r="AI2327" t="b">
            <v>1</v>
          </cell>
          <cell r="AJ2327">
            <v>12</v>
          </cell>
          <cell r="AK2327">
            <v>12</v>
          </cell>
          <cell r="AL2327" t="e">
            <v>#N/A</v>
          </cell>
          <cell r="AM2327" t="str">
            <v>202208</v>
          </cell>
          <cell r="AN2327" t="str">
            <v>市卫健委备案
三方协议在4月27日前</v>
          </cell>
        </row>
        <row r="2328">
          <cell r="B2328" t="str">
            <v>徐小满</v>
          </cell>
          <cell r="C2328" t="str">
            <v>女</v>
          </cell>
          <cell r="D2328" t="str">
            <v>汉族</v>
          </cell>
          <cell r="E2328" t="str">
            <v>1994-07-15</v>
          </cell>
          <cell r="F2328" t="str">
            <v>中国</v>
          </cell>
          <cell r="G2328" t="str">
            <v>身份证</v>
          </cell>
          <cell r="H2328" t="str">
            <v>411381199407152229</v>
          </cell>
          <cell r="I2328" t="str">
            <v>柳州市工人医院</v>
          </cell>
          <cell r="J2328" t="str">
            <v>2022-07-22</v>
          </cell>
          <cell r="K2328" t="str">
            <v>2025-07-31</v>
          </cell>
          <cell r="L2328" t="str">
            <v>是</v>
          </cell>
          <cell r="M2328" t="str">
            <v>柳州市</v>
          </cell>
          <cell r="N2328" t="str">
            <v>医院</v>
          </cell>
          <cell r="O2328" t="str">
            <v>研究生</v>
          </cell>
          <cell r="P2328" t="str">
            <v>硕士</v>
          </cell>
          <cell r="Q2328" t="str">
            <v>哈尔滨医科大学</v>
          </cell>
          <cell r="R2328" t="str">
            <v>内科学</v>
          </cell>
          <cell r="S2328" t="str">
            <v>2022-06-15</v>
          </cell>
          <cell r="T2328" t="str">
            <v>其它</v>
          </cell>
          <cell r="U2328" t="str">
            <v>F</v>
          </cell>
          <cell r="V2328" t="str">
            <v>F</v>
          </cell>
          <cell r="W2328" t="b">
            <v>1</v>
          </cell>
          <cell r="X2328">
            <v>12000</v>
          </cell>
          <cell r="Y2328">
            <v>12000</v>
          </cell>
          <cell r="Z2328" t="b">
            <v>1</v>
          </cell>
          <cell r="AA2328">
            <v>3000</v>
          </cell>
          <cell r="AB2328">
            <v>3000</v>
          </cell>
          <cell r="AC2328">
            <v>15000</v>
          </cell>
          <cell r="AD2328">
            <v>15000</v>
          </cell>
          <cell r="AE2328">
            <v>44743</v>
          </cell>
          <cell r="AF2328" t="str">
            <v>无</v>
          </cell>
          <cell r="AG2328">
            <v>0</v>
          </cell>
          <cell r="AH2328">
            <v>0</v>
          </cell>
          <cell r="AI2328" t="b">
            <v>1</v>
          </cell>
          <cell r="AJ2328">
            <v>12</v>
          </cell>
          <cell r="AK2328">
            <v>12</v>
          </cell>
          <cell r="AL2328" t="e">
            <v>#N/A</v>
          </cell>
          <cell r="AM2328" t="str">
            <v>202208</v>
          </cell>
          <cell r="AN2328" t="str">
            <v>市卫健委备案
三方协议在4月27日前</v>
          </cell>
        </row>
        <row r="2329">
          <cell r="B2329" t="str">
            <v>韦静思</v>
          </cell>
          <cell r="C2329" t="str">
            <v>女</v>
          </cell>
          <cell r="D2329" t="str">
            <v>壮族</v>
          </cell>
          <cell r="E2329" t="str">
            <v>1996-11-08</v>
          </cell>
          <cell r="F2329" t="str">
            <v>中国</v>
          </cell>
          <cell r="G2329" t="str">
            <v>身份证</v>
          </cell>
          <cell r="H2329" t="str">
            <v>452225199611082127</v>
          </cell>
          <cell r="I2329" t="str">
            <v>柳州市工人医院</v>
          </cell>
          <cell r="J2329" t="str">
            <v>2022-07-22</v>
          </cell>
          <cell r="K2329" t="str">
            <v>2025-07-31</v>
          </cell>
          <cell r="L2329" t="str">
            <v>是</v>
          </cell>
          <cell r="M2329" t="str">
            <v>柳州市</v>
          </cell>
          <cell r="N2329" t="str">
            <v>医院</v>
          </cell>
          <cell r="O2329" t="str">
            <v>研究生</v>
          </cell>
          <cell r="P2329" t="str">
            <v>硕士</v>
          </cell>
          <cell r="Q2329" t="str">
            <v>广西医科大学</v>
          </cell>
          <cell r="R2329" t="str">
            <v>内科学</v>
          </cell>
          <cell r="S2329" t="str">
            <v>2022-06-21</v>
          </cell>
          <cell r="T2329" t="str">
            <v>其它</v>
          </cell>
          <cell r="U2329" t="str">
            <v>F</v>
          </cell>
          <cell r="V2329" t="str">
            <v>F</v>
          </cell>
          <cell r="W2329" t="b">
            <v>1</v>
          </cell>
          <cell r="X2329">
            <v>12000</v>
          </cell>
          <cell r="Y2329">
            <v>12000</v>
          </cell>
          <cell r="Z2329" t="b">
            <v>1</v>
          </cell>
          <cell r="AA2329">
            <v>3000</v>
          </cell>
          <cell r="AB2329">
            <v>3000</v>
          </cell>
          <cell r="AC2329">
            <v>15000</v>
          </cell>
          <cell r="AD2329">
            <v>15000</v>
          </cell>
          <cell r="AE2329">
            <v>44743</v>
          </cell>
          <cell r="AF2329" t="str">
            <v>无</v>
          </cell>
          <cell r="AG2329">
            <v>0</v>
          </cell>
          <cell r="AH2329">
            <v>0</v>
          </cell>
          <cell r="AI2329" t="b">
            <v>1</v>
          </cell>
          <cell r="AJ2329">
            <v>12</v>
          </cell>
          <cell r="AK2329">
            <v>12</v>
          </cell>
          <cell r="AL2329" t="e">
            <v>#N/A</v>
          </cell>
          <cell r="AM2329" t="str">
            <v>202208</v>
          </cell>
          <cell r="AN2329" t="str">
            <v>市卫健委备案
三方协议在4月27日前</v>
          </cell>
        </row>
        <row r="2330">
          <cell r="B2330" t="str">
            <v>宁群茜</v>
          </cell>
          <cell r="C2330" t="str">
            <v>女</v>
          </cell>
          <cell r="D2330" t="str">
            <v>汉族</v>
          </cell>
          <cell r="E2330" t="str">
            <v>1994-06-15</v>
          </cell>
          <cell r="F2330" t="str">
            <v>中国</v>
          </cell>
          <cell r="G2330" t="str">
            <v>身份证</v>
          </cell>
          <cell r="H2330" t="str">
            <v>450721199406150469</v>
          </cell>
          <cell r="I2330" t="str">
            <v>柳州市工人医院</v>
          </cell>
          <cell r="J2330" t="str">
            <v>2022-07-22</v>
          </cell>
          <cell r="K2330" t="str">
            <v>2025-07-31</v>
          </cell>
          <cell r="L2330" t="str">
            <v>是</v>
          </cell>
          <cell r="M2330" t="str">
            <v>柳州市</v>
          </cell>
          <cell r="N2330" t="str">
            <v>医院</v>
          </cell>
          <cell r="O2330" t="str">
            <v>研究生</v>
          </cell>
          <cell r="P2330" t="str">
            <v>硕士</v>
          </cell>
          <cell r="Q2330" t="str">
            <v>广西医科大学</v>
          </cell>
          <cell r="R2330" t="str">
            <v>内科学</v>
          </cell>
          <cell r="S2330" t="str">
            <v>2022-06-21</v>
          </cell>
          <cell r="T2330" t="str">
            <v>其它</v>
          </cell>
          <cell r="U2330" t="str">
            <v>F</v>
          </cell>
          <cell r="V2330" t="str">
            <v>F</v>
          </cell>
          <cell r="W2330" t="b">
            <v>1</v>
          </cell>
          <cell r="X2330">
            <v>12000</v>
          </cell>
          <cell r="Y2330">
            <v>12000</v>
          </cell>
          <cell r="Z2330" t="b">
            <v>1</v>
          </cell>
          <cell r="AA2330">
            <v>3000</v>
          </cell>
          <cell r="AB2330">
            <v>3000</v>
          </cell>
          <cell r="AC2330">
            <v>15000</v>
          </cell>
          <cell r="AD2330">
            <v>15000</v>
          </cell>
          <cell r="AE2330">
            <v>44743</v>
          </cell>
          <cell r="AF2330" t="str">
            <v>无</v>
          </cell>
          <cell r="AG2330">
            <v>0</v>
          </cell>
          <cell r="AH2330">
            <v>0</v>
          </cell>
          <cell r="AI2330" t="b">
            <v>1</v>
          </cell>
          <cell r="AJ2330">
            <v>12</v>
          </cell>
          <cell r="AK2330">
            <v>12</v>
          </cell>
          <cell r="AL2330" t="e">
            <v>#N/A</v>
          </cell>
          <cell r="AM2330" t="str">
            <v>202208</v>
          </cell>
          <cell r="AN2330" t="str">
            <v>市卫健委备案
三方协议在4月27日前</v>
          </cell>
        </row>
        <row r="2331">
          <cell r="B2331" t="str">
            <v>于梦</v>
          </cell>
          <cell r="C2331" t="str">
            <v>女</v>
          </cell>
          <cell r="D2331" t="str">
            <v>汉族</v>
          </cell>
          <cell r="E2331" t="str">
            <v>1996-09-10</v>
          </cell>
          <cell r="F2331" t="str">
            <v>中国</v>
          </cell>
          <cell r="G2331" t="str">
            <v>身份证</v>
          </cell>
          <cell r="H2331" t="str">
            <v>450404199609100020</v>
          </cell>
          <cell r="I2331" t="str">
            <v>柳州市工人医院</v>
          </cell>
          <cell r="J2331" t="str">
            <v>2022-07-22</v>
          </cell>
          <cell r="K2331" t="str">
            <v>2025-07-31</v>
          </cell>
          <cell r="L2331" t="str">
            <v>是</v>
          </cell>
          <cell r="M2331" t="str">
            <v>柳州市</v>
          </cell>
          <cell r="N2331" t="str">
            <v>医院</v>
          </cell>
          <cell r="O2331" t="str">
            <v>研究生</v>
          </cell>
          <cell r="P2331" t="str">
            <v>硕士</v>
          </cell>
          <cell r="Q2331" t="str">
            <v>广西医科大学</v>
          </cell>
          <cell r="R2331" t="str">
            <v>肿瘤学</v>
          </cell>
          <cell r="S2331" t="str">
            <v>2022-06-21</v>
          </cell>
          <cell r="T2331" t="str">
            <v>其它</v>
          </cell>
          <cell r="U2331" t="str">
            <v>F</v>
          </cell>
          <cell r="V2331" t="str">
            <v>F</v>
          </cell>
          <cell r="W2331" t="b">
            <v>1</v>
          </cell>
          <cell r="X2331">
            <v>12000</v>
          </cell>
          <cell r="Y2331">
            <v>12000</v>
          </cell>
          <cell r="Z2331" t="b">
            <v>1</v>
          </cell>
          <cell r="AA2331">
            <v>3000</v>
          </cell>
          <cell r="AB2331">
            <v>3000</v>
          </cell>
          <cell r="AC2331">
            <v>15000</v>
          </cell>
          <cell r="AD2331">
            <v>15000</v>
          </cell>
          <cell r="AE2331">
            <v>44743</v>
          </cell>
          <cell r="AF2331" t="str">
            <v>无</v>
          </cell>
          <cell r="AG2331">
            <v>0</v>
          </cell>
          <cell r="AH2331">
            <v>0</v>
          </cell>
          <cell r="AI2331" t="b">
            <v>1</v>
          </cell>
          <cell r="AJ2331">
            <v>12</v>
          </cell>
          <cell r="AK2331">
            <v>12</v>
          </cell>
          <cell r="AL2331" t="e">
            <v>#N/A</v>
          </cell>
          <cell r="AM2331" t="str">
            <v>202208</v>
          </cell>
          <cell r="AN2331" t="str">
            <v>市卫健委备案
三方协议在4月27日前</v>
          </cell>
        </row>
        <row r="2332">
          <cell r="B2332" t="str">
            <v>周艳华</v>
          </cell>
          <cell r="C2332" t="str">
            <v>女</v>
          </cell>
          <cell r="D2332" t="str">
            <v>汉族</v>
          </cell>
          <cell r="E2332" t="str">
            <v>1996-08-24</v>
          </cell>
          <cell r="F2332" t="str">
            <v>中国</v>
          </cell>
          <cell r="G2332" t="str">
            <v>身份证</v>
          </cell>
          <cell r="H2332" t="str">
            <v>450331199608241829</v>
          </cell>
          <cell r="I2332" t="str">
            <v>柳州市工人医院</v>
          </cell>
          <cell r="J2332" t="str">
            <v>2022-07-22</v>
          </cell>
          <cell r="K2332">
            <v>45869</v>
          </cell>
          <cell r="L2332" t="str">
            <v>是</v>
          </cell>
          <cell r="M2332" t="str">
            <v>柳州市</v>
          </cell>
          <cell r="N2332" t="str">
            <v>医院</v>
          </cell>
          <cell r="O2332" t="str">
            <v>研究生</v>
          </cell>
          <cell r="P2332" t="str">
            <v>硕士</v>
          </cell>
          <cell r="Q2332" t="str">
            <v>广西医科大学</v>
          </cell>
          <cell r="R2332" t="str">
            <v>肿瘤学</v>
          </cell>
          <cell r="S2332" t="str">
            <v>2022-06-21</v>
          </cell>
          <cell r="T2332" t="str">
            <v>其它</v>
          </cell>
          <cell r="U2332" t="str">
            <v>F</v>
          </cell>
          <cell r="V2332" t="str">
            <v>F</v>
          </cell>
          <cell r="W2332" t="b">
            <v>1</v>
          </cell>
          <cell r="X2332">
            <v>12000</v>
          </cell>
          <cell r="Y2332">
            <v>12000</v>
          </cell>
          <cell r="Z2332" t="b">
            <v>1</v>
          </cell>
          <cell r="AA2332">
            <v>3000</v>
          </cell>
          <cell r="AB2332">
            <v>3000</v>
          </cell>
          <cell r="AC2332">
            <v>15000</v>
          </cell>
          <cell r="AD2332">
            <v>15000</v>
          </cell>
          <cell r="AE2332">
            <v>44743</v>
          </cell>
          <cell r="AF2332" t="str">
            <v>无</v>
          </cell>
          <cell r="AG2332">
            <v>0</v>
          </cell>
          <cell r="AH2332">
            <v>0</v>
          </cell>
          <cell r="AI2332" t="b">
            <v>1</v>
          </cell>
          <cell r="AJ2332">
            <v>12</v>
          </cell>
          <cell r="AK2332">
            <v>12</v>
          </cell>
          <cell r="AL2332" t="e">
            <v>#N/A</v>
          </cell>
          <cell r="AM2332" t="str">
            <v>202208</v>
          </cell>
          <cell r="AN2332" t="str">
            <v>市卫健委备案
三方协议在4月27日前</v>
          </cell>
        </row>
        <row r="2333">
          <cell r="B2333" t="str">
            <v>宾小玲</v>
          </cell>
          <cell r="C2333" t="str">
            <v>女</v>
          </cell>
          <cell r="D2333" t="str">
            <v>汉族</v>
          </cell>
          <cell r="E2333" t="str">
            <v>1995-11-29</v>
          </cell>
          <cell r="F2333" t="str">
            <v>中国</v>
          </cell>
          <cell r="G2333" t="str">
            <v>身份证</v>
          </cell>
          <cell r="H2333" t="str">
            <v>450923199511292040</v>
          </cell>
          <cell r="I2333" t="str">
            <v>柳州市工人医院</v>
          </cell>
          <cell r="J2333" t="str">
            <v>2022-07-22</v>
          </cell>
          <cell r="K2333" t="str">
            <v>2025-07-31</v>
          </cell>
          <cell r="L2333" t="str">
            <v>是</v>
          </cell>
          <cell r="M2333" t="str">
            <v>柳州市</v>
          </cell>
          <cell r="N2333" t="str">
            <v>医院</v>
          </cell>
          <cell r="O2333" t="str">
            <v>研究生</v>
          </cell>
          <cell r="P2333" t="str">
            <v>硕士</v>
          </cell>
          <cell r="Q2333" t="str">
            <v>广西医科大学</v>
          </cell>
          <cell r="R2333" t="str">
            <v>内科学</v>
          </cell>
          <cell r="S2333" t="str">
            <v>2022-06-21</v>
          </cell>
          <cell r="T2333" t="str">
            <v>其它</v>
          </cell>
          <cell r="U2333" t="str">
            <v>F</v>
          </cell>
          <cell r="V2333" t="str">
            <v>F</v>
          </cell>
          <cell r="W2333" t="b">
            <v>1</v>
          </cell>
          <cell r="X2333">
            <v>12000</v>
          </cell>
          <cell r="Y2333">
            <v>12000</v>
          </cell>
          <cell r="Z2333" t="b">
            <v>1</v>
          </cell>
          <cell r="AA2333">
            <v>3000</v>
          </cell>
          <cell r="AB2333">
            <v>3000</v>
          </cell>
          <cell r="AC2333">
            <v>15000</v>
          </cell>
          <cell r="AD2333">
            <v>15000</v>
          </cell>
          <cell r="AE2333">
            <v>44743</v>
          </cell>
          <cell r="AF2333" t="str">
            <v>无</v>
          </cell>
          <cell r="AG2333">
            <v>0</v>
          </cell>
          <cell r="AH2333">
            <v>0</v>
          </cell>
          <cell r="AI2333" t="b">
            <v>1</v>
          </cell>
          <cell r="AJ2333">
            <v>12</v>
          </cell>
          <cell r="AK2333">
            <v>12</v>
          </cell>
          <cell r="AL2333" t="e">
            <v>#N/A</v>
          </cell>
          <cell r="AM2333" t="str">
            <v>202208</v>
          </cell>
          <cell r="AN2333" t="str">
            <v>市卫健委备案
三方协议在4月27日前</v>
          </cell>
        </row>
        <row r="2334">
          <cell r="B2334" t="str">
            <v>冯顺武</v>
          </cell>
          <cell r="C2334" t="str">
            <v>男</v>
          </cell>
          <cell r="D2334" t="str">
            <v>汉族</v>
          </cell>
          <cell r="E2334" t="str">
            <v>1994-10-09</v>
          </cell>
          <cell r="F2334" t="str">
            <v>中国</v>
          </cell>
          <cell r="G2334" t="str">
            <v>身份证</v>
          </cell>
          <cell r="H2334" t="str">
            <v>450922199410090750</v>
          </cell>
          <cell r="I2334" t="str">
            <v>柳州市工人医院</v>
          </cell>
          <cell r="J2334" t="str">
            <v>2022-07-22</v>
          </cell>
          <cell r="K2334" t="str">
            <v>2025-07-31</v>
          </cell>
          <cell r="L2334" t="str">
            <v>是</v>
          </cell>
          <cell r="M2334" t="str">
            <v>柳州市</v>
          </cell>
          <cell r="N2334" t="str">
            <v>医院</v>
          </cell>
          <cell r="O2334" t="str">
            <v>研究生</v>
          </cell>
          <cell r="P2334" t="str">
            <v>硕士</v>
          </cell>
          <cell r="Q2334" t="str">
            <v>广西医科大学</v>
          </cell>
          <cell r="R2334" t="str">
            <v>外科学</v>
          </cell>
          <cell r="S2334" t="str">
            <v>2022-06-21</v>
          </cell>
          <cell r="T2334" t="str">
            <v>其它</v>
          </cell>
          <cell r="U2334" t="str">
            <v>F</v>
          </cell>
          <cell r="V2334" t="str">
            <v>F</v>
          </cell>
          <cell r="W2334" t="b">
            <v>1</v>
          </cell>
          <cell r="X2334">
            <v>12000</v>
          </cell>
          <cell r="Y2334">
            <v>12000</v>
          </cell>
          <cell r="Z2334" t="b">
            <v>1</v>
          </cell>
          <cell r="AA2334">
            <v>3000</v>
          </cell>
          <cell r="AB2334">
            <v>3000</v>
          </cell>
          <cell r="AC2334">
            <v>15000</v>
          </cell>
          <cell r="AD2334">
            <v>15000</v>
          </cell>
          <cell r="AE2334">
            <v>44743</v>
          </cell>
          <cell r="AF2334" t="str">
            <v>无</v>
          </cell>
          <cell r="AG2334">
            <v>0</v>
          </cell>
          <cell r="AH2334">
            <v>0</v>
          </cell>
          <cell r="AI2334" t="b">
            <v>1</v>
          </cell>
          <cell r="AJ2334">
            <v>12</v>
          </cell>
          <cell r="AK2334">
            <v>12</v>
          </cell>
          <cell r="AL2334" t="e">
            <v>#N/A</v>
          </cell>
          <cell r="AM2334" t="str">
            <v>202208</v>
          </cell>
          <cell r="AN2334" t="str">
            <v>市卫健委备案
三方协议在4月27日前</v>
          </cell>
        </row>
        <row r="2335">
          <cell r="B2335" t="str">
            <v>韦金豆</v>
          </cell>
          <cell r="C2335" t="str">
            <v>男</v>
          </cell>
          <cell r="D2335" t="str">
            <v>仫佬族</v>
          </cell>
          <cell r="E2335" t="str">
            <v>1995-12-10</v>
          </cell>
          <cell r="F2335" t="str">
            <v>中国</v>
          </cell>
          <cell r="G2335" t="str">
            <v>身份证</v>
          </cell>
          <cell r="H2335" t="str">
            <v>450222199512100018</v>
          </cell>
          <cell r="I2335" t="str">
            <v>柳州市工人医院</v>
          </cell>
          <cell r="J2335" t="str">
            <v>2022-07-22</v>
          </cell>
          <cell r="K2335" t="str">
            <v>2025-07-31</v>
          </cell>
          <cell r="L2335" t="str">
            <v>是</v>
          </cell>
          <cell r="M2335" t="str">
            <v>柳州市</v>
          </cell>
          <cell r="N2335" t="str">
            <v>医院</v>
          </cell>
          <cell r="O2335" t="str">
            <v>研究生</v>
          </cell>
          <cell r="P2335" t="str">
            <v>硕士</v>
          </cell>
          <cell r="Q2335" t="str">
            <v>广西医科大学</v>
          </cell>
          <cell r="R2335" t="str">
            <v>外科学</v>
          </cell>
          <cell r="S2335" t="str">
            <v>2022-06-21</v>
          </cell>
          <cell r="T2335" t="str">
            <v>其它</v>
          </cell>
          <cell r="U2335" t="str">
            <v>F</v>
          </cell>
          <cell r="V2335" t="str">
            <v>F</v>
          </cell>
          <cell r="W2335" t="b">
            <v>1</v>
          </cell>
          <cell r="X2335">
            <v>12000</v>
          </cell>
          <cell r="Y2335">
            <v>12000</v>
          </cell>
          <cell r="Z2335" t="b">
            <v>1</v>
          </cell>
          <cell r="AA2335">
            <v>3000</v>
          </cell>
          <cell r="AB2335">
            <v>3000</v>
          </cell>
          <cell r="AC2335">
            <v>15000</v>
          </cell>
          <cell r="AD2335">
            <v>15000</v>
          </cell>
          <cell r="AE2335">
            <v>44743</v>
          </cell>
          <cell r="AF2335" t="str">
            <v>无</v>
          </cell>
          <cell r="AG2335">
            <v>0</v>
          </cell>
          <cell r="AH2335">
            <v>0</v>
          </cell>
          <cell r="AI2335" t="b">
            <v>1</v>
          </cell>
          <cell r="AJ2335">
            <v>12</v>
          </cell>
          <cell r="AK2335">
            <v>12</v>
          </cell>
          <cell r="AL2335" t="e">
            <v>#N/A</v>
          </cell>
          <cell r="AM2335" t="str">
            <v>202208</v>
          </cell>
          <cell r="AN2335" t="str">
            <v>市卫健委备案
三方协议在4月27日前</v>
          </cell>
        </row>
        <row r="2336">
          <cell r="B2336" t="str">
            <v>罗永茂</v>
          </cell>
          <cell r="C2336" t="str">
            <v>男</v>
          </cell>
          <cell r="D2336" t="str">
            <v>壮族</v>
          </cell>
          <cell r="E2336" t="str">
            <v>1995-08-04</v>
          </cell>
          <cell r="F2336" t="str">
            <v>中国</v>
          </cell>
          <cell r="G2336" t="str">
            <v>身份证</v>
          </cell>
          <cell r="H2336" t="str">
            <v>452226199508045412</v>
          </cell>
          <cell r="I2336" t="str">
            <v>柳州市工人医院</v>
          </cell>
          <cell r="J2336" t="str">
            <v>2022-07-22</v>
          </cell>
          <cell r="K2336" t="str">
            <v>2025-07-31</v>
          </cell>
          <cell r="L2336" t="str">
            <v>是</v>
          </cell>
          <cell r="M2336" t="str">
            <v>柳州市</v>
          </cell>
          <cell r="N2336" t="str">
            <v>医院</v>
          </cell>
          <cell r="O2336" t="str">
            <v>研究生</v>
          </cell>
          <cell r="P2336" t="str">
            <v>硕士</v>
          </cell>
          <cell r="Q2336" t="str">
            <v>广西医科大学</v>
          </cell>
          <cell r="R2336" t="str">
            <v>外科学</v>
          </cell>
          <cell r="S2336" t="str">
            <v>2022-06-21</v>
          </cell>
          <cell r="T2336" t="str">
            <v>其它</v>
          </cell>
          <cell r="U2336" t="str">
            <v>F</v>
          </cell>
          <cell r="V2336" t="str">
            <v>F</v>
          </cell>
          <cell r="W2336" t="b">
            <v>1</v>
          </cell>
          <cell r="X2336">
            <v>12000</v>
          </cell>
          <cell r="Y2336">
            <v>12000</v>
          </cell>
          <cell r="Z2336" t="b">
            <v>1</v>
          </cell>
          <cell r="AA2336">
            <v>3000</v>
          </cell>
          <cell r="AB2336">
            <v>3000</v>
          </cell>
          <cell r="AC2336">
            <v>15000</v>
          </cell>
          <cell r="AD2336">
            <v>15000</v>
          </cell>
          <cell r="AE2336">
            <v>44743</v>
          </cell>
          <cell r="AF2336" t="str">
            <v>无</v>
          </cell>
          <cell r="AG2336">
            <v>0</v>
          </cell>
          <cell r="AH2336">
            <v>0</v>
          </cell>
          <cell r="AI2336" t="b">
            <v>1</v>
          </cell>
          <cell r="AJ2336">
            <v>12</v>
          </cell>
          <cell r="AK2336">
            <v>12</v>
          </cell>
          <cell r="AL2336" t="e">
            <v>#N/A</v>
          </cell>
          <cell r="AM2336" t="str">
            <v>202208</v>
          </cell>
          <cell r="AN2336" t="str">
            <v>市卫健委备案
三方协议在4月27日前</v>
          </cell>
        </row>
        <row r="2337">
          <cell r="B2337" t="str">
            <v>韦明桂</v>
          </cell>
          <cell r="C2337" t="str">
            <v>女</v>
          </cell>
          <cell r="D2337" t="str">
            <v>壮族</v>
          </cell>
          <cell r="E2337" t="str">
            <v>1994-06-04</v>
          </cell>
          <cell r="F2337" t="str">
            <v>中国</v>
          </cell>
          <cell r="G2337" t="str">
            <v>身份证</v>
          </cell>
          <cell r="H2337" t="str">
            <v>452226199406041525</v>
          </cell>
          <cell r="I2337" t="str">
            <v>柳州市工人医院</v>
          </cell>
          <cell r="J2337" t="str">
            <v>2022-07-22</v>
          </cell>
          <cell r="K2337" t="str">
            <v>2025-07-31</v>
          </cell>
          <cell r="L2337" t="str">
            <v>是</v>
          </cell>
          <cell r="M2337" t="str">
            <v>柳州市</v>
          </cell>
          <cell r="N2337" t="str">
            <v>医院</v>
          </cell>
          <cell r="O2337" t="str">
            <v>研究生</v>
          </cell>
          <cell r="P2337" t="str">
            <v>硕士</v>
          </cell>
          <cell r="Q2337" t="str">
            <v>山西医科大学</v>
          </cell>
          <cell r="R2337" t="str">
            <v>外科学</v>
          </cell>
          <cell r="S2337" t="str">
            <v>2022-06-19</v>
          </cell>
          <cell r="T2337" t="str">
            <v>其它</v>
          </cell>
          <cell r="U2337" t="str">
            <v>F</v>
          </cell>
          <cell r="V2337" t="str">
            <v>F</v>
          </cell>
          <cell r="W2337" t="b">
            <v>1</v>
          </cell>
          <cell r="X2337">
            <v>12000</v>
          </cell>
          <cell r="Y2337">
            <v>12000</v>
          </cell>
          <cell r="Z2337" t="b">
            <v>1</v>
          </cell>
          <cell r="AA2337">
            <v>3000</v>
          </cell>
          <cell r="AB2337">
            <v>3000</v>
          </cell>
          <cell r="AC2337">
            <v>15000</v>
          </cell>
          <cell r="AD2337">
            <v>15000</v>
          </cell>
          <cell r="AE2337">
            <v>44743</v>
          </cell>
          <cell r="AF2337" t="str">
            <v>无</v>
          </cell>
          <cell r="AG2337">
            <v>0</v>
          </cell>
          <cell r="AH2337">
            <v>0</v>
          </cell>
          <cell r="AI2337" t="b">
            <v>1</v>
          </cell>
          <cell r="AJ2337">
            <v>12</v>
          </cell>
          <cell r="AK2337">
            <v>12</v>
          </cell>
          <cell r="AL2337" t="e">
            <v>#N/A</v>
          </cell>
          <cell r="AM2337" t="str">
            <v>202208</v>
          </cell>
          <cell r="AN2337" t="str">
            <v>市卫健委备案
三方协议在4月27日前</v>
          </cell>
        </row>
        <row r="2338">
          <cell r="B2338" t="str">
            <v>穆腾</v>
          </cell>
          <cell r="C2338" t="str">
            <v>女</v>
          </cell>
          <cell r="D2338" t="str">
            <v>汉族</v>
          </cell>
          <cell r="E2338" t="str">
            <v>1994-04-18</v>
          </cell>
          <cell r="F2338" t="str">
            <v>中国</v>
          </cell>
          <cell r="G2338" t="str">
            <v>身份证</v>
          </cell>
          <cell r="H2338" t="str">
            <v>522631199404187521</v>
          </cell>
          <cell r="I2338" t="str">
            <v>柳州市工人医院</v>
          </cell>
          <cell r="J2338" t="str">
            <v>2022-07-22</v>
          </cell>
          <cell r="K2338" t="str">
            <v>2025-07-31</v>
          </cell>
          <cell r="L2338" t="str">
            <v>是</v>
          </cell>
          <cell r="M2338" t="str">
            <v>柳州市</v>
          </cell>
          <cell r="N2338" t="str">
            <v>医院</v>
          </cell>
          <cell r="O2338" t="str">
            <v>研究生</v>
          </cell>
          <cell r="P2338" t="str">
            <v>硕士</v>
          </cell>
          <cell r="Q2338" t="str">
            <v>桂林医学院</v>
          </cell>
          <cell r="R2338" t="str">
            <v>临床病理学</v>
          </cell>
          <cell r="S2338" t="str">
            <v>2022-06-30</v>
          </cell>
          <cell r="T2338" t="str">
            <v>其它</v>
          </cell>
          <cell r="U2338" t="str">
            <v>F</v>
          </cell>
          <cell r="V2338" t="str">
            <v>F</v>
          </cell>
          <cell r="W2338" t="b">
            <v>1</v>
          </cell>
          <cell r="X2338">
            <v>12000</v>
          </cell>
          <cell r="Y2338">
            <v>12000</v>
          </cell>
          <cell r="Z2338" t="b">
            <v>1</v>
          </cell>
          <cell r="AA2338">
            <v>3000</v>
          </cell>
          <cell r="AB2338">
            <v>3000</v>
          </cell>
          <cell r="AC2338">
            <v>15000</v>
          </cell>
          <cell r="AD2338">
            <v>15000</v>
          </cell>
          <cell r="AE2338">
            <v>44743</v>
          </cell>
          <cell r="AF2338" t="str">
            <v>无</v>
          </cell>
          <cell r="AG2338">
            <v>0</v>
          </cell>
          <cell r="AH2338">
            <v>0</v>
          </cell>
          <cell r="AI2338" t="b">
            <v>1</v>
          </cell>
          <cell r="AJ2338">
            <v>12</v>
          </cell>
          <cell r="AK2338">
            <v>12</v>
          </cell>
          <cell r="AL2338" t="e">
            <v>#N/A</v>
          </cell>
          <cell r="AM2338" t="str">
            <v>202208</v>
          </cell>
          <cell r="AN2338" t="str">
            <v>市卫健委备案
三方协议在4月27日前</v>
          </cell>
        </row>
        <row r="2339">
          <cell r="B2339" t="str">
            <v>莫祖荣</v>
          </cell>
          <cell r="C2339" t="str">
            <v>女</v>
          </cell>
          <cell r="D2339" t="str">
            <v>仫佬族</v>
          </cell>
          <cell r="E2339">
            <v>34688</v>
          </cell>
          <cell r="F2339" t="str">
            <v>中国</v>
          </cell>
          <cell r="G2339" t="str">
            <v>身份证</v>
          </cell>
          <cell r="H2339" t="str">
            <v>452723199412202442</v>
          </cell>
          <cell r="I2339" t="str">
            <v>柳州市工人医院</v>
          </cell>
          <cell r="J2339">
            <v>44764</v>
          </cell>
          <cell r="K2339">
            <v>45869</v>
          </cell>
          <cell r="L2339" t="str">
            <v>是</v>
          </cell>
          <cell r="M2339" t="str">
            <v>柳州市</v>
          </cell>
          <cell r="N2339" t="str">
            <v>医院</v>
          </cell>
          <cell r="O2339" t="str">
            <v>研究生</v>
          </cell>
          <cell r="P2339" t="str">
            <v>硕士</v>
          </cell>
          <cell r="Q2339" t="str">
            <v>广西医科大学</v>
          </cell>
          <cell r="R2339" t="str">
            <v>内科学</v>
          </cell>
          <cell r="S2339">
            <v>44733</v>
          </cell>
          <cell r="T2339" t="str">
            <v>其它</v>
          </cell>
          <cell r="U2339" t="str">
            <v>F</v>
          </cell>
          <cell r="V2339" t="str">
            <v>F</v>
          </cell>
          <cell r="W2339" t="b">
            <v>1</v>
          </cell>
          <cell r="X2339">
            <v>12000</v>
          </cell>
          <cell r="Y2339">
            <v>12000</v>
          </cell>
          <cell r="Z2339" t="b">
            <v>1</v>
          </cell>
          <cell r="AA2339">
            <v>3000</v>
          </cell>
          <cell r="AB2339">
            <v>3000</v>
          </cell>
          <cell r="AC2339">
            <v>15000</v>
          </cell>
          <cell r="AD2339">
            <v>15000</v>
          </cell>
          <cell r="AE2339">
            <v>44743</v>
          </cell>
          <cell r="AF2339" t="str">
            <v>无</v>
          </cell>
          <cell r="AG2339">
            <v>0</v>
          </cell>
          <cell r="AH2339">
            <v>0</v>
          </cell>
          <cell r="AI2339" t="b">
            <v>1</v>
          </cell>
          <cell r="AJ2339">
            <v>12</v>
          </cell>
          <cell r="AK2339">
            <v>12</v>
          </cell>
          <cell r="AL2339" t="e">
            <v>#N/A</v>
          </cell>
          <cell r="AM2339" t="str">
            <v>202208</v>
          </cell>
          <cell r="AN2339" t="str">
            <v>市卫健委备案
三方协议在4月27日前</v>
          </cell>
        </row>
        <row r="2340">
          <cell r="B2340" t="str">
            <v>余颖杰</v>
          </cell>
          <cell r="C2340" t="str">
            <v>男</v>
          </cell>
          <cell r="D2340" t="str">
            <v>汉族</v>
          </cell>
          <cell r="E2340">
            <v>33834</v>
          </cell>
          <cell r="F2340" t="str">
            <v>中国</v>
          </cell>
          <cell r="G2340" t="str">
            <v>身份证</v>
          </cell>
          <cell r="H2340" t="str">
            <v>452225199208180034</v>
          </cell>
          <cell r="I2340" t="str">
            <v>柳州市工人医院</v>
          </cell>
          <cell r="J2340">
            <v>44764</v>
          </cell>
          <cell r="K2340">
            <v>45869</v>
          </cell>
          <cell r="L2340" t="str">
            <v>是</v>
          </cell>
          <cell r="M2340" t="str">
            <v>柳州市</v>
          </cell>
          <cell r="N2340" t="str">
            <v>医院</v>
          </cell>
          <cell r="O2340" t="str">
            <v>研究生</v>
          </cell>
          <cell r="P2340" t="str">
            <v>硕士</v>
          </cell>
          <cell r="Q2340" t="str">
            <v>广西医科大学</v>
          </cell>
          <cell r="R2340" t="str">
            <v>内科学</v>
          </cell>
          <cell r="S2340">
            <v>44733</v>
          </cell>
          <cell r="T2340" t="str">
            <v>其它</v>
          </cell>
          <cell r="U2340" t="str">
            <v>F</v>
          </cell>
          <cell r="V2340" t="str">
            <v>F</v>
          </cell>
          <cell r="W2340" t="b">
            <v>1</v>
          </cell>
          <cell r="X2340">
            <v>12000</v>
          </cell>
          <cell r="Y2340">
            <v>12000</v>
          </cell>
          <cell r="Z2340" t="b">
            <v>1</v>
          </cell>
          <cell r="AA2340">
            <v>3000</v>
          </cell>
          <cell r="AB2340">
            <v>3000</v>
          </cell>
          <cell r="AC2340">
            <v>15000</v>
          </cell>
          <cell r="AD2340">
            <v>15000</v>
          </cell>
          <cell r="AE2340">
            <v>44743</v>
          </cell>
          <cell r="AF2340" t="str">
            <v>无</v>
          </cell>
          <cell r="AG2340">
            <v>0</v>
          </cell>
          <cell r="AH2340">
            <v>0</v>
          </cell>
          <cell r="AI2340" t="b">
            <v>1</v>
          </cell>
          <cell r="AJ2340">
            <v>12</v>
          </cell>
          <cell r="AK2340">
            <v>12</v>
          </cell>
          <cell r="AL2340" t="e">
            <v>#N/A</v>
          </cell>
          <cell r="AM2340" t="str">
            <v>202208</v>
          </cell>
          <cell r="AN2340" t="str">
            <v>市卫健委备案
三方协议在4月27日前</v>
          </cell>
        </row>
        <row r="2341">
          <cell r="B2341" t="str">
            <v>刘海慧</v>
          </cell>
          <cell r="C2341" t="str">
            <v>女</v>
          </cell>
          <cell r="D2341" t="str">
            <v>汉族</v>
          </cell>
          <cell r="E2341">
            <v>34940</v>
          </cell>
          <cell r="F2341" t="str">
            <v>中国</v>
          </cell>
          <cell r="G2341" t="str">
            <v>身份证</v>
          </cell>
          <cell r="H2341" t="str">
            <v>430424199508296425</v>
          </cell>
          <cell r="I2341" t="str">
            <v>柳州市工人医院</v>
          </cell>
          <cell r="J2341">
            <v>44764</v>
          </cell>
          <cell r="K2341">
            <v>45869</v>
          </cell>
          <cell r="L2341" t="str">
            <v>是</v>
          </cell>
          <cell r="M2341" t="str">
            <v>柳州市</v>
          </cell>
          <cell r="N2341" t="str">
            <v>医院</v>
          </cell>
          <cell r="O2341" t="str">
            <v>研究生</v>
          </cell>
          <cell r="P2341" t="str">
            <v>硕士</v>
          </cell>
          <cell r="Q2341" t="str">
            <v>桂林医学院</v>
          </cell>
          <cell r="R2341" t="str">
            <v>呼吸系病学</v>
          </cell>
          <cell r="S2341" t="str">
            <v>2022-06-30</v>
          </cell>
          <cell r="T2341" t="str">
            <v>其它</v>
          </cell>
          <cell r="U2341" t="str">
            <v>F</v>
          </cell>
          <cell r="V2341" t="str">
            <v>F</v>
          </cell>
          <cell r="W2341" t="b">
            <v>1</v>
          </cell>
          <cell r="X2341">
            <v>12000</v>
          </cell>
          <cell r="Y2341">
            <v>12000</v>
          </cell>
          <cell r="Z2341" t="b">
            <v>1</v>
          </cell>
          <cell r="AA2341">
            <v>3000</v>
          </cell>
          <cell r="AB2341">
            <v>3000</v>
          </cell>
          <cell r="AC2341">
            <v>15000</v>
          </cell>
          <cell r="AD2341">
            <v>15000</v>
          </cell>
          <cell r="AE2341">
            <v>44743</v>
          </cell>
          <cell r="AF2341" t="str">
            <v>无</v>
          </cell>
          <cell r="AG2341">
            <v>0</v>
          </cell>
          <cell r="AH2341">
            <v>0</v>
          </cell>
          <cell r="AI2341" t="b">
            <v>1</v>
          </cell>
          <cell r="AJ2341">
            <v>12</v>
          </cell>
          <cell r="AK2341">
            <v>12</v>
          </cell>
          <cell r="AL2341" t="e">
            <v>#N/A</v>
          </cell>
          <cell r="AM2341" t="str">
            <v>202208</v>
          </cell>
          <cell r="AN2341" t="str">
            <v>市卫健委备案
三方协议在4月27日前</v>
          </cell>
        </row>
        <row r="2342">
          <cell r="B2342" t="str">
            <v>罗月莹</v>
          </cell>
          <cell r="C2342" t="str">
            <v>女</v>
          </cell>
          <cell r="D2342" t="str">
            <v>壮族</v>
          </cell>
          <cell r="E2342" t="str">
            <v>1999-06-07</v>
          </cell>
          <cell r="F2342" t="str">
            <v>中国</v>
          </cell>
          <cell r="G2342" t="str">
            <v>身份证</v>
          </cell>
          <cell r="H2342" t="str">
            <v>452231199906072548</v>
          </cell>
          <cell r="I2342" t="str">
            <v>柳州市工人医院</v>
          </cell>
          <cell r="J2342" t="str">
            <v>2022-07-04</v>
          </cell>
          <cell r="K2342" t="str">
            <v>2025-07-31</v>
          </cell>
          <cell r="L2342" t="str">
            <v>是</v>
          </cell>
          <cell r="M2342" t="str">
            <v>柳州市</v>
          </cell>
          <cell r="N2342" t="str">
            <v>医院</v>
          </cell>
          <cell r="O2342" t="str">
            <v>本科</v>
          </cell>
          <cell r="P2342" t="str">
            <v>学士</v>
          </cell>
          <cell r="Q2342" t="str">
            <v>右江民族医学院</v>
          </cell>
          <cell r="R2342" t="str">
            <v>护理学</v>
          </cell>
          <cell r="S2342" t="str">
            <v>2022-07-01</v>
          </cell>
          <cell r="T2342" t="str">
            <v>其它</v>
          </cell>
          <cell r="U2342" t="str">
            <v>H</v>
          </cell>
          <cell r="V2342" t="str">
            <v>H</v>
          </cell>
          <cell r="W2342" t="b">
            <v>1</v>
          </cell>
          <cell r="X2342">
            <v>6000</v>
          </cell>
          <cell r="Y2342">
            <v>6000</v>
          </cell>
          <cell r="Z2342" t="b">
            <v>1</v>
          </cell>
          <cell r="AA2342">
            <v>1500</v>
          </cell>
          <cell r="AB2342">
            <v>1500</v>
          </cell>
          <cell r="AC2342">
            <v>7500</v>
          </cell>
          <cell r="AD2342">
            <v>7500</v>
          </cell>
          <cell r="AE2342">
            <v>44743</v>
          </cell>
          <cell r="AF2342" t="str">
            <v>无</v>
          </cell>
          <cell r="AG2342">
            <v>0</v>
          </cell>
          <cell r="AH2342">
            <v>0</v>
          </cell>
          <cell r="AI2342" t="b">
            <v>1</v>
          </cell>
          <cell r="AJ2342">
            <v>12</v>
          </cell>
          <cell r="AK2342">
            <v>12</v>
          </cell>
          <cell r="AL2342" t="e">
            <v>#N/A</v>
          </cell>
          <cell r="AM2342" t="str">
            <v>202208</v>
          </cell>
          <cell r="AN2342" t="str">
            <v>市卫健委备案
签订三方协议</v>
          </cell>
        </row>
        <row r="2343">
          <cell r="B2343" t="str">
            <v>谢玲丽</v>
          </cell>
          <cell r="C2343" t="str">
            <v>女</v>
          </cell>
          <cell r="D2343" t="str">
            <v>壮族</v>
          </cell>
          <cell r="E2343" t="str">
            <v>1999-10-08</v>
          </cell>
          <cell r="F2343" t="str">
            <v>中国</v>
          </cell>
          <cell r="G2343" t="str">
            <v>身份证</v>
          </cell>
          <cell r="H2343" t="str">
            <v>450326199910081829</v>
          </cell>
          <cell r="I2343" t="str">
            <v>柳州市工人医院</v>
          </cell>
          <cell r="J2343" t="str">
            <v>2022-07-04</v>
          </cell>
          <cell r="K2343" t="str">
            <v>2025-07-31</v>
          </cell>
          <cell r="L2343" t="str">
            <v>是</v>
          </cell>
          <cell r="M2343" t="str">
            <v>柳州市</v>
          </cell>
          <cell r="N2343" t="str">
            <v>医院</v>
          </cell>
          <cell r="O2343" t="str">
            <v>本科</v>
          </cell>
          <cell r="P2343" t="str">
            <v>学士</v>
          </cell>
          <cell r="Q2343" t="str">
            <v>右江民族医学院</v>
          </cell>
          <cell r="R2343" t="str">
            <v>护理学</v>
          </cell>
          <cell r="S2343" t="str">
            <v>2022-07-01</v>
          </cell>
          <cell r="T2343" t="str">
            <v>其它</v>
          </cell>
          <cell r="U2343" t="str">
            <v>H</v>
          </cell>
          <cell r="V2343" t="str">
            <v>H</v>
          </cell>
          <cell r="W2343" t="b">
            <v>1</v>
          </cell>
          <cell r="X2343">
            <v>6000</v>
          </cell>
          <cell r="Y2343">
            <v>6000</v>
          </cell>
          <cell r="Z2343" t="b">
            <v>1</v>
          </cell>
          <cell r="AA2343">
            <v>1500</v>
          </cell>
          <cell r="AB2343">
            <v>1500</v>
          </cell>
          <cell r="AC2343">
            <v>7500</v>
          </cell>
          <cell r="AD2343">
            <v>7500</v>
          </cell>
          <cell r="AE2343">
            <v>44743</v>
          </cell>
          <cell r="AF2343" t="str">
            <v>无</v>
          </cell>
          <cell r="AG2343">
            <v>0</v>
          </cell>
          <cell r="AH2343">
            <v>0</v>
          </cell>
          <cell r="AI2343" t="b">
            <v>1</v>
          </cell>
          <cell r="AJ2343">
            <v>12</v>
          </cell>
          <cell r="AK2343">
            <v>12</v>
          </cell>
          <cell r="AL2343" t="e">
            <v>#N/A</v>
          </cell>
          <cell r="AM2343" t="str">
            <v>202208</v>
          </cell>
          <cell r="AN2343" t="str">
            <v>市卫健委备案
签订三方协议</v>
          </cell>
        </row>
        <row r="2344">
          <cell r="B2344" t="str">
            <v>邓洁</v>
          </cell>
          <cell r="C2344" t="str">
            <v>女</v>
          </cell>
          <cell r="D2344" t="str">
            <v>汉族</v>
          </cell>
          <cell r="E2344" t="str">
            <v>1998-06-11</v>
          </cell>
          <cell r="F2344" t="str">
            <v>中国</v>
          </cell>
          <cell r="G2344" t="str">
            <v>身份证</v>
          </cell>
          <cell r="H2344" t="str">
            <v>450324199806114923</v>
          </cell>
          <cell r="I2344" t="str">
            <v>柳州市工人医院</v>
          </cell>
          <cell r="J2344" t="str">
            <v>2022-07-04</v>
          </cell>
          <cell r="K2344" t="str">
            <v>2025-07-31</v>
          </cell>
          <cell r="L2344" t="str">
            <v>是</v>
          </cell>
          <cell r="M2344" t="str">
            <v>柳州市</v>
          </cell>
          <cell r="N2344" t="str">
            <v>医院</v>
          </cell>
          <cell r="O2344" t="str">
            <v>本科</v>
          </cell>
          <cell r="P2344" t="str">
            <v>学士</v>
          </cell>
          <cell r="Q2344" t="str">
            <v>广西科技大学</v>
          </cell>
          <cell r="R2344" t="str">
            <v>护理学</v>
          </cell>
          <cell r="S2344" t="str">
            <v>2022-06-30</v>
          </cell>
          <cell r="T2344" t="str">
            <v>其它</v>
          </cell>
          <cell r="U2344" t="str">
            <v>H</v>
          </cell>
          <cell r="V2344" t="str">
            <v>H</v>
          </cell>
          <cell r="W2344" t="b">
            <v>1</v>
          </cell>
          <cell r="X2344">
            <v>6000</v>
          </cell>
          <cell r="Y2344">
            <v>6000</v>
          </cell>
          <cell r="Z2344" t="b">
            <v>1</v>
          </cell>
          <cell r="AA2344">
            <v>1500</v>
          </cell>
          <cell r="AB2344">
            <v>1500</v>
          </cell>
          <cell r="AC2344">
            <v>7500</v>
          </cell>
          <cell r="AD2344">
            <v>7500</v>
          </cell>
          <cell r="AE2344">
            <v>44743</v>
          </cell>
          <cell r="AF2344" t="str">
            <v>无</v>
          </cell>
          <cell r="AG2344">
            <v>0</v>
          </cell>
          <cell r="AH2344">
            <v>0</v>
          </cell>
          <cell r="AI2344" t="b">
            <v>1</v>
          </cell>
          <cell r="AJ2344">
            <v>12</v>
          </cell>
          <cell r="AK2344">
            <v>12</v>
          </cell>
          <cell r="AL2344" t="e">
            <v>#N/A</v>
          </cell>
          <cell r="AM2344" t="str">
            <v>202208</v>
          </cell>
          <cell r="AN2344" t="str">
            <v>市卫健委备案
三方协议在4月27日前</v>
          </cell>
        </row>
        <row r="2345">
          <cell r="B2345" t="str">
            <v>钟秋燕</v>
          </cell>
          <cell r="C2345" t="str">
            <v>女</v>
          </cell>
          <cell r="D2345" t="str">
            <v>汉族</v>
          </cell>
          <cell r="E2345" t="str">
            <v>1999-04-09</v>
          </cell>
          <cell r="F2345" t="str">
            <v>中国</v>
          </cell>
          <cell r="G2345" t="str">
            <v>身份证</v>
          </cell>
          <cell r="H2345" t="str">
            <v>450922199904093660</v>
          </cell>
          <cell r="I2345" t="str">
            <v>柳州市工人医院</v>
          </cell>
          <cell r="J2345" t="str">
            <v>2022-07-04</v>
          </cell>
          <cell r="K2345" t="str">
            <v>2025-07-31</v>
          </cell>
          <cell r="L2345" t="str">
            <v>是</v>
          </cell>
          <cell r="M2345" t="str">
            <v>柳州市</v>
          </cell>
          <cell r="N2345" t="str">
            <v>医院</v>
          </cell>
          <cell r="O2345" t="str">
            <v>本科</v>
          </cell>
          <cell r="P2345" t="str">
            <v>学士</v>
          </cell>
          <cell r="Q2345" t="str">
            <v>广西科技大学</v>
          </cell>
          <cell r="R2345" t="str">
            <v>护理学</v>
          </cell>
          <cell r="S2345" t="str">
            <v>2022-06-30</v>
          </cell>
          <cell r="T2345" t="str">
            <v>其它</v>
          </cell>
          <cell r="U2345" t="str">
            <v>H</v>
          </cell>
          <cell r="V2345" t="str">
            <v>H</v>
          </cell>
          <cell r="W2345" t="b">
            <v>1</v>
          </cell>
          <cell r="X2345">
            <v>6000</v>
          </cell>
          <cell r="Y2345">
            <v>6000</v>
          </cell>
          <cell r="Z2345" t="b">
            <v>1</v>
          </cell>
          <cell r="AA2345">
            <v>1500</v>
          </cell>
          <cell r="AB2345">
            <v>1500</v>
          </cell>
          <cell r="AC2345">
            <v>7500</v>
          </cell>
          <cell r="AD2345">
            <v>7500</v>
          </cell>
          <cell r="AE2345">
            <v>44743</v>
          </cell>
          <cell r="AF2345" t="str">
            <v>无</v>
          </cell>
          <cell r="AG2345">
            <v>0</v>
          </cell>
          <cell r="AH2345">
            <v>0</v>
          </cell>
          <cell r="AI2345" t="b">
            <v>1</v>
          </cell>
          <cell r="AJ2345">
            <v>12</v>
          </cell>
          <cell r="AK2345">
            <v>12</v>
          </cell>
          <cell r="AL2345" t="e">
            <v>#N/A</v>
          </cell>
          <cell r="AM2345" t="str">
            <v>202208</v>
          </cell>
          <cell r="AN2345" t="str">
            <v>市卫健委备案
三方协议在4月27日前</v>
          </cell>
        </row>
        <row r="2346">
          <cell r="B2346" t="str">
            <v>覃奇宁</v>
          </cell>
          <cell r="C2346" t="str">
            <v>男</v>
          </cell>
          <cell r="D2346" t="str">
            <v>汉族</v>
          </cell>
          <cell r="E2346" t="str">
            <v>1965年11月06日</v>
          </cell>
          <cell r="F2346" t="str">
            <v>中国</v>
          </cell>
          <cell r="G2346" t="str">
            <v>身份证</v>
          </cell>
          <cell r="H2346" t="str">
            <v>450103196511061071</v>
          </cell>
          <cell r="I2346" t="str">
            <v>柳州市
柳铁中心医院</v>
          </cell>
          <cell r="J2346" t="str">
            <v>2020年
06月22日</v>
          </cell>
          <cell r="K2346" t="str">
            <v>到其国家法定退休当月</v>
          </cell>
          <cell r="L2346" t="str">
            <v>是</v>
          </cell>
          <cell r="M2346" t="str">
            <v>柳州</v>
          </cell>
          <cell r="N2346" t="str">
            <v>医院</v>
          </cell>
          <cell r="O2346" t="str">
            <v>博士</v>
          </cell>
          <cell r="P2346" t="str">
            <v>博士</v>
          </cell>
          <cell r="Q2346" t="str">
            <v>美国
南阿
拉巴
马大
学</v>
          </cell>
          <cell r="R2346" t="str">
            <v>生理
系</v>
          </cell>
          <cell r="S2346" t="str">
            <v>2004年12月</v>
          </cell>
          <cell r="T2346" t="str">
            <v>国际一流大学（权威机构综合排名前500）</v>
          </cell>
          <cell r="U2346" t="str">
            <v>D</v>
          </cell>
          <cell r="V2346" t="str">
            <v>D</v>
          </cell>
          <cell r="W2346" t="b">
            <v>1</v>
          </cell>
          <cell r="X2346">
            <v>4500</v>
          </cell>
          <cell r="Y2346">
            <v>4500</v>
          </cell>
          <cell r="Z2346" t="b">
            <v>1</v>
          </cell>
          <cell r="AA2346">
            <v>1125</v>
          </cell>
          <cell r="AB2346">
            <v>1125</v>
          </cell>
          <cell r="AC2346">
            <v>5625</v>
          </cell>
          <cell r="AD2346">
            <v>5625</v>
          </cell>
          <cell r="AE2346" t="str">
            <v>2020年6月</v>
          </cell>
          <cell r="AF2346" t="str">
            <v>2023年04月</v>
          </cell>
          <cell r="AG2346">
            <v>34</v>
          </cell>
          <cell r="AH2346">
            <v>34</v>
          </cell>
          <cell r="AI2346" t="b">
            <v>1</v>
          </cell>
          <cell r="AJ2346">
            <v>3</v>
          </cell>
          <cell r="AK2346">
            <v>37</v>
          </cell>
          <cell r="AL2346" t="e">
            <v>#N/A</v>
          </cell>
          <cell r="AM2346" t="str">
            <v>202101</v>
          </cell>
          <cell r="AN2346" t="e">
            <v>#N/A</v>
          </cell>
          <cell r="AO2346" t="str">
            <v>全日制博士</v>
          </cell>
        </row>
        <row r="2347">
          <cell r="B2347" t="str">
            <v>邓鹏</v>
          </cell>
          <cell r="C2347" t="str">
            <v>男</v>
          </cell>
          <cell r="D2347" t="str">
            <v>汉族</v>
          </cell>
          <cell r="E2347" t="str">
            <v>1970年05月28日</v>
          </cell>
          <cell r="F2347" t="str">
            <v>中国</v>
          </cell>
          <cell r="G2347" t="str">
            <v>身份证</v>
          </cell>
          <cell r="H2347" t="str">
            <v>450103197005281033</v>
          </cell>
          <cell r="I2347" t="str">
            <v>柳州市
柳铁中心医院</v>
          </cell>
          <cell r="J2347" t="str">
            <v>2019年
06月13日</v>
          </cell>
          <cell r="K2347" t="str">
            <v>2029年
06月12日</v>
          </cell>
          <cell r="L2347" t="str">
            <v>是</v>
          </cell>
          <cell r="M2347" t="str">
            <v>柳州</v>
          </cell>
          <cell r="N2347" t="str">
            <v>医院</v>
          </cell>
          <cell r="O2347" t="str">
            <v>博士</v>
          </cell>
          <cell r="P2347" t="str">
            <v>博士</v>
          </cell>
          <cell r="Q2347" t="str">
            <v>广西医科大学</v>
          </cell>
          <cell r="R2347" t="str">
            <v>耳鼻
咽喉</v>
          </cell>
          <cell r="S2347" t="str">
            <v>2010年6月</v>
          </cell>
          <cell r="T2347" t="str">
            <v>其他</v>
          </cell>
          <cell r="U2347" t="str">
            <v>D</v>
          </cell>
          <cell r="V2347" t="str">
            <v>D</v>
          </cell>
          <cell r="W2347" t="b">
            <v>1</v>
          </cell>
          <cell r="X2347">
            <v>4500</v>
          </cell>
          <cell r="Y2347">
            <v>4500</v>
          </cell>
          <cell r="Z2347" t="b">
            <v>1</v>
          </cell>
          <cell r="AA2347">
            <v>1125</v>
          </cell>
          <cell r="AB2347">
            <v>1125</v>
          </cell>
          <cell r="AC2347">
            <v>5625</v>
          </cell>
          <cell r="AD2347">
            <v>5625</v>
          </cell>
          <cell r="AE2347" t="str">
            <v>2019年6月</v>
          </cell>
          <cell r="AF2347" t="str">
            <v>2023年04月</v>
          </cell>
          <cell r="AG2347">
            <v>46</v>
          </cell>
          <cell r="AH2347">
            <v>46</v>
          </cell>
          <cell r="AI2347" t="b">
            <v>1</v>
          </cell>
          <cell r="AJ2347">
            <v>3</v>
          </cell>
          <cell r="AK2347">
            <v>49</v>
          </cell>
          <cell r="AL2347" t="e">
            <v>#N/A</v>
          </cell>
          <cell r="AM2347" t="str">
            <v>202001</v>
          </cell>
          <cell r="AN2347" t="e">
            <v>#N/A</v>
          </cell>
          <cell r="AO2347" t="str">
            <v>全日制博士</v>
          </cell>
        </row>
        <row r="2348">
          <cell r="B2348" t="str">
            <v>黄忠华</v>
          </cell>
          <cell r="C2348" t="str">
            <v>男</v>
          </cell>
          <cell r="D2348" t="str">
            <v>汉族</v>
          </cell>
          <cell r="E2348" t="str">
            <v>1972年2月24日</v>
          </cell>
          <cell r="F2348" t="str">
            <v>中国</v>
          </cell>
          <cell r="G2348" t="str">
            <v>身份证</v>
          </cell>
          <cell r="H2348" t="str">
            <v>232127197202240216</v>
          </cell>
          <cell r="I2348" t="str">
            <v>柳州市
柳铁中心医院</v>
          </cell>
          <cell r="J2348" t="str">
            <v>2021年9月1日</v>
          </cell>
          <cell r="K2348" t="str">
            <v>2031年8月31日</v>
          </cell>
          <cell r="L2348" t="str">
            <v>是</v>
          </cell>
          <cell r="M2348" t="str">
            <v>柳州</v>
          </cell>
          <cell r="N2348" t="str">
            <v>医院</v>
          </cell>
          <cell r="O2348" t="str">
            <v>硕士</v>
          </cell>
          <cell r="P2348" t="str">
            <v>硕士</v>
          </cell>
          <cell r="Q2348" t="str">
            <v>昆明医学院</v>
          </cell>
          <cell r="R2348" t="str">
            <v>神经病学</v>
          </cell>
          <cell r="S2348" t="str">
            <v>2008年6月</v>
          </cell>
          <cell r="T2348" t="str">
            <v>其他</v>
          </cell>
          <cell r="U2348" t="str">
            <v>D </v>
          </cell>
          <cell r="V2348" t="str">
            <v>D </v>
          </cell>
          <cell r="W2348" t="b">
            <v>1</v>
          </cell>
          <cell r="X2348">
            <v>3000</v>
          </cell>
          <cell r="Y2348">
            <v>3000</v>
          </cell>
          <cell r="Z2348" t="b">
            <v>1</v>
          </cell>
          <cell r="AA2348">
            <v>750</v>
          </cell>
          <cell r="AB2348">
            <v>750</v>
          </cell>
          <cell r="AC2348">
            <v>3750</v>
          </cell>
          <cell r="AD2348">
            <v>3750</v>
          </cell>
          <cell r="AE2348" t="str">
            <v>2021年9月</v>
          </cell>
          <cell r="AF2348" t="str">
            <v>2023年04月</v>
          </cell>
          <cell r="AG2348">
            <v>19</v>
          </cell>
          <cell r="AH2348">
            <v>19</v>
          </cell>
          <cell r="AI2348" t="b">
            <v>1</v>
          </cell>
          <cell r="AJ2348">
            <v>3</v>
          </cell>
          <cell r="AK2348">
            <v>22</v>
          </cell>
          <cell r="AL2348" t="e">
            <v>#N/A</v>
          </cell>
          <cell r="AM2348" t="str">
            <v>202109</v>
          </cell>
          <cell r="AN2348" t="e">
            <v>#N/A</v>
          </cell>
        </row>
        <row r="2349">
          <cell r="B2349" t="str">
            <v>郑广群</v>
          </cell>
          <cell r="C2349" t="str">
            <v>男</v>
          </cell>
          <cell r="D2349" t="str">
            <v>汉族</v>
          </cell>
          <cell r="E2349" t="str">
            <v>1969年11月11日</v>
          </cell>
          <cell r="F2349" t="str">
            <v>中国</v>
          </cell>
          <cell r="G2349" t="str">
            <v>身份证</v>
          </cell>
          <cell r="H2349" t="str">
            <v>231005196911110036</v>
          </cell>
          <cell r="I2349" t="str">
            <v>柳州市
柳铁中心医院</v>
          </cell>
          <cell r="J2349" t="str">
            <v>2019年
12月26日</v>
          </cell>
          <cell r="K2349" t="str">
            <v>2029年
12月31日</v>
          </cell>
          <cell r="L2349" t="str">
            <v>是</v>
          </cell>
          <cell r="M2349" t="str">
            <v>柳州</v>
          </cell>
          <cell r="N2349" t="str">
            <v>医院</v>
          </cell>
          <cell r="O2349" t="str">
            <v>硕士</v>
          </cell>
          <cell r="P2349" t="str">
            <v>硕士</v>
          </cell>
          <cell r="Q2349" t="str">
            <v>昆明
医学院</v>
          </cell>
          <cell r="R2349" t="str">
            <v>儿科学</v>
          </cell>
          <cell r="S2349" t="str">
            <v>2006年6月</v>
          </cell>
          <cell r="T2349" t="str">
            <v>其他</v>
          </cell>
          <cell r="U2349" t="str">
            <v>D</v>
          </cell>
          <cell r="V2349" t="str">
            <v>D</v>
          </cell>
          <cell r="W2349" t="b">
            <v>1</v>
          </cell>
          <cell r="X2349">
            <v>3000</v>
          </cell>
          <cell r="Y2349">
            <v>3000</v>
          </cell>
          <cell r="Z2349" t="b">
            <v>1</v>
          </cell>
          <cell r="AA2349">
            <v>750</v>
          </cell>
          <cell r="AB2349">
            <v>750</v>
          </cell>
          <cell r="AC2349">
            <v>3750</v>
          </cell>
          <cell r="AD2349">
            <v>3750</v>
          </cell>
          <cell r="AE2349">
            <v>43800</v>
          </cell>
          <cell r="AF2349" t="str">
            <v>2023年04月</v>
          </cell>
          <cell r="AG2349">
            <v>40</v>
          </cell>
          <cell r="AH2349">
            <v>40</v>
          </cell>
          <cell r="AI2349" t="b">
            <v>1</v>
          </cell>
          <cell r="AJ2349">
            <v>3</v>
          </cell>
          <cell r="AK2349">
            <v>43</v>
          </cell>
          <cell r="AL2349" t="e">
            <v>#N/A</v>
          </cell>
          <cell r="AM2349" t="str">
            <v>202006</v>
          </cell>
          <cell r="AN2349" t="e">
            <v>#N/A</v>
          </cell>
        </row>
        <row r="2350">
          <cell r="B2350" t="str">
            <v>左曙光</v>
          </cell>
          <cell r="C2350" t="str">
            <v>男</v>
          </cell>
          <cell r="D2350" t="str">
            <v>汉族</v>
          </cell>
          <cell r="E2350" t="str">
            <v>1981年1月17日</v>
          </cell>
          <cell r="F2350" t="str">
            <v>中国</v>
          </cell>
          <cell r="G2350" t="str">
            <v>身份证</v>
          </cell>
          <cell r="H2350" t="str">
            <v>150203198101173138</v>
          </cell>
          <cell r="I2350" t="str">
            <v>柳州市
柳铁中心医院</v>
          </cell>
          <cell r="J2350" t="str">
            <v>2022年4月11日</v>
          </cell>
          <cell r="K2350" t="str">
            <v>2032年4月10日</v>
          </cell>
          <cell r="L2350" t="str">
            <v>是</v>
          </cell>
          <cell r="M2350" t="str">
            <v>柳州</v>
          </cell>
          <cell r="N2350" t="str">
            <v>医院</v>
          </cell>
          <cell r="O2350" t="str">
            <v>博士</v>
          </cell>
          <cell r="P2350" t="str">
            <v>博士</v>
          </cell>
          <cell r="Q2350" t="str">
            <v>南京大学</v>
          </cell>
          <cell r="R2350" t="str">
            <v>基础医学</v>
          </cell>
          <cell r="S2350" t="str">
            <v>2021年6月</v>
          </cell>
          <cell r="T2350" t="str">
            <v>一流大学建设高校</v>
          </cell>
          <cell r="U2350" t="str">
            <v>E</v>
          </cell>
          <cell r="V2350" t="str">
            <v>E</v>
          </cell>
          <cell r="W2350" t="b">
            <v>1</v>
          </cell>
          <cell r="X2350">
            <v>4500</v>
          </cell>
          <cell r="Y2350">
            <v>4500</v>
          </cell>
          <cell r="Z2350" t="b">
            <v>1</v>
          </cell>
          <cell r="AA2350">
            <v>1125</v>
          </cell>
          <cell r="AB2350">
            <v>1125</v>
          </cell>
          <cell r="AC2350">
            <v>5625</v>
          </cell>
          <cell r="AD2350">
            <v>5625</v>
          </cell>
          <cell r="AE2350" t="str">
            <v>2022年4月</v>
          </cell>
          <cell r="AF2350" t="str">
            <v>2023年04月</v>
          </cell>
          <cell r="AG2350">
            <v>12</v>
          </cell>
          <cell r="AH2350">
            <v>12</v>
          </cell>
          <cell r="AI2350" t="b">
            <v>1</v>
          </cell>
          <cell r="AJ2350">
            <v>3</v>
          </cell>
          <cell r="AK2350">
            <v>15</v>
          </cell>
          <cell r="AL2350" t="e">
            <v>#N/A</v>
          </cell>
          <cell r="AM2350" t="str">
            <v>202204</v>
          </cell>
          <cell r="AN2350" t="e">
            <v>#N/A</v>
          </cell>
          <cell r="AO2350" t="str">
            <v>全日制博士</v>
          </cell>
        </row>
        <row r="2351">
          <cell r="B2351" t="str">
            <v>李常泓</v>
          </cell>
          <cell r="C2351" t="str">
            <v>男</v>
          </cell>
          <cell r="D2351" t="str">
            <v>汉族</v>
          </cell>
          <cell r="E2351" t="str">
            <v>1980年10月30日</v>
          </cell>
          <cell r="F2351" t="str">
            <v>中国</v>
          </cell>
          <cell r="G2351" t="str">
            <v>身份证</v>
          </cell>
          <cell r="H2351" t="str">
            <v>231011198010303013</v>
          </cell>
          <cell r="I2351" t="str">
            <v>柳州市
柳铁中心医院</v>
          </cell>
          <cell r="J2351" t="str">
            <v>2018年11月21日</v>
          </cell>
          <cell r="K2351" t="str">
            <v>2028年
11月20日</v>
          </cell>
          <cell r="L2351" t="str">
            <v>是</v>
          </cell>
          <cell r="M2351" t="str">
            <v>柳州</v>
          </cell>
          <cell r="N2351" t="str">
            <v>医院</v>
          </cell>
          <cell r="O2351" t="str">
            <v>硕士</v>
          </cell>
          <cell r="P2351" t="str">
            <v>硕士</v>
          </cell>
          <cell r="Q2351" t="str">
            <v>佳木斯大学</v>
          </cell>
          <cell r="R2351" t="str">
            <v>急诊医学</v>
          </cell>
          <cell r="S2351" t="str">
            <v>2015年6月</v>
          </cell>
          <cell r="T2351" t="str">
            <v>其他</v>
          </cell>
          <cell r="U2351" t="str">
            <v>F</v>
          </cell>
          <cell r="V2351" t="str">
            <v>F</v>
          </cell>
          <cell r="W2351" t="b">
            <v>1</v>
          </cell>
          <cell r="X2351">
            <v>3000</v>
          </cell>
          <cell r="Y2351">
            <v>3000</v>
          </cell>
          <cell r="Z2351" t="b">
            <v>1</v>
          </cell>
          <cell r="AA2351">
            <v>750</v>
          </cell>
          <cell r="AB2351">
            <v>750</v>
          </cell>
          <cell r="AC2351">
            <v>3750</v>
          </cell>
          <cell r="AD2351">
            <v>3750</v>
          </cell>
          <cell r="AE2351" t="str">
            <v>2018年11月</v>
          </cell>
          <cell r="AF2351" t="str">
            <v>2023年04月</v>
          </cell>
          <cell r="AG2351">
            <v>52</v>
          </cell>
          <cell r="AH2351">
            <v>52</v>
          </cell>
          <cell r="AI2351" t="b">
            <v>1</v>
          </cell>
          <cell r="AJ2351">
            <v>3</v>
          </cell>
          <cell r="AK2351">
            <v>55</v>
          </cell>
          <cell r="AL2351" t="e">
            <v>#N/A</v>
          </cell>
          <cell r="AM2351" t="str">
            <v>201812</v>
          </cell>
          <cell r="AN2351">
            <v>0</v>
          </cell>
        </row>
        <row r="2352">
          <cell r="B2352" t="str">
            <v>覃广兵</v>
          </cell>
          <cell r="C2352" t="str">
            <v>男</v>
          </cell>
          <cell r="D2352" t="str">
            <v>壮族</v>
          </cell>
          <cell r="E2352" t="str">
            <v>1986年3月19日</v>
          </cell>
          <cell r="F2352" t="str">
            <v>中国</v>
          </cell>
          <cell r="G2352" t="str">
            <v>身份证</v>
          </cell>
          <cell r="H2352" t="str">
            <v>452728198603193312</v>
          </cell>
          <cell r="I2352" t="str">
            <v>柳州市
柳铁中心医院</v>
          </cell>
          <cell r="J2352" t="str">
            <v>2019年7月19日</v>
          </cell>
          <cell r="K2352" t="str">
            <v>2023年12月31日</v>
          </cell>
          <cell r="L2352" t="str">
            <v>是</v>
          </cell>
          <cell r="M2352" t="str">
            <v>柳州</v>
          </cell>
          <cell r="N2352" t="str">
            <v>医院</v>
          </cell>
          <cell r="O2352" t="str">
            <v>硕士</v>
          </cell>
          <cell r="P2352" t="str">
            <v>硕士</v>
          </cell>
          <cell r="Q2352" t="str">
            <v>桂林医学院</v>
          </cell>
          <cell r="R2352" t="str">
            <v>外科学</v>
          </cell>
          <cell r="S2352" t="str">
            <v>2016年6月</v>
          </cell>
          <cell r="T2352" t="str">
            <v>其他</v>
          </cell>
          <cell r="U2352" t="str">
            <v>F</v>
          </cell>
          <cell r="V2352" t="str">
            <v>F</v>
          </cell>
          <cell r="W2352" t="b">
            <v>1</v>
          </cell>
          <cell r="X2352">
            <v>3000</v>
          </cell>
          <cell r="Y2352">
            <v>3000</v>
          </cell>
          <cell r="Z2352" t="b">
            <v>1</v>
          </cell>
          <cell r="AA2352">
            <v>750</v>
          </cell>
          <cell r="AB2352">
            <v>750</v>
          </cell>
          <cell r="AC2352">
            <v>3750</v>
          </cell>
          <cell r="AD2352">
            <v>3750</v>
          </cell>
          <cell r="AE2352" t="str">
            <v>2019年7月</v>
          </cell>
          <cell r="AF2352" t="str">
            <v>2023年04月</v>
          </cell>
          <cell r="AG2352">
            <v>45</v>
          </cell>
          <cell r="AH2352">
            <v>45</v>
          </cell>
          <cell r="AI2352" t="b">
            <v>1</v>
          </cell>
          <cell r="AJ2352">
            <v>3</v>
          </cell>
          <cell r="AK2352">
            <v>48</v>
          </cell>
          <cell r="AL2352" t="e">
            <v>#N/A</v>
          </cell>
          <cell r="AM2352" t="str">
            <v>202201</v>
          </cell>
          <cell r="AN2352" t="str">
            <v>市卫健委备案</v>
          </cell>
        </row>
        <row r="2353">
          <cell r="B2353" t="str">
            <v>黄妹丹</v>
          </cell>
          <cell r="C2353" t="str">
            <v>女</v>
          </cell>
          <cell r="D2353" t="str">
            <v>壮族</v>
          </cell>
          <cell r="E2353" t="str">
            <v>1990年6月15日</v>
          </cell>
          <cell r="F2353" t="str">
            <v>中国</v>
          </cell>
          <cell r="G2353" t="str">
            <v>身份证</v>
          </cell>
          <cell r="H2353" t="str">
            <v>452601199006155149</v>
          </cell>
          <cell r="I2353" t="str">
            <v>柳州市
柳铁中心医院</v>
          </cell>
          <cell r="J2353" t="str">
            <v>2019年7月3日</v>
          </cell>
          <cell r="K2353" t="str">
            <v>2022年12月31日</v>
          </cell>
          <cell r="L2353" t="str">
            <v>是</v>
          </cell>
          <cell r="M2353" t="str">
            <v>柳州</v>
          </cell>
          <cell r="N2353" t="str">
            <v>医院</v>
          </cell>
          <cell r="O2353" t="str">
            <v>硕士</v>
          </cell>
          <cell r="P2353" t="str">
            <v>硕士</v>
          </cell>
          <cell r="Q2353" t="str">
            <v>右江民族医学院</v>
          </cell>
          <cell r="R2353" t="str">
            <v>内科学</v>
          </cell>
          <cell r="S2353" t="str">
            <v>2019年6月</v>
          </cell>
          <cell r="T2353" t="str">
            <v>其他</v>
          </cell>
          <cell r="U2353" t="str">
            <v>F</v>
          </cell>
          <cell r="V2353" t="str">
            <v>F</v>
          </cell>
          <cell r="W2353" t="b">
            <v>1</v>
          </cell>
          <cell r="X2353">
            <v>3000</v>
          </cell>
          <cell r="Y2353">
            <v>3000</v>
          </cell>
          <cell r="Z2353" t="b">
            <v>1</v>
          </cell>
          <cell r="AA2353">
            <v>750</v>
          </cell>
          <cell r="AB2353">
            <v>750</v>
          </cell>
          <cell r="AC2353">
            <v>3750</v>
          </cell>
          <cell r="AD2353">
            <v>3750</v>
          </cell>
          <cell r="AE2353">
            <v>43647</v>
          </cell>
          <cell r="AF2353" t="str">
            <v>2023年04月</v>
          </cell>
          <cell r="AG2353">
            <v>45</v>
          </cell>
          <cell r="AH2353">
            <v>45</v>
          </cell>
          <cell r="AI2353" t="b">
            <v>1</v>
          </cell>
          <cell r="AJ2353">
            <v>3</v>
          </cell>
          <cell r="AK2353">
            <v>48</v>
          </cell>
          <cell r="AL2353" t="e">
            <v>#N/A</v>
          </cell>
          <cell r="AM2353" t="str">
            <v>202003</v>
          </cell>
          <cell r="AN2353">
            <v>0</v>
          </cell>
        </row>
        <row r="2354">
          <cell r="B2354" t="str">
            <v>冯晓峰</v>
          </cell>
          <cell r="C2354" t="str">
            <v>男</v>
          </cell>
          <cell r="D2354" t="str">
            <v>汉族</v>
          </cell>
          <cell r="E2354" t="str">
            <v>1991年03月07日</v>
          </cell>
          <cell r="F2354" t="str">
            <v>中国</v>
          </cell>
          <cell r="G2354" t="str">
            <v>身份证</v>
          </cell>
          <cell r="H2354" t="str">
            <v>450881199103173817</v>
          </cell>
          <cell r="I2354" t="str">
            <v>柳州市
柳铁中心医院</v>
          </cell>
          <cell r="J2354" t="str">
            <v>2019年
07月04日</v>
          </cell>
          <cell r="K2354" t="str">
            <v>2022年
12年31日</v>
          </cell>
          <cell r="L2354" t="str">
            <v>是</v>
          </cell>
          <cell r="M2354" t="str">
            <v>柳州</v>
          </cell>
          <cell r="N2354" t="str">
            <v>医院</v>
          </cell>
          <cell r="O2354" t="str">
            <v>硕士</v>
          </cell>
          <cell r="P2354" t="str">
            <v>硕士</v>
          </cell>
          <cell r="Q2354" t="str">
            <v>南方医科大学</v>
          </cell>
          <cell r="R2354" t="str">
            <v>外科学</v>
          </cell>
          <cell r="S2354" t="str">
            <v>2019年6月</v>
          </cell>
          <cell r="T2354" t="str">
            <v>其他</v>
          </cell>
          <cell r="U2354" t="str">
            <v>F</v>
          </cell>
          <cell r="V2354" t="str">
            <v>F</v>
          </cell>
          <cell r="W2354" t="b">
            <v>1</v>
          </cell>
          <cell r="X2354">
            <v>1000</v>
          </cell>
          <cell r="Y2354">
            <v>1000</v>
          </cell>
          <cell r="Z2354" t="b">
            <v>1</v>
          </cell>
          <cell r="AA2354">
            <v>250</v>
          </cell>
          <cell r="AB2354">
            <v>250</v>
          </cell>
          <cell r="AC2354">
            <v>1250</v>
          </cell>
          <cell r="AD2354">
            <v>1250</v>
          </cell>
          <cell r="AE2354" t="str">
            <v>2019年7月</v>
          </cell>
          <cell r="AF2354" t="str">
            <v>2023年04月</v>
          </cell>
          <cell r="AG2354">
            <v>45</v>
          </cell>
          <cell r="AH2354">
            <v>45</v>
          </cell>
          <cell r="AI2354" t="b">
            <v>1</v>
          </cell>
          <cell r="AJ2354">
            <v>1</v>
          </cell>
          <cell r="AK2354">
            <v>46</v>
          </cell>
          <cell r="AL2354" t="e">
            <v>#N/A</v>
          </cell>
          <cell r="AM2354" t="str">
            <v>202003</v>
          </cell>
          <cell r="AN2354">
            <v>0</v>
          </cell>
        </row>
        <row r="2355">
          <cell r="B2355" t="str">
            <v>刘阳阳</v>
          </cell>
          <cell r="C2355" t="str">
            <v>女</v>
          </cell>
          <cell r="D2355" t="str">
            <v>汉族</v>
          </cell>
          <cell r="E2355" t="str">
            <v>1991年10月24日</v>
          </cell>
          <cell r="F2355" t="str">
            <v>中国</v>
          </cell>
          <cell r="G2355" t="str">
            <v>身份证</v>
          </cell>
          <cell r="H2355" t="str">
            <v>230622199110240369</v>
          </cell>
          <cell r="I2355" t="str">
            <v>柳州市
柳铁中心医院</v>
          </cell>
          <cell r="J2355" t="str">
            <v>2019年
07月04日</v>
          </cell>
          <cell r="K2355" t="str">
            <v>2022年
12年31日</v>
          </cell>
          <cell r="L2355" t="str">
            <v>是</v>
          </cell>
          <cell r="M2355" t="str">
            <v>柳州</v>
          </cell>
          <cell r="N2355" t="str">
            <v>医院</v>
          </cell>
          <cell r="O2355" t="str">
            <v>硕士</v>
          </cell>
          <cell r="P2355" t="str">
            <v>硕士</v>
          </cell>
          <cell r="Q2355" t="str">
            <v>桂林医学院</v>
          </cell>
          <cell r="R2355" t="str">
            <v>临床检验诊断学</v>
          </cell>
          <cell r="S2355" t="str">
            <v>2019年6月</v>
          </cell>
          <cell r="T2355" t="str">
            <v>其他</v>
          </cell>
          <cell r="U2355" t="str">
            <v>F</v>
          </cell>
          <cell r="V2355" t="str">
            <v>F</v>
          </cell>
          <cell r="W2355" t="b">
            <v>1</v>
          </cell>
          <cell r="X2355">
            <v>3000</v>
          </cell>
          <cell r="Y2355">
            <v>3000</v>
          </cell>
          <cell r="Z2355" t="b">
            <v>1</v>
          </cell>
          <cell r="AA2355">
            <v>750</v>
          </cell>
          <cell r="AB2355">
            <v>750</v>
          </cell>
          <cell r="AC2355">
            <v>3750</v>
          </cell>
          <cell r="AD2355">
            <v>3750</v>
          </cell>
          <cell r="AE2355" t="str">
            <v>2019年7月</v>
          </cell>
          <cell r="AF2355" t="str">
            <v>2023年04月</v>
          </cell>
          <cell r="AG2355">
            <v>45</v>
          </cell>
          <cell r="AH2355">
            <v>45</v>
          </cell>
          <cell r="AI2355" t="b">
            <v>1</v>
          </cell>
          <cell r="AJ2355">
            <v>3</v>
          </cell>
          <cell r="AK2355">
            <v>48</v>
          </cell>
          <cell r="AL2355" t="e">
            <v>#N/A</v>
          </cell>
          <cell r="AM2355" t="str">
            <v>201907</v>
          </cell>
          <cell r="AN2355">
            <v>0</v>
          </cell>
        </row>
        <row r="2356">
          <cell r="B2356" t="str">
            <v>宁东方</v>
          </cell>
          <cell r="C2356" t="str">
            <v>男</v>
          </cell>
          <cell r="D2356" t="str">
            <v>汉族</v>
          </cell>
          <cell r="E2356" t="str">
            <v>1988年10月17日</v>
          </cell>
          <cell r="F2356" t="str">
            <v>中国</v>
          </cell>
          <cell r="G2356" t="str">
            <v>身份证</v>
          </cell>
          <cell r="H2356" t="str">
            <v>412702198810175511</v>
          </cell>
          <cell r="I2356" t="str">
            <v>柳州市
柳铁中心医院</v>
          </cell>
          <cell r="J2356" t="str">
            <v>2019年
07月03日</v>
          </cell>
          <cell r="K2356" t="str">
            <v>2022年
12年31日</v>
          </cell>
          <cell r="L2356" t="str">
            <v>是</v>
          </cell>
          <cell r="M2356" t="str">
            <v>柳州</v>
          </cell>
          <cell r="N2356" t="str">
            <v>医院</v>
          </cell>
          <cell r="O2356" t="str">
            <v>硕士</v>
          </cell>
          <cell r="P2356" t="str">
            <v>硕士</v>
          </cell>
          <cell r="Q2356" t="str">
            <v>广西医科大学</v>
          </cell>
          <cell r="R2356" t="str">
            <v>外科学</v>
          </cell>
          <cell r="S2356" t="str">
            <v>2019年6月</v>
          </cell>
          <cell r="T2356" t="str">
            <v>其他</v>
          </cell>
          <cell r="U2356" t="str">
            <v>F</v>
          </cell>
          <cell r="V2356" t="str">
            <v>F</v>
          </cell>
          <cell r="W2356" t="b">
            <v>1</v>
          </cell>
          <cell r="X2356">
            <v>3000</v>
          </cell>
          <cell r="Y2356">
            <v>3000</v>
          </cell>
          <cell r="Z2356" t="b">
            <v>1</v>
          </cell>
          <cell r="AA2356">
            <v>750</v>
          </cell>
          <cell r="AB2356">
            <v>750</v>
          </cell>
          <cell r="AC2356">
            <v>3750</v>
          </cell>
          <cell r="AD2356">
            <v>3750</v>
          </cell>
          <cell r="AE2356" t="str">
            <v>2019年7月</v>
          </cell>
          <cell r="AF2356" t="str">
            <v>2023年04月</v>
          </cell>
          <cell r="AG2356">
            <v>45</v>
          </cell>
          <cell r="AH2356">
            <v>45</v>
          </cell>
          <cell r="AI2356" t="b">
            <v>1</v>
          </cell>
          <cell r="AJ2356">
            <v>3</v>
          </cell>
          <cell r="AK2356">
            <v>48</v>
          </cell>
          <cell r="AL2356" t="e">
            <v>#N/A</v>
          </cell>
          <cell r="AM2356" t="str">
            <v>202003</v>
          </cell>
          <cell r="AN2356">
            <v>0</v>
          </cell>
        </row>
        <row r="2357">
          <cell r="B2357" t="str">
            <v>韦怡俊</v>
          </cell>
          <cell r="C2357" t="str">
            <v>女</v>
          </cell>
          <cell r="D2357" t="str">
            <v>壮族</v>
          </cell>
          <cell r="E2357" t="str">
            <v>1992年10月08日</v>
          </cell>
          <cell r="F2357" t="str">
            <v>中国</v>
          </cell>
          <cell r="G2357" t="str">
            <v>身份证</v>
          </cell>
          <cell r="H2357" t="str">
            <v>450222199210082125</v>
          </cell>
          <cell r="I2357" t="str">
            <v>柳州市
柳铁中心医院</v>
          </cell>
          <cell r="J2357" t="str">
            <v>2019年
07月08日</v>
          </cell>
          <cell r="K2357" t="str">
            <v>2022年
12年31日</v>
          </cell>
          <cell r="L2357" t="str">
            <v>是</v>
          </cell>
          <cell r="M2357" t="str">
            <v>柳州</v>
          </cell>
          <cell r="N2357" t="str">
            <v>医院</v>
          </cell>
          <cell r="O2357" t="str">
            <v>硕士</v>
          </cell>
          <cell r="P2357" t="str">
            <v>硕士</v>
          </cell>
          <cell r="Q2357" t="str">
            <v>广西中医药大学</v>
          </cell>
          <cell r="R2357" t="str">
            <v>中医内科学</v>
          </cell>
          <cell r="S2357" t="str">
            <v>2019年6月</v>
          </cell>
          <cell r="T2357" t="str">
            <v>其他</v>
          </cell>
          <cell r="U2357" t="str">
            <v>F</v>
          </cell>
          <cell r="V2357" t="str">
            <v>F</v>
          </cell>
          <cell r="W2357" t="b">
            <v>1</v>
          </cell>
          <cell r="X2357">
            <v>3000</v>
          </cell>
          <cell r="Y2357">
            <v>3000</v>
          </cell>
          <cell r="Z2357" t="b">
            <v>1</v>
          </cell>
          <cell r="AA2357">
            <v>750</v>
          </cell>
          <cell r="AB2357">
            <v>750</v>
          </cell>
          <cell r="AC2357">
            <v>3750</v>
          </cell>
          <cell r="AD2357">
            <v>3750</v>
          </cell>
          <cell r="AE2357" t="str">
            <v>2019年7月</v>
          </cell>
          <cell r="AF2357" t="str">
            <v>2023年04月</v>
          </cell>
          <cell r="AG2357">
            <v>45</v>
          </cell>
          <cell r="AH2357">
            <v>45</v>
          </cell>
          <cell r="AI2357" t="b">
            <v>1</v>
          </cell>
          <cell r="AJ2357">
            <v>3</v>
          </cell>
          <cell r="AK2357">
            <v>48</v>
          </cell>
          <cell r="AL2357" t="e">
            <v>#N/A</v>
          </cell>
          <cell r="AM2357" t="str">
            <v>201907</v>
          </cell>
          <cell r="AN2357">
            <v>0</v>
          </cell>
        </row>
        <row r="2358">
          <cell r="B2358" t="str">
            <v>魏倍倍</v>
          </cell>
          <cell r="C2358" t="str">
            <v>女</v>
          </cell>
          <cell r="D2358" t="str">
            <v>壮族</v>
          </cell>
          <cell r="E2358" t="str">
            <v>1992年07月20日</v>
          </cell>
          <cell r="F2358" t="str">
            <v>中国</v>
          </cell>
          <cell r="G2358" t="str">
            <v>身份证</v>
          </cell>
          <cell r="H2358" t="str">
            <v>452133199207200325</v>
          </cell>
          <cell r="I2358" t="str">
            <v>柳州市
柳铁中心医院</v>
          </cell>
          <cell r="J2358" t="str">
            <v>2019年
07月08日</v>
          </cell>
          <cell r="K2358" t="str">
            <v>2022年
12年31日</v>
          </cell>
          <cell r="L2358" t="str">
            <v>是</v>
          </cell>
          <cell r="M2358" t="str">
            <v>柳州</v>
          </cell>
          <cell r="N2358" t="str">
            <v>医院</v>
          </cell>
          <cell r="O2358" t="str">
            <v>硕士</v>
          </cell>
          <cell r="P2358" t="str">
            <v>硕士</v>
          </cell>
          <cell r="Q2358" t="str">
            <v>广西中医药大学</v>
          </cell>
          <cell r="R2358" t="str">
            <v>中医妇科学</v>
          </cell>
          <cell r="S2358" t="str">
            <v>2019年6月</v>
          </cell>
          <cell r="T2358" t="str">
            <v>其他</v>
          </cell>
          <cell r="U2358" t="str">
            <v>F</v>
          </cell>
          <cell r="V2358" t="str">
            <v>F</v>
          </cell>
          <cell r="W2358" t="b">
            <v>1</v>
          </cell>
          <cell r="X2358">
            <v>3000</v>
          </cell>
          <cell r="Y2358">
            <v>3000</v>
          </cell>
          <cell r="Z2358" t="b">
            <v>1</v>
          </cell>
          <cell r="AA2358">
            <v>750</v>
          </cell>
          <cell r="AB2358">
            <v>750</v>
          </cell>
          <cell r="AC2358">
            <v>3750</v>
          </cell>
          <cell r="AD2358">
            <v>3750</v>
          </cell>
          <cell r="AE2358" t="str">
            <v>2019年7月</v>
          </cell>
          <cell r="AF2358" t="str">
            <v>2023年04月</v>
          </cell>
          <cell r="AG2358">
            <v>45</v>
          </cell>
          <cell r="AH2358">
            <v>45</v>
          </cell>
          <cell r="AI2358" t="b">
            <v>1</v>
          </cell>
          <cell r="AJ2358">
            <v>3</v>
          </cell>
          <cell r="AK2358">
            <v>48</v>
          </cell>
          <cell r="AL2358" t="e">
            <v>#N/A</v>
          </cell>
          <cell r="AM2358" t="str">
            <v>201907</v>
          </cell>
          <cell r="AN2358">
            <v>0</v>
          </cell>
        </row>
        <row r="2359">
          <cell r="B2359" t="str">
            <v>廖婷</v>
          </cell>
          <cell r="C2359" t="str">
            <v>女</v>
          </cell>
          <cell r="D2359" t="str">
            <v>汉族</v>
          </cell>
          <cell r="E2359" t="str">
            <v>1992年12月30日</v>
          </cell>
          <cell r="F2359" t="str">
            <v>中国</v>
          </cell>
          <cell r="G2359" t="str">
            <v>身份证</v>
          </cell>
          <cell r="H2359" t="str">
            <v>431124199012307148</v>
          </cell>
          <cell r="I2359" t="str">
            <v>柳州市
柳铁中心医院</v>
          </cell>
          <cell r="J2359" t="str">
            <v>2019年
07月04日</v>
          </cell>
          <cell r="K2359" t="str">
            <v>2022年
12年31日</v>
          </cell>
          <cell r="L2359" t="str">
            <v>是</v>
          </cell>
          <cell r="M2359" t="str">
            <v>柳州</v>
          </cell>
          <cell r="N2359" t="str">
            <v>医院</v>
          </cell>
          <cell r="O2359" t="str">
            <v>硕士</v>
          </cell>
          <cell r="P2359" t="str">
            <v>硕士</v>
          </cell>
          <cell r="Q2359" t="str">
            <v>广西医科大学</v>
          </cell>
          <cell r="R2359" t="str">
            <v>老年医学</v>
          </cell>
          <cell r="S2359" t="str">
            <v>2019年6月</v>
          </cell>
          <cell r="T2359" t="str">
            <v>其他</v>
          </cell>
          <cell r="U2359" t="str">
            <v>F</v>
          </cell>
          <cell r="V2359" t="str">
            <v>F</v>
          </cell>
          <cell r="W2359" t="b">
            <v>1</v>
          </cell>
          <cell r="X2359">
            <v>3000</v>
          </cell>
          <cell r="Y2359">
            <v>3000</v>
          </cell>
          <cell r="Z2359" t="b">
            <v>1</v>
          </cell>
          <cell r="AA2359">
            <v>750</v>
          </cell>
          <cell r="AB2359">
            <v>750</v>
          </cell>
          <cell r="AC2359">
            <v>3750</v>
          </cell>
          <cell r="AD2359">
            <v>3750</v>
          </cell>
          <cell r="AE2359" t="str">
            <v>2019年7月</v>
          </cell>
          <cell r="AF2359" t="str">
            <v>2023年04月</v>
          </cell>
          <cell r="AG2359">
            <v>45</v>
          </cell>
          <cell r="AH2359">
            <v>45</v>
          </cell>
          <cell r="AI2359" t="b">
            <v>1</v>
          </cell>
          <cell r="AJ2359">
            <v>3</v>
          </cell>
          <cell r="AK2359">
            <v>48</v>
          </cell>
          <cell r="AL2359" t="e">
            <v>#N/A</v>
          </cell>
          <cell r="AM2359" t="str">
            <v>202003</v>
          </cell>
          <cell r="AN2359">
            <v>0</v>
          </cell>
        </row>
        <row r="2360">
          <cell r="B2360" t="str">
            <v>彭海洋</v>
          </cell>
          <cell r="C2360" t="str">
            <v>男</v>
          </cell>
          <cell r="D2360" t="str">
            <v>汉族</v>
          </cell>
          <cell r="E2360" t="str">
            <v>1987年05月27日</v>
          </cell>
          <cell r="F2360" t="str">
            <v>中国</v>
          </cell>
          <cell r="G2360" t="str">
            <v>身份证</v>
          </cell>
          <cell r="H2360" t="str">
            <v>430502198705274017</v>
          </cell>
          <cell r="I2360" t="str">
            <v>柳州市
柳铁中心医院</v>
          </cell>
          <cell r="J2360" t="str">
            <v>2019年
06月20日</v>
          </cell>
          <cell r="K2360" t="str">
            <v>2025年
12月31日</v>
          </cell>
          <cell r="L2360" t="str">
            <v>是</v>
          </cell>
          <cell r="M2360" t="str">
            <v>柳州</v>
          </cell>
          <cell r="N2360" t="str">
            <v>医院</v>
          </cell>
          <cell r="O2360" t="str">
            <v>硕士</v>
          </cell>
          <cell r="P2360" t="str">
            <v>硕士</v>
          </cell>
          <cell r="Q2360" t="str">
            <v>中南
大学</v>
          </cell>
          <cell r="R2360" t="str">
            <v>内科
学</v>
          </cell>
          <cell r="S2360" t="str">
            <v>2013年5月</v>
          </cell>
          <cell r="T2360" t="str">
            <v>一流建
设高校</v>
          </cell>
          <cell r="U2360" t="str">
            <v>F</v>
          </cell>
          <cell r="V2360" t="str">
            <v>F</v>
          </cell>
          <cell r="W2360" t="b">
            <v>1</v>
          </cell>
          <cell r="X2360">
            <v>3000</v>
          </cell>
          <cell r="Y2360">
            <v>3000</v>
          </cell>
          <cell r="Z2360" t="b">
            <v>1</v>
          </cell>
          <cell r="AA2360">
            <v>750</v>
          </cell>
          <cell r="AB2360">
            <v>750</v>
          </cell>
          <cell r="AC2360">
            <v>3750</v>
          </cell>
          <cell r="AD2360">
            <v>3750</v>
          </cell>
          <cell r="AE2360" t="str">
            <v>2019年6月</v>
          </cell>
          <cell r="AF2360" t="str">
            <v>2023年04月</v>
          </cell>
          <cell r="AG2360">
            <v>46</v>
          </cell>
          <cell r="AH2360">
            <v>46</v>
          </cell>
          <cell r="AI2360" t="b">
            <v>1</v>
          </cell>
          <cell r="AJ2360">
            <v>3</v>
          </cell>
          <cell r="AK2360">
            <v>49</v>
          </cell>
          <cell r="AL2360" t="e">
            <v>#N/A</v>
          </cell>
          <cell r="AM2360" t="str">
            <v>202201</v>
          </cell>
          <cell r="AN2360" t="e">
            <v>#N/A</v>
          </cell>
        </row>
        <row r="2361">
          <cell r="B2361" t="str">
            <v>赵思宁</v>
          </cell>
          <cell r="C2361" t="str">
            <v>男</v>
          </cell>
          <cell r="D2361" t="str">
            <v>瑶族</v>
          </cell>
          <cell r="E2361" t="str">
            <v>1991年8月12日</v>
          </cell>
          <cell r="F2361" t="str">
            <v>中国</v>
          </cell>
          <cell r="G2361" t="str">
            <v>身份证</v>
          </cell>
          <cell r="H2361" t="str">
            <v>452230199108120035</v>
          </cell>
          <cell r="I2361" t="str">
            <v>柳州市
柳铁中心医院</v>
          </cell>
          <cell r="J2361" t="str">
            <v>2020年7月6日</v>
          </cell>
          <cell r="K2361" t="str">
            <v>无固定期</v>
          </cell>
          <cell r="L2361" t="str">
            <v>是</v>
          </cell>
          <cell r="M2361" t="str">
            <v>柳州</v>
          </cell>
          <cell r="N2361" t="str">
            <v>医院</v>
          </cell>
          <cell r="O2361" t="str">
            <v>硕士</v>
          </cell>
          <cell r="P2361" t="str">
            <v>硕士</v>
          </cell>
          <cell r="Q2361" t="str">
            <v>右江民族医学院　</v>
          </cell>
          <cell r="R2361" t="str">
            <v>内科学</v>
          </cell>
          <cell r="S2361" t="str">
            <v>2018年6月</v>
          </cell>
          <cell r="T2361" t="str">
            <v>其他</v>
          </cell>
          <cell r="U2361" t="str">
            <v>F</v>
          </cell>
          <cell r="V2361" t="str">
            <v>F</v>
          </cell>
          <cell r="W2361" t="b">
            <v>1</v>
          </cell>
          <cell r="X2361">
            <v>3000</v>
          </cell>
          <cell r="Y2361">
            <v>3000</v>
          </cell>
          <cell r="Z2361" t="b">
            <v>1</v>
          </cell>
          <cell r="AA2361">
            <v>750</v>
          </cell>
          <cell r="AB2361">
            <v>750</v>
          </cell>
          <cell r="AC2361">
            <v>3750</v>
          </cell>
          <cell r="AD2361">
            <v>3750</v>
          </cell>
          <cell r="AE2361" t="str">
            <v>2020年7月</v>
          </cell>
          <cell r="AF2361" t="str">
            <v>2023年04月</v>
          </cell>
          <cell r="AG2361">
            <v>33</v>
          </cell>
          <cell r="AH2361">
            <v>33</v>
          </cell>
          <cell r="AI2361" t="b">
            <v>1</v>
          </cell>
          <cell r="AJ2361">
            <v>3</v>
          </cell>
          <cell r="AK2361">
            <v>36</v>
          </cell>
          <cell r="AL2361" t="e">
            <v>#N/A</v>
          </cell>
          <cell r="AM2361" t="str">
            <v>202201</v>
          </cell>
          <cell r="AN2361" t="str">
            <v>市卫健委备案</v>
          </cell>
        </row>
        <row r="2362">
          <cell r="B2362" t="str">
            <v>甘芳容</v>
          </cell>
          <cell r="C2362" t="str">
            <v>女</v>
          </cell>
          <cell r="D2362" t="str">
            <v>汉族</v>
          </cell>
          <cell r="E2362" t="str">
            <v>1992年11月08日</v>
          </cell>
          <cell r="F2362" t="str">
            <v>中国</v>
          </cell>
          <cell r="G2362" t="str">
            <v>身份证</v>
          </cell>
          <cell r="H2362" t="str">
            <v>450422199211082849</v>
          </cell>
          <cell r="I2362" t="str">
            <v>柳州市
柳铁中心医院</v>
          </cell>
          <cell r="J2362" t="str">
            <v>2020年
08月10日</v>
          </cell>
          <cell r="K2362" t="str">
            <v>2025年
12月31日</v>
          </cell>
          <cell r="L2362" t="str">
            <v>是</v>
          </cell>
          <cell r="M2362" t="str">
            <v>柳州</v>
          </cell>
          <cell r="N2362" t="str">
            <v>医院</v>
          </cell>
          <cell r="O2362" t="str">
            <v>硕士</v>
          </cell>
          <cell r="P2362" t="str">
            <v>硕士</v>
          </cell>
          <cell r="Q2362" t="str">
            <v>中国疾病预防控制中心</v>
          </cell>
          <cell r="R2362" t="str">
            <v>病原
生物
学</v>
          </cell>
          <cell r="S2362" t="str">
            <v>2020年6月</v>
          </cell>
          <cell r="T2362" t="str">
            <v>其他</v>
          </cell>
          <cell r="U2362" t="str">
            <v>F</v>
          </cell>
          <cell r="V2362" t="str">
            <v>F</v>
          </cell>
          <cell r="W2362" t="b">
            <v>1</v>
          </cell>
          <cell r="X2362">
            <v>3000</v>
          </cell>
          <cell r="Y2362">
            <v>3000</v>
          </cell>
          <cell r="Z2362" t="b">
            <v>1</v>
          </cell>
          <cell r="AA2362">
            <v>750</v>
          </cell>
          <cell r="AB2362">
            <v>750</v>
          </cell>
          <cell r="AC2362">
            <v>3750</v>
          </cell>
          <cell r="AD2362">
            <v>3750</v>
          </cell>
          <cell r="AE2362" t="str">
            <v>2020年8月</v>
          </cell>
          <cell r="AF2362" t="str">
            <v>2023年04月</v>
          </cell>
          <cell r="AG2362">
            <v>32</v>
          </cell>
          <cell r="AH2362">
            <v>32</v>
          </cell>
          <cell r="AI2362" t="b">
            <v>1</v>
          </cell>
          <cell r="AJ2362">
            <v>3</v>
          </cell>
          <cell r="AK2362">
            <v>35</v>
          </cell>
          <cell r="AL2362" t="e">
            <v>#N/A</v>
          </cell>
          <cell r="AM2362" t="str">
            <v>202008</v>
          </cell>
          <cell r="AN2362">
            <v>0</v>
          </cell>
        </row>
        <row r="2363">
          <cell r="B2363" t="str">
            <v>向瑾</v>
          </cell>
          <cell r="C2363" t="str">
            <v>男</v>
          </cell>
          <cell r="D2363" t="str">
            <v>汉族</v>
          </cell>
          <cell r="E2363" t="str">
            <v>1994年01月09日</v>
          </cell>
          <cell r="F2363" t="str">
            <v>中国</v>
          </cell>
          <cell r="G2363" t="str">
            <v>身份证</v>
          </cell>
          <cell r="H2363" t="str">
            <v>430525199401090074</v>
          </cell>
          <cell r="I2363" t="str">
            <v>柳州市
柳铁中心医院</v>
          </cell>
          <cell r="J2363" t="str">
            <v>2020年
08月21日</v>
          </cell>
          <cell r="K2363" t="str">
            <v>2025年
12月31日</v>
          </cell>
          <cell r="L2363" t="str">
            <v>是</v>
          </cell>
          <cell r="M2363" t="str">
            <v>柳州</v>
          </cell>
          <cell r="N2363" t="str">
            <v>医院</v>
          </cell>
          <cell r="O2363" t="str">
            <v>硕士</v>
          </cell>
          <cell r="P2363" t="str">
            <v>硕士</v>
          </cell>
          <cell r="Q2363" t="str">
            <v>南华
大学</v>
          </cell>
          <cell r="R2363" t="str">
            <v>临床
医学</v>
          </cell>
          <cell r="S2363" t="str">
            <v>2020年6月</v>
          </cell>
          <cell r="T2363" t="str">
            <v>其他</v>
          </cell>
          <cell r="U2363" t="str">
            <v>F</v>
          </cell>
          <cell r="V2363" t="str">
            <v>F</v>
          </cell>
          <cell r="W2363" t="b">
            <v>1</v>
          </cell>
          <cell r="X2363">
            <v>3000</v>
          </cell>
          <cell r="Y2363">
            <v>3000</v>
          </cell>
          <cell r="Z2363" t="b">
            <v>1</v>
          </cell>
          <cell r="AA2363">
            <v>750</v>
          </cell>
          <cell r="AB2363">
            <v>750</v>
          </cell>
          <cell r="AC2363">
            <v>3750</v>
          </cell>
          <cell r="AD2363">
            <v>3750</v>
          </cell>
          <cell r="AE2363" t="str">
            <v>2020年8月</v>
          </cell>
          <cell r="AF2363" t="str">
            <v>2023年04月</v>
          </cell>
          <cell r="AG2363">
            <v>32</v>
          </cell>
          <cell r="AH2363">
            <v>32</v>
          </cell>
          <cell r="AI2363" t="b">
            <v>1</v>
          </cell>
          <cell r="AJ2363">
            <v>3</v>
          </cell>
          <cell r="AK2363">
            <v>35</v>
          </cell>
          <cell r="AL2363" t="e">
            <v>#N/A</v>
          </cell>
          <cell r="AM2363" t="str">
            <v>202201</v>
          </cell>
          <cell r="AN2363">
            <v>0</v>
          </cell>
        </row>
        <row r="2364">
          <cell r="B2364" t="str">
            <v>邱阳</v>
          </cell>
          <cell r="C2364" t="str">
            <v>男</v>
          </cell>
          <cell r="D2364" t="str">
            <v>汉族</v>
          </cell>
          <cell r="E2364" t="str">
            <v>1988年07月20日</v>
          </cell>
          <cell r="F2364" t="str">
            <v>中国</v>
          </cell>
          <cell r="G2364" t="str">
            <v>身份证</v>
          </cell>
          <cell r="H2364" t="str">
            <v>431281198807202831</v>
          </cell>
          <cell r="I2364" t="str">
            <v>柳州市
柳铁中心医院</v>
          </cell>
          <cell r="J2364" t="str">
            <v>2019年
3月1日</v>
          </cell>
          <cell r="K2364" t="str">
            <v>2023年
12年31日</v>
          </cell>
          <cell r="L2364" t="str">
            <v>是</v>
          </cell>
          <cell r="M2364" t="str">
            <v>柳州</v>
          </cell>
          <cell r="N2364" t="str">
            <v>医院</v>
          </cell>
          <cell r="O2364" t="str">
            <v>硕士</v>
          </cell>
          <cell r="P2364" t="str">
            <v>硕士</v>
          </cell>
          <cell r="Q2364" t="str">
            <v>南华
大学</v>
          </cell>
          <cell r="R2364" t="str">
            <v>外科学</v>
          </cell>
          <cell r="S2364" t="str">
            <v>2016年6月</v>
          </cell>
          <cell r="T2364" t="str">
            <v>其他</v>
          </cell>
          <cell r="U2364" t="str">
            <v>F</v>
          </cell>
          <cell r="V2364" t="str">
            <v>F</v>
          </cell>
          <cell r="W2364" t="b">
            <v>1</v>
          </cell>
          <cell r="X2364">
            <v>3000</v>
          </cell>
          <cell r="Y2364">
            <v>3000</v>
          </cell>
          <cell r="Z2364" t="b">
            <v>1</v>
          </cell>
          <cell r="AA2364">
            <v>750</v>
          </cell>
          <cell r="AB2364">
            <v>750</v>
          </cell>
          <cell r="AC2364">
            <v>3750</v>
          </cell>
          <cell r="AD2364">
            <v>3750</v>
          </cell>
          <cell r="AE2364" t="str">
            <v>2019年3月</v>
          </cell>
          <cell r="AF2364" t="str">
            <v>2023年04月</v>
          </cell>
          <cell r="AG2364">
            <v>49</v>
          </cell>
          <cell r="AH2364">
            <v>49</v>
          </cell>
          <cell r="AI2364" t="b">
            <v>1</v>
          </cell>
          <cell r="AJ2364">
            <v>3</v>
          </cell>
          <cell r="AK2364">
            <v>52</v>
          </cell>
          <cell r="AL2364" t="e">
            <v>#N/A</v>
          </cell>
          <cell r="AM2364" t="str">
            <v>202201</v>
          </cell>
          <cell r="AN2364">
            <v>0</v>
          </cell>
        </row>
        <row r="2365">
          <cell r="B2365" t="str">
            <v>骆厚栋</v>
          </cell>
          <cell r="C2365" t="str">
            <v>男</v>
          </cell>
          <cell r="D2365" t="str">
            <v>壮族</v>
          </cell>
          <cell r="E2365" t="str">
            <v>1993年10月20日</v>
          </cell>
          <cell r="F2365" t="str">
            <v>中国</v>
          </cell>
          <cell r="G2365" t="str">
            <v>身份证</v>
          </cell>
          <cell r="H2365" t="str">
            <v>450222199310200811</v>
          </cell>
          <cell r="I2365" t="str">
            <v>柳州市
柳铁中心医院</v>
          </cell>
          <cell r="J2365" t="str">
            <v>2021年8月5日</v>
          </cell>
          <cell r="K2365" t="str">
            <v>2026年12月31日</v>
          </cell>
          <cell r="L2365" t="str">
            <v>是</v>
          </cell>
          <cell r="M2365" t="str">
            <v>柳州</v>
          </cell>
          <cell r="N2365" t="str">
            <v>医院</v>
          </cell>
          <cell r="O2365" t="str">
            <v>硕士</v>
          </cell>
          <cell r="P2365" t="str">
            <v>硕士</v>
          </cell>
          <cell r="Q2365" t="str">
            <v>广西医科大学</v>
          </cell>
          <cell r="R2365" t="str">
            <v>外科学</v>
          </cell>
          <cell r="S2365" t="str">
            <v>2021年6月</v>
          </cell>
          <cell r="T2365" t="str">
            <v>其他</v>
          </cell>
          <cell r="U2365" t="str">
            <v>F</v>
          </cell>
          <cell r="V2365" t="str">
            <v>F</v>
          </cell>
          <cell r="W2365" t="b">
            <v>1</v>
          </cell>
          <cell r="X2365">
            <v>3000</v>
          </cell>
          <cell r="Y2365">
            <v>3000</v>
          </cell>
          <cell r="Z2365" t="b">
            <v>1</v>
          </cell>
          <cell r="AA2365">
            <v>750</v>
          </cell>
          <cell r="AB2365">
            <v>750</v>
          </cell>
          <cell r="AC2365">
            <v>3750</v>
          </cell>
          <cell r="AD2365">
            <v>3750</v>
          </cell>
          <cell r="AE2365" t="str">
            <v>2021年8月</v>
          </cell>
          <cell r="AF2365" t="str">
            <v>2023年04月</v>
          </cell>
          <cell r="AG2365">
            <v>20</v>
          </cell>
          <cell r="AH2365">
            <v>20</v>
          </cell>
          <cell r="AI2365" t="b">
            <v>1</v>
          </cell>
          <cell r="AJ2365">
            <v>3</v>
          </cell>
          <cell r="AK2365">
            <v>23</v>
          </cell>
          <cell r="AL2365" t="e">
            <v>#N/A</v>
          </cell>
          <cell r="AM2365" t="str">
            <v>202201</v>
          </cell>
          <cell r="AN2365">
            <v>0</v>
          </cell>
        </row>
        <row r="2366">
          <cell r="B2366" t="str">
            <v>黎丹艳</v>
          </cell>
          <cell r="C2366" t="str">
            <v>女</v>
          </cell>
          <cell r="D2366" t="str">
            <v>壮族</v>
          </cell>
          <cell r="E2366" t="str">
            <v>1994年3月5日</v>
          </cell>
          <cell r="F2366" t="str">
            <v>中国</v>
          </cell>
          <cell r="G2366" t="str">
            <v>身份证</v>
          </cell>
          <cell r="H2366" t="str">
            <v>452725199403050486</v>
          </cell>
          <cell r="I2366" t="str">
            <v>柳州市
柳铁中心医院</v>
          </cell>
          <cell r="J2366" t="str">
            <v>2021年8月6日</v>
          </cell>
          <cell r="K2366" t="str">
            <v>2026年12月31日</v>
          </cell>
          <cell r="L2366" t="str">
            <v>是</v>
          </cell>
          <cell r="M2366" t="str">
            <v>柳州</v>
          </cell>
          <cell r="N2366" t="str">
            <v>医院</v>
          </cell>
          <cell r="O2366" t="str">
            <v>硕士</v>
          </cell>
          <cell r="P2366" t="str">
            <v>硕士</v>
          </cell>
          <cell r="Q2366" t="str">
            <v>广西医科大学</v>
          </cell>
          <cell r="R2366" t="str">
            <v>妇产科学</v>
          </cell>
          <cell r="S2366" t="str">
            <v>2021年6月</v>
          </cell>
          <cell r="T2366" t="str">
            <v>其他</v>
          </cell>
          <cell r="U2366" t="str">
            <v>F</v>
          </cell>
          <cell r="V2366" t="str">
            <v>F</v>
          </cell>
          <cell r="W2366" t="b">
            <v>1</v>
          </cell>
          <cell r="X2366">
            <v>3000</v>
          </cell>
          <cell r="Y2366">
            <v>3000</v>
          </cell>
          <cell r="Z2366" t="b">
            <v>1</v>
          </cell>
          <cell r="AA2366">
            <v>750</v>
          </cell>
          <cell r="AB2366">
            <v>750</v>
          </cell>
          <cell r="AC2366">
            <v>3750</v>
          </cell>
          <cell r="AD2366">
            <v>3750</v>
          </cell>
          <cell r="AE2366" t="str">
            <v>2021年8月</v>
          </cell>
          <cell r="AF2366" t="str">
            <v>2023年04月</v>
          </cell>
          <cell r="AG2366">
            <v>20</v>
          </cell>
          <cell r="AH2366">
            <v>20</v>
          </cell>
          <cell r="AI2366" t="b">
            <v>1</v>
          </cell>
          <cell r="AJ2366">
            <v>3</v>
          </cell>
          <cell r="AK2366">
            <v>23</v>
          </cell>
          <cell r="AL2366" t="e">
            <v>#N/A</v>
          </cell>
          <cell r="AM2366" t="str">
            <v>202108</v>
          </cell>
          <cell r="AN2366">
            <v>0</v>
          </cell>
        </row>
        <row r="2367">
          <cell r="B2367" t="str">
            <v>韦秋华</v>
          </cell>
          <cell r="C2367" t="str">
            <v>女</v>
          </cell>
          <cell r="D2367" t="str">
            <v>壮族</v>
          </cell>
          <cell r="E2367" t="str">
            <v>1993年1月15日</v>
          </cell>
          <cell r="F2367" t="str">
            <v>中国</v>
          </cell>
          <cell r="G2367" t="str">
            <v>身份证</v>
          </cell>
          <cell r="H2367" t="str">
            <v>452223199301154022</v>
          </cell>
          <cell r="I2367" t="str">
            <v>柳州市
柳铁中心医院</v>
          </cell>
          <cell r="J2367" t="str">
            <v>2021年8月9日</v>
          </cell>
          <cell r="K2367" t="str">
            <v>2026年12月31日</v>
          </cell>
          <cell r="L2367" t="str">
            <v>是</v>
          </cell>
          <cell r="M2367" t="str">
            <v>柳州</v>
          </cell>
          <cell r="N2367" t="str">
            <v>医院</v>
          </cell>
          <cell r="O2367" t="str">
            <v>硕士</v>
          </cell>
          <cell r="P2367" t="str">
            <v>硕士</v>
          </cell>
          <cell r="Q2367" t="str">
            <v>广西医科大学</v>
          </cell>
          <cell r="R2367" t="str">
            <v>内科学</v>
          </cell>
          <cell r="S2367" t="str">
            <v>2021年6月</v>
          </cell>
          <cell r="T2367" t="str">
            <v>其他</v>
          </cell>
          <cell r="U2367" t="str">
            <v>F</v>
          </cell>
          <cell r="V2367" t="str">
            <v>F</v>
          </cell>
          <cell r="W2367" t="b">
            <v>1</v>
          </cell>
          <cell r="X2367">
            <v>3000</v>
          </cell>
          <cell r="Y2367">
            <v>3000</v>
          </cell>
          <cell r="Z2367" t="b">
            <v>1</v>
          </cell>
          <cell r="AA2367">
            <v>750</v>
          </cell>
          <cell r="AB2367">
            <v>750</v>
          </cell>
          <cell r="AC2367">
            <v>3750</v>
          </cell>
          <cell r="AD2367">
            <v>3750</v>
          </cell>
          <cell r="AE2367" t="str">
            <v>2021年8月</v>
          </cell>
          <cell r="AF2367" t="str">
            <v>2023年04月</v>
          </cell>
          <cell r="AG2367">
            <v>17</v>
          </cell>
          <cell r="AH2367">
            <v>17</v>
          </cell>
          <cell r="AI2367" t="b">
            <v>1</v>
          </cell>
          <cell r="AJ2367">
            <v>3</v>
          </cell>
          <cell r="AK2367">
            <v>20</v>
          </cell>
          <cell r="AL2367" t="e">
            <v>#N/A</v>
          </cell>
          <cell r="AM2367" t="str">
            <v>202108</v>
          </cell>
          <cell r="AN2367" t="str">
            <v>市卫生健康委员会备案</v>
          </cell>
        </row>
        <row r="2368">
          <cell r="B2368" t="str">
            <v>岑丽航</v>
          </cell>
          <cell r="C2368" t="str">
            <v>女</v>
          </cell>
          <cell r="D2368" t="str">
            <v>汉族</v>
          </cell>
          <cell r="E2368" t="str">
            <v>1995年2月3日</v>
          </cell>
          <cell r="F2368" t="str">
            <v>中国</v>
          </cell>
          <cell r="G2368" t="str">
            <v>身份证</v>
          </cell>
          <cell r="H2368" t="str">
            <v>450881199502037425</v>
          </cell>
          <cell r="I2368" t="str">
            <v>柳州市柳铁中心医院</v>
          </cell>
          <cell r="J2368" t="str">
            <v>2021年7月12日</v>
          </cell>
          <cell r="K2368" t="str">
            <v>2026年12月31日</v>
          </cell>
          <cell r="L2368" t="str">
            <v>是</v>
          </cell>
          <cell r="M2368" t="str">
            <v>柳州</v>
          </cell>
          <cell r="N2368" t="str">
            <v>医院</v>
          </cell>
          <cell r="O2368" t="str">
            <v>硕士</v>
          </cell>
          <cell r="P2368" t="str">
            <v>硕士</v>
          </cell>
          <cell r="Q2368" t="str">
            <v>山西医科大学</v>
          </cell>
          <cell r="R2368" t="str">
            <v>生物化学与分子生物学</v>
          </cell>
          <cell r="S2368" t="str">
            <v>2021年6月</v>
          </cell>
          <cell r="T2368" t="str">
            <v>其他</v>
          </cell>
          <cell r="U2368" t="str">
            <v>F</v>
          </cell>
          <cell r="V2368" t="str">
            <v>F</v>
          </cell>
          <cell r="W2368" t="b">
            <v>1</v>
          </cell>
          <cell r="X2368">
            <v>3000</v>
          </cell>
          <cell r="Y2368">
            <v>3000</v>
          </cell>
          <cell r="Z2368" t="b">
            <v>1</v>
          </cell>
          <cell r="AA2368">
            <v>750</v>
          </cell>
          <cell r="AB2368">
            <v>750</v>
          </cell>
          <cell r="AC2368">
            <v>3750</v>
          </cell>
          <cell r="AD2368">
            <v>3750</v>
          </cell>
          <cell r="AE2368" t="str">
            <v>2021年7月</v>
          </cell>
          <cell r="AF2368" t="str">
            <v>2023年04月</v>
          </cell>
          <cell r="AG2368">
            <v>21</v>
          </cell>
          <cell r="AH2368">
            <v>21</v>
          </cell>
          <cell r="AI2368" t="b">
            <v>1</v>
          </cell>
          <cell r="AJ2368">
            <v>3</v>
          </cell>
          <cell r="AK2368">
            <v>24</v>
          </cell>
          <cell r="AL2368" t="e">
            <v>#N/A</v>
          </cell>
          <cell r="AM2368" t="str">
            <v>202107</v>
          </cell>
          <cell r="AN2368">
            <v>0</v>
          </cell>
        </row>
        <row r="2369">
          <cell r="B2369" t="str">
            <v>张雯雯</v>
          </cell>
          <cell r="C2369" t="str">
            <v>女</v>
          </cell>
          <cell r="D2369" t="str">
            <v>汉族</v>
          </cell>
          <cell r="E2369" t="str">
            <v>1994年6月19日</v>
          </cell>
          <cell r="F2369" t="str">
            <v>中国</v>
          </cell>
          <cell r="G2369" t="str">
            <v>身份证</v>
          </cell>
          <cell r="H2369" t="str">
            <v>452501199406190220</v>
          </cell>
          <cell r="I2369" t="str">
            <v>柳州市
柳铁中心医院</v>
          </cell>
          <cell r="J2369" t="str">
            <v>2021年7月5日</v>
          </cell>
          <cell r="K2369" t="str">
            <v>2026年12月31日</v>
          </cell>
          <cell r="L2369" t="str">
            <v>是</v>
          </cell>
          <cell r="M2369" t="str">
            <v>柳州</v>
          </cell>
          <cell r="N2369" t="str">
            <v>医院</v>
          </cell>
          <cell r="O2369" t="str">
            <v>硕士</v>
          </cell>
          <cell r="P2369" t="str">
            <v>硕士</v>
          </cell>
          <cell r="Q2369" t="str">
            <v>哈尔滨医科大学</v>
          </cell>
          <cell r="R2369" t="str">
            <v>药理学</v>
          </cell>
          <cell r="S2369" t="str">
            <v>2021年6月</v>
          </cell>
          <cell r="T2369" t="str">
            <v>其他</v>
          </cell>
          <cell r="U2369" t="str">
            <v>F</v>
          </cell>
          <cell r="V2369" t="str">
            <v>F</v>
          </cell>
          <cell r="W2369" t="b">
            <v>1</v>
          </cell>
          <cell r="X2369">
            <v>3000</v>
          </cell>
          <cell r="Y2369">
            <v>3000</v>
          </cell>
          <cell r="Z2369" t="b">
            <v>1</v>
          </cell>
          <cell r="AA2369">
            <v>750</v>
          </cell>
          <cell r="AB2369">
            <v>750</v>
          </cell>
          <cell r="AC2369">
            <v>3750</v>
          </cell>
          <cell r="AD2369">
            <v>3750</v>
          </cell>
          <cell r="AE2369" t="str">
            <v>2021年7月</v>
          </cell>
          <cell r="AF2369" t="str">
            <v>2023年04月</v>
          </cell>
          <cell r="AG2369">
            <v>21</v>
          </cell>
          <cell r="AH2369">
            <v>21</v>
          </cell>
          <cell r="AI2369" t="b">
            <v>1</v>
          </cell>
          <cell r="AJ2369">
            <v>3</v>
          </cell>
          <cell r="AK2369">
            <v>24</v>
          </cell>
          <cell r="AL2369" t="e">
            <v>#N/A</v>
          </cell>
          <cell r="AM2369" t="str">
            <v>202201</v>
          </cell>
          <cell r="AN2369">
            <v>0</v>
          </cell>
        </row>
        <row r="2370">
          <cell r="B2370" t="str">
            <v>麦嘉妮</v>
          </cell>
          <cell r="C2370" t="str">
            <v>女</v>
          </cell>
          <cell r="D2370" t="str">
            <v>汉族</v>
          </cell>
          <cell r="E2370" t="str">
            <v>1993年12月17日</v>
          </cell>
          <cell r="F2370" t="str">
            <v>中国</v>
          </cell>
          <cell r="G2370" t="str">
            <v>身份证</v>
          </cell>
          <cell r="H2370" t="str">
            <v>45212219931217182X</v>
          </cell>
          <cell r="I2370" t="str">
            <v>柳州市
柳铁中心医院</v>
          </cell>
          <cell r="J2370" t="str">
            <v>2022年10月8日</v>
          </cell>
          <cell r="K2370" t="str">
            <v>2025年12月31日</v>
          </cell>
          <cell r="L2370" t="str">
            <v>是</v>
          </cell>
          <cell r="M2370" t="str">
            <v>柳州</v>
          </cell>
          <cell r="N2370" t="str">
            <v>医院</v>
          </cell>
          <cell r="O2370" t="str">
            <v>硕士</v>
          </cell>
          <cell r="P2370" t="str">
            <v>硕士</v>
          </cell>
          <cell r="Q2370" t="str">
            <v>广西医科大学</v>
          </cell>
          <cell r="R2370" t="str">
            <v>药物分析学</v>
          </cell>
          <cell r="S2370" t="str">
            <v>2019年6月</v>
          </cell>
          <cell r="T2370" t="str">
            <v>其他</v>
          </cell>
          <cell r="U2370" t="str">
            <v>F</v>
          </cell>
          <cell r="V2370" t="str">
            <v>F</v>
          </cell>
          <cell r="W2370" t="b">
            <v>1</v>
          </cell>
          <cell r="X2370">
            <v>3000</v>
          </cell>
          <cell r="Y2370">
            <v>3000</v>
          </cell>
          <cell r="Z2370" t="b">
            <v>1</v>
          </cell>
          <cell r="AA2370">
            <v>750</v>
          </cell>
          <cell r="AB2370">
            <v>750</v>
          </cell>
          <cell r="AC2370">
            <v>3750</v>
          </cell>
          <cell r="AD2370">
            <v>3750</v>
          </cell>
          <cell r="AE2370">
            <v>43647</v>
          </cell>
          <cell r="AF2370" t="str">
            <v>2023年04月</v>
          </cell>
          <cell r="AG2370">
            <v>44</v>
          </cell>
          <cell r="AH2370">
            <v>44</v>
          </cell>
          <cell r="AI2370" t="b">
            <v>1</v>
          </cell>
          <cell r="AJ2370">
            <v>3</v>
          </cell>
          <cell r="AK2370">
            <v>47</v>
          </cell>
          <cell r="AL2370" t="e">
            <v>#N/A</v>
          </cell>
          <cell r="AM2370" t="str">
            <v>201908</v>
          </cell>
          <cell r="AN2370">
            <v>0</v>
          </cell>
        </row>
        <row r="2371">
          <cell r="B2371" t="str">
            <v>周慈</v>
          </cell>
          <cell r="C2371" t="str">
            <v>女</v>
          </cell>
          <cell r="D2371" t="str">
            <v>壮族</v>
          </cell>
          <cell r="E2371" t="str">
            <v>1995年3月23日</v>
          </cell>
          <cell r="F2371" t="str">
            <v>中国</v>
          </cell>
          <cell r="G2371" t="str">
            <v>身份证</v>
          </cell>
          <cell r="H2371" t="str">
            <v>450222199503230064</v>
          </cell>
          <cell r="I2371" t="str">
            <v>柳州市
柳铁中心医院</v>
          </cell>
          <cell r="J2371" t="str">
            <v>2022年8月1日</v>
          </cell>
          <cell r="K2371" t="str">
            <v>2025年12月31日</v>
          </cell>
          <cell r="L2371" t="str">
            <v>是</v>
          </cell>
          <cell r="M2371" t="str">
            <v>柳州</v>
          </cell>
          <cell r="N2371" t="str">
            <v>医院</v>
          </cell>
          <cell r="O2371" t="str">
            <v>硕士</v>
          </cell>
          <cell r="P2371" t="str">
            <v>硕士</v>
          </cell>
          <cell r="Q2371" t="str">
            <v>广西中医药大学　</v>
          </cell>
          <cell r="R2371" t="str">
            <v>民族医学</v>
          </cell>
          <cell r="S2371" t="str">
            <v>2022年6月</v>
          </cell>
          <cell r="T2371" t="str">
            <v>其他</v>
          </cell>
          <cell r="U2371" t="str">
            <v>F</v>
          </cell>
          <cell r="V2371" t="str">
            <v>F</v>
          </cell>
          <cell r="W2371" t="b">
            <v>1</v>
          </cell>
          <cell r="X2371">
            <v>3000</v>
          </cell>
          <cell r="Y2371">
            <v>3000</v>
          </cell>
          <cell r="Z2371" t="b">
            <v>1</v>
          </cell>
          <cell r="AA2371">
            <v>750</v>
          </cell>
          <cell r="AB2371">
            <v>750</v>
          </cell>
          <cell r="AC2371">
            <v>3750</v>
          </cell>
          <cell r="AD2371">
            <v>3750</v>
          </cell>
          <cell r="AE2371">
            <v>44774</v>
          </cell>
          <cell r="AF2371" t="str">
            <v>2023年04月</v>
          </cell>
          <cell r="AG2371">
            <v>8</v>
          </cell>
          <cell r="AH2371">
            <v>8</v>
          </cell>
          <cell r="AI2371" t="b">
            <v>1</v>
          </cell>
          <cell r="AJ2371">
            <v>3</v>
          </cell>
          <cell r="AK2371">
            <v>11</v>
          </cell>
          <cell r="AL2371" t="e">
            <v>#N/A</v>
          </cell>
          <cell r="AM2371" t="str">
            <v>202208</v>
          </cell>
          <cell r="AN2371" t="str">
            <v>市卫健委备案
三方协议认定</v>
          </cell>
        </row>
        <row r="2372">
          <cell r="B2372" t="str">
            <v>黎舒婷</v>
          </cell>
          <cell r="C2372" t="str">
            <v>女</v>
          </cell>
          <cell r="D2372" t="str">
            <v>汉族</v>
          </cell>
          <cell r="E2372" t="str">
            <v>1995年9月19日</v>
          </cell>
          <cell r="F2372" t="str">
            <v>中国</v>
          </cell>
          <cell r="G2372" t="str">
            <v>身份证</v>
          </cell>
          <cell r="H2372" t="str">
            <v>450203199509190324</v>
          </cell>
          <cell r="I2372" t="str">
            <v>柳州市
柳铁中心医院</v>
          </cell>
          <cell r="J2372" t="str">
            <v>2022年8月1日</v>
          </cell>
          <cell r="K2372" t="str">
            <v>2025年12月31日</v>
          </cell>
          <cell r="L2372" t="str">
            <v>是</v>
          </cell>
          <cell r="M2372" t="str">
            <v>柳州</v>
          </cell>
          <cell r="N2372" t="str">
            <v>医院</v>
          </cell>
          <cell r="O2372" t="str">
            <v>硕士</v>
          </cell>
          <cell r="P2372" t="str">
            <v>硕士</v>
          </cell>
          <cell r="Q2372" t="str">
            <v>广西中医药大学　</v>
          </cell>
          <cell r="R2372" t="str">
            <v>中西医结合临床</v>
          </cell>
          <cell r="S2372" t="str">
            <v>2022年6月</v>
          </cell>
          <cell r="T2372" t="str">
            <v>其他</v>
          </cell>
          <cell r="U2372" t="str">
            <v>F</v>
          </cell>
          <cell r="V2372" t="str">
            <v>F</v>
          </cell>
          <cell r="W2372" t="b">
            <v>1</v>
          </cell>
          <cell r="X2372">
            <v>3000</v>
          </cell>
          <cell r="Y2372">
            <v>3000</v>
          </cell>
          <cell r="Z2372" t="b">
            <v>1</v>
          </cell>
          <cell r="AA2372">
            <v>750</v>
          </cell>
          <cell r="AB2372">
            <v>750</v>
          </cell>
          <cell r="AC2372">
            <v>3750</v>
          </cell>
          <cell r="AD2372">
            <v>3750</v>
          </cell>
          <cell r="AE2372">
            <v>44774</v>
          </cell>
          <cell r="AF2372" t="str">
            <v>2023年04月</v>
          </cell>
          <cell r="AG2372">
            <v>8</v>
          </cell>
          <cell r="AH2372">
            <v>8</v>
          </cell>
          <cell r="AI2372" t="b">
            <v>1</v>
          </cell>
          <cell r="AJ2372">
            <v>3</v>
          </cell>
          <cell r="AK2372">
            <v>11</v>
          </cell>
          <cell r="AL2372" t="e">
            <v>#N/A</v>
          </cell>
          <cell r="AM2372" t="str">
            <v>202208</v>
          </cell>
          <cell r="AN2372" t="str">
            <v>市卫健委备案
三方协议认定</v>
          </cell>
        </row>
        <row r="2373">
          <cell r="B2373" t="str">
            <v>蒋冰蓉</v>
          </cell>
          <cell r="C2373" t="str">
            <v>女</v>
          </cell>
          <cell r="D2373" t="str">
            <v>汉族</v>
          </cell>
          <cell r="E2373" t="str">
            <v>1995年2月21日</v>
          </cell>
          <cell r="F2373" t="str">
            <v>中国</v>
          </cell>
          <cell r="G2373" t="str">
            <v>身份证</v>
          </cell>
          <cell r="H2373" t="str">
            <v>450203199502210724</v>
          </cell>
          <cell r="I2373" t="str">
            <v>柳州市
柳铁中心医院</v>
          </cell>
          <cell r="J2373" t="str">
            <v>2022年8月1日</v>
          </cell>
          <cell r="K2373" t="str">
            <v>2025年12月31日</v>
          </cell>
          <cell r="L2373" t="str">
            <v>是</v>
          </cell>
          <cell r="M2373" t="str">
            <v>柳州</v>
          </cell>
          <cell r="N2373" t="str">
            <v>医院</v>
          </cell>
          <cell r="O2373" t="str">
            <v>硕士</v>
          </cell>
          <cell r="P2373" t="str">
            <v>硕士</v>
          </cell>
          <cell r="Q2373" t="str">
            <v>广西中医药大学　</v>
          </cell>
          <cell r="R2373" t="str">
            <v>中西医结合临床</v>
          </cell>
          <cell r="S2373" t="str">
            <v>2022年6月</v>
          </cell>
          <cell r="T2373" t="str">
            <v>其他</v>
          </cell>
          <cell r="U2373" t="str">
            <v>F</v>
          </cell>
          <cell r="V2373" t="str">
            <v>F</v>
          </cell>
          <cell r="W2373" t="b">
            <v>1</v>
          </cell>
          <cell r="X2373">
            <v>3000</v>
          </cell>
          <cell r="Y2373">
            <v>3000</v>
          </cell>
          <cell r="Z2373" t="b">
            <v>1</v>
          </cell>
          <cell r="AA2373">
            <v>750</v>
          </cell>
          <cell r="AB2373">
            <v>750</v>
          </cell>
          <cell r="AC2373">
            <v>3750</v>
          </cell>
          <cell r="AD2373">
            <v>3750</v>
          </cell>
          <cell r="AE2373">
            <v>44774</v>
          </cell>
          <cell r="AF2373" t="str">
            <v>2023年04月</v>
          </cell>
          <cell r="AG2373">
            <v>8</v>
          </cell>
          <cell r="AH2373">
            <v>8</v>
          </cell>
          <cell r="AI2373" t="b">
            <v>1</v>
          </cell>
          <cell r="AJ2373">
            <v>3</v>
          </cell>
          <cell r="AK2373">
            <v>11</v>
          </cell>
          <cell r="AL2373" t="e">
            <v>#N/A</v>
          </cell>
          <cell r="AM2373" t="str">
            <v>201901</v>
          </cell>
          <cell r="AN2373" t="str">
            <v>市卫健委备案
三方协议认定</v>
          </cell>
        </row>
        <row r="2374">
          <cell r="B2374" t="str">
            <v>刘龙燕</v>
          </cell>
          <cell r="C2374" t="str">
            <v>女</v>
          </cell>
          <cell r="D2374" t="str">
            <v>汉族</v>
          </cell>
          <cell r="E2374" t="str">
            <v>1993年2月1日</v>
          </cell>
          <cell r="F2374" t="str">
            <v>中国</v>
          </cell>
          <cell r="G2374" t="str">
            <v>身份证</v>
          </cell>
          <cell r="H2374" t="str">
            <v>452225199302012125</v>
          </cell>
          <cell r="I2374" t="str">
            <v>柳州市
柳铁中心医院</v>
          </cell>
          <cell r="J2374" t="str">
            <v>2022年8月1日</v>
          </cell>
          <cell r="K2374" t="str">
            <v>2025年12月31日</v>
          </cell>
          <cell r="L2374" t="str">
            <v>是</v>
          </cell>
          <cell r="M2374" t="str">
            <v>柳州</v>
          </cell>
          <cell r="N2374" t="str">
            <v>医院</v>
          </cell>
          <cell r="O2374" t="str">
            <v>硕士</v>
          </cell>
          <cell r="P2374" t="str">
            <v>硕士</v>
          </cell>
          <cell r="Q2374" t="str">
            <v>广西中医药大学　</v>
          </cell>
          <cell r="R2374" t="str">
            <v>中医内科学</v>
          </cell>
          <cell r="S2374" t="str">
            <v>2022年6月</v>
          </cell>
          <cell r="T2374" t="str">
            <v>其他</v>
          </cell>
          <cell r="U2374" t="str">
            <v>F</v>
          </cell>
          <cell r="V2374" t="str">
            <v>F</v>
          </cell>
          <cell r="W2374" t="b">
            <v>1</v>
          </cell>
          <cell r="X2374">
            <v>3000</v>
          </cell>
          <cell r="Y2374">
            <v>3000</v>
          </cell>
          <cell r="Z2374" t="b">
            <v>1</v>
          </cell>
          <cell r="AA2374">
            <v>750</v>
          </cell>
          <cell r="AB2374">
            <v>750</v>
          </cell>
          <cell r="AC2374">
            <v>3750</v>
          </cell>
          <cell r="AD2374">
            <v>3750</v>
          </cell>
          <cell r="AE2374">
            <v>44774</v>
          </cell>
          <cell r="AF2374" t="str">
            <v>2023年04月</v>
          </cell>
          <cell r="AG2374">
            <v>8</v>
          </cell>
          <cell r="AH2374">
            <v>8</v>
          </cell>
          <cell r="AI2374" t="b">
            <v>1</v>
          </cell>
          <cell r="AJ2374">
            <v>3</v>
          </cell>
          <cell r="AK2374">
            <v>11</v>
          </cell>
          <cell r="AL2374" t="e">
            <v>#N/A</v>
          </cell>
          <cell r="AM2374" t="str">
            <v>202208</v>
          </cell>
          <cell r="AN2374" t="str">
            <v>市卫健委备案
三方协议认定</v>
          </cell>
        </row>
        <row r="2375">
          <cell r="B2375" t="str">
            <v>何梅婷</v>
          </cell>
          <cell r="C2375" t="str">
            <v>女</v>
          </cell>
          <cell r="D2375" t="str">
            <v>壮族</v>
          </cell>
          <cell r="E2375" t="str">
            <v>1994年11月22日</v>
          </cell>
          <cell r="F2375" t="str">
            <v>中国</v>
          </cell>
          <cell r="G2375" t="str">
            <v>身份证</v>
          </cell>
          <cell r="H2375" t="str">
            <v>452124199411223667</v>
          </cell>
          <cell r="I2375" t="str">
            <v>柳州市
柳铁中心医院</v>
          </cell>
          <cell r="J2375" t="str">
            <v>2022年8月1日</v>
          </cell>
          <cell r="K2375" t="str">
            <v>2025年12月31日</v>
          </cell>
          <cell r="L2375" t="str">
            <v>是</v>
          </cell>
          <cell r="M2375" t="str">
            <v>柳州</v>
          </cell>
          <cell r="N2375" t="str">
            <v>医院</v>
          </cell>
          <cell r="O2375" t="str">
            <v>硕士</v>
          </cell>
          <cell r="P2375" t="str">
            <v>硕士</v>
          </cell>
          <cell r="Q2375" t="str">
            <v>广西医科大学</v>
          </cell>
          <cell r="R2375" t="str">
            <v>内科学</v>
          </cell>
          <cell r="S2375" t="str">
            <v>2022年6月</v>
          </cell>
          <cell r="T2375" t="str">
            <v>其他</v>
          </cell>
          <cell r="U2375" t="str">
            <v>F</v>
          </cell>
          <cell r="V2375" t="str">
            <v>F</v>
          </cell>
          <cell r="W2375" t="b">
            <v>1</v>
          </cell>
          <cell r="X2375">
            <v>3000</v>
          </cell>
          <cell r="Y2375">
            <v>3000</v>
          </cell>
          <cell r="Z2375" t="b">
            <v>1</v>
          </cell>
          <cell r="AA2375">
            <v>750</v>
          </cell>
          <cell r="AB2375">
            <v>750</v>
          </cell>
          <cell r="AC2375">
            <v>3750</v>
          </cell>
          <cell r="AD2375">
            <v>3750</v>
          </cell>
          <cell r="AE2375">
            <v>44774</v>
          </cell>
          <cell r="AF2375" t="str">
            <v>2023年04月</v>
          </cell>
          <cell r="AG2375">
            <v>8</v>
          </cell>
          <cell r="AH2375">
            <v>8</v>
          </cell>
          <cell r="AI2375" t="b">
            <v>1</v>
          </cell>
          <cell r="AJ2375">
            <v>3</v>
          </cell>
          <cell r="AK2375">
            <v>11</v>
          </cell>
          <cell r="AL2375" t="e">
            <v>#N/A</v>
          </cell>
          <cell r="AM2375" t="str">
            <v>202208</v>
          </cell>
          <cell r="AN2375" t="str">
            <v>市卫健委备案
签订三方协议</v>
          </cell>
        </row>
        <row r="2376">
          <cell r="B2376" t="str">
            <v>涂鑫</v>
          </cell>
          <cell r="C2376" t="str">
            <v>男</v>
          </cell>
          <cell r="D2376" t="str">
            <v>壮族</v>
          </cell>
          <cell r="E2376" t="str">
            <v>1996年11月2日</v>
          </cell>
          <cell r="F2376" t="str">
            <v>中国</v>
          </cell>
          <cell r="G2376" t="str">
            <v>身份证</v>
          </cell>
          <cell r="H2376" t="str">
            <v>452201199611020013</v>
          </cell>
          <cell r="I2376" t="str">
            <v>柳州市
柳铁中心医院</v>
          </cell>
          <cell r="J2376" t="str">
            <v>2022年7月5日</v>
          </cell>
          <cell r="K2376" t="str">
            <v>2025年12月31日</v>
          </cell>
          <cell r="L2376" t="str">
            <v>是</v>
          </cell>
          <cell r="M2376" t="str">
            <v>柳州</v>
          </cell>
          <cell r="N2376" t="str">
            <v>医院</v>
          </cell>
          <cell r="O2376" t="str">
            <v>硕士</v>
          </cell>
          <cell r="P2376" t="str">
            <v>硕士</v>
          </cell>
          <cell r="Q2376" t="str">
            <v>广西医科大学</v>
          </cell>
          <cell r="R2376" t="str">
            <v>临床检验诊断学</v>
          </cell>
          <cell r="S2376" t="str">
            <v>2022年6月</v>
          </cell>
          <cell r="T2376" t="str">
            <v>其他</v>
          </cell>
          <cell r="U2376" t="str">
            <v>F</v>
          </cell>
          <cell r="V2376" t="str">
            <v>F</v>
          </cell>
          <cell r="W2376" t="b">
            <v>1</v>
          </cell>
          <cell r="X2376">
            <v>3000</v>
          </cell>
          <cell r="Y2376">
            <v>3000</v>
          </cell>
          <cell r="Z2376" t="b">
            <v>1</v>
          </cell>
          <cell r="AA2376">
            <v>750</v>
          </cell>
          <cell r="AB2376">
            <v>750</v>
          </cell>
          <cell r="AC2376">
            <v>3750</v>
          </cell>
          <cell r="AD2376">
            <v>3750</v>
          </cell>
          <cell r="AE2376">
            <v>44743</v>
          </cell>
          <cell r="AF2376" t="str">
            <v>2023年04月</v>
          </cell>
          <cell r="AG2376">
            <v>9</v>
          </cell>
          <cell r="AH2376">
            <v>9</v>
          </cell>
          <cell r="AI2376" t="b">
            <v>1</v>
          </cell>
          <cell r="AJ2376">
            <v>3</v>
          </cell>
          <cell r="AK2376">
            <v>12</v>
          </cell>
          <cell r="AL2376" t="e">
            <v>#N/A</v>
          </cell>
          <cell r="AM2376" t="str">
            <v>202207</v>
          </cell>
          <cell r="AN2376" t="str">
            <v>市卫健委备案
签订三方协议</v>
          </cell>
        </row>
        <row r="2377">
          <cell r="B2377" t="str">
            <v>黄慧花</v>
          </cell>
          <cell r="C2377" t="str">
            <v>女</v>
          </cell>
          <cell r="D2377" t="str">
            <v>壮族</v>
          </cell>
          <cell r="E2377" t="str">
            <v>1993年12月27日</v>
          </cell>
          <cell r="F2377" t="str">
            <v>中国</v>
          </cell>
          <cell r="G2377" t="str">
            <v>身份证</v>
          </cell>
          <cell r="H2377" t="str">
            <v>452224199312272020</v>
          </cell>
          <cell r="I2377" t="str">
            <v>柳州市
柳铁中心医院</v>
          </cell>
          <cell r="J2377" t="str">
            <v>2022年7月5日</v>
          </cell>
          <cell r="K2377" t="str">
            <v>2025年12月31日</v>
          </cell>
          <cell r="L2377" t="str">
            <v>是</v>
          </cell>
          <cell r="M2377" t="str">
            <v>柳州</v>
          </cell>
          <cell r="N2377" t="str">
            <v>医院</v>
          </cell>
          <cell r="O2377" t="str">
            <v>硕士</v>
          </cell>
          <cell r="P2377" t="str">
            <v>硕士</v>
          </cell>
          <cell r="Q2377" t="str">
            <v>广西中医药大学　</v>
          </cell>
          <cell r="R2377" t="str">
            <v>中西医结合临床医学</v>
          </cell>
          <cell r="S2377" t="str">
            <v>2022年6月</v>
          </cell>
          <cell r="T2377" t="str">
            <v>其他</v>
          </cell>
          <cell r="U2377" t="str">
            <v>F</v>
          </cell>
          <cell r="V2377" t="str">
            <v>F</v>
          </cell>
          <cell r="W2377" t="b">
            <v>1</v>
          </cell>
          <cell r="X2377">
            <v>3000</v>
          </cell>
          <cell r="Y2377">
            <v>3000</v>
          </cell>
          <cell r="Z2377" t="b">
            <v>1</v>
          </cell>
          <cell r="AA2377">
            <v>750</v>
          </cell>
          <cell r="AB2377">
            <v>750</v>
          </cell>
          <cell r="AC2377">
            <v>3750</v>
          </cell>
          <cell r="AD2377">
            <v>3750</v>
          </cell>
          <cell r="AE2377" t="str">
            <v>2022年7月</v>
          </cell>
          <cell r="AF2377" t="str">
            <v>2023年04月</v>
          </cell>
          <cell r="AG2377">
            <v>9</v>
          </cell>
          <cell r="AH2377">
            <v>9</v>
          </cell>
          <cell r="AI2377" t="b">
            <v>1</v>
          </cell>
          <cell r="AJ2377">
            <v>3</v>
          </cell>
          <cell r="AK2377">
            <v>12</v>
          </cell>
          <cell r="AL2377" t="e">
            <v>#N/A</v>
          </cell>
          <cell r="AM2377" t="str">
            <v>202207</v>
          </cell>
          <cell r="AN2377" t="str">
            <v>市卫健委备案
三方协议认定</v>
          </cell>
        </row>
        <row r="2378">
          <cell r="B2378" t="str">
            <v>王子月</v>
          </cell>
          <cell r="C2378" t="str">
            <v>男</v>
          </cell>
          <cell r="D2378" t="str">
            <v>汉族</v>
          </cell>
          <cell r="E2378" t="str">
            <v>1998年10月27日</v>
          </cell>
          <cell r="F2378" t="str">
            <v>中国</v>
          </cell>
          <cell r="G2378" t="str">
            <v>身份证</v>
          </cell>
          <cell r="H2378" t="str">
            <v>450204199810270311</v>
          </cell>
          <cell r="I2378" t="str">
            <v>柳州市
柳铁中心医院</v>
          </cell>
          <cell r="J2378" t="str">
            <v>2022年8月1日</v>
          </cell>
          <cell r="K2378" t="str">
            <v>2025年12月31日</v>
          </cell>
          <cell r="L2378" t="str">
            <v>是</v>
          </cell>
          <cell r="M2378" t="str">
            <v>柳州</v>
          </cell>
          <cell r="N2378" t="str">
            <v>医院</v>
          </cell>
          <cell r="O2378" t="str">
            <v>本科</v>
          </cell>
          <cell r="P2378" t="str">
            <v>学士</v>
          </cell>
          <cell r="Q2378" t="str">
            <v>广西医科大学</v>
          </cell>
          <cell r="R2378" t="str">
            <v>医学影像学</v>
          </cell>
          <cell r="S2378" t="str">
            <v>2022年6月</v>
          </cell>
          <cell r="T2378" t="str">
            <v>其他</v>
          </cell>
          <cell r="U2378" t="str">
            <v>H</v>
          </cell>
          <cell r="V2378" t="str">
            <v>H</v>
          </cell>
          <cell r="W2378" t="b">
            <v>1</v>
          </cell>
          <cell r="X2378">
            <v>1500</v>
          </cell>
          <cell r="Y2378">
            <v>1500</v>
          </cell>
          <cell r="Z2378" t="b">
            <v>1</v>
          </cell>
          <cell r="AA2378">
            <v>375</v>
          </cell>
          <cell r="AB2378">
            <v>375</v>
          </cell>
          <cell r="AC2378">
            <v>1875</v>
          </cell>
          <cell r="AD2378">
            <v>1875</v>
          </cell>
          <cell r="AE2378">
            <v>44774</v>
          </cell>
          <cell r="AF2378" t="str">
            <v>2023年04月</v>
          </cell>
          <cell r="AG2378">
            <v>8</v>
          </cell>
          <cell r="AH2378">
            <v>8</v>
          </cell>
          <cell r="AI2378" t="b">
            <v>1</v>
          </cell>
          <cell r="AJ2378">
            <v>3</v>
          </cell>
          <cell r="AK2378">
            <v>11</v>
          </cell>
          <cell r="AL2378" t="e">
            <v>#N/A</v>
          </cell>
          <cell r="AM2378" t="str">
            <v>202208</v>
          </cell>
          <cell r="AN2378" t="str">
            <v>市卫健委备案
签订三方协议</v>
          </cell>
        </row>
        <row r="2379">
          <cell r="B2379" t="str">
            <v>李晓</v>
          </cell>
          <cell r="C2379" t="str">
            <v>男</v>
          </cell>
          <cell r="D2379" t="str">
            <v>汉族</v>
          </cell>
          <cell r="E2379" t="str">
            <v>193年9月7日</v>
          </cell>
          <cell r="F2379" t="str">
            <v>中国</v>
          </cell>
          <cell r="G2379" t="str">
            <v>身份证</v>
          </cell>
          <cell r="H2379" t="str">
            <v>130624199309072410</v>
          </cell>
          <cell r="I2379" t="str">
            <v>柳州市
柳铁中心医院</v>
          </cell>
          <cell r="J2379" t="str">
            <v>2022年8月1日</v>
          </cell>
          <cell r="K2379" t="str">
            <v>2025年12月31日</v>
          </cell>
          <cell r="L2379" t="str">
            <v>是</v>
          </cell>
          <cell r="M2379" t="str">
            <v>柳州</v>
          </cell>
          <cell r="N2379" t="str">
            <v>医院</v>
          </cell>
          <cell r="O2379" t="str">
            <v>本科</v>
          </cell>
          <cell r="P2379" t="str">
            <v>学士</v>
          </cell>
          <cell r="Q2379" t="str">
            <v>河北医科大学临床学院</v>
          </cell>
          <cell r="R2379" t="str">
            <v>临床医学</v>
          </cell>
          <cell r="S2379" t="str">
            <v>2018年7月</v>
          </cell>
          <cell r="T2379" t="str">
            <v>其他</v>
          </cell>
          <cell r="U2379" t="str">
            <v>H</v>
          </cell>
          <cell r="V2379" t="str">
            <v>H</v>
          </cell>
          <cell r="W2379" t="b">
            <v>1</v>
          </cell>
          <cell r="X2379">
            <v>1500</v>
          </cell>
          <cell r="Y2379">
            <v>1500</v>
          </cell>
          <cell r="Z2379" t="b">
            <v>1</v>
          </cell>
          <cell r="AA2379">
            <v>375</v>
          </cell>
          <cell r="AB2379">
            <v>375</v>
          </cell>
          <cell r="AC2379">
            <v>1875</v>
          </cell>
          <cell r="AD2379">
            <v>1875</v>
          </cell>
          <cell r="AE2379">
            <v>44774</v>
          </cell>
          <cell r="AF2379" t="str">
            <v>2023年04月</v>
          </cell>
          <cell r="AG2379">
            <v>8</v>
          </cell>
          <cell r="AH2379">
            <v>8</v>
          </cell>
          <cell r="AI2379" t="b">
            <v>1</v>
          </cell>
          <cell r="AJ2379">
            <v>3</v>
          </cell>
          <cell r="AK2379">
            <v>11</v>
          </cell>
          <cell r="AL2379" t="e">
            <v>#N/A</v>
          </cell>
          <cell r="AM2379" t="str">
            <v>201907</v>
          </cell>
          <cell r="AN2379" t="str">
            <v>市卫健委备案
李晓于2019年7月起在柳州市人民医院规培</v>
          </cell>
        </row>
        <row r="2380">
          <cell r="B2380" t="str">
            <v>蓝东浩</v>
          </cell>
          <cell r="C2380" t="str">
            <v>男</v>
          </cell>
          <cell r="D2380" t="str">
            <v>壮族</v>
          </cell>
          <cell r="E2380" t="str">
            <v>1999年4月18日</v>
          </cell>
          <cell r="F2380" t="str">
            <v>中国</v>
          </cell>
          <cell r="G2380" t="str">
            <v>身份证</v>
          </cell>
          <cell r="H2380" t="str">
            <v>152223199904180253</v>
          </cell>
          <cell r="I2380" t="str">
            <v>柳州市
柳铁中心医院</v>
          </cell>
          <cell r="J2380" t="str">
            <v>2022年7月5日</v>
          </cell>
          <cell r="K2380" t="str">
            <v>2025年12月31日</v>
          </cell>
          <cell r="L2380" t="str">
            <v>是</v>
          </cell>
          <cell r="M2380" t="str">
            <v>柳州</v>
          </cell>
          <cell r="N2380" t="str">
            <v>医院</v>
          </cell>
          <cell r="O2380" t="str">
            <v>本科</v>
          </cell>
          <cell r="P2380" t="str">
            <v>学士</v>
          </cell>
          <cell r="Q2380" t="str">
            <v>广西中医药大学赛恩斯新医药学院</v>
          </cell>
          <cell r="R2380" t="str">
            <v>医学影像技术</v>
          </cell>
          <cell r="S2380" t="str">
            <v>2022年6月</v>
          </cell>
          <cell r="T2380" t="str">
            <v>其他</v>
          </cell>
          <cell r="U2380" t="str">
            <v>H</v>
          </cell>
          <cell r="V2380" t="str">
            <v>H</v>
          </cell>
          <cell r="W2380" t="b">
            <v>1</v>
          </cell>
          <cell r="X2380">
            <v>1500</v>
          </cell>
          <cell r="Y2380">
            <v>1500</v>
          </cell>
          <cell r="Z2380" t="b">
            <v>1</v>
          </cell>
          <cell r="AA2380">
            <v>375</v>
          </cell>
          <cell r="AB2380">
            <v>375</v>
          </cell>
          <cell r="AC2380">
            <v>1875</v>
          </cell>
          <cell r="AD2380">
            <v>1875</v>
          </cell>
          <cell r="AE2380" t="str">
            <v>2022年7月</v>
          </cell>
          <cell r="AF2380" t="str">
            <v>2023年04月</v>
          </cell>
          <cell r="AG2380">
            <v>9</v>
          </cell>
          <cell r="AH2380">
            <v>9</v>
          </cell>
          <cell r="AI2380" t="b">
            <v>1</v>
          </cell>
          <cell r="AJ2380">
            <v>3</v>
          </cell>
          <cell r="AK2380">
            <v>12</v>
          </cell>
          <cell r="AL2380" t="e">
            <v>#N/A</v>
          </cell>
          <cell r="AM2380" t="str">
            <v>202207</v>
          </cell>
          <cell r="AN2380" t="str">
            <v>市卫健委备案
三方协议认定</v>
          </cell>
        </row>
        <row r="2381">
          <cell r="B2381" t="str">
            <v>冯巧蓉</v>
          </cell>
          <cell r="C2381" t="str">
            <v>女</v>
          </cell>
          <cell r="D2381" t="str">
            <v>壮族</v>
          </cell>
          <cell r="E2381" t="str">
            <v>1999年9月8日</v>
          </cell>
          <cell r="F2381" t="str">
            <v>中国</v>
          </cell>
          <cell r="G2381" t="str">
            <v>身份证</v>
          </cell>
          <cell r="H2381" t="str">
            <v>45222419990908302X</v>
          </cell>
          <cell r="I2381" t="str">
            <v>柳州市
柳铁中心医院</v>
          </cell>
          <cell r="J2381" t="str">
            <v>2022年7月5日</v>
          </cell>
          <cell r="K2381" t="str">
            <v>2025年12月31日</v>
          </cell>
          <cell r="L2381" t="str">
            <v>是</v>
          </cell>
          <cell r="M2381" t="str">
            <v>柳州</v>
          </cell>
          <cell r="N2381" t="str">
            <v>医院</v>
          </cell>
          <cell r="O2381" t="str">
            <v>本科</v>
          </cell>
          <cell r="P2381" t="str">
            <v>学士</v>
          </cell>
          <cell r="Q2381" t="str">
            <v>右江民族医学院</v>
          </cell>
          <cell r="R2381" t="str">
            <v>护理学</v>
          </cell>
          <cell r="S2381" t="str">
            <v>2022年6月</v>
          </cell>
          <cell r="T2381" t="str">
            <v>其他</v>
          </cell>
          <cell r="U2381" t="str">
            <v>H</v>
          </cell>
          <cell r="V2381" t="str">
            <v>H</v>
          </cell>
          <cell r="W2381" t="b">
            <v>1</v>
          </cell>
          <cell r="X2381">
            <v>1500</v>
          </cell>
          <cell r="Y2381">
            <v>1500</v>
          </cell>
          <cell r="Z2381" t="b">
            <v>1</v>
          </cell>
          <cell r="AA2381">
            <v>375</v>
          </cell>
          <cell r="AB2381">
            <v>375</v>
          </cell>
          <cell r="AC2381">
            <v>1875</v>
          </cell>
          <cell r="AD2381">
            <v>1875</v>
          </cell>
          <cell r="AE2381" t="str">
            <v>2022年7月</v>
          </cell>
          <cell r="AF2381" t="str">
            <v>2023年04月</v>
          </cell>
          <cell r="AG2381">
            <v>9</v>
          </cell>
          <cell r="AH2381">
            <v>9</v>
          </cell>
          <cell r="AI2381" t="b">
            <v>1</v>
          </cell>
          <cell r="AJ2381">
            <v>3</v>
          </cell>
          <cell r="AK2381">
            <v>12</v>
          </cell>
          <cell r="AL2381" t="e">
            <v>#N/A</v>
          </cell>
          <cell r="AM2381" t="str">
            <v>202207</v>
          </cell>
          <cell r="AN2381" t="str">
            <v>市卫健委备案
三方协议认定</v>
          </cell>
        </row>
        <row r="2382">
          <cell r="B2382" t="str">
            <v>龙嘉凤</v>
          </cell>
          <cell r="C2382" t="str">
            <v>女</v>
          </cell>
          <cell r="D2382" t="str">
            <v>侗族</v>
          </cell>
          <cell r="E2382" t="str">
            <v>1999年12月18日</v>
          </cell>
          <cell r="F2382" t="str">
            <v>中国</v>
          </cell>
          <cell r="G2382" t="str">
            <v>身份证</v>
          </cell>
          <cell r="H2382" t="str">
            <v>45020319991218002X</v>
          </cell>
          <cell r="I2382" t="str">
            <v>柳州市
柳铁中心医院</v>
          </cell>
          <cell r="J2382" t="str">
            <v>2022年7月5日</v>
          </cell>
          <cell r="K2382" t="str">
            <v>2025年12月31日</v>
          </cell>
          <cell r="L2382" t="str">
            <v>是</v>
          </cell>
          <cell r="M2382" t="str">
            <v>柳州</v>
          </cell>
          <cell r="N2382" t="str">
            <v>医院</v>
          </cell>
          <cell r="O2382" t="str">
            <v>本科</v>
          </cell>
          <cell r="P2382" t="str">
            <v>学士</v>
          </cell>
          <cell r="Q2382" t="str">
            <v>广西科技大学</v>
          </cell>
          <cell r="R2382" t="str">
            <v>护理学</v>
          </cell>
          <cell r="S2382" t="str">
            <v>2022年6月</v>
          </cell>
          <cell r="T2382" t="str">
            <v>其他</v>
          </cell>
          <cell r="U2382" t="str">
            <v>H</v>
          </cell>
          <cell r="V2382" t="str">
            <v>H</v>
          </cell>
          <cell r="W2382" t="b">
            <v>1</v>
          </cell>
          <cell r="X2382">
            <v>1500</v>
          </cell>
          <cell r="Y2382">
            <v>1500</v>
          </cell>
          <cell r="Z2382" t="b">
            <v>1</v>
          </cell>
          <cell r="AA2382">
            <v>375</v>
          </cell>
          <cell r="AB2382">
            <v>375</v>
          </cell>
          <cell r="AC2382">
            <v>1875</v>
          </cell>
          <cell r="AD2382">
            <v>1875</v>
          </cell>
          <cell r="AE2382" t="str">
            <v>2022年7月</v>
          </cell>
          <cell r="AF2382" t="str">
            <v>2023年04月</v>
          </cell>
          <cell r="AG2382">
            <v>9</v>
          </cell>
          <cell r="AH2382">
            <v>9</v>
          </cell>
          <cell r="AI2382" t="b">
            <v>1</v>
          </cell>
          <cell r="AJ2382">
            <v>3</v>
          </cell>
          <cell r="AK2382">
            <v>12</v>
          </cell>
          <cell r="AL2382" t="e">
            <v>#N/A</v>
          </cell>
          <cell r="AM2382" t="str">
            <v>202207</v>
          </cell>
          <cell r="AN2382" t="str">
            <v>市卫健委备案
三方协议认定</v>
          </cell>
        </row>
        <row r="2383">
          <cell r="B2383" t="str">
            <v>谭晶晶</v>
          </cell>
          <cell r="C2383" t="str">
            <v>女</v>
          </cell>
          <cell r="D2383" t="str">
            <v>壮族</v>
          </cell>
          <cell r="E2383" t="str">
            <v>1999年7月9日</v>
          </cell>
          <cell r="F2383" t="str">
            <v>中国</v>
          </cell>
          <cell r="G2383" t="str">
            <v>身份证</v>
          </cell>
          <cell r="H2383" t="str">
            <v>452226199907092443</v>
          </cell>
          <cell r="I2383" t="str">
            <v>柳州市
柳铁中心医院</v>
          </cell>
          <cell r="J2383" t="str">
            <v>2022年7月5日</v>
          </cell>
          <cell r="K2383" t="str">
            <v>2025年12月31日</v>
          </cell>
          <cell r="L2383" t="str">
            <v>是</v>
          </cell>
          <cell r="M2383" t="str">
            <v>柳州</v>
          </cell>
          <cell r="N2383" t="str">
            <v>医院</v>
          </cell>
          <cell r="O2383" t="str">
            <v>本科</v>
          </cell>
          <cell r="P2383" t="str">
            <v>学士</v>
          </cell>
          <cell r="Q2383" t="str">
            <v>广西科技大学</v>
          </cell>
          <cell r="R2383" t="str">
            <v>护理学</v>
          </cell>
          <cell r="S2383" t="str">
            <v>2022年6月</v>
          </cell>
          <cell r="T2383" t="str">
            <v>其他</v>
          </cell>
          <cell r="U2383" t="str">
            <v>H</v>
          </cell>
          <cell r="V2383" t="str">
            <v>H</v>
          </cell>
          <cell r="W2383" t="b">
            <v>1</v>
          </cell>
          <cell r="X2383">
            <v>1500</v>
          </cell>
          <cell r="Y2383">
            <v>1500</v>
          </cell>
          <cell r="Z2383" t="b">
            <v>1</v>
          </cell>
          <cell r="AA2383">
            <v>375</v>
          </cell>
          <cell r="AB2383">
            <v>375</v>
          </cell>
          <cell r="AC2383">
            <v>1875</v>
          </cell>
          <cell r="AD2383">
            <v>1875</v>
          </cell>
          <cell r="AE2383" t="str">
            <v>2022年7月</v>
          </cell>
          <cell r="AF2383" t="str">
            <v>2023年04月</v>
          </cell>
          <cell r="AG2383">
            <v>9</v>
          </cell>
          <cell r="AH2383">
            <v>9</v>
          </cell>
          <cell r="AI2383" t="b">
            <v>1</v>
          </cell>
          <cell r="AJ2383">
            <v>3</v>
          </cell>
          <cell r="AK2383">
            <v>12</v>
          </cell>
          <cell r="AL2383" t="e">
            <v>#N/A</v>
          </cell>
          <cell r="AM2383" t="str">
            <v>202207</v>
          </cell>
          <cell r="AN2383" t="str">
            <v>市卫健委备案
三方协议认定</v>
          </cell>
        </row>
        <row r="2384">
          <cell r="B2384" t="str">
            <v>田佳彤</v>
          </cell>
          <cell r="C2384" t="str">
            <v>女</v>
          </cell>
          <cell r="D2384" t="str">
            <v>汉族</v>
          </cell>
          <cell r="E2384" t="str">
            <v>2000年1月12日</v>
          </cell>
          <cell r="F2384" t="str">
            <v>中国</v>
          </cell>
          <cell r="G2384" t="str">
            <v>身份证</v>
          </cell>
          <cell r="H2384" t="str">
            <v>411302200001125722</v>
          </cell>
          <cell r="I2384" t="str">
            <v>柳州市
柳铁中心医院</v>
          </cell>
          <cell r="J2384" t="str">
            <v>2022年7月4日</v>
          </cell>
          <cell r="K2384" t="str">
            <v>2025年12月31日</v>
          </cell>
          <cell r="L2384" t="str">
            <v>是</v>
          </cell>
          <cell r="M2384" t="str">
            <v>柳州</v>
          </cell>
          <cell r="N2384" t="str">
            <v>医院</v>
          </cell>
          <cell r="O2384" t="str">
            <v>本科</v>
          </cell>
          <cell r="P2384" t="str">
            <v>学士</v>
          </cell>
          <cell r="Q2384" t="str">
            <v>广西医科大学</v>
          </cell>
          <cell r="R2384" t="str">
            <v>信息管理与信息系统</v>
          </cell>
          <cell r="S2384" t="str">
            <v>2022年6月</v>
          </cell>
          <cell r="T2384" t="str">
            <v>其他</v>
          </cell>
          <cell r="U2384" t="str">
            <v>H</v>
          </cell>
          <cell r="V2384" t="str">
            <v>H</v>
          </cell>
          <cell r="W2384" t="b">
            <v>1</v>
          </cell>
          <cell r="X2384">
            <v>1500</v>
          </cell>
          <cell r="Y2384">
            <v>1500</v>
          </cell>
          <cell r="Z2384" t="b">
            <v>1</v>
          </cell>
          <cell r="AA2384">
            <v>375</v>
          </cell>
          <cell r="AB2384">
            <v>375</v>
          </cell>
          <cell r="AC2384">
            <v>1875</v>
          </cell>
          <cell r="AD2384">
            <v>1875</v>
          </cell>
          <cell r="AE2384" t="str">
            <v>2022年7月</v>
          </cell>
          <cell r="AF2384" t="str">
            <v>2023年04月</v>
          </cell>
          <cell r="AG2384">
            <v>9</v>
          </cell>
          <cell r="AH2384">
            <v>9</v>
          </cell>
          <cell r="AI2384" t="b">
            <v>1</v>
          </cell>
          <cell r="AJ2384">
            <v>3</v>
          </cell>
          <cell r="AK2384">
            <v>12</v>
          </cell>
          <cell r="AL2384" t="e">
            <v>#N/A</v>
          </cell>
          <cell r="AM2384" t="str">
            <v>202207</v>
          </cell>
          <cell r="AN2384" t="str">
            <v>市卫健委备案
三方协议认定</v>
          </cell>
        </row>
        <row r="2385">
          <cell r="B2385" t="str">
            <v>韦金洋</v>
          </cell>
          <cell r="C2385" t="str">
            <v>男</v>
          </cell>
          <cell r="D2385" t="str">
            <v>壮族</v>
          </cell>
          <cell r="E2385" t="str">
            <v>1998年6月13日</v>
          </cell>
          <cell r="F2385" t="str">
            <v>中国</v>
          </cell>
          <cell r="G2385" t="str">
            <v>身份证</v>
          </cell>
          <cell r="H2385" t="str">
            <v>452223199806131010</v>
          </cell>
          <cell r="I2385" t="str">
            <v>柳州市
柳铁中心医院</v>
          </cell>
          <cell r="J2385" t="str">
            <v>2022年7月5日</v>
          </cell>
          <cell r="K2385" t="str">
            <v>2025年12月31日</v>
          </cell>
          <cell r="L2385" t="str">
            <v>是</v>
          </cell>
          <cell r="M2385" t="str">
            <v>柳州</v>
          </cell>
          <cell r="N2385" t="str">
            <v>医院</v>
          </cell>
          <cell r="O2385" t="str">
            <v>本科</v>
          </cell>
          <cell r="P2385" t="str">
            <v>学士</v>
          </cell>
          <cell r="Q2385" t="str">
            <v>右江民族医学院</v>
          </cell>
          <cell r="R2385" t="str">
            <v>护理学</v>
          </cell>
          <cell r="S2385" t="str">
            <v>2022年6月</v>
          </cell>
          <cell r="T2385" t="str">
            <v>其他</v>
          </cell>
          <cell r="U2385" t="str">
            <v>H</v>
          </cell>
          <cell r="V2385" t="str">
            <v>H</v>
          </cell>
          <cell r="W2385" t="b">
            <v>1</v>
          </cell>
          <cell r="X2385">
            <v>1500</v>
          </cell>
          <cell r="Y2385">
            <v>1500</v>
          </cell>
          <cell r="Z2385" t="b">
            <v>1</v>
          </cell>
          <cell r="AA2385">
            <v>375</v>
          </cell>
          <cell r="AB2385">
            <v>375</v>
          </cell>
          <cell r="AC2385">
            <v>1875</v>
          </cell>
          <cell r="AD2385">
            <v>1875</v>
          </cell>
          <cell r="AE2385" t="str">
            <v>2022年7月</v>
          </cell>
          <cell r="AF2385" t="str">
            <v>2023年04月</v>
          </cell>
          <cell r="AG2385">
            <v>9</v>
          </cell>
          <cell r="AH2385">
            <v>9</v>
          </cell>
          <cell r="AI2385" t="b">
            <v>1</v>
          </cell>
          <cell r="AJ2385">
            <v>3</v>
          </cell>
          <cell r="AK2385">
            <v>12</v>
          </cell>
          <cell r="AL2385" t="e">
            <v>#N/A</v>
          </cell>
          <cell r="AM2385" t="str">
            <v>202207</v>
          </cell>
          <cell r="AN2385" t="str">
            <v>市卫健委备案
三方协议认定</v>
          </cell>
        </row>
        <row r="2386">
          <cell r="B2386" t="str">
            <v>徐世海</v>
          </cell>
          <cell r="C2386" t="str">
            <v>男</v>
          </cell>
          <cell r="D2386" t="str">
            <v>苗族</v>
          </cell>
          <cell r="E2386" t="str">
            <v>1999年7月10日</v>
          </cell>
          <cell r="F2386" t="str">
            <v>中国</v>
          </cell>
          <cell r="G2386" t="str">
            <v>身份证</v>
          </cell>
          <cell r="H2386" t="str">
            <v>452723199907104019</v>
          </cell>
          <cell r="I2386" t="str">
            <v>柳州市
柳铁中心医院</v>
          </cell>
          <cell r="J2386" t="str">
            <v>2022年7月4日</v>
          </cell>
          <cell r="K2386" t="str">
            <v>2025年12月31日</v>
          </cell>
          <cell r="L2386" t="str">
            <v>是</v>
          </cell>
          <cell r="M2386" t="str">
            <v>柳州</v>
          </cell>
          <cell r="N2386" t="str">
            <v>医院</v>
          </cell>
          <cell r="O2386" t="str">
            <v>本科</v>
          </cell>
          <cell r="P2386" t="str">
            <v>学士</v>
          </cell>
          <cell r="Q2386" t="str">
            <v>右江民族医学院</v>
          </cell>
          <cell r="R2386" t="str">
            <v>护理学</v>
          </cell>
          <cell r="S2386" t="str">
            <v>2022年6月</v>
          </cell>
          <cell r="T2386" t="str">
            <v>其他</v>
          </cell>
          <cell r="U2386" t="str">
            <v>H</v>
          </cell>
          <cell r="V2386" t="str">
            <v>H</v>
          </cell>
          <cell r="W2386" t="b">
            <v>1</v>
          </cell>
          <cell r="X2386">
            <v>1500</v>
          </cell>
          <cell r="Y2386">
            <v>1500</v>
          </cell>
          <cell r="Z2386" t="b">
            <v>1</v>
          </cell>
          <cell r="AA2386">
            <v>375</v>
          </cell>
          <cell r="AB2386">
            <v>375</v>
          </cell>
          <cell r="AC2386">
            <v>1875</v>
          </cell>
          <cell r="AD2386">
            <v>1875</v>
          </cell>
          <cell r="AE2386" t="str">
            <v>2022年7月</v>
          </cell>
          <cell r="AF2386" t="str">
            <v>2023年04月</v>
          </cell>
          <cell r="AG2386">
            <v>9</v>
          </cell>
          <cell r="AH2386">
            <v>9</v>
          </cell>
          <cell r="AI2386" t="b">
            <v>1</v>
          </cell>
          <cell r="AJ2386">
            <v>3</v>
          </cell>
          <cell r="AK2386">
            <v>12</v>
          </cell>
          <cell r="AL2386" t="e">
            <v>#N/A</v>
          </cell>
          <cell r="AM2386" t="str">
            <v>202207</v>
          </cell>
          <cell r="AN2386" t="str">
            <v>市卫健委备案
三方协议认定</v>
          </cell>
        </row>
        <row r="2387">
          <cell r="B2387" t="str">
            <v>韦苏琪</v>
          </cell>
          <cell r="C2387" t="str">
            <v>女</v>
          </cell>
          <cell r="D2387" t="str">
            <v>壮族</v>
          </cell>
          <cell r="E2387" t="str">
            <v>1999年5月7日</v>
          </cell>
          <cell r="F2387" t="str">
            <v>中国</v>
          </cell>
          <cell r="G2387" t="str">
            <v>身份证</v>
          </cell>
          <cell r="H2387" t="str">
            <v>452226199905076028</v>
          </cell>
          <cell r="I2387" t="str">
            <v>柳州市
柳铁中心医院</v>
          </cell>
          <cell r="J2387" t="str">
            <v>2022年7月4日</v>
          </cell>
          <cell r="K2387" t="str">
            <v>2025年12月31日</v>
          </cell>
          <cell r="L2387" t="str">
            <v>是</v>
          </cell>
          <cell r="M2387" t="str">
            <v>柳州</v>
          </cell>
          <cell r="N2387" t="str">
            <v>医院</v>
          </cell>
          <cell r="O2387" t="str">
            <v>本科</v>
          </cell>
          <cell r="P2387" t="str">
            <v>学士</v>
          </cell>
          <cell r="Q2387" t="str">
            <v>广西医科大学</v>
          </cell>
          <cell r="R2387" t="str">
            <v>运动康复</v>
          </cell>
          <cell r="S2387" t="str">
            <v>2022年6月</v>
          </cell>
          <cell r="T2387" t="str">
            <v>其他</v>
          </cell>
          <cell r="U2387" t="str">
            <v>H</v>
          </cell>
          <cell r="V2387" t="str">
            <v>H</v>
          </cell>
          <cell r="W2387" t="b">
            <v>1</v>
          </cell>
          <cell r="X2387">
            <v>1500</v>
          </cell>
          <cell r="Y2387">
            <v>1500</v>
          </cell>
          <cell r="Z2387" t="b">
            <v>1</v>
          </cell>
          <cell r="AA2387">
            <v>375</v>
          </cell>
          <cell r="AB2387">
            <v>375</v>
          </cell>
          <cell r="AC2387">
            <v>1875</v>
          </cell>
          <cell r="AD2387">
            <v>1875</v>
          </cell>
          <cell r="AE2387" t="str">
            <v>2022年7月</v>
          </cell>
          <cell r="AF2387" t="str">
            <v>2023年04月</v>
          </cell>
          <cell r="AG2387">
            <v>9</v>
          </cell>
          <cell r="AH2387">
            <v>9</v>
          </cell>
          <cell r="AI2387" t="b">
            <v>1</v>
          </cell>
          <cell r="AJ2387">
            <v>3</v>
          </cell>
          <cell r="AK2387">
            <v>12</v>
          </cell>
          <cell r="AL2387" t="e">
            <v>#N/A</v>
          </cell>
          <cell r="AM2387" t="str">
            <v>202207</v>
          </cell>
          <cell r="AN2387" t="str">
            <v>市卫健委备案
三方协议认定</v>
          </cell>
        </row>
        <row r="2388">
          <cell r="B2388" t="str">
            <v>黄倚俊</v>
          </cell>
          <cell r="C2388" t="str">
            <v>男</v>
          </cell>
          <cell r="D2388" t="str">
            <v>壮族</v>
          </cell>
          <cell r="E2388" t="str">
            <v>2000年01月20日</v>
          </cell>
          <cell r="F2388" t="str">
            <v>中国</v>
          </cell>
          <cell r="G2388" t="str">
            <v>身份证</v>
          </cell>
          <cell r="H2388" t="str">
            <v>452223200001200037</v>
          </cell>
          <cell r="I2388" t="str">
            <v>柳州市
柳铁中心医院</v>
          </cell>
          <cell r="J2388" t="str">
            <v>2022年7月4日</v>
          </cell>
          <cell r="K2388" t="str">
            <v>2025年12月31日</v>
          </cell>
          <cell r="L2388" t="str">
            <v>是</v>
          </cell>
          <cell r="M2388" t="str">
            <v>柳州</v>
          </cell>
          <cell r="N2388" t="str">
            <v>医院</v>
          </cell>
          <cell r="O2388" t="str">
            <v>本科</v>
          </cell>
          <cell r="P2388" t="str">
            <v>学士</v>
          </cell>
          <cell r="Q2388" t="str">
            <v>广西医科大学</v>
          </cell>
          <cell r="R2388" t="str">
            <v>运动康复</v>
          </cell>
          <cell r="S2388" t="str">
            <v>2022年6月</v>
          </cell>
          <cell r="T2388" t="str">
            <v>其他</v>
          </cell>
          <cell r="U2388" t="str">
            <v>H</v>
          </cell>
          <cell r="V2388" t="str">
            <v>H</v>
          </cell>
          <cell r="W2388" t="b">
            <v>1</v>
          </cell>
          <cell r="X2388">
            <v>1500</v>
          </cell>
          <cell r="Y2388">
            <v>1500</v>
          </cell>
          <cell r="Z2388" t="b">
            <v>1</v>
          </cell>
          <cell r="AA2388">
            <v>375</v>
          </cell>
          <cell r="AB2388">
            <v>375</v>
          </cell>
          <cell r="AC2388">
            <v>1875</v>
          </cell>
          <cell r="AD2388">
            <v>1875</v>
          </cell>
          <cell r="AE2388" t="str">
            <v>2022年7月</v>
          </cell>
          <cell r="AF2388" t="str">
            <v>2023年04月</v>
          </cell>
          <cell r="AG2388">
            <v>9</v>
          </cell>
          <cell r="AH2388">
            <v>9</v>
          </cell>
          <cell r="AI2388" t="b">
            <v>1</v>
          </cell>
          <cell r="AJ2388">
            <v>3</v>
          </cell>
          <cell r="AK2388">
            <v>12</v>
          </cell>
          <cell r="AL2388" t="e">
            <v>#N/A</v>
          </cell>
          <cell r="AM2388" t="str">
            <v>202207</v>
          </cell>
          <cell r="AN2388" t="str">
            <v>市卫健委备案
三方协议认定</v>
          </cell>
        </row>
        <row r="2389">
          <cell r="B2389" t="str">
            <v>徐滢淇</v>
          </cell>
          <cell r="C2389" t="str">
            <v>女</v>
          </cell>
          <cell r="D2389" t="str">
            <v>汉族</v>
          </cell>
          <cell r="E2389" t="str">
            <v>2000年1月12日</v>
          </cell>
          <cell r="F2389" t="str">
            <v>中国</v>
          </cell>
          <cell r="G2389" t="str">
            <v>身份证</v>
          </cell>
          <cell r="H2389" t="str">
            <v>450204200001121047</v>
          </cell>
          <cell r="I2389" t="str">
            <v>柳州市
柳铁中心医院</v>
          </cell>
          <cell r="J2389" t="str">
            <v>2022年7月4日</v>
          </cell>
          <cell r="K2389" t="str">
            <v>2025年12月31日</v>
          </cell>
          <cell r="L2389" t="str">
            <v>是</v>
          </cell>
          <cell r="M2389" t="str">
            <v>柳州</v>
          </cell>
          <cell r="N2389" t="str">
            <v>医院</v>
          </cell>
          <cell r="O2389" t="str">
            <v>本科</v>
          </cell>
          <cell r="P2389" t="str">
            <v>学士</v>
          </cell>
          <cell r="Q2389" t="str">
            <v>哈尔滨医科大学　</v>
          </cell>
          <cell r="R2389" t="str">
            <v>康复治疗学</v>
          </cell>
          <cell r="S2389" t="str">
            <v>2022年6月</v>
          </cell>
          <cell r="T2389" t="str">
            <v>其他</v>
          </cell>
          <cell r="U2389" t="str">
            <v>H</v>
          </cell>
          <cell r="V2389" t="str">
            <v>H</v>
          </cell>
          <cell r="W2389" t="b">
            <v>1</v>
          </cell>
          <cell r="X2389">
            <v>1500</v>
          </cell>
          <cell r="Y2389">
            <v>1500</v>
          </cell>
          <cell r="Z2389" t="b">
            <v>1</v>
          </cell>
          <cell r="AA2389">
            <v>375</v>
          </cell>
          <cell r="AB2389">
            <v>375</v>
          </cell>
          <cell r="AC2389">
            <v>1875</v>
          </cell>
          <cell r="AD2389">
            <v>1875</v>
          </cell>
          <cell r="AE2389">
            <v>44743</v>
          </cell>
          <cell r="AF2389" t="str">
            <v>2023年04月</v>
          </cell>
          <cell r="AG2389">
            <v>9</v>
          </cell>
          <cell r="AH2389">
            <v>9</v>
          </cell>
          <cell r="AI2389" t="b">
            <v>1</v>
          </cell>
          <cell r="AJ2389">
            <v>3</v>
          </cell>
          <cell r="AK2389">
            <v>12</v>
          </cell>
          <cell r="AL2389" t="e">
            <v>#N/A</v>
          </cell>
          <cell r="AM2389" t="str">
            <v>202207</v>
          </cell>
          <cell r="AN2389" t="str">
            <v>市卫健委备案
签订三方协议</v>
          </cell>
        </row>
        <row r="2390">
          <cell r="B2390" t="str">
            <v>张洪平</v>
          </cell>
          <cell r="C2390" t="str">
            <v>男</v>
          </cell>
          <cell r="D2390" t="str">
            <v>汉族</v>
          </cell>
          <cell r="E2390">
            <v>28625</v>
          </cell>
          <cell r="F2390" t="str">
            <v>中国</v>
          </cell>
          <cell r="G2390" t="str">
            <v>居民身份证</v>
          </cell>
          <cell r="H2390" t="str">
            <v>372526197805151710</v>
          </cell>
          <cell r="I2390" t="str">
            <v>柳州市中医医院（柳州市壮医医院）</v>
          </cell>
          <cell r="J2390">
            <v>43462</v>
          </cell>
          <cell r="K2390" t="str">
            <v>长期</v>
          </cell>
          <cell r="L2390" t="str">
            <v>是</v>
          </cell>
          <cell r="M2390" t="str">
            <v>柳州</v>
          </cell>
          <cell r="N2390" t="str">
            <v>医院</v>
          </cell>
          <cell r="O2390" t="str">
            <v>研究生</v>
          </cell>
          <cell r="P2390" t="str">
            <v>博士</v>
          </cell>
          <cell r="Q2390" t="str">
            <v>上海中医药大学</v>
          </cell>
          <cell r="R2390" t="str">
            <v>中药学</v>
          </cell>
          <cell r="S2390">
            <v>40361</v>
          </cell>
          <cell r="T2390" t="str">
            <v>其他</v>
          </cell>
          <cell r="U2390" t="str">
            <v>E</v>
          </cell>
          <cell r="V2390" t="str">
            <v>E</v>
          </cell>
          <cell r="W2390" t="b">
            <v>1</v>
          </cell>
          <cell r="X2390">
            <v>4500</v>
          </cell>
          <cell r="Y2390">
            <v>4500</v>
          </cell>
          <cell r="Z2390" t="b">
            <v>1</v>
          </cell>
          <cell r="AA2390">
            <v>1125</v>
          </cell>
          <cell r="AB2390">
            <v>1125</v>
          </cell>
          <cell r="AC2390">
            <v>5625</v>
          </cell>
          <cell r="AD2390">
            <v>5625</v>
          </cell>
          <cell r="AE2390">
            <v>43466</v>
          </cell>
          <cell r="AF2390">
            <v>45017</v>
          </cell>
          <cell r="AG2390">
            <v>51</v>
          </cell>
          <cell r="AH2390">
            <v>51</v>
          </cell>
          <cell r="AI2390" t="b">
            <v>1</v>
          </cell>
          <cell r="AJ2390">
            <v>3</v>
          </cell>
          <cell r="AK2390">
            <v>54</v>
          </cell>
          <cell r="AL2390" t="e">
            <v>#N/A</v>
          </cell>
          <cell r="AM2390" t="str">
            <v>201901</v>
          </cell>
          <cell r="AN2390" t="e">
            <v>#N/A</v>
          </cell>
        </row>
        <row r="2391">
          <cell r="B2391" t="str">
            <v>沈黎明</v>
          </cell>
          <cell r="C2391" t="str">
            <v>男</v>
          </cell>
          <cell r="D2391" t="str">
            <v>汉族</v>
          </cell>
          <cell r="E2391">
            <v>28966</v>
          </cell>
          <cell r="F2391" t="str">
            <v>中国</v>
          </cell>
          <cell r="G2391" t="str">
            <v>居民身份证</v>
          </cell>
          <cell r="H2391" t="str">
            <v>320481197904212417</v>
          </cell>
          <cell r="I2391" t="str">
            <v>柳州市中医医院（柳州市壮医医院）</v>
          </cell>
          <cell r="J2391">
            <v>43472</v>
          </cell>
          <cell r="K2391" t="str">
            <v>长期</v>
          </cell>
          <cell r="L2391" t="str">
            <v>是</v>
          </cell>
          <cell r="M2391" t="str">
            <v>柳州</v>
          </cell>
          <cell r="N2391" t="str">
            <v>医院</v>
          </cell>
          <cell r="O2391" t="str">
            <v>研究生</v>
          </cell>
          <cell r="P2391" t="str">
            <v>博士</v>
          </cell>
          <cell r="Q2391" t="str">
            <v>苏州大学</v>
          </cell>
          <cell r="R2391" t="str">
            <v>临床医学</v>
          </cell>
          <cell r="S2391">
            <v>43265</v>
          </cell>
          <cell r="T2391" t="str">
            <v>其他</v>
          </cell>
          <cell r="U2391" t="str">
            <v>E</v>
          </cell>
          <cell r="V2391" t="str">
            <v>E</v>
          </cell>
          <cell r="W2391" t="b">
            <v>1</v>
          </cell>
          <cell r="X2391">
            <v>4500</v>
          </cell>
          <cell r="Y2391">
            <v>4500</v>
          </cell>
          <cell r="Z2391" t="b">
            <v>1</v>
          </cell>
          <cell r="AA2391">
            <v>1125</v>
          </cell>
          <cell r="AB2391">
            <v>1125</v>
          </cell>
          <cell r="AC2391">
            <v>5625</v>
          </cell>
          <cell r="AD2391">
            <v>5625</v>
          </cell>
          <cell r="AE2391">
            <v>43466</v>
          </cell>
          <cell r="AF2391">
            <v>45017</v>
          </cell>
          <cell r="AG2391">
            <v>51</v>
          </cell>
          <cell r="AH2391">
            <v>51</v>
          </cell>
          <cell r="AI2391" t="b">
            <v>1</v>
          </cell>
          <cell r="AJ2391">
            <v>3</v>
          </cell>
          <cell r="AK2391">
            <v>54</v>
          </cell>
          <cell r="AL2391" t="e">
            <v>#N/A</v>
          </cell>
          <cell r="AM2391" t="str">
            <v>202101</v>
          </cell>
          <cell r="AN2391" t="e">
            <v>#N/A</v>
          </cell>
        </row>
        <row r="2392">
          <cell r="B2392" t="str">
            <v>陈甜</v>
          </cell>
          <cell r="C2392" t="str">
            <v>女</v>
          </cell>
          <cell r="D2392" t="str">
            <v>汉族</v>
          </cell>
          <cell r="E2392">
            <v>33955</v>
          </cell>
          <cell r="F2392" t="str">
            <v>中国</v>
          </cell>
          <cell r="G2392" t="str">
            <v>居民身份证</v>
          </cell>
          <cell r="H2392" t="str">
            <v>43112719921217342X</v>
          </cell>
          <cell r="I2392" t="str">
            <v>柳州市中医医院（柳州市壮医医院）</v>
          </cell>
          <cell r="J2392">
            <v>43657</v>
          </cell>
          <cell r="K2392">
            <v>45504</v>
          </cell>
          <cell r="L2392" t="str">
            <v>是</v>
          </cell>
          <cell r="M2392" t="str">
            <v>柳州</v>
          </cell>
          <cell r="N2392" t="str">
            <v>医院</v>
          </cell>
          <cell r="O2392" t="str">
            <v>研究生</v>
          </cell>
          <cell r="P2392" t="str">
            <v>硕士</v>
          </cell>
          <cell r="Q2392" t="str">
            <v>广西中医药大学</v>
          </cell>
          <cell r="R2392" t="str">
            <v>针灸推拿学</v>
          </cell>
          <cell r="S2392">
            <v>43646</v>
          </cell>
          <cell r="T2392" t="str">
            <v>其他</v>
          </cell>
          <cell r="U2392" t="str">
            <v>F</v>
          </cell>
          <cell r="V2392" t="str">
            <v>F</v>
          </cell>
          <cell r="W2392" t="b">
            <v>1</v>
          </cell>
          <cell r="X2392">
            <v>3000</v>
          </cell>
          <cell r="Y2392">
            <v>3000</v>
          </cell>
          <cell r="Z2392" t="b">
            <v>1</v>
          </cell>
          <cell r="AA2392">
            <v>750</v>
          </cell>
          <cell r="AB2392">
            <v>750</v>
          </cell>
          <cell r="AC2392">
            <v>3750</v>
          </cell>
          <cell r="AD2392">
            <v>3750</v>
          </cell>
          <cell r="AE2392">
            <v>43647</v>
          </cell>
          <cell r="AF2392">
            <v>45017</v>
          </cell>
          <cell r="AG2392">
            <v>45</v>
          </cell>
          <cell r="AH2392">
            <v>45</v>
          </cell>
          <cell r="AI2392" t="b">
            <v>1</v>
          </cell>
          <cell r="AJ2392">
            <v>3</v>
          </cell>
          <cell r="AK2392">
            <v>48</v>
          </cell>
          <cell r="AL2392" t="e">
            <v>#N/A</v>
          </cell>
          <cell r="AM2392" t="str">
            <v>201907</v>
          </cell>
          <cell r="AN2392">
            <v>0</v>
          </cell>
        </row>
        <row r="2393">
          <cell r="B2393" t="str">
            <v>程双丽</v>
          </cell>
          <cell r="C2393" t="str">
            <v>女</v>
          </cell>
          <cell r="D2393" t="str">
            <v>汉族</v>
          </cell>
          <cell r="E2393">
            <v>34109</v>
          </cell>
          <cell r="F2393" t="str">
            <v>中国</v>
          </cell>
          <cell r="G2393" t="str">
            <v>居民身份证</v>
          </cell>
          <cell r="H2393" t="str">
            <v>411627199305207004</v>
          </cell>
          <cell r="I2393" t="str">
            <v>柳州市中医医院（柳州市壮医医院）</v>
          </cell>
          <cell r="J2393">
            <v>43657</v>
          </cell>
          <cell r="K2393">
            <v>45504</v>
          </cell>
          <cell r="L2393" t="str">
            <v>是</v>
          </cell>
          <cell r="M2393" t="str">
            <v>柳州</v>
          </cell>
          <cell r="N2393" t="str">
            <v>医院</v>
          </cell>
          <cell r="O2393" t="str">
            <v>研究生</v>
          </cell>
          <cell r="P2393" t="str">
            <v>硕士</v>
          </cell>
          <cell r="Q2393" t="str">
            <v>成都中医药大学</v>
          </cell>
          <cell r="R2393" t="str">
            <v>中医内科学</v>
          </cell>
          <cell r="S2393">
            <v>43630</v>
          </cell>
          <cell r="T2393" t="str">
            <v>其他</v>
          </cell>
          <cell r="U2393" t="str">
            <v>F</v>
          </cell>
          <cell r="V2393" t="str">
            <v>F</v>
          </cell>
          <cell r="W2393" t="b">
            <v>1</v>
          </cell>
          <cell r="X2393">
            <v>3000</v>
          </cell>
          <cell r="Y2393">
            <v>3000</v>
          </cell>
          <cell r="Z2393" t="b">
            <v>1</v>
          </cell>
          <cell r="AA2393">
            <v>750</v>
          </cell>
          <cell r="AB2393">
            <v>750</v>
          </cell>
          <cell r="AC2393">
            <v>3750</v>
          </cell>
          <cell r="AD2393">
            <v>3750</v>
          </cell>
          <cell r="AE2393">
            <v>43647</v>
          </cell>
          <cell r="AF2393">
            <v>45017</v>
          </cell>
          <cell r="AG2393">
            <v>45</v>
          </cell>
          <cell r="AH2393">
            <v>45</v>
          </cell>
          <cell r="AI2393" t="b">
            <v>1</v>
          </cell>
          <cell r="AJ2393">
            <v>3</v>
          </cell>
          <cell r="AK2393">
            <v>48</v>
          </cell>
          <cell r="AL2393" t="e">
            <v>#N/A</v>
          </cell>
          <cell r="AM2393" t="str">
            <v>201907</v>
          </cell>
          <cell r="AN2393">
            <v>0</v>
          </cell>
        </row>
        <row r="2394">
          <cell r="B2394" t="str">
            <v>杜杨文</v>
          </cell>
          <cell r="C2394" t="str">
            <v>男</v>
          </cell>
          <cell r="D2394" t="str">
            <v>汉族</v>
          </cell>
          <cell r="E2394">
            <v>33642</v>
          </cell>
          <cell r="F2394" t="str">
            <v>中国</v>
          </cell>
          <cell r="G2394" t="str">
            <v>居民身份证</v>
          </cell>
          <cell r="H2394" t="str">
            <v>360726199202082000</v>
          </cell>
          <cell r="I2394" t="str">
            <v>柳州市中医医院（柳州市壮医医院）</v>
          </cell>
          <cell r="J2394">
            <v>43656</v>
          </cell>
          <cell r="K2394">
            <v>45504</v>
          </cell>
          <cell r="L2394" t="str">
            <v>是</v>
          </cell>
          <cell r="M2394" t="str">
            <v>柳州</v>
          </cell>
          <cell r="N2394" t="str">
            <v>医院</v>
          </cell>
          <cell r="O2394" t="str">
            <v>研究生</v>
          </cell>
          <cell r="P2394" t="str">
            <v>硕士</v>
          </cell>
          <cell r="Q2394" t="str">
            <v>广西中医药大学</v>
          </cell>
          <cell r="R2394" t="str">
            <v>中医内科学</v>
          </cell>
          <cell r="S2394">
            <v>43646</v>
          </cell>
          <cell r="T2394" t="str">
            <v>其他</v>
          </cell>
          <cell r="U2394" t="str">
            <v>F</v>
          </cell>
          <cell r="V2394" t="str">
            <v>F</v>
          </cell>
          <cell r="W2394" t="b">
            <v>1</v>
          </cell>
          <cell r="X2394">
            <v>3000</v>
          </cell>
          <cell r="Y2394">
            <v>3000</v>
          </cell>
          <cell r="Z2394" t="b">
            <v>1</v>
          </cell>
          <cell r="AA2394">
            <v>750</v>
          </cell>
          <cell r="AB2394">
            <v>750</v>
          </cell>
          <cell r="AC2394">
            <v>3750</v>
          </cell>
          <cell r="AD2394">
            <v>3750</v>
          </cell>
          <cell r="AE2394">
            <v>43647</v>
          </cell>
          <cell r="AF2394">
            <v>45017</v>
          </cell>
          <cell r="AG2394">
            <v>45</v>
          </cell>
          <cell r="AH2394">
            <v>45</v>
          </cell>
          <cell r="AI2394" t="b">
            <v>1</v>
          </cell>
          <cell r="AJ2394">
            <v>3</v>
          </cell>
          <cell r="AK2394">
            <v>48</v>
          </cell>
          <cell r="AL2394" t="e">
            <v>#N/A</v>
          </cell>
          <cell r="AM2394" t="e">
            <v>#N/A</v>
          </cell>
          <cell r="AN2394">
            <v>0</v>
          </cell>
        </row>
        <row r="2395">
          <cell r="B2395" t="str">
            <v>樊华</v>
          </cell>
          <cell r="C2395" t="str">
            <v>女</v>
          </cell>
          <cell r="D2395" t="str">
            <v>汉族</v>
          </cell>
          <cell r="E2395">
            <v>33667</v>
          </cell>
          <cell r="F2395" t="str">
            <v>中国</v>
          </cell>
          <cell r="G2395" t="str">
            <v>居民身份证</v>
          </cell>
          <cell r="H2395" t="str">
            <v>230521199203043522</v>
          </cell>
          <cell r="I2395" t="str">
            <v>柳州市中医医院（柳州市壮医医院）</v>
          </cell>
          <cell r="J2395">
            <v>43657</v>
          </cell>
          <cell r="K2395">
            <v>45504</v>
          </cell>
          <cell r="L2395" t="str">
            <v>是</v>
          </cell>
          <cell r="M2395" t="str">
            <v>柳州</v>
          </cell>
          <cell r="N2395" t="str">
            <v>医院</v>
          </cell>
          <cell r="O2395" t="str">
            <v>研究生</v>
          </cell>
          <cell r="P2395" t="str">
            <v>硕士</v>
          </cell>
          <cell r="Q2395" t="str">
            <v>上海中医药大学</v>
          </cell>
          <cell r="R2395" t="str">
            <v>中医内科学</v>
          </cell>
          <cell r="S2395">
            <v>43640</v>
          </cell>
          <cell r="T2395" t="str">
            <v>其他</v>
          </cell>
          <cell r="U2395" t="str">
            <v>F</v>
          </cell>
          <cell r="V2395" t="str">
            <v>F</v>
          </cell>
          <cell r="W2395" t="b">
            <v>1</v>
          </cell>
          <cell r="X2395">
            <v>3000</v>
          </cell>
          <cell r="Y2395">
            <v>3000</v>
          </cell>
          <cell r="Z2395" t="b">
            <v>1</v>
          </cell>
          <cell r="AA2395">
            <v>750</v>
          </cell>
          <cell r="AB2395">
            <v>750</v>
          </cell>
          <cell r="AC2395">
            <v>3750</v>
          </cell>
          <cell r="AD2395">
            <v>3750</v>
          </cell>
          <cell r="AE2395">
            <v>43647</v>
          </cell>
          <cell r="AF2395">
            <v>45017</v>
          </cell>
          <cell r="AG2395">
            <v>45</v>
          </cell>
          <cell r="AH2395">
            <v>45</v>
          </cell>
          <cell r="AI2395" t="b">
            <v>1</v>
          </cell>
          <cell r="AJ2395">
            <v>3</v>
          </cell>
          <cell r="AK2395">
            <v>48</v>
          </cell>
          <cell r="AL2395" t="e">
            <v>#N/A</v>
          </cell>
          <cell r="AM2395" t="str">
            <v>201907</v>
          </cell>
          <cell r="AN2395">
            <v>0</v>
          </cell>
        </row>
        <row r="2396">
          <cell r="B2396" t="str">
            <v>黄诗雄</v>
          </cell>
          <cell r="C2396" t="str">
            <v>男</v>
          </cell>
          <cell r="D2396" t="str">
            <v>壮族</v>
          </cell>
          <cell r="E2396">
            <v>33822</v>
          </cell>
          <cell r="F2396" t="str">
            <v>中国</v>
          </cell>
          <cell r="G2396" t="str">
            <v>居民身份证</v>
          </cell>
          <cell r="H2396" t="str">
            <v>45222319920806003X</v>
          </cell>
          <cell r="I2396" t="str">
            <v>柳州市中医医院（柳州市壮医医院）</v>
          </cell>
          <cell r="J2396">
            <v>43656</v>
          </cell>
          <cell r="K2396">
            <v>45504</v>
          </cell>
          <cell r="L2396" t="str">
            <v>是</v>
          </cell>
          <cell r="M2396" t="str">
            <v>柳州</v>
          </cell>
          <cell r="N2396" t="str">
            <v>医院</v>
          </cell>
          <cell r="O2396" t="str">
            <v>研究生</v>
          </cell>
          <cell r="P2396" t="str">
            <v>硕士</v>
          </cell>
          <cell r="Q2396" t="str">
            <v>天津中医药大学</v>
          </cell>
          <cell r="R2396" t="str">
            <v>中医内科学</v>
          </cell>
          <cell r="S2396">
            <v>43644</v>
          </cell>
          <cell r="T2396" t="str">
            <v>其他</v>
          </cell>
          <cell r="U2396" t="str">
            <v>F</v>
          </cell>
          <cell r="V2396" t="str">
            <v>F</v>
          </cell>
          <cell r="W2396" t="b">
            <v>1</v>
          </cell>
          <cell r="X2396">
            <v>3000</v>
          </cell>
          <cell r="Y2396">
            <v>3000</v>
          </cell>
          <cell r="Z2396" t="b">
            <v>1</v>
          </cell>
          <cell r="AA2396">
            <v>750</v>
          </cell>
          <cell r="AB2396">
            <v>750</v>
          </cell>
          <cell r="AC2396">
            <v>3750</v>
          </cell>
          <cell r="AD2396">
            <v>3750</v>
          </cell>
          <cell r="AE2396">
            <v>43647</v>
          </cell>
          <cell r="AF2396">
            <v>45017</v>
          </cell>
          <cell r="AG2396">
            <v>45</v>
          </cell>
          <cell r="AH2396">
            <v>45</v>
          </cell>
          <cell r="AI2396" t="b">
            <v>1</v>
          </cell>
          <cell r="AJ2396">
            <v>3</v>
          </cell>
          <cell r="AK2396">
            <v>48</v>
          </cell>
          <cell r="AL2396" t="e">
            <v>#N/A</v>
          </cell>
          <cell r="AM2396" t="str">
            <v>201907</v>
          </cell>
          <cell r="AN2396">
            <v>0</v>
          </cell>
        </row>
        <row r="2397">
          <cell r="B2397" t="str">
            <v>李钢磊</v>
          </cell>
          <cell r="C2397" t="str">
            <v>男</v>
          </cell>
          <cell r="D2397" t="str">
            <v>汉族</v>
          </cell>
          <cell r="E2397">
            <v>32523</v>
          </cell>
          <cell r="F2397" t="str">
            <v>中国</v>
          </cell>
          <cell r="G2397" t="str">
            <v>居民身份证</v>
          </cell>
          <cell r="H2397" t="str">
            <v>410425198901150519</v>
          </cell>
          <cell r="I2397" t="str">
            <v>柳州市中医医院（柳州市壮医医院）</v>
          </cell>
          <cell r="J2397">
            <v>43656</v>
          </cell>
          <cell r="K2397">
            <v>45504</v>
          </cell>
          <cell r="L2397" t="str">
            <v>是</v>
          </cell>
          <cell r="M2397" t="str">
            <v>柳州</v>
          </cell>
          <cell r="N2397" t="str">
            <v>医院</v>
          </cell>
          <cell r="O2397" t="str">
            <v>研究生</v>
          </cell>
          <cell r="P2397" t="str">
            <v>硕士</v>
          </cell>
          <cell r="Q2397" t="str">
            <v>广西中医药大学</v>
          </cell>
          <cell r="R2397" t="str">
            <v>中医学</v>
          </cell>
          <cell r="S2397">
            <v>43646</v>
          </cell>
          <cell r="T2397" t="str">
            <v>其他</v>
          </cell>
          <cell r="U2397" t="str">
            <v>F</v>
          </cell>
          <cell r="V2397" t="str">
            <v>F</v>
          </cell>
          <cell r="W2397" t="b">
            <v>1</v>
          </cell>
          <cell r="X2397">
            <v>3000</v>
          </cell>
          <cell r="Y2397">
            <v>3000</v>
          </cell>
          <cell r="Z2397" t="b">
            <v>1</v>
          </cell>
          <cell r="AA2397">
            <v>750</v>
          </cell>
          <cell r="AB2397">
            <v>750</v>
          </cell>
          <cell r="AC2397">
            <v>3750</v>
          </cell>
          <cell r="AD2397">
            <v>3750</v>
          </cell>
          <cell r="AE2397">
            <v>43647</v>
          </cell>
          <cell r="AF2397">
            <v>45017</v>
          </cell>
          <cell r="AG2397">
            <v>45</v>
          </cell>
          <cell r="AH2397">
            <v>45</v>
          </cell>
          <cell r="AI2397" t="b">
            <v>1</v>
          </cell>
          <cell r="AJ2397">
            <v>3</v>
          </cell>
          <cell r="AK2397">
            <v>48</v>
          </cell>
          <cell r="AL2397" t="e">
            <v>#N/A</v>
          </cell>
          <cell r="AM2397" t="str">
            <v>201907</v>
          </cell>
          <cell r="AN2397">
            <v>0</v>
          </cell>
        </row>
        <row r="2398">
          <cell r="B2398" t="str">
            <v>李军</v>
          </cell>
          <cell r="C2398" t="str">
            <v>男</v>
          </cell>
          <cell r="D2398" t="str">
            <v>汉族</v>
          </cell>
          <cell r="E2398">
            <v>33172</v>
          </cell>
          <cell r="F2398" t="str">
            <v>中国</v>
          </cell>
          <cell r="G2398" t="str">
            <v>居民身份证</v>
          </cell>
          <cell r="H2398" t="str">
            <v>430524199010265694</v>
          </cell>
          <cell r="I2398" t="str">
            <v>柳州市中医医院（柳州市壮医医院）</v>
          </cell>
          <cell r="J2398">
            <v>43656</v>
          </cell>
          <cell r="K2398">
            <v>45504</v>
          </cell>
          <cell r="L2398" t="str">
            <v>是</v>
          </cell>
          <cell r="M2398" t="str">
            <v>柳州</v>
          </cell>
          <cell r="N2398" t="str">
            <v>医院</v>
          </cell>
          <cell r="O2398" t="str">
            <v>研究生</v>
          </cell>
          <cell r="P2398" t="str">
            <v>硕士</v>
          </cell>
          <cell r="Q2398" t="str">
            <v>广西中医药大学</v>
          </cell>
          <cell r="R2398" t="str">
            <v>中西医临床医学</v>
          </cell>
          <cell r="S2398">
            <v>43646</v>
          </cell>
          <cell r="T2398" t="str">
            <v>其他</v>
          </cell>
          <cell r="U2398" t="str">
            <v>F</v>
          </cell>
          <cell r="V2398" t="str">
            <v>F</v>
          </cell>
          <cell r="W2398" t="b">
            <v>1</v>
          </cell>
          <cell r="X2398">
            <v>3000</v>
          </cell>
          <cell r="Y2398">
            <v>3000</v>
          </cell>
          <cell r="Z2398" t="b">
            <v>1</v>
          </cell>
          <cell r="AA2398">
            <v>750</v>
          </cell>
          <cell r="AB2398">
            <v>750</v>
          </cell>
          <cell r="AC2398">
            <v>3750</v>
          </cell>
          <cell r="AD2398">
            <v>3750</v>
          </cell>
          <cell r="AE2398">
            <v>43647</v>
          </cell>
          <cell r="AF2398">
            <v>45017</v>
          </cell>
          <cell r="AG2398">
            <v>45</v>
          </cell>
          <cell r="AH2398">
            <v>45</v>
          </cell>
          <cell r="AI2398" t="b">
            <v>1</v>
          </cell>
          <cell r="AJ2398">
            <v>3</v>
          </cell>
          <cell r="AK2398">
            <v>48</v>
          </cell>
          <cell r="AL2398" t="e">
            <v>#N/A</v>
          </cell>
          <cell r="AM2398" t="str">
            <v>201907</v>
          </cell>
          <cell r="AN2398">
            <v>0</v>
          </cell>
        </row>
        <row r="2399">
          <cell r="B2399" t="str">
            <v>李玉华</v>
          </cell>
          <cell r="C2399" t="str">
            <v>女</v>
          </cell>
          <cell r="D2399" t="str">
            <v>汉族</v>
          </cell>
          <cell r="E2399">
            <v>33255</v>
          </cell>
          <cell r="F2399" t="str">
            <v>中国</v>
          </cell>
          <cell r="G2399" t="str">
            <v>居民身份证</v>
          </cell>
          <cell r="H2399" t="str">
            <v>430682199101172724</v>
          </cell>
          <cell r="I2399" t="str">
            <v>柳州市中医医院（柳州市壮医医院）</v>
          </cell>
          <cell r="J2399">
            <v>43656</v>
          </cell>
          <cell r="K2399">
            <v>45504</v>
          </cell>
          <cell r="L2399" t="str">
            <v>是</v>
          </cell>
          <cell r="M2399" t="str">
            <v>柳州</v>
          </cell>
          <cell r="N2399" t="str">
            <v>医院</v>
          </cell>
          <cell r="O2399" t="str">
            <v>研究生</v>
          </cell>
          <cell r="P2399" t="str">
            <v>硕士</v>
          </cell>
          <cell r="Q2399" t="str">
            <v>广西中医药大学</v>
          </cell>
          <cell r="R2399" t="str">
            <v>中西医临床医学</v>
          </cell>
          <cell r="S2399">
            <v>43646</v>
          </cell>
          <cell r="T2399" t="str">
            <v>其他</v>
          </cell>
          <cell r="U2399" t="str">
            <v>F</v>
          </cell>
          <cell r="V2399" t="str">
            <v>F</v>
          </cell>
          <cell r="W2399" t="b">
            <v>1</v>
          </cell>
          <cell r="X2399">
            <v>3000</v>
          </cell>
          <cell r="Y2399">
            <v>3000</v>
          </cell>
          <cell r="Z2399" t="b">
            <v>1</v>
          </cell>
          <cell r="AA2399">
            <v>750</v>
          </cell>
          <cell r="AB2399">
            <v>750</v>
          </cell>
          <cell r="AC2399">
            <v>3750</v>
          </cell>
          <cell r="AD2399">
            <v>3750</v>
          </cell>
          <cell r="AE2399">
            <v>43647</v>
          </cell>
          <cell r="AF2399">
            <v>45017</v>
          </cell>
          <cell r="AG2399">
            <v>45</v>
          </cell>
          <cell r="AH2399">
            <v>45</v>
          </cell>
          <cell r="AI2399" t="b">
            <v>1</v>
          </cell>
          <cell r="AJ2399">
            <v>3</v>
          </cell>
          <cell r="AK2399">
            <v>48</v>
          </cell>
          <cell r="AL2399" t="e">
            <v>#N/A</v>
          </cell>
          <cell r="AM2399" t="str">
            <v>201907</v>
          </cell>
          <cell r="AN2399">
            <v>0</v>
          </cell>
        </row>
        <row r="2400">
          <cell r="B2400" t="str">
            <v>李新聪</v>
          </cell>
          <cell r="C2400" t="str">
            <v>女</v>
          </cell>
          <cell r="D2400" t="str">
            <v>瑶族</v>
          </cell>
          <cell r="E2400">
            <v>33817</v>
          </cell>
          <cell r="F2400" t="str">
            <v>中国</v>
          </cell>
          <cell r="G2400" t="str">
            <v>居民身份证</v>
          </cell>
          <cell r="H2400" t="str">
            <v>452428199208010588</v>
          </cell>
          <cell r="I2400" t="str">
            <v>柳州市中医医院（柳州市壮医医院）</v>
          </cell>
          <cell r="J2400">
            <v>43656</v>
          </cell>
          <cell r="K2400">
            <v>45504</v>
          </cell>
          <cell r="L2400" t="str">
            <v>是</v>
          </cell>
          <cell r="M2400" t="str">
            <v>柳州</v>
          </cell>
          <cell r="N2400" t="str">
            <v>医院</v>
          </cell>
          <cell r="O2400" t="str">
            <v>研究生</v>
          </cell>
          <cell r="P2400" t="str">
            <v>硕士</v>
          </cell>
          <cell r="Q2400" t="str">
            <v>广西中医药大学</v>
          </cell>
          <cell r="R2400" t="str">
            <v>中医妇科学</v>
          </cell>
          <cell r="S2400">
            <v>43646</v>
          </cell>
          <cell r="T2400" t="str">
            <v>其他</v>
          </cell>
          <cell r="U2400" t="str">
            <v>F</v>
          </cell>
          <cell r="V2400" t="str">
            <v>F</v>
          </cell>
          <cell r="W2400" t="b">
            <v>1</v>
          </cell>
          <cell r="X2400">
            <v>3000</v>
          </cell>
          <cell r="Y2400">
            <v>3000</v>
          </cell>
          <cell r="Z2400" t="b">
            <v>1</v>
          </cell>
          <cell r="AA2400">
            <v>750</v>
          </cell>
          <cell r="AB2400">
            <v>750</v>
          </cell>
          <cell r="AC2400">
            <v>3750</v>
          </cell>
          <cell r="AD2400">
            <v>3750</v>
          </cell>
          <cell r="AE2400">
            <v>43647</v>
          </cell>
          <cell r="AF2400">
            <v>45017</v>
          </cell>
          <cell r="AG2400">
            <v>45</v>
          </cell>
          <cell r="AH2400">
            <v>45</v>
          </cell>
          <cell r="AI2400" t="b">
            <v>1</v>
          </cell>
          <cell r="AJ2400">
            <v>3</v>
          </cell>
          <cell r="AK2400">
            <v>48</v>
          </cell>
          <cell r="AL2400" t="e">
            <v>#N/A</v>
          </cell>
          <cell r="AM2400" t="str">
            <v>201907</v>
          </cell>
          <cell r="AN2400">
            <v>0</v>
          </cell>
        </row>
        <row r="2401">
          <cell r="B2401" t="str">
            <v>陆智华</v>
          </cell>
          <cell r="C2401" t="str">
            <v>男</v>
          </cell>
          <cell r="D2401" t="str">
            <v>壮族</v>
          </cell>
          <cell r="E2401">
            <v>33815</v>
          </cell>
          <cell r="F2401" t="str">
            <v>中国</v>
          </cell>
          <cell r="G2401" t="str">
            <v>居民身份证</v>
          </cell>
          <cell r="H2401" t="str">
            <v>450204199207301419</v>
          </cell>
          <cell r="I2401" t="str">
            <v>柳州市中医医院（柳州市壮医医院）</v>
          </cell>
          <cell r="J2401">
            <v>43656</v>
          </cell>
          <cell r="K2401">
            <v>45504</v>
          </cell>
          <cell r="L2401" t="str">
            <v>是</v>
          </cell>
          <cell r="M2401" t="str">
            <v>柳州</v>
          </cell>
          <cell r="N2401" t="str">
            <v>医院</v>
          </cell>
          <cell r="O2401" t="str">
            <v>研究生</v>
          </cell>
          <cell r="P2401" t="str">
            <v>硕士</v>
          </cell>
          <cell r="Q2401" t="str">
            <v>广西中医药大学</v>
          </cell>
          <cell r="R2401" t="str">
            <v>中医外科学</v>
          </cell>
          <cell r="S2401">
            <v>43646</v>
          </cell>
          <cell r="T2401" t="str">
            <v>其他</v>
          </cell>
          <cell r="U2401" t="str">
            <v>F</v>
          </cell>
          <cell r="V2401" t="str">
            <v>F</v>
          </cell>
          <cell r="W2401" t="b">
            <v>1</v>
          </cell>
          <cell r="X2401">
            <v>3000</v>
          </cell>
          <cell r="Y2401">
            <v>3000</v>
          </cell>
          <cell r="Z2401" t="b">
            <v>1</v>
          </cell>
          <cell r="AA2401">
            <v>750</v>
          </cell>
          <cell r="AB2401">
            <v>750</v>
          </cell>
          <cell r="AC2401">
            <v>3750</v>
          </cell>
          <cell r="AD2401">
            <v>3750</v>
          </cell>
          <cell r="AE2401">
            <v>43647</v>
          </cell>
          <cell r="AF2401">
            <v>45017</v>
          </cell>
          <cell r="AG2401">
            <v>45</v>
          </cell>
          <cell r="AH2401">
            <v>45</v>
          </cell>
          <cell r="AI2401" t="b">
            <v>1</v>
          </cell>
          <cell r="AJ2401">
            <v>3</v>
          </cell>
          <cell r="AK2401">
            <v>48</v>
          </cell>
          <cell r="AL2401" t="e">
            <v>#N/A</v>
          </cell>
          <cell r="AM2401" t="str">
            <v>201907</v>
          </cell>
          <cell r="AN2401">
            <v>0</v>
          </cell>
        </row>
        <row r="2402">
          <cell r="B2402" t="str">
            <v>罗诗雨</v>
          </cell>
          <cell r="C2402" t="str">
            <v>女</v>
          </cell>
          <cell r="D2402" t="str">
            <v>壮族</v>
          </cell>
          <cell r="E2402">
            <v>33425</v>
          </cell>
          <cell r="F2402" t="str">
            <v>中国</v>
          </cell>
          <cell r="G2402" t="str">
            <v>居民身份证</v>
          </cell>
          <cell r="H2402" t="str">
            <v>450125199107060028</v>
          </cell>
          <cell r="I2402" t="str">
            <v>柳州市中医医院（柳州市壮医医院）</v>
          </cell>
          <cell r="J2402">
            <v>43656</v>
          </cell>
          <cell r="K2402">
            <v>45504</v>
          </cell>
          <cell r="L2402" t="str">
            <v>是</v>
          </cell>
          <cell r="M2402" t="str">
            <v>柳州</v>
          </cell>
          <cell r="N2402" t="str">
            <v>医院</v>
          </cell>
          <cell r="O2402" t="str">
            <v>研究生</v>
          </cell>
          <cell r="P2402" t="str">
            <v>硕士</v>
          </cell>
          <cell r="Q2402" t="str">
            <v>广西中医药大学</v>
          </cell>
          <cell r="R2402" t="str">
            <v>中医学</v>
          </cell>
          <cell r="S2402">
            <v>43646</v>
          </cell>
          <cell r="T2402" t="str">
            <v>其他</v>
          </cell>
          <cell r="U2402" t="str">
            <v>F</v>
          </cell>
          <cell r="V2402" t="str">
            <v>F</v>
          </cell>
          <cell r="W2402" t="b">
            <v>1</v>
          </cell>
          <cell r="X2402">
            <v>3000</v>
          </cell>
          <cell r="Y2402">
            <v>3000</v>
          </cell>
          <cell r="Z2402" t="b">
            <v>1</v>
          </cell>
          <cell r="AA2402">
            <v>750</v>
          </cell>
          <cell r="AB2402">
            <v>750</v>
          </cell>
          <cell r="AC2402">
            <v>3750</v>
          </cell>
          <cell r="AD2402">
            <v>3750</v>
          </cell>
          <cell r="AE2402">
            <v>43647</v>
          </cell>
          <cell r="AF2402">
            <v>45017</v>
          </cell>
          <cell r="AG2402">
            <v>45</v>
          </cell>
          <cell r="AH2402">
            <v>45</v>
          </cell>
          <cell r="AI2402" t="b">
            <v>1</v>
          </cell>
          <cell r="AJ2402">
            <v>3</v>
          </cell>
          <cell r="AK2402">
            <v>48</v>
          </cell>
          <cell r="AL2402" t="e">
            <v>#N/A</v>
          </cell>
          <cell r="AM2402" t="str">
            <v>201907</v>
          </cell>
          <cell r="AN2402" t="e">
            <v>#N/A</v>
          </cell>
        </row>
        <row r="2403">
          <cell r="B2403" t="str">
            <v>潘波洋</v>
          </cell>
          <cell r="C2403" t="str">
            <v>男</v>
          </cell>
          <cell r="D2403" t="str">
            <v>汉族</v>
          </cell>
          <cell r="E2403">
            <v>33359</v>
          </cell>
          <cell r="F2403" t="str">
            <v>中国</v>
          </cell>
          <cell r="G2403" t="str">
            <v>居民身份证</v>
          </cell>
          <cell r="H2403" t="str">
            <v>410781199105010816</v>
          </cell>
          <cell r="I2403" t="str">
            <v>柳州市中医医院（柳州市壮医医院）</v>
          </cell>
          <cell r="J2403">
            <v>43657</v>
          </cell>
          <cell r="K2403">
            <v>45504</v>
          </cell>
          <cell r="L2403" t="str">
            <v>是</v>
          </cell>
          <cell r="M2403" t="str">
            <v>柳州</v>
          </cell>
          <cell r="N2403" t="str">
            <v>医院</v>
          </cell>
          <cell r="O2403" t="str">
            <v>研究生</v>
          </cell>
          <cell r="P2403" t="str">
            <v>硕士</v>
          </cell>
          <cell r="Q2403" t="str">
            <v>广西中医药大学</v>
          </cell>
          <cell r="R2403" t="str">
            <v>针灸推拿学</v>
          </cell>
          <cell r="S2403">
            <v>43646</v>
          </cell>
          <cell r="T2403" t="str">
            <v>其他</v>
          </cell>
          <cell r="U2403" t="str">
            <v>F</v>
          </cell>
          <cell r="V2403" t="str">
            <v>F</v>
          </cell>
          <cell r="W2403" t="b">
            <v>1</v>
          </cell>
          <cell r="X2403">
            <v>3000</v>
          </cell>
          <cell r="Y2403">
            <v>3000</v>
          </cell>
          <cell r="Z2403" t="b">
            <v>1</v>
          </cell>
          <cell r="AA2403">
            <v>750</v>
          </cell>
          <cell r="AB2403">
            <v>750</v>
          </cell>
          <cell r="AC2403">
            <v>3750</v>
          </cell>
          <cell r="AD2403">
            <v>3750</v>
          </cell>
          <cell r="AE2403">
            <v>43647</v>
          </cell>
          <cell r="AF2403">
            <v>45017</v>
          </cell>
          <cell r="AG2403">
            <v>45</v>
          </cell>
          <cell r="AH2403">
            <v>45</v>
          </cell>
          <cell r="AI2403" t="b">
            <v>1</v>
          </cell>
          <cell r="AJ2403">
            <v>3</v>
          </cell>
          <cell r="AK2403">
            <v>48</v>
          </cell>
          <cell r="AL2403" t="e">
            <v>#N/A</v>
          </cell>
          <cell r="AM2403" t="str">
            <v>201907</v>
          </cell>
          <cell r="AN2403">
            <v>0</v>
          </cell>
        </row>
        <row r="2404">
          <cell r="B2404" t="str">
            <v>饶远森</v>
          </cell>
          <cell r="C2404" t="str">
            <v>男</v>
          </cell>
          <cell r="D2404" t="str">
            <v>汉族</v>
          </cell>
          <cell r="E2404">
            <v>33857</v>
          </cell>
          <cell r="F2404" t="str">
            <v>中国</v>
          </cell>
          <cell r="G2404" t="str">
            <v>居民身份证</v>
          </cell>
          <cell r="H2404" t="str">
            <v>360733199209105494</v>
          </cell>
          <cell r="I2404" t="str">
            <v>柳州市中医医院（柳州市壮医医院）</v>
          </cell>
          <cell r="J2404">
            <v>43656</v>
          </cell>
          <cell r="K2404">
            <v>45504</v>
          </cell>
          <cell r="L2404" t="str">
            <v>是</v>
          </cell>
          <cell r="M2404" t="str">
            <v>柳州</v>
          </cell>
          <cell r="N2404" t="str">
            <v>医院</v>
          </cell>
          <cell r="O2404" t="str">
            <v>研究生</v>
          </cell>
          <cell r="P2404" t="str">
            <v>硕士</v>
          </cell>
          <cell r="Q2404" t="str">
            <v>广西中医药大学</v>
          </cell>
          <cell r="R2404" t="str">
            <v>中医骨伤科学</v>
          </cell>
          <cell r="S2404">
            <v>43646</v>
          </cell>
          <cell r="T2404" t="str">
            <v>其他</v>
          </cell>
          <cell r="U2404" t="str">
            <v>F</v>
          </cell>
          <cell r="V2404" t="str">
            <v>F</v>
          </cell>
          <cell r="W2404" t="b">
            <v>1</v>
          </cell>
          <cell r="X2404">
            <v>3000</v>
          </cell>
          <cell r="Y2404">
            <v>3000</v>
          </cell>
          <cell r="Z2404" t="b">
            <v>1</v>
          </cell>
          <cell r="AA2404">
            <v>750</v>
          </cell>
          <cell r="AB2404">
            <v>750</v>
          </cell>
          <cell r="AC2404">
            <v>3750</v>
          </cell>
          <cell r="AD2404">
            <v>3750</v>
          </cell>
          <cell r="AE2404">
            <v>43647</v>
          </cell>
          <cell r="AF2404">
            <v>45017</v>
          </cell>
          <cell r="AG2404">
            <v>45</v>
          </cell>
          <cell r="AH2404">
            <v>45</v>
          </cell>
          <cell r="AI2404" t="b">
            <v>1</v>
          </cell>
          <cell r="AJ2404">
            <v>3</v>
          </cell>
          <cell r="AK2404">
            <v>48</v>
          </cell>
          <cell r="AL2404" t="e">
            <v>#N/A</v>
          </cell>
          <cell r="AM2404" t="str">
            <v>201907</v>
          </cell>
          <cell r="AN2404">
            <v>0</v>
          </cell>
        </row>
        <row r="2405">
          <cell r="B2405" t="str">
            <v>马晶牧野</v>
          </cell>
          <cell r="C2405" t="str">
            <v>男</v>
          </cell>
          <cell r="D2405" t="str">
            <v>汉族</v>
          </cell>
          <cell r="E2405">
            <v>33134</v>
          </cell>
          <cell r="F2405" t="str">
            <v>中国</v>
          </cell>
          <cell r="G2405" t="str">
            <v>居民身份证</v>
          </cell>
          <cell r="H2405" t="str">
            <v>412701199009180532</v>
          </cell>
          <cell r="I2405" t="str">
            <v>柳州市中医医院（柳州市壮医医院）</v>
          </cell>
          <cell r="J2405">
            <v>43657</v>
          </cell>
          <cell r="K2405">
            <v>45504</v>
          </cell>
          <cell r="L2405" t="str">
            <v>是</v>
          </cell>
          <cell r="M2405" t="str">
            <v>柳州</v>
          </cell>
          <cell r="N2405" t="str">
            <v>医院</v>
          </cell>
          <cell r="O2405" t="str">
            <v>研究生</v>
          </cell>
          <cell r="P2405" t="str">
            <v>硕士</v>
          </cell>
          <cell r="Q2405" t="str">
            <v>山西中医药大学</v>
          </cell>
          <cell r="R2405" t="str">
            <v>中医内科学</v>
          </cell>
          <cell r="S2405">
            <v>43642</v>
          </cell>
          <cell r="T2405" t="str">
            <v>其他</v>
          </cell>
          <cell r="U2405" t="str">
            <v>F</v>
          </cell>
          <cell r="V2405" t="str">
            <v>F</v>
          </cell>
          <cell r="W2405" t="b">
            <v>1</v>
          </cell>
          <cell r="X2405">
            <v>3000</v>
          </cell>
          <cell r="Y2405">
            <v>3000</v>
          </cell>
          <cell r="Z2405" t="b">
            <v>1</v>
          </cell>
          <cell r="AA2405">
            <v>750</v>
          </cell>
          <cell r="AB2405">
            <v>750</v>
          </cell>
          <cell r="AC2405">
            <v>3750</v>
          </cell>
          <cell r="AD2405">
            <v>3750</v>
          </cell>
          <cell r="AE2405">
            <v>43647</v>
          </cell>
          <cell r="AF2405">
            <v>45017</v>
          </cell>
          <cell r="AG2405">
            <v>45</v>
          </cell>
          <cell r="AH2405">
            <v>45</v>
          </cell>
          <cell r="AI2405" t="b">
            <v>1</v>
          </cell>
          <cell r="AJ2405">
            <v>3</v>
          </cell>
          <cell r="AK2405">
            <v>48</v>
          </cell>
          <cell r="AL2405" t="e">
            <v>#N/A</v>
          </cell>
          <cell r="AM2405" t="str">
            <v>201907</v>
          </cell>
          <cell r="AN2405">
            <v>0</v>
          </cell>
        </row>
        <row r="2406">
          <cell r="B2406" t="str">
            <v>谭柳萍</v>
          </cell>
          <cell r="C2406" t="str">
            <v>女</v>
          </cell>
          <cell r="D2406" t="str">
            <v>壮族</v>
          </cell>
          <cell r="E2406">
            <v>33974</v>
          </cell>
          <cell r="F2406" t="str">
            <v>中国</v>
          </cell>
          <cell r="G2406" t="str">
            <v>居民身份证</v>
          </cell>
          <cell r="H2406" t="str">
            <v>452226199301051225</v>
          </cell>
          <cell r="I2406" t="str">
            <v>柳州市中医医院（柳州市壮医医院）</v>
          </cell>
          <cell r="J2406">
            <v>43656</v>
          </cell>
          <cell r="K2406">
            <v>45504</v>
          </cell>
          <cell r="L2406" t="str">
            <v>是</v>
          </cell>
          <cell r="M2406" t="str">
            <v>柳州</v>
          </cell>
          <cell r="N2406" t="str">
            <v>医院</v>
          </cell>
          <cell r="O2406" t="str">
            <v>研究生</v>
          </cell>
          <cell r="P2406" t="str">
            <v>硕士</v>
          </cell>
          <cell r="Q2406" t="str">
            <v>广西中医药大学</v>
          </cell>
          <cell r="R2406" t="str">
            <v>药学</v>
          </cell>
          <cell r="S2406">
            <v>43646</v>
          </cell>
          <cell r="T2406" t="str">
            <v>其他</v>
          </cell>
          <cell r="U2406" t="str">
            <v>F</v>
          </cell>
          <cell r="V2406" t="str">
            <v>F</v>
          </cell>
          <cell r="W2406" t="b">
            <v>1</v>
          </cell>
          <cell r="X2406">
            <v>3000</v>
          </cell>
          <cell r="Y2406">
            <v>3000</v>
          </cell>
          <cell r="Z2406" t="b">
            <v>1</v>
          </cell>
          <cell r="AA2406">
            <v>750</v>
          </cell>
          <cell r="AB2406">
            <v>750</v>
          </cell>
          <cell r="AC2406">
            <v>3750</v>
          </cell>
          <cell r="AD2406">
            <v>3750</v>
          </cell>
          <cell r="AE2406">
            <v>43647</v>
          </cell>
          <cell r="AF2406">
            <v>45017</v>
          </cell>
          <cell r="AG2406">
            <v>45</v>
          </cell>
          <cell r="AH2406">
            <v>45</v>
          </cell>
          <cell r="AI2406" t="b">
            <v>1</v>
          </cell>
          <cell r="AJ2406">
            <v>3</v>
          </cell>
          <cell r="AK2406">
            <v>48</v>
          </cell>
          <cell r="AL2406" t="e">
            <v>#N/A</v>
          </cell>
          <cell r="AM2406" t="str">
            <v>201907</v>
          </cell>
          <cell r="AN2406">
            <v>0</v>
          </cell>
        </row>
        <row r="2407">
          <cell r="B2407" t="str">
            <v>谭志康</v>
          </cell>
          <cell r="C2407" t="str">
            <v>男</v>
          </cell>
          <cell r="D2407" t="str">
            <v>汉族</v>
          </cell>
          <cell r="E2407">
            <v>33931</v>
          </cell>
          <cell r="F2407" t="str">
            <v>中国</v>
          </cell>
          <cell r="G2407" t="str">
            <v>居民身份证</v>
          </cell>
          <cell r="H2407" t="str">
            <v>450803199211236337</v>
          </cell>
          <cell r="I2407" t="str">
            <v>柳州市中医医院（柳州市壮医医院）</v>
          </cell>
          <cell r="J2407">
            <v>43657</v>
          </cell>
          <cell r="K2407">
            <v>45504</v>
          </cell>
          <cell r="L2407" t="str">
            <v>是</v>
          </cell>
          <cell r="M2407" t="str">
            <v>柳州</v>
          </cell>
          <cell r="N2407" t="str">
            <v>医院</v>
          </cell>
          <cell r="O2407" t="str">
            <v>研究生</v>
          </cell>
          <cell r="P2407" t="str">
            <v>硕士</v>
          </cell>
          <cell r="Q2407" t="str">
            <v>广西中医药大学</v>
          </cell>
          <cell r="R2407" t="str">
            <v>中医内科学</v>
          </cell>
          <cell r="S2407">
            <v>43646</v>
          </cell>
          <cell r="T2407" t="str">
            <v>其他</v>
          </cell>
          <cell r="U2407" t="str">
            <v>F</v>
          </cell>
          <cell r="V2407" t="str">
            <v>F</v>
          </cell>
          <cell r="W2407" t="b">
            <v>1</v>
          </cell>
          <cell r="X2407">
            <v>3000</v>
          </cell>
          <cell r="Y2407">
            <v>3000</v>
          </cell>
          <cell r="Z2407" t="b">
            <v>1</v>
          </cell>
          <cell r="AA2407">
            <v>750</v>
          </cell>
          <cell r="AB2407">
            <v>750</v>
          </cell>
          <cell r="AC2407">
            <v>3750</v>
          </cell>
          <cell r="AD2407">
            <v>3750</v>
          </cell>
          <cell r="AE2407">
            <v>43647</v>
          </cell>
          <cell r="AF2407">
            <v>45017</v>
          </cell>
          <cell r="AG2407">
            <v>45</v>
          </cell>
          <cell r="AH2407">
            <v>45</v>
          </cell>
          <cell r="AI2407" t="b">
            <v>1</v>
          </cell>
          <cell r="AJ2407">
            <v>3</v>
          </cell>
          <cell r="AK2407">
            <v>48</v>
          </cell>
          <cell r="AL2407" t="e">
            <v>#N/A</v>
          </cell>
          <cell r="AM2407" t="str">
            <v>201907</v>
          </cell>
          <cell r="AN2407">
            <v>0</v>
          </cell>
        </row>
        <row r="2408">
          <cell r="B2408" t="str">
            <v>陶晓静</v>
          </cell>
          <cell r="C2408" t="str">
            <v>女</v>
          </cell>
          <cell r="D2408" t="str">
            <v>汉族</v>
          </cell>
          <cell r="E2408">
            <v>33626</v>
          </cell>
          <cell r="F2408" t="str">
            <v>中国</v>
          </cell>
          <cell r="G2408" t="str">
            <v>居民身份证</v>
          </cell>
          <cell r="H2408" t="str">
            <v>452427199201231947</v>
          </cell>
          <cell r="I2408" t="str">
            <v>柳州市中医医院（柳州市壮医医院）</v>
          </cell>
          <cell r="J2408">
            <v>43656</v>
          </cell>
          <cell r="K2408">
            <v>45504</v>
          </cell>
          <cell r="L2408" t="str">
            <v>是</v>
          </cell>
          <cell r="M2408" t="str">
            <v>柳州</v>
          </cell>
          <cell r="N2408" t="str">
            <v>医院</v>
          </cell>
          <cell r="O2408" t="str">
            <v>研究生</v>
          </cell>
          <cell r="P2408" t="str">
            <v>硕士</v>
          </cell>
          <cell r="Q2408" t="str">
            <v>广西医科大学</v>
          </cell>
          <cell r="R2408" t="str">
            <v>药学</v>
          </cell>
          <cell r="S2408">
            <v>43634</v>
          </cell>
          <cell r="T2408" t="str">
            <v>其他</v>
          </cell>
          <cell r="U2408" t="str">
            <v>F</v>
          </cell>
          <cell r="V2408" t="str">
            <v>F</v>
          </cell>
          <cell r="W2408" t="b">
            <v>1</v>
          </cell>
          <cell r="X2408">
            <v>3000</v>
          </cell>
          <cell r="Y2408">
            <v>3000</v>
          </cell>
          <cell r="Z2408" t="b">
            <v>1</v>
          </cell>
          <cell r="AA2408">
            <v>750</v>
          </cell>
          <cell r="AB2408">
            <v>750</v>
          </cell>
          <cell r="AC2408">
            <v>3750</v>
          </cell>
          <cell r="AD2408">
            <v>3750</v>
          </cell>
          <cell r="AE2408">
            <v>43647</v>
          </cell>
          <cell r="AF2408">
            <v>45017</v>
          </cell>
          <cell r="AG2408">
            <v>45</v>
          </cell>
          <cell r="AH2408">
            <v>45</v>
          </cell>
          <cell r="AI2408" t="b">
            <v>1</v>
          </cell>
          <cell r="AJ2408">
            <v>3</v>
          </cell>
          <cell r="AK2408">
            <v>48</v>
          </cell>
          <cell r="AL2408" t="e">
            <v>#N/A</v>
          </cell>
          <cell r="AM2408" t="str">
            <v>201907</v>
          </cell>
          <cell r="AN2408">
            <v>0</v>
          </cell>
        </row>
        <row r="2409">
          <cell r="B2409" t="str">
            <v>韦爱球</v>
          </cell>
          <cell r="C2409" t="str">
            <v>女</v>
          </cell>
          <cell r="D2409" t="str">
            <v>壮族</v>
          </cell>
          <cell r="E2409">
            <v>33570</v>
          </cell>
          <cell r="F2409" t="str">
            <v>中国</v>
          </cell>
          <cell r="G2409" t="str">
            <v>居民身份证</v>
          </cell>
          <cell r="H2409" t="str">
            <v>450221199111282440</v>
          </cell>
          <cell r="I2409" t="str">
            <v>柳州市中医医院（柳州市壮医医院）</v>
          </cell>
          <cell r="J2409">
            <v>43656</v>
          </cell>
          <cell r="K2409">
            <v>45504</v>
          </cell>
          <cell r="L2409" t="str">
            <v>是</v>
          </cell>
          <cell r="M2409" t="str">
            <v>柳州</v>
          </cell>
          <cell r="N2409" t="str">
            <v>医院</v>
          </cell>
          <cell r="O2409" t="str">
            <v>研究生</v>
          </cell>
          <cell r="P2409" t="str">
            <v>硕士</v>
          </cell>
          <cell r="Q2409" t="str">
            <v>广西医科大学</v>
          </cell>
          <cell r="R2409" t="str">
            <v>医学检验</v>
          </cell>
          <cell r="S2409">
            <v>43634</v>
          </cell>
          <cell r="T2409" t="str">
            <v>其他</v>
          </cell>
          <cell r="U2409" t="str">
            <v>F</v>
          </cell>
          <cell r="V2409" t="str">
            <v>F</v>
          </cell>
          <cell r="W2409" t="b">
            <v>1</v>
          </cell>
          <cell r="X2409">
            <v>3000</v>
          </cell>
          <cell r="Y2409">
            <v>3000</v>
          </cell>
          <cell r="Z2409" t="b">
            <v>1</v>
          </cell>
          <cell r="AA2409">
            <v>750</v>
          </cell>
          <cell r="AB2409">
            <v>750</v>
          </cell>
          <cell r="AC2409">
            <v>3750</v>
          </cell>
          <cell r="AD2409">
            <v>3750</v>
          </cell>
          <cell r="AE2409">
            <v>43647</v>
          </cell>
          <cell r="AF2409">
            <v>45017</v>
          </cell>
          <cell r="AG2409">
            <v>45</v>
          </cell>
          <cell r="AH2409">
            <v>45</v>
          </cell>
          <cell r="AI2409" t="b">
            <v>1</v>
          </cell>
          <cell r="AJ2409">
            <v>3</v>
          </cell>
          <cell r="AK2409">
            <v>48</v>
          </cell>
          <cell r="AL2409" t="e">
            <v>#N/A</v>
          </cell>
          <cell r="AM2409" t="str">
            <v>201907</v>
          </cell>
          <cell r="AN2409">
            <v>0</v>
          </cell>
        </row>
        <row r="2410">
          <cell r="B2410" t="str">
            <v>韦宛华</v>
          </cell>
          <cell r="C2410" t="str">
            <v>女</v>
          </cell>
          <cell r="D2410" t="str">
            <v>壮族</v>
          </cell>
          <cell r="E2410">
            <v>33650</v>
          </cell>
          <cell r="F2410" t="str">
            <v>中国</v>
          </cell>
          <cell r="G2410" t="str">
            <v>居民身份证</v>
          </cell>
          <cell r="H2410" t="str">
            <v>45022119920216292X</v>
          </cell>
          <cell r="I2410" t="str">
            <v>柳州市中医医院（柳州市壮医医院）</v>
          </cell>
          <cell r="J2410">
            <v>43649</v>
          </cell>
          <cell r="K2410">
            <v>45504</v>
          </cell>
          <cell r="L2410" t="str">
            <v>是</v>
          </cell>
          <cell r="M2410" t="str">
            <v>柳州</v>
          </cell>
          <cell r="N2410" t="str">
            <v>医院</v>
          </cell>
          <cell r="O2410" t="str">
            <v>研究生</v>
          </cell>
          <cell r="P2410" t="str">
            <v>硕士</v>
          </cell>
          <cell r="Q2410" t="str">
            <v>广西中医药大学</v>
          </cell>
          <cell r="R2410" t="str">
            <v>中医内科学</v>
          </cell>
          <cell r="S2410">
            <v>43646</v>
          </cell>
          <cell r="T2410" t="str">
            <v>其他</v>
          </cell>
          <cell r="U2410" t="str">
            <v>F</v>
          </cell>
          <cell r="V2410" t="str">
            <v>F</v>
          </cell>
          <cell r="W2410" t="b">
            <v>1</v>
          </cell>
          <cell r="X2410">
            <v>3000</v>
          </cell>
          <cell r="Y2410">
            <v>3000</v>
          </cell>
          <cell r="Z2410" t="b">
            <v>1</v>
          </cell>
          <cell r="AA2410">
            <v>750</v>
          </cell>
          <cell r="AB2410">
            <v>750</v>
          </cell>
          <cell r="AC2410">
            <v>3750</v>
          </cell>
          <cell r="AD2410">
            <v>3750</v>
          </cell>
          <cell r="AE2410">
            <v>43647</v>
          </cell>
          <cell r="AF2410">
            <v>45017</v>
          </cell>
          <cell r="AG2410">
            <v>45</v>
          </cell>
          <cell r="AH2410">
            <v>45</v>
          </cell>
          <cell r="AI2410" t="b">
            <v>1</v>
          </cell>
          <cell r="AJ2410">
            <v>3</v>
          </cell>
          <cell r="AK2410">
            <v>48</v>
          </cell>
          <cell r="AL2410" t="e">
            <v>#N/A</v>
          </cell>
          <cell r="AM2410" t="str">
            <v>201907</v>
          </cell>
          <cell r="AN2410">
            <v>0</v>
          </cell>
        </row>
        <row r="2411">
          <cell r="B2411" t="str">
            <v>韦小翠</v>
          </cell>
          <cell r="C2411" t="str">
            <v>女</v>
          </cell>
          <cell r="D2411" t="str">
            <v>壮族</v>
          </cell>
          <cell r="E2411">
            <v>33831</v>
          </cell>
          <cell r="F2411" t="str">
            <v>中国</v>
          </cell>
          <cell r="G2411" t="str">
            <v>居民身份证</v>
          </cell>
          <cell r="H2411" t="str">
            <v>452225199208154880</v>
          </cell>
          <cell r="I2411" t="str">
            <v>柳州市中医医院（柳州市壮医医院）</v>
          </cell>
          <cell r="J2411">
            <v>43656</v>
          </cell>
          <cell r="K2411">
            <v>45504</v>
          </cell>
          <cell r="L2411" t="str">
            <v>是</v>
          </cell>
          <cell r="M2411" t="str">
            <v>柳州</v>
          </cell>
          <cell r="N2411" t="str">
            <v>医院</v>
          </cell>
          <cell r="O2411" t="str">
            <v>研究生</v>
          </cell>
          <cell r="P2411" t="str">
            <v>硕士</v>
          </cell>
          <cell r="Q2411" t="str">
            <v>南京中医院大学</v>
          </cell>
          <cell r="R2411" t="str">
            <v>中药学</v>
          </cell>
          <cell r="S2411">
            <v>43632</v>
          </cell>
          <cell r="T2411" t="str">
            <v>其他</v>
          </cell>
          <cell r="U2411" t="str">
            <v>F</v>
          </cell>
          <cell r="V2411" t="str">
            <v>F</v>
          </cell>
          <cell r="W2411" t="b">
            <v>1</v>
          </cell>
          <cell r="X2411">
            <v>3000</v>
          </cell>
          <cell r="Y2411">
            <v>3000</v>
          </cell>
          <cell r="Z2411" t="b">
            <v>1</v>
          </cell>
          <cell r="AA2411">
            <v>750</v>
          </cell>
          <cell r="AB2411">
            <v>750</v>
          </cell>
          <cell r="AC2411">
            <v>3750</v>
          </cell>
          <cell r="AD2411">
            <v>3750</v>
          </cell>
          <cell r="AE2411">
            <v>43647</v>
          </cell>
          <cell r="AF2411">
            <v>45017</v>
          </cell>
          <cell r="AG2411">
            <v>45</v>
          </cell>
          <cell r="AH2411">
            <v>45</v>
          </cell>
          <cell r="AI2411" t="b">
            <v>1</v>
          </cell>
          <cell r="AJ2411">
            <v>3</v>
          </cell>
          <cell r="AK2411">
            <v>48</v>
          </cell>
        </row>
        <row r="2411">
          <cell r="AM2411" t="str">
            <v>201907</v>
          </cell>
          <cell r="AN2411" t="e">
            <v>#N/A</v>
          </cell>
        </row>
        <row r="2412">
          <cell r="B2412" t="str">
            <v>魏卫兵</v>
          </cell>
          <cell r="C2412" t="str">
            <v>男</v>
          </cell>
          <cell r="D2412" t="str">
            <v>汉族</v>
          </cell>
          <cell r="E2412">
            <v>32657</v>
          </cell>
          <cell r="F2412" t="str">
            <v>中国</v>
          </cell>
          <cell r="G2412" t="str">
            <v>居民身份证</v>
          </cell>
          <cell r="H2412" t="str">
            <v>362202198905292815</v>
          </cell>
          <cell r="I2412" t="str">
            <v>柳州市中医医院（柳州市壮医医院）</v>
          </cell>
          <cell r="J2412">
            <v>43656</v>
          </cell>
          <cell r="K2412">
            <v>45504</v>
          </cell>
          <cell r="L2412" t="str">
            <v>是</v>
          </cell>
          <cell r="M2412" t="str">
            <v>柳州</v>
          </cell>
          <cell r="N2412" t="str">
            <v>医院</v>
          </cell>
          <cell r="O2412" t="str">
            <v>研究生</v>
          </cell>
          <cell r="P2412" t="str">
            <v>硕士</v>
          </cell>
          <cell r="Q2412" t="str">
            <v>广西中医药大学</v>
          </cell>
          <cell r="R2412" t="str">
            <v>中医骨伤科学</v>
          </cell>
          <cell r="S2412">
            <v>43646</v>
          </cell>
          <cell r="T2412" t="str">
            <v>其他</v>
          </cell>
          <cell r="U2412" t="str">
            <v>F</v>
          </cell>
          <cell r="V2412" t="str">
            <v>F</v>
          </cell>
          <cell r="W2412" t="b">
            <v>1</v>
          </cell>
          <cell r="X2412">
            <v>3000</v>
          </cell>
          <cell r="Y2412">
            <v>3000</v>
          </cell>
          <cell r="Z2412" t="b">
            <v>1</v>
          </cell>
          <cell r="AA2412">
            <v>750</v>
          </cell>
          <cell r="AB2412">
            <v>750</v>
          </cell>
          <cell r="AC2412">
            <v>3750</v>
          </cell>
          <cell r="AD2412">
            <v>3750</v>
          </cell>
          <cell r="AE2412">
            <v>43647</v>
          </cell>
          <cell r="AF2412">
            <v>45017</v>
          </cell>
          <cell r="AG2412">
            <v>45</v>
          </cell>
          <cell r="AH2412">
            <v>45</v>
          </cell>
          <cell r="AI2412" t="b">
            <v>1</v>
          </cell>
          <cell r="AJ2412">
            <v>3</v>
          </cell>
          <cell r="AK2412">
            <v>48</v>
          </cell>
        </row>
        <row r="2412">
          <cell r="AM2412" t="str">
            <v>201907</v>
          </cell>
          <cell r="AN2412">
            <v>0</v>
          </cell>
        </row>
        <row r="2413">
          <cell r="B2413" t="str">
            <v>温文正</v>
          </cell>
          <cell r="C2413" t="str">
            <v>男</v>
          </cell>
          <cell r="D2413" t="str">
            <v>汉族</v>
          </cell>
          <cell r="E2413">
            <v>33950</v>
          </cell>
          <cell r="F2413" t="str">
            <v>中国</v>
          </cell>
          <cell r="G2413" t="str">
            <v>居民身份证</v>
          </cell>
          <cell r="H2413" t="str">
            <v>45010319921212251X</v>
          </cell>
          <cell r="I2413" t="str">
            <v>柳州市中医医院（柳州市壮医医院）</v>
          </cell>
          <cell r="J2413">
            <v>43669</v>
          </cell>
          <cell r="K2413">
            <v>45504</v>
          </cell>
          <cell r="L2413" t="str">
            <v>是</v>
          </cell>
          <cell r="M2413" t="str">
            <v>柳州</v>
          </cell>
          <cell r="N2413" t="str">
            <v>医院</v>
          </cell>
          <cell r="O2413" t="str">
            <v>研究生</v>
          </cell>
          <cell r="P2413" t="str">
            <v>硕士</v>
          </cell>
          <cell r="Q2413" t="str">
            <v>广西中医药大学</v>
          </cell>
          <cell r="R2413" t="str">
            <v>中医内科学</v>
          </cell>
          <cell r="S2413">
            <v>43646</v>
          </cell>
          <cell r="T2413" t="str">
            <v>其他</v>
          </cell>
          <cell r="U2413" t="str">
            <v>F</v>
          </cell>
          <cell r="V2413" t="str">
            <v>F</v>
          </cell>
          <cell r="W2413" t="b">
            <v>1</v>
          </cell>
          <cell r="X2413">
            <v>3000</v>
          </cell>
          <cell r="Y2413">
            <v>3000</v>
          </cell>
          <cell r="Z2413" t="b">
            <v>1</v>
          </cell>
          <cell r="AA2413">
            <v>750</v>
          </cell>
          <cell r="AB2413">
            <v>750</v>
          </cell>
          <cell r="AC2413">
            <v>3750</v>
          </cell>
          <cell r="AD2413">
            <v>3750</v>
          </cell>
          <cell r="AE2413">
            <v>43647</v>
          </cell>
          <cell r="AF2413">
            <v>45017</v>
          </cell>
          <cell r="AG2413">
            <v>45</v>
          </cell>
          <cell r="AH2413">
            <v>45</v>
          </cell>
          <cell r="AI2413" t="b">
            <v>1</v>
          </cell>
          <cell r="AJ2413">
            <v>3</v>
          </cell>
          <cell r="AK2413">
            <v>48</v>
          </cell>
          <cell r="AL2413" t="e">
            <v>#N/A</v>
          </cell>
          <cell r="AM2413" t="str">
            <v>201908</v>
          </cell>
          <cell r="AN2413">
            <v>0</v>
          </cell>
        </row>
        <row r="2414">
          <cell r="B2414" t="str">
            <v>谢冠东</v>
          </cell>
          <cell r="C2414" t="str">
            <v>男</v>
          </cell>
          <cell r="D2414" t="str">
            <v>汉族</v>
          </cell>
          <cell r="E2414">
            <v>33192</v>
          </cell>
          <cell r="F2414" t="str">
            <v>中国</v>
          </cell>
          <cell r="G2414" t="str">
            <v>居民身份证</v>
          </cell>
          <cell r="H2414" t="str">
            <v>35042619901115351X</v>
          </cell>
          <cell r="I2414" t="str">
            <v>柳州市中医医院（柳州市壮医医院）</v>
          </cell>
          <cell r="J2414">
            <v>43656</v>
          </cell>
          <cell r="K2414">
            <v>45504</v>
          </cell>
          <cell r="L2414" t="str">
            <v>是</v>
          </cell>
          <cell r="M2414" t="str">
            <v>柳州</v>
          </cell>
          <cell r="N2414" t="str">
            <v>医院</v>
          </cell>
          <cell r="O2414" t="str">
            <v>研究生</v>
          </cell>
          <cell r="P2414" t="str">
            <v>硕士</v>
          </cell>
          <cell r="Q2414" t="str">
            <v>福建中医药大学</v>
          </cell>
          <cell r="R2414" t="str">
            <v>中医骨伤科学</v>
          </cell>
          <cell r="S2414">
            <v>43647</v>
          </cell>
          <cell r="T2414" t="str">
            <v>其他</v>
          </cell>
          <cell r="U2414" t="str">
            <v>F</v>
          </cell>
          <cell r="V2414" t="str">
            <v>F</v>
          </cell>
          <cell r="W2414" t="b">
            <v>1</v>
          </cell>
          <cell r="X2414">
            <v>3000</v>
          </cell>
          <cell r="Y2414">
            <v>3000</v>
          </cell>
          <cell r="Z2414" t="b">
            <v>1</v>
          </cell>
          <cell r="AA2414">
            <v>750</v>
          </cell>
          <cell r="AB2414">
            <v>750</v>
          </cell>
          <cell r="AC2414">
            <v>3750</v>
          </cell>
          <cell r="AD2414">
            <v>3750</v>
          </cell>
          <cell r="AE2414">
            <v>43647</v>
          </cell>
          <cell r="AF2414">
            <v>45017</v>
          </cell>
          <cell r="AG2414">
            <v>45</v>
          </cell>
          <cell r="AH2414">
            <v>45</v>
          </cell>
          <cell r="AI2414" t="b">
            <v>1</v>
          </cell>
          <cell r="AJ2414">
            <v>3</v>
          </cell>
          <cell r="AK2414">
            <v>48</v>
          </cell>
          <cell r="AL2414" t="e">
            <v>#N/A</v>
          </cell>
          <cell r="AM2414" t="str">
            <v>201907</v>
          </cell>
          <cell r="AN2414">
            <v>0</v>
          </cell>
        </row>
        <row r="2415">
          <cell r="B2415" t="str">
            <v>杨乃英</v>
          </cell>
          <cell r="C2415" t="str">
            <v>女</v>
          </cell>
          <cell r="D2415" t="str">
            <v>汉族</v>
          </cell>
          <cell r="E2415">
            <v>32925</v>
          </cell>
          <cell r="F2415" t="str">
            <v>中国</v>
          </cell>
          <cell r="G2415" t="str">
            <v>居民身份证</v>
          </cell>
          <cell r="H2415" t="str">
            <v>513029199002212362</v>
          </cell>
          <cell r="I2415" t="str">
            <v>柳州市中医医院（柳州市壮医医院）</v>
          </cell>
          <cell r="J2415">
            <v>43656</v>
          </cell>
          <cell r="K2415">
            <v>45504</v>
          </cell>
          <cell r="L2415" t="str">
            <v>是</v>
          </cell>
          <cell r="M2415" t="str">
            <v>柳州</v>
          </cell>
          <cell r="N2415" t="str">
            <v>医院</v>
          </cell>
          <cell r="O2415" t="str">
            <v>研究生</v>
          </cell>
          <cell r="P2415" t="str">
            <v>硕士</v>
          </cell>
          <cell r="Q2415" t="str">
            <v>成都中医药大学</v>
          </cell>
          <cell r="R2415" t="str">
            <v>中医外科学</v>
          </cell>
          <cell r="S2415">
            <v>43630</v>
          </cell>
          <cell r="T2415" t="str">
            <v>其他</v>
          </cell>
          <cell r="U2415" t="str">
            <v>F</v>
          </cell>
          <cell r="V2415" t="str">
            <v>F</v>
          </cell>
          <cell r="W2415" t="b">
            <v>1</v>
          </cell>
          <cell r="X2415">
            <v>3000</v>
          </cell>
          <cell r="Y2415">
            <v>3000</v>
          </cell>
          <cell r="Z2415" t="b">
            <v>1</v>
          </cell>
          <cell r="AA2415">
            <v>750</v>
          </cell>
          <cell r="AB2415">
            <v>750</v>
          </cell>
          <cell r="AC2415">
            <v>3750</v>
          </cell>
          <cell r="AD2415">
            <v>3750</v>
          </cell>
          <cell r="AE2415">
            <v>43647</v>
          </cell>
          <cell r="AF2415">
            <v>45017</v>
          </cell>
          <cell r="AG2415">
            <v>45</v>
          </cell>
          <cell r="AH2415">
            <v>45</v>
          </cell>
          <cell r="AI2415" t="b">
            <v>1</v>
          </cell>
          <cell r="AJ2415">
            <v>3</v>
          </cell>
          <cell r="AK2415">
            <v>48</v>
          </cell>
          <cell r="AL2415" t="e">
            <v>#N/A</v>
          </cell>
          <cell r="AM2415" t="str">
            <v>201907</v>
          </cell>
          <cell r="AN2415">
            <v>0</v>
          </cell>
        </row>
        <row r="2416">
          <cell r="B2416" t="str">
            <v>易娟</v>
          </cell>
          <cell r="C2416" t="str">
            <v>女</v>
          </cell>
          <cell r="D2416" t="str">
            <v>汉族</v>
          </cell>
          <cell r="E2416">
            <v>34678</v>
          </cell>
          <cell r="F2416" t="str">
            <v>中国</v>
          </cell>
          <cell r="G2416" t="str">
            <v>居民身份证</v>
          </cell>
          <cell r="H2416" t="str">
            <v>432503199412104682</v>
          </cell>
          <cell r="I2416" t="str">
            <v>柳州市中医医院（柳州市壮医医院）</v>
          </cell>
          <cell r="J2416">
            <v>43656</v>
          </cell>
          <cell r="K2416">
            <v>45504</v>
          </cell>
          <cell r="L2416" t="str">
            <v>是</v>
          </cell>
          <cell r="M2416" t="str">
            <v>柳州</v>
          </cell>
          <cell r="N2416" t="str">
            <v>医院</v>
          </cell>
          <cell r="O2416" t="str">
            <v>研究生</v>
          </cell>
          <cell r="P2416" t="str">
            <v>硕士</v>
          </cell>
          <cell r="Q2416" t="str">
            <v>南华大学衡阳医学院</v>
          </cell>
          <cell r="R2416" t="str">
            <v>生物科学</v>
          </cell>
          <cell r="S2416">
            <v>43632</v>
          </cell>
          <cell r="T2416" t="str">
            <v>其他</v>
          </cell>
          <cell r="U2416" t="str">
            <v>F</v>
          </cell>
          <cell r="V2416" t="str">
            <v>F</v>
          </cell>
          <cell r="W2416" t="b">
            <v>1</v>
          </cell>
          <cell r="X2416">
            <v>3000</v>
          </cell>
          <cell r="Y2416">
            <v>3000</v>
          </cell>
          <cell r="Z2416" t="b">
            <v>1</v>
          </cell>
          <cell r="AA2416">
            <v>750</v>
          </cell>
          <cell r="AB2416">
            <v>750</v>
          </cell>
          <cell r="AC2416">
            <v>3750</v>
          </cell>
          <cell r="AD2416">
            <v>3750</v>
          </cell>
          <cell r="AE2416">
            <v>43647</v>
          </cell>
          <cell r="AF2416">
            <v>45017</v>
          </cell>
          <cell r="AG2416">
            <v>45</v>
          </cell>
          <cell r="AH2416">
            <v>45</v>
          </cell>
          <cell r="AI2416" t="b">
            <v>1</v>
          </cell>
          <cell r="AJ2416">
            <v>3</v>
          </cell>
          <cell r="AK2416">
            <v>48</v>
          </cell>
          <cell r="AL2416" t="e">
            <v>#N/A</v>
          </cell>
          <cell r="AM2416" t="str">
            <v>201907</v>
          </cell>
          <cell r="AN2416">
            <v>0</v>
          </cell>
        </row>
        <row r="2417">
          <cell r="B2417" t="str">
            <v>银楠楠</v>
          </cell>
          <cell r="C2417" t="str">
            <v>女</v>
          </cell>
          <cell r="D2417" t="str">
            <v>仫佬族</v>
          </cell>
          <cell r="E2417">
            <v>34164</v>
          </cell>
          <cell r="F2417" t="str">
            <v>中国</v>
          </cell>
          <cell r="G2417" t="str">
            <v>居民身份证</v>
          </cell>
          <cell r="H2417" t="str">
            <v>452723199307140024</v>
          </cell>
          <cell r="I2417" t="str">
            <v>柳州市中医医院（柳州市壮医医院）</v>
          </cell>
          <cell r="J2417">
            <v>43650</v>
          </cell>
          <cell r="K2417">
            <v>45504</v>
          </cell>
          <cell r="L2417" t="str">
            <v>是</v>
          </cell>
          <cell r="M2417" t="str">
            <v>柳州</v>
          </cell>
          <cell r="N2417" t="str">
            <v>医院</v>
          </cell>
          <cell r="O2417" t="str">
            <v>研究生</v>
          </cell>
          <cell r="P2417" t="str">
            <v>硕士</v>
          </cell>
          <cell r="Q2417" t="str">
            <v>广西中医药大学</v>
          </cell>
          <cell r="R2417" t="str">
            <v>神经病学</v>
          </cell>
          <cell r="S2417">
            <v>43646</v>
          </cell>
          <cell r="T2417" t="str">
            <v>其他</v>
          </cell>
          <cell r="U2417" t="str">
            <v>F</v>
          </cell>
          <cell r="V2417" t="str">
            <v>F</v>
          </cell>
          <cell r="W2417" t="b">
            <v>1</v>
          </cell>
          <cell r="X2417">
            <v>3000</v>
          </cell>
          <cell r="Y2417">
            <v>3000</v>
          </cell>
          <cell r="Z2417" t="b">
            <v>1</v>
          </cell>
          <cell r="AA2417">
            <v>750</v>
          </cell>
          <cell r="AB2417">
            <v>750</v>
          </cell>
          <cell r="AC2417">
            <v>3750</v>
          </cell>
          <cell r="AD2417">
            <v>3750</v>
          </cell>
          <cell r="AE2417">
            <v>43647</v>
          </cell>
          <cell r="AF2417">
            <v>45017</v>
          </cell>
          <cell r="AG2417">
            <v>45</v>
          </cell>
          <cell r="AH2417">
            <v>45</v>
          </cell>
          <cell r="AI2417" t="b">
            <v>1</v>
          </cell>
          <cell r="AJ2417">
            <v>3</v>
          </cell>
          <cell r="AK2417">
            <v>48</v>
          </cell>
          <cell r="AL2417" t="e">
            <v>#N/A</v>
          </cell>
          <cell r="AM2417" t="str">
            <v>201907</v>
          </cell>
          <cell r="AN2417">
            <v>0</v>
          </cell>
        </row>
        <row r="2418">
          <cell r="B2418" t="str">
            <v>赵娜</v>
          </cell>
          <cell r="C2418" t="str">
            <v>女</v>
          </cell>
          <cell r="D2418" t="str">
            <v>汉族</v>
          </cell>
          <cell r="E2418">
            <v>32830</v>
          </cell>
          <cell r="F2418" t="str">
            <v>中国</v>
          </cell>
          <cell r="G2418" t="str">
            <v>居民身份证</v>
          </cell>
          <cell r="H2418" t="str">
            <v>130822198911185841</v>
          </cell>
          <cell r="I2418" t="str">
            <v>柳州市中医医院（柳州市壮医医院）</v>
          </cell>
          <cell r="J2418">
            <v>43657</v>
          </cell>
          <cell r="K2418">
            <v>45504</v>
          </cell>
          <cell r="L2418" t="str">
            <v>是</v>
          </cell>
          <cell r="M2418" t="str">
            <v>柳州</v>
          </cell>
          <cell r="N2418" t="str">
            <v>医院</v>
          </cell>
          <cell r="O2418" t="str">
            <v>研究生</v>
          </cell>
          <cell r="P2418" t="str">
            <v>硕士</v>
          </cell>
          <cell r="Q2418" t="str">
            <v>成都中医药大学</v>
          </cell>
          <cell r="R2418" t="str">
            <v>针灸推拿学</v>
          </cell>
          <cell r="S2418">
            <v>43630</v>
          </cell>
          <cell r="T2418" t="str">
            <v>其他</v>
          </cell>
          <cell r="U2418" t="str">
            <v>F</v>
          </cell>
          <cell r="V2418" t="str">
            <v>F</v>
          </cell>
          <cell r="W2418" t="b">
            <v>1</v>
          </cell>
          <cell r="X2418">
            <v>3000</v>
          </cell>
          <cell r="Y2418">
            <v>3000</v>
          </cell>
          <cell r="Z2418" t="b">
            <v>1</v>
          </cell>
          <cell r="AA2418">
            <v>750</v>
          </cell>
          <cell r="AB2418">
            <v>750</v>
          </cell>
          <cell r="AC2418">
            <v>3750</v>
          </cell>
          <cell r="AD2418">
            <v>3750</v>
          </cell>
          <cell r="AE2418">
            <v>43647</v>
          </cell>
          <cell r="AF2418">
            <v>45017</v>
          </cell>
          <cell r="AG2418">
            <v>45</v>
          </cell>
          <cell r="AH2418">
            <v>45</v>
          </cell>
          <cell r="AI2418" t="b">
            <v>1</v>
          </cell>
          <cell r="AJ2418">
            <v>3</v>
          </cell>
          <cell r="AK2418">
            <v>48</v>
          </cell>
          <cell r="AL2418" t="e">
            <v>#N/A</v>
          </cell>
          <cell r="AM2418" t="str">
            <v>201907</v>
          </cell>
          <cell r="AN2418">
            <v>0</v>
          </cell>
        </row>
        <row r="2419">
          <cell r="B2419" t="str">
            <v>赵壮志</v>
          </cell>
          <cell r="C2419" t="str">
            <v>男</v>
          </cell>
          <cell r="D2419" t="str">
            <v>汉族</v>
          </cell>
          <cell r="E2419">
            <v>33645</v>
          </cell>
          <cell r="F2419" t="str">
            <v>中国</v>
          </cell>
          <cell r="G2419" t="str">
            <v>居民身份证</v>
          </cell>
          <cell r="H2419" t="str">
            <v>430423199202112519</v>
          </cell>
          <cell r="I2419" t="str">
            <v>柳州市中医医院（柳州市壮医医院）</v>
          </cell>
          <cell r="J2419">
            <v>43656</v>
          </cell>
          <cell r="K2419">
            <v>45504</v>
          </cell>
          <cell r="L2419" t="str">
            <v>是</v>
          </cell>
          <cell r="M2419" t="str">
            <v>柳州</v>
          </cell>
          <cell r="N2419" t="str">
            <v>医院</v>
          </cell>
          <cell r="O2419" t="str">
            <v>研究生</v>
          </cell>
          <cell r="P2419" t="str">
            <v>硕士</v>
          </cell>
          <cell r="Q2419" t="str">
            <v>广西中医药大学</v>
          </cell>
          <cell r="R2419" t="str">
            <v>中西医临床医学</v>
          </cell>
          <cell r="S2419">
            <v>43646</v>
          </cell>
          <cell r="T2419" t="str">
            <v>其他</v>
          </cell>
          <cell r="U2419" t="str">
            <v>F</v>
          </cell>
          <cell r="V2419" t="str">
            <v>F</v>
          </cell>
          <cell r="W2419" t="b">
            <v>1</v>
          </cell>
          <cell r="X2419">
            <v>3000</v>
          </cell>
          <cell r="Y2419">
            <v>3000</v>
          </cell>
          <cell r="Z2419" t="b">
            <v>1</v>
          </cell>
          <cell r="AA2419">
            <v>750</v>
          </cell>
          <cell r="AB2419">
            <v>750</v>
          </cell>
          <cell r="AC2419">
            <v>3750</v>
          </cell>
          <cell r="AD2419">
            <v>3750</v>
          </cell>
          <cell r="AE2419">
            <v>43647</v>
          </cell>
          <cell r="AF2419">
            <v>45017</v>
          </cell>
          <cell r="AG2419">
            <v>45</v>
          </cell>
          <cell r="AH2419">
            <v>45</v>
          </cell>
          <cell r="AI2419" t="b">
            <v>1</v>
          </cell>
          <cell r="AJ2419">
            <v>3</v>
          </cell>
          <cell r="AK2419">
            <v>48</v>
          </cell>
          <cell r="AL2419" t="e">
            <v>#N/A</v>
          </cell>
          <cell r="AM2419" t="str">
            <v>201907</v>
          </cell>
          <cell r="AN2419">
            <v>0</v>
          </cell>
        </row>
        <row r="2420">
          <cell r="B2420" t="str">
            <v>周玲瑶</v>
          </cell>
          <cell r="C2420" t="str">
            <v>女</v>
          </cell>
          <cell r="D2420" t="str">
            <v>汉族</v>
          </cell>
          <cell r="E2420">
            <v>33507</v>
          </cell>
          <cell r="F2420" t="str">
            <v>中国</v>
          </cell>
          <cell r="G2420" t="str">
            <v>居民身份证</v>
          </cell>
          <cell r="H2420" t="str">
            <v>45033019910926072X</v>
          </cell>
          <cell r="I2420" t="str">
            <v>柳州市中医医院（柳州市壮医医院）</v>
          </cell>
          <cell r="J2420">
            <v>43656</v>
          </cell>
          <cell r="K2420">
            <v>45504</v>
          </cell>
          <cell r="L2420" t="str">
            <v>是</v>
          </cell>
          <cell r="M2420" t="str">
            <v>柳州</v>
          </cell>
          <cell r="N2420" t="str">
            <v>医院</v>
          </cell>
          <cell r="O2420" t="str">
            <v>研究生</v>
          </cell>
          <cell r="P2420" t="str">
            <v>硕士</v>
          </cell>
          <cell r="Q2420" t="str">
            <v>广西中医药大学</v>
          </cell>
          <cell r="R2420" t="str">
            <v>中医内科学</v>
          </cell>
          <cell r="S2420">
            <v>43646</v>
          </cell>
          <cell r="T2420" t="str">
            <v>其他</v>
          </cell>
          <cell r="U2420" t="str">
            <v>F</v>
          </cell>
          <cell r="V2420" t="str">
            <v>F</v>
          </cell>
          <cell r="W2420" t="b">
            <v>1</v>
          </cell>
          <cell r="X2420">
            <v>3000</v>
          </cell>
          <cell r="Y2420">
            <v>3000</v>
          </cell>
          <cell r="Z2420" t="b">
            <v>1</v>
          </cell>
          <cell r="AA2420">
            <v>750</v>
          </cell>
          <cell r="AB2420">
            <v>750</v>
          </cell>
          <cell r="AC2420">
            <v>3750</v>
          </cell>
          <cell r="AD2420">
            <v>3750</v>
          </cell>
          <cell r="AE2420">
            <v>43647</v>
          </cell>
          <cell r="AF2420">
            <v>45017</v>
          </cell>
          <cell r="AG2420">
            <v>45</v>
          </cell>
          <cell r="AH2420">
            <v>45</v>
          </cell>
          <cell r="AI2420" t="b">
            <v>1</v>
          </cell>
          <cell r="AJ2420">
            <v>3</v>
          </cell>
          <cell r="AK2420">
            <v>48</v>
          </cell>
          <cell r="AL2420" t="e">
            <v>#N/A</v>
          </cell>
          <cell r="AM2420" t="str">
            <v>201907</v>
          </cell>
          <cell r="AN2420">
            <v>0</v>
          </cell>
        </row>
        <row r="2421">
          <cell r="B2421" t="str">
            <v>张威英</v>
          </cell>
          <cell r="C2421" t="str">
            <v>女</v>
          </cell>
          <cell r="D2421" t="str">
            <v>汉</v>
          </cell>
          <cell r="E2421">
            <v>33521</v>
          </cell>
          <cell r="F2421" t="str">
            <v>中国</v>
          </cell>
          <cell r="G2421" t="str">
            <v>居民身份证</v>
          </cell>
          <cell r="H2421" t="str">
            <v>452230199110103541</v>
          </cell>
          <cell r="I2421" t="str">
            <v>柳州市中医医院（柳州市壮医医院）</v>
          </cell>
          <cell r="J2421">
            <v>43657</v>
          </cell>
          <cell r="K2421">
            <v>45504</v>
          </cell>
          <cell r="L2421" t="str">
            <v>是</v>
          </cell>
          <cell r="M2421" t="str">
            <v>柳州</v>
          </cell>
          <cell r="N2421" t="str">
            <v>医院</v>
          </cell>
          <cell r="O2421" t="str">
            <v>研究生</v>
          </cell>
          <cell r="P2421" t="str">
            <v>硕士</v>
          </cell>
          <cell r="Q2421" t="str">
            <v>广西中医药大学</v>
          </cell>
          <cell r="R2421" t="str">
            <v>中西医临床医学</v>
          </cell>
          <cell r="S2421">
            <v>43646</v>
          </cell>
          <cell r="T2421" t="str">
            <v>其他</v>
          </cell>
          <cell r="U2421" t="str">
            <v>F</v>
          </cell>
          <cell r="V2421" t="str">
            <v>F</v>
          </cell>
          <cell r="W2421" t="b">
            <v>1</v>
          </cell>
          <cell r="X2421">
            <v>3000</v>
          </cell>
          <cell r="Y2421">
            <v>3000</v>
          </cell>
          <cell r="Z2421" t="b">
            <v>1</v>
          </cell>
          <cell r="AA2421">
            <v>750</v>
          </cell>
          <cell r="AB2421">
            <v>750</v>
          </cell>
          <cell r="AC2421">
            <v>3750</v>
          </cell>
          <cell r="AD2421">
            <v>3750</v>
          </cell>
          <cell r="AE2421">
            <v>43647</v>
          </cell>
          <cell r="AF2421">
            <v>45017</v>
          </cell>
          <cell r="AG2421">
            <v>45</v>
          </cell>
          <cell r="AH2421">
            <v>45</v>
          </cell>
          <cell r="AI2421" t="b">
            <v>1</v>
          </cell>
          <cell r="AJ2421">
            <v>3</v>
          </cell>
          <cell r="AK2421">
            <v>48</v>
          </cell>
          <cell r="AL2421" t="e">
            <v>#N/A</v>
          </cell>
          <cell r="AM2421" t="str">
            <v>201907</v>
          </cell>
          <cell r="AN2421">
            <v>0</v>
          </cell>
        </row>
        <row r="2422">
          <cell r="B2422" t="str">
            <v>谢思圳</v>
          </cell>
          <cell r="C2422" t="str">
            <v> 男</v>
          </cell>
          <cell r="D2422" t="str">
            <v>汉</v>
          </cell>
          <cell r="E2422">
            <v>33818</v>
          </cell>
          <cell r="F2422" t="str">
            <v>中国</v>
          </cell>
          <cell r="G2422" t="str">
            <v>居民身份证</v>
          </cell>
          <cell r="H2422" t="str">
            <v>430522199208024914</v>
          </cell>
          <cell r="I2422" t="str">
            <v>柳州市中医医院（柳州市壮医医院）</v>
          </cell>
          <cell r="J2422">
            <v>43657</v>
          </cell>
          <cell r="K2422">
            <v>45504</v>
          </cell>
          <cell r="L2422" t="str">
            <v>是</v>
          </cell>
          <cell r="M2422" t="str">
            <v>柳州</v>
          </cell>
          <cell r="N2422" t="str">
            <v>医院</v>
          </cell>
          <cell r="O2422" t="str">
            <v>研究生</v>
          </cell>
          <cell r="P2422" t="str">
            <v>硕士</v>
          </cell>
          <cell r="Q2422" t="str">
            <v>广西中医药大学</v>
          </cell>
          <cell r="R2422" t="str">
            <v>中医外科学</v>
          </cell>
          <cell r="S2422">
            <v>43646</v>
          </cell>
          <cell r="T2422" t="str">
            <v>其他</v>
          </cell>
          <cell r="U2422" t="str">
            <v>F</v>
          </cell>
          <cell r="V2422" t="str">
            <v>F</v>
          </cell>
          <cell r="W2422" t="b">
            <v>1</v>
          </cell>
          <cell r="X2422">
            <v>3000</v>
          </cell>
          <cell r="Y2422">
            <v>3000</v>
          </cell>
          <cell r="Z2422" t="b">
            <v>1</v>
          </cell>
          <cell r="AA2422">
            <v>750</v>
          </cell>
          <cell r="AB2422">
            <v>750</v>
          </cell>
          <cell r="AC2422">
            <v>3750</v>
          </cell>
          <cell r="AD2422">
            <v>3750</v>
          </cell>
          <cell r="AE2422">
            <v>43647</v>
          </cell>
          <cell r="AF2422">
            <v>45017</v>
          </cell>
          <cell r="AG2422">
            <v>45</v>
          </cell>
          <cell r="AH2422">
            <v>45</v>
          </cell>
          <cell r="AI2422" t="b">
            <v>1</v>
          </cell>
          <cell r="AJ2422">
            <v>3</v>
          </cell>
          <cell r="AK2422">
            <v>48</v>
          </cell>
          <cell r="AL2422" t="e">
            <v>#N/A</v>
          </cell>
          <cell r="AM2422" t="str">
            <v>201907</v>
          </cell>
          <cell r="AN2422">
            <v>0</v>
          </cell>
        </row>
        <row r="2423">
          <cell r="B2423" t="str">
            <v>韦秋娜</v>
          </cell>
          <cell r="C2423" t="str">
            <v>女</v>
          </cell>
          <cell r="D2423" t="str">
            <v>壮族</v>
          </cell>
          <cell r="E2423">
            <v>32893</v>
          </cell>
          <cell r="F2423" t="str">
            <v>中国</v>
          </cell>
          <cell r="G2423" t="str">
            <v>居民身份证</v>
          </cell>
          <cell r="H2423" t="str">
            <v>451302199001201520</v>
          </cell>
          <cell r="I2423" t="str">
            <v>柳州市中医医院（柳州市壮医医院）</v>
          </cell>
          <cell r="J2423">
            <v>43656</v>
          </cell>
          <cell r="K2423">
            <v>45504</v>
          </cell>
          <cell r="L2423" t="str">
            <v>是</v>
          </cell>
          <cell r="M2423" t="str">
            <v>柳州</v>
          </cell>
          <cell r="N2423" t="str">
            <v>医院</v>
          </cell>
          <cell r="O2423" t="str">
            <v>研究生</v>
          </cell>
          <cell r="P2423" t="str">
            <v>硕士</v>
          </cell>
          <cell r="Q2423" t="str">
            <v>广西中医药大学</v>
          </cell>
          <cell r="R2423" t="str">
            <v>针灸推拿学</v>
          </cell>
          <cell r="S2423">
            <v>43646</v>
          </cell>
          <cell r="T2423" t="str">
            <v>其他</v>
          </cell>
          <cell r="U2423" t="str">
            <v>F</v>
          </cell>
          <cell r="V2423" t="str">
            <v>F</v>
          </cell>
          <cell r="W2423" t="b">
            <v>1</v>
          </cell>
          <cell r="X2423">
            <v>3000</v>
          </cell>
          <cell r="Y2423">
            <v>3000</v>
          </cell>
          <cell r="Z2423" t="b">
            <v>1</v>
          </cell>
          <cell r="AA2423">
            <v>750</v>
          </cell>
          <cell r="AB2423">
            <v>750</v>
          </cell>
          <cell r="AC2423">
            <v>3750</v>
          </cell>
          <cell r="AD2423">
            <v>3750</v>
          </cell>
          <cell r="AE2423">
            <v>43647</v>
          </cell>
          <cell r="AF2423">
            <v>45017</v>
          </cell>
          <cell r="AG2423">
            <v>45</v>
          </cell>
          <cell r="AH2423">
            <v>45</v>
          </cell>
          <cell r="AI2423" t="b">
            <v>1</v>
          </cell>
          <cell r="AJ2423">
            <v>3</v>
          </cell>
          <cell r="AK2423">
            <v>48</v>
          </cell>
          <cell r="AL2423" t="e">
            <v>#N/A</v>
          </cell>
          <cell r="AM2423" t="str">
            <v>201907</v>
          </cell>
          <cell r="AN2423">
            <v>0</v>
          </cell>
        </row>
        <row r="2424">
          <cell r="B2424" t="str">
            <v>欧后玉</v>
          </cell>
          <cell r="C2424" t="str">
            <v>女</v>
          </cell>
          <cell r="D2424" t="str">
            <v>汉族</v>
          </cell>
          <cell r="E2424">
            <v>33156</v>
          </cell>
          <cell r="F2424" t="str">
            <v>中国</v>
          </cell>
          <cell r="G2424" t="str">
            <v>居民身份证</v>
          </cell>
          <cell r="H2424" t="str">
            <v>45212319901010224</v>
          </cell>
          <cell r="I2424" t="str">
            <v>柳州市中医医院（柳州市壮医医院）</v>
          </cell>
          <cell r="J2424">
            <v>43656</v>
          </cell>
          <cell r="K2424">
            <v>45504</v>
          </cell>
          <cell r="L2424" t="str">
            <v>是</v>
          </cell>
          <cell r="M2424" t="str">
            <v>柳州</v>
          </cell>
          <cell r="N2424" t="str">
            <v>医院</v>
          </cell>
          <cell r="O2424" t="str">
            <v>研究生</v>
          </cell>
          <cell r="P2424" t="str">
            <v>硕士</v>
          </cell>
          <cell r="Q2424" t="str">
            <v>广西中医药大学</v>
          </cell>
          <cell r="R2424" t="str">
            <v>针灸推拿学</v>
          </cell>
          <cell r="S2424">
            <v>43676</v>
          </cell>
          <cell r="T2424" t="str">
            <v>其他</v>
          </cell>
          <cell r="U2424" t="str">
            <v>F</v>
          </cell>
          <cell r="V2424" t="str">
            <v>F</v>
          </cell>
          <cell r="W2424" t="b">
            <v>1</v>
          </cell>
          <cell r="X2424">
            <v>3000</v>
          </cell>
          <cell r="Y2424">
            <v>3000</v>
          </cell>
          <cell r="Z2424" t="b">
            <v>1</v>
          </cell>
          <cell r="AA2424">
            <v>750</v>
          </cell>
          <cell r="AB2424">
            <v>750</v>
          </cell>
          <cell r="AC2424">
            <v>3750</v>
          </cell>
          <cell r="AD2424">
            <v>3750</v>
          </cell>
          <cell r="AE2424">
            <v>43647</v>
          </cell>
          <cell r="AF2424">
            <v>45017</v>
          </cell>
          <cell r="AG2424">
            <v>45</v>
          </cell>
          <cell r="AH2424">
            <v>45</v>
          </cell>
          <cell r="AI2424" t="b">
            <v>1</v>
          </cell>
          <cell r="AJ2424">
            <v>3</v>
          </cell>
          <cell r="AK2424">
            <v>48</v>
          </cell>
          <cell r="AL2424" t="e">
            <v>#N/A</v>
          </cell>
          <cell r="AM2424" t="e">
            <v>#N/A</v>
          </cell>
          <cell r="AN2424" t="e">
            <v>#N/A</v>
          </cell>
        </row>
        <row r="2425">
          <cell r="B2425" t="str">
            <v>李志海</v>
          </cell>
          <cell r="C2425" t="str">
            <v>男</v>
          </cell>
          <cell r="D2425" t="str">
            <v>汉</v>
          </cell>
          <cell r="E2425">
            <v>33530</v>
          </cell>
          <cell r="F2425" t="str">
            <v>中国</v>
          </cell>
          <cell r="G2425" t="str">
            <v>居民身份证</v>
          </cell>
          <cell r="H2425" t="str">
            <v>450821199110190416</v>
          </cell>
          <cell r="I2425" t="str">
            <v>柳州市中医医院（柳州市壮医医院）</v>
          </cell>
          <cell r="J2425">
            <v>43657</v>
          </cell>
          <cell r="K2425">
            <v>45504</v>
          </cell>
          <cell r="L2425" t="str">
            <v>是</v>
          </cell>
          <cell r="M2425" t="str">
            <v>柳州</v>
          </cell>
          <cell r="N2425" t="str">
            <v>医院</v>
          </cell>
          <cell r="O2425" t="str">
            <v>研究生</v>
          </cell>
          <cell r="P2425" t="str">
            <v>硕士</v>
          </cell>
          <cell r="Q2425" t="str">
            <v>广西中医药大学</v>
          </cell>
          <cell r="R2425" t="str">
            <v>中医骨伤科学</v>
          </cell>
          <cell r="S2425">
            <v>43646</v>
          </cell>
          <cell r="T2425" t="str">
            <v>其他</v>
          </cell>
          <cell r="U2425" t="str">
            <v>F</v>
          </cell>
          <cell r="V2425" t="str">
            <v>F</v>
          </cell>
          <cell r="W2425" t="b">
            <v>1</v>
          </cell>
          <cell r="X2425">
            <v>3000</v>
          </cell>
          <cell r="Y2425">
            <v>3000</v>
          </cell>
          <cell r="Z2425" t="b">
            <v>1</v>
          </cell>
          <cell r="AA2425">
            <v>750</v>
          </cell>
          <cell r="AB2425">
            <v>750</v>
          </cell>
          <cell r="AC2425">
            <v>3750</v>
          </cell>
          <cell r="AD2425">
            <v>3750</v>
          </cell>
          <cell r="AE2425">
            <v>43647</v>
          </cell>
          <cell r="AF2425">
            <v>45017</v>
          </cell>
          <cell r="AG2425">
            <v>45</v>
          </cell>
          <cell r="AH2425">
            <v>45</v>
          </cell>
          <cell r="AI2425" t="b">
            <v>1</v>
          </cell>
          <cell r="AJ2425">
            <v>3</v>
          </cell>
          <cell r="AK2425">
            <v>48</v>
          </cell>
          <cell r="AL2425" t="e">
            <v>#N/A</v>
          </cell>
          <cell r="AM2425" t="str">
            <v>201907</v>
          </cell>
          <cell r="AN2425">
            <v>0</v>
          </cell>
        </row>
        <row r="2426">
          <cell r="B2426" t="str">
            <v>黎柳娇</v>
          </cell>
          <cell r="C2426" t="str">
            <v>女</v>
          </cell>
          <cell r="D2426" t="str">
            <v>壮族</v>
          </cell>
          <cell r="E2426">
            <v>33794</v>
          </cell>
          <cell r="F2426" t="str">
            <v>中国</v>
          </cell>
          <cell r="G2426" t="str">
            <v>居民身份证</v>
          </cell>
          <cell r="H2426" t="str">
            <v>452226199207091546</v>
          </cell>
          <cell r="I2426" t="str">
            <v>柳州市中医医院（柳州市壮医医院）</v>
          </cell>
          <cell r="J2426">
            <v>43656</v>
          </cell>
          <cell r="K2426">
            <v>45504</v>
          </cell>
          <cell r="L2426" t="str">
            <v>是</v>
          </cell>
          <cell r="M2426" t="str">
            <v>柳州</v>
          </cell>
          <cell r="N2426" t="str">
            <v>医院</v>
          </cell>
          <cell r="O2426" t="str">
            <v>研究生</v>
          </cell>
          <cell r="P2426" t="str">
            <v>硕士</v>
          </cell>
          <cell r="Q2426" t="str">
            <v>广西中医药大学</v>
          </cell>
          <cell r="R2426" t="str">
            <v>针灸推拿学</v>
          </cell>
          <cell r="S2426">
            <v>43646</v>
          </cell>
          <cell r="T2426" t="str">
            <v>其他</v>
          </cell>
          <cell r="U2426" t="str">
            <v>F</v>
          </cell>
          <cell r="V2426" t="str">
            <v>F</v>
          </cell>
          <cell r="W2426" t="b">
            <v>1</v>
          </cell>
          <cell r="X2426">
            <v>3000</v>
          </cell>
          <cell r="Y2426">
            <v>3000</v>
          </cell>
          <cell r="Z2426" t="b">
            <v>1</v>
          </cell>
          <cell r="AA2426">
            <v>750</v>
          </cell>
          <cell r="AB2426">
            <v>750</v>
          </cell>
          <cell r="AC2426">
            <v>3750</v>
          </cell>
          <cell r="AD2426">
            <v>3750</v>
          </cell>
          <cell r="AE2426">
            <v>43647</v>
          </cell>
          <cell r="AF2426">
            <v>45017</v>
          </cell>
          <cell r="AG2426">
            <v>45</v>
          </cell>
          <cell r="AH2426">
            <v>45</v>
          </cell>
          <cell r="AI2426" t="b">
            <v>1</v>
          </cell>
          <cell r="AJ2426">
            <v>3</v>
          </cell>
          <cell r="AK2426">
            <v>48</v>
          </cell>
          <cell r="AL2426" t="e">
            <v>#N/A</v>
          </cell>
          <cell r="AM2426" t="str">
            <v>201907</v>
          </cell>
          <cell r="AN2426">
            <v>0</v>
          </cell>
        </row>
        <row r="2427">
          <cell r="B2427" t="str">
            <v>雷惠婷</v>
          </cell>
          <cell r="C2427" t="str">
            <v>女</v>
          </cell>
          <cell r="D2427" t="str">
            <v>壮族</v>
          </cell>
          <cell r="E2427">
            <v>33547</v>
          </cell>
          <cell r="F2427" t="str">
            <v>中国</v>
          </cell>
          <cell r="G2427" t="str">
            <v>居民身份证</v>
          </cell>
          <cell r="H2427" t="str">
            <v>452225199111050022</v>
          </cell>
          <cell r="I2427" t="str">
            <v>柳州市中医医院（柳州市壮医医院）</v>
          </cell>
          <cell r="J2427">
            <v>43656</v>
          </cell>
          <cell r="K2427">
            <v>45504</v>
          </cell>
          <cell r="L2427" t="str">
            <v>是</v>
          </cell>
          <cell r="M2427" t="str">
            <v>柳州</v>
          </cell>
          <cell r="N2427" t="str">
            <v>医院</v>
          </cell>
          <cell r="O2427" t="str">
            <v>研究生</v>
          </cell>
          <cell r="P2427" t="str">
            <v>硕士</v>
          </cell>
          <cell r="Q2427" t="str">
            <v>广西中医药大学</v>
          </cell>
          <cell r="R2427" t="str">
            <v>针灸推拿学</v>
          </cell>
          <cell r="S2427">
            <v>43646</v>
          </cell>
          <cell r="T2427" t="str">
            <v>其他</v>
          </cell>
          <cell r="U2427" t="str">
            <v>F</v>
          </cell>
          <cell r="V2427" t="str">
            <v>F</v>
          </cell>
          <cell r="W2427" t="b">
            <v>1</v>
          </cell>
          <cell r="X2427">
            <v>3000</v>
          </cell>
          <cell r="Y2427">
            <v>3000</v>
          </cell>
          <cell r="Z2427" t="b">
            <v>1</v>
          </cell>
          <cell r="AA2427">
            <v>750</v>
          </cell>
          <cell r="AB2427">
            <v>750</v>
          </cell>
          <cell r="AC2427">
            <v>3750</v>
          </cell>
          <cell r="AD2427">
            <v>3750</v>
          </cell>
          <cell r="AE2427">
            <v>43647</v>
          </cell>
          <cell r="AF2427">
            <v>45017</v>
          </cell>
          <cell r="AG2427">
            <v>45</v>
          </cell>
          <cell r="AH2427">
            <v>45</v>
          </cell>
          <cell r="AI2427" t="b">
            <v>1</v>
          </cell>
          <cell r="AJ2427">
            <v>3</v>
          </cell>
          <cell r="AK2427">
            <v>48</v>
          </cell>
          <cell r="AL2427" t="e">
            <v>#N/A</v>
          </cell>
          <cell r="AM2427" t="str">
            <v>201907</v>
          </cell>
          <cell r="AN2427">
            <v>0</v>
          </cell>
        </row>
        <row r="2428">
          <cell r="B2428" t="str">
            <v>胡烈奎</v>
          </cell>
          <cell r="C2428" t="str">
            <v>男</v>
          </cell>
          <cell r="D2428" t="str">
            <v>汉族</v>
          </cell>
          <cell r="E2428">
            <v>34298</v>
          </cell>
          <cell r="F2428" t="str">
            <v>中国</v>
          </cell>
          <cell r="G2428" t="str">
            <v>居民身份证</v>
          </cell>
          <cell r="H2428" t="str">
            <v>362321199311259216</v>
          </cell>
          <cell r="I2428" t="str">
            <v>柳州市中医医院（柳州市壮医医院）</v>
          </cell>
          <cell r="J2428">
            <v>43657</v>
          </cell>
          <cell r="K2428">
            <v>45504</v>
          </cell>
          <cell r="L2428" t="str">
            <v>是</v>
          </cell>
          <cell r="M2428" t="str">
            <v>柳州</v>
          </cell>
          <cell r="N2428" t="str">
            <v>医院</v>
          </cell>
          <cell r="O2428" t="str">
            <v>研究生</v>
          </cell>
          <cell r="P2428" t="str">
            <v>硕士</v>
          </cell>
          <cell r="Q2428" t="str">
            <v>广州中医药大学</v>
          </cell>
          <cell r="R2428" t="str">
            <v>中医骨伤科学</v>
          </cell>
          <cell r="S2428">
            <v>43630</v>
          </cell>
          <cell r="T2428" t="str">
            <v>其他</v>
          </cell>
          <cell r="U2428" t="str">
            <v>F</v>
          </cell>
          <cell r="V2428" t="str">
            <v>F</v>
          </cell>
          <cell r="W2428" t="b">
            <v>1</v>
          </cell>
          <cell r="X2428">
            <v>3000</v>
          </cell>
          <cell r="Y2428">
            <v>3000</v>
          </cell>
          <cell r="Z2428" t="b">
            <v>1</v>
          </cell>
          <cell r="AA2428">
            <v>750</v>
          </cell>
          <cell r="AB2428">
            <v>750</v>
          </cell>
          <cell r="AC2428">
            <v>3750</v>
          </cell>
          <cell r="AD2428">
            <v>3750</v>
          </cell>
          <cell r="AE2428">
            <v>43647</v>
          </cell>
          <cell r="AF2428">
            <v>45017</v>
          </cell>
          <cell r="AG2428">
            <v>45</v>
          </cell>
          <cell r="AH2428">
            <v>45</v>
          </cell>
          <cell r="AI2428" t="b">
            <v>1</v>
          </cell>
          <cell r="AJ2428">
            <v>3</v>
          </cell>
          <cell r="AK2428">
            <v>48</v>
          </cell>
          <cell r="AL2428" t="e">
            <v>#N/A</v>
          </cell>
          <cell r="AM2428" t="str">
            <v>201907</v>
          </cell>
          <cell r="AN2428">
            <v>0</v>
          </cell>
        </row>
        <row r="2429">
          <cell r="B2429" t="str">
            <v>徐再宁</v>
          </cell>
          <cell r="C2429" t="str">
            <v>男</v>
          </cell>
          <cell r="D2429" t="str">
            <v>汉</v>
          </cell>
          <cell r="E2429">
            <v>33104</v>
          </cell>
          <cell r="F2429" t="str">
            <v>中国</v>
          </cell>
          <cell r="G2429" t="str">
            <v>居民身份证</v>
          </cell>
          <cell r="H2429" t="str">
            <v>210303199008192517</v>
          </cell>
          <cell r="I2429" t="str">
            <v>柳州市中医医院（柳州市壮医医院）</v>
          </cell>
          <cell r="J2429">
            <v>43656</v>
          </cell>
          <cell r="K2429">
            <v>45504</v>
          </cell>
          <cell r="L2429" t="str">
            <v>是</v>
          </cell>
          <cell r="M2429" t="str">
            <v>柳州</v>
          </cell>
          <cell r="N2429" t="str">
            <v>医院</v>
          </cell>
          <cell r="O2429" t="str">
            <v>研究生</v>
          </cell>
          <cell r="P2429" t="str">
            <v>硕士</v>
          </cell>
          <cell r="Q2429" t="str">
            <v>广西中医药大学</v>
          </cell>
          <cell r="R2429" t="str">
            <v>中西医临床医学</v>
          </cell>
          <cell r="S2429">
            <v>43646</v>
          </cell>
          <cell r="T2429" t="str">
            <v>其他</v>
          </cell>
          <cell r="U2429" t="str">
            <v>F</v>
          </cell>
          <cell r="V2429" t="str">
            <v>F</v>
          </cell>
          <cell r="W2429" t="b">
            <v>1</v>
          </cell>
          <cell r="X2429">
            <v>3000</v>
          </cell>
          <cell r="Y2429">
            <v>3000</v>
          </cell>
          <cell r="Z2429" t="b">
            <v>1</v>
          </cell>
          <cell r="AA2429">
            <v>750</v>
          </cell>
          <cell r="AB2429">
            <v>750</v>
          </cell>
          <cell r="AC2429">
            <v>3750</v>
          </cell>
          <cell r="AD2429">
            <v>3750</v>
          </cell>
          <cell r="AE2429">
            <v>43647</v>
          </cell>
          <cell r="AF2429">
            <v>45017</v>
          </cell>
          <cell r="AG2429">
            <v>45</v>
          </cell>
          <cell r="AH2429">
            <v>45</v>
          </cell>
          <cell r="AI2429" t="b">
            <v>1</v>
          </cell>
          <cell r="AJ2429">
            <v>3</v>
          </cell>
          <cell r="AK2429">
            <v>48</v>
          </cell>
          <cell r="AL2429" t="e">
            <v>#N/A</v>
          </cell>
          <cell r="AM2429" t="str">
            <v>201907</v>
          </cell>
          <cell r="AN2429">
            <v>0</v>
          </cell>
        </row>
        <row r="2430">
          <cell r="B2430" t="str">
            <v>覃煜</v>
          </cell>
          <cell r="C2430" t="str">
            <v>男</v>
          </cell>
          <cell r="D2430" t="str">
            <v>布依</v>
          </cell>
          <cell r="E2430">
            <v>34461</v>
          </cell>
          <cell r="F2430" t="str">
            <v>中国</v>
          </cell>
          <cell r="G2430" t="str">
            <v>居民身份证</v>
          </cell>
          <cell r="H2430" t="str">
            <v>522722199405070017</v>
          </cell>
          <cell r="I2430" t="str">
            <v>柳州市中医医院（柳州市壮医医院）</v>
          </cell>
          <cell r="J2430">
            <v>43656</v>
          </cell>
          <cell r="K2430">
            <v>45504</v>
          </cell>
          <cell r="L2430" t="str">
            <v>是</v>
          </cell>
          <cell r="M2430" t="str">
            <v>柳州</v>
          </cell>
          <cell r="N2430" t="str">
            <v>医院</v>
          </cell>
          <cell r="O2430" t="str">
            <v>研究生</v>
          </cell>
          <cell r="P2430" t="str">
            <v>硕士</v>
          </cell>
          <cell r="Q2430" t="str">
            <v>天津中医药大学</v>
          </cell>
          <cell r="R2430" t="str">
            <v>中医学</v>
          </cell>
          <cell r="S2430">
            <v>43636</v>
          </cell>
          <cell r="T2430" t="str">
            <v>其他</v>
          </cell>
          <cell r="U2430" t="str">
            <v>F</v>
          </cell>
          <cell r="V2430" t="str">
            <v>F</v>
          </cell>
          <cell r="W2430" t="b">
            <v>1</v>
          </cell>
          <cell r="X2430">
            <v>3000</v>
          </cell>
          <cell r="Y2430">
            <v>3000</v>
          </cell>
          <cell r="Z2430" t="b">
            <v>1</v>
          </cell>
          <cell r="AA2430">
            <v>750</v>
          </cell>
          <cell r="AB2430">
            <v>750</v>
          </cell>
          <cell r="AC2430">
            <v>3750</v>
          </cell>
          <cell r="AD2430">
            <v>3750</v>
          </cell>
          <cell r="AE2430">
            <v>43647</v>
          </cell>
          <cell r="AF2430">
            <v>45017</v>
          </cell>
          <cell r="AG2430">
            <v>45</v>
          </cell>
          <cell r="AH2430">
            <v>45</v>
          </cell>
          <cell r="AI2430" t="b">
            <v>1</v>
          </cell>
          <cell r="AJ2430">
            <v>3</v>
          </cell>
          <cell r="AK2430">
            <v>48</v>
          </cell>
          <cell r="AL2430" t="e">
            <v>#N/A</v>
          </cell>
          <cell r="AM2430" t="str">
            <v>201907</v>
          </cell>
          <cell r="AN2430">
            <v>0</v>
          </cell>
        </row>
        <row r="2431">
          <cell r="B2431" t="str">
            <v>彭也</v>
          </cell>
          <cell r="C2431" t="str">
            <v>男</v>
          </cell>
          <cell r="D2431" t="str">
            <v>汉</v>
          </cell>
          <cell r="E2431">
            <v>32857</v>
          </cell>
          <cell r="F2431" t="str">
            <v>中国</v>
          </cell>
          <cell r="G2431" t="str">
            <v>居民身份证</v>
          </cell>
          <cell r="H2431" t="str">
            <v>432522198912151957</v>
          </cell>
          <cell r="I2431" t="str">
            <v>柳州市中医医院（柳州市壮医医院）</v>
          </cell>
          <cell r="J2431">
            <v>43657</v>
          </cell>
          <cell r="K2431">
            <v>45504</v>
          </cell>
          <cell r="L2431" t="str">
            <v>是</v>
          </cell>
          <cell r="M2431" t="str">
            <v>柳州</v>
          </cell>
          <cell r="N2431" t="str">
            <v>医院</v>
          </cell>
          <cell r="O2431" t="str">
            <v>研究生</v>
          </cell>
          <cell r="P2431" t="str">
            <v>硕士</v>
          </cell>
          <cell r="Q2431" t="str">
            <v>贵州中医药大学</v>
          </cell>
          <cell r="R2431" t="str">
            <v>中医内科学</v>
          </cell>
          <cell r="S2431">
            <v>43647</v>
          </cell>
          <cell r="T2431" t="str">
            <v>其他</v>
          </cell>
          <cell r="U2431" t="str">
            <v>F</v>
          </cell>
          <cell r="V2431" t="str">
            <v>F</v>
          </cell>
          <cell r="W2431" t="b">
            <v>1</v>
          </cell>
          <cell r="X2431">
            <v>3000</v>
          </cell>
          <cell r="Y2431">
            <v>3000</v>
          </cell>
          <cell r="Z2431" t="b">
            <v>1</v>
          </cell>
          <cell r="AA2431">
            <v>750</v>
          </cell>
          <cell r="AB2431">
            <v>750</v>
          </cell>
          <cell r="AC2431">
            <v>3750</v>
          </cell>
          <cell r="AD2431">
            <v>3750</v>
          </cell>
          <cell r="AE2431">
            <v>43647</v>
          </cell>
          <cell r="AF2431">
            <v>45017</v>
          </cell>
          <cell r="AG2431">
            <v>45</v>
          </cell>
          <cell r="AH2431">
            <v>45</v>
          </cell>
          <cell r="AI2431" t="b">
            <v>1</v>
          </cell>
          <cell r="AJ2431">
            <v>3</v>
          </cell>
          <cell r="AK2431">
            <v>48</v>
          </cell>
          <cell r="AL2431" t="e">
            <v>#N/A</v>
          </cell>
          <cell r="AM2431" t="str">
            <v>201907</v>
          </cell>
          <cell r="AN2431">
            <v>0</v>
          </cell>
        </row>
        <row r="2432">
          <cell r="B2432" t="str">
            <v>李秋萍</v>
          </cell>
          <cell r="C2432" t="str">
            <v>女</v>
          </cell>
          <cell r="D2432" t="str">
            <v>汉族</v>
          </cell>
          <cell r="E2432">
            <v>33849</v>
          </cell>
          <cell r="F2432" t="str">
            <v>中国</v>
          </cell>
          <cell r="G2432" t="str">
            <v>居民身份证</v>
          </cell>
          <cell r="H2432" t="str">
            <v>450721199209025000</v>
          </cell>
          <cell r="I2432" t="str">
            <v>柳州市中医医院（柳州市壮医医院）</v>
          </cell>
          <cell r="J2432">
            <v>43657</v>
          </cell>
          <cell r="K2432">
            <v>45504</v>
          </cell>
          <cell r="L2432" t="str">
            <v>是</v>
          </cell>
          <cell r="M2432" t="str">
            <v>柳州</v>
          </cell>
          <cell r="N2432" t="str">
            <v>医院</v>
          </cell>
          <cell r="O2432" t="str">
            <v>研究生</v>
          </cell>
          <cell r="P2432" t="str">
            <v>硕士</v>
          </cell>
          <cell r="Q2432" t="str">
            <v>广西医科大学</v>
          </cell>
          <cell r="R2432" t="str">
            <v>药物化学</v>
          </cell>
          <cell r="S2432">
            <v>43634</v>
          </cell>
          <cell r="T2432" t="str">
            <v>其他</v>
          </cell>
          <cell r="U2432" t="str">
            <v>F</v>
          </cell>
          <cell r="V2432" t="str">
            <v>F</v>
          </cell>
          <cell r="W2432" t="b">
            <v>1</v>
          </cell>
          <cell r="X2432">
            <v>3000</v>
          </cell>
          <cell r="Y2432">
            <v>3000</v>
          </cell>
          <cell r="Z2432" t="b">
            <v>1</v>
          </cell>
          <cell r="AA2432">
            <v>750</v>
          </cell>
          <cell r="AB2432">
            <v>750</v>
          </cell>
          <cell r="AC2432">
            <v>3750</v>
          </cell>
          <cell r="AD2432">
            <v>3750</v>
          </cell>
          <cell r="AE2432">
            <v>43647</v>
          </cell>
          <cell r="AF2432">
            <v>45017</v>
          </cell>
          <cell r="AG2432">
            <v>45</v>
          </cell>
          <cell r="AH2432">
            <v>45</v>
          </cell>
          <cell r="AI2432" t="b">
            <v>1</v>
          </cell>
          <cell r="AJ2432">
            <v>3</v>
          </cell>
          <cell r="AK2432">
            <v>48</v>
          </cell>
          <cell r="AL2432" t="e">
            <v>#N/A</v>
          </cell>
          <cell r="AM2432" t="e">
            <v>#N/A</v>
          </cell>
          <cell r="AN2432" t="e">
            <v>#N/A</v>
          </cell>
        </row>
        <row r="2433">
          <cell r="B2433" t="str">
            <v>丁少华</v>
          </cell>
          <cell r="C2433" t="str">
            <v>男</v>
          </cell>
          <cell r="D2433" t="str">
            <v>汉族</v>
          </cell>
          <cell r="E2433">
            <v>33882</v>
          </cell>
          <cell r="F2433" t="str">
            <v>中国</v>
          </cell>
          <cell r="G2433" t="str">
            <v>居民身份证</v>
          </cell>
          <cell r="H2433" t="str">
            <v>612426199210052813</v>
          </cell>
          <cell r="I2433" t="str">
            <v>柳州市中医医院（柳州市壮医医院）</v>
          </cell>
          <cell r="J2433">
            <v>43657</v>
          </cell>
          <cell r="K2433">
            <v>45504</v>
          </cell>
          <cell r="L2433" t="str">
            <v>是</v>
          </cell>
          <cell r="M2433" t="str">
            <v>柳州</v>
          </cell>
          <cell r="N2433" t="str">
            <v>医院</v>
          </cell>
          <cell r="O2433" t="str">
            <v>研究生</v>
          </cell>
          <cell r="P2433" t="str">
            <v>硕士</v>
          </cell>
          <cell r="Q2433" t="str">
            <v>广西中医药大学</v>
          </cell>
          <cell r="R2433" t="str">
            <v>中医学</v>
          </cell>
          <cell r="S2433">
            <v>43646</v>
          </cell>
          <cell r="T2433" t="str">
            <v>其他</v>
          </cell>
          <cell r="U2433" t="str">
            <v>F</v>
          </cell>
          <cell r="V2433" t="str">
            <v>F</v>
          </cell>
          <cell r="W2433" t="b">
            <v>1</v>
          </cell>
          <cell r="X2433">
            <v>3000</v>
          </cell>
          <cell r="Y2433">
            <v>3000</v>
          </cell>
          <cell r="Z2433" t="b">
            <v>1</v>
          </cell>
          <cell r="AA2433">
            <v>750</v>
          </cell>
          <cell r="AB2433">
            <v>750</v>
          </cell>
          <cell r="AC2433">
            <v>3750</v>
          </cell>
          <cell r="AD2433">
            <v>3750</v>
          </cell>
          <cell r="AE2433">
            <v>43647</v>
          </cell>
          <cell r="AF2433">
            <v>45017</v>
          </cell>
          <cell r="AG2433">
            <v>45</v>
          </cell>
          <cell r="AH2433">
            <v>45</v>
          </cell>
          <cell r="AI2433" t="b">
            <v>1</v>
          </cell>
          <cell r="AJ2433">
            <v>3</v>
          </cell>
          <cell r="AK2433">
            <v>48</v>
          </cell>
          <cell r="AL2433" t="e">
            <v>#N/A</v>
          </cell>
          <cell r="AM2433" t="str">
            <v>201907</v>
          </cell>
          <cell r="AN2433">
            <v>0</v>
          </cell>
        </row>
        <row r="2434">
          <cell r="B2434" t="str">
            <v>梁珊</v>
          </cell>
          <cell r="C2434" t="str">
            <v>女</v>
          </cell>
          <cell r="D2434" t="str">
            <v>汉族</v>
          </cell>
          <cell r="E2434">
            <v>33605</v>
          </cell>
          <cell r="F2434" t="str">
            <v>中国</v>
          </cell>
          <cell r="G2434" t="str">
            <v>居民身份证</v>
          </cell>
          <cell r="H2434" t="str">
            <v>450205199201020022</v>
          </cell>
          <cell r="I2434" t="str">
            <v>柳州市中医医院（柳州市壮医医院）</v>
          </cell>
          <cell r="J2434">
            <v>43657</v>
          </cell>
          <cell r="K2434">
            <v>45504</v>
          </cell>
          <cell r="L2434" t="str">
            <v>是</v>
          </cell>
          <cell r="M2434" t="str">
            <v>柳州</v>
          </cell>
          <cell r="N2434" t="str">
            <v>医院</v>
          </cell>
          <cell r="O2434" t="str">
            <v>研究生</v>
          </cell>
          <cell r="P2434" t="str">
            <v>硕士</v>
          </cell>
          <cell r="Q2434" t="str">
            <v>广西中医药大学</v>
          </cell>
          <cell r="R2434" t="str">
            <v>中医内科学</v>
          </cell>
          <cell r="S2434">
            <v>43646</v>
          </cell>
          <cell r="T2434" t="str">
            <v>其他</v>
          </cell>
          <cell r="U2434" t="str">
            <v>F</v>
          </cell>
          <cell r="V2434" t="str">
            <v>F</v>
          </cell>
          <cell r="W2434" t="b">
            <v>1</v>
          </cell>
          <cell r="X2434">
            <v>3000</v>
          </cell>
          <cell r="Y2434">
            <v>3000</v>
          </cell>
          <cell r="Z2434" t="b">
            <v>1</v>
          </cell>
          <cell r="AA2434">
            <v>750</v>
          </cell>
          <cell r="AB2434">
            <v>750</v>
          </cell>
          <cell r="AC2434">
            <v>3750</v>
          </cell>
          <cell r="AD2434">
            <v>3750</v>
          </cell>
          <cell r="AE2434">
            <v>43647</v>
          </cell>
          <cell r="AF2434">
            <v>45017</v>
          </cell>
          <cell r="AG2434">
            <v>45</v>
          </cell>
          <cell r="AH2434">
            <v>45</v>
          </cell>
          <cell r="AI2434" t="b">
            <v>1</v>
          </cell>
          <cell r="AJ2434">
            <v>3</v>
          </cell>
          <cell r="AK2434">
            <v>48</v>
          </cell>
          <cell r="AL2434" t="e">
            <v>#N/A</v>
          </cell>
          <cell r="AM2434" t="str">
            <v>201907</v>
          </cell>
          <cell r="AN2434">
            <v>0</v>
          </cell>
        </row>
        <row r="2435">
          <cell r="B2435" t="str">
            <v>李奕军</v>
          </cell>
          <cell r="C2435" t="str">
            <v>男</v>
          </cell>
          <cell r="D2435" t="str">
            <v>汉</v>
          </cell>
          <cell r="E2435">
            <v>32883</v>
          </cell>
          <cell r="F2435" t="str">
            <v>中国</v>
          </cell>
          <cell r="G2435" t="str">
            <v>居民身份证</v>
          </cell>
          <cell r="H2435" t="str">
            <v>441621199001105938</v>
          </cell>
          <cell r="I2435" t="str">
            <v>柳州市中医医院（柳州市壮医医院）</v>
          </cell>
          <cell r="J2435">
            <v>43670</v>
          </cell>
          <cell r="K2435">
            <v>45504</v>
          </cell>
          <cell r="L2435" t="str">
            <v>是</v>
          </cell>
          <cell r="M2435" t="str">
            <v>柳州</v>
          </cell>
          <cell r="N2435" t="str">
            <v>医院</v>
          </cell>
          <cell r="O2435" t="str">
            <v>研究生</v>
          </cell>
          <cell r="P2435" t="str">
            <v>硕士</v>
          </cell>
          <cell r="Q2435" t="str">
            <v>广西中医药大学</v>
          </cell>
          <cell r="R2435" t="str">
            <v>中医骨伤科学</v>
          </cell>
          <cell r="S2435">
            <v>43646</v>
          </cell>
          <cell r="T2435" t="str">
            <v>其他</v>
          </cell>
          <cell r="U2435" t="str">
            <v>F</v>
          </cell>
          <cell r="V2435" t="str">
            <v>F</v>
          </cell>
          <cell r="W2435" t="b">
            <v>1</v>
          </cell>
          <cell r="X2435">
            <v>3000</v>
          </cell>
          <cell r="Y2435">
            <v>3000</v>
          </cell>
          <cell r="Z2435" t="b">
            <v>1</v>
          </cell>
          <cell r="AA2435">
            <v>750</v>
          </cell>
          <cell r="AB2435">
            <v>750</v>
          </cell>
          <cell r="AC2435">
            <v>3750</v>
          </cell>
          <cell r="AD2435">
            <v>3750</v>
          </cell>
          <cell r="AE2435">
            <v>43647</v>
          </cell>
          <cell r="AF2435">
            <v>45017</v>
          </cell>
          <cell r="AG2435">
            <v>45</v>
          </cell>
          <cell r="AH2435">
            <v>45</v>
          </cell>
          <cell r="AI2435" t="b">
            <v>1</v>
          </cell>
          <cell r="AJ2435">
            <v>3</v>
          </cell>
          <cell r="AK2435">
            <v>48</v>
          </cell>
          <cell r="AL2435" t="e">
            <v>#N/A</v>
          </cell>
          <cell r="AM2435" t="str">
            <v>201908</v>
          </cell>
          <cell r="AN2435">
            <v>0</v>
          </cell>
        </row>
        <row r="2436">
          <cell r="B2436" t="str">
            <v>张海英</v>
          </cell>
          <cell r="C2436" t="str">
            <v>女</v>
          </cell>
          <cell r="D2436" t="str">
            <v>汉族</v>
          </cell>
          <cell r="E2436">
            <v>33584</v>
          </cell>
          <cell r="F2436" t="str">
            <v>中国</v>
          </cell>
          <cell r="G2436" t="str">
            <v>居民身份证</v>
          </cell>
          <cell r="H2436" t="str">
            <v>45088119911212198X</v>
          </cell>
          <cell r="I2436" t="str">
            <v>柳州市中医医院（柳州市壮医医院）</v>
          </cell>
          <cell r="J2436">
            <v>43650</v>
          </cell>
          <cell r="K2436">
            <v>45504</v>
          </cell>
          <cell r="L2436" t="str">
            <v>是</v>
          </cell>
          <cell r="M2436" t="str">
            <v>柳州</v>
          </cell>
          <cell r="N2436" t="str">
            <v>医院</v>
          </cell>
          <cell r="O2436" t="str">
            <v>研究生</v>
          </cell>
          <cell r="P2436" t="str">
            <v>硕士</v>
          </cell>
          <cell r="Q2436" t="str">
            <v>广西中医药大学</v>
          </cell>
          <cell r="R2436" t="str">
            <v>针灸推拿学</v>
          </cell>
          <cell r="S2436">
            <v>43646</v>
          </cell>
          <cell r="T2436" t="str">
            <v>其他</v>
          </cell>
          <cell r="U2436" t="str">
            <v>F</v>
          </cell>
          <cell r="V2436" t="str">
            <v>F</v>
          </cell>
          <cell r="W2436" t="b">
            <v>1</v>
          </cell>
          <cell r="X2436">
            <v>3000</v>
          </cell>
          <cell r="Y2436">
            <v>3000</v>
          </cell>
          <cell r="Z2436" t="b">
            <v>1</v>
          </cell>
          <cell r="AA2436">
            <v>750</v>
          </cell>
          <cell r="AB2436">
            <v>750</v>
          </cell>
          <cell r="AC2436">
            <v>3750</v>
          </cell>
          <cell r="AD2436">
            <v>3750</v>
          </cell>
          <cell r="AE2436">
            <v>43647</v>
          </cell>
          <cell r="AF2436">
            <v>45017</v>
          </cell>
          <cell r="AG2436">
            <v>45</v>
          </cell>
          <cell r="AH2436">
            <v>45</v>
          </cell>
          <cell r="AI2436" t="b">
            <v>1</v>
          </cell>
          <cell r="AJ2436">
            <v>3</v>
          </cell>
          <cell r="AK2436">
            <v>48</v>
          </cell>
          <cell r="AL2436" t="e">
            <v>#N/A</v>
          </cell>
          <cell r="AM2436" t="str">
            <v>201907</v>
          </cell>
          <cell r="AN2436">
            <v>0</v>
          </cell>
        </row>
        <row r="2437">
          <cell r="B2437" t="str">
            <v>王林</v>
          </cell>
          <cell r="C2437" t="str">
            <v>男</v>
          </cell>
          <cell r="D2437" t="str">
            <v>汉族</v>
          </cell>
          <cell r="E2437">
            <v>30031</v>
          </cell>
          <cell r="F2437" t="str">
            <v>中国</v>
          </cell>
          <cell r="G2437" t="str">
            <v>居民身份证</v>
          </cell>
          <cell r="H2437" t="str">
            <v>410811198203219092</v>
          </cell>
          <cell r="I2437" t="str">
            <v>柳州市中医医院（柳州市壮医医院）</v>
          </cell>
          <cell r="J2437">
            <v>43614</v>
          </cell>
          <cell r="K2437">
            <v>45504</v>
          </cell>
          <cell r="L2437" t="str">
            <v>是</v>
          </cell>
          <cell r="M2437" t="str">
            <v>柳州</v>
          </cell>
          <cell r="N2437" t="str">
            <v>医院</v>
          </cell>
          <cell r="O2437" t="str">
            <v>研究生</v>
          </cell>
          <cell r="P2437" t="str">
            <v>硕士</v>
          </cell>
          <cell r="Q2437" t="str">
            <v>广西中医学院</v>
          </cell>
          <cell r="R2437" t="str">
            <v>中医内科学</v>
          </cell>
          <cell r="S2437">
            <v>40724</v>
          </cell>
          <cell r="T2437" t="str">
            <v>其他</v>
          </cell>
          <cell r="U2437" t="str">
            <v>F</v>
          </cell>
          <cell r="V2437" t="str">
            <v>F</v>
          </cell>
          <cell r="W2437" t="b">
            <v>1</v>
          </cell>
          <cell r="X2437">
            <v>3000</v>
          </cell>
          <cell r="Y2437">
            <v>3000</v>
          </cell>
          <cell r="Z2437" t="b">
            <v>1</v>
          </cell>
          <cell r="AA2437">
            <v>750</v>
          </cell>
          <cell r="AB2437">
            <v>750</v>
          </cell>
          <cell r="AC2437">
            <v>3750</v>
          </cell>
          <cell r="AD2437">
            <v>3750</v>
          </cell>
          <cell r="AE2437">
            <v>43586</v>
          </cell>
          <cell r="AF2437">
            <v>45017</v>
          </cell>
          <cell r="AG2437">
            <v>47</v>
          </cell>
          <cell r="AH2437">
            <v>47</v>
          </cell>
          <cell r="AI2437" t="b">
            <v>1</v>
          </cell>
          <cell r="AJ2437">
            <v>3</v>
          </cell>
          <cell r="AK2437">
            <v>50</v>
          </cell>
          <cell r="AL2437" t="e">
            <v>#N/A</v>
          </cell>
          <cell r="AM2437" t="str">
            <v>201906</v>
          </cell>
          <cell r="AN2437">
            <v>0</v>
          </cell>
        </row>
        <row r="2438">
          <cell r="B2438" t="str">
            <v>曾凡学</v>
          </cell>
          <cell r="C2438" t="str">
            <v>男</v>
          </cell>
          <cell r="D2438" t="str">
            <v>汉族</v>
          </cell>
          <cell r="E2438">
            <v>33896</v>
          </cell>
          <cell r="F2438" t="str">
            <v>中国</v>
          </cell>
          <cell r="G2438" t="str">
            <v>居民身份证</v>
          </cell>
          <cell r="H2438" t="str">
            <v>431025199210190033</v>
          </cell>
          <cell r="I2438" t="str">
            <v>柳州市中医医院（柳州市壮医医院）</v>
          </cell>
          <cell r="J2438">
            <v>44053</v>
          </cell>
          <cell r="K2438">
            <v>45869</v>
          </cell>
          <cell r="L2438" t="str">
            <v>是</v>
          </cell>
          <cell r="M2438" t="str">
            <v>柳州</v>
          </cell>
          <cell r="N2438" t="str">
            <v>医院</v>
          </cell>
          <cell r="O2438" t="str">
            <v>研究生</v>
          </cell>
          <cell r="P2438" t="str">
            <v>硕士</v>
          </cell>
          <cell r="Q2438" t="str">
            <v>湖北中医药大学</v>
          </cell>
          <cell r="R2438" t="str">
            <v>中医内科学</v>
          </cell>
          <cell r="S2438">
            <v>44012</v>
          </cell>
          <cell r="T2438" t="str">
            <v>其他</v>
          </cell>
          <cell r="U2438" t="str">
            <v>F</v>
          </cell>
          <cell r="V2438" t="str">
            <v>F</v>
          </cell>
          <cell r="W2438" t="b">
            <v>1</v>
          </cell>
          <cell r="X2438">
            <v>3000</v>
          </cell>
          <cell r="Y2438">
            <v>3000</v>
          </cell>
          <cell r="Z2438" t="b">
            <v>1</v>
          </cell>
          <cell r="AA2438">
            <v>750</v>
          </cell>
          <cell r="AB2438">
            <v>750</v>
          </cell>
          <cell r="AC2438">
            <v>3750</v>
          </cell>
          <cell r="AD2438">
            <v>3750</v>
          </cell>
          <cell r="AE2438">
            <v>44053</v>
          </cell>
          <cell r="AF2438">
            <v>45017</v>
          </cell>
          <cell r="AG2438">
            <v>32</v>
          </cell>
          <cell r="AH2438">
            <v>32</v>
          </cell>
          <cell r="AI2438" t="b">
            <v>1</v>
          </cell>
          <cell r="AJ2438">
            <v>3</v>
          </cell>
          <cell r="AK2438">
            <v>35</v>
          </cell>
          <cell r="AL2438" t="e">
            <v>#N/A</v>
          </cell>
          <cell r="AM2438" t="str">
            <v>202008</v>
          </cell>
          <cell r="AN2438">
            <v>0</v>
          </cell>
        </row>
        <row r="2439">
          <cell r="B2439" t="str">
            <v>曾思敏</v>
          </cell>
          <cell r="C2439" t="str">
            <v>女</v>
          </cell>
          <cell r="D2439" t="str">
            <v>汉族</v>
          </cell>
          <cell r="E2439">
            <v>34213</v>
          </cell>
          <cell r="F2439" t="str">
            <v>中国</v>
          </cell>
          <cell r="G2439" t="str">
            <v>居民身份证</v>
          </cell>
          <cell r="H2439" t="str">
            <v>450921199309014028</v>
          </cell>
          <cell r="I2439" t="str">
            <v>柳州市中医医院（柳州市壮医医院）</v>
          </cell>
          <cell r="J2439">
            <v>44033</v>
          </cell>
          <cell r="K2439">
            <v>45869</v>
          </cell>
          <cell r="L2439" t="str">
            <v>是</v>
          </cell>
          <cell r="M2439" t="str">
            <v>柳州</v>
          </cell>
          <cell r="N2439" t="str">
            <v>医院</v>
          </cell>
          <cell r="O2439" t="str">
            <v>研究生</v>
          </cell>
          <cell r="P2439" t="str">
            <v>硕士</v>
          </cell>
          <cell r="Q2439" t="str">
            <v>广西中医药大学</v>
          </cell>
          <cell r="R2439" t="str">
            <v>中医内科学</v>
          </cell>
          <cell r="S2439">
            <v>44012</v>
          </cell>
          <cell r="T2439" t="str">
            <v>其他</v>
          </cell>
          <cell r="U2439" t="str">
            <v>F</v>
          </cell>
          <cell r="V2439" t="str">
            <v>F</v>
          </cell>
          <cell r="W2439" t="b">
            <v>1</v>
          </cell>
          <cell r="X2439">
            <v>3000</v>
          </cell>
          <cell r="Y2439">
            <v>3000</v>
          </cell>
          <cell r="Z2439" t="b">
            <v>1</v>
          </cell>
          <cell r="AA2439">
            <v>750</v>
          </cell>
          <cell r="AB2439">
            <v>750</v>
          </cell>
          <cell r="AC2439">
            <v>3750</v>
          </cell>
          <cell r="AD2439">
            <v>3750</v>
          </cell>
          <cell r="AE2439">
            <v>44033</v>
          </cell>
          <cell r="AF2439">
            <v>45017</v>
          </cell>
          <cell r="AG2439">
            <v>33</v>
          </cell>
          <cell r="AH2439">
            <v>33</v>
          </cell>
          <cell r="AI2439" t="b">
            <v>1</v>
          </cell>
          <cell r="AJ2439">
            <v>3</v>
          </cell>
          <cell r="AK2439">
            <v>36</v>
          </cell>
          <cell r="AL2439" t="e">
            <v>#N/A</v>
          </cell>
          <cell r="AM2439" t="str">
            <v>202008</v>
          </cell>
          <cell r="AN2439">
            <v>0</v>
          </cell>
        </row>
        <row r="2440">
          <cell r="B2440" t="str">
            <v>农国勇</v>
          </cell>
          <cell r="C2440" t="str">
            <v>男</v>
          </cell>
          <cell r="D2440" t="str">
            <v>壮族</v>
          </cell>
          <cell r="E2440">
            <v>32857</v>
          </cell>
          <cell r="F2440" t="str">
            <v>中国</v>
          </cell>
          <cell r="G2440" t="str">
            <v>居民身份证</v>
          </cell>
          <cell r="H2440" t="str">
            <v>452123198912153838</v>
          </cell>
          <cell r="I2440" t="str">
            <v>柳州市中医医院（柳州市壮医医院）</v>
          </cell>
          <cell r="J2440">
            <v>44033</v>
          </cell>
          <cell r="K2440">
            <v>45869</v>
          </cell>
          <cell r="L2440" t="str">
            <v>是</v>
          </cell>
          <cell r="M2440" t="str">
            <v>柳州</v>
          </cell>
          <cell r="N2440" t="str">
            <v>医院</v>
          </cell>
          <cell r="O2440" t="str">
            <v>研究生</v>
          </cell>
          <cell r="P2440" t="str">
            <v>硕士</v>
          </cell>
          <cell r="Q2440" t="str">
            <v>广西中医药大学</v>
          </cell>
          <cell r="R2440" t="str">
            <v>针灸推拿学</v>
          </cell>
          <cell r="S2440">
            <v>44012</v>
          </cell>
          <cell r="T2440" t="str">
            <v>其他</v>
          </cell>
          <cell r="U2440" t="str">
            <v>F</v>
          </cell>
          <cell r="V2440" t="str">
            <v>F</v>
          </cell>
          <cell r="W2440" t="b">
            <v>1</v>
          </cell>
          <cell r="X2440">
            <v>3000</v>
          </cell>
          <cell r="Y2440">
            <v>3000</v>
          </cell>
          <cell r="Z2440" t="b">
            <v>1</v>
          </cell>
          <cell r="AA2440">
            <v>750</v>
          </cell>
          <cell r="AB2440">
            <v>750</v>
          </cell>
          <cell r="AC2440">
            <v>3750</v>
          </cell>
          <cell r="AD2440">
            <v>3750</v>
          </cell>
          <cell r="AE2440">
            <v>44033</v>
          </cell>
          <cell r="AF2440">
            <v>45017</v>
          </cell>
          <cell r="AG2440">
            <v>33</v>
          </cell>
          <cell r="AH2440">
            <v>33</v>
          </cell>
          <cell r="AI2440" t="b">
            <v>1</v>
          </cell>
          <cell r="AJ2440">
            <v>3</v>
          </cell>
          <cell r="AK2440">
            <v>36</v>
          </cell>
          <cell r="AL2440" t="e">
            <v>#N/A</v>
          </cell>
          <cell r="AM2440" t="str">
            <v>202008</v>
          </cell>
          <cell r="AN2440">
            <v>0</v>
          </cell>
        </row>
        <row r="2441">
          <cell r="B2441" t="str">
            <v>陈悦</v>
          </cell>
          <cell r="C2441" t="str">
            <v>女</v>
          </cell>
          <cell r="D2441" t="str">
            <v>汉族</v>
          </cell>
          <cell r="E2441">
            <v>34264</v>
          </cell>
          <cell r="F2441" t="str">
            <v>中国</v>
          </cell>
          <cell r="G2441" t="str">
            <v>居民身份证</v>
          </cell>
          <cell r="H2441" t="str">
            <v>450203199310220020</v>
          </cell>
          <cell r="I2441" t="str">
            <v>柳州市中医医院（柳州市壮医医院）</v>
          </cell>
          <cell r="J2441">
            <v>44033</v>
          </cell>
          <cell r="K2441">
            <v>45869</v>
          </cell>
          <cell r="L2441" t="str">
            <v>是</v>
          </cell>
          <cell r="M2441" t="str">
            <v>柳州</v>
          </cell>
          <cell r="N2441" t="str">
            <v>医院</v>
          </cell>
          <cell r="O2441" t="str">
            <v>研究生</v>
          </cell>
          <cell r="P2441" t="str">
            <v>硕士</v>
          </cell>
          <cell r="Q2441" t="str">
            <v>广西中医药大学</v>
          </cell>
          <cell r="R2441" t="str">
            <v>民族医学</v>
          </cell>
          <cell r="S2441">
            <v>44012</v>
          </cell>
          <cell r="T2441" t="str">
            <v>其他</v>
          </cell>
          <cell r="U2441" t="str">
            <v>F</v>
          </cell>
          <cell r="V2441" t="str">
            <v>F</v>
          </cell>
          <cell r="W2441" t="b">
            <v>1</v>
          </cell>
          <cell r="X2441">
            <v>3000</v>
          </cell>
          <cell r="Y2441">
            <v>3000</v>
          </cell>
          <cell r="Z2441" t="b">
            <v>1</v>
          </cell>
          <cell r="AA2441">
            <v>750</v>
          </cell>
          <cell r="AB2441">
            <v>750</v>
          </cell>
          <cell r="AC2441">
            <v>3750</v>
          </cell>
          <cell r="AD2441">
            <v>3750</v>
          </cell>
          <cell r="AE2441">
            <v>44033</v>
          </cell>
          <cell r="AF2441">
            <v>45017</v>
          </cell>
          <cell r="AG2441">
            <v>33</v>
          </cell>
          <cell r="AH2441">
            <v>33</v>
          </cell>
          <cell r="AI2441" t="b">
            <v>1</v>
          </cell>
          <cell r="AJ2441">
            <v>3</v>
          </cell>
          <cell r="AK2441">
            <v>36</v>
          </cell>
          <cell r="AL2441" t="e">
            <v>#N/A</v>
          </cell>
          <cell r="AM2441" t="str">
            <v>202008</v>
          </cell>
          <cell r="AN2441">
            <v>0</v>
          </cell>
        </row>
        <row r="2442">
          <cell r="B2442" t="str">
            <v>邓文仕</v>
          </cell>
          <cell r="C2442" t="str">
            <v>男</v>
          </cell>
          <cell r="D2442" t="str">
            <v>壮族</v>
          </cell>
          <cell r="E2442">
            <v>33844</v>
          </cell>
          <cell r="F2442" t="str">
            <v>中国</v>
          </cell>
          <cell r="G2442" t="str">
            <v>居民身份证</v>
          </cell>
          <cell r="H2442" t="str">
            <v>451302199208282110</v>
          </cell>
          <cell r="I2442" t="str">
            <v>柳州市中医医院（柳州市壮医医院）</v>
          </cell>
          <cell r="J2442">
            <v>44060</v>
          </cell>
          <cell r="K2442">
            <v>45869</v>
          </cell>
          <cell r="L2442" t="str">
            <v>是</v>
          </cell>
          <cell r="M2442" t="str">
            <v>柳州</v>
          </cell>
          <cell r="N2442" t="str">
            <v>医院</v>
          </cell>
          <cell r="O2442" t="str">
            <v>研究生</v>
          </cell>
          <cell r="P2442" t="str">
            <v>硕士</v>
          </cell>
          <cell r="Q2442" t="str">
            <v>广西中医药大学</v>
          </cell>
          <cell r="R2442" t="str">
            <v>中医骨伤科学</v>
          </cell>
          <cell r="S2442">
            <v>44013</v>
          </cell>
          <cell r="T2442" t="str">
            <v>其他</v>
          </cell>
          <cell r="U2442" t="str">
            <v>F</v>
          </cell>
          <cell r="V2442" t="str">
            <v>F</v>
          </cell>
          <cell r="W2442" t="b">
            <v>1</v>
          </cell>
          <cell r="X2442">
            <v>3000</v>
          </cell>
          <cell r="Y2442">
            <v>3000</v>
          </cell>
          <cell r="Z2442" t="b">
            <v>1</v>
          </cell>
          <cell r="AA2442">
            <v>750</v>
          </cell>
          <cell r="AB2442">
            <v>750</v>
          </cell>
          <cell r="AC2442">
            <v>3750</v>
          </cell>
          <cell r="AD2442">
            <v>3750</v>
          </cell>
          <cell r="AE2442">
            <v>44060</v>
          </cell>
          <cell r="AF2442">
            <v>45017</v>
          </cell>
          <cell r="AG2442">
            <v>32</v>
          </cell>
          <cell r="AH2442">
            <v>32</v>
          </cell>
          <cell r="AI2442" t="b">
            <v>1</v>
          </cell>
          <cell r="AJ2442">
            <v>3</v>
          </cell>
          <cell r="AK2442">
            <v>35</v>
          </cell>
          <cell r="AL2442" t="e">
            <v>#N/A</v>
          </cell>
          <cell r="AM2442" t="str">
            <v>202009</v>
          </cell>
          <cell r="AN2442">
            <v>0</v>
          </cell>
        </row>
        <row r="2443">
          <cell r="B2443" t="str">
            <v>方俊铭</v>
          </cell>
          <cell r="C2443" t="str">
            <v>男</v>
          </cell>
          <cell r="D2443" t="str">
            <v>汉族</v>
          </cell>
          <cell r="E2443">
            <v>34008</v>
          </cell>
          <cell r="F2443" t="str">
            <v>中国</v>
          </cell>
          <cell r="G2443" t="str">
            <v>居民身份证</v>
          </cell>
          <cell r="H2443" t="str">
            <v>450821199302085370</v>
          </cell>
          <cell r="I2443" t="str">
            <v>柳州市中医医院（柳州市壮医医院）</v>
          </cell>
          <cell r="J2443">
            <v>44033</v>
          </cell>
          <cell r="K2443">
            <v>45869</v>
          </cell>
          <cell r="L2443" t="str">
            <v>是</v>
          </cell>
          <cell r="M2443" t="str">
            <v>柳州</v>
          </cell>
          <cell r="N2443" t="str">
            <v>医院</v>
          </cell>
          <cell r="O2443" t="str">
            <v>研究生</v>
          </cell>
          <cell r="P2443" t="str">
            <v>硕士</v>
          </cell>
          <cell r="Q2443" t="str">
            <v>广西中医药大学</v>
          </cell>
          <cell r="R2443" t="str">
            <v>针灸推拿学</v>
          </cell>
          <cell r="S2443">
            <v>44012</v>
          </cell>
          <cell r="T2443" t="str">
            <v>其他</v>
          </cell>
          <cell r="U2443" t="str">
            <v>F</v>
          </cell>
          <cell r="V2443" t="str">
            <v>F</v>
          </cell>
          <cell r="W2443" t="b">
            <v>1</v>
          </cell>
          <cell r="X2443">
            <v>3000</v>
          </cell>
          <cell r="Y2443">
            <v>3000</v>
          </cell>
          <cell r="Z2443" t="b">
            <v>1</v>
          </cell>
          <cell r="AA2443">
            <v>750</v>
          </cell>
          <cell r="AB2443">
            <v>750</v>
          </cell>
          <cell r="AC2443">
            <v>3750</v>
          </cell>
          <cell r="AD2443">
            <v>3750</v>
          </cell>
          <cell r="AE2443">
            <v>44033</v>
          </cell>
          <cell r="AF2443">
            <v>45017</v>
          </cell>
          <cell r="AG2443">
            <v>33</v>
          </cell>
          <cell r="AH2443">
            <v>33</v>
          </cell>
          <cell r="AI2443" t="b">
            <v>1</v>
          </cell>
          <cell r="AJ2443">
            <v>3</v>
          </cell>
          <cell r="AK2443">
            <v>36</v>
          </cell>
          <cell r="AL2443" t="e">
            <v>#N/A</v>
          </cell>
          <cell r="AM2443" t="str">
            <v>202008</v>
          </cell>
          <cell r="AN2443">
            <v>0</v>
          </cell>
        </row>
        <row r="2444">
          <cell r="B2444" t="str">
            <v>甘艳艳</v>
          </cell>
          <cell r="C2444" t="str">
            <v>女</v>
          </cell>
          <cell r="D2444" t="str">
            <v>汉族</v>
          </cell>
          <cell r="E2444">
            <v>33760</v>
          </cell>
          <cell r="F2444" t="str">
            <v>中国</v>
          </cell>
          <cell r="G2444" t="str">
            <v>居民身份证</v>
          </cell>
          <cell r="H2444" t="str">
            <v>450803199206056323</v>
          </cell>
          <cell r="I2444" t="str">
            <v>柳州市中医医院（柳州市壮医医院）</v>
          </cell>
          <cell r="J2444">
            <v>44014</v>
          </cell>
          <cell r="K2444">
            <v>45869</v>
          </cell>
          <cell r="L2444" t="str">
            <v>是</v>
          </cell>
          <cell r="M2444" t="str">
            <v>柳州</v>
          </cell>
          <cell r="N2444" t="str">
            <v>医院</v>
          </cell>
          <cell r="O2444" t="str">
            <v>研究生</v>
          </cell>
          <cell r="P2444" t="str">
            <v>硕士</v>
          </cell>
          <cell r="Q2444" t="str">
            <v>广西中医药大学</v>
          </cell>
          <cell r="R2444" t="str">
            <v>中西医临床医学</v>
          </cell>
          <cell r="S2444">
            <v>44012</v>
          </cell>
          <cell r="T2444" t="str">
            <v>其他</v>
          </cell>
          <cell r="U2444" t="str">
            <v>F</v>
          </cell>
          <cell r="V2444" t="str">
            <v>F</v>
          </cell>
          <cell r="W2444" t="b">
            <v>1</v>
          </cell>
          <cell r="X2444">
            <v>3000</v>
          </cell>
          <cell r="Y2444">
            <v>3000</v>
          </cell>
          <cell r="Z2444" t="b">
            <v>1</v>
          </cell>
          <cell r="AA2444">
            <v>750</v>
          </cell>
          <cell r="AB2444">
            <v>750</v>
          </cell>
          <cell r="AC2444">
            <v>3750</v>
          </cell>
          <cell r="AD2444">
            <v>3750</v>
          </cell>
          <cell r="AE2444">
            <v>44014</v>
          </cell>
          <cell r="AF2444">
            <v>45017</v>
          </cell>
          <cell r="AG2444">
            <v>33</v>
          </cell>
          <cell r="AH2444">
            <v>33</v>
          </cell>
          <cell r="AI2444" t="b">
            <v>1</v>
          </cell>
          <cell r="AJ2444">
            <v>3</v>
          </cell>
          <cell r="AK2444">
            <v>36</v>
          </cell>
          <cell r="AL2444" t="e">
            <v>#N/A</v>
          </cell>
          <cell r="AM2444" t="str">
            <v>202007</v>
          </cell>
          <cell r="AN2444">
            <v>0</v>
          </cell>
        </row>
        <row r="2445">
          <cell r="B2445" t="str">
            <v>黄浩</v>
          </cell>
          <cell r="C2445" t="str">
            <v>男</v>
          </cell>
          <cell r="D2445" t="str">
            <v>汉族</v>
          </cell>
          <cell r="E2445">
            <v>34121</v>
          </cell>
          <cell r="F2445" t="str">
            <v>中国</v>
          </cell>
          <cell r="G2445" t="str">
            <v>居民身份证</v>
          </cell>
          <cell r="H2445" t="str">
            <v>452226199306010617</v>
          </cell>
          <cell r="I2445" t="str">
            <v>柳州市中医医院（柳州市壮医医院）</v>
          </cell>
          <cell r="J2445">
            <v>44033</v>
          </cell>
          <cell r="K2445">
            <v>45869</v>
          </cell>
          <cell r="L2445" t="str">
            <v>是</v>
          </cell>
          <cell r="M2445" t="str">
            <v>柳州</v>
          </cell>
          <cell r="N2445" t="str">
            <v>医院</v>
          </cell>
          <cell r="O2445" t="str">
            <v>研究生</v>
          </cell>
          <cell r="P2445" t="str">
            <v>硕士</v>
          </cell>
          <cell r="Q2445" t="str">
            <v>广西医科大学</v>
          </cell>
          <cell r="R2445" t="str">
            <v>外科学</v>
          </cell>
          <cell r="S2445">
            <v>44029</v>
          </cell>
          <cell r="T2445" t="str">
            <v>其他</v>
          </cell>
          <cell r="U2445" t="str">
            <v>F</v>
          </cell>
          <cell r="V2445" t="str">
            <v>F</v>
          </cell>
          <cell r="W2445" t="b">
            <v>1</v>
          </cell>
          <cell r="X2445">
            <v>3000</v>
          </cell>
          <cell r="Y2445">
            <v>3000</v>
          </cell>
          <cell r="Z2445" t="b">
            <v>1</v>
          </cell>
          <cell r="AA2445">
            <v>750</v>
          </cell>
          <cell r="AB2445">
            <v>750</v>
          </cell>
          <cell r="AC2445">
            <v>3750</v>
          </cell>
          <cell r="AD2445">
            <v>3750</v>
          </cell>
          <cell r="AE2445">
            <v>44033</v>
          </cell>
          <cell r="AF2445">
            <v>45017</v>
          </cell>
          <cell r="AG2445">
            <v>33</v>
          </cell>
          <cell r="AH2445">
            <v>33</v>
          </cell>
          <cell r="AI2445" t="b">
            <v>1</v>
          </cell>
          <cell r="AJ2445">
            <v>3</v>
          </cell>
          <cell r="AK2445">
            <v>36</v>
          </cell>
          <cell r="AL2445" t="e">
            <v>#N/A</v>
          </cell>
          <cell r="AM2445" t="str">
            <v>202008</v>
          </cell>
          <cell r="AN2445">
            <v>0</v>
          </cell>
        </row>
        <row r="2446">
          <cell r="B2446" t="str">
            <v>黄兰</v>
          </cell>
          <cell r="C2446" t="str">
            <v>女</v>
          </cell>
          <cell r="D2446" t="str">
            <v>壮族</v>
          </cell>
          <cell r="E2446">
            <v>33117</v>
          </cell>
          <cell r="F2446" t="str">
            <v>中国</v>
          </cell>
          <cell r="G2446" t="str">
            <v>居民身份证</v>
          </cell>
          <cell r="H2446" t="str">
            <v>452122199009015541</v>
          </cell>
          <cell r="I2446" t="str">
            <v>柳州市中医医院（柳州市壮医医院）</v>
          </cell>
          <cell r="J2446">
            <v>44033</v>
          </cell>
          <cell r="K2446">
            <v>45869</v>
          </cell>
          <cell r="L2446" t="str">
            <v>是</v>
          </cell>
          <cell r="M2446" t="str">
            <v>柳州</v>
          </cell>
          <cell r="N2446" t="str">
            <v>医院</v>
          </cell>
          <cell r="O2446" t="str">
            <v>研究生</v>
          </cell>
          <cell r="P2446" t="str">
            <v>硕士</v>
          </cell>
          <cell r="Q2446" t="str">
            <v>广西中医药大学</v>
          </cell>
          <cell r="R2446" t="str">
            <v>民族医学</v>
          </cell>
          <cell r="S2446">
            <v>43647</v>
          </cell>
          <cell r="T2446" t="str">
            <v>其他</v>
          </cell>
          <cell r="U2446" t="str">
            <v>F</v>
          </cell>
          <cell r="V2446" t="str">
            <v>F</v>
          </cell>
          <cell r="W2446" t="b">
            <v>1</v>
          </cell>
          <cell r="X2446">
            <v>3000</v>
          </cell>
          <cell r="Y2446">
            <v>3000</v>
          </cell>
          <cell r="Z2446" t="b">
            <v>1</v>
          </cell>
          <cell r="AA2446">
            <v>750</v>
          </cell>
          <cell r="AB2446">
            <v>750</v>
          </cell>
          <cell r="AC2446">
            <v>3750</v>
          </cell>
          <cell r="AD2446">
            <v>3750</v>
          </cell>
          <cell r="AE2446">
            <v>44033</v>
          </cell>
          <cell r="AF2446">
            <v>45017</v>
          </cell>
          <cell r="AG2446">
            <v>33</v>
          </cell>
          <cell r="AH2446">
            <v>33</v>
          </cell>
          <cell r="AI2446" t="b">
            <v>1</v>
          </cell>
          <cell r="AJ2446">
            <v>3</v>
          </cell>
          <cell r="AK2446">
            <v>36</v>
          </cell>
          <cell r="AL2446" t="e">
            <v>#N/A</v>
          </cell>
          <cell r="AM2446" t="str">
            <v>202008</v>
          </cell>
          <cell r="AN2446">
            <v>0</v>
          </cell>
        </row>
        <row r="2447">
          <cell r="B2447" t="str">
            <v>黄柳慧</v>
          </cell>
          <cell r="C2447" t="str">
            <v>女</v>
          </cell>
          <cell r="D2447" t="str">
            <v>壮族</v>
          </cell>
          <cell r="E2447">
            <v>33284</v>
          </cell>
          <cell r="F2447" t="str">
            <v>中国</v>
          </cell>
          <cell r="G2447" t="str">
            <v>居民身份证</v>
          </cell>
          <cell r="H2447" t="str">
            <v>452730199102154768</v>
          </cell>
          <cell r="I2447" t="str">
            <v>柳州市中医医院（柳州市壮医医院）</v>
          </cell>
          <cell r="J2447">
            <v>44033</v>
          </cell>
          <cell r="K2447">
            <v>45869</v>
          </cell>
          <cell r="L2447" t="str">
            <v>是</v>
          </cell>
          <cell r="M2447" t="str">
            <v>柳州</v>
          </cell>
          <cell r="N2447" t="str">
            <v>医院</v>
          </cell>
          <cell r="O2447" t="str">
            <v>研究生</v>
          </cell>
          <cell r="P2447" t="str">
            <v>硕士</v>
          </cell>
          <cell r="Q2447" t="str">
            <v>广西中医药大学</v>
          </cell>
          <cell r="R2447" t="str">
            <v>中西医结合临床</v>
          </cell>
          <cell r="S2447">
            <v>44012</v>
          </cell>
          <cell r="T2447" t="str">
            <v>其他</v>
          </cell>
          <cell r="U2447" t="str">
            <v>F</v>
          </cell>
          <cell r="V2447" t="str">
            <v>F</v>
          </cell>
          <cell r="W2447" t="b">
            <v>1</v>
          </cell>
          <cell r="X2447">
            <v>3000</v>
          </cell>
          <cell r="Y2447">
            <v>3000</v>
          </cell>
          <cell r="Z2447" t="b">
            <v>1</v>
          </cell>
          <cell r="AA2447">
            <v>750</v>
          </cell>
          <cell r="AB2447">
            <v>750</v>
          </cell>
          <cell r="AC2447">
            <v>3750</v>
          </cell>
          <cell r="AD2447">
            <v>3750</v>
          </cell>
          <cell r="AE2447">
            <v>44033</v>
          </cell>
          <cell r="AF2447">
            <v>45017</v>
          </cell>
          <cell r="AG2447">
            <v>33</v>
          </cell>
          <cell r="AH2447">
            <v>33</v>
          </cell>
          <cell r="AI2447" t="b">
            <v>1</v>
          </cell>
          <cell r="AJ2447">
            <v>3</v>
          </cell>
          <cell r="AK2447">
            <v>36</v>
          </cell>
          <cell r="AL2447" t="e">
            <v>#N/A</v>
          </cell>
          <cell r="AM2447" t="str">
            <v>202008</v>
          </cell>
          <cell r="AN2447">
            <v>0</v>
          </cell>
        </row>
        <row r="2448">
          <cell r="B2448" t="str">
            <v>黄秀丽</v>
          </cell>
          <cell r="C2448" t="str">
            <v>女</v>
          </cell>
          <cell r="D2448" t="str">
            <v>壮族</v>
          </cell>
          <cell r="E2448">
            <v>33683</v>
          </cell>
          <cell r="F2448" t="str">
            <v>中国</v>
          </cell>
          <cell r="G2448" t="str">
            <v>居民身份证</v>
          </cell>
          <cell r="H2448" t="str">
            <v>452728199203201824</v>
          </cell>
          <cell r="I2448" t="str">
            <v>柳州市中医医院（柳州市壮医医院）</v>
          </cell>
          <cell r="J2448">
            <v>44067</v>
          </cell>
          <cell r="K2448">
            <v>45869</v>
          </cell>
          <cell r="L2448" t="str">
            <v>是</v>
          </cell>
          <cell r="M2448" t="str">
            <v>柳州</v>
          </cell>
          <cell r="N2448" t="str">
            <v>医院</v>
          </cell>
          <cell r="O2448" t="str">
            <v>研究生</v>
          </cell>
          <cell r="P2448" t="str">
            <v>硕士</v>
          </cell>
          <cell r="Q2448" t="str">
            <v>广西医科大学</v>
          </cell>
          <cell r="R2448" t="str">
            <v>内科学</v>
          </cell>
          <cell r="S2448">
            <v>44043</v>
          </cell>
          <cell r="T2448" t="str">
            <v>其他</v>
          </cell>
          <cell r="U2448" t="str">
            <v>F</v>
          </cell>
          <cell r="V2448" t="str">
            <v>F</v>
          </cell>
          <cell r="W2448" t="b">
            <v>1</v>
          </cell>
          <cell r="X2448">
            <v>3000</v>
          </cell>
          <cell r="Y2448">
            <v>3000</v>
          </cell>
          <cell r="Z2448" t="b">
            <v>1</v>
          </cell>
          <cell r="AA2448">
            <v>750</v>
          </cell>
          <cell r="AB2448">
            <v>750</v>
          </cell>
          <cell r="AC2448">
            <v>3750</v>
          </cell>
          <cell r="AD2448">
            <v>3750</v>
          </cell>
          <cell r="AE2448">
            <v>44067</v>
          </cell>
          <cell r="AF2448">
            <v>45017</v>
          </cell>
          <cell r="AG2448">
            <v>32</v>
          </cell>
          <cell r="AH2448">
            <v>32</v>
          </cell>
          <cell r="AI2448" t="b">
            <v>1</v>
          </cell>
          <cell r="AJ2448">
            <v>3</v>
          </cell>
          <cell r="AK2448">
            <v>35</v>
          </cell>
          <cell r="AL2448" t="e">
            <v>#N/A</v>
          </cell>
          <cell r="AM2448" t="str">
            <v>202009</v>
          </cell>
          <cell r="AN2448">
            <v>0</v>
          </cell>
        </row>
        <row r="2449">
          <cell r="B2449" t="str">
            <v>李娅</v>
          </cell>
          <cell r="C2449" t="str">
            <v>女</v>
          </cell>
          <cell r="D2449" t="str">
            <v>汉族</v>
          </cell>
          <cell r="E2449">
            <v>33646</v>
          </cell>
          <cell r="F2449" t="str">
            <v>中国</v>
          </cell>
          <cell r="G2449" t="str">
            <v>居民身份证</v>
          </cell>
          <cell r="H2449" t="str">
            <v>430482199202120041</v>
          </cell>
          <cell r="I2449" t="str">
            <v>柳州市中医医院（柳州市壮医医院）</v>
          </cell>
          <cell r="J2449">
            <v>44062</v>
          </cell>
          <cell r="K2449">
            <v>45869</v>
          </cell>
          <cell r="L2449" t="str">
            <v>是</v>
          </cell>
          <cell r="M2449" t="str">
            <v>柳州</v>
          </cell>
          <cell r="N2449" t="str">
            <v>医院</v>
          </cell>
          <cell r="O2449" t="str">
            <v>研究生</v>
          </cell>
          <cell r="P2449" t="str">
            <v>硕士</v>
          </cell>
          <cell r="Q2449" t="str">
            <v>广西中医药大学</v>
          </cell>
          <cell r="R2449" t="str">
            <v>针灸推拿学</v>
          </cell>
          <cell r="S2449">
            <v>44012</v>
          </cell>
          <cell r="T2449" t="str">
            <v>其他</v>
          </cell>
          <cell r="U2449" t="str">
            <v>F</v>
          </cell>
          <cell r="V2449" t="str">
            <v>F</v>
          </cell>
          <cell r="W2449" t="b">
            <v>1</v>
          </cell>
          <cell r="X2449">
            <v>3000</v>
          </cell>
          <cell r="Y2449">
            <v>3000</v>
          </cell>
          <cell r="Z2449" t="b">
            <v>1</v>
          </cell>
          <cell r="AA2449">
            <v>750</v>
          </cell>
          <cell r="AB2449">
            <v>750</v>
          </cell>
          <cell r="AC2449">
            <v>3750</v>
          </cell>
          <cell r="AD2449">
            <v>3750</v>
          </cell>
          <cell r="AE2449">
            <v>44062</v>
          </cell>
          <cell r="AF2449">
            <v>45017</v>
          </cell>
          <cell r="AG2449">
            <v>32</v>
          </cell>
          <cell r="AH2449">
            <v>32</v>
          </cell>
          <cell r="AI2449" t="b">
            <v>1</v>
          </cell>
          <cell r="AJ2449">
            <v>3</v>
          </cell>
          <cell r="AK2449">
            <v>35</v>
          </cell>
          <cell r="AL2449" t="e">
            <v>#N/A</v>
          </cell>
          <cell r="AM2449" t="str">
            <v>202009</v>
          </cell>
          <cell r="AN2449">
            <v>0</v>
          </cell>
        </row>
        <row r="2450">
          <cell r="B2450" t="str">
            <v>林荣清</v>
          </cell>
          <cell r="C2450" t="str">
            <v>女</v>
          </cell>
          <cell r="D2450" t="str">
            <v>壮族</v>
          </cell>
          <cell r="E2450">
            <v>34127</v>
          </cell>
          <cell r="F2450" t="str">
            <v>中国</v>
          </cell>
          <cell r="G2450" t="str">
            <v>居民身份证</v>
          </cell>
          <cell r="H2450" t="str">
            <v>452226199306072121</v>
          </cell>
          <cell r="I2450" t="str">
            <v>柳州市中医医院（柳州市壮医医院）</v>
          </cell>
          <cell r="J2450">
            <v>44033</v>
          </cell>
          <cell r="K2450">
            <v>45869</v>
          </cell>
          <cell r="L2450" t="str">
            <v>是</v>
          </cell>
          <cell r="M2450" t="str">
            <v>柳州</v>
          </cell>
          <cell r="N2450" t="str">
            <v>医院</v>
          </cell>
          <cell r="O2450" t="str">
            <v>研究生</v>
          </cell>
          <cell r="P2450" t="str">
            <v>硕士</v>
          </cell>
          <cell r="Q2450" t="str">
            <v>广西中医药大学</v>
          </cell>
          <cell r="R2450" t="str">
            <v>中西医结合临床</v>
          </cell>
          <cell r="S2450">
            <v>44012</v>
          </cell>
          <cell r="T2450" t="str">
            <v>其他</v>
          </cell>
          <cell r="U2450" t="str">
            <v>F</v>
          </cell>
          <cell r="V2450" t="str">
            <v>F</v>
          </cell>
          <cell r="W2450" t="b">
            <v>1</v>
          </cell>
          <cell r="X2450">
            <v>3000</v>
          </cell>
          <cell r="Y2450">
            <v>3000</v>
          </cell>
          <cell r="Z2450" t="b">
            <v>1</v>
          </cell>
          <cell r="AA2450">
            <v>750</v>
          </cell>
          <cell r="AB2450">
            <v>750</v>
          </cell>
          <cell r="AC2450">
            <v>3750</v>
          </cell>
          <cell r="AD2450">
            <v>3750</v>
          </cell>
          <cell r="AE2450">
            <v>44033</v>
          </cell>
          <cell r="AF2450">
            <v>45017</v>
          </cell>
          <cell r="AG2450">
            <v>33</v>
          </cell>
          <cell r="AH2450">
            <v>33</v>
          </cell>
          <cell r="AI2450" t="b">
            <v>1</v>
          </cell>
          <cell r="AJ2450">
            <v>3</v>
          </cell>
          <cell r="AK2450">
            <v>36</v>
          </cell>
          <cell r="AL2450" t="e">
            <v>#N/A</v>
          </cell>
          <cell r="AM2450" t="str">
            <v>202008</v>
          </cell>
          <cell r="AN2450">
            <v>0</v>
          </cell>
        </row>
        <row r="2451">
          <cell r="B2451" t="str">
            <v>刘慧婷</v>
          </cell>
          <cell r="C2451" t="str">
            <v>女</v>
          </cell>
          <cell r="D2451" t="str">
            <v>汉族</v>
          </cell>
          <cell r="E2451">
            <v>34377</v>
          </cell>
          <cell r="F2451" t="str">
            <v>中国</v>
          </cell>
          <cell r="G2451" t="str">
            <v>居民身份证</v>
          </cell>
          <cell r="H2451" t="str">
            <v>451302199402126621</v>
          </cell>
          <cell r="I2451" t="str">
            <v>柳州市中医医院（柳州市壮医医院）</v>
          </cell>
          <cell r="J2451">
            <v>44033</v>
          </cell>
          <cell r="K2451">
            <v>45869</v>
          </cell>
          <cell r="L2451" t="str">
            <v>是</v>
          </cell>
          <cell r="M2451" t="str">
            <v>柳州</v>
          </cell>
          <cell r="N2451" t="str">
            <v>医院</v>
          </cell>
          <cell r="O2451" t="str">
            <v>研究生</v>
          </cell>
          <cell r="P2451" t="str">
            <v>硕士</v>
          </cell>
          <cell r="Q2451" t="str">
            <v>成都中医药大学</v>
          </cell>
          <cell r="R2451" t="str">
            <v>中医妇科学</v>
          </cell>
          <cell r="S2451">
            <v>44007</v>
          </cell>
          <cell r="T2451" t="str">
            <v>一流建设高校</v>
          </cell>
          <cell r="U2451" t="str">
            <v>F</v>
          </cell>
          <cell r="V2451" t="str">
            <v>F</v>
          </cell>
          <cell r="W2451" t="b">
            <v>1</v>
          </cell>
          <cell r="X2451">
            <v>3000</v>
          </cell>
          <cell r="Y2451">
            <v>3000</v>
          </cell>
          <cell r="Z2451" t="b">
            <v>1</v>
          </cell>
          <cell r="AA2451">
            <v>750</v>
          </cell>
          <cell r="AB2451">
            <v>750</v>
          </cell>
          <cell r="AC2451">
            <v>3750</v>
          </cell>
          <cell r="AD2451">
            <v>3750</v>
          </cell>
          <cell r="AE2451">
            <v>44033</v>
          </cell>
          <cell r="AF2451">
            <v>45017</v>
          </cell>
          <cell r="AG2451">
            <v>33</v>
          </cell>
          <cell r="AH2451">
            <v>33</v>
          </cell>
          <cell r="AI2451" t="b">
            <v>1</v>
          </cell>
          <cell r="AJ2451">
            <v>3</v>
          </cell>
          <cell r="AK2451">
            <v>36</v>
          </cell>
          <cell r="AL2451" t="e">
            <v>#N/A</v>
          </cell>
          <cell r="AM2451" t="str">
            <v>202008</v>
          </cell>
          <cell r="AN2451">
            <v>0</v>
          </cell>
        </row>
        <row r="2452">
          <cell r="B2452" t="str">
            <v>罗晓娟</v>
          </cell>
          <cell r="C2452" t="str">
            <v>女</v>
          </cell>
          <cell r="D2452" t="str">
            <v>汉族</v>
          </cell>
          <cell r="E2452">
            <v>33791</v>
          </cell>
          <cell r="F2452" t="str">
            <v>中国</v>
          </cell>
          <cell r="G2452" t="str">
            <v>居民身份证</v>
          </cell>
          <cell r="H2452" t="str">
            <v>452229199207060642</v>
          </cell>
          <cell r="I2452" t="str">
            <v>柳州市中医医院（柳州市壮医医院）</v>
          </cell>
          <cell r="J2452">
            <v>44033</v>
          </cell>
          <cell r="K2452">
            <v>45869</v>
          </cell>
          <cell r="L2452" t="str">
            <v>是</v>
          </cell>
          <cell r="M2452" t="str">
            <v>柳州</v>
          </cell>
          <cell r="N2452" t="str">
            <v>医院</v>
          </cell>
          <cell r="O2452" t="str">
            <v>研究生</v>
          </cell>
          <cell r="P2452" t="str">
            <v>硕士</v>
          </cell>
          <cell r="Q2452" t="str">
            <v>广西医科大学</v>
          </cell>
          <cell r="R2452" t="str">
            <v>临床医学</v>
          </cell>
          <cell r="S2452">
            <v>44025</v>
          </cell>
          <cell r="T2452" t="str">
            <v>其他</v>
          </cell>
          <cell r="U2452" t="str">
            <v>F</v>
          </cell>
          <cell r="V2452" t="str">
            <v>F</v>
          </cell>
          <cell r="W2452" t="b">
            <v>1</v>
          </cell>
          <cell r="X2452">
            <v>3000</v>
          </cell>
          <cell r="Y2452">
            <v>3000</v>
          </cell>
          <cell r="Z2452" t="b">
            <v>1</v>
          </cell>
          <cell r="AA2452">
            <v>750</v>
          </cell>
          <cell r="AB2452">
            <v>750</v>
          </cell>
          <cell r="AC2452">
            <v>3750</v>
          </cell>
          <cell r="AD2452">
            <v>3750</v>
          </cell>
          <cell r="AE2452">
            <v>44033</v>
          </cell>
          <cell r="AF2452">
            <v>45017</v>
          </cell>
          <cell r="AG2452">
            <v>33</v>
          </cell>
          <cell r="AH2452">
            <v>33</v>
          </cell>
          <cell r="AI2452" t="b">
            <v>1</v>
          </cell>
          <cell r="AJ2452">
            <v>3</v>
          </cell>
          <cell r="AK2452">
            <v>36</v>
          </cell>
          <cell r="AL2452" t="e">
            <v>#N/A</v>
          </cell>
          <cell r="AM2452" t="str">
            <v>202008</v>
          </cell>
          <cell r="AN2452">
            <v>0</v>
          </cell>
        </row>
        <row r="2453">
          <cell r="B2453" t="str">
            <v>莫崇朗</v>
          </cell>
          <cell r="C2453" t="str">
            <v>男</v>
          </cell>
          <cell r="D2453" t="str">
            <v>壮族</v>
          </cell>
          <cell r="E2453">
            <v>33548</v>
          </cell>
          <cell r="F2453" t="str">
            <v>中国</v>
          </cell>
          <cell r="G2453" t="str">
            <v>居民身份证</v>
          </cell>
          <cell r="H2453" t="str">
            <v>452231199111063015</v>
          </cell>
          <cell r="I2453" t="str">
            <v>柳州市中医医院（柳州市壮医医院）</v>
          </cell>
          <cell r="J2453">
            <v>44033</v>
          </cell>
          <cell r="K2453">
            <v>45869</v>
          </cell>
          <cell r="L2453" t="str">
            <v>是</v>
          </cell>
          <cell r="M2453" t="str">
            <v>柳州</v>
          </cell>
          <cell r="N2453" t="str">
            <v>医院</v>
          </cell>
          <cell r="O2453" t="str">
            <v>研究生</v>
          </cell>
          <cell r="P2453" t="str">
            <v>硕士</v>
          </cell>
          <cell r="Q2453" t="str">
            <v>广西中医药大学</v>
          </cell>
          <cell r="R2453" t="str">
            <v>中医骨伤科学</v>
          </cell>
          <cell r="S2453">
            <v>44012</v>
          </cell>
          <cell r="T2453" t="str">
            <v>其他</v>
          </cell>
          <cell r="U2453" t="str">
            <v>F</v>
          </cell>
          <cell r="V2453" t="str">
            <v>F</v>
          </cell>
          <cell r="W2453" t="b">
            <v>1</v>
          </cell>
          <cell r="X2453">
            <v>3000</v>
          </cell>
          <cell r="Y2453">
            <v>3000</v>
          </cell>
          <cell r="Z2453" t="b">
            <v>1</v>
          </cell>
          <cell r="AA2453">
            <v>750</v>
          </cell>
          <cell r="AB2453">
            <v>750</v>
          </cell>
          <cell r="AC2453">
            <v>3750</v>
          </cell>
          <cell r="AD2453">
            <v>3750</v>
          </cell>
          <cell r="AE2453">
            <v>44033</v>
          </cell>
          <cell r="AF2453">
            <v>45017</v>
          </cell>
          <cell r="AG2453">
            <v>33</v>
          </cell>
          <cell r="AH2453">
            <v>33</v>
          </cell>
          <cell r="AI2453" t="b">
            <v>1</v>
          </cell>
          <cell r="AJ2453">
            <v>3</v>
          </cell>
          <cell r="AK2453">
            <v>36</v>
          </cell>
          <cell r="AL2453" t="e">
            <v>#N/A</v>
          </cell>
          <cell r="AM2453" t="str">
            <v>202008</v>
          </cell>
          <cell r="AN2453">
            <v>0</v>
          </cell>
        </row>
        <row r="2454">
          <cell r="B2454" t="str">
            <v>思志强</v>
          </cell>
          <cell r="C2454" t="str">
            <v>男</v>
          </cell>
          <cell r="D2454" t="str">
            <v>壮族</v>
          </cell>
          <cell r="E2454">
            <v>33877</v>
          </cell>
          <cell r="F2454" t="str">
            <v>中国</v>
          </cell>
          <cell r="G2454" t="str">
            <v>居民身份证</v>
          </cell>
          <cell r="H2454" t="str">
            <v>452129199209302558</v>
          </cell>
          <cell r="I2454" t="str">
            <v>柳州市中医医院（柳州市壮医医院）</v>
          </cell>
          <cell r="J2454">
            <v>44070</v>
          </cell>
          <cell r="K2454">
            <v>45869</v>
          </cell>
          <cell r="L2454" t="str">
            <v>是</v>
          </cell>
          <cell r="M2454" t="str">
            <v>柳州</v>
          </cell>
          <cell r="N2454" t="str">
            <v>医院</v>
          </cell>
          <cell r="O2454" t="str">
            <v>研究生</v>
          </cell>
          <cell r="P2454" t="str">
            <v>硕士</v>
          </cell>
          <cell r="Q2454" t="str">
            <v>天津中医药大学</v>
          </cell>
          <cell r="R2454" t="str">
            <v>中医内科学</v>
          </cell>
          <cell r="S2454">
            <v>44061</v>
          </cell>
          <cell r="T2454" t="str">
            <v>双一流建设高校</v>
          </cell>
          <cell r="U2454" t="str">
            <v>F</v>
          </cell>
          <cell r="V2454" t="str">
            <v>F</v>
          </cell>
          <cell r="W2454" t="b">
            <v>1</v>
          </cell>
          <cell r="X2454">
            <v>3000</v>
          </cell>
          <cell r="Y2454">
            <v>3000</v>
          </cell>
          <cell r="Z2454" t="b">
            <v>1</v>
          </cell>
          <cell r="AA2454">
            <v>750</v>
          </cell>
          <cell r="AB2454">
            <v>750</v>
          </cell>
          <cell r="AC2454">
            <v>3750</v>
          </cell>
          <cell r="AD2454">
            <v>3750</v>
          </cell>
          <cell r="AE2454">
            <v>44070</v>
          </cell>
          <cell r="AF2454">
            <v>45017</v>
          </cell>
          <cell r="AG2454">
            <v>32</v>
          </cell>
          <cell r="AH2454">
            <v>32</v>
          </cell>
          <cell r="AI2454" t="b">
            <v>1</v>
          </cell>
          <cell r="AJ2454">
            <v>3</v>
          </cell>
          <cell r="AK2454">
            <v>35</v>
          </cell>
          <cell r="AL2454" t="e">
            <v>#N/A</v>
          </cell>
          <cell r="AM2454" t="str">
            <v>202009</v>
          </cell>
          <cell r="AN2454">
            <v>0</v>
          </cell>
        </row>
        <row r="2455">
          <cell r="B2455" t="str">
            <v>覃美先</v>
          </cell>
          <cell r="C2455" t="str">
            <v>女</v>
          </cell>
          <cell r="D2455" t="str">
            <v>壮族</v>
          </cell>
          <cell r="E2455">
            <v>34046</v>
          </cell>
          <cell r="F2455" t="str">
            <v>中国</v>
          </cell>
          <cell r="G2455" t="str">
            <v>居民身份证</v>
          </cell>
          <cell r="H2455" t="str">
            <v>450221199303182524</v>
          </cell>
          <cell r="I2455" t="str">
            <v>柳州市中医医院（柳州市壮医医院）</v>
          </cell>
          <cell r="J2455">
            <v>44033</v>
          </cell>
          <cell r="K2455">
            <v>45869</v>
          </cell>
          <cell r="L2455" t="str">
            <v>是</v>
          </cell>
          <cell r="M2455" t="str">
            <v>柳州</v>
          </cell>
          <cell r="N2455" t="str">
            <v>医院</v>
          </cell>
          <cell r="O2455" t="str">
            <v>研究生</v>
          </cell>
          <cell r="P2455" t="str">
            <v>硕士</v>
          </cell>
          <cell r="Q2455" t="str">
            <v>广西医科大</v>
          </cell>
          <cell r="R2455" t="str">
            <v>麻醉学</v>
          </cell>
          <cell r="S2455">
            <v>44025</v>
          </cell>
          <cell r="T2455" t="str">
            <v>一流建设高校</v>
          </cell>
          <cell r="U2455" t="str">
            <v>F</v>
          </cell>
          <cell r="V2455" t="str">
            <v>F</v>
          </cell>
          <cell r="W2455" t="b">
            <v>1</v>
          </cell>
          <cell r="X2455">
            <v>3000</v>
          </cell>
          <cell r="Y2455">
            <v>3000</v>
          </cell>
          <cell r="Z2455" t="b">
            <v>1</v>
          </cell>
          <cell r="AA2455">
            <v>750</v>
          </cell>
          <cell r="AB2455">
            <v>750</v>
          </cell>
          <cell r="AC2455">
            <v>3750</v>
          </cell>
          <cell r="AD2455">
            <v>3750</v>
          </cell>
          <cell r="AE2455">
            <v>44033</v>
          </cell>
          <cell r="AF2455">
            <v>45017</v>
          </cell>
          <cell r="AG2455">
            <v>33</v>
          </cell>
          <cell r="AH2455">
            <v>33</v>
          </cell>
          <cell r="AI2455" t="b">
            <v>1</v>
          </cell>
          <cell r="AJ2455">
            <v>3</v>
          </cell>
          <cell r="AK2455">
            <v>36</v>
          </cell>
          <cell r="AL2455" t="e">
            <v>#N/A</v>
          </cell>
          <cell r="AM2455" t="str">
            <v>202008</v>
          </cell>
          <cell r="AN2455">
            <v>0</v>
          </cell>
        </row>
        <row r="2456">
          <cell r="B2456" t="str">
            <v>覃艳新</v>
          </cell>
          <cell r="C2456" t="str">
            <v>女</v>
          </cell>
          <cell r="D2456" t="str">
            <v>壮族</v>
          </cell>
          <cell r="E2456">
            <v>33805</v>
          </cell>
          <cell r="F2456" t="str">
            <v>中国</v>
          </cell>
          <cell r="G2456" t="str">
            <v>居民身份证</v>
          </cell>
          <cell r="H2456" t="str">
            <v>452226199207202429</v>
          </cell>
          <cell r="I2456" t="str">
            <v>柳州市中医医院（柳州市壮医医院）</v>
          </cell>
          <cell r="J2456">
            <v>44033</v>
          </cell>
          <cell r="K2456">
            <v>45869</v>
          </cell>
          <cell r="L2456" t="str">
            <v>是</v>
          </cell>
          <cell r="M2456" t="str">
            <v>柳州</v>
          </cell>
          <cell r="N2456" t="str">
            <v>医院</v>
          </cell>
          <cell r="O2456" t="str">
            <v>研究生</v>
          </cell>
          <cell r="P2456" t="str">
            <v>硕士</v>
          </cell>
          <cell r="Q2456" t="str">
            <v>广西中医药大学</v>
          </cell>
          <cell r="R2456" t="str">
            <v>中医内科学</v>
          </cell>
          <cell r="S2456">
            <v>44012</v>
          </cell>
          <cell r="T2456" t="str">
            <v>其他</v>
          </cell>
          <cell r="U2456" t="str">
            <v>F</v>
          </cell>
          <cell r="V2456" t="str">
            <v>F</v>
          </cell>
          <cell r="W2456" t="b">
            <v>1</v>
          </cell>
          <cell r="X2456">
            <v>3000</v>
          </cell>
          <cell r="Y2456">
            <v>3000</v>
          </cell>
          <cell r="Z2456" t="b">
            <v>1</v>
          </cell>
          <cell r="AA2456">
            <v>750</v>
          </cell>
          <cell r="AB2456">
            <v>750</v>
          </cell>
          <cell r="AC2456">
            <v>3750</v>
          </cell>
          <cell r="AD2456">
            <v>3750</v>
          </cell>
          <cell r="AE2456">
            <v>44033</v>
          </cell>
          <cell r="AF2456">
            <v>45017</v>
          </cell>
          <cell r="AG2456">
            <v>33</v>
          </cell>
          <cell r="AH2456">
            <v>33</v>
          </cell>
          <cell r="AI2456" t="b">
            <v>1</v>
          </cell>
          <cell r="AJ2456">
            <v>3</v>
          </cell>
          <cell r="AK2456">
            <v>36</v>
          </cell>
          <cell r="AL2456" t="e">
            <v>#N/A</v>
          </cell>
          <cell r="AM2456" t="str">
            <v>202008</v>
          </cell>
          <cell r="AN2456">
            <v>0</v>
          </cell>
        </row>
        <row r="2457">
          <cell r="B2457" t="str">
            <v>汤凯莉</v>
          </cell>
          <cell r="C2457" t="str">
            <v>女 </v>
          </cell>
          <cell r="D2457" t="str">
            <v>壮族</v>
          </cell>
          <cell r="E2457">
            <v>34602</v>
          </cell>
          <cell r="F2457" t="str">
            <v>中国</v>
          </cell>
          <cell r="G2457" t="str">
            <v>居民身份证</v>
          </cell>
          <cell r="H2457" t="str">
            <v>450205199409251022</v>
          </cell>
          <cell r="I2457" t="str">
            <v>柳州市中医医院（柳州市壮医医院）</v>
          </cell>
          <cell r="J2457">
            <v>44033</v>
          </cell>
          <cell r="K2457">
            <v>45869</v>
          </cell>
          <cell r="L2457" t="str">
            <v>是</v>
          </cell>
          <cell r="M2457" t="str">
            <v>柳州</v>
          </cell>
          <cell r="N2457" t="str">
            <v>医院</v>
          </cell>
          <cell r="O2457" t="str">
            <v>研究生</v>
          </cell>
          <cell r="P2457" t="str">
            <v>硕士</v>
          </cell>
          <cell r="Q2457" t="str">
            <v>广西中医药大学</v>
          </cell>
          <cell r="R2457" t="str">
            <v>中西医结合临床</v>
          </cell>
          <cell r="S2457">
            <v>44012</v>
          </cell>
          <cell r="T2457" t="str">
            <v>其他</v>
          </cell>
          <cell r="U2457" t="str">
            <v>F</v>
          </cell>
          <cell r="V2457" t="str">
            <v>F</v>
          </cell>
          <cell r="W2457" t="b">
            <v>1</v>
          </cell>
          <cell r="X2457">
            <v>3000</v>
          </cell>
          <cell r="Y2457">
            <v>3000</v>
          </cell>
          <cell r="Z2457" t="b">
            <v>1</v>
          </cell>
          <cell r="AA2457">
            <v>750</v>
          </cell>
          <cell r="AB2457">
            <v>750</v>
          </cell>
          <cell r="AC2457">
            <v>3750</v>
          </cell>
          <cell r="AD2457">
            <v>3750</v>
          </cell>
          <cell r="AE2457">
            <v>44033</v>
          </cell>
          <cell r="AF2457">
            <v>45017</v>
          </cell>
          <cell r="AG2457">
            <v>33</v>
          </cell>
          <cell r="AH2457">
            <v>33</v>
          </cell>
          <cell r="AI2457" t="b">
            <v>1</v>
          </cell>
          <cell r="AJ2457">
            <v>3</v>
          </cell>
          <cell r="AK2457">
            <v>36</v>
          </cell>
          <cell r="AL2457" t="e">
            <v>#N/A</v>
          </cell>
          <cell r="AM2457" t="str">
            <v>202008</v>
          </cell>
          <cell r="AN2457">
            <v>0</v>
          </cell>
        </row>
        <row r="2458">
          <cell r="B2458" t="str">
            <v>王建超</v>
          </cell>
          <cell r="C2458" t="str">
            <v>男</v>
          </cell>
          <cell r="D2458" t="str">
            <v>汉族</v>
          </cell>
          <cell r="E2458">
            <v>33600</v>
          </cell>
          <cell r="F2458" t="str">
            <v>中国</v>
          </cell>
          <cell r="G2458" t="str">
            <v>居民身份证</v>
          </cell>
          <cell r="H2458" t="str">
            <v>431103199112288771</v>
          </cell>
          <cell r="I2458" t="str">
            <v>柳州市中医医院（柳州市壮医医院）</v>
          </cell>
          <cell r="J2458">
            <v>44033</v>
          </cell>
          <cell r="K2458">
            <v>45869</v>
          </cell>
          <cell r="L2458" t="str">
            <v>是</v>
          </cell>
          <cell r="M2458" t="str">
            <v>柳州</v>
          </cell>
          <cell r="N2458" t="str">
            <v>医院</v>
          </cell>
          <cell r="O2458" t="str">
            <v>研究生</v>
          </cell>
          <cell r="P2458" t="str">
            <v>硕士</v>
          </cell>
          <cell r="Q2458" t="str">
            <v>广西中医药大学</v>
          </cell>
          <cell r="R2458" t="str">
            <v>中西医结合临床</v>
          </cell>
          <cell r="S2458">
            <v>44012</v>
          </cell>
          <cell r="T2458" t="str">
            <v>其他</v>
          </cell>
          <cell r="U2458" t="str">
            <v>F</v>
          </cell>
          <cell r="V2458" t="str">
            <v>F</v>
          </cell>
          <cell r="W2458" t="b">
            <v>1</v>
          </cell>
          <cell r="X2458">
            <v>3000</v>
          </cell>
          <cell r="Y2458">
            <v>3000</v>
          </cell>
          <cell r="Z2458" t="b">
            <v>1</v>
          </cell>
          <cell r="AA2458">
            <v>750</v>
          </cell>
          <cell r="AB2458">
            <v>750</v>
          </cell>
          <cell r="AC2458">
            <v>3750</v>
          </cell>
          <cell r="AD2458">
            <v>3750</v>
          </cell>
          <cell r="AE2458">
            <v>44033</v>
          </cell>
          <cell r="AF2458">
            <v>45017</v>
          </cell>
          <cell r="AG2458">
            <v>33</v>
          </cell>
          <cell r="AH2458">
            <v>33</v>
          </cell>
          <cell r="AI2458" t="b">
            <v>1</v>
          </cell>
          <cell r="AJ2458">
            <v>3</v>
          </cell>
          <cell r="AK2458">
            <v>36</v>
          </cell>
          <cell r="AL2458" t="e">
            <v>#N/A</v>
          </cell>
          <cell r="AM2458" t="str">
            <v>202008</v>
          </cell>
          <cell r="AN2458">
            <v>0</v>
          </cell>
        </row>
        <row r="2459">
          <cell r="B2459" t="str">
            <v>韦霜霜</v>
          </cell>
          <cell r="C2459" t="str">
            <v>女</v>
          </cell>
          <cell r="D2459" t="str">
            <v>壮族</v>
          </cell>
          <cell r="E2459">
            <v>33709</v>
          </cell>
          <cell r="F2459" t="str">
            <v>中国</v>
          </cell>
          <cell r="G2459" t="str">
            <v>居民身份证</v>
          </cell>
          <cell r="H2459" t="str">
            <v>452226199204152446</v>
          </cell>
          <cell r="I2459" t="str">
            <v>柳州市中医医院（柳州市壮医医院）</v>
          </cell>
          <cell r="J2459">
            <v>44033</v>
          </cell>
          <cell r="K2459">
            <v>45869</v>
          </cell>
          <cell r="L2459" t="str">
            <v>是</v>
          </cell>
          <cell r="M2459" t="str">
            <v>柳州</v>
          </cell>
          <cell r="N2459" t="str">
            <v>医院</v>
          </cell>
          <cell r="O2459" t="str">
            <v>研究生</v>
          </cell>
          <cell r="P2459" t="str">
            <v>硕士</v>
          </cell>
          <cell r="Q2459" t="str">
            <v>广西中医药大学</v>
          </cell>
          <cell r="R2459" t="str">
            <v>中医内科学</v>
          </cell>
          <cell r="S2459">
            <v>44012</v>
          </cell>
          <cell r="T2459" t="str">
            <v>其他</v>
          </cell>
          <cell r="U2459" t="str">
            <v>F</v>
          </cell>
          <cell r="V2459" t="str">
            <v>F</v>
          </cell>
          <cell r="W2459" t="b">
            <v>1</v>
          </cell>
          <cell r="X2459">
            <v>3000</v>
          </cell>
          <cell r="Y2459">
            <v>3000</v>
          </cell>
          <cell r="Z2459" t="b">
            <v>1</v>
          </cell>
          <cell r="AA2459">
            <v>750</v>
          </cell>
          <cell r="AB2459">
            <v>750</v>
          </cell>
          <cell r="AC2459">
            <v>3750</v>
          </cell>
          <cell r="AD2459">
            <v>3750</v>
          </cell>
          <cell r="AE2459">
            <v>44033</v>
          </cell>
          <cell r="AF2459">
            <v>45017</v>
          </cell>
          <cell r="AG2459">
            <v>33</v>
          </cell>
          <cell r="AH2459">
            <v>33</v>
          </cell>
          <cell r="AI2459" t="b">
            <v>1</v>
          </cell>
          <cell r="AJ2459">
            <v>3</v>
          </cell>
          <cell r="AK2459">
            <v>36</v>
          </cell>
          <cell r="AL2459" t="e">
            <v>#N/A</v>
          </cell>
          <cell r="AM2459" t="str">
            <v>202008</v>
          </cell>
          <cell r="AN2459">
            <v>0</v>
          </cell>
        </row>
        <row r="2460">
          <cell r="B2460" t="str">
            <v>韦艳红</v>
          </cell>
          <cell r="C2460" t="str">
            <v>女</v>
          </cell>
          <cell r="D2460" t="str">
            <v>壮族</v>
          </cell>
          <cell r="E2460">
            <v>33505</v>
          </cell>
          <cell r="F2460" t="str">
            <v>中国</v>
          </cell>
          <cell r="G2460" t="str">
            <v>居民身份证</v>
          </cell>
          <cell r="H2460" t="str">
            <v>452226199109241221</v>
          </cell>
          <cell r="I2460" t="str">
            <v>柳州市中医医院（柳州市壮医医院）</v>
          </cell>
          <cell r="J2460">
            <v>44033</v>
          </cell>
          <cell r="K2460">
            <v>45869</v>
          </cell>
          <cell r="L2460" t="str">
            <v>是</v>
          </cell>
          <cell r="M2460" t="str">
            <v>柳州</v>
          </cell>
          <cell r="N2460" t="str">
            <v>医院</v>
          </cell>
          <cell r="O2460" t="str">
            <v>研究生</v>
          </cell>
          <cell r="P2460" t="str">
            <v>硕士</v>
          </cell>
          <cell r="Q2460" t="str">
            <v>广西医科大学</v>
          </cell>
          <cell r="R2460" t="str">
            <v>麻醉学</v>
          </cell>
          <cell r="S2460">
            <v>44025</v>
          </cell>
          <cell r="T2460" t="str">
            <v>其他</v>
          </cell>
          <cell r="U2460" t="str">
            <v>F</v>
          </cell>
          <cell r="V2460" t="str">
            <v>F</v>
          </cell>
          <cell r="W2460" t="b">
            <v>1</v>
          </cell>
          <cell r="X2460">
            <v>3000</v>
          </cell>
          <cell r="Y2460">
            <v>3000</v>
          </cell>
          <cell r="Z2460" t="b">
            <v>1</v>
          </cell>
          <cell r="AA2460">
            <v>750</v>
          </cell>
          <cell r="AB2460">
            <v>750</v>
          </cell>
          <cell r="AC2460">
            <v>3750</v>
          </cell>
          <cell r="AD2460">
            <v>3750</v>
          </cell>
          <cell r="AE2460">
            <v>44033</v>
          </cell>
          <cell r="AF2460">
            <v>45017</v>
          </cell>
          <cell r="AG2460">
            <v>33</v>
          </cell>
          <cell r="AH2460">
            <v>33</v>
          </cell>
          <cell r="AI2460" t="b">
            <v>1</v>
          </cell>
          <cell r="AJ2460">
            <v>3</v>
          </cell>
          <cell r="AK2460">
            <v>36</v>
          </cell>
          <cell r="AL2460" t="e">
            <v>#N/A</v>
          </cell>
          <cell r="AM2460" t="str">
            <v>202008</v>
          </cell>
          <cell r="AN2460">
            <v>0</v>
          </cell>
        </row>
        <row r="2461">
          <cell r="B2461" t="str">
            <v>文玲</v>
          </cell>
          <cell r="C2461" t="str">
            <v>女</v>
          </cell>
          <cell r="D2461" t="str">
            <v>汉族</v>
          </cell>
          <cell r="E2461">
            <v>33677</v>
          </cell>
          <cell r="F2461" t="str">
            <v>中国</v>
          </cell>
          <cell r="G2461" t="str">
            <v>居民身份证</v>
          </cell>
          <cell r="H2461" t="str">
            <v>450323199203140923</v>
          </cell>
          <cell r="I2461" t="str">
            <v>柳州市中医医院（柳州市壮医医院）</v>
          </cell>
          <cell r="J2461">
            <v>44033</v>
          </cell>
          <cell r="K2461">
            <v>45869</v>
          </cell>
          <cell r="L2461" t="str">
            <v>是</v>
          </cell>
          <cell r="M2461" t="str">
            <v>柳州</v>
          </cell>
          <cell r="N2461" t="str">
            <v>医院</v>
          </cell>
          <cell r="O2461" t="str">
            <v>研究生</v>
          </cell>
          <cell r="P2461" t="str">
            <v>硕士</v>
          </cell>
          <cell r="Q2461" t="str">
            <v>广西中医药大学</v>
          </cell>
          <cell r="R2461" t="str">
            <v>中西医结合临床</v>
          </cell>
          <cell r="S2461">
            <v>44012</v>
          </cell>
          <cell r="T2461" t="str">
            <v>其他</v>
          </cell>
          <cell r="U2461" t="str">
            <v>F</v>
          </cell>
          <cell r="V2461" t="str">
            <v>F</v>
          </cell>
          <cell r="W2461" t="b">
            <v>1</v>
          </cell>
          <cell r="X2461">
            <v>3000</v>
          </cell>
          <cell r="Y2461">
            <v>3000</v>
          </cell>
          <cell r="Z2461" t="b">
            <v>1</v>
          </cell>
          <cell r="AA2461">
            <v>750</v>
          </cell>
          <cell r="AB2461">
            <v>750</v>
          </cell>
          <cell r="AC2461">
            <v>3750</v>
          </cell>
          <cell r="AD2461">
            <v>3750</v>
          </cell>
          <cell r="AE2461">
            <v>44033</v>
          </cell>
          <cell r="AF2461">
            <v>45017</v>
          </cell>
          <cell r="AG2461">
            <v>33</v>
          </cell>
          <cell r="AH2461">
            <v>33</v>
          </cell>
          <cell r="AI2461" t="b">
            <v>1</v>
          </cell>
          <cell r="AJ2461">
            <v>3</v>
          </cell>
          <cell r="AK2461">
            <v>36</v>
          </cell>
          <cell r="AL2461" t="e">
            <v>#N/A</v>
          </cell>
          <cell r="AM2461" t="str">
            <v>202008</v>
          </cell>
          <cell r="AN2461" t="e">
            <v>#N/A</v>
          </cell>
        </row>
        <row r="2462">
          <cell r="B2462" t="str">
            <v>余绍涌</v>
          </cell>
          <cell r="C2462" t="str">
            <v>男</v>
          </cell>
          <cell r="D2462" t="str">
            <v>土家族</v>
          </cell>
          <cell r="E2462">
            <v>34658</v>
          </cell>
          <cell r="F2462" t="str">
            <v>中国</v>
          </cell>
          <cell r="G2462" t="str">
            <v>居民身份证</v>
          </cell>
          <cell r="H2462" t="str">
            <v>43072619941120583X</v>
          </cell>
          <cell r="I2462" t="str">
            <v>柳州市中医医院（柳州市壮医医院）</v>
          </cell>
          <cell r="J2462">
            <v>44035</v>
          </cell>
          <cell r="K2462">
            <v>45869</v>
          </cell>
          <cell r="L2462" t="str">
            <v>是</v>
          </cell>
          <cell r="M2462" t="str">
            <v>柳州</v>
          </cell>
          <cell r="N2462" t="str">
            <v>医院</v>
          </cell>
          <cell r="O2462" t="str">
            <v>研究生</v>
          </cell>
          <cell r="P2462" t="str">
            <v>硕士</v>
          </cell>
          <cell r="Q2462" t="str">
            <v>广西中医药大学</v>
          </cell>
          <cell r="R2462" t="str">
            <v>中医骨伤科学</v>
          </cell>
          <cell r="S2462">
            <v>43992</v>
          </cell>
          <cell r="T2462" t="str">
            <v>其他</v>
          </cell>
          <cell r="U2462" t="str">
            <v>F</v>
          </cell>
          <cell r="V2462" t="str">
            <v>F</v>
          </cell>
          <cell r="W2462" t="b">
            <v>1</v>
          </cell>
          <cell r="X2462">
            <v>3000</v>
          </cell>
          <cell r="Y2462">
            <v>3000</v>
          </cell>
          <cell r="Z2462" t="b">
            <v>1</v>
          </cell>
          <cell r="AA2462">
            <v>750</v>
          </cell>
          <cell r="AB2462">
            <v>750</v>
          </cell>
          <cell r="AC2462">
            <v>3750</v>
          </cell>
          <cell r="AD2462">
            <v>3750</v>
          </cell>
          <cell r="AE2462">
            <v>44035</v>
          </cell>
          <cell r="AF2462">
            <v>45017</v>
          </cell>
          <cell r="AG2462">
            <v>33</v>
          </cell>
          <cell r="AH2462">
            <v>33</v>
          </cell>
          <cell r="AI2462" t="b">
            <v>1</v>
          </cell>
          <cell r="AJ2462">
            <v>3</v>
          </cell>
          <cell r="AK2462">
            <v>36</v>
          </cell>
          <cell r="AL2462" t="e">
            <v>#N/A</v>
          </cell>
          <cell r="AM2462" t="str">
            <v>202008</v>
          </cell>
          <cell r="AN2462">
            <v>0</v>
          </cell>
        </row>
        <row r="2463">
          <cell r="B2463" t="str">
            <v>张美恒</v>
          </cell>
          <cell r="C2463" t="str">
            <v>女</v>
          </cell>
          <cell r="D2463" t="str">
            <v>汉族</v>
          </cell>
          <cell r="E2463">
            <v>33736</v>
          </cell>
          <cell r="F2463" t="str">
            <v>中国</v>
          </cell>
          <cell r="G2463" t="str">
            <v>居民身份证</v>
          </cell>
          <cell r="H2463" t="str">
            <v>500102199205120266</v>
          </cell>
          <cell r="I2463" t="str">
            <v>柳州市中医医院（柳州市壮医医院）</v>
          </cell>
          <cell r="J2463">
            <v>44033</v>
          </cell>
          <cell r="K2463">
            <v>45869</v>
          </cell>
          <cell r="L2463" t="str">
            <v>是</v>
          </cell>
          <cell r="M2463" t="str">
            <v>柳州</v>
          </cell>
          <cell r="N2463" t="str">
            <v>医院</v>
          </cell>
          <cell r="O2463" t="str">
            <v>研究生</v>
          </cell>
          <cell r="P2463" t="str">
            <v>硕士</v>
          </cell>
          <cell r="Q2463" t="str">
            <v>成都中医药大学</v>
          </cell>
          <cell r="R2463" t="str">
            <v>中医外科学</v>
          </cell>
          <cell r="S2463">
            <v>43646</v>
          </cell>
          <cell r="T2463" t="str">
            <v>其他</v>
          </cell>
          <cell r="U2463" t="str">
            <v>F</v>
          </cell>
          <cell r="V2463" t="str">
            <v>F</v>
          </cell>
          <cell r="W2463" t="b">
            <v>1</v>
          </cell>
          <cell r="X2463">
            <v>3000</v>
          </cell>
          <cell r="Y2463">
            <v>3000</v>
          </cell>
          <cell r="Z2463" t="b">
            <v>1</v>
          </cell>
          <cell r="AA2463">
            <v>750</v>
          </cell>
          <cell r="AB2463">
            <v>750</v>
          </cell>
          <cell r="AC2463">
            <v>3750</v>
          </cell>
          <cell r="AD2463">
            <v>3750</v>
          </cell>
          <cell r="AE2463">
            <v>44033</v>
          </cell>
          <cell r="AF2463">
            <v>45017</v>
          </cell>
          <cell r="AG2463">
            <v>33</v>
          </cell>
          <cell r="AH2463">
            <v>33</v>
          </cell>
          <cell r="AI2463" t="b">
            <v>1</v>
          </cell>
          <cell r="AJ2463">
            <v>3</v>
          </cell>
          <cell r="AK2463">
            <v>36</v>
          </cell>
          <cell r="AL2463" t="e">
            <v>#N/A</v>
          </cell>
          <cell r="AM2463" t="str">
            <v>202008</v>
          </cell>
          <cell r="AN2463">
            <v>0</v>
          </cell>
        </row>
        <row r="2464">
          <cell r="B2464" t="str">
            <v>何智枚</v>
          </cell>
          <cell r="C2464" t="str">
            <v>女</v>
          </cell>
          <cell r="D2464" t="str">
            <v>汉族</v>
          </cell>
          <cell r="E2464">
            <v>34943</v>
          </cell>
          <cell r="F2464" t="str">
            <v>中国</v>
          </cell>
          <cell r="G2464" t="str">
            <v>身份证</v>
          </cell>
          <cell r="H2464" t="str">
            <v>43048119950911124X</v>
          </cell>
          <cell r="I2464" t="str">
            <v>柳州市中医医院（柳州市壮医医院）</v>
          </cell>
          <cell r="J2464">
            <v>44378</v>
          </cell>
          <cell r="K2464">
            <v>46204</v>
          </cell>
          <cell r="L2464" t="str">
            <v>是</v>
          </cell>
          <cell r="M2464" t="str">
            <v>柳州市</v>
          </cell>
          <cell r="N2464" t="str">
            <v>医院</v>
          </cell>
          <cell r="O2464" t="str">
            <v>研究生</v>
          </cell>
          <cell r="P2464" t="str">
            <v>硕士</v>
          </cell>
          <cell r="Q2464" t="str">
            <v>湖南师范大学医学院</v>
          </cell>
          <cell r="R2464" t="str">
            <v>临床医学（内科学）</v>
          </cell>
          <cell r="S2464">
            <v>44348</v>
          </cell>
          <cell r="T2464" t="str">
            <v>其他</v>
          </cell>
          <cell r="U2464" t="str">
            <v>F</v>
          </cell>
          <cell r="V2464" t="str">
            <v>F</v>
          </cell>
          <cell r="W2464" t="b">
            <v>1</v>
          </cell>
          <cell r="X2464">
            <v>3000</v>
          </cell>
          <cell r="Y2464">
            <v>3000</v>
          </cell>
          <cell r="Z2464" t="b">
            <v>1</v>
          </cell>
          <cell r="AA2464">
            <v>750</v>
          </cell>
          <cell r="AB2464">
            <v>750</v>
          </cell>
          <cell r="AC2464">
            <v>3750</v>
          </cell>
          <cell r="AD2464">
            <v>3750</v>
          </cell>
          <cell r="AE2464">
            <v>44393</v>
          </cell>
          <cell r="AF2464">
            <v>45017</v>
          </cell>
          <cell r="AG2464">
            <v>21</v>
          </cell>
          <cell r="AH2464">
            <v>21</v>
          </cell>
          <cell r="AI2464" t="b">
            <v>1</v>
          </cell>
          <cell r="AJ2464">
            <v>3</v>
          </cell>
          <cell r="AK2464">
            <v>24</v>
          </cell>
          <cell r="AL2464" t="e">
            <v>#N/A</v>
          </cell>
          <cell r="AM2464" t="str">
            <v>202108</v>
          </cell>
          <cell r="AN2464">
            <v>0</v>
          </cell>
        </row>
        <row r="2465">
          <cell r="B2465" t="str">
            <v>卢森宝</v>
          </cell>
          <cell r="C2465" t="str">
            <v>男</v>
          </cell>
          <cell r="D2465" t="str">
            <v>壮族</v>
          </cell>
          <cell r="E2465">
            <v>33640</v>
          </cell>
          <cell r="F2465" t="str">
            <v>中国</v>
          </cell>
          <cell r="G2465" t="str">
            <v>身份证</v>
          </cell>
          <cell r="H2465" t="str">
            <v>452730199202060216</v>
          </cell>
          <cell r="I2465" t="str">
            <v>柳州市中医医院（柳州市壮医医院）</v>
          </cell>
          <cell r="J2465">
            <v>44378</v>
          </cell>
          <cell r="K2465">
            <v>46204</v>
          </cell>
          <cell r="L2465" t="str">
            <v>是</v>
          </cell>
          <cell r="M2465" t="str">
            <v>广西柳州</v>
          </cell>
          <cell r="N2465" t="str">
            <v>医院</v>
          </cell>
          <cell r="O2465" t="str">
            <v>研究生</v>
          </cell>
          <cell r="P2465" t="str">
            <v>硕士</v>
          </cell>
          <cell r="Q2465" t="str">
            <v>广西中医药大学</v>
          </cell>
          <cell r="R2465" t="str">
            <v>中医学</v>
          </cell>
          <cell r="S2465">
            <v>44348</v>
          </cell>
          <cell r="T2465" t="str">
            <v>其他</v>
          </cell>
          <cell r="U2465" t="str">
            <v>F</v>
          </cell>
          <cell r="V2465" t="str">
            <v>F</v>
          </cell>
          <cell r="W2465" t="b">
            <v>1</v>
          </cell>
          <cell r="X2465">
            <v>3000</v>
          </cell>
          <cell r="Y2465">
            <v>3000</v>
          </cell>
          <cell r="Z2465" t="b">
            <v>1</v>
          </cell>
          <cell r="AA2465">
            <v>750</v>
          </cell>
          <cell r="AB2465">
            <v>750</v>
          </cell>
          <cell r="AC2465">
            <v>3750</v>
          </cell>
          <cell r="AD2465">
            <v>3750</v>
          </cell>
          <cell r="AE2465">
            <v>44386</v>
          </cell>
          <cell r="AF2465">
            <v>45017</v>
          </cell>
          <cell r="AG2465">
            <v>21</v>
          </cell>
          <cell r="AH2465">
            <v>21</v>
          </cell>
          <cell r="AI2465" t="b">
            <v>1</v>
          </cell>
          <cell r="AJ2465">
            <v>3</v>
          </cell>
          <cell r="AK2465">
            <v>24</v>
          </cell>
          <cell r="AL2465" t="e">
            <v>#N/A</v>
          </cell>
          <cell r="AM2465" t="str">
            <v>202107</v>
          </cell>
          <cell r="AN2465" t="str">
            <v>市卫生健康委员会备案</v>
          </cell>
        </row>
        <row r="2466">
          <cell r="B2466" t="str">
            <v>饶政清</v>
          </cell>
          <cell r="C2466" t="str">
            <v>男</v>
          </cell>
          <cell r="D2466" t="str">
            <v>汉族</v>
          </cell>
          <cell r="E2466">
            <v>34602</v>
          </cell>
          <cell r="F2466" t="str">
            <v>中国</v>
          </cell>
          <cell r="G2466" t="str">
            <v>身份证</v>
          </cell>
          <cell r="H2466" t="str">
            <v>430722199409250492</v>
          </cell>
          <cell r="I2466" t="str">
            <v>柳州市中医医院（柳州市壮医医院）</v>
          </cell>
          <cell r="J2466">
            <v>44378</v>
          </cell>
          <cell r="K2466">
            <v>46204</v>
          </cell>
          <cell r="L2466" t="str">
            <v>是</v>
          </cell>
          <cell r="M2466" t="str">
            <v>广西柳州</v>
          </cell>
          <cell r="N2466" t="str">
            <v>医院</v>
          </cell>
          <cell r="O2466" t="str">
            <v>研究生</v>
          </cell>
          <cell r="P2466" t="str">
            <v>硕士</v>
          </cell>
          <cell r="Q2466" t="str">
            <v>湖南中医药大学</v>
          </cell>
          <cell r="R2466" t="str">
            <v>中西医结合基础</v>
          </cell>
          <cell r="S2466">
            <v>44348</v>
          </cell>
          <cell r="T2466" t="str">
            <v>其他</v>
          </cell>
          <cell r="U2466" t="str">
            <v>F</v>
          </cell>
          <cell r="V2466" t="str">
            <v>F</v>
          </cell>
          <cell r="W2466" t="b">
            <v>1</v>
          </cell>
          <cell r="X2466">
            <v>3000</v>
          </cell>
          <cell r="Y2466">
            <v>3000</v>
          </cell>
          <cell r="Z2466" t="b">
            <v>1</v>
          </cell>
          <cell r="AA2466">
            <v>750</v>
          </cell>
          <cell r="AB2466">
            <v>750</v>
          </cell>
          <cell r="AC2466">
            <v>3750</v>
          </cell>
          <cell r="AD2466">
            <v>3750</v>
          </cell>
          <cell r="AE2466">
            <v>44393</v>
          </cell>
          <cell r="AF2466">
            <v>45017</v>
          </cell>
          <cell r="AG2466">
            <v>21</v>
          </cell>
          <cell r="AH2466">
            <v>21</v>
          </cell>
          <cell r="AI2466" t="b">
            <v>1</v>
          </cell>
          <cell r="AJ2466">
            <v>3</v>
          </cell>
          <cell r="AK2466">
            <v>24</v>
          </cell>
          <cell r="AL2466" t="e">
            <v>#N/A</v>
          </cell>
          <cell r="AM2466" t="str">
            <v>202108</v>
          </cell>
          <cell r="AN2466" t="str">
            <v>市卫生健康委员会备案</v>
          </cell>
        </row>
        <row r="2467">
          <cell r="B2467" t="str">
            <v>覃凌娜</v>
          </cell>
          <cell r="C2467" t="str">
            <v>女</v>
          </cell>
          <cell r="D2467" t="str">
            <v>壮</v>
          </cell>
          <cell r="E2467">
            <v>34607</v>
          </cell>
          <cell r="F2467" t="str">
            <v>中国</v>
          </cell>
          <cell r="G2467" t="str">
            <v>身份证</v>
          </cell>
          <cell r="H2467" t="str">
            <v>452201199409300425</v>
          </cell>
          <cell r="I2467" t="str">
            <v>柳州市中医医院（柳州市壮医医院）</v>
          </cell>
          <cell r="J2467">
            <v>44197</v>
          </cell>
          <cell r="K2467">
            <v>45658</v>
          </cell>
          <cell r="L2467" t="str">
            <v>是</v>
          </cell>
          <cell r="M2467" t="str">
            <v>广西柳州</v>
          </cell>
          <cell r="N2467" t="str">
            <v>医院</v>
          </cell>
          <cell r="O2467" t="str">
            <v>研究生</v>
          </cell>
          <cell r="P2467" t="str">
            <v>硕士</v>
          </cell>
          <cell r="Q2467" t="str">
            <v>广西中医药大学</v>
          </cell>
          <cell r="R2467" t="str">
            <v>中医学</v>
          </cell>
          <cell r="S2467">
            <v>44013</v>
          </cell>
          <cell r="T2467" t="str">
            <v>其他</v>
          </cell>
          <cell r="U2467" t="str">
            <v>F</v>
          </cell>
          <cell r="V2467" t="str">
            <v>F</v>
          </cell>
          <cell r="W2467" t="b">
            <v>1</v>
          </cell>
          <cell r="X2467">
            <v>3000</v>
          </cell>
          <cell r="Y2467">
            <v>3000</v>
          </cell>
          <cell r="Z2467" t="b">
            <v>1</v>
          </cell>
          <cell r="AA2467">
            <v>750</v>
          </cell>
          <cell r="AB2467">
            <v>750</v>
          </cell>
          <cell r="AC2467">
            <v>3750</v>
          </cell>
          <cell r="AD2467">
            <v>3750</v>
          </cell>
          <cell r="AE2467">
            <v>44217</v>
          </cell>
          <cell r="AF2467">
            <v>45017</v>
          </cell>
          <cell r="AG2467">
            <v>27</v>
          </cell>
          <cell r="AH2467">
            <v>27</v>
          </cell>
          <cell r="AI2467" t="b">
            <v>1</v>
          </cell>
          <cell r="AJ2467">
            <v>3</v>
          </cell>
          <cell r="AK2467">
            <v>30</v>
          </cell>
          <cell r="AL2467" t="e">
            <v>#N/A</v>
          </cell>
          <cell r="AM2467" t="str">
            <v>202102</v>
          </cell>
          <cell r="AN2467" t="str">
            <v>市卫生健康委员会备案</v>
          </cell>
        </row>
        <row r="2468">
          <cell r="B2468" t="str">
            <v>陈爱玲</v>
          </cell>
          <cell r="C2468" t="str">
            <v>女</v>
          </cell>
          <cell r="D2468" t="str">
            <v>汉族</v>
          </cell>
          <cell r="E2468">
            <v>33437</v>
          </cell>
          <cell r="F2468" t="str">
            <v>中国</v>
          </cell>
          <cell r="G2468" t="str">
            <v>身份证</v>
          </cell>
          <cell r="H2468" t="str">
            <v>622727199107182024</v>
          </cell>
          <cell r="I2468" t="str">
            <v>柳州市中医医院（柳州市壮医医院）</v>
          </cell>
          <cell r="J2468">
            <v>43983</v>
          </cell>
          <cell r="K2468">
            <v>45078</v>
          </cell>
          <cell r="L2468" t="str">
            <v>是</v>
          </cell>
          <cell r="M2468" t="str">
            <v>广西柳州</v>
          </cell>
          <cell r="N2468" t="str">
            <v>医院</v>
          </cell>
          <cell r="O2468" t="str">
            <v>研究生</v>
          </cell>
          <cell r="P2468" t="str">
            <v>硕士</v>
          </cell>
          <cell r="Q2468" t="str">
            <v>广西中医药大学</v>
          </cell>
          <cell r="R2468" t="str">
            <v>中西医结合</v>
          </cell>
          <cell r="S2468">
            <v>43617</v>
          </cell>
          <cell r="T2468" t="str">
            <v>其他</v>
          </cell>
          <cell r="U2468" t="str">
            <v>F</v>
          </cell>
          <cell r="V2468" t="str">
            <v>F</v>
          </cell>
          <cell r="W2468" t="b">
            <v>1</v>
          </cell>
          <cell r="X2468">
            <v>3000</v>
          </cell>
          <cell r="Y2468">
            <v>3000</v>
          </cell>
          <cell r="Z2468" t="b">
            <v>1</v>
          </cell>
          <cell r="AA2468">
            <v>750</v>
          </cell>
          <cell r="AB2468">
            <v>750</v>
          </cell>
          <cell r="AC2468">
            <v>3750</v>
          </cell>
          <cell r="AD2468">
            <v>3750</v>
          </cell>
          <cell r="AE2468">
            <v>44001</v>
          </cell>
          <cell r="AF2468">
            <v>45017</v>
          </cell>
          <cell r="AG2468">
            <v>34</v>
          </cell>
          <cell r="AH2468">
            <v>34</v>
          </cell>
          <cell r="AI2468" t="b">
            <v>1</v>
          </cell>
          <cell r="AJ2468">
            <v>3</v>
          </cell>
          <cell r="AK2468">
            <v>37</v>
          </cell>
          <cell r="AL2468" t="e">
            <v>#N/A</v>
          </cell>
          <cell r="AM2468" t="str">
            <v>202007</v>
          </cell>
          <cell r="AN2468" t="e">
            <v>#N/A</v>
          </cell>
        </row>
        <row r="2469">
          <cell r="B2469" t="str">
            <v>姜依妮</v>
          </cell>
          <cell r="C2469" t="str">
            <v>女</v>
          </cell>
          <cell r="D2469" t="str">
            <v>壮族</v>
          </cell>
          <cell r="E2469">
            <v>32370</v>
          </cell>
          <cell r="F2469" t="str">
            <v>中国</v>
          </cell>
          <cell r="G2469" t="str">
            <v>身份证</v>
          </cell>
          <cell r="H2469" t="str">
            <v>452226198808150949</v>
          </cell>
          <cell r="I2469" t="str">
            <v>柳州市中医医院（柳州市壮医医院）</v>
          </cell>
          <cell r="J2469">
            <v>44228</v>
          </cell>
          <cell r="K2469">
            <v>45323</v>
          </cell>
          <cell r="L2469" t="str">
            <v>是</v>
          </cell>
          <cell r="M2469" t="str">
            <v>广西柳州</v>
          </cell>
          <cell r="N2469" t="str">
            <v>医院</v>
          </cell>
          <cell r="O2469" t="str">
            <v>研究生</v>
          </cell>
          <cell r="P2469" t="str">
            <v>硕士</v>
          </cell>
          <cell r="Q2469" t="str">
            <v>广西中医药大学</v>
          </cell>
          <cell r="R2469" t="str">
            <v>针灸推拿</v>
          </cell>
          <cell r="S2469">
            <v>43252</v>
          </cell>
          <cell r="T2469" t="str">
            <v>其他</v>
          </cell>
          <cell r="U2469" t="str">
            <v>F</v>
          </cell>
          <cell r="V2469" t="str">
            <v>F</v>
          </cell>
          <cell r="W2469" t="b">
            <v>1</v>
          </cell>
          <cell r="X2469">
            <v>3000</v>
          </cell>
          <cell r="Y2469">
            <v>3000</v>
          </cell>
          <cell r="Z2469" t="b">
            <v>1</v>
          </cell>
          <cell r="AA2469">
            <v>750</v>
          </cell>
          <cell r="AB2469">
            <v>750</v>
          </cell>
          <cell r="AC2469">
            <v>3750</v>
          </cell>
          <cell r="AD2469">
            <v>3750</v>
          </cell>
          <cell r="AE2469">
            <v>44222</v>
          </cell>
          <cell r="AF2469">
            <v>45017</v>
          </cell>
          <cell r="AG2469">
            <v>27</v>
          </cell>
          <cell r="AH2469">
            <v>27</v>
          </cell>
          <cell r="AI2469" t="b">
            <v>1</v>
          </cell>
          <cell r="AJ2469">
            <v>3</v>
          </cell>
          <cell r="AK2469">
            <v>30</v>
          </cell>
          <cell r="AL2469" t="e">
            <v>#N/A</v>
          </cell>
          <cell r="AM2469" t="str">
            <v>202102</v>
          </cell>
          <cell r="AN2469" t="str">
            <v>市卫生健康委员会备案</v>
          </cell>
        </row>
        <row r="2470">
          <cell r="B2470" t="str">
            <v>阮营营</v>
          </cell>
          <cell r="C2470" t="str">
            <v>女</v>
          </cell>
          <cell r="D2470" t="str">
            <v>汉族</v>
          </cell>
          <cell r="E2470">
            <v>33578</v>
          </cell>
          <cell r="F2470" t="str">
            <v>中国</v>
          </cell>
          <cell r="G2470" t="str">
            <v>身份证</v>
          </cell>
          <cell r="H2470" t="str">
            <v>450722199112065644</v>
          </cell>
          <cell r="I2470" t="str">
            <v>柳州市中医医院（柳州市壮医医院）</v>
          </cell>
          <cell r="J2470">
            <v>44378</v>
          </cell>
          <cell r="K2470">
            <v>44805</v>
          </cell>
          <cell r="L2470" t="str">
            <v>是</v>
          </cell>
          <cell r="M2470" t="str">
            <v>广西柳州</v>
          </cell>
          <cell r="N2470" t="str">
            <v>医院</v>
          </cell>
          <cell r="O2470" t="str">
            <v>硕士</v>
          </cell>
          <cell r="P2470" t="str">
            <v>硕士</v>
          </cell>
          <cell r="Q2470" t="str">
            <v>新疆医科大学</v>
          </cell>
          <cell r="R2470" t="str">
            <v>中医外科学</v>
          </cell>
          <cell r="S2470">
            <v>44348</v>
          </cell>
          <cell r="T2470" t="str">
            <v>其他</v>
          </cell>
          <cell r="U2470" t="str">
            <v>F</v>
          </cell>
          <cell r="V2470" t="str">
            <v>F</v>
          </cell>
          <cell r="W2470" t="b">
            <v>1</v>
          </cell>
          <cell r="X2470">
            <v>3000</v>
          </cell>
          <cell r="Y2470">
            <v>3000</v>
          </cell>
          <cell r="Z2470" t="b">
            <v>1</v>
          </cell>
          <cell r="AA2470">
            <v>750</v>
          </cell>
          <cell r="AB2470">
            <v>750</v>
          </cell>
          <cell r="AC2470">
            <v>3750</v>
          </cell>
          <cell r="AD2470">
            <v>3750</v>
          </cell>
          <cell r="AE2470">
            <v>44386</v>
          </cell>
          <cell r="AF2470">
            <v>45017</v>
          </cell>
          <cell r="AG2470">
            <v>21</v>
          </cell>
          <cell r="AH2470">
            <v>21</v>
          </cell>
          <cell r="AI2470" t="b">
            <v>1</v>
          </cell>
          <cell r="AJ2470">
            <v>3</v>
          </cell>
          <cell r="AK2470">
            <v>24</v>
          </cell>
          <cell r="AL2470" t="e">
            <v>#N/A</v>
          </cell>
          <cell r="AM2470" t="str">
            <v>202107</v>
          </cell>
          <cell r="AN2470" t="str">
            <v>市卫生健康委员会备案</v>
          </cell>
        </row>
        <row r="2471">
          <cell r="B2471" t="str">
            <v>黄丽芳</v>
          </cell>
          <cell r="C2471" t="str">
            <v>女</v>
          </cell>
          <cell r="D2471" t="str">
            <v>壮族</v>
          </cell>
          <cell r="E2471">
            <v>34574</v>
          </cell>
          <cell r="F2471" t="str">
            <v>中国</v>
          </cell>
          <cell r="G2471" t="str">
            <v>身份证</v>
          </cell>
          <cell r="H2471" t="str">
            <v>452223199408281523</v>
          </cell>
          <cell r="I2471" t="str">
            <v>柳州市中医医院（柳州市壮医医院）</v>
          </cell>
          <cell r="J2471">
            <v>44378</v>
          </cell>
          <cell r="K2471">
            <v>44805</v>
          </cell>
          <cell r="L2471" t="str">
            <v>是</v>
          </cell>
          <cell r="M2471" t="str">
            <v>广西柳州</v>
          </cell>
          <cell r="N2471" t="str">
            <v>医院</v>
          </cell>
          <cell r="O2471" t="str">
            <v>硕士</v>
          </cell>
          <cell r="P2471" t="str">
            <v>硕士</v>
          </cell>
          <cell r="Q2471" t="str">
            <v>广西中医药大学</v>
          </cell>
          <cell r="R2471" t="str">
            <v>中医学</v>
          </cell>
          <cell r="S2471">
            <v>44348</v>
          </cell>
          <cell r="T2471" t="str">
            <v>其他</v>
          </cell>
          <cell r="U2471" t="str">
            <v>F</v>
          </cell>
          <cell r="V2471" t="str">
            <v>F</v>
          </cell>
          <cell r="W2471" t="b">
            <v>1</v>
          </cell>
          <cell r="X2471">
            <v>3000</v>
          </cell>
          <cell r="Y2471">
            <v>3000</v>
          </cell>
          <cell r="Z2471" t="b">
            <v>1</v>
          </cell>
          <cell r="AA2471">
            <v>750</v>
          </cell>
          <cell r="AB2471">
            <v>750</v>
          </cell>
          <cell r="AC2471">
            <v>3750</v>
          </cell>
          <cell r="AD2471">
            <v>3750</v>
          </cell>
          <cell r="AE2471">
            <v>44386</v>
          </cell>
          <cell r="AF2471">
            <v>45017</v>
          </cell>
          <cell r="AG2471">
            <v>21</v>
          </cell>
          <cell r="AH2471">
            <v>21</v>
          </cell>
          <cell r="AI2471" t="b">
            <v>1</v>
          </cell>
          <cell r="AJ2471">
            <v>3</v>
          </cell>
          <cell r="AK2471">
            <v>24</v>
          </cell>
          <cell r="AL2471" t="e">
            <v>#N/A</v>
          </cell>
          <cell r="AM2471" t="str">
            <v>202107</v>
          </cell>
          <cell r="AN2471" t="str">
            <v>市卫生健康委员会备案</v>
          </cell>
        </row>
        <row r="2472">
          <cell r="B2472" t="str">
            <v>陈秋莲</v>
          </cell>
          <cell r="C2472" t="str">
            <v>女</v>
          </cell>
          <cell r="D2472" t="str">
            <v>汉</v>
          </cell>
          <cell r="E2472">
            <v>32665</v>
          </cell>
          <cell r="F2472" t="str">
            <v>中国</v>
          </cell>
          <cell r="G2472" t="str">
            <v>身份证</v>
          </cell>
          <cell r="H2472" t="str">
            <v>45088119890606832X</v>
          </cell>
          <cell r="I2472" t="str">
            <v>柳州市中医医院（柳州市壮医医院）</v>
          </cell>
          <cell r="J2472">
            <v>44378</v>
          </cell>
          <cell r="K2472">
            <v>46204</v>
          </cell>
          <cell r="L2472" t="str">
            <v>是</v>
          </cell>
          <cell r="M2472" t="str">
            <v>广西柳州</v>
          </cell>
          <cell r="N2472" t="str">
            <v>医院</v>
          </cell>
          <cell r="O2472" t="str">
            <v>研究生</v>
          </cell>
          <cell r="P2472" t="str">
            <v>硕士</v>
          </cell>
          <cell r="Q2472" t="str">
            <v>河北北方学院</v>
          </cell>
          <cell r="R2472" t="str">
            <v>中医外科</v>
          </cell>
          <cell r="S2472">
            <v>44348</v>
          </cell>
          <cell r="T2472" t="str">
            <v>其他</v>
          </cell>
          <cell r="U2472" t="str">
            <v>F</v>
          </cell>
          <cell r="V2472" t="str">
            <v>F</v>
          </cell>
          <cell r="W2472" t="b">
            <v>1</v>
          </cell>
          <cell r="X2472">
            <v>3000</v>
          </cell>
          <cell r="Y2472">
            <v>3000</v>
          </cell>
          <cell r="Z2472" t="b">
            <v>1</v>
          </cell>
          <cell r="AA2472">
            <v>750</v>
          </cell>
          <cell r="AB2472">
            <v>750</v>
          </cell>
          <cell r="AC2472">
            <v>3750</v>
          </cell>
          <cell r="AD2472">
            <v>3750</v>
          </cell>
          <cell r="AE2472">
            <v>44386</v>
          </cell>
          <cell r="AF2472">
            <v>45017</v>
          </cell>
          <cell r="AG2472">
            <v>21</v>
          </cell>
          <cell r="AH2472">
            <v>21</v>
          </cell>
          <cell r="AI2472" t="b">
            <v>1</v>
          </cell>
          <cell r="AJ2472">
            <v>3</v>
          </cell>
          <cell r="AK2472">
            <v>24</v>
          </cell>
          <cell r="AL2472" t="e">
            <v>#N/A</v>
          </cell>
          <cell r="AM2472" t="str">
            <v>202107</v>
          </cell>
          <cell r="AN2472" t="str">
            <v>市卫生健康委员会备案</v>
          </cell>
        </row>
        <row r="2473">
          <cell r="B2473" t="str">
            <v>周智媛</v>
          </cell>
          <cell r="C2473" t="str">
            <v>女</v>
          </cell>
          <cell r="D2473" t="str">
            <v>壮族</v>
          </cell>
          <cell r="E2473">
            <v>34412</v>
          </cell>
          <cell r="F2473" t="str">
            <v>中国</v>
          </cell>
          <cell r="G2473" t="str">
            <v>身份证</v>
          </cell>
          <cell r="H2473" t="str">
            <v>452126199403190028</v>
          </cell>
          <cell r="I2473" t="str">
            <v>柳州市中医医院（柳州市壮医医院）</v>
          </cell>
          <cell r="J2473">
            <v>44378</v>
          </cell>
          <cell r="K2473">
            <v>46204</v>
          </cell>
          <cell r="L2473" t="str">
            <v>是</v>
          </cell>
          <cell r="M2473" t="str">
            <v>广西柳州</v>
          </cell>
          <cell r="N2473" t="str">
            <v>医院</v>
          </cell>
          <cell r="O2473" t="str">
            <v>研究生</v>
          </cell>
          <cell r="P2473" t="str">
            <v>硕士</v>
          </cell>
          <cell r="Q2473" t="str">
            <v>广西中医药大学</v>
          </cell>
          <cell r="R2473" t="str">
            <v>中医五官科学</v>
          </cell>
          <cell r="S2473">
            <v>44348</v>
          </cell>
          <cell r="T2473" t="str">
            <v>其他</v>
          </cell>
          <cell r="U2473" t="str">
            <v>F</v>
          </cell>
          <cell r="V2473" t="str">
            <v>F</v>
          </cell>
          <cell r="W2473" t="b">
            <v>1</v>
          </cell>
          <cell r="X2473">
            <v>3000</v>
          </cell>
          <cell r="Y2473">
            <v>3000</v>
          </cell>
          <cell r="Z2473" t="b">
            <v>1</v>
          </cell>
          <cell r="AA2473">
            <v>750</v>
          </cell>
          <cell r="AB2473">
            <v>750</v>
          </cell>
          <cell r="AC2473">
            <v>3750</v>
          </cell>
          <cell r="AD2473">
            <v>3750</v>
          </cell>
          <cell r="AE2473">
            <v>44386</v>
          </cell>
          <cell r="AF2473">
            <v>45017</v>
          </cell>
          <cell r="AG2473">
            <v>21</v>
          </cell>
          <cell r="AH2473">
            <v>21</v>
          </cell>
          <cell r="AI2473" t="b">
            <v>1</v>
          </cell>
          <cell r="AJ2473">
            <v>3</v>
          </cell>
          <cell r="AK2473">
            <v>24</v>
          </cell>
          <cell r="AL2473" t="e">
            <v>#N/A</v>
          </cell>
          <cell r="AM2473" t="str">
            <v>202107</v>
          </cell>
          <cell r="AN2473">
            <v>0</v>
          </cell>
        </row>
        <row r="2474">
          <cell r="B2474" t="str">
            <v>范晓茜</v>
          </cell>
          <cell r="C2474" t="str">
            <v>女</v>
          </cell>
          <cell r="D2474" t="str">
            <v>壮</v>
          </cell>
          <cell r="E2474">
            <v>33781</v>
          </cell>
          <cell r="F2474" t="str">
            <v>中国</v>
          </cell>
          <cell r="G2474" t="str">
            <v>身份证</v>
          </cell>
          <cell r="H2474" t="str">
            <v>450106199206261520</v>
          </cell>
          <cell r="I2474" t="str">
            <v>柳州市中医医院（柳州市壮医医院）</v>
          </cell>
          <cell r="J2474">
            <v>44378</v>
          </cell>
          <cell r="K2474">
            <v>46204</v>
          </cell>
          <cell r="L2474" t="str">
            <v>是</v>
          </cell>
          <cell r="M2474" t="str">
            <v>广西柳州</v>
          </cell>
          <cell r="N2474" t="str">
            <v>医院</v>
          </cell>
          <cell r="O2474" t="str">
            <v>研究生</v>
          </cell>
          <cell r="P2474" t="str">
            <v>硕士</v>
          </cell>
          <cell r="Q2474" t="str">
            <v>广西中医药大学</v>
          </cell>
          <cell r="R2474" t="str">
            <v>中医骨伤科学</v>
          </cell>
          <cell r="S2474">
            <v>44348</v>
          </cell>
          <cell r="T2474" t="str">
            <v>其他</v>
          </cell>
          <cell r="U2474" t="str">
            <v>F</v>
          </cell>
          <cell r="V2474" t="str">
            <v>F</v>
          </cell>
          <cell r="W2474" t="b">
            <v>1</v>
          </cell>
          <cell r="X2474">
            <v>3000</v>
          </cell>
          <cell r="Y2474">
            <v>3000</v>
          </cell>
          <cell r="Z2474" t="b">
            <v>1</v>
          </cell>
          <cell r="AA2474">
            <v>750</v>
          </cell>
          <cell r="AB2474">
            <v>750</v>
          </cell>
          <cell r="AC2474">
            <v>3750</v>
          </cell>
          <cell r="AD2474">
            <v>3750</v>
          </cell>
          <cell r="AE2474">
            <v>44386</v>
          </cell>
          <cell r="AF2474">
            <v>45017</v>
          </cell>
          <cell r="AG2474">
            <v>21</v>
          </cell>
          <cell r="AH2474">
            <v>21</v>
          </cell>
          <cell r="AI2474" t="b">
            <v>1</v>
          </cell>
          <cell r="AJ2474">
            <v>3</v>
          </cell>
          <cell r="AK2474">
            <v>24</v>
          </cell>
          <cell r="AL2474" t="e">
            <v>#N/A</v>
          </cell>
          <cell r="AM2474" t="str">
            <v>202107</v>
          </cell>
          <cell r="AN2474">
            <v>0</v>
          </cell>
        </row>
        <row r="2475">
          <cell r="B2475" t="str">
            <v>杨文娜</v>
          </cell>
          <cell r="C2475" t="str">
            <v>女</v>
          </cell>
          <cell r="D2475" t="str">
            <v>汉</v>
          </cell>
          <cell r="E2475">
            <v>34274</v>
          </cell>
          <cell r="F2475" t="str">
            <v>中国</v>
          </cell>
          <cell r="G2475" t="str">
            <v>身份证</v>
          </cell>
          <cell r="H2475" t="str">
            <v>441323199311011028</v>
          </cell>
          <cell r="I2475" t="str">
            <v>柳州市中医医院（柳州市壮医医院）</v>
          </cell>
          <cell r="J2475">
            <v>44378</v>
          </cell>
          <cell r="K2475">
            <v>46204</v>
          </cell>
          <cell r="L2475" t="str">
            <v>是</v>
          </cell>
          <cell r="M2475" t="str">
            <v>广西柳州</v>
          </cell>
          <cell r="N2475" t="str">
            <v>医院</v>
          </cell>
          <cell r="O2475" t="str">
            <v>研究生</v>
          </cell>
          <cell r="P2475" t="str">
            <v>硕士</v>
          </cell>
          <cell r="Q2475" t="str">
            <v>广西中医药大学</v>
          </cell>
          <cell r="R2475" t="str">
            <v>中医内科学</v>
          </cell>
          <cell r="S2475">
            <v>44348</v>
          </cell>
          <cell r="T2475" t="str">
            <v>其他</v>
          </cell>
          <cell r="U2475" t="str">
            <v>F</v>
          </cell>
          <cell r="V2475" t="str">
            <v>F</v>
          </cell>
          <cell r="W2475" t="b">
            <v>1</v>
          </cell>
          <cell r="X2475">
            <v>3000</v>
          </cell>
          <cell r="Y2475">
            <v>3000</v>
          </cell>
          <cell r="Z2475" t="b">
            <v>1</v>
          </cell>
          <cell r="AA2475">
            <v>750</v>
          </cell>
          <cell r="AB2475">
            <v>750</v>
          </cell>
          <cell r="AC2475">
            <v>3750</v>
          </cell>
          <cell r="AD2475">
            <v>3750</v>
          </cell>
          <cell r="AE2475">
            <v>44386</v>
          </cell>
          <cell r="AF2475">
            <v>45017</v>
          </cell>
          <cell r="AG2475">
            <v>21</v>
          </cell>
          <cell r="AH2475">
            <v>21</v>
          </cell>
          <cell r="AI2475" t="b">
            <v>1</v>
          </cell>
          <cell r="AJ2475">
            <v>3</v>
          </cell>
          <cell r="AK2475">
            <v>24</v>
          </cell>
          <cell r="AL2475" t="e">
            <v>#N/A</v>
          </cell>
          <cell r="AM2475" t="str">
            <v>202107</v>
          </cell>
          <cell r="AN2475">
            <v>0</v>
          </cell>
        </row>
        <row r="2476">
          <cell r="B2476" t="str">
            <v>卢梦月</v>
          </cell>
          <cell r="C2476" t="str">
            <v>女</v>
          </cell>
          <cell r="D2476" t="str">
            <v>壮族</v>
          </cell>
          <cell r="E2476">
            <v>33624</v>
          </cell>
          <cell r="F2476" t="str">
            <v>中国</v>
          </cell>
          <cell r="G2476" t="str">
            <v>身份证</v>
          </cell>
          <cell r="H2476" t="str">
            <v>452226199201216029</v>
          </cell>
          <cell r="I2476" t="str">
            <v>柳州市中医医院（柳州市壮医医院）</v>
          </cell>
          <cell r="J2476">
            <v>44378</v>
          </cell>
          <cell r="K2476">
            <v>46204</v>
          </cell>
          <cell r="L2476" t="str">
            <v>是</v>
          </cell>
          <cell r="M2476" t="str">
            <v>广西柳州</v>
          </cell>
          <cell r="N2476" t="str">
            <v>医院</v>
          </cell>
          <cell r="O2476" t="str">
            <v>研究生</v>
          </cell>
          <cell r="P2476" t="str">
            <v>硕士</v>
          </cell>
          <cell r="Q2476" t="str">
            <v>广西中医药大学</v>
          </cell>
          <cell r="R2476" t="str">
            <v>中医内科学</v>
          </cell>
          <cell r="S2476">
            <v>44348</v>
          </cell>
          <cell r="T2476" t="str">
            <v>其他</v>
          </cell>
          <cell r="U2476" t="str">
            <v>F</v>
          </cell>
          <cell r="V2476" t="str">
            <v>F</v>
          </cell>
          <cell r="W2476" t="b">
            <v>1</v>
          </cell>
          <cell r="X2476">
            <v>3000</v>
          </cell>
          <cell r="Y2476">
            <v>3000</v>
          </cell>
          <cell r="Z2476" t="b">
            <v>1</v>
          </cell>
          <cell r="AA2476">
            <v>750</v>
          </cell>
          <cell r="AB2476">
            <v>750</v>
          </cell>
          <cell r="AC2476">
            <v>3750</v>
          </cell>
          <cell r="AD2476">
            <v>3750</v>
          </cell>
          <cell r="AE2476">
            <v>44386</v>
          </cell>
          <cell r="AF2476">
            <v>45017</v>
          </cell>
          <cell r="AG2476">
            <v>21</v>
          </cell>
          <cell r="AH2476">
            <v>21</v>
          </cell>
          <cell r="AI2476" t="b">
            <v>1</v>
          </cell>
          <cell r="AJ2476">
            <v>3</v>
          </cell>
          <cell r="AK2476">
            <v>24</v>
          </cell>
          <cell r="AL2476" t="e">
            <v>#N/A</v>
          </cell>
          <cell r="AM2476" t="str">
            <v>202107</v>
          </cell>
          <cell r="AN2476">
            <v>0</v>
          </cell>
        </row>
        <row r="2477">
          <cell r="B2477" t="str">
            <v>莫宏芳</v>
          </cell>
          <cell r="C2477" t="str">
            <v>女</v>
          </cell>
          <cell r="D2477" t="str">
            <v>壮族</v>
          </cell>
          <cell r="E2477">
            <v>34019</v>
          </cell>
          <cell r="F2477" t="str">
            <v>中国</v>
          </cell>
          <cell r="G2477" t="str">
            <v>身份证</v>
          </cell>
          <cell r="H2477" t="str">
            <v>452724199302194820</v>
          </cell>
          <cell r="I2477" t="str">
            <v>柳州市中医医院（柳州市壮医医院）</v>
          </cell>
          <cell r="J2477">
            <v>44378</v>
          </cell>
          <cell r="K2477">
            <v>46204</v>
          </cell>
          <cell r="L2477" t="str">
            <v>是</v>
          </cell>
          <cell r="M2477" t="str">
            <v>广西柳州</v>
          </cell>
          <cell r="N2477" t="str">
            <v>医院</v>
          </cell>
          <cell r="O2477" t="str">
            <v>研究生</v>
          </cell>
          <cell r="P2477" t="str">
            <v>硕士</v>
          </cell>
          <cell r="Q2477" t="str">
            <v>广西中医药大学</v>
          </cell>
          <cell r="R2477" t="str">
            <v>中医外科学</v>
          </cell>
          <cell r="S2477">
            <v>44348</v>
          </cell>
          <cell r="T2477" t="str">
            <v>其他</v>
          </cell>
          <cell r="U2477" t="str">
            <v>F</v>
          </cell>
          <cell r="V2477" t="str">
            <v>F</v>
          </cell>
          <cell r="W2477" t="b">
            <v>1</v>
          </cell>
          <cell r="X2477">
            <v>3000</v>
          </cell>
          <cell r="Y2477">
            <v>3000</v>
          </cell>
          <cell r="Z2477" t="b">
            <v>1</v>
          </cell>
          <cell r="AA2477">
            <v>750</v>
          </cell>
          <cell r="AB2477">
            <v>750</v>
          </cell>
          <cell r="AC2477">
            <v>3750</v>
          </cell>
          <cell r="AD2477">
            <v>3750</v>
          </cell>
          <cell r="AE2477">
            <v>44386</v>
          </cell>
          <cell r="AF2477">
            <v>45017</v>
          </cell>
          <cell r="AG2477">
            <v>21</v>
          </cell>
          <cell r="AH2477">
            <v>21</v>
          </cell>
          <cell r="AI2477" t="b">
            <v>1</v>
          </cell>
          <cell r="AJ2477">
            <v>3</v>
          </cell>
          <cell r="AK2477">
            <v>24</v>
          </cell>
          <cell r="AL2477" t="e">
            <v>#N/A</v>
          </cell>
          <cell r="AM2477" t="str">
            <v>202107</v>
          </cell>
          <cell r="AN2477">
            <v>0</v>
          </cell>
        </row>
        <row r="2478">
          <cell r="B2478" t="str">
            <v>何洁</v>
          </cell>
          <cell r="C2478" t="str">
            <v>女</v>
          </cell>
          <cell r="D2478" t="str">
            <v>壮族</v>
          </cell>
          <cell r="E2478">
            <v>33317</v>
          </cell>
          <cell r="F2478" t="str">
            <v>中国</v>
          </cell>
          <cell r="G2478" t="str">
            <v>身份证</v>
          </cell>
          <cell r="H2478" t="str">
            <v>450121199103206661</v>
          </cell>
          <cell r="I2478" t="str">
            <v>柳州市中医医院（柳州市壮医医院）</v>
          </cell>
          <cell r="J2478">
            <v>44378</v>
          </cell>
          <cell r="K2478">
            <v>46204</v>
          </cell>
          <cell r="L2478" t="str">
            <v>是</v>
          </cell>
          <cell r="M2478" t="str">
            <v>广西柳州</v>
          </cell>
          <cell r="N2478" t="str">
            <v>医院</v>
          </cell>
          <cell r="O2478" t="str">
            <v>研究生</v>
          </cell>
          <cell r="P2478" t="str">
            <v>硕士</v>
          </cell>
          <cell r="Q2478" t="str">
            <v>云南中医药大学</v>
          </cell>
          <cell r="R2478" t="str">
            <v>中西医结合临床</v>
          </cell>
          <cell r="S2478">
            <v>44348</v>
          </cell>
          <cell r="T2478" t="str">
            <v>其他</v>
          </cell>
          <cell r="U2478" t="str">
            <v>F</v>
          </cell>
          <cell r="V2478" t="str">
            <v>F</v>
          </cell>
          <cell r="W2478" t="b">
            <v>1</v>
          </cell>
          <cell r="X2478">
            <v>3000</v>
          </cell>
          <cell r="Y2478">
            <v>3000</v>
          </cell>
          <cell r="Z2478" t="b">
            <v>1</v>
          </cell>
          <cell r="AA2478">
            <v>750</v>
          </cell>
          <cell r="AB2478">
            <v>750</v>
          </cell>
          <cell r="AC2478">
            <v>3750</v>
          </cell>
          <cell r="AD2478">
            <v>3750</v>
          </cell>
          <cell r="AE2478">
            <v>44389</v>
          </cell>
          <cell r="AF2478">
            <v>45017</v>
          </cell>
          <cell r="AG2478">
            <v>21</v>
          </cell>
          <cell r="AH2478">
            <v>21</v>
          </cell>
          <cell r="AI2478" t="b">
            <v>1</v>
          </cell>
          <cell r="AJ2478">
            <v>3</v>
          </cell>
          <cell r="AK2478">
            <v>24</v>
          </cell>
          <cell r="AL2478" t="e">
            <v>#N/A</v>
          </cell>
          <cell r="AM2478" t="str">
            <v>202107</v>
          </cell>
          <cell r="AN2478">
            <v>0</v>
          </cell>
        </row>
        <row r="2479">
          <cell r="B2479" t="str">
            <v>王丽佳</v>
          </cell>
          <cell r="C2479" t="str">
            <v>女</v>
          </cell>
          <cell r="D2479" t="str">
            <v>汉族</v>
          </cell>
          <cell r="E2479">
            <v>34816</v>
          </cell>
          <cell r="F2479" t="str">
            <v>中国</v>
          </cell>
          <cell r="G2479" t="str">
            <v>身份证</v>
          </cell>
          <cell r="H2479" t="str">
            <v>150402199504270046</v>
          </cell>
          <cell r="I2479" t="str">
            <v>柳州市中医医院（柳州市壮医医院）</v>
          </cell>
          <cell r="J2479">
            <v>44378</v>
          </cell>
          <cell r="K2479">
            <v>46204</v>
          </cell>
          <cell r="L2479" t="str">
            <v>是</v>
          </cell>
          <cell r="M2479" t="str">
            <v>柳州市</v>
          </cell>
          <cell r="N2479" t="str">
            <v>医院</v>
          </cell>
          <cell r="O2479" t="str">
            <v>研究生</v>
          </cell>
          <cell r="P2479" t="str">
            <v>硕士</v>
          </cell>
          <cell r="Q2479" t="str">
            <v>内蒙古医科大学</v>
          </cell>
          <cell r="R2479" t="str">
            <v>生理学</v>
          </cell>
          <cell r="S2479">
            <v>44013</v>
          </cell>
          <cell r="T2479" t="str">
            <v>其他</v>
          </cell>
          <cell r="U2479" t="str">
            <v>F</v>
          </cell>
          <cell r="V2479" t="str">
            <v>F</v>
          </cell>
          <cell r="W2479" t="b">
            <v>1</v>
          </cell>
          <cell r="X2479">
            <v>3000</v>
          </cell>
          <cell r="Y2479">
            <v>3000</v>
          </cell>
          <cell r="Z2479" t="b">
            <v>1</v>
          </cell>
          <cell r="AA2479">
            <v>750</v>
          </cell>
          <cell r="AB2479">
            <v>750</v>
          </cell>
          <cell r="AC2479">
            <v>3750</v>
          </cell>
          <cell r="AD2479">
            <v>3750</v>
          </cell>
          <cell r="AE2479">
            <v>44409</v>
          </cell>
          <cell r="AF2479">
            <v>45017</v>
          </cell>
          <cell r="AG2479">
            <v>21</v>
          </cell>
          <cell r="AH2479">
            <v>21</v>
          </cell>
          <cell r="AI2479" t="b">
            <v>1</v>
          </cell>
          <cell r="AJ2479">
            <v>3</v>
          </cell>
          <cell r="AK2479">
            <v>24</v>
          </cell>
          <cell r="AL2479" t="e">
            <v>#N/A</v>
          </cell>
          <cell r="AM2479" t="str">
            <v>202009</v>
          </cell>
          <cell r="AN2479">
            <v>0</v>
          </cell>
          <cell r="AO2479" t="str">
            <v>2021年3月于柳铁中心医院申请并公示，2021年9月提交变更工作单位申请，期间未发放过生活补贴。</v>
          </cell>
        </row>
        <row r="2480">
          <cell r="B2480" t="str">
            <v>汤同健</v>
          </cell>
          <cell r="C2480" t="str">
            <v>男</v>
          </cell>
          <cell r="D2480" t="str">
            <v>汉族</v>
          </cell>
          <cell r="E2480">
            <v>32306</v>
          </cell>
          <cell r="F2480" t="str">
            <v>中国</v>
          </cell>
          <cell r="G2480" t="str">
            <v>身份证</v>
          </cell>
          <cell r="H2480" t="str">
            <v>371121198806120414</v>
          </cell>
          <cell r="I2480" t="str">
            <v>柳州市中医医院（柳州市壮医医院）</v>
          </cell>
          <cell r="J2480">
            <v>43634</v>
          </cell>
          <cell r="K2480">
            <v>45107</v>
          </cell>
          <cell r="L2480" t="str">
            <v>是</v>
          </cell>
          <cell r="M2480" t="str">
            <v>柳州市</v>
          </cell>
          <cell r="N2480" t="str">
            <v>医院</v>
          </cell>
          <cell r="O2480" t="str">
            <v>硕士研究生</v>
          </cell>
          <cell r="P2480" t="str">
            <v>硕士</v>
          </cell>
          <cell r="Q2480" t="str">
            <v>上海中医药大学</v>
          </cell>
          <cell r="R2480" t="str">
            <v>中西医结合康复学</v>
          </cell>
          <cell r="S2480" t="str">
            <v>2016年7月</v>
          </cell>
          <cell r="T2480" t="str">
            <v>其他</v>
          </cell>
          <cell r="U2480" t="str">
            <v>F</v>
          </cell>
          <cell r="V2480" t="str">
            <v>F</v>
          </cell>
          <cell r="W2480" t="b">
            <v>1</v>
          </cell>
          <cell r="X2480">
            <v>3000</v>
          </cell>
          <cell r="Y2480">
            <v>3000</v>
          </cell>
          <cell r="Z2480" t="b">
            <v>1</v>
          </cell>
          <cell r="AA2480">
            <v>750</v>
          </cell>
          <cell r="AB2480">
            <v>750</v>
          </cell>
          <cell r="AC2480">
            <v>3750</v>
          </cell>
          <cell r="AD2480">
            <v>3750</v>
          </cell>
          <cell r="AE2480">
            <v>43634</v>
          </cell>
          <cell r="AF2480">
            <v>45017</v>
          </cell>
          <cell r="AG2480">
            <v>45</v>
          </cell>
          <cell r="AH2480">
            <v>45</v>
          </cell>
          <cell r="AI2480" t="b">
            <v>1</v>
          </cell>
          <cell r="AJ2480">
            <v>3</v>
          </cell>
          <cell r="AK2480">
            <v>48</v>
          </cell>
          <cell r="AL2480" t="e">
            <v>#N/A</v>
          </cell>
          <cell r="AM2480" t="str">
            <v>201907</v>
          </cell>
          <cell r="AN2480">
            <v>0</v>
          </cell>
        </row>
        <row r="2481">
          <cell r="B2481" t="str">
            <v>陈冉</v>
          </cell>
          <cell r="C2481" t="str">
            <v>男</v>
          </cell>
          <cell r="D2481" t="str">
            <v>满族</v>
          </cell>
          <cell r="E2481">
            <v>30503</v>
          </cell>
          <cell r="F2481" t="str">
            <v>中国</v>
          </cell>
          <cell r="G2481" t="str">
            <v>身份证</v>
          </cell>
          <cell r="H2481" t="str">
            <v>130802198307062014</v>
          </cell>
          <cell r="I2481" t="str">
            <v>柳州市中医医院（柳州市壮医医院）</v>
          </cell>
          <cell r="J2481">
            <v>44044</v>
          </cell>
          <cell r="K2481" t="str">
            <v>2025-8</v>
          </cell>
          <cell r="L2481" t="str">
            <v>是</v>
          </cell>
          <cell r="M2481" t="str">
            <v>柳州市</v>
          </cell>
          <cell r="N2481" t="str">
            <v>医院</v>
          </cell>
          <cell r="O2481" t="str">
            <v>博士</v>
          </cell>
          <cell r="P2481" t="str">
            <v>博士</v>
          </cell>
          <cell r="Q2481" t="str">
            <v>河北医科大学</v>
          </cell>
          <cell r="R2481" t="str">
            <v>耳鼻咽喉科学</v>
          </cell>
          <cell r="S2481">
            <v>43983</v>
          </cell>
          <cell r="T2481" t="str">
            <v>其他</v>
          </cell>
          <cell r="U2481" t="str">
            <v>E</v>
          </cell>
          <cell r="V2481" t="str">
            <v>E</v>
          </cell>
          <cell r="W2481" t="b">
            <v>1</v>
          </cell>
          <cell r="X2481">
            <v>4500</v>
          </cell>
          <cell r="Y2481">
            <v>4500</v>
          </cell>
          <cell r="Z2481" t="b">
            <v>1</v>
          </cell>
          <cell r="AA2481">
            <v>1125</v>
          </cell>
          <cell r="AB2481">
            <v>1125</v>
          </cell>
          <cell r="AC2481">
            <v>5625</v>
          </cell>
          <cell r="AD2481">
            <v>5625</v>
          </cell>
          <cell r="AE2481">
            <v>44044</v>
          </cell>
          <cell r="AF2481">
            <v>45017</v>
          </cell>
          <cell r="AG2481">
            <v>33</v>
          </cell>
          <cell r="AH2481">
            <v>33</v>
          </cell>
          <cell r="AI2481" t="b">
            <v>1</v>
          </cell>
          <cell r="AJ2481">
            <v>3</v>
          </cell>
          <cell r="AK2481">
            <v>36</v>
          </cell>
          <cell r="AL2481" t="e">
            <v>#N/A</v>
          </cell>
          <cell r="AM2481" t="str">
            <v>202201</v>
          </cell>
          <cell r="AN2481" t="e">
            <v>#N/A</v>
          </cell>
        </row>
        <row r="2482">
          <cell r="B2482" t="str">
            <v>黎佳幸</v>
          </cell>
          <cell r="C2482" t="str">
            <v>女</v>
          </cell>
          <cell r="D2482" t="str">
            <v>汉族</v>
          </cell>
          <cell r="E2482">
            <v>34373</v>
          </cell>
          <cell r="F2482" t="str">
            <v>中国</v>
          </cell>
          <cell r="G2482" t="str">
            <v>身份证</v>
          </cell>
          <cell r="H2482" t="str">
            <v>450481199402080424</v>
          </cell>
          <cell r="I2482" t="str">
            <v>柳州市中医医院（柳州市壮医医院）</v>
          </cell>
          <cell r="J2482">
            <v>44378</v>
          </cell>
          <cell r="K2482">
            <v>45839</v>
          </cell>
          <cell r="L2482" t="str">
            <v>是</v>
          </cell>
          <cell r="M2482" t="str">
            <v>柳州市</v>
          </cell>
          <cell r="N2482" t="str">
            <v>医院</v>
          </cell>
          <cell r="O2482" t="str">
            <v>研究生</v>
          </cell>
          <cell r="P2482" t="str">
            <v>硕士</v>
          </cell>
          <cell r="Q2482" t="str">
            <v>广西中医药大学</v>
          </cell>
          <cell r="R2482" t="str">
            <v>针灸推拿学</v>
          </cell>
          <cell r="S2482">
            <v>44348</v>
          </cell>
          <cell r="T2482" t="str">
            <v>其他</v>
          </cell>
          <cell r="U2482" t="str">
            <v>F</v>
          </cell>
          <cell r="V2482" t="str">
            <v>F</v>
          </cell>
          <cell r="W2482" t="b">
            <v>1</v>
          </cell>
          <cell r="X2482">
            <v>3000</v>
          </cell>
          <cell r="Y2482">
            <v>3000</v>
          </cell>
          <cell r="Z2482" t="b">
            <v>1</v>
          </cell>
          <cell r="AA2482">
            <v>750</v>
          </cell>
          <cell r="AB2482">
            <v>750</v>
          </cell>
          <cell r="AC2482">
            <v>3750</v>
          </cell>
          <cell r="AD2482">
            <v>3750</v>
          </cell>
          <cell r="AE2482">
            <v>44378</v>
          </cell>
          <cell r="AF2482">
            <v>45017</v>
          </cell>
          <cell r="AG2482">
            <v>21</v>
          </cell>
          <cell r="AH2482">
            <v>21</v>
          </cell>
          <cell r="AI2482" t="b">
            <v>1</v>
          </cell>
          <cell r="AJ2482">
            <v>3</v>
          </cell>
          <cell r="AK2482">
            <v>24</v>
          </cell>
          <cell r="AL2482" t="e">
            <v>#N/A</v>
          </cell>
          <cell r="AM2482" t="str">
            <v>202107</v>
          </cell>
          <cell r="AN2482">
            <v>0</v>
          </cell>
        </row>
        <row r="2483">
          <cell r="B2483" t="str">
            <v>樊小源</v>
          </cell>
          <cell r="C2483" t="str">
            <v>女</v>
          </cell>
          <cell r="D2483" t="str">
            <v>壮族</v>
          </cell>
          <cell r="E2483">
            <v>34600</v>
          </cell>
          <cell r="F2483" t="str">
            <v>中国</v>
          </cell>
          <cell r="G2483" t="str">
            <v>居民身份证</v>
          </cell>
          <cell r="H2483" t="str">
            <v>452226199409237224</v>
          </cell>
          <cell r="I2483" t="str">
            <v>柳州市中医医院（柳州市壮医医院）</v>
          </cell>
          <cell r="J2483">
            <v>44378</v>
          </cell>
          <cell r="K2483">
            <v>46204</v>
          </cell>
          <cell r="L2483" t="str">
            <v>是</v>
          </cell>
          <cell r="M2483" t="str">
            <v>柳州市</v>
          </cell>
          <cell r="N2483" t="str">
            <v>医院</v>
          </cell>
          <cell r="O2483" t="str">
            <v>研究生</v>
          </cell>
          <cell r="P2483" t="str">
            <v>硕士</v>
          </cell>
          <cell r="Q2483" t="str">
            <v>广西中医药大学</v>
          </cell>
          <cell r="R2483" t="str">
            <v>中西医结合基础</v>
          </cell>
          <cell r="S2483">
            <v>44348</v>
          </cell>
          <cell r="T2483" t="str">
            <v>其他</v>
          </cell>
          <cell r="U2483" t="str">
            <v>F</v>
          </cell>
          <cell r="V2483" t="str">
            <v>F</v>
          </cell>
          <cell r="W2483" t="b">
            <v>1</v>
          </cell>
          <cell r="X2483">
            <v>3000</v>
          </cell>
          <cell r="Y2483">
            <v>3000</v>
          </cell>
          <cell r="Z2483" t="b">
            <v>1</v>
          </cell>
          <cell r="AA2483">
            <v>750</v>
          </cell>
          <cell r="AB2483">
            <v>750</v>
          </cell>
          <cell r="AC2483">
            <v>3750</v>
          </cell>
          <cell r="AD2483">
            <v>3750</v>
          </cell>
          <cell r="AE2483">
            <v>44378</v>
          </cell>
          <cell r="AF2483">
            <v>45017</v>
          </cell>
          <cell r="AG2483">
            <v>21</v>
          </cell>
          <cell r="AH2483">
            <v>21</v>
          </cell>
          <cell r="AI2483" t="b">
            <v>1</v>
          </cell>
          <cell r="AJ2483">
            <v>3</v>
          </cell>
          <cell r="AK2483">
            <v>24</v>
          </cell>
          <cell r="AL2483" t="e">
            <v>#N/A</v>
          </cell>
          <cell r="AM2483" t="str">
            <v>202107</v>
          </cell>
          <cell r="AN2483">
            <v>0</v>
          </cell>
        </row>
        <row r="2484">
          <cell r="B2484" t="str">
            <v>韦连心</v>
          </cell>
          <cell r="C2484" t="str">
            <v>女</v>
          </cell>
          <cell r="D2484" t="str">
            <v>壮族</v>
          </cell>
          <cell r="E2484">
            <v>33202</v>
          </cell>
          <cell r="F2484" t="str">
            <v>中国</v>
          </cell>
          <cell r="G2484" t="str">
            <v>身份证</v>
          </cell>
          <cell r="H2484" t="str">
            <v>451302199011250625</v>
          </cell>
          <cell r="I2484" t="str">
            <v>柳州市中医医院（柳州市壮医医院）</v>
          </cell>
          <cell r="J2484">
            <v>44378</v>
          </cell>
          <cell r="K2484">
            <v>46204</v>
          </cell>
          <cell r="L2484" t="str">
            <v>是</v>
          </cell>
          <cell r="M2484" t="str">
            <v>柳州市</v>
          </cell>
          <cell r="N2484" t="str">
            <v>医院</v>
          </cell>
          <cell r="O2484" t="str">
            <v>研究生</v>
          </cell>
          <cell r="P2484" t="str">
            <v>硕士</v>
          </cell>
          <cell r="Q2484" t="str">
            <v>广西医科大学</v>
          </cell>
          <cell r="R2484" t="str">
            <v>医学生物化学与分子生物学</v>
          </cell>
          <cell r="S2484">
            <v>44348</v>
          </cell>
          <cell r="T2484" t="str">
            <v>其他</v>
          </cell>
          <cell r="U2484" t="str">
            <v>F</v>
          </cell>
          <cell r="V2484" t="str">
            <v>F</v>
          </cell>
          <cell r="W2484" t="b">
            <v>1</v>
          </cell>
          <cell r="X2484">
            <v>3000</v>
          </cell>
          <cell r="Y2484">
            <v>3000</v>
          </cell>
          <cell r="Z2484" t="b">
            <v>1</v>
          </cell>
          <cell r="AA2484">
            <v>750</v>
          </cell>
          <cell r="AB2484">
            <v>750</v>
          </cell>
          <cell r="AC2484">
            <v>3750</v>
          </cell>
          <cell r="AD2484">
            <v>3750</v>
          </cell>
          <cell r="AE2484">
            <v>44378</v>
          </cell>
          <cell r="AF2484">
            <v>45017</v>
          </cell>
          <cell r="AG2484">
            <v>21</v>
          </cell>
          <cell r="AH2484">
            <v>21</v>
          </cell>
          <cell r="AI2484" t="b">
            <v>1</v>
          </cell>
          <cell r="AJ2484">
            <v>3</v>
          </cell>
          <cell r="AK2484">
            <v>24</v>
          </cell>
          <cell r="AL2484" t="e">
            <v>#N/A</v>
          </cell>
          <cell r="AM2484" t="str">
            <v>202107</v>
          </cell>
          <cell r="AN2484">
            <v>0</v>
          </cell>
        </row>
        <row r="2485">
          <cell r="B2485" t="str">
            <v>郭成旺</v>
          </cell>
          <cell r="C2485" t="str">
            <v>男</v>
          </cell>
          <cell r="D2485" t="str">
            <v>汉族</v>
          </cell>
          <cell r="E2485">
            <v>34196</v>
          </cell>
          <cell r="F2485" t="str">
            <v>中国</v>
          </cell>
          <cell r="G2485" t="str">
            <v>身份证</v>
          </cell>
          <cell r="H2485" t="str">
            <v>450204199308150015</v>
          </cell>
          <cell r="I2485" t="str">
            <v>柳州市中医医院（柳州市壮医医院）</v>
          </cell>
          <cell r="J2485">
            <v>44378</v>
          </cell>
          <cell r="K2485">
            <v>46204</v>
          </cell>
          <cell r="L2485" t="str">
            <v>是</v>
          </cell>
          <cell r="M2485" t="str">
            <v>柳州市</v>
          </cell>
          <cell r="N2485" t="str">
            <v>医院</v>
          </cell>
          <cell r="O2485" t="str">
            <v>研究生</v>
          </cell>
          <cell r="P2485" t="str">
            <v>硕士</v>
          </cell>
          <cell r="Q2485" t="str">
            <v>广西中医药大学</v>
          </cell>
          <cell r="R2485" t="str">
            <v>针灸推拿学</v>
          </cell>
          <cell r="S2485">
            <v>44348</v>
          </cell>
          <cell r="T2485" t="str">
            <v>其他</v>
          </cell>
          <cell r="U2485" t="str">
            <v>F</v>
          </cell>
          <cell r="V2485" t="str">
            <v>F</v>
          </cell>
          <cell r="W2485" t="b">
            <v>1</v>
          </cell>
          <cell r="X2485">
            <v>3000</v>
          </cell>
          <cell r="Y2485">
            <v>3000</v>
          </cell>
          <cell r="Z2485" t="b">
            <v>1</v>
          </cell>
          <cell r="AA2485">
            <v>750</v>
          </cell>
          <cell r="AB2485">
            <v>750</v>
          </cell>
          <cell r="AC2485">
            <v>3750</v>
          </cell>
          <cell r="AD2485">
            <v>3750</v>
          </cell>
          <cell r="AE2485">
            <v>44378</v>
          </cell>
          <cell r="AF2485">
            <v>45017</v>
          </cell>
          <cell r="AG2485">
            <v>21</v>
          </cell>
          <cell r="AH2485">
            <v>21</v>
          </cell>
          <cell r="AI2485" t="b">
            <v>1</v>
          </cell>
          <cell r="AJ2485">
            <v>3</v>
          </cell>
          <cell r="AK2485">
            <v>24</v>
          </cell>
          <cell r="AL2485" t="e">
            <v>#N/A</v>
          </cell>
          <cell r="AM2485" t="str">
            <v>202107</v>
          </cell>
          <cell r="AN2485" t="str">
            <v>市卫健委备案</v>
          </cell>
        </row>
        <row r="2486">
          <cell r="B2486" t="str">
            <v>邓海南</v>
          </cell>
          <cell r="C2486" t="str">
            <v>男</v>
          </cell>
          <cell r="D2486" t="str">
            <v>汉族</v>
          </cell>
          <cell r="E2486">
            <v>34753</v>
          </cell>
          <cell r="F2486" t="str">
            <v>中国</v>
          </cell>
          <cell r="G2486" t="str">
            <v>身份证</v>
          </cell>
          <cell r="H2486" t="str">
            <v>430426199502237275</v>
          </cell>
          <cell r="I2486" t="str">
            <v>柳州市中医医院（柳州市壮医医院）</v>
          </cell>
          <cell r="J2486">
            <v>44378</v>
          </cell>
          <cell r="K2486">
            <v>46204</v>
          </cell>
          <cell r="L2486" t="str">
            <v>是</v>
          </cell>
          <cell r="M2486" t="str">
            <v>柳州市</v>
          </cell>
          <cell r="N2486" t="str">
            <v>医院</v>
          </cell>
          <cell r="O2486" t="str">
            <v>研究生</v>
          </cell>
          <cell r="P2486" t="str">
            <v>硕士</v>
          </cell>
          <cell r="Q2486" t="str">
            <v>河北中医学院</v>
          </cell>
          <cell r="R2486" t="str">
            <v>中医内科学</v>
          </cell>
          <cell r="S2486">
            <v>44348</v>
          </cell>
          <cell r="T2486" t="str">
            <v>其他</v>
          </cell>
          <cell r="U2486" t="str">
            <v>F</v>
          </cell>
          <cell r="V2486" t="str">
            <v>F</v>
          </cell>
          <cell r="W2486" t="b">
            <v>1</v>
          </cell>
          <cell r="X2486">
            <v>3000</v>
          </cell>
          <cell r="Y2486">
            <v>3000</v>
          </cell>
          <cell r="Z2486" t="b">
            <v>1</v>
          </cell>
          <cell r="AA2486">
            <v>750</v>
          </cell>
          <cell r="AB2486">
            <v>750</v>
          </cell>
          <cell r="AC2486">
            <v>3750</v>
          </cell>
          <cell r="AD2486">
            <v>3750</v>
          </cell>
          <cell r="AE2486">
            <v>44378</v>
          </cell>
          <cell r="AF2486">
            <v>45017</v>
          </cell>
          <cell r="AG2486">
            <v>21</v>
          </cell>
          <cell r="AH2486">
            <v>21</v>
          </cell>
          <cell r="AI2486" t="b">
            <v>1</v>
          </cell>
          <cell r="AJ2486">
            <v>3</v>
          </cell>
          <cell r="AK2486">
            <v>24</v>
          </cell>
          <cell r="AL2486" t="e">
            <v>#N/A</v>
          </cell>
          <cell r="AM2486" t="str">
            <v>202108</v>
          </cell>
          <cell r="AN2486">
            <v>0</v>
          </cell>
        </row>
        <row r="2487">
          <cell r="B2487" t="str">
            <v>李泽嘉</v>
          </cell>
          <cell r="C2487" t="str">
            <v>女</v>
          </cell>
          <cell r="D2487" t="str">
            <v>汉族</v>
          </cell>
          <cell r="E2487">
            <v>34774</v>
          </cell>
          <cell r="F2487" t="str">
            <v>中国</v>
          </cell>
          <cell r="G2487" t="str">
            <v>身份证</v>
          </cell>
          <cell r="H2487" t="str">
            <v>43100219950316052X</v>
          </cell>
          <cell r="I2487" t="str">
            <v>柳州市中医医院（柳州市壮医医院）</v>
          </cell>
          <cell r="J2487">
            <v>44389</v>
          </cell>
          <cell r="K2487">
            <v>46204</v>
          </cell>
          <cell r="L2487" t="str">
            <v>是</v>
          </cell>
          <cell r="M2487" t="str">
            <v>柳州市</v>
          </cell>
          <cell r="N2487" t="str">
            <v>医院</v>
          </cell>
          <cell r="O2487" t="str">
            <v>硕士研究生</v>
          </cell>
          <cell r="P2487" t="str">
            <v>硕士</v>
          </cell>
          <cell r="Q2487" t="str">
            <v>广西中医药大学</v>
          </cell>
          <cell r="R2487" t="str">
            <v>针灸推拿学</v>
          </cell>
          <cell r="S2487">
            <v>44377</v>
          </cell>
          <cell r="T2487" t="str">
            <v>其他</v>
          </cell>
          <cell r="U2487" t="str">
            <v>F</v>
          </cell>
          <cell r="V2487" t="str">
            <v>F</v>
          </cell>
          <cell r="W2487" t="b">
            <v>1</v>
          </cell>
          <cell r="X2487">
            <v>3000</v>
          </cell>
          <cell r="Y2487">
            <v>3000</v>
          </cell>
          <cell r="Z2487" t="b">
            <v>1</v>
          </cell>
          <cell r="AA2487">
            <v>750</v>
          </cell>
          <cell r="AB2487">
            <v>750</v>
          </cell>
          <cell r="AC2487">
            <v>3750</v>
          </cell>
          <cell r="AD2487">
            <v>3750</v>
          </cell>
          <cell r="AE2487">
            <v>44389</v>
          </cell>
          <cell r="AF2487">
            <v>45017</v>
          </cell>
          <cell r="AG2487">
            <v>21</v>
          </cell>
          <cell r="AH2487">
            <v>21</v>
          </cell>
          <cell r="AI2487" t="b">
            <v>1</v>
          </cell>
          <cell r="AJ2487">
            <v>3</v>
          </cell>
          <cell r="AK2487">
            <v>24</v>
          </cell>
          <cell r="AL2487" t="e">
            <v>#N/A</v>
          </cell>
          <cell r="AM2487" t="str">
            <v>202107</v>
          </cell>
          <cell r="AN2487">
            <v>0</v>
          </cell>
        </row>
        <row r="2488">
          <cell r="B2488" t="str">
            <v>黎炯彤</v>
          </cell>
          <cell r="C2488" t="str">
            <v>女</v>
          </cell>
          <cell r="D2488" t="str">
            <v>汉族</v>
          </cell>
          <cell r="E2488">
            <v>34664</v>
          </cell>
          <cell r="F2488" t="str">
            <v>中国</v>
          </cell>
          <cell r="G2488" t="str">
            <v>身份证</v>
          </cell>
          <cell r="H2488" t="str">
            <v>450924199411263644</v>
          </cell>
          <cell r="I2488" t="str">
            <v>柳州市中医医院（柳州市壮医医院）</v>
          </cell>
          <cell r="J2488">
            <v>44386</v>
          </cell>
          <cell r="K2488">
            <v>46204</v>
          </cell>
          <cell r="L2488" t="str">
            <v>是</v>
          </cell>
          <cell r="M2488" t="str">
            <v>柳州市</v>
          </cell>
          <cell r="N2488" t="str">
            <v>医院</v>
          </cell>
          <cell r="O2488" t="str">
            <v>硕士研究生</v>
          </cell>
          <cell r="P2488" t="str">
            <v>硕士</v>
          </cell>
          <cell r="Q2488" t="str">
            <v>广西中医药大学</v>
          </cell>
          <cell r="R2488" t="str">
            <v>中西医临床医学</v>
          </cell>
          <cell r="S2488">
            <v>44377</v>
          </cell>
          <cell r="T2488" t="str">
            <v>其他</v>
          </cell>
          <cell r="U2488" t="str">
            <v>F</v>
          </cell>
          <cell r="V2488" t="str">
            <v>F</v>
          </cell>
          <cell r="W2488" t="b">
            <v>1</v>
          </cell>
          <cell r="X2488">
            <v>3000</v>
          </cell>
          <cell r="Y2488">
            <v>3000</v>
          </cell>
          <cell r="Z2488" t="b">
            <v>1</v>
          </cell>
          <cell r="AA2488">
            <v>750</v>
          </cell>
          <cell r="AB2488">
            <v>750</v>
          </cell>
          <cell r="AC2488">
            <v>3750</v>
          </cell>
          <cell r="AD2488">
            <v>3750</v>
          </cell>
          <cell r="AE2488">
            <v>44386</v>
          </cell>
          <cell r="AF2488">
            <v>45017</v>
          </cell>
          <cell r="AG2488">
            <v>21</v>
          </cell>
          <cell r="AH2488">
            <v>21</v>
          </cell>
          <cell r="AI2488" t="b">
            <v>1</v>
          </cell>
          <cell r="AJ2488">
            <v>3</v>
          </cell>
          <cell r="AK2488">
            <v>24</v>
          </cell>
          <cell r="AL2488" t="e">
            <v>#N/A</v>
          </cell>
          <cell r="AM2488" t="str">
            <v>202107</v>
          </cell>
          <cell r="AN2488">
            <v>0</v>
          </cell>
        </row>
        <row r="2489">
          <cell r="B2489" t="str">
            <v>刘庭国</v>
          </cell>
          <cell r="C2489" t="str">
            <v>男</v>
          </cell>
          <cell r="D2489" t="str">
            <v>汉族</v>
          </cell>
          <cell r="E2489">
            <v>33521</v>
          </cell>
          <cell r="F2489" t="str">
            <v>中国</v>
          </cell>
          <cell r="G2489" t="str">
            <v>身份证</v>
          </cell>
          <cell r="H2489" t="str">
            <v>360721199110104410</v>
          </cell>
          <cell r="I2489" t="str">
            <v>柳州市中医医院（柳州市壮医医院）</v>
          </cell>
          <cell r="J2489">
            <v>44386</v>
          </cell>
          <cell r="K2489">
            <v>46204</v>
          </cell>
          <cell r="L2489" t="str">
            <v>是</v>
          </cell>
          <cell r="M2489" t="str">
            <v>柳州市</v>
          </cell>
          <cell r="N2489" t="str">
            <v>医院</v>
          </cell>
          <cell r="O2489" t="str">
            <v>硕士研究生</v>
          </cell>
          <cell r="P2489" t="str">
            <v>硕士</v>
          </cell>
          <cell r="Q2489" t="str">
            <v>湖南中医药大学</v>
          </cell>
          <cell r="R2489" t="str">
            <v>中医骨伤科学</v>
          </cell>
          <cell r="S2489">
            <v>44375</v>
          </cell>
          <cell r="T2489" t="str">
            <v>其他</v>
          </cell>
          <cell r="U2489" t="str">
            <v>F</v>
          </cell>
          <cell r="V2489" t="str">
            <v>F</v>
          </cell>
          <cell r="W2489" t="b">
            <v>1</v>
          </cell>
          <cell r="X2489">
            <v>3000</v>
          </cell>
          <cell r="Y2489">
            <v>3000</v>
          </cell>
          <cell r="Z2489" t="b">
            <v>1</v>
          </cell>
          <cell r="AA2489">
            <v>750</v>
          </cell>
          <cell r="AB2489">
            <v>750</v>
          </cell>
          <cell r="AC2489">
            <v>3750</v>
          </cell>
          <cell r="AD2489">
            <v>3750</v>
          </cell>
          <cell r="AE2489">
            <v>44386</v>
          </cell>
          <cell r="AF2489">
            <v>45017</v>
          </cell>
          <cell r="AG2489">
            <v>21</v>
          </cell>
          <cell r="AH2489">
            <v>21</v>
          </cell>
          <cell r="AI2489" t="b">
            <v>1</v>
          </cell>
          <cell r="AJ2489">
            <v>3</v>
          </cell>
          <cell r="AK2489">
            <v>24</v>
          </cell>
          <cell r="AL2489" t="e">
            <v>#N/A</v>
          </cell>
          <cell r="AM2489" t="str">
            <v>202107</v>
          </cell>
          <cell r="AN2489" t="str">
            <v>市卫健委备案</v>
          </cell>
        </row>
        <row r="2490">
          <cell r="B2490" t="str">
            <v>朱江</v>
          </cell>
          <cell r="C2490" t="str">
            <v>女</v>
          </cell>
          <cell r="D2490" t="str">
            <v>汉族</v>
          </cell>
          <cell r="E2490">
            <v>34446</v>
          </cell>
          <cell r="F2490" t="str">
            <v>中国</v>
          </cell>
          <cell r="G2490" t="str">
            <v>身份证</v>
          </cell>
          <cell r="H2490" t="str">
            <v>430724199404221126</v>
          </cell>
          <cell r="I2490" t="str">
            <v>柳州市中医医院（柳州市壮医医院）</v>
          </cell>
          <cell r="J2490">
            <v>44386</v>
          </cell>
          <cell r="K2490">
            <v>46204</v>
          </cell>
          <cell r="L2490" t="str">
            <v>是</v>
          </cell>
          <cell r="M2490" t="str">
            <v>柳州市</v>
          </cell>
          <cell r="N2490" t="str">
            <v>医院</v>
          </cell>
          <cell r="O2490" t="str">
            <v>硕士研究生</v>
          </cell>
          <cell r="P2490" t="str">
            <v>硕士</v>
          </cell>
          <cell r="Q2490" t="str">
            <v>广西中医药大学</v>
          </cell>
          <cell r="R2490" t="str">
            <v>中医内科学</v>
          </cell>
          <cell r="S2490">
            <v>44377</v>
          </cell>
          <cell r="T2490" t="str">
            <v>其他</v>
          </cell>
          <cell r="U2490" t="str">
            <v>F</v>
          </cell>
          <cell r="V2490" t="str">
            <v>F</v>
          </cell>
          <cell r="W2490" t="b">
            <v>1</v>
          </cell>
          <cell r="X2490">
            <v>3000</v>
          </cell>
          <cell r="Y2490">
            <v>3000</v>
          </cell>
          <cell r="Z2490" t="b">
            <v>1</v>
          </cell>
          <cell r="AA2490">
            <v>750</v>
          </cell>
          <cell r="AB2490">
            <v>750</v>
          </cell>
          <cell r="AC2490">
            <v>3750</v>
          </cell>
          <cell r="AD2490">
            <v>3750</v>
          </cell>
          <cell r="AE2490">
            <v>44386</v>
          </cell>
          <cell r="AF2490">
            <v>45017</v>
          </cell>
          <cell r="AG2490">
            <v>21</v>
          </cell>
          <cell r="AH2490">
            <v>21</v>
          </cell>
          <cell r="AI2490" t="b">
            <v>1</v>
          </cell>
          <cell r="AJ2490">
            <v>3</v>
          </cell>
          <cell r="AK2490">
            <v>24</v>
          </cell>
          <cell r="AL2490" t="e">
            <v>#N/A</v>
          </cell>
          <cell r="AM2490" t="str">
            <v>202107</v>
          </cell>
          <cell r="AN2490">
            <v>0</v>
          </cell>
        </row>
        <row r="2491">
          <cell r="B2491" t="str">
            <v>张瑜</v>
          </cell>
          <cell r="C2491" t="str">
            <v>女</v>
          </cell>
          <cell r="D2491" t="str">
            <v>汉族</v>
          </cell>
          <cell r="E2491">
            <v>34606</v>
          </cell>
          <cell r="F2491" t="str">
            <v>中国</v>
          </cell>
          <cell r="G2491" t="str">
            <v>身份证</v>
          </cell>
          <cell r="H2491" t="str">
            <v>450921199409291241</v>
          </cell>
          <cell r="I2491" t="str">
            <v>柳州市中医医院（柳州市壮医医院）</v>
          </cell>
          <cell r="J2491">
            <v>44417</v>
          </cell>
          <cell r="K2491">
            <v>46204</v>
          </cell>
          <cell r="L2491" t="str">
            <v>是</v>
          </cell>
          <cell r="M2491" t="str">
            <v>柳州市</v>
          </cell>
          <cell r="N2491" t="str">
            <v>医院</v>
          </cell>
          <cell r="O2491" t="str">
            <v>硕士研究生</v>
          </cell>
          <cell r="P2491" t="str">
            <v>硕士</v>
          </cell>
          <cell r="Q2491" t="str">
            <v>广西医科大学</v>
          </cell>
          <cell r="R2491" t="str">
            <v>内科学</v>
          </cell>
          <cell r="S2491">
            <v>44368</v>
          </cell>
          <cell r="T2491" t="str">
            <v>其他</v>
          </cell>
          <cell r="U2491" t="str">
            <v>F</v>
          </cell>
          <cell r="V2491" t="str">
            <v>F</v>
          </cell>
          <cell r="W2491" t="b">
            <v>1</v>
          </cell>
          <cell r="X2491">
            <v>3000</v>
          </cell>
          <cell r="Y2491">
            <v>3000</v>
          </cell>
          <cell r="Z2491" t="b">
            <v>1</v>
          </cell>
          <cell r="AA2491">
            <v>750</v>
          </cell>
          <cell r="AB2491">
            <v>750</v>
          </cell>
          <cell r="AC2491">
            <v>3750</v>
          </cell>
          <cell r="AD2491">
            <v>3750</v>
          </cell>
          <cell r="AE2491">
            <v>44417</v>
          </cell>
          <cell r="AF2491">
            <v>45017</v>
          </cell>
          <cell r="AG2491">
            <v>20</v>
          </cell>
          <cell r="AH2491">
            <v>20</v>
          </cell>
          <cell r="AI2491" t="b">
            <v>1</v>
          </cell>
          <cell r="AJ2491">
            <v>3</v>
          </cell>
          <cell r="AK2491">
            <v>23</v>
          </cell>
          <cell r="AL2491" t="e">
            <v>#N/A</v>
          </cell>
          <cell r="AM2491" t="str">
            <v>202108</v>
          </cell>
          <cell r="AN2491" t="str">
            <v>市卫健委备案</v>
          </cell>
        </row>
        <row r="2492">
          <cell r="B2492" t="str">
            <v>谭俊</v>
          </cell>
          <cell r="C2492" t="str">
            <v>女</v>
          </cell>
          <cell r="D2492" t="str">
            <v>毛南族</v>
          </cell>
          <cell r="E2492">
            <v>34135</v>
          </cell>
          <cell r="F2492" t="str">
            <v>中国</v>
          </cell>
          <cell r="G2492" t="str">
            <v>身份证</v>
          </cell>
          <cell r="H2492" t="str">
            <v>452726199306150043</v>
          </cell>
          <cell r="I2492" t="str">
            <v>柳州市中医医院（柳州市壮医医院）</v>
          </cell>
          <cell r="J2492">
            <v>44386</v>
          </cell>
          <cell r="K2492">
            <v>46204</v>
          </cell>
          <cell r="L2492" t="str">
            <v>是</v>
          </cell>
          <cell r="M2492" t="str">
            <v>柳州市</v>
          </cell>
          <cell r="N2492" t="str">
            <v>医院</v>
          </cell>
          <cell r="O2492" t="str">
            <v>硕士研究生</v>
          </cell>
          <cell r="P2492" t="str">
            <v>硕士</v>
          </cell>
          <cell r="Q2492" t="str">
            <v>广西中医药大学</v>
          </cell>
          <cell r="R2492" t="str">
            <v>中医内科学</v>
          </cell>
          <cell r="S2492">
            <v>44378</v>
          </cell>
          <cell r="T2492" t="str">
            <v>其他</v>
          </cell>
          <cell r="U2492" t="str">
            <v>F</v>
          </cell>
          <cell r="V2492" t="str">
            <v>F</v>
          </cell>
          <cell r="W2492" t="b">
            <v>1</v>
          </cell>
          <cell r="X2492">
            <v>3000</v>
          </cell>
          <cell r="Y2492">
            <v>3000</v>
          </cell>
          <cell r="Z2492" t="b">
            <v>1</v>
          </cell>
          <cell r="AA2492">
            <v>750</v>
          </cell>
          <cell r="AB2492">
            <v>750</v>
          </cell>
          <cell r="AC2492">
            <v>3750</v>
          </cell>
          <cell r="AD2492">
            <v>3750</v>
          </cell>
          <cell r="AE2492">
            <v>44386</v>
          </cell>
          <cell r="AF2492">
            <v>45017</v>
          </cell>
          <cell r="AG2492">
            <v>21</v>
          </cell>
          <cell r="AH2492">
            <v>21</v>
          </cell>
          <cell r="AI2492" t="b">
            <v>1</v>
          </cell>
          <cell r="AJ2492">
            <v>3</v>
          </cell>
          <cell r="AK2492">
            <v>24</v>
          </cell>
          <cell r="AL2492" t="e">
            <v>#N/A</v>
          </cell>
          <cell r="AM2492" t="str">
            <v>202107</v>
          </cell>
          <cell r="AN2492">
            <v>0</v>
          </cell>
        </row>
        <row r="2493">
          <cell r="B2493" t="str">
            <v>刘霖</v>
          </cell>
          <cell r="C2493" t="str">
            <v>男</v>
          </cell>
          <cell r="D2493" t="str">
            <v>汉族</v>
          </cell>
          <cell r="E2493">
            <v>34406</v>
          </cell>
          <cell r="F2493" t="str">
            <v>中国</v>
          </cell>
          <cell r="G2493" t="str">
            <v>身份证</v>
          </cell>
          <cell r="H2493" t="str">
            <v>360733199403130052</v>
          </cell>
          <cell r="I2493" t="str">
            <v>柳州市中医医院（柳州市壮医医院）</v>
          </cell>
          <cell r="J2493">
            <v>44386</v>
          </cell>
          <cell r="K2493">
            <v>46204</v>
          </cell>
          <cell r="L2493" t="str">
            <v>是</v>
          </cell>
          <cell r="M2493" t="str">
            <v>柳州市</v>
          </cell>
          <cell r="N2493" t="str">
            <v>医院</v>
          </cell>
          <cell r="O2493" t="str">
            <v>硕士研究生</v>
          </cell>
          <cell r="P2493" t="str">
            <v>硕士</v>
          </cell>
          <cell r="Q2493" t="str">
            <v>广州中医药大学</v>
          </cell>
          <cell r="R2493" t="str">
            <v>中医内科学</v>
          </cell>
          <cell r="S2493">
            <v>44365</v>
          </cell>
          <cell r="T2493" t="str">
            <v>其他</v>
          </cell>
          <cell r="U2493" t="str">
            <v>F</v>
          </cell>
          <cell r="V2493" t="str">
            <v>F</v>
          </cell>
          <cell r="W2493" t="b">
            <v>1</v>
          </cell>
          <cell r="X2493">
            <v>3000</v>
          </cell>
          <cell r="Y2493">
            <v>3000</v>
          </cell>
          <cell r="Z2493" t="b">
            <v>1</v>
          </cell>
          <cell r="AA2493">
            <v>750</v>
          </cell>
          <cell r="AB2493">
            <v>750</v>
          </cell>
          <cell r="AC2493">
            <v>3750</v>
          </cell>
          <cell r="AD2493">
            <v>3750</v>
          </cell>
          <cell r="AE2493">
            <v>44386</v>
          </cell>
          <cell r="AF2493">
            <v>45017</v>
          </cell>
          <cell r="AG2493">
            <v>21</v>
          </cell>
          <cell r="AH2493">
            <v>21</v>
          </cell>
          <cell r="AI2493" t="b">
            <v>1</v>
          </cell>
          <cell r="AJ2493">
            <v>3</v>
          </cell>
          <cell r="AK2493">
            <v>24</v>
          </cell>
          <cell r="AL2493" t="e">
            <v>#N/A</v>
          </cell>
          <cell r="AM2493" t="str">
            <v>202107</v>
          </cell>
          <cell r="AN2493">
            <v>0</v>
          </cell>
        </row>
        <row r="2494">
          <cell r="B2494" t="str">
            <v>覃姣玉</v>
          </cell>
          <cell r="C2494" t="str">
            <v>女</v>
          </cell>
          <cell r="D2494" t="str">
            <v>壮族</v>
          </cell>
          <cell r="E2494">
            <v>34712</v>
          </cell>
          <cell r="F2494" t="str">
            <v>中国</v>
          </cell>
          <cell r="G2494" t="str">
            <v>身份证</v>
          </cell>
          <cell r="H2494" t="str">
            <v>45273019950113086X</v>
          </cell>
          <cell r="I2494" t="str">
            <v>柳州市中医医院（柳州市壮医医院）</v>
          </cell>
          <cell r="J2494">
            <v>44386</v>
          </cell>
          <cell r="K2494">
            <v>46204</v>
          </cell>
          <cell r="L2494" t="str">
            <v>是</v>
          </cell>
          <cell r="M2494" t="str">
            <v>柳州市</v>
          </cell>
          <cell r="N2494" t="str">
            <v>医院</v>
          </cell>
          <cell r="O2494" t="str">
            <v>硕士研究生</v>
          </cell>
          <cell r="P2494" t="str">
            <v>硕士</v>
          </cell>
          <cell r="Q2494" t="str">
            <v>广西中医药大学</v>
          </cell>
          <cell r="R2494" t="str">
            <v>壮医学</v>
          </cell>
          <cell r="S2494">
            <v>44377</v>
          </cell>
          <cell r="T2494" t="str">
            <v>其他</v>
          </cell>
          <cell r="U2494" t="str">
            <v>F</v>
          </cell>
          <cell r="V2494" t="str">
            <v>F</v>
          </cell>
          <cell r="W2494" t="b">
            <v>1</v>
          </cell>
          <cell r="X2494">
            <v>3000</v>
          </cell>
          <cell r="Y2494">
            <v>3000</v>
          </cell>
          <cell r="Z2494" t="b">
            <v>1</v>
          </cell>
          <cell r="AA2494">
            <v>750</v>
          </cell>
          <cell r="AB2494">
            <v>750</v>
          </cell>
          <cell r="AC2494">
            <v>3750</v>
          </cell>
          <cell r="AD2494">
            <v>3750</v>
          </cell>
          <cell r="AE2494">
            <v>44386</v>
          </cell>
          <cell r="AF2494">
            <v>45017</v>
          </cell>
          <cell r="AG2494">
            <v>21</v>
          </cell>
          <cell r="AH2494">
            <v>21</v>
          </cell>
          <cell r="AI2494" t="b">
            <v>1</v>
          </cell>
          <cell r="AJ2494">
            <v>3</v>
          </cell>
          <cell r="AK2494">
            <v>24</v>
          </cell>
          <cell r="AL2494" t="e">
            <v>#N/A</v>
          </cell>
          <cell r="AM2494" t="str">
            <v>202107</v>
          </cell>
          <cell r="AN2494">
            <v>0</v>
          </cell>
        </row>
        <row r="2495">
          <cell r="B2495" t="str">
            <v>覃登</v>
          </cell>
          <cell r="C2495" t="str">
            <v>男</v>
          </cell>
          <cell r="D2495" t="str">
            <v>壮族</v>
          </cell>
          <cell r="E2495">
            <v>34048</v>
          </cell>
          <cell r="F2495" t="str">
            <v>中国</v>
          </cell>
          <cell r="G2495" t="str">
            <v>身份证</v>
          </cell>
          <cell r="H2495" t="str">
            <v>450221199303201430</v>
          </cell>
          <cell r="I2495" t="str">
            <v>柳州市中医医院（柳州市壮医医院）</v>
          </cell>
          <cell r="J2495">
            <v>44033</v>
          </cell>
          <cell r="K2495">
            <v>46204</v>
          </cell>
          <cell r="L2495" t="str">
            <v>是</v>
          </cell>
          <cell r="M2495" t="str">
            <v>柳州市</v>
          </cell>
          <cell r="N2495" t="str">
            <v>医院</v>
          </cell>
          <cell r="O2495" t="str">
            <v>硕士研究生</v>
          </cell>
          <cell r="P2495" t="str">
            <v>硕士</v>
          </cell>
          <cell r="Q2495" t="str">
            <v> 广西医科大学</v>
          </cell>
          <cell r="R2495" t="str">
            <v>内科学</v>
          </cell>
          <cell r="S2495">
            <v>44031</v>
          </cell>
          <cell r="T2495" t="str">
            <v>其他</v>
          </cell>
          <cell r="U2495" t="str">
            <v>F</v>
          </cell>
          <cell r="V2495" t="str">
            <v>F</v>
          </cell>
          <cell r="W2495" t="b">
            <v>1</v>
          </cell>
          <cell r="X2495">
            <v>3000</v>
          </cell>
          <cell r="Y2495">
            <v>3000</v>
          </cell>
          <cell r="Z2495" t="b">
            <v>1</v>
          </cell>
          <cell r="AA2495">
            <v>750</v>
          </cell>
          <cell r="AB2495">
            <v>750</v>
          </cell>
          <cell r="AC2495">
            <v>3750</v>
          </cell>
          <cell r="AD2495">
            <v>3750</v>
          </cell>
          <cell r="AE2495">
            <v>44033</v>
          </cell>
          <cell r="AF2495">
            <v>45017</v>
          </cell>
          <cell r="AG2495">
            <v>33</v>
          </cell>
          <cell r="AH2495">
            <v>33</v>
          </cell>
          <cell r="AI2495" t="b">
            <v>1</v>
          </cell>
          <cell r="AJ2495">
            <v>3</v>
          </cell>
          <cell r="AK2495">
            <v>36</v>
          </cell>
          <cell r="AL2495" t="e">
            <v>#N/A</v>
          </cell>
          <cell r="AM2495" t="str">
            <v>202008</v>
          </cell>
          <cell r="AN2495" t="str">
            <v>市卫健委备案</v>
          </cell>
        </row>
        <row r="2496">
          <cell r="B2496" t="str">
            <v>宋雄</v>
          </cell>
          <cell r="C2496" t="str">
            <v>男</v>
          </cell>
          <cell r="D2496" t="str">
            <v>壮族</v>
          </cell>
          <cell r="E2496">
            <v>32568</v>
          </cell>
          <cell r="F2496" t="str">
            <v>中国</v>
          </cell>
          <cell r="G2496" t="str">
            <v>身份证</v>
          </cell>
          <cell r="H2496" t="str">
            <v>45222519890301093X</v>
          </cell>
          <cell r="I2496" t="str">
            <v>柳州市中医医院（柳州市壮医医院）</v>
          </cell>
          <cell r="J2496">
            <v>44386</v>
          </cell>
          <cell r="K2496">
            <v>46204</v>
          </cell>
          <cell r="L2496" t="str">
            <v>是</v>
          </cell>
          <cell r="M2496" t="str">
            <v>柳州市</v>
          </cell>
          <cell r="N2496" t="str">
            <v>医院</v>
          </cell>
          <cell r="O2496" t="str">
            <v>硕士研究生</v>
          </cell>
          <cell r="P2496" t="str">
            <v>硕士</v>
          </cell>
          <cell r="Q2496" t="str">
            <v>广西中医药大学</v>
          </cell>
          <cell r="R2496" t="str">
            <v>中西医临床医学</v>
          </cell>
          <cell r="S2496">
            <v>44373</v>
          </cell>
          <cell r="T2496" t="str">
            <v>其他</v>
          </cell>
          <cell r="U2496" t="str">
            <v>F</v>
          </cell>
          <cell r="V2496" t="str">
            <v>F</v>
          </cell>
          <cell r="W2496" t="b">
            <v>1</v>
          </cell>
          <cell r="X2496">
            <v>3000</v>
          </cell>
          <cell r="Y2496">
            <v>3000</v>
          </cell>
          <cell r="Z2496" t="b">
            <v>1</v>
          </cell>
          <cell r="AA2496">
            <v>750</v>
          </cell>
          <cell r="AB2496">
            <v>750</v>
          </cell>
          <cell r="AC2496">
            <v>3750</v>
          </cell>
          <cell r="AD2496">
            <v>3750</v>
          </cell>
          <cell r="AE2496">
            <v>44386</v>
          </cell>
          <cell r="AF2496">
            <v>45017</v>
          </cell>
          <cell r="AG2496">
            <v>21</v>
          </cell>
          <cell r="AH2496">
            <v>21</v>
          </cell>
          <cell r="AI2496" t="b">
            <v>1</v>
          </cell>
          <cell r="AJ2496">
            <v>3</v>
          </cell>
          <cell r="AK2496">
            <v>24</v>
          </cell>
          <cell r="AL2496" t="e">
            <v>#N/A</v>
          </cell>
          <cell r="AM2496" t="str">
            <v>202107</v>
          </cell>
          <cell r="AN2496">
            <v>0</v>
          </cell>
        </row>
        <row r="2497">
          <cell r="B2497" t="str">
            <v>陈胡贵</v>
          </cell>
          <cell r="C2497" t="str">
            <v>男</v>
          </cell>
          <cell r="D2497" t="str">
            <v>汉族</v>
          </cell>
          <cell r="E2497">
            <v>34609</v>
          </cell>
          <cell r="F2497" t="str">
            <v>中国</v>
          </cell>
          <cell r="G2497" t="str">
            <v>身份证</v>
          </cell>
          <cell r="H2497" t="str">
            <v>45222319941002207X</v>
          </cell>
          <cell r="I2497" t="str">
            <v>柳州市中医医院（柳州市壮医医院）</v>
          </cell>
          <cell r="J2497">
            <v>44386</v>
          </cell>
          <cell r="K2497">
            <v>46204</v>
          </cell>
          <cell r="L2497" t="str">
            <v>是</v>
          </cell>
          <cell r="M2497" t="str">
            <v>柳州市</v>
          </cell>
          <cell r="N2497" t="str">
            <v>医院</v>
          </cell>
          <cell r="O2497" t="str">
            <v>硕士研究生</v>
          </cell>
          <cell r="P2497" t="str">
            <v>硕士</v>
          </cell>
          <cell r="Q2497" t="str">
            <v>广西医科大学</v>
          </cell>
          <cell r="R2497" t="str">
            <v>外科学</v>
          </cell>
          <cell r="S2497">
            <v>44372</v>
          </cell>
          <cell r="T2497" t="str">
            <v>其他</v>
          </cell>
          <cell r="U2497" t="str">
            <v>F</v>
          </cell>
          <cell r="V2497" t="str">
            <v>F</v>
          </cell>
          <cell r="W2497" t="b">
            <v>1</v>
          </cell>
          <cell r="X2497">
            <v>3000</v>
          </cell>
          <cell r="Y2497">
            <v>3000</v>
          </cell>
          <cell r="Z2497" t="b">
            <v>1</v>
          </cell>
          <cell r="AA2497">
            <v>750</v>
          </cell>
          <cell r="AB2497">
            <v>750</v>
          </cell>
          <cell r="AC2497">
            <v>3750</v>
          </cell>
          <cell r="AD2497">
            <v>3750</v>
          </cell>
          <cell r="AE2497">
            <v>44386</v>
          </cell>
          <cell r="AF2497">
            <v>45017</v>
          </cell>
          <cell r="AG2497">
            <v>21</v>
          </cell>
          <cell r="AH2497">
            <v>21</v>
          </cell>
          <cell r="AI2497" t="b">
            <v>1</v>
          </cell>
          <cell r="AJ2497">
            <v>3</v>
          </cell>
          <cell r="AK2497">
            <v>24</v>
          </cell>
          <cell r="AL2497" t="e">
            <v>#N/A</v>
          </cell>
          <cell r="AM2497" t="str">
            <v>202107</v>
          </cell>
          <cell r="AN2497">
            <v>0</v>
          </cell>
        </row>
        <row r="2498">
          <cell r="B2498" t="str">
            <v>曾沣</v>
          </cell>
          <cell r="C2498" t="str">
            <v>男</v>
          </cell>
          <cell r="D2498" t="str">
            <v>汉族</v>
          </cell>
          <cell r="E2498">
            <v>33600</v>
          </cell>
          <cell r="F2498" t="str">
            <v>中国</v>
          </cell>
          <cell r="G2498" t="str">
            <v>身份证</v>
          </cell>
          <cell r="H2498" t="str">
            <v>360724199112280011</v>
          </cell>
          <cell r="I2498" t="str">
            <v>柳州市中医医院（柳州市壮医医院）</v>
          </cell>
          <cell r="J2498">
            <v>44386</v>
          </cell>
          <cell r="K2498">
            <v>46204</v>
          </cell>
          <cell r="L2498" t="str">
            <v>是</v>
          </cell>
          <cell r="M2498" t="str">
            <v>柳州市</v>
          </cell>
          <cell r="N2498" t="str">
            <v>医院</v>
          </cell>
          <cell r="O2498" t="str">
            <v>硕士研究生</v>
          </cell>
          <cell r="P2498" t="str">
            <v>硕士</v>
          </cell>
          <cell r="Q2498" t="str">
            <v>广西中医药大学</v>
          </cell>
          <cell r="R2498" t="str">
            <v>中医骨伤科学</v>
          </cell>
          <cell r="S2498">
            <v>44384</v>
          </cell>
          <cell r="T2498" t="str">
            <v>其他</v>
          </cell>
          <cell r="U2498" t="str">
            <v>F</v>
          </cell>
          <cell r="V2498" t="str">
            <v>F</v>
          </cell>
          <cell r="W2498" t="b">
            <v>1</v>
          </cell>
          <cell r="X2498">
            <v>3000</v>
          </cell>
          <cell r="Y2498">
            <v>3000</v>
          </cell>
          <cell r="Z2498" t="b">
            <v>1</v>
          </cell>
          <cell r="AA2498">
            <v>750</v>
          </cell>
          <cell r="AB2498">
            <v>750</v>
          </cell>
          <cell r="AC2498">
            <v>3750</v>
          </cell>
          <cell r="AD2498">
            <v>3750</v>
          </cell>
          <cell r="AE2498">
            <v>44386</v>
          </cell>
          <cell r="AF2498">
            <v>45017</v>
          </cell>
          <cell r="AG2498">
            <v>21</v>
          </cell>
          <cell r="AH2498">
            <v>21</v>
          </cell>
          <cell r="AI2498" t="b">
            <v>1</v>
          </cell>
          <cell r="AJ2498">
            <v>3</v>
          </cell>
          <cell r="AK2498">
            <v>24</v>
          </cell>
          <cell r="AL2498" t="e">
            <v>#N/A</v>
          </cell>
          <cell r="AM2498" t="str">
            <v>202107</v>
          </cell>
          <cell r="AN2498">
            <v>0</v>
          </cell>
        </row>
        <row r="2499">
          <cell r="B2499" t="str">
            <v>潘益巧</v>
          </cell>
          <cell r="C2499" t="str">
            <v>女</v>
          </cell>
          <cell r="D2499" t="str">
            <v>壮族</v>
          </cell>
          <cell r="E2499">
            <v>33950</v>
          </cell>
          <cell r="F2499" t="str">
            <v>中国</v>
          </cell>
          <cell r="G2499" t="str">
            <v>身份证</v>
          </cell>
          <cell r="H2499" t="str">
            <v>45270119921212092X</v>
          </cell>
          <cell r="I2499" t="str">
            <v>柳州市中医医院（柳州市壮医医院）</v>
          </cell>
          <cell r="J2499">
            <v>44386</v>
          </cell>
          <cell r="K2499">
            <v>46204</v>
          </cell>
          <cell r="L2499" t="str">
            <v>是</v>
          </cell>
          <cell r="M2499" t="str">
            <v>柳州市</v>
          </cell>
          <cell r="N2499" t="str">
            <v>医院</v>
          </cell>
          <cell r="O2499" t="str">
            <v>硕士研究生</v>
          </cell>
          <cell r="P2499" t="str">
            <v>硕士</v>
          </cell>
          <cell r="Q2499" t="str">
            <v>广西中医药大学</v>
          </cell>
          <cell r="R2499" t="str">
            <v>中医内科学</v>
          </cell>
          <cell r="S2499">
            <v>44377</v>
          </cell>
          <cell r="T2499" t="str">
            <v>其他</v>
          </cell>
          <cell r="U2499" t="str">
            <v>F</v>
          </cell>
          <cell r="V2499" t="str">
            <v>F</v>
          </cell>
          <cell r="W2499" t="b">
            <v>1</v>
          </cell>
          <cell r="X2499">
            <v>3000</v>
          </cell>
          <cell r="Y2499">
            <v>3000</v>
          </cell>
          <cell r="Z2499" t="b">
            <v>1</v>
          </cell>
          <cell r="AA2499">
            <v>750</v>
          </cell>
          <cell r="AB2499">
            <v>750</v>
          </cell>
          <cell r="AC2499">
            <v>3750</v>
          </cell>
          <cell r="AD2499">
            <v>3750</v>
          </cell>
          <cell r="AE2499">
            <v>44386</v>
          </cell>
          <cell r="AF2499">
            <v>45017</v>
          </cell>
          <cell r="AG2499">
            <v>21</v>
          </cell>
          <cell r="AH2499">
            <v>21</v>
          </cell>
          <cell r="AI2499" t="b">
            <v>1</v>
          </cell>
          <cell r="AJ2499">
            <v>3</v>
          </cell>
          <cell r="AK2499">
            <v>24</v>
          </cell>
          <cell r="AL2499" t="e">
            <v>#N/A</v>
          </cell>
          <cell r="AM2499" t="str">
            <v>202107</v>
          </cell>
          <cell r="AN2499">
            <v>0</v>
          </cell>
        </row>
        <row r="2500">
          <cell r="B2500" t="str">
            <v>覃志</v>
          </cell>
          <cell r="C2500" t="str">
            <v>男</v>
          </cell>
          <cell r="D2500" t="str">
            <v>汉族</v>
          </cell>
          <cell r="E2500">
            <v>34495</v>
          </cell>
          <cell r="F2500" t="str">
            <v>中国</v>
          </cell>
          <cell r="G2500" t="str">
            <v>身份证</v>
          </cell>
          <cell r="H2500" t="str">
            <v>452227199406102013</v>
          </cell>
          <cell r="I2500" t="str">
            <v>柳州市中医医院（柳州市壮医医院）</v>
          </cell>
          <cell r="J2500">
            <v>44386</v>
          </cell>
          <cell r="K2500">
            <v>46204</v>
          </cell>
          <cell r="L2500" t="str">
            <v>是</v>
          </cell>
          <cell r="M2500" t="str">
            <v>柳州市</v>
          </cell>
          <cell r="N2500" t="str">
            <v>医院</v>
          </cell>
          <cell r="O2500" t="str">
            <v>硕士研究生</v>
          </cell>
          <cell r="P2500" t="str">
            <v>硕士</v>
          </cell>
          <cell r="Q2500" t="str">
            <v>广西中医药大学</v>
          </cell>
          <cell r="R2500" t="str">
            <v>中医骨伤科学</v>
          </cell>
          <cell r="S2500">
            <v>44384</v>
          </cell>
          <cell r="T2500" t="str">
            <v>其他</v>
          </cell>
          <cell r="U2500" t="str">
            <v>F</v>
          </cell>
          <cell r="V2500" t="str">
            <v>F</v>
          </cell>
          <cell r="W2500" t="b">
            <v>1</v>
          </cell>
          <cell r="X2500">
            <v>3000</v>
          </cell>
          <cell r="Y2500">
            <v>3000</v>
          </cell>
          <cell r="Z2500" t="b">
            <v>1</v>
          </cell>
          <cell r="AA2500">
            <v>750</v>
          </cell>
          <cell r="AB2500">
            <v>750</v>
          </cell>
          <cell r="AC2500">
            <v>3750</v>
          </cell>
          <cell r="AD2500">
            <v>3750</v>
          </cell>
          <cell r="AE2500">
            <v>44386</v>
          </cell>
          <cell r="AF2500">
            <v>45017</v>
          </cell>
          <cell r="AG2500">
            <v>21</v>
          </cell>
          <cell r="AH2500">
            <v>21</v>
          </cell>
          <cell r="AI2500" t="b">
            <v>1</v>
          </cell>
          <cell r="AJ2500">
            <v>3</v>
          </cell>
          <cell r="AK2500">
            <v>24</v>
          </cell>
          <cell r="AL2500" t="e">
            <v>#N/A</v>
          </cell>
          <cell r="AM2500" t="str">
            <v>202107</v>
          </cell>
          <cell r="AN2500">
            <v>0</v>
          </cell>
        </row>
        <row r="2501">
          <cell r="B2501" t="str">
            <v>谢春凤</v>
          </cell>
          <cell r="C2501" t="str">
            <v>女</v>
          </cell>
          <cell r="D2501" t="str">
            <v>汉族</v>
          </cell>
          <cell r="E2501">
            <v>32956</v>
          </cell>
          <cell r="F2501" t="str">
            <v>中国</v>
          </cell>
          <cell r="G2501" t="str">
            <v>身份证</v>
          </cell>
          <cell r="H2501" t="str">
            <v>450222199003240346</v>
          </cell>
          <cell r="I2501" t="str">
            <v>柳州市中医医院（柳州市壮医医院）</v>
          </cell>
          <cell r="J2501">
            <v>44386</v>
          </cell>
          <cell r="K2501">
            <v>46204</v>
          </cell>
          <cell r="L2501" t="str">
            <v>是</v>
          </cell>
          <cell r="M2501" t="str">
            <v>柳州市</v>
          </cell>
          <cell r="N2501" t="str">
            <v>医院</v>
          </cell>
          <cell r="O2501" t="str">
            <v>硕士研究生</v>
          </cell>
          <cell r="P2501" t="str">
            <v>硕士</v>
          </cell>
          <cell r="Q2501" t="str">
            <v>广州中医药大学</v>
          </cell>
          <cell r="R2501" t="str">
            <v>中西医临床医学</v>
          </cell>
          <cell r="S2501">
            <v>44364</v>
          </cell>
          <cell r="T2501" t="str">
            <v>其他</v>
          </cell>
          <cell r="U2501" t="str">
            <v>F</v>
          </cell>
          <cell r="V2501" t="str">
            <v>F</v>
          </cell>
          <cell r="W2501" t="b">
            <v>1</v>
          </cell>
          <cell r="X2501">
            <v>3000</v>
          </cell>
          <cell r="Y2501">
            <v>3000</v>
          </cell>
          <cell r="Z2501" t="b">
            <v>1</v>
          </cell>
          <cell r="AA2501">
            <v>750</v>
          </cell>
          <cell r="AB2501">
            <v>750</v>
          </cell>
          <cell r="AC2501">
            <v>3750</v>
          </cell>
          <cell r="AD2501">
            <v>3750</v>
          </cell>
          <cell r="AE2501">
            <v>44386</v>
          </cell>
          <cell r="AF2501">
            <v>45017</v>
          </cell>
          <cell r="AG2501">
            <v>21</v>
          </cell>
          <cell r="AH2501">
            <v>21</v>
          </cell>
          <cell r="AI2501" t="b">
            <v>1</v>
          </cell>
          <cell r="AJ2501">
            <v>3</v>
          </cell>
          <cell r="AK2501">
            <v>24</v>
          </cell>
          <cell r="AL2501" t="e">
            <v>#N/A</v>
          </cell>
          <cell r="AM2501" t="str">
            <v>202107</v>
          </cell>
          <cell r="AN2501">
            <v>0</v>
          </cell>
        </row>
        <row r="2502">
          <cell r="B2502" t="str">
            <v>陶萍萍</v>
          </cell>
          <cell r="C2502" t="str">
            <v>女</v>
          </cell>
          <cell r="D2502" t="str">
            <v>壮族</v>
          </cell>
          <cell r="E2502">
            <v>33641</v>
          </cell>
          <cell r="F2502" t="str">
            <v>中国</v>
          </cell>
          <cell r="G2502" t="str">
            <v>身份证</v>
          </cell>
          <cell r="H2502" t="str">
            <v>451302199202078928</v>
          </cell>
          <cell r="I2502" t="str">
            <v>柳州市中医医院（柳州市壮医医院）</v>
          </cell>
          <cell r="J2502">
            <v>44396</v>
          </cell>
          <cell r="K2502">
            <v>46204</v>
          </cell>
          <cell r="L2502" t="str">
            <v>是</v>
          </cell>
          <cell r="M2502" t="str">
            <v>柳州市</v>
          </cell>
          <cell r="N2502" t="str">
            <v>医院</v>
          </cell>
          <cell r="O2502" t="str">
            <v>硕士研究生</v>
          </cell>
          <cell r="P2502" t="str">
            <v>硕士</v>
          </cell>
          <cell r="Q2502" t="str">
            <v>广州中医药大学</v>
          </cell>
          <cell r="R2502" t="str">
            <v>针灸推拿学</v>
          </cell>
          <cell r="S2502">
            <v>44377</v>
          </cell>
          <cell r="T2502" t="str">
            <v>其他</v>
          </cell>
          <cell r="U2502" t="str">
            <v>F</v>
          </cell>
          <cell r="V2502" t="str">
            <v>F</v>
          </cell>
          <cell r="W2502" t="b">
            <v>1</v>
          </cell>
          <cell r="X2502">
            <v>3000</v>
          </cell>
          <cell r="Y2502">
            <v>3000</v>
          </cell>
          <cell r="Z2502" t="b">
            <v>1</v>
          </cell>
          <cell r="AA2502">
            <v>750</v>
          </cell>
          <cell r="AB2502">
            <v>750</v>
          </cell>
          <cell r="AC2502">
            <v>3750</v>
          </cell>
          <cell r="AD2502">
            <v>3750</v>
          </cell>
          <cell r="AE2502">
            <v>44396</v>
          </cell>
          <cell r="AF2502">
            <v>45017</v>
          </cell>
          <cell r="AG2502">
            <v>21</v>
          </cell>
          <cell r="AH2502">
            <v>21</v>
          </cell>
          <cell r="AI2502" t="b">
            <v>1</v>
          </cell>
          <cell r="AJ2502">
            <v>3</v>
          </cell>
          <cell r="AK2502">
            <v>24</v>
          </cell>
          <cell r="AL2502" t="e">
            <v>#N/A</v>
          </cell>
          <cell r="AM2502" t="str">
            <v>202108</v>
          </cell>
          <cell r="AN2502">
            <v>0</v>
          </cell>
        </row>
        <row r="2503">
          <cell r="B2503" t="str">
            <v>刘静</v>
          </cell>
          <cell r="C2503" t="str">
            <v>女</v>
          </cell>
          <cell r="D2503" t="str">
            <v>汉族</v>
          </cell>
          <cell r="E2503">
            <v>34588</v>
          </cell>
          <cell r="F2503" t="str">
            <v>中国</v>
          </cell>
          <cell r="G2503" t="str">
            <v>身份证</v>
          </cell>
          <cell r="H2503" t="str">
            <v>430521199409115904</v>
          </cell>
          <cell r="I2503" t="str">
            <v>柳州市中医医院（柳州市壮医医院）</v>
          </cell>
          <cell r="J2503">
            <v>44393</v>
          </cell>
          <cell r="K2503">
            <v>46204</v>
          </cell>
          <cell r="L2503" t="str">
            <v>是</v>
          </cell>
          <cell r="M2503" t="str">
            <v>柳州市</v>
          </cell>
          <cell r="N2503" t="str">
            <v>医院</v>
          </cell>
          <cell r="O2503" t="str">
            <v>硕士研究生</v>
          </cell>
          <cell r="P2503" t="str">
            <v>硕士</v>
          </cell>
          <cell r="Q2503" t="str">
            <v>广西中医药大学</v>
          </cell>
          <cell r="R2503" t="str">
            <v>中西医临床医学</v>
          </cell>
          <cell r="S2503">
            <v>44377</v>
          </cell>
          <cell r="T2503" t="str">
            <v>其他</v>
          </cell>
          <cell r="U2503" t="str">
            <v>F</v>
          </cell>
          <cell r="V2503" t="str">
            <v>F</v>
          </cell>
          <cell r="W2503" t="b">
            <v>1</v>
          </cell>
          <cell r="X2503">
            <v>3000</v>
          </cell>
          <cell r="Y2503">
            <v>3000</v>
          </cell>
          <cell r="Z2503" t="b">
            <v>1</v>
          </cell>
          <cell r="AA2503">
            <v>750</v>
          </cell>
          <cell r="AB2503">
            <v>750</v>
          </cell>
          <cell r="AC2503">
            <v>3750</v>
          </cell>
          <cell r="AD2503">
            <v>3750</v>
          </cell>
          <cell r="AE2503">
            <v>44393</v>
          </cell>
          <cell r="AF2503">
            <v>45017</v>
          </cell>
          <cell r="AG2503">
            <v>21</v>
          </cell>
          <cell r="AH2503">
            <v>21</v>
          </cell>
          <cell r="AI2503" t="b">
            <v>1</v>
          </cell>
          <cell r="AJ2503">
            <v>3</v>
          </cell>
          <cell r="AK2503">
            <v>24</v>
          </cell>
          <cell r="AL2503" t="e">
            <v>#N/A</v>
          </cell>
          <cell r="AM2503" t="str">
            <v>202108</v>
          </cell>
          <cell r="AN2503">
            <v>0</v>
          </cell>
        </row>
        <row r="2504">
          <cell r="B2504" t="str">
            <v>黄泽</v>
          </cell>
          <cell r="C2504" t="str">
            <v>男</v>
          </cell>
          <cell r="D2504" t="str">
            <v>汉族</v>
          </cell>
          <cell r="E2504" t="str">
            <v>1994-02-26</v>
          </cell>
          <cell r="F2504" t="str">
            <v>中国</v>
          </cell>
          <cell r="G2504" t="str">
            <v>居民身份证</v>
          </cell>
          <cell r="H2504" t="str">
            <v>450721199402260011</v>
          </cell>
          <cell r="I2504" t="str">
            <v>柳州市中医医院（柳州市壮医医院）</v>
          </cell>
          <cell r="J2504">
            <v>44614</v>
          </cell>
          <cell r="K2504">
            <v>45839</v>
          </cell>
          <cell r="L2504" t="str">
            <v>是</v>
          </cell>
          <cell r="M2504" t="str">
            <v>柳州市</v>
          </cell>
          <cell r="N2504" t="str">
            <v>医院</v>
          </cell>
          <cell r="O2504" t="str">
            <v>硕士研究生</v>
          </cell>
          <cell r="P2504" t="str">
            <v>硕士</v>
          </cell>
          <cell r="Q2504" t="str">
            <v>广西中医药大学</v>
          </cell>
          <cell r="R2504" t="str">
            <v>中西医临床医学</v>
          </cell>
          <cell r="S2504" t="str">
            <v>2021-06-30</v>
          </cell>
          <cell r="T2504" t="str">
            <v>其他</v>
          </cell>
          <cell r="U2504" t="str">
            <v>F</v>
          </cell>
          <cell r="V2504" t="str">
            <v>F</v>
          </cell>
          <cell r="W2504" t="b">
            <v>1</v>
          </cell>
          <cell r="X2504">
            <v>3000</v>
          </cell>
          <cell r="Y2504">
            <v>3000</v>
          </cell>
          <cell r="Z2504" t="b">
            <v>1</v>
          </cell>
          <cell r="AA2504">
            <v>750</v>
          </cell>
          <cell r="AB2504">
            <v>750</v>
          </cell>
          <cell r="AC2504">
            <v>3750</v>
          </cell>
          <cell r="AD2504">
            <v>3750</v>
          </cell>
          <cell r="AE2504">
            <v>44614</v>
          </cell>
          <cell r="AF2504">
            <v>45017</v>
          </cell>
          <cell r="AG2504">
            <v>14</v>
          </cell>
          <cell r="AH2504">
            <v>14</v>
          </cell>
          <cell r="AI2504" t="b">
            <v>1</v>
          </cell>
          <cell r="AJ2504">
            <v>3</v>
          </cell>
          <cell r="AK2504">
            <v>17</v>
          </cell>
          <cell r="AL2504" t="e">
            <v>#N/A</v>
          </cell>
          <cell r="AM2504" t="str">
            <v>202203</v>
          </cell>
          <cell r="AN2504" t="str">
            <v>市卫健委备案</v>
          </cell>
        </row>
        <row r="2505">
          <cell r="B2505" t="str">
            <v>岑璐岚</v>
          </cell>
          <cell r="C2505" t="str">
            <v>女</v>
          </cell>
          <cell r="D2505" t="str">
            <v>汉族</v>
          </cell>
          <cell r="E2505" t="str">
            <v>1994-03-01</v>
          </cell>
          <cell r="F2505" t="str">
            <v>中国</v>
          </cell>
          <cell r="G2505" t="str">
            <v>居民身份证</v>
          </cell>
          <cell r="H2505" t="str">
            <v>450803199403014923</v>
          </cell>
          <cell r="I2505" t="str">
            <v>柳州市中医医院（柳州市壮医医院）</v>
          </cell>
          <cell r="J2505">
            <v>44768</v>
          </cell>
          <cell r="K2505">
            <v>45839</v>
          </cell>
          <cell r="L2505" t="str">
            <v>是</v>
          </cell>
          <cell r="M2505" t="str">
            <v>柳州市</v>
          </cell>
          <cell r="N2505" t="str">
            <v>医院</v>
          </cell>
          <cell r="O2505" t="str">
            <v>硕士研究生</v>
          </cell>
          <cell r="P2505" t="str">
            <v>硕士</v>
          </cell>
          <cell r="Q2505" t="str">
            <v>广西中医药大学</v>
          </cell>
          <cell r="R2505" t="str">
            <v>中医内科学</v>
          </cell>
          <cell r="S2505" t="str">
            <v>2022-06-30</v>
          </cell>
          <cell r="T2505" t="str">
            <v>其他</v>
          </cell>
          <cell r="U2505" t="str">
            <v>F</v>
          </cell>
          <cell r="V2505" t="str">
            <v>F</v>
          </cell>
          <cell r="W2505" t="b">
            <v>1</v>
          </cell>
          <cell r="X2505">
            <v>3000</v>
          </cell>
          <cell r="Y2505">
            <v>3000</v>
          </cell>
          <cell r="Z2505" t="b">
            <v>1</v>
          </cell>
          <cell r="AA2505">
            <v>750</v>
          </cell>
          <cell r="AB2505">
            <v>750</v>
          </cell>
          <cell r="AC2505">
            <v>3750</v>
          </cell>
          <cell r="AD2505">
            <v>3750</v>
          </cell>
          <cell r="AE2505">
            <v>44768</v>
          </cell>
          <cell r="AF2505">
            <v>45017</v>
          </cell>
          <cell r="AG2505">
            <v>9</v>
          </cell>
          <cell r="AH2505">
            <v>9</v>
          </cell>
          <cell r="AI2505" t="b">
            <v>1</v>
          </cell>
          <cell r="AJ2505">
            <v>3</v>
          </cell>
          <cell r="AK2505">
            <v>12</v>
          </cell>
          <cell r="AL2505" t="e">
            <v>#N/A</v>
          </cell>
          <cell r="AM2505" t="str">
            <v>202208</v>
          </cell>
          <cell r="AN2505" t="str">
            <v>市卫健委备案
三方协议时间2021年12月</v>
          </cell>
        </row>
        <row r="2506">
          <cell r="B2506" t="str">
            <v>陈才</v>
          </cell>
          <cell r="C2506" t="str">
            <v>男</v>
          </cell>
          <cell r="D2506" t="str">
            <v>汉族</v>
          </cell>
          <cell r="E2506" t="str">
            <v>1996-06-04</v>
          </cell>
          <cell r="F2506" t="str">
            <v>中国</v>
          </cell>
          <cell r="G2506" t="str">
            <v>居民身份证</v>
          </cell>
          <cell r="H2506" t="str">
            <v>360302199606040018</v>
          </cell>
          <cell r="I2506" t="str">
            <v>柳州市中医医院（柳州市壮医医院）</v>
          </cell>
          <cell r="J2506">
            <v>44734</v>
          </cell>
          <cell r="K2506">
            <v>45839</v>
          </cell>
          <cell r="L2506" t="str">
            <v>是</v>
          </cell>
          <cell r="M2506" t="str">
            <v>柳州市</v>
          </cell>
          <cell r="N2506" t="str">
            <v>医院</v>
          </cell>
          <cell r="O2506" t="str">
            <v>硕士研究生</v>
          </cell>
          <cell r="P2506" t="str">
            <v>硕士</v>
          </cell>
          <cell r="Q2506" t="str">
            <v>桂林医学院</v>
          </cell>
          <cell r="R2506" t="str">
            <v>麻醉学</v>
          </cell>
          <cell r="S2506" t="str">
            <v>2022-06-30</v>
          </cell>
          <cell r="T2506" t="str">
            <v>其他</v>
          </cell>
          <cell r="U2506" t="str">
            <v>F</v>
          </cell>
          <cell r="V2506" t="str">
            <v>F</v>
          </cell>
          <cell r="W2506" t="b">
            <v>1</v>
          </cell>
          <cell r="X2506">
            <v>3000</v>
          </cell>
          <cell r="Y2506">
            <v>3000</v>
          </cell>
          <cell r="Z2506" t="b">
            <v>1</v>
          </cell>
          <cell r="AA2506">
            <v>750</v>
          </cell>
          <cell r="AB2506">
            <v>750</v>
          </cell>
          <cell r="AC2506">
            <v>3750</v>
          </cell>
          <cell r="AD2506">
            <v>3750</v>
          </cell>
          <cell r="AE2506">
            <v>44734</v>
          </cell>
          <cell r="AF2506">
            <v>45017</v>
          </cell>
          <cell r="AG2506">
            <v>10</v>
          </cell>
          <cell r="AH2506">
            <v>10</v>
          </cell>
          <cell r="AI2506" t="b">
            <v>1</v>
          </cell>
          <cell r="AJ2506">
            <v>3</v>
          </cell>
          <cell r="AK2506">
            <v>13</v>
          </cell>
          <cell r="AL2506" t="e">
            <v>#N/A</v>
          </cell>
          <cell r="AM2506" t="str">
            <v>202207</v>
          </cell>
          <cell r="AN2506" t="str">
            <v>市卫健委备案
三方协议时间2021年12月</v>
          </cell>
        </row>
        <row r="2507">
          <cell r="B2507" t="str">
            <v>陈飞兰</v>
          </cell>
          <cell r="C2507" t="str">
            <v>女</v>
          </cell>
          <cell r="D2507" t="str">
            <v>汉族</v>
          </cell>
          <cell r="E2507" t="str">
            <v>1995-02-15</v>
          </cell>
          <cell r="F2507" t="str">
            <v>中国</v>
          </cell>
          <cell r="G2507" t="str">
            <v>居民身份证</v>
          </cell>
          <cell r="H2507" t="str">
            <v>450923199502156469</v>
          </cell>
          <cell r="I2507" t="str">
            <v>柳州市中医医院（柳州市壮医医院）</v>
          </cell>
          <cell r="J2507">
            <v>44768</v>
          </cell>
          <cell r="K2507">
            <v>45839</v>
          </cell>
          <cell r="L2507" t="str">
            <v>是</v>
          </cell>
          <cell r="M2507" t="str">
            <v>柳州市</v>
          </cell>
          <cell r="N2507" t="str">
            <v>医院</v>
          </cell>
          <cell r="O2507" t="str">
            <v>硕士研究生</v>
          </cell>
          <cell r="P2507" t="str">
            <v>硕士</v>
          </cell>
          <cell r="Q2507" t="str">
            <v>新疆医科大学</v>
          </cell>
          <cell r="R2507" t="str">
            <v>中西医临床医学</v>
          </cell>
          <cell r="S2507" t="str">
            <v>2022-06-14</v>
          </cell>
          <cell r="T2507" t="str">
            <v>其他</v>
          </cell>
          <cell r="U2507" t="str">
            <v>F</v>
          </cell>
          <cell r="V2507" t="str">
            <v>F</v>
          </cell>
          <cell r="W2507" t="b">
            <v>1</v>
          </cell>
          <cell r="X2507">
            <v>3000</v>
          </cell>
          <cell r="Y2507">
            <v>3000</v>
          </cell>
          <cell r="Z2507" t="b">
            <v>1</v>
          </cell>
          <cell r="AA2507">
            <v>750</v>
          </cell>
          <cell r="AB2507">
            <v>750</v>
          </cell>
          <cell r="AC2507">
            <v>3750</v>
          </cell>
          <cell r="AD2507">
            <v>3750</v>
          </cell>
          <cell r="AE2507">
            <v>44768</v>
          </cell>
          <cell r="AF2507">
            <v>45017</v>
          </cell>
          <cell r="AG2507">
            <v>9</v>
          </cell>
          <cell r="AH2507">
            <v>9</v>
          </cell>
          <cell r="AI2507" t="b">
            <v>1</v>
          </cell>
          <cell r="AJ2507">
            <v>3</v>
          </cell>
          <cell r="AK2507">
            <v>12</v>
          </cell>
          <cell r="AL2507" t="e">
            <v>#N/A</v>
          </cell>
          <cell r="AM2507" t="str">
            <v>202208</v>
          </cell>
          <cell r="AN2507" t="str">
            <v>市卫健委备案
三方协议时间2021年11月</v>
          </cell>
        </row>
        <row r="2508">
          <cell r="B2508" t="str">
            <v>陈六</v>
          </cell>
          <cell r="C2508" t="str">
            <v>男</v>
          </cell>
          <cell r="D2508" t="str">
            <v>汉族</v>
          </cell>
          <cell r="E2508" t="str">
            <v>1996-05-15</v>
          </cell>
          <cell r="F2508" t="str">
            <v>中国</v>
          </cell>
          <cell r="G2508" t="str">
            <v>居民身份证</v>
          </cell>
          <cell r="H2508" t="str">
            <v>411082199605156618</v>
          </cell>
          <cell r="I2508" t="str">
            <v>柳州市中医医院（柳州市壮医医院）</v>
          </cell>
          <cell r="J2508">
            <v>44768</v>
          </cell>
          <cell r="K2508">
            <v>45839</v>
          </cell>
          <cell r="L2508" t="str">
            <v>是</v>
          </cell>
          <cell r="M2508" t="str">
            <v>柳州市</v>
          </cell>
          <cell r="N2508" t="str">
            <v>医院</v>
          </cell>
          <cell r="O2508" t="str">
            <v>硕士研究生</v>
          </cell>
          <cell r="P2508" t="str">
            <v>硕士</v>
          </cell>
          <cell r="Q2508" t="str">
            <v>广西中医药大学</v>
          </cell>
          <cell r="R2508" t="str">
            <v>中医外科学</v>
          </cell>
          <cell r="S2508" t="str">
            <v>2022-06-30</v>
          </cell>
          <cell r="T2508" t="str">
            <v>其他</v>
          </cell>
          <cell r="U2508" t="str">
            <v>F</v>
          </cell>
          <cell r="V2508" t="str">
            <v>F</v>
          </cell>
          <cell r="W2508" t="b">
            <v>1</v>
          </cell>
          <cell r="X2508">
            <v>3000</v>
          </cell>
          <cell r="Y2508">
            <v>3000</v>
          </cell>
          <cell r="Z2508" t="b">
            <v>1</v>
          </cell>
          <cell r="AA2508">
            <v>750</v>
          </cell>
          <cell r="AB2508">
            <v>750</v>
          </cell>
          <cell r="AC2508">
            <v>3750</v>
          </cell>
          <cell r="AD2508">
            <v>3750</v>
          </cell>
          <cell r="AE2508">
            <v>44768</v>
          </cell>
          <cell r="AF2508">
            <v>45017</v>
          </cell>
          <cell r="AG2508">
            <v>9</v>
          </cell>
          <cell r="AH2508">
            <v>9</v>
          </cell>
          <cell r="AI2508" t="b">
            <v>1</v>
          </cell>
          <cell r="AJ2508">
            <v>3</v>
          </cell>
          <cell r="AK2508">
            <v>12</v>
          </cell>
          <cell r="AL2508" t="e">
            <v>#N/A</v>
          </cell>
          <cell r="AM2508" t="str">
            <v>202208</v>
          </cell>
          <cell r="AN2508" t="str">
            <v>市卫健委备案
三方协议时间2021年11月</v>
          </cell>
        </row>
        <row r="2509">
          <cell r="B2509" t="str">
            <v>陈思文</v>
          </cell>
          <cell r="C2509" t="str">
            <v>女</v>
          </cell>
          <cell r="D2509" t="str">
            <v>汉族</v>
          </cell>
          <cell r="E2509" t="str">
            <v>1995-02-08</v>
          </cell>
          <cell r="F2509" t="str">
            <v>中国</v>
          </cell>
          <cell r="G2509" t="str">
            <v>居民身份证</v>
          </cell>
          <cell r="H2509" t="str">
            <v>430426199502081389</v>
          </cell>
          <cell r="I2509" t="str">
            <v>柳州市中医医院（柳州市壮医医院）</v>
          </cell>
          <cell r="J2509">
            <v>44666</v>
          </cell>
          <cell r="K2509">
            <v>45839</v>
          </cell>
          <cell r="L2509" t="str">
            <v>是</v>
          </cell>
          <cell r="M2509" t="str">
            <v>柳州市</v>
          </cell>
          <cell r="N2509" t="str">
            <v>医院</v>
          </cell>
          <cell r="O2509" t="str">
            <v>硕士研究生</v>
          </cell>
          <cell r="P2509" t="str">
            <v>硕士</v>
          </cell>
          <cell r="Q2509" t="str">
            <v>湖南中医药大学</v>
          </cell>
          <cell r="R2509" t="str">
            <v>中医外科学</v>
          </cell>
          <cell r="S2509" t="str">
            <v>2021-06-28</v>
          </cell>
          <cell r="T2509" t="str">
            <v>其他  </v>
          </cell>
          <cell r="U2509" t="str">
            <v>F</v>
          </cell>
          <cell r="V2509" t="str">
            <v>F</v>
          </cell>
          <cell r="W2509" t="b">
            <v>1</v>
          </cell>
          <cell r="X2509">
            <v>3000</v>
          </cell>
          <cell r="Y2509">
            <v>3000</v>
          </cell>
          <cell r="Z2509" t="b">
            <v>1</v>
          </cell>
          <cell r="AA2509">
            <v>750</v>
          </cell>
          <cell r="AB2509">
            <v>750</v>
          </cell>
          <cell r="AC2509">
            <v>3750</v>
          </cell>
          <cell r="AD2509">
            <v>3750</v>
          </cell>
          <cell r="AE2509">
            <v>44666</v>
          </cell>
          <cell r="AF2509">
            <v>45017</v>
          </cell>
          <cell r="AG2509">
            <v>12</v>
          </cell>
          <cell r="AH2509">
            <v>12</v>
          </cell>
          <cell r="AI2509" t="b">
            <v>1</v>
          </cell>
          <cell r="AJ2509">
            <v>3</v>
          </cell>
          <cell r="AK2509">
            <v>15</v>
          </cell>
          <cell r="AL2509" t="e">
            <v>#N/A</v>
          </cell>
          <cell r="AM2509" t="str">
            <v>202205</v>
          </cell>
          <cell r="AN2509" t="str">
            <v>市卫健委备案</v>
          </cell>
        </row>
        <row r="2510">
          <cell r="B2510" t="str">
            <v>丁帅</v>
          </cell>
          <cell r="C2510" t="str">
            <v>男</v>
          </cell>
          <cell r="D2510" t="str">
            <v>汉族</v>
          </cell>
          <cell r="E2510" t="str">
            <v>1991-09-19</v>
          </cell>
          <cell r="F2510" t="str">
            <v>中国</v>
          </cell>
          <cell r="G2510" t="str">
            <v>居民身份证</v>
          </cell>
          <cell r="H2510" t="str">
            <v>411421199109190090</v>
          </cell>
          <cell r="I2510" t="str">
            <v>柳州市中医医院（柳州市壮医医院）</v>
          </cell>
          <cell r="J2510">
            <v>44768</v>
          </cell>
          <cell r="K2510">
            <v>45839</v>
          </cell>
          <cell r="L2510" t="str">
            <v>是</v>
          </cell>
          <cell r="M2510" t="str">
            <v>柳州市</v>
          </cell>
          <cell r="N2510" t="str">
            <v>医院</v>
          </cell>
          <cell r="O2510" t="str">
            <v>硕士研究生</v>
          </cell>
          <cell r="P2510" t="str">
            <v>硕士</v>
          </cell>
          <cell r="Q2510" t="str">
            <v>广西中医药大学</v>
          </cell>
          <cell r="R2510" t="str">
            <v>中医内科学</v>
          </cell>
          <cell r="S2510" t="str">
            <v>2022-06-30</v>
          </cell>
          <cell r="T2510" t="str">
            <v>其他</v>
          </cell>
          <cell r="U2510" t="str">
            <v>F</v>
          </cell>
          <cell r="V2510" t="str">
            <v>F</v>
          </cell>
          <cell r="W2510" t="b">
            <v>1</v>
          </cell>
          <cell r="X2510">
            <v>3000</v>
          </cell>
          <cell r="Y2510">
            <v>3000</v>
          </cell>
          <cell r="Z2510" t="b">
            <v>1</v>
          </cell>
          <cell r="AA2510">
            <v>750</v>
          </cell>
          <cell r="AB2510">
            <v>750</v>
          </cell>
          <cell r="AC2510">
            <v>3750</v>
          </cell>
          <cell r="AD2510">
            <v>3750</v>
          </cell>
          <cell r="AE2510">
            <v>44768</v>
          </cell>
          <cell r="AF2510">
            <v>45017</v>
          </cell>
          <cell r="AG2510">
            <v>9</v>
          </cell>
          <cell r="AH2510">
            <v>9</v>
          </cell>
          <cell r="AI2510" t="b">
            <v>1</v>
          </cell>
          <cell r="AJ2510">
            <v>3</v>
          </cell>
          <cell r="AK2510">
            <v>12</v>
          </cell>
          <cell r="AL2510" t="e">
            <v>#N/A</v>
          </cell>
          <cell r="AM2510" t="str">
            <v>202208</v>
          </cell>
          <cell r="AN2510" t="str">
            <v>市卫健委备案
三方协议时间2021年12月</v>
          </cell>
        </row>
        <row r="2511">
          <cell r="B2511" t="str">
            <v>方钢</v>
          </cell>
          <cell r="C2511" t="str">
            <v>男</v>
          </cell>
          <cell r="D2511" t="str">
            <v>壮族</v>
          </cell>
          <cell r="E2511" t="str">
            <v>1996-06-18</v>
          </cell>
          <cell r="F2511" t="str">
            <v>中国</v>
          </cell>
          <cell r="G2511" t="str">
            <v>居民身份证</v>
          </cell>
          <cell r="H2511" t="str">
            <v>452129199606181016</v>
          </cell>
          <cell r="I2511" t="str">
            <v>柳州市中医医院（柳州市壮医医院）</v>
          </cell>
          <cell r="J2511">
            <v>44768</v>
          </cell>
          <cell r="K2511">
            <v>45839</v>
          </cell>
          <cell r="L2511" t="str">
            <v>是</v>
          </cell>
          <cell r="M2511" t="str">
            <v>柳州市</v>
          </cell>
          <cell r="N2511" t="str">
            <v>医院</v>
          </cell>
          <cell r="O2511" t="str">
            <v>硕士研究生</v>
          </cell>
          <cell r="P2511" t="str">
            <v>硕士</v>
          </cell>
          <cell r="Q2511" t="str">
            <v>广西中医药大学</v>
          </cell>
          <cell r="R2511" t="str">
            <v>中医骨伤科学</v>
          </cell>
          <cell r="S2511" t="str">
            <v>2022-06-30</v>
          </cell>
          <cell r="T2511" t="str">
            <v>其他</v>
          </cell>
          <cell r="U2511" t="str">
            <v>F</v>
          </cell>
          <cell r="V2511" t="str">
            <v>F</v>
          </cell>
          <cell r="W2511" t="b">
            <v>1</v>
          </cell>
          <cell r="X2511">
            <v>3000</v>
          </cell>
          <cell r="Y2511">
            <v>3000</v>
          </cell>
          <cell r="Z2511" t="b">
            <v>1</v>
          </cell>
          <cell r="AA2511">
            <v>750</v>
          </cell>
          <cell r="AB2511">
            <v>750</v>
          </cell>
          <cell r="AC2511">
            <v>3750</v>
          </cell>
          <cell r="AD2511">
            <v>3750</v>
          </cell>
          <cell r="AE2511">
            <v>44768</v>
          </cell>
          <cell r="AF2511">
            <v>45017</v>
          </cell>
          <cell r="AG2511">
            <v>9</v>
          </cell>
          <cell r="AH2511">
            <v>9</v>
          </cell>
          <cell r="AI2511" t="b">
            <v>1</v>
          </cell>
          <cell r="AJ2511">
            <v>3</v>
          </cell>
          <cell r="AK2511">
            <v>12</v>
          </cell>
          <cell r="AL2511" t="e">
            <v>#N/A</v>
          </cell>
          <cell r="AM2511" t="str">
            <v>202208</v>
          </cell>
          <cell r="AN2511" t="str">
            <v>市卫健委备案
三方协议时间2021年12月</v>
          </cell>
        </row>
        <row r="2512">
          <cell r="B2512" t="str">
            <v>方勇</v>
          </cell>
          <cell r="C2512" t="str">
            <v>男</v>
          </cell>
          <cell r="D2512" t="str">
            <v>汉族</v>
          </cell>
          <cell r="E2512" t="str">
            <v>1996-09-26</v>
          </cell>
          <cell r="F2512" t="str">
            <v>中国</v>
          </cell>
          <cell r="G2512" t="str">
            <v>居民身份证</v>
          </cell>
          <cell r="H2512" t="str">
            <v>362331199609264619</v>
          </cell>
          <cell r="I2512" t="str">
            <v>柳州市中医医院（柳州市壮医医院）</v>
          </cell>
          <cell r="J2512">
            <v>44768</v>
          </cell>
          <cell r="K2512">
            <v>45839</v>
          </cell>
          <cell r="L2512" t="str">
            <v>是</v>
          </cell>
          <cell r="M2512" t="str">
            <v>柳州市</v>
          </cell>
          <cell r="N2512" t="str">
            <v>医院</v>
          </cell>
          <cell r="O2512" t="str">
            <v>硕士研究生</v>
          </cell>
          <cell r="P2512" t="str">
            <v>硕士</v>
          </cell>
          <cell r="Q2512" t="str">
            <v>广州中医药大学</v>
          </cell>
          <cell r="R2512" t="str">
            <v>中西医临床医学</v>
          </cell>
          <cell r="S2512" t="str">
            <v>2022-06-17</v>
          </cell>
          <cell r="T2512" t="str">
            <v>一流建设高校</v>
          </cell>
          <cell r="U2512" t="str">
            <v>F</v>
          </cell>
          <cell r="V2512" t="str">
            <v>F</v>
          </cell>
          <cell r="W2512" t="b">
            <v>1</v>
          </cell>
          <cell r="X2512">
            <v>3000</v>
          </cell>
          <cell r="Y2512">
            <v>3000</v>
          </cell>
          <cell r="Z2512" t="b">
            <v>1</v>
          </cell>
          <cell r="AA2512">
            <v>750</v>
          </cell>
          <cell r="AB2512">
            <v>750</v>
          </cell>
          <cell r="AC2512">
            <v>3750</v>
          </cell>
          <cell r="AD2512">
            <v>3750</v>
          </cell>
          <cell r="AE2512">
            <v>44768</v>
          </cell>
          <cell r="AF2512">
            <v>45017</v>
          </cell>
          <cell r="AG2512">
            <v>9</v>
          </cell>
          <cell r="AH2512">
            <v>9</v>
          </cell>
          <cell r="AI2512" t="b">
            <v>1</v>
          </cell>
          <cell r="AJ2512">
            <v>3</v>
          </cell>
          <cell r="AK2512">
            <v>12</v>
          </cell>
          <cell r="AL2512" t="e">
            <v>#N/A</v>
          </cell>
          <cell r="AM2512" t="str">
            <v>202208</v>
          </cell>
          <cell r="AN2512" t="str">
            <v>市卫健委备案
三方协议时间2021年12月</v>
          </cell>
        </row>
        <row r="2513">
          <cell r="B2513" t="str">
            <v>何惠</v>
          </cell>
          <cell r="C2513" t="str">
            <v>女</v>
          </cell>
          <cell r="D2513" t="str">
            <v>藏族</v>
          </cell>
          <cell r="E2513" t="str">
            <v>1996-01-16</v>
          </cell>
          <cell r="F2513" t="str">
            <v>中国</v>
          </cell>
          <cell r="G2513" t="str">
            <v>居民身份证</v>
          </cell>
          <cell r="H2513" t="str">
            <v>622326199601161028</v>
          </cell>
          <cell r="I2513" t="str">
            <v>柳州市中医医院（柳州市壮医医院）</v>
          </cell>
          <cell r="J2513">
            <v>44776</v>
          </cell>
          <cell r="K2513">
            <v>45839</v>
          </cell>
          <cell r="L2513" t="str">
            <v>是</v>
          </cell>
          <cell r="M2513" t="str">
            <v>柳州市</v>
          </cell>
          <cell r="N2513" t="str">
            <v>医院</v>
          </cell>
          <cell r="O2513" t="str">
            <v>硕士研究生</v>
          </cell>
          <cell r="P2513" t="str">
            <v>硕士</v>
          </cell>
          <cell r="Q2513" t="str">
            <v>南京中医药大学</v>
          </cell>
          <cell r="R2513" t="str">
            <v>中西医临床医学</v>
          </cell>
          <cell r="S2513" t="str">
            <v>2022-06-16</v>
          </cell>
          <cell r="T2513" t="str">
            <v>双一流</v>
          </cell>
          <cell r="U2513" t="str">
            <v>F</v>
          </cell>
          <cell r="V2513" t="str">
            <v>F</v>
          </cell>
          <cell r="W2513" t="b">
            <v>1</v>
          </cell>
          <cell r="X2513">
            <v>3000</v>
          </cell>
          <cell r="Y2513">
            <v>3000</v>
          </cell>
          <cell r="Z2513" t="b">
            <v>1</v>
          </cell>
          <cell r="AA2513">
            <v>750</v>
          </cell>
          <cell r="AB2513">
            <v>750</v>
          </cell>
          <cell r="AC2513">
            <v>3750</v>
          </cell>
          <cell r="AD2513">
            <v>3750</v>
          </cell>
          <cell r="AE2513">
            <v>44776</v>
          </cell>
          <cell r="AF2513">
            <v>45017</v>
          </cell>
          <cell r="AG2513">
            <v>8</v>
          </cell>
          <cell r="AH2513">
            <v>8</v>
          </cell>
          <cell r="AI2513" t="b">
            <v>1</v>
          </cell>
          <cell r="AJ2513">
            <v>3</v>
          </cell>
          <cell r="AK2513">
            <v>11</v>
          </cell>
          <cell r="AL2513" t="e">
            <v>#N/A</v>
          </cell>
          <cell r="AM2513" t="str">
            <v>202208</v>
          </cell>
          <cell r="AN2513" t="str">
            <v>市卫健委备案
三方协议时间2022年1月</v>
          </cell>
        </row>
        <row r="2514">
          <cell r="B2514" t="str">
            <v>蒙泽振</v>
          </cell>
          <cell r="C2514" t="str">
            <v>男</v>
          </cell>
          <cell r="D2514" t="str">
            <v>布依族</v>
          </cell>
          <cell r="E2514" t="str">
            <v>1996-03-09</v>
          </cell>
          <cell r="F2514" t="str">
            <v>中国</v>
          </cell>
          <cell r="G2514" t="str">
            <v>居民身份证</v>
          </cell>
          <cell r="H2514" t="str">
            <v>522726199603091914</v>
          </cell>
          <cell r="I2514" t="str">
            <v>柳州市中医医院（柳州市壮医医院）</v>
          </cell>
          <cell r="J2514">
            <v>44776</v>
          </cell>
          <cell r="K2514">
            <v>45839</v>
          </cell>
          <cell r="L2514" t="str">
            <v>是</v>
          </cell>
          <cell r="M2514" t="str">
            <v>柳州市</v>
          </cell>
          <cell r="N2514" t="str">
            <v>医院</v>
          </cell>
          <cell r="O2514" t="str">
            <v>硕士研究生</v>
          </cell>
          <cell r="P2514" t="str">
            <v>硕士</v>
          </cell>
          <cell r="Q2514" t="str">
            <v>南京中医药大学</v>
          </cell>
          <cell r="R2514" t="str">
            <v>中医骨伤科学</v>
          </cell>
          <cell r="S2514" t="str">
            <v>2022-06-16</v>
          </cell>
          <cell r="T2514" t="str">
            <v>双一流</v>
          </cell>
          <cell r="U2514" t="str">
            <v>F</v>
          </cell>
          <cell r="V2514" t="str">
            <v>F</v>
          </cell>
          <cell r="W2514" t="b">
            <v>1</v>
          </cell>
          <cell r="X2514">
            <v>3000</v>
          </cell>
          <cell r="Y2514">
            <v>3000</v>
          </cell>
          <cell r="Z2514" t="b">
            <v>1</v>
          </cell>
          <cell r="AA2514">
            <v>750</v>
          </cell>
          <cell r="AB2514">
            <v>750</v>
          </cell>
          <cell r="AC2514">
            <v>3750</v>
          </cell>
          <cell r="AD2514">
            <v>3750</v>
          </cell>
          <cell r="AE2514">
            <v>44776</v>
          </cell>
          <cell r="AF2514">
            <v>45017</v>
          </cell>
          <cell r="AG2514">
            <v>8</v>
          </cell>
          <cell r="AH2514">
            <v>8</v>
          </cell>
          <cell r="AI2514" t="b">
            <v>1</v>
          </cell>
          <cell r="AJ2514">
            <v>3</v>
          </cell>
          <cell r="AK2514">
            <v>11</v>
          </cell>
          <cell r="AL2514" t="e">
            <v>#N/A</v>
          </cell>
          <cell r="AM2514" t="str">
            <v>202208</v>
          </cell>
          <cell r="AN2514" t="str">
            <v>市卫健委备案
三方协议时间2022年1月</v>
          </cell>
        </row>
        <row r="2515">
          <cell r="B2515" t="str">
            <v>郑阳</v>
          </cell>
          <cell r="C2515" t="str">
            <v>男</v>
          </cell>
          <cell r="D2515" t="str">
            <v>汉族</v>
          </cell>
          <cell r="E2515" t="str">
            <v>1996-02-08</v>
          </cell>
          <cell r="F2515" t="str">
            <v>中国</v>
          </cell>
          <cell r="G2515" t="str">
            <v>居民身份证</v>
          </cell>
          <cell r="H2515" t="str">
            <v>450204199602081014</v>
          </cell>
          <cell r="I2515" t="str">
            <v>柳州市中医医院（柳州市壮医医院）</v>
          </cell>
          <cell r="J2515">
            <v>44769</v>
          </cell>
          <cell r="K2515">
            <v>45839</v>
          </cell>
          <cell r="L2515" t="str">
            <v>是</v>
          </cell>
          <cell r="M2515" t="str">
            <v>柳州市</v>
          </cell>
          <cell r="N2515" t="str">
            <v>医院</v>
          </cell>
          <cell r="O2515" t="str">
            <v>硕士研究生</v>
          </cell>
          <cell r="P2515" t="str">
            <v>硕士</v>
          </cell>
          <cell r="Q2515" t="str">
            <v>湖南中医药大学</v>
          </cell>
          <cell r="R2515" t="str">
            <v>中医骨伤科学</v>
          </cell>
          <cell r="S2515" t="str">
            <v>2022-06-28</v>
          </cell>
          <cell r="T2515" t="str">
            <v>其他</v>
          </cell>
          <cell r="U2515" t="str">
            <v>F</v>
          </cell>
          <cell r="V2515" t="str">
            <v>F</v>
          </cell>
          <cell r="W2515" t="b">
            <v>1</v>
          </cell>
          <cell r="X2515">
            <v>3000</v>
          </cell>
          <cell r="Y2515">
            <v>3000</v>
          </cell>
          <cell r="Z2515" t="b">
            <v>1</v>
          </cell>
          <cell r="AA2515">
            <v>750</v>
          </cell>
          <cell r="AB2515">
            <v>750</v>
          </cell>
          <cell r="AC2515">
            <v>3750</v>
          </cell>
          <cell r="AD2515">
            <v>3750</v>
          </cell>
          <cell r="AE2515">
            <v>44769</v>
          </cell>
          <cell r="AF2515">
            <v>45017</v>
          </cell>
          <cell r="AG2515">
            <v>9</v>
          </cell>
          <cell r="AH2515">
            <v>9</v>
          </cell>
          <cell r="AI2515" t="b">
            <v>1</v>
          </cell>
          <cell r="AJ2515">
            <v>3</v>
          </cell>
          <cell r="AK2515">
            <v>12</v>
          </cell>
          <cell r="AL2515" t="e">
            <v>#N/A</v>
          </cell>
          <cell r="AM2515" t="str">
            <v>202208</v>
          </cell>
          <cell r="AN2515" t="e">
            <v>#N/A</v>
          </cell>
        </row>
        <row r="2516">
          <cell r="B2516" t="str">
            <v>邹涵</v>
          </cell>
          <cell r="C2516" t="str">
            <v>女</v>
          </cell>
          <cell r="D2516" t="str">
            <v>汉族</v>
          </cell>
          <cell r="E2516" t="str">
            <v>1995-09-23</v>
          </cell>
          <cell r="F2516" t="str">
            <v>中国</v>
          </cell>
          <cell r="G2516" t="str">
            <v>居民身份证</v>
          </cell>
          <cell r="H2516" t="str">
            <v>45032919950923172X</v>
          </cell>
          <cell r="I2516" t="str">
            <v>柳州市中医医院（柳州市壮医医院）</v>
          </cell>
          <cell r="J2516">
            <v>44768</v>
          </cell>
          <cell r="K2516">
            <v>45839</v>
          </cell>
          <cell r="L2516" t="str">
            <v>是</v>
          </cell>
          <cell r="M2516" t="str">
            <v>柳州市</v>
          </cell>
          <cell r="N2516" t="str">
            <v>医院</v>
          </cell>
          <cell r="O2516" t="str">
            <v>硕士研究生</v>
          </cell>
          <cell r="P2516" t="str">
            <v>硕士</v>
          </cell>
          <cell r="Q2516" t="str">
            <v>广西中医药大学</v>
          </cell>
          <cell r="R2516" t="str">
            <v>中医内科学</v>
          </cell>
          <cell r="S2516" t="str">
            <v>2022-06-30</v>
          </cell>
          <cell r="T2516" t="str">
            <v>其他</v>
          </cell>
          <cell r="U2516" t="str">
            <v>F</v>
          </cell>
          <cell r="V2516" t="str">
            <v>F</v>
          </cell>
          <cell r="W2516" t="b">
            <v>1</v>
          </cell>
          <cell r="X2516">
            <v>3000</v>
          </cell>
          <cell r="Y2516">
            <v>3000</v>
          </cell>
          <cell r="Z2516" t="b">
            <v>1</v>
          </cell>
          <cell r="AA2516">
            <v>750</v>
          </cell>
          <cell r="AB2516">
            <v>750</v>
          </cell>
          <cell r="AC2516">
            <v>3750</v>
          </cell>
          <cell r="AD2516">
            <v>3750</v>
          </cell>
          <cell r="AE2516">
            <v>44768</v>
          </cell>
          <cell r="AF2516">
            <v>45017</v>
          </cell>
          <cell r="AG2516">
            <v>9</v>
          </cell>
          <cell r="AH2516">
            <v>9</v>
          </cell>
          <cell r="AI2516" t="b">
            <v>1</v>
          </cell>
          <cell r="AJ2516">
            <v>3</v>
          </cell>
          <cell r="AK2516">
            <v>12</v>
          </cell>
          <cell r="AL2516" t="e">
            <v>#N/A</v>
          </cell>
          <cell r="AM2516" t="str">
            <v>202208</v>
          </cell>
          <cell r="AN2516" t="str">
            <v>市卫健委备案
三方协议时间2021年12月</v>
          </cell>
        </row>
        <row r="2517">
          <cell r="B2517" t="str">
            <v>黄杨竣</v>
          </cell>
          <cell r="C2517" t="str">
            <v>男</v>
          </cell>
          <cell r="D2517" t="str">
            <v>壮族</v>
          </cell>
          <cell r="E2517" t="str">
            <v>1995-08-20</v>
          </cell>
          <cell r="F2517" t="str">
            <v>中国</v>
          </cell>
          <cell r="G2517" t="str">
            <v>居民身份证</v>
          </cell>
          <cell r="H2517" t="str">
            <v>450603199508200051</v>
          </cell>
          <cell r="I2517" t="str">
            <v>柳州市中医医院（柳州市壮医医院）</v>
          </cell>
          <cell r="J2517">
            <v>44768</v>
          </cell>
          <cell r="K2517">
            <v>45839</v>
          </cell>
          <cell r="L2517" t="str">
            <v>是</v>
          </cell>
          <cell r="M2517" t="str">
            <v>柳州市</v>
          </cell>
          <cell r="N2517" t="str">
            <v>医院</v>
          </cell>
          <cell r="O2517" t="str">
            <v>硕士研究生</v>
          </cell>
          <cell r="P2517" t="str">
            <v>硕士</v>
          </cell>
          <cell r="Q2517" t="str">
            <v>广西中医药大学</v>
          </cell>
          <cell r="R2517" t="str">
            <v>中医骨伤科学</v>
          </cell>
          <cell r="S2517" t="str">
            <v>2022-06-30</v>
          </cell>
          <cell r="T2517" t="str">
            <v>其他</v>
          </cell>
          <cell r="U2517" t="str">
            <v>F</v>
          </cell>
          <cell r="V2517" t="str">
            <v>F</v>
          </cell>
          <cell r="W2517" t="b">
            <v>1</v>
          </cell>
          <cell r="X2517">
            <v>3000</v>
          </cell>
          <cell r="Y2517">
            <v>3000</v>
          </cell>
          <cell r="Z2517" t="b">
            <v>1</v>
          </cell>
          <cell r="AA2517">
            <v>750</v>
          </cell>
          <cell r="AB2517">
            <v>750</v>
          </cell>
          <cell r="AC2517">
            <v>3750</v>
          </cell>
          <cell r="AD2517">
            <v>3750</v>
          </cell>
          <cell r="AE2517">
            <v>44768</v>
          </cell>
          <cell r="AF2517">
            <v>45017</v>
          </cell>
          <cell r="AG2517">
            <v>9</v>
          </cell>
          <cell r="AH2517">
            <v>9</v>
          </cell>
          <cell r="AI2517" t="b">
            <v>1</v>
          </cell>
          <cell r="AJ2517">
            <v>3</v>
          </cell>
          <cell r="AK2517">
            <v>12</v>
          </cell>
          <cell r="AL2517" t="e">
            <v>#N/A</v>
          </cell>
          <cell r="AM2517" t="str">
            <v>202208</v>
          </cell>
          <cell r="AN2517" t="str">
            <v>市卫健委备案
三方协议时间2022年1月</v>
          </cell>
        </row>
        <row r="2518">
          <cell r="B2518" t="str">
            <v>江晓梅</v>
          </cell>
          <cell r="C2518" t="str">
            <v>女</v>
          </cell>
          <cell r="D2518" t="str">
            <v>汉族</v>
          </cell>
          <cell r="E2518" t="str">
            <v>1995-11-22</v>
          </cell>
          <cell r="F2518" t="str">
            <v>中国</v>
          </cell>
          <cell r="G2518" t="str">
            <v>居民身份证</v>
          </cell>
          <cell r="H2518" t="str">
            <v>44512219951122274X</v>
          </cell>
          <cell r="I2518" t="str">
            <v>柳州市中医医院（柳州市壮医医院）</v>
          </cell>
          <cell r="J2518">
            <v>44769</v>
          </cell>
          <cell r="K2518">
            <v>45839</v>
          </cell>
          <cell r="L2518" t="str">
            <v>是</v>
          </cell>
          <cell r="M2518" t="str">
            <v>柳州市</v>
          </cell>
          <cell r="N2518" t="str">
            <v>医院</v>
          </cell>
          <cell r="O2518" t="str">
            <v>硕士研究生</v>
          </cell>
          <cell r="P2518" t="str">
            <v>硕士</v>
          </cell>
          <cell r="Q2518" t="str">
            <v>广西中医药大学</v>
          </cell>
          <cell r="R2518" t="str">
            <v>中西医临床医学</v>
          </cell>
          <cell r="S2518" t="str">
            <v>2022-06-30</v>
          </cell>
          <cell r="T2518" t="str">
            <v>其他</v>
          </cell>
          <cell r="U2518" t="str">
            <v>F</v>
          </cell>
          <cell r="V2518" t="str">
            <v>F</v>
          </cell>
          <cell r="W2518" t="b">
            <v>1</v>
          </cell>
          <cell r="X2518">
            <v>3000</v>
          </cell>
          <cell r="Y2518">
            <v>3000</v>
          </cell>
          <cell r="Z2518" t="b">
            <v>1</v>
          </cell>
          <cell r="AA2518">
            <v>750</v>
          </cell>
          <cell r="AB2518">
            <v>750</v>
          </cell>
          <cell r="AC2518">
            <v>3750</v>
          </cell>
          <cell r="AD2518">
            <v>3750</v>
          </cell>
          <cell r="AE2518">
            <v>44769</v>
          </cell>
          <cell r="AF2518">
            <v>45017</v>
          </cell>
          <cell r="AG2518">
            <v>9</v>
          </cell>
          <cell r="AH2518">
            <v>9</v>
          </cell>
          <cell r="AI2518" t="b">
            <v>1</v>
          </cell>
          <cell r="AJ2518">
            <v>3</v>
          </cell>
          <cell r="AK2518">
            <v>12</v>
          </cell>
          <cell r="AL2518" t="e">
            <v>#N/A</v>
          </cell>
          <cell r="AM2518" t="str">
            <v>202208</v>
          </cell>
          <cell r="AN2518" t="str">
            <v>市卫健委备案
三方协议时间2021年12月</v>
          </cell>
        </row>
        <row r="2519">
          <cell r="B2519" t="str">
            <v>蒋宇龙</v>
          </cell>
          <cell r="C2519" t="str">
            <v>男</v>
          </cell>
          <cell r="D2519" t="str">
            <v>汉族</v>
          </cell>
          <cell r="E2519" t="str">
            <v>1995-07-21</v>
          </cell>
          <cell r="F2519" t="str">
            <v>中国</v>
          </cell>
          <cell r="G2519" t="str">
            <v>居民身份证</v>
          </cell>
          <cell r="H2519" t="str">
            <v>450204199507210017</v>
          </cell>
          <cell r="I2519" t="str">
            <v>柳州市中医医院（柳州市壮医医院）</v>
          </cell>
          <cell r="J2519">
            <v>44769</v>
          </cell>
          <cell r="K2519">
            <v>45839</v>
          </cell>
          <cell r="L2519" t="str">
            <v>是</v>
          </cell>
          <cell r="M2519" t="str">
            <v>柳州市</v>
          </cell>
          <cell r="N2519" t="str">
            <v>医院</v>
          </cell>
          <cell r="O2519" t="str">
            <v>硕士研究生</v>
          </cell>
          <cell r="P2519" t="str">
            <v>硕士</v>
          </cell>
          <cell r="Q2519" t="str">
            <v>广西中医药大学</v>
          </cell>
          <cell r="R2519" t="str">
            <v>中医内科学</v>
          </cell>
          <cell r="S2519" t="str">
            <v>2022-06-30</v>
          </cell>
          <cell r="T2519" t="str">
            <v>其他</v>
          </cell>
          <cell r="U2519" t="str">
            <v>F</v>
          </cell>
          <cell r="V2519" t="str">
            <v>F</v>
          </cell>
          <cell r="W2519" t="b">
            <v>1</v>
          </cell>
          <cell r="X2519">
            <v>3000</v>
          </cell>
          <cell r="Y2519">
            <v>3000</v>
          </cell>
          <cell r="Z2519" t="b">
            <v>1</v>
          </cell>
          <cell r="AA2519">
            <v>750</v>
          </cell>
          <cell r="AB2519">
            <v>750</v>
          </cell>
          <cell r="AC2519">
            <v>3750</v>
          </cell>
          <cell r="AD2519">
            <v>3750</v>
          </cell>
          <cell r="AE2519">
            <v>44769</v>
          </cell>
          <cell r="AF2519">
            <v>45017</v>
          </cell>
          <cell r="AG2519">
            <v>9</v>
          </cell>
          <cell r="AH2519">
            <v>9</v>
          </cell>
          <cell r="AI2519" t="b">
            <v>1</v>
          </cell>
          <cell r="AJ2519">
            <v>3</v>
          </cell>
          <cell r="AK2519">
            <v>12</v>
          </cell>
          <cell r="AL2519" t="e">
            <v>#N/A</v>
          </cell>
          <cell r="AM2519" t="str">
            <v>202208</v>
          </cell>
          <cell r="AN2519" t="str">
            <v>市卫健委备案
三方协议时间2021年12月</v>
          </cell>
        </row>
        <row r="2520">
          <cell r="B2520" t="str">
            <v>李洁</v>
          </cell>
          <cell r="C2520" t="str">
            <v>女</v>
          </cell>
          <cell r="D2520" t="str">
            <v>汉族</v>
          </cell>
          <cell r="E2520" t="str">
            <v>1993-05-27</v>
          </cell>
          <cell r="F2520" t="str">
            <v>中国</v>
          </cell>
          <cell r="G2520" t="str">
            <v>居民身份证</v>
          </cell>
          <cell r="H2520" t="str">
            <v>450902199305272020</v>
          </cell>
          <cell r="I2520" t="str">
            <v>柳州市中医医院（柳州市壮医医院）</v>
          </cell>
          <cell r="J2520">
            <v>44809</v>
          </cell>
          <cell r="K2520">
            <v>45839</v>
          </cell>
          <cell r="L2520" t="str">
            <v>是</v>
          </cell>
          <cell r="M2520" t="str">
            <v>柳州市</v>
          </cell>
          <cell r="N2520" t="str">
            <v>医院</v>
          </cell>
          <cell r="O2520" t="str">
            <v>硕士研究生</v>
          </cell>
          <cell r="P2520" t="str">
            <v>硕士</v>
          </cell>
          <cell r="Q2520" t="str">
            <v>湖南中医药大学</v>
          </cell>
          <cell r="R2520" t="str">
            <v>中医妇科学</v>
          </cell>
          <cell r="S2520" t="str">
            <v>2022-06-28</v>
          </cell>
          <cell r="T2520" t="str">
            <v>其他</v>
          </cell>
          <cell r="U2520" t="str">
            <v>F</v>
          </cell>
          <cell r="V2520" t="str">
            <v>F</v>
          </cell>
          <cell r="W2520" t="b">
            <v>1</v>
          </cell>
          <cell r="X2520">
            <v>3000</v>
          </cell>
          <cell r="Y2520">
            <v>3000</v>
          </cell>
          <cell r="Z2520" t="b">
            <v>1</v>
          </cell>
          <cell r="AA2520">
            <v>750</v>
          </cell>
          <cell r="AB2520">
            <v>750</v>
          </cell>
          <cell r="AC2520">
            <v>3750</v>
          </cell>
          <cell r="AD2520">
            <v>3750</v>
          </cell>
          <cell r="AE2520">
            <v>44809</v>
          </cell>
          <cell r="AF2520">
            <v>45017</v>
          </cell>
          <cell r="AG2520">
            <v>7</v>
          </cell>
          <cell r="AH2520">
            <v>7</v>
          </cell>
          <cell r="AI2520" t="b">
            <v>1</v>
          </cell>
          <cell r="AJ2520">
            <v>3</v>
          </cell>
          <cell r="AK2520">
            <v>10</v>
          </cell>
          <cell r="AL2520" t="e">
            <v>#N/A</v>
          </cell>
          <cell r="AM2520" t="str">
            <v>202209</v>
          </cell>
          <cell r="AN2520" t="str">
            <v>市卫健委备案
三方协议时间2022年1月</v>
          </cell>
        </row>
        <row r="2521">
          <cell r="B2521" t="str">
            <v>李小宣</v>
          </cell>
          <cell r="C2521" t="str">
            <v>女</v>
          </cell>
          <cell r="D2521" t="str">
            <v>汉族</v>
          </cell>
          <cell r="E2521" t="str">
            <v>1996-06-28</v>
          </cell>
          <cell r="F2521" t="str">
            <v>中国</v>
          </cell>
          <cell r="G2521" t="str">
            <v>居民身份证</v>
          </cell>
          <cell r="H2521" t="str">
            <v>450325199606281248</v>
          </cell>
          <cell r="I2521" t="str">
            <v>柳州市中医医院（柳州市壮医医院）</v>
          </cell>
          <cell r="J2521">
            <v>44768</v>
          </cell>
          <cell r="K2521">
            <v>45839</v>
          </cell>
          <cell r="L2521" t="str">
            <v>是</v>
          </cell>
          <cell r="M2521" t="str">
            <v>柳州市</v>
          </cell>
          <cell r="N2521" t="str">
            <v>医院</v>
          </cell>
          <cell r="O2521" t="str">
            <v>硕士研究生</v>
          </cell>
          <cell r="P2521" t="str">
            <v>硕士</v>
          </cell>
          <cell r="Q2521" t="str">
            <v>云南中医药大学</v>
          </cell>
          <cell r="R2521" t="str">
            <v>中医儿科专业</v>
          </cell>
          <cell r="S2521" t="str">
            <v>2022-06-17</v>
          </cell>
          <cell r="T2521" t="str">
            <v>其他</v>
          </cell>
          <cell r="U2521" t="str">
            <v>F</v>
          </cell>
          <cell r="V2521" t="str">
            <v>F</v>
          </cell>
          <cell r="W2521" t="b">
            <v>1</v>
          </cell>
          <cell r="X2521">
            <v>3000</v>
          </cell>
          <cell r="Y2521">
            <v>3000</v>
          </cell>
          <cell r="Z2521" t="b">
            <v>1</v>
          </cell>
          <cell r="AA2521">
            <v>750</v>
          </cell>
          <cell r="AB2521">
            <v>750</v>
          </cell>
          <cell r="AC2521">
            <v>3750</v>
          </cell>
          <cell r="AD2521">
            <v>3750</v>
          </cell>
          <cell r="AE2521">
            <v>44768</v>
          </cell>
          <cell r="AF2521">
            <v>45017</v>
          </cell>
          <cell r="AG2521">
            <v>9</v>
          </cell>
          <cell r="AH2521">
            <v>9</v>
          </cell>
          <cell r="AI2521" t="b">
            <v>1</v>
          </cell>
          <cell r="AJ2521">
            <v>3</v>
          </cell>
          <cell r="AK2521">
            <v>12</v>
          </cell>
          <cell r="AL2521" t="e">
            <v>#N/A</v>
          </cell>
          <cell r="AM2521" t="str">
            <v>202208</v>
          </cell>
          <cell r="AN2521" t="str">
            <v>市卫健委备案
三方协议时间2021年11月</v>
          </cell>
        </row>
        <row r="2522">
          <cell r="B2522" t="str">
            <v>李苑硕</v>
          </cell>
          <cell r="C2522" t="str">
            <v>女</v>
          </cell>
          <cell r="D2522" t="str">
            <v>壮族</v>
          </cell>
          <cell r="E2522" t="str">
            <v>1993-08-25</v>
          </cell>
          <cell r="F2522" t="str">
            <v>中国</v>
          </cell>
          <cell r="G2522" t="str">
            <v>居民身份证</v>
          </cell>
          <cell r="H2522" t="str">
            <v>450621199308252626</v>
          </cell>
          <cell r="I2522" t="str">
            <v>柳州市中医医院（柳州市壮医医院）</v>
          </cell>
          <cell r="J2522">
            <v>44768</v>
          </cell>
          <cell r="K2522">
            <v>45839</v>
          </cell>
          <cell r="L2522" t="str">
            <v>是</v>
          </cell>
          <cell r="M2522" t="str">
            <v>柳州市</v>
          </cell>
          <cell r="N2522" t="str">
            <v>医院</v>
          </cell>
          <cell r="O2522" t="str">
            <v>硕士研究生</v>
          </cell>
          <cell r="P2522" t="str">
            <v>硕士</v>
          </cell>
          <cell r="Q2522" t="str">
            <v>广西中医药大学</v>
          </cell>
          <cell r="R2522" t="str">
            <v>中西医临床医学</v>
          </cell>
          <cell r="S2522" t="str">
            <v>2022-06-30</v>
          </cell>
          <cell r="T2522" t="str">
            <v>其他</v>
          </cell>
          <cell r="U2522" t="str">
            <v>F</v>
          </cell>
          <cell r="V2522" t="str">
            <v>F</v>
          </cell>
          <cell r="W2522" t="b">
            <v>1</v>
          </cell>
          <cell r="X2522">
            <v>3000</v>
          </cell>
          <cell r="Y2522">
            <v>3000</v>
          </cell>
          <cell r="Z2522" t="b">
            <v>1</v>
          </cell>
          <cell r="AA2522">
            <v>750</v>
          </cell>
          <cell r="AB2522">
            <v>750</v>
          </cell>
          <cell r="AC2522">
            <v>3750</v>
          </cell>
          <cell r="AD2522">
            <v>3750</v>
          </cell>
          <cell r="AE2522">
            <v>44768</v>
          </cell>
          <cell r="AF2522">
            <v>45017</v>
          </cell>
          <cell r="AG2522">
            <v>9</v>
          </cell>
          <cell r="AH2522">
            <v>9</v>
          </cell>
          <cell r="AI2522" t="b">
            <v>1</v>
          </cell>
          <cell r="AJ2522">
            <v>3</v>
          </cell>
          <cell r="AK2522">
            <v>12</v>
          </cell>
          <cell r="AL2522" t="e">
            <v>#N/A</v>
          </cell>
          <cell r="AM2522" t="str">
            <v>202208</v>
          </cell>
          <cell r="AN2522" t="str">
            <v>市卫健委备案
三方协议时间2021年12月</v>
          </cell>
        </row>
        <row r="2523">
          <cell r="B2523" t="str">
            <v>李洲强</v>
          </cell>
          <cell r="C2523" t="str">
            <v>男</v>
          </cell>
          <cell r="D2523" t="str">
            <v>汉族</v>
          </cell>
          <cell r="E2523" t="str">
            <v>1996-06-22</v>
          </cell>
          <cell r="F2523" t="str">
            <v>中国</v>
          </cell>
          <cell r="G2523" t="str">
            <v>居民身份证</v>
          </cell>
          <cell r="H2523" t="str">
            <v>360732199606220078</v>
          </cell>
          <cell r="I2523" t="str">
            <v>柳州市中医医院（柳州市壮医医院）</v>
          </cell>
          <cell r="J2523">
            <v>44768</v>
          </cell>
          <cell r="K2523">
            <v>45839</v>
          </cell>
          <cell r="L2523" t="str">
            <v>是</v>
          </cell>
          <cell r="M2523" t="str">
            <v>柳州市</v>
          </cell>
          <cell r="N2523" t="str">
            <v>医院</v>
          </cell>
          <cell r="O2523" t="str">
            <v>硕士研究生</v>
          </cell>
          <cell r="P2523" t="str">
            <v>硕士</v>
          </cell>
          <cell r="Q2523" t="str">
            <v>广西中医药大学</v>
          </cell>
          <cell r="R2523" t="str">
            <v>中西医临床医学</v>
          </cell>
          <cell r="S2523" t="str">
            <v>2022-06-30</v>
          </cell>
          <cell r="T2523" t="str">
            <v>其他</v>
          </cell>
          <cell r="U2523" t="str">
            <v>F</v>
          </cell>
          <cell r="V2523" t="str">
            <v>F</v>
          </cell>
          <cell r="W2523" t="b">
            <v>1</v>
          </cell>
          <cell r="X2523">
            <v>3000</v>
          </cell>
          <cell r="Y2523">
            <v>3000</v>
          </cell>
          <cell r="Z2523" t="b">
            <v>1</v>
          </cell>
          <cell r="AA2523">
            <v>750</v>
          </cell>
          <cell r="AB2523">
            <v>750</v>
          </cell>
          <cell r="AC2523">
            <v>3750</v>
          </cell>
          <cell r="AD2523">
            <v>3750</v>
          </cell>
          <cell r="AE2523">
            <v>44768</v>
          </cell>
          <cell r="AF2523">
            <v>45017</v>
          </cell>
          <cell r="AG2523">
            <v>9</v>
          </cell>
          <cell r="AH2523">
            <v>9</v>
          </cell>
          <cell r="AI2523" t="b">
            <v>1</v>
          </cell>
          <cell r="AJ2523">
            <v>3</v>
          </cell>
          <cell r="AK2523">
            <v>12</v>
          </cell>
          <cell r="AL2523" t="e">
            <v>#N/A</v>
          </cell>
          <cell r="AM2523" t="str">
            <v>202208</v>
          </cell>
          <cell r="AN2523" t="str">
            <v>市卫健委备案
三方协议时间2021年12月</v>
          </cell>
        </row>
        <row r="2524">
          <cell r="B2524" t="str">
            <v>廖钟玲</v>
          </cell>
          <cell r="C2524" t="str">
            <v>女</v>
          </cell>
          <cell r="D2524" t="str">
            <v>壮族</v>
          </cell>
          <cell r="E2524" t="str">
            <v>1993-12-18</v>
          </cell>
          <cell r="F2524" t="str">
            <v>中国</v>
          </cell>
          <cell r="G2524" t="str">
            <v>居民身份证</v>
          </cell>
          <cell r="H2524" t="str">
            <v>452225199312184561</v>
          </cell>
          <cell r="I2524" t="str">
            <v>柳州市中医医院（柳州市壮医医院）</v>
          </cell>
          <cell r="J2524">
            <v>44768</v>
          </cell>
          <cell r="K2524">
            <v>45839</v>
          </cell>
          <cell r="L2524" t="str">
            <v>是</v>
          </cell>
          <cell r="M2524" t="str">
            <v>柳州市</v>
          </cell>
          <cell r="N2524" t="str">
            <v>医院</v>
          </cell>
          <cell r="O2524" t="str">
            <v>硕士研究生</v>
          </cell>
          <cell r="P2524" t="str">
            <v>硕士</v>
          </cell>
          <cell r="Q2524" t="str">
            <v>广西中医药大学</v>
          </cell>
          <cell r="R2524" t="str">
            <v>中医内科学</v>
          </cell>
          <cell r="S2524" t="str">
            <v>2022-06-30</v>
          </cell>
          <cell r="T2524" t="str">
            <v>其他</v>
          </cell>
          <cell r="U2524" t="str">
            <v>F</v>
          </cell>
          <cell r="V2524" t="str">
            <v>F</v>
          </cell>
          <cell r="W2524" t="b">
            <v>1</v>
          </cell>
          <cell r="X2524">
            <v>3000</v>
          </cell>
          <cell r="Y2524">
            <v>3000</v>
          </cell>
          <cell r="Z2524" t="b">
            <v>1</v>
          </cell>
          <cell r="AA2524">
            <v>750</v>
          </cell>
          <cell r="AB2524">
            <v>750</v>
          </cell>
          <cell r="AC2524">
            <v>3750</v>
          </cell>
          <cell r="AD2524">
            <v>3750</v>
          </cell>
          <cell r="AE2524">
            <v>44768</v>
          </cell>
          <cell r="AF2524">
            <v>45017</v>
          </cell>
          <cell r="AG2524">
            <v>9</v>
          </cell>
          <cell r="AH2524">
            <v>9</v>
          </cell>
          <cell r="AI2524" t="b">
            <v>1</v>
          </cell>
          <cell r="AJ2524">
            <v>3</v>
          </cell>
          <cell r="AK2524">
            <v>12</v>
          </cell>
          <cell r="AL2524" t="e">
            <v>#N/A</v>
          </cell>
          <cell r="AM2524" t="str">
            <v>202208</v>
          </cell>
          <cell r="AN2524" t="str">
            <v>市卫健委备案
三方协议时间2021年12月</v>
          </cell>
        </row>
        <row r="2525">
          <cell r="B2525" t="str">
            <v>凌小芳</v>
          </cell>
          <cell r="C2525" t="str">
            <v>女</v>
          </cell>
          <cell r="D2525" t="str">
            <v>壮族</v>
          </cell>
          <cell r="E2525" t="str">
            <v>1993-09-04</v>
          </cell>
          <cell r="F2525" t="str">
            <v>中国</v>
          </cell>
          <cell r="G2525" t="str">
            <v>居民身份证</v>
          </cell>
          <cell r="H2525" t="str">
            <v>452622199309040869</v>
          </cell>
          <cell r="I2525" t="str">
            <v>柳州市中医医院（柳州市壮医医院）</v>
          </cell>
          <cell r="J2525">
            <v>44769</v>
          </cell>
          <cell r="K2525">
            <v>45839</v>
          </cell>
          <cell r="L2525" t="str">
            <v>是</v>
          </cell>
          <cell r="M2525" t="str">
            <v>柳州市</v>
          </cell>
          <cell r="N2525" t="str">
            <v>医院</v>
          </cell>
          <cell r="O2525" t="str">
            <v>硕士研究生</v>
          </cell>
          <cell r="P2525" t="str">
            <v>硕士</v>
          </cell>
          <cell r="Q2525" t="str">
            <v>右江民族医学院</v>
          </cell>
          <cell r="R2525" t="str">
            <v>口腔医学</v>
          </cell>
          <cell r="S2525" t="str">
            <v>2022-06-30</v>
          </cell>
          <cell r="T2525" t="str">
            <v>其他</v>
          </cell>
          <cell r="U2525" t="str">
            <v>F</v>
          </cell>
          <cell r="V2525" t="str">
            <v>F</v>
          </cell>
          <cell r="W2525" t="b">
            <v>1</v>
          </cell>
          <cell r="X2525">
            <v>3000</v>
          </cell>
          <cell r="Y2525">
            <v>3000</v>
          </cell>
          <cell r="Z2525" t="b">
            <v>1</v>
          </cell>
          <cell r="AA2525">
            <v>750</v>
          </cell>
          <cell r="AB2525">
            <v>750</v>
          </cell>
          <cell r="AC2525">
            <v>3750</v>
          </cell>
          <cell r="AD2525">
            <v>3750</v>
          </cell>
          <cell r="AE2525">
            <v>44769</v>
          </cell>
          <cell r="AF2525">
            <v>45017</v>
          </cell>
          <cell r="AG2525">
            <v>9</v>
          </cell>
          <cell r="AH2525">
            <v>9</v>
          </cell>
          <cell r="AI2525" t="b">
            <v>1</v>
          </cell>
          <cell r="AJ2525">
            <v>3</v>
          </cell>
          <cell r="AK2525">
            <v>12</v>
          </cell>
          <cell r="AL2525" t="e">
            <v>#N/A</v>
          </cell>
          <cell r="AM2525" t="str">
            <v>202208</v>
          </cell>
          <cell r="AN2525" t="str">
            <v>市卫健委备案
三方协议时间2022年4月18日</v>
          </cell>
        </row>
        <row r="2526">
          <cell r="B2526" t="str">
            <v>卢帅</v>
          </cell>
          <cell r="C2526" t="str">
            <v>男</v>
          </cell>
          <cell r="D2526" t="str">
            <v>汉族</v>
          </cell>
          <cell r="E2526" t="str">
            <v>1996-07-11</v>
          </cell>
          <cell r="F2526" t="str">
            <v>中国</v>
          </cell>
          <cell r="G2526" t="str">
            <v>居民身份证</v>
          </cell>
          <cell r="H2526" t="str">
            <v>430524199607117774</v>
          </cell>
          <cell r="I2526" t="str">
            <v>柳州市中医医院（柳州市壮医医院）</v>
          </cell>
          <cell r="J2526">
            <v>44774</v>
          </cell>
          <cell r="K2526">
            <v>45839</v>
          </cell>
          <cell r="L2526" t="str">
            <v>是</v>
          </cell>
          <cell r="M2526" t="str">
            <v>柳州市</v>
          </cell>
          <cell r="N2526" t="str">
            <v>医院</v>
          </cell>
          <cell r="O2526" t="str">
            <v>硕士研究生</v>
          </cell>
          <cell r="P2526" t="str">
            <v>硕士</v>
          </cell>
          <cell r="Q2526" t="str">
            <v>广西中医药大学</v>
          </cell>
          <cell r="R2526" t="str">
            <v>中医内科学</v>
          </cell>
          <cell r="S2526" t="str">
            <v>2022-06-30</v>
          </cell>
          <cell r="T2526" t="str">
            <v>其他</v>
          </cell>
          <cell r="U2526" t="str">
            <v>F</v>
          </cell>
          <cell r="V2526" t="str">
            <v>F</v>
          </cell>
          <cell r="W2526" t="b">
            <v>1</v>
          </cell>
          <cell r="X2526">
            <v>3000</v>
          </cell>
          <cell r="Y2526">
            <v>3000</v>
          </cell>
          <cell r="Z2526" t="b">
            <v>1</v>
          </cell>
          <cell r="AA2526">
            <v>750</v>
          </cell>
          <cell r="AB2526">
            <v>750</v>
          </cell>
          <cell r="AC2526">
            <v>3750</v>
          </cell>
          <cell r="AD2526">
            <v>3750</v>
          </cell>
          <cell r="AE2526">
            <v>44774</v>
          </cell>
          <cell r="AF2526">
            <v>45017</v>
          </cell>
          <cell r="AG2526">
            <v>8</v>
          </cell>
          <cell r="AH2526">
            <v>8</v>
          </cell>
          <cell r="AI2526" t="b">
            <v>1</v>
          </cell>
          <cell r="AJ2526">
            <v>3</v>
          </cell>
          <cell r="AK2526">
            <v>11</v>
          </cell>
          <cell r="AL2526" t="e">
            <v>#N/A</v>
          </cell>
          <cell r="AM2526" t="str">
            <v>202208</v>
          </cell>
          <cell r="AN2526" t="str">
            <v>市卫健委备案
三方协议时间2021年12月</v>
          </cell>
        </row>
        <row r="2527">
          <cell r="B2527" t="str">
            <v>莫生敢</v>
          </cell>
          <cell r="C2527" t="str">
            <v>男</v>
          </cell>
          <cell r="D2527" t="str">
            <v>壮族</v>
          </cell>
          <cell r="E2527" t="str">
            <v>1992-12-15</v>
          </cell>
          <cell r="F2527" t="str">
            <v>中国</v>
          </cell>
          <cell r="G2527" t="str">
            <v>居民身份证</v>
          </cell>
          <cell r="H2527" t="str">
            <v>452730199212156510</v>
          </cell>
          <cell r="I2527" t="str">
            <v>柳州市中医医院（柳州市壮医医院）</v>
          </cell>
          <cell r="J2527">
            <v>44768</v>
          </cell>
          <cell r="K2527">
            <v>45839</v>
          </cell>
          <cell r="L2527" t="str">
            <v>是</v>
          </cell>
          <cell r="M2527" t="str">
            <v>柳州市</v>
          </cell>
          <cell r="N2527" t="str">
            <v>医院</v>
          </cell>
          <cell r="O2527" t="str">
            <v>硕士研究生</v>
          </cell>
          <cell r="P2527" t="str">
            <v>硕士</v>
          </cell>
          <cell r="Q2527" t="str">
            <v>广西中医药大学</v>
          </cell>
          <cell r="R2527" t="str">
            <v>中医骨伤科学</v>
          </cell>
          <cell r="S2527" t="str">
            <v>2022-06-30</v>
          </cell>
          <cell r="T2527" t="str">
            <v>其他</v>
          </cell>
          <cell r="U2527" t="str">
            <v>F</v>
          </cell>
          <cell r="V2527" t="str">
            <v>F</v>
          </cell>
          <cell r="W2527" t="b">
            <v>1</v>
          </cell>
          <cell r="X2527">
            <v>3000</v>
          </cell>
          <cell r="Y2527">
            <v>3000</v>
          </cell>
          <cell r="Z2527" t="b">
            <v>1</v>
          </cell>
          <cell r="AA2527">
            <v>750</v>
          </cell>
          <cell r="AB2527">
            <v>750</v>
          </cell>
          <cell r="AC2527">
            <v>3750</v>
          </cell>
          <cell r="AD2527">
            <v>3750</v>
          </cell>
          <cell r="AE2527">
            <v>44768</v>
          </cell>
          <cell r="AF2527">
            <v>45017</v>
          </cell>
          <cell r="AG2527">
            <v>9</v>
          </cell>
          <cell r="AH2527">
            <v>9</v>
          </cell>
          <cell r="AI2527" t="b">
            <v>1</v>
          </cell>
          <cell r="AJ2527">
            <v>3</v>
          </cell>
          <cell r="AK2527">
            <v>12</v>
          </cell>
          <cell r="AL2527" t="e">
            <v>#N/A</v>
          </cell>
          <cell r="AM2527" t="str">
            <v>202208</v>
          </cell>
          <cell r="AN2527" t="str">
            <v>市卫健委备案
三方协议时间2022年4月12日</v>
          </cell>
        </row>
        <row r="2528">
          <cell r="B2528" t="str">
            <v>潘明珍</v>
          </cell>
          <cell r="C2528" t="str">
            <v>女</v>
          </cell>
          <cell r="D2528" t="str">
            <v>汉族</v>
          </cell>
          <cell r="E2528" t="str">
            <v>1995-06-15</v>
          </cell>
          <cell r="F2528" t="str">
            <v>中国</v>
          </cell>
          <cell r="G2528" t="str">
            <v>居民身份证</v>
          </cell>
          <cell r="H2528" t="str">
            <v>450521199506150326</v>
          </cell>
          <cell r="I2528" t="str">
            <v>柳州市中医医院（柳州市壮医医院）</v>
          </cell>
          <cell r="J2528">
            <v>44769</v>
          </cell>
          <cell r="K2528">
            <v>45839</v>
          </cell>
          <cell r="L2528" t="str">
            <v>是</v>
          </cell>
          <cell r="M2528" t="str">
            <v>柳州市</v>
          </cell>
          <cell r="N2528" t="str">
            <v>医院</v>
          </cell>
          <cell r="O2528" t="str">
            <v>硕士研究生</v>
          </cell>
          <cell r="P2528" t="str">
            <v>硕士</v>
          </cell>
          <cell r="Q2528" t="str">
            <v>广西中医药大学</v>
          </cell>
          <cell r="R2528" t="str">
            <v>中医内科学</v>
          </cell>
          <cell r="S2528" t="str">
            <v>2022-06-30</v>
          </cell>
          <cell r="T2528" t="str">
            <v>其他</v>
          </cell>
          <cell r="U2528" t="str">
            <v>F</v>
          </cell>
          <cell r="V2528" t="str">
            <v>F</v>
          </cell>
          <cell r="W2528" t="b">
            <v>1</v>
          </cell>
          <cell r="X2528">
            <v>3000</v>
          </cell>
          <cell r="Y2528">
            <v>3000</v>
          </cell>
          <cell r="Z2528" t="b">
            <v>1</v>
          </cell>
          <cell r="AA2528">
            <v>750</v>
          </cell>
          <cell r="AB2528">
            <v>750</v>
          </cell>
          <cell r="AC2528">
            <v>3750</v>
          </cell>
          <cell r="AD2528">
            <v>3750</v>
          </cell>
          <cell r="AE2528">
            <v>44769</v>
          </cell>
          <cell r="AF2528">
            <v>45017</v>
          </cell>
          <cell r="AG2528">
            <v>9</v>
          </cell>
          <cell r="AH2528">
            <v>9</v>
          </cell>
          <cell r="AI2528" t="b">
            <v>1</v>
          </cell>
          <cell r="AJ2528">
            <v>3</v>
          </cell>
          <cell r="AK2528">
            <v>12</v>
          </cell>
          <cell r="AL2528" t="e">
            <v>#N/A</v>
          </cell>
          <cell r="AM2528" t="str">
            <v>202208</v>
          </cell>
          <cell r="AN2528" t="str">
            <v>市卫健委备案
三方协议时间2021年12月</v>
          </cell>
        </row>
        <row r="2529">
          <cell r="B2529" t="str">
            <v>庞婷婷</v>
          </cell>
          <cell r="C2529" t="str">
            <v>女</v>
          </cell>
          <cell r="D2529" t="str">
            <v>汉族</v>
          </cell>
          <cell r="E2529" t="str">
            <v>1994-08-21</v>
          </cell>
          <cell r="F2529" t="str">
            <v>中国</v>
          </cell>
          <cell r="G2529" t="str">
            <v>居民身份证</v>
          </cell>
          <cell r="H2529" t="str">
            <v>450923199408211265</v>
          </cell>
          <cell r="I2529" t="str">
            <v>柳州市中医医院（柳州市壮医医院）</v>
          </cell>
          <cell r="J2529">
            <v>44768</v>
          </cell>
          <cell r="K2529">
            <v>45839</v>
          </cell>
          <cell r="L2529" t="str">
            <v>是</v>
          </cell>
          <cell r="M2529" t="str">
            <v>柳州市</v>
          </cell>
          <cell r="N2529" t="str">
            <v>医院</v>
          </cell>
          <cell r="O2529" t="str">
            <v>硕士研究生</v>
          </cell>
          <cell r="P2529" t="str">
            <v>硕士</v>
          </cell>
          <cell r="Q2529" t="str">
            <v>广西中医药大学</v>
          </cell>
          <cell r="R2529" t="str">
            <v>中医内科学</v>
          </cell>
          <cell r="S2529" t="str">
            <v>2022-06-30</v>
          </cell>
          <cell r="T2529" t="str">
            <v>其他</v>
          </cell>
          <cell r="U2529" t="str">
            <v>F</v>
          </cell>
          <cell r="V2529" t="str">
            <v>F</v>
          </cell>
          <cell r="W2529" t="b">
            <v>1</v>
          </cell>
          <cell r="X2529">
            <v>3000</v>
          </cell>
          <cell r="Y2529">
            <v>3000</v>
          </cell>
          <cell r="Z2529" t="b">
            <v>1</v>
          </cell>
          <cell r="AA2529">
            <v>750</v>
          </cell>
          <cell r="AB2529">
            <v>750</v>
          </cell>
          <cell r="AC2529">
            <v>3750</v>
          </cell>
          <cell r="AD2529">
            <v>3750</v>
          </cell>
          <cell r="AE2529">
            <v>44768</v>
          </cell>
          <cell r="AF2529">
            <v>45017</v>
          </cell>
          <cell r="AG2529">
            <v>9</v>
          </cell>
          <cell r="AH2529">
            <v>9</v>
          </cell>
          <cell r="AI2529" t="b">
            <v>1</v>
          </cell>
          <cell r="AJ2529">
            <v>3</v>
          </cell>
          <cell r="AK2529">
            <v>12</v>
          </cell>
          <cell r="AL2529" t="e">
            <v>#N/A</v>
          </cell>
          <cell r="AM2529" t="str">
            <v>202208</v>
          </cell>
          <cell r="AN2529" t="str">
            <v>市卫健委备案
三方协议时间2022年1月</v>
          </cell>
        </row>
        <row r="2530">
          <cell r="B2530" t="str">
            <v>彭征</v>
          </cell>
          <cell r="C2530" t="str">
            <v>男</v>
          </cell>
          <cell r="D2530" t="str">
            <v>汉族</v>
          </cell>
          <cell r="E2530" t="str">
            <v>1984-09-13</v>
          </cell>
          <cell r="F2530" t="str">
            <v>中国</v>
          </cell>
          <cell r="G2530" t="str">
            <v>居民身份证</v>
          </cell>
          <cell r="H2530" t="str">
            <v>411302198409130832</v>
          </cell>
          <cell r="I2530" t="str">
            <v>柳州市中医医院（柳州市壮医医院）</v>
          </cell>
          <cell r="J2530">
            <v>44732</v>
          </cell>
          <cell r="K2530">
            <v>45839</v>
          </cell>
          <cell r="L2530" t="str">
            <v>是</v>
          </cell>
          <cell r="M2530" t="str">
            <v>柳州市</v>
          </cell>
          <cell r="N2530" t="str">
            <v>医院</v>
          </cell>
          <cell r="O2530" t="str">
            <v>博士研究生</v>
          </cell>
          <cell r="P2530" t="str">
            <v>博士</v>
          </cell>
          <cell r="Q2530" t="str">
            <v>澳门大学</v>
          </cell>
          <cell r="R2530" t="str">
            <v>生物医学工程</v>
          </cell>
          <cell r="S2530" t="str">
            <v>2022-08-04</v>
          </cell>
          <cell r="T2530" t="str">
            <v>其他</v>
          </cell>
          <cell r="U2530" t="str">
            <v>D</v>
          </cell>
          <cell r="V2530" t="str">
            <v>D</v>
          </cell>
          <cell r="W2530" t="b">
            <v>1</v>
          </cell>
          <cell r="X2530">
            <v>4500</v>
          </cell>
          <cell r="Y2530">
            <v>4500</v>
          </cell>
          <cell r="Z2530" t="b">
            <v>1</v>
          </cell>
          <cell r="AA2530">
            <v>1125</v>
          </cell>
          <cell r="AB2530">
            <v>1125</v>
          </cell>
          <cell r="AC2530">
            <v>5625</v>
          </cell>
          <cell r="AD2530">
            <v>5625</v>
          </cell>
          <cell r="AE2530">
            <v>44732</v>
          </cell>
          <cell r="AF2530">
            <v>45017</v>
          </cell>
          <cell r="AG2530">
            <v>10</v>
          </cell>
          <cell r="AH2530">
            <v>10</v>
          </cell>
          <cell r="AI2530" t="b">
            <v>1</v>
          </cell>
          <cell r="AJ2530">
            <v>3</v>
          </cell>
          <cell r="AK2530">
            <v>13</v>
          </cell>
          <cell r="AL2530" t="e">
            <v>#N/A</v>
          </cell>
          <cell r="AM2530" t="str">
            <v>201410</v>
          </cell>
          <cell r="AN2530" t="e">
            <v>#N/A</v>
          </cell>
        </row>
        <row r="2531">
          <cell r="B2531" t="str">
            <v>阮雯琪</v>
          </cell>
          <cell r="C2531" t="str">
            <v>女</v>
          </cell>
          <cell r="D2531" t="str">
            <v>汉族</v>
          </cell>
          <cell r="E2531" t="str">
            <v>1996-08-16</v>
          </cell>
          <cell r="F2531" t="str">
            <v>中国</v>
          </cell>
          <cell r="G2531" t="str">
            <v>居民身份证</v>
          </cell>
          <cell r="H2531" t="str">
            <v>450722199608160020</v>
          </cell>
          <cell r="I2531" t="str">
            <v>柳州市中医医院（柳州市壮医医院）</v>
          </cell>
          <cell r="J2531">
            <v>44768</v>
          </cell>
          <cell r="K2531">
            <v>45839</v>
          </cell>
          <cell r="L2531" t="str">
            <v>是</v>
          </cell>
          <cell r="M2531" t="str">
            <v>柳州市</v>
          </cell>
          <cell r="N2531" t="str">
            <v>医院</v>
          </cell>
          <cell r="O2531" t="str">
            <v>硕士研究生</v>
          </cell>
          <cell r="P2531" t="str">
            <v>硕士</v>
          </cell>
          <cell r="Q2531" t="str">
            <v>湖南中医药大学</v>
          </cell>
          <cell r="R2531" t="str">
            <v>中医内科学</v>
          </cell>
          <cell r="S2531" t="str">
            <v>2022-06-28</v>
          </cell>
          <cell r="T2531" t="str">
            <v>非一流高校的一流建设学科</v>
          </cell>
          <cell r="U2531" t="str">
            <v>F</v>
          </cell>
          <cell r="V2531" t="str">
            <v>F</v>
          </cell>
          <cell r="W2531" t="b">
            <v>1</v>
          </cell>
          <cell r="X2531">
            <v>3000</v>
          </cell>
          <cell r="Y2531">
            <v>3000</v>
          </cell>
          <cell r="Z2531" t="b">
            <v>1</v>
          </cell>
          <cell r="AA2531">
            <v>750</v>
          </cell>
          <cell r="AB2531">
            <v>750</v>
          </cell>
          <cell r="AC2531">
            <v>3750</v>
          </cell>
          <cell r="AD2531">
            <v>3750</v>
          </cell>
          <cell r="AE2531">
            <v>44768</v>
          </cell>
          <cell r="AF2531">
            <v>45017</v>
          </cell>
          <cell r="AG2531">
            <v>9</v>
          </cell>
          <cell r="AH2531">
            <v>9</v>
          </cell>
          <cell r="AI2531" t="b">
            <v>1</v>
          </cell>
          <cell r="AJ2531">
            <v>3</v>
          </cell>
          <cell r="AK2531">
            <v>12</v>
          </cell>
          <cell r="AL2531" t="e">
            <v>#N/A</v>
          </cell>
          <cell r="AM2531" t="str">
            <v>202208</v>
          </cell>
          <cell r="AN2531" t="str">
            <v>市卫健委备案
三方协议时间2021年11月</v>
          </cell>
        </row>
        <row r="2532">
          <cell r="B2532" t="str">
            <v>石迷迷</v>
          </cell>
          <cell r="C2532" t="str">
            <v>女</v>
          </cell>
          <cell r="D2532" t="str">
            <v>壮族</v>
          </cell>
          <cell r="E2532" t="str">
            <v>1993-08-01</v>
          </cell>
          <cell r="F2532" t="str">
            <v>中国</v>
          </cell>
          <cell r="G2532" t="str">
            <v>居民身份证</v>
          </cell>
          <cell r="H2532" t="str">
            <v>452226199308015542</v>
          </cell>
          <cell r="I2532" t="str">
            <v>柳州市中医医院（柳州市壮医医院）</v>
          </cell>
          <cell r="J2532">
            <v>44769</v>
          </cell>
          <cell r="K2532">
            <v>45839</v>
          </cell>
          <cell r="L2532" t="str">
            <v>是</v>
          </cell>
          <cell r="M2532" t="str">
            <v>柳州市</v>
          </cell>
          <cell r="N2532" t="str">
            <v>医院</v>
          </cell>
          <cell r="O2532" t="str">
            <v>硕士研究生</v>
          </cell>
          <cell r="P2532" t="str">
            <v>硕士</v>
          </cell>
          <cell r="Q2532" t="str">
            <v>右江民族医学院</v>
          </cell>
          <cell r="R2532" t="str">
            <v>口腔医学</v>
          </cell>
          <cell r="S2532" t="str">
            <v>2022-06-30</v>
          </cell>
          <cell r="T2532" t="str">
            <v>其他</v>
          </cell>
          <cell r="U2532" t="str">
            <v>F</v>
          </cell>
          <cell r="V2532" t="str">
            <v>F</v>
          </cell>
          <cell r="W2532" t="b">
            <v>1</v>
          </cell>
          <cell r="X2532">
            <v>3000</v>
          </cell>
          <cell r="Y2532">
            <v>3000</v>
          </cell>
          <cell r="Z2532" t="b">
            <v>1</v>
          </cell>
          <cell r="AA2532">
            <v>750</v>
          </cell>
          <cell r="AB2532">
            <v>750</v>
          </cell>
          <cell r="AC2532">
            <v>3750</v>
          </cell>
          <cell r="AD2532">
            <v>3750</v>
          </cell>
          <cell r="AE2532">
            <v>44769</v>
          </cell>
          <cell r="AF2532">
            <v>45017</v>
          </cell>
          <cell r="AG2532">
            <v>9</v>
          </cell>
          <cell r="AH2532">
            <v>9</v>
          </cell>
          <cell r="AI2532" t="b">
            <v>1</v>
          </cell>
          <cell r="AJ2532">
            <v>3</v>
          </cell>
          <cell r="AK2532">
            <v>12</v>
          </cell>
          <cell r="AL2532" t="e">
            <v>#N/A</v>
          </cell>
          <cell r="AM2532" t="str">
            <v>202208</v>
          </cell>
          <cell r="AN2532" t="str">
            <v>市卫健委备案
三方协议时间2022年4月13日</v>
          </cell>
        </row>
        <row r="2533">
          <cell r="B2533" t="str">
            <v>宋辉</v>
          </cell>
          <cell r="C2533" t="str">
            <v>男</v>
          </cell>
          <cell r="D2533" t="str">
            <v>汉族</v>
          </cell>
          <cell r="E2533" t="str">
            <v>1994-12-12</v>
          </cell>
          <cell r="F2533" t="str">
            <v>中国</v>
          </cell>
          <cell r="G2533" t="str">
            <v>居民身份证</v>
          </cell>
          <cell r="H2533" t="str">
            <v>452630199412124438</v>
          </cell>
          <cell r="I2533" t="str">
            <v>柳州市中医医院（柳州市壮医医院）</v>
          </cell>
          <cell r="J2533">
            <v>44769</v>
          </cell>
          <cell r="K2533">
            <v>45839</v>
          </cell>
          <cell r="L2533" t="str">
            <v>是</v>
          </cell>
          <cell r="M2533" t="str">
            <v>柳州市</v>
          </cell>
          <cell r="N2533" t="str">
            <v>医院</v>
          </cell>
          <cell r="O2533" t="str">
            <v>硕士研究生</v>
          </cell>
          <cell r="P2533" t="str">
            <v>硕士</v>
          </cell>
          <cell r="Q2533" t="str">
            <v>广西中医药大学</v>
          </cell>
          <cell r="R2533" t="str">
            <v>中西医临床医学</v>
          </cell>
          <cell r="S2533" t="str">
            <v>2022-06-30</v>
          </cell>
          <cell r="T2533" t="str">
            <v>其他</v>
          </cell>
          <cell r="U2533" t="str">
            <v>F</v>
          </cell>
          <cell r="V2533" t="str">
            <v>F</v>
          </cell>
          <cell r="W2533" t="b">
            <v>1</v>
          </cell>
          <cell r="X2533">
            <v>3000</v>
          </cell>
          <cell r="Y2533">
            <v>3000</v>
          </cell>
          <cell r="Z2533" t="b">
            <v>1</v>
          </cell>
          <cell r="AA2533">
            <v>750</v>
          </cell>
          <cell r="AB2533">
            <v>750</v>
          </cell>
          <cell r="AC2533">
            <v>3750</v>
          </cell>
          <cell r="AD2533">
            <v>3750</v>
          </cell>
          <cell r="AE2533">
            <v>44769</v>
          </cell>
          <cell r="AF2533">
            <v>45017</v>
          </cell>
          <cell r="AG2533">
            <v>9</v>
          </cell>
          <cell r="AH2533">
            <v>9</v>
          </cell>
          <cell r="AI2533" t="b">
            <v>1</v>
          </cell>
          <cell r="AJ2533">
            <v>3</v>
          </cell>
          <cell r="AK2533">
            <v>12</v>
          </cell>
          <cell r="AL2533" t="e">
            <v>#N/A</v>
          </cell>
          <cell r="AM2533" t="str">
            <v>202208</v>
          </cell>
          <cell r="AN2533" t="str">
            <v>市卫健委备案
三方协议时间2021年12月</v>
          </cell>
        </row>
        <row r="2534">
          <cell r="B2534" t="str">
            <v>覃家能</v>
          </cell>
          <cell r="C2534" t="str">
            <v>男</v>
          </cell>
          <cell r="D2534" t="str">
            <v>壮族</v>
          </cell>
          <cell r="E2534" t="str">
            <v>1995-07-10</v>
          </cell>
          <cell r="F2534" t="str">
            <v>中国</v>
          </cell>
          <cell r="G2534" t="str">
            <v>居民身份证</v>
          </cell>
          <cell r="H2534" t="str">
            <v>452226199507105735</v>
          </cell>
          <cell r="I2534" t="str">
            <v>柳州市中医医院（柳州市壮医医院）</v>
          </cell>
          <cell r="J2534">
            <v>44768</v>
          </cell>
          <cell r="K2534">
            <v>45839</v>
          </cell>
          <cell r="L2534" t="str">
            <v>是</v>
          </cell>
          <cell r="M2534" t="str">
            <v>柳州市</v>
          </cell>
          <cell r="N2534" t="str">
            <v>医院</v>
          </cell>
          <cell r="O2534" t="str">
            <v>硕士研究生</v>
          </cell>
          <cell r="P2534" t="str">
            <v>硕士</v>
          </cell>
          <cell r="Q2534" t="str">
            <v>广西中医药大学</v>
          </cell>
          <cell r="R2534" t="str">
            <v>中医骨伤科学</v>
          </cell>
          <cell r="S2534" t="str">
            <v>2022-06-30</v>
          </cell>
          <cell r="T2534" t="str">
            <v>其他</v>
          </cell>
          <cell r="U2534" t="str">
            <v>F</v>
          </cell>
          <cell r="V2534" t="str">
            <v>F</v>
          </cell>
          <cell r="W2534" t="b">
            <v>1</v>
          </cell>
          <cell r="X2534">
            <v>3000</v>
          </cell>
          <cell r="Y2534">
            <v>3000</v>
          </cell>
          <cell r="Z2534" t="b">
            <v>1</v>
          </cell>
          <cell r="AA2534">
            <v>750</v>
          </cell>
          <cell r="AB2534">
            <v>750</v>
          </cell>
          <cell r="AC2534">
            <v>3750</v>
          </cell>
          <cell r="AD2534">
            <v>3750</v>
          </cell>
          <cell r="AE2534">
            <v>44768</v>
          </cell>
          <cell r="AF2534">
            <v>45017</v>
          </cell>
          <cell r="AG2534">
            <v>9</v>
          </cell>
          <cell r="AH2534">
            <v>9</v>
          </cell>
          <cell r="AI2534" t="b">
            <v>1</v>
          </cell>
          <cell r="AJ2534">
            <v>3</v>
          </cell>
          <cell r="AK2534">
            <v>12</v>
          </cell>
          <cell r="AL2534" t="e">
            <v>#N/A</v>
          </cell>
          <cell r="AM2534" t="str">
            <v>202208</v>
          </cell>
          <cell r="AN2534" t="str">
            <v>市卫健委备案
三方协议时间2021年11月</v>
          </cell>
        </row>
        <row r="2535">
          <cell r="B2535" t="str">
            <v>覃乐荣</v>
          </cell>
          <cell r="C2535" t="str">
            <v>男</v>
          </cell>
          <cell r="D2535" t="str">
            <v>汉族</v>
          </cell>
          <cell r="E2535" t="str">
            <v>1993-12-22</v>
          </cell>
          <cell r="F2535" t="str">
            <v>中国</v>
          </cell>
          <cell r="G2535" t="str">
            <v>居民身份证</v>
          </cell>
          <cell r="H2535" t="str">
            <v>450722199312225614</v>
          </cell>
          <cell r="I2535" t="str">
            <v>柳州市中医医院（柳州市壮医医院）</v>
          </cell>
          <cell r="J2535">
            <v>44777</v>
          </cell>
          <cell r="K2535">
            <v>45839</v>
          </cell>
          <cell r="L2535" t="str">
            <v>是</v>
          </cell>
          <cell r="M2535" t="str">
            <v>柳州市</v>
          </cell>
          <cell r="N2535" t="str">
            <v>医院</v>
          </cell>
          <cell r="O2535" t="str">
            <v>硕士研究生</v>
          </cell>
          <cell r="P2535" t="str">
            <v>硕士</v>
          </cell>
          <cell r="Q2535" t="str">
            <v>北京中医药大学</v>
          </cell>
          <cell r="R2535" t="str">
            <v>中西医临床医学</v>
          </cell>
          <cell r="S2535" t="str">
            <v>2022-06-22</v>
          </cell>
          <cell r="T2535" t="str">
            <v>其他</v>
          </cell>
          <cell r="U2535" t="str">
            <v>F</v>
          </cell>
          <cell r="V2535" t="str">
            <v>F</v>
          </cell>
          <cell r="W2535" t="b">
            <v>1</v>
          </cell>
          <cell r="X2535">
            <v>3000</v>
          </cell>
          <cell r="Y2535">
            <v>3000</v>
          </cell>
          <cell r="Z2535" t="b">
            <v>1</v>
          </cell>
          <cell r="AA2535">
            <v>750</v>
          </cell>
          <cell r="AB2535">
            <v>750</v>
          </cell>
          <cell r="AC2535">
            <v>3750</v>
          </cell>
          <cell r="AD2535">
            <v>3750</v>
          </cell>
          <cell r="AE2535">
            <v>44777</v>
          </cell>
          <cell r="AF2535">
            <v>45017</v>
          </cell>
          <cell r="AG2535">
            <v>8</v>
          </cell>
          <cell r="AH2535">
            <v>8</v>
          </cell>
          <cell r="AI2535" t="b">
            <v>1</v>
          </cell>
          <cell r="AJ2535">
            <v>3</v>
          </cell>
          <cell r="AK2535">
            <v>11</v>
          </cell>
          <cell r="AL2535" t="e">
            <v>#N/A</v>
          </cell>
          <cell r="AM2535" t="str">
            <v>202208</v>
          </cell>
          <cell r="AN2535" t="str">
            <v>市卫健委备案
三方协议时间2021年11月</v>
          </cell>
        </row>
        <row r="2536">
          <cell r="B2536" t="str">
            <v>王月明</v>
          </cell>
          <cell r="C2536" t="str">
            <v>女</v>
          </cell>
          <cell r="D2536" t="str">
            <v>瑶族</v>
          </cell>
          <cell r="E2536" t="str">
            <v>1995-07-28</v>
          </cell>
          <cell r="F2536" t="str">
            <v>中国</v>
          </cell>
          <cell r="G2536" t="str">
            <v>居民身份证</v>
          </cell>
          <cell r="H2536" t="str">
            <v>450332199507281529</v>
          </cell>
          <cell r="I2536" t="str">
            <v>柳州市中医医院（柳州市壮医医院）</v>
          </cell>
          <cell r="J2536">
            <v>44768</v>
          </cell>
          <cell r="K2536">
            <v>45839</v>
          </cell>
          <cell r="L2536" t="str">
            <v>是</v>
          </cell>
          <cell r="M2536" t="str">
            <v>柳州市</v>
          </cell>
          <cell r="N2536" t="str">
            <v>医院</v>
          </cell>
          <cell r="O2536" t="str">
            <v>硕士研究生</v>
          </cell>
          <cell r="P2536" t="str">
            <v>硕士</v>
          </cell>
          <cell r="Q2536" t="str">
            <v>广西中医药大学</v>
          </cell>
          <cell r="R2536" t="str">
            <v>中医内科学</v>
          </cell>
          <cell r="S2536" t="str">
            <v>2022-06-30</v>
          </cell>
          <cell r="T2536" t="str">
            <v>其他</v>
          </cell>
          <cell r="U2536" t="str">
            <v>F</v>
          </cell>
          <cell r="V2536" t="str">
            <v>F</v>
          </cell>
          <cell r="W2536" t="b">
            <v>1</v>
          </cell>
          <cell r="X2536">
            <v>3000</v>
          </cell>
          <cell r="Y2536">
            <v>3000</v>
          </cell>
          <cell r="Z2536" t="b">
            <v>1</v>
          </cell>
          <cell r="AA2536">
            <v>750</v>
          </cell>
          <cell r="AB2536">
            <v>750</v>
          </cell>
          <cell r="AC2536">
            <v>3750</v>
          </cell>
          <cell r="AD2536">
            <v>3750</v>
          </cell>
          <cell r="AE2536">
            <v>44768</v>
          </cell>
          <cell r="AF2536">
            <v>45017</v>
          </cell>
          <cell r="AG2536">
            <v>9</v>
          </cell>
          <cell r="AH2536">
            <v>9</v>
          </cell>
          <cell r="AI2536" t="b">
            <v>1</v>
          </cell>
          <cell r="AJ2536">
            <v>3</v>
          </cell>
          <cell r="AK2536">
            <v>12</v>
          </cell>
          <cell r="AL2536" t="e">
            <v>#N/A</v>
          </cell>
          <cell r="AM2536" t="str">
            <v>202208</v>
          </cell>
          <cell r="AN2536" t="str">
            <v>市卫健委备案
三方协议时间2021年12月</v>
          </cell>
        </row>
        <row r="2537">
          <cell r="B2537" t="str">
            <v>韦林玉</v>
          </cell>
          <cell r="C2537" t="str">
            <v>女</v>
          </cell>
          <cell r="D2537" t="str">
            <v>壮族</v>
          </cell>
          <cell r="E2537" t="str">
            <v>1995-06-18</v>
          </cell>
          <cell r="F2537" t="str">
            <v>中国</v>
          </cell>
          <cell r="G2537" t="str">
            <v>居民身份证</v>
          </cell>
          <cell r="H2537" t="str">
            <v>450221199506186023</v>
          </cell>
          <cell r="I2537" t="str">
            <v>柳州市中医医院（柳州市壮医医院）</v>
          </cell>
          <cell r="J2537">
            <v>44768</v>
          </cell>
          <cell r="K2537">
            <v>45839</v>
          </cell>
          <cell r="L2537" t="str">
            <v>是</v>
          </cell>
          <cell r="M2537" t="str">
            <v>柳州市</v>
          </cell>
          <cell r="N2537" t="str">
            <v>医院</v>
          </cell>
          <cell r="O2537" t="str">
            <v>硕士研究生</v>
          </cell>
          <cell r="P2537" t="str">
            <v>硕士</v>
          </cell>
          <cell r="Q2537" t="str">
            <v>广西医科大学</v>
          </cell>
          <cell r="R2537" t="str">
            <v>内科学</v>
          </cell>
          <cell r="S2537" t="str">
            <v>2022-06-21</v>
          </cell>
          <cell r="T2537" t="str">
            <v>其他</v>
          </cell>
          <cell r="U2537" t="str">
            <v>F</v>
          </cell>
          <cell r="V2537" t="str">
            <v>F</v>
          </cell>
          <cell r="W2537" t="b">
            <v>1</v>
          </cell>
          <cell r="X2537">
            <v>3000</v>
          </cell>
          <cell r="Y2537">
            <v>3000</v>
          </cell>
          <cell r="Z2537" t="b">
            <v>1</v>
          </cell>
          <cell r="AA2537">
            <v>750</v>
          </cell>
          <cell r="AB2537">
            <v>750</v>
          </cell>
          <cell r="AC2537">
            <v>3750</v>
          </cell>
          <cell r="AD2537">
            <v>3750</v>
          </cell>
          <cell r="AE2537">
            <v>44768</v>
          </cell>
          <cell r="AF2537">
            <v>45017</v>
          </cell>
          <cell r="AG2537">
            <v>9</v>
          </cell>
          <cell r="AH2537">
            <v>9</v>
          </cell>
          <cell r="AI2537" t="b">
            <v>1</v>
          </cell>
          <cell r="AJ2537">
            <v>3</v>
          </cell>
          <cell r="AK2537">
            <v>12</v>
          </cell>
          <cell r="AL2537" t="e">
            <v>#N/A</v>
          </cell>
          <cell r="AM2537" t="str">
            <v>202208</v>
          </cell>
          <cell r="AN2537" t="str">
            <v>市卫健委备案
三方协议时间2021年12月</v>
          </cell>
        </row>
        <row r="2538">
          <cell r="B2538" t="str">
            <v>韦婷婷</v>
          </cell>
          <cell r="C2538" t="str">
            <v>女</v>
          </cell>
          <cell r="D2538" t="str">
            <v>汉族</v>
          </cell>
          <cell r="E2538" t="str">
            <v>1995-02-18</v>
          </cell>
          <cell r="F2538" t="str">
            <v>中国</v>
          </cell>
          <cell r="G2538" t="str">
            <v>居民身份证</v>
          </cell>
          <cell r="H2538" t="str">
            <v>450981199502180948</v>
          </cell>
          <cell r="I2538" t="str">
            <v>柳州市中医医院（柳州市壮医医院）</v>
          </cell>
          <cell r="J2538" t="str">
            <v>2022-07-27</v>
          </cell>
          <cell r="K2538">
            <v>45839</v>
          </cell>
          <cell r="L2538" t="str">
            <v>是</v>
          </cell>
          <cell r="M2538" t="str">
            <v>柳州市</v>
          </cell>
          <cell r="N2538" t="str">
            <v>医院</v>
          </cell>
          <cell r="O2538" t="str">
            <v>硕士研究生</v>
          </cell>
          <cell r="P2538" t="str">
            <v>硕士</v>
          </cell>
          <cell r="Q2538" t="str">
            <v>广西中医药大学</v>
          </cell>
          <cell r="R2538" t="str">
            <v>中医内科学</v>
          </cell>
          <cell r="S2538" t="str">
            <v>2022-06-21</v>
          </cell>
          <cell r="T2538" t="str">
            <v>其他</v>
          </cell>
          <cell r="U2538" t="str">
            <v>F</v>
          </cell>
          <cell r="V2538" t="str">
            <v>F</v>
          </cell>
          <cell r="W2538" t="b">
            <v>1</v>
          </cell>
          <cell r="X2538">
            <v>3000</v>
          </cell>
          <cell r="Y2538">
            <v>3000</v>
          </cell>
          <cell r="Z2538" t="b">
            <v>1</v>
          </cell>
          <cell r="AA2538">
            <v>750</v>
          </cell>
          <cell r="AB2538">
            <v>750</v>
          </cell>
          <cell r="AC2538">
            <v>3750</v>
          </cell>
          <cell r="AD2538">
            <v>3750</v>
          </cell>
          <cell r="AE2538">
            <v>44743</v>
          </cell>
          <cell r="AF2538">
            <v>45017</v>
          </cell>
          <cell r="AG2538">
            <v>9</v>
          </cell>
          <cell r="AH2538">
            <v>9</v>
          </cell>
          <cell r="AI2538" t="b">
            <v>1</v>
          </cell>
          <cell r="AJ2538">
            <v>3</v>
          </cell>
          <cell r="AK2538">
            <v>12</v>
          </cell>
          <cell r="AL2538" t="e">
            <v>#N/A</v>
          </cell>
          <cell r="AM2538" t="str">
            <v>202208</v>
          </cell>
          <cell r="AN2538" t="str">
            <v>市卫健委备案
三方协议时间2022年3月</v>
          </cell>
        </row>
        <row r="2539">
          <cell r="B2539" t="str">
            <v>温广浩</v>
          </cell>
          <cell r="C2539" t="str">
            <v>男</v>
          </cell>
          <cell r="D2539" t="str">
            <v>汉族</v>
          </cell>
          <cell r="E2539" t="str">
            <v>1994-07-26</v>
          </cell>
          <cell r="F2539" t="str">
            <v>中国</v>
          </cell>
          <cell r="G2539" t="str">
            <v>居民身份证</v>
          </cell>
          <cell r="H2539" t="str">
            <v>452224199407260030</v>
          </cell>
          <cell r="I2539" t="str">
            <v>柳州市中医医院（柳州市壮医医院）</v>
          </cell>
          <cell r="J2539">
            <v>44768</v>
          </cell>
          <cell r="K2539">
            <v>45839</v>
          </cell>
          <cell r="L2539" t="str">
            <v>是</v>
          </cell>
          <cell r="M2539" t="str">
            <v>柳州市</v>
          </cell>
          <cell r="N2539" t="str">
            <v>医院</v>
          </cell>
          <cell r="O2539" t="str">
            <v>硕士研究生</v>
          </cell>
          <cell r="P2539" t="str">
            <v>硕士</v>
          </cell>
          <cell r="Q2539" t="str">
            <v>广西中医药大学</v>
          </cell>
          <cell r="R2539" t="str">
            <v>中医骨伤科学</v>
          </cell>
          <cell r="S2539" t="str">
            <v>2022-06-30</v>
          </cell>
          <cell r="T2539" t="str">
            <v>其他</v>
          </cell>
          <cell r="U2539" t="str">
            <v>F</v>
          </cell>
          <cell r="V2539" t="str">
            <v>F</v>
          </cell>
          <cell r="W2539" t="b">
            <v>1</v>
          </cell>
          <cell r="X2539">
            <v>3000</v>
          </cell>
          <cell r="Y2539">
            <v>3000</v>
          </cell>
          <cell r="Z2539" t="b">
            <v>1</v>
          </cell>
          <cell r="AA2539">
            <v>750</v>
          </cell>
          <cell r="AB2539">
            <v>750</v>
          </cell>
          <cell r="AC2539">
            <v>3750</v>
          </cell>
          <cell r="AD2539">
            <v>3750</v>
          </cell>
          <cell r="AE2539">
            <v>44768</v>
          </cell>
          <cell r="AF2539">
            <v>45017</v>
          </cell>
          <cell r="AG2539">
            <v>9</v>
          </cell>
          <cell r="AH2539">
            <v>9</v>
          </cell>
          <cell r="AI2539" t="b">
            <v>1</v>
          </cell>
          <cell r="AJ2539">
            <v>3</v>
          </cell>
          <cell r="AK2539">
            <v>12</v>
          </cell>
          <cell r="AL2539" t="e">
            <v>#N/A</v>
          </cell>
          <cell r="AM2539" t="str">
            <v>202208</v>
          </cell>
          <cell r="AN2539" t="str">
            <v>市卫健委备案
三方协议时间2021年12月</v>
          </cell>
        </row>
        <row r="2540">
          <cell r="B2540" t="str">
            <v>吴官柱</v>
          </cell>
          <cell r="C2540" t="str">
            <v>男</v>
          </cell>
          <cell r="D2540" t="str">
            <v>汉族</v>
          </cell>
          <cell r="E2540" t="str">
            <v>1991-10-29</v>
          </cell>
          <cell r="F2540" t="str">
            <v>中国</v>
          </cell>
          <cell r="G2540" t="str">
            <v>居民身份证</v>
          </cell>
          <cell r="H2540" t="str">
            <v>362330199110294193</v>
          </cell>
          <cell r="I2540" t="str">
            <v>柳州市中医医院（柳州市壮医医院）</v>
          </cell>
          <cell r="J2540">
            <v>44769</v>
          </cell>
          <cell r="K2540">
            <v>45839</v>
          </cell>
          <cell r="L2540" t="str">
            <v>是</v>
          </cell>
          <cell r="M2540" t="str">
            <v>柳州市</v>
          </cell>
          <cell r="N2540" t="str">
            <v>医院</v>
          </cell>
          <cell r="O2540" t="str">
            <v>硕士研究生</v>
          </cell>
          <cell r="P2540" t="str">
            <v>硕士</v>
          </cell>
          <cell r="Q2540" t="str">
            <v>广西中医药大学</v>
          </cell>
          <cell r="R2540" t="str">
            <v>中西医临床医学</v>
          </cell>
          <cell r="S2540" t="str">
            <v>2022-06-30</v>
          </cell>
          <cell r="T2540" t="str">
            <v>其他</v>
          </cell>
          <cell r="U2540" t="str">
            <v>F</v>
          </cell>
          <cell r="V2540" t="str">
            <v>F</v>
          </cell>
          <cell r="W2540" t="b">
            <v>1</v>
          </cell>
          <cell r="X2540">
            <v>3000</v>
          </cell>
          <cell r="Y2540">
            <v>3000</v>
          </cell>
          <cell r="Z2540" t="b">
            <v>1</v>
          </cell>
          <cell r="AA2540">
            <v>750</v>
          </cell>
          <cell r="AB2540">
            <v>750</v>
          </cell>
          <cell r="AC2540">
            <v>3750</v>
          </cell>
          <cell r="AD2540">
            <v>3750</v>
          </cell>
          <cell r="AE2540">
            <v>44769</v>
          </cell>
          <cell r="AF2540">
            <v>45017</v>
          </cell>
          <cell r="AG2540">
            <v>9</v>
          </cell>
          <cell r="AH2540">
            <v>9</v>
          </cell>
          <cell r="AI2540" t="b">
            <v>1</v>
          </cell>
          <cell r="AJ2540">
            <v>3</v>
          </cell>
          <cell r="AK2540">
            <v>12</v>
          </cell>
          <cell r="AL2540" t="e">
            <v>#N/A</v>
          </cell>
          <cell r="AM2540" t="str">
            <v>202208</v>
          </cell>
          <cell r="AN2540" t="str">
            <v>市卫健委备案
三方协议时间2021年12月</v>
          </cell>
        </row>
        <row r="2541">
          <cell r="B2541" t="str">
            <v>吴丽君</v>
          </cell>
          <cell r="C2541" t="str">
            <v>女</v>
          </cell>
          <cell r="D2541" t="str">
            <v>仫佬族</v>
          </cell>
          <cell r="E2541" t="str">
            <v>1995-07-30</v>
          </cell>
          <cell r="F2541" t="str">
            <v>中国</v>
          </cell>
          <cell r="G2541" t="str">
            <v>居民身份证</v>
          </cell>
          <cell r="H2541" t="str">
            <v>452702199507303463</v>
          </cell>
          <cell r="I2541" t="str">
            <v>柳州市中医医院（柳州市壮医医院）</v>
          </cell>
          <cell r="J2541">
            <v>44768</v>
          </cell>
          <cell r="K2541">
            <v>45839</v>
          </cell>
          <cell r="L2541" t="str">
            <v>是</v>
          </cell>
          <cell r="M2541" t="str">
            <v>柳州市</v>
          </cell>
          <cell r="N2541" t="str">
            <v>医院</v>
          </cell>
          <cell r="O2541" t="str">
            <v>硕士研究生</v>
          </cell>
          <cell r="P2541" t="str">
            <v>硕士</v>
          </cell>
          <cell r="Q2541" t="str">
            <v>广西中医药大学</v>
          </cell>
          <cell r="R2541" t="str">
            <v>中西医临床医学</v>
          </cell>
          <cell r="S2541" t="str">
            <v>2022-06-30</v>
          </cell>
          <cell r="T2541" t="str">
            <v>其他</v>
          </cell>
          <cell r="U2541" t="str">
            <v>F</v>
          </cell>
          <cell r="V2541" t="str">
            <v>F</v>
          </cell>
          <cell r="W2541" t="b">
            <v>1</v>
          </cell>
          <cell r="X2541">
            <v>3000</v>
          </cell>
          <cell r="Y2541">
            <v>3000</v>
          </cell>
          <cell r="Z2541" t="b">
            <v>1</v>
          </cell>
          <cell r="AA2541">
            <v>750</v>
          </cell>
          <cell r="AB2541">
            <v>750</v>
          </cell>
          <cell r="AC2541">
            <v>3750</v>
          </cell>
          <cell r="AD2541">
            <v>3750</v>
          </cell>
          <cell r="AE2541">
            <v>44768</v>
          </cell>
          <cell r="AF2541">
            <v>45017</v>
          </cell>
          <cell r="AG2541">
            <v>9</v>
          </cell>
          <cell r="AH2541">
            <v>9</v>
          </cell>
          <cell r="AI2541" t="b">
            <v>1</v>
          </cell>
          <cell r="AJ2541">
            <v>3</v>
          </cell>
          <cell r="AK2541">
            <v>12</v>
          </cell>
          <cell r="AL2541" t="e">
            <v>#N/A</v>
          </cell>
          <cell r="AM2541" t="str">
            <v>202208</v>
          </cell>
          <cell r="AN2541" t="str">
            <v>市卫健委备案
三方协议时间2021年12月</v>
          </cell>
        </row>
        <row r="2542">
          <cell r="B2542" t="str">
            <v>谢丽萍</v>
          </cell>
          <cell r="C2542" t="str">
            <v>女</v>
          </cell>
          <cell r="D2542" t="str">
            <v>汉族</v>
          </cell>
          <cell r="E2542" t="str">
            <v>1995-09-07</v>
          </cell>
          <cell r="F2542" t="str">
            <v>中国</v>
          </cell>
          <cell r="G2542" t="str">
            <v>居民身份证</v>
          </cell>
          <cell r="H2542" t="str">
            <v>450321199509074524</v>
          </cell>
          <cell r="I2542" t="str">
            <v>柳州市中医医院（柳州市壮医医院）</v>
          </cell>
          <cell r="J2542">
            <v>44775</v>
          </cell>
          <cell r="K2542">
            <v>45839</v>
          </cell>
          <cell r="L2542" t="str">
            <v>是</v>
          </cell>
          <cell r="M2542" t="str">
            <v>柳州市</v>
          </cell>
          <cell r="N2542" t="str">
            <v>医院</v>
          </cell>
          <cell r="O2542" t="str">
            <v>硕士研究生</v>
          </cell>
          <cell r="P2542" t="str">
            <v>硕士</v>
          </cell>
          <cell r="Q2542" t="str">
            <v>成都中医药大学</v>
          </cell>
          <cell r="R2542" t="str">
            <v>中医外科学</v>
          </cell>
          <cell r="S2542" t="str">
            <v>2022-06-10</v>
          </cell>
          <cell r="T2542" t="str">
            <v>一流建设高校</v>
          </cell>
          <cell r="U2542" t="str">
            <v>F</v>
          </cell>
          <cell r="V2542" t="str">
            <v>F</v>
          </cell>
          <cell r="W2542" t="b">
            <v>1</v>
          </cell>
          <cell r="X2542">
            <v>3000</v>
          </cell>
          <cell r="Y2542">
            <v>3000</v>
          </cell>
          <cell r="Z2542" t="b">
            <v>1</v>
          </cell>
          <cell r="AA2542">
            <v>750</v>
          </cell>
          <cell r="AB2542">
            <v>750</v>
          </cell>
          <cell r="AC2542">
            <v>3750</v>
          </cell>
          <cell r="AD2542">
            <v>3750</v>
          </cell>
          <cell r="AE2542">
            <v>44775</v>
          </cell>
          <cell r="AF2542">
            <v>45017</v>
          </cell>
          <cell r="AG2542">
            <v>8</v>
          </cell>
          <cell r="AH2542">
            <v>8</v>
          </cell>
          <cell r="AI2542" t="b">
            <v>1</v>
          </cell>
          <cell r="AJ2542">
            <v>3</v>
          </cell>
          <cell r="AK2542">
            <v>11</v>
          </cell>
          <cell r="AL2542" t="e">
            <v>#N/A</v>
          </cell>
          <cell r="AM2542" t="str">
            <v>202208</v>
          </cell>
          <cell r="AN2542" t="str">
            <v>市卫健委备案
三方协议时间2022年4月18日</v>
          </cell>
        </row>
        <row r="2543">
          <cell r="B2543" t="str">
            <v>许铱杨</v>
          </cell>
          <cell r="C2543" t="str">
            <v>女</v>
          </cell>
          <cell r="D2543" t="str">
            <v>汉族</v>
          </cell>
          <cell r="E2543" t="str">
            <v>1996-07-01</v>
          </cell>
          <cell r="F2543" t="str">
            <v>中国</v>
          </cell>
          <cell r="G2543" t="str">
            <v>居民身份证</v>
          </cell>
          <cell r="H2543" t="str">
            <v>450422199607013380</v>
          </cell>
          <cell r="I2543" t="str">
            <v>柳州市中医医院（柳州市壮医医院）</v>
          </cell>
          <cell r="J2543">
            <v>44769</v>
          </cell>
          <cell r="K2543">
            <v>45839</v>
          </cell>
          <cell r="L2543" t="str">
            <v>是</v>
          </cell>
          <cell r="M2543" t="str">
            <v>柳州市</v>
          </cell>
          <cell r="N2543" t="str">
            <v>医院</v>
          </cell>
          <cell r="O2543" t="str">
            <v>硕士研究生</v>
          </cell>
          <cell r="P2543" t="str">
            <v>硕士</v>
          </cell>
          <cell r="Q2543" t="str">
            <v>广西中医药大学</v>
          </cell>
          <cell r="R2543" t="str">
            <v>针灸推拿学</v>
          </cell>
          <cell r="S2543" t="str">
            <v>2022-06-30</v>
          </cell>
          <cell r="T2543" t="str">
            <v>其他</v>
          </cell>
          <cell r="U2543" t="str">
            <v>F</v>
          </cell>
          <cell r="V2543" t="str">
            <v>F</v>
          </cell>
          <cell r="W2543" t="b">
            <v>1</v>
          </cell>
          <cell r="X2543">
            <v>3000</v>
          </cell>
          <cell r="Y2543">
            <v>3000</v>
          </cell>
          <cell r="Z2543" t="b">
            <v>1</v>
          </cell>
          <cell r="AA2543">
            <v>750</v>
          </cell>
          <cell r="AB2543">
            <v>750</v>
          </cell>
          <cell r="AC2543">
            <v>3750</v>
          </cell>
          <cell r="AD2543">
            <v>3750</v>
          </cell>
          <cell r="AE2543">
            <v>44769</v>
          </cell>
          <cell r="AF2543">
            <v>45017</v>
          </cell>
          <cell r="AG2543">
            <v>9</v>
          </cell>
          <cell r="AH2543">
            <v>9</v>
          </cell>
          <cell r="AI2543" t="b">
            <v>1</v>
          </cell>
          <cell r="AJ2543">
            <v>3</v>
          </cell>
          <cell r="AK2543">
            <v>12</v>
          </cell>
          <cell r="AL2543" t="e">
            <v>#N/A</v>
          </cell>
          <cell r="AM2543" t="str">
            <v>202208</v>
          </cell>
          <cell r="AN2543" t="str">
            <v>市卫健委备案
三方协议时间2021年12月</v>
          </cell>
        </row>
        <row r="2544">
          <cell r="B2544" t="str">
            <v>杨枝密</v>
          </cell>
          <cell r="C2544" t="str">
            <v>男</v>
          </cell>
          <cell r="D2544" t="str">
            <v>汉族</v>
          </cell>
          <cell r="E2544" t="str">
            <v>1994-05-18</v>
          </cell>
          <cell r="F2544" t="str">
            <v>中国</v>
          </cell>
          <cell r="G2544" t="str">
            <v>居民身份证</v>
          </cell>
          <cell r="H2544" t="str">
            <v>450881199405180932</v>
          </cell>
          <cell r="I2544" t="str">
            <v>柳州市中医医院（柳州市壮医医院）</v>
          </cell>
          <cell r="J2544">
            <v>44769</v>
          </cell>
          <cell r="K2544">
            <v>45839</v>
          </cell>
          <cell r="L2544" t="str">
            <v>是</v>
          </cell>
          <cell r="M2544" t="str">
            <v>柳州市</v>
          </cell>
          <cell r="N2544" t="str">
            <v>医院</v>
          </cell>
          <cell r="O2544" t="str">
            <v>硕士研究生</v>
          </cell>
          <cell r="P2544" t="str">
            <v>硕士</v>
          </cell>
          <cell r="Q2544" t="str">
            <v>广西医科大学</v>
          </cell>
          <cell r="R2544" t="str">
            <v>内科学</v>
          </cell>
          <cell r="S2544" t="str">
            <v>2022-06-21</v>
          </cell>
          <cell r="T2544" t="str">
            <v>其他</v>
          </cell>
          <cell r="U2544" t="str">
            <v>F</v>
          </cell>
          <cell r="V2544" t="str">
            <v>F</v>
          </cell>
          <cell r="W2544" t="b">
            <v>1</v>
          </cell>
          <cell r="X2544">
            <v>3000</v>
          </cell>
          <cell r="Y2544">
            <v>3000</v>
          </cell>
          <cell r="Z2544" t="b">
            <v>1</v>
          </cell>
          <cell r="AA2544">
            <v>750</v>
          </cell>
          <cell r="AB2544">
            <v>750</v>
          </cell>
          <cell r="AC2544">
            <v>3750</v>
          </cell>
          <cell r="AD2544">
            <v>3750</v>
          </cell>
          <cell r="AE2544">
            <v>44769</v>
          </cell>
          <cell r="AF2544">
            <v>45017</v>
          </cell>
          <cell r="AG2544">
            <v>9</v>
          </cell>
          <cell r="AH2544">
            <v>9</v>
          </cell>
          <cell r="AI2544" t="b">
            <v>1</v>
          </cell>
          <cell r="AJ2544">
            <v>3</v>
          </cell>
          <cell r="AK2544">
            <v>12</v>
          </cell>
          <cell r="AL2544" t="e">
            <v>#N/A</v>
          </cell>
          <cell r="AM2544" t="str">
            <v>202208</v>
          </cell>
          <cell r="AN2544" t="str">
            <v>市卫健委备案
三方协议时间2021年11月</v>
          </cell>
        </row>
        <row r="2545">
          <cell r="B2545" t="str">
            <v>姚婕</v>
          </cell>
          <cell r="C2545" t="str">
            <v>女</v>
          </cell>
          <cell r="D2545" t="str">
            <v>汉族</v>
          </cell>
          <cell r="E2545" t="str">
            <v>1994-09-23</v>
          </cell>
          <cell r="F2545" t="str">
            <v>中国</v>
          </cell>
          <cell r="G2545" t="str">
            <v>居民身份证</v>
          </cell>
          <cell r="H2545" t="str">
            <v>45020519940923074X</v>
          </cell>
          <cell r="I2545" t="str">
            <v>柳州市中医医院（柳州市壮医医院）</v>
          </cell>
          <cell r="J2545">
            <v>44777</v>
          </cell>
          <cell r="K2545">
            <v>45839</v>
          </cell>
          <cell r="L2545" t="str">
            <v>是</v>
          </cell>
          <cell r="M2545" t="str">
            <v>柳州市</v>
          </cell>
          <cell r="N2545" t="str">
            <v>医院</v>
          </cell>
          <cell r="O2545" t="str">
            <v>硕士研究生</v>
          </cell>
          <cell r="P2545" t="str">
            <v>硕士</v>
          </cell>
          <cell r="Q2545" t="str">
            <v>湖北医药学院</v>
          </cell>
          <cell r="R2545" t="str">
            <v>口腔医学</v>
          </cell>
          <cell r="S2545" t="str">
            <v>2022-06-30</v>
          </cell>
          <cell r="T2545" t="str">
            <v>其他</v>
          </cell>
          <cell r="U2545" t="str">
            <v>F</v>
          </cell>
          <cell r="V2545" t="str">
            <v>F</v>
          </cell>
          <cell r="W2545" t="b">
            <v>1</v>
          </cell>
          <cell r="X2545">
            <v>3000</v>
          </cell>
          <cell r="Y2545">
            <v>3000</v>
          </cell>
          <cell r="Z2545" t="b">
            <v>1</v>
          </cell>
          <cell r="AA2545">
            <v>750</v>
          </cell>
          <cell r="AB2545">
            <v>750</v>
          </cell>
          <cell r="AC2545">
            <v>3750</v>
          </cell>
          <cell r="AD2545">
            <v>3750</v>
          </cell>
          <cell r="AE2545">
            <v>44777</v>
          </cell>
          <cell r="AF2545">
            <v>45017</v>
          </cell>
          <cell r="AG2545">
            <v>8</v>
          </cell>
          <cell r="AH2545">
            <v>8</v>
          </cell>
          <cell r="AI2545" t="b">
            <v>1</v>
          </cell>
          <cell r="AJ2545">
            <v>3</v>
          </cell>
          <cell r="AK2545">
            <v>11</v>
          </cell>
          <cell r="AL2545" t="e">
            <v>#N/A</v>
          </cell>
          <cell r="AM2545" t="str">
            <v>202208</v>
          </cell>
          <cell r="AN2545" t="str">
            <v>市卫健委备案
三方协议时间2022年1月</v>
          </cell>
        </row>
        <row r="2546">
          <cell r="B2546" t="str">
            <v>张明旻</v>
          </cell>
          <cell r="C2546" t="str">
            <v>男</v>
          </cell>
          <cell r="D2546" t="str">
            <v>壮族</v>
          </cell>
          <cell r="E2546" t="str">
            <v>1994-06-22</v>
          </cell>
          <cell r="F2546" t="str">
            <v>中国</v>
          </cell>
          <cell r="G2546" t="str">
            <v>居民身份证</v>
          </cell>
          <cell r="H2546" t="str">
            <v>452625199406221177</v>
          </cell>
          <cell r="I2546" t="str">
            <v>柳州市中医医院（柳州市壮医医院）</v>
          </cell>
          <cell r="J2546">
            <v>44768</v>
          </cell>
          <cell r="K2546">
            <v>45839</v>
          </cell>
          <cell r="L2546" t="str">
            <v>是</v>
          </cell>
          <cell r="M2546" t="str">
            <v>柳州市</v>
          </cell>
          <cell r="N2546" t="str">
            <v>医院</v>
          </cell>
          <cell r="O2546" t="str">
            <v>硕士研究生</v>
          </cell>
          <cell r="P2546" t="str">
            <v>硕士</v>
          </cell>
          <cell r="Q2546" t="str">
            <v>广西中医药大学</v>
          </cell>
          <cell r="R2546" t="str">
            <v>中医内科学</v>
          </cell>
          <cell r="S2546" t="str">
            <v>2022-06-30</v>
          </cell>
          <cell r="T2546" t="str">
            <v>其他</v>
          </cell>
          <cell r="U2546" t="str">
            <v>F</v>
          </cell>
          <cell r="V2546" t="str">
            <v>F</v>
          </cell>
          <cell r="W2546" t="b">
            <v>1</v>
          </cell>
          <cell r="X2546">
            <v>3000</v>
          </cell>
          <cell r="Y2546">
            <v>3000</v>
          </cell>
          <cell r="Z2546" t="b">
            <v>1</v>
          </cell>
          <cell r="AA2546">
            <v>750</v>
          </cell>
          <cell r="AB2546">
            <v>750</v>
          </cell>
          <cell r="AC2546">
            <v>3750</v>
          </cell>
          <cell r="AD2546">
            <v>3750</v>
          </cell>
          <cell r="AE2546">
            <v>44768</v>
          </cell>
          <cell r="AF2546">
            <v>45017</v>
          </cell>
          <cell r="AG2546">
            <v>9</v>
          </cell>
          <cell r="AH2546">
            <v>9</v>
          </cell>
          <cell r="AI2546" t="b">
            <v>1</v>
          </cell>
          <cell r="AJ2546">
            <v>3</v>
          </cell>
          <cell r="AK2546">
            <v>12</v>
          </cell>
          <cell r="AL2546" t="e">
            <v>#N/A</v>
          </cell>
          <cell r="AM2546" t="str">
            <v>202208</v>
          </cell>
          <cell r="AN2546" t="str">
            <v>市卫健委备案
三方协议时间2021年12月</v>
          </cell>
        </row>
        <row r="2547">
          <cell r="B2547" t="str">
            <v>张鹏</v>
          </cell>
          <cell r="C2547" t="str">
            <v>男</v>
          </cell>
          <cell r="D2547" t="str">
            <v>汉族</v>
          </cell>
          <cell r="E2547" t="str">
            <v>1995-10-01</v>
          </cell>
          <cell r="F2547" t="str">
            <v>中国</v>
          </cell>
          <cell r="G2547" t="str">
            <v>居民身份证</v>
          </cell>
          <cell r="H2547" t="str">
            <v>500227199510012416</v>
          </cell>
          <cell r="I2547" t="str">
            <v>柳州市中医医院（柳州市壮医医院）</v>
          </cell>
          <cell r="J2547">
            <v>44769</v>
          </cell>
          <cell r="K2547">
            <v>45839</v>
          </cell>
          <cell r="L2547" t="str">
            <v>是</v>
          </cell>
          <cell r="M2547" t="str">
            <v>柳州市</v>
          </cell>
          <cell r="N2547" t="str">
            <v>医院</v>
          </cell>
          <cell r="O2547" t="str">
            <v>硕士研究生</v>
          </cell>
          <cell r="P2547" t="str">
            <v>硕士</v>
          </cell>
          <cell r="Q2547" t="str">
            <v>广西中医药大学</v>
          </cell>
          <cell r="R2547" t="str">
            <v>中医内科学</v>
          </cell>
          <cell r="S2547" t="str">
            <v>2022-06-30</v>
          </cell>
          <cell r="T2547" t="str">
            <v>其他</v>
          </cell>
          <cell r="U2547" t="str">
            <v>F</v>
          </cell>
          <cell r="V2547" t="str">
            <v>F</v>
          </cell>
          <cell r="W2547" t="b">
            <v>1</v>
          </cell>
          <cell r="X2547">
            <v>3000</v>
          </cell>
          <cell r="Y2547">
            <v>3000</v>
          </cell>
          <cell r="Z2547" t="b">
            <v>1</v>
          </cell>
          <cell r="AA2547">
            <v>750</v>
          </cell>
          <cell r="AB2547">
            <v>750</v>
          </cell>
          <cell r="AC2547">
            <v>3750</v>
          </cell>
          <cell r="AD2547">
            <v>3750</v>
          </cell>
          <cell r="AE2547">
            <v>44769</v>
          </cell>
          <cell r="AF2547">
            <v>45017</v>
          </cell>
          <cell r="AG2547">
            <v>9</v>
          </cell>
          <cell r="AH2547">
            <v>9</v>
          </cell>
          <cell r="AI2547" t="b">
            <v>1</v>
          </cell>
          <cell r="AJ2547">
            <v>3</v>
          </cell>
          <cell r="AK2547">
            <v>12</v>
          </cell>
          <cell r="AL2547" t="e">
            <v>#N/A</v>
          </cell>
          <cell r="AM2547" t="str">
            <v>202208</v>
          </cell>
          <cell r="AN2547" t="str">
            <v>市卫健委备案
三方协议时间2021年12月</v>
          </cell>
        </row>
        <row r="2548">
          <cell r="B2548" t="str">
            <v>钟金灵</v>
          </cell>
          <cell r="C2548" t="str">
            <v>女</v>
          </cell>
          <cell r="D2548" t="str">
            <v>汉族</v>
          </cell>
          <cell r="E2548" t="str">
            <v>1995-08-11</v>
          </cell>
          <cell r="F2548" t="str">
            <v>中国</v>
          </cell>
          <cell r="G2548" t="str">
            <v>居民身份证</v>
          </cell>
          <cell r="H2548" t="str">
            <v>452427199508113128</v>
          </cell>
          <cell r="I2548" t="str">
            <v>柳州市中医医院（柳州市壮医医院）</v>
          </cell>
          <cell r="J2548">
            <v>44768</v>
          </cell>
          <cell r="K2548">
            <v>45839</v>
          </cell>
          <cell r="L2548" t="str">
            <v>是</v>
          </cell>
          <cell r="M2548" t="str">
            <v>柳州市</v>
          </cell>
          <cell r="N2548" t="str">
            <v>医院</v>
          </cell>
          <cell r="O2548" t="str">
            <v>硕士研究生</v>
          </cell>
          <cell r="P2548" t="str">
            <v>硕士</v>
          </cell>
          <cell r="Q2548" t="str">
            <v>广西中医药大学</v>
          </cell>
          <cell r="R2548" t="str">
            <v>中西医临床医学</v>
          </cell>
          <cell r="S2548" t="str">
            <v>2022-06-30</v>
          </cell>
          <cell r="T2548" t="str">
            <v>其他</v>
          </cell>
          <cell r="U2548" t="str">
            <v>F</v>
          </cell>
          <cell r="V2548" t="str">
            <v>F</v>
          </cell>
          <cell r="W2548" t="b">
            <v>1</v>
          </cell>
          <cell r="X2548">
            <v>3000</v>
          </cell>
          <cell r="Y2548">
            <v>3000</v>
          </cell>
          <cell r="Z2548" t="b">
            <v>1</v>
          </cell>
          <cell r="AA2548">
            <v>750</v>
          </cell>
          <cell r="AB2548">
            <v>750</v>
          </cell>
          <cell r="AC2548">
            <v>3750</v>
          </cell>
          <cell r="AD2548">
            <v>3750</v>
          </cell>
          <cell r="AE2548">
            <v>44768</v>
          </cell>
          <cell r="AF2548">
            <v>45017</v>
          </cell>
          <cell r="AG2548">
            <v>9</v>
          </cell>
          <cell r="AH2548">
            <v>9</v>
          </cell>
          <cell r="AI2548" t="b">
            <v>1</v>
          </cell>
          <cell r="AJ2548">
            <v>3</v>
          </cell>
          <cell r="AK2548">
            <v>12</v>
          </cell>
          <cell r="AL2548" t="e">
            <v>#N/A</v>
          </cell>
          <cell r="AM2548" t="str">
            <v>202208</v>
          </cell>
          <cell r="AN2548" t="str">
            <v>市卫健委备案
三方协议时间2021年11月</v>
          </cell>
        </row>
        <row r="2549">
          <cell r="B2549" t="str">
            <v>钟镇康</v>
          </cell>
          <cell r="C2549" t="str">
            <v>男</v>
          </cell>
          <cell r="D2549" t="str">
            <v>汉族</v>
          </cell>
          <cell r="E2549" t="str">
            <v>1995-04-12</v>
          </cell>
          <cell r="F2549" t="str">
            <v>中国</v>
          </cell>
          <cell r="G2549" t="str">
            <v>居民身份证</v>
          </cell>
          <cell r="H2549" t="str">
            <v>441301199504122113</v>
          </cell>
          <cell r="I2549" t="str">
            <v>柳州市中医医院（柳州市壮医医院）</v>
          </cell>
          <cell r="J2549">
            <v>44768</v>
          </cell>
          <cell r="K2549">
            <v>45839</v>
          </cell>
          <cell r="L2549" t="str">
            <v>是</v>
          </cell>
          <cell r="M2549" t="str">
            <v>柳州市</v>
          </cell>
          <cell r="N2549" t="str">
            <v>医院</v>
          </cell>
          <cell r="O2549" t="str">
            <v>硕士研究生</v>
          </cell>
          <cell r="P2549" t="str">
            <v>硕士</v>
          </cell>
          <cell r="Q2549" t="str">
            <v>广西中医药大学</v>
          </cell>
          <cell r="R2549" t="str">
            <v>中医内科学</v>
          </cell>
          <cell r="S2549" t="str">
            <v>2022-06-30</v>
          </cell>
          <cell r="T2549" t="str">
            <v>其他</v>
          </cell>
          <cell r="U2549" t="str">
            <v>F</v>
          </cell>
          <cell r="V2549" t="str">
            <v>F</v>
          </cell>
          <cell r="W2549" t="b">
            <v>1</v>
          </cell>
          <cell r="X2549">
            <v>3000</v>
          </cell>
          <cell r="Y2549">
            <v>3000</v>
          </cell>
          <cell r="Z2549" t="b">
            <v>1</v>
          </cell>
          <cell r="AA2549">
            <v>750</v>
          </cell>
          <cell r="AB2549">
            <v>750</v>
          </cell>
          <cell r="AC2549">
            <v>3750</v>
          </cell>
          <cell r="AD2549">
            <v>3750</v>
          </cell>
          <cell r="AE2549">
            <v>44768</v>
          </cell>
          <cell r="AF2549">
            <v>45017</v>
          </cell>
          <cell r="AG2549">
            <v>9</v>
          </cell>
          <cell r="AH2549">
            <v>9</v>
          </cell>
          <cell r="AI2549" t="b">
            <v>1</v>
          </cell>
          <cell r="AJ2549">
            <v>3</v>
          </cell>
          <cell r="AK2549">
            <v>12</v>
          </cell>
          <cell r="AL2549" t="e">
            <v>#N/A</v>
          </cell>
          <cell r="AM2549" t="str">
            <v>202208</v>
          </cell>
          <cell r="AN2549" t="str">
            <v>市卫健委备案
三方协议时间2021年12月</v>
          </cell>
        </row>
        <row r="2550">
          <cell r="B2550" t="str">
            <v>周熙谋</v>
          </cell>
          <cell r="C2550" t="str">
            <v>男</v>
          </cell>
          <cell r="D2550" t="str">
            <v>汉族</v>
          </cell>
          <cell r="E2550" t="str">
            <v>1994-07-01</v>
          </cell>
          <cell r="F2550" t="str">
            <v>中国</v>
          </cell>
          <cell r="G2550" t="str">
            <v>居民身份证</v>
          </cell>
          <cell r="H2550" t="str">
            <v>450521199407015516</v>
          </cell>
          <cell r="I2550" t="str">
            <v>柳州市中医医院（柳州市壮医医院）</v>
          </cell>
          <cell r="J2550">
            <v>44545</v>
          </cell>
          <cell r="K2550">
            <v>45474</v>
          </cell>
          <cell r="L2550" t="str">
            <v>是</v>
          </cell>
          <cell r="M2550" t="str">
            <v>柳州市</v>
          </cell>
          <cell r="N2550" t="str">
            <v>医院</v>
          </cell>
          <cell r="O2550" t="str">
            <v>硕士研究生</v>
          </cell>
          <cell r="P2550" t="str">
            <v>硕士</v>
          </cell>
          <cell r="Q2550" t="str">
            <v>南京中医药大学</v>
          </cell>
          <cell r="R2550" t="str">
            <v>中医内科学</v>
          </cell>
          <cell r="S2550" t="str">
            <v>2021-06-16</v>
          </cell>
          <cell r="T2550" t="str">
            <v>其他</v>
          </cell>
          <cell r="U2550" t="str">
            <v>F</v>
          </cell>
          <cell r="V2550" t="str">
            <v>F</v>
          </cell>
          <cell r="W2550" t="b">
            <v>1</v>
          </cell>
          <cell r="X2550">
            <v>3000</v>
          </cell>
          <cell r="Y2550">
            <v>3000</v>
          </cell>
          <cell r="Z2550" t="b">
            <v>1</v>
          </cell>
          <cell r="AA2550">
            <v>750</v>
          </cell>
          <cell r="AB2550">
            <v>750</v>
          </cell>
          <cell r="AC2550">
            <v>3750</v>
          </cell>
          <cell r="AD2550">
            <v>3750</v>
          </cell>
          <cell r="AE2550">
            <v>44545</v>
          </cell>
          <cell r="AF2550">
            <v>45017</v>
          </cell>
          <cell r="AG2550">
            <v>16</v>
          </cell>
          <cell r="AH2550">
            <v>16</v>
          </cell>
          <cell r="AI2550" t="b">
            <v>1</v>
          </cell>
          <cell r="AJ2550">
            <v>3</v>
          </cell>
          <cell r="AK2550">
            <v>19</v>
          </cell>
          <cell r="AL2550" t="e">
            <v>#N/A</v>
          </cell>
          <cell r="AM2550" t="str">
            <v>202107</v>
          </cell>
          <cell r="AN2550" t="str">
            <v>市卫健委备案</v>
          </cell>
        </row>
        <row r="2551">
          <cell r="B2551" t="str">
            <v>黎云</v>
          </cell>
          <cell r="C2551" t="str">
            <v>男</v>
          </cell>
          <cell r="D2551" t="str">
            <v>汉族</v>
          </cell>
          <cell r="E2551" t="str">
            <v>1992-06-03</v>
          </cell>
          <cell r="F2551" t="str">
            <v>中国</v>
          </cell>
          <cell r="G2551" t="str">
            <v>居民身份证</v>
          </cell>
          <cell r="H2551" t="str">
            <v>452427199206032314</v>
          </cell>
          <cell r="I2551" t="str">
            <v>柳州市中医医院（柳州市壮医医院）</v>
          </cell>
          <cell r="J2551">
            <v>44768</v>
          </cell>
          <cell r="K2551">
            <v>45839</v>
          </cell>
          <cell r="L2551" t="str">
            <v>是</v>
          </cell>
          <cell r="M2551" t="str">
            <v>柳州市</v>
          </cell>
          <cell r="N2551" t="str">
            <v>医院</v>
          </cell>
          <cell r="O2551" t="str">
            <v>硕士研究生</v>
          </cell>
          <cell r="P2551" t="str">
            <v>硕士</v>
          </cell>
          <cell r="Q2551" t="str">
            <v>广西中医药大学</v>
          </cell>
          <cell r="R2551" t="str">
            <v>中西医临床医学</v>
          </cell>
          <cell r="S2551" t="str">
            <v>2022-06-30</v>
          </cell>
          <cell r="T2551" t="str">
            <v>其他</v>
          </cell>
          <cell r="U2551" t="str">
            <v>F</v>
          </cell>
          <cell r="V2551" t="str">
            <v>F</v>
          </cell>
          <cell r="W2551" t="b">
            <v>1</v>
          </cell>
          <cell r="X2551">
            <v>3000</v>
          </cell>
          <cell r="Y2551">
            <v>3000</v>
          </cell>
          <cell r="Z2551" t="b">
            <v>1</v>
          </cell>
          <cell r="AA2551">
            <v>750</v>
          </cell>
          <cell r="AB2551">
            <v>750</v>
          </cell>
          <cell r="AC2551">
            <v>3750</v>
          </cell>
          <cell r="AD2551">
            <v>3750</v>
          </cell>
          <cell r="AE2551">
            <v>44768</v>
          </cell>
          <cell r="AF2551">
            <v>45017</v>
          </cell>
          <cell r="AG2551">
            <v>9</v>
          </cell>
          <cell r="AH2551">
            <v>9</v>
          </cell>
          <cell r="AI2551" t="b">
            <v>1</v>
          </cell>
          <cell r="AJ2551">
            <v>3</v>
          </cell>
          <cell r="AK2551">
            <v>12</v>
          </cell>
          <cell r="AL2551" t="e">
            <v>#N/A</v>
          </cell>
          <cell r="AM2551" t="str">
            <v>202208</v>
          </cell>
          <cell r="AN2551" t="str">
            <v>市卫健委备案
三方协议时间2021年11月</v>
          </cell>
        </row>
        <row r="2552">
          <cell r="B2552" t="str">
            <v>覃祚海</v>
          </cell>
          <cell r="C2552" t="str">
            <v>男</v>
          </cell>
          <cell r="D2552" t="str">
            <v>壮族</v>
          </cell>
          <cell r="E2552" t="str">
            <v>1991-01-10</v>
          </cell>
          <cell r="F2552" t="str">
            <v>中国</v>
          </cell>
          <cell r="G2552" t="str">
            <v>居民身份证</v>
          </cell>
          <cell r="H2552" t="str">
            <v>452225199101104816</v>
          </cell>
          <cell r="I2552" t="str">
            <v>柳州市中医医院（柳州市壮医医院）</v>
          </cell>
          <cell r="J2552">
            <v>44768</v>
          </cell>
          <cell r="K2552">
            <v>45839</v>
          </cell>
          <cell r="L2552" t="str">
            <v>是</v>
          </cell>
          <cell r="M2552" t="str">
            <v>柳州市</v>
          </cell>
          <cell r="N2552" t="str">
            <v>医院</v>
          </cell>
          <cell r="O2552" t="str">
            <v>硕士研究生</v>
          </cell>
          <cell r="P2552" t="str">
            <v>硕士</v>
          </cell>
          <cell r="Q2552" t="str">
            <v>上海中医药大学</v>
          </cell>
          <cell r="R2552" t="str">
            <v>中医骨伤科学</v>
          </cell>
          <cell r="S2552" t="str">
            <v>2022-06-27</v>
          </cell>
          <cell r="T2552" t="str">
            <v>非一流高校的一流建设学科</v>
          </cell>
          <cell r="U2552" t="str">
            <v>F</v>
          </cell>
          <cell r="V2552" t="str">
            <v>F</v>
          </cell>
          <cell r="W2552" t="b">
            <v>1</v>
          </cell>
          <cell r="X2552">
            <v>3000</v>
          </cell>
          <cell r="Y2552">
            <v>3000</v>
          </cell>
          <cell r="Z2552" t="b">
            <v>1</v>
          </cell>
          <cell r="AA2552">
            <v>750</v>
          </cell>
          <cell r="AB2552">
            <v>750</v>
          </cell>
          <cell r="AC2552">
            <v>3750</v>
          </cell>
          <cell r="AD2552">
            <v>3750</v>
          </cell>
          <cell r="AE2552">
            <v>44768</v>
          </cell>
          <cell r="AF2552">
            <v>45017</v>
          </cell>
          <cell r="AG2552">
            <v>9</v>
          </cell>
          <cell r="AH2552">
            <v>9</v>
          </cell>
          <cell r="AI2552" t="b">
            <v>1</v>
          </cell>
          <cell r="AJ2552">
            <v>3</v>
          </cell>
          <cell r="AK2552">
            <v>12</v>
          </cell>
          <cell r="AL2552" t="e">
            <v>#N/A</v>
          </cell>
          <cell r="AM2552" t="str">
            <v>202208</v>
          </cell>
          <cell r="AN2552" t="str">
            <v>市卫健委备案
三方协议时间2021年12月</v>
          </cell>
        </row>
        <row r="2553">
          <cell r="B2553" t="str">
            <v>陈露</v>
          </cell>
          <cell r="C2553" t="str">
            <v>女</v>
          </cell>
          <cell r="D2553" t="str">
            <v>苗族</v>
          </cell>
          <cell r="E2553" t="str">
            <v>1996-11-10</v>
          </cell>
          <cell r="F2553" t="str">
            <v>中国</v>
          </cell>
          <cell r="G2553" t="str">
            <v>居民身份证</v>
          </cell>
          <cell r="H2553" t="str">
            <v>430527199611105126</v>
          </cell>
          <cell r="I2553" t="str">
            <v>柳州市中医医院（柳州市壮医医院）</v>
          </cell>
          <cell r="J2553">
            <v>44768</v>
          </cell>
          <cell r="K2553">
            <v>45839</v>
          </cell>
          <cell r="L2553" t="str">
            <v>是</v>
          </cell>
          <cell r="M2553" t="str">
            <v>柳州市</v>
          </cell>
          <cell r="N2553" t="str">
            <v>医院</v>
          </cell>
          <cell r="O2553" t="str">
            <v>硕士研究生</v>
          </cell>
          <cell r="P2553" t="str">
            <v>硕士</v>
          </cell>
          <cell r="Q2553" t="str">
            <v>广西中医药大学</v>
          </cell>
          <cell r="R2553" t="str">
            <v>中医外科学</v>
          </cell>
          <cell r="S2553" t="str">
            <v>2022-06-30</v>
          </cell>
          <cell r="T2553" t="str">
            <v>其他</v>
          </cell>
          <cell r="U2553" t="str">
            <v>F</v>
          </cell>
          <cell r="V2553" t="str">
            <v>F</v>
          </cell>
          <cell r="W2553" t="b">
            <v>1</v>
          </cell>
          <cell r="X2553">
            <v>3000</v>
          </cell>
          <cell r="Y2553">
            <v>3000</v>
          </cell>
          <cell r="Z2553" t="b">
            <v>1</v>
          </cell>
          <cell r="AA2553">
            <v>750</v>
          </cell>
          <cell r="AB2553">
            <v>750</v>
          </cell>
          <cell r="AC2553">
            <v>3750</v>
          </cell>
          <cell r="AD2553">
            <v>3750</v>
          </cell>
          <cell r="AE2553">
            <v>44768</v>
          </cell>
          <cell r="AF2553">
            <v>45017</v>
          </cell>
          <cell r="AG2553">
            <v>9</v>
          </cell>
          <cell r="AH2553">
            <v>9</v>
          </cell>
          <cell r="AI2553" t="b">
            <v>1</v>
          </cell>
          <cell r="AJ2553">
            <v>3</v>
          </cell>
          <cell r="AK2553">
            <v>12</v>
          </cell>
          <cell r="AL2553" t="e">
            <v>#N/A</v>
          </cell>
          <cell r="AM2553" t="str">
            <v>202208</v>
          </cell>
          <cell r="AN2553" t="str">
            <v>市卫健委备案
三方协议时间2022年4月13日</v>
          </cell>
        </row>
        <row r="2554">
          <cell r="B2554" t="str">
            <v>黎雪</v>
          </cell>
          <cell r="C2554" t="str">
            <v>女</v>
          </cell>
          <cell r="D2554" t="str">
            <v>壮族</v>
          </cell>
          <cell r="E2554" t="str">
            <v>1996-02-18</v>
          </cell>
          <cell r="F2554" t="str">
            <v>中国</v>
          </cell>
          <cell r="G2554" t="str">
            <v>居民身份证</v>
          </cell>
          <cell r="H2554" t="str">
            <v>452201199602180023</v>
          </cell>
          <cell r="I2554" t="str">
            <v>柳州市中医医院（柳州市壮医医院）</v>
          </cell>
          <cell r="J2554">
            <v>44768</v>
          </cell>
          <cell r="K2554">
            <v>45839</v>
          </cell>
          <cell r="L2554" t="str">
            <v>是</v>
          </cell>
          <cell r="M2554" t="str">
            <v>柳州市</v>
          </cell>
          <cell r="N2554" t="str">
            <v>医院</v>
          </cell>
          <cell r="O2554" t="str">
            <v>硕士研究生</v>
          </cell>
          <cell r="P2554" t="str">
            <v>硕士</v>
          </cell>
          <cell r="Q2554" t="str">
            <v>广西中医药大学</v>
          </cell>
          <cell r="R2554" t="str">
            <v>中医内科学</v>
          </cell>
          <cell r="S2554" t="str">
            <v>2022-06-30</v>
          </cell>
          <cell r="T2554" t="str">
            <v>其他</v>
          </cell>
          <cell r="U2554" t="str">
            <v>F</v>
          </cell>
          <cell r="V2554" t="str">
            <v>F</v>
          </cell>
          <cell r="W2554" t="b">
            <v>1</v>
          </cell>
          <cell r="X2554">
            <v>3000</v>
          </cell>
          <cell r="Y2554">
            <v>3000</v>
          </cell>
          <cell r="Z2554" t="b">
            <v>1</v>
          </cell>
          <cell r="AA2554">
            <v>750</v>
          </cell>
          <cell r="AB2554">
            <v>750</v>
          </cell>
          <cell r="AC2554">
            <v>3750</v>
          </cell>
          <cell r="AD2554">
            <v>3750</v>
          </cell>
          <cell r="AE2554">
            <v>44768</v>
          </cell>
          <cell r="AF2554">
            <v>45017</v>
          </cell>
          <cell r="AG2554">
            <v>9</v>
          </cell>
          <cell r="AH2554">
            <v>9</v>
          </cell>
          <cell r="AI2554" t="b">
            <v>1</v>
          </cell>
          <cell r="AJ2554">
            <v>3</v>
          </cell>
          <cell r="AK2554">
            <v>12</v>
          </cell>
          <cell r="AL2554" t="e">
            <v>#N/A</v>
          </cell>
          <cell r="AM2554" t="str">
            <v>202208</v>
          </cell>
          <cell r="AN2554" t="str">
            <v>市卫健委备案
三方协议时间2021年11月</v>
          </cell>
        </row>
        <row r="2555">
          <cell r="B2555" t="str">
            <v>李戎基</v>
          </cell>
          <cell r="C2555" t="str">
            <v>男</v>
          </cell>
          <cell r="D2555" t="str">
            <v>土家族</v>
          </cell>
          <cell r="E2555" t="str">
            <v>1995-10-09</v>
          </cell>
          <cell r="F2555" t="str">
            <v>中国</v>
          </cell>
          <cell r="G2555" t="str">
            <v>居民身份证</v>
          </cell>
          <cell r="H2555" t="str">
            <v>500242199510097193</v>
          </cell>
          <cell r="I2555" t="str">
            <v>柳州市中医医院（柳州市壮医医院）</v>
          </cell>
          <cell r="J2555">
            <v>44768</v>
          </cell>
          <cell r="K2555">
            <v>45839</v>
          </cell>
          <cell r="L2555" t="str">
            <v>是</v>
          </cell>
          <cell r="M2555" t="str">
            <v>柳州市</v>
          </cell>
          <cell r="N2555" t="str">
            <v>医院</v>
          </cell>
          <cell r="O2555" t="str">
            <v>硕士研究生</v>
          </cell>
          <cell r="P2555" t="str">
            <v>硕士</v>
          </cell>
          <cell r="Q2555" t="str">
            <v>广西中医药大学</v>
          </cell>
          <cell r="R2555" t="str">
            <v>中医骨伤科学</v>
          </cell>
          <cell r="S2555" t="str">
            <v>2022-08-06</v>
          </cell>
          <cell r="T2555" t="str">
            <v>其他</v>
          </cell>
          <cell r="U2555" t="str">
            <v>F</v>
          </cell>
          <cell r="V2555" t="str">
            <v>F</v>
          </cell>
          <cell r="W2555" t="b">
            <v>1</v>
          </cell>
          <cell r="X2555">
            <v>3000</v>
          </cell>
          <cell r="Y2555">
            <v>3000</v>
          </cell>
          <cell r="Z2555" t="b">
            <v>1</v>
          </cell>
          <cell r="AA2555">
            <v>750</v>
          </cell>
          <cell r="AB2555">
            <v>750</v>
          </cell>
          <cell r="AC2555">
            <v>3750</v>
          </cell>
          <cell r="AD2555">
            <v>3750</v>
          </cell>
          <cell r="AE2555">
            <v>44768</v>
          </cell>
          <cell r="AF2555">
            <v>45017</v>
          </cell>
          <cell r="AG2555">
            <v>9</v>
          </cell>
          <cell r="AH2555">
            <v>9</v>
          </cell>
          <cell r="AI2555" t="b">
            <v>1</v>
          </cell>
          <cell r="AJ2555">
            <v>3</v>
          </cell>
          <cell r="AK2555">
            <v>12</v>
          </cell>
          <cell r="AL2555" t="e">
            <v>#N/A</v>
          </cell>
          <cell r="AM2555" t="str">
            <v>202208</v>
          </cell>
          <cell r="AN2555" t="str">
            <v>市卫健委备案
三方协议时间2021年12月</v>
          </cell>
        </row>
        <row r="2556">
          <cell r="B2556" t="str">
            <v>陈作海</v>
          </cell>
          <cell r="C2556" t="str">
            <v>男</v>
          </cell>
          <cell r="D2556" t="str">
            <v>汉族</v>
          </cell>
          <cell r="E2556" t="str">
            <v>1993-08-28</v>
          </cell>
          <cell r="F2556" t="str">
            <v>中国</v>
          </cell>
          <cell r="G2556" t="str">
            <v>居民身份证</v>
          </cell>
          <cell r="H2556" t="str">
            <v>120222199308287018</v>
          </cell>
          <cell r="I2556" t="str">
            <v>柳州市中医医院（柳州市壮医医院）</v>
          </cell>
          <cell r="J2556">
            <v>44762</v>
          </cell>
          <cell r="K2556">
            <v>45839</v>
          </cell>
          <cell r="L2556" t="str">
            <v>是</v>
          </cell>
          <cell r="M2556" t="str">
            <v>柳州市</v>
          </cell>
          <cell r="N2556" t="str">
            <v>医院</v>
          </cell>
          <cell r="O2556" t="str">
            <v>硕士研究生</v>
          </cell>
          <cell r="P2556" t="str">
            <v>硕士</v>
          </cell>
          <cell r="Q2556" t="str">
            <v>广西中医药大学</v>
          </cell>
          <cell r="R2556" t="str">
            <v>中医内科学</v>
          </cell>
          <cell r="S2556" t="str">
            <v>2022-06-30</v>
          </cell>
          <cell r="T2556" t="str">
            <v>其他</v>
          </cell>
          <cell r="U2556" t="str">
            <v>F</v>
          </cell>
          <cell r="V2556" t="str">
            <v>F</v>
          </cell>
          <cell r="W2556" t="b">
            <v>1</v>
          </cell>
          <cell r="X2556">
            <v>3000</v>
          </cell>
          <cell r="Y2556">
            <v>3000</v>
          </cell>
          <cell r="Z2556" t="b">
            <v>1</v>
          </cell>
          <cell r="AA2556">
            <v>750</v>
          </cell>
          <cell r="AB2556">
            <v>750</v>
          </cell>
          <cell r="AC2556">
            <v>3750</v>
          </cell>
          <cell r="AD2556">
            <v>3750</v>
          </cell>
          <cell r="AE2556">
            <v>44762</v>
          </cell>
          <cell r="AF2556">
            <v>45017</v>
          </cell>
          <cell r="AG2556">
            <v>9</v>
          </cell>
          <cell r="AH2556">
            <v>9</v>
          </cell>
          <cell r="AI2556" t="b">
            <v>1</v>
          </cell>
          <cell r="AJ2556">
            <v>3</v>
          </cell>
          <cell r="AK2556">
            <v>12</v>
          </cell>
          <cell r="AL2556" t="e">
            <v>#N/A</v>
          </cell>
          <cell r="AM2556" t="str">
            <v>202208</v>
          </cell>
          <cell r="AN2556" t="str">
            <v>市卫健委备案
三方协议时间2021年12月</v>
          </cell>
        </row>
        <row r="2557">
          <cell r="B2557" t="str">
            <v>周宇轩</v>
          </cell>
          <cell r="C2557" t="str">
            <v>女</v>
          </cell>
          <cell r="D2557" t="str">
            <v>苗族</v>
          </cell>
          <cell r="E2557" t="str">
            <v>1996-08-30</v>
          </cell>
          <cell r="F2557" t="str">
            <v>中国</v>
          </cell>
          <cell r="G2557" t="str">
            <v>居民身份证</v>
          </cell>
          <cell r="H2557" t="str">
            <v>450103199608300028</v>
          </cell>
          <cell r="I2557" t="str">
            <v>柳州市中医医院（柳州市壮医医院）</v>
          </cell>
          <cell r="J2557">
            <v>44768</v>
          </cell>
          <cell r="K2557">
            <v>45839</v>
          </cell>
          <cell r="L2557" t="str">
            <v>是</v>
          </cell>
          <cell r="M2557" t="str">
            <v>柳州市</v>
          </cell>
          <cell r="N2557" t="str">
            <v>医院</v>
          </cell>
          <cell r="O2557" t="str">
            <v>硕士研究生</v>
          </cell>
          <cell r="P2557" t="str">
            <v>硕士</v>
          </cell>
          <cell r="Q2557" t="str">
            <v>上海中医药大学</v>
          </cell>
          <cell r="R2557" t="str">
            <v>中医内科学</v>
          </cell>
          <cell r="S2557" t="str">
            <v>2022-06-27</v>
          </cell>
          <cell r="T2557" t="str">
            <v>一流建设高校</v>
          </cell>
          <cell r="U2557" t="str">
            <v>F</v>
          </cell>
          <cell r="V2557" t="str">
            <v>F</v>
          </cell>
          <cell r="W2557" t="b">
            <v>1</v>
          </cell>
          <cell r="X2557">
            <v>3000</v>
          </cell>
          <cell r="Y2557">
            <v>3000</v>
          </cell>
          <cell r="Z2557" t="b">
            <v>1</v>
          </cell>
          <cell r="AA2557">
            <v>750</v>
          </cell>
          <cell r="AB2557">
            <v>750</v>
          </cell>
          <cell r="AC2557">
            <v>3750</v>
          </cell>
          <cell r="AD2557">
            <v>3750</v>
          </cell>
          <cell r="AE2557">
            <v>44768</v>
          </cell>
          <cell r="AF2557">
            <v>45017</v>
          </cell>
          <cell r="AG2557">
            <v>9</v>
          </cell>
          <cell r="AH2557">
            <v>9</v>
          </cell>
          <cell r="AI2557" t="b">
            <v>1</v>
          </cell>
          <cell r="AJ2557">
            <v>3</v>
          </cell>
          <cell r="AK2557">
            <v>12</v>
          </cell>
          <cell r="AL2557" t="e">
            <v>#N/A</v>
          </cell>
          <cell r="AM2557" t="str">
            <v>202208</v>
          </cell>
          <cell r="AN2557" t="str">
            <v>市卫健委备案
三方协议时间2021年12月</v>
          </cell>
        </row>
        <row r="2558">
          <cell r="B2558" t="str">
            <v>陈怡璇</v>
          </cell>
          <cell r="C2558" t="str">
            <v>女</v>
          </cell>
          <cell r="D2558" t="str">
            <v>汉族</v>
          </cell>
          <cell r="E2558" t="str">
            <v>1996-10-30</v>
          </cell>
          <cell r="F2558" t="str">
            <v>中国</v>
          </cell>
          <cell r="G2558" t="str">
            <v>居民身份证</v>
          </cell>
          <cell r="H2558" t="str">
            <v>450502199610300161</v>
          </cell>
          <cell r="I2558" t="str">
            <v>柳州市中医医院（柳州市壮医医院）</v>
          </cell>
          <cell r="J2558">
            <v>44769</v>
          </cell>
          <cell r="K2558">
            <v>45839</v>
          </cell>
          <cell r="L2558" t="str">
            <v>是</v>
          </cell>
          <cell r="M2558" t="str">
            <v>柳州市</v>
          </cell>
          <cell r="N2558" t="str">
            <v>医院</v>
          </cell>
          <cell r="O2558" t="str">
            <v>硕士研究生</v>
          </cell>
          <cell r="P2558" t="str">
            <v>硕士</v>
          </cell>
          <cell r="Q2558" t="str">
            <v>广州中医药大学</v>
          </cell>
          <cell r="R2558" t="str">
            <v>中医内科学</v>
          </cell>
          <cell r="S2558" t="str">
            <v>2022-06-17</v>
          </cell>
          <cell r="T2558" t="str">
            <v>其他</v>
          </cell>
          <cell r="U2558" t="str">
            <v>F</v>
          </cell>
          <cell r="V2558" t="str">
            <v>F</v>
          </cell>
          <cell r="W2558" t="b">
            <v>1</v>
          </cell>
          <cell r="X2558">
            <v>3000</v>
          </cell>
          <cell r="Y2558">
            <v>3000</v>
          </cell>
          <cell r="Z2558" t="b">
            <v>1</v>
          </cell>
          <cell r="AA2558">
            <v>750</v>
          </cell>
          <cell r="AB2558">
            <v>750</v>
          </cell>
          <cell r="AC2558">
            <v>3750</v>
          </cell>
          <cell r="AD2558">
            <v>3750</v>
          </cell>
          <cell r="AE2558">
            <v>44769</v>
          </cell>
          <cell r="AF2558">
            <v>45017</v>
          </cell>
          <cell r="AG2558">
            <v>9</v>
          </cell>
          <cell r="AH2558">
            <v>9</v>
          </cell>
          <cell r="AI2558" t="b">
            <v>1</v>
          </cell>
          <cell r="AJ2558">
            <v>3</v>
          </cell>
          <cell r="AK2558">
            <v>12</v>
          </cell>
          <cell r="AL2558" t="e">
            <v>#N/A</v>
          </cell>
          <cell r="AM2558" t="str">
            <v>202208</v>
          </cell>
          <cell r="AN2558" t="str">
            <v>市卫健委备案，
签订三方协议2022/3/18</v>
          </cell>
        </row>
        <row r="2559">
          <cell r="B2559" t="str">
            <v>余靖</v>
          </cell>
          <cell r="C2559" t="str">
            <v>女</v>
          </cell>
          <cell r="D2559" t="str">
            <v>汉族</v>
          </cell>
          <cell r="E2559" t="str">
            <v>2000-10-04</v>
          </cell>
          <cell r="F2559" t="str">
            <v>中国</v>
          </cell>
          <cell r="G2559" t="str">
            <v>居民身份证</v>
          </cell>
          <cell r="H2559" t="str">
            <v>452225200010040920</v>
          </cell>
          <cell r="I2559" t="str">
            <v>柳州市中医医院（柳州市壮医医院）</v>
          </cell>
          <cell r="J2559">
            <v>44988</v>
          </cell>
          <cell r="K2559">
            <v>46082</v>
          </cell>
          <cell r="L2559" t="str">
            <v>是</v>
          </cell>
          <cell r="M2559" t="str">
            <v>柳州市</v>
          </cell>
          <cell r="N2559" t="str">
            <v>医院</v>
          </cell>
          <cell r="O2559" t="str">
            <v>本科</v>
          </cell>
          <cell r="P2559" t="str">
            <v>学士</v>
          </cell>
          <cell r="Q2559" t="str">
            <v>桂林医学院</v>
          </cell>
          <cell r="R2559" t="str">
            <v>护理学</v>
          </cell>
          <cell r="S2559" t="str">
            <v>2022-06-30</v>
          </cell>
          <cell r="T2559" t="str">
            <v>其他</v>
          </cell>
          <cell r="U2559" t="str">
            <v>H</v>
          </cell>
          <cell r="V2559" t="str">
            <v>H</v>
          </cell>
          <cell r="W2559" t="b">
            <v>1</v>
          </cell>
          <cell r="X2559">
            <v>1500</v>
          </cell>
          <cell r="Y2559">
            <v>1500</v>
          </cell>
          <cell r="Z2559" t="b">
            <v>1</v>
          </cell>
          <cell r="AA2559">
            <v>375</v>
          </cell>
          <cell r="AB2559">
            <v>375</v>
          </cell>
          <cell r="AC2559">
            <v>1875</v>
          </cell>
          <cell r="AD2559">
            <v>1875</v>
          </cell>
          <cell r="AE2559">
            <v>44988</v>
          </cell>
          <cell r="AF2559">
            <v>45017</v>
          </cell>
          <cell r="AG2559">
            <v>1</v>
          </cell>
          <cell r="AH2559">
            <v>1</v>
          </cell>
          <cell r="AI2559" t="b">
            <v>1</v>
          </cell>
          <cell r="AJ2559">
            <v>3</v>
          </cell>
          <cell r="AK2559">
            <v>4</v>
          </cell>
          <cell r="AL2559" t="e">
            <v>#N/A</v>
          </cell>
          <cell r="AM2559" t="str">
            <v>202207</v>
          </cell>
          <cell r="AN2559" t="str">
            <v>市卫健委备案
三方协议认定</v>
          </cell>
          <cell r="AO2559" t="str">
            <v>在柳铁中心医院做过认定</v>
          </cell>
        </row>
        <row r="2560">
          <cell r="B2560" t="str">
            <v>蔡龙云</v>
          </cell>
          <cell r="C2560" t="str">
            <v>男</v>
          </cell>
          <cell r="D2560" t="str">
            <v>汉族</v>
          </cell>
          <cell r="E2560" t="str">
            <v>1993-12-23</v>
          </cell>
          <cell r="F2560" t="str">
            <v>中国</v>
          </cell>
          <cell r="G2560" t="str">
            <v>居民身份证</v>
          </cell>
          <cell r="H2560" t="str">
            <v>360733199312233638</v>
          </cell>
          <cell r="I2560" t="str">
            <v>柳州市中医医院（柳州市壮医医院）</v>
          </cell>
          <cell r="J2560">
            <v>44386</v>
          </cell>
          <cell r="K2560">
            <v>45474</v>
          </cell>
          <cell r="L2560" t="str">
            <v>是</v>
          </cell>
          <cell r="M2560" t="str">
            <v>柳州市</v>
          </cell>
          <cell r="N2560" t="str">
            <v>医院</v>
          </cell>
          <cell r="O2560" t="str">
            <v>硕士研究生</v>
          </cell>
          <cell r="P2560" t="str">
            <v>硕士</v>
          </cell>
          <cell r="Q2560" t="str">
            <v>广西中医药大学</v>
          </cell>
          <cell r="R2560" t="str">
            <v>中医骨伤科学</v>
          </cell>
          <cell r="S2560" t="str">
            <v>2021-06-30</v>
          </cell>
          <cell r="T2560" t="str">
            <v>其他</v>
          </cell>
          <cell r="U2560" t="str">
            <v>F</v>
          </cell>
          <cell r="V2560" t="str">
            <v>F</v>
          </cell>
          <cell r="W2560" t="b">
            <v>1</v>
          </cell>
          <cell r="X2560">
            <v>3000</v>
          </cell>
          <cell r="Y2560">
            <v>3000</v>
          </cell>
          <cell r="Z2560" t="b">
            <v>1</v>
          </cell>
          <cell r="AA2560">
            <v>750</v>
          </cell>
          <cell r="AB2560">
            <v>750</v>
          </cell>
          <cell r="AC2560">
            <v>3750</v>
          </cell>
          <cell r="AD2560">
            <v>3750</v>
          </cell>
          <cell r="AE2560">
            <v>44386</v>
          </cell>
          <cell r="AF2560">
            <v>45017</v>
          </cell>
          <cell r="AG2560">
            <v>21</v>
          </cell>
          <cell r="AH2560">
            <v>21</v>
          </cell>
          <cell r="AI2560" t="b">
            <v>1</v>
          </cell>
          <cell r="AJ2560">
            <v>3</v>
          </cell>
          <cell r="AK2560">
            <v>24</v>
          </cell>
          <cell r="AL2560" t="e">
            <v>#N/A</v>
          </cell>
          <cell r="AM2560" t="str">
            <v>202107</v>
          </cell>
          <cell r="AN2560">
            <v>0</v>
          </cell>
        </row>
        <row r="2561">
          <cell r="B2561" t="str">
            <v>钟仲</v>
          </cell>
          <cell r="C2561" t="str">
            <v>男</v>
          </cell>
          <cell r="D2561" t="str">
            <v>汉族</v>
          </cell>
          <cell r="E2561" t="str">
            <v>1995-01-20</v>
          </cell>
          <cell r="F2561" t="str">
            <v>中国</v>
          </cell>
          <cell r="G2561" t="str">
            <v>居民身份证</v>
          </cell>
          <cell r="H2561" t="str">
            <v>450721199501208139</v>
          </cell>
          <cell r="I2561" t="str">
            <v>柳州市中医医院（柳州市壮医医院）</v>
          </cell>
          <cell r="J2561">
            <v>44386</v>
          </cell>
          <cell r="K2561">
            <v>45474</v>
          </cell>
          <cell r="L2561" t="str">
            <v>是</v>
          </cell>
          <cell r="M2561" t="str">
            <v>柳州市</v>
          </cell>
          <cell r="N2561" t="str">
            <v>医院</v>
          </cell>
          <cell r="O2561" t="str">
            <v>硕士研究生</v>
          </cell>
          <cell r="P2561" t="str">
            <v>硕士</v>
          </cell>
          <cell r="Q2561" t="str">
            <v>广西中医药大学</v>
          </cell>
          <cell r="R2561" t="str">
            <v>中医学</v>
          </cell>
          <cell r="S2561" t="str">
            <v>2021-07-01</v>
          </cell>
          <cell r="T2561" t="str">
            <v>其他</v>
          </cell>
          <cell r="U2561" t="str">
            <v>F</v>
          </cell>
          <cell r="V2561" t="str">
            <v>F</v>
          </cell>
          <cell r="W2561" t="b">
            <v>1</v>
          </cell>
          <cell r="X2561">
            <v>3000</v>
          </cell>
          <cell r="Y2561">
            <v>3000</v>
          </cell>
          <cell r="Z2561" t="b">
            <v>1</v>
          </cell>
          <cell r="AA2561">
            <v>750</v>
          </cell>
          <cell r="AB2561">
            <v>750</v>
          </cell>
          <cell r="AC2561">
            <v>3750</v>
          </cell>
          <cell r="AD2561">
            <v>3750</v>
          </cell>
          <cell r="AE2561">
            <v>44386</v>
          </cell>
          <cell r="AF2561">
            <v>45017</v>
          </cell>
          <cell r="AG2561">
            <v>21</v>
          </cell>
          <cell r="AH2561">
            <v>21</v>
          </cell>
          <cell r="AI2561" t="b">
            <v>1</v>
          </cell>
          <cell r="AJ2561">
            <v>3</v>
          </cell>
          <cell r="AK2561">
            <v>24</v>
          </cell>
          <cell r="AL2561" t="e">
            <v>#N/A</v>
          </cell>
          <cell r="AM2561" t="str">
            <v>202107</v>
          </cell>
          <cell r="AN2561">
            <v>0</v>
          </cell>
        </row>
        <row r="2562">
          <cell r="B2562" t="str">
            <v>陈锦成</v>
          </cell>
          <cell r="C2562" t="str">
            <v>男</v>
          </cell>
          <cell r="D2562" t="str">
            <v>汉族</v>
          </cell>
          <cell r="E2562" t="str">
            <v>1991-01-05</v>
          </cell>
          <cell r="F2562" t="str">
            <v>中国</v>
          </cell>
          <cell r="G2562" t="str">
            <v>居民身份证</v>
          </cell>
          <cell r="H2562" t="str">
            <v>45082119910105405X</v>
          </cell>
          <cell r="I2562" t="str">
            <v>柳州市中医医院（柳州市壮医医院）</v>
          </cell>
          <cell r="J2562">
            <v>44386</v>
          </cell>
          <cell r="K2562">
            <v>45474</v>
          </cell>
          <cell r="L2562" t="str">
            <v>是</v>
          </cell>
          <cell r="M2562" t="str">
            <v>柳州市</v>
          </cell>
          <cell r="N2562" t="str">
            <v>医院</v>
          </cell>
          <cell r="O2562" t="str">
            <v>硕士研究生</v>
          </cell>
          <cell r="P2562" t="str">
            <v>硕士</v>
          </cell>
          <cell r="Q2562" t="str">
            <v>福建中医药大学</v>
          </cell>
          <cell r="R2562" t="str">
            <v>中医骨伤科学</v>
          </cell>
          <cell r="S2562" t="str">
            <v>2021-07-01</v>
          </cell>
          <cell r="T2562" t="str">
            <v>其他</v>
          </cell>
          <cell r="U2562" t="str">
            <v>F</v>
          </cell>
          <cell r="V2562" t="str">
            <v>F</v>
          </cell>
          <cell r="W2562" t="b">
            <v>1</v>
          </cell>
          <cell r="X2562">
            <v>3000</v>
          </cell>
          <cell r="Y2562">
            <v>3000</v>
          </cell>
          <cell r="Z2562" t="b">
            <v>1</v>
          </cell>
          <cell r="AA2562">
            <v>750</v>
          </cell>
          <cell r="AB2562">
            <v>750</v>
          </cell>
          <cell r="AC2562">
            <v>3750</v>
          </cell>
          <cell r="AD2562">
            <v>3750</v>
          </cell>
          <cell r="AE2562">
            <v>44386</v>
          </cell>
          <cell r="AF2562">
            <v>45017</v>
          </cell>
          <cell r="AG2562">
            <v>21</v>
          </cell>
          <cell r="AH2562">
            <v>21</v>
          </cell>
          <cell r="AI2562" t="b">
            <v>1</v>
          </cell>
          <cell r="AJ2562">
            <v>3</v>
          </cell>
          <cell r="AK2562">
            <v>24</v>
          </cell>
          <cell r="AL2562" t="e">
            <v>#N/A</v>
          </cell>
          <cell r="AM2562" t="str">
            <v>202107</v>
          </cell>
          <cell r="AN2562">
            <v>0</v>
          </cell>
        </row>
        <row r="2563">
          <cell r="B2563" t="str">
            <v>张兴棠</v>
          </cell>
          <cell r="C2563" t="str">
            <v>男</v>
          </cell>
          <cell r="D2563" t="str">
            <v>汉族</v>
          </cell>
          <cell r="E2563" t="str">
            <v>1994-02-28</v>
          </cell>
          <cell r="F2563" t="str">
            <v>中国</v>
          </cell>
          <cell r="G2563" t="str">
            <v>居民身份证</v>
          </cell>
          <cell r="H2563" t="str">
            <v>440881199402286051</v>
          </cell>
          <cell r="I2563" t="str">
            <v>柳州市中医医院（柳州市壮医医院）</v>
          </cell>
          <cell r="J2563">
            <v>44768</v>
          </cell>
          <cell r="K2563">
            <v>45839</v>
          </cell>
          <cell r="L2563" t="str">
            <v>是</v>
          </cell>
          <cell r="M2563" t="str">
            <v>柳州市</v>
          </cell>
          <cell r="N2563" t="str">
            <v>医院</v>
          </cell>
          <cell r="O2563" t="str">
            <v>硕士研究生</v>
          </cell>
          <cell r="P2563" t="str">
            <v>硕士</v>
          </cell>
          <cell r="Q2563" t="str">
            <v>广西中医药大学</v>
          </cell>
          <cell r="R2563" t="str">
            <v>中西医临床医学</v>
          </cell>
          <cell r="S2563" t="str">
            <v>2022-06-30</v>
          </cell>
          <cell r="T2563" t="str">
            <v>其他</v>
          </cell>
          <cell r="U2563" t="str">
            <v>F</v>
          </cell>
          <cell r="V2563" t="str">
            <v>F</v>
          </cell>
          <cell r="W2563" t="b">
            <v>1</v>
          </cell>
          <cell r="X2563">
            <v>3000</v>
          </cell>
          <cell r="Y2563">
            <v>3000</v>
          </cell>
          <cell r="Z2563" t="b">
            <v>1</v>
          </cell>
          <cell r="AA2563">
            <v>750</v>
          </cell>
          <cell r="AB2563">
            <v>750</v>
          </cell>
          <cell r="AC2563">
            <v>3750</v>
          </cell>
          <cell r="AD2563">
            <v>3750</v>
          </cell>
          <cell r="AE2563">
            <v>44768</v>
          </cell>
          <cell r="AF2563">
            <v>45017</v>
          </cell>
          <cell r="AG2563">
            <v>9</v>
          </cell>
          <cell r="AH2563">
            <v>9</v>
          </cell>
          <cell r="AI2563" t="b">
            <v>1</v>
          </cell>
          <cell r="AJ2563">
            <v>3</v>
          </cell>
          <cell r="AK2563">
            <v>12</v>
          </cell>
          <cell r="AL2563" t="e">
            <v>#N/A</v>
          </cell>
          <cell r="AM2563" t="str">
            <v>202208</v>
          </cell>
          <cell r="AN2563" t="str">
            <v>市卫健委备案
三方协议时间2021年11月</v>
          </cell>
        </row>
        <row r="2564">
          <cell r="B2564" t="str">
            <v>黄志克</v>
          </cell>
          <cell r="C2564" t="str">
            <v>男</v>
          </cell>
          <cell r="D2564" t="str">
            <v>壮族</v>
          </cell>
          <cell r="E2564" t="str">
            <v>1994-08-17</v>
          </cell>
          <cell r="F2564" t="str">
            <v>中国</v>
          </cell>
          <cell r="G2564" t="str">
            <v>居民身份证</v>
          </cell>
          <cell r="H2564" t="str">
            <v>452225199408171714</v>
          </cell>
          <cell r="I2564" t="str">
            <v>柳州市中医医院（柳州市壮医医院）</v>
          </cell>
          <cell r="J2564">
            <v>44769</v>
          </cell>
          <cell r="K2564">
            <v>45839</v>
          </cell>
          <cell r="L2564" t="str">
            <v>是</v>
          </cell>
          <cell r="M2564" t="str">
            <v>柳州市</v>
          </cell>
          <cell r="N2564" t="str">
            <v>医院</v>
          </cell>
          <cell r="O2564" t="str">
            <v>硕士研究生</v>
          </cell>
          <cell r="P2564" t="str">
            <v>硕士</v>
          </cell>
          <cell r="Q2564" t="str">
            <v>广西医科大学</v>
          </cell>
          <cell r="R2564" t="str">
            <v>外科学</v>
          </cell>
          <cell r="S2564" t="str">
            <v>2022-06-21</v>
          </cell>
          <cell r="T2564" t="str">
            <v>其他</v>
          </cell>
          <cell r="U2564" t="str">
            <v>F</v>
          </cell>
          <cell r="V2564" t="str">
            <v>F</v>
          </cell>
          <cell r="W2564" t="b">
            <v>1</v>
          </cell>
          <cell r="X2564">
            <v>3000</v>
          </cell>
          <cell r="Y2564">
            <v>3000</v>
          </cell>
          <cell r="Z2564" t="b">
            <v>1</v>
          </cell>
          <cell r="AA2564">
            <v>750</v>
          </cell>
          <cell r="AB2564">
            <v>750</v>
          </cell>
          <cell r="AC2564">
            <v>3750</v>
          </cell>
          <cell r="AD2564">
            <v>3750</v>
          </cell>
          <cell r="AE2564">
            <v>44769</v>
          </cell>
          <cell r="AF2564">
            <v>45017</v>
          </cell>
          <cell r="AG2564">
            <v>9</v>
          </cell>
          <cell r="AH2564">
            <v>9</v>
          </cell>
          <cell r="AI2564" t="b">
            <v>1</v>
          </cell>
          <cell r="AJ2564">
            <v>3</v>
          </cell>
          <cell r="AK2564">
            <v>12</v>
          </cell>
          <cell r="AL2564" t="e">
            <v>#N/A</v>
          </cell>
          <cell r="AM2564" t="str">
            <v>202208</v>
          </cell>
          <cell r="AN2564" t="str">
            <v>市卫健委备案
三方协议时间2021年11月</v>
          </cell>
        </row>
        <row r="2565">
          <cell r="B2565" t="str">
            <v>莫金忠</v>
          </cell>
          <cell r="C2565" t="str">
            <v>男</v>
          </cell>
          <cell r="D2565" t="str">
            <v>壮族</v>
          </cell>
          <cell r="E2565" t="str">
            <v>2000-02-05</v>
          </cell>
          <cell r="F2565" t="str">
            <v>中国</v>
          </cell>
          <cell r="G2565" t="str">
            <v>居民身份证</v>
          </cell>
          <cell r="H2565" t="str">
            <v>452224200002052511</v>
          </cell>
          <cell r="I2565" t="str">
            <v>柳州市中医医院（柳州市壮医医院）</v>
          </cell>
          <cell r="J2565">
            <v>44769</v>
          </cell>
          <cell r="K2565">
            <v>45839</v>
          </cell>
          <cell r="L2565" t="str">
            <v>是</v>
          </cell>
          <cell r="M2565" t="str">
            <v>柳州市</v>
          </cell>
          <cell r="N2565" t="str">
            <v>医院</v>
          </cell>
          <cell r="O2565" t="str">
            <v>本科</v>
          </cell>
          <cell r="P2565" t="str">
            <v>学士</v>
          </cell>
          <cell r="Q2565" t="str">
            <v>广西中医药大学</v>
          </cell>
          <cell r="R2565" t="str">
            <v>康复治疗学</v>
          </cell>
          <cell r="S2565" t="str">
            <v>2022-06-30</v>
          </cell>
          <cell r="T2565" t="str">
            <v>其他</v>
          </cell>
          <cell r="U2565" t="str">
            <v>H</v>
          </cell>
          <cell r="V2565" t="str">
            <v>H</v>
          </cell>
          <cell r="W2565" t="b">
            <v>1</v>
          </cell>
          <cell r="X2565">
            <v>1500</v>
          </cell>
          <cell r="Y2565">
            <v>1500</v>
          </cell>
          <cell r="Z2565" t="b">
            <v>1</v>
          </cell>
          <cell r="AA2565">
            <v>375</v>
          </cell>
          <cell r="AB2565">
            <v>375</v>
          </cell>
          <cell r="AC2565">
            <v>1875</v>
          </cell>
          <cell r="AD2565">
            <v>1875</v>
          </cell>
          <cell r="AE2565">
            <v>44769</v>
          </cell>
          <cell r="AF2565">
            <v>45017</v>
          </cell>
          <cell r="AG2565">
            <v>9</v>
          </cell>
          <cell r="AH2565">
            <v>9</v>
          </cell>
          <cell r="AI2565" t="b">
            <v>1</v>
          </cell>
          <cell r="AJ2565">
            <v>3</v>
          </cell>
          <cell r="AK2565">
            <v>12</v>
          </cell>
          <cell r="AL2565" t="e">
            <v>#N/A</v>
          </cell>
          <cell r="AM2565" t="str">
            <v>202208</v>
          </cell>
          <cell r="AN2565" t="str">
            <v>市卫健委备案，
签订三方协议2022/4/1</v>
          </cell>
        </row>
        <row r="2566">
          <cell r="B2566" t="str">
            <v>潘潇杰</v>
          </cell>
          <cell r="C2566" t="str">
            <v>男</v>
          </cell>
          <cell r="D2566" t="str">
            <v>壮族</v>
          </cell>
          <cell r="E2566" t="str">
            <v>2000-03-01</v>
          </cell>
          <cell r="F2566" t="str">
            <v>中国</v>
          </cell>
          <cell r="G2566" t="str">
            <v>居民身份证</v>
          </cell>
          <cell r="H2566" t="str">
            <v>452224200003014015</v>
          </cell>
          <cell r="I2566" t="str">
            <v>柳州市中医医院（柳州市壮医医院）</v>
          </cell>
          <cell r="J2566">
            <v>44768</v>
          </cell>
          <cell r="K2566">
            <v>45839</v>
          </cell>
          <cell r="L2566" t="str">
            <v>是</v>
          </cell>
          <cell r="M2566" t="str">
            <v>柳州市</v>
          </cell>
          <cell r="N2566" t="str">
            <v>医院</v>
          </cell>
          <cell r="O2566" t="str">
            <v>本科</v>
          </cell>
          <cell r="P2566" t="str">
            <v>学士</v>
          </cell>
          <cell r="Q2566" t="str">
            <v>玉林师范学院</v>
          </cell>
          <cell r="R2566" t="str">
            <v>运动康复</v>
          </cell>
          <cell r="S2566" t="str">
            <v>2022-06-30</v>
          </cell>
          <cell r="T2566" t="str">
            <v>其他</v>
          </cell>
          <cell r="U2566" t="str">
            <v>H</v>
          </cell>
          <cell r="V2566" t="str">
            <v>H</v>
          </cell>
          <cell r="W2566" t="b">
            <v>1</v>
          </cell>
          <cell r="X2566">
            <v>1500</v>
          </cell>
          <cell r="Y2566">
            <v>1500</v>
          </cell>
          <cell r="Z2566" t="b">
            <v>1</v>
          </cell>
          <cell r="AA2566">
            <v>375</v>
          </cell>
          <cell r="AB2566">
            <v>375</v>
          </cell>
          <cell r="AC2566">
            <v>1875</v>
          </cell>
          <cell r="AD2566">
            <v>1875</v>
          </cell>
          <cell r="AE2566">
            <v>44768</v>
          </cell>
          <cell r="AF2566">
            <v>45017</v>
          </cell>
          <cell r="AG2566">
            <v>9</v>
          </cell>
          <cell r="AH2566">
            <v>9</v>
          </cell>
          <cell r="AI2566" t="b">
            <v>1</v>
          </cell>
          <cell r="AJ2566">
            <v>3</v>
          </cell>
          <cell r="AK2566">
            <v>12</v>
          </cell>
          <cell r="AL2566" t="e">
            <v>#N/A</v>
          </cell>
          <cell r="AM2566" t="str">
            <v>202208</v>
          </cell>
          <cell r="AN2566" t="str">
            <v>市卫健委备案，
签订三方协议2022/4/8</v>
          </cell>
        </row>
        <row r="2567">
          <cell r="B2567" t="str">
            <v>韦廷求</v>
          </cell>
          <cell r="C2567" t="str">
            <v>男</v>
          </cell>
          <cell r="D2567" t="str">
            <v>壮族</v>
          </cell>
          <cell r="E2567" t="str">
            <v>1975-10-20</v>
          </cell>
          <cell r="F2567" t="str">
            <v>中国</v>
          </cell>
          <cell r="G2567" t="str">
            <v>居民身份证</v>
          </cell>
          <cell r="H2567" t="str">
            <v>452728197510202713</v>
          </cell>
          <cell r="I2567" t="str">
            <v>柳州市中医医院（柳州市壮医医院）</v>
          </cell>
          <cell r="J2567">
            <v>44182</v>
          </cell>
          <cell r="K2567" t="str">
            <v>无</v>
          </cell>
          <cell r="L2567" t="str">
            <v>是</v>
          </cell>
          <cell r="M2567" t="str">
            <v>柳州市</v>
          </cell>
          <cell r="N2567" t="str">
            <v>医院</v>
          </cell>
          <cell r="O2567" t="str">
            <v>本科</v>
          </cell>
          <cell r="P2567" t="str">
            <v>学士</v>
          </cell>
          <cell r="Q2567" t="str">
            <v>右江民族医学院</v>
          </cell>
          <cell r="R2567" t="str">
            <v>临床医学</v>
          </cell>
          <cell r="S2567" t="str">
            <v>2000-06-30</v>
          </cell>
          <cell r="T2567" t="str">
            <v>其他</v>
          </cell>
          <cell r="U2567" t="str">
            <v>F</v>
          </cell>
          <cell r="V2567" t="str">
            <v>F</v>
          </cell>
          <cell r="W2567" t="b">
            <v>1</v>
          </cell>
          <cell r="X2567">
            <v>1500</v>
          </cell>
          <cell r="Y2567">
            <v>1500</v>
          </cell>
          <cell r="Z2567" t="b">
            <v>1</v>
          </cell>
          <cell r="AA2567">
            <v>375</v>
          </cell>
          <cell r="AB2567">
            <v>375</v>
          </cell>
          <cell r="AC2567">
            <v>1875</v>
          </cell>
          <cell r="AD2567">
            <v>1875</v>
          </cell>
          <cell r="AE2567">
            <v>44182</v>
          </cell>
          <cell r="AF2567">
            <v>45017</v>
          </cell>
          <cell r="AG2567">
            <v>12</v>
          </cell>
          <cell r="AH2567">
            <v>12</v>
          </cell>
          <cell r="AI2567" t="b">
            <v>1</v>
          </cell>
          <cell r="AJ2567">
            <v>3</v>
          </cell>
          <cell r="AK2567">
            <v>15</v>
          </cell>
          <cell r="AL2567" t="e">
            <v>#N/A</v>
          </cell>
          <cell r="AM2567" t="str">
            <v>202101</v>
          </cell>
          <cell r="AN2567" t="str">
            <v>市卫健委备案</v>
          </cell>
        </row>
        <row r="2568">
          <cell r="B2568" t="str">
            <v>李婕丽</v>
          </cell>
          <cell r="C2568" t="str">
            <v>女</v>
          </cell>
          <cell r="D2568" t="str">
            <v>壮族</v>
          </cell>
          <cell r="E2568" t="str">
            <v>1992-10-10</v>
          </cell>
          <cell r="F2568" t="str">
            <v>中国</v>
          </cell>
          <cell r="G2568" t="str">
            <v>居民身份证</v>
          </cell>
          <cell r="H2568" t="str">
            <v>450881199210106927</v>
          </cell>
          <cell r="I2568" t="str">
            <v>柳州市中医医院（柳州市壮医医院）</v>
          </cell>
          <cell r="J2568">
            <v>44386</v>
          </cell>
          <cell r="K2568">
            <v>45474</v>
          </cell>
          <cell r="L2568" t="str">
            <v>是</v>
          </cell>
          <cell r="M2568" t="str">
            <v>柳州市</v>
          </cell>
          <cell r="N2568" t="str">
            <v>医院</v>
          </cell>
          <cell r="O2568" t="str">
            <v>硕士研究生</v>
          </cell>
          <cell r="P2568" t="str">
            <v>硕士</v>
          </cell>
          <cell r="Q2568" t="str">
            <v>广西中医药大学</v>
          </cell>
          <cell r="R2568" t="str">
            <v>中西医临床医学</v>
          </cell>
          <cell r="S2568" t="str">
            <v>2021-06-30</v>
          </cell>
          <cell r="T2568" t="str">
            <v>其他</v>
          </cell>
          <cell r="U2568" t="str">
            <v>F</v>
          </cell>
          <cell r="V2568" t="str">
            <v>F</v>
          </cell>
          <cell r="W2568" t="b">
            <v>1</v>
          </cell>
          <cell r="X2568">
            <v>3000</v>
          </cell>
          <cell r="Y2568">
            <v>3000</v>
          </cell>
          <cell r="Z2568" t="b">
            <v>1</v>
          </cell>
          <cell r="AA2568">
            <v>750</v>
          </cell>
          <cell r="AB2568">
            <v>750</v>
          </cell>
          <cell r="AC2568">
            <v>3750</v>
          </cell>
          <cell r="AD2568">
            <v>3750</v>
          </cell>
          <cell r="AE2568">
            <v>44386</v>
          </cell>
          <cell r="AF2568">
            <v>45017</v>
          </cell>
          <cell r="AG2568">
            <v>21</v>
          </cell>
          <cell r="AH2568">
            <v>21</v>
          </cell>
          <cell r="AI2568" t="b">
            <v>1</v>
          </cell>
          <cell r="AJ2568">
            <v>3</v>
          </cell>
          <cell r="AK2568">
            <v>24</v>
          </cell>
          <cell r="AL2568" t="e">
            <v>#N/A</v>
          </cell>
          <cell r="AM2568" t="str">
            <v>202107</v>
          </cell>
          <cell r="AN2568" t="str">
            <v>市卫健委备案</v>
          </cell>
        </row>
        <row r="2569">
          <cell r="B2569" t="str">
            <v>罗艳芳</v>
          </cell>
          <cell r="C2569" t="str">
            <v>女</v>
          </cell>
          <cell r="D2569" t="str">
            <v>壮族</v>
          </cell>
          <cell r="E2569" t="str">
            <v>1996-03-20</v>
          </cell>
          <cell r="F2569" t="str">
            <v>中国</v>
          </cell>
          <cell r="G2569" t="str">
            <v>居民身份证</v>
          </cell>
          <cell r="H2569" t="str">
            <v>452727199603203224</v>
          </cell>
          <cell r="I2569" t="str">
            <v>柳州市中医医院（柳州市壮医医院）</v>
          </cell>
          <cell r="J2569">
            <v>44768</v>
          </cell>
          <cell r="K2569">
            <v>45839</v>
          </cell>
          <cell r="L2569" t="str">
            <v>是</v>
          </cell>
          <cell r="M2569" t="str">
            <v>柳州市</v>
          </cell>
          <cell r="N2569" t="str">
            <v>医院</v>
          </cell>
          <cell r="O2569" t="str">
            <v>硕士研究生</v>
          </cell>
          <cell r="P2569" t="str">
            <v>硕士</v>
          </cell>
          <cell r="Q2569" t="str">
            <v>广西医科大学</v>
          </cell>
          <cell r="R2569" t="str">
            <v>内科学</v>
          </cell>
          <cell r="S2569" t="str">
            <v>2022-06-21</v>
          </cell>
          <cell r="T2569" t="str">
            <v>其他</v>
          </cell>
          <cell r="U2569" t="str">
            <v>F</v>
          </cell>
          <cell r="V2569" t="str">
            <v>F</v>
          </cell>
          <cell r="W2569" t="b">
            <v>1</v>
          </cell>
          <cell r="X2569">
            <v>3000</v>
          </cell>
          <cell r="Y2569">
            <v>3000</v>
          </cell>
          <cell r="Z2569" t="b">
            <v>1</v>
          </cell>
          <cell r="AA2569">
            <v>750</v>
          </cell>
          <cell r="AB2569">
            <v>750</v>
          </cell>
          <cell r="AC2569">
            <v>3750</v>
          </cell>
          <cell r="AD2569">
            <v>3750</v>
          </cell>
          <cell r="AE2569">
            <v>44768</v>
          </cell>
          <cell r="AF2569">
            <v>45017</v>
          </cell>
          <cell r="AG2569">
            <v>9</v>
          </cell>
          <cell r="AH2569">
            <v>9</v>
          </cell>
          <cell r="AI2569" t="b">
            <v>1</v>
          </cell>
          <cell r="AJ2569">
            <v>3</v>
          </cell>
          <cell r="AK2569">
            <v>12</v>
          </cell>
          <cell r="AL2569" t="e">
            <v>#N/A</v>
          </cell>
          <cell r="AM2569" t="str">
            <v>202208</v>
          </cell>
          <cell r="AN2569" t="str">
            <v>市卫健委备案
签订三方协议时间2022.4.18</v>
          </cell>
        </row>
        <row r="2570">
          <cell r="B2570" t="str">
            <v>黄振文</v>
          </cell>
          <cell r="C2570" t="str">
            <v>男</v>
          </cell>
          <cell r="D2570" t="str">
            <v>汉族</v>
          </cell>
          <cell r="E2570" t="str">
            <v>1998-08-19</v>
          </cell>
          <cell r="F2570" t="str">
            <v>中国</v>
          </cell>
          <cell r="G2570" t="str">
            <v>居民身份证</v>
          </cell>
          <cell r="H2570" t="str">
            <v>450923199808194572</v>
          </cell>
          <cell r="I2570" t="str">
            <v>柳州市中医医院（柳州市壮医医院）</v>
          </cell>
          <cell r="J2570" t="str">
            <v>2022-07-27</v>
          </cell>
          <cell r="K2570">
            <v>45839</v>
          </cell>
          <cell r="L2570" t="str">
            <v>是</v>
          </cell>
          <cell r="M2570" t="str">
            <v>柳州市</v>
          </cell>
          <cell r="N2570" t="str">
            <v>医院</v>
          </cell>
          <cell r="O2570" t="str">
            <v>本科</v>
          </cell>
          <cell r="P2570" t="str">
            <v>学士</v>
          </cell>
          <cell r="Q2570" t="str">
            <v>山东协和学院</v>
          </cell>
          <cell r="R2570" t="str">
            <v>医学影像技术</v>
          </cell>
          <cell r="S2570" t="str">
            <v>2022-06-30</v>
          </cell>
          <cell r="T2570" t="str">
            <v>其他</v>
          </cell>
          <cell r="U2570" t="str">
            <v>H</v>
          </cell>
          <cell r="V2570" t="str">
            <v>H</v>
          </cell>
          <cell r="W2570" t="b">
            <v>1</v>
          </cell>
          <cell r="X2570">
            <v>1500</v>
          </cell>
          <cell r="Y2570">
            <v>1500</v>
          </cell>
          <cell r="Z2570" t="b">
            <v>1</v>
          </cell>
          <cell r="AA2570">
            <v>375</v>
          </cell>
          <cell r="AB2570">
            <v>375</v>
          </cell>
          <cell r="AC2570">
            <v>1875</v>
          </cell>
          <cell r="AD2570">
            <v>1875</v>
          </cell>
          <cell r="AE2570">
            <v>44768</v>
          </cell>
          <cell r="AF2570">
            <v>45017</v>
          </cell>
          <cell r="AG2570">
            <v>9</v>
          </cell>
          <cell r="AH2570">
            <v>9</v>
          </cell>
          <cell r="AI2570" t="b">
            <v>1</v>
          </cell>
          <cell r="AJ2570">
            <v>3</v>
          </cell>
          <cell r="AK2570">
            <v>12</v>
          </cell>
          <cell r="AL2570" t="e">
            <v>#N/A</v>
          </cell>
          <cell r="AM2570" t="str">
            <v>202208</v>
          </cell>
          <cell r="AN2570" t="str">
            <v>市卫健委备案
三方协议时间2022年1月</v>
          </cell>
        </row>
        <row r="2571">
          <cell r="B2571" t="str">
            <v>梁杰</v>
          </cell>
          <cell r="C2571" t="str">
            <v>男</v>
          </cell>
          <cell r="D2571" t="str">
            <v>汉族</v>
          </cell>
          <cell r="E2571" t="str">
            <v>1999-01-23</v>
          </cell>
          <cell r="F2571" t="str">
            <v>中国</v>
          </cell>
          <cell r="G2571" t="str">
            <v>居民身份证</v>
          </cell>
          <cell r="H2571" t="str">
            <v>450803199901237038</v>
          </cell>
          <cell r="I2571" t="str">
            <v>柳州市中医医院（柳州市壮医医院）</v>
          </cell>
          <cell r="J2571" t="str">
            <v>2022-07-26</v>
          </cell>
          <cell r="K2571">
            <v>45839</v>
          </cell>
          <cell r="L2571" t="str">
            <v>是</v>
          </cell>
          <cell r="M2571" t="str">
            <v>柳州市</v>
          </cell>
          <cell r="N2571" t="str">
            <v>医院</v>
          </cell>
          <cell r="O2571" t="str">
            <v>本科</v>
          </cell>
          <cell r="P2571" t="str">
            <v>学士</v>
          </cell>
          <cell r="Q2571" t="str">
            <v>广西医科大学</v>
          </cell>
          <cell r="R2571" t="str">
            <v>康复治疗学</v>
          </cell>
          <cell r="S2571" t="str">
            <v>2022-06-21</v>
          </cell>
          <cell r="T2571" t="str">
            <v>其他</v>
          </cell>
          <cell r="U2571" t="str">
            <v>H</v>
          </cell>
          <cell r="V2571" t="str">
            <v>H</v>
          </cell>
          <cell r="W2571" t="b">
            <v>1</v>
          </cell>
          <cell r="X2571">
            <v>1500</v>
          </cell>
          <cell r="Y2571">
            <v>1500</v>
          </cell>
          <cell r="Z2571" t="b">
            <v>1</v>
          </cell>
          <cell r="AA2571">
            <v>375</v>
          </cell>
          <cell r="AB2571">
            <v>375</v>
          </cell>
          <cell r="AC2571">
            <v>1875</v>
          </cell>
          <cell r="AD2571">
            <v>1875</v>
          </cell>
          <cell r="AE2571">
            <v>44768</v>
          </cell>
          <cell r="AF2571">
            <v>45017</v>
          </cell>
          <cell r="AG2571">
            <v>9</v>
          </cell>
          <cell r="AH2571">
            <v>9</v>
          </cell>
          <cell r="AI2571" t="b">
            <v>1</v>
          </cell>
          <cell r="AJ2571">
            <v>3</v>
          </cell>
          <cell r="AK2571">
            <v>12</v>
          </cell>
          <cell r="AL2571" t="e">
            <v>#N/A</v>
          </cell>
          <cell r="AM2571" t="str">
            <v>202208</v>
          </cell>
          <cell r="AN2571" t="str">
            <v>市卫健委备案，
签订三方协议2022/4/8</v>
          </cell>
        </row>
        <row r="2572">
          <cell r="B2572" t="str">
            <v>陈珊珊</v>
          </cell>
          <cell r="C2572" t="str">
            <v>女</v>
          </cell>
          <cell r="D2572" t="str">
            <v>汉族</v>
          </cell>
          <cell r="E2572" t="str">
            <v>1996-11-10</v>
          </cell>
          <cell r="F2572" t="str">
            <v>中国</v>
          </cell>
          <cell r="G2572" t="str">
            <v>居民身份证</v>
          </cell>
          <cell r="H2572" t="str">
            <v>450981199611104741</v>
          </cell>
          <cell r="I2572" t="str">
            <v>柳州市中医医院（柳州市壮医医院）</v>
          </cell>
          <cell r="J2572" t="str">
            <v>2022-07-27</v>
          </cell>
          <cell r="K2572">
            <v>45839</v>
          </cell>
          <cell r="L2572" t="str">
            <v>是</v>
          </cell>
          <cell r="M2572" t="str">
            <v>柳州市</v>
          </cell>
          <cell r="N2572" t="str">
            <v>医院</v>
          </cell>
          <cell r="O2572" t="str">
            <v>硕士研究生</v>
          </cell>
          <cell r="P2572" t="str">
            <v>硕士</v>
          </cell>
          <cell r="Q2572" t="str">
            <v>广西中医药大学</v>
          </cell>
          <cell r="R2572" t="str">
            <v>中西医临床医学</v>
          </cell>
          <cell r="S2572" t="str">
            <v>2022-06-30</v>
          </cell>
          <cell r="T2572" t="str">
            <v>其他</v>
          </cell>
          <cell r="U2572" t="str">
            <v>F</v>
          </cell>
          <cell r="V2572" t="str">
            <v>F</v>
          </cell>
          <cell r="W2572" t="b">
            <v>1</v>
          </cell>
          <cell r="X2572">
            <v>3000</v>
          </cell>
          <cell r="Y2572">
            <v>3000</v>
          </cell>
          <cell r="Z2572" t="b">
            <v>1</v>
          </cell>
          <cell r="AA2572">
            <v>750</v>
          </cell>
          <cell r="AB2572">
            <v>750</v>
          </cell>
          <cell r="AC2572">
            <v>3750</v>
          </cell>
          <cell r="AD2572">
            <v>3750</v>
          </cell>
          <cell r="AE2572">
            <v>44743</v>
          </cell>
          <cell r="AF2572">
            <v>45017</v>
          </cell>
          <cell r="AG2572">
            <v>9</v>
          </cell>
          <cell r="AH2572">
            <v>9</v>
          </cell>
          <cell r="AI2572" t="b">
            <v>1</v>
          </cell>
          <cell r="AJ2572">
            <v>3</v>
          </cell>
          <cell r="AK2572">
            <v>12</v>
          </cell>
          <cell r="AL2572" t="e">
            <v>#N/A</v>
          </cell>
          <cell r="AM2572" t="str">
            <v>202208</v>
          </cell>
          <cell r="AN2572" t="str">
            <v>市卫健委备案
签订三方协议时间2022.4.12</v>
          </cell>
        </row>
        <row r="2573">
          <cell r="B2573" t="str">
            <v>郭巍星</v>
          </cell>
          <cell r="C2573" t="str">
            <v>男</v>
          </cell>
          <cell r="D2573" t="str">
            <v>汉族</v>
          </cell>
          <cell r="E2573" t="str">
            <v>1995-12-25</v>
          </cell>
          <cell r="F2573" t="str">
            <v>中国</v>
          </cell>
          <cell r="G2573" t="str">
            <v>居民身份证</v>
          </cell>
          <cell r="H2573" t="str">
            <v>362428199512254139</v>
          </cell>
          <cell r="I2573" t="str">
            <v>柳州市中医医院（柳州市壮医医院）</v>
          </cell>
          <cell r="J2573" t="str">
            <v>2022-07-26</v>
          </cell>
          <cell r="K2573">
            <v>45839</v>
          </cell>
          <cell r="L2573" t="str">
            <v>是</v>
          </cell>
          <cell r="M2573" t="str">
            <v>柳州市</v>
          </cell>
          <cell r="N2573" t="str">
            <v>医院</v>
          </cell>
          <cell r="O2573" t="str">
            <v>硕士研究生</v>
          </cell>
          <cell r="P2573" t="str">
            <v>硕士</v>
          </cell>
          <cell r="Q2573" t="str">
            <v>广西中医药大学</v>
          </cell>
          <cell r="R2573" t="str">
            <v>中西医临床医学</v>
          </cell>
          <cell r="S2573" t="str">
            <v>2022-06-30</v>
          </cell>
          <cell r="T2573" t="str">
            <v>其他</v>
          </cell>
          <cell r="U2573" t="str">
            <v>F</v>
          </cell>
          <cell r="V2573" t="str">
            <v>F</v>
          </cell>
          <cell r="W2573" t="b">
            <v>1</v>
          </cell>
          <cell r="X2573">
            <v>3000</v>
          </cell>
          <cell r="Y2573">
            <v>3000</v>
          </cell>
          <cell r="Z2573" t="b">
            <v>1</v>
          </cell>
          <cell r="AA2573">
            <v>750</v>
          </cell>
          <cell r="AB2573">
            <v>750</v>
          </cell>
          <cell r="AC2573">
            <v>3750</v>
          </cell>
          <cell r="AD2573">
            <v>3750</v>
          </cell>
          <cell r="AE2573">
            <v>44743</v>
          </cell>
          <cell r="AF2573">
            <v>45017</v>
          </cell>
          <cell r="AG2573">
            <v>9</v>
          </cell>
          <cell r="AH2573">
            <v>9</v>
          </cell>
          <cell r="AI2573" t="b">
            <v>1</v>
          </cell>
          <cell r="AJ2573">
            <v>3</v>
          </cell>
          <cell r="AK2573">
            <v>12</v>
          </cell>
          <cell r="AL2573" t="e">
            <v>#N/A</v>
          </cell>
          <cell r="AM2573" t="str">
            <v>202208</v>
          </cell>
          <cell r="AN2573" t="str">
            <v>市卫健委备案
三方协议时间2021年12月</v>
          </cell>
        </row>
        <row r="2574">
          <cell r="B2574" t="str">
            <v>廖现秋</v>
          </cell>
          <cell r="C2574" t="str">
            <v>女</v>
          </cell>
          <cell r="D2574" t="str">
            <v>壮族</v>
          </cell>
          <cell r="E2574" t="str">
            <v>1994-08-16</v>
          </cell>
          <cell r="F2574" t="str">
            <v>中国</v>
          </cell>
          <cell r="G2574" t="str">
            <v>居民身份证</v>
          </cell>
          <cell r="H2574" t="str">
            <v>45132219940816152X</v>
          </cell>
          <cell r="I2574" t="str">
            <v>柳州市中医医院（柳州市壮医医院）</v>
          </cell>
          <cell r="J2574" t="str">
            <v>2021-07-09</v>
          </cell>
          <cell r="K2574">
            <v>45839</v>
          </cell>
          <cell r="L2574" t="str">
            <v>是</v>
          </cell>
          <cell r="M2574" t="str">
            <v>柳州市</v>
          </cell>
          <cell r="N2574" t="str">
            <v>医院</v>
          </cell>
          <cell r="O2574" t="str">
            <v>硕士研究生</v>
          </cell>
          <cell r="P2574" t="str">
            <v>硕士</v>
          </cell>
          <cell r="Q2574" t="str">
            <v>广西中医药大学</v>
          </cell>
          <cell r="R2574" t="str">
            <v>中医学</v>
          </cell>
          <cell r="S2574" t="str">
            <v>2021-06-30</v>
          </cell>
          <cell r="T2574" t="str">
            <v>其他</v>
          </cell>
          <cell r="U2574" t="str">
            <v>F</v>
          </cell>
          <cell r="V2574" t="str">
            <v>F</v>
          </cell>
          <cell r="W2574" t="b">
            <v>1</v>
          </cell>
          <cell r="X2574">
            <v>3000</v>
          </cell>
          <cell r="Y2574">
            <v>3000</v>
          </cell>
          <cell r="Z2574" t="b">
            <v>1</v>
          </cell>
          <cell r="AA2574">
            <v>750</v>
          </cell>
          <cell r="AB2574">
            <v>750</v>
          </cell>
          <cell r="AC2574">
            <v>3750</v>
          </cell>
          <cell r="AD2574">
            <v>3750</v>
          </cell>
          <cell r="AE2574">
            <v>44378</v>
          </cell>
          <cell r="AF2574">
            <v>45017</v>
          </cell>
          <cell r="AG2574">
            <v>21</v>
          </cell>
          <cell r="AH2574">
            <v>21</v>
          </cell>
          <cell r="AI2574" t="b">
            <v>1</v>
          </cell>
          <cell r="AJ2574">
            <v>3</v>
          </cell>
          <cell r="AK2574">
            <v>24</v>
          </cell>
          <cell r="AL2574" t="e">
            <v>#N/A</v>
          </cell>
          <cell r="AM2574" t="str">
            <v>202107</v>
          </cell>
          <cell r="AN2574">
            <v>0</v>
          </cell>
        </row>
        <row r="2575">
          <cell r="B2575" t="str">
            <v>杨闽慧</v>
          </cell>
          <cell r="C2575" t="str">
            <v>女</v>
          </cell>
          <cell r="D2575" t="str">
            <v>仫佬族</v>
          </cell>
          <cell r="E2575" t="str">
            <v>1994-09-24</v>
          </cell>
          <cell r="F2575" t="str">
            <v>中国</v>
          </cell>
          <cell r="G2575" t="str">
            <v>居民身份证</v>
          </cell>
          <cell r="H2575" t="str">
            <v>452723199409242822</v>
          </cell>
          <cell r="I2575" t="str">
            <v>柳州市中医医院（柳州市壮医医院）</v>
          </cell>
          <cell r="J2575">
            <v>44768</v>
          </cell>
          <cell r="K2575">
            <v>45839</v>
          </cell>
          <cell r="L2575" t="str">
            <v>是</v>
          </cell>
          <cell r="M2575" t="str">
            <v>柳州市</v>
          </cell>
          <cell r="N2575" t="str">
            <v>医院</v>
          </cell>
          <cell r="O2575" t="str">
            <v>硕士研究生</v>
          </cell>
          <cell r="P2575" t="str">
            <v>硕士</v>
          </cell>
          <cell r="Q2575" t="str">
            <v>贵州中医药大学</v>
          </cell>
          <cell r="R2575" t="str">
            <v>中医外科学</v>
          </cell>
          <cell r="S2575" t="str">
            <v>2022-07-01</v>
          </cell>
          <cell r="T2575" t="str">
            <v>其他</v>
          </cell>
          <cell r="U2575" t="str">
            <v>F</v>
          </cell>
          <cell r="V2575" t="str">
            <v>F</v>
          </cell>
          <cell r="W2575" t="b">
            <v>1</v>
          </cell>
          <cell r="X2575">
            <v>3000</v>
          </cell>
          <cell r="Y2575">
            <v>3000</v>
          </cell>
          <cell r="Z2575" t="b">
            <v>1</v>
          </cell>
          <cell r="AA2575">
            <v>750</v>
          </cell>
          <cell r="AB2575">
            <v>750</v>
          </cell>
          <cell r="AC2575">
            <v>3750</v>
          </cell>
          <cell r="AD2575">
            <v>3750</v>
          </cell>
          <cell r="AE2575">
            <v>44768</v>
          </cell>
          <cell r="AF2575">
            <v>45108</v>
          </cell>
          <cell r="AG2575">
            <v>9</v>
          </cell>
          <cell r="AH2575">
            <v>9</v>
          </cell>
          <cell r="AI2575" t="b">
            <v>1</v>
          </cell>
          <cell r="AJ2575">
            <v>3</v>
          </cell>
          <cell r="AK2575">
            <v>12</v>
          </cell>
          <cell r="AL2575" t="e">
            <v>#N/A</v>
          </cell>
          <cell r="AM2575" t="str">
            <v>202208</v>
          </cell>
          <cell r="AN2575" t="str">
            <v>三方协议认定，市卫健委备案</v>
          </cell>
        </row>
        <row r="2576">
          <cell r="B2576" t="str">
            <v>李翠</v>
          </cell>
          <cell r="C2576" t="str">
            <v>女</v>
          </cell>
          <cell r="D2576" t="str">
            <v>汉族</v>
          </cell>
          <cell r="E2576">
            <v>36623</v>
          </cell>
          <cell r="F2576" t="str">
            <v>中国</v>
          </cell>
          <cell r="G2576" t="str">
            <v>居民身份证</v>
          </cell>
          <cell r="H2576" t="str">
            <v>450881200004076021	</v>
          </cell>
          <cell r="I2576" t="str">
            <v>柳州市中医医院（柳州市壮医医院）</v>
          </cell>
          <cell r="J2576" t="str">
            <v>2022.07.26</v>
          </cell>
          <cell r="K2576" t="str">
            <v>2027.07.26</v>
          </cell>
          <cell r="L2576" t="str">
            <v>是</v>
          </cell>
          <cell r="M2576" t="str">
            <v>柳州市</v>
          </cell>
          <cell r="N2576" t="str">
            <v>医疗单位</v>
          </cell>
          <cell r="O2576" t="str">
            <v>本科</v>
          </cell>
          <cell r="P2576" t="str">
            <v>学士</v>
          </cell>
          <cell r="Q2576" t="str">
            <v>广西中医药大学</v>
          </cell>
          <cell r="R2576" t="str">
            <v>医学检验技术</v>
          </cell>
          <cell r="S2576" t="str">
            <v>2022.06.30</v>
          </cell>
          <cell r="T2576" t="str">
            <v>瑞康临床医学院</v>
          </cell>
          <cell r="U2576" t="str">
            <v>H</v>
          </cell>
          <cell r="V2576" t="str">
            <v>H</v>
          </cell>
          <cell r="W2576" t="b">
            <v>1</v>
          </cell>
          <cell r="X2576">
            <v>6000</v>
          </cell>
          <cell r="Y2576">
            <v>6000</v>
          </cell>
          <cell r="Z2576" t="b">
            <v>1</v>
          </cell>
          <cell r="AA2576">
            <v>1500</v>
          </cell>
          <cell r="AB2576">
            <v>1500</v>
          </cell>
          <cell r="AC2576">
            <v>7500</v>
          </cell>
          <cell r="AD2576">
            <v>7500</v>
          </cell>
          <cell r="AE2576">
            <v>44743</v>
          </cell>
          <cell r="AF2576">
            <v>45108</v>
          </cell>
          <cell r="AG2576">
            <v>0</v>
          </cell>
          <cell r="AH2576">
            <v>0</v>
          </cell>
          <cell r="AI2576" t="b">
            <v>1</v>
          </cell>
          <cell r="AJ2576">
            <v>12</v>
          </cell>
          <cell r="AK2576">
            <v>12</v>
          </cell>
          <cell r="AL2576" t="e">
            <v>#N/A</v>
          </cell>
          <cell r="AM2576" t="e">
            <v>#N/A</v>
          </cell>
          <cell r="AN2576" t="e">
            <v>#N/A</v>
          </cell>
        </row>
        <row r="2577">
          <cell r="B2577" t="str">
            <v>赖佳聪</v>
          </cell>
          <cell r="C2577" t="str">
            <v>男</v>
          </cell>
          <cell r="D2577" t="str">
            <v>壮</v>
          </cell>
          <cell r="E2577">
            <v>36510</v>
          </cell>
          <cell r="F2577" t="str">
            <v>中国</v>
          </cell>
          <cell r="G2577" t="str">
            <v>居民身份证</v>
          </cell>
          <cell r="H2577" t="str">
            <v>452229199912167111</v>
          </cell>
          <cell r="I2577" t="str">
            <v>柳州市中医医院（柳州市壮医医院）</v>
          </cell>
          <cell r="J2577" t="str">
            <v>2022.07.26</v>
          </cell>
          <cell r="K2577" t="str">
            <v>2027.07.26</v>
          </cell>
          <cell r="L2577" t="str">
            <v>是</v>
          </cell>
          <cell r="M2577" t="str">
            <v>广西柳州</v>
          </cell>
          <cell r="N2577" t="str">
            <v>医院</v>
          </cell>
          <cell r="O2577" t="str">
            <v>大学本科</v>
          </cell>
          <cell r="P2577" t="str">
            <v>学士</v>
          </cell>
          <cell r="Q2577" t="str">
            <v>桂林医学院</v>
          </cell>
          <cell r="R2577" t="str">
            <v>康复治疗学</v>
          </cell>
          <cell r="S2577">
            <v>44713</v>
          </cell>
          <cell r="T2577" t="str">
            <v>其他</v>
          </cell>
          <cell r="U2577" t="str">
            <v>H</v>
          </cell>
          <cell r="V2577" t="str">
            <v>H</v>
          </cell>
          <cell r="W2577" t="b">
            <v>1</v>
          </cell>
          <cell r="X2577">
            <v>6000</v>
          </cell>
          <cell r="Y2577">
            <v>6000</v>
          </cell>
          <cell r="Z2577" t="b">
            <v>1</v>
          </cell>
          <cell r="AA2577">
            <v>1500</v>
          </cell>
          <cell r="AB2577">
            <v>1500</v>
          </cell>
          <cell r="AC2577">
            <v>7500</v>
          </cell>
          <cell r="AD2577">
            <v>7500</v>
          </cell>
          <cell r="AE2577">
            <v>44743</v>
          </cell>
          <cell r="AF2577">
            <v>45108</v>
          </cell>
          <cell r="AG2577">
            <v>0</v>
          </cell>
          <cell r="AH2577">
            <v>0</v>
          </cell>
          <cell r="AI2577" t="b">
            <v>1</v>
          </cell>
          <cell r="AJ2577">
            <v>12</v>
          </cell>
          <cell r="AK2577">
            <v>12</v>
          </cell>
          <cell r="AL2577" t="e">
            <v>#N/A</v>
          </cell>
          <cell r="AM2577" t="str">
            <v>202208</v>
          </cell>
          <cell r="AN2577" t="str">
            <v>三方协议认定，市卫健委备案</v>
          </cell>
        </row>
        <row r="2578">
          <cell r="B2578" t="str">
            <v>郭领</v>
          </cell>
          <cell r="C2578" t="str">
            <v>男</v>
          </cell>
          <cell r="D2578" t="str">
            <v>汉族</v>
          </cell>
          <cell r="E2578">
            <v>35588</v>
          </cell>
          <cell r="F2578" t="str">
            <v>中国</v>
          </cell>
          <cell r="G2578" t="str">
            <v>居民身份证</v>
          </cell>
          <cell r="H2578" t="str">
            <v>430521199706070036</v>
          </cell>
          <cell r="I2578" t="str">
            <v>柳州市中医医院（柳州市壮医医院）</v>
          </cell>
          <cell r="J2578" t="str">
            <v>2022.07.26</v>
          </cell>
          <cell r="K2578" t="str">
            <v>2027.07.26</v>
          </cell>
          <cell r="L2578" t="str">
            <v>是</v>
          </cell>
          <cell r="M2578" t="str">
            <v>柳州</v>
          </cell>
          <cell r="N2578" t="str">
            <v>医院</v>
          </cell>
          <cell r="O2578" t="str">
            <v>研究生</v>
          </cell>
          <cell r="P2578" t="str">
            <v>硕士</v>
          </cell>
          <cell r="Q2578" t="str">
            <v>广西中医药大学</v>
          </cell>
          <cell r="R2578" t="str">
            <v>中医骨伤科学</v>
          </cell>
          <cell r="S2578">
            <v>44743</v>
          </cell>
          <cell r="T2578" t="str">
            <v>其他</v>
          </cell>
          <cell r="U2578" t="str">
            <v>F</v>
          </cell>
          <cell r="V2578" t="str">
            <v>F</v>
          </cell>
          <cell r="W2578" t="b">
            <v>1</v>
          </cell>
          <cell r="X2578">
            <v>12000</v>
          </cell>
          <cell r="Y2578">
            <v>12000</v>
          </cell>
          <cell r="Z2578" t="b">
            <v>1</v>
          </cell>
          <cell r="AA2578">
            <v>3000</v>
          </cell>
          <cell r="AB2578">
            <v>3000</v>
          </cell>
          <cell r="AC2578">
            <v>15000</v>
          </cell>
          <cell r="AD2578">
            <v>15000</v>
          </cell>
          <cell r="AE2578">
            <v>44743</v>
          </cell>
          <cell r="AF2578">
            <v>45108</v>
          </cell>
          <cell r="AG2578">
            <v>0</v>
          </cell>
          <cell r="AH2578">
            <v>0</v>
          </cell>
          <cell r="AI2578" t="b">
            <v>1</v>
          </cell>
          <cell r="AJ2578">
            <v>12</v>
          </cell>
          <cell r="AK2578">
            <v>12</v>
          </cell>
          <cell r="AL2578" t="e">
            <v>#N/A</v>
          </cell>
          <cell r="AM2578" t="str">
            <v>202208</v>
          </cell>
          <cell r="AN2578" t="str">
            <v>三方协议认定，市卫健委备案</v>
          </cell>
        </row>
        <row r="2579">
          <cell r="B2579" t="str">
            <v>韦丽秀</v>
          </cell>
          <cell r="C2579" t="str">
            <v>女</v>
          </cell>
          <cell r="D2579" t="str">
            <v>壮</v>
          </cell>
          <cell r="E2579">
            <v>31533</v>
          </cell>
          <cell r="F2579" t="str">
            <v>中国</v>
          </cell>
          <cell r="G2579" t="str">
            <v>身份证</v>
          </cell>
          <cell r="H2579" t="str">
            <v>452702198605101369</v>
          </cell>
          <cell r="I2579" t="str">
            <v>柳州市红十字会医院</v>
          </cell>
          <cell r="J2579">
            <v>43448</v>
          </cell>
          <cell r="K2579">
            <v>44561</v>
          </cell>
          <cell r="L2579" t="str">
            <v>是</v>
          </cell>
          <cell r="M2579" t="str">
            <v>广西柳州</v>
          </cell>
          <cell r="N2579" t="str">
            <v>医院</v>
          </cell>
          <cell r="O2579" t="str">
            <v>硕士</v>
          </cell>
          <cell r="P2579" t="str">
            <v>硕士</v>
          </cell>
          <cell r="Q2579" t="str">
            <v>广西医科大学</v>
          </cell>
          <cell r="R2579" t="str">
            <v>内科学</v>
          </cell>
          <cell r="S2579">
            <v>41061</v>
          </cell>
          <cell r="T2579" t="str">
            <v>其他</v>
          </cell>
          <cell r="U2579" t="str">
            <v>F</v>
          </cell>
          <cell r="V2579" t="str">
            <v>F</v>
          </cell>
          <cell r="W2579" t="b">
            <v>1</v>
          </cell>
          <cell r="X2579">
            <v>3000</v>
          </cell>
          <cell r="Y2579">
            <v>3000</v>
          </cell>
          <cell r="Z2579" t="b">
            <v>1</v>
          </cell>
          <cell r="AA2579">
            <v>750</v>
          </cell>
          <cell r="AB2579">
            <v>750</v>
          </cell>
          <cell r="AC2579">
            <v>3750</v>
          </cell>
          <cell r="AD2579">
            <v>3750</v>
          </cell>
          <cell r="AE2579">
            <v>43435</v>
          </cell>
          <cell r="AF2579">
            <v>44835</v>
          </cell>
          <cell r="AG2579">
            <v>52</v>
          </cell>
          <cell r="AH2579">
            <v>52</v>
          </cell>
          <cell r="AI2579" t="b">
            <v>1</v>
          </cell>
          <cell r="AJ2579">
            <v>3</v>
          </cell>
          <cell r="AK2579">
            <v>55</v>
          </cell>
          <cell r="AL2579" t="e">
            <v>#N/A</v>
          </cell>
          <cell r="AM2579" t="str">
            <v>202204</v>
          </cell>
          <cell r="AN2579">
            <v>0</v>
          </cell>
        </row>
        <row r="2580">
          <cell r="B2580" t="str">
            <v>黄文龙</v>
          </cell>
          <cell r="C2580" t="str">
            <v>男</v>
          </cell>
          <cell r="D2580" t="str">
            <v>汉</v>
          </cell>
          <cell r="E2580">
            <v>33573</v>
          </cell>
          <cell r="F2580" t="str">
            <v>中国</v>
          </cell>
          <cell r="G2580" t="str">
            <v>身份证</v>
          </cell>
          <cell r="H2580" t="str">
            <v>360121199112033959</v>
          </cell>
          <cell r="I2580" t="str">
            <v>柳州市红十字会医院</v>
          </cell>
          <cell r="J2580">
            <v>43839</v>
          </cell>
          <cell r="K2580">
            <v>45107</v>
          </cell>
          <cell r="L2580" t="str">
            <v>是</v>
          </cell>
          <cell r="M2580" t="str">
            <v>广西柳州</v>
          </cell>
          <cell r="N2580" t="str">
            <v>医院</v>
          </cell>
          <cell r="O2580" t="str">
            <v>硕士</v>
          </cell>
          <cell r="P2580" t="str">
            <v>硕士</v>
          </cell>
          <cell r="Q2580" t="str">
            <v>中南大学</v>
          </cell>
          <cell r="R2580" t="str">
            <v>眼科学</v>
          </cell>
          <cell r="S2580">
            <v>43586</v>
          </cell>
          <cell r="T2580" t="str">
            <v>其他</v>
          </cell>
          <cell r="U2580" t="str">
            <v>F</v>
          </cell>
          <cell r="V2580" t="str">
            <v>F</v>
          </cell>
          <cell r="W2580" t="b">
            <v>1</v>
          </cell>
          <cell r="X2580">
            <v>3000</v>
          </cell>
          <cell r="Y2580">
            <v>3000</v>
          </cell>
          <cell r="Z2580" t="b">
            <v>1</v>
          </cell>
          <cell r="AA2580">
            <v>750</v>
          </cell>
          <cell r="AB2580">
            <v>750</v>
          </cell>
          <cell r="AC2580">
            <v>3750</v>
          </cell>
          <cell r="AD2580">
            <v>3750</v>
          </cell>
          <cell r="AE2580">
            <v>43831</v>
          </cell>
          <cell r="AF2580">
            <v>44835</v>
          </cell>
          <cell r="AG2580">
            <v>39</v>
          </cell>
          <cell r="AH2580">
            <v>39</v>
          </cell>
          <cell r="AI2580" t="b">
            <v>1</v>
          </cell>
          <cell r="AJ2580">
            <v>3</v>
          </cell>
          <cell r="AK2580">
            <v>42</v>
          </cell>
          <cell r="AL2580" t="e">
            <v>#N/A</v>
          </cell>
          <cell r="AM2580" t="str">
            <v>202203</v>
          </cell>
          <cell r="AN2580">
            <v>0</v>
          </cell>
        </row>
        <row r="2581">
          <cell r="B2581" t="str">
            <v>周美池</v>
          </cell>
          <cell r="C2581" t="str">
            <v>女</v>
          </cell>
          <cell r="D2581" t="str">
            <v>汉</v>
          </cell>
          <cell r="E2581">
            <v>32264</v>
          </cell>
          <cell r="F2581" t="str">
            <v>中国</v>
          </cell>
          <cell r="G2581" t="str">
            <v>身份证</v>
          </cell>
          <cell r="H2581" t="str">
            <v>230204198805131426</v>
          </cell>
          <cell r="I2581" t="str">
            <v>柳州市红十字会医院</v>
          </cell>
          <cell r="J2581">
            <v>44067</v>
          </cell>
          <cell r="K2581">
            <v>45473</v>
          </cell>
          <cell r="L2581" t="str">
            <v>是</v>
          </cell>
          <cell r="M2581" t="str">
            <v>广西柳州</v>
          </cell>
          <cell r="N2581" t="str">
            <v>医院</v>
          </cell>
          <cell r="O2581" t="str">
            <v>硕士</v>
          </cell>
          <cell r="P2581" t="str">
            <v>硕士</v>
          </cell>
          <cell r="Q2581" t="str">
            <v>锦州医科大学</v>
          </cell>
          <cell r="R2581" t="str">
            <v>眼科学</v>
          </cell>
          <cell r="S2581">
            <v>43983</v>
          </cell>
          <cell r="T2581" t="str">
            <v>其他</v>
          </cell>
          <cell r="U2581" t="str">
            <v>F</v>
          </cell>
          <cell r="V2581" t="str">
            <v>F</v>
          </cell>
          <cell r="W2581" t="b">
            <v>1</v>
          </cell>
          <cell r="X2581">
            <v>3000</v>
          </cell>
          <cell r="Y2581">
            <v>3000</v>
          </cell>
          <cell r="Z2581" t="b">
            <v>1</v>
          </cell>
          <cell r="AA2581">
            <v>750</v>
          </cell>
          <cell r="AB2581">
            <v>750</v>
          </cell>
          <cell r="AC2581">
            <v>3750</v>
          </cell>
          <cell r="AD2581">
            <v>3750</v>
          </cell>
          <cell r="AE2581">
            <v>44044</v>
          </cell>
          <cell r="AF2581">
            <v>44835</v>
          </cell>
          <cell r="AG2581">
            <v>32</v>
          </cell>
          <cell r="AH2581">
            <v>32</v>
          </cell>
          <cell r="AI2581" t="b">
            <v>1</v>
          </cell>
          <cell r="AJ2581">
            <v>3</v>
          </cell>
          <cell r="AK2581">
            <v>35</v>
          </cell>
          <cell r="AL2581" t="e">
            <v>#N/A</v>
          </cell>
          <cell r="AM2581" t="str">
            <v>202008</v>
          </cell>
          <cell r="AN2581">
            <v>0</v>
          </cell>
        </row>
        <row r="2582">
          <cell r="B2582" t="str">
            <v>覃陆路</v>
          </cell>
          <cell r="C2582" t="str">
            <v>男</v>
          </cell>
          <cell r="D2582" t="str">
            <v>壮</v>
          </cell>
          <cell r="E2582">
            <v>34029</v>
          </cell>
          <cell r="F2582" t="str">
            <v>中国</v>
          </cell>
          <cell r="G2582" t="str">
            <v>身份证</v>
          </cell>
          <cell r="H2582" t="str">
            <v>450211199303021314</v>
          </cell>
          <cell r="I2582" t="str">
            <v>柳州市红十字会医院</v>
          </cell>
          <cell r="J2582">
            <v>44050</v>
          </cell>
          <cell r="K2582">
            <v>45473</v>
          </cell>
          <cell r="L2582" t="str">
            <v>是</v>
          </cell>
          <cell r="M2582" t="str">
            <v>广西柳州</v>
          </cell>
          <cell r="N2582" t="str">
            <v>医院</v>
          </cell>
          <cell r="O2582" t="str">
            <v>硕士</v>
          </cell>
          <cell r="P2582" t="str">
            <v>硕士</v>
          </cell>
          <cell r="Q2582" t="str">
            <v>广西医科大学</v>
          </cell>
          <cell r="R2582" t="str">
            <v>眼科学</v>
          </cell>
          <cell r="S2582">
            <v>43617</v>
          </cell>
          <cell r="T2582" t="str">
            <v>其他</v>
          </cell>
          <cell r="U2582" t="str">
            <v>F</v>
          </cell>
          <cell r="V2582" t="str">
            <v>F</v>
          </cell>
          <cell r="W2582" t="b">
            <v>1</v>
          </cell>
          <cell r="X2582">
            <v>3000</v>
          </cell>
          <cell r="Y2582">
            <v>3000</v>
          </cell>
          <cell r="Z2582" t="b">
            <v>1</v>
          </cell>
          <cell r="AA2582">
            <v>750</v>
          </cell>
          <cell r="AB2582">
            <v>750</v>
          </cell>
          <cell r="AC2582">
            <v>3750</v>
          </cell>
          <cell r="AD2582">
            <v>3750</v>
          </cell>
          <cell r="AE2582">
            <v>44044</v>
          </cell>
          <cell r="AF2582">
            <v>44835</v>
          </cell>
          <cell r="AG2582">
            <v>32</v>
          </cell>
          <cell r="AH2582">
            <v>32</v>
          </cell>
          <cell r="AI2582" t="b">
            <v>1</v>
          </cell>
          <cell r="AJ2582">
            <v>3</v>
          </cell>
          <cell r="AK2582">
            <v>35</v>
          </cell>
          <cell r="AL2582" t="e">
            <v>#N/A</v>
          </cell>
          <cell r="AM2582" t="str">
            <v>202203</v>
          </cell>
          <cell r="AN2582">
            <v>0</v>
          </cell>
        </row>
        <row r="2583">
          <cell r="B2583" t="str">
            <v>曾艳婷</v>
          </cell>
          <cell r="C2583" t="str">
            <v>女</v>
          </cell>
          <cell r="D2583" t="str">
            <v>汉</v>
          </cell>
          <cell r="E2583">
            <v>33624</v>
          </cell>
          <cell r="F2583" t="str">
            <v>中国</v>
          </cell>
          <cell r="G2583" t="str">
            <v>身份证</v>
          </cell>
          <cell r="H2583" t="str">
            <v>450111199201210020</v>
          </cell>
          <cell r="I2583" t="str">
            <v>柳州市红十字会医院</v>
          </cell>
          <cell r="J2583">
            <v>44270</v>
          </cell>
          <cell r="K2583">
            <v>45473</v>
          </cell>
          <cell r="L2583" t="str">
            <v>是</v>
          </cell>
          <cell r="M2583" t="str">
            <v>广西柳州</v>
          </cell>
          <cell r="N2583" t="str">
            <v>医院</v>
          </cell>
          <cell r="O2583" t="str">
            <v>硕士</v>
          </cell>
          <cell r="P2583" t="str">
            <v>硕士</v>
          </cell>
          <cell r="Q2583" t="str">
            <v>广西中医药大学</v>
          </cell>
          <cell r="R2583" t="str">
            <v>中药学</v>
          </cell>
          <cell r="S2583">
            <v>42916</v>
          </cell>
          <cell r="T2583" t="str">
            <v>其他</v>
          </cell>
          <cell r="U2583" t="str">
            <v>F</v>
          </cell>
          <cell r="V2583" t="str">
            <v>F</v>
          </cell>
          <cell r="W2583" t="b">
            <v>1</v>
          </cell>
          <cell r="X2583">
            <v>3000</v>
          </cell>
          <cell r="Y2583">
            <v>3000</v>
          </cell>
          <cell r="Z2583" t="b">
            <v>1</v>
          </cell>
          <cell r="AA2583">
            <v>750</v>
          </cell>
          <cell r="AB2583">
            <v>750</v>
          </cell>
          <cell r="AC2583">
            <v>3750</v>
          </cell>
          <cell r="AD2583">
            <v>3750</v>
          </cell>
          <cell r="AE2583">
            <v>44256</v>
          </cell>
          <cell r="AF2583">
            <v>44835</v>
          </cell>
          <cell r="AG2583">
            <v>25</v>
          </cell>
          <cell r="AH2583">
            <v>25</v>
          </cell>
          <cell r="AI2583" t="b">
            <v>1</v>
          </cell>
          <cell r="AJ2583">
            <v>3</v>
          </cell>
          <cell r="AK2583">
            <v>28</v>
          </cell>
          <cell r="AL2583" t="e">
            <v>#N/A</v>
          </cell>
          <cell r="AM2583" t="str">
            <v>202103</v>
          </cell>
          <cell r="AN2583">
            <v>0</v>
          </cell>
        </row>
        <row r="2584">
          <cell r="B2584" t="str">
            <v>罗仁领</v>
          </cell>
          <cell r="C2584" t="str">
            <v>女</v>
          </cell>
          <cell r="D2584" t="str">
            <v>壮</v>
          </cell>
          <cell r="E2584" t="str">
            <v>1994年12月</v>
          </cell>
          <cell r="F2584" t="str">
            <v>中国</v>
          </cell>
          <cell r="G2584" t="str">
            <v>身份证</v>
          </cell>
          <cell r="H2584" t="str">
            <v>452723199412104041</v>
          </cell>
          <cell r="I2584" t="str">
            <v>柳州市红十字会医院</v>
          </cell>
          <cell r="J2584">
            <v>44382</v>
          </cell>
          <cell r="K2584">
            <v>45838</v>
          </cell>
          <cell r="L2584" t="str">
            <v>是</v>
          </cell>
          <cell r="M2584" t="str">
            <v>广西柳州</v>
          </cell>
          <cell r="N2584" t="str">
            <v>医院</v>
          </cell>
          <cell r="O2584" t="str">
            <v>研究生</v>
          </cell>
          <cell r="P2584" t="str">
            <v>硕士</v>
          </cell>
          <cell r="Q2584" t="str">
            <v>广西医科大学</v>
          </cell>
          <cell r="R2584" t="str">
            <v>眼科学</v>
          </cell>
          <cell r="S2584" t="str">
            <v>2021年6月</v>
          </cell>
          <cell r="T2584" t="str">
            <v>其他</v>
          </cell>
          <cell r="U2584" t="str">
            <v>F</v>
          </cell>
          <cell r="V2584" t="str">
            <v>F</v>
          </cell>
          <cell r="W2584" t="b">
            <v>1</v>
          </cell>
          <cell r="X2584">
            <v>3000</v>
          </cell>
          <cell r="Y2584">
            <v>3000</v>
          </cell>
          <cell r="Z2584" t="b">
            <v>1</v>
          </cell>
          <cell r="AA2584">
            <v>750</v>
          </cell>
          <cell r="AB2584">
            <v>750</v>
          </cell>
          <cell r="AC2584">
            <v>3750</v>
          </cell>
          <cell r="AD2584">
            <v>3750</v>
          </cell>
          <cell r="AE2584">
            <v>44378</v>
          </cell>
          <cell r="AF2584">
            <v>44835</v>
          </cell>
          <cell r="AG2584">
            <v>21</v>
          </cell>
          <cell r="AH2584">
            <v>21</v>
          </cell>
          <cell r="AI2584" t="b">
            <v>1</v>
          </cell>
          <cell r="AJ2584">
            <v>3</v>
          </cell>
          <cell r="AK2584">
            <v>24</v>
          </cell>
          <cell r="AL2584" t="e">
            <v>#N/A</v>
          </cell>
          <cell r="AM2584" t="str">
            <v>202107</v>
          </cell>
          <cell r="AN2584">
            <v>0</v>
          </cell>
        </row>
        <row r="2585">
          <cell r="B2585" t="str">
            <v>黄文俏</v>
          </cell>
          <cell r="C2585" t="str">
            <v>女</v>
          </cell>
          <cell r="D2585" t="str">
            <v>壮</v>
          </cell>
          <cell r="E2585" t="str">
            <v>1994年10月</v>
          </cell>
          <cell r="F2585" t="str">
            <v>中国</v>
          </cell>
          <cell r="G2585" t="str">
            <v>身份证</v>
          </cell>
          <cell r="H2585" t="str">
            <v>452225199410110929</v>
          </cell>
          <cell r="I2585" t="str">
            <v>柳州市红十字会医院</v>
          </cell>
          <cell r="J2585">
            <v>44382</v>
          </cell>
          <cell r="K2585">
            <v>45838</v>
          </cell>
          <cell r="L2585" t="str">
            <v>是</v>
          </cell>
          <cell r="M2585" t="str">
            <v>广西柳州</v>
          </cell>
          <cell r="N2585" t="str">
            <v>医院</v>
          </cell>
          <cell r="O2585" t="str">
            <v>研究生</v>
          </cell>
          <cell r="P2585" t="str">
            <v>硕士</v>
          </cell>
          <cell r="Q2585" t="str">
            <v>广西医科大学</v>
          </cell>
          <cell r="R2585" t="str">
            <v>眼科学</v>
          </cell>
          <cell r="S2585" t="str">
            <v>2021年6月</v>
          </cell>
          <cell r="T2585" t="str">
            <v>其他</v>
          </cell>
          <cell r="U2585" t="str">
            <v>F</v>
          </cell>
          <cell r="V2585" t="str">
            <v>F</v>
          </cell>
          <cell r="W2585" t="b">
            <v>1</v>
          </cell>
          <cell r="X2585">
            <v>3000</v>
          </cell>
          <cell r="Y2585">
            <v>3000</v>
          </cell>
          <cell r="Z2585" t="b">
            <v>1</v>
          </cell>
          <cell r="AA2585">
            <v>750</v>
          </cell>
          <cell r="AB2585">
            <v>750</v>
          </cell>
          <cell r="AC2585">
            <v>3750</v>
          </cell>
          <cell r="AD2585">
            <v>3750</v>
          </cell>
          <cell r="AE2585">
            <v>44378</v>
          </cell>
          <cell r="AF2585">
            <v>44835</v>
          </cell>
          <cell r="AG2585">
            <v>21</v>
          </cell>
          <cell r="AH2585">
            <v>21</v>
          </cell>
          <cell r="AI2585" t="b">
            <v>1</v>
          </cell>
          <cell r="AJ2585">
            <v>3</v>
          </cell>
          <cell r="AK2585">
            <v>24</v>
          </cell>
          <cell r="AL2585" t="e">
            <v>#N/A</v>
          </cell>
          <cell r="AM2585" t="str">
            <v>202107</v>
          </cell>
          <cell r="AN2585">
            <v>0</v>
          </cell>
        </row>
        <row r="2586">
          <cell r="B2586" t="str">
            <v>谭淇匀</v>
          </cell>
          <cell r="C2586" t="str">
            <v>女</v>
          </cell>
          <cell r="D2586" t="str">
            <v>壮</v>
          </cell>
          <cell r="E2586" t="str">
            <v>1995年3月</v>
          </cell>
          <cell r="F2586" t="str">
            <v>中国</v>
          </cell>
          <cell r="G2586" t="str">
            <v>身份证</v>
          </cell>
          <cell r="H2586" t="str">
            <v>45223119950311204X</v>
          </cell>
          <cell r="I2586" t="str">
            <v>柳州市红十字会医院</v>
          </cell>
          <cell r="J2586">
            <v>44382</v>
          </cell>
          <cell r="K2586">
            <v>45838</v>
          </cell>
          <cell r="L2586" t="str">
            <v>是</v>
          </cell>
          <cell r="M2586" t="str">
            <v>广西柳州</v>
          </cell>
          <cell r="N2586" t="str">
            <v>医院</v>
          </cell>
          <cell r="O2586" t="str">
            <v>研究生</v>
          </cell>
          <cell r="P2586" t="str">
            <v>硕士</v>
          </cell>
          <cell r="Q2586" t="str">
            <v>广西医科大学</v>
          </cell>
          <cell r="R2586" t="str">
            <v>眼科学</v>
          </cell>
          <cell r="S2586" t="str">
            <v>2021年6月</v>
          </cell>
          <cell r="T2586" t="str">
            <v>其他</v>
          </cell>
          <cell r="U2586" t="str">
            <v>F</v>
          </cell>
          <cell r="V2586" t="str">
            <v>F</v>
          </cell>
          <cell r="W2586" t="b">
            <v>1</v>
          </cell>
          <cell r="X2586">
            <v>3000</v>
          </cell>
          <cell r="Y2586">
            <v>3000</v>
          </cell>
          <cell r="Z2586" t="b">
            <v>1</v>
          </cell>
          <cell r="AA2586">
            <v>750</v>
          </cell>
          <cell r="AB2586">
            <v>750</v>
          </cell>
          <cell r="AC2586">
            <v>3750</v>
          </cell>
          <cell r="AD2586">
            <v>3750</v>
          </cell>
          <cell r="AE2586">
            <v>44378</v>
          </cell>
          <cell r="AF2586">
            <v>44835</v>
          </cell>
          <cell r="AG2586">
            <v>21</v>
          </cell>
          <cell r="AH2586">
            <v>21</v>
          </cell>
          <cell r="AI2586" t="b">
            <v>1</v>
          </cell>
          <cell r="AJ2586">
            <v>3</v>
          </cell>
          <cell r="AK2586">
            <v>24</v>
          </cell>
          <cell r="AL2586" t="e">
            <v>#N/A</v>
          </cell>
          <cell r="AM2586" t="str">
            <v>202107</v>
          </cell>
          <cell r="AN2586">
            <v>0</v>
          </cell>
        </row>
        <row r="2587">
          <cell r="B2587" t="str">
            <v>韦牡</v>
          </cell>
          <cell r="C2587" t="str">
            <v>女</v>
          </cell>
          <cell r="D2587" t="str">
            <v>壮</v>
          </cell>
          <cell r="E2587" t="str">
            <v>1995年12月</v>
          </cell>
          <cell r="F2587" t="str">
            <v>中国</v>
          </cell>
          <cell r="G2587" t="str">
            <v>身份证</v>
          </cell>
          <cell r="H2587" t="str">
            <v>452730199512011145</v>
          </cell>
          <cell r="I2587" t="str">
            <v>柳州市红十字会医院</v>
          </cell>
          <cell r="J2587" t="str">
            <v>2022年7月25日</v>
          </cell>
          <cell r="K2587" t="str">
            <v>‘2025年6月25日</v>
          </cell>
          <cell r="L2587" t="str">
            <v>是</v>
          </cell>
          <cell r="M2587" t="str">
            <v>广西柳州</v>
          </cell>
          <cell r="N2587" t="str">
            <v>医院</v>
          </cell>
          <cell r="O2587" t="str">
            <v>研究生</v>
          </cell>
          <cell r="P2587" t="str">
            <v>硕士</v>
          </cell>
          <cell r="Q2587" t="str">
            <v>广西医科大学</v>
          </cell>
          <cell r="R2587" t="str">
            <v>眼科学</v>
          </cell>
          <cell r="S2587" t="str">
            <v>2022年6月</v>
          </cell>
          <cell r="T2587" t="str">
            <v>其他</v>
          </cell>
          <cell r="U2587" t="str">
            <v>F</v>
          </cell>
          <cell r="V2587" t="str">
            <v>F</v>
          </cell>
          <cell r="W2587" t="b">
            <v>1</v>
          </cell>
          <cell r="X2587">
            <v>3000</v>
          </cell>
          <cell r="Y2587">
            <v>3000</v>
          </cell>
          <cell r="Z2587" t="b">
            <v>1</v>
          </cell>
          <cell r="AA2587">
            <v>750</v>
          </cell>
          <cell r="AB2587">
            <v>750</v>
          </cell>
          <cell r="AC2587">
            <v>3750</v>
          </cell>
          <cell r="AD2587">
            <v>3750</v>
          </cell>
          <cell r="AE2587">
            <v>44743</v>
          </cell>
          <cell r="AF2587">
            <v>45017</v>
          </cell>
          <cell r="AG2587">
            <v>9</v>
          </cell>
          <cell r="AH2587">
            <v>9</v>
          </cell>
          <cell r="AI2587" t="b">
            <v>1</v>
          </cell>
          <cell r="AJ2587">
            <v>3</v>
          </cell>
          <cell r="AK2587">
            <v>12</v>
          </cell>
          <cell r="AL2587" t="e">
            <v>#N/A</v>
          </cell>
          <cell r="AM2587" t="str">
            <v>202207</v>
          </cell>
          <cell r="AN2587" t="str">
            <v>市卫健委备案
三方协议认定</v>
          </cell>
        </row>
        <row r="2588">
          <cell r="B2588" t="str">
            <v>莫蓝尉</v>
          </cell>
          <cell r="C2588" t="str">
            <v>男</v>
          </cell>
          <cell r="D2588" t="str">
            <v>壮</v>
          </cell>
          <cell r="E2588" t="str">
            <v>1998年5月</v>
          </cell>
          <cell r="F2588" t="str">
            <v>中国</v>
          </cell>
          <cell r="G2588" t="str">
            <v>身份证</v>
          </cell>
          <cell r="H2588" t="str">
            <v>452231199805014015</v>
          </cell>
          <cell r="I2588" t="str">
            <v>柳州市红十字会医院</v>
          </cell>
          <cell r="J2588">
            <v>44540</v>
          </cell>
          <cell r="K2588">
            <v>45656</v>
          </cell>
          <cell r="L2588" t="str">
            <v>是</v>
          </cell>
          <cell r="M2588" t="str">
            <v>广西柳州</v>
          </cell>
          <cell r="N2588" t="str">
            <v>医院</v>
          </cell>
          <cell r="O2588" t="str">
            <v>本科</v>
          </cell>
          <cell r="P2588" t="str">
            <v>学士</v>
          </cell>
          <cell r="Q2588" t="str">
            <v>南京医科大学</v>
          </cell>
          <cell r="R2588" t="str">
            <v>护理学</v>
          </cell>
          <cell r="S2588" t="str">
            <v>2021年7月</v>
          </cell>
          <cell r="T2588" t="str">
            <v>其他</v>
          </cell>
          <cell r="U2588" t="str">
            <v>H</v>
          </cell>
          <cell r="V2588" t="str">
            <v>H</v>
          </cell>
          <cell r="W2588" t="b">
            <v>1</v>
          </cell>
          <cell r="X2588">
            <v>1500</v>
          </cell>
          <cell r="Y2588">
            <v>1500</v>
          </cell>
          <cell r="Z2588" t="b">
            <v>1</v>
          </cell>
          <cell r="AA2588">
            <v>375</v>
          </cell>
          <cell r="AB2588">
            <v>375</v>
          </cell>
          <cell r="AC2588">
            <v>1875</v>
          </cell>
          <cell r="AD2588">
            <v>1875</v>
          </cell>
          <cell r="AE2588">
            <v>44531</v>
          </cell>
          <cell r="AF2588">
            <v>44835</v>
          </cell>
          <cell r="AG2588">
            <v>9</v>
          </cell>
          <cell r="AH2588">
            <v>9</v>
          </cell>
          <cell r="AI2588" t="b">
            <v>1</v>
          </cell>
          <cell r="AJ2588">
            <v>3</v>
          </cell>
          <cell r="AK2588">
            <v>12</v>
          </cell>
          <cell r="AL2588" t="e">
            <v>#N/A</v>
          </cell>
          <cell r="AM2588" t="str">
            <v>202107</v>
          </cell>
          <cell r="AN2588" t="str">
            <v>市卫健委备案</v>
          </cell>
        </row>
        <row r="2589">
          <cell r="B2589" t="str">
            <v>梁大宏</v>
          </cell>
          <cell r="C2589" t="str">
            <v>男</v>
          </cell>
          <cell r="D2589" t="str">
            <v>汉</v>
          </cell>
          <cell r="E2589">
            <v>36251</v>
          </cell>
          <cell r="F2589" t="str">
            <v>中国</v>
          </cell>
          <cell r="G2589" t="str">
            <v>身份证</v>
          </cell>
          <cell r="H2589" t="str">
            <v>450221199904112417</v>
          </cell>
          <cell r="I2589" t="str">
            <v>柳州市红十字会医院</v>
          </cell>
          <cell r="J2589">
            <v>44551</v>
          </cell>
          <cell r="K2589">
            <v>45656</v>
          </cell>
          <cell r="L2589" t="str">
            <v>是</v>
          </cell>
          <cell r="M2589" t="str">
            <v>广西柳州</v>
          </cell>
          <cell r="N2589" t="str">
            <v>医院</v>
          </cell>
          <cell r="O2589" t="str">
            <v>本科</v>
          </cell>
          <cell r="P2589" t="str">
            <v>学士</v>
          </cell>
          <cell r="Q2589" t="str">
            <v>成都医学院</v>
          </cell>
          <cell r="R2589" t="str">
            <v>医学检验技术</v>
          </cell>
          <cell r="S2589" t="str">
            <v>2021年6月</v>
          </cell>
          <cell r="T2589" t="str">
            <v>其他</v>
          </cell>
          <cell r="U2589" t="str">
            <v>H</v>
          </cell>
          <cell r="V2589" t="str">
            <v>H</v>
          </cell>
          <cell r="W2589" t="b">
            <v>1</v>
          </cell>
          <cell r="X2589">
            <v>1500</v>
          </cell>
          <cell r="Y2589">
            <v>1500</v>
          </cell>
          <cell r="Z2589" t="b">
            <v>1</v>
          </cell>
          <cell r="AA2589">
            <v>375</v>
          </cell>
          <cell r="AB2589">
            <v>375</v>
          </cell>
          <cell r="AC2589">
            <v>1875</v>
          </cell>
          <cell r="AD2589">
            <v>1875</v>
          </cell>
          <cell r="AE2589">
            <v>44531</v>
          </cell>
          <cell r="AF2589">
            <v>44835</v>
          </cell>
          <cell r="AG2589">
            <v>9</v>
          </cell>
          <cell r="AH2589">
            <v>9</v>
          </cell>
          <cell r="AI2589" t="b">
            <v>1</v>
          </cell>
          <cell r="AJ2589">
            <v>3</v>
          </cell>
          <cell r="AK2589">
            <v>12</v>
          </cell>
          <cell r="AL2589" t="e">
            <v>#N/A</v>
          </cell>
          <cell r="AM2589" t="str">
            <v>202112</v>
          </cell>
          <cell r="AN2589" t="str">
            <v>市卫健委备案</v>
          </cell>
        </row>
        <row r="2590">
          <cell r="B2590" t="str">
            <v>罗微</v>
          </cell>
          <cell r="C2590" t="str">
            <v>女</v>
          </cell>
          <cell r="D2590" t="str">
            <v>汉</v>
          </cell>
          <cell r="E2590" t="str">
            <v>2000年2月</v>
          </cell>
          <cell r="F2590" t="str">
            <v>中国</v>
          </cell>
          <cell r="G2590" t="str">
            <v>身份证</v>
          </cell>
          <cell r="H2590" t="str">
            <v>510123200002242326</v>
          </cell>
          <cell r="I2590" t="str">
            <v>柳州市红十字会医院</v>
          </cell>
          <cell r="J2590" t="str">
            <v>2022年7月5日</v>
          </cell>
          <cell r="K2590" t="str">
            <v>2023年12月31日</v>
          </cell>
          <cell r="L2590" t="str">
            <v>是</v>
          </cell>
          <cell r="M2590" t="str">
            <v>广西柳州</v>
          </cell>
          <cell r="N2590" t="str">
            <v>医院</v>
          </cell>
          <cell r="O2590" t="str">
            <v>本科</v>
          </cell>
          <cell r="P2590" t="str">
            <v>学士</v>
          </cell>
          <cell r="Q2590" t="str">
            <v>西南医科大学</v>
          </cell>
          <cell r="R2590" t="str">
            <v>眼视光学</v>
          </cell>
          <cell r="S2590" t="str">
            <v>2022年6月</v>
          </cell>
          <cell r="T2590" t="str">
            <v>其他</v>
          </cell>
          <cell r="U2590" t="str">
            <v>H</v>
          </cell>
          <cell r="V2590" t="str">
            <v>H</v>
          </cell>
          <cell r="W2590" t="b">
            <v>1</v>
          </cell>
          <cell r="X2590">
            <v>1500</v>
          </cell>
          <cell r="Y2590">
            <v>1500</v>
          </cell>
          <cell r="Z2590" t="b">
            <v>1</v>
          </cell>
          <cell r="AA2590">
            <v>375</v>
          </cell>
          <cell r="AB2590">
            <v>375</v>
          </cell>
          <cell r="AC2590">
            <v>1875</v>
          </cell>
          <cell r="AD2590">
            <v>1875</v>
          </cell>
          <cell r="AE2590">
            <v>44743</v>
          </cell>
          <cell r="AF2590">
            <v>45017</v>
          </cell>
          <cell r="AG2590">
            <v>9</v>
          </cell>
          <cell r="AH2590">
            <v>9</v>
          </cell>
          <cell r="AI2590" t="b">
            <v>1</v>
          </cell>
          <cell r="AJ2590">
            <v>3</v>
          </cell>
          <cell r="AK2590">
            <v>12</v>
          </cell>
          <cell r="AL2590" t="e">
            <v>#N/A</v>
          </cell>
          <cell r="AM2590" t="str">
            <v>202207</v>
          </cell>
          <cell r="AN2590" t="str">
            <v>市卫健委备案
三方协议认定</v>
          </cell>
        </row>
        <row r="2591">
          <cell r="B2591" t="str">
            <v>农晓静</v>
          </cell>
          <cell r="C2591" t="str">
            <v>女</v>
          </cell>
          <cell r="D2591" t="str">
            <v>壮</v>
          </cell>
          <cell r="E2591" t="str">
            <v>1998年10月</v>
          </cell>
          <cell r="F2591" t="str">
            <v>中国</v>
          </cell>
          <cell r="G2591" t="str">
            <v>身份证</v>
          </cell>
          <cell r="H2591" t="str">
            <v>45213019981024004X</v>
          </cell>
          <cell r="I2591" t="str">
            <v>柳州市红十字会医院</v>
          </cell>
          <cell r="J2591" t="str">
            <v>2022年6月6日</v>
          </cell>
          <cell r="K2591" t="str">
            <v>2023年12月31日</v>
          </cell>
          <cell r="L2591" t="str">
            <v>是</v>
          </cell>
          <cell r="M2591" t="str">
            <v>广西柳州</v>
          </cell>
          <cell r="N2591" t="str">
            <v>医院</v>
          </cell>
          <cell r="O2591" t="str">
            <v>本科</v>
          </cell>
          <cell r="P2591" t="str">
            <v>学士</v>
          </cell>
          <cell r="Q2591" t="str">
            <v>广西科技大学</v>
          </cell>
          <cell r="R2591" t="str">
            <v>护理学</v>
          </cell>
          <cell r="S2591" t="str">
            <v>2022年6月</v>
          </cell>
          <cell r="T2591" t="str">
            <v>其他</v>
          </cell>
          <cell r="U2591" t="str">
            <v>H</v>
          </cell>
          <cell r="V2591" t="str">
            <v>H</v>
          </cell>
          <cell r="W2591" t="b">
            <v>1</v>
          </cell>
          <cell r="X2591">
            <v>1500</v>
          </cell>
          <cell r="Y2591">
            <v>1500</v>
          </cell>
          <cell r="Z2591" t="b">
            <v>1</v>
          </cell>
          <cell r="AA2591">
            <v>375</v>
          </cell>
          <cell r="AB2591">
            <v>375</v>
          </cell>
          <cell r="AC2591">
            <v>1875</v>
          </cell>
          <cell r="AD2591">
            <v>1875</v>
          </cell>
          <cell r="AE2591">
            <v>44713</v>
          </cell>
          <cell r="AF2591">
            <v>45017</v>
          </cell>
          <cell r="AG2591">
            <v>9</v>
          </cell>
          <cell r="AH2591">
            <v>9</v>
          </cell>
          <cell r="AI2591" t="b">
            <v>1</v>
          </cell>
          <cell r="AJ2591">
            <v>3</v>
          </cell>
          <cell r="AK2591">
            <v>12</v>
          </cell>
          <cell r="AL2591" t="e">
            <v>#N/A</v>
          </cell>
          <cell r="AM2591" t="str">
            <v>202206</v>
          </cell>
          <cell r="AN2591" t="str">
            <v>市卫健委备案
三方协议认定</v>
          </cell>
        </row>
        <row r="2592">
          <cell r="B2592" t="str">
            <v>许莫丹</v>
          </cell>
          <cell r="C2592" t="str">
            <v>女</v>
          </cell>
          <cell r="D2592" t="str">
            <v>壮</v>
          </cell>
          <cell r="E2592" t="str">
            <v>1999年6月</v>
          </cell>
          <cell r="F2592" t="str">
            <v>中国</v>
          </cell>
          <cell r="G2592" t="str">
            <v>身份证</v>
          </cell>
          <cell r="H2592" t="str">
            <v>450222199906062923</v>
          </cell>
          <cell r="I2592" t="str">
            <v>柳州市红十字会医院</v>
          </cell>
          <cell r="J2592" t="str">
            <v>2022年7月1日</v>
          </cell>
          <cell r="K2592" t="str">
            <v>2023年12月31日</v>
          </cell>
          <cell r="L2592" t="str">
            <v>是</v>
          </cell>
          <cell r="M2592" t="str">
            <v>广西柳州</v>
          </cell>
          <cell r="N2592" t="str">
            <v>医院</v>
          </cell>
          <cell r="O2592" t="str">
            <v>本科</v>
          </cell>
          <cell r="P2592" t="str">
            <v>学士</v>
          </cell>
          <cell r="Q2592" t="str">
            <v>防灾科技学院</v>
          </cell>
          <cell r="R2592" t="str">
            <v>网络工程</v>
          </cell>
          <cell r="S2592" t="str">
            <v>2022年6月</v>
          </cell>
          <cell r="T2592" t="str">
            <v>其他</v>
          </cell>
          <cell r="U2592" t="str">
            <v>H</v>
          </cell>
          <cell r="V2592" t="str">
            <v>H</v>
          </cell>
          <cell r="W2592" t="b">
            <v>1</v>
          </cell>
          <cell r="X2592">
            <v>1500</v>
          </cell>
          <cell r="Y2592">
            <v>1500</v>
          </cell>
          <cell r="Z2592" t="b">
            <v>1</v>
          </cell>
          <cell r="AA2592">
            <v>375</v>
          </cell>
          <cell r="AB2592">
            <v>375</v>
          </cell>
          <cell r="AC2592">
            <v>1875</v>
          </cell>
          <cell r="AD2592">
            <v>1875</v>
          </cell>
          <cell r="AE2592">
            <v>44743</v>
          </cell>
          <cell r="AF2592">
            <v>45017</v>
          </cell>
          <cell r="AG2592">
            <v>9</v>
          </cell>
          <cell r="AH2592">
            <v>9</v>
          </cell>
          <cell r="AI2592" t="b">
            <v>1</v>
          </cell>
          <cell r="AJ2592">
            <v>3</v>
          </cell>
          <cell r="AK2592">
            <v>12</v>
          </cell>
          <cell r="AL2592" t="e">
            <v>#N/A</v>
          </cell>
          <cell r="AM2592" t="str">
            <v>202207</v>
          </cell>
          <cell r="AN2592" t="str">
            <v>市卫健委备案
三方协议认定</v>
          </cell>
        </row>
        <row r="2593">
          <cell r="B2593" t="str">
            <v>覃金燕</v>
          </cell>
          <cell r="C2593" t="str">
            <v>女</v>
          </cell>
          <cell r="D2593" t="str">
            <v>壮族</v>
          </cell>
          <cell r="E2593" t="str">
            <v>1998.12.05</v>
          </cell>
          <cell r="F2593" t="str">
            <v>中国</v>
          </cell>
          <cell r="G2593" t="str">
            <v>身份证</v>
          </cell>
          <cell r="H2593" t="str">
            <v>450125199812050327</v>
          </cell>
          <cell r="I2593" t="str">
            <v>柳州市潭中人民医院</v>
          </cell>
          <cell r="J2593">
            <v>44743</v>
          </cell>
          <cell r="K2593">
            <v>45473</v>
          </cell>
          <cell r="L2593" t="str">
            <v>是</v>
          </cell>
          <cell r="M2593" t="str">
            <v>柳州</v>
          </cell>
          <cell r="N2593" t="str">
            <v>医院</v>
          </cell>
          <cell r="O2593" t="str">
            <v>本科</v>
          </cell>
          <cell r="P2593" t="str">
            <v>学士</v>
          </cell>
          <cell r="Q2593" t="str">
            <v>桂林医学院</v>
          </cell>
          <cell r="R2593" t="str">
            <v>护理学</v>
          </cell>
          <cell r="S2593" t="str">
            <v>2022.6.30</v>
          </cell>
          <cell r="T2593" t="str">
            <v>其他</v>
          </cell>
          <cell r="U2593" t="str">
            <v>H</v>
          </cell>
          <cell r="V2593" t="str">
            <v>H</v>
          </cell>
          <cell r="W2593" t="b">
            <v>1</v>
          </cell>
          <cell r="X2593">
            <v>6000</v>
          </cell>
          <cell r="Y2593">
            <v>6000</v>
          </cell>
          <cell r="Z2593" t="b">
            <v>1</v>
          </cell>
          <cell r="AA2593">
            <v>1500</v>
          </cell>
          <cell r="AB2593">
            <v>1500</v>
          </cell>
          <cell r="AC2593">
            <v>7500</v>
          </cell>
          <cell r="AD2593">
            <v>7500</v>
          </cell>
          <cell r="AE2593">
            <v>44743</v>
          </cell>
          <cell r="AF2593">
            <v>45078</v>
          </cell>
          <cell r="AG2593">
            <v>0</v>
          </cell>
          <cell r="AH2593">
            <v>0</v>
          </cell>
          <cell r="AI2593" t="b">
            <v>1</v>
          </cell>
          <cell r="AJ2593">
            <v>12</v>
          </cell>
          <cell r="AK2593">
            <v>12</v>
          </cell>
          <cell r="AL2593" t="e">
            <v>#N/A</v>
          </cell>
          <cell r="AM2593" t="str">
            <v>202207</v>
          </cell>
          <cell r="AN2593" t="str">
            <v>2021年11月13日签定三方协议；市卫健委备案</v>
          </cell>
        </row>
        <row r="2594">
          <cell r="B2594" t="str">
            <v>邓春蕾</v>
          </cell>
          <cell r="C2594" t="str">
            <v>女</v>
          </cell>
          <cell r="D2594" t="str">
            <v>汉族</v>
          </cell>
          <cell r="E2594">
            <v>36414</v>
          </cell>
          <cell r="F2594" t="str">
            <v>中国</v>
          </cell>
          <cell r="G2594" t="str">
            <v>身份证</v>
          </cell>
          <cell r="H2594" t="str">
            <v>440825199909110329</v>
          </cell>
          <cell r="I2594" t="str">
            <v>柳州市潭中人民医院</v>
          </cell>
          <cell r="J2594">
            <v>44761</v>
          </cell>
          <cell r="K2594">
            <v>45857</v>
          </cell>
          <cell r="L2594" t="str">
            <v>是</v>
          </cell>
          <cell r="M2594" t="str">
            <v>柳州市</v>
          </cell>
          <cell r="N2594" t="str">
            <v>医院</v>
          </cell>
          <cell r="O2594" t="str">
            <v>硕士研究生</v>
          </cell>
          <cell r="P2594" t="str">
            <v>硕士</v>
          </cell>
          <cell r="Q2594" t="str">
            <v>广西中医药大学</v>
          </cell>
          <cell r="R2594" t="str">
            <v>中西医结合临床</v>
          </cell>
          <cell r="S2594">
            <v>44742</v>
          </cell>
          <cell r="T2594" t="str">
            <v>其他</v>
          </cell>
          <cell r="U2594" t="str">
            <v>F</v>
          </cell>
          <cell r="V2594" t="str">
            <v>F</v>
          </cell>
          <cell r="W2594" t="b">
            <v>1</v>
          </cell>
          <cell r="X2594">
            <v>3000</v>
          </cell>
          <cell r="Y2594">
            <v>3000</v>
          </cell>
          <cell r="Z2594" t="b">
            <v>1</v>
          </cell>
          <cell r="AA2594">
            <v>750</v>
          </cell>
          <cell r="AB2594">
            <v>750</v>
          </cell>
          <cell r="AC2594">
            <v>3750</v>
          </cell>
          <cell r="AD2594">
            <v>3750</v>
          </cell>
          <cell r="AE2594">
            <v>44774</v>
          </cell>
          <cell r="AF2594">
            <v>45017</v>
          </cell>
          <cell r="AG2594">
            <v>8</v>
          </cell>
          <cell r="AH2594">
            <v>8</v>
          </cell>
          <cell r="AI2594" t="b">
            <v>1</v>
          </cell>
          <cell r="AJ2594">
            <v>3</v>
          </cell>
          <cell r="AK2594">
            <v>11</v>
          </cell>
          <cell r="AL2594" t="e">
            <v>#N/A</v>
          </cell>
          <cell r="AM2594" t="str">
            <v>202208</v>
          </cell>
          <cell r="AN2594" t="str">
            <v>市卫健委备案
三方协议认定</v>
          </cell>
        </row>
        <row r="2595">
          <cell r="B2595" t="str">
            <v>路敏媚</v>
          </cell>
          <cell r="C2595" t="str">
            <v>女</v>
          </cell>
          <cell r="D2595" t="str">
            <v>汉族</v>
          </cell>
          <cell r="E2595" t="str">
            <v>1999.08.10</v>
          </cell>
          <cell r="F2595" t="str">
            <v>中国</v>
          </cell>
          <cell r="G2595" t="str">
            <v>身份证</v>
          </cell>
          <cell r="H2595" t="str">
            <v>452229199908100643</v>
          </cell>
          <cell r="I2595" t="str">
            <v>柳州市潭中人民医院</v>
          </cell>
          <cell r="J2595">
            <v>44743</v>
          </cell>
          <cell r="K2595">
            <v>45838</v>
          </cell>
          <cell r="L2595" t="str">
            <v>是</v>
          </cell>
          <cell r="M2595" t="str">
            <v>柳州市</v>
          </cell>
          <cell r="N2595" t="str">
            <v>医院</v>
          </cell>
          <cell r="O2595" t="str">
            <v>本科</v>
          </cell>
          <cell r="P2595" t="str">
            <v>学士</v>
          </cell>
          <cell r="Q2595" t="str">
            <v>桂林医学院</v>
          </cell>
          <cell r="R2595" t="str">
            <v>护理</v>
          </cell>
          <cell r="S2595" t="str">
            <v>2022.06.30</v>
          </cell>
          <cell r="T2595" t="str">
            <v>其他</v>
          </cell>
          <cell r="U2595" t="str">
            <v>H</v>
          </cell>
          <cell r="V2595" t="str">
            <v>H</v>
          </cell>
          <cell r="W2595" t="b">
            <v>1</v>
          </cell>
          <cell r="X2595">
            <v>1500</v>
          </cell>
          <cell r="Y2595">
            <v>1500</v>
          </cell>
          <cell r="Z2595" t="b">
            <v>1</v>
          </cell>
          <cell r="AA2595">
            <v>375</v>
          </cell>
          <cell r="AB2595">
            <v>375</v>
          </cell>
          <cell r="AC2595">
            <v>1875</v>
          </cell>
          <cell r="AD2595">
            <v>1875</v>
          </cell>
          <cell r="AE2595">
            <v>44743</v>
          </cell>
          <cell r="AF2595">
            <v>45018</v>
          </cell>
          <cell r="AG2595">
            <v>9</v>
          </cell>
          <cell r="AH2595">
            <v>9</v>
          </cell>
          <cell r="AI2595" t="b">
            <v>1</v>
          </cell>
          <cell r="AJ2595">
            <v>3</v>
          </cell>
          <cell r="AK2595">
            <v>12</v>
          </cell>
          <cell r="AL2595" t="e">
            <v>#N/A</v>
          </cell>
          <cell r="AM2595" t="str">
            <v>202207</v>
          </cell>
          <cell r="AN2595" t="str">
            <v>市卫健委备案
2021年11月13日签定三方协议</v>
          </cell>
        </row>
        <row r="2596">
          <cell r="B2596" t="str">
            <v>陈然琼</v>
          </cell>
          <cell r="C2596" t="str">
            <v>女</v>
          </cell>
          <cell r="D2596" t="str">
            <v>汉族</v>
          </cell>
          <cell r="E2596">
            <v>33950</v>
          </cell>
          <cell r="F2596" t="str">
            <v>中国</v>
          </cell>
          <cell r="G2596" t="str">
            <v>身份证</v>
          </cell>
          <cell r="H2596" t="str">
            <v>450326199212122427</v>
          </cell>
          <cell r="I2596" t="str">
            <v>柳州市疾病预防控制中心</v>
          </cell>
          <cell r="J2596">
            <v>44083</v>
          </cell>
        </row>
        <row r="2596">
          <cell r="L2596" t="str">
            <v>是</v>
          </cell>
          <cell r="M2596" t="str">
            <v>柳州市</v>
          </cell>
          <cell r="N2596" t="str">
            <v>医院</v>
          </cell>
          <cell r="O2596" t="str">
            <v>研究生</v>
          </cell>
          <cell r="P2596" t="str">
            <v>硕士</v>
          </cell>
          <cell r="Q2596" t="str">
            <v>广西大学</v>
          </cell>
          <cell r="R2596" t="str">
            <v>生物化学与分子生物学</v>
          </cell>
          <cell r="S2596">
            <v>43617</v>
          </cell>
          <cell r="T2596" t="str">
            <v>其他</v>
          </cell>
          <cell r="U2596" t="str">
            <v>F</v>
          </cell>
          <cell r="V2596" t="str">
            <v>F</v>
          </cell>
          <cell r="W2596" t="b">
            <v>1</v>
          </cell>
          <cell r="X2596">
            <v>3000</v>
          </cell>
          <cell r="Y2596">
            <v>3000</v>
          </cell>
          <cell r="Z2596" t="b">
            <v>1</v>
          </cell>
          <cell r="AA2596">
            <v>750</v>
          </cell>
          <cell r="AB2596">
            <v>750</v>
          </cell>
          <cell r="AC2596">
            <v>3750</v>
          </cell>
          <cell r="AD2596">
            <v>3750</v>
          </cell>
          <cell r="AE2596">
            <v>44075</v>
          </cell>
          <cell r="AF2596">
            <v>45017</v>
          </cell>
          <cell r="AG2596">
            <v>33</v>
          </cell>
          <cell r="AH2596">
            <v>33</v>
          </cell>
          <cell r="AI2596" t="b">
            <v>1</v>
          </cell>
          <cell r="AJ2596">
            <v>3</v>
          </cell>
          <cell r="AK2596">
            <v>36</v>
          </cell>
          <cell r="AL2596" t="e">
            <v>#N/A</v>
          </cell>
          <cell r="AM2596" t="str">
            <v>202105</v>
          </cell>
          <cell r="AN2596">
            <v>0</v>
          </cell>
        </row>
        <row r="2597">
          <cell r="B2597" t="str">
            <v>李梦玥</v>
          </cell>
          <cell r="C2597" t="str">
            <v>女</v>
          </cell>
          <cell r="D2597" t="str">
            <v>壮族</v>
          </cell>
          <cell r="E2597">
            <v>35002</v>
          </cell>
          <cell r="F2597" t="str">
            <v>中国</v>
          </cell>
          <cell r="G2597" t="str">
            <v>身份证</v>
          </cell>
          <cell r="H2597" t="str">
            <v>452225199510300041</v>
          </cell>
          <cell r="I2597" t="str">
            <v>柳州市疾病预防控制中心</v>
          </cell>
          <cell r="J2597">
            <v>44166</v>
          </cell>
        </row>
        <row r="2597">
          <cell r="L2597" t="str">
            <v>是</v>
          </cell>
          <cell r="M2597" t="str">
            <v>柳州市</v>
          </cell>
          <cell r="N2597" t="str">
            <v>医院</v>
          </cell>
          <cell r="O2597" t="str">
            <v>大学本科</v>
          </cell>
          <cell r="P2597" t="str">
            <v>学士</v>
          </cell>
          <cell r="Q2597" t="str">
            <v>山东大学</v>
          </cell>
          <cell r="R2597" t="str">
            <v>预防医学</v>
          </cell>
          <cell r="S2597">
            <v>43617</v>
          </cell>
          <cell r="T2597" t="str">
            <v>一流建设高校</v>
          </cell>
          <cell r="U2597" t="str">
            <v>G</v>
          </cell>
          <cell r="V2597" t="str">
            <v>G</v>
          </cell>
          <cell r="W2597" t="b">
            <v>1</v>
          </cell>
          <cell r="X2597">
            <v>1500</v>
          </cell>
          <cell r="Y2597">
            <v>1500</v>
          </cell>
          <cell r="Z2597" t="b">
            <v>1</v>
          </cell>
          <cell r="AA2597">
            <v>375</v>
          </cell>
          <cell r="AB2597">
            <v>375</v>
          </cell>
          <cell r="AC2597">
            <v>1875</v>
          </cell>
          <cell r="AD2597">
            <v>1875</v>
          </cell>
          <cell r="AE2597">
            <v>44166</v>
          </cell>
          <cell r="AF2597">
            <v>45017</v>
          </cell>
          <cell r="AG2597">
            <v>28</v>
          </cell>
          <cell r="AH2597">
            <v>28</v>
          </cell>
          <cell r="AI2597" t="b">
            <v>1</v>
          </cell>
          <cell r="AJ2597">
            <v>3</v>
          </cell>
          <cell r="AK2597">
            <v>31</v>
          </cell>
          <cell r="AL2597" t="e">
            <v>#N/A</v>
          </cell>
          <cell r="AM2597" t="str">
            <v>202012</v>
          </cell>
          <cell r="AN2597">
            <v>0</v>
          </cell>
        </row>
        <row r="2598">
          <cell r="B2598" t="str">
            <v>徐敏</v>
          </cell>
          <cell r="C2598" t="str">
            <v>女</v>
          </cell>
          <cell r="D2598" t="str">
            <v>汉族</v>
          </cell>
          <cell r="E2598" t="str">
            <v>1996年11月7日</v>
          </cell>
          <cell r="F2598" t="str">
            <v>中国</v>
          </cell>
          <cell r="G2598" t="str">
            <v>身份证</v>
          </cell>
          <cell r="H2598" t="str">
            <v>450422199611072420</v>
          </cell>
          <cell r="I2598" t="str">
            <v>柳州市疾病预防控制中心</v>
          </cell>
          <cell r="J2598">
            <v>44743</v>
          </cell>
        </row>
        <row r="2598">
          <cell r="L2598" t="str">
            <v>是</v>
          </cell>
          <cell r="M2598" t="str">
            <v>柳州市</v>
          </cell>
          <cell r="N2598" t="str">
            <v>医院</v>
          </cell>
          <cell r="O2598" t="str">
            <v>研究生</v>
          </cell>
          <cell r="P2598" t="str">
            <v>硕士</v>
          </cell>
          <cell r="Q2598" t="str">
            <v>广西医科大学</v>
          </cell>
          <cell r="R2598" t="str">
            <v>劳动卫生与环境卫生学</v>
          </cell>
          <cell r="S2598" t="str">
            <v>2022年6月</v>
          </cell>
          <cell r="T2598" t="str">
            <v>其他</v>
          </cell>
          <cell r="U2598" t="str">
            <v>F</v>
          </cell>
          <cell r="V2598" t="str">
            <v>F</v>
          </cell>
          <cell r="W2598" t="b">
            <v>1</v>
          </cell>
          <cell r="X2598">
            <v>3000</v>
          </cell>
          <cell r="Y2598">
            <v>3000</v>
          </cell>
          <cell r="Z2598" t="b">
            <v>1</v>
          </cell>
          <cell r="AA2598">
            <v>750</v>
          </cell>
          <cell r="AB2598">
            <v>750</v>
          </cell>
          <cell r="AC2598">
            <v>3750</v>
          </cell>
          <cell r="AD2598">
            <v>3750</v>
          </cell>
          <cell r="AE2598">
            <v>44743</v>
          </cell>
          <cell r="AF2598">
            <v>45017</v>
          </cell>
          <cell r="AG2598">
            <v>9</v>
          </cell>
          <cell r="AH2598">
            <v>9</v>
          </cell>
          <cell r="AI2598" t="b">
            <v>1</v>
          </cell>
          <cell r="AJ2598">
            <v>3</v>
          </cell>
          <cell r="AK2598">
            <v>12</v>
          </cell>
          <cell r="AL2598" t="e">
            <v>#N/A</v>
          </cell>
          <cell r="AM2598" t="str">
            <v>202302</v>
          </cell>
          <cell r="AN2598" t="str">
            <v>市卫健委备案
市卫健委备案有三方协议</v>
          </cell>
        </row>
        <row r="2599">
          <cell r="B2599" t="str">
            <v>黄锦翔</v>
          </cell>
          <cell r="C2599" t="str">
            <v>男</v>
          </cell>
          <cell r="D2599" t="str">
            <v>汉族</v>
          </cell>
          <cell r="E2599" t="str">
            <v>1996年10月27日</v>
          </cell>
          <cell r="F2599" t="str">
            <v>中国</v>
          </cell>
          <cell r="G2599" t="str">
            <v>身份证</v>
          </cell>
          <cell r="H2599" t="str">
            <v>45082119961027101X</v>
          </cell>
          <cell r="I2599" t="str">
            <v>柳州市疾病预防控制中心</v>
          </cell>
          <cell r="J2599">
            <v>44713</v>
          </cell>
        </row>
        <row r="2599">
          <cell r="L2599" t="str">
            <v>是</v>
          </cell>
          <cell r="M2599" t="str">
            <v>柳州市</v>
          </cell>
          <cell r="N2599" t="str">
            <v>医院</v>
          </cell>
          <cell r="O2599" t="str">
            <v>研究生</v>
          </cell>
          <cell r="P2599" t="str">
            <v>硕士</v>
          </cell>
          <cell r="Q2599" t="str">
            <v>广西科技大学</v>
          </cell>
          <cell r="R2599" t="str">
            <v>化学工程与技术</v>
          </cell>
          <cell r="S2599" t="str">
            <v>2022年6月</v>
          </cell>
          <cell r="T2599" t="str">
            <v>非一流高校的一流建设学科</v>
          </cell>
          <cell r="U2599" t="str">
            <v>F</v>
          </cell>
          <cell r="V2599" t="str">
            <v>F</v>
          </cell>
          <cell r="W2599" t="b">
            <v>1</v>
          </cell>
          <cell r="X2599">
            <v>3000</v>
          </cell>
          <cell r="Y2599">
            <v>3000</v>
          </cell>
          <cell r="Z2599" t="b">
            <v>1</v>
          </cell>
          <cell r="AA2599">
            <v>750</v>
          </cell>
          <cell r="AB2599">
            <v>750</v>
          </cell>
          <cell r="AC2599">
            <v>3750</v>
          </cell>
          <cell r="AD2599">
            <v>3750</v>
          </cell>
          <cell r="AE2599">
            <v>44713</v>
          </cell>
          <cell r="AF2599">
            <v>45017</v>
          </cell>
          <cell r="AG2599">
            <v>10</v>
          </cell>
          <cell r="AH2599">
            <v>10</v>
          </cell>
          <cell r="AI2599" t="b">
            <v>1</v>
          </cell>
          <cell r="AJ2599">
            <v>3</v>
          </cell>
          <cell r="AK2599">
            <v>13</v>
          </cell>
          <cell r="AL2599" t="e">
            <v>#N/A</v>
          </cell>
          <cell r="AM2599" t="str">
            <v>202207</v>
          </cell>
          <cell r="AN2599" t="str">
            <v>市卫健委备案
有三方协议</v>
          </cell>
        </row>
        <row r="2600">
          <cell r="B2600" t="str">
            <v>蒙雨</v>
          </cell>
          <cell r="C2600" t="str">
            <v>男</v>
          </cell>
          <cell r="D2600" t="str">
            <v>壮</v>
          </cell>
          <cell r="E2600">
            <v>33356</v>
          </cell>
          <cell r="F2600" t="str">
            <v>中国</v>
          </cell>
          <cell r="G2600" t="str">
            <v>身份证</v>
          </cell>
          <cell r="H2600" t="str">
            <v>450222199104280814</v>
          </cell>
          <cell r="I2600" t="str">
            <v>柳州市妇幼保健院</v>
          </cell>
          <cell r="J2600">
            <v>43651</v>
          </cell>
          <cell r="K2600" t="str">
            <v>2023年12月31日</v>
          </cell>
          <cell r="L2600" t="str">
            <v>是</v>
          </cell>
          <cell r="M2600" t="str">
            <v>柳州</v>
          </cell>
          <cell r="N2600" t="str">
            <v>医院</v>
          </cell>
          <cell r="O2600" t="str">
            <v>硕士研究生</v>
          </cell>
          <cell r="P2600" t="str">
            <v>硕士</v>
          </cell>
          <cell r="Q2600" t="str">
            <v>四川大学华西临床医学院</v>
          </cell>
          <cell r="R2600" t="str">
            <v>小儿外科学</v>
          </cell>
          <cell r="S2600" t="str">
            <v>2019年6月</v>
          </cell>
          <cell r="T2600" t="str">
            <v>一流建设高校</v>
          </cell>
          <cell r="U2600" t="str">
            <v>F</v>
          </cell>
          <cell r="V2600" t="str">
            <v>F</v>
          </cell>
          <cell r="W2600" t="b">
            <v>1</v>
          </cell>
          <cell r="X2600">
            <v>3000</v>
          </cell>
          <cell r="Y2600">
            <v>3000</v>
          </cell>
          <cell r="Z2600" t="b">
            <v>1</v>
          </cell>
          <cell r="AA2600">
            <v>750</v>
          </cell>
          <cell r="AB2600">
            <v>750</v>
          </cell>
          <cell r="AC2600">
            <v>3750</v>
          </cell>
          <cell r="AD2600">
            <v>3750</v>
          </cell>
          <cell r="AE2600" t="str">
            <v>2019年7月</v>
          </cell>
          <cell r="AF2600" t="str">
            <v>2023年4月</v>
          </cell>
          <cell r="AG2600">
            <v>45</v>
          </cell>
          <cell r="AH2600">
            <v>45</v>
          </cell>
          <cell r="AI2600" t="b">
            <v>1</v>
          </cell>
          <cell r="AJ2600">
            <v>3</v>
          </cell>
          <cell r="AK2600">
            <v>48</v>
          </cell>
          <cell r="AL2600" t="e">
            <v>#N/A</v>
          </cell>
          <cell r="AM2600" t="str">
            <v>201907</v>
          </cell>
          <cell r="AN2600">
            <v>0</v>
          </cell>
          <cell r="AO2600" t="str">
            <v>5年（60月）</v>
          </cell>
        </row>
        <row r="2601">
          <cell r="B2601" t="str">
            <v>农柳莹</v>
          </cell>
          <cell r="C2601" t="str">
            <v>女</v>
          </cell>
          <cell r="D2601" t="str">
            <v>壮</v>
          </cell>
          <cell r="E2601">
            <v>33800</v>
          </cell>
          <cell r="F2601" t="str">
            <v>中国</v>
          </cell>
          <cell r="G2601" t="str">
            <v>身份证</v>
          </cell>
          <cell r="H2601" t="str">
            <v>452601199207150926</v>
          </cell>
          <cell r="I2601" t="str">
            <v>柳州市妇幼保健院</v>
          </cell>
          <cell r="J2601">
            <v>43651</v>
          </cell>
          <cell r="K2601" t="str">
            <v>2023年12月31日</v>
          </cell>
          <cell r="L2601" t="str">
            <v>是</v>
          </cell>
          <cell r="M2601" t="str">
            <v>柳州</v>
          </cell>
          <cell r="N2601" t="str">
            <v>医院</v>
          </cell>
          <cell r="O2601" t="str">
            <v>硕士研究生</v>
          </cell>
          <cell r="P2601" t="str">
            <v>硕士</v>
          </cell>
          <cell r="Q2601" t="str">
            <v>广西医科大学</v>
          </cell>
          <cell r="R2601" t="str">
            <v>妇产科学（生殖医学方向）</v>
          </cell>
          <cell r="S2601" t="str">
            <v>2019年6月</v>
          </cell>
          <cell r="T2601" t="str">
            <v>其他</v>
          </cell>
          <cell r="U2601" t="str">
            <v>F</v>
          </cell>
          <cell r="V2601" t="str">
            <v>F</v>
          </cell>
          <cell r="W2601" t="b">
            <v>1</v>
          </cell>
          <cell r="X2601">
            <v>3000</v>
          </cell>
          <cell r="Y2601">
            <v>3000</v>
          </cell>
          <cell r="Z2601" t="b">
            <v>1</v>
          </cell>
          <cell r="AA2601">
            <v>750</v>
          </cell>
          <cell r="AB2601">
            <v>750</v>
          </cell>
          <cell r="AC2601">
            <v>3750</v>
          </cell>
          <cell r="AD2601">
            <v>3750</v>
          </cell>
          <cell r="AE2601" t="str">
            <v>2019年7月</v>
          </cell>
          <cell r="AF2601" t="str">
            <v>2023年4月</v>
          </cell>
          <cell r="AG2601">
            <v>45</v>
          </cell>
          <cell r="AH2601">
            <v>45</v>
          </cell>
          <cell r="AI2601" t="b">
            <v>1</v>
          </cell>
          <cell r="AJ2601">
            <v>3</v>
          </cell>
          <cell r="AK2601">
            <v>48</v>
          </cell>
          <cell r="AL2601" t="e">
            <v>#N/A</v>
          </cell>
          <cell r="AM2601" t="str">
            <v>201907</v>
          </cell>
          <cell r="AN2601">
            <v>0</v>
          </cell>
          <cell r="AO2601" t="str">
            <v>5年（60月）</v>
          </cell>
        </row>
        <row r="2602">
          <cell r="B2602" t="str">
            <v>韦菊梅</v>
          </cell>
          <cell r="C2602" t="str">
            <v>女</v>
          </cell>
          <cell r="D2602" t="str">
            <v>苗</v>
          </cell>
          <cell r="E2602">
            <v>34119</v>
          </cell>
          <cell r="F2602" t="str">
            <v>中国</v>
          </cell>
          <cell r="G2602" t="str">
            <v>身份证</v>
          </cell>
          <cell r="H2602" t="str">
            <v>452229199305306124</v>
          </cell>
          <cell r="I2602" t="str">
            <v>柳州市妇幼保健院</v>
          </cell>
          <cell r="J2602">
            <v>43651</v>
          </cell>
          <cell r="K2602" t="str">
            <v>2023年12月31日</v>
          </cell>
          <cell r="L2602" t="str">
            <v>是</v>
          </cell>
          <cell r="M2602" t="str">
            <v>柳州</v>
          </cell>
          <cell r="N2602" t="str">
            <v>医院</v>
          </cell>
          <cell r="O2602" t="str">
            <v>硕士研究生</v>
          </cell>
          <cell r="P2602" t="str">
            <v>硕士</v>
          </cell>
          <cell r="Q2602" t="str">
            <v>广西医科大学</v>
          </cell>
          <cell r="R2602" t="str">
            <v>皮肤病与性病学</v>
          </cell>
          <cell r="S2602" t="str">
            <v>2019年6月</v>
          </cell>
          <cell r="T2602" t="str">
            <v>其他</v>
          </cell>
          <cell r="U2602" t="str">
            <v>F</v>
          </cell>
          <cell r="V2602" t="str">
            <v>F</v>
          </cell>
          <cell r="W2602" t="b">
            <v>1</v>
          </cell>
          <cell r="X2602">
            <v>3000</v>
          </cell>
          <cell r="Y2602">
            <v>3000</v>
          </cell>
          <cell r="Z2602" t="b">
            <v>1</v>
          </cell>
          <cell r="AA2602">
            <v>750</v>
          </cell>
          <cell r="AB2602">
            <v>750</v>
          </cell>
          <cell r="AC2602">
            <v>3750</v>
          </cell>
          <cell r="AD2602">
            <v>3750</v>
          </cell>
          <cell r="AE2602" t="str">
            <v>2019年7月</v>
          </cell>
          <cell r="AF2602" t="str">
            <v>2023年4月</v>
          </cell>
          <cell r="AG2602">
            <v>45</v>
          </cell>
          <cell r="AH2602">
            <v>45</v>
          </cell>
          <cell r="AI2602" t="b">
            <v>1</v>
          </cell>
          <cell r="AJ2602">
            <v>3</v>
          </cell>
          <cell r="AK2602">
            <v>48</v>
          </cell>
          <cell r="AL2602" t="e">
            <v>#N/A</v>
          </cell>
          <cell r="AM2602" t="str">
            <v>201508</v>
          </cell>
          <cell r="AN2602">
            <v>0</v>
          </cell>
          <cell r="AO2602" t="str">
            <v>5年（60月）</v>
          </cell>
        </row>
        <row r="2603">
          <cell r="B2603" t="str">
            <v>曾烜</v>
          </cell>
          <cell r="C2603" t="str">
            <v>男</v>
          </cell>
          <cell r="D2603" t="str">
            <v>汉</v>
          </cell>
          <cell r="E2603">
            <v>33971</v>
          </cell>
          <cell r="F2603" t="str">
            <v>中国</v>
          </cell>
          <cell r="G2603" t="str">
            <v>身份证</v>
          </cell>
          <cell r="H2603" t="str">
            <v>362427199301020838</v>
          </cell>
          <cell r="I2603" t="str">
            <v>柳州市妇幼保健院</v>
          </cell>
          <cell r="J2603">
            <v>43651</v>
          </cell>
          <cell r="K2603" t="str">
            <v>2023年12月31日</v>
          </cell>
          <cell r="L2603" t="str">
            <v>是</v>
          </cell>
          <cell r="M2603" t="str">
            <v>柳州</v>
          </cell>
          <cell r="N2603" t="str">
            <v>医院</v>
          </cell>
          <cell r="O2603" t="str">
            <v>硕士研究生</v>
          </cell>
          <cell r="P2603" t="str">
            <v>硕士</v>
          </cell>
          <cell r="Q2603" t="str">
            <v>广西医科大学</v>
          </cell>
          <cell r="R2603" t="str">
            <v>儿少卫生与妇幼保健</v>
          </cell>
          <cell r="S2603" t="str">
            <v>2019年7月</v>
          </cell>
          <cell r="T2603" t="str">
            <v>其他</v>
          </cell>
          <cell r="U2603" t="str">
            <v>F</v>
          </cell>
          <cell r="V2603" t="str">
            <v>F</v>
          </cell>
          <cell r="W2603" t="b">
            <v>1</v>
          </cell>
          <cell r="X2603">
            <v>3000</v>
          </cell>
          <cell r="Y2603">
            <v>3000</v>
          </cell>
          <cell r="Z2603" t="b">
            <v>1</v>
          </cell>
          <cell r="AA2603">
            <v>750</v>
          </cell>
          <cell r="AB2603">
            <v>750</v>
          </cell>
          <cell r="AC2603">
            <v>3750</v>
          </cell>
          <cell r="AD2603">
            <v>3750</v>
          </cell>
          <cell r="AE2603" t="str">
            <v>2019年7月</v>
          </cell>
          <cell r="AF2603" t="str">
            <v>2023年4月</v>
          </cell>
          <cell r="AG2603">
            <v>45</v>
          </cell>
          <cell r="AH2603">
            <v>45</v>
          </cell>
          <cell r="AI2603" t="b">
            <v>1</v>
          </cell>
          <cell r="AJ2603">
            <v>3</v>
          </cell>
          <cell r="AK2603">
            <v>48</v>
          </cell>
          <cell r="AL2603" t="e">
            <v>#N/A</v>
          </cell>
          <cell r="AM2603" t="str">
            <v>201907</v>
          </cell>
          <cell r="AN2603" t="e">
            <v>#N/A</v>
          </cell>
          <cell r="AO2603" t="str">
            <v>5年（60月）</v>
          </cell>
        </row>
        <row r="2604">
          <cell r="B2604" t="str">
            <v>王蓓</v>
          </cell>
          <cell r="C2604" t="str">
            <v>女</v>
          </cell>
          <cell r="D2604" t="str">
            <v>汉</v>
          </cell>
          <cell r="E2604">
            <v>31505</v>
          </cell>
          <cell r="F2604" t="str">
            <v>中国</v>
          </cell>
          <cell r="G2604" t="str">
            <v>身份证</v>
          </cell>
          <cell r="H2604" t="str">
            <v>142724198604030264</v>
          </cell>
          <cell r="I2604" t="str">
            <v>柳州市妇幼保健院</v>
          </cell>
          <cell r="J2604">
            <v>43619</v>
          </cell>
          <cell r="K2604" t="str">
            <v>2023年12月31日</v>
          </cell>
          <cell r="L2604" t="str">
            <v>是</v>
          </cell>
          <cell r="M2604" t="str">
            <v>柳州</v>
          </cell>
          <cell r="N2604" t="str">
            <v>医院</v>
          </cell>
          <cell r="O2604" t="str">
            <v>硕士研究生</v>
          </cell>
          <cell r="P2604" t="str">
            <v>硕士</v>
          </cell>
          <cell r="Q2604" t="str">
            <v>陕西中医学院</v>
          </cell>
          <cell r="R2604" t="str">
            <v>中西医结合临床</v>
          </cell>
          <cell r="S2604" t="str">
            <v>2013年6月</v>
          </cell>
          <cell r="T2604" t="str">
            <v>其他</v>
          </cell>
          <cell r="U2604" t="str">
            <v>F</v>
          </cell>
          <cell r="V2604" t="str">
            <v>F</v>
          </cell>
          <cell r="W2604" t="b">
            <v>1</v>
          </cell>
          <cell r="X2604">
            <v>3000</v>
          </cell>
          <cell r="Y2604">
            <v>3000</v>
          </cell>
          <cell r="Z2604" t="b">
            <v>1</v>
          </cell>
          <cell r="AA2604">
            <v>750</v>
          </cell>
          <cell r="AB2604">
            <v>750</v>
          </cell>
          <cell r="AC2604">
            <v>3750</v>
          </cell>
          <cell r="AD2604">
            <v>3750</v>
          </cell>
          <cell r="AE2604" t="str">
            <v>2019年6月</v>
          </cell>
          <cell r="AF2604" t="str">
            <v>2023年4月</v>
          </cell>
          <cell r="AG2604">
            <v>46</v>
          </cell>
          <cell r="AH2604">
            <v>46</v>
          </cell>
          <cell r="AI2604" t="b">
            <v>1</v>
          </cell>
          <cell r="AJ2604">
            <v>3</v>
          </cell>
          <cell r="AK2604">
            <v>49</v>
          </cell>
          <cell r="AL2604" t="e">
            <v>#N/A</v>
          </cell>
          <cell r="AM2604" t="e">
            <v>#N/A</v>
          </cell>
          <cell r="AN2604">
            <v>0</v>
          </cell>
          <cell r="AO2604" t="str">
            <v>5年（60月）</v>
          </cell>
        </row>
        <row r="2605">
          <cell r="B2605" t="str">
            <v>张明</v>
          </cell>
          <cell r="C2605" t="str">
            <v>男</v>
          </cell>
          <cell r="D2605" t="str">
            <v>汉</v>
          </cell>
          <cell r="E2605">
            <v>32731</v>
          </cell>
          <cell r="F2605" t="str">
            <v>中国</v>
          </cell>
          <cell r="G2605" t="str">
            <v>身份证</v>
          </cell>
          <cell r="H2605" t="str">
            <v>421081198908114299</v>
          </cell>
          <cell r="I2605" t="str">
            <v>柳州市妇幼保健院</v>
          </cell>
          <cell r="J2605">
            <v>43651</v>
          </cell>
          <cell r="K2605" t="str">
            <v>2023年12月31日</v>
          </cell>
          <cell r="L2605" t="str">
            <v>是</v>
          </cell>
          <cell r="M2605" t="str">
            <v>柳州</v>
          </cell>
          <cell r="N2605" t="str">
            <v>医院</v>
          </cell>
          <cell r="O2605" t="str">
            <v>硕士研究生</v>
          </cell>
          <cell r="P2605" t="str">
            <v>硕士</v>
          </cell>
          <cell r="Q2605" t="str">
            <v>广西医科大学</v>
          </cell>
          <cell r="R2605" t="str">
            <v>生物化学与分子生物学</v>
          </cell>
          <cell r="S2605" t="str">
            <v>2019年6月</v>
          </cell>
          <cell r="T2605" t="str">
            <v>其他</v>
          </cell>
          <cell r="U2605" t="str">
            <v>F</v>
          </cell>
          <cell r="V2605" t="str">
            <v>F</v>
          </cell>
          <cell r="W2605" t="b">
            <v>1</v>
          </cell>
          <cell r="X2605">
            <v>3000</v>
          </cell>
          <cell r="Y2605">
            <v>3000</v>
          </cell>
          <cell r="Z2605" t="b">
            <v>1</v>
          </cell>
          <cell r="AA2605">
            <v>750</v>
          </cell>
          <cell r="AB2605">
            <v>750</v>
          </cell>
          <cell r="AC2605">
            <v>3750</v>
          </cell>
          <cell r="AD2605">
            <v>3750</v>
          </cell>
          <cell r="AE2605" t="str">
            <v>2019年7月</v>
          </cell>
          <cell r="AF2605" t="str">
            <v>2023年4月</v>
          </cell>
          <cell r="AG2605">
            <v>45</v>
          </cell>
          <cell r="AH2605">
            <v>45</v>
          </cell>
          <cell r="AI2605" t="b">
            <v>1</v>
          </cell>
          <cell r="AJ2605">
            <v>3</v>
          </cell>
          <cell r="AK2605">
            <v>48</v>
          </cell>
          <cell r="AL2605" t="e">
            <v>#N/A</v>
          </cell>
          <cell r="AM2605" t="str">
            <v>201907</v>
          </cell>
          <cell r="AN2605">
            <v>0</v>
          </cell>
          <cell r="AO2605" t="str">
            <v>5年（60月）</v>
          </cell>
        </row>
        <row r="2606">
          <cell r="B2606" t="str">
            <v>盘冰洁</v>
          </cell>
          <cell r="C2606" t="str">
            <v>女</v>
          </cell>
          <cell r="D2606" t="str">
            <v>壮</v>
          </cell>
          <cell r="E2606">
            <v>34137</v>
          </cell>
          <cell r="F2606" t="str">
            <v>中国</v>
          </cell>
          <cell r="G2606" t="str">
            <v>身份证</v>
          </cell>
          <cell r="H2606" t="str">
            <v>450802199306172720</v>
          </cell>
          <cell r="I2606" t="str">
            <v>柳州市妇幼保健院</v>
          </cell>
          <cell r="J2606">
            <v>43497</v>
          </cell>
          <cell r="K2606" t="str">
            <v>2023年12月31日</v>
          </cell>
          <cell r="L2606" t="str">
            <v>是</v>
          </cell>
          <cell r="M2606" t="str">
            <v>柳州</v>
          </cell>
          <cell r="N2606" t="str">
            <v>医院</v>
          </cell>
          <cell r="O2606" t="str">
            <v>硕士研究生</v>
          </cell>
          <cell r="P2606" t="str">
            <v>硕士</v>
          </cell>
          <cell r="Q2606" t="str">
            <v>中南大学</v>
          </cell>
          <cell r="R2606" t="str">
            <v>药学</v>
          </cell>
          <cell r="S2606" t="str">
            <v>2018年11月</v>
          </cell>
          <cell r="T2606" t="str">
            <v>一流建设高校</v>
          </cell>
          <cell r="U2606" t="str">
            <v>F</v>
          </cell>
          <cell r="V2606" t="str">
            <v>F</v>
          </cell>
          <cell r="W2606" t="b">
            <v>1</v>
          </cell>
          <cell r="X2606">
            <v>3000</v>
          </cell>
          <cell r="Y2606">
            <v>3000</v>
          </cell>
          <cell r="Z2606" t="b">
            <v>1</v>
          </cell>
          <cell r="AA2606">
            <v>750</v>
          </cell>
          <cell r="AB2606">
            <v>750</v>
          </cell>
          <cell r="AC2606">
            <v>3750</v>
          </cell>
          <cell r="AD2606">
            <v>3750</v>
          </cell>
          <cell r="AE2606" t="str">
            <v>2019年2月</v>
          </cell>
          <cell r="AF2606" t="str">
            <v>2023年4月</v>
          </cell>
          <cell r="AG2606">
            <v>50</v>
          </cell>
          <cell r="AH2606">
            <v>50</v>
          </cell>
          <cell r="AI2606" t="b">
            <v>1</v>
          </cell>
          <cell r="AJ2606">
            <v>3</v>
          </cell>
          <cell r="AK2606">
            <v>53</v>
          </cell>
          <cell r="AL2606" t="e">
            <v>#N/A</v>
          </cell>
          <cell r="AM2606" t="str">
            <v>201902</v>
          </cell>
          <cell r="AN2606">
            <v>0</v>
          </cell>
          <cell r="AO2606" t="str">
            <v>5年（60月）</v>
          </cell>
        </row>
        <row r="2607">
          <cell r="B2607" t="str">
            <v>韦莉莉</v>
          </cell>
          <cell r="C2607" t="str">
            <v>女</v>
          </cell>
          <cell r="D2607" t="str">
            <v>壮</v>
          </cell>
          <cell r="E2607">
            <v>34121</v>
          </cell>
          <cell r="F2607" t="str">
            <v>中国</v>
          </cell>
          <cell r="G2607" t="str">
            <v>身份证</v>
          </cell>
          <cell r="H2607" t="str">
            <v>45222519930601008X</v>
          </cell>
          <cell r="I2607" t="str">
            <v>柳州市妇幼保健院</v>
          </cell>
          <cell r="J2607">
            <v>43651</v>
          </cell>
          <cell r="K2607" t="str">
            <v>2023年12月31日</v>
          </cell>
          <cell r="L2607" t="str">
            <v>是</v>
          </cell>
          <cell r="M2607" t="str">
            <v>柳州</v>
          </cell>
          <cell r="N2607" t="str">
            <v>医院</v>
          </cell>
          <cell r="O2607" t="str">
            <v>硕士研究生</v>
          </cell>
          <cell r="P2607" t="str">
            <v>硕士</v>
          </cell>
          <cell r="Q2607" t="str">
            <v>南方医科大学</v>
          </cell>
          <cell r="R2607" t="str">
            <v>免疫学</v>
          </cell>
          <cell r="S2607" t="str">
            <v>2019年6月</v>
          </cell>
          <cell r="T2607" t="str">
            <v>一流建设高校</v>
          </cell>
          <cell r="U2607" t="str">
            <v>F</v>
          </cell>
          <cell r="V2607" t="str">
            <v>F</v>
          </cell>
          <cell r="W2607" t="b">
            <v>1</v>
          </cell>
          <cell r="X2607">
            <v>3000</v>
          </cell>
          <cell r="Y2607">
            <v>3000</v>
          </cell>
          <cell r="Z2607" t="b">
            <v>1</v>
          </cell>
          <cell r="AA2607">
            <v>750</v>
          </cell>
          <cell r="AB2607">
            <v>750</v>
          </cell>
          <cell r="AC2607">
            <v>3750</v>
          </cell>
          <cell r="AD2607">
            <v>3750</v>
          </cell>
          <cell r="AE2607" t="str">
            <v>2019年7月</v>
          </cell>
          <cell r="AF2607" t="str">
            <v>2023年4月</v>
          </cell>
          <cell r="AG2607">
            <v>45</v>
          </cell>
          <cell r="AH2607">
            <v>45</v>
          </cell>
          <cell r="AI2607" t="b">
            <v>1</v>
          </cell>
          <cell r="AJ2607">
            <v>3</v>
          </cell>
          <cell r="AK2607">
            <v>48</v>
          </cell>
          <cell r="AL2607" t="e">
            <v>#N/A</v>
          </cell>
          <cell r="AM2607" t="str">
            <v>201907</v>
          </cell>
          <cell r="AN2607">
            <v>0</v>
          </cell>
          <cell r="AO2607" t="str">
            <v>5年（60月）</v>
          </cell>
        </row>
        <row r="2608">
          <cell r="B2608" t="str">
            <v>陈沁园</v>
          </cell>
          <cell r="C2608" t="str">
            <v>女</v>
          </cell>
          <cell r="D2608" t="str">
            <v>壮</v>
          </cell>
          <cell r="E2608">
            <v>33239</v>
          </cell>
          <cell r="F2608" t="str">
            <v>中国</v>
          </cell>
          <cell r="G2608" t="str">
            <v>身份证</v>
          </cell>
          <cell r="H2608" t="str">
            <v>451323199101012120</v>
          </cell>
          <cell r="I2608" t="str">
            <v>柳州市妇幼保健院</v>
          </cell>
          <cell r="J2608">
            <v>44060</v>
          </cell>
          <cell r="K2608" t="str">
            <v>2024年12月31日</v>
          </cell>
          <cell r="L2608" t="str">
            <v>是</v>
          </cell>
          <cell r="M2608" t="str">
            <v>柳州</v>
          </cell>
          <cell r="N2608" t="str">
            <v>医院</v>
          </cell>
          <cell r="O2608" t="str">
            <v>硕士研究生</v>
          </cell>
          <cell r="P2608" t="str">
            <v>硕士</v>
          </cell>
          <cell r="Q2608" t="str">
            <v>广西中医药大学</v>
          </cell>
          <cell r="R2608" t="str">
            <v>中西医结合临床（血液病学方向）</v>
          </cell>
          <cell r="S2608" t="str">
            <v>2020年6月</v>
          </cell>
          <cell r="T2608" t="str">
            <v>其他</v>
          </cell>
          <cell r="U2608" t="str">
            <v>F</v>
          </cell>
          <cell r="V2608" t="str">
            <v>F</v>
          </cell>
          <cell r="W2608" t="b">
            <v>1</v>
          </cell>
          <cell r="X2608">
            <v>3000</v>
          </cell>
          <cell r="Y2608">
            <v>3000</v>
          </cell>
          <cell r="Z2608" t="b">
            <v>1</v>
          </cell>
          <cell r="AA2608">
            <v>750</v>
          </cell>
          <cell r="AB2608">
            <v>750</v>
          </cell>
          <cell r="AC2608">
            <v>3750</v>
          </cell>
          <cell r="AD2608">
            <v>3750</v>
          </cell>
          <cell r="AE2608" t="str">
            <v>2020年8月</v>
          </cell>
          <cell r="AF2608" t="str">
            <v>2023年4月</v>
          </cell>
          <cell r="AG2608">
            <v>32</v>
          </cell>
          <cell r="AH2608">
            <v>32</v>
          </cell>
          <cell r="AI2608" t="b">
            <v>1</v>
          </cell>
          <cell r="AJ2608">
            <v>3</v>
          </cell>
          <cell r="AK2608">
            <v>35</v>
          </cell>
          <cell r="AL2608" t="e">
            <v>#N/A</v>
          </cell>
          <cell r="AM2608" t="str">
            <v>202009</v>
          </cell>
          <cell r="AN2608">
            <v>0</v>
          </cell>
          <cell r="AO2608" t="str">
            <v>5年（60月）</v>
          </cell>
        </row>
        <row r="2609">
          <cell r="B2609" t="str">
            <v>李君</v>
          </cell>
          <cell r="C2609" t="str">
            <v>男</v>
          </cell>
          <cell r="D2609" t="str">
            <v>汉</v>
          </cell>
          <cell r="E2609">
            <v>33691</v>
          </cell>
          <cell r="F2609" t="str">
            <v>中国</v>
          </cell>
          <cell r="G2609" t="str">
            <v>身份证</v>
          </cell>
          <cell r="H2609" t="str">
            <v>450821199203285377</v>
          </cell>
          <cell r="I2609" t="str">
            <v>柳州市妇幼保健院</v>
          </cell>
          <cell r="J2609">
            <v>44060</v>
          </cell>
          <cell r="K2609" t="str">
            <v>2024年12月31日</v>
          </cell>
          <cell r="L2609" t="str">
            <v>是</v>
          </cell>
          <cell r="M2609" t="str">
            <v>柳州</v>
          </cell>
          <cell r="N2609" t="str">
            <v>医院</v>
          </cell>
          <cell r="O2609" t="str">
            <v>硕士研究生</v>
          </cell>
          <cell r="P2609" t="str">
            <v>硕士</v>
          </cell>
          <cell r="Q2609" t="str">
            <v>广西中医药大学</v>
          </cell>
          <cell r="R2609" t="str">
            <v>针灸推拿学</v>
          </cell>
          <cell r="S2609" t="str">
            <v>2020年6月</v>
          </cell>
          <cell r="T2609" t="str">
            <v>其他</v>
          </cell>
          <cell r="U2609" t="str">
            <v>F</v>
          </cell>
          <cell r="V2609" t="str">
            <v>F</v>
          </cell>
          <cell r="W2609" t="b">
            <v>1</v>
          </cell>
          <cell r="X2609">
            <v>3000</v>
          </cell>
          <cell r="Y2609">
            <v>3000</v>
          </cell>
          <cell r="Z2609" t="b">
            <v>1</v>
          </cell>
          <cell r="AA2609">
            <v>750</v>
          </cell>
          <cell r="AB2609">
            <v>750</v>
          </cell>
          <cell r="AC2609">
            <v>3750</v>
          </cell>
          <cell r="AD2609">
            <v>3750</v>
          </cell>
          <cell r="AE2609" t="str">
            <v>2020年8月</v>
          </cell>
          <cell r="AF2609" t="str">
            <v>2023年4月</v>
          </cell>
          <cell r="AG2609">
            <v>32</v>
          </cell>
          <cell r="AH2609">
            <v>32</v>
          </cell>
          <cell r="AI2609" t="b">
            <v>1</v>
          </cell>
          <cell r="AJ2609">
            <v>3</v>
          </cell>
          <cell r="AK2609">
            <v>35</v>
          </cell>
          <cell r="AL2609" t="e">
            <v>#N/A</v>
          </cell>
          <cell r="AM2609" t="str">
            <v>202009</v>
          </cell>
          <cell r="AN2609">
            <v>0</v>
          </cell>
          <cell r="AO2609" t="str">
            <v>5年（60月）</v>
          </cell>
        </row>
        <row r="2610">
          <cell r="B2610" t="str">
            <v>黄浩</v>
          </cell>
          <cell r="C2610" t="str">
            <v>男</v>
          </cell>
          <cell r="D2610" t="str">
            <v>汉</v>
          </cell>
          <cell r="E2610">
            <v>34063</v>
          </cell>
          <cell r="F2610" t="str">
            <v>中国</v>
          </cell>
          <cell r="G2610" t="str">
            <v>身份证</v>
          </cell>
          <cell r="H2610" t="str">
            <v>452524199304044331</v>
          </cell>
          <cell r="I2610" t="str">
            <v>柳州市妇幼保健院</v>
          </cell>
          <cell r="J2610">
            <v>44060</v>
          </cell>
          <cell r="K2610" t="str">
            <v>2024年12月31日</v>
          </cell>
          <cell r="L2610" t="str">
            <v>是</v>
          </cell>
          <cell r="M2610" t="str">
            <v>柳州</v>
          </cell>
          <cell r="N2610" t="str">
            <v>医院</v>
          </cell>
          <cell r="O2610" t="str">
            <v>硕士研究生</v>
          </cell>
          <cell r="P2610" t="str">
            <v>硕士</v>
          </cell>
          <cell r="Q2610" t="str">
            <v>广西中医药大学</v>
          </cell>
          <cell r="R2610" t="str">
            <v>民族医学</v>
          </cell>
          <cell r="S2610" t="str">
            <v>2020年6月</v>
          </cell>
          <cell r="T2610" t="str">
            <v>其他</v>
          </cell>
          <cell r="U2610" t="str">
            <v>F</v>
          </cell>
          <cell r="V2610" t="str">
            <v>F</v>
          </cell>
          <cell r="W2610" t="b">
            <v>1</v>
          </cell>
          <cell r="X2610">
            <v>3000</v>
          </cell>
          <cell r="Y2610">
            <v>3000</v>
          </cell>
          <cell r="Z2610" t="b">
            <v>1</v>
          </cell>
          <cell r="AA2610">
            <v>750</v>
          </cell>
          <cell r="AB2610">
            <v>750</v>
          </cell>
          <cell r="AC2610">
            <v>3750</v>
          </cell>
          <cell r="AD2610">
            <v>3750</v>
          </cell>
          <cell r="AE2610" t="str">
            <v>2020年8月</v>
          </cell>
          <cell r="AF2610" t="str">
            <v>2023年4月</v>
          </cell>
          <cell r="AG2610">
            <v>32</v>
          </cell>
          <cell r="AH2610">
            <v>32</v>
          </cell>
          <cell r="AI2610" t="b">
            <v>1</v>
          </cell>
          <cell r="AJ2610">
            <v>3</v>
          </cell>
          <cell r="AK2610">
            <v>35</v>
          </cell>
          <cell r="AL2610" t="e">
            <v>#N/A</v>
          </cell>
          <cell r="AM2610" t="str">
            <v>202009</v>
          </cell>
          <cell r="AN2610">
            <v>0</v>
          </cell>
          <cell r="AO2610" t="str">
            <v>5年（60月）</v>
          </cell>
        </row>
        <row r="2611">
          <cell r="B2611" t="str">
            <v>黄敏敏</v>
          </cell>
          <cell r="C2611" t="str">
            <v>女</v>
          </cell>
          <cell r="D2611" t="str">
            <v>汉</v>
          </cell>
          <cell r="E2611">
            <v>34261</v>
          </cell>
          <cell r="F2611" t="str">
            <v>中国</v>
          </cell>
          <cell r="G2611" t="str">
            <v>身份证</v>
          </cell>
          <cell r="H2611" t="str">
            <v>450924199310193421</v>
          </cell>
          <cell r="I2611" t="str">
            <v>柳州市妇幼保健院</v>
          </cell>
          <cell r="J2611">
            <v>44060</v>
          </cell>
          <cell r="K2611" t="str">
            <v>2024年12月31日</v>
          </cell>
          <cell r="L2611" t="str">
            <v>是</v>
          </cell>
          <cell r="M2611" t="str">
            <v>柳州</v>
          </cell>
          <cell r="N2611" t="str">
            <v>医院</v>
          </cell>
          <cell r="O2611" t="str">
            <v>硕士研究生</v>
          </cell>
          <cell r="P2611" t="str">
            <v>硕士</v>
          </cell>
          <cell r="Q2611" t="str">
            <v>广西中医药大学</v>
          </cell>
          <cell r="R2611" t="str">
            <v>中西医结合临床（皮肤方向）</v>
          </cell>
          <cell r="S2611" t="str">
            <v>2020年6月</v>
          </cell>
          <cell r="T2611" t="str">
            <v>其他</v>
          </cell>
          <cell r="U2611" t="str">
            <v>F</v>
          </cell>
          <cell r="V2611" t="str">
            <v>F</v>
          </cell>
          <cell r="W2611" t="b">
            <v>1</v>
          </cell>
          <cell r="X2611">
            <v>3000</v>
          </cell>
          <cell r="Y2611">
            <v>3000</v>
          </cell>
          <cell r="Z2611" t="b">
            <v>1</v>
          </cell>
          <cell r="AA2611">
            <v>750</v>
          </cell>
          <cell r="AB2611">
            <v>750</v>
          </cell>
          <cell r="AC2611">
            <v>3750</v>
          </cell>
          <cell r="AD2611">
            <v>3750</v>
          </cell>
          <cell r="AE2611" t="str">
            <v>2020年8月</v>
          </cell>
          <cell r="AF2611" t="str">
            <v>2023年4月</v>
          </cell>
          <cell r="AG2611">
            <v>32</v>
          </cell>
          <cell r="AH2611">
            <v>32</v>
          </cell>
          <cell r="AI2611" t="b">
            <v>1</v>
          </cell>
          <cell r="AJ2611">
            <v>3</v>
          </cell>
          <cell r="AK2611">
            <v>35</v>
          </cell>
          <cell r="AL2611" t="e">
            <v>#N/A</v>
          </cell>
          <cell r="AM2611" t="str">
            <v>202009</v>
          </cell>
          <cell r="AN2611">
            <v>0</v>
          </cell>
          <cell r="AO2611" t="str">
            <v>5年（60月）</v>
          </cell>
        </row>
        <row r="2612">
          <cell r="B2612" t="str">
            <v>李华霞</v>
          </cell>
          <cell r="C2612" t="str">
            <v>女</v>
          </cell>
          <cell r="D2612" t="str">
            <v>汉</v>
          </cell>
          <cell r="E2612">
            <v>33817</v>
          </cell>
          <cell r="F2612" t="str">
            <v>中国</v>
          </cell>
          <cell r="G2612" t="str">
            <v>身份证</v>
          </cell>
          <cell r="H2612" t="str">
            <v>45042319920801004X</v>
          </cell>
          <cell r="I2612" t="str">
            <v>柳州市妇幼保健院</v>
          </cell>
          <cell r="J2612">
            <v>44060</v>
          </cell>
          <cell r="K2612" t="str">
            <v>2024年12月31日</v>
          </cell>
          <cell r="L2612" t="str">
            <v>是</v>
          </cell>
          <cell r="M2612" t="str">
            <v>柳州</v>
          </cell>
          <cell r="N2612" t="str">
            <v>医院</v>
          </cell>
          <cell r="O2612" t="str">
            <v>硕士研究生</v>
          </cell>
          <cell r="P2612" t="str">
            <v>硕士</v>
          </cell>
          <cell r="Q2612" t="str">
            <v>广西中医药大学</v>
          </cell>
          <cell r="R2612" t="str">
            <v>中西医结合临床</v>
          </cell>
          <cell r="S2612" t="str">
            <v>2020年6月</v>
          </cell>
          <cell r="T2612" t="str">
            <v>其他</v>
          </cell>
          <cell r="U2612" t="str">
            <v>F</v>
          </cell>
          <cell r="V2612" t="str">
            <v>F</v>
          </cell>
          <cell r="W2612" t="b">
            <v>1</v>
          </cell>
          <cell r="X2612">
            <v>3000</v>
          </cell>
          <cell r="Y2612">
            <v>3000</v>
          </cell>
          <cell r="Z2612" t="b">
            <v>1</v>
          </cell>
          <cell r="AA2612">
            <v>750</v>
          </cell>
          <cell r="AB2612">
            <v>750</v>
          </cell>
          <cell r="AC2612">
            <v>3750</v>
          </cell>
          <cell r="AD2612">
            <v>3750</v>
          </cell>
          <cell r="AE2612" t="str">
            <v>2020年8月</v>
          </cell>
          <cell r="AF2612" t="str">
            <v>2023年4月</v>
          </cell>
          <cell r="AG2612">
            <v>32</v>
          </cell>
          <cell r="AH2612">
            <v>32</v>
          </cell>
          <cell r="AI2612" t="b">
            <v>1</v>
          </cell>
          <cell r="AJ2612">
            <v>3</v>
          </cell>
          <cell r="AK2612">
            <v>35</v>
          </cell>
          <cell r="AL2612" t="e">
            <v>#N/A</v>
          </cell>
          <cell r="AM2612" t="str">
            <v>202009</v>
          </cell>
          <cell r="AN2612">
            <v>0</v>
          </cell>
          <cell r="AO2612" t="str">
            <v>5年（60月）</v>
          </cell>
        </row>
        <row r="2613">
          <cell r="B2613" t="str">
            <v>韦星成</v>
          </cell>
          <cell r="C2613" t="str">
            <v>男</v>
          </cell>
          <cell r="D2613" t="str">
            <v>壮</v>
          </cell>
          <cell r="E2613">
            <v>33698</v>
          </cell>
          <cell r="F2613" t="str">
            <v>中国</v>
          </cell>
          <cell r="G2613" t="str">
            <v>身份证</v>
          </cell>
          <cell r="H2613" t="str">
            <v>450221199204042411</v>
          </cell>
          <cell r="I2613" t="str">
            <v>柳州市妇幼保健院</v>
          </cell>
          <cell r="J2613">
            <v>44060</v>
          </cell>
          <cell r="K2613" t="str">
            <v>2024年12月31日</v>
          </cell>
          <cell r="L2613" t="str">
            <v>是</v>
          </cell>
          <cell r="M2613" t="str">
            <v>柳州</v>
          </cell>
          <cell r="N2613" t="str">
            <v>医院</v>
          </cell>
          <cell r="O2613" t="str">
            <v>硕士研究生</v>
          </cell>
          <cell r="P2613" t="str">
            <v>硕士</v>
          </cell>
          <cell r="Q2613" t="str">
            <v>广西中医药大学</v>
          </cell>
          <cell r="R2613" t="str">
            <v>针灸推拿学</v>
          </cell>
          <cell r="S2613" t="str">
            <v>2020年6月</v>
          </cell>
          <cell r="T2613" t="str">
            <v>其他</v>
          </cell>
          <cell r="U2613" t="str">
            <v>F</v>
          </cell>
          <cell r="V2613" t="str">
            <v>F</v>
          </cell>
          <cell r="W2613" t="b">
            <v>1</v>
          </cell>
          <cell r="X2613">
            <v>3000</v>
          </cell>
          <cell r="Y2613">
            <v>3000</v>
          </cell>
          <cell r="Z2613" t="b">
            <v>1</v>
          </cell>
          <cell r="AA2613">
            <v>750</v>
          </cell>
          <cell r="AB2613">
            <v>750</v>
          </cell>
          <cell r="AC2613">
            <v>3750</v>
          </cell>
          <cell r="AD2613">
            <v>3750</v>
          </cell>
          <cell r="AE2613" t="str">
            <v>2020年8月</v>
          </cell>
          <cell r="AF2613" t="str">
            <v>2023年4月</v>
          </cell>
          <cell r="AG2613">
            <v>32</v>
          </cell>
          <cell r="AH2613">
            <v>32</v>
          </cell>
          <cell r="AI2613" t="b">
            <v>1</v>
          </cell>
          <cell r="AJ2613">
            <v>3</v>
          </cell>
          <cell r="AK2613">
            <v>35</v>
          </cell>
          <cell r="AL2613" t="e">
            <v>#N/A</v>
          </cell>
          <cell r="AM2613" t="str">
            <v>202009</v>
          </cell>
          <cell r="AN2613">
            <v>0</v>
          </cell>
          <cell r="AO2613" t="str">
            <v>5年（60月）</v>
          </cell>
        </row>
        <row r="2614">
          <cell r="B2614" t="str">
            <v>陈亿仙</v>
          </cell>
          <cell r="C2614" t="str">
            <v>女</v>
          </cell>
          <cell r="D2614" t="str">
            <v>汉</v>
          </cell>
          <cell r="E2614">
            <v>33761</v>
          </cell>
          <cell r="F2614" t="str">
            <v>中国</v>
          </cell>
          <cell r="G2614" t="str">
            <v>身份证</v>
          </cell>
          <cell r="H2614" t="str">
            <v>452227199206060525</v>
          </cell>
          <cell r="I2614" t="str">
            <v>柳州市妇幼保健院</v>
          </cell>
          <cell r="J2614">
            <v>44123</v>
          </cell>
          <cell r="K2614" t="str">
            <v>2024年12月31日</v>
          </cell>
          <cell r="L2614" t="str">
            <v>是</v>
          </cell>
          <cell r="M2614" t="str">
            <v>柳州</v>
          </cell>
          <cell r="N2614" t="str">
            <v>医院</v>
          </cell>
          <cell r="O2614" t="str">
            <v>硕士研究生</v>
          </cell>
          <cell r="P2614" t="str">
            <v>硕士</v>
          </cell>
          <cell r="Q2614" t="str">
            <v>中国医科大学</v>
          </cell>
          <cell r="R2614" t="str">
            <v>儿科学</v>
          </cell>
          <cell r="S2614" t="str">
            <v>2020年6月</v>
          </cell>
          <cell r="T2614" t="str">
            <v>其他</v>
          </cell>
          <cell r="U2614" t="str">
            <v>F</v>
          </cell>
          <cell r="V2614" t="str">
            <v>F</v>
          </cell>
          <cell r="W2614" t="b">
            <v>1</v>
          </cell>
          <cell r="X2614">
            <v>3000</v>
          </cell>
          <cell r="Y2614">
            <v>3000</v>
          </cell>
          <cell r="Z2614" t="b">
            <v>1</v>
          </cell>
          <cell r="AA2614">
            <v>750</v>
          </cell>
          <cell r="AB2614">
            <v>750</v>
          </cell>
          <cell r="AC2614">
            <v>3750</v>
          </cell>
          <cell r="AD2614">
            <v>3750</v>
          </cell>
          <cell r="AE2614" t="str">
            <v>2020年10月</v>
          </cell>
          <cell r="AF2614" t="str">
            <v>2023年4月</v>
          </cell>
          <cell r="AG2614">
            <v>30</v>
          </cell>
          <cell r="AH2614">
            <v>30</v>
          </cell>
          <cell r="AI2614" t="b">
            <v>1</v>
          </cell>
          <cell r="AJ2614">
            <v>3</v>
          </cell>
          <cell r="AK2614">
            <v>33</v>
          </cell>
          <cell r="AL2614" t="e">
            <v>#N/A</v>
          </cell>
          <cell r="AM2614" t="str">
            <v>202011</v>
          </cell>
          <cell r="AN2614">
            <v>0</v>
          </cell>
          <cell r="AO2614" t="str">
            <v>5年（60月）</v>
          </cell>
        </row>
        <row r="2615">
          <cell r="B2615" t="str">
            <v>黄文杰</v>
          </cell>
          <cell r="C2615" t="str">
            <v>男</v>
          </cell>
          <cell r="D2615" t="str">
            <v>汉族</v>
          </cell>
          <cell r="E2615" t="str">
            <v>1994年1月23日</v>
          </cell>
          <cell r="F2615" t="str">
            <v>中国</v>
          </cell>
          <cell r="G2615" t="str">
            <v>身份证</v>
          </cell>
          <cell r="H2615" t="str">
            <v>450881199401239474</v>
          </cell>
          <cell r="I2615" t="str">
            <v>柳州市妇幼保健院</v>
          </cell>
          <cell r="J2615" t="str">
            <v>2021年10月8日</v>
          </cell>
          <cell r="K2615" t="str">
            <v>2025年12月31日</v>
          </cell>
          <cell r="L2615" t="str">
            <v>是</v>
          </cell>
          <cell r="M2615" t="str">
            <v>柳州</v>
          </cell>
          <cell r="N2615" t="str">
            <v>医院</v>
          </cell>
          <cell r="O2615" t="str">
            <v>硕士研究生</v>
          </cell>
          <cell r="P2615" t="str">
            <v>硕士</v>
          </cell>
          <cell r="Q2615" t="str">
            <v>中南大学</v>
          </cell>
          <cell r="R2615" t="str">
            <v>生物学</v>
          </cell>
          <cell r="S2615" t="str">
            <v>2019年5月</v>
          </cell>
          <cell r="T2615" t="str">
            <v>一流建设高校 </v>
          </cell>
          <cell r="U2615" t="str">
            <v>F</v>
          </cell>
          <cell r="V2615" t="str">
            <v>F</v>
          </cell>
          <cell r="W2615" t="b">
            <v>1</v>
          </cell>
          <cell r="X2615">
            <v>3000</v>
          </cell>
          <cell r="Y2615">
            <v>3000</v>
          </cell>
          <cell r="Z2615" t="b">
            <v>1</v>
          </cell>
          <cell r="AA2615">
            <v>750</v>
          </cell>
          <cell r="AB2615">
            <v>750</v>
          </cell>
          <cell r="AC2615">
            <v>3750</v>
          </cell>
          <cell r="AD2615">
            <v>3750</v>
          </cell>
          <cell r="AE2615" t="str">
            <v>2019年7月</v>
          </cell>
          <cell r="AF2615" t="str">
            <v>2023年4月</v>
          </cell>
          <cell r="AG2615">
            <v>45</v>
          </cell>
          <cell r="AH2615">
            <v>45</v>
          </cell>
          <cell r="AI2615" t="b">
            <v>1</v>
          </cell>
          <cell r="AJ2615">
            <v>3</v>
          </cell>
          <cell r="AK2615">
            <v>48</v>
          </cell>
          <cell r="AL2615" t="e">
            <v>#N/A</v>
          </cell>
          <cell r="AM2615" t="str">
            <v>201907</v>
          </cell>
          <cell r="AN2615">
            <v>0</v>
          </cell>
          <cell r="AO2615" t="str">
            <v>5年（60月）</v>
          </cell>
        </row>
        <row r="2616">
          <cell r="B2616" t="str">
            <v>黎翠</v>
          </cell>
          <cell r="C2616" t="str">
            <v>女</v>
          </cell>
          <cell r="D2616" t="str">
            <v>汉族</v>
          </cell>
          <cell r="E2616" t="str">
            <v>1993年5月18日</v>
          </cell>
          <cell r="F2616" t="str">
            <v>中国</v>
          </cell>
          <cell r="G2616" t="str">
            <v>身份证</v>
          </cell>
          <cell r="H2616" t="str">
            <v>450802199305183620</v>
          </cell>
          <cell r="I2616" t="str">
            <v>柳州市妇幼保健院</v>
          </cell>
          <cell r="J2616" t="str">
            <v>2021年5月12日</v>
          </cell>
          <cell r="K2616" t="str">
            <v>2025年12月31日</v>
          </cell>
          <cell r="L2616" t="str">
            <v>是</v>
          </cell>
          <cell r="M2616" t="str">
            <v>柳州</v>
          </cell>
          <cell r="N2616" t="str">
            <v>医院</v>
          </cell>
          <cell r="O2616" t="str">
            <v>硕士研究生</v>
          </cell>
          <cell r="P2616" t="str">
            <v>硕士</v>
          </cell>
          <cell r="Q2616" t="str">
            <v>广州中医药大学</v>
          </cell>
          <cell r="R2616" t="str">
            <v>针灸推拿学</v>
          </cell>
          <cell r="S2616" t="str">
            <v>2020年6月21日</v>
          </cell>
          <cell r="T2616" t="str">
            <v>其他</v>
          </cell>
          <cell r="U2616" t="str">
            <v>F</v>
          </cell>
          <cell r="V2616" t="str">
            <v>F</v>
          </cell>
          <cell r="W2616" t="b">
            <v>1</v>
          </cell>
          <cell r="X2616">
            <v>3000</v>
          </cell>
          <cell r="Y2616">
            <v>3000</v>
          </cell>
          <cell r="Z2616" t="b">
            <v>1</v>
          </cell>
          <cell r="AA2616">
            <v>750</v>
          </cell>
          <cell r="AB2616">
            <v>750</v>
          </cell>
          <cell r="AC2616">
            <v>3750</v>
          </cell>
          <cell r="AD2616">
            <v>3750</v>
          </cell>
          <cell r="AE2616" t="str">
            <v>2021年5月</v>
          </cell>
          <cell r="AF2616" t="str">
            <v>2023年4月</v>
          </cell>
          <cell r="AG2616">
            <v>23</v>
          </cell>
          <cell r="AH2616">
            <v>23</v>
          </cell>
          <cell r="AI2616" t="b">
            <v>1</v>
          </cell>
          <cell r="AJ2616">
            <v>3</v>
          </cell>
          <cell r="AK2616">
            <v>26</v>
          </cell>
          <cell r="AL2616" t="e">
            <v>#N/A</v>
          </cell>
          <cell r="AM2616" t="str">
            <v>202105</v>
          </cell>
          <cell r="AN2616">
            <v>0</v>
          </cell>
          <cell r="AO2616" t="str">
            <v>5年（60月）</v>
          </cell>
        </row>
        <row r="2617">
          <cell r="B2617" t="str">
            <v>陈政祺</v>
          </cell>
          <cell r="C2617" t="str">
            <v>女</v>
          </cell>
          <cell r="D2617" t="str">
            <v>壮族</v>
          </cell>
          <cell r="E2617" t="str">
            <v>1994年10月30日</v>
          </cell>
          <cell r="F2617" t="str">
            <v>中国</v>
          </cell>
          <cell r="G2617" t="str">
            <v>身份证</v>
          </cell>
          <cell r="H2617" t="str">
            <v>452226199410300024</v>
          </cell>
          <cell r="I2617" t="str">
            <v>柳州市妇幼保健院</v>
          </cell>
          <cell r="J2617" t="str">
            <v>2021年8月1日</v>
          </cell>
          <cell r="K2617" t="str">
            <v>2025年12月31日</v>
          </cell>
          <cell r="L2617" t="str">
            <v>是</v>
          </cell>
          <cell r="M2617" t="str">
            <v>柳州</v>
          </cell>
          <cell r="N2617" t="str">
            <v>医院</v>
          </cell>
          <cell r="O2617" t="str">
            <v>硕士研究生</v>
          </cell>
          <cell r="P2617" t="str">
            <v>硕士</v>
          </cell>
          <cell r="Q2617" t="str">
            <v>东南大学</v>
          </cell>
          <cell r="R2617" t="str">
            <v>临床医学</v>
          </cell>
          <cell r="S2617" t="str">
            <v>2021年6月30日</v>
          </cell>
          <cell r="T2617" t="str">
            <v>一流建设高校 </v>
          </cell>
          <cell r="U2617" t="str">
            <v>F</v>
          </cell>
          <cell r="V2617" t="str">
            <v>F</v>
          </cell>
          <cell r="W2617" t="b">
            <v>1</v>
          </cell>
          <cell r="X2617">
            <v>3000</v>
          </cell>
          <cell r="Y2617">
            <v>3000</v>
          </cell>
          <cell r="Z2617" t="b">
            <v>1</v>
          </cell>
          <cell r="AA2617">
            <v>750</v>
          </cell>
          <cell r="AB2617">
            <v>750</v>
          </cell>
          <cell r="AC2617">
            <v>3750</v>
          </cell>
          <cell r="AD2617">
            <v>3750</v>
          </cell>
          <cell r="AE2617" t="str">
            <v>2021年8月</v>
          </cell>
          <cell r="AF2617" t="str">
            <v>2023年4月</v>
          </cell>
          <cell r="AG2617">
            <v>20</v>
          </cell>
          <cell r="AH2617">
            <v>20</v>
          </cell>
          <cell r="AI2617" t="b">
            <v>1</v>
          </cell>
          <cell r="AJ2617">
            <v>3</v>
          </cell>
          <cell r="AK2617">
            <v>23</v>
          </cell>
          <cell r="AL2617" t="e">
            <v>#N/A</v>
          </cell>
          <cell r="AM2617" t="str">
            <v>202108</v>
          </cell>
          <cell r="AN2617">
            <v>0</v>
          </cell>
          <cell r="AO2617" t="str">
            <v>5年（60月）</v>
          </cell>
        </row>
        <row r="2618">
          <cell r="B2618" t="str">
            <v>文秋月</v>
          </cell>
          <cell r="C2618" t="str">
            <v>女</v>
          </cell>
          <cell r="D2618" t="str">
            <v>汉族</v>
          </cell>
          <cell r="E2618" t="str">
            <v>1994年2月9日</v>
          </cell>
          <cell r="F2618" t="str">
            <v>中国</v>
          </cell>
          <cell r="G2618" t="str">
            <v>身份证</v>
          </cell>
          <cell r="H2618" t="str">
            <v>450327199402090864</v>
          </cell>
          <cell r="I2618" t="str">
            <v>柳州市妇幼保健院</v>
          </cell>
          <cell r="J2618" t="str">
            <v>2021年9月1日</v>
          </cell>
          <cell r="K2618" t="str">
            <v>2025年12月31日</v>
          </cell>
          <cell r="L2618" t="str">
            <v>是</v>
          </cell>
          <cell r="M2618" t="str">
            <v>柳州</v>
          </cell>
          <cell r="N2618" t="str">
            <v>医院</v>
          </cell>
          <cell r="O2618" t="str">
            <v>硕士研究生</v>
          </cell>
          <cell r="P2618" t="str">
            <v>硕士</v>
          </cell>
          <cell r="Q2618" t="str">
            <v>广西医科大学</v>
          </cell>
          <cell r="R2618" t="str">
            <v>妇产科</v>
          </cell>
          <cell r="S2618" t="str">
            <v>2021年6月30日</v>
          </cell>
          <cell r="T2618" t="str">
            <v>其他</v>
          </cell>
          <cell r="U2618" t="str">
            <v>F</v>
          </cell>
          <cell r="V2618" t="str">
            <v>F</v>
          </cell>
          <cell r="W2618" t="b">
            <v>1</v>
          </cell>
          <cell r="X2618">
            <v>3000</v>
          </cell>
          <cell r="Y2618">
            <v>3000</v>
          </cell>
          <cell r="Z2618" t="b">
            <v>1</v>
          </cell>
          <cell r="AA2618">
            <v>750</v>
          </cell>
          <cell r="AB2618">
            <v>750</v>
          </cell>
          <cell r="AC2618">
            <v>3750</v>
          </cell>
          <cell r="AD2618">
            <v>3750</v>
          </cell>
          <cell r="AE2618" t="str">
            <v>2021年9月</v>
          </cell>
          <cell r="AF2618" t="str">
            <v>2023年4月</v>
          </cell>
          <cell r="AG2618">
            <v>19</v>
          </cell>
          <cell r="AH2618">
            <v>19</v>
          </cell>
          <cell r="AI2618" t="b">
            <v>1</v>
          </cell>
          <cell r="AJ2618">
            <v>3</v>
          </cell>
          <cell r="AK2618">
            <v>22</v>
          </cell>
          <cell r="AL2618" t="e">
            <v>#N/A</v>
          </cell>
          <cell r="AM2618" t="str">
            <v>202109</v>
          </cell>
          <cell r="AN2618">
            <v>0</v>
          </cell>
          <cell r="AO2618" t="str">
            <v>5年（60月）</v>
          </cell>
        </row>
        <row r="2619">
          <cell r="B2619" t="str">
            <v>覃彩芳</v>
          </cell>
          <cell r="C2619" t="str">
            <v>女</v>
          </cell>
          <cell r="D2619" t="str">
            <v>壮族</v>
          </cell>
          <cell r="E2619" t="str">
            <v>1994年5月23日</v>
          </cell>
          <cell r="F2619" t="str">
            <v>中国</v>
          </cell>
          <cell r="G2619" t="str">
            <v>身份证</v>
          </cell>
          <cell r="H2619" t="str">
            <v>452224199405234023</v>
          </cell>
          <cell r="I2619" t="str">
            <v>柳州市妇幼保健院</v>
          </cell>
          <cell r="J2619" t="str">
            <v>2021年8月1日</v>
          </cell>
          <cell r="K2619" t="str">
            <v>2025年12月31日</v>
          </cell>
          <cell r="L2619" t="str">
            <v>是</v>
          </cell>
          <cell r="M2619" t="str">
            <v>柳州</v>
          </cell>
          <cell r="N2619" t="str">
            <v>医院</v>
          </cell>
          <cell r="O2619" t="str">
            <v>硕士研究生</v>
          </cell>
          <cell r="P2619" t="str">
            <v>硕士</v>
          </cell>
          <cell r="Q2619" t="str">
            <v>上海中医药大学</v>
          </cell>
          <cell r="R2619" t="str">
            <v>中医妇科学</v>
          </cell>
          <cell r="S2619" t="str">
            <v>2021年6月21日</v>
          </cell>
          <cell r="T2619" t="str">
            <v>其他</v>
          </cell>
          <cell r="U2619" t="str">
            <v>F</v>
          </cell>
          <cell r="V2619" t="str">
            <v>F</v>
          </cell>
          <cell r="W2619" t="b">
            <v>1</v>
          </cell>
          <cell r="X2619">
            <v>3000</v>
          </cell>
          <cell r="Y2619">
            <v>3000</v>
          </cell>
          <cell r="Z2619" t="b">
            <v>1</v>
          </cell>
          <cell r="AA2619">
            <v>750</v>
          </cell>
          <cell r="AB2619">
            <v>750</v>
          </cell>
          <cell r="AC2619">
            <v>3750</v>
          </cell>
          <cell r="AD2619">
            <v>3750</v>
          </cell>
          <cell r="AE2619" t="str">
            <v>2021年8月</v>
          </cell>
          <cell r="AF2619" t="str">
            <v>2023年4月</v>
          </cell>
          <cell r="AG2619">
            <v>20</v>
          </cell>
          <cell r="AH2619">
            <v>20</v>
          </cell>
          <cell r="AI2619" t="b">
            <v>1</v>
          </cell>
          <cell r="AJ2619">
            <v>3</v>
          </cell>
          <cell r="AK2619">
            <v>23</v>
          </cell>
          <cell r="AL2619" t="e">
            <v>#N/A</v>
          </cell>
          <cell r="AM2619" t="str">
            <v>201807</v>
          </cell>
          <cell r="AN2619">
            <v>0</v>
          </cell>
          <cell r="AO2619" t="str">
            <v>5年（60月）</v>
          </cell>
        </row>
        <row r="2620">
          <cell r="B2620" t="str">
            <v>黄文凤</v>
          </cell>
          <cell r="C2620" t="str">
            <v>女</v>
          </cell>
          <cell r="D2620" t="str">
            <v>汉族</v>
          </cell>
          <cell r="E2620" t="str">
            <v>1995年8月14日</v>
          </cell>
          <cell r="F2620" t="str">
            <v>中国</v>
          </cell>
          <cell r="G2620" t="str">
            <v>身份证</v>
          </cell>
          <cell r="H2620" t="str">
            <v>450924199508145329</v>
          </cell>
          <cell r="I2620" t="str">
            <v>柳州市妇幼保健院</v>
          </cell>
          <cell r="J2620" t="str">
            <v>2021年8月1日</v>
          </cell>
          <cell r="K2620" t="str">
            <v>2025年12月31日</v>
          </cell>
          <cell r="L2620" t="str">
            <v>是</v>
          </cell>
          <cell r="M2620" t="str">
            <v>柳州</v>
          </cell>
          <cell r="N2620" t="str">
            <v>医院</v>
          </cell>
          <cell r="O2620" t="str">
            <v>硕士研究生</v>
          </cell>
          <cell r="P2620" t="str">
            <v>硕士</v>
          </cell>
          <cell r="Q2620" t="str">
            <v>成都中医药大学</v>
          </cell>
          <cell r="R2620" t="str">
            <v>中医妇科学</v>
          </cell>
          <cell r="S2620" t="str">
            <v>2021年6月30日</v>
          </cell>
          <cell r="T2620" t="str">
            <v>其他</v>
          </cell>
          <cell r="U2620" t="str">
            <v>F</v>
          </cell>
          <cell r="V2620" t="str">
            <v>F</v>
          </cell>
          <cell r="W2620" t="b">
            <v>1</v>
          </cell>
          <cell r="X2620">
            <v>3000</v>
          </cell>
          <cell r="Y2620">
            <v>3000</v>
          </cell>
          <cell r="Z2620" t="b">
            <v>1</v>
          </cell>
          <cell r="AA2620">
            <v>750</v>
          </cell>
          <cell r="AB2620">
            <v>750</v>
          </cell>
          <cell r="AC2620">
            <v>3750</v>
          </cell>
          <cell r="AD2620">
            <v>3750</v>
          </cell>
          <cell r="AE2620" t="str">
            <v>2021年8月</v>
          </cell>
          <cell r="AF2620" t="str">
            <v>2023年4月</v>
          </cell>
          <cell r="AG2620">
            <v>20</v>
          </cell>
          <cell r="AH2620">
            <v>20</v>
          </cell>
          <cell r="AI2620" t="b">
            <v>1</v>
          </cell>
          <cell r="AJ2620">
            <v>3</v>
          </cell>
          <cell r="AK2620">
            <v>23</v>
          </cell>
          <cell r="AL2620" t="e">
            <v>#N/A</v>
          </cell>
          <cell r="AM2620" t="str">
            <v>202108</v>
          </cell>
          <cell r="AN2620">
            <v>0</v>
          </cell>
          <cell r="AO2620" t="str">
            <v>5年（60月）</v>
          </cell>
        </row>
        <row r="2621">
          <cell r="B2621" t="str">
            <v>银艳桃</v>
          </cell>
          <cell r="C2621" t="str">
            <v>女</v>
          </cell>
          <cell r="D2621" t="str">
            <v>汉族</v>
          </cell>
          <cell r="E2621" t="str">
            <v>1993年1月1日</v>
          </cell>
          <cell r="F2621" t="str">
            <v>中国</v>
          </cell>
          <cell r="G2621" t="str">
            <v>身份证</v>
          </cell>
          <cell r="H2621" t="str">
            <v>450322199301010042</v>
          </cell>
          <cell r="I2621" t="str">
            <v>柳州市妇幼保健院</v>
          </cell>
          <cell r="J2621" t="str">
            <v>2021年8月1日</v>
          </cell>
          <cell r="K2621" t="str">
            <v>2025年12月31日</v>
          </cell>
          <cell r="L2621" t="str">
            <v>是</v>
          </cell>
          <cell r="M2621" t="str">
            <v>柳州</v>
          </cell>
          <cell r="N2621" t="str">
            <v>医院</v>
          </cell>
          <cell r="O2621" t="str">
            <v>硕士研究生</v>
          </cell>
          <cell r="P2621" t="str">
            <v>硕士</v>
          </cell>
          <cell r="Q2621" t="str">
            <v>广西中医药大学</v>
          </cell>
          <cell r="R2621" t="str">
            <v>中西医结合临床</v>
          </cell>
          <cell r="S2621" t="str">
            <v>2021年6月30日</v>
          </cell>
          <cell r="T2621" t="str">
            <v>其他</v>
          </cell>
          <cell r="U2621" t="str">
            <v>F</v>
          </cell>
          <cell r="V2621" t="str">
            <v>F</v>
          </cell>
          <cell r="W2621" t="b">
            <v>1</v>
          </cell>
          <cell r="X2621">
            <v>3000</v>
          </cell>
          <cell r="Y2621">
            <v>3000</v>
          </cell>
          <cell r="Z2621" t="b">
            <v>1</v>
          </cell>
          <cell r="AA2621">
            <v>750</v>
          </cell>
          <cell r="AB2621">
            <v>750</v>
          </cell>
          <cell r="AC2621">
            <v>3750</v>
          </cell>
          <cell r="AD2621">
            <v>3750</v>
          </cell>
          <cell r="AE2621" t="str">
            <v>2021年8月</v>
          </cell>
          <cell r="AF2621" t="str">
            <v>2023年4月</v>
          </cell>
          <cell r="AG2621">
            <v>20</v>
          </cell>
          <cell r="AH2621">
            <v>20</v>
          </cell>
          <cell r="AI2621" t="b">
            <v>1</v>
          </cell>
          <cell r="AJ2621">
            <v>3</v>
          </cell>
          <cell r="AK2621">
            <v>23</v>
          </cell>
          <cell r="AL2621" t="e">
            <v>#N/A</v>
          </cell>
          <cell r="AM2621" t="str">
            <v>202108</v>
          </cell>
          <cell r="AN2621">
            <v>0</v>
          </cell>
          <cell r="AO2621" t="str">
            <v>5年（60月）</v>
          </cell>
        </row>
        <row r="2622">
          <cell r="B2622" t="str">
            <v>余恒希</v>
          </cell>
          <cell r="C2622" t="str">
            <v>女</v>
          </cell>
          <cell r="D2622" t="str">
            <v>汉族</v>
          </cell>
          <cell r="E2622" t="str">
            <v>1994年8月7日</v>
          </cell>
          <cell r="F2622" t="str">
            <v>中国</v>
          </cell>
          <cell r="G2622" t="str">
            <v>身份证</v>
          </cell>
          <cell r="H2622" t="str">
            <v>450821199408073642</v>
          </cell>
          <cell r="I2622" t="str">
            <v>柳州市妇幼保健院</v>
          </cell>
          <cell r="J2622" t="str">
            <v>2021年8月1日</v>
          </cell>
          <cell r="K2622" t="str">
            <v>2025年12月31日</v>
          </cell>
          <cell r="L2622" t="str">
            <v>是</v>
          </cell>
          <cell r="M2622" t="str">
            <v>柳州</v>
          </cell>
          <cell r="N2622" t="str">
            <v>医院</v>
          </cell>
          <cell r="O2622" t="str">
            <v>硕士研究生</v>
          </cell>
          <cell r="P2622" t="str">
            <v>硕士</v>
          </cell>
          <cell r="Q2622" t="str">
            <v>云南中医药大学</v>
          </cell>
          <cell r="R2622" t="str">
            <v>针灸推拿学</v>
          </cell>
          <cell r="S2622" t="str">
            <v>2021年6月30日</v>
          </cell>
          <cell r="T2622" t="str">
            <v>其他</v>
          </cell>
          <cell r="U2622" t="str">
            <v>F</v>
          </cell>
          <cell r="V2622" t="str">
            <v>F</v>
          </cell>
          <cell r="W2622" t="b">
            <v>1</v>
          </cell>
          <cell r="X2622">
            <v>3000</v>
          </cell>
          <cell r="Y2622">
            <v>3000</v>
          </cell>
          <cell r="Z2622" t="b">
            <v>1</v>
          </cell>
          <cell r="AA2622">
            <v>750</v>
          </cell>
          <cell r="AB2622">
            <v>750</v>
          </cell>
          <cell r="AC2622">
            <v>3750</v>
          </cell>
          <cell r="AD2622">
            <v>3750</v>
          </cell>
          <cell r="AE2622" t="str">
            <v>2021年8月</v>
          </cell>
          <cell r="AF2622" t="str">
            <v>2023年4月</v>
          </cell>
          <cell r="AG2622">
            <v>20</v>
          </cell>
          <cell r="AH2622">
            <v>20</v>
          </cell>
          <cell r="AI2622" t="b">
            <v>1</v>
          </cell>
          <cell r="AJ2622">
            <v>3</v>
          </cell>
          <cell r="AK2622">
            <v>23</v>
          </cell>
          <cell r="AL2622" t="e">
            <v>#N/A</v>
          </cell>
          <cell r="AM2622" t="str">
            <v>202108</v>
          </cell>
          <cell r="AN2622">
            <v>0</v>
          </cell>
          <cell r="AO2622" t="str">
            <v>5年（60月）</v>
          </cell>
        </row>
        <row r="2623">
          <cell r="B2623" t="str">
            <v>林安</v>
          </cell>
          <cell r="C2623" t="str">
            <v>男</v>
          </cell>
          <cell r="D2623" t="str">
            <v>汉族</v>
          </cell>
          <cell r="E2623" t="str">
            <v>1992年11月18日</v>
          </cell>
          <cell r="F2623" t="str">
            <v>中国</v>
          </cell>
          <cell r="G2623" t="str">
            <v>身份证</v>
          </cell>
          <cell r="H2623" t="str">
            <v>45052119921118553X</v>
          </cell>
          <cell r="I2623" t="str">
            <v>柳州市妇幼保健院</v>
          </cell>
          <cell r="J2623" t="str">
            <v>2021年8月1日</v>
          </cell>
          <cell r="K2623" t="str">
            <v>2025年12月31日</v>
          </cell>
          <cell r="L2623" t="str">
            <v>是</v>
          </cell>
          <cell r="M2623" t="str">
            <v>柳州</v>
          </cell>
          <cell r="N2623" t="str">
            <v>医院</v>
          </cell>
          <cell r="O2623" t="str">
            <v>硕士研究生</v>
          </cell>
          <cell r="P2623" t="str">
            <v>硕士</v>
          </cell>
          <cell r="Q2623" t="str">
            <v>广西中医药大学</v>
          </cell>
          <cell r="R2623" t="str">
            <v>针灸推拿学</v>
          </cell>
          <cell r="S2623" t="str">
            <v>2021年6月30日</v>
          </cell>
          <cell r="T2623" t="str">
            <v>其他</v>
          </cell>
          <cell r="U2623" t="str">
            <v>F</v>
          </cell>
          <cell r="V2623" t="str">
            <v>F</v>
          </cell>
          <cell r="W2623" t="b">
            <v>1</v>
          </cell>
          <cell r="X2623">
            <v>3000</v>
          </cell>
          <cell r="Y2623">
            <v>3000</v>
          </cell>
          <cell r="Z2623" t="b">
            <v>1</v>
          </cell>
          <cell r="AA2623">
            <v>750</v>
          </cell>
          <cell r="AB2623">
            <v>750</v>
          </cell>
          <cell r="AC2623">
            <v>3750</v>
          </cell>
          <cell r="AD2623">
            <v>3750</v>
          </cell>
          <cell r="AE2623" t="str">
            <v>2021年8月</v>
          </cell>
          <cell r="AF2623" t="str">
            <v>2023年4月</v>
          </cell>
          <cell r="AG2623">
            <v>20</v>
          </cell>
          <cell r="AH2623">
            <v>20</v>
          </cell>
          <cell r="AI2623" t="b">
            <v>1</v>
          </cell>
          <cell r="AJ2623">
            <v>3</v>
          </cell>
          <cell r="AK2623">
            <v>23</v>
          </cell>
          <cell r="AL2623" t="e">
            <v>#N/A</v>
          </cell>
          <cell r="AM2623" t="str">
            <v>202108</v>
          </cell>
          <cell r="AN2623">
            <v>0</v>
          </cell>
          <cell r="AO2623" t="str">
            <v>5年（60月）</v>
          </cell>
        </row>
        <row r="2624">
          <cell r="B2624" t="str">
            <v>罗海强</v>
          </cell>
          <cell r="C2624" t="str">
            <v>男</v>
          </cell>
          <cell r="D2624" t="str">
            <v>汉族</v>
          </cell>
          <cell r="E2624" t="str">
            <v>1995年2月20日</v>
          </cell>
          <cell r="F2624" t="str">
            <v>中国</v>
          </cell>
          <cell r="G2624" t="str">
            <v>身份证</v>
          </cell>
          <cell r="H2624" t="str">
            <v>450881199502204414</v>
          </cell>
          <cell r="I2624" t="str">
            <v>柳州市妇幼保健院</v>
          </cell>
          <cell r="J2624" t="str">
            <v>2021年8月1日</v>
          </cell>
          <cell r="K2624" t="str">
            <v>2025年12月31日</v>
          </cell>
          <cell r="L2624" t="str">
            <v>是</v>
          </cell>
          <cell r="M2624" t="str">
            <v>柳州</v>
          </cell>
          <cell r="N2624" t="str">
            <v>医院</v>
          </cell>
          <cell r="O2624" t="str">
            <v>硕士研究生</v>
          </cell>
          <cell r="P2624" t="str">
            <v>硕士</v>
          </cell>
          <cell r="Q2624" t="str">
            <v>广西中医药大学</v>
          </cell>
          <cell r="R2624" t="str">
            <v>中医儿科学</v>
          </cell>
          <cell r="S2624" t="str">
            <v>2021年6月30日</v>
          </cell>
          <cell r="T2624" t="str">
            <v>其他</v>
          </cell>
          <cell r="U2624" t="str">
            <v>F</v>
          </cell>
          <cell r="V2624" t="str">
            <v>F</v>
          </cell>
          <cell r="W2624" t="b">
            <v>1</v>
          </cell>
          <cell r="X2624">
            <v>3000</v>
          </cell>
          <cell r="Y2624">
            <v>3000</v>
          </cell>
          <cell r="Z2624" t="b">
            <v>1</v>
          </cell>
          <cell r="AA2624">
            <v>750</v>
          </cell>
          <cell r="AB2624">
            <v>750</v>
          </cell>
          <cell r="AC2624">
            <v>3750</v>
          </cell>
          <cell r="AD2624">
            <v>3750</v>
          </cell>
          <cell r="AE2624" t="str">
            <v>2021年8月</v>
          </cell>
          <cell r="AF2624" t="str">
            <v>2023年4月</v>
          </cell>
          <cell r="AG2624">
            <v>20</v>
          </cell>
          <cell r="AH2624">
            <v>20</v>
          </cell>
          <cell r="AI2624" t="b">
            <v>1</v>
          </cell>
          <cell r="AJ2624">
            <v>3</v>
          </cell>
          <cell r="AK2624">
            <v>23</v>
          </cell>
          <cell r="AL2624" t="e">
            <v>#N/A</v>
          </cell>
          <cell r="AM2624" t="str">
            <v>202108</v>
          </cell>
          <cell r="AN2624">
            <v>0</v>
          </cell>
          <cell r="AO2624" t="str">
            <v>5年（60月）</v>
          </cell>
        </row>
        <row r="2625">
          <cell r="B2625" t="str">
            <v>廖彬</v>
          </cell>
          <cell r="C2625" t="str">
            <v>男</v>
          </cell>
          <cell r="D2625" t="str">
            <v>汉</v>
          </cell>
          <cell r="E2625" t="str">
            <v>1993年4月12日</v>
          </cell>
          <cell r="F2625" t="str">
            <v>中国</v>
          </cell>
          <cell r="G2625" t="str">
            <v>身份证</v>
          </cell>
          <cell r="H2625" t="str">
            <v>450421199304129013</v>
          </cell>
          <cell r="I2625" t="str">
            <v>柳州市妇幼保健院</v>
          </cell>
          <cell r="J2625">
            <v>44621</v>
          </cell>
          <cell r="K2625">
            <v>46387</v>
          </cell>
          <cell r="L2625" t="str">
            <v>是</v>
          </cell>
          <cell r="M2625" t="str">
            <v>柳州</v>
          </cell>
          <cell r="N2625" t="str">
            <v>医院</v>
          </cell>
          <cell r="O2625" t="str">
            <v>硕士研究生</v>
          </cell>
          <cell r="P2625" t="str">
            <v>硕士</v>
          </cell>
          <cell r="Q2625" t="str">
            <v>广州中医药大学</v>
          </cell>
          <cell r="R2625" t="str">
            <v>针灸推拿学</v>
          </cell>
          <cell r="S2625">
            <v>43983</v>
          </cell>
          <cell r="T2625" t="str">
            <v>非一流建设高校的一流建设学科 </v>
          </cell>
          <cell r="U2625" t="str">
            <v>F</v>
          </cell>
          <cell r="V2625" t="str">
            <v>F</v>
          </cell>
          <cell r="W2625" t="b">
            <v>1</v>
          </cell>
          <cell r="X2625">
            <v>3000</v>
          </cell>
          <cell r="Y2625">
            <v>3000</v>
          </cell>
          <cell r="Z2625" t="b">
            <v>1</v>
          </cell>
          <cell r="AA2625">
            <v>750</v>
          </cell>
          <cell r="AB2625">
            <v>750</v>
          </cell>
          <cell r="AC2625">
            <v>3750</v>
          </cell>
          <cell r="AD2625">
            <v>3750</v>
          </cell>
          <cell r="AE2625">
            <v>44621</v>
          </cell>
          <cell r="AF2625" t="str">
            <v>2023年4月</v>
          </cell>
          <cell r="AG2625">
            <v>13</v>
          </cell>
          <cell r="AH2625">
            <v>13</v>
          </cell>
          <cell r="AI2625" t="b">
            <v>1</v>
          </cell>
          <cell r="AJ2625">
            <v>3</v>
          </cell>
          <cell r="AK2625">
            <v>16</v>
          </cell>
          <cell r="AL2625" t="e">
            <v>#N/A</v>
          </cell>
          <cell r="AM2625" t="str">
            <v>202008</v>
          </cell>
          <cell r="AN2625" t="str">
            <v>市卫健委备案</v>
          </cell>
          <cell r="AO2625" t="str">
            <v>5年（60月）</v>
          </cell>
        </row>
        <row r="2626">
          <cell r="B2626" t="str">
            <v>谭雪梅</v>
          </cell>
          <cell r="C2626" t="str">
            <v>女</v>
          </cell>
          <cell r="D2626" t="str">
            <v>壮族</v>
          </cell>
          <cell r="E2626" t="str">
            <v>1996.02.26</v>
          </cell>
          <cell r="F2626" t="str">
            <v>中国</v>
          </cell>
          <cell r="G2626" t="str">
            <v>身份证</v>
          </cell>
          <cell r="H2626" t="str">
            <v>452226199602260629</v>
          </cell>
          <cell r="I2626" t="str">
            <v>柳州市妇幼保健院</v>
          </cell>
          <cell r="J2626" t="str">
            <v>2022年2月8日</v>
          </cell>
          <cell r="K2626">
            <v>46387</v>
          </cell>
          <cell r="L2626" t="str">
            <v>是</v>
          </cell>
          <cell r="M2626" t="str">
            <v>广西柳州</v>
          </cell>
          <cell r="N2626" t="str">
            <v>医院</v>
          </cell>
          <cell r="O2626" t="str">
            <v>硕士研究生</v>
          </cell>
          <cell r="P2626" t="str">
            <v>硕士</v>
          </cell>
          <cell r="Q2626" t="str">
            <v>南方医科大学</v>
          </cell>
          <cell r="R2626" t="str">
            <v>遗传学</v>
          </cell>
          <cell r="S2626" t="str">
            <v>2022.6.30</v>
          </cell>
          <cell r="T2626" t="str">
            <v>一流建设高校</v>
          </cell>
          <cell r="U2626" t="str">
            <v>F</v>
          </cell>
          <cell r="V2626" t="str">
            <v>F</v>
          </cell>
          <cell r="W2626" t="b">
            <v>1</v>
          </cell>
          <cell r="X2626">
            <v>3000</v>
          </cell>
          <cell r="Y2626">
            <v>3000</v>
          </cell>
          <cell r="Z2626" t="b">
            <v>1</v>
          </cell>
          <cell r="AA2626">
            <v>750</v>
          </cell>
          <cell r="AB2626">
            <v>750</v>
          </cell>
          <cell r="AC2626">
            <v>3750</v>
          </cell>
          <cell r="AD2626">
            <v>3750</v>
          </cell>
          <cell r="AE2626" t="str">
            <v>2022年2月</v>
          </cell>
          <cell r="AF2626" t="str">
            <v>2023年4月</v>
          </cell>
          <cell r="AG2626">
            <v>14</v>
          </cell>
          <cell r="AH2626">
            <v>14</v>
          </cell>
          <cell r="AI2626" t="b">
            <v>1</v>
          </cell>
          <cell r="AJ2626">
            <v>3</v>
          </cell>
          <cell r="AK2626">
            <v>17</v>
          </cell>
          <cell r="AL2626" t="e">
            <v>#N/A</v>
          </cell>
          <cell r="AM2626" t="str">
            <v>202202</v>
          </cell>
          <cell r="AN2626" t="str">
            <v>市卫健委备案</v>
          </cell>
          <cell r="AO2626" t="str">
            <v>5年（60月）</v>
          </cell>
        </row>
        <row r="2627">
          <cell r="B2627" t="str">
            <v>熊森</v>
          </cell>
          <cell r="C2627" t="str">
            <v>女</v>
          </cell>
          <cell r="D2627" t="str">
            <v>壮族</v>
          </cell>
          <cell r="E2627" t="str">
            <v>1995.10.25</v>
          </cell>
          <cell r="F2627" t="str">
            <v>中国</v>
          </cell>
          <cell r="G2627" t="str">
            <v>身份证</v>
          </cell>
          <cell r="H2627" t="str">
            <v>452225199510250523</v>
          </cell>
          <cell r="I2627" t="str">
            <v>柳州市妇幼保健院</v>
          </cell>
          <cell r="J2627" t="str">
            <v>2022年7月4日</v>
          </cell>
          <cell r="K2627">
            <v>46387</v>
          </cell>
          <cell r="L2627" t="str">
            <v>是</v>
          </cell>
          <cell r="M2627" t="str">
            <v>广西柳州</v>
          </cell>
          <cell r="N2627" t="str">
            <v>医院</v>
          </cell>
          <cell r="O2627" t="str">
            <v>硕士研究生</v>
          </cell>
          <cell r="P2627" t="str">
            <v>硕士</v>
          </cell>
          <cell r="Q2627" t="str">
            <v>广西医科大学</v>
          </cell>
          <cell r="R2627" t="str">
            <v>社会医学与卫生事业管理</v>
          </cell>
          <cell r="S2627">
            <v>2022.07</v>
          </cell>
          <cell r="T2627" t="str">
            <v>其他</v>
          </cell>
          <cell r="U2627" t="str">
            <v>F</v>
          </cell>
          <cell r="V2627" t="str">
            <v>F</v>
          </cell>
          <cell r="W2627" t="b">
            <v>1</v>
          </cell>
          <cell r="X2627">
            <v>3000</v>
          </cell>
          <cell r="Y2627">
            <v>3000</v>
          </cell>
          <cell r="Z2627" t="b">
            <v>1</v>
          </cell>
          <cell r="AA2627">
            <v>750</v>
          </cell>
          <cell r="AB2627">
            <v>750</v>
          </cell>
          <cell r="AC2627">
            <v>3750</v>
          </cell>
          <cell r="AD2627">
            <v>3750</v>
          </cell>
          <cell r="AE2627">
            <v>44743</v>
          </cell>
          <cell r="AF2627" t="str">
            <v>2023年4月</v>
          </cell>
          <cell r="AG2627">
            <v>9</v>
          </cell>
          <cell r="AH2627">
            <v>9</v>
          </cell>
          <cell r="AI2627" t="b">
            <v>1</v>
          </cell>
          <cell r="AJ2627">
            <v>3</v>
          </cell>
          <cell r="AK2627">
            <v>12</v>
          </cell>
          <cell r="AL2627" t="e">
            <v>#N/A</v>
          </cell>
          <cell r="AM2627" t="str">
            <v>202207</v>
          </cell>
          <cell r="AN2627" t="str">
            <v>市卫健委备案
三方协议认定</v>
          </cell>
          <cell r="AO2627" t="str">
            <v>5年（60月）</v>
          </cell>
        </row>
        <row r="2628">
          <cell r="B2628" t="str">
            <v>时宜蓉</v>
          </cell>
          <cell r="C2628" t="str">
            <v>女</v>
          </cell>
          <cell r="D2628" t="str">
            <v>汉</v>
          </cell>
          <cell r="E2628" t="str">
            <v>1996.07.04</v>
          </cell>
          <cell r="F2628" t="str">
            <v>中国</v>
          </cell>
          <cell r="G2628" t="str">
            <v>身份证</v>
          </cell>
          <cell r="H2628" t="str">
            <v>450305199607042024</v>
          </cell>
          <cell r="I2628" t="str">
            <v>柳州市妇幼保健院</v>
          </cell>
          <cell r="J2628">
            <v>44774</v>
          </cell>
          <cell r="K2628">
            <v>46387</v>
          </cell>
          <cell r="L2628" t="str">
            <v>是</v>
          </cell>
          <cell r="M2628" t="str">
            <v>广西柳州</v>
          </cell>
          <cell r="N2628" t="str">
            <v>医院</v>
          </cell>
          <cell r="O2628" t="str">
            <v>硕士研究生</v>
          </cell>
          <cell r="P2628" t="str">
            <v>硕士</v>
          </cell>
          <cell r="Q2628" t="str">
            <v>广西中医药大学</v>
          </cell>
          <cell r="R2628" t="str">
            <v>针灸推拿学</v>
          </cell>
          <cell r="S2628" t="str">
            <v>2022.6.30</v>
          </cell>
          <cell r="T2628" t="str">
            <v>其他</v>
          </cell>
          <cell r="U2628" t="str">
            <v>F</v>
          </cell>
          <cell r="V2628" t="str">
            <v>F</v>
          </cell>
          <cell r="W2628" t="b">
            <v>1</v>
          </cell>
          <cell r="X2628">
            <v>3000</v>
          </cell>
          <cell r="Y2628">
            <v>3000</v>
          </cell>
          <cell r="Z2628" t="b">
            <v>1</v>
          </cell>
          <cell r="AA2628">
            <v>750</v>
          </cell>
          <cell r="AB2628">
            <v>750</v>
          </cell>
          <cell r="AC2628">
            <v>3750</v>
          </cell>
          <cell r="AD2628">
            <v>3750</v>
          </cell>
          <cell r="AE2628" t="str">
            <v>2022年8月</v>
          </cell>
          <cell r="AF2628" t="str">
            <v>2023年4月</v>
          </cell>
          <cell r="AG2628">
            <v>8</v>
          </cell>
          <cell r="AH2628">
            <v>8</v>
          </cell>
          <cell r="AI2628" t="b">
            <v>1</v>
          </cell>
          <cell r="AJ2628">
            <v>3</v>
          </cell>
          <cell r="AK2628">
            <v>11</v>
          </cell>
          <cell r="AL2628" t="e">
            <v>#N/A</v>
          </cell>
          <cell r="AM2628" t="str">
            <v>202208</v>
          </cell>
          <cell r="AN2628" t="str">
            <v>市卫健委备案
三方协议认定</v>
          </cell>
          <cell r="AO2628" t="str">
            <v>5年（60月）</v>
          </cell>
        </row>
        <row r="2629">
          <cell r="B2629" t="str">
            <v>卢丽珍</v>
          </cell>
          <cell r="C2629" t="str">
            <v>女</v>
          </cell>
          <cell r="D2629" t="str">
            <v>壮族</v>
          </cell>
          <cell r="E2629" t="str">
            <v>1995.09.18</v>
          </cell>
          <cell r="F2629" t="str">
            <v>中国</v>
          </cell>
          <cell r="G2629" t="str">
            <v>身份证</v>
          </cell>
          <cell r="H2629" t="str">
            <v>452226199509185142</v>
          </cell>
          <cell r="I2629" t="str">
            <v>柳州市妇幼保健院</v>
          </cell>
          <cell r="J2629">
            <v>44774</v>
          </cell>
          <cell r="K2629">
            <v>46387</v>
          </cell>
          <cell r="L2629" t="str">
            <v>是</v>
          </cell>
          <cell r="M2629" t="str">
            <v>广西柳州</v>
          </cell>
          <cell r="N2629" t="str">
            <v>医院</v>
          </cell>
          <cell r="O2629" t="str">
            <v>硕士研究生</v>
          </cell>
          <cell r="P2629" t="str">
            <v>硕士</v>
          </cell>
          <cell r="Q2629" t="str">
            <v>广西医科大学</v>
          </cell>
          <cell r="R2629" t="str">
            <v>儿科学</v>
          </cell>
          <cell r="S2629" t="str">
            <v>2022.6.30</v>
          </cell>
          <cell r="T2629" t="str">
            <v>其他</v>
          </cell>
          <cell r="U2629" t="str">
            <v>F</v>
          </cell>
          <cell r="V2629" t="str">
            <v>F</v>
          </cell>
          <cell r="W2629" t="b">
            <v>1</v>
          </cell>
          <cell r="X2629">
            <v>3000</v>
          </cell>
          <cell r="Y2629">
            <v>3000</v>
          </cell>
          <cell r="Z2629" t="b">
            <v>1</v>
          </cell>
          <cell r="AA2629">
            <v>750</v>
          </cell>
          <cell r="AB2629">
            <v>750</v>
          </cell>
          <cell r="AC2629">
            <v>3750</v>
          </cell>
          <cell r="AD2629">
            <v>3750</v>
          </cell>
          <cell r="AE2629" t="str">
            <v>2022年8月</v>
          </cell>
          <cell r="AF2629" t="str">
            <v>2023年4月</v>
          </cell>
          <cell r="AG2629">
            <v>8</v>
          </cell>
          <cell r="AH2629">
            <v>8</v>
          </cell>
          <cell r="AI2629" t="b">
            <v>1</v>
          </cell>
          <cell r="AJ2629">
            <v>3</v>
          </cell>
          <cell r="AK2629">
            <v>11</v>
          </cell>
          <cell r="AL2629" t="e">
            <v>#N/A</v>
          </cell>
          <cell r="AM2629" t="str">
            <v>202208</v>
          </cell>
          <cell r="AN2629" t="str">
            <v>市卫健委备案
三方协议认定</v>
          </cell>
          <cell r="AO2629" t="str">
            <v>5年（60月）</v>
          </cell>
        </row>
        <row r="2630">
          <cell r="B2630" t="str">
            <v>韦言果</v>
          </cell>
          <cell r="C2630" t="str">
            <v>男</v>
          </cell>
          <cell r="D2630" t="str">
            <v>布依族</v>
          </cell>
          <cell r="E2630" t="str">
            <v>1992.08.24</v>
          </cell>
          <cell r="F2630" t="str">
            <v>中国</v>
          </cell>
          <cell r="G2630" t="str">
            <v>身份证</v>
          </cell>
          <cell r="H2630" t="str">
            <v>452725199208240479</v>
          </cell>
          <cell r="I2630" t="str">
            <v>柳州市妇幼保健院</v>
          </cell>
          <cell r="J2630">
            <v>44774</v>
          </cell>
          <cell r="K2630">
            <v>46387</v>
          </cell>
          <cell r="L2630" t="str">
            <v>是</v>
          </cell>
          <cell r="M2630" t="str">
            <v>广西柳州</v>
          </cell>
          <cell r="N2630" t="str">
            <v>医院</v>
          </cell>
          <cell r="O2630" t="str">
            <v>硕士研究生</v>
          </cell>
          <cell r="P2630" t="str">
            <v>硕士</v>
          </cell>
          <cell r="Q2630" t="str">
            <v>广西中医药大学</v>
          </cell>
          <cell r="R2630" t="str">
            <v>中医骨伤</v>
          </cell>
          <cell r="S2630">
            <v>2022.06</v>
          </cell>
          <cell r="T2630" t="str">
            <v>其他</v>
          </cell>
          <cell r="U2630" t="str">
            <v>F</v>
          </cell>
          <cell r="V2630" t="str">
            <v>F</v>
          </cell>
          <cell r="W2630" t="b">
            <v>1</v>
          </cell>
          <cell r="X2630">
            <v>3000</v>
          </cell>
          <cell r="Y2630">
            <v>3000</v>
          </cell>
          <cell r="Z2630" t="b">
            <v>1</v>
          </cell>
          <cell r="AA2630">
            <v>750</v>
          </cell>
          <cell r="AB2630">
            <v>750</v>
          </cell>
          <cell r="AC2630">
            <v>3750</v>
          </cell>
          <cell r="AD2630">
            <v>3750</v>
          </cell>
          <cell r="AE2630" t="str">
            <v>2022年8月</v>
          </cell>
          <cell r="AF2630" t="str">
            <v>2023年4月</v>
          </cell>
          <cell r="AG2630">
            <v>8</v>
          </cell>
          <cell r="AH2630">
            <v>8</v>
          </cell>
          <cell r="AI2630" t="b">
            <v>1</v>
          </cell>
          <cell r="AJ2630">
            <v>3</v>
          </cell>
          <cell r="AK2630">
            <v>11</v>
          </cell>
          <cell r="AL2630" t="e">
            <v>#N/A</v>
          </cell>
          <cell r="AM2630" t="str">
            <v>202208</v>
          </cell>
          <cell r="AN2630" t="str">
            <v>市卫健委备案
三方协议认定</v>
          </cell>
          <cell r="AO2630" t="str">
            <v>5年（60月）</v>
          </cell>
        </row>
        <row r="2631">
          <cell r="B2631" t="str">
            <v>周明明</v>
          </cell>
          <cell r="C2631" t="str">
            <v>男</v>
          </cell>
          <cell r="D2631" t="str">
            <v>壮族</v>
          </cell>
          <cell r="E2631" t="str">
            <v>1992.11.15</v>
          </cell>
          <cell r="F2631" t="str">
            <v>中国</v>
          </cell>
          <cell r="G2631" t="str">
            <v>身份证</v>
          </cell>
          <cell r="H2631" t="str">
            <v>452225199211152114</v>
          </cell>
          <cell r="I2631" t="str">
            <v>柳州市妇幼保健院</v>
          </cell>
          <cell r="J2631">
            <v>44774</v>
          </cell>
          <cell r="K2631">
            <v>46387</v>
          </cell>
          <cell r="L2631" t="str">
            <v>是</v>
          </cell>
          <cell r="M2631" t="str">
            <v>广西柳州</v>
          </cell>
          <cell r="N2631" t="str">
            <v>医院</v>
          </cell>
          <cell r="O2631" t="str">
            <v>硕士研究生</v>
          </cell>
          <cell r="P2631" t="str">
            <v>硕士</v>
          </cell>
          <cell r="Q2631" t="str">
            <v>广西中医药大学</v>
          </cell>
          <cell r="R2631" t="str">
            <v>中医骨伤科学</v>
          </cell>
          <cell r="S2631" t="str">
            <v>2022.6.30</v>
          </cell>
          <cell r="T2631" t="str">
            <v>其他</v>
          </cell>
          <cell r="U2631" t="str">
            <v>F</v>
          </cell>
          <cell r="V2631" t="str">
            <v>F</v>
          </cell>
          <cell r="W2631" t="b">
            <v>1</v>
          </cell>
          <cell r="X2631">
            <v>3000</v>
          </cell>
          <cell r="Y2631">
            <v>3000</v>
          </cell>
          <cell r="Z2631" t="b">
            <v>1</v>
          </cell>
          <cell r="AA2631">
            <v>750</v>
          </cell>
          <cell r="AB2631">
            <v>750</v>
          </cell>
          <cell r="AC2631">
            <v>3750</v>
          </cell>
          <cell r="AD2631">
            <v>3750</v>
          </cell>
          <cell r="AE2631" t="str">
            <v>2022年8月</v>
          </cell>
          <cell r="AF2631" t="str">
            <v>2023年4月</v>
          </cell>
          <cell r="AG2631">
            <v>8</v>
          </cell>
          <cell r="AH2631">
            <v>8</v>
          </cell>
          <cell r="AI2631" t="b">
            <v>1</v>
          </cell>
          <cell r="AJ2631">
            <v>3</v>
          </cell>
          <cell r="AK2631">
            <v>11</v>
          </cell>
          <cell r="AL2631" t="e">
            <v>#N/A</v>
          </cell>
          <cell r="AM2631" t="str">
            <v>202208</v>
          </cell>
          <cell r="AN2631" t="str">
            <v>市卫健委备案
三方协议认定</v>
          </cell>
          <cell r="AO2631" t="str">
            <v>5年（60月）</v>
          </cell>
        </row>
        <row r="2632">
          <cell r="B2632" t="str">
            <v>李丹</v>
          </cell>
          <cell r="C2632" t="str">
            <v>女</v>
          </cell>
          <cell r="D2632" t="str">
            <v>汉族</v>
          </cell>
          <cell r="E2632" t="str">
            <v>1996.12.11</v>
          </cell>
          <cell r="F2632" t="str">
            <v>中国</v>
          </cell>
          <cell r="G2632" t="str">
            <v>身份证</v>
          </cell>
          <cell r="H2632" t="str">
            <v>450223199612114026</v>
          </cell>
          <cell r="I2632" t="str">
            <v>柳州市妇幼保健院</v>
          </cell>
          <cell r="J2632" t="str">
            <v>2022年7月4日</v>
          </cell>
          <cell r="K2632">
            <v>46387</v>
          </cell>
          <cell r="L2632" t="str">
            <v>是</v>
          </cell>
          <cell r="M2632" t="str">
            <v>广西柳州</v>
          </cell>
          <cell r="N2632" t="str">
            <v>医院</v>
          </cell>
          <cell r="O2632" t="str">
            <v>本科</v>
          </cell>
          <cell r="P2632" t="str">
            <v>学士</v>
          </cell>
          <cell r="Q2632" t="str">
            <v>广西医科大学</v>
          </cell>
          <cell r="R2632" t="str">
            <v>康复治疗学</v>
          </cell>
          <cell r="S2632">
            <v>2022.06</v>
          </cell>
          <cell r="T2632" t="str">
            <v>其他</v>
          </cell>
          <cell r="U2632" t="str">
            <v>H</v>
          </cell>
          <cell r="V2632" t="str">
            <v>H</v>
          </cell>
          <cell r="W2632" t="b">
            <v>1</v>
          </cell>
          <cell r="X2632">
            <v>1500</v>
          </cell>
          <cell r="Y2632">
            <v>1500</v>
          </cell>
          <cell r="Z2632" t="b">
            <v>1</v>
          </cell>
          <cell r="AA2632">
            <v>375</v>
          </cell>
          <cell r="AB2632">
            <v>375</v>
          </cell>
          <cell r="AC2632">
            <v>1875</v>
          </cell>
          <cell r="AD2632">
            <v>1875</v>
          </cell>
          <cell r="AE2632" t="str">
            <v>2022年7月</v>
          </cell>
          <cell r="AF2632" t="str">
            <v>2023年4月</v>
          </cell>
          <cell r="AG2632">
            <v>9</v>
          </cell>
          <cell r="AH2632">
            <v>9</v>
          </cell>
          <cell r="AI2632" t="b">
            <v>1</v>
          </cell>
          <cell r="AJ2632">
            <v>3</v>
          </cell>
          <cell r="AK2632">
            <v>12</v>
          </cell>
          <cell r="AL2632" t="e">
            <v>#N/A</v>
          </cell>
          <cell r="AM2632" t="str">
            <v>202207</v>
          </cell>
          <cell r="AN2632" t="str">
            <v>市卫健委备案
三方协议认定</v>
          </cell>
          <cell r="AO2632" t="str">
            <v>1年
（12个月）</v>
          </cell>
        </row>
        <row r="2633">
          <cell r="B2633" t="str">
            <v>万珊</v>
          </cell>
          <cell r="C2633" t="str">
            <v>女</v>
          </cell>
          <cell r="D2633" t="str">
            <v>汉族</v>
          </cell>
          <cell r="E2633" t="str">
            <v>1999.02.12</v>
          </cell>
          <cell r="F2633" t="str">
            <v>中国</v>
          </cell>
          <cell r="G2633" t="str">
            <v>身份证</v>
          </cell>
          <cell r="H2633" t="str">
            <v>450802199902121268</v>
          </cell>
          <cell r="I2633" t="str">
            <v>柳州市妇幼保健院</v>
          </cell>
          <cell r="J2633">
            <v>44747</v>
          </cell>
          <cell r="K2633">
            <v>46387</v>
          </cell>
          <cell r="L2633" t="str">
            <v>是</v>
          </cell>
          <cell r="M2633" t="str">
            <v>广西柳州</v>
          </cell>
          <cell r="N2633" t="str">
            <v>医院</v>
          </cell>
          <cell r="O2633" t="str">
            <v>本科</v>
          </cell>
          <cell r="P2633" t="str">
            <v>学士</v>
          </cell>
          <cell r="Q2633" t="str">
            <v>广西医科大学</v>
          </cell>
          <cell r="R2633" t="str">
            <v>康复治疗学</v>
          </cell>
          <cell r="S2633">
            <v>2022.06</v>
          </cell>
          <cell r="T2633" t="str">
            <v>其他</v>
          </cell>
          <cell r="U2633" t="str">
            <v>H</v>
          </cell>
          <cell r="V2633" t="str">
            <v>H</v>
          </cell>
          <cell r="W2633" t="b">
            <v>1</v>
          </cell>
          <cell r="X2633">
            <v>1500</v>
          </cell>
          <cell r="Y2633">
            <v>1500</v>
          </cell>
          <cell r="Z2633" t="b">
            <v>1</v>
          </cell>
          <cell r="AA2633">
            <v>375</v>
          </cell>
          <cell r="AB2633">
            <v>375</v>
          </cell>
          <cell r="AC2633">
            <v>1875</v>
          </cell>
          <cell r="AD2633">
            <v>1875</v>
          </cell>
          <cell r="AE2633" t="str">
            <v>2022年7月</v>
          </cell>
          <cell r="AF2633" t="str">
            <v>2023年4月</v>
          </cell>
          <cell r="AG2633">
            <v>9</v>
          </cell>
          <cell r="AH2633">
            <v>9</v>
          </cell>
          <cell r="AI2633" t="b">
            <v>1</v>
          </cell>
          <cell r="AJ2633">
            <v>3</v>
          </cell>
          <cell r="AK2633">
            <v>12</v>
          </cell>
          <cell r="AL2633" t="e">
            <v>#N/A</v>
          </cell>
          <cell r="AM2633" t="str">
            <v>202207</v>
          </cell>
          <cell r="AN2633" t="str">
            <v>市卫健委备案
三方协议认定</v>
          </cell>
          <cell r="AO2633" t="str">
            <v>1年
（12个月）</v>
          </cell>
        </row>
        <row r="2634">
          <cell r="B2634" t="str">
            <v>冼星宏</v>
          </cell>
          <cell r="C2634" t="str">
            <v>男</v>
          </cell>
          <cell r="D2634" t="str">
            <v>壮</v>
          </cell>
          <cell r="E2634" t="str">
            <v>2000.03.07</v>
          </cell>
          <cell r="F2634" t="str">
            <v>中国</v>
          </cell>
          <cell r="G2634" t="str">
            <v>身份证</v>
          </cell>
          <cell r="H2634" t="str">
            <v>452128200003070017</v>
          </cell>
          <cell r="I2634" t="str">
            <v>柳州市妇幼保健院</v>
          </cell>
          <cell r="J2634">
            <v>44750</v>
          </cell>
          <cell r="K2634">
            <v>46387</v>
          </cell>
          <cell r="L2634" t="str">
            <v>是</v>
          </cell>
          <cell r="M2634" t="str">
            <v>广西柳州</v>
          </cell>
          <cell r="N2634" t="str">
            <v>医院</v>
          </cell>
          <cell r="O2634" t="str">
            <v>本科</v>
          </cell>
          <cell r="P2634" t="str">
            <v>学士</v>
          </cell>
          <cell r="Q2634" t="str">
            <v>广西中医药大学</v>
          </cell>
          <cell r="R2634" t="str">
            <v>康复治疗学</v>
          </cell>
          <cell r="S2634" t="str">
            <v>2022.6.30</v>
          </cell>
          <cell r="T2634" t="str">
            <v>其他</v>
          </cell>
          <cell r="U2634" t="str">
            <v>H</v>
          </cell>
          <cell r="V2634" t="str">
            <v>H</v>
          </cell>
          <cell r="W2634" t="b">
            <v>1</v>
          </cell>
          <cell r="X2634">
            <v>1500</v>
          </cell>
          <cell r="Y2634">
            <v>1500</v>
          </cell>
          <cell r="Z2634" t="b">
            <v>1</v>
          </cell>
          <cell r="AA2634">
            <v>375</v>
          </cell>
          <cell r="AB2634">
            <v>375</v>
          </cell>
          <cell r="AC2634">
            <v>1875</v>
          </cell>
          <cell r="AD2634">
            <v>1875</v>
          </cell>
          <cell r="AE2634" t="str">
            <v>2022年7月</v>
          </cell>
          <cell r="AF2634" t="str">
            <v>2023年4月</v>
          </cell>
          <cell r="AG2634">
            <v>9</v>
          </cell>
          <cell r="AH2634">
            <v>9</v>
          </cell>
          <cell r="AI2634" t="b">
            <v>1</v>
          </cell>
          <cell r="AJ2634">
            <v>3</v>
          </cell>
          <cell r="AK2634">
            <v>12</v>
          </cell>
          <cell r="AL2634" t="e">
            <v>#N/A</v>
          </cell>
          <cell r="AM2634" t="str">
            <v>202207</v>
          </cell>
          <cell r="AN2634" t="str">
            <v>市卫健委备案
三方协议认定</v>
          </cell>
          <cell r="AO2634" t="str">
            <v>1年
（12个月）</v>
          </cell>
        </row>
        <row r="2635">
          <cell r="B2635" t="str">
            <v>陈根</v>
          </cell>
          <cell r="C2635" t="str">
            <v>男</v>
          </cell>
          <cell r="D2635" t="str">
            <v>壮族</v>
          </cell>
          <cell r="E2635" t="str">
            <v>1998.10.16</v>
          </cell>
          <cell r="F2635" t="str">
            <v>中国</v>
          </cell>
          <cell r="G2635" t="str">
            <v>身份证</v>
          </cell>
          <cell r="H2635" t="str">
            <v>45222519981016001X</v>
          </cell>
          <cell r="I2635" t="str">
            <v>柳州市妇幼保健院</v>
          </cell>
          <cell r="J2635">
            <v>44750</v>
          </cell>
          <cell r="K2635">
            <v>46387</v>
          </cell>
          <cell r="L2635" t="str">
            <v>是</v>
          </cell>
          <cell r="M2635" t="str">
            <v>广西柳州</v>
          </cell>
          <cell r="N2635" t="str">
            <v>医院</v>
          </cell>
          <cell r="O2635" t="str">
            <v>本科</v>
          </cell>
          <cell r="P2635" t="str">
            <v>学士</v>
          </cell>
          <cell r="Q2635" t="str">
            <v>广西医科大学</v>
          </cell>
          <cell r="R2635" t="str">
            <v>康复治疗学</v>
          </cell>
          <cell r="S2635">
            <v>2022.06</v>
          </cell>
          <cell r="T2635" t="str">
            <v>其他</v>
          </cell>
          <cell r="U2635" t="str">
            <v>H</v>
          </cell>
          <cell r="V2635" t="str">
            <v>H</v>
          </cell>
          <cell r="W2635" t="b">
            <v>1</v>
          </cell>
          <cell r="X2635">
            <v>1500</v>
          </cell>
          <cell r="Y2635">
            <v>1500</v>
          </cell>
          <cell r="Z2635" t="b">
            <v>1</v>
          </cell>
          <cell r="AA2635">
            <v>375</v>
          </cell>
          <cell r="AB2635">
            <v>375</v>
          </cell>
          <cell r="AC2635">
            <v>1875</v>
          </cell>
          <cell r="AD2635">
            <v>1875</v>
          </cell>
          <cell r="AE2635" t="str">
            <v>2022年7月</v>
          </cell>
          <cell r="AF2635" t="str">
            <v>2023年4月</v>
          </cell>
          <cell r="AG2635">
            <v>9</v>
          </cell>
          <cell r="AH2635">
            <v>9</v>
          </cell>
          <cell r="AI2635" t="b">
            <v>1</v>
          </cell>
          <cell r="AJ2635">
            <v>3</v>
          </cell>
          <cell r="AK2635">
            <v>12</v>
          </cell>
          <cell r="AL2635" t="e">
            <v>#N/A</v>
          </cell>
          <cell r="AM2635" t="str">
            <v>202207</v>
          </cell>
          <cell r="AN2635" t="str">
            <v>市卫健委备案
三方协议认定</v>
          </cell>
          <cell r="AO2635" t="str">
            <v>1年
（12个月）</v>
          </cell>
        </row>
        <row r="2636">
          <cell r="B2636" t="str">
            <v>李事途</v>
          </cell>
          <cell r="C2636" t="str">
            <v>男</v>
          </cell>
          <cell r="D2636" t="str">
            <v>汉族</v>
          </cell>
          <cell r="E2636" t="str">
            <v>2000.05.23</v>
          </cell>
          <cell r="F2636" t="str">
            <v>中国</v>
          </cell>
          <cell r="G2636" t="str">
            <v>身份证</v>
          </cell>
          <cell r="H2636" t="str">
            <v>452229200005230637</v>
          </cell>
          <cell r="I2636" t="str">
            <v>柳州市妇幼保健院</v>
          </cell>
          <cell r="J2636">
            <v>44750</v>
          </cell>
          <cell r="K2636">
            <v>46387</v>
          </cell>
          <cell r="L2636" t="str">
            <v>是</v>
          </cell>
          <cell r="M2636" t="str">
            <v>广西柳州</v>
          </cell>
          <cell r="N2636" t="str">
            <v>医院</v>
          </cell>
          <cell r="O2636" t="str">
            <v>本科</v>
          </cell>
          <cell r="P2636" t="str">
            <v>学士</v>
          </cell>
          <cell r="Q2636" t="str">
            <v>广西医科大学</v>
          </cell>
          <cell r="R2636" t="str">
            <v>康复治疗学</v>
          </cell>
          <cell r="S2636">
            <v>2022.06</v>
          </cell>
          <cell r="T2636" t="str">
            <v>其他</v>
          </cell>
          <cell r="U2636" t="str">
            <v>H</v>
          </cell>
          <cell r="V2636" t="str">
            <v>H</v>
          </cell>
          <cell r="W2636" t="b">
            <v>1</v>
          </cell>
          <cell r="X2636">
            <v>1500</v>
          </cell>
          <cell r="Y2636">
            <v>1500</v>
          </cell>
          <cell r="Z2636" t="b">
            <v>1</v>
          </cell>
          <cell r="AA2636">
            <v>375</v>
          </cell>
          <cell r="AB2636">
            <v>375</v>
          </cell>
          <cell r="AC2636">
            <v>1875</v>
          </cell>
          <cell r="AD2636">
            <v>1875</v>
          </cell>
          <cell r="AE2636" t="str">
            <v>2022年7月</v>
          </cell>
          <cell r="AF2636" t="str">
            <v>2023年4月</v>
          </cell>
          <cell r="AG2636">
            <v>9</v>
          </cell>
          <cell r="AH2636">
            <v>9</v>
          </cell>
          <cell r="AI2636" t="b">
            <v>1</v>
          </cell>
          <cell r="AJ2636">
            <v>3</v>
          </cell>
          <cell r="AK2636">
            <v>12</v>
          </cell>
          <cell r="AL2636" t="e">
            <v>#N/A</v>
          </cell>
          <cell r="AM2636" t="str">
            <v>202207</v>
          </cell>
          <cell r="AN2636" t="str">
            <v>市卫健委备案
三方协议认定</v>
          </cell>
          <cell r="AO2636" t="str">
            <v>1年
（12个月）</v>
          </cell>
        </row>
        <row r="2637">
          <cell r="B2637" t="str">
            <v>玉砚田</v>
          </cell>
          <cell r="C2637" t="str">
            <v>女</v>
          </cell>
          <cell r="D2637" t="str">
            <v>壮族</v>
          </cell>
          <cell r="E2637" t="str">
            <v>2000.06.09</v>
          </cell>
          <cell r="F2637" t="str">
            <v>中国</v>
          </cell>
          <cell r="G2637" t="str">
            <v>身份证</v>
          </cell>
          <cell r="H2637" t="str">
            <v>452231200006092522</v>
          </cell>
          <cell r="I2637" t="str">
            <v>柳州市妇幼保健院</v>
          </cell>
          <cell r="J2637">
            <v>44750</v>
          </cell>
          <cell r="K2637">
            <v>46387</v>
          </cell>
          <cell r="L2637" t="str">
            <v>是</v>
          </cell>
          <cell r="M2637" t="str">
            <v>广西柳州</v>
          </cell>
          <cell r="N2637" t="str">
            <v>医院</v>
          </cell>
          <cell r="O2637" t="str">
            <v>本科</v>
          </cell>
          <cell r="P2637" t="str">
            <v>学士</v>
          </cell>
          <cell r="Q2637" t="str">
            <v>山东中医药大学</v>
          </cell>
          <cell r="R2637" t="str">
            <v>康复治疗学</v>
          </cell>
          <cell r="S2637">
            <v>2022.06</v>
          </cell>
          <cell r="T2637" t="str">
            <v>其他</v>
          </cell>
          <cell r="U2637" t="str">
            <v>H</v>
          </cell>
          <cell r="V2637" t="str">
            <v>H</v>
          </cell>
          <cell r="W2637" t="b">
            <v>1</v>
          </cell>
          <cell r="X2637">
            <v>1500</v>
          </cell>
          <cell r="Y2637">
            <v>1500</v>
          </cell>
          <cell r="Z2637" t="b">
            <v>1</v>
          </cell>
          <cell r="AA2637">
            <v>375</v>
          </cell>
          <cell r="AB2637">
            <v>375</v>
          </cell>
          <cell r="AC2637">
            <v>1875</v>
          </cell>
          <cell r="AD2637">
            <v>1875</v>
          </cell>
          <cell r="AE2637" t="str">
            <v>2022年7月</v>
          </cell>
          <cell r="AF2637" t="str">
            <v>2023年4月</v>
          </cell>
          <cell r="AG2637">
            <v>9</v>
          </cell>
          <cell r="AH2637">
            <v>9</v>
          </cell>
          <cell r="AI2637" t="b">
            <v>1</v>
          </cell>
          <cell r="AJ2637">
            <v>3</v>
          </cell>
          <cell r="AK2637">
            <v>12</v>
          </cell>
          <cell r="AL2637" t="e">
            <v>#N/A</v>
          </cell>
          <cell r="AM2637" t="str">
            <v>202207</v>
          </cell>
          <cell r="AN2637" t="str">
            <v>市卫健委备案
三方协议认定</v>
          </cell>
          <cell r="AO2637" t="str">
            <v>1年
（12个月）</v>
          </cell>
        </row>
        <row r="2638">
          <cell r="B2638" t="str">
            <v>庄诗凤</v>
          </cell>
          <cell r="C2638" t="str">
            <v>女</v>
          </cell>
          <cell r="D2638" t="str">
            <v>汉族</v>
          </cell>
          <cell r="E2638" t="str">
            <v>1999.09.15</v>
          </cell>
          <cell r="F2638" t="str">
            <v>中国</v>
          </cell>
          <cell r="G2638" t="str">
            <v>身份证</v>
          </cell>
          <cell r="H2638" t="str">
            <v>45022219990915062X</v>
          </cell>
          <cell r="I2638" t="str">
            <v>柳州市妇幼保健院</v>
          </cell>
          <cell r="J2638">
            <v>44750</v>
          </cell>
          <cell r="K2638">
            <v>46387</v>
          </cell>
          <cell r="L2638" t="str">
            <v>是</v>
          </cell>
          <cell r="M2638" t="str">
            <v>广西柳州</v>
          </cell>
          <cell r="N2638" t="str">
            <v>医院</v>
          </cell>
          <cell r="O2638" t="str">
            <v>本科</v>
          </cell>
          <cell r="P2638" t="str">
            <v>学士</v>
          </cell>
          <cell r="Q2638" t="str">
            <v>广西医科大学</v>
          </cell>
          <cell r="R2638" t="str">
            <v>康复治疗学</v>
          </cell>
          <cell r="S2638">
            <v>2022.06</v>
          </cell>
          <cell r="T2638" t="str">
            <v>其他</v>
          </cell>
          <cell r="U2638" t="str">
            <v>H</v>
          </cell>
          <cell r="V2638" t="str">
            <v>H</v>
          </cell>
          <cell r="W2638" t="b">
            <v>1</v>
          </cell>
          <cell r="X2638">
            <v>1500</v>
          </cell>
          <cell r="Y2638">
            <v>1500</v>
          </cell>
          <cell r="Z2638" t="b">
            <v>1</v>
          </cell>
          <cell r="AA2638">
            <v>375</v>
          </cell>
          <cell r="AB2638">
            <v>375</v>
          </cell>
          <cell r="AC2638">
            <v>1875</v>
          </cell>
          <cell r="AD2638">
            <v>1875</v>
          </cell>
          <cell r="AE2638" t="str">
            <v>2022年7月</v>
          </cell>
          <cell r="AF2638" t="str">
            <v>2023年4月</v>
          </cell>
          <cell r="AG2638">
            <v>9</v>
          </cell>
          <cell r="AH2638">
            <v>9</v>
          </cell>
          <cell r="AI2638" t="b">
            <v>1</v>
          </cell>
          <cell r="AJ2638">
            <v>3</v>
          </cell>
          <cell r="AK2638">
            <v>12</v>
          </cell>
          <cell r="AL2638" t="e">
            <v>#N/A</v>
          </cell>
          <cell r="AM2638" t="str">
            <v>202207</v>
          </cell>
          <cell r="AN2638" t="str">
            <v>市卫健委备案
三方协议认定</v>
          </cell>
          <cell r="AO2638" t="str">
            <v>1年
（12个月）</v>
          </cell>
        </row>
        <row r="2639">
          <cell r="B2639" t="str">
            <v>宋燕凤</v>
          </cell>
          <cell r="C2639" t="str">
            <v>女</v>
          </cell>
          <cell r="D2639" t="str">
            <v>壮族</v>
          </cell>
          <cell r="E2639" t="str">
            <v>2000.01.08</v>
          </cell>
          <cell r="F2639" t="str">
            <v>中国</v>
          </cell>
          <cell r="G2639" t="str">
            <v>身份证</v>
          </cell>
          <cell r="H2639" t="str">
            <v>452226200001086325</v>
          </cell>
          <cell r="I2639" t="str">
            <v>柳州市妇幼保健院</v>
          </cell>
          <cell r="J2639">
            <v>44750</v>
          </cell>
          <cell r="K2639">
            <v>46387</v>
          </cell>
          <cell r="L2639" t="str">
            <v>是</v>
          </cell>
          <cell r="M2639" t="str">
            <v>广西柳州</v>
          </cell>
          <cell r="N2639" t="str">
            <v>医院</v>
          </cell>
          <cell r="O2639" t="str">
            <v>本科</v>
          </cell>
          <cell r="P2639" t="str">
            <v>学士</v>
          </cell>
          <cell r="Q2639" t="str">
            <v>广西医科大学</v>
          </cell>
          <cell r="R2639" t="str">
            <v>康复治疗学</v>
          </cell>
          <cell r="S2639">
            <v>2022.06</v>
          </cell>
          <cell r="T2639" t="str">
            <v>其他</v>
          </cell>
          <cell r="U2639" t="str">
            <v>H</v>
          </cell>
          <cell r="V2639" t="str">
            <v>H</v>
          </cell>
          <cell r="W2639" t="b">
            <v>1</v>
          </cell>
          <cell r="X2639">
            <v>1500</v>
          </cell>
          <cell r="Y2639">
            <v>1500</v>
          </cell>
          <cell r="Z2639" t="b">
            <v>1</v>
          </cell>
          <cell r="AA2639">
            <v>375</v>
          </cell>
          <cell r="AB2639">
            <v>375</v>
          </cell>
          <cell r="AC2639">
            <v>1875</v>
          </cell>
          <cell r="AD2639">
            <v>1875</v>
          </cell>
          <cell r="AE2639" t="str">
            <v>2022年7月</v>
          </cell>
          <cell r="AF2639" t="str">
            <v>2023年4月</v>
          </cell>
          <cell r="AG2639">
            <v>9</v>
          </cell>
          <cell r="AH2639">
            <v>9</v>
          </cell>
          <cell r="AI2639" t="b">
            <v>1</v>
          </cell>
          <cell r="AJ2639">
            <v>3</v>
          </cell>
          <cell r="AK2639">
            <v>12</v>
          </cell>
          <cell r="AL2639" t="e">
            <v>#N/A</v>
          </cell>
          <cell r="AM2639" t="str">
            <v>202207</v>
          </cell>
          <cell r="AN2639" t="str">
            <v>市卫健委备案
三方协议认定</v>
          </cell>
          <cell r="AO2639" t="str">
            <v>1年
（12个月）</v>
          </cell>
        </row>
        <row r="2640">
          <cell r="B2640" t="str">
            <v>黄江梅</v>
          </cell>
          <cell r="C2640" t="str">
            <v>女</v>
          </cell>
          <cell r="D2640" t="str">
            <v>汉族</v>
          </cell>
          <cell r="E2640" t="str">
            <v>2000.05.12</v>
          </cell>
          <cell r="F2640" t="str">
            <v>中国</v>
          </cell>
          <cell r="G2640" t="str">
            <v>身份证</v>
          </cell>
          <cell r="H2640" t="str">
            <v>450881200005125024</v>
          </cell>
          <cell r="I2640" t="str">
            <v>柳州市妇幼保健院</v>
          </cell>
          <cell r="J2640">
            <v>44750</v>
          </cell>
          <cell r="K2640">
            <v>46387</v>
          </cell>
          <cell r="L2640" t="str">
            <v>是</v>
          </cell>
          <cell r="M2640" t="str">
            <v>广西柳州</v>
          </cell>
          <cell r="N2640" t="str">
            <v>医院</v>
          </cell>
          <cell r="O2640" t="str">
            <v>本科</v>
          </cell>
          <cell r="P2640" t="str">
            <v>学士</v>
          </cell>
          <cell r="Q2640" t="str">
            <v>桂林医学院</v>
          </cell>
          <cell r="R2640" t="str">
            <v>康复治疗学</v>
          </cell>
          <cell r="S2640">
            <v>2022.06</v>
          </cell>
          <cell r="T2640" t="str">
            <v>其他</v>
          </cell>
          <cell r="U2640" t="str">
            <v>H</v>
          </cell>
          <cell r="V2640" t="str">
            <v>H</v>
          </cell>
          <cell r="W2640" t="b">
            <v>1</v>
          </cell>
          <cell r="X2640">
            <v>1500</v>
          </cell>
          <cell r="Y2640">
            <v>1500</v>
          </cell>
          <cell r="Z2640" t="b">
            <v>1</v>
          </cell>
          <cell r="AA2640">
            <v>375</v>
          </cell>
          <cell r="AB2640">
            <v>375</v>
          </cell>
          <cell r="AC2640">
            <v>1875</v>
          </cell>
          <cell r="AD2640">
            <v>1875</v>
          </cell>
          <cell r="AE2640" t="str">
            <v>2022年7月</v>
          </cell>
          <cell r="AF2640" t="str">
            <v>2023年4月</v>
          </cell>
          <cell r="AG2640">
            <v>9</v>
          </cell>
          <cell r="AH2640">
            <v>9</v>
          </cell>
          <cell r="AI2640" t="b">
            <v>1</v>
          </cell>
          <cell r="AJ2640">
            <v>3</v>
          </cell>
          <cell r="AK2640">
            <v>12</v>
          </cell>
          <cell r="AL2640" t="e">
            <v>#N/A</v>
          </cell>
          <cell r="AM2640" t="str">
            <v>202207</v>
          </cell>
          <cell r="AN2640" t="e">
            <v>#N/A</v>
          </cell>
          <cell r="AO2640" t="str">
            <v>1年
（12个月）</v>
          </cell>
        </row>
        <row r="2641">
          <cell r="B2641" t="str">
            <v>谭雨霞</v>
          </cell>
          <cell r="C2641" t="str">
            <v>女</v>
          </cell>
          <cell r="D2641" t="str">
            <v>汉族</v>
          </cell>
          <cell r="E2641" t="str">
            <v>1999.12.21</v>
          </cell>
          <cell r="F2641" t="str">
            <v>中国</v>
          </cell>
          <cell r="G2641" t="str">
            <v>身份证</v>
          </cell>
          <cell r="H2641" t="str">
            <v>450111199912212129</v>
          </cell>
          <cell r="I2641" t="str">
            <v>柳州市妇幼保健院</v>
          </cell>
          <cell r="J2641" t="str">
            <v>2022年7月8日</v>
          </cell>
          <cell r="K2641" t="str">
            <v>2026年12月31日</v>
          </cell>
          <cell r="L2641" t="str">
            <v>是</v>
          </cell>
          <cell r="M2641" t="str">
            <v>广西柳州</v>
          </cell>
          <cell r="N2641" t="str">
            <v>医院</v>
          </cell>
          <cell r="O2641" t="str">
            <v>本科</v>
          </cell>
          <cell r="P2641" t="str">
            <v>学士</v>
          </cell>
          <cell r="Q2641" t="str">
            <v>广西中医药大学</v>
          </cell>
          <cell r="R2641" t="str">
            <v>医学影像技术</v>
          </cell>
          <cell r="S2641">
            <v>2022.06</v>
          </cell>
          <cell r="T2641" t="str">
            <v>其他</v>
          </cell>
          <cell r="U2641" t="str">
            <v>H</v>
          </cell>
          <cell r="V2641" t="str">
            <v>H</v>
          </cell>
          <cell r="W2641" t="b">
            <v>1</v>
          </cell>
          <cell r="X2641">
            <v>1500</v>
          </cell>
          <cell r="Y2641">
            <v>1500</v>
          </cell>
          <cell r="Z2641" t="b">
            <v>1</v>
          </cell>
          <cell r="AA2641">
            <v>375</v>
          </cell>
          <cell r="AB2641">
            <v>375</v>
          </cell>
          <cell r="AC2641">
            <v>1875</v>
          </cell>
          <cell r="AD2641">
            <v>1875</v>
          </cell>
          <cell r="AE2641" t="str">
            <v>2022年7月</v>
          </cell>
          <cell r="AF2641" t="str">
            <v>2023年4月</v>
          </cell>
          <cell r="AG2641">
            <v>9</v>
          </cell>
          <cell r="AH2641">
            <v>9</v>
          </cell>
          <cell r="AI2641" t="b">
            <v>1</v>
          </cell>
          <cell r="AJ2641">
            <v>3</v>
          </cell>
          <cell r="AK2641">
            <v>12</v>
          </cell>
          <cell r="AL2641" t="e">
            <v>#N/A</v>
          </cell>
          <cell r="AM2641" t="str">
            <v>202207</v>
          </cell>
          <cell r="AN2641" t="str">
            <v>市卫健委备案
三方协议认定</v>
          </cell>
          <cell r="AO2641" t="str">
            <v>1年
（12个月）</v>
          </cell>
        </row>
        <row r="2642">
          <cell r="B2642" t="str">
            <v>韦春荣</v>
          </cell>
          <cell r="C2642" t="str">
            <v>女</v>
          </cell>
          <cell r="D2642" t="str">
            <v>苗</v>
          </cell>
          <cell r="E2642" t="str">
            <v>1999.08.17</v>
          </cell>
          <cell r="F2642" t="str">
            <v>中国</v>
          </cell>
          <cell r="G2642" t="str">
            <v>身份证</v>
          </cell>
          <cell r="H2642" t="str">
            <v>452229199908175127</v>
          </cell>
          <cell r="I2642" t="str">
            <v>柳州市妇幼保健院</v>
          </cell>
          <cell r="J2642">
            <v>44750</v>
          </cell>
          <cell r="K2642">
            <v>46387</v>
          </cell>
          <cell r="L2642" t="str">
            <v>是</v>
          </cell>
          <cell r="M2642" t="str">
            <v>广西柳州</v>
          </cell>
          <cell r="N2642" t="str">
            <v>医院</v>
          </cell>
          <cell r="O2642" t="str">
            <v>本科</v>
          </cell>
          <cell r="P2642" t="str">
            <v>学士</v>
          </cell>
          <cell r="Q2642" t="str">
            <v>天津医科大学临床医学院</v>
          </cell>
          <cell r="R2642" t="str">
            <v>医学影像技术</v>
          </cell>
          <cell r="S2642" t="str">
            <v>2022.6.30</v>
          </cell>
          <cell r="T2642" t="str">
            <v>其他</v>
          </cell>
          <cell r="U2642" t="str">
            <v>H</v>
          </cell>
          <cell r="V2642" t="str">
            <v>H</v>
          </cell>
          <cell r="W2642" t="b">
            <v>1</v>
          </cell>
          <cell r="X2642">
            <v>1500</v>
          </cell>
          <cell r="Y2642">
            <v>1500</v>
          </cell>
          <cell r="Z2642" t="b">
            <v>1</v>
          </cell>
          <cell r="AA2642">
            <v>375</v>
          </cell>
          <cell r="AB2642">
            <v>375</v>
          </cell>
          <cell r="AC2642">
            <v>1875</v>
          </cell>
          <cell r="AD2642">
            <v>1875</v>
          </cell>
          <cell r="AE2642" t="str">
            <v>2022年7月</v>
          </cell>
          <cell r="AF2642" t="str">
            <v>2023年4月</v>
          </cell>
          <cell r="AG2642">
            <v>9</v>
          </cell>
          <cell r="AH2642">
            <v>9</v>
          </cell>
          <cell r="AI2642" t="b">
            <v>1</v>
          </cell>
          <cell r="AJ2642">
            <v>3</v>
          </cell>
          <cell r="AK2642">
            <v>12</v>
          </cell>
          <cell r="AL2642" t="e">
            <v>#N/A</v>
          </cell>
          <cell r="AM2642" t="str">
            <v>202207</v>
          </cell>
          <cell r="AN2642" t="str">
            <v>市卫健委备案
三方协议认定</v>
          </cell>
          <cell r="AO2642" t="str">
            <v>1年
（12个月）</v>
          </cell>
        </row>
        <row r="2643">
          <cell r="B2643" t="str">
            <v>黄东湄</v>
          </cell>
          <cell r="C2643" t="str">
            <v>女</v>
          </cell>
          <cell r="D2643" t="str">
            <v>壮族</v>
          </cell>
          <cell r="E2643" t="str">
            <v>2000.08.20</v>
          </cell>
          <cell r="F2643" t="str">
            <v>中国</v>
          </cell>
          <cell r="G2643" t="str">
            <v>身份证</v>
          </cell>
          <cell r="H2643" t="str">
            <v>452231200008200523</v>
          </cell>
          <cell r="I2643" t="str">
            <v>柳州市妇幼保健院</v>
          </cell>
          <cell r="J2643">
            <v>44750</v>
          </cell>
          <cell r="K2643">
            <v>46387</v>
          </cell>
          <cell r="L2643" t="str">
            <v>是</v>
          </cell>
          <cell r="M2643" t="str">
            <v>广西柳州</v>
          </cell>
          <cell r="N2643" t="str">
            <v>医院</v>
          </cell>
          <cell r="O2643" t="str">
            <v>本科</v>
          </cell>
          <cell r="P2643" t="str">
            <v>学士</v>
          </cell>
          <cell r="Q2643" t="str">
            <v>广西中医药大学</v>
          </cell>
          <cell r="R2643" t="str">
            <v>医学影像技术</v>
          </cell>
          <cell r="S2643" t="str">
            <v>2022.6.30</v>
          </cell>
          <cell r="T2643" t="str">
            <v>其他</v>
          </cell>
          <cell r="U2643" t="str">
            <v>H</v>
          </cell>
          <cell r="V2643" t="str">
            <v>H</v>
          </cell>
          <cell r="W2643" t="b">
            <v>1</v>
          </cell>
          <cell r="X2643">
            <v>1500</v>
          </cell>
          <cell r="Y2643">
            <v>1500</v>
          </cell>
          <cell r="Z2643" t="b">
            <v>1</v>
          </cell>
          <cell r="AA2643">
            <v>375</v>
          </cell>
          <cell r="AB2643">
            <v>375</v>
          </cell>
          <cell r="AC2643">
            <v>1875</v>
          </cell>
          <cell r="AD2643">
            <v>1875</v>
          </cell>
          <cell r="AE2643" t="str">
            <v>2022年7月</v>
          </cell>
          <cell r="AF2643" t="str">
            <v>2023年4月</v>
          </cell>
          <cell r="AG2643">
            <v>9</v>
          </cell>
          <cell r="AH2643">
            <v>9</v>
          </cell>
          <cell r="AI2643" t="b">
            <v>1</v>
          </cell>
          <cell r="AJ2643">
            <v>3</v>
          </cell>
          <cell r="AK2643">
            <v>12</v>
          </cell>
          <cell r="AL2643" t="e">
            <v>#N/A</v>
          </cell>
          <cell r="AM2643" t="str">
            <v>202207</v>
          </cell>
          <cell r="AN2643" t="str">
            <v>市卫健委备案
三方协议认定</v>
          </cell>
          <cell r="AO2643" t="str">
            <v>1年
（12个月）</v>
          </cell>
        </row>
        <row r="2644">
          <cell r="B2644" t="str">
            <v>周旭晖</v>
          </cell>
          <cell r="C2644" t="str">
            <v>男</v>
          </cell>
          <cell r="D2644" t="str">
            <v>壮</v>
          </cell>
          <cell r="E2644" t="str">
            <v>2000.03.13</v>
          </cell>
          <cell r="F2644" t="str">
            <v>中国</v>
          </cell>
          <cell r="G2644" t="str">
            <v>身份证</v>
          </cell>
          <cell r="H2644" t="str">
            <v>450203200003130717</v>
          </cell>
          <cell r="I2644" t="str">
            <v>柳州市妇幼保健院</v>
          </cell>
          <cell r="J2644" t="str">
            <v>2022年7月8日</v>
          </cell>
          <cell r="K2644" t="str">
            <v>2026年12月31日</v>
          </cell>
          <cell r="L2644" t="str">
            <v>是</v>
          </cell>
          <cell r="M2644" t="str">
            <v>广西柳州</v>
          </cell>
          <cell r="N2644" t="str">
            <v>医院</v>
          </cell>
          <cell r="O2644" t="str">
            <v>本科</v>
          </cell>
          <cell r="P2644" t="str">
            <v>学士</v>
          </cell>
          <cell r="Q2644" t="str">
            <v>杭州医学院</v>
          </cell>
          <cell r="R2644" t="str">
            <v>康复治疗学</v>
          </cell>
          <cell r="S2644" t="str">
            <v>2022.6.30</v>
          </cell>
          <cell r="T2644" t="str">
            <v>其他</v>
          </cell>
          <cell r="U2644" t="str">
            <v>H</v>
          </cell>
          <cell r="V2644" t="str">
            <v>H</v>
          </cell>
          <cell r="W2644" t="b">
            <v>1</v>
          </cell>
          <cell r="X2644">
            <v>1500</v>
          </cell>
          <cell r="Y2644">
            <v>1500</v>
          </cell>
          <cell r="Z2644" t="b">
            <v>1</v>
          </cell>
          <cell r="AA2644">
            <v>375</v>
          </cell>
          <cell r="AB2644">
            <v>375</v>
          </cell>
          <cell r="AC2644">
            <v>1875</v>
          </cell>
          <cell r="AD2644">
            <v>1875</v>
          </cell>
          <cell r="AE2644" t="str">
            <v>2022年7月</v>
          </cell>
          <cell r="AF2644" t="str">
            <v>2023年4月</v>
          </cell>
          <cell r="AG2644">
            <v>9</v>
          </cell>
          <cell r="AH2644">
            <v>9</v>
          </cell>
          <cell r="AI2644" t="b">
            <v>1</v>
          </cell>
          <cell r="AJ2644">
            <v>3</v>
          </cell>
          <cell r="AK2644">
            <v>12</v>
          </cell>
          <cell r="AL2644" t="e">
            <v>#N/A</v>
          </cell>
          <cell r="AM2644" t="str">
            <v>202207</v>
          </cell>
          <cell r="AN2644" t="str">
            <v>市卫健委备案
三方协议认定</v>
          </cell>
          <cell r="AO2644" t="str">
            <v>1年
（12个月）</v>
          </cell>
        </row>
        <row r="2645">
          <cell r="B2645" t="str">
            <v>麦玲丽</v>
          </cell>
          <cell r="C2645" t="str">
            <v>女</v>
          </cell>
          <cell r="D2645" t="str">
            <v>壮族</v>
          </cell>
          <cell r="E2645" t="str">
            <v>2000.12.04</v>
          </cell>
          <cell r="F2645" t="str">
            <v>中国</v>
          </cell>
          <cell r="G2645" t="str">
            <v>身份证</v>
          </cell>
          <cell r="H2645" t="str">
            <v>45223120001204202X</v>
          </cell>
          <cell r="I2645" t="str">
            <v>柳州市妇幼保健院</v>
          </cell>
          <cell r="J2645">
            <v>44753</v>
          </cell>
          <cell r="K2645">
            <v>46387</v>
          </cell>
          <cell r="L2645" t="str">
            <v>是</v>
          </cell>
          <cell r="M2645" t="str">
            <v>广西柳州</v>
          </cell>
          <cell r="N2645" t="str">
            <v>医院</v>
          </cell>
          <cell r="O2645" t="str">
            <v>本科</v>
          </cell>
          <cell r="P2645" t="str">
            <v>学士</v>
          </cell>
          <cell r="Q2645" t="str">
            <v>重庆医科大学</v>
          </cell>
          <cell r="R2645" t="str">
            <v>医学影像技术</v>
          </cell>
          <cell r="S2645">
            <v>2022.07</v>
          </cell>
          <cell r="T2645" t="str">
            <v>其他</v>
          </cell>
          <cell r="U2645" t="str">
            <v>H</v>
          </cell>
          <cell r="V2645" t="str">
            <v>H</v>
          </cell>
          <cell r="W2645" t="b">
            <v>1</v>
          </cell>
          <cell r="X2645">
            <v>1500</v>
          </cell>
          <cell r="Y2645">
            <v>1500</v>
          </cell>
          <cell r="Z2645" t="b">
            <v>1</v>
          </cell>
          <cell r="AA2645">
            <v>375</v>
          </cell>
          <cell r="AB2645">
            <v>375</v>
          </cell>
          <cell r="AC2645">
            <v>1875</v>
          </cell>
          <cell r="AD2645">
            <v>1875</v>
          </cell>
          <cell r="AE2645" t="str">
            <v>2022年7月</v>
          </cell>
          <cell r="AF2645" t="str">
            <v>2023年4月</v>
          </cell>
          <cell r="AG2645">
            <v>9</v>
          </cell>
          <cell r="AH2645">
            <v>9</v>
          </cell>
          <cell r="AI2645" t="b">
            <v>1</v>
          </cell>
          <cell r="AJ2645">
            <v>3</v>
          </cell>
          <cell r="AK2645">
            <v>12</v>
          </cell>
          <cell r="AL2645" t="e">
            <v>#N/A</v>
          </cell>
          <cell r="AM2645" t="str">
            <v>202208</v>
          </cell>
          <cell r="AN2645" t="str">
            <v>市卫健委备案
三方协议认定</v>
          </cell>
          <cell r="AO2645" t="str">
            <v>1年
（12个月）</v>
          </cell>
        </row>
        <row r="2646">
          <cell r="B2646" t="str">
            <v>石采艳</v>
          </cell>
          <cell r="C2646" t="str">
            <v>女</v>
          </cell>
          <cell r="D2646" t="str">
            <v>壮族</v>
          </cell>
          <cell r="E2646" t="str">
            <v>2000.12.01</v>
          </cell>
          <cell r="F2646" t="str">
            <v>中国</v>
          </cell>
          <cell r="G2646" t="str">
            <v>身份证</v>
          </cell>
          <cell r="H2646" t="str">
            <v>452226200012140921</v>
          </cell>
          <cell r="I2646" t="str">
            <v>柳州市妇幼保健院</v>
          </cell>
          <cell r="J2646" t="str">
            <v>2022年7月28日</v>
          </cell>
          <cell r="K2646">
            <v>46387</v>
          </cell>
          <cell r="L2646" t="str">
            <v>是</v>
          </cell>
          <cell r="M2646" t="str">
            <v>广西柳州</v>
          </cell>
          <cell r="N2646" t="str">
            <v>医院</v>
          </cell>
          <cell r="O2646" t="str">
            <v>本科</v>
          </cell>
          <cell r="P2646" t="str">
            <v>学士</v>
          </cell>
          <cell r="Q2646" t="str">
            <v>桂林医学院</v>
          </cell>
          <cell r="R2646" t="str">
            <v>护理学</v>
          </cell>
          <cell r="S2646">
            <v>2022.06</v>
          </cell>
          <cell r="T2646" t="str">
            <v>其他</v>
          </cell>
          <cell r="U2646" t="str">
            <v>H</v>
          </cell>
          <cell r="V2646" t="str">
            <v>H</v>
          </cell>
          <cell r="W2646" t="b">
            <v>1</v>
          </cell>
          <cell r="X2646">
            <v>1500</v>
          </cell>
          <cell r="Y2646">
            <v>1500</v>
          </cell>
          <cell r="Z2646" t="b">
            <v>1</v>
          </cell>
          <cell r="AA2646">
            <v>375</v>
          </cell>
          <cell r="AB2646">
            <v>375</v>
          </cell>
          <cell r="AC2646">
            <v>1875</v>
          </cell>
          <cell r="AD2646">
            <v>1875</v>
          </cell>
          <cell r="AE2646" t="str">
            <v>2022年7月</v>
          </cell>
          <cell r="AF2646" t="str">
            <v>2023年4月</v>
          </cell>
          <cell r="AG2646">
            <v>9</v>
          </cell>
          <cell r="AH2646">
            <v>9</v>
          </cell>
          <cell r="AI2646" t="b">
            <v>1</v>
          </cell>
          <cell r="AJ2646">
            <v>3</v>
          </cell>
          <cell r="AK2646">
            <v>12</v>
          </cell>
          <cell r="AL2646" t="e">
            <v>#N/A</v>
          </cell>
          <cell r="AM2646" t="str">
            <v>202208</v>
          </cell>
          <cell r="AN2646" t="e">
            <v>#N/A</v>
          </cell>
          <cell r="AO2646" t="str">
            <v>1年
（12个月）</v>
          </cell>
        </row>
        <row r="2647">
          <cell r="B2647" t="str">
            <v>张逢洁</v>
          </cell>
          <cell r="C2647" t="str">
            <v>女</v>
          </cell>
          <cell r="D2647" t="str">
            <v>壮族</v>
          </cell>
          <cell r="E2647" t="str">
            <v>2000.02.28</v>
          </cell>
          <cell r="F2647" t="str">
            <v>中国</v>
          </cell>
          <cell r="G2647" t="str">
            <v>身份证</v>
          </cell>
          <cell r="H2647" t="str">
            <v>452225200002282567</v>
          </cell>
          <cell r="I2647" t="str">
            <v>柳州市妇幼保健院</v>
          </cell>
          <cell r="J2647" t="str">
            <v>2022年7月27日</v>
          </cell>
          <cell r="K2647">
            <v>46387</v>
          </cell>
          <cell r="L2647" t="str">
            <v>是</v>
          </cell>
          <cell r="M2647" t="str">
            <v>广西柳州</v>
          </cell>
          <cell r="N2647" t="str">
            <v>医院</v>
          </cell>
          <cell r="O2647" t="str">
            <v>本科</v>
          </cell>
          <cell r="P2647" t="str">
            <v>学士</v>
          </cell>
          <cell r="Q2647" t="str">
            <v>桂林医学院</v>
          </cell>
          <cell r="R2647" t="str">
            <v>护理学</v>
          </cell>
          <cell r="S2647">
            <v>2022.06</v>
          </cell>
          <cell r="T2647" t="str">
            <v>其他</v>
          </cell>
          <cell r="U2647" t="str">
            <v>H</v>
          </cell>
          <cell r="V2647" t="str">
            <v>H</v>
          </cell>
          <cell r="W2647" t="b">
            <v>1</v>
          </cell>
          <cell r="X2647">
            <v>1500</v>
          </cell>
          <cell r="Y2647">
            <v>1500</v>
          </cell>
          <cell r="Z2647" t="b">
            <v>1</v>
          </cell>
          <cell r="AA2647">
            <v>375</v>
          </cell>
          <cell r="AB2647">
            <v>375</v>
          </cell>
          <cell r="AC2647">
            <v>1875</v>
          </cell>
          <cell r="AD2647">
            <v>1875</v>
          </cell>
          <cell r="AE2647" t="str">
            <v>2022年7月</v>
          </cell>
          <cell r="AF2647" t="str">
            <v>2023年4月</v>
          </cell>
          <cell r="AG2647">
            <v>9</v>
          </cell>
          <cell r="AH2647">
            <v>9</v>
          </cell>
          <cell r="AI2647" t="b">
            <v>1</v>
          </cell>
          <cell r="AJ2647">
            <v>3</v>
          </cell>
          <cell r="AK2647">
            <v>12</v>
          </cell>
          <cell r="AL2647" t="e">
            <v>#N/A</v>
          </cell>
          <cell r="AM2647" t="str">
            <v>202208</v>
          </cell>
          <cell r="AN2647" t="str">
            <v>市卫健委备案
三方协议认定</v>
          </cell>
          <cell r="AO2647" t="str">
            <v>1年
（12个月）</v>
          </cell>
        </row>
        <row r="2648">
          <cell r="B2648" t="str">
            <v>兰淑柳</v>
          </cell>
          <cell r="C2648" t="str">
            <v>女</v>
          </cell>
          <cell r="D2648" t="str">
            <v>壮族</v>
          </cell>
          <cell r="E2648" t="str">
            <v>2000.02.21</v>
          </cell>
          <cell r="F2648" t="str">
            <v>中国</v>
          </cell>
          <cell r="G2648" t="str">
            <v>身份证</v>
          </cell>
          <cell r="H2648" t="str">
            <v>452226200002212426</v>
          </cell>
          <cell r="I2648" t="str">
            <v>柳州市妇幼保健院</v>
          </cell>
          <cell r="J2648">
            <v>44771</v>
          </cell>
          <cell r="K2648">
            <v>46387</v>
          </cell>
          <cell r="L2648" t="str">
            <v>是</v>
          </cell>
          <cell r="M2648" t="str">
            <v>广西柳州</v>
          </cell>
          <cell r="N2648" t="str">
            <v>医院</v>
          </cell>
          <cell r="O2648" t="str">
            <v>本科</v>
          </cell>
          <cell r="P2648" t="str">
            <v>学士</v>
          </cell>
          <cell r="Q2648" t="str">
            <v>桂林医学院</v>
          </cell>
          <cell r="R2648" t="str">
            <v>护理学</v>
          </cell>
          <cell r="S2648" t="str">
            <v>2022.06.30</v>
          </cell>
          <cell r="T2648" t="str">
            <v>其他</v>
          </cell>
          <cell r="U2648" t="str">
            <v>H</v>
          </cell>
          <cell r="V2648" t="str">
            <v>H</v>
          </cell>
          <cell r="W2648" t="b">
            <v>1</v>
          </cell>
          <cell r="X2648">
            <v>1500</v>
          </cell>
          <cell r="Y2648">
            <v>1500</v>
          </cell>
          <cell r="Z2648" t="b">
            <v>1</v>
          </cell>
          <cell r="AA2648">
            <v>375</v>
          </cell>
          <cell r="AB2648">
            <v>375</v>
          </cell>
          <cell r="AC2648">
            <v>1875</v>
          </cell>
          <cell r="AD2648">
            <v>1875</v>
          </cell>
          <cell r="AE2648" t="str">
            <v>2022年7月</v>
          </cell>
          <cell r="AF2648" t="str">
            <v>2023年4月</v>
          </cell>
          <cell r="AG2648">
            <v>9</v>
          </cell>
          <cell r="AH2648">
            <v>9</v>
          </cell>
          <cell r="AI2648" t="b">
            <v>1</v>
          </cell>
          <cell r="AJ2648">
            <v>3</v>
          </cell>
          <cell r="AK2648">
            <v>12</v>
          </cell>
          <cell r="AL2648" t="e">
            <v>#N/A</v>
          </cell>
          <cell r="AM2648" t="str">
            <v>202208</v>
          </cell>
          <cell r="AN2648" t="str">
            <v>市卫健委备案
三方协议认定</v>
          </cell>
          <cell r="AO2648" t="str">
            <v>1年
（12个月）</v>
          </cell>
        </row>
        <row r="2649">
          <cell r="B2649" t="str">
            <v>易选</v>
          </cell>
          <cell r="C2649" t="str">
            <v>女</v>
          </cell>
          <cell r="D2649" t="str">
            <v>壮族</v>
          </cell>
          <cell r="E2649" t="str">
            <v>1999.01.26</v>
          </cell>
          <cell r="F2649" t="str">
            <v>中国</v>
          </cell>
          <cell r="G2649" t="str">
            <v>身份证</v>
          </cell>
          <cell r="H2649" t="str">
            <v>452702199901262268</v>
          </cell>
          <cell r="I2649" t="str">
            <v>柳州市妇幼保健院</v>
          </cell>
          <cell r="J2649">
            <v>44774</v>
          </cell>
          <cell r="K2649">
            <v>46387</v>
          </cell>
          <cell r="L2649" t="str">
            <v>是</v>
          </cell>
          <cell r="M2649" t="str">
            <v>广西柳州</v>
          </cell>
          <cell r="N2649" t="str">
            <v>医院</v>
          </cell>
          <cell r="O2649" t="str">
            <v>本科</v>
          </cell>
          <cell r="P2649" t="str">
            <v>学士</v>
          </cell>
          <cell r="Q2649" t="str">
            <v>右江民族医学院</v>
          </cell>
          <cell r="R2649" t="str">
            <v>护理学</v>
          </cell>
          <cell r="S2649">
            <v>2022.07</v>
          </cell>
          <cell r="T2649" t="str">
            <v>其他</v>
          </cell>
          <cell r="U2649" t="str">
            <v>H</v>
          </cell>
          <cell r="V2649" t="str">
            <v>H</v>
          </cell>
          <cell r="W2649" t="b">
            <v>1</v>
          </cell>
          <cell r="X2649">
            <v>1500</v>
          </cell>
          <cell r="Y2649">
            <v>1500</v>
          </cell>
          <cell r="Z2649" t="b">
            <v>1</v>
          </cell>
          <cell r="AA2649">
            <v>375</v>
          </cell>
          <cell r="AB2649">
            <v>375</v>
          </cell>
          <cell r="AC2649">
            <v>1875</v>
          </cell>
          <cell r="AD2649">
            <v>1875</v>
          </cell>
          <cell r="AE2649" t="str">
            <v>2022年8月</v>
          </cell>
          <cell r="AF2649" t="str">
            <v>2023年4月</v>
          </cell>
          <cell r="AG2649">
            <v>8</v>
          </cell>
          <cell r="AH2649">
            <v>8</v>
          </cell>
          <cell r="AI2649" t="b">
            <v>1</v>
          </cell>
          <cell r="AJ2649">
            <v>3</v>
          </cell>
          <cell r="AK2649">
            <v>11</v>
          </cell>
          <cell r="AL2649" t="e">
            <v>#N/A</v>
          </cell>
          <cell r="AM2649" t="str">
            <v>202208</v>
          </cell>
          <cell r="AN2649" t="str">
            <v>市卫健委备案
三方协议认定</v>
          </cell>
          <cell r="AO2649" t="str">
            <v>1年
（12个月）</v>
          </cell>
        </row>
        <row r="2650">
          <cell r="B2650" t="str">
            <v>廖媛</v>
          </cell>
          <cell r="C2650" t="str">
            <v>女</v>
          </cell>
          <cell r="D2650" t="str">
            <v>壮</v>
          </cell>
          <cell r="E2650" t="str">
            <v>2000.01.22</v>
          </cell>
          <cell r="F2650" t="str">
            <v>中国</v>
          </cell>
          <cell r="G2650" t="str">
            <v>身份证</v>
          </cell>
          <cell r="H2650" t="str">
            <v>452225200001220022</v>
          </cell>
          <cell r="I2650" t="str">
            <v>柳州市妇幼保健院</v>
          </cell>
          <cell r="J2650">
            <v>44774</v>
          </cell>
          <cell r="K2650">
            <v>46387</v>
          </cell>
          <cell r="L2650" t="str">
            <v>是</v>
          </cell>
          <cell r="M2650" t="str">
            <v>广西柳州</v>
          </cell>
          <cell r="N2650" t="str">
            <v>医院</v>
          </cell>
          <cell r="O2650" t="str">
            <v>本科</v>
          </cell>
          <cell r="P2650" t="str">
            <v>学士</v>
          </cell>
          <cell r="Q2650" t="str">
            <v>桂林医学院</v>
          </cell>
          <cell r="R2650" t="str">
            <v>护理学</v>
          </cell>
          <cell r="S2650" t="str">
            <v>2022.06.30</v>
          </cell>
          <cell r="T2650" t="str">
            <v>其他</v>
          </cell>
          <cell r="U2650" t="str">
            <v>H</v>
          </cell>
          <cell r="V2650" t="str">
            <v>H</v>
          </cell>
          <cell r="W2650" t="b">
            <v>1</v>
          </cell>
          <cell r="X2650">
            <v>1500</v>
          </cell>
          <cell r="Y2650">
            <v>1500</v>
          </cell>
          <cell r="Z2650" t="b">
            <v>1</v>
          </cell>
          <cell r="AA2650">
            <v>375</v>
          </cell>
          <cell r="AB2650">
            <v>375</v>
          </cell>
          <cell r="AC2650">
            <v>1875</v>
          </cell>
          <cell r="AD2650">
            <v>1875</v>
          </cell>
          <cell r="AE2650" t="str">
            <v>2022年8月</v>
          </cell>
          <cell r="AF2650" t="str">
            <v>2023年4月</v>
          </cell>
          <cell r="AG2650">
            <v>8</v>
          </cell>
          <cell r="AH2650">
            <v>8</v>
          </cell>
          <cell r="AI2650" t="b">
            <v>1</v>
          </cell>
          <cell r="AJ2650">
            <v>3</v>
          </cell>
          <cell r="AK2650">
            <v>11</v>
          </cell>
          <cell r="AL2650" t="e">
            <v>#N/A</v>
          </cell>
          <cell r="AM2650" t="str">
            <v>202208</v>
          </cell>
          <cell r="AN2650" t="str">
            <v>市卫健委备案
三方协议认定</v>
          </cell>
          <cell r="AO2650" t="str">
            <v>1年
（12个月）</v>
          </cell>
        </row>
        <row r="2651">
          <cell r="B2651" t="str">
            <v>黄雪露</v>
          </cell>
          <cell r="C2651" t="str">
            <v>女</v>
          </cell>
          <cell r="D2651" t="str">
            <v>壮族</v>
          </cell>
          <cell r="E2651" t="str">
            <v>1998.10.18</v>
          </cell>
          <cell r="F2651" t="str">
            <v>中国</v>
          </cell>
          <cell r="G2651" t="str">
            <v>身份证</v>
          </cell>
          <cell r="H2651" t="str">
            <v>452201199810180028</v>
          </cell>
          <cell r="I2651" t="str">
            <v>柳州市妇幼保健院</v>
          </cell>
          <cell r="J2651" t="str">
            <v>2022年8月1日</v>
          </cell>
          <cell r="K2651" t="str">
            <v>2026年12月31日</v>
          </cell>
          <cell r="L2651" t="str">
            <v>是</v>
          </cell>
          <cell r="M2651" t="str">
            <v>广西柳州</v>
          </cell>
          <cell r="N2651" t="str">
            <v>医院</v>
          </cell>
          <cell r="O2651" t="str">
            <v>本科</v>
          </cell>
          <cell r="P2651" t="str">
            <v>学士</v>
          </cell>
          <cell r="Q2651" t="str">
            <v>桂林医学院</v>
          </cell>
          <cell r="R2651" t="str">
            <v>助产学</v>
          </cell>
          <cell r="S2651">
            <v>2022.06</v>
          </cell>
          <cell r="T2651" t="str">
            <v>其他</v>
          </cell>
          <cell r="U2651" t="str">
            <v>H</v>
          </cell>
          <cell r="V2651" t="str">
            <v>H</v>
          </cell>
          <cell r="W2651" t="b">
            <v>1</v>
          </cell>
          <cell r="X2651">
            <v>1500</v>
          </cell>
          <cell r="Y2651">
            <v>1500</v>
          </cell>
          <cell r="Z2651" t="b">
            <v>1</v>
          </cell>
          <cell r="AA2651">
            <v>375</v>
          </cell>
          <cell r="AB2651">
            <v>375</v>
          </cell>
          <cell r="AC2651">
            <v>1875</v>
          </cell>
          <cell r="AD2651">
            <v>1875</v>
          </cell>
          <cell r="AE2651" t="str">
            <v>2022年8月</v>
          </cell>
          <cell r="AF2651" t="str">
            <v>2023年4月</v>
          </cell>
          <cell r="AG2651">
            <v>8</v>
          </cell>
          <cell r="AH2651">
            <v>8</v>
          </cell>
          <cell r="AI2651" t="b">
            <v>1</v>
          </cell>
          <cell r="AJ2651">
            <v>3</v>
          </cell>
          <cell r="AK2651">
            <v>11</v>
          </cell>
          <cell r="AL2651" t="e">
            <v>#N/A</v>
          </cell>
          <cell r="AM2651" t="str">
            <v>202208</v>
          </cell>
          <cell r="AN2651" t="str">
            <v>市卫健委备案
三方协议认定</v>
          </cell>
          <cell r="AO2651" t="str">
            <v>1年
（12个月）</v>
          </cell>
        </row>
        <row r="2652">
          <cell r="B2652" t="str">
            <v>江宏丹</v>
          </cell>
          <cell r="C2652" t="str">
            <v>女</v>
          </cell>
          <cell r="D2652" t="str">
            <v>汉族</v>
          </cell>
          <cell r="E2652" t="str">
            <v>2000.07.08</v>
          </cell>
          <cell r="F2652" t="str">
            <v>中国</v>
          </cell>
          <cell r="G2652" t="str">
            <v>身份证</v>
          </cell>
          <cell r="H2652" t="str">
            <v>45092220000708396X</v>
          </cell>
          <cell r="I2652" t="str">
            <v>柳州市妇幼保健院</v>
          </cell>
          <cell r="J2652">
            <v>44774</v>
          </cell>
          <cell r="K2652">
            <v>46387</v>
          </cell>
          <cell r="L2652" t="str">
            <v>是</v>
          </cell>
          <cell r="M2652" t="str">
            <v>广西柳州</v>
          </cell>
          <cell r="N2652" t="str">
            <v>医院</v>
          </cell>
          <cell r="O2652" t="str">
            <v>本科</v>
          </cell>
          <cell r="P2652" t="str">
            <v>学士</v>
          </cell>
          <cell r="Q2652" t="str">
            <v>桂林医学院</v>
          </cell>
          <cell r="R2652" t="str">
            <v>助产学</v>
          </cell>
          <cell r="S2652" t="str">
            <v>2022.6.30</v>
          </cell>
          <cell r="T2652" t="str">
            <v>其他</v>
          </cell>
          <cell r="U2652" t="str">
            <v>H</v>
          </cell>
          <cell r="V2652" t="str">
            <v>H</v>
          </cell>
          <cell r="W2652" t="b">
            <v>1</v>
          </cell>
          <cell r="X2652">
            <v>1500</v>
          </cell>
          <cell r="Y2652">
            <v>1500</v>
          </cell>
          <cell r="Z2652" t="b">
            <v>1</v>
          </cell>
          <cell r="AA2652">
            <v>375</v>
          </cell>
          <cell r="AB2652">
            <v>375</v>
          </cell>
          <cell r="AC2652">
            <v>1875</v>
          </cell>
          <cell r="AD2652">
            <v>1875</v>
          </cell>
          <cell r="AE2652" t="str">
            <v>2022年8月</v>
          </cell>
          <cell r="AF2652" t="str">
            <v>2023年4月</v>
          </cell>
          <cell r="AG2652">
            <v>8</v>
          </cell>
          <cell r="AH2652">
            <v>8</v>
          </cell>
          <cell r="AI2652" t="b">
            <v>1</v>
          </cell>
          <cell r="AJ2652">
            <v>3</v>
          </cell>
          <cell r="AK2652">
            <v>11</v>
          </cell>
          <cell r="AL2652" t="e">
            <v>#N/A</v>
          </cell>
          <cell r="AM2652" t="str">
            <v>202208</v>
          </cell>
          <cell r="AN2652" t="str">
            <v>市卫健委备案
三方协议认定</v>
          </cell>
          <cell r="AO2652" t="str">
            <v>1年
（12个月）</v>
          </cell>
        </row>
        <row r="2653">
          <cell r="B2653" t="str">
            <v>冯玩</v>
          </cell>
          <cell r="C2653" t="str">
            <v>女</v>
          </cell>
          <cell r="D2653" t="str">
            <v>汉族</v>
          </cell>
          <cell r="E2653" t="str">
            <v>1999.11.23</v>
          </cell>
          <cell r="F2653" t="str">
            <v>中国</v>
          </cell>
          <cell r="G2653" t="str">
            <v>身份证</v>
          </cell>
          <cell r="H2653" t="str">
            <v>450922199911233107</v>
          </cell>
          <cell r="I2653" t="str">
            <v>柳州市妇幼保健院</v>
          </cell>
          <cell r="J2653">
            <v>44774</v>
          </cell>
          <cell r="K2653">
            <v>46387</v>
          </cell>
          <cell r="L2653" t="str">
            <v>是</v>
          </cell>
          <cell r="M2653" t="str">
            <v>广西柳州</v>
          </cell>
          <cell r="N2653" t="str">
            <v>医院</v>
          </cell>
          <cell r="O2653" t="str">
            <v>本科</v>
          </cell>
          <cell r="P2653" t="str">
            <v>学士</v>
          </cell>
          <cell r="Q2653" t="str">
            <v>桂林医学院</v>
          </cell>
          <cell r="R2653" t="str">
            <v>助产</v>
          </cell>
          <cell r="S2653" t="str">
            <v>2022.6.30</v>
          </cell>
          <cell r="T2653" t="str">
            <v>其他</v>
          </cell>
          <cell r="U2653" t="str">
            <v>H</v>
          </cell>
          <cell r="V2653" t="str">
            <v>H</v>
          </cell>
          <cell r="W2653" t="b">
            <v>1</v>
          </cell>
          <cell r="X2653">
            <v>1500</v>
          </cell>
          <cell r="Y2653">
            <v>1500</v>
          </cell>
          <cell r="Z2653" t="b">
            <v>1</v>
          </cell>
          <cell r="AA2653">
            <v>375</v>
          </cell>
          <cell r="AB2653">
            <v>375</v>
          </cell>
          <cell r="AC2653">
            <v>1875</v>
          </cell>
          <cell r="AD2653">
            <v>1875</v>
          </cell>
          <cell r="AE2653" t="str">
            <v>2022年8月</v>
          </cell>
          <cell r="AF2653" t="str">
            <v>2023年4月</v>
          </cell>
          <cell r="AG2653">
            <v>8</v>
          </cell>
          <cell r="AH2653">
            <v>8</v>
          </cell>
          <cell r="AI2653" t="b">
            <v>1</v>
          </cell>
          <cell r="AJ2653">
            <v>3</v>
          </cell>
          <cell r="AK2653">
            <v>11</v>
          </cell>
          <cell r="AL2653" t="e">
            <v>#N/A</v>
          </cell>
          <cell r="AM2653" t="str">
            <v>202208</v>
          </cell>
          <cell r="AN2653" t="str">
            <v>市卫健委备案
三方协议认定</v>
          </cell>
          <cell r="AO2653" t="str">
            <v>1年
（12个月）</v>
          </cell>
        </row>
        <row r="2654">
          <cell r="B2654" t="str">
            <v>陈灵玲</v>
          </cell>
          <cell r="C2654" t="str">
            <v>女</v>
          </cell>
          <cell r="D2654" t="str">
            <v>汉族</v>
          </cell>
          <cell r="E2654" t="str">
            <v>2000.10.15</v>
          </cell>
          <cell r="F2654" t="str">
            <v>中国</v>
          </cell>
          <cell r="G2654" t="str">
            <v>身份证</v>
          </cell>
          <cell r="H2654" t="str">
            <v>450923200010150760</v>
          </cell>
          <cell r="I2654" t="str">
            <v>柳州市妇幼保健院</v>
          </cell>
          <cell r="J2654">
            <v>44774</v>
          </cell>
          <cell r="K2654">
            <v>46387</v>
          </cell>
          <cell r="L2654" t="str">
            <v>是</v>
          </cell>
          <cell r="M2654" t="str">
            <v>广西柳州</v>
          </cell>
          <cell r="N2654" t="str">
            <v>医院</v>
          </cell>
          <cell r="O2654" t="str">
            <v>本科</v>
          </cell>
          <cell r="P2654" t="str">
            <v>学士</v>
          </cell>
          <cell r="Q2654" t="str">
            <v>桂林医学院</v>
          </cell>
          <cell r="R2654" t="str">
            <v>助产学</v>
          </cell>
          <cell r="S2654" t="str">
            <v>2022.6.30</v>
          </cell>
          <cell r="T2654" t="str">
            <v>其他</v>
          </cell>
          <cell r="U2654" t="str">
            <v>H</v>
          </cell>
          <cell r="V2654" t="str">
            <v>H</v>
          </cell>
          <cell r="W2654" t="b">
            <v>1</v>
          </cell>
          <cell r="X2654">
            <v>1500</v>
          </cell>
          <cell r="Y2654">
            <v>1500</v>
          </cell>
          <cell r="Z2654" t="b">
            <v>1</v>
          </cell>
          <cell r="AA2654">
            <v>375</v>
          </cell>
          <cell r="AB2654">
            <v>375</v>
          </cell>
          <cell r="AC2654">
            <v>1875</v>
          </cell>
          <cell r="AD2654">
            <v>1875</v>
          </cell>
          <cell r="AE2654" t="str">
            <v>2022年8月</v>
          </cell>
          <cell r="AF2654" t="str">
            <v>2023年4月</v>
          </cell>
          <cell r="AG2654">
            <v>8</v>
          </cell>
          <cell r="AH2654">
            <v>8</v>
          </cell>
          <cell r="AI2654" t="b">
            <v>1</v>
          </cell>
          <cell r="AJ2654">
            <v>3</v>
          </cell>
          <cell r="AK2654">
            <v>11</v>
          </cell>
          <cell r="AL2654" t="e">
            <v>#N/A</v>
          </cell>
          <cell r="AM2654" t="str">
            <v>202208</v>
          </cell>
          <cell r="AN2654" t="str">
            <v>市卫健委备案
三方协议认定</v>
          </cell>
          <cell r="AO2654" t="str">
            <v>1年
（12个月）</v>
          </cell>
        </row>
        <row r="2655">
          <cell r="B2655" t="str">
            <v>龙思雨</v>
          </cell>
          <cell r="C2655" t="str">
            <v>女</v>
          </cell>
          <cell r="D2655" t="str">
            <v>汉</v>
          </cell>
          <cell r="E2655" t="str">
            <v>1998.12.21</v>
          </cell>
          <cell r="F2655" t="str">
            <v>中国</v>
          </cell>
          <cell r="G2655" t="str">
            <v>身份证</v>
          </cell>
          <cell r="H2655" t="str">
            <v>450821199812211509</v>
          </cell>
          <cell r="I2655" t="str">
            <v>柳州市妇幼保健院</v>
          </cell>
          <cell r="J2655">
            <v>44774</v>
          </cell>
          <cell r="K2655">
            <v>46387</v>
          </cell>
          <cell r="L2655" t="str">
            <v>是</v>
          </cell>
          <cell r="M2655" t="str">
            <v>广西柳州</v>
          </cell>
          <cell r="N2655" t="str">
            <v>医院</v>
          </cell>
          <cell r="O2655" t="str">
            <v>本科</v>
          </cell>
          <cell r="P2655" t="str">
            <v>学士</v>
          </cell>
          <cell r="Q2655" t="str">
            <v>桂林医学院</v>
          </cell>
          <cell r="R2655" t="str">
            <v>助产学</v>
          </cell>
          <cell r="S2655" t="str">
            <v>2022.6.30</v>
          </cell>
          <cell r="T2655" t="str">
            <v>其他</v>
          </cell>
          <cell r="U2655" t="str">
            <v>H</v>
          </cell>
          <cell r="V2655" t="str">
            <v>H</v>
          </cell>
          <cell r="W2655" t="b">
            <v>1</v>
          </cell>
          <cell r="X2655">
            <v>1500</v>
          </cell>
          <cell r="Y2655">
            <v>1500</v>
          </cell>
          <cell r="Z2655" t="b">
            <v>1</v>
          </cell>
          <cell r="AA2655">
            <v>375</v>
          </cell>
          <cell r="AB2655">
            <v>375</v>
          </cell>
          <cell r="AC2655">
            <v>1875</v>
          </cell>
          <cell r="AD2655">
            <v>1875</v>
          </cell>
          <cell r="AE2655" t="str">
            <v>2022年8月</v>
          </cell>
          <cell r="AF2655" t="str">
            <v>2023年4月</v>
          </cell>
          <cell r="AG2655">
            <v>8</v>
          </cell>
          <cell r="AH2655">
            <v>8</v>
          </cell>
          <cell r="AI2655" t="b">
            <v>1</v>
          </cell>
          <cell r="AJ2655">
            <v>3</v>
          </cell>
          <cell r="AK2655">
            <v>11</v>
          </cell>
          <cell r="AL2655" t="e">
            <v>#N/A</v>
          </cell>
          <cell r="AM2655" t="str">
            <v>202208</v>
          </cell>
          <cell r="AN2655" t="str">
            <v>市卫健委备案
三方协议认定</v>
          </cell>
          <cell r="AO2655" t="str">
            <v>1年
（12个月）</v>
          </cell>
        </row>
        <row r="2656">
          <cell r="B2656" t="str">
            <v>覃窈靖</v>
          </cell>
          <cell r="C2656" t="str">
            <v>女</v>
          </cell>
          <cell r="D2656" t="str">
            <v>壮族</v>
          </cell>
          <cell r="E2656" t="str">
            <v>1999.05.14</v>
          </cell>
          <cell r="F2656" t="str">
            <v>中国</v>
          </cell>
          <cell r="G2656" t="str">
            <v>身份证</v>
          </cell>
          <cell r="H2656" t="str">
            <v>450221199905144920</v>
          </cell>
          <cell r="I2656" t="str">
            <v>柳州市妇幼保健院</v>
          </cell>
          <cell r="J2656">
            <v>44774</v>
          </cell>
          <cell r="K2656">
            <v>46387</v>
          </cell>
          <cell r="L2656" t="str">
            <v>是</v>
          </cell>
          <cell r="M2656" t="str">
            <v>广西柳州</v>
          </cell>
          <cell r="N2656" t="str">
            <v>医院</v>
          </cell>
          <cell r="O2656" t="str">
            <v>本科</v>
          </cell>
          <cell r="P2656" t="str">
            <v>学士</v>
          </cell>
          <cell r="Q2656" t="str">
            <v>右江民族医学院</v>
          </cell>
          <cell r="R2656" t="str">
            <v>护理学</v>
          </cell>
          <cell r="S2656">
            <v>2022.07</v>
          </cell>
          <cell r="T2656" t="str">
            <v>其他</v>
          </cell>
          <cell r="U2656" t="str">
            <v>H</v>
          </cell>
          <cell r="V2656" t="str">
            <v>H</v>
          </cell>
          <cell r="W2656" t="b">
            <v>1</v>
          </cell>
          <cell r="X2656">
            <v>1500</v>
          </cell>
          <cell r="Y2656">
            <v>1500</v>
          </cell>
          <cell r="Z2656" t="b">
            <v>1</v>
          </cell>
          <cell r="AA2656">
            <v>375</v>
          </cell>
          <cell r="AB2656">
            <v>375</v>
          </cell>
          <cell r="AC2656">
            <v>1875</v>
          </cell>
          <cell r="AD2656">
            <v>1875</v>
          </cell>
          <cell r="AE2656" t="str">
            <v>2022年8月</v>
          </cell>
          <cell r="AF2656" t="str">
            <v>2023年4月</v>
          </cell>
          <cell r="AG2656">
            <v>8</v>
          </cell>
          <cell r="AH2656">
            <v>8</v>
          </cell>
          <cell r="AI2656" t="b">
            <v>1</v>
          </cell>
          <cell r="AJ2656">
            <v>3</v>
          </cell>
          <cell r="AK2656">
            <v>11</v>
          </cell>
          <cell r="AL2656" t="e">
            <v>#N/A</v>
          </cell>
          <cell r="AM2656" t="str">
            <v>202208</v>
          </cell>
          <cell r="AN2656" t="str">
            <v>市卫健委备案
三方协议认定</v>
          </cell>
          <cell r="AO2656" t="str">
            <v>1年
（12个月）</v>
          </cell>
        </row>
        <row r="2657">
          <cell r="B2657" t="str">
            <v>陆玉春</v>
          </cell>
          <cell r="C2657" t="str">
            <v>女</v>
          </cell>
          <cell r="D2657" t="str">
            <v>壮族</v>
          </cell>
          <cell r="E2657" t="str">
            <v>1998.09.29</v>
          </cell>
          <cell r="F2657" t="str">
            <v>中国</v>
          </cell>
          <cell r="G2657" t="str">
            <v>身份证</v>
          </cell>
          <cell r="H2657" t="str">
            <v>450222199809292620</v>
          </cell>
          <cell r="I2657" t="str">
            <v>柳州市妇幼保健院</v>
          </cell>
          <cell r="J2657">
            <v>44774</v>
          </cell>
          <cell r="K2657">
            <v>46387</v>
          </cell>
          <cell r="L2657" t="str">
            <v>是</v>
          </cell>
          <cell r="M2657" t="str">
            <v>广西柳州</v>
          </cell>
          <cell r="N2657" t="str">
            <v>医院</v>
          </cell>
          <cell r="O2657" t="str">
            <v>本科</v>
          </cell>
          <cell r="P2657" t="str">
            <v>学士</v>
          </cell>
          <cell r="Q2657" t="str">
            <v>桂林医学院</v>
          </cell>
          <cell r="R2657" t="str">
            <v>助产学</v>
          </cell>
          <cell r="S2657" t="str">
            <v>2022.06.30</v>
          </cell>
          <cell r="T2657" t="str">
            <v>其他</v>
          </cell>
          <cell r="U2657" t="str">
            <v>H</v>
          </cell>
          <cell r="V2657" t="str">
            <v>H</v>
          </cell>
          <cell r="W2657" t="b">
            <v>1</v>
          </cell>
          <cell r="X2657">
            <v>1500</v>
          </cell>
          <cell r="Y2657">
            <v>1500</v>
          </cell>
          <cell r="Z2657" t="b">
            <v>1</v>
          </cell>
          <cell r="AA2657">
            <v>375</v>
          </cell>
          <cell r="AB2657">
            <v>375</v>
          </cell>
          <cell r="AC2657">
            <v>1875</v>
          </cell>
          <cell r="AD2657">
            <v>1875</v>
          </cell>
          <cell r="AE2657" t="str">
            <v>2022年8月</v>
          </cell>
          <cell r="AF2657" t="str">
            <v>2023年4月</v>
          </cell>
          <cell r="AG2657">
            <v>8</v>
          </cell>
          <cell r="AH2657">
            <v>8</v>
          </cell>
          <cell r="AI2657" t="b">
            <v>1</v>
          </cell>
          <cell r="AJ2657">
            <v>3</v>
          </cell>
          <cell r="AK2657">
            <v>11</v>
          </cell>
          <cell r="AL2657" t="e">
            <v>#N/A</v>
          </cell>
          <cell r="AM2657" t="str">
            <v>202208</v>
          </cell>
          <cell r="AN2657" t="str">
            <v>市卫健委备案
三方协议认定</v>
          </cell>
          <cell r="AO2657" t="str">
            <v>1年
（12个月）</v>
          </cell>
        </row>
        <row r="2658">
          <cell r="B2658" t="str">
            <v>覃焕清</v>
          </cell>
          <cell r="C2658" t="str">
            <v>女</v>
          </cell>
          <cell r="D2658" t="str">
            <v>壮族</v>
          </cell>
          <cell r="E2658" t="str">
            <v>1999.04.07</v>
          </cell>
          <cell r="F2658" t="str">
            <v>中国</v>
          </cell>
          <cell r="G2658" t="str">
            <v>身份证</v>
          </cell>
          <cell r="H2658" t="str">
            <v>450802199904071786</v>
          </cell>
          <cell r="I2658" t="str">
            <v>柳州市妇幼保健院</v>
          </cell>
          <cell r="J2658">
            <v>44774</v>
          </cell>
          <cell r="K2658">
            <v>46387</v>
          </cell>
          <cell r="L2658" t="str">
            <v>是</v>
          </cell>
          <cell r="M2658" t="str">
            <v>广西柳州</v>
          </cell>
          <cell r="N2658" t="str">
            <v>医院</v>
          </cell>
          <cell r="O2658" t="str">
            <v>本科</v>
          </cell>
          <cell r="P2658" t="str">
            <v>学士</v>
          </cell>
          <cell r="Q2658" t="str">
            <v>桂林医学院</v>
          </cell>
          <cell r="R2658" t="str">
            <v>助产学</v>
          </cell>
          <cell r="S2658" t="str">
            <v>2022.6.30</v>
          </cell>
          <cell r="T2658" t="str">
            <v>其他</v>
          </cell>
          <cell r="U2658" t="str">
            <v>H</v>
          </cell>
          <cell r="V2658" t="str">
            <v>H</v>
          </cell>
          <cell r="W2658" t="b">
            <v>1</v>
          </cell>
          <cell r="X2658">
            <v>1500</v>
          </cell>
          <cell r="Y2658">
            <v>1500</v>
          </cell>
          <cell r="Z2658" t="b">
            <v>1</v>
          </cell>
          <cell r="AA2658">
            <v>375</v>
          </cell>
          <cell r="AB2658">
            <v>375</v>
          </cell>
          <cell r="AC2658">
            <v>1875</v>
          </cell>
          <cell r="AD2658">
            <v>1875</v>
          </cell>
          <cell r="AE2658" t="str">
            <v>2022年8月</v>
          </cell>
          <cell r="AF2658" t="str">
            <v>2023年4月</v>
          </cell>
          <cell r="AG2658">
            <v>8</v>
          </cell>
          <cell r="AH2658">
            <v>8</v>
          </cell>
          <cell r="AI2658" t="b">
            <v>1</v>
          </cell>
          <cell r="AJ2658">
            <v>3</v>
          </cell>
          <cell r="AK2658">
            <v>11</v>
          </cell>
          <cell r="AL2658" t="e">
            <v>#N/A</v>
          </cell>
          <cell r="AM2658" t="str">
            <v>202208</v>
          </cell>
          <cell r="AN2658" t="str">
            <v>市卫健委备案
三方协议认定</v>
          </cell>
          <cell r="AO2658" t="str">
            <v>1年
（12个月）</v>
          </cell>
        </row>
        <row r="2659">
          <cell r="B2659" t="str">
            <v>杨夏霞</v>
          </cell>
          <cell r="C2659" t="str">
            <v>女</v>
          </cell>
          <cell r="D2659" t="str">
            <v>侗族</v>
          </cell>
          <cell r="E2659" t="str">
            <v>1998.05.15</v>
          </cell>
          <cell r="F2659" t="str">
            <v>中国</v>
          </cell>
          <cell r="G2659" t="str">
            <v>身份证</v>
          </cell>
          <cell r="H2659" t="str">
            <v>45222819980515452X</v>
          </cell>
          <cell r="I2659" t="str">
            <v>柳州市妇幼保健院</v>
          </cell>
          <cell r="J2659">
            <v>44774</v>
          </cell>
          <cell r="K2659">
            <v>46387</v>
          </cell>
          <cell r="L2659" t="str">
            <v>是</v>
          </cell>
          <cell r="M2659" t="str">
            <v>广西柳州</v>
          </cell>
          <cell r="N2659" t="str">
            <v>医院</v>
          </cell>
          <cell r="O2659" t="str">
            <v>本科</v>
          </cell>
          <cell r="P2659" t="str">
            <v>学士</v>
          </cell>
          <cell r="Q2659" t="str">
            <v>桂林医学院</v>
          </cell>
          <cell r="R2659" t="str">
            <v>护理学</v>
          </cell>
          <cell r="S2659">
            <v>2022.06</v>
          </cell>
          <cell r="T2659" t="str">
            <v>其他</v>
          </cell>
          <cell r="U2659" t="str">
            <v>H</v>
          </cell>
          <cell r="V2659" t="str">
            <v>H</v>
          </cell>
          <cell r="W2659" t="b">
            <v>1</v>
          </cell>
          <cell r="X2659">
            <v>1500</v>
          </cell>
          <cell r="Y2659">
            <v>1500</v>
          </cell>
          <cell r="Z2659" t="b">
            <v>1</v>
          </cell>
          <cell r="AA2659">
            <v>375</v>
          </cell>
          <cell r="AB2659">
            <v>375</v>
          </cell>
          <cell r="AC2659">
            <v>1875</v>
          </cell>
          <cell r="AD2659">
            <v>1875</v>
          </cell>
          <cell r="AE2659" t="str">
            <v>2022年8月</v>
          </cell>
          <cell r="AF2659" t="str">
            <v>2023年4月</v>
          </cell>
          <cell r="AG2659">
            <v>8</v>
          </cell>
          <cell r="AH2659">
            <v>8</v>
          </cell>
          <cell r="AI2659" t="b">
            <v>1</v>
          </cell>
          <cell r="AJ2659">
            <v>3</v>
          </cell>
          <cell r="AK2659">
            <v>11</v>
          </cell>
          <cell r="AL2659" t="e">
            <v>#N/A</v>
          </cell>
          <cell r="AM2659" t="str">
            <v>202208</v>
          </cell>
          <cell r="AN2659" t="str">
            <v>市卫健委备案
三方协议认定</v>
          </cell>
          <cell r="AO2659" t="str">
            <v>1年
（12个月）</v>
          </cell>
        </row>
        <row r="2660">
          <cell r="B2660" t="str">
            <v>刘联</v>
          </cell>
          <cell r="C2660" t="str">
            <v>女</v>
          </cell>
          <cell r="D2660" t="str">
            <v>汉族</v>
          </cell>
          <cell r="E2660" t="str">
            <v>1998.10.12</v>
          </cell>
          <cell r="F2660" t="str">
            <v>中国</v>
          </cell>
          <cell r="G2660" t="str">
            <v>身份证</v>
          </cell>
          <cell r="H2660" t="str">
            <v>450329199810120324</v>
          </cell>
          <cell r="I2660" t="str">
            <v>柳州市妇幼保健院</v>
          </cell>
          <cell r="J2660">
            <v>44774</v>
          </cell>
          <cell r="K2660">
            <v>46387</v>
          </cell>
          <cell r="L2660" t="str">
            <v>是</v>
          </cell>
          <cell r="M2660" t="str">
            <v>广西柳州</v>
          </cell>
          <cell r="N2660" t="str">
            <v>医院</v>
          </cell>
          <cell r="O2660" t="str">
            <v>本科</v>
          </cell>
          <cell r="P2660" t="str">
            <v>学士</v>
          </cell>
          <cell r="Q2660" t="str">
            <v>广西医科大学</v>
          </cell>
          <cell r="R2660" t="str">
            <v>助产学</v>
          </cell>
          <cell r="S2660">
            <v>2022.06</v>
          </cell>
          <cell r="T2660" t="str">
            <v>其他</v>
          </cell>
          <cell r="U2660" t="str">
            <v>H</v>
          </cell>
          <cell r="V2660" t="str">
            <v>H</v>
          </cell>
          <cell r="W2660" t="b">
            <v>1</v>
          </cell>
          <cell r="X2660">
            <v>1500</v>
          </cell>
          <cell r="Y2660">
            <v>1500</v>
          </cell>
          <cell r="Z2660" t="b">
            <v>1</v>
          </cell>
          <cell r="AA2660">
            <v>375</v>
          </cell>
          <cell r="AB2660">
            <v>375</v>
          </cell>
          <cell r="AC2660">
            <v>1875</v>
          </cell>
          <cell r="AD2660">
            <v>1875</v>
          </cell>
          <cell r="AE2660" t="str">
            <v>2022年8月</v>
          </cell>
          <cell r="AF2660" t="str">
            <v>2023年4月</v>
          </cell>
          <cell r="AG2660">
            <v>8</v>
          </cell>
          <cell r="AH2660">
            <v>8</v>
          </cell>
          <cell r="AI2660" t="b">
            <v>1</v>
          </cell>
          <cell r="AJ2660">
            <v>3</v>
          </cell>
          <cell r="AK2660">
            <v>11</v>
          </cell>
          <cell r="AL2660" t="e">
            <v>#N/A</v>
          </cell>
          <cell r="AM2660" t="str">
            <v>202208</v>
          </cell>
          <cell r="AN2660" t="str">
            <v>市卫健委备案
三方协议认定</v>
          </cell>
          <cell r="AO2660" t="str">
            <v>1年
（12个月）</v>
          </cell>
        </row>
        <row r="2661">
          <cell r="B2661" t="str">
            <v>黄丽君</v>
          </cell>
          <cell r="C2661" t="str">
            <v>女</v>
          </cell>
          <cell r="D2661" t="str">
            <v>瑶族</v>
          </cell>
          <cell r="E2661" t="str">
            <v>1999.10.20</v>
          </cell>
          <cell r="F2661" t="str">
            <v>中国</v>
          </cell>
          <cell r="G2661" t="str">
            <v>身份证</v>
          </cell>
          <cell r="H2661" t="str">
            <v>45223019991020552X</v>
          </cell>
          <cell r="I2661" t="str">
            <v>柳州市妇幼保健院</v>
          </cell>
          <cell r="J2661">
            <v>44774</v>
          </cell>
          <cell r="K2661">
            <v>46387</v>
          </cell>
          <cell r="L2661" t="str">
            <v>是</v>
          </cell>
          <cell r="M2661" t="str">
            <v>广西柳州</v>
          </cell>
          <cell r="N2661" t="str">
            <v>医院</v>
          </cell>
          <cell r="O2661" t="str">
            <v>本科</v>
          </cell>
          <cell r="P2661" t="str">
            <v>学士</v>
          </cell>
          <cell r="Q2661" t="str">
            <v>桂林医学院</v>
          </cell>
          <cell r="R2661" t="str">
            <v>护理学</v>
          </cell>
          <cell r="S2661">
            <v>2022.06</v>
          </cell>
          <cell r="T2661" t="str">
            <v>其他</v>
          </cell>
          <cell r="U2661" t="str">
            <v>H</v>
          </cell>
          <cell r="V2661" t="str">
            <v>H</v>
          </cell>
          <cell r="W2661" t="b">
            <v>1</v>
          </cell>
          <cell r="X2661">
            <v>1500</v>
          </cell>
          <cell r="Y2661">
            <v>1500</v>
          </cell>
          <cell r="Z2661" t="b">
            <v>1</v>
          </cell>
          <cell r="AA2661">
            <v>375</v>
          </cell>
          <cell r="AB2661">
            <v>375</v>
          </cell>
          <cell r="AC2661">
            <v>1875</v>
          </cell>
          <cell r="AD2661">
            <v>1875</v>
          </cell>
          <cell r="AE2661" t="str">
            <v>2022年8月</v>
          </cell>
          <cell r="AF2661" t="str">
            <v>2023年4月</v>
          </cell>
          <cell r="AG2661">
            <v>8</v>
          </cell>
          <cell r="AH2661">
            <v>8</v>
          </cell>
          <cell r="AI2661" t="b">
            <v>1</v>
          </cell>
          <cell r="AJ2661">
            <v>3</v>
          </cell>
          <cell r="AK2661">
            <v>11</v>
          </cell>
          <cell r="AL2661" t="e">
            <v>#N/A</v>
          </cell>
          <cell r="AM2661" t="str">
            <v>202208</v>
          </cell>
          <cell r="AN2661" t="str">
            <v>市卫健委备案
三方协议认定</v>
          </cell>
          <cell r="AO2661" t="str">
            <v>1年
（12个月）</v>
          </cell>
        </row>
        <row r="2662">
          <cell r="B2662" t="str">
            <v>赖清兰</v>
          </cell>
          <cell r="C2662" t="str">
            <v>女</v>
          </cell>
          <cell r="D2662" t="str">
            <v>汉族</v>
          </cell>
          <cell r="E2662" t="str">
            <v>1999.09.08</v>
          </cell>
          <cell r="F2662" t="str">
            <v>中国</v>
          </cell>
          <cell r="G2662" t="str">
            <v>身份证</v>
          </cell>
          <cell r="H2662" t="str">
            <v>450881199909087723</v>
          </cell>
          <cell r="I2662" t="str">
            <v>柳州市妇幼保健院</v>
          </cell>
          <cell r="J2662" t="str">
            <v>2022年8月1日</v>
          </cell>
          <cell r="K2662" t="str">
            <v>2026年12月31日</v>
          </cell>
          <cell r="L2662" t="str">
            <v>是</v>
          </cell>
          <cell r="M2662" t="str">
            <v>广西柳州</v>
          </cell>
          <cell r="N2662" t="str">
            <v>医院</v>
          </cell>
          <cell r="O2662" t="str">
            <v>本科</v>
          </cell>
          <cell r="P2662" t="str">
            <v>学士</v>
          </cell>
          <cell r="Q2662" t="str">
            <v>桂林医学院</v>
          </cell>
          <cell r="R2662" t="str">
            <v>护理学</v>
          </cell>
          <cell r="S2662">
            <v>2022.06</v>
          </cell>
          <cell r="T2662" t="str">
            <v>其他</v>
          </cell>
          <cell r="U2662" t="str">
            <v>H</v>
          </cell>
          <cell r="V2662" t="str">
            <v>H</v>
          </cell>
          <cell r="W2662" t="b">
            <v>1</v>
          </cell>
          <cell r="X2662">
            <v>1500</v>
          </cell>
          <cell r="Y2662">
            <v>1500</v>
          </cell>
          <cell r="Z2662" t="b">
            <v>1</v>
          </cell>
          <cell r="AA2662">
            <v>375</v>
          </cell>
          <cell r="AB2662">
            <v>375</v>
          </cell>
          <cell r="AC2662">
            <v>1875</v>
          </cell>
          <cell r="AD2662">
            <v>1875</v>
          </cell>
          <cell r="AE2662" t="str">
            <v>2022年8月</v>
          </cell>
          <cell r="AF2662" t="str">
            <v>2023年4月</v>
          </cell>
          <cell r="AG2662">
            <v>8</v>
          </cell>
          <cell r="AH2662">
            <v>8</v>
          </cell>
          <cell r="AI2662" t="b">
            <v>1</v>
          </cell>
          <cell r="AJ2662">
            <v>3</v>
          </cell>
          <cell r="AK2662">
            <v>11</v>
          </cell>
          <cell r="AL2662" t="e">
            <v>#N/A</v>
          </cell>
          <cell r="AM2662" t="str">
            <v>202208</v>
          </cell>
          <cell r="AN2662" t="str">
            <v>市卫健委备案
三方协议认定</v>
          </cell>
          <cell r="AO2662" t="str">
            <v>1年
（12个月）</v>
          </cell>
        </row>
        <row r="2663">
          <cell r="B2663" t="str">
            <v>陈媛君</v>
          </cell>
          <cell r="C2663" t="str">
            <v>女</v>
          </cell>
          <cell r="D2663" t="str">
            <v>汉</v>
          </cell>
          <cell r="E2663" t="str">
            <v>2000.02.14</v>
          </cell>
          <cell r="F2663" t="str">
            <v>中国</v>
          </cell>
          <cell r="G2663" t="str">
            <v>身份证</v>
          </cell>
          <cell r="H2663" t="str">
            <v>450922200002142940</v>
          </cell>
          <cell r="I2663" t="str">
            <v>柳州市妇幼保健院</v>
          </cell>
          <cell r="J2663">
            <v>44774</v>
          </cell>
          <cell r="K2663">
            <v>46387</v>
          </cell>
          <cell r="L2663" t="str">
            <v>是</v>
          </cell>
          <cell r="M2663" t="str">
            <v>广西柳州</v>
          </cell>
          <cell r="N2663" t="str">
            <v>医院</v>
          </cell>
          <cell r="O2663" t="str">
            <v>本科</v>
          </cell>
          <cell r="P2663" t="str">
            <v>学士</v>
          </cell>
          <cell r="Q2663" t="str">
            <v>桂林医学院</v>
          </cell>
          <cell r="R2663" t="str">
            <v>护理学</v>
          </cell>
          <cell r="S2663" t="str">
            <v>2022.6.30</v>
          </cell>
          <cell r="T2663" t="str">
            <v>其他</v>
          </cell>
          <cell r="U2663" t="str">
            <v>H</v>
          </cell>
          <cell r="V2663" t="str">
            <v>H</v>
          </cell>
          <cell r="W2663" t="b">
            <v>1</v>
          </cell>
          <cell r="X2663">
            <v>1500</v>
          </cell>
          <cell r="Y2663">
            <v>1500</v>
          </cell>
          <cell r="Z2663" t="b">
            <v>1</v>
          </cell>
          <cell r="AA2663">
            <v>375</v>
          </cell>
          <cell r="AB2663">
            <v>375</v>
          </cell>
          <cell r="AC2663">
            <v>1875</v>
          </cell>
          <cell r="AD2663">
            <v>1875</v>
          </cell>
          <cell r="AE2663" t="str">
            <v>2022年8月</v>
          </cell>
          <cell r="AF2663" t="str">
            <v>2023年4月</v>
          </cell>
          <cell r="AG2663">
            <v>8</v>
          </cell>
          <cell r="AH2663">
            <v>8</v>
          </cell>
          <cell r="AI2663" t="b">
            <v>1</v>
          </cell>
          <cell r="AJ2663">
            <v>3</v>
          </cell>
          <cell r="AK2663">
            <v>11</v>
          </cell>
          <cell r="AL2663" t="e">
            <v>#N/A</v>
          </cell>
          <cell r="AM2663" t="str">
            <v>202208</v>
          </cell>
          <cell r="AN2663" t="str">
            <v>市卫健委备案
三方协议认定</v>
          </cell>
          <cell r="AO2663" t="str">
            <v>1年
（12个月）</v>
          </cell>
        </row>
        <row r="2664">
          <cell r="B2664" t="str">
            <v>翚庆旺</v>
          </cell>
          <cell r="C2664" t="str">
            <v>男</v>
          </cell>
          <cell r="D2664" t="str">
            <v>壮族</v>
          </cell>
          <cell r="E2664" t="str">
            <v>2000.10.27</v>
          </cell>
          <cell r="F2664" t="str">
            <v>中国</v>
          </cell>
          <cell r="G2664" t="str">
            <v>身份证</v>
          </cell>
          <cell r="H2664" t="str">
            <v>450802200010272533</v>
          </cell>
          <cell r="I2664" t="str">
            <v>柳州市妇幼保健院</v>
          </cell>
          <cell r="J2664">
            <v>44774</v>
          </cell>
          <cell r="K2664">
            <v>46387</v>
          </cell>
          <cell r="L2664" t="str">
            <v>是</v>
          </cell>
          <cell r="M2664" t="str">
            <v>广西柳州</v>
          </cell>
          <cell r="N2664" t="str">
            <v>医院</v>
          </cell>
          <cell r="O2664" t="str">
            <v>本科</v>
          </cell>
          <cell r="P2664" t="str">
            <v>学士</v>
          </cell>
          <cell r="Q2664" t="str">
            <v>桂林医学院</v>
          </cell>
          <cell r="R2664" t="str">
            <v>助产学</v>
          </cell>
          <cell r="S2664" t="str">
            <v>2022.6.30</v>
          </cell>
          <cell r="T2664" t="str">
            <v>其他</v>
          </cell>
          <cell r="U2664" t="str">
            <v>H</v>
          </cell>
          <cell r="V2664" t="str">
            <v>H</v>
          </cell>
          <cell r="W2664" t="b">
            <v>1</v>
          </cell>
          <cell r="X2664">
            <v>1500</v>
          </cell>
          <cell r="Y2664">
            <v>1500</v>
          </cell>
          <cell r="Z2664" t="b">
            <v>1</v>
          </cell>
          <cell r="AA2664">
            <v>375</v>
          </cell>
          <cell r="AB2664">
            <v>375</v>
          </cell>
          <cell r="AC2664">
            <v>1875</v>
          </cell>
          <cell r="AD2664">
            <v>1875</v>
          </cell>
          <cell r="AE2664" t="str">
            <v>2022年8月</v>
          </cell>
          <cell r="AF2664" t="str">
            <v>2023年4月</v>
          </cell>
          <cell r="AG2664">
            <v>8</v>
          </cell>
          <cell r="AH2664">
            <v>8</v>
          </cell>
          <cell r="AI2664" t="b">
            <v>1</v>
          </cell>
          <cell r="AJ2664">
            <v>3</v>
          </cell>
          <cell r="AK2664">
            <v>11</v>
          </cell>
          <cell r="AL2664" t="e">
            <v>#N/A</v>
          </cell>
          <cell r="AM2664" t="str">
            <v>202208</v>
          </cell>
          <cell r="AN2664" t="str">
            <v>市卫健委备案
三方协议认定</v>
          </cell>
          <cell r="AO2664" t="str">
            <v>1年
（12个月）</v>
          </cell>
        </row>
        <row r="2665">
          <cell r="V2665" t="e">
            <v>#N/A</v>
          </cell>
          <cell r="W2665" t="e">
            <v>#N/A</v>
          </cell>
          <cell r="X2665">
            <v>2836500</v>
          </cell>
          <cell r="Y2665">
            <v>2836500</v>
          </cell>
          <cell r="Z2665" t="b">
            <v>1</v>
          </cell>
          <cell r="AA2665">
            <v>709125</v>
          </cell>
          <cell r="AB2665">
            <v>709125</v>
          </cell>
          <cell r="AC2665">
            <v>3545625</v>
          </cell>
          <cell r="AD2665">
            <v>3545625</v>
          </cell>
        </row>
        <row r="2665">
          <cell r="AH2665" t="e">
            <v>#N/A</v>
          </cell>
          <cell r="AI2665" t="e">
            <v>#N/A</v>
          </cell>
        </row>
        <row r="2665">
          <cell r="AL2665" t="e">
            <v>#N/A</v>
          </cell>
          <cell r="AM2665" t="e">
            <v>#N/A</v>
          </cell>
          <cell r="AN2665" t="e">
            <v>#N/A</v>
          </cell>
        </row>
        <row r="2666">
          <cell r="B2666" t="str">
            <v>曾毅</v>
          </cell>
          <cell r="C2666" t="str">
            <v>男</v>
          </cell>
          <cell r="D2666" t="str">
            <v>汉族</v>
          </cell>
          <cell r="E2666" t="str">
            <v>1993.12.18</v>
          </cell>
          <cell r="F2666" t="str">
            <v>中国</v>
          </cell>
          <cell r="G2666" t="str">
            <v>身份证</v>
          </cell>
          <cell r="H2666" t="str">
            <v>450221199312180918</v>
          </cell>
          <cell r="I2666" t="str">
            <v>柳州市不动产登记中心</v>
          </cell>
          <cell r="J2666" t="str">
            <v>2021.09.23</v>
          </cell>
          <cell r="K2666" t="str">
            <v>2024.09.23</v>
          </cell>
          <cell r="L2666" t="str">
            <v>是</v>
          </cell>
          <cell r="M2666" t="str">
            <v>柳州</v>
          </cell>
          <cell r="N2666" t="str">
            <v>其他</v>
          </cell>
          <cell r="O2666" t="str">
            <v>研究生</v>
          </cell>
          <cell r="P2666" t="str">
            <v>硕士</v>
          </cell>
          <cell r="Q2666" t="str">
            <v>桂林理工大学</v>
          </cell>
          <cell r="R2666" t="str">
            <v>测绘工程</v>
          </cell>
          <cell r="S2666" t="str">
            <v>2020..07</v>
          </cell>
          <cell r="T2666" t="str">
            <v>其他</v>
          </cell>
          <cell r="U2666" t="str">
            <v>F</v>
          </cell>
          <cell r="V2666" t="str">
            <v>F</v>
          </cell>
          <cell r="W2666" t="b">
            <v>1</v>
          </cell>
          <cell r="X2666">
            <v>3000</v>
          </cell>
          <cell r="Y2666">
            <v>3000</v>
          </cell>
          <cell r="Z2666" t="b">
            <v>1</v>
          </cell>
          <cell r="AA2666">
            <v>750</v>
          </cell>
          <cell r="AB2666">
            <v>750</v>
          </cell>
          <cell r="AC2666">
            <v>6750</v>
          </cell>
          <cell r="AD2666">
            <v>3750</v>
          </cell>
          <cell r="AE2666">
            <v>2020.1</v>
          </cell>
          <cell r="AF2666">
            <v>2023.07</v>
          </cell>
          <cell r="AG2666">
            <v>30</v>
          </cell>
          <cell r="AH2666">
            <v>30</v>
          </cell>
          <cell r="AI2666" t="b">
            <v>1</v>
          </cell>
          <cell r="AJ2666">
            <v>3</v>
          </cell>
          <cell r="AK2666">
            <v>33</v>
          </cell>
          <cell r="AL2666" t="e">
            <v>#N/A</v>
          </cell>
          <cell r="AM2666" t="str">
            <v>202010</v>
          </cell>
          <cell r="AN2666" t="str">
            <v>市自然资源和规划局备案</v>
          </cell>
          <cell r="AO2666" t="str">
            <v>续报</v>
          </cell>
        </row>
        <row r="2667">
          <cell r="B2667" t="str">
            <v>文艺菲</v>
          </cell>
          <cell r="C2667" t="str">
            <v>女</v>
          </cell>
          <cell r="D2667" t="str">
            <v>瑶族</v>
          </cell>
          <cell r="E2667" t="str">
            <v>1995.08.05</v>
          </cell>
          <cell r="F2667" t="str">
            <v>中国</v>
          </cell>
          <cell r="G2667" t="str">
            <v>身份证</v>
          </cell>
          <cell r="H2667" t="str">
            <v>450327199508050107</v>
          </cell>
          <cell r="I2667" t="str">
            <v>柳州市不动产登记中心</v>
          </cell>
          <cell r="J2667" t="str">
            <v>2021.09.23</v>
          </cell>
          <cell r="K2667" t="str">
            <v>2024.09.23</v>
          </cell>
          <cell r="L2667" t="str">
            <v>是</v>
          </cell>
          <cell r="M2667" t="str">
            <v>柳州</v>
          </cell>
          <cell r="N2667" t="str">
            <v>其他</v>
          </cell>
          <cell r="O2667" t="str">
            <v>研究生</v>
          </cell>
          <cell r="P2667" t="str">
            <v>硕士</v>
          </cell>
          <cell r="Q2667" t="str">
            <v>广西大学</v>
          </cell>
          <cell r="R2667" t="str">
            <v>中国语言文学</v>
          </cell>
          <cell r="S2667">
            <v>2021.06</v>
          </cell>
          <cell r="T2667" t="str">
            <v>其他</v>
          </cell>
          <cell r="U2667" t="str">
            <v>F</v>
          </cell>
          <cell r="V2667" t="str">
            <v>F</v>
          </cell>
          <cell r="W2667" t="b">
            <v>1</v>
          </cell>
          <cell r="X2667">
            <v>3000</v>
          </cell>
          <cell r="Y2667">
            <v>3000</v>
          </cell>
          <cell r="Z2667" t="b">
            <v>1</v>
          </cell>
          <cell r="AA2667">
            <v>750</v>
          </cell>
          <cell r="AB2667">
            <v>750</v>
          </cell>
          <cell r="AC2667">
            <v>6750</v>
          </cell>
          <cell r="AD2667">
            <v>3750</v>
          </cell>
          <cell r="AE2667">
            <v>2021.09</v>
          </cell>
          <cell r="AF2667">
            <v>2023.07</v>
          </cell>
          <cell r="AG2667">
            <v>19</v>
          </cell>
          <cell r="AH2667">
            <v>19</v>
          </cell>
          <cell r="AI2667" t="b">
            <v>1</v>
          </cell>
          <cell r="AJ2667">
            <v>3</v>
          </cell>
          <cell r="AK2667">
            <v>22</v>
          </cell>
          <cell r="AL2667" t="e">
            <v>#N/A</v>
          </cell>
          <cell r="AM2667" t="str">
            <v>202109</v>
          </cell>
          <cell r="AN2667" t="str">
            <v>市自然资源和规划局备案</v>
          </cell>
          <cell r="AO2667" t="str">
            <v>续报</v>
          </cell>
        </row>
        <row r="2668">
          <cell r="B2668" t="str">
            <v>韦梦琴</v>
          </cell>
          <cell r="C2668" t="str">
            <v>女</v>
          </cell>
          <cell r="D2668" t="str">
            <v>壮族</v>
          </cell>
          <cell r="E2668" t="str">
            <v>1994.03.10</v>
          </cell>
          <cell r="F2668" t="str">
            <v>中国</v>
          </cell>
          <cell r="G2668" t="str">
            <v>身份证</v>
          </cell>
          <cell r="H2668" t="str">
            <v>452223199403100084</v>
          </cell>
          <cell r="I2668" t="str">
            <v>柳州市国土空间整治中心</v>
          </cell>
          <cell r="J2668" t="str">
            <v>2022.11.01</v>
          </cell>
          <cell r="K2668" t="str">
            <v>2025.10.31</v>
          </cell>
          <cell r="L2668" t="str">
            <v>是</v>
          </cell>
          <cell r="M2668" t="str">
            <v>广西柳州</v>
          </cell>
          <cell r="N2668" t="str">
            <v>事业单位</v>
          </cell>
          <cell r="O2668" t="str">
            <v>研究生</v>
          </cell>
          <cell r="P2668" t="str">
            <v>硕士</v>
          </cell>
          <cell r="Q2668" t="str">
            <v>广西大学</v>
          </cell>
          <cell r="R2668" t="str">
            <v>资源环境与材料学院环境工程</v>
          </cell>
          <cell r="S2668">
            <v>2020.06</v>
          </cell>
          <cell r="T2668" t="str">
            <v>其他</v>
          </cell>
          <cell r="U2668" t="str">
            <v>F</v>
          </cell>
          <cell r="V2668" t="str">
            <v>F</v>
          </cell>
          <cell r="W2668" t="b">
            <v>1</v>
          </cell>
          <cell r="X2668">
            <v>3000</v>
          </cell>
          <cell r="Y2668">
            <v>3000</v>
          </cell>
          <cell r="Z2668" t="b">
            <v>1</v>
          </cell>
          <cell r="AA2668">
            <v>750</v>
          </cell>
          <cell r="AB2668">
            <v>750</v>
          </cell>
          <cell r="AC2668">
            <v>6750</v>
          </cell>
          <cell r="AD2668">
            <v>3750</v>
          </cell>
          <cell r="AE2668">
            <v>2021.04</v>
          </cell>
          <cell r="AF2668">
            <v>2023.07</v>
          </cell>
          <cell r="AG2668">
            <v>24</v>
          </cell>
          <cell r="AH2668">
            <v>24</v>
          </cell>
          <cell r="AI2668" t="b">
            <v>1</v>
          </cell>
          <cell r="AJ2668">
            <v>3</v>
          </cell>
          <cell r="AK2668">
            <v>27</v>
          </cell>
          <cell r="AL2668" t="e">
            <v>#N/A</v>
          </cell>
          <cell r="AM2668" t="str">
            <v>202110</v>
          </cell>
          <cell r="AN2668" t="str">
            <v>市自然资源和规划局备案</v>
          </cell>
          <cell r="AO2668" t="str">
            <v>续报</v>
          </cell>
        </row>
        <row r="2669">
          <cell r="V2669" t="e">
            <v>#N/A</v>
          </cell>
          <cell r="W2669" t="e">
            <v>#N/A</v>
          </cell>
          <cell r="X2669">
            <v>9000</v>
          </cell>
          <cell r="Y2669">
            <v>9000</v>
          </cell>
          <cell r="Z2669" t="b">
            <v>1</v>
          </cell>
          <cell r="AA2669">
            <v>2250</v>
          </cell>
          <cell r="AB2669">
            <v>2250</v>
          </cell>
          <cell r="AC2669">
            <v>20250</v>
          </cell>
          <cell r="AD2669">
            <v>11250</v>
          </cell>
        </row>
        <row r="2669">
          <cell r="AH2669" t="e">
            <v>#N/A</v>
          </cell>
          <cell r="AI2669" t="e">
            <v>#N/A</v>
          </cell>
        </row>
        <row r="2669">
          <cell r="AL2669" t="e">
            <v>#N/A</v>
          </cell>
          <cell r="AM2669" t="e">
            <v>#N/A</v>
          </cell>
          <cell r="AN2669" t="e">
            <v>#N/A</v>
          </cell>
        </row>
        <row r="2670">
          <cell r="B2670" t="str">
            <v>张奕琳</v>
          </cell>
          <cell r="C2670" t="str">
            <v>女</v>
          </cell>
          <cell r="D2670" t="str">
            <v>汉</v>
          </cell>
          <cell r="E2670">
            <v>34810</v>
          </cell>
          <cell r="F2670" t="str">
            <v>中国</v>
          </cell>
          <cell r="G2670" t="str">
            <v>身份证</v>
          </cell>
          <cell r="H2670" t="str">
            <v>450211199504210824</v>
          </cell>
          <cell r="I2670" t="str">
            <v>广西柳州市城市建设投资发展集团有限公司</v>
          </cell>
          <cell r="J2670">
            <v>44322</v>
          </cell>
          <cell r="K2670">
            <v>45417</v>
          </cell>
          <cell r="L2670" t="str">
            <v>是</v>
          </cell>
          <cell r="M2670" t="str">
            <v>柳州</v>
          </cell>
          <cell r="N2670" t="str">
            <v>国企</v>
          </cell>
          <cell r="O2670" t="str">
            <v>研究生</v>
          </cell>
          <cell r="P2670" t="str">
            <v>硕士</v>
          </cell>
          <cell r="Q2670" t="str">
            <v>广西大学</v>
          </cell>
          <cell r="R2670" t="str">
            <v>法学</v>
          </cell>
          <cell r="S2670">
            <v>44013</v>
          </cell>
          <cell r="T2670" t="str">
            <v>一流建设高校</v>
          </cell>
          <cell r="U2670" t="str">
            <v>F</v>
          </cell>
          <cell r="V2670" t="str">
            <v>F</v>
          </cell>
          <cell r="W2670" t="b">
            <v>1</v>
          </cell>
          <cell r="X2670">
            <v>3000</v>
          </cell>
          <cell r="Y2670">
            <v>3000</v>
          </cell>
          <cell r="Z2670" t="b">
            <v>1</v>
          </cell>
          <cell r="AA2670">
            <v>750</v>
          </cell>
          <cell r="AB2670">
            <v>750</v>
          </cell>
          <cell r="AC2670">
            <v>3750</v>
          </cell>
          <cell r="AD2670">
            <v>3750</v>
          </cell>
          <cell r="AE2670">
            <v>44056</v>
          </cell>
          <cell r="AF2670">
            <v>44986</v>
          </cell>
          <cell r="AG2670">
            <v>32</v>
          </cell>
          <cell r="AH2670">
            <v>32</v>
          </cell>
          <cell r="AI2670" t="b">
            <v>1</v>
          </cell>
          <cell r="AJ2670">
            <v>3</v>
          </cell>
          <cell r="AK2670">
            <v>35</v>
          </cell>
          <cell r="AL2670" t="e">
            <v>#N/A</v>
          </cell>
          <cell r="AM2670" t="str">
            <v>202008</v>
          </cell>
          <cell r="AN2670">
            <v>0</v>
          </cell>
        </row>
        <row r="2671">
          <cell r="B2671" t="str">
            <v>王梦琪</v>
          </cell>
          <cell r="C2671" t="str">
            <v>女</v>
          </cell>
          <cell r="D2671" t="str">
            <v>汉</v>
          </cell>
          <cell r="E2671">
            <v>33082</v>
          </cell>
          <cell r="F2671" t="str">
            <v>中国</v>
          </cell>
          <cell r="G2671" t="str">
            <v>身份证</v>
          </cell>
          <cell r="H2671" t="str">
            <v>152101199007280023</v>
          </cell>
          <cell r="I2671" t="str">
            <v>广西柳州市城市建设投资发展集团有限公司</v>
          </cell>
          <cell r="J2671">
            <v>44378</v>
          </cell>
          <cell r="K2671">
            <v>45473</v>
          </cell>
          <cell r="L2671" t="str">
            <v>是</v>
          </cell>
          <cell r="M2671" t="str">
            <v>柳州</v>
          </cell>
          <cell r="N2671" t="str">
            <v>国企</v>
          </cell>
          <cell r="O2671" t="str">
            <v>研究生</v>
          </cell>
          <cell r="P2671" t="str">
            <v>硕士</v>
          </cell>
          <cell r="Q2671" t="str">
            <v>吉林大学</v>
          </cell>
          <cell r="R2671" t="str">
            <v>会计学</v>
          </cell>
          <cell r="S2671">
            <v>43647</v>
          </cell>
          <cell r="T2671" t="str">
            <v>一流建设高校</v>
          </cell>
          <cell r="U2671" t="str">
            <v>F</v>
          </cell>
          <cell r="V2671" t="str">
            <v>F</v>
          </cell>
          <cell r="W2671" t="b">
            <v>1</v>
          </cell>
          <cell r="X2671">
            <v>3000</v>
          </cell>
          <cell r="Y2671">
            <v>3000</v>
          </cell>
          <cell r="Z2671" t="b">
            <v>1</v>
          </cell>
          <cell r="AA2671">
            <v>750</v>
          </cell>
          <cell r="AB2671">
            <v>750</v>
          </cell>
          <cell r="AC2671">
            <v>3750</v>
          </cell>
          <cell r="AD2671">
            <v>3750</v>
          </cell>
          <cell r="AE2671">
            <v>43651</v>
          </cell>
          <cell r="AF2671">
            <v>44986</v>
          </cell>
          <cell r="AG2671">
            <v>45</v>
          </cell>
          <cell r="AH2671">
            <v>45</v>
          </cell>
          <cell r="AI2671" t="b">
            <v>1</v>
          </cell>
          <cell r="AJ2671">
            <v>3</v>
          </cell>
          <cell r="AK2671">
            <v>48</v>
          </cell>
          <cell r="AL2671" t="e">
            <v>#N/A</v>
          </cell>
          <cell r="AM2671" t="str">
            <v>201907</v>
          </cell>
          <cell r="AN2671">
            <v>0</v>
          </cell>
        </row>
        <row r="2672">
          <cell r="B2672" t="str">
            <v>陈钰</v>
          </cell>
          <cell r="C2672" t="str">
            <v>女</v>
          </cell>
          <cell r="D2672" t="str">
            <v>汉</v>
          </cell>
          <cell r="E2672">
            <v>35486</v>
          </cell>
          <cell r="F2672" t="str">
            <v>中国</v>
          </cell>
          <cell r="G2672" t="str">
            <v>身份证</v>
          </cell>
          <cell r="H2672" t="str">
            <v>452223199702250023</v>
          </cell>
          <cell r="I2672" t="str">
            <v>广西柳州市城市建设投资发展集团有限公司</v>
          </cell>
          <cell r="J2672">
            <v>44743</v>
          </cell>
          <cell r="K2672">
            <v>45838</v>
          </cell>
          <cell r="L2672" t="str">
            <v>是</v>
          </cell>
          <cell r="M2672" t="str">
            <v>柳州</v>
          </cell>
          <cell r="N2672" t="str">
            <v>国企</v>
          </cell>
          <cell r="O2672" t="str">
            <v>研究生</v>
          </cell>
          <cell r="P2672" t="str">
            <v>硕士</v>
          </cell>
          <cell r="Q2672" t="str">
            <v>重庆工商大学</v>
          </cell>
          <cell r="R2672" t="str">
            <v>会计学</v>
          </cell>
          <cell r="S2672">
            <v>44713</v>
          </cell>
          <cell r="T2672" t="str">
            <v>其他</v>
          </cell>
          <cell r="U2672" t="str">
            <v>F</v>
          </cell>
          <cell r="V2672" t="str">
            <v>F</v>
          </cell>
          <cell r="W2672" t="b">
            <v>1</v>
          </cell>
          <cell r="X2672">
            <v>3000</v>
          </cell>
          <cell r="Y2672">
            <v>3000</v>
          </cell>
          <cell r="Z2672" t="b">
            <v>1</v>
          </cell>
          <cell r="AA2672">
            <v>750</v>
          </cell>
          <cell r="AB2672">
            <v>750</v>
          </cell>
          <cell r="AC2672">
            <v>3750</v>
          </cell>
          <cell r="AD2672">
            <v>3750</v>
          </cell>
          <cell r="AE2672">
            <v>44743</v>
          </cell>
          <cell r="AF2672">
            <v>44986</v>
          </cell>
          <cell r="AG2672">
            <v>9</v>
          </cell>
          <cell r="AH2672">
            <v>9</v>
          </cell>
          <cell r="AI2672" t="b">
            <v>1</v>
          </cell>
          <cell r="AJ2672">
            <v>3</v>
          </cell>
          <cell r="AK2672">
            <v>12</v>
          </cell>
          <cell r="AL2672" t="e">
            <v>#N/A</v>
          </cell>
          <cell r="AM2672" t="str">
            <v>202207</v>
          </cell>
          <cell r="AN2672" t="str">
            <v>市国资委备案
2021年10月签订的三方协议</v>
          </cell>
        </row>
        <row r="2673">
          <cell r="B2673" t="str">
            <v>唐玉娟</v>
          </cell>
          <cell r="C2673" t="str">
            <v>女</v>
          </cell>
          <cell r="D2673" t="str">
            <v>瑶族</v>
          </cell>
          <cell r="E2673" t="str">
            <v>1996年10月9日</v>
          </cell>
          <cell r="F2673" t="str">
            <v>中国</v>
          </cell>
          <cell r="G2673" t="str">
            <v>居民身份证</v>
          </cell>
          <cell r="H2673" t="str">
            <v>452228199610092023</v>
          </cell>
          <cell r="I2673" t="str">
            <v>柳州市城市投资建设发展有限公司</v>
          </cell>
          <cell r="J2673">
            <v>44322</v>
          </cell>
          <cell r="K2673">
            <v>45417</v>
          </cell>
          <cell r="L2673" t="str">
            <v>是</v>
          </cell>
          <cell r="M2673" t="str">
            <v>柳州市</v>
          </cell>
          <cell r="N2673" t="str">
            <v>企业</v>
          </cell>
          <cell r="O2673" t="str">
            <v>本科</v>
          </cell>
          <cell r="P2673" t="str">
            <v>学士</v>
          </cell>
          <cell r="Q2673" t="str">
            <v>中国海洋大学</v>
          </cell>
          <cell r="R2673" t="str">
            <v>英语</v>
          </cell>
          <cell r="S2673">
            <v>43617</v>
          </cell>
          <cell r="T2673" t="str">
            <v>一流建设高校</v>
          </cell>
          <cell r="U2673" t="str">
            <v>G</v>
          </cell>
          <cell r="V2673" t="str">
            <v>G</v>
          </cell>
          <cell r="W2673" t="b">
            <v>1</v>
          </cell>
          <cell r="X2673">
            <v>1500</v>
          </cell>
          <cell r="Y2673">
            <v>1500</v>
          </cell>
          <cell r="Z2673" t="b">
            <v>1</v>
          </cell>
          <cell r="AA2673">
            <v>375</v>
          </cell>
          <cell r="AB2673">
            <v>375</v>
          </cell>
          <cell r="AC2673">
            <v>1875</v>
          </cell>
          <cell r="AD2673">
            <v>1875</v>
          </cell>
          <cell r="AE2673">
            <v>44317</v>
          </cell>
          <cell r="AF2673">
            <v>44987</v>
          </cell>
          <cell r="AG2673">
            <v>23</v>
          </cell>
          <cell r="AH2673">
            <v>23</v>
          </cell>
          <cell r="AI2673" t="b">
            <v>1</v>
          </cell>
          <cell r="AJ2673">
            <v>3</v>
          </cell>
          <cell r="AK2673">
            <v>26</v>
          </cell>
          <cell r="AL2673" t="e">
            <v>#N/A</v>
          </cell>
          <cell r="AM2673" t="str">
            <v>202006</v>
          </cell>
          <cell r="AN2673">
            <v>0</v>
          </cell>
        </row>
        <row r="2674">
          <cell r="B2674" t="str">
            <v>黄白钰</v>
          </cell>
          <cell r="C2674" t="str">
            <v>男</v>
          </cell>
          <cell r="D2674" t="str">
            <v>汉族</v>
          </cell>
          <cell r="E2674">
            <v>35405</v>
          </cell>
          <cell r="F2674" t="str">
            <v>中国</v>
          </cell>
          <cell r="G2674" t="str">
            <v>居民身份证</v>
          </cell>
          <cell r="H2674" t="str">
            <v>450304199612061514</v>
          </cell>
          <cell r="I2674" t="str">
            <v>柳州市城市投资建设发展有限公司</v>
          </cell>
          <cell r="J2674">
            <v>44440</v>
          </cell>
          <cell r="K2674">
            <v>45535</v>
          </cell>
          <cell r="L2674" t="str">
            <v>是</v>
          </cell>
          <cell r="M2674" t="str">
            <v>柳州市</v>
          </cell>
          <cell r="N2674" t="str">
            <v>企业</v>
          </cell>
          <cell r="O2674" t="str">
            <v>本科</v>
          </cell>
          <cell r="P2674" t="str">
            <v>学士</v>
          </cell>
          <cell r="Q2674" t="str">
            <v>同济大学</v>
          </cell>
          <cell r="R2674" t="str">
            <v>交通工程</v>
          </cell>
          <cell r="S2674">
            <v>43647</v>
          </cell>
          <cell r="T2674" t="str">
            <v>一流建设高校</v>
          </cell>
          <cell r="U2674" t="str">
            <v>G</v>
          </cell>
          <cell r="V2674" t="str">
            <v>G</v>
          </cell>
          <cell r="W2674" t="b">
            <v>1</v>
          </cell>
          <cell r="X2674">
            <v>1500</v>
          </cell>
          <cell r="Y2674">
            <v>1500</v>
          </cell>
          <cell r="Z2674" t="b">
            <v>1</v>
          </cell>
          <cell r="AA2674">
            <v>375</v>
          </cell>
          <cell r="AB2674">
            <v>375</v>
          </cell>
          <cell r="AC2674">
            <v>1875</v>
          </cell>
          <cell r="AD2674">
            <v>1875</v>
          </cell>
          <cell r="AE2674">
            <v>44440</v>
          </cell>
          <cell r="AF2674">
            <v>44987</v>
          </cell>
          <cell r="AG2674">
            <v>19</v>
          </cell>
          <cell r="AH2674">
            <v>19</v>
          </cell>
          <cell r="AI2674" t="b">
            <v>1</v>
          </cell>
          <cell r="AJ2674">
            <v>3</v>
          </cell>
          <cell r="AK2674">
            <v>22</v>
          </cell>
          <cell r="AL2674" t="e">
            <v>#N/A</v>
          </cell>
          <cell r="AM2674" t="str">
            <v>201907</v>
          </cell>
          <cell r="AN2674" t="str">
            <v>市国资委备案</v>
          </cell>
        </row>
        <row r="2675">
          <cell r="B2675" t="str">
            <v>唐泽宇</v>
          </cell>
          <cell r="C2675" t="str">
            <v>男</v>
          </cell>
          <cell r="D2675" t="str">
            <v>汉族</v>
          </cell>
          <cell r="E2675">
            <v>35487</v>
          </cell>
          <cell r="F2675" t="str">
            <v>中国</v>
          </cell>
          <cell r="G2675" t="str">
            <v>身份证</v>
          </cell>
          <cell r="H2675" t="str">
            <v>450205199702260411</v>
          </cell>
          <cell r="I2675" t="str">
            <v>广西柳州市建设投资开发有限责任公司</v>
          </cell>
          <cell r="J2675">
            <v>44477</v>
          </cell>
          <cell r="K2675">
            <v>45572</v>
          </cell>
          <cell r="L2675" t="str">
            <v>是</v>
          </cell>
          <cell r="M2675" t="str">
            <v>柳州</v>
          </cell>
          <cell r="N2675" t="str">
            <v>国企</v>
          </cell>
          <cell r="O2675" t="str">
            <v>本科</v>
          </cell>
          <cell r="P2675" t="str">
            <v>学士</v>
          </cell>
          <cell r="Q2675" t="str">
            <v>湖南大学</v>
          </cell>
          <cell r="R2675" t="str">
            <v>应用数学</v>
          </cell>
          <cell r="S2675">
            <v>44013</v>
          </cell>
          <cell r="T2675" t="str">
            <v>双一流</v>
          </cell>
          <cell r="U2675" t="str">
            <v>G</v>
          </cell>
          <cell r="V2675" t="str">
            <v>G</v>
          </cell>
          <cell r="W2675" t="b">
            <v>1</v>
          </cell>
          <cell r="X2675">
            <v>1500</v>
          </cell>
          <cell r="Y2675">
            <v>1500</v>
          </cell>
          <cell r="Z2675" t="b">
            <v>1</v>
          </cell>
          <cell r="AA2675">
            <v>375</v>
          </cell>
          <cell r="AB2675">
            <v>375</v>
          </cell>
          <cell r="AC2675">
            <v>1875</v>
          </cell>
          <cell r="AD2675">
            <v>1875</v>
          </cell>
          <cell r="AE2675">
            <v>44470</v>
          </cell>
          <cell r="AF2675">
            <v>44986</v>
          </cell>
          <cell r="AG2675">
            <v>18</v>
          </cell>
          <cell r="AH2675">
            <v>18</v>
          </cell>
          <cell r="AI2675" t="b">
            <v>1</v>
          </cell>
          <cell r="AJ2675">
            <v>3</v>
          </cell>
          <cell r="AK2675">
            <v>21</v>
          </cell>
          <cell r="AL2675" t="e">
            <v>#N/A</v>
          </cell>
          <cell r="AM2675" t="str">
            <v>201908</v>
          </cell>
          <cell r="AN2675">
            <v>0</v>
          </cell>
        </row>
        <row r="2676">
          <cell r="B2676" t="str">
            <v>易正浩</v>
          </cell>
          <cell r="C2676" t="str">
            <v>男</v>
          </cell>
          <cell r="D2676" t="str">
            <v>汉</v>
          </cell>
          <cell r="E2676" t="str">
            <v>1997年02月16日</v>
          </cell>
          <cell r="F2676" t="str">
            <v>中国</v>
          </cell>
          <cell r="G2676" t="str">
            <v>身份证</v>
          </cell>
          <cell r="H2676" t="str">
            <v>450202199702160315</v>
          </cell>
          <cell r="I2676" t="str">
            <v>柳州市建筑设计科学研究院有限公司</v>
          </cell>
          <cell r="J2676">
            <v>44075</v>
          </cell>
          <cell r="K2676">
            <v>45170</v>
          </cell>
          <cell r="L2676" t="str">
            <v>是</v>
          </cell>
          <cell r="M2676" t="str">
            <v>柳州</v>
          </cell>
          <cell r="N2676" t="str">
            <v>企业</v>
          </cell>
          <cell r="O2676" t="str">
            <v>本科</v>
          </cell>
          <cell r="P2676" t="str">
            <v>学士</v>
          </cell>
          <cell r="Q2676" t="str">
            <v>山东大学</v>
          </cell>
          <cell r="R2676" t="str">
            <v>科学社会主义</v>
          </cell>
          <cell r="S2676">
            <v>43647</v>
          </cell>
          <cell r="T2676" t="str">
            <v>一流建设高校</v>
          </cell>
          <cell r="U2676" t="str">
            <v>G</v>
          </cell>
          <cell r="V2676" t="str">
            <v>G</v>
          </cell>
          <cell r="W2676" t="b">
            <v>1</v>
          </cell>
          <cell r="X2676">
            <v>1500</v>
          </cell>
          <cell r="Y2676">
            <v>1500</v>
          </cell>
          <cell r="Z2676" t="b">
            <v>1</v>
          </cell>
          <cell r="AA2676">
            <v>375</v>
          </cell>
          <cell r="AB2676">
            <v>375</v>
          </cell>
          <cell r="AC2676">
            <v>1875</v>
          </cell>
          <cell r="AD2676">
            <v>1875</v>
          </cell>
          <cell r="AE2676">
            <v>44075</v>
          </cell>
          <cell r="AF2676">
            <v>44986</v>
          </cell>
          <cell r="AG2676">
            <v>31</v>
          </cell>
          <cell r="AH2676">
            <v>31</v>
          </cell>
          <cell r="AI2676" t="b">
            <v>1</v>
          </cell>
          <cell r="AJ2676">
            <v>3</v>
          </cell>
          <cell r="AK2676">
            <v>34</v>
          </cell>
          <cell r="AL2676" t="e">
            <v>#N/A</v>
          </cell>
          <cell r="AM2676" t="str">
            <v>201907</v>
          </cell>
          <cell r="AN2676">
            <v>0</v>
          </cell>
        </row>
        <row r="2677">
          <cell r="B2677" t="str">
            <v>谢宏</v>
          </cell>
          <cell r="C2677" t="str">
            <v>男</v>
          </cell>
          <cell r="D2677" t="str">
            <v>汉</v>
          </cell>
          <cell r="E2677" t="str">
            <v>1993年10月25日</v>
          </cell>
          <cell r="F2677" t="str">
            <v>中国</v>
          </cell>
          <cell r="G2677" t="str">
            <v>身份证</v>
          </cell>
          <cell r="H2677" t="str">
            <v>450981199310252038</v>
          </cell>
          <cell r="I2677" t="str">
            <v>柳州市建筑设计科学研究院有限公司</v>
          </cell>
          <cell r="J2677">
            <v>44027</v>
          </cell>
          <cell r="K2677">
            <v>45169</v>
          </cell>
          <cell r="L2677" t="str">
            <v>是</v>
          </cell>
          <cell r="M2677" t="str">
            <v>柳州</v>
          </cell>
          <cell r="N2677" t="str">
            <v>企业</v>
          </cell>
          <cell r="O2677" t="str">
            <v>研究生</v>
          </cell>
          <cell r="P2677" t="str">
            <v>硕士</v>
          </cell>
          <cell r="Q2677" t="str">
            <v>广西科技大学</v>
          </cell>
          <cell r="R2677" t="str">
            <v>土木工程</v>
          </cell>
          <cell r="S2677">
            <v>43983</v>
          </cell>
          <cell r="T2677" t="str">
            <v>其他</v>
          </cell>
          <cell r="U2677" t="str">
            <v>F</v>
          </cell>
          <cell r="V2677" t="str">
            <v>F</v>
          </cell>
          <cell r="W2677" t="b">
            <v>1</v>
          </cell>
          <cell r="X2677">
            <v>3000</v>
          </cell>
          <cell r="Y2677">
            <v>3000</v>
          </cell>
          <cell r="Z2677" t="b">
            <v>1</v>
          </cell>
          <cell r="AA2677">
            <v>750</v>
          </cell>
          <cell r="AB2677">
            <v>750</v>
          </cell>
          <cell r="AC2677">
            <v>3750</v>
          </cell>
          <cell r="AD2677">
            <v>3750</v>
          </cell>
          <cell r="AE2677">
            <v>44027</v>
          </cell>
          <cell r="AF2677">
            <v>44986</v>
          </cell>
          <cell r="AG2677">
            <v>33</v>
          </cell>
          <cell r="AH2677">
            <v>33</v>
          </cell>
          <cell r="AI2677" t="b">
            <v>1</v>
          </cell>
          <cell r="AJ2677">
            <v>3</v>
          </cell>
          <cell r="AK2677">
            <v>36</v>
          </cell>
          <cell r="AL2677" t="e">
            <v>#N/A</v>
          </cell>
          <cell r="AM2677" t="str">
            <v>202007</v>
          </cell>
          <cell r="AN2677">
            <v>0</v>
          </cell>
        </row>
        <row r="2678">
          <cell r="B2678" t="str">
            <v>黄开鸿</v>
          </cell>
          <cell r="C2678" t="str">
            <v>男</v>
          </cell>
          <cell r="D2678" t="str">
            <v>壮</v>
          </cell>
          <cell r="E2678" t="str">
            <v>1994年10月07日</v>
          </cell>
          <cell r="F2678" t="str">
            <v>中国</v>
          </cell>
          <cell r="G2678" t="str">
            <v>身份证</v>
          </cell>
          <cell r="H2678" t="str">
            <v>450202199410070318</v>
          </cell>
          <cell r="I2678" t="str">
            <v>柳州市建筑设计科学研究院有限公司</v>
          </cell>
          <cell r="J2678">
            <v>44050</v>
          </cell>
          <cell r="K2678">
            <v>45169</v>
          </cell>
          <cell r="L2678" t="str">
            <v>是</v>
          </cell>
          <cell r="M2678" t="str">
            <v>柳州</v>
          </cell>
          <cell r="N2678" t="str">
            <v>企业</v>
          </cell>
          <cell r="O2678" t="str">
            <v>研究生</v>
          </cell>
          <cell r="P2678" t="str">
            <v>硕士</v>
          </cell>
          <cell r="Q2678" t="str">
            <v>广西艺术学院</v>
          </cell>
          <cell r="R2678" t="str">
            <v>艺术设计</v>
          </cell>
          <cell r="S2678">
            <v>43983</v>
          </cell>
          <cell r="T2678" t="str">
            <v>其他</v>
          </cell>
          <cell r="U2678" t="str">
            <v>F</v>
          </cell>
          <cell r="V2678" t="str">
            <v>F</v>
          </cell>
          <cell r="W2678" t="b">
            <v>1</v>
          </cell>
          <cell r="X2678">
            <v>3000</v>
          </cell>
          <cell r="Y2678">
            <v>3000</v>
          </cell>
          <cell r="Z2678" t="b">
            <v>1</v>
          </cell>
          <cell r="AA2678">
            <v>750</v>
          </cell>
          <cell r="AB2678">
            <v>750</v>
          </cell>
          <cell r="AC2678">
            <v>3750</v>
          </cell>
          <cell r="AD2678">
            <v>3750</v>
          </cell>
          <cell r="AE2678">
            <v>44050</v>
          </cell>
          <cell r="AF2678">
            <v>44986</v>
          </cell>
          <cell r="AG2678">
            <v>32</v>
          </cell>
          <cell r="AH2678">
            <v>32</v>
          </cell>
          <cell r="AI2678" t="b">
            <v>1</v>
          </cell>
          <cell r="AJ2678">
            <v>3</v>
          </cell>
          <cell r="AK2678">
            <v>35</v>
          </cell>
          <cell r="AL2678" t="e">
            <v>#N/A</v>
          </cell>
          <cell r="AM2678" t="str">
            <v>202008</v>
          </cell>
          <cell r="AN2678">
            <v>0</v>
          </cell>
        </row>
        <row r="2679">
          <cell r="B2679" t="str">
            <v>黄宇佳</v>
          </cell>
          <cell r="C2679" t="str">
            <v>男</v>
          </cell>
          <cell r="D2679" t="str">
            <v>壮</v>
          </cell>
          <cell r="E2679" t="str">
            <v>1996年05月31日</v>
          </cell>
          <cell r="F2679" t="str">
            <v>中国 </v>
          </cell>
          <cell r="G2679" t="str">
            <v>身份证</v>
          </cell>
          <cell r="H2679" t="str">
            <v>450204199605311436</v>
          </cell>
          <cell r="I2679" t="str">
            <v>柳州市建筑设计科学研究院有限公司</v>
          </cell>
          <cell r="J2679">
            <v>44384</v>
          </cell>
          <cell r="K2679">
            <v>45479</v>
          </cell>
          <cell r="L2679" t="str">
            <v>是</v>
          </cell>
          <cell r="M2679" t="str">
            <v>柳州</v>
          </cell>
          <cell r="N2679" t="str">
            <v>企业</v>
          </cell>
          <cell r="O2679" t="str">
            <v>研究生</v>
          </cell>
          <cell r="P2679" t="str">
            <v>硕士</v>
          </cell>
          <cell r="Q2679" t="str">
            <v>中南大学</v>
          </cell>
          <cell r="R2679" t="str">
            <v>建筑与土木工程</v>
          </cell>
          <cell r="S2679">
            <v>44317</v>
          </cell>
          <cell r="T2679" t="str">
            <v>一流建设高校</v>
          </cell>
          <cell r="U2679" t="str">
            <v>F</v>
          </cell>
          <cell r="V2679" t="str">
            <v>F</v>
          </cell>
          <cell r="W2679" t="b">
            <v>1</v>
          </cell>
          <cell r="X2679">
            <v>3000</v>
          </cell>
          <cell r="Y2679">
            <v>3000</v>
          </cell>
          <cell r="Z2679" t="b">
            <v>1</v>
          </cell>
          <cell r="AA2679">
            <v>750</v>
          </cell>
          <cell r="AB2679">
            <v>750</v>
          </cell>
          <cell r="AC2679">
            <v>3750</v>
          </cell>
          <cell r="AD2679">
            <v>3750</v>
          </cell>
          <cell r="AE2679">
            <v>44384</v>
          </cell>
          <cell r="AF2679">
            <v>44986</v>
          </cell>
          <cell r="AG2679">
            <v>21</v>
          </cell>
          <cell r="AH2679">
            <v>21</v>
          </cell>
          <cell r="AI2679" t="b">
            <v>1</v>
          </cell>
          <cell r="AJ2679">
            <v>3</v>
          </cell>
          <cell r="AK2679">
            <v>24</v>
          </cell>
          <cell r="AL2679" t="e">
            <v>#N/A</v>
          </cell>
          <cell r="AM2679" t="str">
            <v>202107</v>
          </cell>
          <cell r="AN2679">
            <v>0</v>
          </cell>
        </row>
        <row r="2680">
          <cell r="B2680" t="str">
            <v>杨婷</v>
          </cell>
          <cell r="C2680" t="str">
            <v>女</v>
          </cell>
          <cell r="D2680" t="str">
            <v>汉</v>
          </cell>
          <cell r="E2680" t="str">
            <v>1995年08月16日</v>
          </cell>
          <cell r="F2680" t="str">
            <v>中国 </v>
          </cell>
          <cell r="G2680" t="str">
            <v>身份证</v>
          </cell>
          <cell r="H2680" t="str">
            <v>452226199508165721</v>
          </cell>
          <cell r="I2680" t="str">
            <v>柳州市建筑设计科学研究院有限公司</v>
          </cell>
          <cell r="J2680">
            <v>44200</v>
          </cell>
          <cell r="K2680">
            <v>45294</v>
          </cell>
          <cell r="L2680" t="str">
            <v>是</v>
          </cell>
          <cell r="M2680" t="str">
            <v>柳州</v>
          </cell>
          <cell r="N2680" t="str">
            <v>企业</v>
          </cell>
          <cell r="O2680" t="str">
            <v>研究生</v>
          </cell>
          <cell r="P2680" t="str">
            <v>硕士</v>
          </cell>
          <cell r="Q2680" t="str">
            <v>广西财经学院</v>
          </cell>
          <cell r="R2680" t="str">
            <v>会计</v>
          </cell>
          <cell r="S2680">
            <v>44166</v>
          </cell>
          <cell r="T2680" t="str">
            <v>其他</v>
          </cell>
          <cell r="U2680" t="str">
            <v>F</v>
          </cell>
          <cell r="V2680" t="str">
            <v>F</v>
          </cell>
          <cell r="W2680" t="b">
            <v>1</v>
          </cell>
          <cell r="X2680">
            <v>3000</v>
          </cell>
          <cell r="Y2680">
            <v>3000</v>
          </cell>
          <cell r="Z2680" t="b">
            <v>1</v>
          </cell>
          <cell r="AA2680">
            <v>750</v>
          </cell>
          <cell r="AB2680">
            <v>750</v>
          </cell>
          <cell r="AC2680">
            <v>3750</v>
          </cell>
          <cell r="AD2680">
            <v>3750</v>
          </cell>
          <cell r="AE2680">
            <v>44200</v>
          </cell>
          <cell r="AF2680">
            <v>44986</v>
          </cell>
          <cell r="AG2680">
            <v>27</v>
          </cell>
          <cell r="AH2680">
            <v>27</v>
          </cell>
          <cell r="AI2680" t="b">
            <v>1</v>
          </cell>
          <cell r="AJ2680">
            <v>3</v>
          </cell>
          <cell r="AK2680">
            <v>30</v>
          </cell>
          <cell r="AL2680" t="e">
            <v>#N/A</v>
          </cell>
          <cell r="AM2680" t="str">
            <v>202101</v>
          </cell>
          <cell r="AN2680">
            <v>0</v>
          </cell>
        </row>
        <row r="2681">
          <cell r="B2681" t="str">
            <v>张梦丹</v>
          </cell>
          <cell r="C2681" t="str">
            <v>女</v>
          </cell>
          <cell r="D2681" t="str">
            <v>汉</v>
          </cell>
          <cell r="E2681" t="str">
            <v>1994年02月08日</v>
          </cell>
          <cell r="F2681" t="str">
            <v>中国 </v>
          </cell>
          <cell r="G2681" t="str">
            <v>身份证</v>
          </cell>
          <cell r="H2681" t="str">
            <v>41132719940208314X</v>
          </cell>
          <cell r="I2681" t="str">
            <v>柳州市建筑设计科学研究院有限公司</v>
          </cell>
          <cell r="J2681">
            <v>44384</v>
          </cell>
          <cell r="K2681">
            <v>45479</v>
          </cell>
          <cell r="L2681" t="str">
            <v>是</v>
          </cell>
          <cell r="M2681" t="str">
            <v>柳州</v>
          </cell>
          <cell r="N2681" t="str">
            <v>企业</v>
          </cell>
          <cell r="O2681" t="str">
            <v>研究生</v>
          </cell>
          <cell r="P2681" t="str">
            <v>硕士</v>
          </cell>
          <cell r="Q2681" t="str">
            <v>广西科技大学</v>
          </cell>
          <cell r="R2681" t="str">
            <v>土木工程</v>
          </cell>
          <cell r="S2681">
            <v>44348</v>
          </cell>
          <cell r="T2681" t="str">
            <v>其他</v>
          </cell>
          <cell r="U2681" t="str">
            <v>F</v>
          </cell>
          <cell r="V2681" t="str">
            <v>F</v>
          </cell>
          <cell r="W2681" t="b">
            <v>1</v>
          </cell>
          <cell r="X2681">
            <v>3000</v>
          </cell>
          <cell r="Y2681">
            <v>3000</v>
          </cell>
          <cell r="Z2681" t="b">
            <v>1</v>
          </cell>
          <cell r="AA2681">
            <v>750</v>
          </cell>
          <cell r="AB2681">
            <v>750</v>
          </cell>
          <cell r="AC2681">
            <v>3750</v>
          </cell>
          <cell r="AD2681">
            <v>3750</v>
          </cell>
          <cell r="AE2681">
            <v>44384</v>
          </cell>
          <cell r="AF2681">
            <v>44986</v>
          </cell>
          <cell r="AG2681">
            <v>21</v>
          </cell>
          <cell r="AH2681">
            <v>21</v>
          </cell>
          <cell r="AI2681" t="b">
            <v>1</v>
          </cell>
          <cell r="AJ2681">
            <v>3</v>
          </cell>
          <cell r="AK2681">
            <v>24</v>
          </cell>
          <cell r="AL2681" t="e">
            <v>#N/A</v>
          </cell>
          <cell r="AM2681" t="str">
            <v>202107</v>
          </cell>
          <cell r="AN2681">
            <v>0</v>
          </cell>
        </row>
        <row r="2682">
          <cell r="B2682" t="str">
            <v>廖靖翔</v>
          </cell>
          <cell r="C2682" t="str">
            <v>男</v>
          </cell>
          <cell r="D2682" t="str">
            <v>壮</v>
          </cell>
          <cell r="E2682" t="str">
            <v>1996年07月25日</v>
          </cell>
          <cell r="F2682" t="str">
            <v>中国</v>
          </cell>
          <cell r="G2682" t="str">
            <v>身份证</v>
          </cell>
          <cell r="H2682" t="str">
            <v>450205199607250717</v>
          </cell>
          <cell r="I2682" t="str">
            <v>柳州市建筑设计科学研究院有限公司</v>
          </cell>
          <cell r="J2682">
            <v>44175</v>
          </cell>
          <cell r="K2682">
            <v>45269</v>
          </cell>
          <cell r="L2682" t="str">
            <v>是</v>
          </cell>
          <cell r="M2682" t="str">
            <v>柳州</v>
          </cell>
          <cell r="N2682" t="str">
            <v>企业</v>
          </cell>
          <cell r="O2682" t="str">
            <v>本科</v>
          </cell>
          <cell r="P2682" t="str">
            <v>学士</v>
          </cell>
          <cell r="Q2682" t="str">
            <v>湖南大学</v>
          </cell>
          <cell r="R2682" t="str">
            <v>建筑学</v>
          </cell>
          <cell r="S2682">
            <v>44013</v>
          </cell>
          <cell r="T2682" t="str">
            <v>一流建设高校</v>
          </cell>
          <cell r="U2682" t="str">
            <v>G</v>
          </cell>
          <cell r="V2682" t="str">
            <v>G</v>
          </cell>
          <cell r="W2682" t="b">
            <v>1</v>
          </cell>
          <cell r="X2682">
            <v>1500</v>
          </cell>
          <cell r="Y2682">
            <v>1500</v>
          </cell>
          <cell r="Z2682" t="b">
            <v>1</v>
          </cell>
          <cell r="AA2682">
            <v>375</v>
          </cell>
          <cell r="AB2682">
            <v>375</v>
          </cell>
          <cell r="AC2682">
            <v>1875</v>
          </cell>
          <cell r="AD2682">
            <v>1875</v>
          </cell>
          <cell r="AE2682">
            <v>44175</v>
          </cell>
          <cell r="AF2682">
            <v>44986</v>
          </cell>
          <cell r="AG2682">
            <v>28</v>
          </cell>
          <cell r="AH2682">
            <v>28</v>
          </cell>
          <cell r="AI2682" t="b">
            <v>1</v>
          </cell>
          <cell r="AJ2682">
            <v>3</v>
          </cell>
          <cell r="AK2682">
            <v>31</v>
          </cell>
          <cell r="AL2682" t="e">
            <v>#N/A</v>
          </cell>
          <cell r="AM2682" t="str">
            <v>202012</v>
          </cell>
          <cell r="AN2682" t="str">
            <v>市国资委备案</v>
          </cell>
        </row>
        <row r="2683">
          <cell r="B2683" t="str">
            <v>玉珏星</v>
          </cell>
          <cell r="C2683" t="str">
            <v>男</v>
          </cell>
          <cell r="D2683" t="str">
            <v>壮</v>
          </cell>
          <cell r="E2683" t="str">
            <v>1996年04月10日</v>
          </cell>
          <cell r="F2683" t="str">
            <v>中国</v>
          </cell>
          <cell r="G2683" t="str">
            <v>身份证</v>
          </cell>
          <cell r="H2683" t="str">
            <v>450202199604100319</v>
          </cell>
          <cell r="I2683" t="str">
            <v>柳州市建筑设计科学研究院有限公司</v>
          </cell>
          <cell r="J2683">
            <v>44676</v>
          </cell>
          <cell r="K2683">
            <v>45771</v>
          </cell>
          <cell r="L2683" t="str">
            <v>是</v>
          </cell>
          <cell r="M2683" t="str">
            <v>柳州</v>
          </cell>
          <cell r="N2683" t="str">
            <v>企业</v>
          </cell>
          <cell r="O2683" t="str">
            <v>本科</v>
          </cell>
          <cell r="P2683" t="str">
            <v>学士</v>
          </cell>
          <cell r="Q2683" t="str">
            <v>西北民族大学</v>
          </cell>
          <cell r="R2683" t="str">
            <v>土木工程</v>
          </cell>
          <cell r="S2683">
            <v>44539</v>
          </cell>
          <cell r="T2683" t="str">
            <v>其他</v>
          </cell>
          <cell r="U2683" t="str">
            <v>H</v>
          </cell>
          <cell r="V2683" t="str">
            <v>H</v>
          </cell>
          <cell r="W2683" t="b">
            <v>1</v>
          </cell>
          <cell r="X2683">
            <v>500</v>
          </cell>
          <cell r="Y2683">
            <v>500</v>
          </cell>
          <cell r="Z2683" t="b">
            <v>1</v>
          </cell>
          <cell r="AA2683">
            <v>125</v>
          </cell>
          <cell r="AB2683">
            <v>125</v>
          </cell>
          <cell r="AC2683">
            <v>625</v>
          </cell>
          <cell r="AD2683">
            <v>625</v>
          </cell>
          <cell r="AE2683">
            <v>44676</v>
          </cell>
          <cell r="AF2683">
            <v>44986</v>
          </cell>
          <cell r="AG2683">
            <v>11</v>
          </cell>
          <cell r="AH2683">
            <v>11</v>
          </cell>
          <cell r="AI2683" t="b">
            <v>1</v>
          </cell>
          <cell r="AJ2683">
            <v>1</v>
          </cell>
          <cell r="AK2683">
            <v>12</v>
          </cell>
          <cell r="AL2683" t="e">
            <v>#N/A</v>
          </cell>
          <cell r="AM2683" t="str">
            <v>202204</v>
          </cell>
          <cell r="AN2683" t="str">
            <v>市国资委备案</v>
          </cell>
        </row>
        <row r="2684">
          <cell r="B2684" t="str">
            <v>韦宛彤</v>
          </cell>
          <cell r="C2684" t="str">
            <v>女</v>
          </cell>
          <cell r="D2684" t="str">
            <v>壮</v>
          </cell>
          <cell r="E2684">
            <v>36180</v>
          </cell>
          <cell r="F2684" t="str">
            <v>中国</v>
          </cell>
          <cell r="G2684" t="str">
            <v>身份证</v>
          </cell>
          <cell r="H2684" t="str">
            <v>450221199901200024</v>
          </cell>
          <cell r="I2684" t="str">
            <v>柳州市建筑设计科学研究院有限公司</v>
          </cell>
          <cell r="J2684">
            <v>44746</v>
          </cell>
          <cell r="K2684">
            <v>45842</v>
          </cell>
          <cell r="L2684" t="str">
            <v>是</v>
          </cell>
          <cell r="M2684" t="str">
            <v>柳州</v>
          </cell>
          <cell r="N2684" t="str">
            <v>企业</v>
          </cell>
          <cell r="O2684" t="str">
            <v>本科</v>
          </cell>
          <cell r="P2684" t="str">
            <v>学士</v>
          </cell>
          <cell r="Q2684" t="str">
            <v>烟台大学</v>
          </cell>
          <cell r="R2684" t="str">
            <v>建筑学</v>
          </cell>
          <cell r="S2684">
            <v>44713</v>
          </cell>
          <cell r="T2684" t="str">
            <v>其他</v>
          </cell>
          <cell r="U2684" t="str">
            <v>H</v>
          </cell>
          <cell r="V2684" t="str">
            <v>H</v>
          </cell>
          <cell r="W2684" t="b">
            <v>1</v>
          </cell>
          <cell r="X2684">
            <v>1500</v>
          </cell>
          <cell r="Y2684">
            <v>1500</v>
          </cell>
          <cell r="Z2684" t="b">
            <v>1</v>
          </cell>
          <cell r="AA2684">
            <v>375</v>
          </cell>
          <cell r="AB2684">
            <v>375</v>
          </cell>
          <cell r="AC2684">
            <v>1875</v>
          </cell>
          <cell r="AD2684">
            <v>1875</v>
          </cell>
          <cell r="AE2684">
            <v>44746</v>
          </cell>
          <cell r="AF2684">
            <v>44986</v>
          </cell>
          <cell r="AG2684">
            <v>9</v>
          </cell>
          <cell r="AH2684">
            <v>9</v>
          </cell>
          <cell r="AI2684" t="b">
            <v>1</v>
          </cell>
          <cell r="AJ2684">
            <v>3</v>
          </cell>
          <cell r="AK2684">
            <v>12</v>
          </cell>
          <cell r="AL2684" t="e">
            <v>#N/A</v>
          </cell>
          <cell r="AM2684" t="str">
            <v>202207</v>
          </cell>
          <cell r="AN2684" t="str">
            <v>市国资委备案
2022年3月7日签订三方协议</v>
          </cell>
        </row>
        <row r="2685">
          <cell r="B2685" t="str">
            <v>李小芳</v>
          </cell>
          <cell r="C2685" t="str">
            <v>女</v>
          </cell>
          <cell r="D2685" t="str">
            <v>汉</v>
          </cell>
          <cell r="E2685">
            <v>36048</v>
          </cell>
          <cell r="F2685" t="str">
            <v>中国</v>
          </cell>
          <cell r="G2685" t="str">
            <v>身份证</v>
          </cell>
          <cell r="H2685" t="str">
            <v>430521199809104980</v>
          </cell>
          <cell r="I2685" t="str">
            <v>柳州市建筑设计科学研究院有限公司</v>
          </cell>
          <cell r="J2685">
            <v>44747</v>
          </cell>
          <cell r="K2685">
            <v>45842</v>
          </cell>
          <cell r="L2685" t="str">
            <v>是</v>
          </cell>
          <cell r="M2685" t="str">
            <v>柳州</v>
          </cell>
          <cell r="N2685" t="str">
            <v>企业</v>
          </cell>
          <cell r="O2685" t="str">
            <v>本科</v>
          </cell>
          <cell r="P2685" t="str">
            <v>学士</v>
          </cell>
          <cell r="Q2685" t="str">
            <v>广西大学</v>
          </cell>
          <cell r="R2685" t="str">
            <v>建筑学</v>
          </cell>
          <cell r="S2685">
            <v>44713</v>
          </cell>
          <cell r="T2685" t="str">
            <v>其他</v>
          </cell>
          <cell r="U2685" t="str">
            <v>H</v>
          </cell>
          <cell r="V2685" t="str">
            <v>H</v>
          </cell>
          <cell r="W2685" t="b">
            <v>1</v>
          </cell>
          <cell r="X2685">
            <v>1500</v>
          </cell>
          <cell r="Y2685">
            <v>1500</v>
          </cell>
          <cell r="Z2685" t="b">
            <v>1</v>
          </cell>
          <cell r="AA2685">
            <v>375</v>
          </cell>
          <cell r="AB2685">
            <v>375</v>
          </cell>
          <cell r="AC2685">
            <v>1875</v>
          </cell>
          <cell r="AD2685">
            <v>1875</v>
          </cell>
          <cell r="AE2685">
            <v>44747</v>
          </cell>
          <cell r="AF2685">
            <v>44986</v>
          </cell>
          <cell r="AG2685">
            <v>9</v>
          </cell>
          <cell r="AH2685">
            <v>9</v>
          </cell>
          <cell r="AI2685" t="b">
            <v>1</v>
          </cell>
          <cell r="AJ2685">
            <v>3</v>
          </cell>
          <cell r="AK2685">
            <v>12</v>
          </cell>
          <cell r="AL2685" t="e">
            <v>#N/A</v>
          </cell>
          <cell r="AM2685" t="str">
            <v>202207</v>
          </cell>
          <cell r="AN2685" t="str">
            <v>市国资委备案
2022年4月27日签订三方协议</v>
          </cell>
        </row>
        <row r="2686">
          <cell r="B2686" t="str">
            <v>桂小熙</v>
          </cell>
          <cell r="C2686" t="str">
            <v>女</v>
          </cell>
          <cell r="D2686" t="str">
            <v>汉</v>
          </cell>
          <cell r="E2686">
            <v>36151</v>
          </cell>
          <cell r="F2686" t="str">
            <v>中国</v>
          </cell>
          <cell r="G2686" t="str">
            <v>身份证</v>
          </cell>
          <cell r="H2686" t="str">
            <v>450205199812220023</v>
          </cell>
          <cell r="I2686" t="str">
            <v>柳州市建筑设计科学研究院有限公司</v>
          </cell>
          <cell r="J2686">
            <v>44746</v>
          </cell>
          <cell r="K2686">
            <v>45841</v>
          </cell>
          <cell r="L2686" t="str">
            <v>是</v>
          </cell>
          <cell r="M2686" t="str">
            <v>柳州</v>
          </cell>
          <cell r="N2686" t="str">
            <v>企业</v>
          </cell>
          <cell r="O2686" t="str">
            <v>本科</v>
          </cell>
          <cell r="P2686" t="str">
            <v>学士</v>
          </cell>
          <cell r="Q2686" t="str">
            <v>广西科技大学</v>
          </cell>
          <cell r="R2686" t="str">
            <v>建筑学</v>
          </cell>
          <cell r="S2686">
            <v>44713</v>
          </cell>
          <cell r="T2686" t="str">
            <v>其他</v>
          </cell>
          <cell r="U2686" t="str">
            <v>H</v>
          </cell>
          <cell r="V2686" t="str">
            <v>H</v>
          </cell>
          <cell r="W2686" t="b">
            <v>1</v>
          </cell>
          <cell r="X2686">
            <v>1500</v>
          </cell>
          <cell r="Y2686">
            <v>1500</v>
          </cell>
          <cell r="Z2686" t="b">
            <v>1</v>
          </cell>
          <cell r="AA2686">
            <v>375</v>
          </cell>
          <cell r="AB2686">
            <v>375</v>
          </cell>
          <cell r="AC2686">
            <v>1875</v>
          </cell>
          <cell r="AD2686">
            <v>1875</v>
          </cell>
          <cell r="AE2686">
            <v>44746</v>
          </cell>
          <cell r="AF2686">
            <v>44986</v>
          </cell>
          <cell r="AG2686">
            <v>9</v>
          </cell>
          <cell r="AH2686">
            <v>9</v>
          </cell>
          <cell r="AI2686" t="b">
            <v>1</v>
          </cell>
          <cell r="AJ2686">
            <v>3</v>
          </cell>
          <cell r="AK2686">
            <v>12</v>
          </cell>
          <cell r="AL2686" t="e">
            <v>#N/A</v>
          </cell>
          <cell r="AM2686" t="str">
            <v>202207</v>
          </cell>
          <cell r="AN2686" t="str">
            <v>市国资委备案
2022年4月1日签订三方协议</v>
          </cell>
        </row>
        <row r="2687">
          <cell r="B2687" t="str">
            <v>涂晓燕</v>
          </cell>
          <cell r="C2687" t="str">
            <v>女</v>
          </cell>
          <cell r="D2687" t="str">
            <v>汉</v>
          </cell>
          <cell r="E2687">
            <v>36466</v>
          </cell>
          <cell r="F2687" t="str">
            <v>中国</v>
          </cell>
          <cell r="G2687" t="str">
            <v>身份证</v>
          </cell>
          <cell r="H2687" t="str">
            <v>500233199911022620</v>
          </cell>
          <cell r="I2687" t="str">
            <v>柳州市建筑设计科学研究院有限公司</v>
          </cell>
          <cell r="J2687">
            <v>44746</v>
          </cell>
          <cell r="K2687">
            <v>45841</v>
          </cell>
          <cell r="L2687" t="str">
            <v>是</v>
          </cell>
          <cell r="M2687" t="str">
            <v>柳州</v>
          </cell>
          <cell r="N2687" t="str">
            <v>企业</v>
          </cell>
          <cell r="O2687" t="str">
            <v>本科</v>
          </cell>
          <cell r="P2687" t="str">
            <v>学士</v>
          </cell>
          <cell r="Q2687" t="str">
            <v>广西大学</v>
          </cell>
          <cell r="R2687" t="str">
            <v>建筑学</v>
          </cell>
          <cell r="S2687">
            <v>44713</v>
          </cell>
          <cell r="T2687" t="str">
            <v>其他</v>
          </cell>
          <cell r="U2687" t="str">
            <v>H</v>
          </cell>
          <cell r="V2687" t="str">
            <v>H</v>
          </cell>
          <cell r="W2687" t="b">
            <v>1</v>
          </cell>
          <cell r="X2687">
            <v>1500</v>
          </cell>
          <cell r="Y2687">
            <v>1500</v>
          </cell>
          <cell r="Z2687" t="b">
            <v>1</v>
          </cell>
          <cell r="AA2687">
            <v>375</v>
          </cell>
          <cell r="AB2687">
            <v>375</v>
          </cell>
          <cell r="AC2687">
            <v>1875</v>
          </cell>
          <cell r="AD2687">
            <v>1875</v>
          </cell>
          <cell r="AE2687">
            <v>44746</v>
          </cell>
          <cell r="AF2687">
            <v>44986</v>
          </cell>
          <cell r="AG2687">
            <v>9</v>
          </cell>
          <cell r="AH2687">
            <v>9</v>
          </cell>
          <cell r="AI2687" t="b">
            <v>1</v>
          </cell>
          <cell r="AJ2687">
            <v>3</v>
          </cell>
          <cell r="AK2687">
            <v>12</v>
          </cell>
          <cell r="AL2687" t="e">
            <v>#N/A</v>
          </cell>
          <cell r="AM2687" t="str">
            <v>202207</v>
          </cell>
          <cell r="AN2687" t="str">
            <v>市国资委备案
2022年4月27日签订三方协议</v>
          </cell>
        </row>
        <row r="2688">
          <cell r="B2688" t="str">
            <v>崔欣</v>
          </cell>
          <cell r="C2688" t="str">
            <v>女</v>
          </cell>
          <cell r="D2688" t="str">
            <v>汉</v>
          </cell>
          <cell r="E2688">
            <v>36042</v>
          </cell>
          <cell r="F2688" t="str">
            <v>中国</v>
          </cell>
          <cell r="G2688" t="str">
            <v>身份证</v>
          </cell>
          <cell r="H2688" t="str">
            <v>371323199809046123</v>
          </cell>
          <cell r="I2688" t="str">
            <v>柳州市建筑设计科学研究院有限公司</v>
          </cell>
          <cell r="J2688">
            <v>44747</v>
          </cell>
          <cell r="K2688">
            <v>45843</v>
          </cell>
          <cell r="L2688" t="str">
            <v>是</v>
          </cell>
          <cell r="M2688" t="str">
            <v>柳州</v>
          </cell>
          <cell r="N2688" t="str">
            <v>企业</v>
          </cell>
          <cell r="O2688" t="str">
            <v>本科</v>
          </cell>
          <cell r="P2688" t="str">
            <v>学士</v>
          </cell>
          <cell r="Q2688" t="str">
            <v>广西大学</v>
          </cell>
          <cell r="R2688" t="str">
            <v>建筑学</v>
          </cell>
          <cell r="S2688">
            <v>44713</v>
          </cell>
          <cell r="T2688" t="str">
            <v>其他</v>
          </cell>
          <cell r="U2688" t="str">
            <v>H</v>
          </cell>
          <cell r="V2688" t="str">
            <v>H</v>
          </cell>
          <cell r="W2688" t="b">
            <v>1</v>
          </cell>
          <cell r="X2688">
            <v>1500</v>
          </cell>
          <cell r="Y2688">
            <v>1500</v>
          </cell>
          <cell r="Z2688" t="b">
            <v>1</v>
          </cell>
          <cell r="AA2688">
            <v>375</v>
          </cell>
          <cell r="AB2688">
            <v>375</v>
          </cell>
          <cell r="AC2688">
            <v>1875</v>
          </cell>
          <cell r="AD2688">
            <v>1875</v>
          </cell>
          <cell r="AE2688">
            <v>44747</v>
          </cell>
          <cell r="AF2688">
            <v>44986</v>
          </cell>
          <cell r="AG2688">
            <v>9</v>
          </cell>
          <cell r="AH2688">
            <v>9</v>
          </cell>
          <cell r="AI2688" t="b">
            <v>1</v>
          </cell>
          <cell r="AJ2688">
            <v>3</v>
          </cell>
          <cell r="AK2688">
            <v>12</v>
          </cell>
          <cell r="AL2688" t="e">
            <v>#N/A</v>
          </cell>
          <cell r="AM2688" t="str">
            <v>202207</v>
          </cell>
          <cell r="AN2688" t="str">
            <v>市国资委备案
2021年11月16日签订三方协议</v>
          </cell>
        </row>
        <row r="2689">
          <cell r="B2689" t="str">
            <v>文子慧</v>
          </cell>
          <cell r="C2689" t="str">
            <v>女</v>
          </cell>
          <cell r="D2689" t="str">
            <v>汉</v>
          </cell>
          <cell r="E2689" t="str">
            <v>1994年9月29日</v>
          </cell>
          <cell r="F2689" t="str">
            <v>中国</v>
          </cell>
          <cell r="G2689" t="str">
            <v>身份证</v>
          </cell>
          <cell r="H2689" t="str">
            <v>450324199409292822</v>
          </cell>
          <cell r="I2689" t="str">
            <v>柳州市城乡规划设计研究院有限公司</v>
          </cell>
          <cell r="J2689">
            <v>44013</v>
          </cell>
          <cell r="K2689">
            <v>45107</v>
          </cell>
          <cell r="L2689" t="str">
            <v>是</v>
          </cell>
          <cell r="M2689" t="str">
            <v>广西柳州</v>
          </cell>
          <cell r="N2689" t="str">
            <v>企业</v>
          </cell>
          <cell r="O2689" t="str">
            <v>研究生</v>
          </cell>
          <cell r="P2689" t="str">
            <v>硕士</v>
          </cell>
          <cell r="Q2689" t="str">
            <v>西安建筑科技大学</v>
          </cell>
          <cell r="R2689" t="str">
            <v>交通运输工程</v>
          </cell>
          <cell r="S2689">
            <v>44012</v>
          </cell>
          <cell r="T2689" t="str">
            <v>省一流专业</v>
          </cell>
          <cell r="U2689" t="str">
            <v>F</v>
          </cell>
          <cell r="V2689" t="str">
            <v>F</v>
          </cell>
          <cell r="W2689" t="b">
            <v>1</v>
          </cell>
          <cell r="X2689">
            <v>12000</v>
          </cell>
          <cell r="Y2689">
            <v>12000</v>
          </cell>
          <cell r="Z2689" t="b">
            <v>1</v>
          </cell>
          <cell r="AA2689">
            <v>3000</v>
          </cell>
          <cell r="AB2689">
            <v>3000</v>
          </cell>
          <cell r="AC2689">
            <v>15000</v>
          </cell>
          <cell r="AD2689">
            <v>15000</v>
          </cell>
          <cell r="AE2689">
            <v>44013</v>
          </cell>
          <cell r="AF2689">
            <v>44743</v>
          </cell>
          <cell r="AG2689">
            <v>24</v>
          </cell>
          <cell r="AH2689">
            <v>24</v>
          </cell>
          <cell r="AI2689" t="b">
            <v>1</v>
          </cell>
          <cell r="AJ2689">
            <v>12</v>
          </cell>
          <cell r="AK2689">
            <v>36</v>
          </cell>
          <cell r="AL2689" t="e">
            <v>#N/A</v>
          </cell>
          <cell r="AM2689" t="str">
            <v>202007</v>
          </cell>
          <cell r="AN2689">
            <v>0</v>
          </cell>
        </row>
        <row r="2690">
          <cell r="B2690" t="str">
            <v>郭丹琳</v>
          </cell>
          <cell r="C2690" t="str">
            <v>女</v>
          </cell>
          <cell r="D2690" t="str">
            <v>汉</v>
          </cell>
          <cell r="E2690">
            <v>34516</v>
          </cell>
          <cell r="F2690" t="str">
            <v>中国</v>
          </cell>
          <cell r="G2690" t="str">
            <v>身份证</v>
          </cell>
          <cell r="H2690" t="str">
            <v>452223199407270021</v>
          </cell>
          <cell r="I2690" t="str">
            <v>柳州市城乡规划设计研究院有限公司</v>
          </cell>
          <cell r="J2690">
            <v>44378</v>
          </cell>
          <cell r="K2690">
            <v>45473</v>
          </cell>
          <cell r="L2690" t="str">
            <v>是</v>
          </cell>
          <cell r="M2690" t="str">
            <v>广西柳州</v>
          </cell>
          <cell r="N2690" t="str">
            <v>企业</v>
          </cell>
          <cell r="O2690" t="str">
            <v>研究生</v>
          </cell>
          <cell r="P2690" t="str">
            <v>硕士</v>
          </cell>
          <cell r="Q2690" t="str">
            <v>桂林理工大学</v>
          </cell>
          <cell r="R2690" t="str">
            <v>城乡规划学</v>
          </cell>
          <cell r="S2690">
            <v>44377</v>
          </cell>
          <cell r="T2690" t="str">
            <v>其他</v>
          </cell>
          <cell r="U2690" t="str">
            <v>F</v>
          </cell>
          <cell r="V2690" t="str">
            <v>F</v>
          </cell>
          <cell r="W2690" t="b">
            <v>1</v>
          </cell>
          <cell r="X2690">
            <v>18000</v>
          </cell>
          <cell r="Y2690">
            <v>18000</v>
          </cell>
          <cell r="Z2690" t="b">
            <v>1</v>
          </cell>
          <cell r="AA2690">
            <v>4500</v>
          </cell>
          <cell r="AB2690">
            <v>4500</v>
          </cell>
          <cell r="AC2690">
            <v>22500</v>
          </cell>
          <cell r="AD2690">
            <v>22500</v>
          </cell>
          <cell r="AE2690">
            <v>44378</v>
          </cell>
          <cell r="AF2690">
            <v>44531</v>
          </cell>
          <cell r="AG2690">
            <v>6</v>
          </cell>
          <cell r="AH2690">
            <v>6</v>
          </cell>
          <cell r="AI2690" t="b">
            <v>1</v>
          </cell>
          <cell r="AJ2690">
            <v>18</v>
          </cell>
          <cell r="AK2690">
            <v>24</v>
          </cell>
          <cell r="AL2690" t="e">
            <v>#N/A</v>
          </cell>
          <cell r="AM2690" t="str">
            <v>202107</v>
          </cell>
          <cell r="AN2690">
            <v>0</v>
          </cell>
        </row>
        <row r="2691">
          <cell r="B2691" t="str">
            <v>李昊</v>
          </cell>
          <cell r="C2691" t="str">
            <v>女</v>
          </cell>
          <cell r="D2691" t="str">
            <v>壮</v>
          </cell>
          <cell r="E2691">
            <v>34977</v>
          </cell>
          <cell r="F2691" t="str">
            <v>中国</v>
          </cell>
          <cell r="G2691" t="str">
            <v>身份证</v>
          </cell>
          <cell r="H2691" t="str">
            <v>450221199510050022</v>
          </cell>
          <cell r="I2691" t="str">
            <v>柳州市城乡规划设计研究院有限公司</v>
          </cell>
          <cell r="J2691">
            <v>44562</v>
          </cell>
          <cell r="K2691">
            <v>45657</v>
          </cell>
          <cell r="L2691" t="str">
            <v>是</v>
          </cell>
          <cell r="M2691" t="str">
            <v>广西柳州</v>
          </cell>
          <cell r="N2691" t="str">
            <v>企业</v>
          </cell>
          <cell r="O2691" t="str">
            <v>研究生</v>
          </cell>
          <cell r="P2691" t="str">
            <v>硕士</v>
          </cell>
          <cell r="Q2691" t="str">
            <v>墨尔本大学</v>
          </cell>
          <cell r="R2691" t="str">
            <v>建筑学</v>
          </cell>
          <cell r="S2691">
            <v>44538</v>
          </cell>
          <cell r="T2691" t="str">
            <v>国际一流大学</v>
          </cell>
          <cell r="U2691" t="str">
            <v>F</v>
          </cell>
          <cell r="V2691" t="str">
            <v>F</v>
          </cell>
          <cell r="W2691" t="b">
            <v>1</v>
          </cell>
          <cell r="X2691">
            <v>6000</v>
          </cell>
          <cell r="Y2691">
            <v>6000</v>
          </cell>
          <cell r="Z2691" t="b">
            <v>1</v>
          </cell>
          <cell r="AA2691">
            <v>1500</v>
          </cell>
          <cell r="AB2691">
            <v>1500</v>
          </cell>
          <cell r="AC2691">
            <v>7500</v>
          </cell>
          <cell r="AD2691">
            <v>7500</v>
          </cell>
          <cell r="AE2691">
            <v>44562</v>
          </cell>
          <cell r="AF2691">
            <v>44927</v>
          </cell>
          <cell r="AG2691">
            <v>12</v>
          </cell>
          <cell r="AH2691">
            <v>12</v>
          </cell>
          <cell r="AI2691" t="b">
            <v>1</v>
          </cell>
          <cell r="AJ2691">
            <v>6</v>
          </cell>
          <cell r="AK2691">
            <v>18</v>
          </cell>
          <cell r="AL2691" t="e">
            <v>#N/A</v>
          </cell>
          <cell r="AM2691" t="str">
            <v>201901</v>
          </cell>
          <cell r="AN2691" t="str">
            <v>市国资委备案</v>
          </cell>
        </row>
        <row r="2692">
          <cell r="B2692" t="str">
            <v>李家智</v>
          </cell>
          <cell r="C2692" t="str">
            <v>男</v>
          </cell>
          <cell r="D2692" t="str">
            <v>汉</v>
          </cell>
          <cell r="E2692">
            <v>35758</v>
          </cell>
          <cell r="F2692" t="str">
            <v>中国</v>
          </cell>
          <cell r="G2692" t="str">
            <v>身份证</v>
          </cell>
          <cell r="H2692" t="str">
            <v>450205199711240412</v>
          </cell>
          <cell r="I2692" t="str">
            <v>柳州市城乡规划设计研究院有限公司</v>
          </cell>
          <cell r="J2692">
            <v>44378</v>
          </cell>
          <cell r="K2692">
            <v>45473</v>
          </cell>
          <cell r="L2692" t="str">
            <v>是</v>
          </cell>
          <cell r="M2692" t="str">
            <v>广西柳州</v>
          </cell>
          <cell r="N2692" t="str">
            <v>企业</v>
          </cell>
          <cell r="O2692" t="str">
            <v>本科</v>
          </cell>
          <cell r="P2692" t="str">
            <v>学士</v>
          </cell>
          <cell r="Q2692" t="str">
            <v>郑州航空工业管理学院</v>
          </cell>
          <cell r="R2692" t="str">
            <v>城乡规划</v>
          </cell>
          <cell r="S2692">
            <v>44378</v>
          </cell>
          <cell r="T2692" t="str">
            <v>其他</v>
          </cell>
          <cell r="U2692" t="str">
            <v>H</v>
          </cell>
          <cell r="V2692" t="str">
            <v>H</v>
          </cell>
          <cell r="W2692" t="b">
            <v>1</v>
          </cell>
          <cell r="X2692">
            <v>3000</v>
          </cell>
          <cell r="Y2692">
            <v>3000</v>
          </cell>
          <cell r="Z2692" t="b">
            <v>1</v>
          </cell>
          <cell r="AA2692">
            <v>750</v>
          </cell>
          <cell r="AB2692">
            <v>750</v>
          </cell>
          <cell r="AC2692">
            <v>3750</v>
          </cell>
          <cell r="AD2692">
            <v>3750</v>
          </cell>
          <cell r="AE2692">
            <v>44378</v>
          </cell>
          <cell r="AF2692">
            <v>44531</v>
          </cell>
          <cell r="AG2692">
            <v>6</v>
          </cell>
          <cell r="AH2692">
            <v>6</v>
          </cell>
          <cell r="AI2692" t="b">
            <v>1</v>
          </cell>
          <cell r="AJ2692">
            <v>6</v>
          </cell>
          <cell r="AK2692">
            <v>12</v>
          </cell>
          <cell r="AL2692" t="e">
            <v>#N/A</v>
          </cell>
          <cell r="AM2692" t="str">
            <v>202107</v>
          </cell>
          <cell r="AN2692">
            <v>0</v>
          </cell>
        </row>
        <row r="2693">
          <cell r="B2693" t="str">
            <v>李卉卉</v>
          </cell>
          <cell r="C2693" t="str">
            <v>女</v>
          </cell>
          <cell r="D2693" t="str">
            <v>汉族</v>
          </cell>
          <cell r="E2693">
            <v>34258</v>
          </cell>
          <cell r="F2693" t="str">
            <v>中国</v>
          </cell>
          <cell r="G2693" t="str">
            <v>身份证</v>
          </cell>
          <cell r="H2693" t="str">
            <v>450203199310160726</v>
          </cell>
          <cell r="I2693" t="str">
            <v>柳州东城环境资源投资开发有限公司</v>
          </cell>
          <cell r="J2693" t="str">
            <v>2019年7月1日</v>
          </cell>
          <cell r="K2693" t="str">
            <v>2022年6月30日</v>
          </cell>
          <cell r="L2693" t="str">
            <v>是</v>
          </cell>
          <cell r="M2693" t="str">
            <v>柳州市</v>
          </cell>
          <cell r="N2693" t="str">
            <v>企业</v>
          </cell>
          <cell r="O2693" t="str">
            <v>研究生</v>
          </cell>
          <cell r="P2693" t="str">
            <v>硕士</v>
          </cell>
          <cell r="Q2693" t="str">
            <v>广西大学</v>
          </cell>
          <cell r="R2693" t="str">
            <v>金融学</v>
          </cell>
          <cell r="S2693">
            <v>43631</v>
          </cell>
          <cell r="T2693" t="str">
            <v>其他</v>
          </cell>
          <cell r="U2693" t="str">
            <v>F</v>
          </cell>
          <cell r="V2693" t="str">
            <v>F</v>
          </cell>
          <cell r="W2693" t="b">
            <v>1</v>
          </cell>
          <cell r="X2693">
            <v>3000</v>
          </cell>
          <cell r="Y2693">
            <v>3000</v>
          </cell>
          <cell r="Z2693" t="b">
            <v>1</v>
          </cell>
          <cell r="AA2693">
            <v>750</v>
          </cell>
          <cell r="AB2693">
            <v>750</v>
          </cell>
          <cell r="AC2693">
            <v>3750</v>
          </cell>
          <cell r="AD2693">
            <v>3750</v>
          </cell>
          <cell r="AE2693" t="str">
            <v>2019年7月1日</v>
          </cell>
          <cell r="AF2693">
            <v>44986</v>
          </cell>
          <cell r="AG2693">
            <v>45</v>
          </cell>
          <cell r="AH2693">
            <v>45</v>
          </cell>
          <cell r="AI2693" t="b">
            <v>1</v>
          </cell>
          <cell r="AJ2693">
            <v>3</v>
          </cell>
          <cell r="AK2693">
            <v>48</v>
          </cell>
          <cell r="AL2693" t="e">
            <v>#N/A</v>
          </cell>
          <cell r="AM2693" t="str">
            <v>201907</v>
          </cell>
          <cell r="AN2693" t="str">
            <v>市国资委备案</v>
          </cell>
        </row>
        <row r="2694">
          <cell r="B2694" t="str">
            <v>徐安黎</v>
          </cell>
          <cell r="C2694" t="str">
            <v>女</v>
          </cell>
          <cell r="D2694" t="str">
            <v>汉族</v>
          </cell>
          <cell r="E2694">
            <v>33491</v>
          </cell>
          <cell r="F2694" t="str">
            <v>中国</v>
          </cell>
          <cell r="G2694" t="str">
            <v>身份证</v>
          </cell>
          <cell r="H2694" t="str">
            <v>450305199109100025</v>
          </cell>
          <cell r="I2694" t="str">
            <v>柳州东城环境资源投资开发有限公司</v>
          </cell>
          <cell r="J2694" t="str">
            <v>2021年8月2日</v>
          </cell>
          <cell r="K2694" t="str">
            <v>2024年8月1日</v>
          </cell>
          <cell r="L2694" t="str">
            <v>是</v>
          </cell>
          <cell r="M2694" t="str">
            <v>柳州市</v>
          </cell>
          <cell r="N2694" t="str">
            <v>企业</v>
          </cell>
          <cell r="O2694" t="str">
            <v>本科</v>
          </cell>
          <cell r="P2694" t="str">
            <v>学士</v>
          </cell>
          <cell r="Q2694" t="str">
            <v>广西大学</v>
          </cell>
          <cell r="R2694" t="str">
            <v>土木工程</v>
          </cell>
          <cell r="S2694">
            <v>42551</v>
          </cell>
          <cell r="T2694" t="str">
            <v>其他</v>
          </cell>
          <cell r="U2694" t="str">
            <v>G</v>
          </cell>
          <cell r="V2694" t="str">
            <v>G</v>
          </cell>
          <cell r="W2694" t="b">
            <v>1</v>
          </cell>
          <cell r="X2694">
            <v>1500</v>
          </cell>
          <cell r="Y2694">
            <v>1500</v>
          </cell>
          <cell r="Z2694" t="b">
            <v>1</v>
          </cell>
          <cell r="AA2694">
            <v>375</v>
          </cell>
          <cell r="AB2694">
            <v>375</v>
          </cell>
          <cell r="AC2694">
            <v>1875</v>
          </cell>
          <cell r="AD2694">
            <v>1875</v>
          </cell>
          <cell r="AE2694" t="str">
            <v>2021年8月2日</v>
          </cell>
          <cell r="AF2694">
            <v>44986</v>
          </cell>
          <cell r="AG2694">
            <v>20</v>
          </cell>
          <cell r="AH2694">
            <v>20</v>
          </cell>
          <cell r="AI2694" t="b">
            <v>1</v>
          </cell>
          <cell r="AJ2694">
            <v>3</v>
          </cell>
          <cell r="AK2694">
            <v>23</v>
          </cell>
          <cell r="AL2694" t="e">
            <v>#N/A</v>
          </cell>
          <cell r="AM2694" t="str">
            <v>202007</v>
          </cell>
          <cell r="AN2694" t="str">
            <v>市国资委备案</v>
          </cell>
        </row>
        <row r="2695">
          <cell r="B2695" t="str">
            <v>黄胤臻</v>
          </cell>
          <cell r="C2695" t="str">
            <v>男</v>
          </cell>
          <cell r="D2695" t="str">
            <v>壮族</v>
          </cell>
          <cell r="E2695">
            <v>36160</v>
          </cell>
          <cell r="F2695" t="str">
            <v>中国</v>
          </cell>
          <cell r="G2695" t="str">
            <v>身份证</v>
          </cell>
          <cell r="H2695" t="str">
            <v>452623199812314210</v>
          </cell>
          <cell r="I2695" t="str">
            <v>柳州东城燃气发展有限公司</v>
          </cell>
          <cell r="J2695">
            <v>44536</v>
          </cell>
          <cell r="K2695">
            <v>45632</v>
          </cell>
          <cell r="L2695" t="str">
            <v>是</v>
          </cell>
          <cell r="M2695" t="str">
            <v>柳州市</v>
          </cell>
          <cell r="N2695" t="str">
            <v>企业</v>
          </cell>
          <cell r="O2695" t="str">
            <v>本科</v>
          </cell>
          <cell r="P2695" t="str">
            <v>学士</v>
          </cell>
          <cell r="Q2695" t="str">
            <v>东北大学</v>
          </cell>
          <cell r="R2695" t="str">
            <v>物联网工程</v>
          </cell>
          <cell r="S2695">
            <v>44372</v>
          </cell>
          <cell r="T2695" t="str">
            <v>一流建设高校</v>
          </cell>
          <cell r="U2695" t="str">
            <v>G</v>
          </cell>
          <cell r="V2695" t="str">
            <v>G</v>
          </cell>
          <cell r="W2695" t="b">
            <v>1</v>
          </cell>
          <cell r="X2695">
            <v>1500</v>
          </cell>
          <cell r="Y2695">
            <v>1500</v>
          </cell>
          <cell r="Z2695" t="b">
            <v>1</v>
          </cell>
          <cell r="AA2695">
            <v>375</v>
          </cell>
          <cell r="AB2695">
            <v>375</v>
          </cell>
          <cell r="AC2695">
            <v>1875</v>
          </cell>
          <cell r="AD2695">
            <v>1875</v>
          </cell>
          <cell r="AE2695">
            <v>44536</v>
          </cell>
          <cell r="AF2695">
            <v>44986</v>
          </cell>
          <cell r="AG2695">
            <v>15</v>
          </cell>
          <cell r="AH2695">
            <v>15</v>
          </cell>
          <cell r="AI2695" t="b">
            <v>1</v>
          </cell>
          <cell r="AJ2695">
            <v>3</v>
          </cell>
          <cell r="AK2695">
            <v>18</v>
          </cell>
          <cell r="AL2695" t="e">
            <v>#N/A</v>
          </cell>
          <cell r="AM2695" t="str">
            <v>202112</v>
          </cell>
          <cell r="AN2695" t="str">
            <v>市国资委备案</v>
          </cell>
        </row>
        <row r="2696">
          <cell r="B2696" t="str">
            <v>敬冰</v>
          </cell>
          <cell r="C2696" t="str">
            <v>女</v>
          </cell>
          <cell r="D2696" t="str">
            <v>汉族</v>
          </cell>
          <cell r="E2696">
            <v>35153</v>
          </cell>
          <cell r="F2696" t="str">
            <v>中国</v>
          </cell>
          <cell r="G2696" t="str">
            <v>身份证</v>
          </cell>
          <cell r="H2696" t="str">
            <v>510602199603296186</v>
          </cell>
          <cell r="I2696" t="str">
            <v>柳州东城中小企业融资担保有限公司</v>
          </cell>
          <cell r="J2696">
            <v>44603</v>
          </cell>
          <cell r="K2696">
            <v>45698</v>
          </cell>
          <cell r="L2696" t="str">
            <v>是</v>
          </cell>
          <cell r="M2696" t="str">
            <v>柳州市</v>
          </cell>
          <cell r="N2696" t="str">
            <v>企业</v>
          </cell>
          <cell r="O2696" t="str">
            <v>研究生</v>
          </cell>
          <cell r="P2696" t="str">
            <v>硕士</v>
          </cell>
          <cell r="Q2696" t="str">
            <v>海南大学</v>
          </cell>
          <cell r="R2696" t="str">
            <v>法律（法学）</v>
          </cell>
          <cell r="S2696">
            <v>44013</v>
          </cell>
          <cell r="T2696" t="str">
            <v>其他</v>
          </cell>
          <cell r="U2696" t="str">
            <v>F</v>
          </cell>
          <cell r="V2696" t="str">
            <v>F</v>
          </cell>
          <cell r="W2696" t="b">
            <v>1</v>
          </cell>
          <cell r="X2696">
            <v>3000</v>
          </cell>
          <cell r="Y2696">
            <v>3000</v>
          </cell>
          <cell r="Z2696" t="b">
            <v>1</v>
          </cell>
          <cell r="AA2696">
            <v>750</v>
          </cell>
          <cell r="AB2696">
            <v>750</v>
          </cell>
          <cell r="AC2696">
            <v>3750</v>
          </cell>
          <cell r="AD2696">
            <v>3750</v>
          </cell>
          <cell r="AE2696">
            <v>44603</v>
          </cell>
          <cell r="AF2696">
            <v>44986</v>
          </cell>
          <cell r="AG2696">
            <v>13</v>
          </cell>
          <cell r="AH2696">
            <v>13</v>
          </cell>
          <cell r="AI2696" t="b">
            <v>1</v>
          </cell>
          <cell r="AJ2696">
            <v>3</v>
          </cell>
          <cell r="AK2696">
            <v>16</v>
          </cell>
          <cell r="AL2696" t="e">
            <v>#N/A</v>
          </cell>
          <cell r="AM2696" t="str">
            <v>202202</v>
          </cell>
          <cell r="AN2696" t="str">
            <v>市国资委备案</v>
          </cell>
        </row>
        <row r="2697">
          <cell r="B2697" t="str">
            <v>杨婧</v>
          </cell>
          <cell r="C2697" t="str">
            <v>女</v>
          </cell>
          <cell r="D2697" t="str">
            <v>汉族</v>
          </cell>
          <cell r="E2697">
            <v>34659</v>
          </cell>
          <cell r="F2697" t="str">
            <v>中国</v>
          </cell>
          <cell r="G2697" t="str">
            <v>身份证</v>
          </cell>
          <cell r="H2697" t="str">
            <v>450211199411211326</v>
          </cell>
          <cell r="I2697" t="str">
            <v>柳州市东城资产经营有限公司</v>
          </cell>
          <cell r="J2697">
            <v>44606</v>
          </cell>
          <cell r="K2697">
            <v>45701</v>
          </cell>
          <cell r="L2697" t="str">
            <v>是</v>
          </cell>
          <cell r="M2697" t="str">
            <v>柳州市</v>
          </cell>
          <cell r="N2697" t="str">
            <v>企业</v>
          </cell>
          <cell r="O2697" t="str">
            <v>研究生</v>
          </cell>
          <cell r="P2697" t="str">
            <v>硕士</v>
          </cell>
          <cell r="Q2697" t="str">
            <v>墨尔本大学</v>
          </cell>
          <cell r="R2697" t="str">
            <v>农业科学（农业商务）</v>
          </cell>
          <cell r="S2697">
            <v>44039</v>
          </cell>
          <cell r="T2697" t="str">
            <v>国际一流大学 </v>
          </cell>
          <cell r="U2697" t="str">
            <v>F</v>
          </cell>
          <cell r="V2697" t="str">
            <v>F</v>
          </cell>
          <cell r="W2697" t="b">
            <v>1</v>
          </cell>
          <cell r="X2697">
            <v>3000</v>
          </cell>
          <cell r="Y2697">
            <v>3000</v>
          </cell>
          <cell r="Z2697" t="b">
            <v>1</v>
          </cell>
          <cell r="AA2697">
            <v>750</v>
          </cell>
          <cell r="AB2697">
            <v>750</v>
          </cell>
          <cell r="AC2697">
            <v>3750</v>
          </cell>
          <cell r="AD2697">
            <v>3750</v>
          </cell>
          <cell r="AE2697">
            <v>44606</v>
          </cell>
          <cell r="AF2697">
            <v>44986</v>
          </cell>
          <cell r="AG2697">
            <v>14</v>
          </cell>
          <cell r="AH2697">
            <v>14</v>
          </cell>
          <cell r="AI2697" t="b">
            <v>1</v>
          </cell>
          <cell r="AJ2697">
            <v>3</v>
          </cell>
          <cell r="AK2697">
            <v>17</v>
          </cell>
          <cell r="AL2697" t="e">
            <v>#N/A</v>
          </cell>
          <cell r="AM2697" t="str">
            <v>202107</v>
          </cell>
          <cell r="AN2697" t="str">
            <v>市国资委备案</v>
          </cell>
        </row>
        <row r="2698">
          <cell r="B2698" t="str">
            <v>李小林</v>
          </cell>
          <cell r="C2698" t="str">
            <v>男</v>
          </cell>
          <cell r="D2698" t="str">
            <v>壮族</v>
          </cell>
          <cell r="E2698">
            <v>33827</v>
          </cell>
          <cell r="F2698" t="str">
            <v>中国</v>
          </cell>
          <cell r="G2698" t="str">
            <v>身份证</v>
          </cell>
          <cell r="H2698" t="str">
            <v>450221199208111998</v>
          </cell>
          <cell r="I2698" t="str">
            <v>柳州市东科智慧城市投资开发有限公司</v>
          </cell>
          <cell r="J2698" t="str">
            <v>2021年7月19日</v>
          </cell>
          <cell r="K2698" t="str">
            <v>2024年7月18日</v>
          </cell>
          <cell r="L2698" t="str">
            <v>是</v>
          </cell>
          <cell r="M2698" t="str">
            <v>柳州市</v>
          </cell>
          <cell r="N2698" t="str">
            <v>企业</v>
          </cell>
          <cell r="O2698" t="str">
            <v>本科</v>
          </cell>
          <cell r="P2698" t="str">
            <v>学士</v>
          </cell>
          <cell r="Q2698" t="str">
            <v>电子科技大学</v>
          </cell>
          <cell r="R2698" t="str">
            <v>物联网专业</v>
          </cell>
          <cell r="S2698">
            <v>42186</v>
          </cell>
          <cell r="T2698" t="str">
            <v>一流建设高校及学科</v>
          </cell>
          <cell r="U2698" t="str">
            <v>G</v>
          </cell>
          <cell r="V2698" t="str">
            <v>G</v>
          </cell>
          <cell r="W2698" t="b">
            <v>1</v>
          </cell>
          <cell r="X2698">
            <v>1500</v>
          </cell>
          <cell r="Y2698">
            <v>1500</v>
          </cell>
          <cell r="Z2698" t="b">
            <v>1</v>
          </cell>
          <cell r="AA2698">
            <v>375</v>
          </cell>
          <cell r="AB2698">
            <v>375</v>
          </cell>
          <cell r="AC2698">
            <v>1875</v>
          </cell>
          <cell r="AD2698">
            <v>1875</v>
          </cell>
          <cell r="AE2698" t="str">
            <v>2021年7月19日</v>
          </cell>
          <cell r="AF2698">
            <v>44986</v>
          </cell>
          <cell r="AG2698">
            <v>21</v>
          </cell>
          <cell r="AH2698">
            <v>21</v>
          </cell>
          <cell r="AI2698" t="b">
            <v>1</v>
          </cell>
          <cell r="AJ2698">
            <v>3</v>
          </cell>
          <cell r="AK2698">
            <v>24</v>
          </cell>
          <cell r="AL2698" t="e">
            <v>#N/A</v>
          </cell>
          <cell r="AM2698" t="str">
            <v>202108</v>
          </cell>
          <cell r="AN2698">
            <v>0</v>
          </cell>
        </row>
        <row r="2699">
          <cell r="B2699" t="str">
            <v>田敏</v>
          </cell>
          <cell r="C2699" t="str">
            <v>女</v>
          </cell>
          <cell r="D2699" t="str">
            <v>苗族</v>
          </cell>
          <cell r="E2699" t="str">
            <v>1991年10月15日</v>
          </cell>
          <cell r="F2699" t="str">
            <v>中国</v>
          </cell>
          <cell r="G2699" t="str">
            <v>身份证</v>
          </cell>
          <cell r="H2699" t="str">
            <v>522125199110152548</v>
          </cell>
          <cell r="I2699" t="str">
            <v>广西柳州市东城投资开发集团有限公司</v>
          </cell>
          <cell r="J2699">
            <v>43647</v>
          </cell>
          <cell r="K2699">
            <v>44742</v>
          </cell>
          <cell r="L2699" t="str">
            <v>是</v>
          </cell>
          <cell r="M2699" t="str">
            <v>柳州市</v>
          </cell>
          <cell r="N2699" t="str">
            <v>企业</v>
          </cell>
          <cell r="O2699" t="str">
            <v>研究生</v>
          </cell>
          <cell r="P2699" t="str">
            <v>硕士</v>
          </cell>
          <cell r="Q2699" t="str">
            <v>贵州大学</v>
          </cell>
          <cell r="R2699" t="str">
            <v>化学工程</v>
          </cell>
          <cell r="S2699">
            <v>42522</v>
          </cell>
          <cell r="T2699" t="str">
            <v>其他</v>
          </cell>
          <cell r="U2699" t="str">
            <v>F</v>
          </cell>
          <cell r="V2699" t="str">
            <v>F</v>
          </cell>
          <cell r="W2699" t="b">
            <v>1</v>
          </cell>
          <cell r="X2699">
            <v>3000</v>
          </cell>
          <cell r="Y2699">
            <v>3000</v>
          </cell>
          <cell r="Z2699" t="b">
            <v>1</v>
          </cell>
          <cell r="AA2699">
            <v>750</v>
          </cell>
          <cell r="AB2699">
            <v>750</v>
          </cell>
          <cell r="AC2699">
            <v>3750</v>
          </cell>
          <cell r="AD2699">
            <v>3750</v>
          </cell>
          <cell r="AE2699">
            <v>43647</v>
          </cell>
          <cell r="AF2699">
            <v>44986</v>
          </cell>
          <cell r="AG2699">
            <v>45</v>
          </cell>
          <cell r="AH2699">
            <v>45</v>
          </cell>
          <cell r="AI2699" t="b">
            <v>1</v>
          </cell>
          <cell r="AJ2699">
            <v>3</v>
          </cell>
          <cell r="AK2699">
            <v>48</v>
          </cell>
          <cell r="AL2699" t="e">
            <v>#N/A</v>
          </cell>
          <cell r="AM2699" t="str">
            <v>201907</v>
          </cell>
          <cell r="AN2699" t="str">
            <v>市国资委备案</v>
          </cell>
        </row>
        <row r="2700">
          <cell r="B2700" t="str">
            <v>周骅雯</v>
          </cell>
          <cell r="C2700" t="str">
            <v>女</v>
          </cell>
          <cell r="D2700" t="str">
            <v>壮族</v>
          </cell>
          <cell r="E2700">
            <v>33130</v>
          </cell>
          <cell r="F2700" t="str">
            <v>中国</v>
          </cell>
          <cell r="G2700" t="str">
            <v>身份证</v>
          </cell>
          <cell r="H2700" t="str">
            <v>450202199009140025</v>
          </cell>
          <cell r="I2700" t="str">
            <v>广西柳州市东城投资开发集团有限公司</v>
          </cell>
          <cell r="J2700">
            <v>44438</v>
          </cell>
          <cell r="K2700">
            <v>45534</v>
          </cell>
          <cell r="L2700" t="str">
            <v>是</v>
          </cell>
          <cell r="M2700" t="str">
            <v>柳州市</v>
          </cell>
          <cell r="N2700" t="str">
            <v>企业</v>
          </cell>
          <cell r="O2700" t="str">
            <v>研究生</v>
          </cell>
          <cell r="P2700" t="str">
            <v>硕士</v>
          </cell>
          <cell r="Q2700" t="str">
            <v>英国伦敦玛丽女王大学</v>
          </cell>
          <cell r="R2700" t="str">
            <v>金融学</v>
          </cell>
          <cell r="S2700">
            <v>42309</v>
          </cell>
          <cell r="T2700" t="str">
            <v>国际一流大学 </v>
          </cell>
          <cell r="U2700" t="str">
            <v>F</v>
          </cell>
          <cell r="V2700" t="str">
            <v>F</v>
          </cell>
          <cell r="W2700" t="b">
            <v>1</v>
          </cell>
          <cell r="X2700">
            <v>3000</v>
          </cell>
          <cell r="Y2700">
            <v>3000</v>
          </cell>
          <cell r="Z2700" t="b">
            <v>1</v>
          </cell>
          <cell r="AA2700">
            <v>750</v>
          </cell>
          <cell r="AB2700">
            <v>750</v>
          </cell>
          <cell r="AC2700">
            <v>3750</v>
          </cell>
          <cell r="AD2700">
            <v>3750</v>
          </cell>
          <cell r="AE2700">
            <v>44438</v>
          </cell>
          <cell r="AF2700">
            <v>44986</v>
          </cell>
          <cell r="AG2700">
            <v>20</v>
          </cell>
          <cell r="AH2700">
            <v>20</v>
          </cell>
          <cell r="AI2700" t="b">
            <v>1</v>
          </cell>
          <cell r="AJ2700">
            <v>3</v>
          </cell>
          <cell r="AK2700">
            <v>23</v>
          </cell>
          <cell r="AL2700" t="e">
            <v>#N/A</v>
          </cell>
          <cell r="AM2700" t="str">
            <v>202109</v>
          </cell>
          <cell r="AN2700">
            <v>0</v>
          </cell>
        </row>
        <row r="2701">
          <cell r="B2701" t="str">
            <v>覃倩</v>
          </cell>
          <cell r="C2701" t="str">
            <v>女</v>
          </cell>
          <cell r="D2701" t="str">
            <v>壮族</v>
          </cell>
          <cell r="E2701">
            <v>35002</v>
          </cell>
          <cell r="F2701" t="str">
            <v>中国</v>
          </cell>
          <cell r="G2701" t="str">
            <v>身份证</v>
          </cell>
          <cell r="H2701" t="str">
            <v>450221199510301426</v>
          </cell>
          <cell r="I2701" t="str">
            <v>广西柳州市东城投资开发集团有限公司</v>
          </cell>
          <cell r="J2701">
            <v>44615</v>
          </cell>
          <cell r="K2701">
            <v>45711</v>
          </cell>
          <cell r="L2701" t="str">
            <v>是</v>
          </cell>
          <cell r="M2701" t="str">
            <v>柳州市</v>
          </cell>
          <cell r="N2701" t="str">
            <v>企业</v>
          </cell>
          <cell r="O2701" t="str">
            <v>研究生</v>
          </cell>
          <cell r="P2701" t="str">
            <v>硕士</v>
          </cell>
          <cell r="Q2701" t="str">
            <v>中南民族大学</v>
          </cell>
          <cell r="R2701" t="str">
            <v>传播学</v>
          </cell>
          <cell r="S2701">
            <v>44012</v>
          </cell>
          <cell r="T2701" t="str">
            <v>其他</v>
          </cell>
          <cell r="U2701" t="str">
            <v>F</v>
          </cell>
          <cell r="V2701" t="str">
            <v>F</v>
          </cell>
          <cell r="W2701" t="b">
            <v>1</v>
          </cell>
          <cell r="X2701">
            <v>3000</v>
          </cell>
          <cell r="Y2701">
            <v>3000</v>
          </cell>
          <cell r="Z2701" t="b">
            <v>1</v>
          </cell>
          <cell r="AA2701">
            <v>750</v>
          </cell>
          <cell r="AB2701">
            <v>750</v>
          </cell>
          <cell r="AC2701">
            <v>3750</v>
          </cell>
          <cell r="AD2701">
            <v>3750</v>
          </cell>
          <cell r="AE2701">
            <v>44615</v>
          </cell>
          <cell r="AF2701">
            <v>44986</v>
          </cell>
          <cell r="AG2701">
            <v>14</v>
          </cell>
          <cell r="AH2701">
            <v>14</v>
          </cell>
          <cell r="AI2701" t="b">
            <v>1</v>
          </cell>
          <cell r="AJ2701">
            <v>3</v>
          </cell>
          <cell r="AK2701">
            <v>17</v>
          </cell>
          <cell r="AL2701" t="e">
            <v>#N/A</v>
          </cell>
          <cell r="AM2701" t="str">
            <v>202203</v>
          </cell>
          <cell r="AN2701" t="str">
            <v>市国资委备案</v>
          </cell>
        </row>
        <row r="2702">
          <cell r="B2702" t="str">
            <v>张碧莹</v>
          </cell>
          <cell r="C2702" t="str">
            <v>女</v>
          </cell>
          <cell r="D2702" t="str">
            <v>汉族</v>
          </cell>
          <cell r="E2702" t="str">
            <v>1996年03月07日</v>
          </cell>
          <cell r="F2702" t="str">
            <v>中国</v>
          </cell>
          <cell r="G2702" t="str">
            <v>身份证</v>
          </cell>
          <cell r="H2702" t="str">
            <v>430922199603078922</v>
          </cell>
          <cell r="I2702" t="str">
            <v>广西柳州市东城投资开发集团有限公司</v>
          </cell>
          <cell r="J2702">
            <v>44013</v>
          </cell>
          <cell r="K2702">
            <v>45108</v>
          </cell>
          <cell r="L2702" t="str">
            <v>是</v>
          </cell>
          <cell r="M2702" t="str">
            <v>柳州市</v>
          </cell>
          <cell r="N2702" t="str">
            <v>企业</v>
          </cell>
          <cell r="O2702" t="str">
            <v>研究生</v>
          </cell>
          <cell r="P2702" t="str">
            <v>硕士</v>
          </cell>
          <cell r="Q2702" t="str">
            <v>广西大学</v>
          </cell>
          <cell r="R2702" t="str">
            <v>会计</v>
          </cell>
          <cell r="S2702">
            <v>43983</v>
          </cell>
          <cell r="T2702" t="str">
            <v>其他</v>
          </cell>
          <cell r="U2702" t="str">
            <v>F</v>
          </cell>
          <cell r="V2702" t="str">
            <v>F</v>
          </cell>
          <cell r="W2702" t="b">
            <v>1</v>
          </cell>
          <cell r="X2702">
            <v>3000</v>
          </cell>
          <cell r="Y2702">
            <v>3000</v>
          </cell>
          <cell r="Z2702" t="b">
            <v>1</v>
          </cell>
          <cell r="AA2702">
            <v>750</v>
          </cell>
          <cell r="AB2702">
            <v>750</v>
          </cell>
          <cell r="AC2702">
            <v>3750</v>
          </cell>
          <cell r="AD2702">
            <v>3750</v>
          </cell>
          <cell r="AE2702">
            <v>44013</v>
          </cell>
          <cell r="AF2702">
            <v>44986</v>
          </cell>
          <cell r="AG2702">
            <v>33</v>
          </cell>
          <cell r="AH2702">
            <v>33</v>
          </cell>
          <cell r="AI2702" t="b">
            <v>1</v>
          </cell>
          <cell r="AJ2702">
            <v>3</v>
          </cell>
          <cell r="AK2702">
            <v>36</v>
          </cell>
          <cell r="AL2702" t="e">
            <v>#N/A</v>
          </cell>
          <cell r="AM2702" t="str">
            <v>202007</v>
          </cell>
          <cell r="AN2702">
            <v>0</v>
          </cell>
        </row>
        <row r="2703">
          <cell r="B2703" t="str">
            <v>陈凌浩</v>
          </cell>
          <cell r="C2703" t="str">
            <v>男</v>
          </cell>
          <cell r="D2703" t="str">
            <v>汉族</v>
          </cell>
          <cell r="E2703">
            <v>34494</v>
          </cell>
          <cell r="F2703" t="str">
            <v>中国</v>
          </cell>
          <cell r="G2703" t="str">
            <v>居民身份证</v>
          </cell>
          <cell r="H2703" t="str">
            <v>450304199406091018</v>
          </cell>
          <cell r="I2703" t="str">
            <v>广西柳州市水务投资集团有限公司</v>
          </cell>
          <cell r="J2703">
            <v>43649</v>
          </cell>
          <cell r="K2703">
            <v>46936</v>
          </cell>
          <cell r="L2703" t="str">
            <v>是</v>
          </cell>
          <cell r="M2703" t="str">
            <v>柳州</v>
          </cell>
          <cell r="N2703" t="str">
            <v>企业</v>
          </cell>
          <cell r="O2703" t="str">
            <v>研究生</v>
          </cell>
          <cell r="P2703" t="str">
            <v>硕士</v>
          </cell>
          <cell r="Q2703" t="str">
            <v>广西大学</v>
          </cell>
          <cell r="R2703" t="str">
            <v>金融</v>
          </cell>
          <cell r="S2703">
            <v>43646</v>
          </cell>
          <cell r="T2703" t="str">
            <v>其他</v>
          </cell>
          <cell r="U2703" t="str">
            <v>F</v>
          </cell>
          <cell r="V2703" t="str">
            <v>F</v>
          </cell>
          <cell r="W2703" t="b">
            <v>1</v>
          </cell>
          <cell r="X2703">
            <v>3000</v>
          </cell>
          <cell r="Y2703">
            <v>3000</v>
          </cell>
          <cell r="Z2703" t="b">
            <v>1</v>
          </cell>
          <cell r="AA2703">
            <v>750</v>
          </cell>
          <cell r="AB2703">
            <v>750</v>
          </cell>
          <cell r="AC2703">
            <v>3750</v>
          </cell>
          <cell r="AD2703">
            <v>3750</v>
          </cell>
          <cell r="AE2703">
            <v>43649</v>
          </cell>
          <cell r="AF2703">
            <v>44986</v>
          </cell>
          <cell r="AG2703">
            <v>45</v>
          </cell>
          <cell r="AH2703">
            <v>45</v>
          </cell>
          <cell r="AI2703" t="b">
            <v>1</v>
          </cell>
          <cell r="AJ2703">
            <v>3</v>
          </cell>
          <cell r="AK2703">
            <v>48</v>
          </cell>
          <cell r="AL2703" t="e">
            <v>#N/A</v>
          </cell>
          <cell r="AM2703" t="str">
            <v>201907</v>
          </cell>
          <cell r="AN2703">
            <v>0</v>
          </cell>
        </row>
        <row r="2704">
          <cell r="B2704" t="str">
            <v>宁玲贵</v>
          </cell>
          <cell r="C2704" t="str">
            <v>女</v>
          </cell>
          <cell r="D2704" t="str">
            <v>汉族</v>
          </cell>
          <cell r="E2704">
            <v>33862</v>
          </cell>
          <cell r="F2704" t="str">
            <v>中国</v>
          </cell>
          <cell r="G2704" t="str">
            <v>居民身份证</v>
          </cell>
          <cell r="H2704" t="str">
            <v>450721199209151024</v>
          </cell>
          <cell r="I2704" t="str">
            <v>广西柳州市水务投资集团有限公司</v>
          </cell>
          <cell r="J2704">
            <v>43649</v>
          </cell>
          <cell r="K2704">
            <v>46936</v>
          </cell>
          <cell r="L2704" t="str">
            <v>是</v>
          </cell>
          <cell r="M2704" t="str">
            <v>柳州</v>
          </cell>
          <cell r="N2704" t="str">
            <v>企业</v>
          </cell>
          <cell r="O2704" t="str">
            <v>研究生</v>
          </cell>
          <cell r="P2704" t="str">
            <v>硕士</v>
          </cell>
          <cell r="Q2704" t="str">
            <v>西南大学</v>
          </cell>
          <cell r="R2704" t="str">
            <v>生物化学</v>
          </cell>
          <cell r="S2704">
            <v>43646</v>
          </cell>
          <cell r="T2704" t="str">
            <v>其他</v>
          </cell>
          <cell r="U2704" t="str">
            <v>F</v>
          </cell>
          <cell r="V2704" t="str">
            <v>F</v>
          </cell>
          <cell r="W2704" t="b">
            <v>1</v>
          </cell>
          <cell r="X2704">
            <v>3000</v>
          </cell>
          <cell r="Y2704">
            <v>3000</v>
          </cell>
          <cell r="Z2704" t="b">
            <v>1</v>
          </cell>
          <cell r="AA2704">
            <v>750</v>
          </cell>
          <cell r="AB2704">
            <v>750</v>
          </cell>
          <cell r="AC2704">
            <v>3750</v>
          </cell>
          <cell r="AD2704">
            <v>3750</v>
          </cell>
          <cell r="AE2704">
            <v>43649</v>
          </cell>
          <cell r="AF2704">
            <v>44986</v>
          </cell>
          <cell r="AG2704">
            <v>45</v>
          </cell>
          <cell r="AH2704">
            <v>45</v>
          </cell>
          <cell r="AI2704" t="b">
            <v>1</v>
          </cell>
          <cell r="AJ2704">
            <v>3</v>
          </cell>
          <cell r="AK2704">
            <v>48</v>
          </cell>
          <cell r="AL2704" t="e">
            <v>#N/A</v>
          </cell>
          <cell r="AM2704" t="str">
            <v>201907</v>
          </cell>
          <cell r="AN2704">
            <v>0</v>
          </cell>
        </row>
        <row r="2705">
          <cell r="B2705" t="str">
            <v>庞瑞升</v>
          </cell>
          <cell r="C2705" t="str">
            <v>男</v>
          </cell>
          <cell r="D2705" t="str">
            <v>满族</v>
          </cell>
          <cell r="E2705">
            <v>33110</v>
          </cell>
          <cell r="F2705" t="str">
            <v>中国</v>
          </cell>
          <cell r="G2705" t="str">
            <v>居民身份证</v>
          </cell>
          <cell r="H2705" t="str">
            <v>220681199008252310</v>
          </cell>
          <cell r="I2705" t="str">
            <v>广西柳州市水务投资集团有限公司</v>
          </cell>
          <cell r="J2705">
            <v>43649</v>
          </cell>
          <cell r="K2705">
            <v>46936</v>
          </cell>
          <cell r="L2705" t="str">
            <v>是</v>
          </cell>
          <cell r="M2705" t="str">
            <v>柳州</v>
          </cell>
          <cell r="N2705" t="str">
            <v>企业</v>
          </cell>
          <cell r="O2705" t="str">
            <v>研究生</v>
          </cell>
          <cell r="P2705" t="str">
            <v>硕士</v>
          </cell>
          <cell r="Q2705" t="str">
            <v>广西大学</v>
          </cell>
          <cell r="R2705" t="str">
            <v>中国古典文献学</v>
          </cell>
          <cell r="S2705">
            <v>43646</v>
          </cell>
          <cell r="T2705" t="str">
            <v>其他</v>
          </cell>
          <cell r="U2705" t="str">
            <v>F</v>
          </cell>
          <cell r="V2705" t="str">
            <v>F</v>
          </cell>
          <cell r="W2705" t="b">
            <v>1</v>
          </cell>
          <cell r="X2705">
            <v>3000</v>
          </cell>
          <cell r="Y2705">
            <v>3000</v>
          </cell>
          <cell r="Z2705" t="b">
            <v>1</v>
          </cell>
          <cell r="AA2705">
            <v>750</v>
          </cell>
          <cell r="AB2705">
            <v>750</v>
          </cell>
          <cell r="AC2705">
            <v>3750</v>
          </cell>
          <cell r="AD2705">
            <v>3750</v>
          </cell>
          <cell r="AE2705">
            <v>43649</v>
          </cell>
          <cell r="AF2705">
            <v>44986</v>
          </cell>
          <cell r="AG2705">
            <v>45</v>
          </cell>
          <cell r="AH2705">
            <v>45</v>
          </cell>
          <cell r="AI2705" t="b">
            <v>1</v>
          </cell>
          <cell r="AJ2705">
            <v>3</v>
          </cell>
          <cell r="AK2705">
            <v>48</v>
          </cell>
          <cell r="AL2705" t="e">
            <v>#N/A</v>
          </cell>
          <cell r="AM2705" t="str">
            <v>201907</v>
          </cell>
          <cell r="AN2705">
            <v>0</v>
          </cell>
        </row>
        <row r="2706">
          <cell r="B2706" t="str">
            <v>李玉春</v>
          </cell>
          <cell r="C2706" t="str">
            <v>女</v>
          </cell>
          <cell r="D2706" t="str">
            <v>汉族</v>
          </cell>
          <cell r="E2706">
            <v>34056</v>
          </cell>
          <cell r="F2706" t="str">
            <v>中国</v>
          </cell>
          <cell r="G2706" t="str">
            <v>居民身份证</v>
          </cell>
          <cell r="H2706" t="str">
            <v>450902199303281521</v>
          </cell>
          <cell r="I2706" t="str">
            <v>柳州市污水治理有限责任公司</v>
          </cell>
          <cell r="J2706">
            <v>43649</v>
          </cell>
          <cell r="K2706">
            <v>46936</v>
          </cell>
          <cell r="L2706" t="str">
            <v>是</v>
          </cell>
          <cell r="M2706" t="str">
            <v>柳州</v>
          </cell>
          <cell r="N2706" t="str">
            <v>企业</v>
          </cell>
          <cell r="O2706" t="str">
            <v>研究生</v>
          </cell>
          <cell r="P2706" t="str">
            <v>硕士</v>
          </cell>
          <cell r="Q2706" t="str">
            <v>南宁师范大学</v>
          </cell>
          <cell r="R2706" t="str">
            <v>有机化学</v>
          </cell>
          <cell r="S2706">
            <v>43646</v>
          </cell>
          <cell r="T2706" t="str">
            <v>其他</v>
          </cell>
          <cell r="U2706" t="str">
            <v>F</v>
          </cell>
          <cell r="V2706" t="str">
            <v>F</v>
          </cell>
          <cell r="W2706" t="b">
            <v>1</v>
          </cell>
          <cell r="X2706">
            <v>3000</v>
          </cell>
          <cell r="Y2706">
            <v>3000</v>
          </cell>
          <cell r="Z2706" t="b">
            <v>1</v>
          </cell>
          <cell r="AA2706">
            <v>750</v>
          </cell>
          <cell r="AB2706">
            <v>750</v>
          </cell>
          <cell r="AC2706">
            <v>3750</v>
          </cell>
          <cell r="AD2706">
            <v>3750</v>
          </cell>
          <cell r="AE2706">
            <v>43649</v>
          </cell>
          <cell r="AF2706">
            <v>44986</v>
          </cell>
          <cell r="AG2706">
            <v>45</v>
          </cell>
          <cell r="AH2706">
            <v>45</v>
          </cell>
          <cell r="AI2706" t="b">
            <v>1</v>
          </cell>
          <cell r="AJ2706">
            <v>3</v>
          </cell>
          <cell r="AK2706">
            <v>48</v>
          </cell>
          <cell r="AL2706" t="e">
            <v>#N/A</v>
          </cell>
          <cell r="AM2706" t="str">
            <v>201907</v>
          </cell>
          <cell r="AN2706">
            <v>0</v>
          </cell>
        </row>
        <row r="2707">
          <cell r="B2707" t="str">
            <v>黄赞力</v>
          </cell>
          <cell r="C2707" t="str">
            <v>男</v>
          </cell>
          <cell r="D2707" t="str">
            <v>仫佬族</v>
          </cell>
          <cell r="E2707">
            <v>35217</v>
          </cell>
          <cell r="F2707" t="str">
            <v>中国</v>
          </cell>
          <cell r="G2707" t="str">
            <v>居民身份证</v>
          </cell>
          <cell r="H2707" t="str">
            <v>452702199606014376</v>
          </cell>
          <cell r="I2707" t="str">
            <v>柳州市自来水有限责任公司</v>
          </cell>
          <cell r="J2707">
            <v>43991</v>
          </cell>
          <cell r="K2707">
            <v>45085</v>
          </cell>
          <cell r="L2707" t="str">
            <v>是</v>
          </cell>
          <cell r="M2707" t="str">
            <v>柳州</v>
          </cell>
          <cell r="N2707" t="str">
            <v>企业</v>
          </cell>
          <cell r="O2707" t="str">
            <v>研究生</v>
          </cell>
          <cell r="P2707" t="str">
            <v>硕士</v>
          </cell>
          <cell r="Q2707" t="str">
            <v>诺丁汉大学</v>
          </cell>
          <cell r="R2707" t="str">
            <v>环境工程</v>
          </cell>
          <cell r="S2707">
            <v>43831</v>
          </cell>
          <cell r="T2707" t="str">
            <v>其他</v>
          </cell>
          <cell r="U2707" t="str">
            <v>F</v>
          </cell>
          <cell r="V2707" t="str">
            <v>F</v>
          </cell>
          <cell r="W2707" t="b">
            <v>1</v>
          </cell>
          <cell r="X2707">
            <v>3000</v>
          </cell>
          <cell r="Y2707">
            <v>3000</v>
          </cell>
          <cell r="Z2707" t="b">
            <v>1</v>
          </cell>
          <cell r="AA2707">
            <v>750</v>
          </cell>
          <cell r="AB2707">
            <v>750</v>
          </cell>
          <cell r="AC2707">
            <v>3750</v>
          </cell>
          <cell r="AD2707">
            <v>3750</v>
          </cell>
          <cell r="AE2707">
            <v>43991</v>
          </cell>
          <cell r="AF2707">
            <v>44986</v>
          </cell>
          <cell r="AG2707">
            <v>34</v>
          </cell>
          <cell r="AH2707">
            <v>34</v>
          </cell>
          <cell r="AI2707" t="b">
            <v>1</v>
          </cell>
          <cell r="AJ2707">
            <v>3</v>
          </cell>
          <cell r="AK2707">
            <v>37</v>
          </cell>
          <cell r="AL2707" t="e">
            <v>#N/A</v>
          </cell>
          <cell r="AM2707" t="str">
            <v>202006</v>
          </cell>
          <cell r="AN2707">
            <v>0</v>
          </cell>
        </row>
        <row r="2708">
          <cell r="B2708" t="str">
            <v>袁莉媛</v>
          </cell>
          <cell r="C2708" t="str">
            <v>女</v>
          </cell>
          <cell r="D2708" t="str">
            <v>汉族</v>
          </cell>
          <cell r="E2708">
            <v>30290</v>
          </cell>
          <cell r="F2708" t="str">
            <v>中国</v>
          </cell>
          <cell r="G2708" t="str">
            <v>居民身份证</v>
          </cell>
          <cell r="H2708" t="str">
            <v>45020419821205004X</v>
          </cell>
          <cell r="I2708" t="str">
            <v>柳州市自来水有限责任公司</v>
          </cell>
          <cell r="J2708">
            <v>44013</v>
          </cell>
          <cell r="K2708">
            <v>45107</v>
          </cell>
          <cell r="L2708" t="str">
            <v>是</v>
          </cell>
          <cell r="M2708" t="str">
            <v>柳州</v>
          </cell>
          <cell r="N2708" t="str">
            <v>企业</v>
          </cell>
          <cell r="O2708" t="str">
            <v>研究生</v>
          </cell>
          <cell r="P2708" t="str">
            <v>硕士</v>
          </cell>
          <cell r="Q2708" t="str">
            <v>法国尼斯大学</v>
          </cell>
          <cell r="R2708" t="str">
            <v>水信息及水管理</v>
          </cell>
          <cell r="S2708">
            <v>39692</v>
          </cell>
          <cell r="T2708" t="str">
            <v>其他</v>
          </cell>
          <cell r="U2708" t="str">
            <v>F</v>
          </cell>
          <cell r="V2708" t="str">
            <v>F</v>
          </cell>
          <cell r="W2708" t="b">
            <v>1</v>
          </cell>
          <cell r="X2708">
            <v>3000</v>
          </cell>
          <cell r="Y2708">
            <v>3000</v>
          </cell>
          <cell r="Z2708" t="b">
            <v>1</v>
          </cell>
          <cell r="AA2708">
            <v>750</v>
          </cell>
          <cell r="AB2708">
            <v>750</v>
          </cell>
          <cell r="AC2708">
            <v>3750</v>
          </cell>
          <cell r="AD2708">
            <v>3750</v>
          </cell>
          <cell r="AE2708">
            <v>44013</v>
          </cell>
          <cell r="AF2708">
            <v>44986</v>
          </cell>
          <cell r="AG2708">
            <v>33</v>
          </cell>
          <cell r="AH2708">
            <v>33</v>
          </cell>
          <cell r="AI2708" t="b">
            <v>1</v>
          </cell>
          <cell r="AJ2708">
            <v>3</v>
          </cell>
          <cell r="AK2708">
            <v>36</v>
          </cell>
          <cell r="AL2708" t="e">
            <v>#N/A</v>
          </cell>
          <cell r="AM2708" t="str">
            <v>202007</v>
          </cell>
          <cell r="AN2708">
            <v>0</v>
          </cell>
        </row>
        <row r="2709">
          <cell r="B2709" t="str">
            <v>韦昌根</v>
          </cell>
          <cell r="C2709" t="str">
            <v>男</v>
          </cell>
          <cell r="D2709" t="str">
            <v>壮族</v>
          </cell>
          <cell r="E2709">
            <v>33824</v>
          </cell>
          <cell r="F2709" t="str">
            <v>中国</v>
          </cell>
          <cell r="G2709" t="str">
            <v>居民身份证</v>
          </cell>
          <cell r="H2709" t="str">
            <v>452127199208083637</v>
          </cell>
          <cell r="I2709" t="str">
            <v>柳州市自来水有限责任公司</v>
          </cell>
          <cell r="J2709">
            <v>44382</v>
          </cell>
          <cell r="K2709">
            <v>45477</v>
          </cell>
          <cell r="L2709" t="str">
            <v>是</v>
          </cell>
          <cell r="M2709" t="str">
            <v>柳州</v>
          </cell>
          <cell r="N2709" t="str">
            <v>企业</v>
          </cell>
          <cell r="O2709" t="str">
            <v>研究生</v>
          </cell>
          <cell r="P2709" t="str">
            <v>硕士</v>
          </cell>
          <cell r="Q2709" t="str">
            <v>中国地质大学（武汉）</v>
          </cell>
          <cell r="R2709" t="str">
            <v>建筑与土木工程</v>
          </cell>
          <cell r="S2709">
            <v>44377</v>
          </cell>
          <cell r="T2709" t="str">
            <v>其他</v>
          </cell>
          <cell r="U2709" t="str">
            <v>F</v>
          </cell>
          <cell r="V2709" t="str">
            <v>F</v>
          </cell>
          <cell r="W2709" t="b">
            <v>1</v>
          </cell>
          <cell r="X2709">
            <v>3000</v>
          </cell>
          <cell r="Y2709">
            <v>3000</v>
          </cell>
          <cell r="Z2709" t="b">
            <v>1</v>
          </cell>
          <cell r="AA2709">
            <v>750</v>
          </cell>
          <cell r="AB2709">
            <v>750</v>
          </cell>
          <cell r="AC2709">
            <v>3750</v>
          </cell>
          <cell r="AD2709">
            <v>3750</v>
          </cell>
          <cell r="AE2709">
            <v>44382</v>
          </cell>
          <cell r="AF2709">
            <v>44986</v>
          </cell>
          <cell r="AG2709">
            <v>21</v>
          </cell>
          <cell r="AH2709">
            <v>21</v>
          </cell>
          <cell r="AI2709" t="b">
            <v>1</v>
          </cell>
          <cell r="AJ2709">
            <v>3</v>
          </cell>
          <cell r="AK2709">
            <v>24</v>
          </cell>
          <cell r="AL2709" t="e">
            <v>#N/A</v>
          </cell>
          <cell r="AM2709" t="str">
            <v>202107</v>
          </cell>
          <cell r="AN2709">
            <v>0</v>
          </cell>
        </row>
        <row r="2710">
          <cell r="B2710" t="str">
            <v>黄清扬</v>
          </cell>
          <cell r="C2710" t="str">
            <v>男</v>
          </cell>
          <cell r="D2710" t="str">
            <v>汉族</v>
          </cell>
          <cell r="E2710">
            <v>35034</v>
          </cell>
          <cell r="F2710" t="str">
            <v>中国</v>
          </cell>
          <cell r="G2710" t="str">
            <v>居民身份证</v>
          </cell>
          <cell r="H2710" t="str">
            <v>450202199512010017</v>
          </cell>
          <cell r="I2710" t="str">
            <v>柳州市自来水有限责任公司</v>
          </cell>
          <cell r="J2710">
            <v>44382</v>
          </cell>
          <cell r="K2710">
            <v>45477</v>
          </cell>
          <cell r="L2710" t="str">
            <v>是</v>
          </cell>
          <cell r="M2710" t="str">
            <v>柳州</v>
          </cell>
          <cell r="N2710" t="str">
            <v>企业</v>
          </cell>
          <cell r="O2710" t="str">
            <v>研究生</v>
          </cell>
          <cell r="P2710" t="str">
            <v>硕士</v>
          </cell>
          <cell r="Q2710" t="str">
            <v>南京林业大学</v>
          </cell>
          <cell r="R2710" t="str">
            <v>环境工程</v>
          </cell>
          <cell r="S2710">
            <v>44377</v>
          </cell>
          <cell r="T2710" t="str">
            <v>其他</v>
          </cell>
          <cell r="U2710" t="str">
            <v>F</v>
          </cell>
          <cell r="V2710" t="str">
            <v>F</v>
          </cell>
          <cell r="W2710" t="b">
            <v>1</v>
          </cell>
          <cell r="X2710">
            <v>3000</v>
          </cell>
          <cell r="Y2710">
            <v>3000</v>
          </cell>
          <cell r="Z2710" t="b">
            <v>1</v>
          </cell>
          <cell r="AA2710">
            <v>750</v>
          </cell>
          <cell r="AB2710">
            <v>750</v>
          </cell>
          <cell r="AC2710">
            <v>3750</v>
          </cell>
          <cell r="AD2710">
            <v>3750</v>
          </cell>
          <cell r="AE2710">
            <v>44382</v>
          </cell>
          <cell r="AF2710">
            <v>44986</v>
          </cell>
          <cell r="AG2710">
            <v>21</v>
          </cell>
          <cell r="AH2710">
            <v>21</v>
          </cell>
          <cell r="AI2710" t="b">
            <v>1</v>
          </cell>
          <cell r="AJ2710">
            <v>3</v>
          </cell>
          <cell r="AK2710">
            <v>24</v>
          </cell>
          <cell r="AL2710" t="e">
            <v>#N/A</v>
          </cell>
          <cell r="AM2710" t="str">
            <v>202107</v>
          </cell>
          <cell r="AN2710">
            <v>0</v>
          </cell>
        </row>
        <row r="2711">
          <cell r="B2711" t="str">
            <v>黄凤丹</v>
          </cell>
          <cell r="C2711" t="str">
            <v>女</v>
          </cell>
          <cell r="D2711" t="str">
            <v>壮族</v>
          </cell>
          <cell r="E2711">
            <v>35051</v>
          </cell>
          <cell r="F2711" t="str">
            <v>中国</v>
          </cell>
          <cell r="G2711" t="str">
            <v>居民身份证</v>
          </cell>
          <cell r="H2711" t="str">
            <v>452622199512181640</v>
          </cell>
          <cell r="I2711" t="str">
            <v>柳州市自来水有限责任公司</v>
          </cell>
          <cell r="J2711">
            <v>44390</v>
          </cell>
          <cell r="K2711">
            <v>45485</v>
          </cell>
          <cell r="L2711" t="str">
            <v>是</v>
          </cell>
          <cell r="M2711" t="str">
            <v>柳州</v>
          </cell>
          <cell r="N2711" t="str">
            <v>企业</v>
          </cell>
          <cell r="O2711" t="str">
            <v>研究生</v>
          </cell>
          <cell r="P2711" t="str">
            <v>硕士</v>
          </cell>
          <cell r="Q2711" t="str">
            <v>广州大学</v>
          </cell>
          <cell r="R2711" t="str">
            <v>建筑与土木工程</v>
          </cell>
          <cell r="S2711">
            <v>44377</v>
          </cell>
          <cell r="T2711" t="str">
            <v>其他</v>
          </cell>
          <cell r="U2711" t="str">
            <v>F</v>
          </cell>
          <cell r="V2711" t="str">
            <v>F</v>
          </cell>
          <cell r="W2711" t="b">
            <v>1</v>
          </cell>
          <cell r="X2711">
            <v>3000</v>
          </cell>
          <cell r="Y2711">
            <v>3000</v>
          </cell>
          <cell r="Z2711" t="b">
            <v>1</v>
          </cell>
          <cell r="AA2711">
            <v>750</v>
          </cell>
          <cell r="AB2711">
            <v>750</v>
          </cell>
          <cell r="AC2711">
            <v>3750</v>
          </cell>
          <cell r="AD2711">
            <v>3750</v>
          </cell>
          <cell r="AE2711">
            <v>44390</v>
          </cell>
          <cell r="AF2711">
            <v>44986</v>
          </cell>
          <cell r="AG2711">
            <v>21</v>
          </cell>
          <cell r="AH2711">
            <v>21</v>
          </cell>
          <cell r="AI2711" t="b">
            <v>1</v>
          </cell>
          <cell r="AJ2711">
            <v>3</v>
          </cell>
          <cell r="AK2711">
            <v>24</v>
          </cell>
          <cell r="AL2711" t="e">
            <v>#N/A</v>
          </cell>
          <cell r="AM2711" t="str">
            <v>202107</v>
          </cell>
          <cell r="AN2711">
            <v>0</v>
          </cell>
        </row>
        <row r="2712">
          <cell r="B2712" t="str">
            <v>罗拉</v>
          </cell>
          <cell r="C2712" t="str">
            <v>女</v>
          </cell>
          <cell r="D2712" t="str">
            <v>汉族</v>
          </cell>
          <cell r="E2712">
            <v>35052</v>
          </cell>
          <cell r="F2712" t="str">
            <v>中国</v>
          </cell>
          <cell r="G2712" t="str">
            <v>居民身份证</v>
          </cell>
          <cell r="H2712" t="str">
            <v>450211199512191328</v>
          </cell>
          <cell r="I2712" t="str">
            <v>柳州市污水治理有限责任公司</v>
          </cell>
          <cell r="J2712">
            <v>44382</v>
          </cell>
          <cell r="K2712">
            <v>45477</v>
          </cell>
          <cell r="L2712" t="str">
            <v>是</v>
          </cell>
          <cell r="M2712" t="str">
            <v>柳州</v>
          </cell>
          <cell r="N2712" t="str">
            <v>企业</v>
          </cell>
          <cell r="O2712" t="str">
            <v>研究生</v>
          </cell>
          <cell r="P2712" t="str">
            <v>硕士</v>
          </cell>
          <cell r="Q2712" t="str">
            <v>北京交通大学</v>
          </cell>
          <cell r="R2712" t="str">
            <v>环境工程</v>
          </cell>
          <cell r="S2712">
            <v>44363</v>
          </cell>
          <cell r="T2712" t="str">
            <v>其他</v>
          </cell>
          <cell r="U2712" t="str">
            <v>F</v>
          </cell>
          <cell r="V2712" t="str">
            <v>F</v>
          </cell>
          <cell r="W2712" t="b">
            <v>1</v>
          </cell>
          <cell r="X2712">
            <v>3000</v>
          </cell>
          <cell r="Y2712">
            <v>3000</v>
          </cell>
          <cell r="Z2712" t="b">
            <v>1</v>
          </cell>
          <cell r="AA2712">
            <v>750</v>
          </cell>
          <cell r="AB2712">
            <v>750</v>
          </cell>
          <cell r="AC2712">
            <v>3750</v>
          </cell>
          <cell r="AD2712">
            <v>3750</v>
          </cell>
          <cell r="AE2712">
            <v>44382</v>
          </cell>
          <cell r="AF2712">
            <v>44986</v>
          </cell>
          <cell r="AG2712">
            <v>21</v>
          </cell>
          <cell r="AH2712">
            <v>21</v>
          </cell>
          <cell r="AI2712" t="b">
            <v>1</v>
          </cell>
          <cell r="AJ2712">
            <v>3</v>
          </cell>
          <cell r="AK2712">
            <v>24</v>
          </cell>
          <cell r="AL2712" t="e">
            <v>#N/A</v>
          </cell>
          <cell r="AM2712" t="str">
            <v>202107</v>
          </cell>
          <cell r="AN2712">
            <v>0</v>
          </cell>
        </row>
        <row r="2713">
          <cell r="B2713" t="str">
            <v>陆兰依塔</v>
          </cell>
          <cell r="C2713" t="str">
            <v>女</v>
          </cell>
          <cell r="D2713" t="str">
            <v>水族</v>
          </cell>
          <cell r="E2713" t="str">
            <v>1991年6月22日</v>
          </cell>
          <cell r="F2713" t="str">
            <v>中国</v>
          </cell>
          <cell r="G2713" t="str">
            <v>身份证</v>
          </cell>
          <cell r="H2713" t="str">
            <v>450204199106221022</v>
          </cell>
          <cell r="I2713" t="str">
            <v>柳州两面针股份有限公司</v>
          </cell>
          <cell r="J2713" t="str">
            <v>2020年11月3日</v>
          </cell>
          <cell r="K2713" t="str">
            <v>2023年11月2日</v>
          </cell>
          <cell r="L2713" t="str">
            <v>是</v>
          </cell>
          <cell r="M2713" t="str">
            <v>柳州</v>
          </cell>
          <cell r="N2713" t="str">
            <v>企业</v>
          </cell>
          <cell r="O2713" t="str">
            <v>研究生</v>
          </cell>
          <cell r="P2713" t="str">
            <v>硕士</v>
          </cell>
          <cell r="Q2713" t="str">
            <v>墨尔本大学</v>
          </cell>
          <cell r="R2713" t="str">
            <v>生物医学工程</v>
          </cell>
          <cell r="S2713">
            <v>43703</v>
          </cell>
          <cell r="T2713" t="str">
            <v>其他</v>
          </cell>
          <cell r="U2713" t="str">
            <v>F</v>
          </cell>
          <cell r="V2713" t="str">
            <v>F</v>
          </cell>
          <cell r="W2713" t="b">
            <v>1</v>
          </cell>
          <cell r="X2713">
            <v>3000</v>
          </cell>
          <cell r="Y2713">
            <v>3000</v>
          </cell>
          <cell r="Z2713" t="b">
            <v>1</v>
          </cell>
          <cell r="AA2713">
            <v>750</v>
          </cell>
          <cell r="AB2713">
            <v>750</v>
          </cell>
          <cell r="AC2713">
            <v>3750</v>
          </cell>
          <cell r="AD2713">
            <v>3750</v>
          </cell>
          <cell r="AE2713" t="str">
            <v>2020年11月3日</v>
          </cell>
          <cell r="AF2713">
            <v>44986</v>
          </cell>
          <cell r="AG2713">
            <v>22</v>
          </cell>
          <cell r="AH2713">
            <v>22</v>
          </cell>
          <cell r="AI2713" t="b">
            <v>1</v>
          </cell>
          <cell r="AJ2713">
            <v>3</v>
          </cell>
          <cell r="AK2713">
            <v>25</v>
          </cell>
          <cell r="AL2713" t="e">
            <v>#N/A</v>
          </cell>
          <cell r="AM2713" t="str">
            <v>201909</v>
          </cell>
          <cell r="AN2713">
            <v>0</v>
          </cell>
        </row>
        <row r="2714">
          <cell r="B2714" t="str">
            <v>李月菲</v>
          </cell>
          <cell r="C2714" t="str">
            <v>女</v>
          </cell>
          <cell r="D2714" t="str">
            <v>壮族</v>
          </cell>
          <cell r="E2714" t="str">
            <v>1995年2月16日</v>
          </cell>
          <cell r="F2714" t="str">
            <v>中国</v>
          </cell>
          <cell r="G2714" t="str">
            <v>身份证</v>
          </cell>
          <cell r="H2714" t="str">
            <v>450205199502161320</v>
          </cell>
          <cell r="I2714" t="str">
            <v>柳州两面针股份有限公司</v>
          </cell>
          <cell r="J2714" t="str">
            <v>2020年8月3日</v>
          </cell>
          <cell r="K2714" t="str">
            <v>2023年8月2日</v>
          </cell>
          <cell r="L2714" t="str">
            <v>是</v>
          </cell>
          <cell r="M2714" t="str">
            <v>柳州</v>
          </cell>
          <cell r="N2714" t="str">
            <v>企业</v>
          </cell>
          <cell r="O2714" t="str">
            <v>研究生</v>
          </cell>
          <cell r="P2714" t="str">
            <v>硕士</v>
          </cell>
          <cell r="Q2714" t="str">
            <v>湖北民族大学</v>
          </cell>
          <cell r="R2714" t="str">
            <v>生物化工</v>
          </cell>
          <cell r="S2714">
            <v>44012</v>
          </cell>
          <cell r="T2714" t="str">
            <v>其他</v>
          </cell>
          <cell r="U2714" t="str">
            <v>F</v>
          </cell>
          <cell r="V2714" t="str">
            <v>F</v>
          </cell>
          <cell r="W2714" t="b">
            <v>1</v>
          </cell>
          <cell r="X2714">
            <v>3000</v>
          </cell>
          <cell r="Y2714">
            <v>3000</v>
          </cell>
          <cell r="Z2714" t="b">
            <v>1</v>
          </cell>
          <cell r="AA2714">
            <v>750</v>
          </cell>
          <cell r="AB2714">
            <v>750</v>
          </cell>
          <cell r="AC2714">
            <v>3750</v>
          </cell>
          <cell r="AD2714">
            <v>3750</v>
          </cell>
          <cell r="AE2714" t="str">
            <v>2020年8月3日</v>
          </cell>
          <cell r="AF2714">
            <v>44986</v>
          </cell>
          <cell r="AG2714">
            <v>25</v>
          </cell>
          <cell r="AH2714">
            <v>25</v>
          </cell>
          <cell r="AI2714" t="b">
            <v>1</v>
          </cell>
          <cell r="AJ2714">
            <v>3</v>
          </cell>
          <cell r="AK2714">
            <v>28</v>
          </cell>
          <cell r="AL2714" t="e">
            <v>#N/A</v>
          </cell>
          <cell r="AM2714" t="str">
            <v>202008</v>
          </cell>
          <cell r="AN2714">
            <v>0</v>
          </cell>
        </row>
        <row r="2715">
          <cell r="B2715" t="str">
            <v>黄静</v>
          </cell>
          <cell r="C2715" t="str">
            <v>女</v>
          </cell>
          <cell r="D2715" t="str">
            <v>汉族</v>
          </cell>
          <cell r="E2715" t="str">
            <v>1993年4月16日</v>
          </cell>
          <cell r="F2715" t="str">
            <v>中国</v>
          </cell>
          <cell r="G2715" t="str">
            <v>身份证</v>
          </cell>
          <cell r="H2715" t="str">
            <v>450204199304160320</v>
          </cell>
          <cell r="I2715" t="str">
            <v>柳州两面针股份有限公司</v>
          </cell>
          <cell r="J2715" t="str">
            <v>2022年2月13日</v>
          </cell>
          <cell r="K2715" t="str">
            <v>2025年2月12日</v>
          </cell>
          <cell r="L2715" t="str">
            <v>是</v>
          </cell>
          <cell r="M2715" t="str">
            <v>柳州</v>
          </cell>
          <cell r="N2715" t="str">
            <v>企业</v>
          </cell>
          <cell r="O2715" t="str">
            <v>研究生</v>
          </cell>
          <cell r="P2715" t="str">
            <v>硕士</v>
          </cell>
          <cell r="Q2715" t="str">
            <v>浙江理工大学</v>
          </cell>
          <cell r="R2715" t="str">
            <v>化学工程（有机化学）</v>
          </cell>
          <cell r="S2715">
            <v>43282</v>
          </cell>
          <cell r="T2715" t="str">
            <v>其他</v>
          </cell>
          <cell r="U2715" t="str">
            <v>F</v>
          </cell>
          <cell r="V2715" t="str">
            <v>F</v>
          </cell>
          <cell r="W2715" t="b">
            <v>1</v>
          </cell>
          <cell r="X2715">
            <v>24000</v>
          </cell>
          <cell r="Y2715">
            <v>24000</v>
          </cell>
          <cell r="Z2715" t="b">
            <v>1</v>
          </cell>
          <cell r="AA2715">
            <v>6000</v>
          </cell>
          <cell r="AB2715">
            <v>6000</v>
          </cell>
          <cell r="AC2715">
            <v>30000</v>
          </cell>
          <cell r="AD2715">
            <v>30000</v>
          </cell>
          <cell r="AE2715" t="str">
            <v>2019年2月</v>
          </cell>
          <cell r="AF2715">
            <v>44378</v>
          </cell>
          <cell r="AG2715">
            <v>29</v>
          </cell>
          <cell r="AH2715">
            <v>29</v>
          </cell>
          <cell r="AI2715" t="b">
            <v>1</v>
          </cell>
          <cell r="AJ2715">
            <v>24</v>
          </cell>
          <cell r="AK2715">
            <v>53</v>
          </cell>
        </row>
        <row r="2715">
          <cell r="AM2715" t="str">
            <v>201902</v>
          </cell>
          <cell r="AN2715" t="str">
            <v>市国资委备案</v>
          </cell>
        </row>
        <row r="2716">
          <cell r="V2716" t="e">
            <v>#N/A</v>
          </cell>
          <cell r="W2716" t="e">
            <v>#N/A</v>
          </cell>
          <cell r="X2716">
            <v>164000</v>
          </cell>
          <cell r="Y2716">
            <v>164000</v>
          </cell>
          <cell r="Z2716" t="b">
            <v>1</v>
          </cell>
          <cell r="AA2716">
            <v>41000</v>
          </cell>
          <cell r="AB2716">
            <v>41000</v>
          </cell>
          <cell r="AC2716">
            <v>205000</v>
          </cell>
          <cell r="AD2716">
            <v>205000</v>
          </cell>
        </row>
        <row r="2716">
          <cell r="AH2716" t="e">
            <v>#N/A</v>
          </cell>
          <cell r="AI2716" t="e">
            <v>#N/A</v>
          </cell>
        </row>
        <row r="2716">
          <cell r="AL2716" t="e">
            <v>#N/A</v>
          </cell>
          <cell r="AM2716" t="e">
            <v>#N/A</v>
          </cell>
          <cell r="AN2716" t="e">
            <v>#N/A</v>
          </cell>
        </row>
        <row r="2717">
          <cell r="B2717" t="str">
            <v>陈思羽</v>
          </cell>
          <cell r="C2717" t="str">
            <v>女</v>
          </cell>
          <cell r="D2717" t="str">
            <v>汉</v>
          </cell>
          <cell r="E2717" t="str">
            <v>1996年7月22日</v>
          </cell>
          <cell r="F2717" t="str">
            <v>中国</v>
          </cell>
          <cell r="G2717" t="str">
            <v>身份证</v>
          </cell>
          <cell r="H2717" t="str">
            <v>452229199607220086</v>
          </cell>
          <cell r="I2717" t="str">
            <v>柳州市生态环境技术保障中心</v>
          </cell>
          <cell r="J2717" t="str">
            <v>2020年12月30日</v>
          </cell>
          <cell r="K2717" t="str">
            <v>2023年12月29日</v>
          </cell>
          <cell r="L2717" t="str">
            <v>是</v>
          </cell>
          <cell r="M2717" t="str">
            <v>广西
柳州</v>
          </cell>
          <cell r="N2717" t="str">
            <v>公益
一类</v>
          </cell>
          <cell r="O2717" t="str">
            <v>研究生</v>
          </cell>
          <cell r="P2717" t="str">
            <v>硕士</v>
          </cell>
          <cell r="Q2717" t="str">
            <v>陕西师范大学</v>
          </cell>
          <cell r="R2717" t="str">
            <v>新闻与传播</v>
          </cell>
          <cell r="S2717" t="str">
            <v>2020年6月30日</v>
          </cell>
          <cell r="T2717" t="str">
            <v>一流建设高校</v>
          </cell>
          <cell r="U2717" t="str">
            <v>F</v>
          </cell>
          <cell r="V2717" t="str">
            <v>F</v>
          </cell>
          <cell r="W2717" t="b">
            <v>1</v>
          </cell>
          <cell r="X2717">
            <v>3000</v>
          </cell>
          <cell r="Y2717">
            <v>3000</v>
          </cell>
          <cell r="Z2717" t="b">
            <v>1</v>
          </cell>
          <cell r="AA2717">
            <v>750</v>
          </cell>
          <cell r="AB2717">
            <v>750</v>
          </cell>
          <cell r="AC2717">
            <v>3750</v>
          </cell>
          <cell r="AD2717">
            <v>3750</v>
          </cell>
          <cell r="AE2717">
            <v>44166</v>
          </cell>
          <cell r="AF2717">
            <v>44927</v>
          </cell>
          <cell r="AG2717">
            <v>28</v>
          </cell>
          <cell r="AH2717">
            <v>28</v>
          </cell>
          <cell r="AI2717" t="b">
            <v>1</v>
          </cell>
          <cell r="AJ2717">
            <v>3</v>
          </cell>
          <cell r="AK2717">
            <v>31</v>
          </cell>
          <cell r="AL2717" t="e">
            <v>#N/A</v>
          </cell>
          <cell r="AM2717" t="str">
            <v>202010</v>
          </cell>
          <cell r="AN2717">
            <v>0</v>
          </cell>
        </row>
        <row r="2718">
          <cell r="B2718" t="str">
            <v>覃朝华</v>
          </cell>
          <cell r="C2718" t="str">
            <v>女</v>
          </cell>
          <cell r="D2718" t="str">
            <v>壮</v>
          </cell>
          <cell r="E2718" t="str">
            <v>1994年4月25日</v>
          </cell>
          <cell r="F2718" t="str">
            <v>中国</v>
          </cell>
          <cell r="G2718" t="str">
            <v>身份证</v>
          </cell>
          <cell r="H2718" t="str">
            <v>450802199404251748</v>
          </cell>
          <cell r="I2718" t="str">
            <v>柳州市生态环境技术保障中心</v>
          </cell>
          <cell r="J2718" t="str">
            <v>2021年1月30日</v>
          </cell>
          <cell r="K2718" t="str">
            <v>2024年1月29日</v>
          </cell>
          <cell r="L2718" t="str">
            <v>是</v>
          </cell>
          <cell r="M2718" t="str">
            <v>广西
柳州</v>
          </cell>
          <cell r="N2718" t="str">
            <v>公益一类</v>
          </cell>
          <cell r="O2718" t="str">
            <v>研究生</v>
          </cell>
          <cell r="P2718" t="str">
            <v>硕士</v>
          </cell>
          <cell r="Q2718" t="str">
            <v>广西大学</v>
          </cell>
          <cell r="R2718" t="str">
            <v>环境生态学</v>
          </cell>
          <cell r="S2718" t="str">
            <v>2020年9月27日</v>
          </cell>
          <cell r="T2718" t="str">
            <v>一流建设高校</v>
          </cell>
          <cell r="U2718" t="str">
            <v>F</v>
          </cell>
          <cell r="V2718" t="str">
            <v>F</v>
          </cell>
          <cell r="W2718" t="b">
            <v>1</v>
          </cell>
          <cell r="X2718">
            <v>3000</v>
          </cell>
          <cell r="Y2718">
            <v>3000</v>
          </cell>
          <cell r="Z2718" t="b">
            <v>1</v>
          </cell>
          <cell r="AA2718">
            <v>750</v>
          </cell>
          <cell r="AB2718">
            <v>750</v>
          </cell>
          <cell r="AC2718">
            <v>3750</v>
          </cell>
          <cell r="AD2718">
            <v>3750</v>
          </cell>
          <cell r="AE2718">
            <v>44197</v>
          </cell>
          <cell r="AF2718">
            <v>44927</v>
          </cell>
          <cell r="AG2718">
            <v>26</v>
          </cell>
          <cell r="AH2718">
            <v>26</v>
          </cell>
          <cell r="AI2718" t="b">
            <v>1</v>
          </cell>
          <cell r="AJ2718">
            <v>3</v>
          </cell>
          <cell r="AK2718">
            <v>29</v>
          </cell>
        </row>
        <row r="2718">
          <cell r="AM2718" t="str">
            <v>202102</v>
          </cell>
          <cell r="AN2718">
            <v>0</v>
          </cell>
        </row>
        <row r="2719">
          <cell r="B2719" t="str">
            <v>王芾地</v>
          </cell>
          <cell r="C2719" t="str">
            <v>男</v>
          </cell>
          <cell r="D2719" t="str">
            <v>汉</v>
          </cell>
          <cell r="E2719" t="str">
            <v>1996年6月8日</v>
          </cell>
          <cell r="F2719" t="str">
            <v>中国</v>
          </cell>
          <cell r="G2719" t="str">
            <v>身份证</v>
          </cell>
          <cell r="H2719" t="str">
            <v>420606199606086014</v>
          </cell>
          <cell r="I2719" t="str">
            <v>柳州市生态环境技术保障中心</v>
          </cell>
          <cell r="J2719" t="str">
            <v>2021年7月30日</v>
          </cell>
          <cell r="K2719" t="str">
            <v>2024年7月29日</v>
          </cell>
          <cell r="L2719" t="str">
            <v>是</v>
          </cell>
          <cell r="M2719" t="str">
            <v>广西
柳州</v>
          </cell>
          <cell r="N2719" t="str">
            <v>公益一类</v>
          </cell>
          <cell r="O2719" t="str">
            <v>研究生</v>
          </cell>
          <cell r="P2719" t="str">
            <v>硕士</v>
          </cell>
          <cell r="Q2719" t="str">
            <v>西安建筑科技大学</v>
          </cell>
          <cell r="R2719" t="str">
            <v>环境科学与工程</v>
          </cell>
          <cell r="S2719" t="str">
            <v>2021年6月23日</v>
          </cell>
          <cell r="T2719" t="str">
            <v>其他</v>
          </cell>
          <cell r="U2719" t="str">
            <v>F</v>
          </cell>
          <cell r="V2719" t="str">
            <v>F</v>
          </cell>
          <cell r="W2719" t="b">
            <v>1</v>
          </cell>
          <cell r="X2719">
            <v>3000</v>
          </cell>
          <cell r="Y2719">
            <v>3000</v>
          </cell>
          <cell r="Z2719" t="b">
            <v>1</v>
          </cell>
          <cell r="AA2719">
            <v>750</v>
          </cell>
          <cell r="AB2719">
            <v>750</v>
          </cell>
          <cell r="AC2719">
            <v>3750</v>
          </cell>
          <cell r="AD2719">
            <v>3750</v>
          </cell>
          <cell r="AE2719">
            <v>44409</v>
          </cell>
          <cell r="AF2719">
            <v>44927</v>
          </cell>
          <cell r="AG2719">
            <v>20</v>
          </cell>
          <cell r="AH2719">
            <v>20</v>
          </cell>
          <cell r="AI2719" t="b">
            <v>1</v>
          </cell>
          <cell r="AJ2719">
            <v>3</v>
          </cell>
          <cell r="AK2719">
            <v>23</v>
          </cell>
          <cell r="AL2719" t="e">
            <v>#N/A</v>
          </cell>
          <cell r="AM2719" t="str">
            <v>202108</v>
          </cell>
          <cell r="AN2719">
            <v>0</v>
          </cell>
        </row>
        <row r="2720">
          <cell r="B2720" t="str">
            <v>梁家能</v>
          </cell>
          <cell r="C2720" t="str">
            <v>男</v>
          </cell>
          <cell r="D2720" t="str">
            <v>汉</v>
          </cell>
          <cell r="E2720" t="str">
            <v>1993年5月1日</v>
          </cell>
          <cell r="F2720" t="str">
            <v>中国</v>
          </cell>
          <cell r="G2720" t="str">
            <v>身份证</v>
          </cell>
          <cell r="H2720" t="str">
            <v>450881199305012333</v>
          </cell>
          <cell r="I2720" t="str">
            <v>柳州市生态环境技术保障中心</v>
          </cell>
          <cell r="J2720" t="str">
            <v>2021年7月30日</v>
          </cell>
          <cell r="K2720" t="str">
            <v>2024年7月29日</v>
          </cell>
          <cell r="L2720" t="str">
            <v>是</v>
          </cell>
          <cell r="M2720" t="str">
            <v>广西
柳州</v>
          </cell>
          <cell r="N2720" t="str">
            <v>公益一类</v>
          </cell>
          <cell r="O2720" t="str">
            <v>研究生</v>
          </cell>
          <cell r="P2720" t="str">
            <v>硕士</v>
          </cell>
          <cell r="Q2720" t="str">
            <v>南宁师范大学</v>
          </cell>
          <cell r="R2720" t="str">
            <v>高分子化学与物理</v>
          </cell>
          <cell r="S2720" t="str">
            <v>2021年6月30日</v>
          </cell>
          <cell r="T2720" t="str">
            <v>其他</v>
          </cell>
          <cell r="U2720" t="str">
            <v>F</v>
          </cell>
          <cell r="V2720" t="str">
            <v>F</v>
          </cell>
          <cell r="W2720" t="b">
            <v>1</v>
          </cell>
          <cell r="X2720">
            <v>3000</v>
          </cell>
          <cell r="Y2720">
            <v>3000</v>
          </cell>
          <cell r="Z2720" t="b">
            <v>1</v>
          </cell>
          <cell r="AA2720">
            <v>750</v>
          </cell>
          <cell r="AB2720">
            <v>750</v>
          </cell>
          <cell r="AC2720">
            <v>3750</v>
          </cell>
          <cell r="AD2720">
            <v>3750</v>
          </cell>
          <cell r="AE2720">
            <v>44409</v>
          </cell>
          <cell r="AF2720">
            <v>44927</v>
          </cell>
          <cell r="AG2720">
            <v>20</v>
          </cell>
          <cell r="AH2720">
            <v>20</v>
          </cell>
          <cell r="AI2720" t="b">
            <v>1</v>
          </cell>
          <cell r="AJ2720">
            <v>3</v>
          </cell>
          <cell r="AK2720">
            <v>23</v>
          </cell>
          <cell r="AL2720" t="e">
            <v>#N/A</v>
          </cell>
          <cell r="AM2720" t="str">
            <v>202108</v>
          </cell>
          <cell r="AN2720">
            <v>0</v>
          </cell>
        </row>
        <row r="2721">
          <cell r="B2721" t="str">
            <v>张怡晨</v>
          </cell>
          <cell r="C2721" t="str">
            <v>女</v>
          </cell>
          <cell r="D2721" t="str">
            <v>汉</v>
          </cell>
          <cell r="E2721" t="str">
            <v>1994年10月28日</v>
          </cell>
          <cell r="F2721" t="str">
            <v>中国</v>
          </cell>
          <cell r="G2721" t="str">
            <v>身份证</v>
          </cell>
          <cell r="H2721" t="str">
            <v>610524199410280029</v>
          </cell>
          <cell r="I2721" t="str">
            <v>柳州市生态环境技术保障中心</v>
          </cell>
          <cell r="J2721" t="str">
            <v>2021年7月30日</v>
          </cell>
          <cell r="K2721" t="str">
            <v>2024年7月29日</v>
          </cell>
          <cell r="L2721" t="str">
            <v>是</v>
          </cell>
          <cell r="M2721" t="str">
            <v>广西
柳州</v>
          </cell>
          <cell r="N2721" t="str">
            <v>公益一类</v>
          </cell>
          <cell r="O2721" t="str">
            <v>研究生</v>
          </cell>
          <cell r="P2721" t="str">
            <v>硕士</v>
          </cell>
          <cell r="Q2721" t="str">
            <v>西安建筑科技大学</v>
          </cell>
          <cell r="R2721" t="str">
            <v>环境科学与工程</v>
          </cell>
          <cell r="S2721" t="str">
            <v>2021年6月23日</v>
          </cell>
          <cell r="T2721" t="str">
            <v>其他</v>
          </cell>
          <cell r="U2721" t="str">
            <v>F</v>
          </cell>
          <cell r="V2721" t="str">
            <v>F</v>
          </cell>
          <cell r="W2721" t="b">
            <v>1</v>
          </cell>
          <cell r="X2721">
            <v>3000</v>
          </cell>
          <cell r="Y2721">
            <v>3000</v>
          </cell>
          <cell r="Z2721" t="b">
            <v>1</v>
          </cell>
          <cell r="AA2721">
            <v>750</v>
          </cell>
          <cell r="AB2721">
            <v>750</v>
          </cell>
          <cell r="AC2721">
            <v>3750</v>
          </cell>
          <cell r="AD2721">
            <v>3750</v>
          </cell>
          <cell r="AE2721">
            <v>44409</v>
          </cell>
          <cell r="AF2721">
            <v>44927</v>
          </cell>
          <cell r="AG2721">
            <v>20</v>
          </cell>
          <cell r="AH2721">
            <v>20</v>
          </cell>
          <cell r="AI2721" t="b">
            <v>1</v>
          </cell>
          <cell r="AJ2721">
            <v>3</v>
          </cell>
          <cell r="AK2721">
            <v>23</v>
          </cell>
          <cell r="AL2721" t="e">
            <v>#N/A</v>
          </cell>
          <cell r="AM2721" t="str">
            <v>202108</v>
          </cell>
          <cell r="AN2721">
            <v>0</v>
          </cell>
        </row>
        <row r="2722">
          <cell r="B2722" t="str">
            <v>周月梅</v>
          </cell>
          <cell r="C2722" t="str">
            <v>女</v>
          </cell>
          <cell r="D2722" t="str">
            <v>汉</v>
          </cell>
          <cell r="E2722" t="str">
            <v>1993年9月27日</v>
          </cell>
          <cell r="F2722" t="str">
            <v>中国</v>
          </cell>
          <cell r="G2722" t="str">
            <v>身份证</v>
          </cell>
          <cell r="H2722" t="str">
            <v>450821199309272822</v>
          </cell>
          <cell r="I2722" t="str">
            <v>柳州市生态环境技术保障中心</v>
          </cell>
          <cell r="J2722" t="str">
            <v>2021年7月30日</v>
          </cell>
          <cell r="K2722" t="str">
            <v>2024年7月29日</v>
          </cell>
          <cell r="L2722" t="str">
            <v>是</v>
          </cell>
          <cell r="M2722" t="str">
            <v>广西
柳州</v>
          </cell>
          <cell r="N2722" t="str">
            <v>公益一类</v>
          </cell>
          <cell r="O2722" t="str">
            <v>研究生</v>
          </cell>
          <cell r="P2722" t="str">
            <v>硕士</v>
          </cell>
          <cell r="Q2722" t="str">
            <v>广西大学</v>
          </cell>
          <cell r="R2722" t="str">
            <v>中国语言文学</v>
          </cell>
          <cell r="S2722" t="str">
            <v>2021年6月24日</v>
          </cell>
          <cell r="T2722" t="str">
            <v>一流建设高校</v>
          </cell>
          <cell r="U2722" t="str">
            <v>F</v>
          </cell>
          <cell r="V2722" t="str">
            <v>F</v>
          </cell>
          <cell r="W2722" t="b">
            <v>1</v>
          </cell>
          <cell r="X2722">
            <v>3000</v>
          </cell>
          <cell r="Y2722">
            <v>3000</v>
          </cell>
          <cell r="Z2722" t="b">
            <v>1</v>
          </cell>
          <cell r="AA2722">
            <v>750</v>
          </cell>
          <cell r="AB2722">
            <v>750</v>
          </cell>
          <cell r="AC2722">
            <v>3750</v>
          </cell>
          <cell r="AD2722">
            <v>3750</v>
          </cell>
          <cell r="AE2722">
            <v>44409</v>
          </cell>
          <cell r="AF2722">
            <v>44927</v>
          </cell>
          <cell r="AG2722">
            <v>20</v>
          </cell>
          <cell r="AH2722">
            <v>20</v>
          </cell>
          <cell r="AI2722" t="b">
            <v>1</v>
          </cell>
          <cell r="AJ2722">
            <v>3</v>
          </cell>
          <cell r="AK2722">
            <v>23</v>
          </cell>
          <cell r="AL2722" t="e">
            <v>#N/A</v>
          </cell>
          <cell r="AM2722" t="str">
            <v>202108</v>
          </cell>
          <cell r="AN2722">
            <v>0</v>
          </cell>
        </row>
        <row r="2723">
          <cell r="B2723" t="str">
            <v>肖国正</v>
          </cell>
          <cell r="C2723" t="str">
            <v>男</v>
          </cell>
          <cell r="D2723" t="str">
            <v>汉</v>
          </cell>
          <cell r="E2723" t="str">
            <v>1997年6月30日</v>
          </cell>
          <cell r="F2723" t="str">
            <v>中国</v>
          </cell>
          <cell r="G2723" t="str">
            <v>身份证</v>
          </cell>
          <cell r="H2723" t="str">
            <v>450481199706304212</v>
          </cell>
          <cell r="I2723" t="str">
            <v>柳州市生态环境技术保障中心</v>
          </cell>
          <cell r="J2723" t="str">
            <v>2021年8月2日</v>
          </cell>
          <cell r="K2723" t="str">
            <v>2024年8月1日</v>
          </cell>
          <cell r="L2723" t="str">
            <v>是</v>
          </cell>
          <cell r="M2723" t="str">
            <v>广西柳州</v>
          </cell>
          <cell r="N2723" t="str">
            <v>公益一类</v>
          </cell>
          <cell r="O2723" t="str">
            <v>研究生</v>
          </cell>
          <cell r="P2723" t="str">
            <v>硕士</v>
          </cell>
          <cell r="Q2723" t="str">
            <v>广西科技大学</v>
          </cell>
          <cell r="R2723" t="str">
            <v>社会工作</v>
          </cell>
          <cell r="S2723" t="str">
            <v>2021年6月25日</v>
          </cell>
          <cell r="T2723" t="str">
            <v>其他</v>
          </cell>
          <cell r="U2723" t="str">
            <v>F</v>
          </cell>
          <cell r="V2723" t="str">
            <v>F</v>
          </cell>
          <cell r="W2723" t="b">
            <v>1</v>
          </cell>
          <cell r="X2723">
            <v>3000</v>
          </cell>
          <cell r="Y2723">
            <v>3000</v>
          </cell>
          <cell r="Z2723" t="b">
            <v>1</v>
          </cell>
          <cell r="AA2723">
            <v>750</v>
          </cell>
          <cell r="AB2723">
            <v>750</v>
          </cell>
          <cell r="AC2723">
            <v>3750</v>
          </cell>
          <cell r="AD2723">
            <v>3750</v>
          </cell>
          <cell r="AE2723">
            <v>44409</v>
          </cell>
          <cell r="AF2723">
            <v>44927</v>
          </cell>
          <cell r="AG2723">
            <v>20</v>
          </cell>
          <cell r="AH2723">
            <v>20</v>
          </cell>
          <cell r="AI2723" t="b">
            <v>1</v>
          </cell>
          <cell r="AJ2723">
            <v>3</v>
          </cell>
          <cell r="AK2723">
            <v>23</v>
          </cell>
          <cell r="AL2723" t="e">
            <v>#N/A</v>
          </cell>
          <cell r="AM2723" t="str">
            <v>202108</v>
          </cell>
          <cell r="AN2723">
            <v>0</v>
          </cell>
        </row>
        <row r="2724">
          <cell r="B2724" t="str">
            <v>陈镜安</v>
          </cell>
          <cell r="C2724" t="str">
            <v>男</v>
          </cell>
          <cell r="D2724" t="str">
            <v>汉</v>
          </cell>
          <cell r="E2724" t="str">
            <v>1996年2月</v>
          </cell>
          <cell r="F2724" t="str">
            <v>中国</v>
          </cell>
          <cell r="G2724" t="str">
            <v>身份证</v>
          </cell>
          <cell r="H2724" t="str">
            <v>450922199602224813</v>
          </cell>
          <cell r="I2724" t="str">
            <v>柳州市生态环境技术保障中心</v>
          </cell>
          <cell r="J2724" t="str">
            <v>2021年9月28日</v>
          </cell>
          <cell r="K2724" t="str">
            <v>2024年9月27日</v>
          </cell>
          <cell r="L2724" t="str">
            <v>是</v>
          </cell>
          <cell r="M2724" t="str">
            <v>广西
柳州</v>
          </cell>
          <cell r="N2724" t="str">
            <v>公益一类</v>
          </cell>
          <cell r="O2724" t="str">
            <v>研究生</v>
          </cell>
          <cell r="P2724" t="str">
            <v>硕士</v>
          </cell>
          <cell r="Q2724" t="str">
            <v>福建师范大学</v>
          </cell>
          <cell r="R2724" t="str">
            <v>材料学</v>
          </cell>
          <cell r="S2724" t="str">
            <v>2021年7月23日</v>
          </cell>
          <cell r="T2724" t="str">
            <v>其他</v>
          </cell>
          <cell r="U2724" t="str">
            <v>F</v>
          </cell>
          <cell r="V2724" t="str">
            <v>F</v>
          </cell>
          <cell r="W2724" t="b">
            <v>1</v>
          </cell>
          <cell r="X2724">
            <v>3000</v>
          </cell>
          <cell r="Y2724">
            <v>3000</v>
          </cell>
          <cell r="Z2724" t="b">
            <v>1</v>
          </cell>
          <cell r="AA2724">
            <v>750</v>
          </cell>
          <cell r="AB2724">
            <v>750</v>
          </cell>
          <cell r="AC2724">
            <v>3750</v>
          </cell>
          <cell r="AD2724">
            <v>3750</v>
          </cell>
          <cell r="AE2724">
            <v>44440</v>
          </cell>
          <cell r="AF2724">
            <v>44927</v>
          </cell>
          <cell r="AG2724">
            <v>19</v>
          </cell>
          <cell r="AH2724">
            <v>19</v>
          </cell>
          <cell r="AI2724" t="b">
            <v>1</v>
          </cell>
          <cell r="AJ2724">
            <v>3</v>
          </cell>
          <cell r="AK2724">
            <v>22</v>
          </cell>
          <cell r="AL2724" t="e">
            <v>#N/A</v>
          </cell>
          <cell r="AM2724" t="str">
            <v>202110</v>
          </cell>
          <cell r="AN2724">
            <v>0</v>
          </cell>
        </row>
        <row r="2725">
          <cell r="B2725" t="str">
            <v>覃柳琪</v>
          </cell>
          <cell r="C2725" t="str">
            <v>女</v>
          </cell>
          <cell r="D2725" t="str">
            <v>壮</v>
          </cell>
          <cell r="E2725" t="str">
            <v>1995年10月13日</v>
          </cell>
          <cell r="F2725" t="str">
            <v>中国</v>
          </cell>
          <cell r="G2725" t="str">
            <v>身份证</v>
          </cell>
          <cell r="H2725" t="str">
            <v>45273119951013544X</v>
          </cell>
          <cell r="I2725" t="str">
            <v>柳州市生态环境技术保障中心</v>
          </cell>
          <cell r="J2725" t="str">
            <v>2021年11月29日</v>
          </cell>
          <cell r="K2725" t="str">
            <v>2024年11月28日</v>
          </cell>
          <cell r="L2725" t="str">
            <v>是</v>
          </cell>
          <cell r="M2725" t="str">
            <v>广西
柳州</v>
          </cell>
          <cell r="N2725" t="str">
            <v>公益一类</v>
          </cell>
          <cell r="O2725" t="str">
            <v>研究生</v>
          </cell>
          <cell r="P2725" t="str">
            <v>硕士</v>
          </cell>
          <cell r="Q2725" t="str">
            <v>华南农业大学</v>
          </cell>
          <cell r="R2725" t="str">
            <v>应用化学</v>
          </cell>
          <cell r="S2725" t="str">
            <v>2021年6月23日</v>
          </cell>
          <cell r="T2725" t="str">
            <v>一流建设高校</v>
          </cell>
          <cell r="U2725" t="str">
            <v>F</v>
          </cell>
          <cell r="V2725" t="str">
            <v>F</v>
          </cell>
          <cell r="W2725" t="b">
            <v>1</v>
          </cell>
          <cell r="X2725">
            <v>3000</v>
          </cell>
          <cell r="Y2725">
            <v>3000</v>
          </cell>
          <cell r="Z2725" t="b">
            <v>1</v>
          </cell>
          <cell r="AA2725">
            <v>750</v>
          </cell>
          <cell r="AB2725">
            <v>750</v>
          </cell>
          <cell r="AC2725">
            <v>3750</v>
          </cell>
          <cell r="AD2725">
            <v>3750</v>
          </cell>
          <cell r="AE2725" t="str">
            <v>2021年11月</v>
          </cell>
          <cell r="AF2725">
            <v>44927</v>
          </cell>
          <cell r="AG2725">
            <v>17</v>
          </cell>
          <cell r="AH2725">
            <v>17</v>
          </cell>
          <cell r="AI2725" t="b">
            <v>1</v>
          </cell>
          <cell r="AJ2725">
            <v>3</v>
          </cell>
          <cell r="AK2725">
            <v>20</v>
          </cell>
        </row>
        <row r="2725">
          <cell r="AM2725" t="str">
            <v>202112</v>
          </cell>
          <cell r="AN2725">
            <v>0</v>
          </cell>
        </row>
        <row r="2726">
          <cell r="V2726" t="e">
            <v>#N/A</v>
          </cell>
          <cell r="W2726" t="e">
            <v>#N/A</v>
          </cell>
          <cell r="X2726">
            <v>27000</v>
          </cell>
          <cell r="Y2726">
            <v>27000</v>
          </cell>
          <cell r="Z2726" t="b">
            <v>1</v>
          </cell>
          <cell r="AA2726">
            <v>6750</v>
          </cell>
          <cell r="AB2726">
            <v>6750</v>
          </cell>
          <cell r="AC2726">
            <v>33750</v>
          </cell>
          <cell r="AD2726">
            <v>33750</v>
          </cell>
        </row>
        <row r="2726">
          <cell r="AH2726" t="e">
            <v>#N/A</v>
          </cell>
          <cell r="AI2726" t="e">
            <v>#N/A</v>
          </cell>
        </row>
        <row r="2726">
          <cell r="AL2726" t="e">
            <v>#N/A</v>
          </cell>
          <cell r="AM2726" t="e">
            <v>#N/A</v>
          </cell>
          <cell r="AN2726" t="e">
            <v>#N/A</v>
          </cell>
        </row>
        <row r="2727">
          <cell r="B2727" t="str">
            <v>陈露</v>
          </cell>
          <cell r="C2727" t="str">
            <v>女</v>
          </cell>
          <cell r="D2727" t="str">
            <v>瑶族</v>
          </cell>
          <cell r="E2727">
            <v>31693</v>
          </cell>
          <cell r="F2727" t="str">
            <v>中国</v>
          </cell>
          <cell r="G2727" t="str">
            <v>身份证</v>
          </cell>
          <cell r="H2727" t="str">
            <v>450332198610080069</v>
          </cell>
          <cell r="I2727" t="str">
            <v>广西仙茱制药有限公司</v>
          </cell>
          <cell r="J2727">
            <v>44616</v>
          </cell>
          <cell r="K2727">
            <v>45838</v>
          </cell>
          <cell r="L2727" t="str">
            <v>是</v>
          </cell>
          <cell r="M2727" t="str">
            <v>柳州</v>
          </cell>
          <cell r="N2727" t="str">
            <v>企业</v>
          </cell>
          <cell r="O2727" t="str">
            <v>研究生</v>
          </cell>
          <cell r="P2727" t="str">
            <v>硕士</v>
          </cell>
          <cell r="Q2727" t="str">
            <v>广西中医药大学</v>
          </cell>
          <cell r="R2727" t="str">
            <v>药物分析学</v>
          </cell>
          <cell r="S2727">
            <v>41061</v>
          </cell>
          <cell r="T2727" t="str">
            <v>其他</v>
          </cell>
          <cell r="U2727" t="str">
            <v>F</v>
          </cell>
          <cell r="V2727" t="str">
            <v>F</v>
          </cell>
          <cell r="W2727" t="b">
            <v>1</v>
          </cell>
          <cell r="X2727">
            <v>3000</v>
          </cell>
          <cell r="Y2727">
            <v>3000</v>
          </cell>
          <cell r="Z2727" t="b">
            <v>1</v>
          </cell>
          <cell r="AA2727">
            <v>750</v>
          </cell>
          <cell r="AB2727">
            <v>750</v>
          </cell>
          <cell r="AC2727">
            <v>3750</v>
          </cell>
          <cell r="AD2727">
            <v>3750</v>
          </cell>
          <cell r="AE2727" t="str">
            <v>2022年2月</v>
          </cell>
          <cell r="AF2727" t="str">
            <v>2023年4月</v>
          </cell>
          <cell r="AG2727">
            <v>14</v>
          </cell>
          <cell r="AH2727">
            <v>14</v>
          </cell>
          <cell r="AI2727" t="b">
            <v>1</v>
          </cell>
          <cell r="AJ2727">
            <v>3</v>
          </cell>
          <cell r="AK2727">
            <v>17</v>
          </cell>
          <cell r="AL2727" t="e">
            <v>#N/A</v>
          </cell>
          <cell r="AM2727" t="str">
            <v>201904</v>
          </cell>
          <cell r="AN2727" t="str">
            <v>鱼峰区备案</v>
          </cell>
        </row>
        <row r="2728">
          <cell r="B2728" t="str">
            <v>姚敏坚</v>
          </cell>
          <cell r="C2728" t="str">
            <v>男</v>
          </cell>
          <cell r="D2728" t="str">
            <v>汉族</v>
          </cell>
          <cell r="E2728" t="str">
            <v>1994/04/24</v>
          </cell>
          <cell r="F2728" t="str">
            <v>中国</v>
          </cell>
          <cell r="G2728" t="str">
            <v>身份证</v>
          </cell>
          <cell r="H2728" t="str">
            <v>450981199404242316</v>
          </cell>
          <cell r="I2728" t="str">
            <v>柳州五菱柳机动力有限公司</v>
          </cell>
          <cell r="J2728" t="str">
            <v>2021年7月19日</v>
          </cell>
          <cell r="K2728" t="str">
            <v>2024年7月18日</v>
          </cell>
          <cell r="L2728" t="str">
            <v>是</v>
          </cell>
          <cell r="M2728" t="str">
            <v>柳州</v>
          </cell>
          <cell r="N2728" t="str">
            <v>企业</v>
          </cell>
          <cell r="O2728" t="str">
            <v>研究生</v>
          </cell>
          <cell r="P2728" t="str">
            <v>硕士</v>
          </cell>
          <cell r="Q2728" t="str">
            <v>泰国博仁大学</v>
          </cell>
          <cell r="R2728" t="str">
            <v>金融</v>
          </cell>
          <cell r="S2728">
            <v>43636</v>
          </cell>
          <cell r="T2728" t="str">
            <v>其他</v>
          </cell>
          <cell r="U2728" t="str">
            <v>F</v>
          </cell>
          <cell r="V2728" t="str">
            <v>F</v>
          </cell>
          <cell r="W2728" t="b">
            <v>1</v>
          </cell>
          <cell r="X2728">
            <v>3000</v>
          </cell>
          <cell r="Y2728">
            <v>3000</v>
          </cell>
          <cell r="Z2728" t="b">
            <v>1</v>
          </cell>
          <cell r="AA2728">
            <v>750</v>
          </cell>
          <cell r="AB2728">
            <v>750</v>
          </cell>
          <cell r="AC2728">
            <v>3750</v>
          </cell>
          <cell r="AD2728">
            <v>3750</v>
          </cell>
          <cell r="AE2728" t="str">
            <v>2019年11月</v>
          </cell>
          <cell r="AF2728">
            <v>45017</v>
          </cell>
          <cell r="AG2728">
            <v>41</v>
          </cell>
          <cell r="AH2728">
            <v>41</v>
          </cell>
          <cell r="AI2728" t="b">
            <v>1</v>
          </cell>
          <cell r="AJ2728">
            <v>3</v>
          </cell>
          <cell r="AK2728">
            <v>44</v>
          </cell>
          <cell r="AL2728" t="e">
            <v>#N/A</v>
          </cell>
          <cell r="AM2728" t="str">
            <v>201911</v>
          </cell>
          <cell r="AN2728">
            <v>0</v>
          </cell>
        </row>
        <row r="2729">
          <cell r="B2729" t="str">
            <v>梁俊爽</v>
          </cell>
          <cell r="C2729" t="str">
            <v>男</v>
          </cell>
          <cell r="D2729" t="str">
            <v>壮族</v>
          </cell>
          <cell r="E2729">
            <v>35420</v>
          </cell>
          <cell r="F2729" t="str">
            <v>中国</v>
          </cell>
          <cell r="G2729" t="str">
            <v>身份证</v>
          </cell>
          <cell r="H2729" t="str">
            <v>450302199612211516</v>
          </cell>
          <cell r="I2729" t="str">
            <v>柳州五菱柳机动力有限公司</v>
          </cell>
          <cell r="J2729">
            <v>44186</v>
          </cell>
          <cell r="K2729">
            <v>45280</v>
          </cell>
          <cell r="L2729" t="str">
            <v>是</v>
          </cell>
          <cell r="M2729" t="str">
            <v>柳州</v>
          </cell>
          <cell r="N2729" t="str">
            <v>企业</v>
          </cell>
          <cell r="O2729" t="str">
            <v>本科</v>
          </cell>
          <cell r="P2729" t="str">
            <v>学士</v>
          </cell>
          <cell r="Q2729" t="str">
            <v>西北工业大学</v>
          </cell>
          <cell r="R2729" t="str">
            <v>飞行器动力工程</v>
          </cell>
          <cell r="S2729">
            <v>44020</v>
          </cell>
          <cell r="T2729" t="str">
            <v>一流建设高校</v>
          </cell>
          <cell r="U2729" t="str">
            <v>G</v>
          </cell>
          <cell r="V2729" t="str">
            <v>G</v>
          </cell>
          <cell r="W2729" t="b">
            <v>1</v>
          </cell>
          <cell r="X2729">
            <v>1500</v>
          </cell>
          <cell r="Y2729">
            <v>1500</v>
          </cell>
          <cell r="Z2729" t="b">
            <v>1</v>
          </cell>
          <cell r="AA2729">
            <v>375</v>
          </cell>
          <cell r="AB2729">
            <v>375</v>
          </cell>
          <cell r="AC2729">
            <v>1875</v>
          </cell>
          <cell r="AD2729">
            <v>1875</v>
          </cell>
          <cell r="AE2729">
            <v>44166</v>
          </cell>
          <cell r="AF2729">
            <v>45017</v>
          </cell>
          <cell r="AG2729">
            <v>28</v>
          </cell>
          <cell r="AH2729">
            <v>28</v>
          </cell>
          <cell r="AI2729" t="b">
            <v>1</v>
          </cell>
          <cell r="AJ2729">
            <v>3</v>
          </cell>
          <cell r="AK2729">
            <v>31</v>
          </cell>
          <cell r="AL2729" t="e">
            <v>#N/A</v>
          </cell>
          <cell r="AM2729" t="str">
            <v>202101</v>
          </cell>
          <cell r="AN2729">
            <v>0</v>
          </cell>
        </row>
        <row r="2730">
          <cell r="B2730" t="str">
            <v>杨冬梅</v>
          </cell>
          <cell r="C2730" t="str">
            <v>女</v>
          </cell>
          <cell r="D2730" t="str">
            <v>汉族</v>
          </cell>
          <cell r="E2730">
            <v>32807</v>
          </cell>
          <cell r="F2730" t="str">
            <v>中国</v>
          </cell>
          <cell r="G2730" t="str">
            <v>身份证</v>
          </cell>
          <cell r="H2730" t="str">
            <v>450981198910261144</v>
          </cell>
          <cell r="I2730" t="str">
            <v>柳州五菱柳机动力有限公司</v>
          </cell>
          <cell r="J2730">
            <v>44354</v>
          </cell>
          <cell r="K2730">
            <v>46544</v>
          </cell>
          <cell r="L2730" t="str">
            <v>是</v>
          </cell>
          <cell r="M2730" t="str">
            <v>柳州</v>
          </cell>
          <cell r="N2730" t="str">
            <v>企业</v>
          </cell>
          <cell r="O2730" t="str">
            <v>研究生</v>
          </cell>
          <cell r="P2730" t="str">
            <v>硕士</v>
          </cell>
          <cell r="Q2730" t="str">
            <v>广西大学</v>
          </cell>
          <cell r="R2730" t="str">
            <v>电力系统及其自动化</v>
          </cell>
          <cell r="S2730">
            <v>42909</v>
          </cell>
          <cell r="T2730" t="str">
            <v>其他</v>
          </cell>
          <cell r="U2730" t="str">
            <v>F</v>
          </cell>
          <cell r="V2730" t="str">
            <v>F</v>
          </cell>
          <cell r="W2730" t="b">
            <v>1</v>
          </cell>
          <cell r="X2730">
            <v>3000</v>
          </cell>
          <cell r="Y2730">
            <v>3000</v>
          </cell>
          <cell r="Z2730" t="b">
            <v>1</v>
          </cell>
          <cell r="AA2730">
            <v>750</v>
          </cell>
          <cell r="AB2730">
            <v>750</v>
          </cell>
          <cell r="AC2730">
            <v>3750</v>
          </cell>
          <cell r="AD2730">
            <v>3750</v>
          </cell>
          <cell r="AE2730">
            <v>44348</v>
          </cell>
          <cell r="AF2730">
            <v>45017</v>
          </cell>
          <cell r="AG2730">
            <v>22</v>
          </cell>
          <cell r="AH2730">
            <v>22</v>
          </cell>
          <cell r="AI2730" t="b">
            <v>1</v>
          </cell>
          <cell r="AJ2730">
            <v>3</v>
          </cell>
          <cell r="AK2730">
            <v>25</v>
          </cell>
          <cell r="AL2730" t="e">
            <v>#N/A</v>
          </cell>
          <cell r="AM2730" t="str">
            <v>202106</v>
          </cell>
          <cell r="AN2730" t="str">
            <v>鱼峰区备案</v>
          </cell>
        </row>
        <row r="2731">
          <cell r="B2731" t="str">
            <v>陈斯怡</v>
          </cell>
          <cell r="C2731" t="str">
            <v>女</v>
          </cell>
          <cell r="D2731" t="str">
            <v>瑶族</v>
          </cell>
          <cell r="E2731">
            <v>36402</v>
          </cell>
          <cell r="F2731" t="str">
            <v>中国</v>
          </cell>
          <cell r="G2731" t="str">
            <v>身份证</v>
          </cell>
          <cell r="H2731" t="str">
            <v>450205199908300722</v>
          </cell>
          <cell r="I2731" t="str">
            <v>德润中学</v>
          </cell>
          <cell r="J2731">
            <v>44813</v>
          </cell>
          <cell r="K2731">
            <v>45908</v>
          </cell>
          <cell r="L2731" t="str">
            <v>是</v>
          </cell>
          <cell r="M2731" t="str">
            <v>柳州</v>
          </cell>
          <cell r="N2731" t="str">
            <v>学校</v>
          </cell>
          <cell r="O2731" t="str">
            <v>本科</v>
          </cell>
          <cell r="P2731" t="str">
            <v>学士</v>
          </cell>
          <cell r="Q2731" t="str">
            <v>广西民族师范学院</v>
          </cell>
          <cell r="R2731" t="str">
            <v>英语</v>
          </cell>
          <cell r="S2731">
            <v>44743</v>
          </cell>
          <cell r="T2731" t="str">
            <v>其他</v>
          </cell>
          <cell r="U2731" t="str">
            <v>H</v>
          </cell>
          <cell r="V2731" t="str">
            <v>H</v>
          </cell>
          <cell r="W2731" t="b">
            <v>1</v>
          </cell>
          <cell r="X2731">
            <v>1500</v>
          </cell>
          <cell r="Y2731">
            <v>1500</v>
          </cell>
          <cell r="Z2731" t="b">
            <v>1</v>
          </cell>
          <cell r="AA2731">
            <v>375</v>
          </cell>
          <cell r="AB2731">
            <v>375</v>
          </cell>
          <cell r="AC2731">
            <v>1875</v>
          </cell>
          <cell r="AD2731">
            <v>1875</v>
          </cell>
          <cell r="AE2731">
            <v>44805</v>
          </cell>
          <cell r="AF2731">
            <v>45022</v>
          </cell>
          <cell r="AG2731">
            <v>7</v>
          </cell>
          <cell r="AH2731">
            <v>7</v>
          </cell>
          <cell r="AI2731" t="b">
            <v>1</v>
          </cell>
          <cell r="AJ2731">
            <v>3</v>
          </cell>
          <cell r="AK2731">
            <v>10</v>
          </cell>
          <cell r="AL2731" t="e">
            <v>#N/A</v>
          </cell>
          <cell r="AM2731" t="str">
            <v>202209</v>
          </cell>
          <cell r="AN2731" t="str">
            <v>鱼峰区备案，
2021-12-09签订协议</v>
          </cell>
        </row>
        <row r="2732">
          <cell r="B2732" t="str">
            <v>范佳英</v>
          </cell>
          <cell r="C2732" t="str">
            <v>女</v>
          </cell>
          <cell r="D2732" t="str">
            <v>壮族</v>
          </cell>
          <cell r="E2732">
            <v>36506</v>
          </cell>
          <cell r="F2732" t="str">
            <v>中国</v>
          </cell>
          <cell r="G2732" t="str">
            <v>身份证</v>
          </cell>
          <cell r="H2732" t="str">
            <v>450222199912120325</v>
          </cell>
          <cell r="I2732" t="str">
            <v>德润中学</v>
          </cell>
          <cell r="J2732">
            <v>44818</v>
          </cell>
          <cell r="K2732">
            <v>45913</v>
          </cell>
          <cell r="L2732" t="str">
            <v>是</v>
          </cell>
          <cell r="M2732" t="str">
            <v>柳州</v>
          </cell>
          <cell r="N2732" t="str">
            <v>学校</v>
          </cell>
          <cell r="O2732" t="str">
            <v>本科</v>
          </cell>
          <cell r="P2732" t="str">
            <v>学士</v>
          </cell>
          <cell r="Q2732" t="str">
            <v>南宁师范大学师园学院</v>
          </cell>
          <cell r="R2732" t="str">
            <v>数学与应用数学</v>
          </cell>
          <cell r="S2732">
            <v>44737</v>
          </cell>
          <cell r="T2732" t="str">
            <v>其他</v>
          </cell>
          <cell r="U2732" t="str">
            <v>H</v>
          </cell>
          <cell r="V2732" t="str">
            <v>H</v>
          </cell>
          <cell r="W2732" t="b">
            <v>1</v>
          </cell>
          <cell r="X2732">
            <v>1500</v>
          </cell>
          <cell r="Y2732">
            <v>1500</v>
          </cell>
          <cell r="Z2732" t="b">
            <v>1</v>
          </cell>
          <cell r="AA2732">
            <v>375</v>
          </cell>
          <cell r="AB2732">
            <v>375</v>
          </cell>
          <cell r="AC2732">
            <v>1875</v>
          </cell>
          <cell r="AD2732">
            <v>1875</v>
          </cell>
          <cell r="AE2732">
            <v>44805</v>
          </cell>
          <cell r="AF2732">
            <v>45022</v>
          </cell>
          <cell r="AG2732">
            <v>7</v>
          </cell>
          <cell r="AH2732">
            <v>7</v>
          </cell>
          <cell r="AI2732" t="b">
            <v>1</v>
          </cell>
          <cell r="AJ2732">
            <v>3</v>
          </cell>
          <cell r="AK2732">
            <v>10</v>
          </cell>
          <cell r="AL2732" t="e">
            <v>#N/A</v>
          </cell>
          <cell r="AM2732" t="str">
            <v>202209</v>
          </cell>
          <cell r="AN2732" t="str">
            <v>鱼峰区备案，
2021-12-09签订协议</v>
          </cell>
        </row>
        <row r="2733">
          <cell r="B2733" t="str">
            <v>甘玕</v>
          </cell>
          <cell r="C2733" t="str">
            <v>女</v>
          </cell>
          <cell r="D2733" t="str">
            <v>壮族</v>
          </cell>
          <cell r="E2733">
            <v>35593</v>
          </cell>
          <cell r="F2733" t="str">
            <v>中国</v>
          </cell>
          <cell r="G2733" t="str">
            <v>身份证</v>
          </cell>
          <cell r="H2733" t="str">
            <v>452225199706121328</v>
          </cell>
          <cell r="I2733" t="str">
            <v>德润中学</v>
          </cell>
          <cell r="J2733">
            <v>44813</v>
          </cell>
          <cell r="K2733">
            <v>45908</v>
          </cell>
          <cell r="L2733" t="str">
            <v>是</v>
          </cell>
          <cell r="M2733" t="str">
            <v>柳州</v>
          </cell>
          <cell r="N2733" t="str">
            <v>学校</v>
          </cell>
          <cell r="O2733" t="str">
            <v>研究生</v>
          </cell>
          <cell r="P2733" t="str">
            <v>硕士</v>
          </cell>
          <cell r="Q2733" t="str">
            <v>广西师范大学</v>
          </cell>
          <cell r="R2733" t="str">
            <v>心理健康教育</v>
          </cell>
          <cell r="S2733">
            <v>44742</v>
          </cell>
          <cell r="T2733" t="str">
            <v>其他</v>
          </cell>
          <cell r="U2733" t="str">
            <v>F</v>
          </cell>
          <cell r="V2733" t="str">
            <v>F</v>
          </cell>
          <cell r="W2733" t="b">
            <v>1</v>
          </cell>
          <cell r="X2733">
            <v>3000</v>
          </cell>
          <cell r="Y2733">
            <v>3000</v>
          </cell>
          <cell r="Z2733" t="b">
            <v>1</v>
          </cell>
          <cell r="AA2733">
            <v>750</v>
          </cell>
          <cell r="AB2733">
            <v>750</v>
          </cell>
          <cell r="AC2733">
            <v>3750</v>
          </cell>
          <cell r="AD2733">
            <v>3750</v>
          </cell>
          <cell r="AE2733">
            <v>44805</v>
          </cell>
          <cell r="AF2733">
            <v>45022</v>
          </cell>
          <cell r="AG2733">
            <v>7</v>
          </cell>
          <cell r="AH2733">
            <v>7</v>
          </cell>
          <cell r="AI2733" t="b">
            <v>1</v>
          </cell>
          <cell r="AJ2733">
            <v>3</v>
          </cell>
          <cell r="AK2733">
            <v>10</v>
          </cell>
          <cell r="AL2733" t="e">
            <v>#N/A</v>
          </cell>
          <cell r="AM2733" t="str">
            <v>202209</v>
          </cell>
          <cell r="AN2733" t="str">
            <v>鱼峰区备案，
2021-12-08签订协议</v>
          </cell>
        </row>
        <row r="2734">
          <cell r="B2734" t="str">
            <v>李维纳</v>
          </cell>
          <cell r="C2734" t="str">
            <v>女</v>
          </cell>
          <cell r="D2734" t="str">
            <v>白族</v>
          </cell>
          <cell r="E2734">
            <v>30934</v>
          </cell>
          <cell r="F2734" t="str">
            <v>中国</v>
          </cell>
          <cell r="G2734" t="str">
            <v>身份证</v>
          </cell>
          <cell r="H2734" t="str">
            <v>430822198409090020</v>
          </cell>
          <cell r="I2734" t="str">
            <v>柳州爱尔眼科医院有限公司</v>
          </cell>
          <cell r="J2734">
            <v>44151</v>
          </cell>
          <cell r="K2734">
            <v>45976</v>
          </cell>
          <cell r="L2734" t="str">
            <v>是</v>
          </cell>
          <cell r="M2734" t="str">
            <v>柳州</v>
          </cell>
          <cell r="N2734" t="str">
            <v>医院</v>
          </cell>
          <cell r="O2734" t="str">
            <v>研究生</v>
          </cell>
          <cell r="P2734" t="str">
            <v>博士</v>
          </cell>
          <cell r="Q2734" t="str">
            <v>武汉大学</v>
          </cell>
          <cell r="R2734" t="str">
            <v>眼科学</v>
          </cell>
          <cell r="S2734">
            <v>44012</v>
          </cell>
          <cell r="T2734" t="str">
            <v>其他</v>
          </cell>
          <cell r="U2734" t="str">
            <v>E</v>
          </cell>
          <cell r="V2734" t="str">
            <v>E</v>
          </cell>
          <cell r="W2734" t="b">
            <v>1</v>
          </cell>
          <cell r="X2734">
            <v>4500</v>
          </cell>
          <cell r="Y2734">
            <v>4500</v>
          </cell>
          <cell r="Z2734" t="b">
            <v>1</v>
          </cell>
          <cell r="AA2734">
            <v>1125</v>
          </cell>
          <cell r="AB2734">
            <v>1125</v>
          </cell>
          <cell r="AC2734">
            <v>5625</v>
          </cell>
          <cell r="AD2734">
            <v>5625</v>
          </cell>
          <cell r="AE2734">
            <v>44166</v>
          </cell>
          <cell r="AF2734">
            <v>45017</v>
          </cell>
          <cell r="AG2734">
            <v>28</v>
          </cell>
          <cell r="AH2734">
            <v>28</v>
          </cell>
          <cell r="AI2734" t="b">
            <v>1</v>
          </cell>
          <cell r="AJ2734">
            <v>3</v>
          </cell>
          <cell r="AK2734">
            <v>31</v>
          </cell>
          <cell r="AL2734" t="e">
            <v>#N/A</v>
          </cell>
          <cell r="AM2734" t="str">
            <v>201410</v>
          </cell>
          <cell r="AN2734" t="e">
            <v>#N/A</v>
          </cell>
        </row>
        <row r="2735">
          <cell r="B2735" t="str">
            <v>何诗萍</v>
          </cell>
          <cell r="C2735" t="str">
            <v>女</v>
          </cell>
          <cell r="D2735" t="str">
            <v>汉族</v>
          </cell>
          <cell r="E2735">
            <v>32078</v>
          </cell>
          <cell r="F2735" t="str">
            <v>中国</v>
          </cell>
          <cell r="G2735" t="str">
            <v>身份证</v>
          </cell>
          <cell r="H2735" t="str">
            <v>653129198710280026</v>
          </cell>
          <cell r="I2735" t="str">
            <v>柳州爱尔眼科医院有限公司</v>
          </cell>
          <cell r="J2735">
            <v>44174</v>
          </cell>
          <cell r="K2735">
            <v>45999</v>
          </cell>
          <cell r="L2735" t="str">
            <v>是</v>
          </cell>
          <cell r="M2735" t="str">
            <v>柳州</v>
          </cell>
          <cell r="N2735" t="str">
            <v>医院</v>
          </cell>
          <cell r="O2735" t="str">
            <v>研究生</v>
          </cell>
          <cell r="P2735" t="str">
            <v>硕士</v>
          </cell>
          <cell r="Q2735" t="str">
            <v>广州医科大学</v>
          </cell>
          <cell r="R2735" t="str">
            <v>眼科学</v>
          </cell>
          <cell r="S2735">
            <v>42900</v>
          </cell>
          <cell r="T2735" t="str">
            <v>其他</v>
          </cell>
          <cell r="U2735" t="str">
            <v>F</v>
          </cell>
          <cell r="V2735" t="str">
            <v>F</v>
          </cell>
          <cell r="W2735" t="b">
            <v>1</v>
          </cell>
          <cell r="X2735">
            <v>3000</v>
          </cell>
          <cell r="Y2735">
            <v>3000</v>
          </cell>
          <cell r="Z2735" t="b">
            <v>1</v>
          </cell>
          <cell r="AA2735">
            <v>750</v>
          </cell>
          <cell r="AB2735">
            <v>750</v>
          </cell>
          <cell r="AC2735">
            <v>3750</v>
          </cell>
          <cell r="AD2735">
            <v>3750</v>
          </cell>
          <cell r="AE2735">
            <v>44197</v>
          </cell>
          <cell r="AF2735">
            <v>45017</v>
          </cell>
          <cell r="AG2735">
            <v>27</v>
          </cell>
          <cell r="AH2735">
            <v>27</v>
          </cell>
          <cell r="AI2735" t="b">
            <v>1</v>
          </cell>
          <cell r="AJ2735">
            <v>3</v>
          </cell>
          <cell r="AK2735">
            <v>30</v>
          </cell>
          <cell r="AL2735" t="e">
            <v>#N/A</v>
          </cell>
          <cell r="AM2735" t="str">
            <v>202012</v>
          </cell>
          <cell r="AN2735">
            <v>0</v>
          </cell>
        </row>
        <row r="2736">
          <cell r="B2736" t="str">
            <v>彭文理</v>
          </cell>
          <cell r="C2736" t="str">
            <v>男</v>
          </cell>
          <cell r="D2736" t="str">
            <v>汉族</v>
          </cell>
          <cell r="E2736">
            <v>33842</v>
          </cell>
          <cell r="F2736" t="str">
            <v>中国</v>
          </cell>
          <cell r="G2736" t="str">
            <v>身份证</v>
          </cell>
          <cell r="H2736" t="str">
            <v>452127199208263056</v>
          </cell>
          <cell r="I2736" t="str">
            <v>柳州东方工程橡胶制品有限公司</v>
          </cell>
          <cell r="J2736">
            <v>44662</v>
          </cell>
          <cell r="K2736">
            <v>45838</v>
          </cell>
          <cell r="L2736" t="str">
            <v>是</v>
          </cell>
          <cell r="M2736" t="str">
            <v>柳州</v>
          </cell>
          <cell r="N2736" t="str">
            <v>企业</v>
          </cell>
          <cell r="O2736" t="str">
            <v>研究生</v>
          </cell>
          <cell r="P2736" t="str">
            <v>硕士</v>
          </cell>
          <cell r="Q2736" t="str">
            <v>兰州理工大学</v>
          </cell>
          <cell r="R2736" t="str">
            <v>先进高分子材料</v>
          </cell>
          <cell r="S2736">
            <v>43636</v>
          </cell>
          <cell r="T2736" t="str">
            <v>其他</v>
          </cell>
          <cell r="U2736" t="str">
            <v>F</v>
          </cell>
          <cell r="V2736" t="str">
            <v>F</v>
          </cell>
          <cell r="W2736" t="b">
            <v>1</v>
          </cell>
          <cell r="X2736">
            <v>3000</v>
          </cell>
          <cell r="Y2736">
            <v>3000</v>
          </cell>
          <cell r="Z2736" t="b">
            <v>1</v>
          </cell>
          <cell r="AA2736">
            <v>750</v>
          </cell>
          <cell r="AB2736">
            <v>750</v>
          </cell>
          <cell r="AC2736">
            <v>3750</v>
          </cell>
          <cell r="AD2736">
            <v>3750</v>
          </cell>
          <cell r="AE2736">
            <v>44662</v>
          </cell>
          <cell r="AF2736">
            <v>45017</v>
          </cell>
          <cell r="AG2736">
            <v>12</v>
          </cell>
          <cell r="AH2736">
            <v>12</v>
          </cell>
          <cell r="AI2736" t="b">
            <v>1</v>
          </cell>
          <cell r="AJ2736">
            <v>3</v>
          </cell>
          <cell r="AK2736">
            <v>15</v>
          </cell>
          <cell r="AL2736" t="e">
            <v>#N/A</v>
          </cell>
          <cell r="AM2736" t="str">
            <v>202204</v>
          </cell>
          <cell r="AN2736" t="str">
            <v>鱼峰区备案</v>
          </cell>
        </row>
        <row r="2737">
          <cell r="B2737" t="str">
            <v>杨超</v>
          </cell>
          <cell r="C2737" t="str">
            <v>男</v>
          </cell>
          <cell r="D2737" t="str">
            <v>汉族</v>
          </cell>
          <cell r="E2737">
            <v>32221</v>
          </cell>
          <cell r="F2737" t="str">
            <v>中国</v>
          </cell>
          <cell r="G2737" t="str">
            <v>身份证</v>
          </cell>
          <cell r="H2737" t="str">
            <v>430703198803190017</v>
          </cell>
          <cell r="I2737" t="str">
            <v>柳州东方工程橡胶制品有限公司</v>
          </cell>
          <cell r="J2737">
            <v>44739</v>
          </cell>
          <cell r="K2737">
            <v>46752</v>
          </cell>
          <cell r="L2737" t="str">
            <v>是</v>
          </cell>
          <cell r="M2737" t="str">
            <v>柳州</v>
          </cell>
          <cell r="N2737" t="str">
            <v>企业</v>
          </cell>
          <cell r="O2737" t="str">
            <v>研究生</v>
          </cell>
          <cell r="P2737" t="str">
            <v>博士</v>
          </cell>
          <cell r="Q2737" t="str">
            <v>湖南大学</v>
          </cell>
          <cell r="R2737" t="str">
            <v>土木工程</v>
          </cell>
          <cell r="S2737">
            <v>44726</v>
          </cell>
          <cell r="T2737" t="str">
            <v>其他</v>
          </cell>
          <cell r="U2737" t="str">
            <v>E</v>
          </cell>
          <cell r="V2737" t="str">
            <v>E</v>
          </cell>
          <cell r="W2737" t="b">
            <v>1</v>
          </cell>
          <cell r="X2737">
            <v>4500</v>
          </cell>
          <cell r="Y2737">
            <v>4500</v>
          </cell>
          <cell r="Z2737" t="b">
            <v>1</v>
          </cell>
          <cell r="AA2737">
            <v>1125</v>
          </cell>
          <cell r="AB2737">
            <v>1125</v>
          </cell>
          <cell r="AC2737">
            <v>5625</v>
          </cell>
          <cell r="AD2737">
            <v>5625</v>
          </cell>
          <cell r="AE2737">
            <v>44739</v>
          </cell>
          <cell r="AF2737">
            <v>45017</v>
          </cell>
          <cell r="AG2737">
            <v>9</v>
          </cell>
          <cell r="AH2737">
            <v>9</v>
          </cell>
          <cell r="AI2737" t="b">
            <v>1</v>
          </cell>
          <cell r="AJ2737">
            <v>3</v>
          </cell>
          <cell r="AK2737">
            <v>12</v>
          </cell>
          <cell r="AL2737" t="e">
            <v>#N/A</v>
          </cell>
          <cell r="AM2737" t="str">
            <v>201309</v>
          </cell>
          <cell r="AN2737" t="e">
            <v>#N/A</v>
          </cell>
        </row>
        <row r="2738">
          <cell r="B2738" t="str">
            <v>姚琼</v>
          </cell>
          <cell r="C2738" t="str">
            <v>女</v>
          </cell>
          <cell r="D2738" t="str">
            <v>汉族</v>
          </cell>
          <cell r="E2738">
            <v>34247</v>
          </cell>
          <cell r="F2738" t="str">
            <v>中国</v>
          </cell>
          <cell r="G2738" t="str">
            <v>身份证</v>
          </cell>
          <cell r="H2738" t="str">
            <v>450503199310051243</v>
          </cell>
          <cell r="I2738" t="str">
            <v>柳州东方工程橡胶制品有限公司</v>
          </cell>
          <cell r="J2738">
            <v>43654</v>
          </cell>
          <cell r="K2738">
            <v>45657</v>
          </cell>
          <cell r="L2738" t="str">
            <v>是</v>
          </cell>
          <cell r="M2738" t="str">
            <v>柳州</v>
          </cell>
          <cell r="N2738" t="str">
            <v>企业</v>
          </cell>
          <cell r="O2738" t="str">
            <v>研究生</v>
          </cell>
          <cell r="P2738" t="str">
            <v>硕士</v>
          </cell>
          <cell r="Q2738" t="str">
            <v>西安建筑科技大学</v>
          </cell>
          <cell r="R2738" t="str">
            <v>建筑与土木工程</v>
          </cell>
          <cell r="S2738">
            <v>43641</v>
          </cell>
          <cell r="T2738" t="str">
            <v>其他</v>
          </cell>
          <cell r="U2738" t="str">
            <v>F</v>
          </cell>
          <cell r="V2738" t="str">
            <v>F</v>
          </cell>
          <cell r="W2738" t="b">
            <v>1</v>
          </cell>
          <cell r="X2738">
            <v>3000</v>
          </cell>
          <cell r="Y2738">
            <v>3000</v>
          </cell>
          <cell r="Z2738" t="b">
            <v>1</v>
          </cell>
          <cell r="AA2738">
            <v>750</v>
          </cell>
          <cell r="AB2738">
            <v>750</v>
          </cell>
          <cell r="AC2738">
            <v>3750</v>
          </cell>
          <cell r="AD2738">
            <v>3750</v>
          </cell>
          <cell r="AE2738">
            <v>43647</v>
          </cell>
          <cell r="AF2738">
            <v>45017</v>
          </cell>
          <cell r="AG2738">
            <v>45</v>
          </cell>
          <cell r="AH2738">
            <v>45</v>
          </cell>
          <cell r="AI2738" t="b">
            <v>1</v>
          </cell>
          <cell r="AJ2738">
            <v>3</v>
          </cell>
          <cell r="AK2738">
            <v>48</v>
          </cell>
          <cell r="AL2738" t="e">
            <v>#N/A</v>
          </cell>
          <cell r="AM2738" t="str">
            <v>201907</v>
          </cell>
          <cell r="AN2738">
            <v>0</v>
          </cell>
        </row>
        <row r="2739">
          <cell r="B2739" t="str">
            <v>曹政</v>
          </cell>
          <cell r="C2739" t="str">
            <v>男</v>
          </cell>
          <cell r="D2739" t="str">
            <v>汉族</v>
          </cell>
          <cell r="E2739">
            <v>35570</v>
          </cell>
          <cell r="F2739" t="str">
            <v>中国</v>
          </cell>
          <cell r="G2739" t="str">
            <v>身份证</v>
          </cell>
          <cell r="H2739" t="str">
            <v>450881199705201416</v>
          </cell>
          <cell r="I2739" t="str">
            <v>柳州东方工程橡胶制品有限公司</v>
          </cell>
          <cell r="J2739">
            <v>44760</v>
          </cell>
          <cell r="K2739">
            <v>46752</v>
          </cell>
          <cell r="L2739" t="str">
            <v>是</v>
          </cell>
          <cell r="M2739" t="str">
            <v>柳州</v>
          </cell>
          <cell r="N2739" t="str">
            <v>企业</v>
          </cell>
          <cell r="O2739" t="str">
            <v>研究生</v>
          </cell>
          <cell r="P2739" t="str">
            <v>硕士</v>
          </cell>
          <cell r="Q2739" t="str">
            <v>广西大学</v>
          </cell>
          <cell r="R2739" t="str">
            <v>建筑与土木工程</v>
          </cell>
          <cell r="S2739">
            <v>44713</v>
          </cell>
          <cell r="T2739" t="str">
            <v>其他</v>
          </cell>
          <cell r="U2739" t="str">
            <v>F</v>
          </cell>
          <cell r="V2739" t="str">
            <v>F</v>
          </cell>
          <cell r="W2739" t="b">
            <v>1</v>
          </cell>
          <cell r="X2739">
            <v>3000</v>
          </cell>
          <cell r="Y2739">
            <v>3000</v>
          </cell>
          <cell r="Z2739" t="b">
            <v>1</v>
          </cell>
          <cell r="AA2739">
            <v>750</v>
          </cell>
          <cell r="AB2739">
            <v>750</v>
          </cell>
          <cell r="AC2739">
            <v>3750</v>
          </cell>
          <cell r="AD2739">
            <v>3750</v>
          </cell>
          <cell r="AE2739" t="str">
            <v>2022年7月</v>
          </cell>
          <cell r="AF2739">
            <v>45017</v>
          </cell>
          <cell r="AG2739">
            <v>9</v>
          </cell>
          <cell r="AH2739">
            <v>9</v>
          </cell>
          <cell r="AI2739" t="b">
            <v>1</v>
          </cell>
          <cell r="AJ2739">
            <v>3</v>
          </cell>
          <cell r="AK2739">
            <v>12</v>
          </cell>
          <cell r="AL2739" t="e">
            <v>#N/A</v>
          </cell>
          <cell r="AM2739" t="str">
            <v>202208</v>
          </cell>
          <cell r="AN2739" t="str">
            <v>鱼峰区备案，
2022-03-07签订协议</v>
          </cell>
        </row>
        <row r="2740">
          <cell r="B2740" t="str">
            <v>郭川东</v>
          </cell>
          <cell r="C2740" t="str">
            <v>男</v>
          </cell>
          <cell r="D2740" t="str">
            <v>汉族</v>
          </cell>
          <cell r="E2740">
            <v>35236</v>
          </cell>
          <cell r="F2740" t="str">
            <v>中国</v>
          </cell>
          <cell r="G2740" t="str">
            <v>身份证</v>
          </cell>
          <cell r="H2740" t="str">
            <v>500233199606201059</v>
          </cell>
          <cell r="I2740" t="str">
            <v>柳州东方工程橡胶制品有限公司</v>
          </cell>
          <cell r="J2740">
            <v>44754</v>
          </cell>
          <cell r="K2740">
            <v>46752</v>
          </cell>
          <cell r="L2740" t="str">
            <v>是</v>
          </cell>
          <cell r="M2740" t="str">
            <v>柳州</v>
          </cell>
          <cell r="N2740" t="str">
            <v>企业</v>
          </cell>
          <cell r="O2740" t="str">
            <v>研究生</v>
          </cell>
          <cell r="P2740" t="str">
            <v>硕士</v>
          </cell>
          <cell r="Q2740" t="str">
            <v>桂林电子科技大学</v>
          </cell>
          <cell r="R2740" t="str">
            <v>材料工程</v>
          </cell>
          <cell r="S2740">
            <v>44713</v>
          </cell>
          <cell r="T2740" t="str">
            <v>其他</v>
          </cell>
          <cell r="U2740" t="str">
            <v>F</v>
          </cell>
          <cell r="V2740" t="str">
            <v>F</v>
          </cell>
          <cell r="W2740" t="b">
            <v>1</v>
          </cell>
          <cell r="X2740">
            <v>3000</v>
          </cell>
          <cell r="Y2740">
            <v>3000</v>
          </cell>
          <cell r="Z2740" t="b">
            <v>1</v>
          </cell>
          <cell r="AA2740">
            <v>750</v>
          </cell>
          <cell r="AB2740">
            <v>750</v>
          </cell>
          <cell r="AC2740">
            <v>3750</v>
          </cell>
          <cell r="AD2740">
            <v>3750</v>
          </cell>
          <cell r="AE2740" t="str">
            <v>2022年7月</v>
          </cell>
          <cell r="AF2740">
            <v>45017</v>
          </cell>
          <cell r="AG2740">
            <v>9</v>
          </cell>
          <cell r="AH2740">
            <v>9</v>
          </cell>
          <cell r="AI2740" t="b">
            <v>1</v>
          </cell>
          <cell r="AJ2740">
            <v>3</v>
          </cell>
          <cell r="AK2740">
            <v>12</v>
          </cell>
          <cell r="AL2740" t="e">
            <v>#N/A</v>
          </cell>
          <cell r="AM2740" t="str">
            <v>202207</v>
          </cell>
          <cell r="AN2740" t="str">
            <v>鱼峰区备案，
2022-02-24签订协议</v>
          </cell>
        </row>
        <row r="2741">
          <cell r="V2741" t="e">
            <v>#N/A</v>
          </cell>
          <cell r="W2741" t="e">
            <v>#N/A</v>
          </cell>
          <cell r="X2741">
            <v>40500</v>
          </cell>
          <cell r="Y2741">
            <v>40500</v>
          </cell>
          <cell r="Z2741" t="b">
            <v>1</v>
          </cell>
          <cell r="AA2741">
            <v>10125</v>
          </cell>
          <cell r="AB2741">
            <v>10125</v>
          </cell>
          <cell r="AC2741">
            <v>50625</v>
          </cell>
          <cell r="AD2741">
            <v>50625</v>
          </cell>
        </row>
        <row r="2741">
          <cell r="AH2741" t="e">
            <v>#N/A</v>
          </cell>
          <cell r="AI2741" t="e">
            <v>#N/A</v>
          </cell>
        </row>
        <row r="2741">
          <cell r="AL2741" t="e">
            <v>#N/A</v>
          </cell>
          <cell r="AM2741" t="e">
            <v>#N/A</v>
          </cell>
          <cell r="AN2741" t="e">
            <v>#N/A</v>
          </cell>
        </row>
        <row r="2742">
          <cell r="B2742" t="str">
            <v>苏凯静</v>
          </cell>
          <cell r="C2742" t="str">
            <v>女</v>
          </cell>
          <cell r="D2742" t="str">
            <v>汉族</v>
          </cell>
          <cell r="E2742" t="str">
            <v>1998年04月24日</v>
          </cell>
          <cell r="F2742" t="str">
            <v>中国</v>
          </cell>
          <cell r="G2742" t="str">
            <v>身份证</v>
          </cell>
          <cell r="H2742" t="str">
            <v>450421199804245520</v>
          </cell>
          <cell r="I2742" t="str">
            <v>柳州铠玥科技有限公司</v>
          </cell>
          <cell r="J2742">
            <v>44648</v>
          </cell>
          <cell r="K2742">
            <v>45743</v>
          </cell>
          <cell r="L2742" t="str">
            <v>是</v>
          </cell>
          <cell r="M2742" t="str">
            <v>广西柳州</v>
          </cell>
          <cell r="N2742" t="str">
            <v>企业</v>
          </cell>
          <cell r="O2742" t="str">
            <v>本科</v>
          </cell>
          <cell r="P2742" t="str">
            <v>学士</v>
          </cell>
          <cell r="Q2742" t="str">
            <v>广西科技大学</v>
          </cell>
          <cell r="R2742" t="str">
            <v>交通运输</v>
          </cell>
          <cell r="S2742">
            <v>44377</v>
          </cell>
          <cell r="T2742" t="str">
            <v>其他</v>
          </cell>
          <cell r="U2742" t="str">
            <v>H</v>
          </cell>
          <cell r="V2742" t="str">
            <v>H</v>
          </cell>
          <cell r="W2742" t="b">
            <v>1</v>
          </cell>
          <cell r="X2742">
            <v>1000</v>
          </cell>
          <cell r="Y2742">
            <v>1000</v>
          </cell>
          <cell r="Z2742" t="b">
            <v>1</v>
          </cell>
          <cell r="AA2742">
            <v>250</v>
          </cell>
          <cell r="AB2742">
            <v>250</v>
          </cell>
          <cell r="AC2742">
            <v>1250</v>
          </cell>
          <cell r="AD2742">
            <v>1250</v>
          </cell>
          <cell r="AE2742">
            <v>44621</v>
          </cell>
          <cell r="AF2742">
            <v>44927</v>
          </cell>
          <cell r="AG2742">
            <v>10</v>
          </cell>
          <cell r="AH2742">
            <v>10</v>
          </cell>
          <cell r="AI2742" t="b">
            <v>1</v>
          </cell>
          <cell r="AJ2742">
            <v>2</v>
          </cell>
          <cell r="AK2742">
            <v>12</v>
          </cell>
          <cell r="AL2742" t="e">
            <v>#N/A</v>
          </cell>
          <cell r="AM2742" t="str">
            <v>202204</v>
          </cell>
          <cell r="AN2742" t="str">
            <v>柳东新区备案</v>
          </cell>
        </row>
        <row r="2743">
          <cell r="B2743" t="str">
            <v>邓剑</v>
          </cell>
          <cell r="C2743" t="str">
            <v>男</v>
          </cell>
          <cell r="D2743" t="str">
            <v>汉族</v>
          </cell>
          <cell r="E2743" t="str">
            <v>1998年01月19日</v>
          </cell>
          <cell r="F2743" t="str">
            <v>中国</v>
          </cell>
          <cell r="G2743" t="str">
            <v>身份证</v>
          </cell>
          <cell r="H2743" t="str">
            <v>450224199801190251</v>
          </cell>
          <cell r="I2743" t="str">
            <v>柳州铠玥科技有限公司</v>
          </cell>
          <cell r="J2743">
            <v>44627</v>
          </cell>
          <cell r="K2743">
            <v>45722</v>
          </cell>
          <cell r="L2743" t="str">
            <v>是</v>
          </cell>
          <cell r="M2743" t="str">
            <v>广西柳州</v>
          </cell>
          <cell r="N2743" t="str">
            <v>企业</v>
          </cell>
          <cell r="O2743" t="str">
            <v>本科</v>
          </cell>
          <cell r="P2743" t="str">
            <v>学士</v>
          </cell>
          <cell r="Q2743" t="str">
            <v>天津理工大学</v>
          </cell>
          <cell r="R2743" t="str">
            <v>能源与动力工程</v>
          </cell>
          <cell r="S2743">
            <v>44076</v>
          </cell>
          <cell r="T2743" t="str">
            <v>其他</v>
          </cell>
          <cell r="U2743" t="str">
            <v>H</v>
          </cell>
          <cell r="V2743" t="str">
            <v>H</v>
          </cell>
          <cell r="W2743" t="b">
            <v>1</v>
          </cell>
          <cell r="X2743">
            <v>1000</v>
          </cell>
          <cell r="Y2743">
            <v>1000</v>
          </cell>
          <cell r="Z2743" t="b">
            <v>1</v>
          </cell>
          <cell r="AA2743">
            <v>250</v>
          </cell>
          <cell r="AB2743">
            <v>250</v>
          </cell>
          <cell r="AC2743">
            <v>1250</v>
          </cell>
          <cell r="AD2743">
            <v>1250</v>
          </cell>
          <cell r="AE2743">
            <v>44621</v>
          </cell>
          <cell r="AF2743">
            <v>44927</v>
          </cell>
          <cell r="AG2743">
            <v>10</v>
          </cell>
          <cell r="AH2743">
            <v>10</v>
          </cell>
          <cell r="AI2743" t="b">
            <v>1</v>
          </cell>
          <cell r="AJ2743">
            <v>2</v>
          </cell>
          <cell r="AK2743">
            <v>12</v>
          </cell>
          <cell r="AL2743" t="e">
            <v>#N/A</v>
          </cell>
          <cell r="AM2743" t="str">
            <v>202011</v>
          </cell>
          <cell r="AN2743" t="str">
            <v>柳东新区备案</v>
          </cell>
        </row>
        <row r="2744">
          <cell r="B2744" t="str">
            <v>黄积华</v>
          </cell>
          <cell r="C2744" t="str">
            <v>男</v>
          </cell>
          <cell r="D2744" t="str">
            <v>汉族</v>
          </cell>
          <cell r="E2744" t="str">
            <v>1996年05月30日</v>
          </cell>
          <cell r="F2744" t="str">
            <v>中国</v>
          </cell>
          <cell r="G2744" t="str">
            <v>身份证</v>
          </cell>
          <cell r="H2744" t="str">
            <v>450204199605300614</v>
          </cell>
          <cell r="I2744" t="str">
            <v>柳州铠玥科技有限公司</v>
          </cell>
          <cell r="J2744">
            <v>44641</v>
          </cell>
          <cell r="K2744">
            <v>45736</v>
          </cell>
          <cell r="L2744" t="str">
            <v>是</v>
          </cell>
          <cell r="M2744" t="str">
            <v>广西柳州</v>
          </cell>
          <cell r="N2744" t="str">
            <v>企业</v>
          </cell>
          <cell r="O2744" t="str">
            <v>本科</v>
          </cell>
          <cell r="P2744" t="str">
            <v>学士</v>
          </cell>
          <cell r="Q2744" t="str">
            <v>桂林电子科技大学</v>
          </cell>
          <cell r="R2744" t="str">
            <v>电子信息科学与技术</v>
          </cell>
          <cell r="S2744">
            <v>44032</v>
          </cell>
          <cell r="T2744" t="str">
            <v>其他</v>
          </cell>
          <cell r="U2744" t="str">
            <v>H</v>
          </cell>
          <cell r="V2744" t="str">
            <v>H</v>
          </cell>
          <cell r="W2744" t="b">
            <v>1</v>
          </cell>
          <cell r="X2744">
            <v>1000</v>
          </cell>
          <cell r="Y2744">
            <v>1000</v>
          </cell>
          <cell r="Z2744" t="b">
            <v>1</v>
          </cell>
          <cell r="AA2744">
            <v>250</v>
          </cell>
          <cell r="AB2744">
            <v>250</v>
          </cell>
          <cell r="AC2744">
            <v>1250</v>
          </cell>
          <cell r="AD2744">
            <v>1250</v>
          </cell>
          <cell r="AE2744">
            <v>44621</v>
          </cell>
          <cell r="AF2744">
            <v>44927</v>
          </cell>
          <cell r="AG2744">
            <v>10</v>
          </cell>
          <cell r="AH2744">
            <v>10</v>
          </cell>
          <cell r="AI2744" t="b">
            <v>1</v>
          </cell>
          <cell r="AJ2744">
            <v>2</v>
          </cell>
          <cell r="AK2744">
            <v>12</v>
          </cell>
          <cell r="AL2744" t="e">
            <v>#N/A</v>
          </cell>
          <cell r="AM2744" t="str">
            <v>202204</v>
          </cell>
          <cell r="AN2744" t="str">
            <v>柳东新区备案</v>
          </cell>
        </row>
        <row r="2745">
          <cell r="B2745" t="str">
            <v>梁子涵</v>
          </cell>
          <cell r="C2745" t="str">
            <v>女</v>
          </cell>
          <cell r="D2745" t="str">
            <v>壮族</v>
          </cell>
          <cell r="E2745" t="str">
            <v>1999年01月01日</v>
          </cell>
          <cell r="F2745" t="str">
            <v>中国</v>
          </cell>
          <cell r="G2745" t="str">
            <v>身份证</v>
          </cell>
          <cell r="H2745" t="str">
            <v>452225199901015141</v>
          </cell>
          <cell r="I2745" t="str">
            <v>柳州柳新汽车冲压件有限公司</v>
          </cell>
          <cell r="J2745">
            <v>44750</v>
          </cell>
          <cell r="K2745">
            <v>45900</v>
          </cell>
          <cell r="L2745" t="str">
            <v>是</v>
          </cell>
          <cell r="M2745" t="str">
            <v>广西柳州</v>
          </cell>
          <cell r="N2745" t="str">
            <v>企业</v>
          </cell>
          <cell r="O2745" t="str">
            <v>本科</v>
          </cell>
          <cell r="P2745" t="str">
            <v>学士</v>
          </cell>
          <cell r="Q2745" t="str">
            <v>吉林大学</v>
          </cell>
          <cell r="R2745" t="str">
            <v>物流管理</v>
          </cell>
          <cell r="S2745">
            <v>44734</v>
          </cell>
          <cell r="T2745" t="str">
            <v>一流建设高校</v>
          </cell>
          <cell r="U2745" t="str">
            <v>G</v>
          </cell>
          <cell r="V2745" t="str">
            <v>G</v>
          </cell>
          <cell r="W2745" t="b">
            <v>1</v>
          </cell>
          <cell r="X2745">
            <v>1500</v>
          </cell>
          <cell r="Y2745">
            <v>1500</v>
          </cell>
          <cell r="Z2745" t="b">
            <v>1</v>
          </cell>
          <cell r="AA2745">
            <v>375</v>
          </cell>
          <cell r="AB2745">
            <v>375</v>
          </cell>
          <cell r="AC2745">
            <v>1875</v>
          </cell>
          <cell r="AD2745">
            <v>1875</v>
          </cell>
          <cell r="AE2745">
            <v>44743</v>
          </cell>
          <cell r="AF2745">
            <v>45017</v>
          </cell>
          <cell r="AG2745">
            <v>9</v>
          </cell>
          <cell r="AH2745">
            <v>9</v>
          </cell>
          <cell r="AI2745" t="b">
            <v>1</v>
          </cell>
          <cell r="AJ2745">
            <v>3</v>
          </cell>
          <cell r="AK2745">
            <v>12</v>
          </cell>
          <cell r="AL2745" t="e">
            <v>#N/A</v>
          </cell>
          <cell r="AM2745" t="str">
            <v>202207</v>
          </cell>
          <cell r="AN2745" t="str">
            <v>柳东新区备案
2021年12月28日签订三方协议的应届毕业生</v>
          </cell>
        </row>
        <row r="2746">
          <cell r="B2746" t="str">
            <v>周袁林</v>
          </cell>
          <cell r="C2746" t="str">
            <v>女</v>
          </cell>
          <cell r="D2746" t="str">
            <v>瑶族</v>
          </cell>
          <cell r="E2746" t="str">
            <v>1999年12月18日</v>
          </cell>
          <cell r="F2746" t="str">
            <v>中国</v>
          </cell>
          <cell r="G2746" t="str">
            <v>身份证</v>
          </cell>
          <cell r="H2746" t="str">
            <v>450332199912180924</v>
          </cell>
          <cell r="I2746" t="str">
            <v>柳州柳新汽车冲压件有限公司</v>
          </cell>
          <cell r="J2746">
            <v>44750</v>
          </cell>
          <cell r="K2746">
            <v>45900</v>
          </cell>
          <cell r="L2746" t="str">
            <v>是</v>
          </cell>
          <cell r="M2746" t="str">
            <v>广西柳州</v>
          </cell>
          <cell r="N2746" t="str">
            <v>企业</v>
          </cell>
          <cell r="O2746" t="str">
            <v>本科</v>
          </cell>
          <cell r="P2746" t="str">
            <v>学士</v>
          </cell>
          <cell r="Q2746" t="str">
            <v>华中师范大学</v>
          </cell>
          <cell r="R2746" t="str">
            <v>法学</v>
          </cell>
          <cell r="S2746">
            <v>44742</v>
          </cell>
          <cell r="T2746" t="str">
            <v>其他</v>
          </cell>
          <cell r="U2746" t="str">
            <v>H</v>
          </cell>
          <cell r="V2746" t="str">
            <v>H</v>
          </cell>
          <cell r="W2746" t="b">
            <v>1</v>
          </cell>
          <cell r="X2746">
            <v>1500</v>
          </cell>
          <cell r="Y2746">
            <v>1500</v>
          </cell>
          <cell r="Z2746" t="b">
            <v>1</v>
          </cell>
          <cell r="AA2746">
            <v>375</v>
          </cell>
          <cell r="AB2746">
            <v>375</v>
          </cell>
          <cell r="AC2746">
            <v>1875</v>
          </cell>
          <cell r="AD2746">
            <v>1875</v>
          </cell>
          <cell r="AE2746">
            <v>44743</v>
          </cell>
          <cell r="AF2746">
            <v>45017</v>
          </cell>
          <cell r="AG2746">
            <v>9</v>
          </cell>
          <cell r="AH2746">
            <v>9</v>
          </cell>
          <cell r="AI2746" t="b">
            <v>1</v>
          </cell>
          <cell r="AJ2746">
            <v>3</v>
          </cell>
          <cell r="AK2746">
            <v>12</v>
          </cell>
          <cell r="AL2746" t="e">
            <v>#N/A</v>
          </cell>
          <cell r="AM2746" t="str">
            <v>202207</v>
          </cell>
          <cell r="AN2746" t="str">
            <v>柳东新区备案
2022年4月27日签订三方协议的应届毕业生</v>
          </cell>
        </row>
        <row r="2747">
          <cell r="B2747" t="str">
            <v>刘育言</v>
          </cell>
          <cell r="C2747" t="str">
            <v>男</v>
          </cell>
          <cell r="D2747" t="str">
            <v>壮族</v>
          </cell>
          <cell r="E2747" t="str">
            <v>2000年01月11日</v>
          </cell>
          <cell r="F2747" t="str">
            <v>中国</v>
          </cell>
          <cell r="G2747" t="str">
            <v>身份证</v>
          </cell>
          <cell r="H2747" t="str">
            <v>452130200001110013</v>
          </cell>
          <cell r="I2747" t="str">
            <v>柳州柳新汽车冲压件有限公司</v>
          </cell>
          <cell r="J2747">
            <v>44750</v>
          </cell>
          <cell r="K2747">
            <v>45900</v>
          </cell>
          <cell r="L2747" t="str">
            <v>是</v>
          </cell>
          <cell r="M2747" t="str">
            <v>广西柳州</v>
          </cell>
          <cell r="N2747" t="str">
            <v>企业</v>
          </cell>
          <cell r="O2747" t="str">
            <v>本科</v>
          </cell>
          <cell r="P2747" t="str">
            <v>学士</v>
          </cell>
          <cell r="Q2747" t="str">
            <v>广西大学</v>
          </cell>
          <cell r="R2747" t="str">
            <v>材料成型及控制工程</v>
          </cell>
          <cell r="S2747">
            <v>44736</v>
          </cell>
          <cell r="T2747" t="str">
            <v>其他</v>
          </cell>
          <cell r="U2747" t="str">
            <v>H</v>
          </cell>
          <cell r="V2747" t="str">
            <v>H</v>
          </cell>
          <cell r="W2747" t="b">
            <v>1</v>
          </cell>
          <cell r="X2747">
            <v>1500</v>
          </cell>
          <cell r="Y2747">
            <v>1500</v>
          </cell>
          <cell r="Z2747" t="b">
            <v>1</v>
          </cell>
          <cell r="AA2747">
            <v>375</v>
          </cell>
          <cell r="AB2747">
            <v>375</v>
          </cell>
          <cell r="AC2747">
            <v>1875</v>
          </cell>
          <cell r="AD2747">
            <v>1875</v>
          </cell>
          <cell r="AE2747">
            <v>44743</v>
          </cell>
          <cell r="AF2747">
            <v>45017</v>
          </cell>
          <cell r="AG2747">
            <v>9</v>
          </cell>
          <cell r="AH2747">
            <v>9</v>
          </cell>
          <cell r="AI2747" t="b">
            <v>1</v>
          </cell>
          <cell r="AJ2747">
            <v>3</v>
          </cell>
          <cell r="AK2747">
            <v>12</v>
          </cell>
          <cell r="AL2747" t="e">
            <v>#N/A</v>
          </cell>
          <cell r="AM2747" t="str">
            <v>202207</v>
          </cell>
          <cell r="AN2747" t="str">
            <v>柳东新区备案
2021年10月25日签订三方协议的应届毕业生</v>
          </cell>
        </row>
        <row r="2748">
          <cell r="B2748" t="str">
            <v>韦烨</v>
          </cell>
          <cell r="C2748" t="str">
            <v>男</v>
          </cell>
          <cell r="D2748" t="str">
            <v>壮族</v>
          </cell>
          <cell r="E2748" t="str">
            <v>1999年12月11日</v>
          </cell>
          <cell r="F2748" t="str">
            <v>中国</v>
          </cell>
          <cell r="G2748" t="str">
            <v>身份证</v>
          </cell>
          <cell r="H2748" t="str">
            <v>450221199912114412</v>
          </cell>
          <cell r="I2748" t="str">
            <v>柳州柳新汽车冲压件有限公司</v>
          </cell>
          <cell r="J2748">
            <v>44750</v>
          </cell>
          <cell r="K2748">
            <v>45900</v>
          </cell>
          <cell r="L2748" t="str">
            <v>是</v>
          </cell>
          <cell r="M2748" t="str">
            <v>广西柳州</v>
          </cell>
          <cell r="N2748" t="str">
            <v>企业</v>
          </cell>
          <cell r="O2748" t="str">
            <v>本科</v>
          </cell>
          <cell r="P2748" t="str">
            <v>学士</v>
          </cell>
          <cell r="Q2748" t="str">
            <v>广西大学</v>
          </cell>
          <cell r="R2748" t="str">
            <v>材料成型及控制工程</v>
          </cell>
          <cell r="S2748">
            <v>44736</v>
          </cell>
          <cell r="T2748" t="str">
            <v>其他</v>
          </cell>
          <cell r="U2748" t="str">
            <v>H</v>
          </cell>
          <cell r="V2748" t="str">
            <v>H</v>
          </cell>
          <cell r="W2748" t="b">
            <v>1</v>
          </cell>
          <cell r="X2748">
            <v>1500</v>
          </cell>
          <cell r="Y2748">
            <v>1500</v>
          </cell>
          <cell r="Z2748" t="b">
            <v>1</v>
          </cell>
          <cell r="AA2748">
            <v>375</v>
          </cell>
          <cell r="AB2748">
            <v>375</v>
          </cell>
          <cell r="AC2748">
            <v>1875</v>
          </cell>
          <cell r="AD2748">
            <v>1875</v>
          </cell>
          <cell r="AE2748">
            <v>44744</v>
          </cell>
          <cell r="AF2748">
            <v>45017</v>
          </cell>
          <cell r="AG2748">
            <v>9</v>
          </cell>
          <cell r="AH2748">
            <v>9</v>
          </cell>
          <cell r="AI2748" t="b">
            <v>1</v>
          </cell>
          <cell r="AJ2748">
            <v>3</v>
          </cell>
          <cell r="AK2748">
            <v>12</v>
          </cell>
          <cell r="AL2748" t="e">
            <v>#N/A</v>
          </cell>
          <cell r="AM2748" t="str">
            <v>202207</v>
          </cell>
          <cell r="AN2748" t="str">
            <v>柳东新区备案
2021年11月1日签订三方协议的应届毕业生</v>
          </cell>
        </row>
        <row r="2749">
          <cell r="B2749" t="str">
            <v>谢兰明</v>
          </cell>
          <cell r="C2749" t="str">
            <v>男</v>
          </cell>
          <cell r="D2749" t="str">
            <v>瑶族</v>
          </cell>
          <cell r="E2749" t="str">
            <v>1990年10月09日</v>
          </cell>
          <cell r="F2749" t="str">
            <v>中国</v>
          </cell>
          <cell r="G2749" t="str">
            <v>身份证</v>
          </cell>
          <cell r="H2749" t="str">
            <v>450331199010090050</v>
          </cell>
          <cell r="I2749" t="str">
            <v>柳州柳新汽车冲压件有限公司</v>
          </cell>
          <cell r="J2749">
            <v>44334</v>
          </cell>
          <cell r="K2749">
            <v>45535</v>
          </cell>
          <cell r="L2749" t="str">
            <v>是</v>
          </cell>
          <cell r="M2749" t="str">
            <v>广西柳州</v>
          </cell>
          <cell r="N2749" t="str">
            <v>企业</v>
          </cell>
          <cell r="O2749" t="str">
            <v>本科</v>
          </cell>
          <cell r="P2749" t="str">
            <v>学士</v>
          </cell>
          <cell r="Q2749" t="str">
            <v>重庆大学</v>
          </cell>
          <cell r="R2749" t="str">
            <v>热能与动力工程</v>
          </cell>
          <cell r="S2749">
            <v>41448</v>
          </cell>
          <cell r="T2749" t="str">
            <v>一流建设高校</v>
          </cell>
          <cell r="U2749" t="str">
            <v>G</v>
          </cell>
          <cell r="V2749" t="str">
            <v>G</v>
          </cell>
          <cell r="W2749" t="b">
            <v>1</v>
          </cell>
          <cell r="X2749">
            <v>1500</v>
          </cell>
          <cell r="Y2749">
            <v>1500</v>
          </cell>
          <cell r="Z2749" t="b">
            <v>1</v>
          </cell>
          <cell r="AA2749">
            <v>375</v>
          </cell>
          <cell r="AB2749">
            <v>375</v>
          </cell>
          <cell r="AC2749">
            <v>1875</v>
          </cell>
          <cell r="AD2749">
            <v>1875</v>
          </cell>
          <cell r="AE2749">
            <v>44317</v>
          </cell>
          <cell r="AF2749">
            <v>45017</v>
          </cell>
          <cell r="AG2749">
            <v>23</v>
          </cell>
          <cell r="AH2749">
            <v>23</v>
          </cell>
          <cell r="AI2749" t="b">
            <v>1</v>
          </cell>
          <cell r="AJ2749">
            <v>3</v>
          </cell>
          <cell r="AK2749">
            <v>26</v>
          </cell>
          <cell r="AL2749" t="e">
            <v>#N/A</v>
          </cell>
          <cell r="AM2749" t="str">
            <v>201309</v>
          </cell>
          <cell r="AN2749" t="str">
            <v>柳东新区备案</v>
          </cell>
        </row>
        <row r="2750">
          <cell r="B2750" t="str">
            <v>谭莹莹</v>
          </cell>
          <cell r="C2750" t="str">
            <v>女</v>
          </cell>
          <cell r="D2750" t="str">
            <v>壮族</v>
          </cell>
          <cell r="E2750" t="str">
            <v>1999年06月24日</v>
          </cell>
          <cell r="F2750" t="str">
            <v>中国</v>
          </cell>
          <cell r="G2750" t="str">
            <v>身份证</v>
          </cell>
          <cell r="H2750" t="str">
            <v>452226199906240643</v>
          </cell>
          <cell r="I2750" t="str">
            <v>广西银丰干细胞工程技术有限公司</v>
          </cell>
          <cell r="J2750">
            <v>44734</v>
          </cell>
          <cell r="K2750">
            <v>45829</v>
          </cell>
          <cell r="L2750" t="str">
            <v>是</v>
          </cell>
          <cell r="M2750" t="str">
            <v>广西柳州</v>
          </cell>
          <cell r="N2750" t="str">
            <v>企业</v>
          </cell>
          <cell r="O2750" t="str">
            <v>本科</v>
          </cell>
          <cell r="P2750" t="str">
            <v>学士</v>
          </cell>
          <cell r="Q2750" t="str">
            <v>桂林理工大学</v>
          </cell>
          <cell r="R2750" t="str">
            <v>市场营销</v>
          </cell>
          <cell r="S2750">
            <v>44728</v>
          </cell>
          <cell r="T2750" t="str">
            <v>其他</v>
          </cell>
          <cell r="U2750" t="str">
            <v>H</v>
          </cell>
          <cell r="V2750" t="str">
            <v>H</v>
          </cell>
          <cell r="W2750" t="b">
            <v>1</v>
          </cell>
          <cell r="X2750">
            <v>1000</v>
          </cell>
          <cell r="Y2750">
            <v>1000</v>
          </cell>
          <cell r="Z2750" t="b">
            <v>1</v>
          </cell>
          <cell r="AA2750">
            <v>250</v>
          </cell>
          <cell r="AB2750">
            <v>250</v>
          </cell>
          <cell r="AC2750">
            <v>1250</v>
          </cell>
          <cell r="AD2750">
            <v>1250</v>
          </cell>
          <cell r="AE2750">
            <v>44713</v>
          </cell>
          <cell r="AF2750">
            <v>45017</v>
          </cell>
          <cell r="AG2750">
            <v>10</v>
          </cell>
          <cell r="AH2750">
            <v>10</v>
          </cell>
          <cell r="AI2750" t="b">
            <v>1</v>
          </cell>
          <cell r="AJ2750">
            <v>2</v>
          </cell>
          <cell r="AK2750">
            <v>12</v>
          </cell>
          <cell r="AL2750" t="e">
            <v>#N/A</v>
          </cell>
          <cell r="AM2750" t="str">
            <v>202207</v>
          </cell>
          <cell r="AN2750" t="str">
            <v>柳东新区备案，
2022年4月18日签订三方协议的应届毕业生</v>
          </cell>
        </row>
        <row r="2751">
          <cell r="B2751" t="str">
            <v>龚亭翠</v>
          </cell>
          <cell r="C2751" t="str">
            <v>女</v>
          </cell>
          <cell r="D2751" t="str">
            <v>汉族</v>
          </cell>
          <cell r="E2751" t="str">
            <v>1999年10月05日</v>
          </cell>
          <cell r="F2751" t="str">
            <v>中国</v>
          </cell>
          <cell r="G2751" t="str">
            <v>身份证</v>
          </cell>
          <cell r="H2751" t="str">
            <v>450211199910051320</v>
          </cell>
          <cell r="I2751" t="str">
            <v>广西银丰干细胞工程技术有限公司</v>
          </cell>
          <cell r="J2751">
            <v>44743</v>
          </cell>
          <cell r="K2751">
            <v>45838</v>
          </cell>
          <cell r="L2751" t="str">
            <v>是</v>
          </cell>
          <cell r="M2751" t="str">
            <v>广西柳州</v>
          </cell>
          <cell r="N2751" t="str">
            <v>企业</v>
          </cell>
          <cell r="O2751" t="str">
            <v>本科</v>
          </cell>
          <cell r="P2751" t="str">
            <v>学士</v>
          </cell>
          <cell r="Q2751" t="str">
            <v>广西科技大学</v>
          </cell>
          <cell r="R2751" t="str">
            <v>药学</v>
          </cell>
          <cell r="S2751">
            <v>44742</v>
          </cell>
          <cell r="T2751" t="str">
            <v>其他</v>
          </cell>
          <cell r="U2751" t="str">
            <v>H</v>
          </cell>
          <cell r="V2751" t="str">
            <v>H</v>
          </cell>
          <cell r="W2751" t="b">
            <v>1</v>
          </cell>
          <cell r="X2751">
            <v>1500</v>
          </cell>
          <cell r="Y2751">
            <v>1500</v>
          </cell>
          <cell r="Z2751" t="b">
            <v>1</v>
          </cell>
          <cell r="AA2751">
            <v>375</v>
          </cell>
          <cell r="AB2751">
            <v>375</v>
          </cell>
          <cell r="AC2751">
            <v>1875</v>
          </cell>
          <cell r="AD2751">
            <v>1875</v>
          </cell>
          <cell r="AE2751">
            <v>44743</v>
          </cell>
          <cell r="AF2751">
            <v>45017</v>
          </cell>
          <cell r="AG2751">
            <v>9</v>
          </cell>
          <cell r="AH2751">
            <v>9</v>
          </cell>
          <cell r="AI2751" t="b">
            <v>1</v>
          </cell>
          <cell r="AJ2751">
            <v>3</v>
          </cell>
          <cell r="AK2751">
            <v>12</v>
          </cell>
          <cell r="AL2751" t="e">
            <v>#N/A</v>
          </cell>
          <cell r="AM2751" t="str">
            <v>202207</v>
          </cell>
          <cell r="AN2751" t="str">
            <v>柳东新区备案，
2021年12月31日签订三方协议的应届毕业生</v>
          </cell>
        </row>
        <row r="2752">
          <cell r="B2752" t="str">
            <v>张扬扬</v>
          </cell>
          <cell r="C2752" t="str">
            <v>女</v>
          </cell>
          <cell r="D2752" t="str">
            <v>汉族</v>
          </cell>
          <cell r="E2752" t="str">
            <v>1996年10月28日</v>
          </cell>
          <cell r="F2752" t="str">
            <v>中国</v>
          </cell>
          <cell r="G2752" t="str">
            <v>身份证</v>
          </cell>
          <cell r="H2752" t="str">
            <v>411627199610282529</v>
          </cell>
          <cell r="I2752" t="str">
            <v>柳州宏德激光科技有限公司</v>
          </cell>
          <cell r="J2752">
            <v>44536</v>
          </cell>
          <cell r="K2752">
            <v>45631</v>
          </cell>
          <cell r="L2752" t="str">
            <v>是</v>
          </cell>
          <cell r="M2752" t="str">
            <v>广西柳州</v>
          </cell>
          <cell r="N2752" t="str">
            <v>企业</v>
          </cell>
          <cell r="O2752" t="str">
            <v>本科</v>
          </cell>
          <cell r="P2752" t="str">
            <v>学士</v>
          </cell>
          <cell r="Q2752" t="str">
            <v>郑州大学</v>
          </cell>
          <cell r="R2752" t="str">
            <v>工程力学（工程结构分析方向）</v>
          </cell>
          <cell r="S2752">
            <v>42917</v>
          </cell>
          <cell r="T2752" t="str">
            <v>一流建设高校</v>
          </cell>
          <cell r="U2752" t="str">
            <v>G</v>
          </cell>
          <cell r="V2752" t="str">
            <v>G</v>
          </cell>
          <cell r="W2752" t="b">
            <v>1</v>
          </cell>
          <cell r="X2752">
            <v>1500</v>
          </cell>
          <cell r="Y2752">
            <v>1500</v>
          </cell>
          <cell r="Z2752" t="b">
            <v>1</v>
          </cell>
          <cell r="AA2752">
            <v>375</v>
          </cell>
          <cell r="AB2752">
            <v>375</v>
          </cell>
          <cell r="AC2752">
            <v>1875</v>
          </cell>
          <cell r="AD2752">
            <v>1875</v>
          </cell>
          <cell r="AE2752">
            <v>44531</v>
          </cell>
          <cell r="AF2752">
            <v>45017</v>
          </cell>
          <cell r="AG2752">
            <v>16</v>
          </cell>
          <cell r="AH2752">
            <v>16</v>
          </cell>
          <cell r="AI2752" t="b">
            <v>1</v>
          </cell>
          <cell r="AJ2752">
            <v>3</v>
          </cell>
          <cell r="AK2752">
            <v>19</v>
          </cell>
          <cell r="AL2752" t="e">
            <v>#N/A</v>
          </cell>
          <cell r="AM2752" t="str">
            <v>202007</v>
          </cell>
          <cell r="AN2752" t="str">
            <v>柳东新区备案</v>
          </cell>
        </row>
        <row r="2753">
          <cell r="B2753" t="str">
            <v>姚建可</v>
          </cell>
          <cell r="C2753" t="str">
            <v>男</v>
          </cell>
          <cell r="D2753" t="str">
            <v>汉族</v>
          </cell>
          <cell r="E2753" t="str">
            <v>1976年12月21日</v>
          </cell>
          <cell r="F2753" t="str">
            <v>中国</v>
          </cell>
          <cell r="G2753" t="str">
            <v>身份证</v>
          </cell>
          <cell r="H2753" t="str">
            <v>339011197612217450</v>
          </cell>
          <cell r="I2753" t="str">
            <v>柳州宏德激光科技有限公司</v>
          </cell>
          <cell r="J2753">
            <v>44531</v>
          </cell>
          <cell r="K2753">
            <v>45626</v>
          </cell>
          <cell r="L2753" t="str">
            <v>是</v>
          </cell>
          <cell r="M2753" t="str">
            <v>广西柳州</v>
          </cell>
          <cell r="N2753" t="str">
            <v>企业</v>
          </cell>
          <cell r="O2753" t="str">
            <v>研究生</v>
          </cell>
          <cell r="P2753" t="str">
            <v>博士</v>
          </cell>
          <cell r="Q2753" t="str">
            <v>中国科学院研究生院</v>
          </cell>
          <cell r="R2753" t="str">
            <v>材料学</v>
          </cell>
          <cell r="S2753">
            <v>39630</v>
          </cell>
          <cell r="T2753" t="str">
            <v>一流建设高校</v>
          </cell>
          <cell r="U2753" t="str">
            <v>E</v>
          </cell>
          <cell r="V2753" t="str">
            <v>E</v>
          </cell>
          <cell r="W2753" t="b">
            <v>1</v>
          </cell>
          <cell r="X2753">
            <v>4500</v>
          </cell>
          <cell r="Y2753">
            <v>4500</v>
          </cell>
          <cell r="Z2753" t="b">
            <v>1</v>
          </cell>
          <cell r="AA2753">
            <v>1125</v>
          </cell>
          <cell r="AB2753">
            <v>1125</v>
          </cell>
          <cell r="AC2753">
            <v>5625</v>
          </cell>
          <cell r="AD2753">
            <v>5625</v>
          </cell>
          <cell r="AE2753">
            <v>44531</v>
          </cell>
          <cell r="AF2753">
            <v>45017</v>
          </cell>
          <cell r="AG2753">
            <v>16</v>
          </cell>
          <cell r="AH2753">
            <v>16</v>
          </cell>
          <cell r="AI2753" t="b">
            <v>1</v>
          </cell>
          <cell r="AJ2753">
            <v>3</v>
          </cell>
          <cell r="AK2753">
            <v>19</v>
          </cell>
          <cell r="AL2753" t="e">
            <v>#N/A</v>
          </cell>
          <cell r="AM2753" t="str">
            <v>202112</v>
          </cell>
          <cell r="AN2753" t="e">
            <v>#N/A</v>
          </cell>
        </row>
        <row r="2754">
          <cell r="B2754" t="str">
            <v>龙世灿</v>
          </cell>
          <cell r="C2754" t="str">
            <v>男</v>
          </cell>
          <cell r="D2754" t="str">
            <v>汉族</v>
          </cell>
          <cell r="E2754" t="str">
            <v>1990年08月17日</v>
          </cell>
          <cell r="F2754" t="str">
            <v>中国</v>
          </cell>
          <cell r="G2754" t="str">
            <v>身份证</v>
          </cell>
          <cell r="H2754" t="str">
            <v>450423199008170815</v>
          </cell>
          <cell r="I2754" t="str">
            <v>联合汽车电子有限公司柳州分公司</v>
          </cell>
          <cell r="J2754">
            <v>43704</v>
          </cell>
          <cell r="K2754">
            <v>45895</v>
          </cell>
          <cell r="L2754" t="str">
            <v>是</v>
          </cell>
          <cell r="M2754" t="str">
            <v>广西柳州</v>
          </cell>
          <cell r="N2754" t="str">
            <v>企业</v>
          </cell>
          <cell r="O2754" t="str">
            <v>研究生</v>
          </cell>
          <cell r="P2754" t="str">
            <v>硕士</v>
          </cell>
          <cell r="Q2754" t="str">
            <v>兰州理工大学</v>
          </cell>
          <cell r="R2754" t="str">
            <v>动力工程</v>
          </cell>
          <cell r="S2754">
            <v>43636</v>
          </cell>
          <cell r="T2754" t="str">
            <v>其他</v>
          </cell>
          <cell r="U2754" t="str">
            <v>F</v>
          </cell>
          <cell r="V2754" t="str">
            <v>F</v>
          </cell>
          <cell r="W2754" t="b">
            <v>1</v>
          </cell>
          <cell r="X2754">
            <v>3000</v>
          </cell>
          <cell r="Y2754">
            <v>3000</v>
          </cell>
          <cell r="Z2754" t="b">
            <v>1</v>
          </cell>
          <cell r="AA2754">
            <v>750</v>
          </cell>
          <cell r="AB2754">
            <v>750</v>
          </cell>
          <cell r="AC2754">
            <v>3750</v>
          </cell>
          <cell r="AD2754">
            <v>3750</v>
          </cell>
          <cell r="AE2754">
            <v>43678</v>
          </cell>
          <cell r="AF2754">
            <v>45017</v>
          </cell>
          <cell r="AG2754">
            <v>44</v>
          </cell>
          <cell r="AH2754">
            <v>44</v>
          </cell>
          <cell r="AI2754" t="b">
            <v>1</v>
          </cell>
          <cell r="AJ2754">
            <v>3</v>
          </cell>
          <cell r="AK2754">
            <v>47</v>
          </cell>
          <cell r="AL2754" t="e">
            <v>#N/A</v>
          </cell>
          <cell r="AM2754" t="str">
            <v>201909</v>
          </cell>
          <cell r="AN2754">
            <v>0</v>
          </cell>
        </row>
        <row r="2755">
          <cell r="B2755" t="str">
            <v>杨可</v>
          </cell>
          <cell r="C2755" t="str">
            <v>男</v>
          </cell>
          <cell r="D2755" t="str">
            <v>壮族</v>
          </cell>
          <cell r="E2755" t="str">
            <v>1995年07月02日</v>
          </cell>
          <cell r="F2755" t="str">
            <v>中国</v>
          </cell>
          <cell r="G2755" t="str">
            <v>身份证</v>
          </cell>
          <cell r="H2755" t="str">
            <v>450222199507021331</v>
          </cell>
          <cell r="I2755" t="str">
            <v>联合汽车电子有限公司柳州分公司</v>
          </cell>
          <cell r="J2755">
            <v>43972</v>
          </cell>
          <cell r="K2755">
            <v>45066</v>
          </cell>
          <cell r="L2755" t="str">
            <v>是</v>
          </cell>
          <cell r="M2755" t="str">
            <v>广西柳州</v>
          </cell>
          <cell r="N2755" t="str">
            <v>企业</v>
          </cell>
          <cell r="O2755" t="str">
            <v>本科</v>
          </cell>
          <cell r="P2755" t="str">
            <v>学士</v>
          </cell>
          <cell r="Q2755" t="str">
            <v>电子科技大学</v>
          </cell>
          <cell r="R2755" t="str">
            <v>通信工程</v>
          </cell>
          <cell r="S2755">
            <v>43276</v>
          </cell>
          <cell r="T2755" t="str">
            <v>一流建设高校</v>
          </cell>
          <cell r="U2755" t="str">
            <v>G</v>
          </cell>
          <cell r="V2755" t="str">
            <v>G</v>
          </cell>
          <cell r="W2755" t="b">
            <v>1</v>
          </cell>
          <cell r="X2755">
            <v>500</v>
          </cell>
          <cell r="Y2755">
            <v>500</v>
          </cell>
          <cell r="Z2755" t="b">
            <v>1</v>
          </cell>
          <cell r="AA2755">
            <v>125</v>
          </cell>
          <cell r="AB2755">
            <v>125</v>
          </cell>
          <cell r="AC2755">
            <v>625</v>
          </cell>
          <cell r="AD2755">
            <v>625</v>
          </cell>
          <cell r="AE2755">
            <v>43952</v>
          </cell>
          <cell r="AF2755">
            <v>45017</v>
          </cell>
          <cell r="AG2755">
            <v>35</v>
          </cell>
          <cell r="AH2755">
            <v>35</v>
          </cell>
          <cell r="AI2755" t="b">
            <v>1</v>
          </cell>
          <cell r="AJ2755">
            <v>1</v>
          </cell>
          <cell r="AK2755">
            <v>36</v>
          </cell>
          <cell r="AL2755" t="e">
            <v>#N/A</v>
          </cell>
          <cell r="AM2755" t="str">
            <v>202006</v>
          </cell>
          <cell r="AN2755">
            <v>0</v>
          </cell>
        </row>
        <row r="2756">
          <cell r="B2756" t="str">
            <v>邓士心</v>
          </cell>
          <cell r="C2756" t="str">
            <v>男</v>
          </cell>
          <cell r="D2756" t="str">
            <v>汉族</v>
          </cell>
          <cell r="E2756" t="str">
            <v>1996年06月15日</v>
          </cell>
          <cell r="F2756" t="str">
            <v>中国</v>
          </cell>
          <cell r="G2756" t="str">
            <v>身份证</v>
          </cell>
          <cell r="H2756" t="str">
            <v>362524199606150031</v>
          </cell>
          <cell r="I2756" t="str">
            <v>联合汽车电子有限公司柳州分公司</v>
          </cell>
          <cell r="J2756">
            <v>44364</v>
          </cell>
          <cell r="K2756">
            <v>45459</v>
          </cell>
          <cell r="L2756" t="str">
            <v>是</v>
          </cell>
          <cell r="M2756" t="str">
            <v>广西柳州</v>
          </cell>
          <cell r="N2756" t="str">
            <v>企业</v>
          </cell>
          <cell r="O2756" t="str">
            <v>研究生</v>
          </cell>
          <cell r="P2756" t="str">
            <v>硕士</v>
          </cell>
          <cell r="Q2756" t="str">
            <v>南昌航空大学</v>
          </cell>
          <cell r="R2756" t="str">
            <v>仪器仪表工程</v>
          </cell>
          <cell r="S2756">
            <v>44012</v>
          </cell>
          <cell r="T2756" t="str">
            <v>其他</v>
          </cell>
          <cell r="U2756" t="str">
            <v>F</v>
          </cell>
          <cell r="V2756" t="str">
            <v>F</v>
          </cell>
          <cell r="W2756" t="b">
            <v>1</v>
          </cell>
          <cell r="X2756">
            <v>3000</v>
          </cell>
          <cell r="Y2756">
            <v>3000</v>
          </cell>
          <cell r="Z2756" t="b">
            <v>1</v>
          </cell>
          <cell r="AA2756">
            <v>750</v>
          </cell>
          <cell r="AB2756">
            <v>750</v>
          </cell>
          <cell r="AC2756">
            <v>3750</v>
          </cell>
          <cell r="AD2756">
            <v>3750</v>
          </cell>
          <cell r="AE2756">
            <v>44348</v>
          </cell>
          <cell r="AF2756">
            <v>45017</v>
          </cell>
          <cell r="AG2756">
            <v>22</v>
          </cell>
          <cell r="AH2756">
            <v>22</v>
          </cell>
          <cell r="AI2756" t="b">
            <v>1</v>
          </cell>
          <cell r="AJ2756">
            <v>3</v>
          </cell>
          <cell r="AK2756">
            <v>25</v>
          </cell>
          <cell r="AL2756" t="e">
            <v>#N/A</v>
          </cell>
          <cell r="AM2756" t="str">
            <v>202010</v>
          </cell>
          <cell r="AN2756">
            <v>0</v>
          </cell>
        </row>
        <row r="2757">
          <cell r="B2757" t="str">
            <v>何继锋</v>
          </cell>
          <cell r="C2757" t="str">
            <v>男</v>
          </cell>
          <cell r="D2757" t="str">
            <v>汉族</v>
          </cell>
          <cell r="E2757" t="str">
            <v>1996年04月01日</v>
          </cell>
          <cell r="F2757" t="str">
            <v>中国</v>
          </cell>
          <cell r="G2757" t="str">
            <v>身份证</v>
          </cell>
          <cell r="H2757" t="str">
            <v>450981199604013956</v>
          </cell>
          <cell r="I2757" t="str">
            <v>联合汽车电子有限公司柳州分公司</v>
          </cell>
          <cell r="J2757">
            <v>44203</v>
          </cell>
          <cell r="K2757">
            <v>45297</v>
          </cell>
          <cell r="L2757" t="str">
            <v>是</v>
          </cell>
          <cell r="M2757" t="str">
            <v>广西柳州</v>
          </cell>
          <cell r="N2757" t="str">
            <v>企业</v>
          </cell>
          <cell r="O2757" t="str">
            <v>研究生</v>
          </cell>
          <cell r="P2757" t="str">
            <v>硕士</v>
          </cell>
          <cell r="Q2757" t="str">
            <v>湖南大学</v>
          </cell>
          <cell r="R2757" t="str">
            <v>车辆工程</v>
          </cell>
          <cell r="S2757">
            <v>44038</v>
          </cell>
          <cell r="T2757" t="str">
            <v>一流建设高校</v>
          </cell>
          <cell r="U2757" t="str">
            <v>F</v>
          </cell>
          <cell r="V2757" t="str">
            <v>F</v>
          </cell>
          <cell r="W2757" t="b">
            <v>1</v>
          </cell>
          <cell r="X2757">
            <v>3000</v>
          </cell>
          <cell r="Y2757">
            <v>3000</v>
          </cell>
          <cell r="Z2757" t="b">
            <v>1</v>
          </cell>
          <cell r="AA2757">
            <v>750</v>
          </cell>
          <cell r="AB2757">
            <v>750</v>
          </cell>
          <cell r="AC2757">
            <v>3750</v>
          </cell>
          <cell r="AD2757">
            <v>3750</v>
          </cell>
          <cell r="AE2757">
            <v>44197</v>
          </cell>
          <cell r="AF2757">
            <v>45017</v>
          </cell>
          <cell r="AG2757">
            <v>27</v>
          </cell>
          <cell r="AH2757">
            <v>27</v>
          </cell>
          <cell r="AI2757" t="b">
            <v>1</v>
          </cell>
          <cell r="AJ2757">
            <v>3</v>
          </cell>
          <cell r="AK2757">
            <v>30</v>
          </cell>
          <cell r="AL2757" t="e">
            <v>#N/A</v>
          </cell>
          <cell r="AM2757" t="str">
            <v>202009</v>
          </cell>
          <cell r="AN2757">
            <v>0</v>
          </cell>
        </row>
        <row r="2758">
          <cell r="B2758" t="str">
            <v>赵仕杰</v>
          </cell>
          <cell r="C2758" t="str">
            <v>男</v>
          </cell>
          <cell r="D2758" t="str">
            <v>侗族</v>
          </cell>
          <cell r="E2758" t="str">
            <v>1989年07月29日</v>
          </cell>
          <cell r="F2758" t="str">
            <v>中国</v>
          </cell>
          <cell r="G2758" t="str">
            <v>身份证</v>
          </cell>
          <cell r="H2758" t="str">
            <v>452229198907296416</v>
          </cell>
          <cell r="I2758" t="str">
            <v>联合汽车电子有限公司柳州分公司</v>
          </cell>
          <cell r="J2758">
            <v>44425</v>
          </cell>
          <cell r="K2758">
            <v>45520</v>
          </cell>
          <cell r="L2758" t="str">
            <v>是</v>
          </cell>
          <cell r="M2758" t="str">
            <v>广西柳州</v>
          </cell>
          <cell r="N2758" t="str">
            <v>企业</v>
          </cell>
          <cell r="O2758" t="str">
            <v>本科</v>
          </cell>
          <cell r="P2758" t="str">
            <v>学士</v>
          </cell>
          <cell r="Q2758" t="str">
            <v>华中科技大学</v>
          </cell>
          <cell r="R2758" t="str">
            <v>热能与动力工程</v>
          </cell>
          <cell r="S2758">
            <v>41455</v>
          </cell>
          <cell r="T2758" t="str">
            <v>一流建设高校</v>
          </cell>
          <cell r="U2758" t="str">
            <v>G</v>
          </cell>
          <cell r="V2758" t="str">
            <v>G</v>
          </cell>
          <cell r="W2758" t="b">
            <v>1</v>
          </cell>
          <cell r="X2758">
            <v>1500</v>
          </cell>
          <cell r="Y2758">
            <v>1500</v>
          </cell>
          <cell r="Z2758" t="b">
            <v>1</v>
          </cell>
          <cell r="AA2758">
            <v>375</v>
          </cell>
          <cell r="AB2758">
            <v>375</v>
          </cell>
          <cell r="AC2758">
            <v>1875</v>
          </cell>
          <cell r="AD2758">
            <v>1875</v>
          </cell>
          <cell r="AE2758">
            <v>44409</v>
          </cell>
          <cell r="AF2758">
            <v>45017</v>
          </cell>
          <cell r="AG2758">
            <v>20</v>
          </cell>
          <cell r="AH2758">
            <v>20</v>
          </cell>
          <cell r="AI2758" t="b">
            <v>1</v>
          </cell>
          <cell r="AJ2758">
            <v>3</v>
          </cell>
          <cell r="AK2758">
            <v>23</v>
          </cell>
          <cell r="AL2758" t="e">
            <v>#N/A</v>
          </cell>
          <cell r="AM2758" t="str">
            <v>201309</v>
          </cell>
          <cell r="AN2758" t="str">
            <v>柳东新区备案</v>
          </cell>
        </row>
        <row r="2759">
          <cell r="B2759" t="str">
            <v>姬凯凯</v>
          </cell>
          <cell r="C2759" t="str">
            <v>男</v>
          </cell>
          <cell r="D2759" t="str">
            <v>汉族</v>
          </cell>
          <cell r="E2759" t="str">
            <v>1990年09月21日</v>
          </cell>
          <cell r="F2759" t="str">
            <v>中国</v>
          </cell>
          <cell r="G2759" t="str">
            <v>身份证</v>
          </cell>
          <cell r="H2759" t="str">
            <v>411282199009212311</v>
          </cell>
          <cell r="I2759" t="str">
            <v>联合汽车电子有限公司柳州分公司</v>
          </cell>
          <cell r="J2759">
            <v>44432</v>
          </cell>
          <cell r="K2759">
            <v>45527</v>
          </cell>
          <cell r="L2759" t="str">
            <v>是</v>
          </cell>
          <cell r="M2759" t="str">
            <v>广西柳州</v>
          </cell>
          <cell r="N2759" t="str">
            <v>企业</v>
          </cell>
          <cell r="O2759" t="str">
            <v>研究生</v>
          </cell>
          <cell r="P2759" t="str">
            <v>硕士</v>
          </cell>
          <cell r="Q2759" t="str">
            <v>西华大学</v>
          </cell>
          <cell r="R2759" t="str">
            <v>车辆工程</v>
          </cell>
          <cell r="S2759">
            <v>43279</v>
          </cell>
          <cell r="T2759" t="str">
            <v>其他</v>
          </cell>
          <cell r="U2759" t="str">
            <v>F</v>
          </cell>
          <cell r="V2759" t="str">
            <v>F</v>
          </cell>
          <cell r="W2759" t="b">
            <v>1</v>
          </cell>
          <cell r="X2759">
            <v>3000</v>
          </cell>
          <cell r="Y2759">
            <v>3000</v>
          </cell>
          <cell r="Z2759" t="b">
            <v>1</v>
          </cell>
          <cell r="AA2759">
            <v>750</v>
          </cell>
          <cell r="AB2759">
            <v>750</v>
          </cell>
          <cell r="AC2759">
            <v>3750</v>
          </cell>
          <cell r="AD2759">
            <v>3750</v>
          </cell>
          <cell r="AE2759">
            <v>44409</v>
          </cell>
          <cell r="AF2759">
            <v>45018</v>
          </cell>
          <cell r="AG2759">
            <v>20</v>
          </cell>
          <cell r="AH2759">
            <v>20</v>
          </cell>
          <cell r="AI2759" t="b">
            <v>1</v>
          </cell>
          <cell r="AJ2759">
            <v>3</v>
          </cell>
          <cell r="AK2759">
            <v>23</v>
          </cell>
          <cell r="AL2759" t="e">
            <v>#N/A</v>
          </cell>
          <cell r="AM2759" t="str">
            <v>202109</v>
          </cell>
          <cell r="AN2759">
            <v>0</v>
          </cell>
        </row>
        <row r="2760">
          <cell r="B2760" t="str">
            <v>陈韵好</v>
          </cell>
          <cell r="C2760" t="str">
            <v>女</v>
          </cell>
          <cell r="D2760" t="str">
            <v>汉族</v>
          </cell>
          <cell r="E2760" t="str">
            <v>1999年11月15日</v>
          </cell>
          <cell r="F2760" t="str">
            <v>中国</v>
          </cell>
          <cell r="G2760" t="str">
            <v>身份证</v>
          </cell>
          <cell r="H2760" t="str">
            <v>450203199911150726</v>
          </cell>
          <cell r="I2760" t="str">
            <v>联合汽车电子有限公司柳州分公司</v>
          </cell>
          <cell r="J2760">
            <v>44761</v>
          </cell>
          <cell r="K2760">
            <v>45856</v>
          </cell>
          <cell r="L2760" t="str">
            <v>是</v>
          </cell>
          <cell r="M2760" t="str">
            <v>广西柳州</v>
          </cell>
          <cell r="N2760" t="str">
            <v>企业</v>
          </cell>
          <cell r="O2760" t="str">
            <v>本科</v>
          </cell>
          <cell r="P2760" t="str">
            <v>学士</v>
          </cell>
          <cell r="Q2760" t="str">
            <v>桂林电子科技大学</v>
          </cell>
          <cell r="R2760" t="str">
            <v>电子信息工程</v>
          </cell>
          <cell r="S2760">
            <v>44764</v>
          </cell>
          <cell r="T2760" t="str">
            <v>其他</v>
          </cell>
          <cell r="U2760" t="str">
            <v>H</v>
          </cell>
          <cell r="V2760" t="str">
            <v>H</v>
          </cell>
          <cell r="W2760" t="b">
            <v>1</v>
          </cell>
          <cell r="X2760">
            <v>1500</v>
          </cell>
          <cell r="Y2760">
            <v>1500</v>
          </cell>
          <cell r="Z2760" t="b">
            <v>1</v>
          </cell>
          <cell r="AA2760">
            <v>375</v>
          </cell>
          <cell r="AB2760">
            <v>375</v>
          </cell>
          <cell r="AC2760">
            <v>1875</v>
          </cell>
          <cell r="AD2760">
            <v>1875</v>
          </cell>
          <cell r="AE2760">
            <v>44743</v>
          </cell>
          <cell r="AF2760">
            <v>45017</v>
          </cell>
          <cell r="AG2760">
            <v>9</v>
          </cell>
          <cell r="AH2760">
            <v>9</v>
          </cell>
          <cell r="AI2760" t="b">
            <v>1</v>
          </cell>
          <cell r="AJ2760">
            <v>3</v>
          </cell>
          <cell r="AK2760">
            <v>12</v>
          </cell>
          <cell r="AL2760" t="e">
            <v>#N/A</v>
          </cell>
          <cell r="AM2760" t="str">
            <v>202208</v>
          </cell>
          <cell r="AN2760" t="str">
            <v>柳东新区备案
2021年12月24日签订三方协议的应届毕业生</v>
          </cell>
        </row>
        <row r="2761">
          <cell r="B2761" t="str">
            <v>谢彬</v>
          </cell>
          <cell r="C2761" t="str">
            <v>男</v>
          </cell>
          <cell r="D2761" t="str">
            <v>汉族</v>
          </cell>
          <cell r="E2761" t="str">
            <v>1996年08月16日</v>
          </cell>
          <cell r="F2761" t="str">
            <v>中国</v>
          </cell>
          <cell r="G2761" t="str">
            <v>身份证</v>
          </cell>
          <cell r="H2761" t="str">
            <v>452502199608163411</v>
          </cell>
          <cell r="I2761" t="str">
            <v>联合汽车电子有限公司柳州分公司</v>
          </cell>
          <cell r="J2761">
            <v>44749</v>
          </cell>
          <cell r="K2761">
            <v>45844</v>
          </cell>
          <cell r="L2761" t="str">
            <v>是</v>
          </cell>
          <cell r="M2761" t="str">
            <v>广西柳州</v>
          </cell>
          <cell r="N2761" t="str">
            <v>企业</v>
          </cell>
          <cell r="O2761" t="str">
            <v>研究生</v>
          </cell>
          <cell r="P2761" t="str">
            <v>硕士</v>
          </cell>
          <cell r="Q2761" t="str">
            <v>广西大学</v>
          </cell>
          <cell r="R2761" t="str">
            <v>机械工程</v>
          </cell>
          <cell r="S2761">
            <v>44735</v>
          </cell>
          <cell r="T2761" t="str">
            <v>其他</v>
          </cell>
          <cell r="U2761" t="str">
            <v>F</v>
          </cell>
          <cell r="V2761" t="str">
            <v>F</v>
          </cell>
          <cell r="W2761" t="b">
            <v>1</v>
          </cell>
          <cell r="X2761">
            <v>3000</v>
          </cell>
          <cell r="Y2761">
            <v>3000</v>
          </cell>
          <cell r="Z2761" t="b">
            <v>1</v>
          </cell>
          <cell r="AA2761">
            <v>750</v>
          </cell>
          <cell r="AB2761">
            <v>750</v>
          </cell>
          <cell r="AC2761">
            <v>3750</v>
          </cell>
          <cell r="AD2761">
            <v>3750</v>
          </cell>
          <cell r="AE2761">
            <v>44744</v>
          </cell>
          <cell r="AF2761">
            <v>45018</v>
          </cell>
          <cell r="AG2761">
            <v>9</v>
          </cell>
          <cell r="AH2761">
            <v>9</v>
          </cell>
          <cell r="AI2761" t="b">
            <v>1</v>
          </cell>
          <cell r="AJ2761">
            <v>3</v>
          </cell>
          <cell r="AK2761">
            <v>12</v>
          </cell>
          <cell r="AL2761" t="e">
            <v>#N/A</v>
          </cell>
          <cell r="AM2761" t="str">
            <v>202207</v>
          </cell>
          <cell r="AN2761" t="str">
            <v>柳东新区备案
2022年3月25日签订三方协议的应届毕业生</v>
          </cell>
        </row>
        <row r="2762">
          <cell r="B2762" t="str">
            <v>覃里杜</v>
          </cell>
          <cell r="C2762" t="str">
            <v>男</v>
          </cell>
          <cell r="D2762" t="str">
            <v>壮族</v>
          </cell>
          <cell r="E2762" t="str">
            <v>1996年08月17日</v>
          </cell>
          <cell r="F2762" t="str">
            <v>中国</v>
          </cell>
          <cell r="G2762" t="str">
            <v>身份证</v>
          </cell>
          <cell r="H2762" t="str">
            <v>450211199608171313</v>
          </cell>
          <cell r="I2762" t="str">
            <v>联合汽车电子有限公司柳州分公司</v>
          </cell>
          <cell r="J2762">
            <v>44749</v>
          </cell>
          <cell r="K2762">
            <v>45844</v>
          </cell>
          <cell r="L2762" t="str">
            <v>是</v>
          </cell>
          <cell r="M2762" t="str">
            <v>广西柳州</v>
          </cell>
          <cell r="N2762" t="str">
            <v>企业</v>
          </cell>
          <cell r="O2762" t="str">
            <v>研究生</v>
          </cell>
          <cell r="P2762" t="str">
            <v>硕士</v>
          </cell>
          <cell r="Q2762" t="str">
            <v>广西大学</v>
          </cell>
          <cell r="R2762" t="str">
            <v>机械工程</v>
          </cell>
          <cell r="S2762">
            <v>44735</v>
          </cell>
          <cell r="T2762" t="str">
            <v>其他</v>
          </cell>
          <cell r="U2762" t="str">
            <v>F</v>
          </cell>
          <cell r="V2762" t="str">
            <v>F</v>
          </cell>
          <cell r="W2762" t="b">
            <v>1</v>
          </cell>
          <cell r="X2762">
            <v>3000</v>
          </cell>
          <cell r="Y2762">
            <v>3000</v>
          </cell>
          <cell r="Z2762" t="b">
            <v>1</v>
          </cell>
          <cell r="AA2762">
            <v>750</v>
          </cell>
          <cell r="AB2762">
            <v>750</v>
          </cell>
          <cell r="AC2762">
            <v>3750</v>
          </cell>
          <cell r="AD2762">
            <v>3750</v>
          </cell>
          <cell r="AE2762">
            <v>44745</v>
          </cell>
          <cell r="AF2762">
            <v>45019</v>
          </cell>
          <cell r="AG2762">
            <v>9</v>
          </cell>
          <cell r="AH2762">
            <v>9</v>
          </cell>
          <cell r="AI2762" t="b">
            <v>1</v>
          </cell>
          <cell r="AJ2762">
            <v>3</v>
          </cell>
          <cell r="AK2762">
            <v>12</v>
          </cell>
          <cell r="AL2762" t="e">
            <v>#N/A</v>
          </cell>
          <cell r="AM2762" t="str">
            <v>202207</v>
          </cell>
          <cell r="AN2762" t="str">
            <v>柳东新区备案
2021年12月3日签订三方协议的应届毕业生</v>
          </cell>
        </row>
        <row r="2763">
          <cell r="B2763" t="str">
            <v>陈佳祺</v>
          </cell>
          <cell r="C2763" t="str">
            <v>男</v>
          </cell>
          <cell r="D2763" t="str">
            <v>汉族</v>
          </cell>
          <cell r="E2763" t="str">
            <v>1999年08月28日</v>
          </cell>
          <cell r="F2763" t="str">
            <v>中国</v>
          </cell>
          <cell r="G2763" t="str">
            <v>身份证</v>
          </cell>
          <cell r="H2763" t="str">
            <v>450222199908283711</v>
          </cell>
          <cell r="I2763" t="str">
            <v>联合汽车电子有限公司柳州分公司</v>
          </cell>
          <cell r="J2763">
            <v>44749</v>
          </cell>
          <cell r="K2763">
            <v>45844</v>
          </cell>
          <cell r="L2763" t="str">
            <v>是</v>
          </cell>
          <cell r="M2763" t="str">
            <v>广西柳州</v>
          </cell>
          <cell r="N2763" t="str">
            <v>企业</v>
          </cell>
          <cell r="O2763" t="str">
            <v>本科</v>
          </cell>
          <cell r="P2763" t="str">
            <v>学士</v>
          </cell>
          <cell r="Q2763" t="str">
            <v>桂林电子科技大学</v>
          </cell>
          <cell r="R2763" t="str">
            <v>机械设计制造及其自动化</v>
          </cell>
          <cell r="S2763">
            <v>44736</v>
          </cell>
          <cell r="T2763" t="str">
            <v>其他</v>
          </cell>
          <cell r="U2763" t="str">
            <v>H</v>
          </cell>
          <cell r="V2763" t="str">
            <v>H</v>
          </cell>
          <cell r="W2763" t="b">
            <v>1</v>
          </cell>
          <cell r="X2763">
            <v>1500</v>
          </cell>
          <cell r="Y2763">
            <v>1500</v>
          </cell>
          <cell r="Z2763" t="b">
            <v>1</v>
          </cell>
          <cell r="AA2763">
            <v>375</v>
          </cell>
          <cell r="AB2763">
            <v>375</v>
          </cell>
          <cell r="AC2763">
            <v>1875</v>
          </cell>
          <cell r="AD2763">
            <v>1875</v>
          </cell>
          <cell r="AE2763">
            <v>44746</v>
          </cell>
          <cell r="AF2763">
            <v>45020</v>
          </cell>
          <cell r="AG2763">
            <v>9</v>
          </cell>
          <cell r="AH2763">
            <v>9</v>
          </cell>
          <cell r="AI2763" t="b">
            <v>1</v>
          </cell>
          <cell r="AJ2763">
            <v>3</v>
          </cell>
          <cell r="AK2763">
            <v>12</v>
          </cell>
          <cell r="AL2763" t="e">
            <v>#N/A</v>
          </cell>
          <cell r="AM2763" t="str">
            <v>202207</v>
          </cell>
          <cell r="AN2763" t="str">
            <v>柳东新区备案
2021年12月6日签订三方协议的应届毕业生</v>
          </cell>
        </row>
        <row r="2764">
          <cell r="B2764" t="str">
            <v>邹抒言</v>
          </cell>
          <cell r="C2764" t="str">
            <v>女</v>
          </cell>
          <cell r="D2764" t="str">
            <v>壮族</v>
          </cell>
          <cell r="E2764" t="str">
            <v>1995年03月10日</v>
          </cell>
          <cell r="F2764" t="str">
            <v>中国</v>
          </cell>
          <cell r="G2764" t="str">
            <v>身份证</v>
          </cell>
          <cell r="H2764" t="str">
            <v>45222319950310252X</v>
          </cell>
          <cell r="I2764" t="str">
            <v>联合汽车电子有限公司柳州分公司</v>
          </cell>
          <cell r="J2764">
            <v>44749</v>
          </cell>
          <cell r="K2764">
            <v>45844</v>
          </cell>
          <cell r="L2764" t="str">
            <v>是</v>
          </cell>
          <cell r="M2764" t="str">
            <v>广西柳州</v>
          </cell>
          <cell r="N2764" t="str">
            <v>企业</v>
          </cell>
          <cell r="O2764" t="str">
            <v>研究生</v>
          </cell>
          <cell r="P2764" t="str">
            <v>硕士</v>
          </cell>
          <cell r="Q2764" t="str">
            <v>广西师范大学</v>
          </cell>
          <cell r="R2764" t="str">
            <v>现代教育技术</v>
          </cell>
          <cell r="S2764">
            <v>44734</v>
          </cell>
          <cell r="T2764" t="str">
            <v>其他</v>
          </cell>
          <cell r="U2764" t="str">
            <v>F</v>
          </cell>
          <cell r="V2764" t="str">
            <v>F</v>
          </cell>
          <cell r="W2764" t="b">
            <v>1</v>
          </cell>
          <cell r="X2764">
            <v>3000</v>
          </cell>
          <cell r="Y2764">
            <v>3000</v>
          </cell>
          <cell r="Z2764" t="b">
            <v>1</v>
          </cell>
          <cell r="AA2764">
            <v>750</v>
          </cell>
          <cell r="AB2764">
            <v>750</v>
          </cell>
          <cell r="AC2764">
            <v>3750</v>
          </cell>
          <cell r="AD2764">
            <v>3750</v>
          </cell>
          <cell r="AE2764">
            <v>44747</v>
          </cell>
          <cell r="AF2764">
            <v>45021</v>
          </cell>
          <cell r="AG2764">
            <v>9</v>
          </cell>
          <cell r="AH2764">
            <v>9</v>
          </cell>
          <cell r="AI2764" t="b">
            <v>1</v>
          </cell>
          <cell r="AJ2764">
            <v>3</v>
          </cell>
          <cell r="AK2764">
            <v>12</v>
          </cell>
          <cell r="AL2764" t="e">
            <v>#N/A</v>
          </cell>
          <cell r="AM2764" t="str">
            <v>202207</v>
          </cell>
          <cell r="AN2764" t="str">
            <v>柳东新区备案
2022年3月14日签订三方协议的应届毕业生</v>
          </cell>
        </row>
        <row r="2765">
          <cell r="B2765" t="str">
            <v>黄姜凌</v>
          </cell>
          <cell r="C2765" t="str">
            <v>男</v>
          </cell>
          <cell r="D2765" t="str">
            <v>壮族</v>
          </cell>
          <cell r="E2765" t="str">
            <v>1994年09月01日</v>
          </cell>
          <cell r="F2765" t="str">
            <v>中国</v>
          </cell>
          <cell r="G2765" t="str">
            <v>身份证</v>
          </cell>
          <cell r="H2765" t="str">
            <v>452231199409014558</v>
          </cell>
          <cell r="I2765" t="str">
            <v>联合汽车电子（柳州）有限公司</v>
          </cell>
          <cell r="J2765">
            <v>44835</v>
          </cell>
          <cell r="K2765">
            <v>45051</v>
          </cell>
          <cell r="L2765" t="str">
            <v>是</v>
          </cell>
          <cell r="M2765" t="str">
            <v>广西柳州</v>
          </cell>
          <cell r="N2765" t="str">
            <v>企业</v>
          </cell>
          <cell r="O2765" t="str">
            <v>本科</v>
          </cell>
          <cell r="P2765" t="str">
            <v>学士</v>
          </cell>
          <cell r="Q2765" t="str">
            <v>湖南大学</v>
          </cell>
          <cell r="R2765" t="str">
            <v>材料科学与工程</v>
          </cell>
          <cell r="S2765">
            <v>42542</v>
          </cell>
          <cell r="T2765" t="str">
            <v>一流建设高校</v>
          </cell>
          <cell r="U2765" t="str">
            <v>G</v>
          </cell>
          <cell r="V2765" t="str">
            <v>G</v>
          </cell>
          <cell r="W2765" t="b">
            <v>1</v>
          </cell>
          <cell r="X2765">
            <v>500</v>
          </cell>
          <cell r="Y2765">
            <v>500</v>
          </cell>
          <cell r="Z2765" t="b">
            <v>1</v>
          </cell>
          <cell r="AA2765">
            <v>125</v>
          </cell>
          <cell r="AB2765">
            <v>125</v>
          </cell>
          <cell r="AC2765">
            <v>625</v>
          </cell>
          <cell r="AD2765">
            <v>625</v>
          </cell>
          <cell r="AE2765">
            <v>43952</v>
          </cell>
          <cell r="AF2765">
            <v>45017</v>
          </cell>
          <cell r="AG2765">
            <v>35</v>
          </cell>
          <cell r="AH2765">
            <v>35</v>
          </cell>
          <cell r="AI2765" t="b">
            <v>1</v>
          </cell>
          <cell r="AJ2765">
            <v>1</v>
          </cell>
          <cell r="AK2765">
            <v>36</v>
          </cell>
          <cell r="AL2765" t="e">
            <v>#N/A</v>
          </cell>
          <cell r="AM2765" t="str">
            <v>201607</v>
          </cell>
          <cell r="AN2765">
            <v>0</v>
          </cell>
        </row>
        <row r="2766">
          <cell r="B2766" t="str">
            <v>兰周俊</v>
          </cell>
          <cell r="C2766" t="str">
            <v>男</v>
          </cell>
          <cell r="D2766" t="str">
            <v>瑶族</v>
          </cell>
          <cell r="E2766" t="str">
            <v>1998年01月21日</v>
          </cell>
          <cell r="F2766" t="str">
            <v>中国</v>
          </cell>
          <cell r="G2766" t="str">
            <v>身份证</v>
          </cell>
          <cell r="H2766" t="str">
            <v>452230199801211015</v>
          </cell>
          <cell r="I2766" t="str">
            <v>联合汽车电子（柳州）有限公司</v>
          </cell>
          <cell r="J2766">
            <v>44835</v>
          </cell>
          <cell r="K2766">
            <v>45844</v>
          </cell>
          <cell r="L2766" t="str">
            <v>是</v>
          </cell>
          <cell r="M2766" t="str">
            <v>广西柳州</v>
          </cell>
          <cell r="N2766" t="str">
            <v>企业</v>
          </cell>
          <cell r="O2766" t="str">
            <v>本科</v>
          </cell>
          <cell r="P2766" t="str">
            <v>学士</v>
          </cell>
          <cell r="Q2766" t="str">
            <v>广西大学</v>
          </cell>
          <cell r="R2766" t="str">
            <v>能源与动力工程</v>
          </cell>
          <cell r="S2766">
            <v>44736</v>
          </cell>
          <cell r="T2766" t="str">
            <v>其他</v>
          </cell>
          <cell r="U2766" t="str">
            <v>H</v>
          </cell>
          <cell r="V2766" t="str">
            <v>H</v>
          </cell>
          <cell r="W2766" t="b">
            <v>1</v>
          </cell>
          <cell r="X2766">
            <v>1500</v>
          </cell>
          <cell r="Y2766">
            <v>1500</v>
          </cell>
          <cell r="Z2766" t="b">
            <v>1</v>
          </cell>
          <cell r="AA2766">
            <v>375</v>
          </cell>
          <cell r="AB2766">
            <v>375</v>
          </cell>
          <cell r="AC2766">
            <v>1875</v>
          </cell>
          <cell r="AD2766">
            <v>1875</v>
          </cell>
          <cell r="AE2766">
            <v>44835</v>
          </cell>
          <cell r="AF2766">
            <v>45017</v>
          </cell>
          <cell r="AG2766">
            <v>6</v>
          </cell>
          <cell r="AH2766">
            <v>6</v>
          </cell>
          <cell r="AI2766" t="b">
            <v>1</v>
          </cell>
          <cell r="AJ2766">
            <v>3</v>
          </cell>
          <cell r="AK2766">
            <v>9</v>
          </cell>
          <cell r="AL2766" t="e">
            <v>#N/A</v>
          </cell>
          <cell r="AM2766" t="str">
            <v>202207</v>
          </cell>
          <cell r="AN2766" t="str">
            <v>柳东新区备案
2021年12月3日签订三方协议的应届毕业生</v>
          </cell>
        </row>
        <row r="2767">
          <cell r="B2767" t="str">
            <v>蓝旺</v>
          </cell>
          <cell r="C2767" t="str">
            <v>男</v>
          </cell>
          <cell r="D2767" t="str">
            <v>壮族</v>
          </cell>
          <cell r="E2767" t="str">
            <v>1999年11月04日</v>
          </cell>
          <cell r="F2767" t="str">
            <v>中国</v>
          </cell>
          <cell r="G2767" t="str">
            <v>身份证</v>
          </cell>
          <cell r="H2767" t="str">
            <v>452231199911040014</v>
          </cell>
          <cell r="I2767" t="str">
            <v>联合汽车电子（柳州）有限公司</v>
          </cell>
          <cell r="J2767">
            <v>44835</v>
          </cell>
          <cell r="K2767">
            <v>45844</v>
          </cell>
          <cell r="L2767" t="str">
            <v>是</v>
          </cell>
          <cell r="M2767" t="str">
            <v>广西柳州</v>
          </cell>
          <cell r="N2767" t="str">
            <v>企业</v>
          </cell>
          <cell r="O2767" t="str">
            <v>本科</v>
          </cell>
          <cell r="P2767" t="str">
            <v>学士</v>
          </cell>
          <cell r="Q2767" t="str">
            <v>桂林电子科技大学</v>
          </cell>
          <cell r="R2767" t="str">
            <v>电气工程及其自动化</v>
          </cell>
          <cell r="S2767">
            <v>44736</v>
          </cell>
          <cell r="T2767" t="str">
            <v>其他</v>
          </cell>
          <cell r="U2767" t="str">
            <v>H</v>
          </cell>
          <cell r="V2767" t="str">
            <v>H</v>
          </cell>
          <cell r="W2767" t="b">
            <v>1</v>
          </cell>
          <cell r="X2767">
            <v>1500</v>
          </cell>
          <cell r="Y2767">
            <v>1500</v>
          </cell>
          <cell r="Z2767" t="b">
            <v>1</v>
          </cell>
          <cell r="AA2767">
            <v>375</v>
          </cell>
          <cell r="AB2767">
            <v>375</v>
          </cell>
          <cell r="AC2767">
            <v>1875</v>
          </cell>
          <cell r="AD2767">
            <v>1875</v>
          </cell>
          <cell r="AE2767">
            <v>44835</v>
          </cell>
          <cell r="AF2767">
            <v>45018</v>
          </cell>
          <cell r="AG2767">
            <v>6</v>
          </cell>
          <cell r="AH2767">
            <v>6</v>
          </cell>
          <cell r="AI2767" t="b">
            <v>1</v>
          </cell>
          <cell r="AJ2767">
            <v>3</v>
          </cell>
          <cell r="AK2767">
            <v>9</v>
          </cell>
          <cell r="AL2767" t="e">
            <v>#N/A</v>
          </cell>
          <cell r="AM2767" t="str">
            <v>202207</v>
          </cell>
          <cell r="AN2767" t="str">
            <v>柳东新区备案
2021年12月7日签订三方协议的应届毕业生</v>
          </cell>
        </row>
        <row r="2768">
          <cell r="B2768" t="str">
            <v>陈雨婕</v>
          </cell>
          <cell r="C2768" t="str">
            <v>女</v>
          </cell>
          <cell r="D2768" t="str">
            <v>瑶族</v>
          </cell>
          <cell r="E2768" t="str">
            <v>1995年06月06日</v>
          </cell>
          <cell r="F2768" t="str">
            <v>中国</v>
          </cell>
          <cell r="G2768" t="str">
            <v>身份证</v>
          </cell>
          <cell r="H2768" t="str">
            <v>452725199506060222</v>
          </cell>
          <cell r="I2768" t="str">
            <v>启迪（柳州）数字教育有限公司</v>
          </cell>
          <cell r="J2768">
            <v>43703</v>
          </cell>
          <cell r="K2768">
            <v>46568</v>
          </cell>
          <cell r="L2768" t="str">
            <v>是</v>
          </cell>
          <cell r="M2768" t="str">
            <v>广西柳州</v>
          </cell>
          <cell r="N2768" t="str">
            <v>企业</v>
          </cell>
          <cell r="O2768" t="str">
            <v>研究生</v>
          </cell>
          <cell r="P2768" t="str">
            <v>硕士</v>
          </cell>
          <cell r="Q2768" t="str">
            <v>北京理工大学</v>
          </cell>
          <cell r="R2768" t="str">
            <v>计算机技术</v>
          </cell>
          <cell r="S2768">
            <v>43634</v>
          </cell>
          <cell r="T2768" t="str">
            <v>一流建设高校</v>
          </cell>
          <cell r="U2768" t="str">
            <v>F</v>
          </cell>
          <cell r="V2768" t="str">
            <v>F</v>
          </cell>
          <cell r="W2768" t="b">
            <v>1</v>
          </cell>
          <cell r="X2768">
            <v>3000</v>
          </cell>
          <cell r="Y2768">
            <v>3000</v>
          </cell>
          <cell r="Z2768" t="b">
            <v>1</v>
          </cell>
          <cell r="AA2768">
            <v>750</v>
          </cell>
          <cell r="AB2768">
            <v>750</v>
          </cell>
          <cell r="AC2768">
            <v>3750</v>
          </cell>
          <cell r="AD2768">
            <v>3750</v>
          </cell>
          <cell r="AE2768">
            <v>43678</v>
          </cell>
          <cell r="AF2768">
            <v>45018</v>
          </cell>
          <cell r="AG2768">
            <v>44</v>
          </cell>
          <cell r="AH2768">
            <v>44</v>
          </cell>
          <cell r="AI2768" t="b">
            <v>1</v>
          </cell>
          <cell r="AJ2768">
            <v>3</v>
          </cell>
          <cell r="AK2768">
            <v>47</v>
          </cell>
          <cell r="AL2768" t="e">
            <v>#N/A</v>
          </cell>
          <cell r="AM2768" t="str">
            <v>201909</v>
          </cell>
          <cell r="AN2768">
            <v>0</v>
          </cell>
        </row>
        <row r="2769">
          <cell r="B2769" t="str">
            <v>莫良珊</v>
          </cell>
          <cell r="C2769" t="str">
            <v>女</v>
          </cell>
          <cell r="D2769" t="str">
            <v>壮族</v>
          </cell>
          <cell r="E2769" t="str">
            <v>1988年12月01日</v>
          </cell>
          <cell r="F2769" t="str">
            <v>中国</v>
          </cell>
          <cell r="G2769" t="str">
            <v>身份证</v>
          </cell>
          <cell r="H2769" t="str">
            <v>452724198812012527</v>
          </cell>
          <cell r="I2769" t="str">
            <v>启迪（柳州）数字教育有限公司</v>
          </cell>
          <cell r="J2769">
            <v>43594</v>
          </cell>
          <cell r="K2769">
            <v>46568</v>
          </cell>
          <cell r="L2769" t="str">
            <v>是</v>
          </cell>
          <cell r="M2769" t="str">
            <v>广西柳州</v>
          </cell>
          <cell r="N2769" t="str">
            <v>企业</v>
          </cell>
          <cell r="O2769" t="str">
            <v>研究生</v>
          </cell>
          <cell r="P2769" t="str">
            <v>硕士</v>
          </cell>
          <cell r="Q2769" t="str">
            <v>大连海事大学</v>
          </cell>
          <cell r="R2769" t="str">
            <v>法律硕士</v>
          </cell>
          <cell r="S2769">
            <v>42914</v>
          </cell>
          <cell r="T2769" t="str">
            <v>其他</v>
          </cell>
          <cell r="U2769" t="str">
            <v>F</v>
          </cell>
          <cell r="V2769" t="str">
            <v>F</v>
          </cell>
          <cell r="W2769" t="b">
            <v>1</v>
          </cell>
          <cell r="X2769">
            <v>3000</v>
          </cell>
          <cell r="Y2769">
            <v>3000</v>
          </cell>
          <cell r="Z2769" t="b">
            <v>1</v>
          </cell>
          <cell r="AA2769">
            <v>750</v>
          </cell>
          <cell r="AB2769">
            <v>750</v>
          </cell>
          <cell r="AC2769">
            <v>3750</v>
          </cell>
          <cell r="AD2769">
            <v>3750</v>
          </cell>
          <cell r="AE2769">
            <v>43586</v>
          </cell>
          <cell r="AF2769">
            <v>45018</v>
          </cell>
          <cell r="AG2769">
            <v>47</v>
          </cell>
          <cell r="AH2769">
            <v>47</v>
          </cell>
          <cell r="AI2769" t="b">
            <v>1</v>
          </cell>
          <cell r="AJ2769">
            <v>3</v>
          </cell>
          <cell r="AK2769">
            <v>50</v>
          </cell>
          <cell r="AL2769" t="e">
            <v>#N/A</v>
          </cell>
          <cell r="AM2769" t="str">
            <v>201905</v>
          </cell>
          <cell r="AN2769">
            <v>0</v>
          </cell>
        </row>
        <row r="2770">
          <cell r="B2770" t="str">
            <v>王磊</v>
          </cell>
          <cell r="C2770" t="str">
            <v>男</v>
          </cell>
          <cell r="D2770" t="str">
            <v>汉族</v>
          </cell>
          <cell r="E2770" t="str">
            <v>1993年10月27日</v>
          </cell>
          <cell r="F2770" t="str">
            <v>中国</v>
          </cell>
          <cell r="G2770" t="str">
            <v>身份证</v>
          </cell>
          <cell r="H2770" t="str">
            <v>230281199310274334</v>
          </cell>
          <cell r="I2770" t="str">
            <v>启迪（柳州）数字教育有限公司</v>
          </cell>
          <cell r="J2770" t="str">
            <v>2019年7月1日</v>
          </cell>
          <cell r="K2770" t="str">
            <v>2027年6月30日</v>
          </cell>
          <cell r="L2770" t="str">
            <v>是</v>
          </cell>
          <cell r="M2770" t="str">
            <v>广西柳州</v>
          </cell>
          <cell r="N2770" t="str">
            <v>企业</v>
          </cell>
          <cell r="O2770" t="str">
            <v>研究生</v>
          </cell>
          <cell r="P2770" t="str">
            <v>硕士</v>
          </cell>
          <cell r="Q2770" t="str">
            <v>东北电力大学</v>
          </cell>
          <cell r="R2770" t="str">
            <v>计算机技术</v>
          </cell>
          <cell r="S2770" t="str">
            <v>2019年6月28日</v>
          </cell>
          <cell r="T2770" t="str">
            <v>其他</v>
          </cell>
          <cell r="U2770" t="str">
            <v>F</v>
          </cell>
          <cell r="V2770" t="str">
            <v>F</v>
          </cell>
          <cell r="W2770" t="b">
            <v>1</v>
          </cell>
          <cell r="X2770">
            <v>3000</v>
          </cell>
          <cell r="Y2770">
            <v>3000</v>
          </cell>
          <cell r="Z2770" t="b">
            <v>1</v>
          </cell>
          <cell r="AA2770">
            <v>750</v>
          </cell>
          <cell r="AB2770">
            <v>750</v>
          </cell>
          <cell r="AC2770">
            <v>3750</v>
          </cell>
          <cell r="AD2770">
            <v>3750</v>
          </cell>
          <cell r="AE2770">
            <v>43647</v>
          </cell>
          <cell r="AF2770">
            <v>45018</v>
          </cell>
          <cell r="AG2770">
            <v>45</v>
          </cell>
          <cell r="AH2770">
            <v>45</v>
          </cell>
          <cell r="AI2770" t="b">
            <v>1</v>
          </cell>
          <cell r="AJ2770">
            <v>3</v>
          </cell>
          <cell r="AK2770">
            <v>48</v>
          </cell>
          <cell r="AL2770" t="e">
            <v>#N/A</v>
          </cell>
          <cell r="AM2770" t="str">
            <v>201907</v>
          </cell>
          <cell r="AN2770">
            <v>0</v>
          </cell>
        </row>
        <row r="2771">
          <cell r="B2771" t="str">
            <v>张联盟</v>
          </cell>
          <cell r="C2771" t="str">
            <v>男</v>
          </cell>
          <cell r="D2771" t="str">
            <v>汉族</v>
          </cell>
          <cell r="E2771" t="str">
            <v>1980年08月08日</v>
          </cell>
          <cell r="F2771" t="str">
            <v>中国</v>
          </cell>
          <cell r="G2771" t="str">
            <v>身份证</v>
          </cell>
          <cell r="H2771" t="str">
            <v>610431198008082239</v>
          </cell>
          <cell r="I2771" t="str">
            <v>启迪（柳州）数字教育有限公司</v>
          </cell>
          <cell r="J2771" t="str">
            <v>2019年5月7日</v>
          </cell>
          <cell r="K2771" t="str">
            <v>2027年6月30日</v>
          </cell>
          <cell r="L2771" t="str">
            <v>是</v>
          </cell>
          <cell r="M2771" t="str">
            <v>广西柳州</v>
          </cell>
          <cell r="N2771" t="str">
            <v>企业</v>
          </cell>
          <cell r="O2771" t="str">
            <v>研究生</v>
          </cell>
          <cell r="P2771" t="str">
            <v>硕士</v>
          </cell>
          <cell r="Q2771" t="str">
            <v>华南理工大学</v>
          </cell>
          <cell r="R2771" t="str">
            <v>机械制造及其自动化</v>
          </cell>
          <cell r="S2771" t="str">
            <v>2012年6月25日</v>
          </cell>
          <cell r="T2771" t="str">
            <v>一流建设高校</v>
          </cell>
          <cell r="U2771" t="str">
            <v>F</v>
          </cell>
          <cell r="V2771" t="str">
            <v>F</v>
          </cell>
          <cell r="W2771" t="b">
            <v>1</v>
          </cell>
          <cell r="X2771">
            <v>3000</v>
          </cell>
          <cell r="Y2771">
            <v>3000</v>
          </cell>
          <cell r="Z2771" t="b">
            <v>1</v>
          </cell>
          <cell r="AA2771">
            <v>750</v>
          </cell>
          <cell r="AB2771">
            <v>750</v>
          </cell>
          <cell r="AC2771">
            <v>3750</v>
          </cell>
          <cell r="AD2771">
            <v>3750</v>
          </cell>
          <cell r="AE2771">
            <v>43586</v>
          </cell>
          <cell r="AF2771">
            <v>45018</v>
          </cell>
          <cell r="AG2771">
            <v>47</v>
          </cell>
          <cell r="AH2771">
            <v>47</v>
          </cell>
          <cell r="AI2771" t="b">
            <v>1</v>
          </cell>
          <cell r="AJ2771">
            <v>3</v>
          </cell>
          <cell r="AK2771">
            <v>50</v>
          </cell>
          <cell r="AL2771" t="e">
            <v>#N/A</v>
          </cell>
          <cell r="AM2771" t="str">
            <v>202001</v>
          </cell>
          <cell r="AN2771">
            <v>0</v>
          </cell>
        </row>
        <row r="2772">
          <cell r="B2772" t="str">
            <v>吴娟</v>
          </cell>
          <cell r="C2772" t="str">
            <v>女</v>
          </cell>
          <cell r="D2772" t="str">
            <v>汉族</v>
          </cell>
          <cell r="E2772" t="str">
            <v>1993年07月08日</v>
          </cell>
          <cell r="F2772" t="str">
            <v>中国</v>
          </cell>
          <cell r="G2772" t="str">
            <v>身份证</v>
          </cell>
          <cell r="H2772" t="str">
            <v>452424199307081220</v>
          </cell>
          <cell r="I2772" t="str">
            <v>启迪（柳州）数字教育有限公司</v>
          </cell>
          <cell r="J2772" t="str">
            <v>2020年7月2日</v>
          </cell>
          <cell r="K2772" t="str">
            <v>2023年7月1日</v>
          </cell>
          <cell r="L2772" t="str">
            <v>是</v>
          </cell>
          <cell r="M2772" t="str">
            <v>广西柳州</v>
          </cell>
          <cell r="N2772" t="str">
            <v>企业</v>
          </cell>
          <cell r="O2772" t="str">
            <v>研究生</v>
          </cell>
          <cell r="P2772" t="str">
            <v>硕士</v>
          </cell>
          <cell r="Q2772" t="str">
            <v>桂林电子科技大学</v>
          </cell>
          <cell r="R2772" t="str">
            <v>信息与通信工程</v>
          </cell>
          <cell r="S2772" t="str">
            <v>2020年6月18日</v>
          </cell>
          <cell r="T2772" t="str">
            <v>其他</v>
          </cell>
          <cell r="U2772" t="str">
            <v>F</v>
          </cell>
          <cell r="V2772" t="str">
            <v>F</v>
          </cell>
          <cell r="W2772" t="b">
            <v>1</v>
          </cell>
          <cell r="X2772">
            <v>3000</v>
          </cell>
          <cell r="Y2772">
            <v>3000</v>
          </cell>
          <cell r="Z2772" t="b">
            <v>1</v>
          </cell>
          <cell r="AA2772">
            <v>750</v>
          </cell>
          <cell r="AB2772">
            <v>750</v>
          </cell>
          <cell r="AC2772">
            <v>3750</v>
          </cell>
          <cell r="AD2772">
            <v>3750</v>
          </cell>
          <cell r="AE2772">
            <v>44013</v>
          </cell>
          <cell r="AF2772">
            <v>45018</v>
          </cell>
          <cell r="AG2772">
            <v>33</v>
          </cell>
          <cell r="AH2772">
            <v>33</v>
          </cell>
          <cell r="AI2772" t="b">
            <v>1</v>
          </cell>
          <cell r="AJ2772">
            <v>3</v>
          </cell>
          <cell r="AK2772">
            <v>36</v>
          </cell>
          <cell r="AL2772" t="e">
            <v>#N/A</v>
          </cell>
          <cell r="AM2772" t="str">
            <v>202007</v>
          </cell>
          <cell r="AN2772">
            <v>0</v>
          </cell>
        </row>
        <row r="2773">
          <cell r="B2773" t="str">
            <v>姜振龙</v>
          </cell>
          <cell r="C2773" t="str">
            <v>男</v>
          </cell>
          <cell r="D2773" t="str">
            <v>汉族</v>
          </cell>
          <cell r="E2773" t="str">
            <v>1993年10月20日</v>
          </cell>
          <cell r="F2773" t="str">
            <v>中国</v>
          </cell>
          <cell r="G2773" t="str">
            <v>身份证</v>
          </cell>
          <cell r="H2773" t="str">
            <v>371122199310203719</v>
          </cell>
          <cell r="I2773" t="str">
            <v>启迪（柳州）数字教育有限公司</v>
          </cell>
          <cell r="J2773" t="str">
            <v>2020年7月3日</v>
          </cell>
          <cell r="K2773" t="str">
            <v>2023年7月2日</v>
          </cell>
          <cell r="L2773" t="str">
            <v>是</v>
          </cell>
          <cell r="M2773" t="str">
            <v>广西柳州</v>
          </cell>
          <cell r="N2773" t="str">
            <v>企业</v>
          </cell>
          <cell r="O2773" t="str">
            <v>研究生</v>
          </cell>
          <cell r="P2773" t="str">
            <v>硕士</v>
          </cell>
          <cell r="Q2773" t="str">
            <v>桂林理工大学</v>
          </cell>
          <cell r="R2773" t="str">
            <v>计算机技术</v>
          </cell>
          <cell r="S2773" t="str">
            <v>2020年1月6日</v>
          </cell>
          <cell r="T2773" t="str">
            <v>其他</v>
          </cell>
          <cell r="U2773" t="str">
            <v>F</v>
          </cell>
          <cell r="V2773" t="str">
            <v>F</v>
          </cell>
          <cell r="W2773" t="b">
            <v>1</v>
          </cell>
          <cell r="X2773">
            <v>3000</v>
          </cell>
          <cell r="Y2773">
            <v>3000</v>
          </cell>
          <cell r="Z2773" t="b">
            <v>1</v>
          </cell>
          <cell r="AA2773">
            <v>750</v>
          </cell>
          <cell r="AB2773">
            <v>750</v>
          </cell>
          <cell r="AC2773">
            <v>3750</v>
          </cell>
          <cell r="AD2773">
            <v>3750</v>
          </cell>
          <cell r="AE2773">
            <v>44014</v>
          </cell>
          <cell r="AF2773">
            <v>45018</v>
          </cell>
          <cell r="AG2773">
            <v>33</v>
          </cell>
          <cell r="AH2773">
            <v>33</v>
          </cell>
          <cell r="AI2773" t="b">
            <v>1</v>
          </cell>
          <cell r="AJ2773">
            <v>3</v>
          </cell>
          <cell r="AK2773">
            <v>36</v>
          </cell>
          <cell r="AL2773" t="e">
            <v>#N/A</v>
          </cell>
          <cell r="AM2773" t="str">
            <v>202007</v>
          </cell>
          <cell r="AN2773">
            <v>0</v>
          </cell>
        </row>
        <row r="2774">
          <cell r="B2774" t="str">
            <v>李明镜</v>
          </cell>
          <cell r="C2774" t="str">
            <v>男</v>
          </cell>
          <cell r="D2774" t="str">
            <v>汉族</v>
          </cell>
          <cell r="E2774" t="str">
            <v>1975年12月23日</v>
          </cell>
          <cell r="F2774" t="str">
            <v>中国</v>
          </cell>
          <cell r="G2774" t="str">
            <v>身份证</v>
          </cell>
          <cell r="H2774" t="str">
            <v>420202197512230410</v>
          </cell>
          <cell r="I2774" t="str">
            <v>启迪（柳州）数字教育有限公司</v>
          </cell>
          <cell r="J2774">
            <v>43770</v>
          </cell>
          <cell r="K2774">
            <v>45596</v>
          </cell>
          <cell r="L2774" t="str">
            <v>是</v>
          </cell>
          <cell r="M2774" t="str">
            <v>广西柳州</v>
          </cell>
          <cell r="N2774" t="str">
            <v>企业</v>
          </cell>
          <cell r="O2774" t="str">
            <v>研究生</v>
          </cell>
          <cell r="P2774" t="str">
            <v>博士</v>
          </cell>
          <cell r="Q2774" t="str">
            <v>上海财经大学</v>
          </cell>
          <cell r="R2774" t="str">
            <v>法律经济学</v>
          </cell>
          <cell r="S2774">
            <v>41935</v>
          </cell>
          <cell r="T2774" t="str">
            <v>其他</v>
          </cell>
          <cell r="U2774" t="str">
            <v>E</v>
          </cell>
          <cell r="V2774" t="str">
            <v>E</v>
          </cell>
          <cell r="W2774" t="b">
            <v>1</v>
          </cell>
          <cell r="X2774">
            <v>4500</v>
          </cell>
          <cell r="Y2774">
            <v>4500</v>
          </cell>
          <cell r="Z2774" t="b">
            <v>1</v>
          </cell>
          <cell r="AA2774">
            <v>1125</v>
          </cell>
          <cell r="AB2774">
            <v>1125</v>
          </cell>
          <cell r="AC2774">
            <v>5625</v>
          </cell>
          <cell r="AD2774">
            <v>5625</v>
          </cell>
          <cell r="AE2774">
            <v>43770</v>
          </cell>
          <cell r="AF2774">
            <v>45018</v>
          </cell>
          <cell r="AG2774">
            <v>41</v>
          </cell>
          <cell r="AH2774">
            <v>41</v>
          </cell>
          <cell r="AI2774" t="b">
            <v>1</v>
          </cell>
          <cell r="AJ2774">
            <v>3</v>
          </cell>
          <cell r="AK2774">
            <v>44</v>
          </cell>
          <cell r="AL2774" t="e">
            <v>#N/A</v>
          </cell>
          <cell r="AM2774" t="str">
            <v>201911</v>
          </cell>
          <cell r="AN2774" t="e">
            <v>#N/A</v>
          </cell>
        </row>
        <row r="2775">
          <cell r="B2775" t="str">
            <v>吴星驰</v>
          </cell>
          <cell r="C2775" t="str">
            <v>男</v>
          </cell>
          <cell r="D2775" t="str">
            <v>汉族</v>
          </cell>
          <cell r="E2775" t="str">
            <v>1990年01月11日</v>
          </cell>
          <cell r="F2775" t="str">
            <v>中国</v>
          </cell>
          <cell r="G2775" t="str">
            <v>身份证</v>
          </cell>
          <cell r="H2775" t="str">
            <v>450205199001110015</v>
          </cell>
          <cell r="I2775" t="str">
            <v>柳州日高汽车水泵有限责任公司</v>
          </cell>
          <cell r="J2775">
            <v>44317</v>
          </cell>
          <cell r="K2775">
            <v>46053</v>
          </cell>
          <cell r="L2775" t="str">
            <v>是</v>
          </cell>
          <cell r="M2775" t="str">
            <v>广西柳州</v>
          </cell>
          <cell r="N2775" t="str">
            <v>企业</v>
          </cell>
          <cell r="O2775" t="str">
            <v>研究生</v>
          </cell>
          <cell r="P2775" t="str">
            <v>硕士</v>
          </cell>
          <cell r="Q2775" t="str">
            <v>伊利诺伊理工学院</v>
          </cell>
          <cell r="R2775" t="str">
            <v>电气与电子工程</v>
          </cell>
          <cell r="S2775">
            <v>42504</v>
          </cell>
          <cell r="T2775" t="str">
            <v>国际一流大学</v>
          </cell>
          <cell r="U2775" t="str">
            <v>F</v>
          </cell>
          <cell r="V2775" t="str">
            <v>F</v>
          </cell>
          <cell r="W2775" t="b">
            <v>1</v>
          </cell>
          <cell r="X2775">
            <v>24000</v>
          </cell>
          <cell r="Y2775">
            <v>24000</v>
          </cell>
          <cell r="Z2775" t="b">
            <v>1</v>
          </cell>
          <cell r="AA2775">
            <v>6000</v>
          </cell>
          <cell r="AB2775">
            <v>6000</v>
          </cell>
          <cell r="AC2775">
            <v>30000</v>
          </cell>
          <cell r="AD2775">
            <v>30000</v>
          </cell>
          <cell r="AE2775">
            <v>44317</v>
          </cell>
          <cell r="AF2775">
            <v>44378</v>
          </cell>
          <cell r="AG2775">
            <v>2</v>
          </cell>
          <cell r="AH2775">
            <v>2</v>
          </cell>
          <cell r="AI2775" t="b">
            <v>1</v>
          </cell>
          <cell r="AJ2775">
            <v>24</v>
          </cell>
          <cell r="AK2775">
            <v>26</v>
          </cell>
          <cell r="AL2775" t="e">
            <v>#N/A</v>
          </cell>
          <cell r="AM2775" t="str">
            <v>201407</v>
          </cell>
          <cell r="AN2775">
            <v>0</v>
          </cell>
          <cell r="AO2775" t="str">
            <v>2021.5-2023.1在柳州日高胶管有限责任工作，2023.2-至今在柳州日高汽车水泵有限责任公司。</v>
          </cell>
        </row>
        <row r="2776">
          <cell r="B2776" t="str">
            <v>杨成贵</v>
          </cell>
          <cell r="C2776" t="str">
            <v>男</v>
          </cell>
          <cell r="D2776" t="str">
            <v>壮族</v>
          </cell>
          <cell r="E2776" t="str">
            <v>1999年03月26日</v>
          </cell>
          <cell r="F2776" t="str">
            <v>中国</v>
          </cell>
          <cell r="G2776" t="str">
            <v>身份证</v>
          </cell>
          <cell r="H2776" t="str">
            <v>450124199903261211</v>
          </cell>
          <cell r="I2776" t="str">
            <v>广西玲珑轮胎有限公司</v>
          </cell>
          <cell r="J2776">
            <v>44748</v>
          </cell>
          <cell r="K2776">
            <v>46573</v>
          </cell>
          <cell r="L2776" t="str">
            <v>是</v>
          </cell>
          <cell r="M2776" t="str">
            <v>广西柳州</v>
          </cell>
          <cell r="N2776" t="str">
            <v>企业</v>
          </cell>
          <cell r="O2776" t="str">
            <v>本科</v>
          </cell>
          <cell r="P2776" t="str">
            <v>学士</v>
          </cell>
          <cell r="Q2776" t="str">
            <v>柳州工学院</v>
          </cell>
          <cell r="R2776" t="str">
            <v>机械设计制造及其自动化</v>
          </cell>
          <cell r="S2776">
            <v>44743</v>
          </cell>
          <cell r="T2776" t="str">
            <v>其他</v>
          </cell>
          <cell r="U2776" t="str">
            <v>H</v>
          </cell>
          <cell r="V2776" t="str">
            <v>H</v>
          </cell>
          <cell r="W2776" t="b">
            <v>1</v>
          </cell>
          <cell r="X2776">
            <v>1500</v>
          </cell>
          <cell r="Y2776">
            <v>1500</v>
          </cell>
          <cell r="Z2776" t="b">
            <v>1</v>
          </cell>
          <cell r="AA2776">
            <v>375</v>
          </cell>
          <cell r="AB2776">
            <v>375</v>
          </cell>
          <cell r="AC2776">
            <v>1875</v>
          </cell>
          <cell r="AD2776">
            <v>1875</v>
          </cell>
          <cell r="AE2776">
            <v>44743</v>
          </cell>
          <cell r="AF2776">
            <v>45018</v>
          </cell>
          <cell r="AG2776">
            <v>9</v>
          </cell>
          <cell r="AH2776">
            <v>9</v>
          </cell>
          <cell r="AI2776" t="b">
            <v>1</v>
          </cell>
          <cell r="AJ2776">
            <v>3</v>
          </cell>
          <cell r="AK2776">
            <v>12</v>
          </cell>
          <cell r="AL2776" t="e">
            <v>#N/A</v>
          </cell>
          <cell r="AM2776" t="str">
            <v>202208</v>
          </cell>
          <cell r="AN2776" t="str">
            <v>柳东新区备案，
2021年12月15日签订三方协议的应届毕业生</v>
          </cell>
        </row>
        <row r="2777">
          <cell r="B2777" t="str">
            <v>杨云</v>
          </cell>
          <cell r="C2777" t="str">
            <v>男</v>
          </cell>
          <cell r="D2777" t="str">
            <v>苗族</v>
          </cell>
          <cell r="E2777" t="str">
            <v>1998年12月14日</v>
          </cell>
          <cell r="F2777" t="str">
            <v>中国</v>
          </cell>
          <cell r="G2777" t="str">
            <v>身份证</v>
          </cell>
          <cell r="H2777" t="str">
            <v>45222919981214641X</v>
          </cell>
          <cell r="I2777" t="str">
            <v>广西玲珑轮胎有限公司</v>
          </cell>
          <cell r="J2777">
            <v>44748</v>
          </cell>
          <cell r="K2777">
            <v>46573</v>
          </cell>
          <cell r="L2777" t="str">
            <v>是</v>
          </cell>
          <cell r="M2777" t="str">
            <v>广西柳州</v>
          </cell>
          <cell r="N2777" t="str">
            <v>企业</v>
          </cell>
          <cell r="O2777" t="str">
            <v>本科</v>
          </cell>
          <cell r="P2777" t="str">
            <v>学士</v>
          </cell>
          <cell r="Q2777" t="str">
            <v>广西科技大学</v>
          </cell>
          <cell r="R2777" t="str">
            <v>机械电子工程</v>
          </cell>
          <cell r="S2777">
            <v>44742</v>
          </cell>
          <cell r="T2777" t="str">
            <v>其他</v>
          </cell>
          <cell r="U2777" t="str">
            <v>H</v>
          </cell>
          <cell r="V2777" t="str">
            <v>H</v>
          </cell>
          <cell r="W2777" t="b">
            <v>1</v>
          </cell>
          <cell r="X2777">
            <v>1500</v>
          </cell>
          <cell r="Y2777">
            <v>1500</v>
          </cell>
          <cell r="Z2777" t="b">
            <v>1</v>
          </cell>
          <cell r="AA2777">
            <v>375</v>
          </cell>
          <cell r="AB2777">
            <v>375</v>
          </cell>
          <cell r="AC2777">
            <v>1875</v>
          </cell>
          <cell r="AD2777">
            <v>1875</v>
          </cell>
          <cell r="AE2777">
            <v>44743</v>
          </cell>
          <cell r="AF2777">
            <v>45018</v>
          </cell>
          <cell r="AG2777">
            <v>9</v>
          </cell>
          <cell r="AH2777">
            <v>9</v>
          </cell>
          <cell r="AI2777" t="b">
            <v>1</v>
          </cell>
          <cell r="AJ2777">
            <v>3</v>
          </cell>
          <cell r="AK2777">
            <v>12</v>
          </cell>
          <cell r="AL2777" t="e">
            <v>#N/A</v>
          </cell>
          <cell r="AM2777" t="str">
            <v>202208</v>
          </cell>
          <cell r="AN2777" t="str">
            <v>柳东新区备案，
2021年12月30日签订三方协议的应届毕业生</v>
          </cell>
        </row>
        <row r="2778">
          <cell r="B2778" t="str">
            <v>杨胜锋</v>
          </cell>
          <cell r="C2778" t="str">
            <v>男</v>
          </cell>
          <cell r="D2778" t="str">
            <v>汉族</v>
          </cell>
          <cell r="E2778" t="str">
            <v>1999年09月15日</v>
          </cell>
          <cell r="F2778" t="str">
            <v>中国</v>
          </cell>
          <cell r="G2778" t="str">
            <v>身份证</v>
          </cell>
          <cell r="H2778" t="str">
            <v>452726199909150819</v>
          </cell>
          <cell r="I2778" t="str">
            <v>广西玲珑轮胎有限公司</v>
          </cell>
          <cell r="J2778">
            <v>44690</v>
          </cell>
          <cell r="K2778">
            <v>46515</v>
          </cell>
          <cell r="L2778" t="str">
            <v>是</v>
          </cell>
          <cell r="M2778" t="str">
            <v>广西柳州</v>
          </cell>
          <cell r="N2778" t="str">
            <v>企业</v>
          </cell>
          <cell r="O2778" t="str">
            <v>本科</v>
          </cell>
          <cell r="P2778" t="str">
            <v>学士</v>
          </cell>
          <cell r="Q2778" t="str">
            <v>柳州工学院</v>
          </cell>
          <cell r="R2778" t="str">
            <v>汽车服务工程</v>
          </cell>
          <cell r="S2778">
            <v>44743</v>
          </cell>
          <cell r="T2778" t="str">
            <v>其他</v>
          </cell>
          <cell r="U2778" t="str">
            <v>H</v>
          </cell>
          <cell r="V2778" t="str">
            <v>H</v>
          </cell>
          <cell r="W2778" t="b">
            <v>1</v>
          </cell>
          <cell r="X2778">
            <v>500</v>
          </cell>
          <cell r="Y2778">
            <v>500</v>
          </cell>
          <cell r="Z2778" t="b">
            <v>1</v>
          </cell>
          <cell r="AA2778">
            <v>125</v>
          </cell>
          <cell r="AB2778">
            <v>125</v>
          </cell>
          <cell r="AC2778">
            <v>625</v>
          </cell>
          <cell r="AD2778">
            <v>625</v>
          </cell>
          <cell r="AE2778">
            <v>44682</v>
          </cell>
          <cell r="AF2778">
            <v>45018</v>
          </cell>
          <cell r="AG2778">
            <v>11</v>
          </cell>
          <cell r="AH2778">
            <v>11</v>
          </cell>
          <cell r="AI2778" t="b">
            <v>1</v>
          </cell>
          <cell r="AJ2778">
            <v>1</v>
          </cell>
          <cell r="AK2778">
            <v>12</v>
          </cell>
          <cell r="AL2778" t="e">
            <v>#N/A</v>
          </cell>
          <cell r="AM2778" t="str">
            <v>202206</v>
          </cell>
          <cell r="AN2778" t="str">
            <v>柳东新区备案，
2021年12月13日签订三方协议的应届毕业生</v>
          </cell>
        </row>
        <row r="2779">
          <cell r="B2779" t="str">
            <v>刘海珍</v>
          </cell>
          <cell r="C2779" t="str">
            <v>女</v>
          </cell>
          <cell r="D2779" t="str">
            <v>汉族</v>
          </cell>
          <cell r="E2779" t="str">
            <v>1999年01月18日</v>
          </cell>
          <cell r="F2779" t="str">
            <v>中国</v>
          </cell>
          <cell r="G2779" t="str">
            <v>身份证</v>
          </cell>
          <cell r="H2779" t="str">
            <v>450127199901184848</v>
          </cell>
          <cell r="I2779" t="str">
            <v>广西玲珑轮胎有限公司</v>
          </cell>
          <cell r="J2779">
            <v>44748</v>
          </cell>
          <cell r="K2779">
            <v>46573</v>
          </cell>
          <cell r="L2779" t="str">
            <v>是</v>
          </cell>
          <cell r="M2779" t="str">
            <v>广西柳州</v>
          </cell>
          <cell r="N2779" t="str">
            <v>企业</v>
          </cell>
          <cell r="O2779" t="str">
            <v>本科</v>
          </cell>
          <cell r="P2779" t="str">
            <v>学士</v>
          </cell>
          <cell r="Q2779" t="str">
            <v>贺州学院</v>
          </cell>
          <cell r="R2779" t="str">
            <v>机械设计制造及其自动化</v>
          </cell>
          <cell r="S2779">
            <v>44742</v>
          </cell>
          <cell r="T2779" t="str">
            <v>其他</v>
          </cell>
          <cell r="U2779" t="str">
            <v>H</v>
          </cell>
          <cell r="V2779" t="str">
            <v>H</v>
          </cell>
          <cell r="W2779" t="b">
            <v>1</v>
          </cell>
          <cell r="X2779">
            <v>1500</v>
          </cell>
          <cell r="Y2779">
            <v>1500</v>
          </cell>
          <cell r="Z2779" t="b">
            <v>1</v>
          </cell>
          <cell r="AA2779">
            <v>375</v>
          </cell>
          <cell r="AB2779">
            <v>375</v>
          </cell>
          <cell r="AC2779">
            <v>1875</v>
          </cell>
          <cell r="AD2779">
            <v>1875</v>
          </cell>
          <cell r="AE2779">
            <v>44743</v>
          </cell>
          <cell r="AF2779">
            <v>45018</v>
          </cell>
          <cell r="AG2779">
            <v>9</v>
          </cell>
          <cell r="AH2779">
            <v>9</v>
          </cell>
          <cell r="AI2779" t="b">
            <v>1</v>
          </cell>
          <cell r="AJ2779">
            <v>3</v>
          </cell>
          <cell r="AK2779">
            <v>12</v>
          </cell>
          <cell r="AL2779" t="e">
            <v>#N/A</v>
          </cell>
          <cell r="AM2779" t="str">
            <v>202208</v>
          </cell>
          <cell r="AN2779" t="str">
            <v>柳东新区备案，
2021年12月20日签订三方协议的应届毕业生</v>
          </cell>
        </row>
        <row r="2780">
          <cell r="B2780" t="str">
            <v>梁丽勉</v>
          </cell>
          <cell r="C2780" t="str">
            <v>女</v>
          </cell>
          <cell r="D2780" t="str">
            <v>壮族</v>
          </cell>
          <cell r="E2780" t="str">
            <v>2000年04月15日</v>
          </cell>
          <cell r="F2780" t="str">
            <v>中国</v>
          </cell>
          <cell r="G2780" t="str">
            <v>身份证</v>
          </cell>
          <cell r="H2780" t="str">
            <v>452730200004153249</v>
          </cell>
          <cell r="I2780" t="str">
            <v>广西玲珑轮胎有限公司</v>
          </cell>
          <cell r="J2780">
            <v>44748</v>
          </cell>
          <cell r="K2780">
            <v>46573</v>
          </cell>
          <cell r="L2780" t="str">
            <v>是</v>
          </cell>
          <cell r="M2780" t="str">
            <v>广西柳州</v>
          </cell>
          <cell r="N2780" t="str">
            <v>企业</v>
          </cell>
          <cell r="O2780" t="str">
            <v>本科</v>
          </cell>
          <cell r="P2780" t="str">
            <v>学士</v>
          </cell>
          <cell r="Q2780" t="str">
            <v>贺州学院</v>
          </cell>
          <cell r="R2780" t="str">
            <v>机械设计制造及其自动化</v>
          </cell>
          <cell r="S2780">
            <v>44742</v>
          </cell>
          <cell r="T2780" t="str">
            <v>其他</v>
          </cell>
          <cell r="U2780" t="str">
            <v>H</v>
          </cell>
          <cell r="V2780" t="str">
            <v>H</v>
          </cell>
          <cell r="W2780" t="b">
            <v>1</v>
          </cell>
          <cell r="X2780">
            <v>1500</v>
          </cell>
          <cell r="Y2780">
            <v>1500</v>
          </cell>
          <cell r="Z2780" t="b">
            <v>1</v>
          </cell>
          <cell r="AA2780">
            <v>375</v>
          </cell>
          <cell r="AB2780">
            <v>375</v>
          </cell>
          <cell r="AC2780">
            <v>1875</v>
          </cell>
          <cell r="AD2780">
            <v>1875</v>
          </cell>
          <cell r="AE2780">
            <v>44743</v>
          </cell>
          <cell r="AF2780">
            <v>45018</v>
          </cell>
          <cell r="AG2780">
            <v>9</v>
          </cell>
          <cell r="AH2780">
            <v>9</v>
          </cell>
          <cell r="AI2780" t="b">
            <v>1</v>
          </cell>
          <cell r="AJ2780">
            <v>3</v>
          </cell>
          <cell r="AK2780">
            <v>12</v>
          </cell>
          <cell r="AL2780" t="e">
            <v>#N/A</v>
          </cell>
          <cell r="AM2780" t="str">
            <v>202208</v>
          </cell>
          <cell r="AN2780" t="str">
            <v>柳东新区备案，
2021年12月20日签订三方协议的应届毕业生</v>
          </cell>
        </row>
        <row r="2781">
          <cell r="B2781" t="str">
            <v>曾丽丹</v>
          </cell>
          <cell r="C2781" t="str">
            <v>女</v>
          </cell>
          <cell r="D2781" t="str">
            <v>瑶族</v>
          </cell>
          <cell r="E2781" t="str">
            <v>1998年02月01日</v>
          </cell>
          <cell r="F2781" t="str">
            <v>中国</v>
          </cell>
          <cell r="G2781" t="str">
            <v>身份证</v>
          </cell>
          <cell r="H2781" t="str">
            <v>452127199802011548</v>
          </cell>
          <cell r="I2781" t="str">
            <v>广西玲珑轮胎有限公司</v>
          </cell>
          <cell r="J2781">
            <v>44748</v>
          </cell>
          <cell r="K2781">
            <v>46573</v>
          </cell>
          <cell r="L2781" t="str">
            <v>是</v>
          </cell>
          <cell r="M2781" t="str">
            <v>广西柳州</v>
          </cell>
          <cell r="N2781" t="str">
            <v>企业</v>
          </cell>
          <cell r="O2781" t="str">
            <v>本科</v>
          </cell>
          <cell r="P2781" t="str">
            <v>学士</v>
          </cell>
          <cell r="Q2781" t="str">
            <v>贺州学院</v>
          </cell>
          <cell r="R2781" t="str">
            <v>机械设计制造及其自动化</v>
          </cell>
          <cell r="S2781">
            <v>44742</v>
          </cell>
          <cell r="T2781" t="str">
            <v>其他</v>
          </cell>
          <cell r="U2781" t="str">
            <v>H</v>
          </cell>
          <cell r="V2781" t="str">
            <v>H</v>
          </cell>
          <cell r="W2781" t="b">
            <v>1</v>
          </cell>
          <cell r="X2781">
            <v>1500</v>
          </cell>
          <cell r="Y2781">
            <v>1500</v>
          </cell>
          <cell r="Z2781" t="b">
            <v>1</v>
          </cell>
          <cell r="AA2781">
            <v>375</v>
          </cell>
          <cell r="AB2781">
            <v>375</v>
          </cell>
          <cell r="AC2781">
            <v>1875</v>
          </cell>
          <cell r="AD2781">
            <v>1875</v>
          </cell>
          <cell r="AE2781">
            <v>44743</v>
          </cell>
          <cell r="AF2781">
            <v>45018</v>
          </cell>
          <cell r="AG2781">
            <v>9</v>
          </cell>
          <cell r="AH2781">
            <v>9</v>
          </cell>
          <cell r="AI2781" t="b">
            <v>1</v>
          </cell>
          <cell r="AJ2781">
            <v>3</v>
          </cell>
          <cell r="AK2781">
            <v>12</v>
          </cell>
          <cell r="AL2781" t="e">
            <v>#N/A</v>
          </cell>
          <cell r="AM2781" t="str">
            <v>202208</v>
          </cell>
          <cell r="AN2781" t="str">
            <v>柳东新区备案，
2021年12月20日签订三方协议的应届毕业生</v>
          </cell>
        </row>
        <row r="2782">
          <cell r="B2782" t="str">
            <v>何潘</v>
          </cell>
          <cell r="C2782" t="str">
            <v>女</v>
          </cell>
          <cell r="D2782" t="str">
            <v>瑶族</v>
          </cell>
          <cell r="E2782" t="str">
            <v>1999年11月01日</v>
          </cell>
          <cell r="F2782" t="str">
            <v>中国</v>
          </cell>
          <cell r="G2782" t="str">
            <v>身份证</v>
          </cell>
          <cell r="H2782" t="str">
            <v>431125199911010926</v>
          </cell>
          <cell r="I2782" t="str">
            <v>柳州一阳科技股份有限公司</v>
          </cell>
          <cell r="J2782">
            <v>44743</v>
          </cell>
          <cell r="K2782">
            <v>45838</v>
          </cell>
          <cell r="L2782" t="str">
            <v>是</v>
          </cell>
          <cell r="M2782" t="str">
            <v>广西柳州</v>
          </cell>
          <cell r="N2782" t="str">
            <v>企业</v>
          </cell>
          <cell r="O2782" t="str">
            <v>本科</v>
          </cell>
          <cell r="P2782" t="str">
            <v>学士</v>
          </cell>
          <cell r="Q2782" t="str">
            <v>湖南工业大学科技学院</v>
          </cell>
          <cell r="R2782" t="str">
            <v>财务管理</v>
          </cell>
          <cell r="S2782">
            <v>44727</v>
          </cell>
          <cell r="T2782" t="str">
            <v>其他</v>
          </cell>
          <cell r="U2782" t="str">
            <v>H</v>
          </cell>
          <cell r="V2782" t="str">
            <v>H</v>
          </cell>
          <cell r="W2782" t="b">
            <v>1</v>
          </cell>
          <cell r="X2782">
            <v>1500</v>
          </cell>
          <cell r="Y2782">
            <v>1500</v>
          </cell>
          <cell r="Z2782" t="b">
            <v>1</v>
          </cell>
          <cell r="AA2782">
            <v>375</v>
          </cell>
          <cell r="AB2782">
            <v>375</v>
          </cell>
          <cell r="AC2782">
            <v>1875</v>
          </cell>
          <cell r="AD2782">
            <v>1875</v>
          </cell>
          <cell r="AE2782">
            <v>44743</v>
          </cell>
          <cell r="AF2782">
            <v>45017</v>
          </cell>
          <cell r="AG2782">
            <v>9</v>
          </cell>
          <cell r="AH2782">
            <v>9</v>
          </cell>
          <cell r="AI2782" t="b">
            <v>1</v>
          </cell>
          <cell r="AJ2782">
            <v>3</v>
          </cell>
          <cell r="AK2782">
            <v>12</v>
          </cell>
          <cell r="AL2782" t="e">
            <v>#N/A</v>
          </cell>
          <cell r="AM2782" t="str">
            <v>202207</v>
          </cell>
          <cell r="AN2782" t="str">
            <v>柳东新区备案
2021年11月23日签订三方协议的应届毕业生</v>
          </cell>
        </row>
        <row r="2783">
          <cell r="B2783" t="str">
            <v>莫明雪</v>
          </cell>
          <cell r="C2783" t="str">
            <v>女</v>
          </cell>
          <cell r="D2783" t="str">
            <v>壮族</v>
          </cell>
          <cell r="E2783" t="str">
            <v>1999年01月01日</v>
          </cell>
          <cell r="F2783" t="str">
            <v>中国</v>
          </cell>
          <cell r="G2783" t="str">
            <v>身份证</v>
          </cell>
          <cell r="H2783" t="str">
            <v>45222319990101252X</v>
          </cell>
          <cell r="I2783" t="str">
            <v>柳州一阳科技股份有限公司</v>
          </cell>
          <cell r="J2783">
            <v>44743</v>
          </cell>
          <cell r="K2783">
            <v>45838</v>
          </cell>
          <cell r="L2783" t="str">
            <v>是</v>
          </cell>
          <cell r="M2783" t="str">
            <v>广西柳州</v>
          </cell>
          <cell r="N2783" t="str">
            <v>企业</v>
          </cell>
          <cell r="O2783" t="str">
            <v>本科</v>
          </cell>
          <cell r="P2783" t="str">
            <v>学士</v>
          </cell>
          <cell r="Q2783" t="str">
            <v>桂林理工大学博文管理学院</v>
          </cell>
          <cell r="R2783" t="str">
            <v>财务管理</v>
          </cell>
          <cell r="S2783">
            <v>44742</v>
          </cell>
          <cell r="T2783" t="str">
            <v>其他</v>
          </cell>
          <cell r="U2783" t="str">
            <v>H</v>
          </cell>
          <cell r="V2783" t="str">
            <v>H</v>
          </cell>
          <cell r="W2783" t="b">
            <v>1</v>
          </cell>
          <cell r="X2783">
            <v>1500</v>
          </cell>
          <cell r="Y2783">
            <v>1500</v>
          </cell>
          <cell r="Z2783" t="b">
            <v>1</v>
          </cell>
          <cell r="AA2783">
            <v>375</v>
          </cell>
          <cell r="AB2783">
            <v>375</v>
          </cell>
          <cell r="AC2783">
            <v>1875</v>
          </cell>
          <cell r="AD2783">
            <v>1875</v>
          </cell>
          <cell r="AE2783">
            <v>44743</v>
          </cell>
          <cell r="AF2783">
            <v>45017</v>
          </cell>
          <cell r="AG2783">
            <v>9</v>
          </cell>
          <cell r="AH2783">
            <v>9</v>
          </cell>
          <cell r="AI2783" t="b">
            <v>1</v>
          </cell>
          <cell r="AJ2783">
            <v>3</v>
          </cell>
          <cell r="AK2783">
            <v>12</v>
          </cell>
          <cell r="AL2783" t="e">
            <v>#N/A</v>
          </cell>
          <cell r="AM2783" t="str">
            <v>202207</v>
          </cell>
          <cell r="AN2783" t="str">
            <v>柳东新区备案
2022年1月24日签订三方协议的应届毕业生</v>
          </cell>
        </row>
        <row r="2784">
          <cell r="B2784" t="str">
            <v>郭立伟</v>
          </cell>
          <cell r="C2784" t="str">
            <v>男</v>
          </cell>
          <cell r="D2784" t="str">
            <v>汉族</v>
          </cell>
          <cell r="E2784" t="str">
            <v>1973年10月30日</v>
          </cell>
          <cell r="F2784" t="str">
            <v>中国</v>
          </cell>
          <cell r="G2784" t="str">
            <v>身份证</v>
          </cell>
          <cell r="H2784" t="str">
            <v>130602197310301017</v>
          </cell>
          <cell r="I2784" t="str">
            <v>中国共产党柳州市委员会党校</v>
          </cell>
          <cell r="J2784" t="str">
            <v>2020年5月</v>
          </cell>
          <cell r="K2784" t="str">
            <v>无限期</v>
          </cell>
          <cell r="L2784" t="str">
            <v>是</v>
          </cell>
          <cell r="M2784" t="str">
            <v>广西柳州</v>
          </cell>
          <cell r="N2784" t="str">
            <v>学校</v>
          </cell>
          <cell r="O2784" t="str">
            <v>研究生</v>
          </cell>
          <cell r="P2784" t="str">
            <v>博士</v>
          </cell>
          <cell r="Q2784" t="str">
            <v>东北林业大学</v>
          </cell>
          <cell r="R2784" t="str">
            <v>林业经济管理</v>
          </cell>
          <cell r="S2784">
            <v>42543</v>
          </cell>
          <cell r="T2784" t="str">
            <v>其他</v>
          </cell>
          <cell r="U2784" t="str">
            <v>D</v>
          </cell>
          <cell r="V2784" t="str">
            <v>D</v>
          </cell>
          <cell r="W2784" t="b">
            <v>1</v>
          </cell>
          <cell r="X2784">
            <v>22500</v>
          </cell>
          <cell r="Y2784">
            <v>22500</v>
          </cell>
          <cell r="Z2784" t="b">
            <v>1</v>
          </cell>
          <cell r="AA2784">
            <v>5625</v>
          </cell>
          <cell r="AB2784">
            <v>5625</v>
          </cell>
          <cell r="AC2784">
            <v>28125</v>
          </cell>
          <cell r="AD2784">
            <v>28125</v>
          </cell>
          <cell r="AE2784">
            <v>43952</v>
          </cell>
          <cell r="AF2784">
            <v>44652</v>
          </cell>
          <cell r="AG2784">
            <v>23</v>
          </cell>
          <cell r="AH2784">
            <v>23</v>
          </cell>
          <cell r="AI2784" t="b">
            <v>1</v>
          </cell>
          <cell r="AJ2784">
            <v>15</v>
          </cell>
          <cell r="AK2784">
            <v>38</v>
          </cell>
          <cell r="AL2784" t="e">
            <v>#N/A</v>
          </cell>
          <cell r="AM2784" t="str">
            <v>199407</v>
          </cell>
          <cell r="AN2784" t="e">
            <v>#N/A</v>
          </cell>
        </row>
        <row r="2785">
          <cell r="B2785" t="str">
            <v>莫德惠</v>
          </cell>
          <cell r="C2785" t="str">
            <v>男</v>
          </cell>
          <cell r="D2785" t="str">
            <v>瑶族</v>
          </cell>
          <cell r="E2785" t="str">
            <v>1986年09月02日</v>
          </cell>
          <cell r="F2785" t="str">
            <v>中国</v>
          </cell>
          <cell r="G2785" t="str">
            <v>身份证</v>
          </cell>
          <cell r="H2785" t="str">
            <v>450330198609021632</v>
          </cell>
          <cell r="I2785" t="str">
            <v>中国共产党柳州市委员会党校</v>
          </cell>
          <cell r="J2785" t="str">
            <v>2020年5月</v>
          </cell>
          <cell r="K2785" t="str">
            <v>无限期</v>
          </cell>
          <cell r="L2785" t="str">
            <v>是</v>
          </cell>
          <cell r="M2785" t="str">
            <v>广西柳州</v>
          </cell>
          <cell r="N2785" t="str">
            <v>学校</v>
          </cell>
          <cell r="O2785" t="str">
            <v>研究生</v>
          </cell>
          <cell r="P2785" t="str">
            <v>博士</v>
          </cell>
          <cell r="Q2785" t="str">
            <v>中山大学</v>
          </cell>
          <cell r="R2785" t="str">
            <v>中国史</v>
          </cell>
          <cell r="S2785">
            <v>43819</v>
          </cell>
          <cell r="T2785" t="str">
            <v>一流建设高校</v>
          </cell>
          <cell r="U2785" t="str">
            <v>E</v>
          </cell>
          <cell r="V2785" t="str">
            <v>E</v>
          </cell>
          <cell r="W2785" t="b">
            <v>1</v>
          </cell>
          <cell r="X2785">
            <v>22500</v>
          </cell>
          <cell r="Y2785">
            <v>22500</v>
          </cell>
          <cell r="Z2785" t="b">
            <v>1</v>
          </cell>
          <cell r="AA2785">
            <v>5625</v>
          </cell>
          <cell r="AB2785">
            <v>5625</v>
          </cell>
          <cell r="AC2785">
            <v>28125</v>
          </cell>
          <cell r="AD2785">
            <v>28125</v>
          </cell>
          <cell r="AE2785">
            <v>43952</v>
          </cell>
          <cell r="AF2785">
            <v>44652</v>
          </cell>
          <cell r="AG2785">
            <v>23</v>
          </cell>
          <cell r="AH2785">
            <v>23</v>
          </cell>
          <cell r="AI2785" t="b">
            <v>1</v>
          </cell>
          <cell r="AJ2785">
            <v>15</v>
          </cell>
          <cell r="AK2785">
            <v>38</v>
          </cell>
          <cell r="AL2785" t="e">
            <v>#N/A</v>
          </cell>
          <cell r="AM2785" t="str">
            <v>202006</v>
          </cell>
          <cell r="AN2785" t="e">
            <v>#N/A</v>
          </cell>
        </row>
        <row r="2786">
          <cell r="B2786" t="str">
            <v>陈晨</v>
          </cell>
          <cell r="C2786" t="str">
            <v>女</v>
          </cell>
          <cell r="D2786" t="str">
            <v>汉族</v>
          </cell>
          <cell r="E2786" t="str">
            <v>1986年09月20日</v>
          </cell>
          <cell r="F2786" t="str">
            <v>中国</v>
          </cell>
          <cell r="G2786" t="str">
            <v>身份证</v>
          </cell>
          <cell r="H2786" t="str">
            <v>450205198609200428</v>
          </cell>
          <cell r="I2786" t="str">
            <v>中国共产党柳州市委员会党校</v>
          </cell>
          <cell r="J2786" t="str">
            <v>2020年7月</v>
          </cell>
          <cell r="K2786" t="str">
            <v>无限期</v>
          </cell>
          <cell r="L2786" t="str">
            <v>是</v>
          </cell>
          <cell r="M2786" t="str">
            <v>广西柳州</v>
          </cell>
          <cell r="N2786" t="str">
            <v>学校</v>
          </cell>
          <cell r="O2786" t="str">
            <v>研究生</v>
          </cell>
          <cell r="P2786" t="str">
            <v>硕士</v>
          </cell>
          <cell r="Q2786" t="str">
            <v>广西大学</v>
          </cell>
          <cell r="R2786" t="str">
            <v>法律硕士</v>
          </cell>
          <cell r="S2786">
            <v>41455</v>
          </cell>
          <cell r="T2786" t="str">
            <v>其他</v>
          </cell>
          <cell r="U2786" t="str">
            <v>F</v>
          </cell>
          <cell r="V2786" t="str">
            <v>F</v>
          </cell>
          <cell r="W2786" t="b">
            <v>1</v>
          </cell>
          <cell r="X2786">
            <v>15000</v>
          </cell>
          <cell r="Y2786">
            <v>15000</v>
          </cell>
          <cell r="Z2786" t="b">
            <v>1</v>
          </cell>
          <cell r="AA2786">
            <v>3750</v>
          </cell>
          <cell r="AB2786">
            <v>3750</v>
          </cell>
          <cell r="AC2786">
            <v>18750</v>
          </cell>
          <cell r="AD2786">
            <v>18750</v>
          </cell>
          <cell r="AE2786">
            <v>44013</v>
          </cell>
          <cell r="AF2786">
            <v>44652</v>
          </cell>
          <cell r="AG2786">
            <v>21</v>
          </cell>
          <cell r="AH2786">
            <v>21</v>
          </cell>
          <cell r="AI2786" t="b">
            <v>1</v>
          </cell>
          <cell r="AJ2786">
            <v>15</v>
          </cell>
          <cell r="AK2786">
            <v>36</v>
          </cell>
          <cell r="AL2786" t="e">
            <v>#N/A</v>
          </cell>
          <cell r="AM2786" t="str">
            <v>202007</v>
          </cell>
          <cell r="AN2786">
            <v>0</v>
          </cell>
        </row>
        <row r="2787">
          <cell r="B2787" t="str">
            <v>覃淑婷</v>
          </cell>
          <cell r="C2787" t="str">
            <v>女</v>
          </cell>
          <cell r="D2787" t="str">
            <v>壮族</v>
          </cell>
          <cell r="E2787" t="str">
            <v>1995年05月28日</v>
          </cell>
          <cell r="F2787" t="str">
            <v>中国</v>
          </cell>
          <cell r="G2787" t="str">
            <v>身份证</v>
          </cell>
          <cell r="H2787" t="str">
            <v>452731199505280028</v>
          </cell>
          <cell r="I2787" t="str">
            <v>中国共产党柳州市委员会党校</v>
          </cell>
          <cell r="J2787" t="str">
            <v>2020年9月</v>
          </cell>
          <cell r="K2787" t="str">
            <v>无限期</v>
          </cell>
          <cell r="L2787" t="str">
            <v>是</v>
          </cell>
          <cell r="M2787" t="str">
            <v>广西柳州</v>
          </cell>
          <cell r="N2787" t="str">
            <v>学校</v>
          </cell>
          <cell r="O2787" t="str">
            <v>研究生</v>
          </cell>
          <cell r="P2787" t="str">
            <v>硕士</v>
          </cell>
          <cell r="Q2787" t="str">
            <v>广西民族大学</v>
          </cell>
          <cell r="R2787" t="str">
            <v>国际关系</v>
          </cell>
          <cell r="S2787">
            <v>43998</v>
          </cell>
          <cell r="T2787" t="str">
            <v>其他</v>
          </cell>
          <cell r="U2787" t="str">
            <v>F</v>
          </cell>
          <cell r="V2787" t="str">
            <v>F</v>
          </cell>
          <cell r="W2787" t="b">
            <v>1</v>
          </cell>
          <cell r="X2787">
            <v>15000</v>
          </cell>
          <cell r="Y2787">
            <v>15000</v>
          </cell>
          <cell r="Z2787" t="b">
            <v>1</v>
          </cell>
          <cell r="AA2787">
            <v>3750</v>
          </cell>
          <cell r="AB2787">
            <v>3750</v>
          </cell>
          <cell r="AC2787">
            <v>18750</v>
          </cell>
          <cell r="AD2787">
            <v>18750</v>
          </cell>
          <cell r="AE2787">
            <v>44075</v>
          </cell>
          <cell r="AF2787">
            <v>44652</v>
          </cell>
          <cell r="AG2787">
            <v>19</v>
          </cell>
          <cell r="AH2787">
            <v>19</v>
          </cell>
          <cell r="AI2787" t="b">
            <v>1</v>
          </cell>
          <cell r="AJ2787">
            <v>15</v>
          </cell>
          <cell r="AK2787">
            <v>34</v>
          </cell>
          <cell r="AL2787" t="e">
            <v>#N/A</v>
          </cell>
          <cell r="AM2787" t="str">
            <v>202009</v>
          </cell>
          <cell r="AN2787">
            <v>0</v>
          </cell>
        </row>
        <row r="2788">
          <cell r="B2788" t="str">
            <v>张宁</v>
          </cell>
          <cell r="C2788" t="str">
            <v>女</v>
          </cell>
          <cell r="D2788" t="str">
            <v>瑶族</v>
          </cell>
          <cell r="E2788" t="str">
            <v>1995年08月09日</v>
          </cell>
          <cell r="F2788" t="str">
            <v>中国</v>
          </cell>
          <cell r="G2788" t="str">
            <v>身份证</v>
          </cell>
          <cell r="H2788" t="str">
            <v>452229199508093827</v>
          </cell>
          <cell r="I2788" t="str">
            <v>中国共产党柳州市委员会党校</v>
          </cell>
          <cell r="J2788" t="str">
            <v>2020年9月</v>
          </cell>
          <cell r="K2788" t="str">
            <v>无限期</v>
          </cell>
          <cell r="L2788" t="str">
            <v>是</v>
          </cell>
          <cell r="M2788" t="str">
            <v>广西柳州</v>
          </cell>
          <cell r="N2788" t="str">
            <v>学校</v>
          </cell>
          <cell r="O2788" t="str">
            <v>研究生</v>
          </cell>
          <cell r="P2788" t="str">
            <v>硕士</v>
          </cell>
          <cell r="Q2788" t="str">
            <v>广西民族大学</v>
          </cell>
          <cell r="R2788" t="str">
            <v>政治学理论</v>
          </cell>
          <cell r="S2788">
            <v>43998</v>
          </cell>
          <cell r="T2788" t="str">
            <v>其他</v>
          </cell>
          <cell r="U2788" t="str">
            <v>F</v>
          </cell>
          <cell r="V2788" t="str">
            <v>F</v>
          </cell>
          <cell r="W2788" t="b">
            <v>1</v>
          </cell>
          <cell r="X2788">
            <v>15000</v>
          </cell>
          <cell r="Y2788">
            <v>15000</v>
          </cell>
          <cell r="Z2788" t="b">
            <v>1</v>
          </cell>
          <cell r="AA2788">
            <v>3750</v>
          </cell>
          <cell r="AB2788">
            <v>3750</v>
          </cell>
          <cell r="AC2788">
            <v>18750</v>
          </cell>
          <cell r="AD2788">
            <v>18750</v>
          </cell>
          <cell r="AE2788">
            <v>44076</v>
          </cell>
          <cell r="AF2788">
            <v>44652</v>
          </cell>
          <cell r="AG2788">
            <v>19</v>
          </cell>
          <cell r="AH2788">
            <v>19</v>
          </cell>
          <cell r="AI2788" t="b">
            <v>1</v>
          </cell>
          <cell r="AJ2788">
            <v>15</v>
          </cell>
          <cell r="AK2788">
            <v>34</v>
          </cell>
          <cell r="AL2788" t="e">
            <v>#N/A</v>
          </cell>
          <cell r="AM2788" t="str">
            <v>202009</v>
          </cell>
          <cell r="AN2788">
            <v>0</v>
          </cell>
        </row>
        <row r="2789">
          <cell r="B2789" t="str">
            <v>刘全闯</v>
          </cell>
          <cell r="C2789" t="str">
            <v>男</v>
          </cell>
          <cell r="D2789" t="str">
            <v>汉族</v>
          </cell>
          <cell r="E2789" t="str">
            <v>1990年12月21日</v>
          </cell>
          <cell r="F2789" t="str">
            <v>中国</v>
          </cell>
          <cell r="G2789" t="str">
            <v>身份证</v>
          </cell>
          <cell r="H2789" t="str">
            <v>372925199012210519</v>
          </cell>
          <cell r="I2789" t="str">
            <v>中国共产党柳州市委员会党校</v>
          </cell>
          <cell r="J2789" t="str">
            <v>2020年9月</v>
          </cell>
          <cell r="K2789" t="str">
            <v>无限期</v>
          </cell>
          <cell r="L2789" t="str">
            <v>是</v>
          </cell>
          <cell r="M2789" t="str">
            <v>广西柳州</v>
          </cell>
          <cell r="N2789" t="str">
            <v>学校</v>
          </cell>
          <cell r="O2789" t="str">
            <v>研究生</v>
          </cell>
          <cell r="P2789" t="str">
            <v>硕士</v>
          </cell>
          <cell r="Q2789" t="str">
            <v>西北师范大学</v>
          </cell>
          <cell r="R2789" t="str">
            <v>马克思主义哲学</v>
          </cell>
          <cell r="S2789">
            <v>44004</v>
          </cell>
          <cell r="T2789" t="str">
            <v>其他</v>
          </cell>
          <cell r="U2789" t="str">
            <v>F</v>
          </cell>
          <cell r="V2789" t="str">
            <v>F</v>
          </cell>
          <cell r="W2789" t="b">
            <v>1</v>
          </cell>
          <cell r="X2789">
            <v>15000</v>
          </cell>
          <cell r="Y2789">
            <v>15000</v>
          </cell>
          <cell r="Z2789" t="b">
            <v>1</v>
          </cell>
          <cell r="AA2789">
            <v>3750</v>
          </cell>
          <cell r="AB2789">
            <v>3750</v>
          </cell>
          <cell r="AC2789">
            <v>18750</v>
          </cell>
          <cell r="AD2789">
            <v>18750</v>
          </cell>
          <cell r="AE2789">
            <v>44077</v>
          </cell>
          <cell r="AF2789">
            <v>44652</v>
          </cell>
          <cell r="AG2789">
            <v>19</v>
          </cell>
          <cell r="AH2789">
            <v>19</v>
          </cell>
          <cell r="AI2789" t="b">
            <v>1</v>
          </cell>
          <cell r="AJ2789">
            <v>15</v>
          </cell>
          <cell r="AK2789">
            <v>34</v>
          </cell>
          <cell r="AL2789" t="e">
            <v>#N/A</v>
          </cell>
          <cell r="AM2789" t="str">
            <v>202009</v>
          </cell>
          <cell r="AN2789">
            <v>0</v>
          </cell>
        </row>
        <row r="2790">
          <cell r="B2790" t="str">
            <v>舒茂林</v>
          </cell>
          <cell r="C2790" t="str">
            <v>女</v>
          </cell>
          <cell r="D2790" t="str">
            <v>汉族</v>
          </cell>
          <cell r="E2790" t="str">
            <v>1994年08月10日</v>
          </cell>
          <cell r="F2790" t="str">
            <v>中国</v>
          </cell>
          <cell r="G2790" t="str">
            <v>身份证</v>
          </cell>
          <cell r="H2790" t="str">
            <v>500381199408102021</v>
          </cell>
          <cell r="I2790" t="str">
            <v>中国共产党柳州市委员会党校</v>
          </cell>
          <cell r="J2790" t="str">
            <v>2020年9月</v>
          </cell>
          <cell r="K2790" t="str">
            <v>无限期</v>
          </cell>
          <cell r="L2790" t="str">
            <v>是</v>
          </cell>
          <cell r="M2790" t="str">
            <v>广西柳州</v>
          </cell>
          <cell r="N2790" t="str">
            <v>学校</v>
          </cell>
          <cell r="O2790" t="str">
            <v>研究生</v>
          </cell>
          <cell r="P2790" t="str">
            <v>硕士</v>
          </cell>
          <cell r="Q2790" t="str">
            <v>广西师范大学</v>
          </cell>
          <cell r="R2790" t="str">
            <v>法律（非法学）</v>
          </cell>
          <cell r="S2790">
            <v>44000</v>
          </cell>
          <cell r="T2790" t="str">
            <v>其他</v>
          </cell>
          <cell r="U2790" t="str">
            <v>F</v>
          </cell>
          <cell r="V2790" t="str">
            <v>F</v>
          </cell>
          <cell r="W2790" t="b">
            <v>1</v>
          </cell>
          <cell r="X2790">
            <v>15000</v>
          </cell>
          <cell r="Y2790">
            <v>15000</v>
          </cell>
          <cell r="Z2790" t="b">
            <v>1</v>
          </cell>
          <cell r="AA2790">
            <v>3750</v>
          </cell>
          <cell r="AB2790">
            <v>3750</v>
          </cell>
          <cell r="AC2790">
            <v>18750</v>
          </cell>
          <cell r="AD2790">
            <v>18750</v>
          </cell>
          <cell r="AE2790">
            <v>44078</v>
          </cell>
          <cell r="AF2790">
            <v>44652</v>
          </cell>
          <cell r="AG2790">
            <v>19</v>
          </cell>
          <cell r="AH2790">
            <v>19</v>
          </cell>
          <cell r="AI2790" t="b">
            <v>1</v>
          </cell>
          <cell r="AJ2790">
            <v>15</v>
          </cell>
          <cell r="AK2790">
            <v>34</v>
          </cell>
          <cell r="AL2790" t="e">
            <v>#N/A</v>
          </cell>
          <cell r="AM2790" t="str">
            <v>202009</v>
          </cell>
          <cell r="AN2790">
            <v>0</v>
          </cell>
        </row>
        <row r="2791">
          <cell r="B2791" t="str">
            <v>莫韦宇</v>
          </cell>
          <cell r="C2791" t="str">
            <v>女</v>
          </cell>
          <cell r="D2791" t="str">
            <v>壮族</v>
          </cell>
          <cell r="E2791" t="str">
            <v>1995年07月05日</v>
          </cell>
          <cell r="F2791" t="str">
            <v>中国</v>
          </cell>
          <cell r="G2791" t="str">
            <v>身份证</v>
          </cell>
          <cell r="H2791" t="str">
            <v>452231199507051029</v>
          </cell>
          <cell r="I2791" t="str">
            <v>中国共产党柳州市委员会党校</v>
          </cell>
          <cell r="J2791" t="str">
            <v>2020年9月</v>
          </cell>
          <cell r="K2791" t="str">
            <v>无限期</v>
          </cell>
          <cell r="L2791" t="str">
            <v>是</v>
          </cell>
          <cell r="M2791" t="str">
            <v>广西柳州</v>
          </cell>
          <cell r="N2791" t="str">
            <v>学校</v>
          </cell>
          <cell r="O2791" t="str">
            <v>研究生</v>
          </cell>
          <cell r="P2791" t="str">
            <v>硕士</v>
          </cell>
          <cell r="Q2791" t="str">
            <v>广西师范大学</v>
          </cell>
          <cell r="R2791" t="str">
            <v>政治学</v>
          </cell>
          <cell r="S2791">
            <v>44000</v>
          </cell>
          <cell r="T2791" t="str">
            <v>其他</v>
          </cell>
          <cell r="U2791" t="str">
            <v>F</v>
          </cell>
          <cell r="V2791" t="str">
            <v>F</v>
          </cell>
          <cell r="W2791" t="b">
            <v>1</v>
          </cell>
          <cell r="X2791">
            <v>15000</v>
          </cell>
          <cell r="Y2791">
            <v>15000</v>
          </cell>
          <cell r="Z2791" t="b">
            <v>1</v>
          </cell>
          <cell r="AA2791">
            <v>3750</v>
          </cell>
          <cell r="AB2791">
            <v>3750</v>
          </cell>
          <cell r="AC2791">
            <v>18750</v>
          </cell>
          <cell r="AD2791">
            <v>18750</v>
          </cell>
          <cell r="AE2791">
            <v>44079</v>
          </cell>
          <cell r="AF2791">
            <v>44652</v>
          </cell>
          <cell r="AG2791">
            <v>19</v>
          </cell>
          <cell r="AH2791">
            <v>19</v>
          </cell>
          <cell r="AI2791" t="b">
            <v>1</v>
          </cell>
          <cell r="AJ2791">
            <v>15</v>
          </cell>
          <cell r="AK2791">
            <v>34</v>
          </cell>
          <cell r="AL2791" t="e">
            <v>#N/A</v>
          </cell>
          <cell r="AM2791" t="str">
            <v>202009</v>
          </cell>
          <cell r="AN2791">
            <v>0</v>
          </cell>
        </row>
        <row r="2792">
          <cell r="B2792" t="str">
            <v>欧洋洋</v>
          </cell>
          <cell r="C2792" t="str">
            <v>女</v>
          </cell>
          <cell r="D2792" t="str">
            <v>侗族</v>
          </cell>
          <cell r="E2792" t="str">
            <v>1996年06月29日</v>
          </cell>
          <cell r="F2792" t="str">
            <v>中国</v>
          </cell>
          <cell r="G2792" t="str">
            <v>身份证</v>
          </cell>
          <cell r="H2792" t="str">
            <v>450328199606290020</v>
          </cell>
          <cell r="I2792" t="str">
            <v>柳州铁一中学（初中部）</v>
          </cell>
          <cell r="J2792">
            <v>43956</v>
          </cell>
          <cell r="K2792">
            <v>46146</v>
          </cell>
          <cell r="L2792" t="str">
            <v>是</v>
          </cell>
          <cell r="M2792" t="str">
            <v>广西柳州</v>
          </cell>
          <cell r="N2792" t="str">
            <v>学校</v>
          </cell>
          <cell r="O2792" t="str">
            <v>本科</v>
          </cell>
          <cell r="P2792" t="str">
            <v>学士</v>
          </cell>
          <cell r="Q2792" t="str">
            <v>北京师范大学</v>
          </cell>
          <cell r="R2792" t="str">
            <v>物理学</v>
          </cell>
          <cell r="S2792">
            <v>43282</v>
          </cell>
          <cell r="T2792" t="str">
            <v>一流建设高校</v>
          </cell>
          <cell r="U2792" t="str">
            <v>G</v>
          </cell>
          <cell r="V2792" t="str">
            <v>G</v>
          </cell>
          <cell r="W2792" t="b">
            <v>1</v>
          </cell>
          <cell r="X2792">
            <v>500</v>
          </cell>
          <cell r="Y2792">
            <v>500</v>
          </cell>
          <cell r="Z2792" t="b">
            <v>1</v>
          </cell>
          <cell r="AA2792">
            <v>125</v>
          </cell>
          <cell r="AB2792">
            <v>125</v>
          </cell>
          <cell r="AC2792">
            <v>625</v>
          </cell>
          <cell r="AD2792">
            <v>625</v>
          </cell>
          <cell r="AE2792">
            <v>43952</v>
          </cell>
          <cell r="AF2792">
            <v>45017</v>
          </cell>
          <cell r="AG2792">
            <v>35</v>
          </cell>
          <cell r="AH2792">
            <v>35</v>
          </cell>
          <cell r="AI2792" t="b">
            <v>1</v>
          </cell>
          <cell r="AJ2792">
            <v>1</v>
          </cell>
          <cell r="AK2792">
            <v>36</v>
          </cell>
          <cell r="AL2792" t="e">
            <v>#N/A</v>
          </cell>
          <cell r="AM2792" t="str">
            <v>202005</v>
          </cell>
          <cell r="AN2792">
            <v>0</v>
          </cell>
        </row>
        <row r="2793">
          <cell r="B2793" t="str">
            <v>蔡璐璐</v>
          </cell>
          <cell r="C2793" t="str">
            <v>女</v>
          </cell>
          <cell r="D2793" t="str">
            <v>汉族</v>
          </cell>
          <cell r="E2793" t="str">
            <v>1994年03月20日</v>
          </cell>
          <cell r="F2793" t="str">
            <v>中国</v>
          </cell>
          <cell r="G2793" t="str">
            <v>身份证</v>
          </cell>
          <cell r="H2793" t="str">
            <v>452723199403200824</v>
          </cell>
          <cell r="I2793" t="str">
            <v>柳州铁一中学（初中部）</v>
          </cell>
          <cell r="J2793">
            <v>44058</v>
          </cell>
          <cell r="K2793">
            <v>45152</v>
          </cell>
          <cell r="L2793" t="str">
            <v>是</v>
          </cell>
          <cell r="M2793" t="str">
            <v>广西柳州</v>
          </cell>
          <cell r="N2793" t="str">
            <v>学校</v>
          </cell>
          <cell r="O2793" t="str">
            <v>研究生</v>
          </cell>
          <cell r="P2793" t="str">
            <v>硕士</v>
          </cell>
          <cell r="Q2793" t="str">
            <v>广西师范大学</v>
          </cell>
          <cell r="R2793" t="str">
            <v>学科教学（英语）</v>
          </cell>
          <cell r="S2793">
            <v>44010</v>
          </cell>
          <cell r="T2793" t="str">
            <v>其他</v>
          </cell>
          <cell r="U2793" t="str">
            <v>F</v>
          </cell>
          <cell r="V2793" t="str">
            <v>F</v>
          </cell>
          <cell r="W2793" t="b">
            <v>1</v>
          </cell>
          <cell r="X2793">
            <v>3000</v>
          </cell>
          <cell r="Y2793">
            <v>3000</v>
          </cell>
          <cell r="Z2793" t="b">
            <v>1</v>
          </cell>
          <cell r="AA2793">
            <v>750</v>
          </cell>
          <cell r="AB2793">
            <v>750</v>
          </cell>
          <cell r="AC2793">
            <v>3750</v>
          </cell>
          <cell r="AD2793">
            <v>3750</v>
          </cell>
          <cell r="AE2793">
            <v>44044</v>
          </cell>
          <cell r="AF2793">
            <v>45017</v>
          </cell>
          <cell r="AG2793">
            <v>32</v>
          </cell>
          <cell r="AH2793">
            <v>32</v>
          </cell>
          <cell r="AI2793" t="b">
            <v>1</v>
          </cell>
          <cell r="AJ2793">
            <v>3</v>
          </cell>
          <cell r="AK2793">
            <v>35</v>
          </cell>
          <cell r="AL2793" t="e">
            <v>#N/A</v>
          </cell>
          <cell r="AM2793" t="str">
            <v>202008</v>
          </cell>
          <cell r="AN2793">
            <v>0</v>
          </cell>
        </row>
        <row r="2794">
          <cell r="B2794" t="str">
            <v>吴艳虹</v>
          </cell>
          <cell r="C2794" t="str">
            <v>女</v>
          </cell>
          <cell r="D2794" t="str">
            <v>汉族</v>
          </cell>
          <cell r="E2794" t="str">
            <v>1995年08月13日</v>
          </cell>
          <cell r="F2794" t="str">
            <v>中国</v>
          </cell>
          <cell r="G2794" t="str">
            <v>身份证</v>
          </cell>
          <cell r="H2794" t="str">
            <v>450881199508135042</v>
          </cell>
          <cell r="I2794" t="str">
            <v>柳州铁一中学（初中部）</v>
          </cell>
          <cell r="J2794">
            <v>44058</v>
          </cell>
          <cell r="K2794">
            <v>45152</v>
          </cell>
          <cell r="L2794" t="str">
            <v>是</v>
          </cell>
          <cell r="M2794" t="str">
            <v>广西柳州</v>
          </cell>
          <cell r="N2794" t="str">
            <v>学校</v>
          </cell>
          <cell r="O2794" t="str">
            <v>研究生</v>
          </cell>
          <cell r="P2794" t="str">
            <v>硕士</v>
          </cell>
          <cell r="Q2794" t="str">
            <v>贵州师范大学</v>
          </cell>
          <cell r="R2794" t="str">
            <v>学科教学（化学）</v>
          </cell>
          <cell r="S2794">
            <v>44012</v>
          </cell>
          <cell r="T2794" t="str">
            <v>其他</v>
          </cell>
          <cell r="U2794" t="str">
            <v>F</v>
          </cell>
          <cell r="V2794" t="str">
            <v>F</v>
          </cell>
          <cell r="W2794" t="b">
            <v>1</v>
          </cell>
          <cell r="X2794">
            <v>3000</v>
          </cell>
          <cell r="Y2794">
            <v>3000</v>
          </cell>
          <cell r="Z2794" t="b">
            <v>1</v>
          </cell>
          <cell r="AA2794">
            <v>750</v>
          </cell>
          <cell r="AB2794">
            <v>750</v>
          </cell>
          <cell r="AC2794">
            <v>3750</v>
          </cell>
          <cell r="AD2794">
            <v>3750</v>
          </cell>
          <cell r="AE2794">
            <v>44044</v>
          </cell>
          <cell r="AF2794">
            <v>45017</v>
          </cell>
          <cell r="AG2794">
            <v>32</v>
          </cell>
          <cell r="AH2794">
            <v>32</v>
          </cell>
          <cell r="AI2794" t="b">
            <v>1</v>
          </cell>
          <cell r="AJ2794">
            <v>3</v>
          </cell>
          <cell r="AK2794">
            <v>35</v>
          </cell>
          <cell r="AL2794" t="e">
            <v>#N/A</v>
          </cell>
          <cell r="AM2794" t="str">
            <v>202008</v>
          </cell>
          <cell r="AN2794">
            <v>0</v>
          </cell>
        </row>
        <row r="2795">
          <cell r="B2795" t="str">
            <v>徐闻</v>
          </cell>
          <cell r="C2795" t="str">
            <v>女</v>
          </cell>
          <cell r="D2795" t="str">
            <v>壮族</v>
          </cell>
          <cell r="E2795" t="str">
            <v>1993年10月23日</v>
          </cell>
          <cell r="F2795" t="str">
            <v>中国</v>
          </cell>
          <cell r="G2795" t="str">
            <v>身份证</v>
          </cell>
          <cell r="H2795" t="str">
            <v>451202199310230020</v>
          </cell>
          <cell r="I2795" t="str">
            <v>柳州铁一中学（初中部）</v>
          </cell>
          <cell r="J2795">
            <v>44058</v>
          </cell>
          <cell r="K2795">
            <v>45152</v>
          </cell>
          <cell r="L2795" t="str">
            <v>是</v>
          </cell>
          <cell r="M2795" t="str">
            <v>广西柳州</v>
          </cell>
          <cell r="N2795" t="str">
            <v>学校</v>
          </cell>
          <cell r="O2795" t="str">
            <v>研究生</v>
          </cell>
          <cell r="P2795" t="str">
            <v>硕士</v>
          </cell>
          <cell r="Q2795" t="str">
            <v>香港理工大学</v>
          </cell>
          <cell r="R2795" t="str">
            <v>对外汉语</v>
          </cell>
          <cell r="S2795">
            <v>43174</v>
          </cell>
          <cell r="T2795" t="str">
            <v>国际一流大学</v>
          </cell>
          <cell r="U2795" t="str">
            <v>F</v>
          </cell>
          <cell r="V2795" t="str">
            <v>F</v>
          </cell>
          <cell r="W2795" t="b">
            <v>1</v>
          </cell>
          <cell r="X2795">
            <v>3000</v>
          </cell>
          <cell r="Y2795">
            <v>3000</v>
          </cell>
          <cell r="Z2795" t="b">
            <v>1</v>
          </cell>
          <cell r="AA2795">
            <v>750</v>
          </cell>
          <cell r="AB2795">
            <v>750</v>
          </cell>
          <cell r="AC2795">
            <v>3750</v>
          </cell>
          <cell r="AD2795">
            <v>3750</v>
          </cell>
          <cell r="AE2795">
            <v>44044</v>
          </cell>
          <cell r="AF2795">
            <v>45017</v>
          </cell>
          <cell r="AG2795">
            <v>32</v>
          </cell>
          <cell r="AH2795">
            <v>32</v>
          </cell>
          <cell r="AI2795" t="b">
            <v>1</v>
          </cell>
          <cell r="AJ2795">
            <v>3</v>
          </cell>
          <cell r="AK2795">
            <v>35</v>
          </cell>
          <cell r="AL2795" t="e">
            <v>#N/A</v>
          </cell>
          <cell r="AM2795" t="str">
            <v>202008</v>
          </cell>
          <cell r="AN2795">
            <v>0</v>
          </cell>
        </row>
        <row r="2796">
          <cell r="B2796" t="str">
            <v>梁秋丽</v>
          </cell>
          <cell r="C2796" t="str">
            <v>女</v>
          </cell>
          <cell r="D2796" t="str">
            <v>汉族</v>
          </cell>
          <cell r="E2796" t="str">
            <v>1991年02月10日</v>
          </cell>
          <cell r="F2796" t="str">
            <v>中国</v>
          </cell>
          <cell r="G2796" t="str">
            <v>身份证</v>
          </cell>
          <cell r="H2796" t="str">
            <v>450721199102103487</v>
          </cell>
          <cell r="I2796" t="str">
            <v>柳州铁一中学（初中部）</v>
          </cell>
          <cell r="J2796">
            <v>43927</v>
          </cell>
          <cell r="K2796">
            <v>46117</v>
          </cell>
          <cell r="L2796" t="str">
            <v>是</v>
          </cell>
          <cell r="M2796" t="str">
            <v>广西柳州</v>
          </cell>
          <cell r="N2796" t="str">
            <v>学校</v>
          </cell>
          <cell r="O2796" t="str">
            <v>研究生</v>
          </cell>
          <cell r="P2796" t="str">
            <v>硕士</v>
          </cell>
          <cell r="Q2796" t="str">
            <v>湖南师范大学</v>
          </cell>
          <cell r="R2796" t="str">
            <v>发育生物学</v>
          </cell>
          <cell r="S2796">
            <v>43634</v>
          </cell>
          <cell r="T2796" t="str">
            <v>其他</v>
          </cell>
          <cell r="U2796" t="str">
            <v>F</v>
          </cell>
          <cell r="V2796" t="str">
            <v>F</v>
          </cell>
          <cell r="W2796" t="b">
            <v>1</v>
          </cell>
          <cell r="X2796">
            <v>3000</v>
          </cell>
          <cell r="Y2796">
            <v>3000</v>
          </cell>
          <cell r="Z2796" t="b">
            <v>1</v>
          </cell>
          <cell r="AA2796">
            <v>750</v>
          </cell>
          <cell r="AB2796">
            <v>750</v>
          </cell>
          <cell r="AC2796">
            <v>3750</v>
          </cell>
          <cell r="AD2796">
            <v>3750</v>
          </cell>
          <cell r="AE2796">
            <v>43923</v>
          </cell>
          <cell r="AF2796">
            <v>45017</v>
          </cell>
          <cell r="AG2796">
            <v>36</v>
          </cell>
          <cell r="AH2796">
            <v>36</v>
          </cell>
          <cell r="AI2796" t="b">
            <v>1</v>
          </cell>
          <cell r="AJ2796">
            <v>3</v>
          </cell>
          <cell r="AK2796">
            <v>39</v>
          </cell>
          <cell r="AL2796" t="e">
            <v>#N/A</v>
          </cell>
          <cell r="AM2796" t="str">
            <v>202004</v>
          </cell>
          <cell r="AN2796">
            <v>0</v>
          </cell>
        </row>
        <row r="2797">
          <cell r="B2797" t="str">
            <v>黎丽程</v>
          </cell>
          <cell r="C2797" t="str">
            <v>女</v>
          </cell>
          <cell r="D2797" t="str">
            <v>汉族</v>
          </cell>
          <cell r="E2797" t="str">
            <v>1988年03月03日</v>
          </cell>
          <cell r="F2797" t="str">
            <v>中国</v>
          </cell>
          <cell r="G2797" t="str">
            <v>身份证</v>
          </cell>
          <cell r="H2797" t="str">
            <v>45212319880303352X</v>
          </cell>
          <cell r="I2797" t="str">
            <v>柳州铁一中学（初中部）</v>
          </cell>
          <cell r="J2797">
            <v>44805</v>
          </cell>
          <cell r="K2797">
            <v>45900</v>
          </cell>
          <cell r="L2797" t="str">
            <v>是</v>
          </cell>
          <cell r="M2797" t="str">
            <v>广西柳州</v>
          </cell>
          <cell r="N2797" t="str">
            <v>学校</v>
          </cell>
          <cell r="O2797" t="str">
            <v>研究生</v>
          </cell>
          <cell r="P2797" t="str">
            <v>硕士</v>
          </cell>
          <cell r="Q2797" t="str">
            <v>广西师范大学</v>
          </cell>
          <cell r="R2797" t="str">
            <v>外国语言学及应用语言学</v>
          </cell>
          <cell r="S2797">
            <v>42178</v>
          </cell>
          <cell r="T2797" t="str">
            <v>其他</v>
          </cell>
          <cell r="U2797" t="str">
            <v>F</v>
          </cell>
          <cell r="V2797" t="str">
            <v>F</v>
          </cell>
          <cell r="W2797" t="b">
            <v>1</v>
          </cell>
          <cell r="X2797">
            <v>3000</v>
          </cell>
          <cell r="Y2797">
            <v>3000</v>
          </cell>
          <cell r="Z2797" t="b">
            <v>1</v>
          </cell>
          <cell r="AA2797">
            <v>750</v>
          </cell>
          <cell r="AB2797">
            <v>750</v>
          </cell>
          <cell r="AC2797">
            <v>3750</v>
          </cell>
          <cell r="AD2797">
            <v>3750</v>
          </cell>
          <cell r="AE2797">
            <v>43770</v>
          </cell>
          <cell r="AF2797">
            <v>45017</v>
          </cell>
          <cell r="AG2797">
            <v>41</v>
          </cell>
          <cell r="AH2797">
            <v>41</v>
          </cell>
          <cell r="AI2797" t="b">
            <v>1</v>
          </cell>
          <cell r="AJ2797">
            <v>3</v>
          </cell>
          <cell r="AK2797">
            <v>44</v>
          </cell>
          <cell r="AL2797" t="e">
            <v>#N/A</v>
          </cell>
          <cell r="AM2797" t="str">
            <v>201909</v>
          </cell>
          <cell r="AN2797">
            <v>0</v>
          </cell>
        </row>
        <row r="2798">
          <cell r="B2798" t="str">
            <v>吴海利</v>
          </cell>
          <cell r="C2798" t="str">
            <v>女</v>
          </cell>
          <cell r="D2798" t="str">
            <v>壮族</v>
          </cell>
          <cell r="E2798" t="str">
            <v>1989年08月28日</v>
          </cell>
          <cell r="F2798" t="str">
            <v>中国</v>
          </cell>
          <cell r="G2798" t="str">
            <v>身份证</v>
          </cell>
          <cell r="H2798" t="str">
            <v>452702198908281862</v>
          </cell>
          <cell r="I2798" t="str">
            <v>柳州铁一中学（初中部）</v>
          </cell>
          <cell r="J2798">
            <v>44440</v>
          </cell>
          <cell r="K2798">
            <v>45535</v>
          </cell>
          <cell r="L2798" t="str">
            <v>是</v>
          </cell>
          <cell r="M2798" t="str">
            <v>广西柳州</v>
          </cell>
          <cell r="N2798" t="str">
            <v>学校</v>
          </cell>
          <cell r="O2798" t="str">
            <v>本科</v>
          </cell>
          <cell r="P2798" t="str">
            <v>学士</v>
          </cell>
          <cell r="Q2798" t="str">
            <v>东北师范大学</v>
          </cell>
          <cell r="R2798" t="str">
            <v>数学与应用数学</v>
          </cell>
          <cell r="S2798">
            <v>41448</v>
          </cell>
          <cell r="T2798" t="str">
            <v>非一流高校的一流建设学科</v>
          </cell>
          <cell r="U2798" t="str">
            <v>G</v>
          </cell>
          <cell r="V2798" t="str">
            <v>G</v>
          </cell>
          <cell r="W2798" t="b">
            <v>1</v>
          </cell>
          <cell r="X2798">
            <v>1500</v>
          </cell>
          <cell r="Y2798">
            <v>1500</v>
          </cell>
          <cell r="Z2798" t="b">
            <v>1</v>
          </cell>
          <cell r="AA2798">
            <v>375</v>
          </cell>
          <cell r="AB2798">
            <v>375</v>
          </cell>
          <cell r="AC2798">
            <v>1875</v>
          </cell>
          <cell r="AD2798">
            <v>1875</v>
          </cell>
          <cell r="AE2798">
            <v>44440</v>
          </cell>
          <cell r="AF2798">
            <v>45017</v>
          </cell>
          <cell r="AG2798">
            <v>19</v>
          </cell>
          <cell r="AH2798">
            <v>19</v>
          </cell>
          <cell r="AI2798" t="b">
            <v>1</v>
          </cell>
          <cell r="AJ2798">
            <v>3</v>
          </cell>
          <cell r="AK2798">
            <v>22</v>
          </cell>
          <cell r="AL2798" t="e">
            <v>#N/A</v>
          </cell>
          <cell r="AM2798" t="str">
            <v>202109</v>
          </cell>
          <cell r="AN2798" t="str">
            <v>柳东新区备案</v>
          </cell>
        </row>
        <row r="2799">
          <cell r="B2799" t="str">
            <v>刘娅丽</v>
          </cell>
          <cell r="C2799" t="str">
            <v>女</v>
          </cell>
          <cell r="D2799" t="str">
            <v>汉族</v>
          </cell>
          <cell r="E2799" t="str">
            <v>1998年07月20日</v>
          </cell>
          <cell r="F2799" t="str">
            <v>中国</v>
          </cell>
          <cell r="G2799" t="str">
            <v>身份证</v>
          </cell>
          <cell r="H2799" t="str">
            <v>450923199807208522</v>
          </cell>
          <cell r="I2799" t="str">
            <v>柳州铁一中学（初中部）</v>
          </cell>
          <cell r="J2799">
            <v>44423</v>
          </cell>
          <cell r="K2799">
            <v>45518</v>
          </cell>
          <cell r="L2799" t="str">
            <v>是</v>
          </cell>
          <cell r="M2799" t="str">
            <v>广西柳州</v>
          </cell>
          <cell r="N2799" t="str">
            <v>学校</v>
          </cell>
          <cell r="O2799" t="str">
            <v>本科</v>
          </cell>
          <cell r="P2799" t="str">
            <v>学士</v>
          </cell>
          <cell r="Q2799" t="str">
            <v>陕西师范大学</v>
          </cell>
          <cell r="R2799" t="str">
            <v>汉语言文学</v>
          </cell>
          <cell r="S2799">
            <v>44010</v>
          </cell>
          <cell r="T2799" t="str">
            <v>非一流高校的一流建设学科</v>
          </cell>
          <cell r="U2799" t="str">
            <v>G</v>
          </cell>
          <cell r="V2799" t="str">
            <v>G</v>
          </cell>
          <cell r="W2799" t="b">
            <v>1</v>
          </cell>
          <cell r="X2799">
            <v>1500</v>
          </cell>
          <cell r="Y2799">
            <v>1500</v>
          </cell>
          <cell r="Z2799" t="b">
            <v>1</v>
          </cell>
          <cell r="AA2799">
            <v>375</v>
          </cell>
          <cell r="AB2799">
            <v>375</v>
          </cell>
          <cell r="AC2799">
            <v>1875</v>
          </cell>
          <cell r="AD2799">
            <v>1875</v>
          </cell>
          <cell r="AE2799">
            <v>44409</v>
          </cell>
          <cell r="AF2799">
            <v>45017</v>
          </cell>
          <cell r="AG2799">
            <v>20</v>
          </cell>
          <cell r="AH2799">
            <v>20</v>
          </cell>
          <cell r="AI2799" t="b">
            <v>1</v>
          </cell>
          <cell r="AJ2799">
            <v>3</v>
          </cell>
          <cell r="AK2799">
            <v>23</v>
          </cell>
          <cell r="AL2799" t="e">
            <v>#N/A</v>
          </cell>
          <cell r="AM2799" t="str">
            <v>202008</v>
          </cell>
          <cell r="AN2799" t="str">
            <v>柳东新区备案</v>
          </cell>
        </row>
        <row r="2800">
          <cell r="B2800" t="str">
            <v>覃贵</v>
          </cell>
          <cell r="C2800" t="str">
            <v>男</v>
          </cell>
          <cell r="D2800" t="str">
            <v>壮族</v>
          </cell>
          <cell r="E2800" t="str">
            <v>1997年10月01日</v>
          </cell>
          <cell r="F2800" t="str">
            <v>中国</v>
          </cell>
          <cell r="G2800" t="str">
            <v>身份证</v>
          </cell>
          <cell r="H2800" t="str">
            <v>452226199710016930</v>
          </cell>
          <cell r="I2800" t="str">
            <v>柳州铁一中学（初中部）</v>
          </cell>
          <cell r="J2800">
            <v>44440</v>
          </cell>
          <cell r="K2800">
            <v>45535</v>
          </cell>
          <cell r="L2800" t="str">
            <v>是</v>
          </cell>
          <cell r="M2800" t="str">
            <v>广西柳州</v>
          </cell>
          <cell r="N2800" t="str">
            <v>学校</v>
          </cell>
          <cell r="O2800" t="str">
            <v>本科</v>
          </cell>
          <cell r="P2800" t="str">
            <v>学士</v>
          </cell>
          <cell r="Q2800" t="str">
            <v>北京体育大学</v>
          </cell>
          <cell r="R2800" t="str">
            <v>运动训练</v>
          </cell>
          <cell r="S2800">
            <v>44357</v>
          </cell>
          <cell r="T2800" t="str">
            <v>非一流高校的一流建设学科</v>
          </cell>
          <cell r="U2800" t="str">
            <v>G</v>
          </cell>
          <cell r="V2800" t="str">
            <v>G</v>
          </cell>
          <cell r="W2800" t="b">
            <v>1</v>
          </cell>
          <cell r="X2800">
            <v>1500</v>
          </cell>
          <cell r="Y2800">
            <v>1500</v>
          </cell>
          <cell r="Z2800" t="b">
            <v>1</v>
          </cell>
          <cell r="AA2800">
            <v>375</v>
          </cell>
          <cell r="AB2800">
            <v>375</v>
          </cell>
          <cell r="AC2800">
            <v>1875</v>
          </cell>
          <cell r="AD2800">
            <v>1875</v>
          </cell>
          <cell r="AE2800">
            <v>44440</v>
          </cell>
          <cell r="AF2800">
            <v>45017</v>
          </cell>
          <cell r="AG2800">
            <v>19</v>
          </cell>
          <cell r="AH2800">
            <v>19</v>
          </cell>
          <cell r="AI2800" t="b">
            <v>1</v>
          </cell>
          <cell r="AJ2800">
            <v>3</v>
          </cell>
          <cell r="AK2800">
            <v>22</v>
          </cell>
          <cell r="AL2800" t="e">
            <v>#N/A</v>
          </cell>
          <cell r="AM2800" t="str">
            <v>202109</v>
          </cell>
          <cell r="AN2800" t="str">
            <v>柳东新区备案</v>
          </cell>
        </row>
        <row r="2801">
          <cell r="B2801" t="str">
            <v>黄俊格</v>
          </cell>
          <cell r="C2801" t="str">
            <v>女</v>
          </cell>
          <cell r="D2801" t="str">
            <v>瑶族</v>
          </cell>
          <cell r="E2801" t="str">
            <v>1999年08月12日</v>
          </cell>
          <cell r="F2801" t="str">
            <v>中国</v>
          </cell>
          <cell r="G2801" t="str">
            <v>身份证</v>
          </cell>
          <cell r="H2801" t="str">
            <v>450330199908120424</v>
          </cell>
          <cell r="I2801" t="str">
            <v>柳州铁一中学（初中部）</v>
          </cell>
          <cell r="J2801">
            <v>44788</v>
          </cell>
          <cell r="K2801">
            <v>45883</v>
          </cell>
          <cell r="L2801" t="str">
            <v>是</v>
          </cell>
          <cell r="M2801" t="str">
            <v>广西柳州</v>
          </cell>
          <cell r="N2801" t="str">
            <v>学校</v>
          </cell>
          <cell r="O2801" t="str">
            <v>本科</v>
          </cell>
          <cell r="P2801" t="str">
            <v>学士</v>
          </cell>
          <cell r="Q2801" t="str">
            <v>南宁师范大学</v>
          </cell>
          <cell r="R2801" t="str">
            <v>思想政治教育</v>
          </cell>
          <cell r="S2801">
            <v>44742</v>
          </cell>
          <cell r="T2801" t="str">
            <v>其他</v>
          </cell>
          <cell r="U2801" t="str">
            <v>H</v>
          </cell>
          <cell r="V2801" t="str">
            <v>H</v>
          </cell>
          <cell r="W2801" t="b">
            <v>1</v>
          </cell>
          <cell r="X2801">
            <v>1500</v>
          </cell>
          <cell r="Y2801">
            <v>1500</v>
          </cell>
          <cell r="Z2801" t="b">
            <v>1</v>
          </cell>
          <cell r="AA2801">
            <v>375</v>
          </cell>
          <cell r="AB2801">
            <v>375</v>
          </cell>
          <cell r="AC2801">
            <v>1875</v>
          </cell>
          <cell r="AD2801">
            <v>1875</v>
          </cell>
          <cell r="AE2801">
            <v>44774</v>
          </cell>
          <cell r="AF2801">
            <v>45017</v>
          </cell>
          <cell r="AG2801">
            <v>8</v>
          </cell>
          <cell r="AH2801">
            <v>8</v>
          </cell>
          <cell r="AI2801" t="b">
            <v>1</v>
          </cell>
          <cell r="AJ2801">
            <v>3</v>
          </cell>
          <cell r="AK2801">
            <v>11</v>
          </cell>
          <cell r="AL2801" t="e">
            <v>#N/A</v>
          </cell>
          <cell r="AM2801" t="str">
            <v>202208</v>
          </cell>
          <cell r="AN2801" t="str">
            <v>柳东新区备案，
2021年12月20日签订三方协议的应届毕业生</v>
          </cell>
        </row>
        <row r="2802">
          <cell r="B2802" t="str">
            <v>李学</v>
          </cell>
          <cell r="C2802" t="str">
            <v>女</v>
          </cell>
          <cell r="D2802" t="str">
            <v>汉族</v>
          </cell>
          <cell r="E2802" t="str">
            <v>1996年11月12日</v>
          </cell>
          <cell r="F2802" t="str">
            <v>中国</v>
          </cell>
          <cell r="G2802" t="str">
            <v>身份证</v>
          </cell>
          <cell r="H2802" t="str">
            <v>513901199611126120</v>
          </cell>
          <cell r="I2802" t="str">
            <v>柳州铁一中学（初中部）</v>
          </cell>
          <cell r="J2802">
            <v>44788</v>
          </cell>
          <cell r="K2802">
            <v>45883</v>
          </cell>
          <cell r="L2802" t="str">
            <v>是</v>
          </cell>
          <cell r="M2802" t="str">
            <v>广西柳州</v>
          </cell>
          <cell r="N2802" t="str">
            <v>学校</v>
          </cell>
          <cell r="O2802" t="str">
            <v>研究生</v>
          </cell>
          <cell r="P2802" t="str">
            <v>硕士</v>
          </cell>
          <cell r="Q2802" t="str">
            <v>广西大学</v>
          </cell>
          <cell r="R2802" t="str">
            <v>外国语言文学</v>
          </cell>
          <cell r="S2802">
            <v>44735</v>
          </cell>
          <cell r="T2802" t="str">
            <v>其他</v>
          </cell>
          <cell r="U2802" t="str">
            <v>F</v>
          </cell>
          <cell r="V2802" t="str">
            <v>F</v>
          </cell>
          <cell r="W2802" t="b">
            <v>1</v>
          </cell>
          <cell r="X2802">
            <v>3000</v>
          </cell>
          <cell r="Y2802">
            <v>3000</v>
          </cell>
          <cell r="Z2802" t="b">
            <v>1</v>
          </cell>
          <cell r="AA2802">
            <v>750</v>
          </cell>
          <cell r="AB2802">
            <v>750</v>
          </cell>
          <cell r="AC2802">
            <v>3750</v>
          </cell>
          <cell r="AD2802">
            <v>3750</v>
          </cell>
          <cell r="AE2802">
            <v>44804</v>
          </cell>
          <cell r="AF2802">
            <v>45017</v>
          </cell>
          <cell r="AG2802">
            <v>8</v>
          </cell>
          <cell r="AH2802">
            <v>8</v>
          </cell>
          <cell r="AI2802" t="b">
            <v>1</v>
          </cell>
          <cell r="AJ2802">
            <v>3</v>
          </cell>
          <cell r="AK2802">
            <v>11</v>
          </cell>
          <cell r="AL2802" t="e">
            <v>#N/A</v>
          </cell>
          <cell r="AM2802" t="str">
            <v>202208</v>
          </cell>
          <cell r="AN2802" t="str">
            <v>柳东新区备案，
2021年12月15日签订三方协议的应届毕业生</v>
          </cell>
        </row>
        <row r="2803">
          <cell r="B2803" t="str">
            <v>俸婷婷</v>
          </cell>
          <cell r="C2803" t="str">
            <v>女</v>
          </cell>
          <cell r="D2803" t="str">
            <v>瑶族</v>
          </cell>
          <cell r="E2803" t="str">
            <v>1999年05月09日</v>
          </cell>
          <cell r="F2803" t="str">
            <v>中国</v>
          </cell>
          <cell r="G2803" t="str">
            <v>身份证</v>
          </cell>
          <cell r="H2803" t="str">
            <v>450327199905093223</v>
          </cell>
          <cell r="I2803" t="str">
            <v>柳州铁一中学（初中部）</v>
          </cell>
          <cell r="J2803">
            <v>44788</v>
          </cell>
          <cell r="K2803">
            <v>45883</v>
          </cell>
          <cell r="L2803" t="str">
            <v>是</v>
          </cell>
          <cell r="M2803" t="str">
            <v>广西柳州</v>
          </cell>
          <cell r="N2803" t="str">
            <v>学校</v>
          </cell>
          <cell r="O2803" t="str">
            <v>本科</v>
          </cell>
          <cell r="P2803" t="str">
            <v>学士</v>
          </cell>
          <cell r="Q2803" t="str">
            <v>广西师范大学</v>
          </cell>
          <cell r="R2803" t="str">
            <v>数学与应用数学</v>
          </cell>
          <cell r="S2803">
            <v>44734</v>
          </cell>
          <cell r="T2803" t="str">
            <v>其他</v>
          </cell>
          <cell r="U2803" t="str">
            <v>H</v>
          </cell>
          <cell r="V2803" t="str">
            <v>H</v>
          </cell>
          <cell r="W2803" t="b">
            <v>1</v>
          </cell>
          <cell r="X2803">
            <v>1500</v>
          </cell>
          <cell r="Y2803">
            <v>1500</v>
          </cell>
          <cell r="Z2803" t="b">
            <v>1</v>
          </cell>
          <cell r="AA2803">
            <v>375</v>
          </cell>
          <cell r="AB2803">
            <v>375</v>
          </cell>
          <cell r="AC2803">
            <v>1875</v>
          </cell>
          <cell r="AD2803">
            <v>1875</v>
          </cell>
          <cell r="AE2803">
            <v>44775</v>
          </cell>
          <cell r="AF2803">
            <v>45017</v>
          </cell>
          <cell r="AG2803">
            <v>8</v>
          </cell>
          <cell r="AH2803">
            <v>8</v>
          </cell>
          <cell r="AI2803" t="b">
            <v>1</v>
          </cell>
          <cell r="AJ2803">
            <v>3</v>
          </cell>
          <cell r="AK2803">
            <v>11</v>
          </cell>
          <cell r="AL2803" t="e">
            <v>#N/A</v>
          </cell>
          <cell r="AM2803" t="str">
            <v>202208</v>
          </cell>
          <cell r="AN2803" t="str">
            <v>柳东新区备案
2021年12月16日签订三方协议的应届毕业生；合同制</v>
          </cell>
        </row>
        <row r="2804">
          <cell r="B2804" t="str">
            <v>黄新曲</v>
          </cell>
          <cell r="C2804" t="str">
            <v>女</v>
          </cell>
          <cell r="D2804" t="str">
            <v>壮族</v>
          </cell>
          <cell r="E2804" t="str">
            <v>1996年06月13日</v>
          </cell>
          <cell r="F2804" t="str">
            <v>中国</v>
          </cell>
          <cell r="G2804" t="str">
            <v>身份证</v>
          </cell>
          <cell r="H2804" t="str">
            <v>452702199606130027</v>
          </cell>
          <cell r="I2804" t="str">
            <v>柳州铁一中学（初中部）</v>
          </cell>
          <cell r="J2804">
            <v>44788</v>
          </cell>
          <cell r="K2804">
            <v>45883</v>
          </cell>
          <cell r="L2804" t="str">
            <v>是</v>
          </cell>
          <cell r="M2804" t="str">
            <v>广西柳州</v>
          </cell>
          <cell r="N2804" t="str">
            <v>学校</v>
          </cell>
          <cell r="O2804" t="str">
            <v>研究生</v>
          </cell>
          <cell r="P2804" t="str">
            <v>硕士</v>
          </cell>
          <cell r="Q2804" t="str">
            <v>广西师范大学</v>
          </cell>
          <cell r="R2804" t="str">
            <v>学科教学（英语）</v>
          </cell>
          <cell r="S2804">
            <v>44734</v>
          </cell>
          <cell r="T2804" t="str">
            <v>其他</v>
          </cell>
          <cell r="U2804" t="str">
            <v>F</v>
          </cell>
          <cell r="V2804" t="str">
            <v>F</v>
          </cell>
          <cell r="W2804" t="b">
            <v>1</v>
          </cell>
          <cell r="X2804">
            <v>3000</v>
          </cell>
          <cell r="Y2804">
            <v>3000</v>
          </cell>
          <cell r="Z2804" t="b">
            <v>1</v>
          </cell>
          <cell r="AA2804">
            <v>750</v>
          </cell>
          <cell r="AB2804">
            <v>750</v>
          </cell>
          <cell r="AC2804">
            <v>3750</v>
          </cell>
          <cell r="AD2804">
            <v>3750</v>
          </cell>
          <cell r="AE2804">
            <v>44776</v>
          </cell>
          <cell r="AF2804">
            <v>45017</v>
          </cell>
          <cell r="AG2804">
            <v>8</v>
          </cell>
          <cell r="AH2804">
            <v>8</v>
          </cell>
          <cell r="AI2804" t="b">
            <v>1</v>
          </cell>
          <cell r="AJ2804">
            <v>3</v>
          </cell>
          <cell r="AK2804">
            <v>11</v>
          </cell>
          <cell r="AL2804" t="e">
            <v>#N/A</v>
          </cell>
          <cell r="AM2804" t="str">
            <v>202208</v>
          </cell>
          <cell r="AN2804" t="str">
            <v>柳东新区备案，
2022年4月15日签订三方协议的应届毕业生</v>
          </cell>
        </row>
        <row r="2805">
          <cell r="B2805" t="str">
            <v>莫嘉荣</v>
          </cell>
          <cell r="C2805" t="str">
            <v>男</v>
          </cell>
          <cell r="D2805" t="str">
            <v>汉族</v>
          </cell>
          <cell r="E2805" t="str">
            <v>1999年06月19日</v>
          </cell>
          <cell r="F2805" t="str">
            <v>中国</v>
          </cell>
          <cell r="G2805" t="str">
            <v>身份证</v>
          </cell>
          <cell r="H2805" t="str">
            <v>45048119990619381X</v>
          </cell>
          <cell r="I2805" t="str">
            <v>柳州铁一中学（初中部）</v>
          </cell>
          <cell r="J2805">
            <v>44788</v>
          </cell>
          <cell r="K2805">
            <v>45883</v>
          </cell>
          <cell r="L2805" t="str">
            <v>是</v>
          </cell>
          <cell r="M2805" t="str">
            <v>广西柳州</v>
          </cell>
          <cell r="N2805" t="str">
            <v>学校</v>
          </cell>
          <cell r="O2805" t="str">
            <v>本科</v>
          </cell>
          <cell r="P2805" t="str">
            <v>学士</v>
          </cell>
          <cell r="Q2805" t="str">
            <v>东北师范大学</v>
          </cell>
          <cell r="R2805" t="str">
            <v>英语</v>
          </cell>
          <cell r="S2805">
            <v>44729</v>
          </cell>
          <cell r="T2805" t="str">
            <v>其他</v>
          </cell>
          <cell r="U2805" t="str">
            <v>H</v>
          </cell>
          <cell r="V2805" t="str">
            <v>H</v>
          </cell>
          <cell r="W2805" t="b">
            <v>1</v>
          </cell>
          <cell r="X2805">
            <v>1500</v>
          </cell>
          <cell r="Y2805">
            <v>1500</v>
          </cell>
          <cell r="Z2805" t="b">
            <v>1</v>
          </cell>
          <cell r="AA2805">
            <v>375</v>
          </cell>
          <cell r="AB2805">
            <v>375</v>
          </cell>
          <cell r="AC2805">
            <v>1875</v>
          </cell>
          <cell r="AD2805">
            <v>1875</v>
          </cell>
          <cell r="AE2805">
            <v>44788</v>
          </cell>
          <cell r="AF2805">
            <v>45017</v>
          </cell>
          <cell r="AG2805">
            <v>8</v>
          </cell>
          <cell r="AH2805">
            <v>8</v>
          </cell>
          <cell r="AI2805" t="b">
            <v>1</v>
          </cell>
          <cell r="AJ2805">
            <v>3</v>
          </cell>
          <cell r="AK2805">
            <v>11</v>
          </cell>
          <cell r="AL2805" t="e">
            <v>#N/A</v>
          </cell>
          <cell r="AM2805" t="str">
            <v>202208</v>
          </cell>
          <cell r="AN2805" t="str">
            <v>柳东新区备案，
2022年1月20日签订三方协议的应届毕业生</v>
          </cell>
        </row>
        <row r="2806">
          <cell r="B2806" t="str">
            <v>韦东杏</v>
          </cell>
          <cell r="C2806" t="str">
            <v>女</v>
          </cell>
          <cell r="D2806" t="str">
            <v>壮族</v>
          </cell>
          <cell r="E2806" t="str">
            <v>1998年03月23日</v>
          </cell>
          <cell r="F2806" t="str">
            <v>中国</v>
          </cell>
          <cell r="G2806" t="str">
            <v>身份证</v>
          </cell>
          <cell r="H2806" t="str">
            <v>450221199803234423</v>
          </cell>
          <cell r="I2806" t="str">
            <v>柳州铁一中学（初中部）</v>
          </cell>
          <cell r="J2806">
            <v>44788</v>
          </cell>
          <cell r="K2806">
            <v>45883</v>
          </cell>
          <cell r="L2806" t="str">
            <v>是</v>
          </cell>
          <cell r="M2806" t="str">
            <v>广西柳州</v>
          </cell>
          <cell r="N2806" t="str">
            <v>学校</v>
          </cell>
          <cell r="O2806" t="str">
            <v>本科</v>
          </cell>
          <cell r="P2806" t="str">
            <v>学士</v>
          </cell>
          <cell r="Q2806" t="str">
            <v>广西师范大学</v>
          </cell>
          <cell r="R2806" t="str">
            <v>物理学</v>
          </cell>
          <cell r="S2806">
            <v>44734</v>
          </cell>
          <cell r="T2806" t="str">
            <v>其他</v>
          </cell>
          <cell r="U2806" t="str">
            <v>H</v>
          </cell>
          <cell r="V2806" t="str">
            <v>H</v>
          </cell>
          <cell r="W2806" t="b">
            <v>1</v>
          </cell>
          <cell r="X2806">
            <v>5500</v>
          </cell>
          <cell r="Y2806">
            <v>5500</v>
          </cell>
          <cell r="Z2806" t="b">
            <v>1</v>
          </cell>
          <cell r="AA2806">
            <v>1375</v>
          </cell>
          <cell r="AB2806">
            <v>1375</v>
          </cell>
          <cell r="AC2806">
            <v>6875</v>
          </cell>
          <cell r="AD2806">
            <v>6875</v>
          </cell>
          <cell r="AE2806">
            <v>44789</v>
          </cell>
          <cell r="AF2806" t="str">
            <v>无</v>
          </cell>
          <cell r="AG2806">
            <v>0</v>
          </cell>
          <cell r="AH2806">
            <v>0</v>
          </cell>
          <cell r="AI2806" t="b">
            <v>1</v>
          </cell>
          <cell r="AJ2806">
            <v>11</v>
          </cell>
          <cell r="AK2806">
            <v>11</v>
          </cell>
          <cell r="AL2806" t="e">
            <v>#N/A</v>
          </cell>
          <cell r="AM2806" t="str">
            <v>202208</v>
          </cell>
          <cell r="AN2806" t="str">
            <v>柳东新区备案，
2021年12月17日签订三方协议的应届毕业生</v>
          </cell>
          <cell r="AO2806" t="str">
            <v>2021年12月17日签订三方协议的应届毕业生</v>
          </cell>
        </row>
        <row r="2807">
          <cell r="B2807" t="str">
            <v>顾家豪</v>
          </cell>
          <cell r="C2807" t="str">
            <v>女</v>
          </cell>
          <cell r="D2807" t="str">
            <v>汉族</v>
          </cell>
          <cell r="E2807" t="str">
            <v>1996年05月26日</v>
          </cell>
          <cell r="F2807" t="str">
            <v>中国</v>
          </cell>
          <cell r="G2807" t="str">
            <v>身份证</v>
          </cell>
          <cell r="H2807" t="str">
            <v>320483199605262627</v>
          </cell>
          <cell r="I2807" t="str">
            <v>柳州市柳东新区第二实验中学</v>
          </cell>
          <cell r="J2807">
            <v>44470</v>
          </cell>
          <cell r="K2807">
            <v>45565</v>
          </cell>
          <cell r="L2807" t="str">
            <v>是</v>
          </cell>
          <cell r="M2807" t="str">
            <v>广西柳州</v>
          </cell>
          <cell r="N2807" t="str">
            <v>学校</v>
          </cell>
          <cell r="O2807" t="str">
            <v>研究生</v>
          </cell>
          <cell r="P2807" t="str">
            <v>硕士</v>
          </cell>
          <cell r="Q2807" t="str">
            <v>陕西师范大学</v>
          </cell>
          <cell r="R2807" t="str">
            <v>美术学</v>
          </cell>
          <cell r="S2807">
            <v>44368</v>
          </cell>
          <cell r="T2807" t="str">
            <v>其他</v>
          </cell>
          <cell r="U2807" t="str">
            <v>F</v>
          </cell>
          <cell r="V2807" t="str">
            <v>F</v>
          </cell>
          <cell r="W2807" t="b">
            <v>1</v>
          </cell>
          <cell r="X2807">
            <v>3000</v>
          </cell>
          <cell r="Y2807">
            <v>3000</v>
          </cell>
          <cell r="Z2807" t="b">
            <v>1</v>
          </cell>
          <cell r="AA2807">
            <v>750</v>
          </cell>
          <cell r="AB2807">
            <v>750</v>
          </cell>
          <cell r="AC2807">
            <v>3750</v>
          </cell>
          <cell r="AD2807">
            <v>3750</v>
          </cell>
          <cell r="AE2807">
            <v>44483</v>
          </cell>
          <cell r="AF2807">
            <v>45017</v>
          </cell>
          <cell r="AG2807">
            <v>18</v>
          </cell>
          <cell r="AH2807">
            <v>18</v>
          </cell>
          <cell r="AI2807" t="b">
            <v>1</v>
          </cell>
          <cell r="AJ2807">
            <v>3</v>
          </cell>
          <cell r="AK2807">
            <v>21</v>
          </cell>
          <cell r="AL2807" t="e">
            <v>#N/A</v>
          </cell>
          <cell r="AM2807" t="str">
            <v>202111</v>
          </cell>
          <cell r="AN2807" t="str">
            <v>柳东新区备案</v>
          </cell>
        </row>
        <row r="2808">
          <cell r="B2808" t="str">
            <v>彭芳</v>
          </cell>
          <cell r="C2808" t="str">
            <v>女</v>
          </cell>
          <cell r="D2808" t="str">
            <v>汉族</v>
          </cell>
          <cell r="E2808" t="str">
            <v>1995年07月14日</v>
          </cell>
          <cell r="F2808" t="str">
            <v>中国</v>
          </cell>
          <cell r="G2808" t="str">
            <v>身份证</v>
          </cell>
          <cell r="H2808" t="str">
            <v>450923199507142787</v>
          </cell>
          <cell r="I2808" t="str">
            <v>柳州市柳东新区第二实验中学</v>
          </cell>
          <cell r="J2808">
            <v>44470</v>
          </cell>
          <cell r="K2808">
            <v>45565</v>
          </cell>
          <cell r="L2808" t="str">
            <v>是</v>
          </cell>
          <cell r="M2808" t="str">
            <v>广西柳州</v>
          </cell>
          <cell r="N2808" t="str">
            <v>学校</v>
          </cell>
          <cell r="O2808" t="str">
            <v>研究生</v>
          </cell>
          <cell r="P2808" t="str">
            <v>硕士</v>
          </cell>
          <cell r="Q2808" t="str">
            <v>广西师范大学</v>
          </cell>
          <cell r="R2808" t="str">
            <v>学科教学（历史）</v>
          </cell>
          <cell r="S2808">
            <v>44368</v>
          </cell>
          <cell r="T2808" t="str">
            <v>其他</v>
          </cell>
          <cell r="U2808" t="str">
            <v>F</v>
          </cell>
          <cell r="V2808" t="str">
            <v>F</v>
          </cell>
          <cell r="W2808" t="b">
            <v>1</v>
          </cell>
          <cell r="X2808">
            <v>3000</v>
          </cell>
          <cell r="Y2808">
            <v>3000</v>
          </cell>
          <cell r="Z2808" t="b">
            <v>1</v>
          </cell>
          <cell r="AA2808">
            <v>750</v>
          </cell>
          <cell r="AB2808">
            <v>750</v>
          </cell>
          <cell r="AC2808">
            <v>3750</v>
          </cell>
          <cell r="AD2808">
            <v>3750</v>
          </cell>
          <cell r="AE2808">
            <v>44484</v>
          </cell>
          <cell r="AF2808">
            <v>45017</v>
          </cell>
          <cell r="AG2808">
            <v>18</v>
          </cell>
          <cell r="AH2808">
            <v>18</v>
          </cell>
          <cell r="AI2808" t="b">
            <v>1</v>
          </cell>
          <cell r="AJ2808">
            <v>3</v>
          </cell>
          <cell r="AK2808">
            <v>21</v>
          </cell>
          <cell r="AL2808" t="e">
            <v>#N/A</v>
          </cell>
          <cell r="AM2808" t="str">
            <v>202111</v>
          </cell>
          <cell r="AN2808" t="str">
            <v>柳东新区备案</v>
          </cell>
        </row>
        <row r="2809">
          <cell r="B2809" t="str">
            <v>周艳琼</v>
          </cell>
          <cell r="C2809" t="str">
            <v>女</v>
          </cell>
          <cell r="D2809" t="str">
            <v>汉族</v>
          </cell>
          <cell r="E2809" t="str">
            <v>1996年12月20日</v>
          </cell>
          <cell r="F2809" t="str">
            <v>中国</v>
          </cell>
          <cell r="G2809" t="str">
            <v>身份证</v>
          </cell>
          <cell r="H2809" t="str">
            <v>450324199612202220</v>
          </cell>
          <cell r="I2809" t="str">
            <v>柳州市柳东新区第二实验中学</v>
          </cell>
          <cell r="J2809">
            <v>44470</v>
          </cell>
          <cell r="K2809">
            <v>45565</v>
          </cell>
          <cell r="L2809" t="str">
            <v>是</v>
          </cell>
          <cell r="M2809" t="str">
            <v>广西柳州</v>
          </cell>
          <cell r="N2809" t="str">
            <v>学校</v>
          </cell>
          <cell r="O2809" t="str">
            <v>研究生</v>
          </cell>
          <cell r="P2809" t="str">
            <v>硕士</v>
          </cell>
          <cell r="Q2809" t="str">
            <v>广西师范大学</v>
          </cell>
          <cell r="R2809" t="str">
            <v>学科教学（化学）</v>
          </cell>
          <cell r="S2809">
            <v>44368</v>
          </cell>
          <cell r="T2809" t="str">
            <v>其他</v>
          </cell>
          <cell r="U2809" t="str">
            <v>F</v>
          </cell>
          <cell r="V2809" t="str">
            <v>F</v>
          </cell>
          <cell r="W2809" t="b">
            <v>1</v>
          </cell>
          <cell r="X2809">
            <v>3000</v>
          </cell>
          <cell r="Y2809">
            <v>3000</v>
          </cell>
          <cell r="Z2809" t="b">
            <v>1</v>
          </cell>
          <cell r="AA2809">
            <v>750</v>
          </cell>
          <cell r="AB2809">
            <v>750</v>
          </cell>
          <cell r="AC2809">
            <v>3750</v>
          </cell>
          <cell r="AD2809">
            <v>3750</v>
          </cell>
          <cell r="AE2809">
            <v>44485</v>
          </cell>
          <cell r="AF2809">
            <v>45017</v>
          </cell>
          <cell r="AG2809">
            <v>18</v>
          </cell>
          <cell r="AH2809">
            <v>18</v>
          </cell>
          <cell r="AI2809" t="b">
            <v>1</v>
          </cell>
          <cell r="AJ2809">
            <v>3</v>
          </cell>
          <cell r="AK2809">
            <v>21</v>
          </cell>
          <cell r="AL2809" t="e">
            <v>#N/A</v>
          </cell>
          <cell r="AM2809" t="str">
            <v>202109</v>
          </cell>
          <cell r="AN2809" t="str">
            <v>柳东新区备案</v>
          </cell>
        </row>
        <row r="2810">
          <cell r="B2810" t="str">
            <v>陈捷</v>
          </cell>
          <cell r="C2810" t="str">
            <v>女</v>
          </cell>
          <cell r="D2810" t="str">
            <v>汉族</v>
          </cell>
          <cell r="E2810" t="str">
            <v>1996年09月01日</v>
          </cell>
          <cell r="F2810" t="str">
            <v>中国</v>
          </cell>
          <cell r="G2810" t="str">
            <v>身份证</v>
          </cell>
          <cell r="H2810" t="str">
            <v>452224199609010048</v>
          </cell>
          <cell r="I2810" t="str">
            <v>柳州市柳东新区第二实验中学</v>
          </cell>
          <cell r="J2810">
            <v>44470</v>
          </cell>
          <cell r="K2810">
            <v>45565</v>
          </cell>
          <cell r="L2810" t="str">
            <v>是</v>
          </cell>
          <cell r="M2810" t="str">
            <v>广西柳州</v>
          </cell>
          <cell r="N2810" t="str">
            <v>学校</v>
          </cell>
          <cell r="O2810" t="str">
            <v>研究生</v>
          </cell>
          <cell r="P2810" t="str">
            <v>硕士</v>
          </cell>
          <cell r="Q2810" t="str">
            <v>广西师范大学</v>
          </cell>
          <cell r="R2810" t="str">
            <v>学科教学（化学）</v>
          </cell>
          <cell r="S2810">
            <v>44368</v>
          </cell>
          <cell r="T2810" t="str">
            <v>其他</v>
          </cell>
          <cell r="U2810" t="str">
            <v>F</v>
          </cell>
          <cell r="V2810" t="str">
            <v>F</v>
          </cell>
          <cell r="W2810" t="b">
            <v>1</v>
          </cell>
          <cell r="X2810">
            <v>3000</v>
          </cell>
          <cell r="Y2810">
            <v>3000</v>
          </cell>
          <cell r="Z2810" t="b">
            <v>1</v>
          </cell>
          <cell r="AA2810">
            <v>750</v>
          </cell>
          <cell r="AB2810">
            <v>750</v>
          </cell>
          <cell r="AC2810">
            <v>3750</v>
          </cell>
          <cell r="AD2810">
            <v>3750</v>
          </cell>
          <cell r="AE2810">
            <v>44485</v>
          </cell>
          <cell r="AF2810">
            <v>45017</v>
          </cell>
          <cell r="AG2810">
            <v>18</v>
          </cell>
          <cell r="AH2810">
            <v>18</v>
          </cell>
          <cell r="AI2810" t="b">
            <v>1</v>
          </cell>
          <cell r="AJ2810">
            <v>3</v>
          </cell>
          <cell r="AK2810">
            <v>21</v>
          </cell>
          <cell r="AL2810" t="e">
            <v>#N/A</v>
          </cell>
          <cell r="AM2810" t="str">
            <v>202109</v>
          </cell>
          <cell r="AN2810" t="str">
            <v>柳东新区备案</v>
          </cell>
        </row>
        <row r="2811">
          <cell r="B2811" t="str">
            <v>韦梦景</v>
          </cell>
          <cell r="C2811" t="str">
            <v>女</v>
          </cell>
          <cell r="D2811" t="str">
            <v>壮族</v>
          </cell>
          <cell r="E2811" t="str">
            <v>1996年06月18日</v>
          </cell>
          <cell r="F2811" t="str">
            <v>中国</v>
          </cell>
          <cell r="G2811" t="str">
            <v>身份证</v>
          </cell>
          <cell r="H2811" t="str">
            <v>452226199606184221</v>
          </cell>
          <cell r="I2811" t="str">
            <v>柳州市柳东新区第二实验中学</v>
          </cell>
          <cell r="J2811">
            <v>44470</v>
          </cell>
          <cell r="K2811">
            <v>45565</v>
          </cell>
          <cell r="L2811" t="str">
            <v>是</v>
          </cell>
          <cell r="M2811" t="str">
            <v>广西柳州</v>
          </cell>
          <cell r="N2811" t="str">
            <v>学校</v>
          </cell>
          <cell r="O2811" t="str">
            <v>研究生</v>
          </cell>
          <cell r="P2811" t="str">
            <v>硕士</v>
          </cell>
          <cell r="Q2811" t="str">
            <v>北京师范大学</v>
          </cell>
          <cell r="R2811" t="str">
            <v>学科教学（英语）</v>
          </cell>
          <cell r="S2811">
            <v>44365</v>
          </cell>
          <cell r="T2811" t="str">
            <v>其他</v>
          </cell>
          <cell r="U2811" t="str">
            <v>F</v>
          </cell>
          <cell r="V2811" t="str">
            <v>F</v>
          </cell>
          <cell r="W2811" t="b">
            <v>1</v>
          </cell>
          <cell r="X2811">
            <v>3000</v>
          </cell>
          <cell r="Y2811">
            <v>3000</v>
          </cell>
          <cell r="Z2811" t="b">
            <v>1</v>
          </cell>
          <cell r="AA2811">
            <v>750</v>
          </cell>
          <cell r="AB2811">
            <v>750</v>
          </cell>
          <cell r="AC2811">
            <v>3750</v>
          </cell>
          <cell r="AD2811">
            <v>3750</v>
          </cell>
          <cell r="AE2811">
            <v>44486</v>
          </cell>
          <cell r="AF2811">
            <v>45017</v>
          </cell>
          <cell r="AG2811">
            <v>18</v>
          </cell>
          <cell r="AH2811">
            <v>18</v>
          </cell>
          <cell r="AI2811" t="b">
            <v>1</v>
          </cell>
          <cell r="AJ2811">
            <v>3</v>
          </cell>
          <cell r="AK2811">
            <v>21</v>
          </cell>
          <cell r="AL2811" t="e">
            <v>#N/A</v>
          </cell>
          <cell r="AM2811" t="str">
            <v>202111</v>
          </cell>
          <cell r="AN2811" t="str">
            <v>柳东新区备案</v>
          </cell>
        </row>
        <row r="2812">
          <cell r="B2812" t="str">
            <v>黄金铭</v>
          </cell>
          <cell r="C2812" t="str">
            <v>男</v>
          </cell>
          <cell r="D2812" t="str">
            <v>壮族</v>
          </cell>
          <cell r="E2812" t="str">
            <v>1999年09月15日</v>
          </cell>
          <cell r="F2812" t="str">
            <v>中国</v>
          </cell>
          <cell r="G2812" t="str">
            <v>身份证</v>
          </cell>
          <cell r="H2812" t="str">
            <v>452230199909153515</v>
          </cell>
          <cell r="I2812" t="str">
            <v>柳州市柳东新区第二实验中学</v>
          </cell>
          <cell r="J2812">
            <v>44835</v>
          </cell>
          <cell r="K2812">
            <v>45930</v>
          </cell>
          <cell r="L2812" t="str">
            <v>是</v>
          </cell>
          <cell r="M2812" t="str">
            <v>广西柳州</v>
          </cell>
          <cell r="N2812" t="str">
            <v>学校</v>
          </cell>
          <cell r="O2812" t="str">
            <v>本科</v>
          </cell>
          <cell r="P2812" t="str">
            <v>学士</v>
          </cell>
          <cell r="Q2812" t="str">
            <v>四川师范大学</v>
          </cell>
          <cell r="R2812" t="str">
            <v>体育教育</v>
          </cell>
          <cell r="S2812">
            <v>44730</v>
          </cell>
          <cell r="T2812" t="str">
            <v>其他</v>
          </cell>
          <cell r="U2812" t="str">
            <v>H</v>
          </cell>
          <cell r="V2812" t="str">
            <v>H</v>
          </cell>
          <cell r="W2812" t="b">
            <v>1</v>
          </cell>
          <cell r="X2812">
            <v>1500</v>
          </cell>
          <cell r="Y2812">
            <v>1500</v>
          </cell>
          <cell r="Z2812" t="b">
            <v>1</v>
          </cell>
          <cell r="AA2812">
            <v>375</v>
          </cell>
          <cell r="AB2812">
            <v>375</v>
          </cell>
          <cell r="AC2812">
            <v>1875</v>
          </cell>
          <cell r="AD2812">
            <v>1875</v>
          </cell>
          <cell r="AE2812">
            <v>44837</v>
          </cell>
          <cell r="AF2812">
            <v>45017</v>
          </cell>
          <cell r="AG2812">
            <v>6</v>
          </cell>
          <cell r="AH2812">
            <v>6</v>
          </cell>
          <cell r="AI2812" t="b">
            <v>1</v>
          </cell>
          <cell r="AJ2812">
            <v>3</v>
          </cell>
          <cell r="AK2812">
            <v>9</v>
          </cell>
          <cell r="AL2812" t="e">
            <v>#N/A</v>
          </cell>
          <cell r="AM2812" t="str">
            <v>202212</v>
          </cell>
          <cell r="AN2812" t="str">
            <v>柳东新区备案
2022年2月26日签订三方协议的应届毕业生；公开招聘（自主实施）</v>
          </cell>
        </row>
        <row r="2813">
          <cell r="B2813" t="str">
            <v>王奕丹</v>
          </cell>
          <cell r="C2813" t="str">
            <v>女</v>
          </cell>
          <cell r="D2813" t="str">
            <v>汉族</v>
          </cell>
          <cell r="E2813" t="str">
            <v>1999年06月24日</v>
          </cell>
          <cell r="F2813" t="str">
            <v>中国</v>
          </cell>
          <cell r="G2813" t="str">
            <v>身份证</v>
          </cell>
          <cell r="H2813" t="str">
            <v>232127199906240029</v>
          </cell>
          <cell r="I2813" t="str">
            <v>柳州市柳东新区第二实验中学</v>
          </cell>
          <cell r="J2813">
            <v>44835</v>
          </cell>
          <cell r="K2813">
            <v>45930</v>
          </cell>
          <cell r="L2813" t="str">
            <v>是</v>
          </cell>
          <cell r="M2813" t="str">
            <v>广西柳州</v>
          </cell>
          <cell r="N2813" t="str">
            <v>学校</v>
          </cell>
          <cell r="O2813" t="str">
            <v>本科</v>
          </cell>
          <cell r="P2813" t="str">
            <v>学士</v>
          </cell>
          <cell r="Q2813" t="str">
            <v>哈尔滨师范大学</v>
          </cell>
          <cell r="R2813" t="str">
            <v>英语</v>
          </cell>
          <cell r="S2813">
            <v>44722</v>
          </cell>
          <cell r="T2813" t="str">
            <v>其他</v>
          </cell>
          <cell r="U2813" t="str">
            <v>H</v>
          </cell>
          <cell r="V2813" t="str">
            <v>H</v>
          </cell>
          <cell r="W2813" t="b">
            <v>1</v>
          </cell>
          <cell r="X2813">
            <v>1500</v>
          </cell>
          <cell r="Y2813">
            <v>1500</v>
          </cell>
          <cell r="Z2813" t="b">
            <v>1</v>
          </cell>
          <cell r="AA2813">
            <v>375</v>
          </cell>
          <cell r="AB2813">
            <v>375</v>
          </cell>
          <cell r="AC2813">
            <v>1875</v>
          </cell>
          <cell r="AD2813">
            <v>1875</v>
          </cell>
          <cell r="AE2813">
            <v>44840</v>
          </cell>
          <cell r="AF2813">
            <v>45017</v>
          </cell>
          <cell r="AG2813">
            <v>6</v>
          </cell>
          <cell r="AH2813">
            <v>6</v>
          </cell>
          <cell r="AI2813" t="b">
            <v>1</v>
          </cell>
          <cell r="AJ2813">
            <v>3</v>
          </cell>
          <cell r="AK2813">
            <v>9</v>
          </cell>
          <cell r="AL2813" t="e">
            <v>#N/A</v>
          </cell>
          <cell r="AM2813" t="str">
            <v>202212</v>
          </cell>
          <cell r="AN2813" t="str">
            <v>柳东新区备案，
2022年3月2日签订三方协议的应届毕业生；公开招聘（自主实施）</v>
          </cell>
        </row>
        <row r="2814">
          <cell r="B2814" t="str">
            <v>陶金芳</v>
          </cell>
          <cell r="C2814" t="str">
            <v>女</v>
          </cell>
          <cell r="D2814" t="str">
            <v>壮族</v>
          </cell>
          <cell r="E2814" t="str">
            <v>1998年09月21日</v>
          </cell>
          <cell r="F2814" t="str">
            <v>中国</v>
          </cell>
          <cell r="G2814" t="str">
            <v>身份证</v>
          </cell>
          <cell r="H2814" t="str">
            <v>452223199809212529</v>
          </cell>
          <cell r="I2814" t="str">
            <v>柳州市柳东新区第二实验中学</v>
          </cell>
          <cell r="J2814">
            <v>44835</v>
          </cell>
          <cell r="K2814">
            <v>45930</v>
          </cell>
          <cell r="L2814" t="str">
            <v>是</v>
          </cell>
          <cell r="M2814" t="str">
            <v>广西柳州</v>
          </cell>
          <cell r="N2814" t="str">
            <v>学校</v>
          </cell>
          <cell r="O2814" t="str">
            <v>本科</v>
          </cell>
          <cell r="P2814" t="str">
            <v>学士</v>
          </cell>
          <cell r="Q2814" t="str">
            <v>南宁师范大学</v>
          </cell>
          <cell r="R2814" t="str">
            <v>数学与应用数学</v>
          </cell>
          <cell r="S2814">
            <v>44742</v>
          </cell>
          <cell r="T2814" t="str">
            <v>其他</v>
          </cell>
          <cell r="U2814" t="str">
            <v>H</v>
          </cell>
          <cell r="V2814" t="str">
            <v>H</v>
          </cell>
          <cell r="W2814" t="b">
            <v>1</v>
          </cell>
          <cell r="X2814">
            <v>4500</v>
          </cell>
          <cell r="Y2814">
            <v>4500</v>
          </cell>
          <cell r="Z2814" t="b">
            <v>1</v>
          </cell>
          <cell r="AA2814">
            <v>1125</v>
          </cell>
          <cell r="AB2814">
            <v>1125</v>
          </cell>
          <cell r="AC2814">
            <v>5625</v>
          </cell>
          <cell r="AD2814">
            <v>5625</v>
          </cell>
          <cell r="AE2814">
            <v>44837</v>
          </cell>
          <cell r="AF2814" t="str">
            <v>无</v>
          </cell>
          <cell r="AG2814">
            <v>0</v>
          </cell>
          <cell r="AH2814">
            <v>0</v>
          </cell>
          <cell r="AI2814" t="b">
            <v>1</v>
          </cell>
          <cell r="AJ2814">
            <v>9</v>
          </cell>
          <cell r="AK2814">
            <v>9</v>
          </cell>
          <cell r="AL2814" t="e">
            <v>#N/A</v>
          </cell>
          <cell r="AM2814" t="str">
            <v>202212</v>
          </cell>
          <cell r="AN2814" t="str">
            <v>柳东新区备案，
2021年12月22日签订三方协议的应届毕业生；公开招聘（自主实施）</v>
          </cell>
          <cell r="AO2814" t="str">
            <v>2021年12月22日签订三方协议的应届毕业生</v>
          </cell>
        </row>
        <row r="2815">
          <cell r="B2815" t="str">
            <v>宋乔</v>
          </cell>
          <cell r="C2815" t="str">
            <v>男</v>
          </cell>
          <cell r="D2815" t="str">
            <v>汉族</v>
          </cell>
          <cell r="E2815" t="str">
            <v>1989年10月01日</v>
          </cell>
          <cell r="F2815" t="str">
            <v>中国</v>
          </cell>
          <cell r="G2815" t="str">
            <v>身份证</v>
          </cell>
          <cell r="H2815" t="str">
            <v>340323198910016374</v>
          </cell>
          <cell r="I2815" t="str">
            <v>柳州国轩电池有限公司</v>
          </cell>
          <cell r="J2815">
            <v>44044</v>
          </cell>
          <cell r="K2815">
            <v>45869</v>
          </cell>
          <cell r="L2815" t="str">
            <v>是</v>
          </cell>
          <cell r="M2815" t="str">
            <v>广西柳州</v>
          </cell>
          <cell r="N2815" t="str">
            <v>企业</v>
          </cell>
          <cell r="O2815" t="str">
            <v>研究生</v>
          </cell>
          <cell r="P2815" t="str">
            <v>博士</v>
          </cell>
          <cell r="Q2815" t="str">
            <v>华东师范大学</v>
          </cell>
          <cell r="R2815" t="str">
            <v>原子与分子物理</v>
          </cell>
          <cell r="S2815">
            <v>42916</v>
          </cell>
          <cell r="T2815" t="str">
            <v>一流建设高校</v>
          </cell>
          <cell r="U2815" t="str">
            <v>E</v>
          </cell>
          <cell r="V2815" t="str">
            <v>E</v>
          </cell>
          <cell r="W2815" t="b">
            <v>1</v>
          </cell>
          <cell r="X2815">
            <v>4500</v>
          </cell>
          <cell r="Y2815">
            <v>4500</v>
          </cell>
          <cell r="Z2815" t="b">
            <v>1</v>
          </cell>
          <cell r="AA2815">
            <v>1125</v>
          </cell>
          <cell r="AB2815">
            <v>1125</v>
          </cell>
          <cell r="AC2815">
            <v>5625</v>
          </cell>
          <cell r="AD2815">
            <v>5625</v>
          </cell>
          <cell r="AE2815">
            <v>44044</v>
          </cell>
          <cell r="AF2815">
            <v>45017</v>
          </cell>
          <cell r="AG2815">
            <v>32</v>
          </cell>
          <cell r="AH2815">
            <v>32</v>
          </cell>
          <cell r="AI2815" t="b">
            <v>1</v>
          </cell>
          <cell r="AJ2815">
            <v>3</v>
          </cell>
          <cell r="AK2815">
            <v>35</v>
          </cell>
          <cell r="AL2815" t="e">
            <v>#N/A</v>
          </cell>
          <cell r="AM2815" t="str">
            <v>201707</v>
          </cell>
          <cell r="AN2815" t="e">
            <v>#N/A</v>
          </cell>
        </row>
        <row r="2816">
          <cell r="B2816" t="str">
            <v>侯家鑫</v>
          </cell>
          <cell r="C2816" t="str">
            <v>男</v>
          </cell>
          <cell r="D2816" t="str">
            <v>汉族</v>
          </cell>
          <cell r="E2816" t="str">
            <v>1995年02月11日</v>
          </cell>
          <cell r="F2816" t="str">
            <v>中国</v>
          </cell>
          <cell r="G2816" t="str">
            <v>身份证</v>
          </cell>
          <cell r="H2816" t="str">
            <v>450331199502110011</v>
          </cell>
          <cell r="I2816" t="str">
            <v>柳州国轩电池有限公司</v>
          </cell>
          <cell r="J2816">
            <v>44846</v>
          </cell>
          <cell r="K2816">
            <v>46671</v>
          </cell>
          <cell r="L2816" t="str">
            <v>是</v>
          </cell>
          <cell r="M2816" t="str">
            <v>广西柳州</v>
          </cell>
          <cell r="N2816" t="str">
            <v>企业</v>
          </cell>
          <cell r="O2816" t="str">
            <v>研究生</v>
          </cell>
          <cell r="P2816" t="str">
            <v>硕士</v>
          </cell>
          <cell r="Q2816" t="str">
            <v>湘潭大学</v>
          </cell>
          <cell r="R2816" t="str">
            <v>动力工程及工程热物理</v>
          </cell>
          <cell r="S2816">
            <v>44069</v>
          </cell>
          <cell r="T2816" t="str">
            <v>一流建设高校</v>
          </cell>
          <cell r="U2816" t="str">
            <v>F</v>
          </cell>
          <cell r="V2816" t="str">
            <v>F</v>
          </cell>
          <cell r="W2816" t="b">
            <v>1</v>
          </cell>
          <cell r="X2816">
            <v>9000</v>
          </cell>
          <cell r="Y2816">
            <v>9000</v>
          </cell>
          <cell r="Z2816" t="b">
            <v>1</v>
          </cell>
          <cell r="AA2816">
            <v>2250</v>
          </cell>
          <cell r="AB2816">
            <v>2250</v>
          </cell>
          <cell r="AC2816">
            <v>11250</v>
          </cell>
          <cell r="AD2816">
            <v>11250</v>
          </cell>
          <cell r="AE2816">
            <v>44044</v>
          </cell>
          <cell r="AF2816">
            <v>44743</v>
          </cell>
          <cell r="AG2816">
            <v>23</v>
          </cell>
          <cell r="AH2816">
            <v>23</v>
          </cell>
          <cell r="AI2816" t="b">
            <v>1</v>
          </cell>
          <cell r="AJ2816">
            <v>9</v>
          </cell>
          <cell r="AK2816">
            <v>32</v>
          </cell>
          <cell r="AL2816" t="e">
            <v>#N/A</v>
          </cell>
          <cell r="AM2816" t="str">
            <v>202008</v>
          </cell>
          <cell r="AN2816">
            <v>0</v>
          </cell>
        </row>
        <row r="2817">
          <cell r="B2817" t="str">
            <v>曲峰君</v>
          </cell>
          <cell r="C2817" t="str">
            <v>男</v>
          </cell>
          <cell r="D2817" t="str">
            <v>汉族</v>
          </cell>
          <cell r="E2817" t="str">
            <v>1993年08月02日</v>
          </cell>
          <cell r="F2817" t="str">
            <v>中国</v>
          </cell>
          <cell r="G2817" t="str">
            <v>身份证</v>
          </cell>
          <cell r="H2817" t="str">
            <v>370285199308025917</v>
          </cell>
          <cell r="I2817" t="str">
            <v>柳州国轩电池有限公司</v>
          </cell>
          <cell r="J2817">
            <v>44540</v>
          </cell>
          <cell r="K2817">
            <v>46365</v>
          </cell>
          <cell r="L2817" t="str">
            <v>是</v>
          </cell>
          <cell r="M2817" t="str">
            <v>广西柳州</v>
          </cell>
          <cell r="N2817" t="str">
            <v>企业</v>
          </cell>
          <cell r="O2817" t="str">
            <v>研究生</v>
          </cell>
          <cell r="P2817" t="str">
            <v>硕士</v>
          </cell>
          <cell r="Q2817" t="str">
            <v>马来西亚亚太技术与创新大学</v>
          </cell>
          <cell r="R2817" t="str">
            <v>金融学</v>
          </cell>
          <cell r="S2817">
            <v>42818</v>
          </cell>
          <cell r="T2817" t="str">
            <v>其他</v>
          </cell>
          <cell r="U2817" t="str">
            <v>F</v>
          </cell>
          <cell r="V2817" t="str">
            <v>F</v>
          </cell>
          <cell r="W2817" t="b">
            <v>1</v>
          </cell>
          <cell r="X2817">
            <v>3000</v>
          </cell>
          <cell r="Y2817">
            <v>3000</v>
          </cell>
          <cell r="Z2817" t="b">
            <v>1</v>
          </cell>
          <cell r="AA2817">
            <v>750</v>
          </cell>
          <cell r="AB2817">
            <v>750</v>
          </cell>
          <cell r="AC2817">
            <v>3750</v>
          </cell>
          <cell r="AD2817">
            <v>3750</v>
          </cell>
          <cell r="AE2817">
            <v>44531</v>
          </cell>
          <cell r="AF2817">
            <v>45017</v>
          </cell>
          <cell r="AG2817">
            <v>16</v>
          </cell>
          <cell r="AH2817">
            <v>16</v>
          </cell>
          <cell r="AI2817" t="b">
            <v>1</v>
          </cell>
          <cell r="AJ2817">
            <v>3</v>
          </cell>
          <cell r="AK2817">
            <v>19</v>
          </cell>
          <cell r="AL2817" t="e">
            <v>#N/A</v>
          </cell>
          <cell r="AM2817" t="str">
            <v>202202</v>
          </cell>
          <cell r="AN2817" t="str">
            <v>柳东新区备案</v>
          </cell>
        </row>
        <row r="2818">
          <cell r="B2818" t="str">
            <v>罗世君</v>
          </cell>
          <cell r="C2818" t="str">
            <v>男</v>
          </cell>
          <cell r="D2818" t="str">
            <v>汉族</v>
          </cell>
          <cell r="E2818" t="str">
            <v>1987年01月25日</v>
          </cell>
          <cell r="F2818" t="str">
            <v>中国</v>
          </cell>
          <cell r="G2818" t="str">
            <v>身份证</v>
          </cell>
          <cell r="H2818" t="str">
            <v>230822198701252579</v>
          </cell>
          <cell r="I2818" t="str">
            <v>柳州国轩电池有限公司</v>
          </cell>
          <cell r="J2818">
            <v>44707</v>
          </cell>
          <cell r="K2818">
            <v>46532</v>
          </cell>
          <cell r="L2818" t="str">
            <v>是</v>
          </cell>
          <cell r="M2818" t="str">
            <v>广西柳州</v>
          </cell>
          <cell r="N2818" t="str">
            <v>企业</v>
          </cell>
          <cell r="O2818" t="str">
            <v>本科</v>
          </cell>
          <cell r="P2818" t="str">
            <v>学士</v>
          </cell>
          <cell r="Q2818" t="str">
            <v>黑龙江工程学院</v>
          </cell>
          <cell r="R2818" t="str">
            <v>车辆工程</v>
          </cell>
          <cell r="S2818">
            <v>40725</v>
          </cell>
          <cell r="T2818" t="str">
            <v>其他</v>
          </cell>
          <cell r="U2818" t="str">
            <v>H</v>
          </cell>
          <cell r="V2818" t="str">
            <v>H</v>
          </cell>
          <cell r="W2818" t="b">
            <v>1</v>
          </cell>
          <cell r="X2818">
            <v>500</v>
          </cell>
          <cell r="Y2818">
            <v>500</v>
          </cell>
          <cell r="Z2818" t="b">
            <v>1</v>
          </cell>
          <cell r="AA2818">
            <v>125</v>
          </cell>
          <cell r="AB2818">
            <v>125</v>
          </cell>
          <cell r="AC2818">
            <v>625</v>
          </cell>
          <cell r="AD2818">
            <v>625</v>
          </cell>
          <cell r="AE2818">
            <v>44682</v>
          </cell>
          <cell r="AF2818">
            <v>45017</v>
          </cell>
          <cell r="AG2818">
            <v>11</v>
          </cell>
          <cell r="AH2818">
            <v>11</v>
          </cell>
          <cell r="AI2818" t="b">
            <v>1</v>
          </cell>
          <cell r="AJ2818">
            <v>1</v>
          </cell>
          <cell r="AK2818">
            <v>12</v>
          </cell>
          <cell r="AL2818" t="e">
            <v>#N/A</v>
          </cell>
          <cell r="AM2818" t="str">
            <v>202105</v>
          </cell>
          <cell r="AN2818">
            <v>0</v>
          </cell>
        </row>
        <row r="2819">
          <cell r="B2819" t="str">
            <v>刘科</v>
          </cell>
          <cell r="C2819" t="str">
            <v>男</v>
          </cell>
          <cell r="D2819" t="str">
            <v>汉族</v>
          </cell>
          <cell r="E2819" t="str">
            <v>1988年01月25日</v>
          </cell>
          <cell r="F2819" t="str">
            <v>中国</v>
          </cell>
          <cell r="G2819" t="str">
            <v>身份证</v>
          </cell>
          <cell r="H2819" t="str">
            <v>430621198801253739</v>
          </cell>
          <cell r="I2819" t="str">
            <v>柳州国轩电池有限公司</v>
          </cell>
          <cell r="J2819">
            <v>44691</v>
          </cell>
          <cell r="K2819">
            <v>46516</v>
          </cell>
          <cell r="L2819" t="str">
            <v>是</v>
          </cell>
          <cell r="M2819" t="str">
            <v>广西柳州</v>
          </cell>
          <cell r="N2819" t="str">
            <v>企业</v>
          </cell>
          <cell r="O2819" t="str">
            <v>本科</v>
          </cell>
          <cell r="P2819" t="str">
            <v>学士</v>
          </cell>
          <cell r="Q2819" t="str">
            <v>武汉理工大学</v>
          </cell>
          <cell r="R2819" t="str">
            <v>热能与动力工程</v>
          </cell>
          <cell r="S2819">
            <v>40359</v>
          </cell>
          <cell r="T2819" t="str">
            <v>其他</v>
          </cell>
          <cell r="U2819" t="str">
            <v>H</v>
          </cell>
          <cell r="V2819" t="str">
            <v>H</v>
          </cell>
          <cell r="W2819" t="b">
            <v>1</v>
          </cell>
          <cell r="X2819">
            <v>500</v>
          </cell>
          <cell r="Y2819">
            <v>500</v>
          </cell>
          <cell r="Z2819" t="b">
            <v>1</v>
          </cell>
          <cell r="AA2819">
            <v>125</v>
          </cell>
          <cell r="AB2819">
            <v>125</v>
          </cell>
          <cell r="AC2819">
            <v>625</v>
          </cell>
          <cell r="AD2819">
            <v>625</v>
          </cell>
          <cell r="AE2819">
            <v>44682</v>
          </cell>
          <cell r="AF2819">
            <v>45017</v>
          </cell>
          <cell r="AG2819">
            <v>11</v>
          </cell>
          <cell r="AH2819">
            <v>11</v>
          </cell>
          <cell r="AI2819" t="b">
            <v>1</v>
          </cell>
          <cell r="AJ2819">
            <v>1</v>
          </cell>
          <cell r="AK2819">
            <v>12</v>
          </cell>
          <cell r="AL2819" t="e">
            <v>#N/A</v>
          </cell>
          <cell r="AM2819" t="str">
            <v>201008</v>
          </cell>
          <cell r="AN2819">
            <v>0</v>
          </cell>
        </row>
        <row r="2820">
          <cell r="B2820" t="str">
            <v>陆文俊</v>
          </cell>
          <cell r="C2820" t="str">
            <v>男</v>
          </cell>
          <cell r="D2820" t="str">
            <v>汉族</v>
          </cell>
          <cell r="E2820" t="str">
            <v>1995年08月09日</v>
          </cell>
          <cell r="F2820" t="str">
            <v>中国</v>
          </cell>
          <cell r="G2820" t="str">
            <v>身份证</v>
          </cell>
          <cell r="H2820" t="str">
            <v>450205199508090412</v>
          </cell>
          <cell r="I2820" t="str">
            <v>柳州国轩电池有限公司</v>
          </cell>
          <cell r="J2820">
            <v>44630</v>
          </cell>
          <cell r="K2820">
            <v>46455</v>
          </cell>
          <cell r="L2820" t="str">
            <v>是</v>
          </cell>
          <cell r="M2820" t="str">
            <v>广西柳州</v>
          </cell>
          <cell r="N2820" t="str">
            <v>企业</v>
          </cell>
          <cell r="O2820" t="str">
            <v>本科</v>
          </cell>
          <cell r="P2820" t="str">
            <v>学士</v>
          </cell>
          <cell r="Q2820" t="str">
            <v>同济大学</v>
          </cell>
          <cell r="R2820" t="str">
            <v>电气工程及其自动化</v>
          </cell>
          <cell r="S2820">
            <v>44013</v>
          </cell>
          <cell r="T2820" t="str">
            <v>一流建设高校</v>
          </cell>
          <cell r="U2820" t="str">
            <v>G</v>
          </cell>
          <cell r="V2820" t="str">
            <v>G</v>
          </cell>
          <cell r="W2820" t="b">
            <v>1</v>
          </cell>
          <cell r="X2820">
            <v>1500</v>
          </cell>
          <cell r="Y2820">
            <v>1500</v>
          </cell>
          <cell r="Z2820" t="b">
            <v>1</v>
          </cell>
          <cell r="AA2820">
            <v>375</v>
          </cell>
          <cell r="AB2820">
            <v>375</v>
          </cell>
          <cell r="AC2820">
            <v>1875</v>
          </cell>
          <cell r="AD2820">
            <v>1875</v>
          </cell>
          <cell r="AE2820">
            <v>44621</v>
          </cell>
          <cell r="AF2820">
            <v>45017</v>
          </cell>
          <cell r="AG2820">
            <v>13</v>
          </cell>
          <cell r="AH2820">
            <v>13</v>
          </cell>
          <cell r="AI2820" t="b">
            <v>1</v>
          </cell>
          <cell r="AJ2820">
            <v>3</v>
          </cell>
          <cell r="AK2820">
            <v>16</v>
          </cell>
          <cell r="AL2820" t="e">
            <v>#N/A</v>
          </cell>
          <cell r="AM2820" t="str">
            <v>202204</v>
          </cell>
          <cell r="AN2820" t="str">
            <v>柳东新区备案</v>
          </cell>
        </row>
        <row r="2821">
          <cell r="B2821" t="str">
            <v>邓洁惠</v>
          </cell>
          <cell r="C2821" t="str">
            <v>女</v>
          </cell>
          <cell r="D2821" t="str">
            <v>汉族</v>
          </cell>
          <cell r="E2821" t="str">
            <v>1999年09月08日</v>
          </cell>
          <cell r="F2821" t="str">
            <v>中国</v>
          </cell>
          <cell r="G2821" t="str">
            <v>身份证</v>
          </cell>
          <cell r="H2821" t="str">
            <v>45072119990908044X</v>
          </cell>
          <cell r="I2821" t="str">
            <v>柳州国轩电池有限公司</v>
          </cell>
          <cell r="J2821">
            <v>45071</v>
          </cell>
          <cell r="K2821">
            <v>46897</v>
          </cell>
          <cell r="L2821" t="str">
            <v>是</v>
          </cell>
          <cell r="M2821" t="str">
            <v>广西柳州</v>
          </cell>
          <cell r="N2821" t="str">
            <v>企业</v>
          </cell>
          <cell r="O2821" t="str">
            <v>本科</v>
          </cell>
          <cell r="P2821" t="str">
            <v>学士</v>
          </cell>
          <cell r="Q2821" t="str">
            <v>广西科技大学</v>
          </cell>
          <cell r="R2821" t="str">
            <v>财务管理</v>
          </cell>
          <cell r="S2821">
            <v>44377</v>
          </cell>
          <cell r="T2821" t="str">
            <v>其他</v>
          </cell>
          <cell r="U2821" t="str">
            <v>H</v>
          </cell>
          <cell r="V2821" t="str">
            <v>H</v>
          </cell>
          <cell r="W2821" t="b">
            <v>1</v>
          </cell>
          <cell r="X2821">
            <v>1500</v>
          </cell>
          <cell r="Y2821">
            <v>1500</v>
          </cell>
          <cell r="Z2821" t="b">
            <v>1</v>
          </cell>
          <cell r="AA2821">
            <v>375</v>
          </cell>
          <cell r="AB2821">
            <v>375</v>
          </cell>
          <cell r="AC2821">
            <v>1875</v>
          </cell>
          <cell r="AD2821">
            <v>1875</v>
          </cell>
          <cell r="AE2821">
            <v>44378</v>
          </cell>
          <cell r="AF2821">
            <v>44652</v>
          </cell>
          <cell r="AG2821">
            <v>8</v>
          </cell>
          <cell r="AH2821">
            <v>8</v>
          </cell>
          <cell r="AI2821" t="b">
            <v>1</v>
          </cell>
          <cell r="AJ2821">
            <v>3</v>
          </cell>
          <cell r="AK2821">
            <v>11</v>
          </cell>
          <cell r="AL2821" t="e">
            <v>#N/A</v>
          </cell>
          <cell r="AM2821" t="str">
            <v>202108</v>
          </cell>
          <cell r="AN2821">
            <v>0</v>
          </cell>
        </row>
        <row r="2822">
          <cell r="B2822" t="str">
            <v>林欣</v>
          </cell>
          <cell r="C2822" t="str">
            <v>女</v>
          </cell>
          <cell r="D2822" t="str">
            <v>汉族</v>
          </cell>
          <cell r="E2822" t="str">
            <v>1990年02月24日</v>
          </cell>
          <cell r="F2822" t="str">
            <v>中国</v>
          </cell>
          <cell r="G2822" t="str">
            <v>身份证</v>
          </cell>
          <cell r="H2822" t="str">
            <v>61040419900224102X</v>
          </cell>
          <cell r="I2822" t="str">
            <v>柳州日高汽车减振技术有限责任公司</v>
          </cell>
          <cell r="J2822">
            <v>44044</v>
          </cell>
          <cell r="K2822">
            <v>45869</v>
          </cell>
          <cell r="L2822" t="str">
            <v>是</v>
          </cell>
          <cell r="M2822" t="str">
            <v>广西柳州</v>
          </cell>
          <cell r="N2822" t="str">
            <v>企业</v>
          </cell>
          <cell r="O2822" t="str">
            <v>研究生</v>
          </cell>
          <cell r="P2822" t="str">
            <v>硕士</v>
          </cell>
          <cell r="Q2822" t="str">
            <v>陕西科技大学</v>
          </cell>
          <cell r="R2822" t="str">
            <v>模式识别与智能系统</v>
          </cell>
          <cell r="S2822">
            <v>42186</v>
          </cell>
          <cell r="T2822" t="str">
            <v>其他</v>
          </cell>
          <cell r="U2822" t="str">
            <v>F</v>
          </cell>
          <cell r="V2822" t="str">
            <v>F</v>
          </cell>
          <cell r="W2822" t="b">
            <v>1</v>
          </cell>
          <cell r="X2822">
            <v>3000</v>
          </cell>
          <cell r="Y2822">
            <v>3000</v>
          </cell>
          <cell r="Z2822" t="b">
            <v>1</v>
          </cell>
          <cell r="AA2822">
            <v>750</v>
          </cell>
          <cell r="AB2822">
            <v>750</v>
          </cell>
          <cell r="AC2822">
            <v>3750</v>
          </cell>
          <cell r="AD2822">
            <v>3750</v>
          </cell>
          <cell r="AE2822">
            <v>44044</v>
          </cell>
          <cell r="AF2822">
            <v>45017</v>
          </cell>
          <cell r="AG2822">
            <v>32</v>
          </cell>
          <cell r="AH2822">
            <v>32</v>
          </cell>
          <cell r="AI2822" t="b">
            <v>1</v>
          </cell>
          <cell r="AJ2822">
            <v>3</v>
          </cell>
          <cell r="AK2822">
            <v>35</v>
          </cell>
          <cell r="AL2822" t="e">
            <v>#N/A</v>
          </cell>
          <cell r="AM2822" t="str">
            <v>201804</v>
          </cell>
          <cell r="AN2822">
            <v>0</v>
          </cell>
        </row>
        <row r="2823">
          <cell r="B2823" t="str">
            <v>韦懿倪</v>
          </cell>
          <cell r="C2823" t="str">
            <v>女</v>
          </cell>
          <cell r="D2823" t="str">
            <v>壮族</v>
          </cell>
          <cell r="E2823" t="str">
            <v>2000年01月14日</v>
          </cell>
          <cell r="F2823" t="str">
            <v>中国</v>
          </cell>
          <cell r="G2823" t="str">
            <v>身份证</v>
          </cell>
          <cell r="H2823" t="str">
            <v>450203200001140727</v>
          </cell>
          <cell r="I2823" t="str">
            <v>赛克瑞浦动力电池系统有限公司</v>
          </cell>
          <cell r="J2823">
            <v>44903</v>
          </cell>
          <cell r="K2823">
            <v>46022</v>
          </cell>
          <cell r="L2823" t="str">
            <v>是</v>
          </cell>
          <cell r="M2823" t="str">
            <v>广西柳州</v>
          </cell>
          <cell r="N2823" t="str">
            <v>企业</v>
          </cell>
          <cell r="O2823" t="str">
            <v>本科</v>
          </cell>
          <cell r="P2823" t="str">
            <v>学士</v>
          </cell>
          <cell r="Q2823" t="str">
            <v>苏州大学</v>
          </cell>
          <cell r="R2823" t="str">
            <v>物流管理</v>
          </cell>
          <cell r="S2823">
            <v>44742</v>
          </cell>
          <cell r="T2823" t="str">
            <v>其他</v>
          </cell>
          <cell r="U2823" t="str">
            <v>H</v>
          </cell>
          <cell r="V2823" t="str">
            <v>H</v>
          </cell>
          <cell r="W2823" t="b">
            <v>1</v>
          </cell>
          <cell r="X2823">
            <v>3500</v>
          </cell>
          <cell r="Y2823">
            <v>3500</v>
          </cell>
          <cell r="Z2823" t="b">
            <v>1</v>
          </cell>
          <cell r="AA2823">
            <v>875</v>
          </cell>
          <cell r="AB2823">
            <v>875</v>
          </cell>
          <cell r="AC2823">
            <v>4375</v>
          </cell>
          <cell r="AD2823">
            <v>4375</v>
          </cell>
          <cell r="AE2823">
            <v>44896</v>
          </cell>
          <cell r="AF2823" t="str">
            <v>无</v>
          </cell>
          <cell r="AG2823">
            <v>0</v>
          </cell>
          <cell r="AH2823">
            <v>0</v>
          </cell>
          <cell r="AI2823" t="b">
            <v>1</v>
          </cell>
          <cell r="AJ2823">
            <v>7</v>
          </cell>
          <cell r="AK2823">
            <v>7</v>
          </cell>
          <cell r="AL2823" t="e">
            <v>#N/A</v>
          </cell>
          <cell r="AM2823" t="str">
            <v>202208</v>
          </cell>
          <cell r="AN2823" t="str">
            <v>柳东新区备案，
2022年3月29日签订三方协议的应届毕业生</v>
          </cell>
          <cell r="AO2823" t="str">
            <v>2022年3月29日签订三方协议的应届毕业生</v>
          </cell>
        </row>
        <row r="2824">
          <cell r="B2824" t="str">
            <v>谢伊郞</v>
          </cell>
          <cell r="C2824" t="str">
            <v>男</v>
          </cell>
          <cell r="D2824" t="str">
            <v>汉族</v>
          </cell>
          <cell r="E2824" t="str">
            <v>1999年01月24日</v>
          </cell>
          <cell r="F2824" t="str">
            <v>中国</v>
          </cell>
          <cell r="G2824" t="str">
            <v>身份证</v>
          </cell>
          <cell r="H2824" t="str">
            <v>450222199901240815</v>
          </cell>
          <cell r="I2824" t="str">
            <v>赛克瑞浦动力电池系统有限公司</v>
          </cell>
          <cell r="J2824">
            <v>44903</v>
          </cell>
          <cell r="K2824">
            <v>46022</v>
          </cell>
          <cell r="L2824" t="str">
            <v>是</v>
          </cell>
          <cell r="M2824" t="str">
            <v>广西柳州</v>
          </cell>
          <cell r="N2824" t="str">
            <v>企业</v>
          </cell>
          <cell r="O2824" t="str">
            <v>本科</v>
          </cell>
          <cell r="P2824" t="str">
            <v>学士</v>
          </cell>
          <cell r="Q2824" t="str">
            <v>桂林电子科技大学</v>
          </cell>
          <cell r="R2824" t="str">
            <v>智能科学与技术</v>
          </cell>
          <cell r="S2824">
            <v>44736</v>
          </cell>
          <cell r="T2824" t="str">
            <v>其他</v>
          </cell>
          <cell r="U2824" t="str">
            <v>H</v>
          </cell>
          <cell r="V2824" t="str">
            <v>H</v>
          </cell>
          <cell r="W2824" t="b">
            <v>1</v>
          </cell>
          <cell r="X2824">
            <v>3500</v>
          </cell>
          <cell r="Y2824">
            <v>3500</v>
          </cell>
          <cell r="Z2824" t="b">
            <v>1</v>
          </cell>
          <cell r="AA2824">
            <v>875</v>
          </cell>
          <cell r="AB2824">
            <v>875</v>
          </cell>
          <cell r="AC2824">
            <v>4375</v>
          </cell>
          <cell r="AD2824">
            <v>4375</v>
          </cell>
          <cell r="AE2824">
            <v>44896</v>
          </cell>
          <cell r="AF2824" t="str">
            <v>无</v>
          </cell>
          <cell r="AG2824">
            <v>0</v>
          </cell>
          <cell r="AH2824">
            <v>0</v>
          </cell>
          <cell r="AI2824" t="b">
            <v>1</v>
          </cell>
          <cell r="AJ2824">
            <v>7</v>
          </cell>
          <cell r="AK2824">
            <v>7</v>
          </cell>
          <cell r="AL2824" t="e">
            <v>#N/A</v>
          </cell>
          <cell r="AM2824" t="str">
            <v>202208</v>
          </cell>
          <cell r="AN2824" t="str">
            <v>柳东新区备案，
2022年4月18日签订三方协议的应届毕业生</v>
          </cell>
          <cell r="AO2824" t="str">
            <v>2022年4月18日签订三方协议的应届毕业生</v>
          </cell>
        </row>
        <row r="2825">
          <cell r="B2825" t="str">
            <v>赵进喜</v>
          </cell>
          <cell r="C2825" t="str">
            <v>女</v>
          </cell>
          <cell r="D2825" t="str">
            <v>瑶族</v>
          </cell>
          <cell r="E2825" t="str">
            <v>2000年07月25日</v>
          </cell>
          <cell r="F2825" t="str">
            <v>中国</v>
          </cell>
          <cell r="G2825" t="str">
            <v>身份证</v>
          </cell>
          <cell r="H2825" t="str">
            <v>452230200007250020</v>
          </cell>
          <cell r="I2825" t="str">
            <v>赛克瑞浦动力电池系统有限公司</v>
          </cell>
          <cell r="J2825">
            <v>44775</v>
          </cell>
          <cell r="K2825">
            <v>45869</v>
          </cell>
          <cell r="L2825" t="str">
            <v>是</v>
          </cell>
          <cell r="M2825" t="str">
            <v>广西柳州</v>
          </cell>
          <cell r="N2825" t="str">
            <v>企业</v>
          </cell>
          <cell r="O2825" t="str">
            <v>本科</v>
          </cell>
          <cell r="P2825" t="str">
            <v>学士</v>
          </cell>
          <cell r="Q2825" t="str">
            <v>广西大学</v>
          </cell>
          <cell r="R2825" t="str">
            <v>财务管理</v>
          </cell>
          <cell r="S2825">
            <v>44736</v>
          </cell>
          <cell r="T2825" t="str">
            <v>其他</v>
          </cell>
          <cell r="U2825" t="str">
            <v>H</v>
          </cell>
          <cell r="V2825" t="str">
            <v>H</v>
          </cell>
          <cell r="W2825" t="b">
            <v>1</v>
          </cell>
          <cell r="X2825">
            <v>5500</v>
          </cell>
          <cell r="Y2825">
            <v>5500</v>
          </cell>
          <cell r="Z2825" t="b">
            <v>1</v>
          </cell>
          <cell r="AA2825">
            <v>1375</v>
          </cell>
          <cell r="AB2825">
            <v>1375</v>
          </cell>
          <cell r="AC2825">
            <v>6875</v>
          </cell>
          <cell r="AD2825">
            <v>6875</v>
          </cell>
          <cell r="AE2825">
            <v>44774</v>
          </cell>
          <cell r="AF2825" t="str">
            <v>无</v>
          </cell>
          <cell r="AG2825">
            <v>0</v>
          </cell>
          <cell r="AH2825">
            <v>0</v>
          </cell>
          <cell r="AI2825" t="b">
            <v>1</v>
          </cell>
          <cell r="AJ2825">
            <v>11</v>
          </cell>
          <cell r="AK2825">
            <v>11</v>
          </cell>
          <cell r="AL2825" t="e">
            <v>#N/A</v>
          </cell>
          <cell r="AM2825" t="str">
            <v>202207</v>
          </cell>
          <cell r="AN2825" t="str">
            <v>柳东新区备案，
2022年4月6日签订三方协议的应届毕业生</v>
          </cell>
          <cell r="AO2825" t="str">
            <v>2022年4月6日签订三方协议的应届毕业生</v>
          </cell>
        </row>
        <row r="2826">
          <cell r="B2826" t="str">
            <v>曾庆凯</v>
          </cell>
          <cell r="C2826" t="str">
            <v>男</v>
          </cell>
          <cell r="D2826" t="str">
            <v>汉族</v>
          </cell>
          <cell r="E2826" t="str">
            <v>1996年04月09日</v>
          </cell>
          <cell r="F2826" t="str">
            <v>中国</v>
          </cell>
          <cell r="G2826" t="str">
            <v>身份证</v>
          </cell>
          <cell r="H2826" t="str">
            <v>450602199604094811</v>
          </cell>
          <cell r="I2826" t="str">
            <v>赛克瑞浦动力电池系统有限公司</v>
          </cell>
          <cell r="J2826">
            <v>44903</v>
          </cell>
          <cell r="K2826">
            <v>46022</v>
          </cell>
          <cell r="L2826" t="str">
            <v>是</v>
          </cell>
          <cell r="M2826" t="str">
            <v>广西柳州</v>
          </cell>
          <cell r="N2826" t="str">
            <v>企业</v>
          </cell>
          <cell r="O2826" t="str">
            <v>研究生</v>
          </cell>
          <cell r="P2826" t="str">
            <v>硕士</v>
          </cell>
          <cell r="Q2826" t="str">
            <v>广西大学</v>
          </cell>
          <cell r="R2826" t="str">
            <v>材料科学与工程</v>
          </cell>
          <cell r="S2826">
            <v>44736</v>
          </cell>
          <cell r="T2826" t="str">
            <v>其他</v>
          </cell>
          <cell r="U2826" t="str">
            <v>F</v>
          </cell>
          <cell r="V2826" t="str">
            <v>F</v>
          </cell>
          <cell r="W2826" t="b">
            <v>1</v>
          </cell>
          <cell r="X2826">
            <v>7000</v>
          </cell>
          <cell r="Y2826">
            <v>7000</v>
          </cell>
          <cell r="Z2826" t="b">
            <v>1</v>
          </cell>
          <cell r="AA2826">
            <v>1750</v>
          </cell>
          <cell r="AB2826">
            <v>1750</v>
          </cell>
          <cell r="AC2826">
            <v>8750</v>
          </cell>
          <cell r="AD2826">
            <v>8750</v>
          </cell>
          <cell r="AE2826">
            <v>44896</v>
          </cell>
          <cell r="AF2826" t="str">
            <v>无</v>
          </cell>
          <cell r="AG2826">
            <v>0</v>
          </cell>
          <cell r="AH2826">
            <v>0</v>
          </cell>
          <cell r="AI2826" t="b">
            <v>1</v>
          </cell>
          <cell r="AJ2826">
            <v>7</v>
          </cell>
          <cell r="AK2826">
            <v>7</v>
          </cell>
          <cell r="AL2826" t="e">
            <v>#N/A</v>
          </cell>
          <cell r="AM2826" t="str">
            <v>202208</v>
          </cell>
          <cell r="AN2826" t="str">
            <v>柳东新区备案，
2022年4月26签订三方协议的应届毕业生</v>
          </cell>
          <cell r="AO2826" t="str">
            <v>2022年4月26签订三方协议的应届毕业生</v>
          </cell>
        </row>
        <row r="2827">
          <cell r="B2827" t="str">
            <v>黄元良</v>
          </cell>
          <cell r="C2827" t="str">
            <v>男</v>
          </cell>
          <cell r="D2827" t="str">
            <v>壮族</v>
          </cell>
          <cell r="E2827" t="str">
            <v>1999年07月08日</v>
          </cell>
          <cell r="F2827" t="str">
            <v>中国</v>
          </cell>
          <cell r="G2827" t="str">
            <v>身份证</v>
          </cell>
          <cell r="H2827" t="str">
            <v>452625199907082275</v>
          </cell>
          <cell r="I2827" t="str">
            <v>赛克瑞浦动力电池系统有限公司</v>
          </cell>
          <cell r="J2827">
            <v>44945</v>
          </cell>
          <cell r="K2827">
            <v>46053</v>
          </cell>
          <cell r="L2827" t="str">
            <v>是</v>
          </cell>
          <cell r="M2827" t="str">
            <v>广西柳州</v>
          </cell>
          <cell r="N2827" t="str">
            <v>企业</v>
          </cell>
          <cell r="O2827" t="str">
            <v>本科</v>
          </cell>
          <cell r="P2827" t="str">
            <v>学士</v>
          </cell>
          <cell r="Q2827" t="str">
            <v>广西大学</v>
          </cell>
          <cell r="R2827" t="str">
            <v>通信工程</v>
          </cell>
          <cell r="S2827">
            <v>44735</v>
          </cell>
          <cell r="T2827" t="str">
            <v>其他</v>
          </cell>
          <cell r="U2827" t="str">
            <v>H</v>
          </cell>
          <cell r="V2827" t="str">
            <v>H</v>
          </cell>
          <cell r="W2827" t="b">
            <v>1</v>
          </cell>
          <cell r="X2827">
            <v>3000</v>
          </cell>
          <cell r="Y2827">
            <v>3000</v>
          </cell>
          <cell r="Z2827" t="b">
            <v>1</v>
          </cell>
          <cell r="AA2827">
            <v>750</v>
          </cell>
          <cell r="AB2827">
            <v>750</v>
          </cell>
          <cell r="AC2827">
            <v>3750</v>
          </cell>
          <cell r="AD2827">
            <v>3750</v>
          </cell>
          <cell r="AE2827">
            <v>44927</v>
          </cell>
          <cell r="AF2827" t="str">
            <v>无</v>
          </cell>
          <cell r="AG2827">
            <v>0</v>
          </cell>
          <cell r="AH2827">
            <v>0</v>
          </cell>
          <cell r="AI2827" t="b">
            <v>1</v>
          </cell>
          <cell r="AJ2827">
            <v>6</v>
          </cell>
          <cell r="AK2827">
            <v>6</v>
          </cell>
          <cell r="AL2827" t="e">
            <v>#N/A</v>
          </cell>
          <cell r="AM2827" t="str">
            <v>202208</v>
          </cell>
          <cell r="AN2827" t="str">
            <v>柳东新区备案，
2022年4月18日签订三方协议的应届毕业生</v>
          </cell>
          <cell r="AO2827" t="str">
            <v>2022年4月18日签订三方协议的应届毕业生</v>
          </cell>
        </row>
        <row r="2828">
          <cell r="B2828" t="str">
            <v>罗闯</v>
          </cell>
          <cell r="C2828" t="str">
            <v>男</v>
          </cell>
          <cell r="D2828" t="str">
            <v>壮族</v>
          </cell>
          <cell r="E2828" t="str">
            <v>1999年09月30日</v>
          </cell>
          <cell r="F2828" t="str">
            <v>中国</v>
          </cell>
          <cell r="G2828" t="str">
            <v>身份证</v>
          </cell>
          <cell r="H2828" t="str">
            <v>452726199909300979</v>
          </cell>
          <cell r="I2828" t="str">
            <v>广西柳州联耕科技有限公司</v>
          </cell>
          <cell r="J2828">
            <v>44743</v>
          </cell>
          <cell r="K2828">
            <v>45838</v>
          </cell>
          <cell r="L2828" t="str">
            <v>是</v>
          </cell>
          <cell r="M2828" t="str">
            <v>广西柳州</v>
          </cell>
          <cell r="N2828" t="str">
            <v>企业</v>
          </cell>
          <cell r="O2828" t="str">
            <v>本科</v>
          </cell>
          <cell r="P2828" t="str">
            <v>学士</v>
          </cell>
          <cell r="Q2828" t="str">
            <v>广西科技大学</v>
          </cell>
          <cell r="R2828" t="str">
            <v>汽车服务工程</v>
          </cell>
          <cell r="S2828">
            <v>44742</v>
          </cell>
          <cell r="T2828" t="str">
            <v>其他</v>
          </cell>
          <cell r="U2828" t="str">
            <v>H</v>
          </cell>
          <cell r="V2828" t="str">
            <v>H</v>
          </cell>
          <cell r="W2828" t="b">
            <v>1</v>
          </cell>
          <cell r="X2828">
            <v>1500</v>
          </cell>
          <cell r="Y2828">
            <v>1500</v>
          </cell>
          <cell r="Z2828" t="b">
            <v>1</v>
          </cell>
          <cell r="AA2828">
            <v>375</v>
          </cell>
          <cell r="AB2828">
            <v>375</v>
          </cell>
          <cell r="AC2828">
            <v>1875</v>
          </cell>
          <cell r="AD2828">
            <v>1875</v>
          </cell>
          <cell r="AE2828">
            <v>44743</v>
          </cell>
          <cell r="AF2828">
            <v>45017</v>
          </cell>
          <cell r="AG2828">
            <v>9</v>
          </cell>
          <cell r="AH2828">
            <v>9</v>
          </cell>
          <cell r="AI2828" t="b">
            <v>1</v>
          </cell>
          <cell r="AJ2828">
            <v>3</v>
          </cell>
          <cell r="AK2828">
            <v>12</v>
          </cell>
          <cell r="AL2828" t="e">
            <v>#N/A</v>
          </cell>
          <cell r="AM2828" t="str">
            <v>202207</v>
          </cell>
          <cell r="AN2828" t="str">
            <v>柳东新区备案
2022年1月5日签订三方协议的应届毕业生</v>
          </cell>
        </row>
        <row r="2829">
          <cell r="B2829" t="str">
            <v>江泉</v>
          </cell>
          <cell r="C2829" t="str">
            <v>女</v>
          </cell>
          <cell r="D2829" t="str">
            <v>壮族</v>
          </cell>
          <cell r="E2829" t="str">
            <v>1997年11月08日</v>
          </cell>
          <cell r="F2829" t="str">
            <v>中国</v>
          </cell>
          <cell r="G2829" t="str">
            <v>身份证</v>
          </cell>
          <cell r="H2829" t="str">
            <v>452223199711082025</v>
          </cell>
          <cell r="I2829" t="str">
            <v>广西柳州联耕科技有限公司</v>
          </cell>
          <cell r="J2829">
            <v>44764</v>
          </cell>
          <cell r="K2829">
            <v>45859</v>
          </cell>
          <cell r="L2829" t="str">
            <v>是</v>
          </cell>
          <cell r="M2829" t="str">
            <v>广西柳州</v>
          </cell>
          <cell r="N2829" t="str">
            <v>企业</v>
          </cell>
          <cell r="O2829" t="str">
            <v>本科</v>
          </cell>
          <cell r="P2829" t="str">
            <v>学士</v>
          </cell>
          <cell r="Q2829" t="str">
            <v>广西科技大学</v>
          </cell>
          <cell r="R2829" t="str">
            <v>汽车服务工程</v>
          </cell>
          <cell r="S2829">
            <v>44742</v>
          </cell>
          <cell r="T2829" t="str">
            <v>其他</v>
          </cell>
          <cell r="U2829" t="str">
            <v>H</v>
          </cell>
          <cell r="V2829" t="str">
            <v>H</v>
          </cell>
          <cell r="W2829" t="b">
            <v>1</v>
          </cell>
          <cell r="X2829">
            <v>1500</v>
          </cell>
          <cell r="Y2829">
            <v>1500</v>
          </cell>
          <cell r="Z2829" t="b">
            <v>1</v>
          </cell>
          <cell r="AA2829">
            <v>375</v>
          </cell>
          <cell r="AB2829">
            <v>375</v>
          </cell>
          <cell r="AC2829">
            <v>1875</v>
          </cell>
          <cell r="AD2829">
            <v>1875</v>
          </cell>
          <cell r="AE2829">
            <v>44743</v>
          </cell>
          <cell r="AF2829">
            <v>45017</v>
          </cell>
          <cell r="AG2829">
            <v>9</v>
          </cell>
          <cell r="AH2829">
            <v>9</v>
          </cell>
          <cell r="AI2829" t="b">
            <v>1</v>
          </cell>
          <cell r="AJ2829">
            <v>3</v>
          </cell>
          <cell r="AK2829">
            <v>12</v>
          </cell>
          <cell r="AL2829" t="e">
            <v>#N/A</v>
          </cell>
          <cell r="AM2829" t="str">
            <v>202208</v>
          </cell>
          <cell r="AN2829" t="str">
            <v>柳东新区备案
2021年12月20日签订三方协议的应届毕业生</v>
          </cell>
        </row>
        <row r="2830">
          <cell r="B2830" t="str">
            <v>凌斯</v>
          </cell>
          <cell r="C2830" t="str">
            <v>女</v>
          </cell>
          <cell r="D2830" t="str">
            <v>汉族</v>
          </cell>
          <cell r="E2830" t="str">
            <v>2000年02月01日</v>
          </cell>
          <cell r="F2830" t="str">
            <v>中国</v>
          </cell>
          <cell r="G2830" t="str">
            <v>身份证</v>
          </cell>
          <cell r="H2830" t="str">
            <v>450881200002011961</v>
          </cell>
          <cell r="I2830" t="str">
            <v>广西柳州联耕科技有限公司</v>
          </cell>
          <cell r="J2830">
            <v>44767</v>
          </cell>
          <cell r="K2830">
            <v>45862</v>
          </cell>
          <cell r="L2830" t="str">
            <v>是</v>
          </cell>
          <cell r="M2830" t="str">
            <v>广西柳州</v>
          </cell>
          <cell r="N2830" t="str">
            <v>企业</v>
          </cell>
          <cell r="O2830" t="str">
            <v>本科</v>
          </cell>
          <cell r="P2830" t="str">
            <v>学士</v>
          </cell>
          <cell r="Q2830" t="str">
            <v>广西科技大学</v>
          </cell>
          <cell r="R2830" t="str">
            <v>机械工程</v>
          </cell>
          <cell r="S2830">
            <v>44742</v>
          </cell>
          <cell r="T2830" t="str">
            <v>其他</v>
          </cell>
          <cell r="U2830" t="str">
            <v>H</v>
          </cell>
          <cell r="V2830" t="str">
            <v>H</v>
          </cell>
          <cell r="W2830" t="b">
            <v>1</v>
          </cell>
          <cell r="X2830">
            <v>1500</v>
          </cell>
          <cell r="Y2830">
            <v>1500</v>
          </cell>
          <cell r="Z2830" t="b">
            <v>1</v>
          </cell>
          <cell r="AA2830">
            <v>375</v>
          </cell>
          <cell r="AB2830">
            <v>375</v>
          </cell>
          <cell r="AC2830">
            <v>1875</v>
          </cell>
          <cell r="AD2830">
            <v>1875</v>
          </cell>
          <cell r="AE2830">
            <v>44743</v>
          </cell>
          <cell r="AF2830">
            <v>45017</v>
          </cell>
          <cell r="AG2830">
            <v>9</v>
          </cell>
          <cell r="AH2830">
            <v>9</v>
          </cell>
          <cell r="AI2830" t="b">
            <v>1</v>
          </cell>
          <cell r="AJ2830">
            <v>3</v>
          </cell>
          <cell r="AK2830">
            <v>12</v>
          </cell>
          <cell r="AL2830" t="e">
            <v>#N/A</v>
          </cell>
          <cell r="AM2830" t="str">
            <v>202208</v>
          </cell>
          <cell r="AN2830" t="str">
            <v>柳东新区备案
2022年1月5日签订三方协议的应届毕业生</v>
          </cell>
        </row>
        <row r="2831">
          <cell r="B2831" t="str">
            <v>莫伟杰</v>
          </cell>
          <cell r="C2831" t="str">
            <v>男</v>
          </cell>
          <cell r="D2831" t="str">
            <v>汉族</v>
          </cell>
          <cell r="E2831" t="str">
            <v>1999年07月06日</v>
          </cell>
          <cell r="F2831" t="str">
            <v>中国</v>
          </cell>
          <cell r="G2831" t="str">
            <v>身份证</v>
          </cell>
          <cell r="H2831" t="str">
            <v>450421199907067018</v>
          </cell>
          <cell r="I2831" t="str">
            <v>广西柳州联耕科技有限公司</v>
          </cell>
          <cell r="J2831">
            <v>44743</v>
          </cell>
          <cell r="K2831">
            <v>45838</v>
          </cell>
          <cell r="L2831" t="str">
            <v>是</v>
          </cell>
          <cell r="M2831" t="str">
            <v>广西柳州</v>
          </cell>
          <cell r="N2831" t="str">
            <v>企业</v>
          </cell>
          <cell r="O2831" t="str">
            <v>本科</v>
          </cell>
          <cell r="P2831" t="str">
            <v>学士</v>
          </cell>
          <cell r="Q2831" t="str">
            <v>广西科技大学</v>
          </cell>
          <cell r="R2831" t="str">
            <v>汽车服务工程</v>
          </cell>
          <cell r="S2831">
            <v>44742</v>
          </cell>
          <cell r="T2831" t="str">
            <v>其他</v>
          </cell>
          <cell r="U2831" t="str">
            <v>H</v>
          </cell>
          <cell r="V2831" t="str">
            <v>H</v>
          </cell>
          <cell r="W2831" t="b">
            <v>1</v>
          </cell>
          <cell r="X2831">
            <v>1500</v>
          </cell>
          <cell r="Y2831">
            <v>1500</v>
          </cell>
          <cell r="Z2831" t="b">
            <v>1</v>
          </cell>
          <cell r="AA2831">
            <v>375</v>
          </cell>
          <cell r="AB2831">
            <v>375</v>
          </cell>
          <cell r="AC2831">
            <v>1875</v>
          </cell>
          <cell r="AD2831">
            <v>1875</v>
          </cell>
          <cell r="AE2831">
            <v>44743</v>
          </cell>
          <cell r="AF2831">
            <v>45017</v>
          </cell>
          <cell r="AG2831">
            <v>9</v>
          </cell>
          <cell r="AH2831">
            <v>9</v>
          </cell>
          <cell r="AI2831" t="b">
            <v>1</v>
          </cell>
          <cell r="AJ2831">
            <v>3</v>
          </cell>
          <cell r="AK2831">
            <v>12</v>
          </cell>
          <cell r="AL2831" t="e">
            <v>#N/A</v>
          </cell>
          <cell r="AM2831" t="str">
            <v>202207</v>
          </cell>
          <cell r="AN2831" t="str">
            <v>柳东新区备案
2021年12月20日签订三方协议的应届毕业生</v>
          </cell>
        </row>
        <row r="2832">
          <cell r="B2832" t="str">
            <v>杨盛盈</v>
          </cell>
          <cell r="C2832" t="str">
            <v>男</v>
          </cell>
          <cell r="D2832" t="str">
            <v>侗族</v>
          </cell>
          <cell r="E2832" t="str">
            <v>1999年01月08日</v>
          </cell>
          <cell r="F2832" t="str">
            <v>中国</v>
          </cell>
          <cell r="G2832" t="str">
            <v>身份证</v>
          </cell>
          <cell r="H2832" t="str">
            <v>452228199901082511</v>
          </cell>
          <cell r="I2832" t="str">
            <v>广西柳州联耕科技有限公司</v>
          </cell>
          <cell r="J2832">
            <v>44774</v>
          </cell>
          <cell r="K2832">
            <v>45869</v>
          </cell>
          <cell r="L2832" t="str">
            <v>是</v>
          </cell>
          <cell r="M2832" t="str">
            <v>广西柳州</v>
          </cell>
          <cell r="N2832" t="str">
            <v>企业</v>
          </cell>
          <cell r="O2832" t="str">
            <v>本科</v>
          </cell>
          <cell r="P2832" t="str">
            <v>学士</v>
          </cell>
          <cell r="Q2832" t="str">
            <v>广西科技大学</v>
          </cell>
          <cell r="R2832" t="str">
            <v>汽车服务工程</v>
          </cell>
          <cell r="S2832">
            <v>44742</v>
          </cell>
          <cell r="T2832" t="str">
            <v>其他</v>
          </cell>
          <cell r="U2832" t="str">
            <v>H</v>
          </cell>
          <cell r="V2832" t="str">
            <v>H</v>
          </cell>
          <cell r="W2832" t="b">
            <v>1</v>
          </cell>
          <cell r="X2832">
            <v>1500</v>
          </cell>
          <cell r="Y2832">
            <v>1500</v>
          </cell>
          <cell r="Z2832" t="b">
            <v>1</v>
          </cell>
          <cell r="AA2832">
            <v>375</v>
          </cell>
          <cell r="AB2832">
            <v>375</v>
          </cell>
          <cell r="AC2832">
            <v>1875</v>
          </cell>
          <cell r="AD2832">
            <v>1875</v>
          </cell>
          <cell r="AE2832">
            <v>44774</v>
          </cell>
          <cell r="AF2832">
            <v>45017</v>
          </cell>
          <cell r="AG2832">
            <v>8</v>
          </cell>
          <cell r="AH2832">
            <v>8</v>
          </cell>
          <cell r="AI2832" t="b">
            <v>1</v>
          </cell>
          <cell r="AJ2832">
            <v>3</v>
          </cell>
          <cell r="AK2832">
            <v>11</v>
          </cell>
          <cell r="AL2832" t="e">
            <v>#N/A</v>
          </cell>
          <cell r="AM2832" t="str">
            <v>202208</v>
          </cell>
          <cell r="AN2832" t="str">
            <v>柳东新区备案
2021年12月20日签订三方协议的应届毕业生</v>
          </cell>
        </row>
        <row r="2833">
          <cell r="B2833" t="str">
            <v>黄丽琴</v>
          </cell>
          <cell r="C2833" t="str">
            <v>女</v>
          </cell>
          <cell r="D2833" t="str">
            <v>壮族</v>
          </cell>
          <cell r="E2833" t="str">
            <v>1999年09月16日</v>
          </cell>
          <cell r="F2833" t="str">
            <v>中国</v>
          </cell>
          <cell r="G2833" t="str">
            <v>身份证</v>
          </cell>
          <cell r="H2833" t="str">
            <v>452601199909165428</v>
          </cell>
          <cell r="I2833" t="str">
            <v>广西柳州联耕科技有限公司</v>
          </cell>
          <cell r="J2833">
            <v>44743</v>
          </cell>
          <cell r="K2833">
            <v>45838</v>
          </cell>
          <cell r="L2833" t="str">
            <v>是</v>
          </cell>
          <cell r="M2833" t="str">
            <v>广西柳州</v>
          </cell>
          <cell r="N2833" t="str">
            <v>企业</v>
          </cell>
          <cell r="O2833" t="str">
            <v>本科</v>
          </cell>
          <cell r="P2833" t="str">
            <v>学士</v>
          </cell>
          <cell r="Q2833" t="str">
            <v>广西科技大学</v>
          </cell>
          <cell r="R2833" t="str">
            <v>汽车服务工程</v>
          </cell>
          <cell r="S2833">
            <v>44742</v>
          </cell>
          <cell r="T2833" t="str">
            <v>其他</v>
          </cell>
          <cell r="U2833" t="str">
            <v>H</v>
          </cell>
          <cell r="V2833" t="str">
            <v>H</v>
          </cell>
          <cell r="W2833" t="b">
            <v>1</v>
          </cell>
          <cell r="X2833">
            <v>1500</v>
          </cell>
          <cell r="Y2833">
            <v>1500</v>
          </cell>
          <cell r="Z2833" t="b">
            <v>1</v>
          </cell>
          <cell r="AA2833">
            <v>375</v>
          </cell>
          <cell r="AB2833">
            <v>375</v>
          </cell>
          <cell r="AC2833">
            <v>1875</v>
          </cell>
          <cell r="AD2833">
            <v>1875</v>
          </cell>
          <cell r="AE2833">
            <v>44743</v>
          </cell>
          <cell r="AF2833">
            <v>45017</v>
          </cell>
          <cell r="AG2833">
            <v>9</v>
          </cell>
          <cell r="AH2833">
            <v>9</v>
          </cell>
          <cell r="AI2833" t="b">
            <v>1</v>
          </cell>
          <cell r="AJ2833">
            <v>3</v>
          </cell>
          <cell r="AK2833">
            <v>12</v>
          </cell>
          <cell r="AL2833" t="e">
            <v>#N/A</v>
          </cell>
          <cell r="AM2833" t="str">
            <v>202207</v>
          </cell>
          <cell r="AN2833" t="str">
            <v>柳东新区备案
2022年1月5日签订三方协议的应届毕业生</v>
          </cell>
        </row>
        <row r="2834">
          <cell r="B2834" t="str">
            <v>龙承伟</v>
          </cell>
          <cell r="C2834" t="str">
            <v>男</v>
          </cell>
          <cell r="D2834" t="str">
            <v>汉族</v>
          </cell>
          <cell r="E2834" t="str">
            <v>1998年12月10日</v>
          </cell>
          <cell r="F2834" t="str">
            <v>中国</v>
          </cell>
          <cell r="G2834" t="str">
            <v>身份证</v>
          </cell>
          <cell r="H2834" t="str">
            <v>45052119981210001X</v>
          </cell>
          <cell r="I2834" t="str">
            <v>广西柳州联耕科技有限公司</v>
          </cell>
          <cell r="J2834">
            <v>44774</v>
          </cell>
          <cell r="K2834">
            <v>45869</v>
          </cell>
          <cell r="L2834" t="str">
            <v>是</v>
          </cell>
          <cell r="M2834" t="str">
            <v>广西柳州</v>
          </cell>
          <cell r="N2834" t="str">
            <v>企业</v>
          </cell>
          <cell r="O2834" t="str">
            <v>本科</v>
          </cell>
          <cell r="P2834" t="str">
            <v>学士</v>
          </cell>
          <cell r="Q2834" t="str">
            <v>广西科技大学</v>
          </cell>
          <cell r="R2834" t="str">
            <v>汽车服务工程</v>
          </cell>
          <cell r="S2834">
            <v>44742</v>
          </cell>
          <cell r="T2834" t="str">
            <v>其他</v>
          </cell>
          <cell r="U2834" t="str">
            <v>H</v>
          </cell>
          <cell r="V2834" t="str">
            <v>H</v>
          </cell>
          <cell r="W2834" t="b">
            <v>1</v>
          </cell>
          <cell r="X2834">
            <v>1500</v>
          </cell>
          <cell r="Y2834">
            <v>1500</v>
          </cell>
          <cell r="Z2834" t="b">
            <v>1</v>
          </cell>
          <cell r="AA2834">
            <v>375</v>
          </cell>
          <cell r="AB2834">
            <v>375</v>
          </cell>
          <cell r="AC2834">
            <v>1875</v>
          </cell>
          <cell r="AD2834">
            <v>1875</v>
          </cell>
          <cell r="AE2834">
            <v>44774</v>
          </cell>
          <cell r="AF2834">
            <v>45017</v>
          </cell>
          <cell r="AG2834">
            <v>8</v>
          </cell>
          <cell r="AH2834">
            <v>8</v>
          </cell>
          <cell r="AI2834" t="b">
            <v>1</v>
          </cell>
          <cell r="AJ2834">
            <v>3</v>
          </cell>
          <cell r="AK2834">
            <v>11</v>
          </cell>
          <cell r="AL2834" t="e">
            <v>#N/A</v>
          </cell>
          <cell r="AM2834" t="str">
            <v>202208</v>
          </cell>
          <cell r="AN2834" t="str">
            <v>柳东新区备案
2021年12月20日签订三方协议的应届毕业生</v>
          </cell>
        </row>
        <row r="2835">
          <cell r="B2835" t="str">
            <v>黄瑞琦</v>
          </cell>
          <cell r="C2835" t="str">
            <v>男</v>
          </cell>
          <cell r="D2835" t="str">
            <v>汉族</v>
          </cell>
          <cell r="E2835" t="str">
            <v>1998年11月03日</v>
          </cell>
          <cell r="F2835" t="str">
            <v>中国</v>
          </cell>
          <cell r="G2835" t="str">
            <v>身份证</v>
          </cell>
          <cell r="H2835" t="str">
            <v>452622199811030332</v>
          </cell>
          <cell r="I2835" t="str">
            <v>柳州英勤拓蓝汽车科技有限公司</v>
          </cell>
          <cell r="J2835">
            <v>44749</v>
          </cell>
          <cell r="K2835">
            <v>45844</v>
          </cell>
          <cell r="L2835" t="str">
            <v>是</v>
          </cell>
          <cell r="M2835" t="str">
            <v>广西柳州</v>
          </cell>
          <cell r="N2835" t="str">
            <v>企业</v>
          </cell>
          <cell r="O2835" t="str">
            <v>本科</v>
          </cell>
          <cell r="P2835" t="str">
            <v>学士</v>
          </cell>
          <cell r="Q2835" t="str">
            <v>广西科技大学</v>
          </cell>
          <cell r="R2835" t="str">
            <v>交通运输</v>
          </cell>
          <cell r="S2835">
            <v>44742</v>
          </cell>
          <cell r="T2835" t="str">
            <v>其他</v>
          </cell>
          <cell r="U2835" t="str">
            <v>H</v>
          </cell>
          <cell r="V2835" t="str">
            <v>H</v>
          </cell>
          <cell r="W2835" t="b">
            <v>1</v>
          </cell>
          <cell r="X2835">
            <v>1500</v>
          </cell>
          <cell r="Y2835">
            <v>1500</v>
          </cell>
          <cell r="Z2835" t="b">
            <v>1</v>
          </cell>
          <cell r="AA2835">
            <v>375</v>
          </cell>
          <cell r="AB2835">
            <v>375</v>
          </cell>
          <cell r="AC2835">
            <v>1875</v>
          </cell>
          <cell r="AD2835">
            <v>1875</v>
          </cell>
          <cell r="AE2835">
            <v>44743</v>
          </cell>
          <cell r="AF2835">
            <v>45017</v>
          </cell>
          <cell r="AG2835">
            <v>9</v>
          </cell>
          <cell r="AH2835">
            <v>9</v>
          </cell>
          <cell r="AI2835" t="b">
            <v>1</v>
          </cell>
          <cell r="AJ2835">
            <v>3</v>
          </cell>
          <cell r="AK2835">
            <v>12</v>
          </cell>
          <cell r="AL2835" t="e">
            <v>#N/A</v>
          </cell>
          <cell r="AM2835" t="str">
            <v>202207</v>
          </cell>
          <cell r="AN2835" t="str">
            <v>柳东新区备案
2021年10月26日签订三方协议的应届毕业生</v>
          </cell>
        </row>
        <row r="2836">
          <cell r="B2836" t="str">
            <v>唐相剑</v>
          </cell>
          <cell r="C2836" t="str">
            <v>男</v>
          </cell>
          <cell r="D2836" t="str">
            <v>壮族</v>
          </cell>
          <cell r="E2836" t="str">
            <v>1999年05月26日</v>
          </cell>
          <cell r="F2836" t="str">
            <v>中国</v>
          </cell>
          <cell r="G2836" t="str">
            <v>身份证</v>
          </cell>
          <cell r="H2836" t="str">
            <v>450703199905263334</v>
          </cell>
          <cell r="I2836" t="str">
            <v>柳州英勤拓蓝汽车科技有限公司</v>
          </cell>
          <cell r="J2836">
            <v>44767</v>
          </cell>
          <cell r="K2836">
            <v>45862</v>
          </cell>
          <cell r="L2836" t="str">
            <v>是</v>
          </cell>
          <cell r="M2836" t="str">
            <v>广西柳州</v>
          </cell>
          <cell r="N2836" t="str">
            <v>企业</v>
          </cell>
          <cell r="O2836" t="str">
            <v>本科</v>
          </cell>
          <cell r="P2836" t="str">
            <v>学士</v>
          </cell>
          <cell r="Q2836" t="str">
            <v>广西科技大学</v>
          </cell>
          <cell r="R2836" t="str">
            <v>车辆工程</v>
          </cell>
          <cell r="S2836">
            <v>44765</v>
          </cell>
          <cell r="T2836" t="str">
            <v>其他</v>
          </cell>
          <cell r="U2836" t="str">
            <v>H</v>
          </cell>
          <cell r="V2836" t="str">
            <v>H</v>
          </cell>
          <cell r="W2836" t="b">
            <v>1</v>
          </cell>
          <cell r="X2836">
            <v>1500</v>
          </cell>
          <cell r="Y2836">
            <v>1500</v>
          </cell>
          <cell r="Z2836" t="b">
            <v>1</v>
          </cell>
          <cell r="AA2836">
            <v>375</v>
          </cell>
          <cell r="AB2836">
            <v>375</v>
          </cell>
          <cell r="AC2836">
            <v>1875</v>
          </cell>
          <cell r="AD2836">
            <v>1875</v>
          </cell>
          <cell r="AE2836">
            <v>44743</v>
          </cell>
          <cell r="AF2836">
            <v>45017</v>
          </cell>
          <cell r="AG2836">
            <v>9</v>
          </cell>
          <cell r="AH2836">
            <v>9</v>
          </cell>
          <cell r="AI2836" t="b">
            <v>1</v>
          </cell>
          <cell r="AJ2836">
            <v>3</v>
          </cell>
          <cell r="AK2836">
            <v>12</v>
          </cell>
          <cell r="AL2836" t="e">
            <v>#N/A</v>
          </cell>
          <cell r="AM2836" t="str">
            <v>202208</v>
          </cell>
          <cell r="AN2836" t="str">
            <v>柳东新区备案
2021年10月19日签订三方协议的应届毕业生</v>
          </cell>
        </row>
        <row r="2837">
          <cell r="B2837" t="str">
            <v>许锦钊</v>
          </cell>
          <cell r="C2837" t="str">
            <v>男</v>
          </cell>
          <cell r="D2837" t="str">
            <v>壮族</v>
          </cell>
          <cell r="E2837" t="str">
            <v>1999年04月20日</v>
          </cell>
          <cell r="F2837" t="str">
            <v>中国</v>
          </cell>
          <cell r="G2837" t="str">
            <v>身份证</v>
          </cell>
          <cell r="H2837" t="str">
            <v>450881199904201734</v>
          </cell>
          <cell r="I2837" t="str">
            <v>柳州英勤拓蓝汽车科技有限公司</v>
          </cell>
          <cell r="J2837">
            <v>44790</v>
          </cell>
          <cell r="K2837">
            <v>45885</v>
          </cell>
          <cell r="L2837" t="str">
            <v>是</v>
          </cell>
          <cell r="M2837" t="str">
            <v>广西柳州</v>
          </cell>
          <cell r="N2837" t="str">
            <v>企业</v>
          </cell>
          <cell r="O2837" t="str">
            <v>本科</v>
          </cell>
          <cell r="P2837" t="str">
            <v>学士</v>
          </cell>
          <cell r="Q2837" t="str">
            <v>广西科技大学</v>
          </cell>
          <cell r="R2837" t="str">
            <v>车辆工程</v>
          </cell>
          <cell r="S2837">
            <v>44765</v>
          </cell>
          <cell r="T2837" t="str">
            <v>其他</v>
          </cell>
          <cell r="U2837" t="str">
            <v>H</v>
          </cell>
          <cell r="V2837" t="str">
            <v>H</v>
          </cell>
          <cell r="W2837" t="b">
            <v>1</v>
          </cell>
          <cell r="X2837">
            <v>1500</v>
          </cell>
          <cell r="Y2837">
            <v>1500</v>
          </cell>
          <cell r="Z2837" t="b">
            <v>1</v>
          </cell>
          <cell r="AA2837">
            <v>375</v>
          </cell>
          <cell r="AB2837">
            <v>375</v>
          </cell>
          <cell r="AC2837">
            <v>1875</v>
          </cell>
          <cell r="AD2837">
            <v>1875</v>
          </cell>
          <cell r="AE2837">
            <v>44774</v>
          </cell>
          <cell r="AF2837">
            <v>45017</v>
          </cell>
          <cell r="AG2837">
            <v>8</v>
          </cell>
          <cell r="AH2837">
            <v>8</v>
          </cell>
          <cell r="AI2837" t="b">
            <v>1</v>
          </cell>
          <cell r="AJ2837">
            <v>3</v>
          </cell>
          <cell r="AK2837">
            <v>11</v>
          </cell>
          <cell r="AL2837" t="e">
            <v>#N/A</v>
          </cell>
          <cell r="AM2837" t="str">
            <v>202209</v>
          </cell>
          <cell r="AN2837" t="str">
            <v>柳东新区备案
2021年10月15日签订三方协议的应届毕业生</v>
          </cell>
        </row>
        <row r="2838">
          <cell r="B2838" t="str">
            <v>胡育林</v>
          </cell>
          <cell r="C2838" t="str">
            <v>男</v>
          </cell>
          <cell r="D2838" t="str">
            <v>汉族</v>
          </cell>
          <cell r="E2838" t="str">
            <v>1998年01月30日</v>
          </cell>
          <cell r="F2838" t="str">
            <v>中国</v>
          </cell>
          <cell r="G2838" t="str">
            <v>身份证</v>
          </cell>
          <cell r="H2838" t="str">
            <v>522225199801304438</v>
          </cell>
          <cell r="I2838" t="str">
            <v>柳州英勤拓蓝汽车科技有限公司</v>
          </cell>
          <cell r="J2838">
            <v>44767</v>
          </cell>
          <cell r="K2838">
            <v>45862</v>
          </cell>
          <cell r="L2838" t="str">
            <v>是</v>
          </cell>
          <cell r="M2838" t="str">
            <v>广西柳州</v>
          </cell>
          <cell r="N2838" t="str">
            <v>企业</v>
          </cell>
          <cell r="O2838" t="str">
            <v>本科</v>
          </cell>
          <cell r="P2838" t="str">
            <v>学士</v>
          </cell>
          <cell r="Q2838" t="str">
            <v>广西科技大学</v>
          </cell>
          <cell r="R2838" t="str">
            <v>车辆工程</v>
          </cell>
          <cell r="S2838">
            <v>44742</v>
          </cell>
          <cell r="T2838" t="str">
            <v>其他</v>
          </cell>
          <cell r="U2838" t="str">
            <v>H</v>
          </cell>
          <cell r="V2838" t="str">
            <v>H</v>
          </cell>
          <cell r="W2838" t="b">
            <v>1</v>
          </cell>
          <cell r="X2838">
            <v>1500</v>
          </cell>
          <cell r="Y2838">
            <v>1500</v>
          </cell>
          <cell r="Z2838" t="b">
            <v>1</v>
          </cell>
          <cell r="AA2838">
            <v>375</v>
          </cell>
          <cell r="AB2838">
            <v>375</v>
          </cell>
          <cell r="AC2838">
            <v>1875</v>
          </cell>
          <cell r="AD2838">
            <v>1875</v>
          </cell>
          <cell r="AE2838">
            <v>44743</v>
          </cell>
          <cell r="AF2838">
            <v>45017</v>
          </cell>
          <cell r="AG2838">
            <v>9</v>
          </cell>
          <cell r="AH2838">
            <v>9</v>
          </cell>
          <cell r="AI2838" t="b">
            <v>1</v>
          </cell>
          <cell r="AJ2838">
            <v>3</v>
          </cell>
          <cell r="AK2838">
            <v>12</v>
          </cell>
          <cell r="AL2838" t="e">
            <v>#N/A</v>
          </cell>
          <cell r="AM2838" t="str">
            <v>202208</v>
          </cell>
          <cell r="AN2838" t="str">
            <v>柳东新区备案
2021年10月19日签订三方协议的应届毕业生</v>
          </cell>
        </row>
        <row r="2839">
          <cell r="B2839" t="str">
            <v>陈思霖</v>
          </cell>
          <cell r="C2839" t="str">
            <v>女</v>
          </cell>
          <cell r="D2839" t="str">
            <v>汉族</v>
          </cell>
          <cell r="E2839" t="str">
            <v>1990年01月29日</v>
          </cell>
          <cell r="F2839" t="str">
            <v>中国</v>
          </cell>
          <cell r="G2839" t="str">
            <v>身份证</v>
          </cell>
          <cell r="H2839" t="str">
            <v>150403199001290041</v>
          </cell>
          <cell r="I2839" t="str">
            <v>湖南湖大艾盛汽车技术开发有限公司柳州分公司</v>
          </cell>
          <cell r="J2839">
            <v>44228</v>
          </cell>
          <cell r="K2839">
            <v>46053</v>
          </cell>
          <cell r="L2839" t="str">
            <v>是</v>
          </cell>
          <cell r="M2839" t="str">
            <v>广西柳州</v>
          </cell>
          <cell r="N2839" t="str">
            <v>企业</v>
          </cell>
          <cell r="O2839" t="str">
            <v>研究生</v>
          </cell>
          <cell r="P2839" t="str">
            <v>硕士</v>
          </cell>
          <cell r="Q2839" t="str">
            <v>湘潭大学</v>
          </cell>
          <cell r="R2839" t="str">
            <v>化学</v>
          </cell>
          <cell r="S2839">
            <v>42172</v>
          </cell>
          <cell r="T2839" t="str">
            <v>其他</v>
          </cell>
          <cell r="U2839" t="str">
            <v>F</v>
          </cell>
          <cell r="V2839" t="str">
            <v>F</v>
          </cell>
          <cell r="W2839" t="b">
            <v>1</v>
          </cell>
          <cell r="X2839">
            <v>3000</v>
          </cell>
          <cell r="Y2839">
            <v>3000</v>
          </cell>
          <cell r="Z2839" t="b">
            <v>1</v>
          </cell>
          <cell r="AA2839">
            <v>750</v>
          </cell>
          <cell r="AB2839">
            <v>750</v>
          </cell>
          <cell r="AC2839">
            <v>3750</v>
          </cell>
          <cell r="AD2839">
            <v>3750</v>
          </cell>
          <cell r="AE2839" t="str">
            <v>2021年2月</v>
          </cell>
          <cell r="AF2839">
            <v>45017</v>
          </cell>
          <cell r="AG2839">
            <v>26</v>
          </cell>
          <cell r="AH2839">
            <v>26</v>
          </cell>
          <cell r="AI2839" t="b">
            <v>1</v>
          </cell>
          <cell r="AJ2839">
            <v>3</v>
          </cell>
          <cell r="AK2839">
            <v>29</v>
          </cell>
          <cell r="AL2839" t="e">
            <v>#N/A</v>
          </cell>
          <cell r="AM2839" t="str">
            <v>201508</v>
          </cell>
          <cell r="AN2839">
            <v>0</v>
          </cell>
        </row>
        <row r="2840">
          <cell r="B2840" t="str">
            <v>樊慧</v>
          </cell>
          <cell r="C2840" t="str">
            <v>女</v>
          </cell>
          <cell r="D2840" t="str">
            <v>壮族</v>
          </cell>
          <cell r="E2840" t="str">
            <v>1997年10月03日</v>
          </cell>
          <cell r="F2840" t="str">
            <v>中国</v>
          </cell>
          <cell r="G2840" t="str">
            <v>身份证</v>
          </cell>
          <cell r="H2840" t="str">
            <v>452231199710030522</v>
          </cell>
          <cell r="I2840" t="str">
            <v>湖南湖大艾盛汽车技术开发有限公司柳州分公司</v>
          </cell>
          <cell r="J2840">
            <v>44424</v>
          </cell>
          <cell r="K2840">
            <v>46249</v>
          </cell>
          <cell r="L2840" t="str">
            <v>是</v>
          </cell>
          <cell r="M2840" t="str">
            <v>广西柳州</v>
          </cell>
          <cell r="N2840" t="str">
            <v>企业</v>
          </cell>
          <cell r="O2840" t="str">
            <v>本科</v>
          </cell>
          <cell r="P2840" t="str">
            <v>学士</v>
          </cell>
          <cell r="Q2840" t="str">
            <v>重庆大学</v>
          </cell>
          <cell r="R2840" t="str">
            <v>市场营销</v>
          </cell>
          <cell r="S2840">
            <v>44012</v>
          </cell>
          <cell r="T2840" t="str">
            <v>一流建设高校</v>
          </cell>
          <cell r="U2840" t="str">
            <v>G</v>
          </cell>
          <cell r="V2840" t="str">
            <v>G</v>
          </cell>
          <cell r="W2840" t="b">
            <v>1</v>
          </cell>
          <cell r="X2840">
            <v>1500</v>
          </cell>
          <cell r="Y2840">
            <v>1500</v>
          </cell>
          <cell r="Z2840" t="b">
            <v>1</v>
          </cell>
          <cell r="AA2840">
            <v>375</v>
          </cell>
          <cell r="AB2840">
            <v>375</v>
          </cell>
          <cell r="AC2840">
            <v>1875</v>
          </cell>
          <cell r="AD2840">
            <v>1875</v>
          </cell>
          <cell r="AE2840">
            <v>44044</v>
          </cell>
          <cell r="AF2840">
            <v>45017</v>
          </cell>
          <cell r="AG2840">
            <v>32</v>
          </cell>
          <cell r="AH2840">
            <v>32</v>
          </cell>
          <cell r="AI2840" t="b">
            <v>1</v>
          </cell>
          <cell r="AJ2840">
            <v>3</v>
          </cell>
          <cell r="AK2840">
            <v>35</v>
          </cell>
          <cell r="AL2840" t="e">
            <v>#N/A</v>
          </cell>
          <cell r="AM2840" t="str">
            <v>202008</v>
          </cell>
          <cell r="AN2840">
            <v>0</v>
          </cell>
        </row>
        <row r="2841">
          <cell r="B2841" t="str">
            <v>李文</v>
          </cell>
          <cell r="C2841" t="str">
            <v>男</v>
          </cell>
          <cell r="D2841" t="str">
            <v>汉族</v>
          </cell>
          <cell r="E2841" t="str">
            <v>1998年12月29日</v>
          </cell>
          <cell r="F2841" t="str">
            <v>中国</v>
          </cell>
          <cell r="G2841" t="str">
            <v>身份证</v>
          </cell>
          <cell r="H2841" t="str">
            <v>45092219981229051X</v>
          </cell>
          <cell r="I2841" t="str">
            <v>湖南湖大艾盛汽车技术开发有限公司柳州分公司</v>
          </cell>
          <cell r="J2841">
            <v>44746</v>
          </cell>
          <cell r="K2841">
            <v>46571</v>
          </cell>
          <cell r="L2841" t="str">
            <v>是</v>
          </cell>
          <cell r="M2841" t="str">
            <v>广西柳州</v>
          </cell>
          <cell r="N2841" t="str">
            <v>企业</v>
          </cell>
          <cell r="O2841" t="str">
            <v>本科</v>
          </cell>
          <cell r="P2841" t="str">
            <v>学士</v>
          </cell>
          <cell r="Q2841" t="str">
            <v>广西科技大学</v>
          </cell>
          <cell r="R2841" t="str">
            <v>机械工程</v>
          </cell>
          <cell r="S2841">
            <v>44742</v>
          </cell>
          <cell r="T2841" t="str">
            <v>其他</v>
          </cell>
          <cell r="U2841" t="str">
            <v>H</v>
          </cell>
          <cell r="V2841" t="str">
            <v>H</v>
          </cell>
          <cell r="W2841" t="b">
            <v>1</v>
          </cell>
          <cell r="X2841">
            <v>1500</v>
          </cell>
          <cell r="Y2841">
            <v>1500</v>
          </cell>
          <cell r="Z2841" t="b">
            <v>1</v>
          </cell>
          <cell r="AA2841">
            <v>375</v>
          </cell>
          <cell r="AB2841">
            <v>375</v>
          </cell>
          <cell r="AC2841">
            <v>1875</v>
          </cell>
          <cell r="AD2841">
            <v>1875</v>
          </cell>
          <cell r="AE2841">
            <v>44743</v>
          </cell>
          <cell r="AF2841">
            <v>45017</v>
          </cell>
          <cell r="AG2841">
            <v>9</v>
          </cell>
          <cell r="AH2841">
            <v>9</v>
          </cell>
          <cell r="AI2841" t="b">
            <v>1</v>
          </cell>
          <cell r="AJ2841">
            <v>3</v>
          </cell>
          <cell r="AK2841">
            <v>12</v>
          </cell>
          <cell r="AL2841" t="e">
            <v>#N/A</v>
          </cell>
          <cell r="AM2841" t="str">
            <v>202207</v>
          </cell>
          <cell r="AN2841" t="str">
            <v>柳东新区备案，
2021年10月22日签订三方协议的应届毕业生</v>
          </cell>
        </row>
        <row r="2842">
          <cell r="B2842" t="str">
            <v>林容华</v>
          </cell>
          <cell r="C2842" t="str">
            <v>女</v>
          </cell>
          <cell r="D2842" t="str">
            <v>汉族</v>
          </cell>
          <cell r="E2842" t="str">
            <v>1999年12月29日</v>
          </cell>
          <cell r="F2842" t="str">
            <v>中国</v>
          </cell>
          <cell r="G2842" t="str">
            <v>身份证</v>
          </cell>
          <cell r="H2842" t="str">
            <v>450521199912298748</v>
          </cell>
          <cell r="I2842" t="str">
            <v>湖南湖大艾盛汽车技术开发有限公司柳州分公司</v>
          </cell>
          <cell r="J2842" t="str">
            <v>2022年6月28日</v>
          </cell>
          <cell r="K2842" t="str">
            <v>2027年6月27日</v>
          </cell>
          <cell r="L2842" t="str">
            <v>是</v>
          </cell>
          <cell r="M2842" t="str">
            <v>广西柳州</v>
          </cell>
          <cell r="N2842" t="str">
            <v>企业</v>
          </cell>
          <cell r="O2842" t="str">
            <v>本科</v>
          </cell>
          <cell r="P2842" t="str">
            <v>学士</v>
          </cell>
          <cell r="Q2842" t="str">
            <v>广西师范大学</v>
          </cell>
          <cell r="R2842" t="str">
            <v>信息管理与信息系统</v>
          </cell>
          <cell r="S2842" t="str">
            <v>2022年6月22日</v>
          </cell>
          <cell r="T2842" t="str">
            <v>其他</v>
          </cell>
          <cell r="U2842" t="str">
            <v>H</v>
          </cell>
          <cell r="V2842" t="str">
            <v>H</v>
          </cell>
          <cell r="W2842" t="b">
            <v>1</v>
          </cell>
          <cell r="X2842">
            <v>1000</v>
          </cell>
          <cell r="Y2842">
            <v>1000</v>
          </cell>
          <cell r="Z2842" t="b">
            <v>1</v>
          </cell>
          <cell r="AA2842">
            <v>250</v>
          </cell>
          <cell r="AB2842">
            <v>250</v>
          </cell>
          <cell r="AC2842">
            <v>1250</v>
          </cell>
          <cell r="AD2842">
            <v>1250</v>
          </cell>
          <cell r="AE2842">
            <v>44713</v>
          </cell>
          <cell r="AF2842">
            <v>45017</v>
          </cell>
          <cell r="AG2842">
            <v>10</v>
          </cell>
          <cell r="AH2842">
            <v>10</v>
          </cell>
          <cell r="AI2842" t="b">
            <v>1</v>
          </cell>
          <cell r="AJ2842">
            <v>2</v>
          </cell>
          <cell r="AK2842">
            <v>12</v>
          </cell>
          <cell r="AL2842" t="e">
            <v>#N/A</v>
          </cell>
          <cell r="AM2842" t="str">
            <v>202207</v>
          </cell>
          <cell r="AN2842" t="str">
            <v>柳东新区备案，
2021年11月29日签订三方协议的应届毕业生</v>
          </cell>
        </row>
        <row r="2843">
          <cell r="B2843" t="str">
            <v>刘宇松</v>
          </cell>
          <cell r="C2843" t="str">
            <v>男</v>
          </cell>
          <cell r="D2843" t="str">
            <v>汉族</v>
          </cell>
          <cell r="E2843" t="str">
            <v>2000年10月07日</v>
          </cell>
          <cell r="F2843" t="str">
            <v>中国</v>
          </cell>
          <cell r="G2843" t="str">
            <v>身份证</v>
          </cell>
          <cell r="H2843" t="str">
            <v>23012420001007291X</v>
          </cell>
          <cell r="I2843" t="str">
            <v>湖南湖大艾盛汽车技术开发有限公司柳州分公司</v>
          </cell>
          <cell r="J2843">
            <v>44743</v>
          </cell>
          <cell r="K2843">
            <v>46568</v>
          </cell>
          <cell r="L2843" t="str">
            <v>是</v>
          </cell>
          <cell r="M2843" t="str">
            <v>广西柳州</v>
          </cell>
          <cell r="N2843" t="str">
            <v>企业</v>
          </cell>
          <cell r="O2843" t="str">
            <v>本科</v>
          </cell>
          <cell r="P2843" t="str">
            <v>学士</v>
          </cell>
          <cell r="Q2843" t="str">
            <v>广西科技大学</v>
          </cell>
          <cell r="R2843" t="str">
            <v>软件工程</v>
          </cell>
          <cell r="S2843">
            <v>44742</v>
          </cell>
          <cell r="T2843" t="str">
            <v>其他</v>
          </cell>
          <cell r="U2843" t="str">
            <v>H</v>
          </cell>
          <cell r="V2843" t="str">
            <v>H</v>
          </cell>
          <cell r="W2843" t="b">
            <v>1</v>
          </cell>
          <cell r="X2843">
            <v>1500</v>
          </cell>
          <cell r="Y2843">
            <v>1500</v>
          </cell>
          <cell r="Z2843" t="b">
            <v>1</v>
          </cell>
          <cell r="AA2843">
            <v>375</v>
          </cell>
          <cell r="AB2843">
            <v>375</v>
          </cell>
          <cell r="AC2843">
            <v>1875</v>
          </cell>
          <cell r="AD2843">
            <v>1875</v>
          </cell>
          <cell r="AE2843">
            <v>44743</v>
          </cell>
          <cell r="AF2843">
            <v>45017</v>
          </cell>
          <cell r="AG2843">
            <v>9</v>
          </cell>
          <cell r="AH2843">
            <v>9</v>
          </cell>
          <cell r="AI2843" t="b">
            <v>1</v>
          </cell>
          <cell r="AJ2843">
            <v>3</v>
          </cell>
          <cell r="AK2843">
            <v>12</v>
          </cell>
          <cell r="AL2843" t="e">
            <v>#N/A</v>
          </cell>
          <cell r="AM2843" t="str">
            <v>202207</v>
          </cell>
          <cell r="AN2843" t="str">
            <v>柳东新区备案，
2021年10月26日签订三方协议的应届毕业生</v>
          </cell>
        </row>
        <row r="2844">
          <cell r="B2844" t="str">
            <v>龙生艳</v>
          </cell>
          <cell r="C2844" t="str">
            <v>女</v>
          </cell>
          <cell r="D2844" t="str">
            <v>苗族</v>
          </cell>
          <cell r="E2844" t="str">
            <v>1995年11月17日</v>
          </cell>
          <cell r="F2844" t="str">
            <v>中国</v>
          </cell>
          <cell r="G2844" t="str">
            <v>身份证</v>
          </cell>
          <cell r="H2844" t="str">
            <v>452228199511175528</v>
          </cell>
          <cell r="I2844" t="str">
            <v>湖南湖大艾盛汽车技术开发有限公司柳州分公司</v>
          </cell>
          <cell r="J2844">
            <v>44560</v>
          </cell>
          <cell r="K2844">
            <v>46385</v>
          </cell>
          <cell r="L2844" t="str">
            <v>是</v>
          </cell>
          <cell r="M2844" t="str">
            <v>广西柳州</v>
          </cell>
          <cell r="N2844" t="str">
            <v>企业</v>
          </cell>
          <cell r="O2844" t="str">
            <v>本科</v>
          </cell>
          <cell r="P2844" t="str">
            <v>学士</v>
          </cell>
          <cell r="Q2844" t="str">
            <v>重庆大学</v>
          </cell>
          <cell r="R2844" t="str">
            <v>通信工程</v>
          </cell>
          <cell r="S2844">
            <v>43275</v>
          </cell>
          <cell r="T2844" t="str">
            <v>一流建设高校</v>
          </cell>
          <cell r="U2844" t="str">
            <v>G</v>
          </cell>
          <cell r="V2844" t="str">
            <v>G</v>
          </cell>
          <cell r="W2844" t="b">
            <v>1</v>
          </cell>
          <cell r="X2844">
            <v>1500</v>
          </cell>
          <cell r="Y2844">
            <v>1500</v>
          </cell>
          <cell r="Z2844" t="b">
            <v>1</v>
          </cell>
          <cell r="AA2844">
            <v>375</v>
          </cell>
          <cell r="AB2844">
            <v>375</v>
          </cell>
          <cell r="AC2844">
            <v>1875</v>
          </cell>
          <cell r="AD2844">
            <v>1875</v>
          </cell>
          <cell r="AE2844">
            <v>44531</v>
          </cell>
          <cell r="AF2844">
            <v>45017</v>
          </cell>
          <cell r="AG2844">
            <v>16</v>
          </cell>
          <cell r="AH2844">
            <v>16</v>
          </cell>
          <cell r="AI2844" t="b">
            <v>1</v>
          </cell>
          <cell r="AJ2844">
            <v>3</v>
          </cell>
          <cell r="AK2844">
            <v>19</v>
          </cell>
          <cell r="AL2844" t="e">
            <v>#N/A</v>
          </cell>
          <cell r="AM2844" t="str">
            <v>202201</v>
          </cell>
          <cell r="AN2844" t="str">
            <v>柳东新区备案</v>
          </cell>
        </row>
        <row r="2845">
          <cell r="B2845" t="str">
            <v>陆雅洁</v>
          </cell>
          <cell r="C2845" t="str">
            <v>女</v>
          </cell>
          <cell r="D2845" t="str">
            <v>壮族</v>
          </cell>
          <cell r="E2845" t="str">
            <v>1999年12月13日</v>
          </cell>
          <cell r="F2845" t="str">
            <v>中国</v>
          </cell>
          <cell r="G2845" t="str">
            <v>身份证</v>
          </cell>
          <cell r="H2845" t="str">
            <v>450203199912131025</v>
          </cell>
          <cell r="I2845" t="str">
            <v>湖南湖大艾盛汽车技术开发有限公司柳州分公司</v>
          </cell>
          <cell r="J2845">
            <v>44746</v>
          </cell>
          <cell r="K2845" t="str">
            <v>2027年7月3日</v>
          </cell>
          <cell r="L2845" t="str">
            <v>是</v>
          </cell>
          <cell r="M2845" t="str">
            <v>广西柳州</v>
          </cell>
          <cell r="N2845" t="str">
            <v>企业</v>
          </cell>
          <cell r="O2845" t="str">
            <v>本科</v>
          </cell>
          <cell r="P2845" t="str">
            <v>学士</v>
          </cell>
          <cell r="Q2845" t="str">
            <v>桂林航天工业学院</v>
          </cell>
          <cell r="R2845" t="str">
            <v>车辆工程</v>
          </cell>
          <cell r="S2845">
            <v>44742</v>
          </cell>
          <cell r="T2845" t="str">
            <v>其他</v>
          </cell>
          <cell r="U2845" t="str">
            <v>H</v>
          </cell>
          <cell r="V2845" t="str">
            <v>H</v>
          </cell>
          <cell r="W2845" t="b">
            <v>1</v>
          </cell>
          <cell r="X2845">
            <v>1500</v>
          </cell>
          <cell r="Y2845">
            <v>1500</v>
          </cell>
          <cell r="Z2845" t="b">
            <v>1</v>
          </cell>
          <cell r="AA2845">
            <v>375</v>
          </cell>
          <cell r="AB2845">
            <v>375</v>
          </cell>
          <cell r="AC2845">
            <v>1875</v>
          </cell>
          <cell r="AD2845">
            <v>1875</v>
          </cell>
          <cell r="AE2845">
            <v>44743</v>
          </cell>
          <cell r="AF2845">
            <v>45017</v>
          </cell>
          <cell r="AG2845">
            <v>9</v>
          </cell>
          <cell r="AH2845">
            <v>9</v>
          </cell>
          <cell r="AI2845" t="b">
            <v>1</v>
          </cell>
          <cell r="AJ2845">
            <v>3</v>
          </cell>
          <cell r="AK2845">
            <v>12</v>
          </cell>
          <cell r="AL2845" t="e">
            <v>#N/A</v>
          </cell>
          <cell r="AM2845" t="str">
            <v>202207</v>
          </cell>
          <cell r="AN2845" t="str">
            <v>柳东新区备案，
2021年10月25日签订三方协议的应届毕业生</v>
          </cell>
        </row>
        <row r="2846">
          <cell r="B2846" t="str">
            <v>毛时健</v>
          </cell>
          <cell r="C2846" t="str">
            <v>男</v>
          </cell>
          <cell r="D2846" t="str">
            <v>汉族</v>
          </cell>
          <cell r="E2846" t="str">
            <v>2000年08月28日</v>
          </cell>
          <cell r="F2846" t="str">
            <v>中国</v>
          </cell>
          <cell r="G2846" t="str">
            <v>身份证</v>
          </cell>
          <cell r="H2846" t="str">
            <v>450881200008280310</v>
          </cell>
          <cell r="I2846" t="str">
            <v>湖南湖大艾盛汽车技术开发有限公司柳州分公司</v>
          </cell>
          <cell r="J2846">
            <v>44746</v>
          </cell>
          <cell r="K2846">
            <v>46571</v>
          </cell>
          <cell r="L2846" t="str">
            <v>是</v>
          </cell>
          <cell r="M2846" t="str">
            <v>广西柳州</v>
          </cell>
          <cell r="N2846" t="str">
            <v>企业</v>
          </cell>
          <cell r="O2846" t="str">
            <v>本科</v>
          </cell>
          <cell r="P2846" t="str">
            <v>学士</v>
          </cell>
          <cell r="Q2846" t="str">
            <v>广西科技大学</v>
          </cell>
          <cell r="R2846" t="str">
            <v>机械工程</v>
          </cell>
          <cell r="S2846">
            <v>44742</v>
          </cell>
          <cell r="T2846" t="str">
            <v>其他</v>
          </cell>
          <cell r="U2846" t="str">
            <v>H</v>
          </cell>
          <cell r="V2846" t="str">
            <v>H</v>
          </cell>
          <cell r="W2846" t="b">
            <v>1</v>
          </cell>
          <cell r="X2846">
            <v>1500</v>
          </cell>
          <cell r="Y2846">
            <v>1500</v>
          </cell>
          <cell r="Z2846" t="b">
            <v>1</v>
          </cell>
          <cell r="AA2846">
            <v>375</v>
          </cell>
          <cell r="AB2846">
            <v>375</v>
          </cell>
          <cell r="AC2846">
            <v>1875</v>
          </cell>
          <cell r="AD2846">
            <v>1875</v>
          </cell>
          <cell r="AE2846">
            <v>44743</v>
          </cell>
          <cell r="AF2846">
            <v>45017</v>
          </cell>
          <cell r="AG2846">
            <v>9</v>
          </cell>
          <cell r="AH2846">
            <v>9</v>
          </cell>
          <cell r="AI2846" t="b">
            <v>1</v>
          </cell>
          <cell r="AJ2846">
            <v>3</v>
          </cell>
          <cell r="AK2846">
            <v>12</v>
          </cell>
          <cell r="AL2846" t="e">
            <v>#N/A</v>
          </cell>
          <cell r="AM2846" t="str">
            <v>202207</v>
          </cell>
          <cell r="AN2846" t="str">
            <v>柳东新区备案，
2021年10月22日签订三方协议的应届毕业生</v>
          </cell>
        </row>
        <row r="2847">
          <cell r="B2847" t="str">
            <v>聂鑫</v>
          </cell>
          <cell r="C2847" t="str">
            <v>男</v>
          </cell>
          <cell r="D2847" t="str">
            <v>汉族</v>
          </cell>
          <cell r="E2847" t="str">
            <v>2000年02月06日</v>
          </cell>
          <cell r="F2847" t="str">
            <v>中国</v>
          </cell>
          <cell r="G2847" t="str">
            <v>身份证</v>
          </cell>
          <cell r="H2847" t="str">
            <v>450204200002061410</v>
          </cell>
          <cell r="I2847" t="str">
            <v>湖南湖大艾盛汽车技术开发有限公司柳州分公司</v>
          </cell>
          <cell r="J2847">
            <v>44746</v>
          </cell>
          <cell r="K2847">
            <v>46571</v>
          </cell>
          <cell r="L2847" t="str">
            <v>是</v>
          </cell>
          <cell r="M2847" t="str">
            <v>广西柳州</v>
          </cell>
          <cell r="N2847" t="str">
            <v>企业</v>
          </cell>
          <cell r="O2847" t="str">
            <v>本科</v>
          </cell>
          <cell r="P2847" t="str">
            <v>学士</v>
          </cell>
          <cell r="Q2847" t="str">
            <v>集美大学</v>
          </cell>
          <cell r="R2847" t="str">
            <v>车辆工程</v>
          </cell>
          <cell r="S2847">
            <v>44743</v>
          </cell>
          <cell r="T2847" t="str">
            <v>其他</v>
          </cell>
          <cell r="U2847" t="str">
            <v>H</v>
          </cell>
          <cell r="V2847" t="str">
            <v>H</v>
          </cell>
          <cell r="W2847" t="b">
            <v>1</v>
          </cell>
          <cell r="X2847">
            <v>1500</v>
          </cell>
          <cell r="Y2847">
            <v>1500</v>
          </cell>
          <cell r="Z2847" t="b">
            <v>1</v>
          </cell>
          <cell r="AA2847">
            <v>375</v>
          </cell>
          <cell r="AB2847">
            <v>375</v>
          </cell>
          <cell r="AC2847">
            <v>1875</v>
          </cell>
          <cell r="AD2847">
            <v>1875</v>
          </cell>
          <cell r="AE2847">
            <v>44743</v>
          </cell>
          <cell r="AF2847">
            <v>45017</v>
          </cell>
          <cell r="AG2847">
            <v>9</v>
          </cell>
          <cell r="AH2847">
            <v>9</v>
          </cell>
          <cell r="AI2847" t="b">
            <v>1</v>
          </cell>
          <cell r="AJ2847">
            <v>3</v>
          </cell>
          <cell r="AK2847">
            <v>12</v>
          </cell>
          <cell r="AL2847" t="e">
            <v>#N/A</v>
          </cell>
          <cell r="AM2847" t="str">
            <v>202207</v>
          </cell>
          <cell r="AN2847" t="str">
            <v>柳东新区备案，
2022年1月13日签订三方协议的应届毕业生</v>
          </cell>
        </row>
        <row r="2848">
          <cell r="B2848" t="str">
            <v>欧巧玉</v>
          </cell>
          <cell r="C2848" t="str">
            <v>女</v>
          </cell>
          <cell r="D2848" t="str">
            <v>汉族</v>
          </cell>
          <cell r="E2848" t="str">
            <v>2000年02月03日</v>
          </cell>
          <cell r="F2848" t="str">
            <v>中国</v>
          </cell>
          <cell r="G2848" t="str">
            <v>身份证</v>
          </cell>
          <cell r="H2848" t="str">
            <v>452229200002030023</v>
          </cell>
          <cell r="I2848" t="str">
            <v>湖南湖大艾盛汽车技术开发有限公司柳州分公司</v>
          </cell>
          <cell r="J2848">
            <v>44746</v>
          </cell>
          <cell r="K2848">
            <v>46571</v>
          </cell>
          <cell r="L2848" t="str">
            <v>是</v>
          </cell>
          <cell r="M2848" t="str">
            <v>广西柳州</v>
          </cell>
          <cell r="N2848" t="str">
            <v>企业</v>
          </cell>
          <cell r="O2848" t="str">
            <v>本科</v>
          </cell>
          <cell r="P2848" t="str">
            <v>学士</v>
          </cell>
          <cell r="Q2848" t="str">
            <v>桂林航天工业学院</v>
          </cell>
          <cell r="R2848" t="str">
            <v>汽车服务工程</v>
          </cell>
          <cell r="S2848">
            <v>44742</v>
          </cell>
          <cell r="T2848" t="str">
            <v>其他</v>
          </cell>
          <cell r="U2848" t="str">
            <v>H</v>
          </cell>
          <cell r="V2848" t="str">
            <v>H</v>
          </cell>
          <cell r="W2848" t="b">
            <v>1</v>
          </cell>
          <cell r="X2848">
            <v>1500</v>
          </cell>
          <cell r="Y2848">
            <v>1500</v>
          </cell>
          <cell r="Z2848" t="b">
            <v>1</v>
          </cell>
          <cell r="AA2848">
            <v>375</v>
          </cell>
          <cell r="AB2848">
            <v>375</v>
          </cell>
          <cell r="AC2848">
            <v>1875</v>
          </cell>
          <cell r="AD2848">
            <v>1875</v>
          </cell>
          <cell r="AE2848">
            <v>44746</v>
          </cell>
          <cell r="AF2848">
            <v>45017</v>
          </cell>
          <cell r="AG2848">
            <v>9</v>
          </cell>
          <cell r="AH2848">
            <v>9</v>
          </cell>
          <cell r="AI2848" t="b">
            <v>1</v>
          </cell>
          <cell r="AJ2848">
            <v>3</v>
          </cell>
          <cell r="AK2848">
            <v>12</v>
          </cell>
          <cell r="AL2848" t="e">
            <v>#N/A</v>
          </cell>
          <cell r="AM2848" t="str">
            <v>202207</v>
          </cell>
          <cell r="AN2848" t="str">
            <v>柳东新区备案，
2021年10月25日签订三方协议的应届毕业生</v>
          </cell>
        </row>
        <row r="2849">
          <cell r="B2849" t="str">
            <v>覃君晖</v>
          </cell>
          <cell r="C2849" t="str">
            <v>男</v>
          </cell>
          <cell r="D2849" t="str">
            <v>壮族</v>
          </cell>
          <cell r="E2849" t="str">
            <v>2000年12月16日</v>
          </cell>
          <cell r="F2849" t="str">
            <v>中国</v>
          </cell>
          <cell r="G2849" t="str">
            <v>身份证</v>
          </cell>
          <cell r="H2849" t="str">
            <v>450802200012162012</v>
          </cell>
          <cell r="I2849" t="str">
            <v>湖南湖大艾盛汽车技术开发有限公司柳州分公司</v>
          </cell>
          <cell r="J2849">
            <v>44761</v>
          </cell>
          <cell r="K2849">
            <v>46586</v>
          </cell>
          <cell r="L2849" t="str">
            <v>是</v>
          </cell>
          <cell r="M2849" t="str">
            <v>广西柳州</v>
          </cell>
          <cell r="N2849" t="str">
            <v>企业</v>
          </cell>
          <cell r="O2849" t="str">
            <v>本科</v>
          </cell>
          <cell r="P2849" t="str">
            <v>学士</v>
          </cell>
          <cell r="Q2849" t="str">
            <v>广西科技大学</v>
          </cell>
          <cell r="R2849" t="str">
            <v>机器人工程</v>
          </cell>
          <cell r="S2849">
            <v>44765</v>
          </cell>
          <cell r="T2849" t="str">
            <v>其他</v>
          </cell>
          <cell r="U2849" t="str">
            <v>H</v>
          </cell>
          <cell r="V2849" t="str">
            <v>H</v>
          </cell>
          <cell r="W2849" t="b">
            <v>1</v>
          </cell>
          <cell r="X2849">
            <v>1500</v>
          </cell>
          <cell r="Y2849">
            <v>1500</v>
          </cell>
          <cell r="Z2849" t="b">
            <v>1</v>
          </cell>
          <cell r="AA2849">
            <v>375</v>
          </cell>
          <cell r="AB2849">
            <v>375</v>
          </cell>
          <cell r="AC2849">
            <v>1875</v>
          </cell>
          <cell r="AD2849">
            <v>1875</v>
          </cell>
          <cell r="AE2849" t="str">
            <v>2022年7月  </v>
          </cell>
          <cell r="AF2849">
            <v>45017</v>
          </cell>
          <cell r="AG2849">
            <v>9</v>
          </cell>
          <cell r="AH2849">
            <v>9</v>
          </cell>
          <cell r="AI2849" t="b">
            <v>1</v>
          </cell>
          <cell r="AJ2849">
            <v>3</v>
          </cell>
          <cell r="AK2849">
            <v>12</v>
          </cell>
          <cell r="AL2849" t="e">
            <v>#N/A</v>
          </cell>
          <cell r="AM2849" t="str">
            <v>202207</v>
          </cell>
          <cell r="AN2849" t="str">
            <v>柳东新区备案，
2021年10月18日签订三方协议的应届毕业生</v>
          </cell>
        </row>
        <row r="2850">
          <cell r="B2850" t="str">
            <v>覃献龙</v>
          </cell>
          <cell r="C2850" t="str">
            <v>男</v>
          </cell>
          <cell r="D2850" t="str">
            <v>壮族</v>
          </cell>
          <cell r="E2850" t="str">
            <v>2000年01月31日</v>
          </cell>
          <cell r="F2850" t="str">
            <v>中国</v>
          </cell>
          <cell r="G2850" t="str">
            <v>身份证</v>
          </cell>
          <cell r="H2850" t="str">
            <v>450802200001314332</v>
          </cell>
          <cell r="I2850" t="str">
            <v>湖南湖大艾盛汽车技术开发有限公司柳州分公司</v>
          </cell>
          <cell r="J2850">
            <v>44746</v>
          </cell>
          <cell r="K2850">
            <v>46571</v>
          </cell>
          <cell r="L2850" t="str">
            <v>是</v>
          </cell>
          <cell r="M2850" t="str">
            <v>广西柳州</v>
          </cell>
          <cell r="N2850" t="str">
            <v>企业</v>
          </cell>
          <cell r="O2850" t="str">
            <v>本科</v>
          </cell>
          <cell r="P2850" t="str">
            <v>学士</v>
          </cell>
          <cell r="Q2850" t="str">
            <v>广西科技大学</v>
          </cell>
          <cell r="R2850" t="str">
            <v>车辆工程</v>
          </cell>
          <cell r="S2850">
            <v>44742</v>
          </cell>
          <cell r="T2850" t="str">
            <v>其他</v>
          </cell>
          <cell r="U2850" t="str">
            <v>H</v>
          </cell>
          <cell r="V2850" t="str">
            <v>H</v>
          </cell>
          <cell r="W2850" t="b">
            <v>1</v>
          </cell>
          <cell r="X2850">
            <v>1500</v>
          </cell>
          <cell r="Y2850">
            <v>1500</v>
          </cell>
          <cell r="Z2850" t="b">
            <v>1</v>
          </cell>
          <cell r="AA2850">
            <v>375</v>
          </cell>
          <cell r="AB2850">
            <v>375</v>
          </cell>
          <cell r="AC2850">
            <v>1875</v>
          </cell>
          <cell r="AD2850">
            <v>1875</v>
          </cell>
          <cell r="AE2850" t="str">
            <v>2022年7月</v>
          </cell>
          <cell r="AF2850">
            <v>45017</v>
          </cell>
          <cell r="AG2850">
            <v>9</v>
          </cell>
          <cell r="AH2850">
            <v>9</v>
          </cell>
          <cell r="AI2850" t="b">
            <v>1</v>
          </cell>
          <cell r="AJ2850">
            <v>3</v>
          </cell>
          <cell r="AK2850">
            <v>12</v>
          </cell>
          <cell r="AL2850" t="e">
            <v>#N/A</v>
          </cell>
          <cell r="AM2850" t="str">
            <v>202207</v>
          </cell>
          <cell r="AN2850" t="str">
            <v>柳东新区备案，
2022年4月11日签订三方协议的应届毕业生</v>
          </cell>
        </row>
        <row r="2851">
          <cell r="B2851" t="str">
            <v>覃振国</v>
          </cell>
          <cell r="C2851" t="str">
            <v>男</v>
          </cell>
          <cell r="D2851" t="str">
            <v>壮族</v>
          </cell>
          <cell r="E2851" t="str">
            <v>2002年11月19日</v>
          </cell>
          <cell r="F2851" t="str">
            <v>中国</v>
          </cell>
          <cell r="G2851" t="str">
            <v>身份证</v>
          </cell>
          <cell r="H2851" t="str">
            <v>452730200211194713</v>
          </cell>
          <cell r="I2851" t="str">
            <v>湖南湖大艾盛汽车技术开发有限公司柳州分公司</v>
          </cell>
          <cell r="J2851">
            <v>44749</v>
          </cell>
          <cell r="K2851">
            <v>46574</v>
          </cell>
          <cell r="L2851" t="str">
            <v>是</v>
          </cell>
          <cell r="M2851" t="str">
            <v>广西柳州</v>
          </cell>
          <cell r="N2851" t="str">
            <v>企业</v>
          </cell>
          <cell r="O2851" t="str">
            <v>本科</v>
          </cell>
          <cell r="P2851" t="str">
            <v>学士</v>
          </cell>
          <cell r="Q2851" t="str">
            <v>广西科技大学</v>
          </cell>
          <cell r="R2851" t="str">
            <v>机械工程</v>
          </cell>
          <cell r="S2851">
            <v>44012</v>
          </cell>
          <cell r="T2851" t="str">
            <v>其他</v>
          </cell>
          <cell r="U2851" t="str">
            <v>H</v>
          </cell>
          <cell r="V2851" t="str">
            <v>H</v>
          </cell>
          <cell r="W2851" t="b">
            <v>1</v>
          </cell>
          <cell r="X2851">
            <v>1500</v>
          </cell>
          <cell r="Y2851">
            <v>1500</v>
          </cell>
          <cell r="Z2851" t="b">
            <v>1</v>
          </cell>
          <cell r="AA2851">
            <v>375</v>
          </cell>
          <cell r="AB2851">
            <v>375</v>
          </cell>
          <cell r="AC2851">
            <v>1875</v>
          </cell>
          <cell r="AD2851">
            <v>1875</v>
          </cell>
          <cell r="AE2851">
            <v>44743</v>
          </cell>
          <cell r="AF2851">
            <v>45017</v>
          </cell>
          <cell r="AG2851">
            <v>9</v>
          </cell>
          <cell r="AH2851">
            <v>9</v>
          </cell>
          <cell r="AI2851" t="b">
            <v>1</v>
          </cell>
          <cell r="AJ2851">
            <v>3</v>
          </cell>
          <cell r="AK2851">
            <v>12</v>
          </cell>
          <cell r="AL2851" t="e">
            <v>#N/A</v>
          </cell>
          <cell r="AM2851" t="str">
            <v>202207</v>
          </cell>
          <cell r="AN2851" t="str">
            <v>柳东新区备案，
2022年4月26日签订三方协议的应届毕业生</v>
          </cell>
        </row>
        <row r="2852">
          <cell r="B2852" t="str">
            <v>滕基灵</v>
          </cell>
          <cell r="C2852" t="str">
            <v>男</v>
          </cell>
          <cell r="D2852" t="str">
            <v>汉族</v>
          </cell>
          <cell r="E2852" t="str">
            <v>1999年12月21日</v>
          </cell>
          <cell r="F2852" t="str">
            <v>中国</v>
          </cell>
          <cell r="G2852" t="str">
            <v>身份证</v>
          </cell>
          <cell r="H2852" t="str">
            <v>450721199912218112</v>
          </cell>
          <cell r="I2852" t="str">
            <v>湖南湖大艾盛汽车技术开发有限公司柳州分公司</v>
          </cell>
          <cell r="J2852" t="str">
            <v>2022年7月4日</v>
          </cell>
          <cell r="K2852" t="str">
            <v>2027年7月3日</v>
          </cell>
          <cell r="L2852" t="str">
            <v>是</v>
          </cell>
          <cell r="M2852" t="str">
            <v>广西柳州</v>
          </cell>
          <cell r="N2852" t="str">
            <v>企业</v>
          </cell>
          <cell r="O2852" t="str">
            <v>本科</v>
          </cell>
          <cell r="P2852" t="str">
            <v>学士</v>
          </cell>
          <cell r="Q2852" t="str">
            <v>桂林航天工业学院</v>
          </cell>
          <cell r="R2852" t="str">
            <v>汽车服务工程</v>
          </cell>
          <cell r="S2852">
            <v>44742</v>
          </cell>
          <cell r="T2852" t="str">
            <v>其他</v>
          </cell>
          <cell r="U2852" t="str">
            <v>H</v>
          </cell>
          <cell r="V2852" t="str">
            <v>H</v>
          </cell>
          <cell r="W2852" t="b">
            <v>1</v>
          </cell>
          <cell r="X2852">
            <v>1500</v>
          </cell>
          <cell r="Y2852">
            <v>1500</v>
          </cell>
          <cell r="Z2852" t="b">
            <v>1</v>
          </cell>
          <cell r="AA2852">
            <v>375</v>
          </cell>
          <cell r="AB2852">
            <v>375</v>
          </cell>
          <cell r="AC2852">
            <v>1875</v>
          </cell>
          <cell r="AD2852">
            <v>1875</v>
          </cell>
          <cell r="AE2852">
            <v>44743</v>
          </cell>
          <cell r="AF2852">
            <v>45017</v>
          </cell>
          <cell r="AG2852">
            <v>9</v>
          </cell>
          <cell r="AH2852">
            <v>9</v>
          </cell>
          <cell r="AI2852" t="b">
            <v>1</v>
          </cell>
          <cell r="AJ2852">
            <v>3</v>
          </cell>
          <cell r="AK2852">
            <v>12</v>
          </cell>
          <cell r="AL2852" t="e">
            <v>#N/A</v>
          </cell>
          <cell r="AM2852" t="str">
            <v>202207</v>
          </cell>
          <cell r="AN2852" t="str">
            <v>柳东新区备案，
2021年10月25日签订三方协议的应届毕业生</v>
          </cell>
        </row>
        <row r="2853">
          <cell r="B2853" t="str">
            <v>韦锦峰</v>
          </cell>
          <cell r="C2853" t="str">
            <v>男</v>
          </cell>
          <cell r="D2853" t="str">
            <v>壮族</v>
          </cell>
          <cell r="E2853" t="str">
            <v>1998年03月02日</v>
          </cell>
          <cell r="F2853" t="str">
            <v>中国</v>
          </cell>
          <cell r="G2853" t="str">
            <v>身份证</v>
          </cell>
          <cell r="H2853" t="str">
            <v>45022119980302571X</v>
          </cell>
          <cell r="I2853" t="str">
            <v>湖南湖大艾盛汽车技术开发有限公司柳州分公司</v>
          </cell>
          <cell r="J2853">
            <v>44746</v>
          </cell>
          <cell r="K2853">
            <v>46571</v>
          </cell>
          <cell r="L2853" t="str">
            <v>是</v>
          </cell>
          <cell r="M2853" t="str">
            <v>广西柳州</v>
          </cell>
          <cell r="N2853" t="str">
            <v>企业</v>
          </cell>
          <cell r="O2853" t="str">
            <v>本科</v>
          </cell>
          <cell r="P2853" t="str">
            <v>学士</v>
          </cell>
          <cell r="Q2853" t="str">
            <v>大连民族大学</v>
          </cell>
          <cell r="R2853" t="str">
            <v>机械设计制造及其自动化</v>
          </cell>
          <cell r="S2853">
            <v>44729</v>
          </cell>
          <cell r="T2853" t="str">
            <v>其他</v>
          </cell>
          <cell r="U2853" t="str">
            <v>H</v>
          </cell>
          <cell r="V2853" t="str">
            <v>H</v>
          </cell>
          <cell r="W2853" t="b">
            <v>1</v>
          </cell>
          <cell r="X2853">
            <v>1500</v>
          </cell>
          <cell r="Y2853">
            <v>1500</v>
          </cell>
          <cell r="Z2853" t="b">
            <v>1</v>
          </cell>
          <cell r="AA2853">
            <v>375</v>
          </cell>
          <cell r="AB2853">
            <v>375</v>
          </cell>
          <cell r="AC2853">
            <v>1875</v>
          </cell>
          <cell r="AD2853">
            <v>1875</v>
          </cell>
          <cell r="AE2853">
            <v>44743</v>
          </cell>
          <cell r="AF2853">
            <v>45017</v>
          </cell>
          <cell r="AG2853">
            <v>9</v>
          </cell>
          <cell r="AH2853">
            <v>9</v>
          </cell>
          <cell r="AI2853" t="b">
            <v>1</v>
          </cell>
          <cell r="AJ2853">
            <v>3</v>
          </cell>
          <cell r="AK2853">
            <v>12</v>
          </cell>
          <cell r="AL2853" t="e">
            <v>#N/A</v>
          </cell>
          <cell r="AM2853" t="str">
            <v>202207</v>
          </cell>
          <cell r="AN2853" t="str">
            <v>柳东新区备案，
2021年12月14日签订三方协议的应届毕业生</v>
          </cell>
        </row>
        <row r="2854">
          <cell r="B2854" t="str">
            <v>余庆兵</v>
          </cell>
          <cell r="C2854" t="str">
            <v>男</v>
          </cell>
          <cell r="D2854" t="str">
            <v>壮族</v>
          </cell>
          <cell r="E2854" t="str">
            <v>2000年02月21日</v>
          </cell>
          <cell r="F2854" t="str">
            <v>中国</v>
          </cell>
          <cell r="G2854" t="str">
            <v>身份证</v>
          </cell>
          <cell r="H2854" t="str">
            <v>450121200002211213</v>
          </cell>
          <cell r="I2854" t="str">
            <v>湖南湖大艾盛汽车技术开发有限公司柳州分公司</v>
          </cell>
          <cell r="J2854">
            <v>44760</v>
          </cell>
          <cell r="K2854">
            <v>46585</v>
          </cell>
          <cell r="L2854" t="str">
            <v>是</v>
          </cell>
          <cell r="M2854" t="str">
            <v>广西柳州</v>
          </cell>
          <cell r="N2854" t="str">
            <v>企业</v>
          </cell>
          <cell r="O2854" t="str">
            <v>本科</v>
          </cell>
          <cell r="P2854" t="str">
            <v>学士</v>
          </cell>
          <cell r="Q2854" t="str">
            <v>桂林航天工业学院</v>
          </cell>
          <cell r="R2854" t="str">
            <v>车辆工程</v>
          </cell>
          <cell r="S2854">
            <v>44742</v>
          </cell>
          <cell r="T2854" t="str">
            <v>其他</v>
          </cell>
          <cell r="U2854" t="str">
            <v>H</v>
          </cell>
          <cell r="V2854" t="str">
            <v>H</v>
          </cell>
          <cell r="W2854" t="b">
            <v>1</v>
          </cell>
          <cell r="X2854">
            <v>1500</v>
          </cell>
          <cell r="Y2854">
            <v>1500</v>
          </cell>
          <cell r="Z2854" t="b">
            <v>1</v>
          </cell>
          <cell r="AA2854">
            <v>375</v>
          </cell>
          <cell r="AB2854">
            <v>375</v>
          </cell>
          <cell r="AC2854">
            <v>1875</v>
          </cell>
          <cell r="AD2854">
            <v>1875</v>
          </cell>
          <cell r="AE2854">
            <v>44743</v>
          </cell>
          <cell r="AF2854">
            <v>45017</v>
          </cell>
          <cell r="AG2854">
            <v>9</v>
          </cell>
          <cell r="AH2854">
            <v>9</v>
          </cell>
          <cell r="AI2854" t="b">
            <v>1</v>
          </cell>
          <cell r="AJ2854">
            <v>3</v>
          </cell>
          <cell r="AK2854">
            <v>12</v>
          </cell>
          <cell r="AL2854" t="e">
            <v>#N/A</v>
          </cell>
          <cell r="AM2854" t="str">
            <v>202207</v>
          </cell>
          <cell r="AN2854" t="str">
            <v>柳东新区备案，
2021年11月2日签订三方协议的应届毕业生</v>
          </cell>
        </row>
        <row r="2855">
          <cell r="B2855" t="str">
            <v>许智斌</v>
          </cell>
          <cell r="C2855" t="str">
            <v>男</v>
          </cell>
          <cell r="D2855" t="str">
            <v>汉族</v>
          </cell>
          <cell r="E2855" t="str">
            <v>1995年09月21日</v>
          </cell>
          <cell r="F2855" t="str">
            <v>中国</v>
          </cell>
          <cell r="G2855" t="str">
            <v>身份证</v>
          </cell>
          <cell r="H2855" t="str">
            <v>450821199509211012</v>
          </cell>
          <cell r="I2855" t="str">
            <v>湖南湖大艾盛汽车技术开发有限公司柳州分公司</v>
          </cell>
          <cell r="J2855">
            <v>44746</v>
          </cell>
          <cell r="K2855">
            <v>46571</v>
          </cell>
          <cell r="L2855" t="str">
            <v>是</v>
          </cell>
          <cell r="M2855" t="str">
            <v>广西柳州</v>
          </cell>
          <cell r="N2855" t="str">
            <v>企业</v>
          </cell>
          <cell r="O2855" t="str">
            <v>研究生</v>
          </cell>
          <cell r="P2855" t="str">
            <v>硕士</v>
          </cell>
          <cell r="Q2855" t="str">
            <v>广西科技大学</v>
          </cell>
          <cell r="R2855" t="str">
            <v>机械工程</v>
          </cell>
          <cell r="S2855">
            <v>44737</v>
          </cell>
          <cell r="T2855" t="str">
            <v>其他</v>
          </cell>
          <cell r="U2855" t="str">
            <v>F</v>
          </cell>
          <cell r="V2855" t="str">
            <v>F</v>
          </cell>
          <cell r="W2855" t="b">
            <v>1</v>
          </cell>
          <cell r="X2855">
            <v>3000</v>
          </cell>
          <cell r="Y2855">
            <v>3000</v>
          </cell>
          <cell r="Z2855" t="b">
            <v>1</v>
          </cell>
          <cell r="AA2855">
            <v>750</v>
          </cell>
          <cell r="AB2855">
            <v>750</v>
          </cell>
          <cell r="AC2855">
            <v>3750</v>
          </cell>
          <cell r="AD2855">
            <v>3750</v>
          </cell>
          <cell r="AE2855">
            <v>44743</v>
          </cell>
          <cell r="AF2855">
            <v>45017</v>
          </cell>
          <cell r="AG2855">
            <v>9</v>
          </cell>
          <cell r="AH2855">
            <v>9</v>
          </cell>
          <cell r="AI2855" t="b">
            <v>1</v>
          </cell>
          <cell r="AJ2855">
            <v>3</v>
          </cell>
          <cell r="AK2855">
            <v>12</v>
          </cell>
          <cell r="AL2855" t="e">
            <v>#N/A</v>
          </cell>
          <cell r="AM2855" t="str">
            <v>202207</v>
          </cell>
          <cell r="AN2855" t="str">
            <v>柳东新区备案，
2021年11月9日签订三方协议的应届毕业生</v>
          </cell>
        </row>
        <row r="2856">
          <cell r="B2856" t="str">
            <v>杨鑫</v>
          </cell>
          <cell r="C2856" t="str">
            <v>女</v>
          </cell>
          <cell r="D2856" t="str">
            <v>汉族</v>
          </cell>
          <cell r="E2856" t="str">
            <v>2000年07月28日</v>
          </cell>
          <cell r="F2856" t="str">
            <v>中国</v>
          </cell>
          <cell r="G2856" t="str">
            <v>身份证</v>
          </cell>
          <cell r="H2856" t="str">
            <v>500222200007283722</v>
          </cell>
          <cell r="I2856" t="str">
            <v>湖南湖大艾盛汽车技术开发有限公司柳州分公司</v>
          </cell>
          <cell r="J2856" t="str">
            <v>2022年6月16日</v>
          </cell>
          <cell r="K2856" t="str">
            <v>2027年6月15日</v>
          </cell>
          <cell r="L2856" t="str">
            <v>是</v>
          </cell>
          <cell r="M2856" t="str">
            <v>广西柳州</v>
          </cell>
          <cell r="N2856" t="str">
            <v>企业</v>
          </cell>
          <cell r="O2856" t="str">
            <v>本科</v>
          </cell>
          <cell r="P2856" t="str">
            <v>学士</v>
          </cell>
          <cell r="Q2856" t="str">
            <v>杭州师范大学</v>
          </cell>
          <cell r="R2856" t="str">
            <v>软件工程</v>
          </cell>
          <cell r="S2856" t="str">
            <v>2022年6月15日</v>
          </cell>
          <cell r="T2856" t="str">
            <v>其他</v>
          </cell>
          <cell r="U2856" t="str">
            <v>H</v>
          </cell>
          <cell r="V2856" t="str">
            <v>H</v>
          </cell>
          <cell r="W2856" t="b">
            <v>1</v>
          </cell>
          <cell r="X2856">
            <v>1000</v>
          </cell>
          <cell r="Y2856">
            <v>1000</v>
          </cell>
          <cell r="Z2856" t="b">
            <v>1</v>
          </cell>
          <cell r="AA2856">
            <v>250</v>
          </cell>
          <cell r="AB2856">
            <v>250</v>
          </cell>
          <cell r="AC2856">
            <v>1250</v>
          </cell>
          <cell r="AD2856">
            <v>1250</v>
          </cell>
          <cell r="AE2856" t="str">
            <v>2022年6月</v>
          </cell>
          <cell r="AF2856">
            <v>45017</v>
          </cell>
          <cell r="AG2856">
            <v>10</v>
          </cell>
          <cell r="AH2856">
            <v>10</v>
          </cell>
          <cell r="AI2856" t="b">
            <v>1</v>
          </cell>
          <cell r="AJ2856">
            <v>2</v>
          </cell>
          <cell r="AK2856">
            <v>12</v>
          </cell>
          <cell r="AL2856" t="e">
            <v>#N/A</v>
          </cell>
          <cell r="AM2856" t="str">
            <v>202207</v>
          </cell>
          <cell r="AN2856" t="str">
            <v>柳东新区备案，
2022年1月6日签订三方协议的应届毕业生</v>
          </cell>
        </row>
        <row r="2857">
          <cell r="B2857" t="str">
            <v>余鹏飞</v>
          </cell>
          <cell r="C2857" t="str">
            <v>女</v>
          </cell>
          <cell r="D2857" t="str">
            <v>汉族</v>
          </cell>
          <cell r="E2857" t="str">
            <v>1998年09月14日</v>
          </cell>
          <cell r="F2857" t="str">
            <v>中国</v>
          </cell>
          <cell r="G2857" t="str">
            <v>身份证</v>
          </cell>
          <cell r="H2857" t="str">
            <v>450332199809141521</v>
          </cell>
          <cell r="I2857" t="str">
            <v>湖南湖大艾盛汽车技术开发有限公司柳州分公司</v>
          </cell>
          <cell r="J2857">
            <v>44749</v>
          </cell>
          <cell r="K2857">
            <v>46574</v>
          </cell>
          <cell r="L2857" t="str">
            <v>是</v>
          </cell>
          <cell r="M2857" t="str">
            <v>广西柳州</v>
          </cell>
          <cell r="N2857" t="str">
            <v>企业</v>
          </cell>
          <cell r="O2857" t="str">
            <v>本科</v>
          </cell>
          <cell r="P2857" t="str">
            <v>学士</v>
          </cell>
          <cell r="Q2857" t="str">
            <v>桂林航天工业学院</v>
          </cell>
          <cell r="R2857" t="str">
            <v>汽车服务工程</v>
          </cell>
          <cell r="S2857">
            <v>44742</v>
          </cell>
          <cell r="T2857" t="str">
            <v>其他</v>
          </cell>
          <cell r="U2857" t="str">
            <v>H</v>
          </cell>
          <cell r="V2857" t="str">
            <v>H</v>
          </cell>
          <cell r="W2857" t="b">
            <v>1</v>
          </cell>
          <cell r="X2857">
            <v>1500</v>
          </cell>
          <cell r="Y2857">
            <v>1500</v>
          </cell>
          <cell r="Z2857" t="b">
            <v>1</v>
          </cell>
          <cell r="AA2857">
            <v>375</v>
          </cell>
          <cell r="AB2857">
            <v>375</v>
          </cell>
          <cell r="AC2857">
            <v>1875</v>
          </cell>
          <cell r="AD2857">
            <v>1875</v>
          </cell>
          <cell r="AE2857">
            <v>44743</v>
          </cell>
          <cell r="AF2857">
            <v>45017</v>
          </cell>
          <cell r="AG2857">
            <v>9</v>
          </cell>
          <cell r="AH2857">
            <v>9</v>
          </cell>
          <cell r="AI2857" t="b">
            <v>1</v>
          </cell>
          <cell r="AJ2857">
            <v>3</v>
          </cell>
          <cell r="AK2857">
            <v>12</v>
          </cell>
          <cell r="AL2857" t="e">
            <v>#N/A</v>
          </cell>
          <cell r="AM2857" t="str">
            <v>202207</v>
          </cell>
          <cell r="AN2857" t="str">
            <v>柳东新区备案，
2021年10月28日签订三方协议的应届毕业生</v>
          </cell>
        </row>
        <row r="2858">
          <cell r="B2858" t="str">
            <v>张顺兴</v>
          </cell>
          <cell r="C2858" t="str">
            <v>男</v>
          </cell>
          <cell r="D2858" t="str">
            <v>汉族</v>
          </cell>
          <cell r="E2858" t="str">
            <v>2000年01月16日</v>
          </cell>
          <cell r="F2858" t="str">
            <v>中国</v>
          </cell>
          <cell r="G2858" t="str">
            <v>身份证</v>
          </cell>
          <cell r="H2858" t="str">
            <v>450923200001163295</v>
          </cell>
          <cell r="I2858" t="str">
            <v>湖南湖大艾盛汽车技术开发有限公司柳州分公司</v>
          </cell>
          <cell r="J2858">
            <v>44749</v>
          </cell>
          <cell r="K2858">
            <v>46574</v>
          </cell>
          <cell r="L2858" t="str">
            <v>是</v>
          </cell>
          <cell r="M2858" t="str">
            <v>广西柳州</v>
          </cell>
          <cell r="N2858" t="str">
            <v>企业</v>
          </cell>
          <cell r="O2858" t="str">
            <v>本科</v>
          </cell>
          <cell r="P2858" t="str">
            <v>学士</v>
          </cell>
          <cell r="Q2858" t="str">
            <v>桂林航天工业学院</v>
          </cell>
          <cell r="R2858" t="str">
            <v>汽车服务工程</v>
          </cell>
          <cell r="S2858">
            <v>44742</v>
          </cell>
          <cell r="T2858" t="str">
            <v>其他</v>
          </cell>
          <cell r="U2858" t="str">
            <v>H</v>
          </cell>
          <cell r="V2858" t="str">
            <v>H</v>
          </cell>
          <cell r="W2858" t="b">
            <v>1</v>
          </cell>
          <cell r="X2858">
            <v>1500</v>
          </cell>
          <cell r="Y2858">
            <v>1500</v>
          </cell>
          <cell r="Z2858" t="b">
            <v>1</v>
          </cell>
          <cell r="AA2858">
            <v>375</v>
          </cell>
          <cell r="AB2858">
            <v>375</v>
          </cell>
          <cell r="AC2858">
            <v>1875</v>
          </cell>
          <cell r="AD2858">
            <v>1875</v>
          </cell>
          <cell r="AE2858">
            <v>44743</v>
          </cell>
          <cell r="AF2858">
            <v>45017</v>
          </cell>
          <cell r="AG2858">
            <v>9</v>
          </cell>
          <cell r="AH2858">
            <v>9</v>
          </cell>
          <cell r="AI2858" t="b">
            <v>1</v>
          </cell>
          <cell r="AJ2858">
            <v>3</v>
          </cell>
          <cell r="AK2858">
            <v>12</v>
          </cell>
          <cell r="AL2858" t="e">
            <v>#N/A</v>
          </cell>
          <cell r="AM2858" t="str">
            <v>202207</v>
          </cell>
          <cell r="AN2858" t="str">
            <v>柳东新区备案，
2021年10月25日签订三方协议的应届毕业生</v>
          </cell>
        </row>
        <row r="2859">
          <cell r="B2859" t="str">
            <v>赵茂庭</v>
          </cell>
          <cell r="C2859" t="str">
            <v>男</v>
          </cell>
          <cell r="D2859" t="str">
            <v>壮族</v>
          </cell>
          <cell r="E2859" t="str">
            <v>1997年06月13日</v>
          </cell>
          <cell r="F2859" t="str">
            <v>中国</v>
          </cell>
          <cell r="G2859" t="str">
            <v>身份证</v>
          </cell>
          <cell r="H2859" t="str">
            <v>452625199706132571</v>
          </cell>
          <cell r="I2859" t="str">
            <v>湖南湖大艾盛汽车技术开发有限公司柳州分公司</v>
          </cell>
          <cell r="J2859">
            <v>44746</v>
          </cell>
          <cell r="K2859">
            <v>46571</v>
          </cell>
          <cell r="L2859" t="str">
            <v>是</v>
          </cell>
          <cell r="M2859" t="str">
            <v>广西柳州</v>
          </cell>
          <cell r="N2859" t="str">
            <v>企业</v>
          </cell>
          <cell r="O2859" t="str">
            <v>本科</v>
          </cell>
          <cell r="P2859" t="str">
            <v>学士</v>
          </cell>
          <cell r="Q2859" t="str">
            <v>桂林航天工业学院</v>
          </cell>
          <cell r="R2859" t="str">
            <v>汽车服务工程</v>
          </cell>
          <cell r="S2859">
            <v>44742</v>
          </cell>
          <cell r="T2859" t="str">
            <v>其他</v>
          </cell>
          <cell r="U2859" t="str">
            <v>H</v>
          </cell>
          <cell r="V2859" t="str">
            <v>H</v>
          </cell>
          <cell r="W2859" t="b">
            <v>1</v>
          </cell>
          <cell r="X2859">
            <v>1500</v>
          </cell>
          <cell r="Y2859">
            <v>1500</v>
          </cell>
          <cell r="Z2859" t="b">
            <v>1</v>
          </cell>
          <cell r="AA2859">
            <v>375</v>
          </cell>
          <cell r="AB2859">
            <v>375</v>
          </cell>
          <cell r="AC2859">
            <v>1875</v>
          </cell>
          <cell r="AD2859">
            <v>1875</v>
          </cell>
          <cell r="AE2859">
            <v>44743</v>
          </cell>
          <cell r="AF2859">
            <v>45017</v>
          </cell>
          <cell r="AG2859">
            <v>9</v>
          </cell>
          <cell r="AH2859">
            <v>9</v>
          </cell>
          <cell r="AI2859" t="b">
            <v>1</v>
          </cell>
          <cell r="AJ2859">
            <v>3</v>
          </cell>
          <cell r="AK2859">
            <v>12</v>
          </cell>
          <cell r="AL2859" t="e">
            <v>#N/A</v>
          </cell>
          <cell r="AM2859" t="str">
            <v>202207</v>
          </cell>
          <cell r="AN2859" t="str">
            <v>柳东新区备案，
2021年10月27日签订三方协议的应届毕业生</v>
          </cell>
        </row>
        <row r="2860">
          <cell r="B2860" t="str">
            <v>谢保远</v>
          </cell>
          <cell r="C2860" t="str">
            <v>男</v>
          </cell>
          <cell r="D2860" t="str">
            <v>汉族</v>
          </cell>
          <cell r="E2860" t="str">
            <v>2000年02月03日</v>
          </cell>
          <cell r="F2860" t="str">
            <v>中国</v>
          </cell>
          <cell r="G2860" t="str">
            <v>身份证</v>
          </cell>
          <cell r="H2860" t="str">
            <v>450722200002035116</v>
          </cell>
          <cell r="I2860" t="str">
            <v>湖南湖大艾盛汽车技术开发有限公司柳州分公司</v>
          </cell>
          <cell r="J2860">
            <v>44746</v>
          </cell>
          <cell r="K2860">
            <v>46571</v>
          </cell>
          <cell r="L2860" t="str">
            <v>是</v>
          </cell>
          <cell r="M2860" t="str">
            <v>广西柳州</v>
          </cell>
          <cell r="N2860" t="str">
            <v>企业</v>
          </cell>
          <cell r="O2860" t="str">
            <v>本科</v>
          </cell>
          <cell r="P2860" t="str">
            <v>学士</v>
          </cell>
          <cell r="Q2860" t="str">
            <v>桂林航天工业学院</v>
          </cell>
          <cell r="R2860" t="str">
            <v>车辆工程</v>
          </cell>
          <cell r="S2860">
            <v>44742</v>
          </cell>
          <cell r="T2860" t="str">
            <v>其他</v>
          </cell>
          <cell r="U2860" t="str">
            <v>H</v>
          </cell>
          <cell r="V2860" t="str">
            <v>H</v>
          </cell>
          <cell r="W2860" t="b">
            <v>1</v>
          </cell>
          <cell r="X2860">
            <v>1500</v>
          </cell>
          <cell r="Y2860">
            <v>1500</v>
          </cell>
          <cell r="Z2860" t="b">
            <v>1</v>
          </cell>
          <cell r="AA2860">
            <v>375</v>
          </cell>
          <cell r="AB2860">
            <v>375</v>
          </cell>
          <cell r="AC2860">
            <v>1875</v>
          </cell>
          <cell r="AD2860">
            <v>1875</v>
          </cell>
          <cell r="AE2860">
            <v>44743</v>
          </cell>
          <cell r="AF2860">
            <v>45017</v>
          </cell>
          <cell r="AG2860">
            <v>9</v>
          </cell>
          <cell r="AH2860">
            <v>9</v>
          </cell>
          <cell r="AI2860" t="b">
            <v>1</v>
          </cell>
          <cell r="AJ2860">
            <v>3</v>
          </cell>
          <cell r="AK2860">
            <v>12</v>
          </cell>
          <cell r="AL2860" t="e">
            <v>#N/A</v>
          </cell>
          <cell r="AM2860" t="str">
            <v>202207</v>
          </cell>
          <cell r="AN2860" t="str">
            <v>柳东新区备案
2021年10月26日签订三方协议的应届毕业生</v>
          </cell>
        </row>
        <row r="2861">
          <cell r="B2861" t="str">
            <v>罗积龙</v>
          </cell>
          <cell r="C2861" t="str">
            <v>男</v>
          </cell>
          <cell r="D2861" t="str">
            <v>汉族</v>
          </cell>
          <cell r="E2861" t="str">
            <v>1999年11月04日</v>
          </cell>
          <cell r="F2861" t="str">
            <v>中国</v>
          </cell>
          <cell r="G2861" t="str">
            <v>身份证</v>
          </cell>
          <cell r="H2861" t="str">
            <v>450481199911040236</v>
          </cell>
          <cell r="I2861" t="str">
            <v>湖南湖大艾盛汽车技术开发有限公司柳州分公司</v>
          </cell>
          <cell r="J2861">
            <v>44746</v>
          </cell>
          <cell r="K2861">
            <v>46571</v>
          </cell>
          <cell r="L2861" t="str">
            <v>是</v>
          </cell>
          <cell r="M2861" t="str">
            <v>广西柳州</v>
          </cell>
          <cell r="N2861" t="str">
            <v>企业</v>
          </cell>
          <cell r="O2861" t="str">
            <v>本科</v>
          </cell>
          <cell r="P2861" t="str">
            <v>学士</v>
          </cell>
          <cell r="Q2861" t="str">
            <v>桂林航天工业学院</v>
          </cell>
          <cell r="R2861" t="str">
            <v>汽车服务工程</v>
          </cell>
          <cell r="S2861">
            <v>44742</v>
          </cell>
          <cell r="T2861" t="str">
            <v>其他</v>
          </cell>
          <cell r="U2861" t="str">
            <v>H</v>
          </cell>
          <cell r="V2861" t="str">
            <v>H</v>
          </cell>
          <cell r="W2861" t="b">
            <v>1</v>
          </cell>
          <cell r="X2861">
            <v>1500</v>
          </cell>
          <cell r="Y2861">
            <v>1500</v>
          </cell>
          <cell r="Z2861" t="b">
            <v>1</v>
          </cell>
          <cell r="AA2861">
            <v>375</v>
          </cell>
          <cell r="AB2861">
            <v>375</v>
          </cell>
          <cell r="AC2861">
            <v>1875</v>
          </cell>
          <cell r="AD2861">
            <v>1875</v>
          </cell>
          <cell r="AE2861">
            <v>44743</v>
          </cell>
          <cell r="AF2861">
            <v>45017</v>
          </cell>
          <cell r="AG2861">
            <v>9</v>
          </cell>
          <cell r="AH2861">
            <v>9</v>
          </cell>
          <cell r="AI2861" t="b">
            <v>1</v>
          </cell>
          <cell r="AJ2861">
            <v>3</v>
          </cell>
          <cell r="AK2861">
            <v>12</v>
          </cell>
          <cell r="AL2861" t="e">
            <v>#N/A</v>
          </cell>
          <cell r="AM2861" t="str">
            <v>202207</v>
          </cell>
          <cell r="AN2861" t="str">
            <v>柳东新区备案
2021年11月9日签订三方协议的应届毕业生</v>
          </cell>
        </row>
        <row r="2862">
          <cell r="B2862" t="str">
            <v>巫甫明</v>
          </cell>
          <cell r="C2862" t="str">
            <v>男</v>
          </cell>
          <cell r="D2862" t="str">
            <v>汉族</v>
          </cell>
          <cell r="E2862" t="str">
            <v>1998年08月26日</v>
          </cell>
          <cell r="F2862" t="str">
            <v>中国</v>
          </cell>
          <cell r="G2862" t="str">
            <v>身份证</v>
          </cell>
          <cell r="H2862" t="str">
            <v>452123199808264313</v>
          </cell>
          <cell r="I2862" t="str">
            <v>湖南湖大艾盛汽车技术开发有限公司柳州分公司</v>
          </cell>
          <cell r="J2862">
            <v>44729</v>
          </cell>
          <cell r="K2862">
            <v>46554</v>
          </cell>
          <cell r="L2862" t="str">
            <v>是</v>
          </cell>
          <cell r="M2862" t="str">
            <v>广西柳州</v>
          </cell>
          <cell r="N2862" t="str">
            <v>企业</v>
          </cell>
          <cell r="O2862" t="str">
            <v>本科</v>
          </cell>
          <cell r="P2862" t="str">
            <v>学士</v>
          </cell>
          <cell r="Q2862" t="str">
            <v>天津职业技术师范大学</v>
          </cell>
          <cell r="R2862" t="str">
            <v>汽车维修工程教育</v>
          </cell>
          <cell r="S2862">
            <v>44728</v>
          </cell>
          <cell r="T2862" t="str">
            <v>其他</v>
          </cell>
          <cell r="U2862" t="str">
            <v>H</v>
          </cell>
          <cell r="V2862" t="str">
            <v>H</v>
          </cell>
          <cell r="W2862" t="b">
            <v>1</v>
          </cell>
          <cell r="X2862">
            <v>1000</v>
          </cell>
          <cell r="Y2862">
            <v>1000</v>
          </cell>
          <cell r="Z2862" t="b">
            <v>1</v>
          </cell>
          <cell r="AA2862">
            <v>250</v>
          </cell>
          <cell r="AB2862">
            <v>250</v>
          </cell>
          <cell r="AC2862">
            <v>1250</v>
          </cell>
          <cell r="AD2862">
            <v>1250</v>
          </cell>
          <cell r="AE2862">
            <v>44713</v>
          </cell>
          <cell r="AF2862">
            <v>45017</v>
          </cell>
          <cell r="AG2862">
            <v>10</v>
          </cell>
          <cell r="AH2862">
            <v>10</v>
          </cell>
          <cell r="AI2862" t="b">
            <v>1</v>
          </cell>
          <cell r="AJ2862">
            <v>2</v>
          </cell>
          <cell r="AK2862">
            <v>12</v>
          </cell>
          <cell r="AL2862" t="e">
            <v>#N/A</v>
          </cell>
          <cell r="AM2862" t="str">
            <v>202207</v>
          </cell>
          <cell r="AN2862" t="str">
            <v>柳东新区备案
2022年4月22日签订三方协议的应届毕业生</v>
          </cell>
        </row>
        <row r="2863">
          <cell r="B2863" t="str">
            <v>吴祖诺</v>
          </cell>
          <cell r="C2863" t="str">
            <v>男</v>
          </cell>
          <cell r="D2863" t="str">
            <v>汉族</v>
          </cell>
          <cell r="E2863" t="str">
            <v>1996年09月28日</v>
          </cell>
          <cell r="F2863" t="str">
            <v>中国</v>
          </cell>
          <cell r="G2863" t="str">
            <v>身份证</v>
          </cell>
          <cell r="H2863" t="str">
            <v>452501199609280912</v>
          </cell>
          <cell r="I2863" t="str">
            <v>柳州五菱新能源汽车有限公司</v>
          </cell>
          <cell r="J2863">
            <v>44562</v>
          </cell>
          <cell r="K2863">
            <v>45657</v>
          </cell>
          <cell r="L2863" t="str">
            <v>是</v>
          </cell>
          <cell r="M2863" t="str">
            <v>广西柳州</v>
          </cell>
          <cell r="N2863" t="str">
            <v>企业</v>
          </cell>
          <cell r="O2863" t="str">
            <v>本科</v>
          </cell>
          <cell r="P2863" t="str">
            <v>学士</v>
          </cell>
          <cell r="Q2863" t="str">
            <v>上海大学</v>
          </cell>
          <cell r="R2863" t="str">
            <v>机械工程</v>
          </cell>
          <cell r="S2863">
            <v>44013</v>
          </cell>
          <cell r="T2863" t="str">
            <v>非一流高校的一流建设学科</v>
          </cell>
          <cell r="U2863" t="str">
            <v>G</v>
          </cell>
          <cell r="V2863" t="str">
            <v>G</v>
          </cell>
          <cell r="W2863" t="b">
            <v>1</v>
          </cell>
          <cell r="X2863">
            <v>1500</v>
          </cell>
          <cell r="Y2863">
            <v>1500</v>
          </cell>
          <cell r="Z2863" t="b">
            <v>1</v>
          </cell>
          <cell r="AA2863">
            <v>375</v>
          </cell>
          <cell r="AB2863">
            <v>375</v>
          </cell>
          <cell r="AC2863">
            <v>1875</v>
          </cell>
          <cell r="AD2863">
            <v>1875</v>
          </cell>
          <cell r="AE2863">
            <v>44055</v>
          </cell>
          <cell r="AF2863" t="str">
            <v>2023年4月</v>
          </cell>
          <cell r="AG2863">
            <v>32</v>
          </cell>
          <cell r="AH2863">
            <v>32</v>
          </cell>
          <cell r="AI2863" t="b">
            <v>1</v>
          </cell>
          <cell r="AJ2863">
            <v>3</v>
          </cell>
          <cell r="AK2863">
            <v>35</v>
          </cell>
          <cell r="AL2863" t="e">
            <v>#N/A</v>
          </cell>
          <cell r="AM2863" t="str">
            <v>202008</v>
          </cell>
          <cell r="AN2863">
            <v>0</v>
          </cell>
        </row>
        <row r="2864">
          <cell r="B2864" t="str">
            <v>宋钰青</v>
          </cell>
          <cell r="C2864" t="str">
            <v>女</v>
          </cell>
          <cell r="D2864" t="str">
            <v>汉族</v>
          </cell>
          <cell r="E2864" t="str">
            <v>1996年02月18日</v>
          </cell>
          <cell r="F2864" t="str">
            <v>中国</v>
          </cell>
          <cell r="G2864" t="str">
            <v>身份证</v>
          </cell>
          <cell r="H2864" t="str">
            <v>420111199602181827</v>
          </cell>
          <cell r="I2864" t="str">
            <v>柳州五菱新能源汽车有限公司</v>
          </cell>
          <cell r="J2864">
            <v>44562</v>
          </cell>
          <cell r="K2864">
            <v>45657</v>
          </cell>
          <cell r="L2864" t="str">
            <v>是</v>
          </cell>
          <cell r="M2864" t="str">
            <v>广西柳州</v>
          </cell>
          <cell r="N2864" t="str">
            <v>企业</v>
          </cell>
          <cell r="O2864" t="str">
            <v>研究生</v>
          </cell>
          <cell r="P2864" t="str">
            <v>硕士</v>
          </cell>
          <cell r="Q2864" t="str">
            <v>三峡大学</v>
          </cell>
          <cell r="R2864" t="str">
            <v>机械工程</v>
          </cell>
          <cell r="S2864">
            <v>44012</v>
          </cell>
          <cell r="T2864" t="str">
            <v>其他</v>
          </cell>
          <cell r="U2864" t="str">
            <v>F</v>
          </cell>
          <cell r="V2864" t="str">
            <v>F</v>
          </cell>
          <cell r="W2864" t="b">
            <v>1</v>
          </cell>
          <cell r="X2864">
            <v>3000</v>
          </cell>
          <cell r="Y2864">
            <v>3000</v>
          </cell>
          <cell r="Z2864" t="b">
            <v>1</v>
          </cell>
          <cell r="AA2864">
            <v>750</v>
          </cell>
          <cell r="AB2864">
            <v>750</v>
          </cell>
          <cell r="AC2864">
            <v>3750</v>
          </cell>
          <cell r="AD2864">
            <v>3750</v>
          </cell>
          <cell r="AE2864">
            <v>44049</v>
          </cell>
          <cell r="AF2864" t="str">
            <v>2023年4月</v>
          </cell>
          <cell r="AG2864">
            <v>32</v>
          </cell>
          <cell r="AH2864">
            <v>32</v>
          </cell>
          <cell r="AI2864" t="b">
            <v>1</v>
          </cell>
          <cell r="AJ2864">
            <v>3</v>
          </cell>
          <cell r="AK2864">
            <v>35</v>
          </cell>
          <cell r="AL2864" t="e">
            <v>#N/A</v>
          </cell>
          <cell r="AM2864" t="str">
            <v>202008</v>
          </cell>
          <cell r="AN2864">
            <v>0</v>
          </cell>
        </row>
        <row r="2865">
          <cell r="B2865" t="str">
            <v>梁志鑫</v>
          </cell>
          <cell r="C2865" t="str">
            <v>男</v>
          </cell>
          <cell r="D2865" t="str">
            <v>汉族</v>
          </cell>
          <cell r="E2865" t="str">
            <v>1994年10月29日</v>
          </cell>
          <cell r="F2865" t="str">
            <v>中国</v>
          </cell>
          <cell r="G2865" t="str">
            <v>身份证</v>
          </cell>
          <cell r="H2865" t="str">
            <v>45080219941029033X</v>
          </cell>
          <cell r="I2865" t="str">
            <v>柳州五菱新能源汽车有限公司</v>
          </cell>
          <cell r="J2865">
            <v>44562</v>
          </cell>
          <cell r="K2865">
            <v>45657</v>
          </cell>
          <cell r="L2865" t="str">
            <v>是</v>
          </cell>
          <cell r="M2865" t="str">
            <v>广西柳州</v>
          </cell>
          <cell r="N2865" t="str">
            <v>企业</v>
          </cell>
          <cell r="O2865" t="str">
            <v>研究生</v>
          </cell>
          <cell r="P2865" t="str">
            <v>硕士</v>
          </cell>
          <cell r="Q2865" t="str">
            <v>上海海洋大学</v>
          </cell>
          <cell r="R2865" t="str">
            <v>动力工程</v>
          </cell>
          <cell r="S2865">
            <v>43998</v>
          </cell>
          <cell r="T2865" t="str">
            <v>其他</v>
          </cell>
          <cell r="U2865" t="str">
            <v>F</v>
          </cell>
          <cell r="V2865" t="str">
            <v>F</v>
          </cell>
          <cell r="W2865" t="b">
            <v>1</v>
          </cell>
          <cell r="X2865">
            <v>3000</v>
          </cell>
          <cell r="Y2865">
            <v>3000</v>
          </cell>
          <cell r="Z2865" t="b">
            <v>1</v>
          </cell>
          <cell r="AA2865">
            <v>750</v>
          </cell>
          <cell r="AB2865">
            <v>750</v>
          </cell>
          <cell r="AC2865">
            <v>3750</v>
          </cell>
          <cell r="AD2865">
            <v>3750</v>
          </cell>
          <cell r="AE2865">
            <v>44019</v>
          </cell>
          <cell r="AF2865" t="str">
            <v>2023年4月</v>
          </cell>
          <cell r="AG2865">
            <v>33</v>
          </cell>
          <cell r="AH2865">
            <v>33</v>
          </cell>
          <cell r="AI2865" t="b">
            <v>1</v>
          </cell>
          <cell r="AJ2865">
            <v>3</v>
          </cell>
          <cell r="AK2865">
            <v>36</v>
          </cell>
          <cell r="AL2865" t="e">
            <v>#N/A</v>
          </cell>
          <cell r="AM2865" t="str">
            <v>202007</v>
          </cell>
          <cell r="AN2865">
            <v>0</v>
          </cell>
        </row>
        <row r="2866">
          <cell r="B2866" t="str">
            <v>党海钊</v>
          </cell>
          <cell r="C2866" t="str">
            <v>男</v>
          </cell>
          <cell r="D2866" t="str">
            <v>汉族</v>
          </cell>
          <cell r="E2866" t="str">
            <v>1991年02月04日</v>
          </cell>
          <cell r="F2866" t="str">
            <v>中国</v>
          </cell>
          <cell r="G2866" t="str">
            <v>身份证</v>
          </cell>
          <cell r="H2866" t="str">
            <v>452201199102041211</v>
          </cell>
          <cell r="I2866" t="str">
            <v>柳州五菱新能源汽车有限公司</v>
          </cell>
          <cell r="J2866">
            <v>44562</v>
          </cell>
          <cell r="K2866">
            <v>45657</v>
          </cell>
          <cell r="L2866" t="str">
            <v>是</v>
          </cell>
          <cell r="M2866" t="str">
            <v>广西柳州</v>
          </cell>
          <cell r="N2866" t="str">
            <v>企业</v>
          </cell>
          <cell r="O2866" t="str">
            <v>研究生</v>
          </cell>
          <cell r="P2866" t="str">
            <v>硕士</v>
          </cell>
          <cell r="Q2866" t="str">
            <v>广西大学</v>
          </cell>
          <cell r="R2866" t="str">
            <v>机械工程</v>
          </cell>
          <cell r="S2866">
            <v>44187</v>
          </cell>
          <cell r="T2866" t="str">
            <v>其他</v>
          </cell>
          <cell r="U2866" t="str">
            <v>F</v>
          </cell>
          <cell r="V2866" t="str">
            <v>F</v>
          </cell>
          <cell r="W2866" t="b">
            <v>1</v>
          </cell>
          <cell r="X2866">
            <v>3000</v>
          </cell>
          <cell r="Y2866">
            <v>3000</v>
          </cell>
          <cell r="Z2866" t="b">
            <v>1</v>
          </cell>
          <cell r="AA2866">
            <v>750</v>
          </cell>
          <cell r="AB2866">
            <v>750</v>
          </cell>
          <cell r="AC2866">
            <v>3750</v>
          </cell>
          <cell r="AD2866">
            <v>3750</v>
          </cell>
          <cell r="AE2866">
            <v>44348</v>
          </cell>
          <cell r="AF2866" t="str">
            <v>2023年4月</v>
          </cell>
          <cell r="AG2866">
            <v>22</v>
          </cell>
          <cell r="AH2866">
            <v>22</v>
          </cell>
          <cell r="AI2866" t="b">
            <v>1</v>
          </cell>
          <cell r="AJ2866">
            <v>3</v>
          </cell>
          <cell r="AK2866">
            <v>25</v>
          </cell>
          <cell r="AL2866" t="e">
            <v>#N/A</v>
          </cell>
          <cell r="AM2866" t="str">
            <v>201408</v>
          </cell>
          <cell r="AN2866" t="str">
            <v>14年-16年在柳工作而后离柳，18-2020年在南宁读研，又回到柳州工作，可以享受补贴</v>
          </cell>
        </row>
        <row r="2867">
          <cell r="B2867" t="str">
            <v>全为鹏</v>
          </cell>
          <cell r="C2867" t="str">
            <v>男</v>
          </cell>
          <cell r="D2867" t="str">
            <v>壮族</v>
          </cell>
          <cell r="E2867" t="str">
            <v>1997年12月28日</v>
          </cell>
          <cell r="F2867" t="str">
            <v>中国</v>
          </cell>
          <cell r="G2867" t="str">
            <v>身份证</v>
          </cell>
          <cell r="H2867" t="str">
            <v>450221199712280037</v>
          </cell>
          <cell r="I2867" t="str">
            <v>柳州五菱新能源汽车有限公司</v>
          </cell>
          <cell r="J2867">
            <v>44562</v>
          </cell>
          <cell r="K2867">
            <v>45657</v>
          </cell>
          <cell r="L2867" t="str">
            <v>是</v>
          </cell>
          <cell r="M2867" t="str">
            <v>广西柳州</v>
          </cell>
          <cell r="N2867" t="str">
            <v>企业</v>
          </cell>
          <cell r="O2867" t="str">
            <v>本科</v>
          </cell>
          <cell r="P2867" t="str">
            <v>学士</v>
          </cell>
          <cell r="Q2867" t="str">
            <v>重庆大学</v>
          </cell>
          <cell r="R2867" t="str">
            <v>测控技术与仪器</v>
          </cell>
          <cell r="S2867">
            <v>44102</v>
          </cell>
          <cell r="T2867" t="str">
            <v>一流建设高校</v>
          </cell>
          <cell r="U2867" t="str">
            <v>G</v>
          </cell>
          <cell r="V2867" t="str">
            <v>G</v>
          </cell>
          <cell r="W2867" t="b">
            <v>1</v>
          </cell>
          <cell r="X2867">
            <v>1500</v>
          </cell>
          <cell r="Y2867">
            <v>1500</v>
          </cell>
          <cell r="Z2867" t="b">
            <v>1</v>
          </cell>
          <cell r="AA2867">
            <v>375</v>
          </cell>
          <cell r="AB2867">
            <v>375</v>
          </cell>
          <cell r="AC2867">
            <v>1875</v>
          </cell>
          <cell r="AD2867">
            <v>1875</v>
          </cell>
          <cell r="AE2867">
            <v>44354</v>
          </cell>
          <cell r="AF2867" t="str">
            <v>2023年4月</v>
          </cell>
          <cell r="AG2867">
            <v>22</v>
          </cell>
          <cell r="AH2867">
            <v>22</v>
          </cell>
          <cell r="AI2867" t="b">
            <v>1</v>
          </cell>
          <cell r="AJ2867">
            <v>3</v>
          </cell>
          <cell r="AK2867">
            <v>25</v>
          </cell>
          <cell r="AL2867" t="e">
            <v>#N/A</v>
          </cell>
          <cell r="AM2867" t="str">
            <v>202106</v>
          </cell>
          <cell r="AN2867">
            <v>0</v>
          </cell>
        </row>
        <row r="2868">
          <cell r="B2868" t="str">
            <v>覃有义</v>
          </cell>
          <cell r="C2868" t="str">
            <v>男</v>
          </cell>
          <cell r="D2868" t="str">
            <v>壮族</v>
          </cell>
          <cell r="E2868" t="str">
            <v>1998年08月27日</v>
          </cell>
          <cell r="F2868" t="str">
            <v>中国</v>
          </cell>
          <cell r="G2868" t="str">
            <v>身份证</v>
          </cell>
          <cell r="H2868" t="str">
            <v>452227199808274213</v>
          </cell>
          <cell r="I2868" t="str">
            <v>柳州五菱新能源汽车有限公司</v>
          </cell>
          <cell r="J2868">
            <v>44562</v>
          </cell>
          <cell r="K2868">
            <v>45657</v>
          </cell>
          <cell r="L2868" t="str">
            <v>是</v>
          </cell>
          <cell r="M2868" t="str">
            <v>广西柳州</v>
          </cell>
          <cell r="N2868" t="str">
            <v>企业</v>
          </cell>
          <cell r="O2868" t="str">
            <v>本科</v>
          </cell>
          <cell r="P2868" t="str">
            <v>学士</v>
          </cell>
          <cell r="Q2868" t="str">
            <v>湖南大学</v>
          </cell>
          <cell r="R2868" t="str">
            <v>车辆工程</v>
          </cell>
          <cell r="S2868">
            <v>44362</v>
          </cell>
          <cell r="T2868" t="str">
            <v>一流建设高校</v>
          </cell>
          <cell r="U2868" t="str">
            <v>G</v>
          </cell>
          <cell r="V2868" t="str">
            <v>G</v>
          </cell>
          <cell r="W2868" t="b">
            <v>1</v>
          </cell>
          <cell r="X2868">
            <v>1500</v>
          </cell>
          <cell r="Y2868">
            <v>1500</v>
          </cell>
          <cell r="Z2868" t="b">
            <v>1</v>
          </cell>
          <cell r="AA2868">
            <v>375</v>
          </cell>
          <cell r="AB2868">
            <v>375</v>
          </cell>
          <cell r="AC2868">
            <v>1875</v>
          </cell>
          <cell r="AD2868">
            <v>1875</v>
          </cell>
          <cell r="AE2868">
            <v>44413</v>
          </cell>
          <cell r="AF2868" t="str">
            <v>2023年4月</v>
          </cell>
          <cell r="AG2868">
            <v>20</v>
          </cell>
          <cell r="AH2868">
            <v>20</v>
          </cell>
          <cell r="AI2868" t="b">
            <v>1</v>
          </cell>
          <cell r="AJ2868">
            <v>3</v>
          </cell>
          <cell r="AK2868">
            <v>23</v>
          </cell>
          <cell r="AL2868" t="e">
            <v>#N/A</v>
          </cell>
          <cell r="AM2868" t="str">
            <v>202108</v>
          </cell>
          <cell r="AN2868">
            <v>0</v>
          </cell>
        </row>
        <row r="2869">
          <cell r="B2869" t="str">
            <v>李月</v>
          </cell>
          <cell r="C2869" t="str">
            <v>男</v>
          </cell>
          <cell r="D2869" t="str">
            <v>汉族</v>
          </cell>
          <cell r="E2869" t="str">
            <v>1994年09月20日</v>
          </cell>
          <cell r="F2869" t="str">
            <v>中国</v>
          </cell>
          <cell r="G2869" t="str">
            <v>身份证</v>
          </cell>
          <cell r="H2869" t="str">
            <v>130221199409206817</v>
          </cell>
          <cell r="I2869" t="str">
            <v>柳州五菱新能源汽车有限公司</v>
          </cell>
          <cell r="J2869">
            <v>44562</v>
          </cell>
          <cell r="K2869">
            <v>45657</v>
          </cell>
          <cell r="L2869" t="str">
            <v>是</v>
          </cell>
          <cell r="M2869" t="str">
            <v>广西柳州</v>
          </cell>
          <cell r="N2869" t="str">
            <v>企业</v>
          </cell>
          <cell r="O2869" t="str">
            <v>研究生</v>
          </cell>
          <cell r="P2869" t="str">
            <v>硕士</v>
          </cell>
          <cell r="Q2869" t="str">
            <v>太原科技大学</v>
          </cell>
          <cell r="R2869" t="str">
            <v>机械工程</v>
          </cell>
          <cell r="S2869">
            <v>44369</v>
          </cell>
          <cell r="T2869" t="str">
            <v>其他</v>
          </cell>
          <cell r="U2869" t="str">
            <v>F</v>
          </cell>
          <cell r="V2869" t="str">
            <v>F</v>
          </cell>
          <cell r="W2869" t="b">
            <v>1</v>
          </cell>
          <cell r="X2869">
            <v>3000</v>
          </cell>
          <cell r="Y2869">
            <v>3000</v>
          </cell>
          <cell r="Z2869" t="b">
            <v>1</v>
          </cell>
          <cell r="AA2869">
            <v>750</v>
          </cell>
          <cell r="AB2869">
            <v>750</v>
          </cell>
          <cell r="AC2869">
            <v>3750</v>
          </cell>
          <cell r="AD2869">
            <v>3750</v>
          </cell>
          <cell r="AE2869">
            <v>44413</v>
          </cell>
          <cell r="AF2869" t="str">
            <v>2023年4月</v>
          </cell>
          <cell r="AG2869">
            <v>20</v>
          </cell>
          <cell r="AH2869">
            <v>20</v>
          </cell>
          <cell r="AI2869" t="b">
            <v>1</v>
          </cell>
          <cell r="AJ2869">
            <v>3</v>
          </cell>
          <cell r="AK2869">
            <v>23</v>
          </cell>
          <cell r="AL2869" t="e">
            <v>#N/A</v>
          </cell>
          <cell r="AM2869" t="str">
            <v>202108</v>
          </cell>
          <cell r="AN2869">
            <v>0</v>
          </cell>
        </row>
        <row r="2870">
          <cell r="B2870" t="str">
            <v>郭震</v>
          </cell>
          <cell r="C2870" t="str">
            <v>男</v>
          </cell>
          <cell r="D2870" t="str">
            <v>汉族</v>
          </cell>
          <cell r="E2870" t="str">
            <v>1995年07月10日</v>
          </cell>
          <cell r="F2870" t="str">
            <v>中国</v>
          </cell>
          <cell r="G2870" t="str">
            <v>身份证</v>
          </cell>
          <cell r="H2870" t="str">
            <v>140322199507106610</v>
          </cell>
          <cell r="I2870" t="str">
            <v>柳州五菱新能源汽车有限公司</v>
          </cell>
          <cell r="J2870">
            <v>44562</v>
          </cell>
          <cell r="K2870">
            <v>45657</v>
          </cell>
          <cell r="L2870" t="str">
            <v>是</v>
          </cell>
          <cell r="M2870" t="str">
            <v>广西柳州</v>
          </cell>
          <cell r="N2870" t="str">
            <v>企业</v>
          </cell>
          <cell r="O2870" t="str">
            <v>研究生</v>
          </cell>
          <cell r="P2870" t="str">
            <v>硕士</v>
          </cell>
          <cell r="Q2870" t="str">
            <v>中北大学</v>
          </cell>
          <cell r="R2870" t="str">
            <v>材料科学与工程</v>
          </cell>
          <cell r="S2870">
            <v>44363</v>
          </cell>
          <cell r="T2870" t="str">
            <v>其他</v>
          </cell>
          <cell r="U2870" t="str">
            <v>F</v>
          </cell>
          <cell r="V2870" t="str">
            <v>F</v>
          </cell>
          <cell r="W2870" t="b">
            <v>1</v>
          </cell>
          <cell r="X2870">
            <v>3000</v>
          </cell>
          <cell r="Y2870">
            <v>3000</v>
          </cell>
          <cell r="Z2870" t="b">
            <v>1</v>
          </cell>
          <cell r="AA2870">
            <v>750</v>
          </cell>
          <cell r="AB2870">
            <v>750</v>
          </cell>
          <cell r="AC2870">
            <v>3750</v>
          </cell>
          <cell r="AD2870">
            <v>3750</v>
          </cell>
          <cell r="AE2870">
            <v>44409</v>
          </cell>
          <cell r="AF2870" t="str">
            <v>2023年4月</v>
          </cell>
          <cell r="AG2870">
            <v>20</v>
          </cell>
          <cell r="AH2870">
            <v>20</v>
          </cell>
          <cell r="AI2870" t="b">
            <v>1</v>
          </cell>
          <cell r="AJ2870">
            <v>3</v>
          </cell>
          <cell r="AK2870">
            <v>23</v>
          </cell>
          <cell r="AL2870" t="e">
            <v>#N/A</v>
          </cell>
          <cell r="AM2870" t="str">
            <v>202108</v>
          </cell>
          <cell r="AN2870">
            <v>0</v>
          </cell>
        </row>
        <row r="2871">
          <cell r="B2871" t="str">
            <v>黄江猛</v>
          </cell>
          <cell r="C2871" t="str">
            <v>男</v>
          </cell>
          <cell r="D2871" t="str">
            <v>汉族</v>
          </cell>
          <cell r="E2871" t="str">
            <v>1998年02月18日</v>
          </cell>
          <cell r="F2871" t="str">
            <v>中国</v>
          </cell>
          <cell r="G2871" t="str">
            <v>身份证</v>
          </cell>
          <cell r="H2871" t="str">
            <v>450923199802185691</v>
          </cell>
          <cell r="I2871" t="str">
            <v>柳州五菱新能源汽车有限公司</v>
          </cell>
          <cell r="J2871">
            <v>44562</v>
          </cell>
          <cell r="K2871">
            <v>45657</v>
          </cell>
          <cell r="L2871" t="str">
            <v>是</v>
          </cell>
          <cell r="M2871" t="str">
            <v>广西柳州</v>
          </cell>
          <cell r="N2871" t="str">
            <v>企业</v>
          </cell>
          <cell r="O2871" t="str">
            <v>本科</v>
          </cell>
          <cell r="P2871" t="str">
            <v>学士</v>
          </cell>
          <cell r="Q2871" t="str">
            <v>宁波大学</v>
          </cell>
          <cell r="R2871" t="str">
            <v>工程力学</v>
          </cell>
          <cell r="S2871">
            <v>44372</v>
          </cell>
          <cell r="T2871" t="str">
            <v>非一流高校的一流建设学科</v>
          </cell>
          <cell r="U2871" t="str">
            <v>G</v>
          </cell>
          <cell r="V2871" t="str">
            <v>G</v>
          </cell>
          <cell r="W2871" t="b">
            <v>1</v>
          </cell>
          <cell r="X2871">
            <v>1500</v>
          </cell>
          <cell r="Y2871">
            <v>1500</v>
          </cell>
          <cell r="Z2871" t="b">
            <v>1</v>
          </cell>
          <cell r="AA2871">
            <v>375</v>
          </cell>
          <cell r="AB2871">
            <v>375</v>
          </cell>
          <cell r="AC2871">
            <v>1875</v>
          </cell>
          <cell r="AD2871">
            <v>1875</v>
          </cell>
          <cell r="AE2871">
            <v>44409</v>
          </cell>
          <cell r="AF2871" t="str">
            <v>2023年4月</v>
          </cell>
          <cell r="AG2871">
            <v>20</v>
          </cell>
          <cell r="AH2871">
            <v>20</v>
          </cell>
          <cell r="AI2871" t="b">
            <v>1</v>
          </cell>
          <cell r="AJ2871">
            <v>3</v>
          </cell>
          <cell r="AK2871">
            <v>23</v>
          </cell>
          <cell r="AL2871" t="e">
            <v>#N/A</v>
          </cell>
          <cell r="AM2871" t="str">
            <v>202108</v>
          </cell>
          <cell r="AN2871">
            <v>0</v>
          </cell>
        </row>
        <row r="2872">
          <cell r="B2872" t="str">
            <v>周华康</v>
          </cell>
          <cell r="C2872" t="str">
            <v>男</v>
          </cell>
          <cell r="D2872" t="str">
            <v>壮族</v>
          </cell>
          <cell r="E2872" t="str">
            <v>1995年03月23日</v>
          </cell>
          <cell r="F2872" t="str">
            <v>中国</v>
          </cell>
          <cell r="G2872" t="str">
            <v>身份证</v>
          </cell>
          <cell r="H2872" t="str">
            <v>450211199503231316</v>
          </cell>
          <cell r="I2872" t="str">
            <v>柳州五菱新能源汽车有限公司</v>
          </cell>
          <cell r="J2872">
            <v>44562</v>
          </cell>
          <cell r="K2872">
            <v>45657</v>
          </cell>
          <cell r="L2872" t="str">
            <v>是</v>
          </cell>
          <cell r="M2872" t="str">
            <v>广西柳州</v>
          </cell>
          <cell r="N2872" t="str">
            <v>企业</v>
          </cell>
          <cell r="O2872" t="str">
            <v>研究生</v>
          </cell>
          <cell r="P2872" t="str">
            <v>硕士</v>
          </cell>
          <cell r="Q2872" t="str">
            <v>中南林业科技大学</v>
          </cell>
          <cell r="R2872" t="str">
            <v>林业工程</v>
          </cell>
          <cell r="S2872">
            <v>44363</v>
          </cell>
          <cell r="T2872" t="str">
            <v>其他</v>
          </cell>
          <cell r="U2872" t="str">
            <v>F</v>
          </cell>
          <cell r="V2872" t="str">
            <v>F</v>
          </cell>
          <cell r="W2872" t="b">
            <v>1</v>
          </cell>
          <cell r="X2872">
            <v>3000</v>
          </cell>
          <cell r="Y2872">
            <v>3000</v>
          </cell>
          <cell r="Z2872" t="b">
            <v>1</v>
          </cell>
          <cell r="AA2872">
            <v>750</v>
          </cell>
          <cell r="AB2872">
            <v>750</v>
          </cell>
          <cell r="AC2872">
            <v>3750</v>
          </cell>
          <cell r="AD2872">
            <v>3750</v>
          </cell>
          <cell r="AE2872">
            <v>44409</v>
          </cell>
          <cell r="AF2872" t="str">
            <v>2023年4月</v>
          </cell>
          <cell r="AG2872">
            <v>20</v>
          </cell>
          <cell r="AH2872">
            <v>20</v>
          </cell>
          <cell r="AI2872" t="b">
            <v>1</v>
          </cell>
          <cell r="AJ2872">
            <v>3</v>
          </cell>
          <cell r="AK2872">
            <v>23</v>
          </cell>
          <cell r="AL2872" t="e">
            <v>#N/A</v>
          </cell>
          <cell r="AM2872" t="str">
            <v>202108</v>
          </cell>
          <cell r="AN2872">
            <v>0</v>
          </cell>
        </row>
        <row r="2873">
          <cell r="B2873" t="str">
            <v>于林涛</v>
          </cell>
          <cell r="C2873" t="str">
            <v>男</v>
          </cell>
          <cell r="D2873" t="str">
            <v>汉族</v>
          </cell>
          <cell r="E2873" t="str">
            <v>1968年12月06日</v>
          </cell>
          <cell r="F2873" t="str">
            <v>中国</v>
          </cell>
          <cell r="G2873" t="str">
            <v>身份证</v>
          </cell>
          <cell r="H2873" t="str">
            <v>430104196812064076</v>
          </cell>
          <cell r="I2873" t="str">
            <v>柳州五菱新能源汽车有限公司</v>
          </cell>
          <cell r="J2873">
            <v>44413</v>
          </cell>
          <cell r="K2873">
            <v>45688</v>
          </cell>
          <cell r="L2873" t="str">
            <v>是</v>
          </cell>
          <cell r="M2873" t="str">
            <v>广西柳州</v>
          </cell>
          <cell r="N2873" t="str">
            <v>企业</v>
          </cell>
          <cell r="O2873" t="str">
            <v>本科</v>
          </cell>
          <cell r="P2873" t="str">
            <v>学士</v>
          </cell>
          <cell r="Q2873" t="str">
            <v>湖南大学</v>
          </cell>
          <cell r="R2873" t="str">
            <v>汽车</v>
          </cell>
          <cell r="S2873">
            <v>34155</v>
          </cell>
          <cell r="T2873" t="str">
            <v>一流建设高校</v>
          </cell>
          <cell r="U2873" t="str">
            <v>G</v>
          </cell>
          <cell r="V2873" t="str">
            <v>G</v>
          </cell>
          <cell r="W2873" t="b">
            <v>1</v>
          </cell>
          <cell r="X2873">
            <v>1500</v>
          </cell>
          <cell r="Y2873">
            <v>1500</v>
          </cell>
          <cell r="Z2873" t="b">
            <v>1</v>
          </cell>
          <cell r="AA2873">
            <v>375</v>
          </cell>
          <cell r="AB2873">
            <v>375</v>
          </cell>
          <cell r="AC2873">
            <v>1875</v>
          </cell>
          <cell r="AD2873">
            <v>1875</v>
          </cell>
          <cell r="AE2873">
            <v>44413</v>
          </cell>
          <cell r="AF2873" t="str">
            <v>2023年4月</v>
          </cell>
          <cell r="AG2873">
            <v>20</v>
          </cell>
          <cell r="AH2873">
            <v>20</v>
          </cell>
          <cell r="AI2873" t="b">
            <v>1</v>
          </cell>
          <cell r="AJ2873">
            <v>3</v>
          </cell>
          <cell r="AK2873">
            <v>23</v>
          </cell>
          <cell r="AL2873" t="e">
            <v>#N/A</v>
          </cell>
          <cell r="AM2873" t="str">
            <v>202108</v>
          </cell>
          <cell r="AN2873" t="str">
            <v>硕士是在职的，只能依靠本科学历认定</v>
          </cell>
        </row>
        <row r="2874">
          <cell r="B2874" t="str">
            <v>石继晓</v>
          </cell>
          <cell r="C2874" t="str">
            <v>女</v>
          </cell>
          <cell r="D2874" t="str">
            <v>汉族</v>
          </cell>
          <cell r="E2874" t="str">
            <v>1998年10月13日</v>
          </cell>
          <cell r="F2874" t="str">
            <v>中国</v>
          </cell>
          <cell r="G2874" t="str">
            <v>身份证</v>
          </cell>
          <cell r="H2874" t="str">
            <v>450321199810135541</v>
          </cell>
          <cell r="I2874" t="str">
            <v>柳州五菱新能源汽车有限公司</v>
          </cell>
          <cell r="J2874">
            <v>44682</v>
          </cell>
          <cell r="K2874">
            <v>45777</v>
          </cell>
          <cell r="L2874" t="str">
            <v>是</v>
          </cell>
          <cell r="M2874" t="str">
            <v>广西柳州</v>
          </cell>
          <cell r="N2874" t="str">
            <v>企业</v>
          </cell>
          <cell r="O2874" t="str">
            <v>本科</v>
          </cell>
          <cell r="P2874" t="str">
            <v>学士</v>
          </cell>
          <cell r="Q2874" t="str">
            <v>长沙理工大学</v>
          </cell>
          <cell r="R2874" t="str">
            <v>测控技术与仪器</v>
          </cell>
          <cell r="S2874">
            <v>44377</v>
          </cell>
          <cell r="T2874" t="str">
            <v>其他</v>
          </cell>
          <cell r="U2874" t="str">
            <v>H</v>
          </cell>
          <cell r="V2874" t="str">
            <v>H</v>
          </cell>
          <cell r="W2874" t="b">
            <v>1</v>
          </cell>
          <cell r="X2874">
            <v>500</v>
          </cell>
          <cell r="Y2874">
            <v>500</v>
          </cell>
          <cell r="Z2874" t="b">
            <v>1</v>
          </cell>
          <cell r="AA2874">
            <v>125</v>
          </cell>
          <cell r="AB2874">
            <v>125</v>
          </cell>
          <cell r="AC2874">
            <v>625</v>
          </cell>
          <cell r="AD2874">
            <v>625</v>
          </cell>
          <cell r="AE2874">
            <v>44682</v>
          </cell>
          <cell r="AF2874" t="str">
            <v>2023年4月</v>
          </cell>
          <cell r="AG2874">
            <v>11</v>
          </cell>
          <cell r="AH2874">
            <v>11</v>
          </cell>
          <cell r="AI2874" t="b">
            <v>1</v>
          </cell>
          <cell r="AJ2874">
            <v>1</v>
          </cell>
          <cell r="AK2874">
            <v>12</v>
          </cell>
          <cell r="AL2874" t="e">
            <v>#N/A</v>
          </cell>
          <cell r="AM2874" t="str">
            <v>202108</v>
          </cell>
          <cell r="AN2874">
            <v>0</v>
          </cell>
        </row>
        <row r="2875">
          <cell r="B2875" t="str">
            <v>廖紫薇</v>
          </cell>
          <cell r="C2875" t="str">
            <v>女</v>
          </cell>
          <cell r="D2875" t="str">
            <v>壮族</v>
          </cell>
          <cell r="E2875" t="str">
            <v>1998年01月06日</v>
          </cell>
          <cell r="F2875" t="str">
            <v>中国</v>
          </cell>
          <cell r="G2875" t="str">
            <v>身份证</v>
          </cell>
          <cell r="H2875" t="str">
            <v>450221199801063923</v>
          </cell>
          <cell r="I2875" t="str">
            <v>柳州五菱新能源汽车有限公司</v>
          </cell>
          <cell r="J2875">
            <v>44687</v>
          </cell>
          <cell r="K2875">
            <v>45782</v>
          </cell>
          <cell r="L2875" t="str">
            <v>是</v>
          </cell>
          <cell r="M2875" t="str">
            <v>广西柳州</v>
          </cell>
          <cell r="N2875" t="str">
            <v>企业</v>
          </cell>
          <cell r="O2875" t="str">
            <v>本科</v>
          </cell>
          <cell r="P2875" t="str">
            <v>学士</v>
          </cell>
          <cell r="Q2875" t="str">
            <v>桂林电子科技大学</v>
          </cell>
          <cell r="R2875" t="str">
            <v>物流管理</v>
          </cell>
          <cell r="S2875">
            <v>44000</v>
          </cell>
          <cell r="T2875" t="str">
            <v>其他</v>
          </cell>
          <cell r="U2875" t="str">
            <v>H</v>
          </cell>
          <cell r="V2875" t="str">
            <v>H</v>
          </cell>
          <cell r="W2875" t="b">
            <v>1</v>
          </cell>
          <cell r="X2875">
            <v>500</v>
          </cell>
          <cell r="Y2875">
            <v>500</v>
          </cell>
          <cell r="Z2875" t="b">
            <v>1</v>
          </cell>
          <cell r="AA2875">
            <v>125</v>
          </cell>
          <cell r="AB2875">
            <v>125</v>
          </cell>
          <cell r="AC2875">
            <v>625</v>
          </cell>
          <cell r="AD2875">
            <v>625</v>
          </cell>
          <cell r="AE2875">
            <v>44682</v>
          </cell>
          <cell r="AF2875" t="str">
            <v>2023年4月</v>
          </cell>
          <cell r="AG2875">
            <v>11</v>
          </cell>
          <cell r="AH2875">
            <v>11</v>
          </cell>
          <cell r="AI2875" t="b">
            <v>1</v>
          </cell>
          <cell r="AJ2875">
            <v>1</v>
          </cell>
          <cell r="AK2875">
            <v>12</v>
          </cell>
          <cell r="AL2875" t="e">
            <v>#N/A</v>
          </cell>
          <cell r="AM2875" t="str">
            <v>202007</v>
          </cell>
          <cell r="AN2875" t="str">
            <v>柳东新区备案</v>
          </cell>
        </row>
        <row r="2876">
          <cell r="B2876" t="str">
            <v>覃思聪</v>
          </cell>
          <cell r="C2876" t="str">
            <v>女</v>
          </cell>
          <cell r="D2876" t="str">
            <v>壮族</v>
          </cell>
          <cell r="E2876" t="str">
            <v>1999年02月20日</v>
          </cell>
          <cell r="F2876" t="str">
            <v>中国</v>
          </cell>
          <cell r="G2876" t="str">
            <v>身份证</v>
          </cell>
          <cell r="H2876" t="str">
            <v>450203199902201325</v>
          </cell>
          <cell r="I2876" t="str">
            <v>柳州五菱新能源汽车有限公司</v>
          </cell>
          <cell r="J2876">
            <v>44686</v>
          </cell>
          <cell r="K2876">
            <v>45781</v>
          </cell>
          <cell r="L2876" t="str">
            <v>是</v>
          </cell>
          <cell r="M2876" t="str">
            <v>广西柳州</v>
          </cell>
          <cell r="N2876" t="str">
            <v>企业</v>
          </cell>
          <cell r="O2876" t="str">
            <v>本科</v>
          </cell>
          <cell r="P2876" t="str">
            <v>学士</v>
          </cell>
          <cell r="Q2876" t="str">
            <v>湖南师范大学</v>
          </cell>
          <cell r="R2876" t="str">
            <v>旅游管理</v>
          </cell>
          <cell r="S2876">
            <v>44362</v>
          </cell>
          <cell r="T2876" t="str">
            <v>其他</v>
          </cell>
          <cell r="U2876" t="str">
            <v>H</v>
          </cell>
          <cell r="V2876" t="str">
            <v>H</v>
          </cell>
          <cell r="W2876" t="b">
            <v>1</v>
          </cell>
          <cell r="X2876">
            <v>500</v>
          </cell>
          <cell r="Y2876">
            <v>500</v>
          </cell>
          <cell r="Z2876" t="b">
            <v>1</v>
          </cell>
          <cell r="AA2876">
            <v>125</v>
          </cell>
          <cell r="AB2876">
            <v>125</v>
          </cell>
          <cell r="AC2876">
            <v>625</v>
          </cell>
          <cell r="AD2876">
            <v>625</v>
          </cell>
          <cell r="AE2876">
            <v>44682</v>
          </cell>
          <cell r="AF2876" t="str">
            <v>2023年4月</v>
          </cell>
          <cell r="AG2876">
            <v>11</v>
          </cell>
          <cell r="AH2876">
            <v>11</v>
          </cell>
          <cell r="AI2876" t="b">
            <v>1</v>
          </cell>
          <cell r="AJ2876">
            <v>1</v>
          </cell>
          <cell r="AK2876">
            <v>12</v>
          </cell>
          <cell r="AL2876" t="e">
            <v>#N/A</v>
          </cell>
          <cell r="AM2876" t="str">
            <v>202107</v>
          </cell>
          <cell r="AN2876" t="str">
            <v>柳东新区备案</v>
          </cell>
        </row>
        <row r="2877">
          <cell r="B2877" t="str">
            <v>杨喆</v>
          </cell>
          <cell r="C2877" t="str">
            <v>男</v>
          </cell>
          <cell r="D2877" t="str">
            <v>汉族</v>
          </cell>
          <cell r="E2877" t="str">
            <v>1997年09月05日</v>
          </cell>
          <cell r="F2877" t="str">
            <v>中国</v>
          </cell>
          <cell r="G2877" t="str">
            <v>身份证</v>
          </cell>
          <cell r="H2877" t="str">
            <v>430581199709050037</v>
          </cell>
          <cell r="I2877" t="str">
            <v>柳州五菱新能源汽车有限公司</v>
          </cell>
          <cell r="J2877">
            <v>44743</v>
          </cell>
          <cell r="K2877">
            <v>45838</v>
          </cell>
          <cell r="L2877" t="str">
            <v>是</v>
          </cell>
          <cell r="M2877" t="str">
            <v>广西柳州</v>
          </cell>
          <cell r="N2877" t="str">
            <v>企业</v>
          </cell>
          <cell r="O2877" t="str">
            <v>研究生</v>
          </cell>
          <cell r="P2877" t="str">
            <v>硕士</v>
          </cell>
          <cell r="Q2877" t="str">
            <v>桂林电子科技大学</v>
          </cell>
          <cell r="R2877" t="str">
            <v>机械工程</v>
          </cell>
          <cell r="S2877">
            <v>44734</v>
          </cell>
          <cell r="T2877" t="str">
            <v>其他</v>
          </cell>
          <cell r="U2877" t="str">
            <v>F</v>
          </cell>
          <cell r="V2877" t="str">
            <v>F</v>
          </cell>
          <cell r="W2877" t="b">
            <v>1</v>
          </cell>
          <cell r="X2877">
            <v>12000</v>
          </cell>
          <cell r="Y2877">
            <v>12000</v>
          </cell>
          <cell r="Z2877" t="b">
            <v>1</v>
          </cell>
          <cell r="AA2877">
            <v>3000</v>
          </cell>
          <cell r="AB2877">
            <v>3000</v>
          </cell>
          <cell r="AC2877">
            <v>15000</v>
          </cell>
          <cell r="AD2877">
            <v>15000</v>
          </cell>
          <cell r="AE2877">
            <v>44743</v>
          </cell>
          <cell r="AF2877" t="str">
            <v>无</v>
          </cell>
          <cell r="AG2877">
            <v>0</v>
          </cell>
          <cell r="AH2877">
            <v>0</v>
          </cell>
          <cell r="AI2877" t="b">
            <v>1</v>
          </cell>
          <cell r="AJ2877">
            <v>12</v>
          </cell>
          <cell r="AK2877">
            <v>12</v>
          </cell>
          <cell r="AL2877" t="e">
            <v>#N/A</v>
          </cell>
          <cell r="AM2877" t="str">
            <v>202207</v>
          </cell>
          <cell r="AN2877" t="str">
            <v>柳东新区备案
2022年4月7日签订三方协议的应届毕业生</v>
          </cell>
          <cell r="AO2877" t="str">
            <v>2022年4月7日签订三方协议的应届毕业生</v>
          </cell>
        </row>
        <row r="2878">
          <cell r="B2878" t="str">
            <v>柴文静</v>
          </cell>
          <cell r="C2878" t="str">
            <v>女</v>
          </cell>
          <cell r="D2878" t="str">
            <v>汉族</v>
          </cell>
          <cell r="E2878" t="str">
            <v>1996年03月10日</v>
          </cell>
          <cell r="F2878" t="str">
            <v>中国</v>
          </cell>
          <cell r="G2878" t="str">
            <v>身份证</v>
          </cell>
          <cell r="H2878" t="str">
            <v>142623199603100846</v>
          </cell>
          <cell r="I2878" t="str">
            <v>柳州五菱新能源汽车有限公司</v>
          </cell>
          <cell r="J2878">
            <v>44743</v>
          </cell>
          <cell r="K2878">
            <v>45838</v>
          </cell>
          <cell r="L2878" t="str">
            <v>是</v>
          </cell>
          <cell r="M2878" t="str">
            <v>广西柳州</v>
          </cell>
          <cell r="N2878" t="str">
            <v>企业</v>
          </cell>
          <cell r="O2878" t="str">
            <v>研究生</v>
          </cell>
          <cell r="P2878" t="str">
            <v>硕士</v>
          </cell>
          <cell r="Q2878" t="str">
            <v>桂林电子科技大学</v>
          </cell>
          <cell r="R2878" t="str">
            <v>机械工程</v>
          </cell>
          <cell r="S2878">
            <v>44734</v>
          </cell>
          <cell r="T2878" t="str">
            <v>其他</v>
          </cell>
          <cell r="U2878" t="str">
            <v>F</v>
          </cell>
          <cell r="V2878" t="str">
            <v>F</v>
          </cell>
          <cell r="W2878" t="b">
            <v>1</v>
          </cell>
          <cell r="X2878">
            <v>12000</v>
          </cell>
          <cell r="Y2878">
            <v>12000</v>
          </cell>
          <cell r="Z2878" t="b">
            <v>1</v>
          </cell>
          <cell r="AA2878">
            <v>3000</v>
          </cell>
          <cell r="AB2878">
            <v>3000</v>
          </cell>
          <cell r="AC2878">
            <v>15000</v>
          </cell>
          <cell r="AD2878">
            <v>15000</v>
          </cell>
          <cell r="AE2878">
            <v>44743</v>
          </cell>
          <cell r="AF2878" t="str">
            <v>无</v>
          </cell>
          <cell r="AG2878">
            <v>0</v>
          </cell>
          <cell r="AH2878">
            <v>0</v>
          </cell>
          <cell r="AI2878" t="b">
            <v>1</v>
          </cell>
          <cell r="AJ2878">
            <v>12</v>
          </cell>
          <cell r="AK2878">
            <v>12</v>
          </cell>
          <cell r="AL2878" t="e">
            <v>#N/A</v>
          </cell>
          <cell r="AM2878" t="str">
            <v>202207</v>
          </cell>
          <cell r="AN2878" t="str">
            <v>柳东新区备案
2021年11月12日签订三方协议的应届毕业生</v>
          </cell>
          <cell r="AO2878" t="str">
            <v>2021年11月12日签订三方协议的应届毕业生</v>
          </cell>
        </row>
        <row r="2879">
          <cell r="B2879" t="str">
            <v>杨起鸣</v>
          </cell>
          <cell r="C2879" t="str">
            <v>男</v>
          </cell>
          <cell r="D2879" t="str">
            <v>汉族</v>
          </cell>
          <cell r="E2879" t="str">
            <v>1995年10月25日</v>
          </cell>
          <cell r="F2879" t="str">
            <v>中国</v>
          </cell>
          <cell r="G2879" t="str">
            <v>身份证</v>
          </cell>
          <cell r="H2879" t="str">
            <v>360723199510250030</v>
          </cell>
          <cell r="I2879" t="str">
            <v>柳州五菱新能源汽车有限公司</v>
          </cell>
          <cell r="J2879">
            <v>44743</v>
          </cell>
          <cell r="K2879">
            <v>45838</v>
          </cell>
          <cell r="L2879" t="str">
            <v>是</v>
          </cell>
          <cell r="M2879" t="str">
            <v>广西柳州</v>
          </cell>
          <cell r="N2879" t="str">
            <v>企业</v>
          </cell>
          <cell r="O2879" t="str">
            <v>研究生</v>
          </cell>
          <cell r="P2879" t="str">
            <v>硕士</v>
          </cell>
          <cell r="Q2879" t="str">
            <v>桂林电子科技大学</v>
          </cell>
          <cell r="R2879" t="str">
            <v>机械工程</v>
          </cell>
          <cell r="S2879">
            <v>44734</v>
          </cell>
          <cell r="T2879" t="str">
            <v>其他</v>
          </cell>
          <cell r="U2879" t="str">
            <v>F</v>
          </cell>
          <cell r="V2879" t="str">
            <v>F</v>
          </cell>
          <cell r="W2879" t="b">
            <v>1</v>
          </cell>
          <cell r="X2879">
            <v>12000</v>
          </cell>
          <cell r="Y2879">
            <v>12000</v>
          </cell>
          <cell r="Z2879" t="b">
            <v>1</v>
          </cell>
          <cell r="AA2879">
            <v>3000</v>
          </cell>
          <cell r="AB2879">
            <v>3000</v>
          </cell>
          <cell r="AC2879">
            <v>15000</v>
          </cell>
          <cell r="AD2879">
            <v>15000</v>
          </cell>
          <cell r="AE2879">
            <v>44743</v>
          </cell>
          <cell r="AF2879" t="str">
            <v>无</v>
          </cell>
          <cell r="AG2879">
            <v>0</v>
          </cell>
          <cell r="AH2879">
            <v>0</v>
          </cell>
          <cell r="AI2879" t="b">
            <v>1</v>
          </cell>
          <cell r="AJ2879">
            <v>12</v>
          </cell>
          <cell r="AK2879">
            <v>12</v>
          </cell>
          <cell r="AL2879" t="e">
            <v>#N/A</v>
          </cell>
          <cell r="AM2879" t="str">
            <v>202207</v>
          </cell>
          <cell r="AN2879" t="str">
            <v>柳东新区备案
2022年2月26日签订三方协议的应届毕业生</v>
          </cell>
          <cell r="AO2879" t="str">
            <v>2022年2月26日签订三方协议的应届毕业生</v>
          </cell>
        </row>
        <row r="2880">
          <cell r="B2880" t="str">
            <v>刘浩</v>
          </cell>
          <cell r="C2880" t="str">
            <v>男</v>
          </cell>
          <cell r="D2880" t="str">
            <v>汉族</v>
          </cell>
          <cell r="E2880" t="str">
            <v>1994年12月03日</v>
          </cell>
          <cell r="F2880" t="str">
            <v>中国</v>
          </cell>
          <cell r="G2880" t="str">
            <v>身份证</v>
          </cell>
          <cell r="H2880" t="str">
            <v>421127199412031512</v>
          </cell>
          <cell r="I2880" t="str">
            <v>柳州五菱新能源汽车有限公司</v>
          </cell>
          <cell r="J2880">
            <v>44743</v>
          </cell>
          <cell r="K2880">
            <v>45838</v>
          </cell>
          <cell r="L2880" t="str">
            <v>是</v>
          </cell>
          <cell r="M2880" t="str">
            <v>广西柳州</v>
          </cell>
          <cell r="N2880" t="str">
            <v>企业</v>
          </cell>
          <cell r="O2880" t="str">
            <v>研究生</v>
          </cell>
          <cell r="P2880" t="str">
            <v>硕士</v>
          </cell>
          <cell r="Q2880" t="str">
            <v>广西师范大学</v>
          </cell>
          <cell r="R2880" t="str">
            <v>电子与通信工程</v>
          </cell>
          <cell r="S2880">
            <v>44734</v>
          </cell>
          <cell r="T2880" t="str">
            <v>其他</v>
          </cell>
          <cell r="U2880" t="str">
            <v>F</v>
          </cell>
          <cell r="V2880" t="str">
            <v>F</v>
          </cell>
          <cell r="W2880" t="b">
            <v>1</v>
          </cell>
          <cell r="X2880">
            <v>12000</v>
          </cell>
          <cell r="Y2880">
            <v>12000</v>
          </cell>
          <cell r="Z2880" t="b">
            <v>1</v>
          </cell>
          <cell r="AA2880">
            <v>3000</v>
          </cell>
          <cell r="AB2880">
            <v>3000</v>
          </cell>
          <cell r="AC2880">
            <v>15000</v>
          </cell>
          <cell r="AD2880">
            <v>15000</v>
          </cell>
          <cell r="AE2880">
            <v>44743</v>
          </cell>
          <cell r="AF2880" t="str">
            <v>无</v>
          </cell>
          <cell r="AG2880">
            <v>0</v>
          </cell>
          <cell r="AH2880">
            <v>0</v>
          </cell>
          <cell r="AI2880" t="b">
            <v>1</v>
          </cell>
          <cell r="AJ2880">
            <v>12</v>
          </cell>
          <cell r="AK2880">
            <v>12</v>
          </cell>
          <cell r="AL2880" t="e">
            <v>#N/A</v>
          </cell>
          <cell r="AM2880" t="str">
            <v>202207</v>
          </cell>
          <cell r="AN2880" t="str">
            <v>柳东新区备案
2021年12月20日签订三方协议的应届毕业生</v>
          </cell>
          <cell r="AO2880" t="str">
            <v>2021年12月20日签订三方协议的应届毕业生</v>
          </cell>
        </row>
        <row r="2881">
          <cell r="B2881" t="str">
            <v>蒙祥</v>
          </cell>
          <cell r="C2881" t="str">
            <v>女</v>
          </cell>
          <cell r="D2881" t="str">
            <v>壮族</v>
          </cell>
          <cell r="E2881" t="str">
            <v>1998年10月10日</v>
          </cell>
          <cell r="F2881" t="str">
            <v>中国</v>
          </cell>
          <cell r="G2881" t="str">
            <v>身份证</v>
          </cell>
          <cell r="H2881" t="str">
            <v>45272419981010342X</v>
          </cell>
          <cell r="I2881" t="str">
            <v>柳州五菱新能源汽车有限公司</v>
          </cell>
          <cell r="J2881">
            <v>44777</v>
          </cell>
          <cell r="K2881">
            <v>45872</v>
          </cell>
          <cell r="L2881" t="str">
            <v>是</v>
          </cell>
          <cell r="M2881" t="str">
            <v>广西柳州</v>
          </cell>
          <cell r="N2881" t="str">
            <v>企业</v>
          </cell>
          <cell r="O2881" t="str">
            <v>研究生</v>
          </cell>
          <cell r="P2881" t="str">
            <v>硕士</v>
          </cell>
          <cell r="Q2881" t="str">
            <v>中南民族大学</v>
          </cell>
          <cell r="R2881" t="str">
            <v>高分子化学与物理</v>
          </cell>
          <cell r="S2881">
            <v>44742</v>
          </cell>
          <cell r="T2881" t="str">
            <v>其他</v>
          </cell>
          <cell r="U2881" t="str">
            <v>F</v>
          </cell>
          <cell r="V2881" t="str">
            <v>F</v>
          </cell>
          <cell r="W2881" t="b">
            <v>1</v>
          </cell>
          <cell r="X2881">
            <v>11000</v>
          </cell>
          <cell r="Y2881">
            <v>11000</v>
          </cell>
          <cell r="Z2881" t="b">
            <v>1</v>
          </cell>
          <cell r="AA2881">
            <v>2750</v>
          </cell>
          <cell r="AB2881">
            <v>2750</v>
          </cell>
          <cell r="AC2881">
            <v>13750</v>
          </cell>
          <cell r="AD2881">
            <v>13750</v>
          </cell>
          <cell r="AE2881">
            <v>44774</v>
          </cell>
          <cell r="AF2881" t="str">
            <v>无</v>
          </cell>
          <cell r="AG2881">
            <v>0</v>
          </cell>
          <cell r="AH2881">
            <v>0</v>
          </cell>
          <cell r="AI2881" t="b">
            <v>1</v>
          </cell>
          <cell r="AJ2881">
            <v>11</v>
          </cell>
          <cell r="AK2881">
            <v>11</v>
          </cell>
          <cell r="AL2881" t="e">
            <v>#N/A</v>
          </cell>
          <cell r="AM2881" t="str">
            <v>202208</v>
          </cell>
          <cell r="AN2881" t="str">
            <v>柳东新区备案
2021年10月18日签订三方协议的应届毕业生</v>
          </cell>
          <cell r="AO2881" t="str">
            <v>2021年10月18日签订三方协议的应届毕业生</v>
          </cell>
        </row>
        <row r="2882">
          <cell r="B2882" t="str">
            <v>黄海琪</v>
          </cell>
          <cell r="C2882" t="str">
            <v>女</v>
          </cell>
          <cell r="D2882" t="str">
            <v>壮族</v>
          </cell>
          <cell r="E2882" t="str">
            <v>1998年06月14日</v>
          </cell>
          <cell r="F2882" t="str">
            <v>中国</v>
          </cell>
          <cell r="G2882" t="str">
            <v>身份证</v>
          </cell>
          <cell r="H2882" t="str">
            <v>45070319980614302X</v>
          </cell>
          <cell r="I2882" t="str">
            <v>柳州五菱新能源汽车有限公司</v>
          </cell>
          <cell r="J2882">
            <v>44781</v>
          </cell>
          <cell r="K2882">
            <v>45876</v>
          </cell>
          <cell r="L2882" t="str">
            <v>是</v>
          </cell>
          <cell r="M2882" t="str">
            <v>广西柳州</v>
          </cell>
          <cell r="N2882" t="str">
            <v>企业</v>
          </cell>
          <cell r="O2882" t="str">
            <v>本科</v>
          </cell>
          <cell r="P2882" t="str">
            <v>学士</v>
          </cell>
          <cell r="Q2882" t="str">
            <v>桂林电子科技大学</v>
          </cell>
          <cell r="R2882" t="str">
            <v>工业工程</v>
          </cell>
          <cell r="S2882">
            <v>44736</v>
          </cell>
          <cell r="T2882" t="str">
            <v>其他</v>
          </cell>
          <cell r="U2882" t="str">
            <v>H</v>
          </cell>
          <cell r="V2882" t="str">
            <v>H</v>
          </cell>
          <cell r="W2882" t="b">
            <v>1</v>
          </cell>
          <cell r="X2882">
            <v>5500</v>
          </cell>
          <cell r="Y2882">
            <v>5500</v>
          </cell>
          <cell r="Z2882" t="b">
            <v>1</v>
          </cell>
          <cell r="AA2882">
            <v>1375</v>
          </cell>
          <cell r="AB2882">
            <v>1375</v>
          </cell>
          <cell r="AC2882">
            <v>6875</v>
          </cell>
          <cell r="AD2882">
            <v>6875</v>
          </cell>
          <cell r="AE2882">
            <v>44774</v>
          </cell>
          <cell r="AF2882" t="str">
            <v>无</v>
          </cell>
          <cell r="AG2882">
            <v>0</v>
          </cell>
          <cell r="AH2882">
            <v>0</v>
          </cell>
          <cell r="AI2882" t="b">
            <v>1</v>
          </cell>
          <cell r="AJ2882">
            <v>11</v>
          </cell>
          <cell r="AK2882">
            <v>11</v>
          </cell>
          <cell r="AL2882" t="e">
            <v>#N/A</v>
          </cell>
          <cell r="AM2882" t="str">
            <v>202208</v>
          </cell>
          <cell r="AN2882" t="str">
            <v>柳东新区备案
2022年4月19日签订三方协议的应届毕业生</v>
          </cell>
          <cell r="AO2882" t="str">
            <v>2022年4月19日签订三方协议的应届毕业生</v>
          </cell>
        </row>
        <row r="2883">
          <cell r="B2883" t="str">
            <v>施志雄</v>
          </cell>
          <cell r="C2883" t="str">
            <v>男</v>
          </cell>
          <cell r="D2883" t="str">
            <v>白族</v>
          </cell>
          <cell r="E2883" t="str">
            <v>1999年03月03日</v>
          </cell>
          <cell r="F2883" t="str">
            <v>中国</v>
          </cell>
          <cell r="G2883" t="str">
            <v>身份证</v>
          </cell>
          <cell r="H2883" t="str">
            <v>532923199903032397</v>
          </cell>
          <cell r="I2883" t="str">
            <v>柳州五菱新能源汽车有限公司</v>
          </cell>
          <cell r="J2883">
            <v>44777</v>
          </cell>
          <cell r="K2883">
            <v>45872</v>
          </cell>
          <cell r="L2883" t="str">
            <v>是</v>
          </cell>
          <cell r="M2883" t="str">
            <v>广西柳州</v>
          </cell>
          <cell r="N2883" t="str">
            <v>企业</v>
          </cell>
          <cell r="O2883" t="str">
            <v>本科</v>
          </cell>
          <cell r="P2883" t="str">
            <v>学士</v>
          </cell>
          <cell r="Q2883" t="str">
            <v>太原科技大学</v>
          </cell>
          <cell r="R2883" t="str">
            <v>工业设计</v>
          </cell>
          <cell r="S2883">
            <v>44722</v>
          </cell>
          <cell r="T2883" t="str">
            <v>其他</v>
          </cell>
          <cell r="U2883" t="str">
            <v>H</v>
          </cell>
          <cell r="V2883" t="str">
            <v>H</v>
          </cell>
          <cell r="W2883" t="b">
            <v>1</v>
          </cell>
          <cell r="X2883">
            <v>5500</v>
          </cell>
          <cell r="Y2883">
            <v>5500</v>
          </cell>
          <cell r="Z2883" t="b">
            <v>1</v>
          </cell>
          <cell r="AA2883">
            <v>1375</v>
          </cell>
          <cell r="AB2883">
            <v>1375</v>
          </cell>
          <cell r="AC2883">
            <v>6875</v>
          </cell>
          <cell r="AD2883">
            <v>6875</v>
          </cell>
          <cell r="AE2883">
            <v>44774</v>
          </cell>
          <cell r="AF2883" t="str">
            <v>无</v>
          </cell>
          <cell r="AG2883">
            <v>0</v>
          </cell>
          <cell r="AH2883">
            <v>0</v>
          </cell>
          <cell r="AI2883" t="b">
            <v>1</v>
          </cell>
          <cell r="AJ2883">
            <v>11</v>
          </cell>
          <cell r="AK2883">
            <v>11</v>
          </cell>
          <cell r="AL2883" t="e">
            <v>#N/A</v>
          </cell>
          <cell r="AM2883" t="str">
            <v>202208</v>
          </cell>
          <cell r="AN2883" t="str">
            <v>柳东新区备案
2021年10月11日签订三方协议的应届毕业生</v>
          </cell>
          <cell r="AO2883" t="str">
            <v>2021年10月11日签订三方协议的应届毕业生</v>
          </cell>
        </row>
        <row r="2884">
          <cell r="B2884" t="str">
            <v>罗崔麟</v>
          </cell>
          <cell r="C2884" t="str">
            <v>男</v>
          </cell>
          <cell r="D2884" t="str">
            <v>汉族</v>
          </cell>
          <cell r="E2884" t="str">
            <v>2000年09月27日</v>
          </cell>
          <cell r="F2884" t="str">
            <v>中国</v>
          </cell>
          <cell r="G2884" t="str">
            <v>身份证</v>
          </cell>
          <cell r="H2884" t="str">
            <v>430524200009270053</v>
          </cell>
          <cell r="I2884" t="str">
            <v>柳州五菱新能源汽车有限公司</v>
          </cell>
          <cell r="J2884">
            <v>44777</v>
          </cell>
          <cell r="K2884">
            <v>45872</v>
          </cell>
          <cell r="L2884" t="str">
            <v>是</v>
          </cell>
          <cell r="M2884" t="str">
            <v>广西柳州</v>
          </cell>
          <cell r="N2884" t="str">
            <v>企业</v>
          </cell>
          <cell r="O2884" t="str">
            <v>本科</v>
          </cell>
          <cell r="P2884" t="str">
            <v>学士</v>
          </cell>
          <cell r="Q2884" t="str">
            <v>南华大学</v>
          </cell>
          <cell r="R2884" t="str">
            <v>产品设计</v>
          </cell>
          <cell r="S2884">
            <v>44742</v>
          </cell>
          <cell r="T2884" t="str">
            <v>其他</v>
          </cell>
          <cell r="U2884" t="str">
            <v>H</v>
          </cell>
          <cell r="V2884" t="str">
            <v>H</v>
          </cell>
          <cell r="W2884" t="b">
            <v>1</v>
          </cell>
          <cell r="X2884">
            <v>5500</v>
          </cell>
          <cell r="Y2884">
            <v>5500</v>
          </cell>
          <cell r="Z2884" t="b">
            <v>1</v>
          </cell>
          <cell r="AA2884">
            <v>1375</v>
          </cell>
          <cell r="AB2884">
            <v>1375</v>
          </cell>
          <cell r="AC2884">
            <v>6875</v>
          </cell>
          <cell r="AD2884">
            <v>6875</v>
          </cell>
          <cell r="AE2884">
            <v>44774</v>
          </cell>
          <cell r="AF2884" t="str">
            <v>无</v>
          </cell>
          <cell r="AG2884">
            <v>0</v>
          </cell>
          <cell r="AH2884">
            <v>0</v>
          </cell>
          <cell r="AI2884" t="b">
            <v>1</v>
          </cell>
          <cell r="AJ2884">
            <v>11</v>
          </cell>
          <cell r="AK2884">
            <v>11</v>
          </cell>
          <cell r="AL2884" t="e">
            <v>#N/A</v>
          </cell>
          <cell r="AM2884" t="str">
            <v>202208</v>
          </cell>
          <cell r="AN2884" t="str">
            <v>柳东新区备案
2022年3月12日签订三方协议的应届毕业生</v>
          </cell>
          <cell r="AO2884" t="str">
            <v>2022年3月12日签订三方协议的应届毕业生</v>
          </cell>
        </row>
        <row r="2885">
          <cell r="B2885" t="str">
            <v>黄兵</v>
          </cell>
          <cell r="C2885" t="str">
            <v>男</v>
          </cell>
          <cell r="D2885" t="str">
            <v>汉族</v>
          </cell>
          <cell r="E2885" t="str">
            <v>2001年05月04日</v>
          </cell>
          <cell r="F2885" t="str">
            <v>中国</v>
          </cell>
          <cell r="G2885" t="str">
            <v>身份证</v>
          </cell>
          <cell r="H2885" t="str">
            <v>500234200105042856</v>
          </cell>
          <cell r="I2885" t="str">
            <v>柳州五菱新能源汽车有限公司</v>
          </cell>
          <cell r="J2885">
            <v>44777</v>
          </cell>
          <cell r="K2885">
            <v>45872</v>
          </cell>
          <cell r="L2885" t="str">
            <v>是</v>
          </cell>
          <cell r="M2885" t="str">
            <v>广西柳州</v>
          </cell>
          <cell r="N2885" t="str">
            <v>企业</v>
          </cell>
          <cell r="O2885" t="str">
            <v>本科</v>
          </cell>
          <cell r="P2885" t="str">
            <v>学士</v>
          </cell>
          <cell r="Q2885" t="str">
            <v>重庆理工大学</v>
          </cell>
          <cell r="R2885" t="str">
            <v>车辆工程</v>
          </cell>
          <cell r="S2885">
            <v>44740</v>
          </cell>
          <cell r="T2885" t="str">
            <v>其他</v>
          </cell>
          <cell r="U2885" t="str">
            <v>H</v>
          </cell>
          <cell r="V2885" t="str">
            <v>H</v>
          </cell>
          <cell r="W2885" t="b">
            <v>1</v>
          </cell>
          <cell r="X2885">
            <v>5500</v>
          </cell>
          <cell r="Y2885">
            <v>5500</v>
          </cell>
          <cell r="Z2885" t="b">
            <v>1</v>
          </cell>
          <cell r="AA2885">
            <v>1375</v>
          </cell>
          <cell r="AB2885">
            <v>1375</v>
          </cell>
          <cell r="AC2885">
            <v>6875</v>
          </cell>
          <cell r="AD2885">
            <v>6875</v>
          </cell>
          <cell r="AE2885">
            <v>44774</v>
          </cell>
          <cell r="AF2885" t="str">
            <v>无</v>
          </cell>
          <cell r="AG2885">
            <v>0</v>
          </cell>
          <cell r="AH2885">
            <v>0</v>
          </cell>
          <cell r="AI2885" t="b">
            <v>1</v>
          </cell>
          <cell r="AJ2885">
            <v>11</v>
          </cell>
          <cell r="AK2885">
            <v>11</v>
          </cell>
          <cell r="AL2885" t="e">
            <v>#N/A</v>
          </cell>
          <cell r="AM2885" t="str">
            <v>202208</v>
          </cell>
          <cell r="AN2885" t="str">
            <v>柳东新区备案
2021年11月2日签订三方协议的应届毕业生</v>
          </cell>
          <cell r="AO2885" t="str">
            <v>2021年11月2日签订三方协议的应届毕业生</v>
          </cell>
        </row>
        <row r="2886">
          <cell r="B2886" t="str">
            <v>朱丽</v>
          </cell>
          <cell r="C2886" t="str">
            <v>女</v>
          </cell>
          <cell r="D2886" t="str">
            <v>汉族</v>
          </cell>
          <cell r="E2886" t="str">
            <v>1997年03月07日</v>
          </cell>
          <cell r="F2886" t="str">
            <v>中国</v>
          </cell>
          <cell r="G2886" t="str">
            <v>身份证</v>
          </cell>
          <cell r="H2886" t="str">
            <v>371329199703070027</v>
          </cell>
          <cell r="I2886" t="str">
            <v>柳州五菱新能源汽车有限公司</v>
          </cell>
          <cell r="J2886">
            <v>44746</v>
          </cell>
          <cell r="K2886">
            <v>45841</v>
          </cell>
          <cell r="L2886" t="str">
            <v>是</v>
          </cell>
          <cell r="M2886" t="str">
            <v>广西柳州</v>
          </cell>
          <cell r="N2886" t="str">
            <v>企业</v>
          </cell>
          <cell r="O2886" t="str">
            <v>研究生</v>
          </cell>
          <cell r="P2886" t="str">
            <v>硕士</v>
          </cell>
          <cell r="Q2886" t="str">
            <v>中国地质大学（武汉）</v>
          </cell>
          <cell r="R2886" t="str">
            <v>企业管理</v>
          </cell>
          <cell r="S2886">
            <v>44729</v>
          </cell>
          <cell r="T2886" t="str">
            <v>其他</v>
          </cell>
          <cell r="U2886" t="str">
            <v>F</v>
          </cell>
          <cell r="V2886" t="str">
            <v>F</v>
          </cell>
          <cell r="W2886" t="b">
            <v>1</v>
          </cell>
          <cell r="X2886">
            <v>12000</v>
          </cell>
          <cell r="Y2886">
            <v>12000</v>
          </cell>
          <cell r="Z2886" t="b">
            <v>1</v>
          </cell>
          <cell r="AA2886">
            <v>3000</v>
          </cell>
          <cell r="AB2886">
            <v>3000</v>
          </cell>
          <cell r="AC2886">
            <v>15000</v>
          </cell>
          <cell r="AD2886">
            <v>15000</v>
          </cell>
          <cell r="AE2886">
            <v>44743</v>
          </cell>
          <cell r="AF2886" t="str">
            <v>无</v>
          </cell>
          <cell r="AG2886">
            <v>0</v>
          </cell>
          <cell r="AH2886">
            <v>0</v>
          </cell>
          <cell r="AI2886" t="b">
            <v>1</v>
          </cell>
          <cell r="AJ2886">
            <v>12</v>
          </cell>
          <cell r="AK2886">
            <v>12</v>
          </cell>
          <cell r="AL2886" t="e">
            <v>#N/A</v>
          </cell>
          <cell r="AM2886" t="str">
            <v>202207</v>
          </cell>
          <cell r="AN2886" t="str">
            <v>柳东新区备案
2021年11月29日签订三方协议的应届毕业生</v>
          </cell>
          <cell r="AO2886" t="str">
            <v>2021年11月29日签订三方协议的应届毕业生</v>
          </cell>
        </row>
        <row r="2887">
          <cell r="B2887" t="str">
            <v>潘洁</v>
          </cell>
          <cell r="C2887" t="str">
            <v>女</v>
          </cell>
          <cell r="D2887" t="str">
            <v>苗族</v>
          </cell>
          <cell r="E2887" t="str">
            <v>1999年03月30日</v>
          </cell>
          <cell r="F2887" t="str">
            <v>中国</v>
          </cell>
          <cell r="G2887" t="str">
            <v>身份证</v>
          </cell>
          <cell r="H2887" t="str">
            <v>45032919990330064X</v>
          </cell>
          <cell r="I2887" t="str">
            <v>柳州五菱新能源汽车有限公司</v>
          </cell>
          <cell r="J2887">
            <v>44746</v>
          </cell>
          <cell r="K2887">
            <v>45841</v>
          </cell>
          <cell r="L2887" t="str">
            <v>是</v>
          </cell>
          <cell r="M2887" t="str">
            <v>广西柳州</v>
          </cell>
          <cell r="N2887" t="str">
            <v>企业</v>
          </cell>
          <cell r="O2887" t="str">
            <v>本科</v>
          </cell>
          <cell r="P2887" t="str">
            <v>学士</v>
          </cell>
          <cell r="Q2887" t="str">
            <v>西北民族大学</v>
          </cell>
          <cell r="R2887" t="str">
            <v>软件工程</v>
          </cell>
          <cell r="S2887">
            <v>44706</v>
          </cell>
          <cell r="T2887" t="str">
            <v>其他</v>
          </cell>
          <cell r="U2887" t="str">
            <v>H</v>
          </cell>
          <cell r="V2887" t="str">
            <v>H</v>
          </cell>
          <cell r="W2887" t="b">
            <v>1</v>
          </cell>
          <cell r="X2887">
            <v>6000</v>
          </cell>
          <cell r="Y2887">
            <v>6000</v>
          </cell>
          <cell r="Z2887" t="b">
            <v>1</v>
          </cell>
          <cell r="AA2887">
            <v>1500</v>
          </cell>
          <cell r="AB2887">
            <v>1500</v>
          </cell>
          <cell r="AC2887">
            <v>7500</v>
          </cell>
          <cell r="AD2887">
            <v>7500</v>
          </cell>
          <cell r="AE2887">
            <v>44743</v>
          </cell>
          <cell r="AF2887" t="str">
            <v>无</v>
          </cell>
          <cell r="AG2887">
            <v>0</v>
          </cell>
          <cell r="AH2887">
            <v>0</v>
          </cell>
          <cell r="AI2887" t="b">
            <v>1</v>
          </cell>
          <cell r="AJ2887">
            <v>12</v>
          </cell>
          <cell r="AK2887">
            <v>12</v>
          </cell>
          <cell r="AL2887" t="e">
            <v>#N/A</v>
          </cell>
          <cell r="AM2887" t="str">
            <v>202207</v>
          </cell>
          <cell r="AN2887" t="str">
            <v>柳东新区备案
2021年11月2日签订三方协议的应届毕业生</v>
          </cell>
          <cell r="AO2887" t="str">
            <v>2021年11月2日签订三方协议的应届毕业生</v>
          </cell>
        </row>
        <row r="2888">
          <cell r="B2888" t="str">
            <v>覃瑞琪</v>
          </cell>
          <cell r="C2888" t="str">
            <v>男</v>
          </cell>
          <cell r="D2888" t="str">
            <v>壮族</v>
          </cell>
          <cell r="E2888" t="str">
            <v>1999年12月31日</v>
          </cell>
          <cell r="F2888" t="str">
            <v>中国</v>
          </cell>
          <cell r="G2888" t="str">
            <v>身份证</v>
          </cell>
          <cell r="H2888" t="str">
            <v>450203199912311018</v>
          </cell>
          <cell r="I2888" t="str">
            <v>柳州五菱新能源汽车有限公司</v>
          </cell>
          <cell r="J2888">
            <v>44777</v>
          </cell>
          <cell r="K2888">
            <v>45872</v>
          </cell>
          <cell r="L2888" t="str">
            <v>是</v>
          </cell>
          <cell r="M2888" t="str">
            <v>广西柳州</v>
          </cell>
          <cell r="N2888" t="str">
            <v>企业</v>
          </cell>
          <cell r="O2888" t="str">
            <v>本科</v>
          </cell>
          <cell r="P2888" t="str">
            <v>学士</v>
          </cell>
          <cell r="Q2888" t="str">
            <v>桂林电子科技大学</v>
          </cell>
          <cell r="R2888" t="str">
            <v>机械电子工程</v>
          </cell>
          <cell r="S2888">
            <v>44736</v>
          </cell>
          <cell r="T2888" t="str">
            <v>其他</v>
          </cell>
          <cell r="U2888" t="str">
            <v>H</v>
          </cell>
          <cell r="V2888" t="str">
            <v>H</v>
          </cell>
          <cell r="W2888" t="b">
            <v>1</v>
          </cell>
          <cell r="X2888">
            <v>5500</v>
          </cell>
          <cell r="Y2888">
            <v>5500</v>
          </cell>
          <cell r="Z2888" t="b">
            <v>1</v>
          </cell>
          <cell r="AA2888">
            <v>1375</v>
          </cell>
          <cell r="AB2888">
            <v>1375</v>
          </cell>
          <cell r="AC2888">
            <v>6875</v>
          </cell>
          <cell r="AD2888">
            <v>6875</v>
          </cell>
          <cell r="AE2888">
            <v>44774</v>
          </cell>
          <cell r="AF2888" t="str">
            <v>无</v>
          </cell>
          <cell r="AG2888">
            <v>0</v>
          </cell>
          <cell r="AH2888">
            <v>0</v>
          </cell>
          <cell r="AI2888" t="b">
            <v>1</v>
          </cell>
          <cell r="AJ2888">
            <v>11</v>
          </cell>
          <cell r="AK2888">
            <v>11</v>
          </cell>
          <cell r="AL2888" t="e">
            <v>#N/A</v>
          </cell>
          <cell r="AM2888" t="str">
            <v>202208</v>
          </cell>
          <cell r="AN2888" t="str">
            <v>柳东新区备案
2021年11月15日签订三方协议的应届毕业生</v>
          </cell>
          <cell r="AO2888" t="str">
            <v>2021年11月15日签订三方协议的应届毕业生</v>
          </cell>
        </row>
        <row r="2889">
          <cell r="B2889" t="str">
            <v>谢月园</v>
          </cell>
          <cell r="C2889" t="str">
            <v>女</v>
          </cell>
          <cell r="D2889" t="str">
            <v>壮族</v>
          </cell>
          <cell r="E2889" t="str">
            <v>2000年01月08日</v>
          </cell>
          <cell r="F2889" t="str">
            <v>中国</v>
          </cell>
          <cell r="G2889" t="str">
            <v>身份证</v>
          </cell>
          <cell r="H2889" t="str">
            <v>452226200001081305</v>
          </cell>
          <cell r="I2889" t="str">
            <v>柳州五菱新能源汽车有限公司</v>
          </cell>
          <cell r="J2889">
            <v>44746</v>
          </cell>
          <cell r="K2889">
            <v>45841</v>
          </cell>
          <cell r="L2889" t="str">
            <v>是</v>
          </cell>
          <cell r="M2889" t="str">
            <v>广西柳州</v>
          </cell>
          <cell r="N2889" t="str">
            <v>企业</v>
          </cell>
          <cell r="O2889" t="str">
            <v>本科</v>
          </cell>
          <cell r="P2889" t="str">
            <v>学士</v>
          </cell>
          <cell r="Q2889" t="str">
            <v>桂林航天工业学院</v>
          </cell>
          <cell r="R2889" t="str">
            <v>汽车服务工程</v>
          </cell>
          <cell r="S2889">
            <v>44742</v>
          </cell>
          <cell r="T2889" t="str">
            <v>其他</v>
          </cell>
          <cell r="U2889" t="str">
            <v>H</v>
          </cell>
          <cell r="V2889" t="str">
            <v>H</v>
          </cell>
          <cell r="W2889" t="b">
            <v>1</v>
          </cell>
          <cell r="X2889">
            <v>6000</v>
          </cell>
          <cell r="Y2889">
            <v>6000</v>
          </cell>
          <cell r="Z2889" t="b">
            <v>1</v>
          </cell>
          <cell r="AA2889">
            <v>1500</v>
          </cell>
          <cell r="AB2889">
            <v>1500</v>
          </cell>
          <cell r="AC2889">
            <v>7500</v>
          </cell>
          <cell r="AD2889">
            <v>7500</v>
          </cell>
          <cell r="AE2889">
            <v>44743</v>
          </cell>
          <cell r="AF2889" t="str">
            <v>无</v>
          </cell>
          <cell r="AG2889">
            <v>0</v>
          </cell>
          <cell r="AH2889">
            <v>0</v>
          </cell>
          <cell r="AI2889" t="b">
            <v>1</v>
          </cell>
          <cell r="AJ2889">
            <v>12</v>
          </cell>
          <cell r="AK2889">
            <v>12</v>
          </cell>
          <cell r="AL2889" t="e">
            <v>#N/A</v>
          </cell>
          <cell r="AM2889" t="str">
            <v>202207</v>
          </cell>
          <cell r="AN2889" t="str">
            <v>柳东新区备案
2021年11月2日签订三方协议的应届毕业生</v>
          </cell>
          <cell r="AO2889" t="str">
            <v>2021年11月2日签订三方协议的应届毕业生</v>
          </cell>
        </row>
        <row r="2890">
          <cell r="B2890" t="str">
            <v>覃柳凤</v>
          </cell>
          <cell r="C2890" t="str">
            <v>女</v>
          </cell>
          <cell r="D2890" t="str">
            <v>壮族</v>
          </cell>
          <cell r="E2890" t="str">
            <v>2000年09月20日</v>
          </cell>
          <cell r="F2890" t="str">
            <v>中国</v>
          </cell>
          <cell r="G2890" t="str">
            <v>身份证</v>
          </cell>
          <cell r="H2890" t="str">
            <v>452226200009200321</v>
          </cell>
          <cell r="I2890" t="str">
            <v>柳州五菱新能源汽车有限公司</v>
          </cell>
          <cell r="J2890">
            <v>44777</v>
          </cell>
          <cell r="K2890">
            <v>45872</v>
          </cell>
          <cell r="L2890" t="str">
            <v>是</v>
          </cell>
          <cell r="M2890" t="str">
            <v>广西柳州</v>
          </cell>
          <cell r="N2890" t="str">
            <v>企业</v>
          </cell>
          <cell r="O2890" t="str">
            <v>本科</v>
          </cell>
          <cell r="P2890" t="str">
            <v>学士</v>
          </cell>
          <cell r="Q2890" t="str">
            <v>广西民族大学</v>
          </cell>
          <cell r="R2890" t="str">
            <v>通信工程</v>
          </cell>
          <cell r="S2890">
            <v>44736</v>
          </cell>
          <cell r="T2890" t="str">
            <v>其他</v>
          </cell>
          <cell r="U2890" t="str">
            <v>H</v>
          </cell>
          <cell r="V2890" t="str">
            <v>H</v>
          </cell>
          <cell r="W2890" t="b">
            <v>1</v>
          </cell>
          <cell r="X2890">
            <v>5500</v>
          </cell>
          <cell r="Y2890">
            <v>5500</v>
          </cell>
          <cell r="Z2890" t="b">
            <v>1</v>
          </cell>
          <cell r="AA2890">
            <v>1375</v>
          </cell>
          <cell r="AB2890">
            <v>1375</v>
          </cell>
          <cell r="AC2890">
            <v>6875</v>
          </cell>
          <cell r="AD2890">
            <v>6875</v>
          </cell>
          <cell r="AE2890">
            <v>44774</v>
          </cell>
          <cell r="AF2890" t="str">
            <v>无</v>
          </cell>
          <cell r="AG2890">
            <v>0</v>
          </cell>
          <cell r="AH2890">
            <v>0</v>
          </cell>
          <cell r="AI2890" t="b">
            <v>1</v>
          </cell>
          <cell r="AJ2890">
            <v>11</v>
          </cell>
          <cell r="AK2890">
            <v>11</v>
          </cell>
          <cell r="AL2890" t="e">
            <v>#N/A</v>
          </cell>
          <cell r="AM2890" t="str">
            <v>202208</v>
          </cell>
          <cell r="AN2890" t="str">
            <v>柳东新区备案
2021年11月23日签订三方协议的应届毕业生</v>
          </cell>
          <cell r="AO2890" t="str">
            <v>2021年11月23日签订三方协议的应届毕业生</v>
          </cell>
        </row>
        <row r="2891">
          <cell r="B2891" t="str">
            <v>莫永聪</v>
          </cell>
          <cell r="C2891" t="str">
            <v>男</v>
          </cell>
          <cell r="D2891" t="str">
            <v>壮族</v>
          </cell>
          <cell r="E2891" t="str">
            <v>2000年07月16日</v>
          </cell>
          <cell r="F2891" t="str">
            <v>中国</v>
          </cell>
          <cell r="G2891" t="str">
            <v>身份证</v>
          </cell>
          <cell r="H2891" t="str">
            <v>452229200007161057</v>
          </cell>
          <cell r="I2891" t="str">
            <v>柳州五菱新能源汽车有限公司</v>
          </cell>
          <cell r="J2891">
            <v>44746</v>
          </cell>
          <cell r="K2891">
            <v>45841</v>
          </cell>
          <cell r="L2891" t="str">
            <v>是</v>
          </cell>
          <cell r="M2891" t="str">
            <v>广西柳州</v>
          </cell>
          <cell r="N2891" t="str">
            <v>企业</v>
          </cell>
          <cell r="O2891" t="str">
            <v>本科</v>
          </cell>
          <cell r="P2891" t="str">
            <v>学士</v>
          </cell>
          <cell r="Q2891" t="str">
            <v>广西大学</v>
          </cell>
          <cell r="R2891" t="str">
            <v>材料成型及控制工程</v>
          </cell>
          <cell r="S2891">
            <v>44736</v>
          </cell>
          <cell r="T2891" t="str">
            <v>其他</v>
          </cell>
          <cell r="U2891" t="str">
            <v>H</v>
          </cell>
          <cell r="V2891" t="str">
            <v>H</v>
          </cell>
          <cell r="W2891" t="b">
            <v>1</v>
          </cell>
          <cell r="X2891">
            <v>6000</v>
          </cell>
          <cell r="Y2891">
            <v>6000</v>
          </cell>
          <cell r="Z2891" t="b">
            <v>1</v>
          </cell>
          <cell r="AA2891">
            <v>1500</v>
          </cell>
          <cell r="AB2891">
            <v>1500</v>
          </cell>
          <cell r="AC2891">
            <v>7500</v>
          </cell>
          <cell r="AD2891">
            <v>7500</v>
          </cell>
          <cell r="AE2891">
            <v>44743</v>
          </cell>
          <cell r="AF2891" t="str">
            <v>无</v>
          </cell>
          <cell r="AG2891">
            <v>0</v>
          </cell>
          <cell r="AH2891">
            <v>0</v>
          </cell>
          <cell r="AI2891" t="b">
            <v>1</v>
          </cell>
          <cell r="AJ2891">
            <v>12</v>
          </cell>
          <cell r="AK2891">
            <v>12</v>
          </cell>
          <cell r="AL2891" t="e">
            <v>#N/A</v>
          </cell>
          <cell r="AM2891" t="str">
            <v>202207</v>
          </cell>
          <cell r="AN2891" t="str">
            <v>柳东新区备案
2022年4月13日签订三方协议的应届毕业生</v>
          </cell>
          <cell r="AO2891" t="str">
            <v>2022年4月13日签订三方协议的应届毕业生</v>
          </cell>
        </row>
        <row r="2892">
          <cell r="B2892" t="str">
            <v>苗利亭</v>
          </cell>
          <cell r="C2892" t="str">
            <v>女</v>
          </cell>
          <cell r="D2892" t="str">
            <v>汉族</v>
          </cell>
          <cell r="E2892" t="str">
            <v>1999年01月11日</v>
          </cell>
          <cell r="F2892" t="str">
            <v>中国</v>
          </cell>
          <cell r="G2892" t="str">
            <v>身份证</v>
          </cell>
          <cell r="H2892" t="str">
            <v>152827199901116326</v>
          </cell>
          <cell r="I2892" t="str">
            <v>柳州五菱新能源汽车有限公司</v>
          </cell>
          <cell r="J2892">
            <v>44746</v>
          </cell>
          <cell r="K2892">
            <v>45841</v>
          </cell>
          <cell r="L2892" t="str">
            <v>是</v>
          </cell>
          <cell r="M2892" t="str">
            <v>广西柳州</v>
          </cell>
          <cell r="N2892" t="str">
            <v>企业</v>
          </cell>
          <cell r="O2892" t="str">
            <v>本科</v>
          </cell>
          <cell r="P2892" t="str">
            <v>学士</v>
          </cell>
          <cell r="Q2892" t="str">
            <v>兰州交通大学</v>
          </cell>
          <cell r="R2892" t="str">
            <v>产品设计</v>
          </cell>
          <cell r="S2892">
            <v>44727</v>
          </cell>
          <cell r="T2892" t="str">
            <v>其他</v>
          </cell>
          <cell r="U2892" t="str">
            <v>H</v>
          </cell>
          <cell r="V2892" t="str">
            <v>H</v>
          </cell>
          <cell r="W2892" t="b">
            <v>1</v>
          </cell>
          <cell r="X2892">
            <v>6000</v>
          </cell>
          <cell r="Y2892">
            <v>6000</v>
          </cell>
          <cell r="Z2892" t="b">
            <v>1</v>
          </cell>
          <cell r="AA2892">
            <v>1500</v>
          </cell>
          <cell r="AB2892">
            <v>1500</v>
          </cell>
          <cell r="AC2892">
            <v>7500</v>
          </cell>
          <cell r="AD2892">
            <v>7500</v>
          </cell>
          <cell r="AE2892">
            <v>44743</v>
          </cell>
          <cell r="AF2892" t="str">
            <v>无</v>
          </cell>
          <cell r="AG2892">
            <v>0</v>
          </cell>
          <cell r="AH2892">
            <v>0</v>
          </cell>
          <cell r="AI2892" t="b">
            <v>1</v>
          </cell>
          <cell r="AJ2892">
            <v>12</v>
          </cell>
          <cell r="AK2892">
            <v>12</v>
          </cell>
          <cell r="AL2892" t="e">
            <v>#N/A</v>
          </cell>
          <cell r="AM2892" t="str">
            <v>202207</v>
          </cell>
          <cell r="AN2892" t="str">
            <v>柳东新区备案
2021年9月30日签订三方协议的应届毕业生</v>
          </cell>
          <cell r="AO2892" t="str">
            <v>2021年9月30日签订三方协议的应届毕业生</v>
          </cell>
        </row>
        <row r="2893">
          <cell r="B2893" t="str">
            <v>蒋冲</v>
          </cell>
          <cell r="C2893" t="str">
            <v>男</v>
          </cell>
          <cell r="D2893" t="str">
            <v>壮族</v>
          </cell>
          <cell r="E2893" t="str">
            <v>1999年06月09日</v>
          </cell>
          <cell r="F2893" t="str">
            <v>中国</v>
          </cell>
          <cell r="G2893" t="str">
            <v>身份证</v>
          </cell>
          <cell r="H2893" t="str">
            <v>45020319990609001X</v>
          </cell>
          <cell r="I2893" t="str">
            <v>柳州五菱新能源汽车有限公司</v>
          </cell>
          <cell r="J2893">
            <v>44746</v>
          </cell>
          <cell r="K2893">
            <v>45841</v>
          </cell>
          <cell r="L2893" t="str">
            <v>是</v>
          </cell>
          <cell r="M2893" t="str">
            <v>广西柳州</v>
          </cell>
          <cell r="N2893" t="str">
            <v>企业</v>
          </cell>
          <cell r="O2893" t="str">
            <v>本科</v>
          </cell>
          <cell r="P2893" t="str">
            <v>学士</v>
          </cell>
          <cell r="Q2893" t="str">
            <v>桂林电子科技大学</v>
          </cell>
          <cell r="R2893" t="str">
            <v>电气工程及其自动化</v>
          </cell>
          <cell r="S2893">
            <v>44736</v>
          </cell>
          <cell r="T2893" t="str">
            <v>其他</v>
          </cell>
          <cell r="U2893" t="str">
            <v>H</v>
          </cell>
          <cell r="V2893" t="str">
            <v>H</v>
          </cell>
          <cell r="W2893" t="b">
            <v>1</v>
          </cell>
          <cell r="X2893">
            <v>6000</v>
          </cell>
          <cell r="Y2893">
            <v>6000</v>
          </cell>
          <cell r="Z2893" t="b">
            <v>1</v>
          </cell>
          <cell r="AA2893">
            <v>1500</v>
          </cell>
          <cell r="AB2893">
            <v>1500</v>
          </cell>
          <cell r="AC2893">
            <v>7500</v>
          </cell>
          <cell r="AD2893">
            <v>7500</v>
          </cell>
          <cell r="AE2893">
            <v>44743</v>
          </cell>
          <cell r="AF2893" t="str">
            <v>无</v>
          </cell>
          <cell r="AG2893">
            <v>0</v>
          </cell>
          <cell r="AH2893">
            <v>0</v>
          </cell>
          <cell r="AI2893" t="b">
            <v>1</v>
          </cell>
          <cell r="AJ2893">
            <v>12</v>
          </cell>
          <cell r="AK2893">
            <v>12</v>
          </cell>
          <cell r="AL2893" t="e">
            <v>#N/A</v>
          </cell>
          <cell r="AM2893" t="str">
            <v>202207</v>
          </cell>
          <cell r="AN2893" t="str">
            <v>柳东新区备案
2021年11月15日签订三方协议的应届毕业生</v>
          </cell>
          <cell r="AO2893" t="str">
            <v>2021年11月15日签订三方协议的应届毕业生</v>
          </cell>
        </row>
        <row r="2894">
          <cell r="B2894" t="str">
            <v>覃智董</v>
          </cell>
          <cell r="C2894" t="str">
            <v>男</v>
          </cell>
          <cell r="D2894" t="str">
            <v>壮族</v>
          </cell>
          <cell r="E2894" t="str">
            <v>2000年01月30日</v>
          </cell>
          <cell r="F2894" t="str">
            <v>中国</v>
          </cell>
          <cell r="G2894" t="str">
            <v>身份证</v>
          </cell>
          <cell r="H2894" t="str">
            <v>452123200001304332</v>
          </cell>
          <cell r="I2894" t="str">
            <v>柳州五菱新能源汽车有限公司</v>
          </cell>
          <cell r="J2894">
            <v>44746</v>
          </cell>
          <cell r="K2894">
            <v>45841</v>
          </cell>
          <cell r="L2894" t="str">
            <v>是</v>
          </cell>
          <cell r="M2894" t="str">
            <v>广西柳州</v>
          </cell>
          <cell r="N2894" t="str">
            <v>企业</v>
          </cell>
          <cell r="O2894" t="str">
            <v>本科</v>
          </cell>
          <cell r="P2894" t="str">
            <v>学士</v>
          </cell>
          <cell r="Q2894" t="str">
            <v>太原科技大学</v>
          </cell>
          <cell r="R2894" t="str">
            <v>机械电子工程</v>
          </cell>
          <cell r="S2894">
            <v>44722</v>
          </cell>
          <cell r="T2894" t="str">
            <v>其他</v>
          </cell>
          <cell r="U2894" t="str">
            <v>H</v>
          </cell>
          <cell r="V2894" t="str">
            <v>H</v>
          </cell>
          <cell r="W2894" t="b">
            <v>1</v>
          </cell>
          <cell r="X2894">
            <v>6000</v>
          </cell>
          <cell r="Y2894">
            <v>6000</v>
          </cell>
          <cell r="Z2894" t="b">
            <v>1</v>
          </cell>
          <cell r="AA2894">
            <v>1500</v>
          </cell>
          <cell r="AB2894">
            <v>1500</v>
          </cell>
          <cell r="AC2894">
            <v>7500</v>
          </cell>
          <cell r="AD2894">
            <v>7500</v>
          </cell>
          <cell r="AE2894">
            <v>44743</v>
          </cell>
          <cell r="AF2894" t="str">
            <v>无</v>
          </cell>
          <cell r="AG2894">
            <v>0</v>
          </cell>
          <cell r="AH2894">
            <v>0</v>
          </cell>
          <cell r="AI2894" t="b">
            <v>1</v>
          </cell>
          <cell r="AJ2894">
            <v>12</v>
          </cell>
          <cell r="AK2894">
            <v>12</v>
          </cell>
          <cell r="AL2894" t="e">
            <v>#N/A</v>
          </cell>
          <cell r="AM2894" t="str">
            <v>202207</v>
          </cell>
          <cell r="AN2894" t="str">
            <v>柳东新区备案
2021年10月11日签订三方协议的应届毕业生</v>
          </cell>
          <cell r="AO2894" t="str">
            <v>2021年10月11日签订三方协议的应届毕业生</v>
          </cell>
        </row>
        <row r="2895">
          <cell r="B2895" t="str">
            <v>谢雨航</v>
          </cell>
          <cell r="C2895" t="str">
            <v>男</v>
          </cell>
          <cell r="D2895" t="str">
            <v>壮族</v>
          </cell>
          <cell r="E2895" t="str">
            <v>2000年07月23日</v>
          </cell>
          <cell r="F2895" t="str">
            <v>中国</v>
          </cell>
          <cell r="G2895" t="str">
            <v>身份证</v>
          </cell>
          <cell r="H2895" t="str">
            <v>452626200007230019</v>
          </cell>
          <cell r="I2895" t="str">
            <v>柳州五菱新能源汽车有限公司</v>
          </cell>
          <cell r="J2895">
            <v>44746</v>
          </cell>
          <cell r="K2895">
            <v>45841</v>
          </cell>
          <cell r="L2895" t="str">
            <v>是</v>
          </cell>
          <cell r="M2895" t="str">
            <v>广西柳州</v>
          </cell>
          <cell r="N2895" t="str">
            <v>企业</v>
          </cell>
          <cell r="O2895" t="str">
            <v>本科</v>
          </cell>
          <cell r="P2895" t="str">
            <v>学士</v>
          </cell>
          <cell r="Q2895" t="str">
            <v>桂林航天工业学院</v>
          </cell>
          <cell r="R2895" t="str">
            <v>汽车服务工程</v>
          </cell>
          <cell r="S2895">
            <v>44742</v>
          </cell>
          <cell r="T2895" t="str">
            <v>其他</v>
          </cell>
          <cell r="U2895" t="str">
            <v>H</v>
          </cell>
          <cell r="V2895" t="str">
            <v>H</v>
          </cell>
          <cell r="W2895" t="b">
            <v>1</v>
          </cell>
          <cell r="X2895">
            <v>6000</v>
          </cell>
          <cell r="Y2895">
            <v>6000</v>
          </cell>
          <cell r="Z2895" t="b">
            <v>1</v>
          </cell>
          <cell r="AA2895">
            <v>1500</v>
          </cell>
          <cell r="AB2895">
            <v>1500</v>
          </cell>
          <cell r="AC2895">
            <v>7500</v>
          </cell>
          <cell r="AD2895">
            <v>7500</v>
          </cell>
          <cell r="AE2895">
            <v>44743</v>
          </cell>
          <cell r="AF2895" t="str">
            <v>无</v>
          </cell>
          <cell r="AG2895">
            <v>0</v>
          </cell>
          <cell r="AH2895">
            <v>0</v>
          </cell>
          <cell r="AI2895" t="b">
            <v>1</v>
          </cell>
          <cell r="AJ2895">
            <v>12</v>
          </cell>
          <cell r="AK2895">
            <v>12</v>
          </cell>
          <cell r="AL2895" t="e">
            <v>#N/A</v>
          </cell>
          <cell r="AM2895" t="str">
            <v>202207</v>
          </cell>
          <cell r="AN2895" t="str">
            <v>柳东新区备案
2021年11月2日签订三方协议的应届毕业生</v>
          </cell>
          <cell r="AO2895" t="str">
            <v>2021年11月2日签订三方协议的应届毕业生</v>
          </cell>
        </row>
        <row r="2896">
          <cell r="B2896" t="str">
            <v>唐钰</v>
          </cell>
          <cell r="C2896" t="str">
            <v>男</v>
          </cell>
          <cell r="D2896" t="str">
            <v>瑶族</v>
          </cell>
          <cell r="E2896" t="str">
            <v>2000年03月09日</v>
          </cell>
          <cell r="F2896" t="str">
            <v>中国</v>
          </cell>
          <cell r="G2896" t="str">
            <v>身份证</v>
          </cell>
          <cell r="H2896" t="str">
            <v>452428200003090073</v>
          </cell>
          <cell r="I2896" t="str">
            <v>柳州五菱新能源汽车有限公司</v>
          </cell>
          <cell r="J2896">
            <v>44746</v>
          </cell>
          <cell r="K2896">
            <v>45841</v>
          </cell>
          <cell r="L2896" t="str">
            <v>是</v>
          </cell>
          <cell r="M2896" t="str">
            <v>广西柳州</v>
          </cell>
          <cell r="N2896" t="str">
            <v>企业</v>
          </cell>
          <cell r="O2896" t="str">
            <v>本科</v>
          </cell>
          <cell r="P2896" t="str">
            <v>学士</v>
          </cell>
          <cell r="Q2896" t="str">
            <v>太原科技大学</v>
          </cell>
          <cell r="R2896" t="str">
            <v>光电信息科学与工程</v>
          </cell>
          <cell r="S2896">
            <v>44722</v>
          </cell>
          <cell r="T2896" t="str">
            <v>其他</v>
          </cell>
          <cell r="U2896" t="str">
            <v>H</v>
          </cell>
          <cell r="V2896" t="str">
            <v>H</v>
          </cell>
          <cell r="W2896" t="b">
            <v>1</v>
          </cell>
          <cell r="X2896">
            <v>6000</v>
          </cell>
          <cell r="Y2896">
            <v>6000</v>
          </cell>
          <cell r="Z2896" t="b">
            <v>1</v>
          </cell>
          <cell r="AA2896">
            <v>1500</v>
          </cell>
          <cell r="AB2896">
            <v>1500</v>
          </cell>
          <cell r="AC2896">
            <v>7500</v>
          </cell>
          <cell r="AD2896">
            <v>7500</v>
          </cell>
          <cell r="AE2896">
            <v>44743</v>
          </cell>
          <cell r="AF2896" t="str">
            <v>无</v>
          </cell>
          <cell r="AG2896">
            <v>0</v>
          </cell>
          <cell r="AH2896">
            <v>0</v>
          </cell>
          <cell r="AI2896" t="b">
            <v>1</v>
          </cell>
          <cell r="AJ2896">
            <v>12</v>
          </cell>
          <cell r="AK2896">
            <v>12</v>
          </cell>
          <cell r="AL2896" t="e">
            <v>#N/A</v>
          </cell>
          <cell r="AM2896" t="str">
            <v>202207</v>
          </cell>
          <cell r="AN2896" t="str">
            <v>柳东新区备案
2021年10月14日签订三方协议的应届毕业生</v>
          </cell>
          <cell r="AO2896" t="str">
            <v>2021年10月14日签订三方协议的应届毕业生</v>
          </cell>
        </row>
        <row r="2897">
          <cell r="B2897" t="str">
            <v>张世权</v>
          </cell>
          <cell r="C2897" t="str">
            <v>男</v>
          </cell>
          <cell r="D2897" t="str">
            <v>汉族</v>
          </cell>
          <cell r="E2897" t="str">
            <v>2000年07月12日</v>
          </cell>
          <cell r="F2897" t="str">
            <v>中国</v>
          </cell>
          <cell r="G2897" t="str">
            <v>身份证</v>
          </cell>
          <cell r="H2897" t="str">
            <v>430181200007128817</v>
          </cell>
          <cell r="I2897" t="str">
            <v>柳州五菱新能源汽车有限公司</v>
          </cell>
          <cell r="J2897">
            <v>44777</v>
          </cell>
          <cell r="K2897">
            <v>45872</v>
          </cell>
          <cell r="L2897" t="str">
            <v>是</v>
          </cell>
          <cell r="M2897" t="str">
            <v>广西柳州</v>
          </cell>
          <cell r="N2897" t="str">
            <v>企业</v>
          </cell>
          <cell r="O2897" t="str">
            <v>本科</v>
          </cell>
          <cell r="P2897" t="str">
            <v>学士</v>
          </cell>
          <cell r="Q2897" t="str">
            <v>中南林业科技大学</v>
          </cell>
          <cell r="R2897" t="str">
            <v>森林工程</v>
          </cell>
          <cell r="S2897">
            <v>44730</v>
          </cell>
          <cell r="T2897" t="str">
            <v>其他</v>
          </cell>
          <cell r="U2897" t="str">
            <v>H</v>
          </cell>
          <cell r="V2897" t="str">
            <v>H</v>
          </cell>
          <cell r="W2897" t="b">
            <v>1</v>
          </cell>
          <cell r="X2897">
            <v>5500</v>
          </cell>
          <cell r="Y2897">
            <v>5500</v>
          </cell>
          <cell r="Z2897" t="b">
            <v>1</v>
          </cell>
          <cell r="AA2897">
            <v>1375</v>
          </cell>
          <cell r="AB2897">
            <v>1375</v>
          </cell>
          <cell r="AC2897">
            <v>6875</v>
          </cell>
          <cell r="AD2897">
            <v>6875</v>
          </cell>
          <cell r="AE2897">
            <v>44774</v>
          </cell>
          <cell r="AF2897" t="str">
            <v>无</v>
          </cell>
          <cell r="AG2897">
            <v>0</v>
          </cell>
          <cell r="AH2897">
            <v>0</v>
          </cell>
          <cell r="AI2897" t="b">
            <v>1</v>
          </cell>
          <cell r="AJ2897">
            <v>11</v>
          </cell>
          <cell r="AK2897">
            <v>11</v>
          </cell>
          <cell r="AL2897" t="e">
            <v>#N/A</v>
          </cell>
          <cell r="AM2897" t="str">
            <v>202208</v>
          </cell>
          <cell r="AN2897" t="str">
            <v>柳东新区备案
2021年11月11日签订三方协议的应届毕业生</v>
          </cell>
          <cell r="AO2897" t="str">
            <v>2021年11月11日签订三方协议的应届毕业生</v>
          </cell>
        </row>
        <row r="2898">
          <cell r="B2898" t="str">
            <v>荣祥寿</v>
          </cell>
          <cell r="C2898" t="str">
            <v>男</v>
          </cell>
          <cell r="D2898" t="str">
            <v>侗族</v>
          </cell>
          <cell r="E2898" t="str">
            <v>1999年06月28日</v>
          </cell>
          <cell r="F2898" t="str">
            <v>中国</v>
          </cell>
          <cell r="G2898" t="str">
            <v>身份证</v>
          </cell>
          <cell r="H2898" t="str">
            <v>452228199906280517</v>
          </cell>
          <cell r="I2898" t="str">
            <v>柳州五菱新能源汽车有限公司</v>
          </cell>
          <cell r="J2898">
            <v>44777</v>
          </cell>
          <cell r="K2898">
            <v>45872</v>
          </cell>
          <cell r="L2898" t="str">
            <v>是</v>
          </cell>
          <cell r="M2898" t="str">
            <v>广西柳州</v>
          </cell>
          <cell r="N2898" t="str">
            <v>企业</v>
          </cell>
          <cell r="O2898" t="str">
            <v>本科</v>
          </cell>
          <cell r="P2898" t="str">
            <v>学士</v>
          </cell>
          <cell r="Q2898" t="str">
            <v>桂林电子科技大学</v>
          </cell>
          <cell r="R2898" t="str">
            <v>自动化</v>
          </cell>
          <cell r="S2898">
            <v>44736</v>
          </cell>
          <cell r="T2898" t="str">
            <v>其他</v>
          </cell>
          <cell r="U2898" t="str">
            <v>H</v>
          </cell>
          <cell r="V2898" t="str">
            <v>H</v>
          </cell>
          <cell r="W2898" t="b">
            <v>1</v>
          </cell>
          <cell r="X2898">
            <v>5500</v>
          </cell>
          <cell r="Y2898">
            <v>5500</v>
          </cell>
          <cell r="Z2898" t="b">
            <v>1</v>
          </cell>
          <cell r="AA2898">
            <v>1375</v>
          </cell>
          <cell r="AB2898">
            <v>1375</v>
          </cell>
          <cell r="AC2898">
            <v>6875</v>
          </cell>
          <cell r="AD2898">
            <v>6875</v>
          </cell>
          <cell r="AE2898">
            <v>44774</v>
          </cell>
          <cell r="AF2898" t="str">
            <v>无</v>
          </cell>
          <cell r="AG2898">
            <v>0</v>
          </cell>
          <cell r="AH2898">
            <v>0</v>
          </cell>
          <cell r="AI2898" t="b">
            <v>1</v>
          </cell>
          <cell r="AJ2898">
            <v>11</v>
          </cell>
          <cell r="AK2898">
            <v>11</v>
          </cell>
          <cell r="AL2898" t="e">
            <v>#N/A</v>
          </cell>
          <cell r="AM2898" t="str">
            <v>202208</v>
          </cell>
          <cell r="AN2898" t="str">
            <v>柳东新区备案
2021年11月12日签订三方协议的应届毕业生</v>
          </cell>
          <cell r="AO2898" t="str">
            <v>2021年11月12日签订三方协议的应届毕业生</v>
          </cell>
        </row>
        <row r="2899">
          <cell r="B2899" t="str">
            <v>覃俊源</v>
          </cell>
          <cell r="C2899" t="str">
            <v>男</v>
          </cell>
          <cell r="D2899" t="str">
            <v>汉族</v>
          </cell>
          <cell r="E2899" t="str">
            <v>1998年10月08日</v>
          </cell>
          <cell r="F2899" t="str">
            <v>中国</v>
          </cell>
          <cell r="G2899" t="str">
            <v>身份证</v>
          </cell>
          <cell r="H2899" t="str">
            <v>450205199810080717</v>
          </cell>
          <cell r="I2899" t="str">
            <v>柳州五菱新能源汽车有限公司</v>
          </cell>
          <cell r="J2899">
            <v>44746</v>
          </cell>
          <cell r="K2899">
            <v>45841</v>
          </cell>
          <cell r="L2899" t="str">
            <v>是</v>
          </cell>
          <cell r="M2899" t="str">
            <v>广西柳州</v>
          </cell>
          <cell r="N2899" t="str">
            <v>企业</v>
          </cell>
          <cell r="O2899" t="str">
            <v>本科</v>
          </cell>
          <cell r="P2899" t="str">
            <v>学士</v>
          </cell>
          <cell r="Q2899" t="str">
            <v>广西师范大学</v>
          </cell>
          <cell r="R2899" t="str">
            <v>汽车服务工程</v>
          </cell>
          <cell r="S2899">
            <v>44734</v>
          </cell>
          <cell r="T2899" t="str">
            <v>其他</v>
          </cell>
          <cell r="U2899" t="str">
            <v>H</v>
          </cell>
          <cell r="V2899" t="str">
            <v>H</v>
          </cell>
          <cell r="W2899" t="b">
            <v>1</v>
          </cell>
          <cell r="X2899">
            <v>6000</v>
          </cell>
          <cell r="Y2899">
            <v>6000</v>
          </cell>
          <cell r="Z2899" t="b">
            <v>1</v>
          </cell>
          <cell r="AA2899">
            <v>1500</v>
          </cell>
          <cell r="AB2899">
            <v>1500</v>
          </cell>
          <cell r="AC2899">
            <v>7500</v>
          </cell>
          <cell r="AD2899">
            <v>7500</v>
          </cell>
          <cell r="AE2899">
            <v>44743</v>
          </cell>
          <cell r="AF2899" t="str">
            <v>无</v>
          </cell>
          <cell r="AG2899">
            <v>0</v>
          </cell>
          <cell r="AH2899">
            <v>0</v>
          </cell>
          <cell r="AI2899" t="b">
            <v>1</v>
          </cell>
          <cell r="AJ2899">
            <v>12</v>
          </cell>
          <cell r="AK2899">
            <v>12</v>
          </cell>
          <cell r="AL2899" t="e">
            <v>#N/A</v>
          </cell>
          <cell r="AM2899" t="str">
            <v>202207</v>
          </cell>
          <cell r="AN2899" t="str">
            <v>柳东新区备案
2021年11月19日签订三方协议的应届毕业生</v>
          </cell>
          <cell r="AO2899" t="str">
            <v>2021年11月19日签订三方协议的应届毕业生</v>
          </cell>
        </row>
        <row r="2900">
          <cell r="B2900" t="str">
            <v>何丽华</v>
          </cell>
          <cell r="C2900" t="str">
            <v>女</v>
          </cell>
          <cell r="D2900" t="str">
            <v>汉族</v>
          </cell>
          <cell r="E2900" t="str">
            <v>2000年06月25日</v>
          </cell>
          <cell r="F2900" t="str">
            <v>中国</v>
          </cell>
          <cell r="G2900" t="str">
            <v>身份证</v>
          </cell>
          <cell r="H2900" t="str">
            <v>450205200006250426</v>
          </cell>
          <cell r="I2900" t="str">
            <v>柳州五菱新能源汽车有限公司</v>
          </cell>
          <cell r="J2900">
            <v>44746</v>
          </cell>
          <cell r="K2900">
            <v>45841</v>
          </cell>
          <cell r="L2900" t="str">
            <v>是</v>
          </cell>
          <cell r="M2900" t="str">
            <v>广西柳州</v>
          </cell>
          <cell r="N2900" t="str">
            <v>企业</v>
          </cell>
          <cell r="O2900" t="str">
            <v>本科</v>
          </cell>
          <cell r="P2900" t="str">
            <v>学士</v>
          </cell>
          <cell r="Q2900" t="str">
            <v>桂林电子科技大学</v>
          </cell>
          <cell r="R2900" t="str">
            <v>机械设计制造及其自动化</v>
          </cell>
          <cell r="S2900">
            <v>44736</v>
          </cell>
          <cell r="T2900" t="str">
            <v>其他</v>
          </cell>
          <cell r="U2900" t="str">
            <v>H</v>
          </cell>
          <cell r="V2900" t="str">
            <v>H</v>
          </cell>
          <cell r="W2900" t="b">
            <v>1</v>
          </cell>
          <cell r="X2900">
            <v>6000</v>
          </cell>
          <cell r="Y2900">
            <v>6000</v>
          </cell>
          <cell r="Z2900" t="b">
            <v>1</v>
          </cell>
          <cell r="AA2900">
            <v>1500</v>
          </cell>
          <cell r="AB2900">
            <v>1500</v>
          </cell>
          <cell r="AC2900">
            <v>7500</v>
          </cell>
          <cell r="AD2900">
            <v>7500</v>
          </cell>
          <cell r="AE2900">
            <v>44743</v>
          </cell>
          <cell r="AF2900" t="str">
            <v>无</v>
          </cell>
          <cell r="AG2900">
            <v>0</v>
          </cell>
          <cell r="AH2900">
            <v>0</v>
          </cell>
          <cell r="AI2900" t="b">
            <v>1</v>
          </cell>
          <cell r="AJ2900">
            <v>12</v>
          </cell>
          <cell r="AK2900">
            <v>12</v>
          </cell>
          <cell r="AL2900" t="e">
            <v>#N/A</v>
          </cell>
          <cell r="AM2900" t="str">
            <v>202207</v>
          </cell>
          <cell r="AN2900" t="str">
            <v>柳东新区备案
2021年12月29日签订三方协议的应届毕业生</v>
          </cell>
          <cell r="AO2900" t="str">
            <v>2021年12月29日签订三方协议的应届毕业生</v>
          </cell>
        </row>
        <row r="2901">
          <cell r="B2901" t="str">
            <v>黄篷迟</v>
          </cell>
          <cell r="C2901" t="str">
            <v>男</v>
          </cell>
          <cell r="D2901" t="str">
            <v>汉族</v>
          </cell>
          <cell r="E2901" t="str">
            <v>1993年02月03日</v>
          </cell>
          <cell r="F2901" t="str">
            <v>中国</v>
          </cell>
          <cell r="G2901" t="str">
            <v>身份证</v>
          </cell>
          <cell r="H2901" t="str">
            <v>421127199302030017</v>
          </cell>
          <cell r="I2901" t="str">
            <v>柳州五菱新能源汽车有限公司</v>
          </cell>
          <cell r="J2901">
            <v>44743</v>
          </cell>
          <cell r="K2901">
            <v>45838</v>
          </cell>
          <cell r="L2901" t="str">
            <v>是</v>
          </cell>
          <cell r="M2901" t="str">
            <v>广西柳州</v>
          </cell>
          <cell r="N2901" t="str">
            <v>企业</v>
          </cell>
          <cell r="O2901" t="str">
            <v>研究生</v>
          </cell>
          <cell r="P2901" t="str">
            <v>硕士</v>
          </cell>
          <cell r="Q2901" t="str">
            <v>广西师范大学</v>
          </cell>
          <cell r="R2901" t="str">
            <v>电子与通信工程</v>
          </cell>
          <cell r="S2901">
            <v>44734</v>
          </cell>
          <cell r="T2901" t="str">
            <v>其他</v>
          </cell>
          <cell r="U2901" t="str">
            <v>F</v>
          </cell>
          <cell r="V2901" t="str">
            <v>F</v>
          </cell>
          <cell r="W2901" t="b">
            <v>1</v>
          </cell>
          <cell r="X2901">
            <v>12000</v>
          </cell>
          <cell r="Y2901">
            <v>12000</v>
          </cell>
          <cell r="Z2901" t="b">
            <v>1</v>
          </cell>
          <cell r="AA2901">
            <v>3000</v>
          </cell>
          <cell r="AB2901">
            <v>3000</v>
          </cell>
          <cell r="AC2901">
            <v>15000</v>
          </cell>
          <cell r="AD2901">
            <v>15000</v>
          </cell>
          <cell r="AE2901">
            <v>44743</v>
          </cell>
          <cell r="AF2901" t="str">
            <v>无</v>
          </cell>
          <cell r="AG2901">
            <v>0</v>
          </cell>
          <cell r="AH2901">
            <v>0</v>
          </cell>
          <cell r="AI2901" t="b">
            <v>1</v>
          </cell>
          <cell r="AJ2901">
            <v>12</v>
          </cell>
          <cell r="AK2901">
            <v>12</v>
          </cell>
          <cell r="AL2901" t="e">
            <v>#N/A</v>
          </cell>
          <cell r="AM2901" t="str">
            <v>202207</v>
          </cell>
          <cell r="AN2901" t="str">
            <v>柳东新区备案
2021年12月20日签订三方协议的应届毕业生</v>
          </cell>
          <cell r="AO2901" t="str">
            <v>2021年12月20日签订三方协议的应届毕业生</v>
          </cell>
        </row>
        <row r="2902">
          <cell r="B2902" t="str">
            <v>宁娴</v>
          </cell>
          <cell r="C2902" t="str">
            <v>女</v>
          </cell>
          <cell r="D2902" t="str">
            <v>壮族</v>
          </cell>
          <cell r="E2902" t="str">
            <v>1998年05月14日</v>
          </cell>
          <cell r="F2902" t="str">
            <v>中国</v>
          </cell>
          <cell r="G2902" t="str">
            <v>身份证</v>
          </cell>
          <cell r="H2902" t="str">
            <v>450703199805143028</v>
          </cell>
          <cell r="I2902" t="str">
            <v>柳州五菱新能源汽车有限公司</v>
          </cell>
          <cell r="J2902">
            <v>44777</v>
          </cell>
          <cell r="K2902">
            <v>45872</v>
          </cell>
          <cell r="L2902" t="str">
            <v>是</v>
          </cell>
          <cell r="M2902" t="str">
            <v>广西柳州</v>
          </cell>
          <cell r="N2902" t="str">
            <v>企业</v>
          </cell>
          <cell r="O2902" t="str">
            <v>本科</v>
          </cell>
          <cell r="P2902" t="str">
            <v>学士</v>
          </cell>
          <cell r="Q2902" t="str">
            <v>太原科技大学</v>
          </cell>
          <cell r="R2902" t="str">
            <v>机械设计制造及其自动化</v>
          </cell>
          <cell r="S2902">
            <v>44722</v>
          </cell>
          <cell r="T2902" t="str">
            <v>其他</v>
          </cell>
          <cell r="U2902" t="str">
            <v>H</v>
          </cell>
          <cell r="V2902" t="str">
            <v>H</v>
          </cell>
          <cell r="W2902" t="b">
            <v>1</v>
          </cell>
          <cell r="X2902">
            <v>5500</v>
          </cell>
          <cell r="Y2902">
            <v>5500</v>
          </cell>
          <cell r="Z2902" t="b">
            <v>1</v>
          </cell>
          <cell r="AA2902">
            <v>1375</v>
          </cell>
          <cell r="AB2902">
            <v>1375</v>
          </cell>
          <cell r="AC2902">
            <v>6875</v>
          </cell>
          <cell r="AD2902">
            <v>6875</v>
          </cell>
          <cell r="AE2902">
            <v>44774</v>
          </cell>
          <cell r="AF2902" t="str">
            <v>无</v>
          </cell>
          <cell r="AG2902">
            <v>0</v>
          </cell>
          <cell r="AH2902">
            <v>0</v>
          </cell>
          <cell r="AI2902" t="b">
            <v>1</v>
          </cell>
          <cell r="AJ2902">
            <v>11</v>
          </cell>
          <cell r="AK2902">
            <v>11</v>
          </cell>
          <cell r="AL2902" t="e">
            <v>#N/A</v>
          </cell>
          <cell r="AM2902" t="str">
            <v>202208</v>
          </cell>
          <cell r="AN2902" t="str">
            <v>柳东新区备案
2021年11月27日签订三方协议的应届毕业生</v>
          </cell>
          <cell r="AO2902" t="str">
            <v>2021年11月27日签订三方协议的应届毕业生</v>
          </cell>
        </row>
        <row r="2903">
          <cell r="B2903" t="str">
            <v>卢玫伶</v>
          </cell>
          <cell r="C2903" t="str">
            <v>女</v>
          </cell>
          <cell r="D2903" t="str">
            <v>壮族</v>
          </cell>
          <cell r="E2903" t="str">
            <v>2000年04月08日</v>
          </cell>
          <cell r="F2903" t="str">
            <v>中国</v>
          </cell>
          <cell r="G2903" t="str">
            <v>身份证</v>
          </cell>
          <cell r="H2903" t="str">
            <v>452124200004083025</v>
          </cell>
          <cell r="I2903" t="str">
            <v>柳州五菱新能源汽车有限公司</v>
          </cell>
          <cell r="J2903">
            <v>44746</v>
          </cell>
          <cell r="K2903">
            <v>45841</v>
          </cell>
          <cell r="L2903" t="str">
            <v>是</v>
          </cell>
          <cell r="M2903" t="str">
            <v>广西柳州</v>
          </cell>
          <cell r="N2903" t="str">
            <v>企业</v>
          </cell>
          <cell r="O2903" t="str">
            <v>本科</v>
          </cell>
          <cell r="P2903" t="str">
            <v>学士</v>
          </cell>
          <cell r="Q2903" t="str">
            <v>广西师范大学</v>
          </cell>
          <cell r="R2903" t="str">
            <v>汽车服务工程</v>
          </cell>
          <cell r="S2903">
            <v>44734</v>
          </cell>
          <cell r="T2903" t="str">
            <v>其他</v>
          </cell>
          <cell r="U2903" t="str">
            <v>H</v>
          </cell>
          <cell r="V2903" t="str">
            <v>H</v>
          </cell>
          <cell r="W2903" t="b">
            <v>1</v>
          </cell>
          <cell r="X2903">
            <v>6000</v>
          </cell>
          <cell r="Y2903">
            <v>6000</v>
          </cell>
          <cell r="Z2903" t="b">
            <v>1</v>
          </cell>
          <cell r="AA2903">
            <v>1500</v>
          </cell>
          <cell r="AB2903">
            <v>1500</v>
          </cell>
          <cell r="AC2903">
            <v>7500</v>
          </cell>
          <cell r="AD2903">
            <v>7500</v>
          </cell>
          <cell r="AE2903">
            <v>44743</v>
          </cell>
          <cell r="AF2903" t="str">
            <v>无</v>
          </cell>
          <cell r="AG2903">
            <v>0</v>
          </cell>
          <cell r="AH2903">
            <v>0</v>
          </cell>
          <cell r="AI2903" t="b">
            <v>1</v>
          </cell>
          <cell r="AJ2903">
            <v>12</v>
          </cell>
          <cell r="AK2903">
            <v>12</v>
          </cell>
          <cell r="AL2903" t="e">
            <v>#N/A</v>
          </cell>
          <cell r="AM2903" t="str">
            <v>202207</v>
          </cell>
          <cell r="AN2903" t="str">
            <v>柳东新区备案
2021年12月21日签订三方协议的应届毕业生</v>
          </cell>
          <cell r="AO2903" t="str">
            <v>2021年12月21日签订三方协议的应届毕业生</v>
          </cell>
        </row>
        <row r="2904">
          <cell r="B2904" t="str">
            <v>黄慧玲</v>
          </cell>
          <cell r="C2904" t="str">
            <v>女</v>
          </cell>
          <cell r="D2904" t="str">
            <v>汉族</v>
          </cell>
          <cell r="E2904" t="str">
            <v>2000年09月21日</v>
          </cell>
          <cell r="F2904" t="str">
            <v>中国</v>
          </cell>
          <cell r="G2904" t="str">
            <v>身份证</v>
          </cell>
          <cell r="H2904" t="str">
            <v>450321200009214522</v>
          </cell>
          <cell r="I2904" t="str">
            <v>柳州赛克科技发展有限公司</v>
          </cell>
          <cell r="J2904">
            <v>44762</v>
          </cell>
          <cell r="K2904">
            <v>46599</v>
          </cell>
          <cell r="L2904" t="str">
            <v>是</v>
          </cell>
          <cell r="M2904" t="str">
            <v>广西柳州</v>
          </cell>
          <cell r="N2904" t="str">
            <v>企业</v>
          </cell>
          <cell r="O2904" t="str">
            <v>本科</v>
          </cell>
          <cell r="P2904" t="str">
            <v>学士</v>
          </cell>
          <cell r="Q2904" t="str">
            <v>广西大学</v>
          </cell>
          <cell r="R2904" t="str">
            <v>车辆工程</v>
          </cell>
          <cell r="S2904">
            <v>44736</v>
          </cell>
          <cell r="T2904" t="str">
            <v>其他</v>
          </cell>
          <cell r="U2904" t="str">
            <v>H</v>
          </cell>
          <cell r="V2904" t="str">
            <v>H</v>
          </cell>
          <cell r="W2904" t="b">
            <v>1</v>
          </cell>
          <cell r="X2904">
            <v>6000</v>
          </cell>
          <cell r="Y2904">
            <v>6000</v>
          </cell>
          <cell r="Z2904" t="b">
            <v>1</v>
          </cell>
          <cell r="AA2904">
            <v>1500</v>
          </cell>
          <cell r="AB2904">
            <v>1500</v>
          </cell>
          <cell r="AC2904">
            <v>7500</v>
          </cell>
          <cell r="AD2904">
            <v>7500</v>
          </cell>
          <cell r="AE2904">
            <v>44743</v>
          </cell>
          <cell r="AF2904" t="str">
            <v>无</v>
          </cell>
          <cell r="AG2904">
            <v>0</v>
          </cell>
          <cell r="AH2904">
            <v>0</v>
          </cell>
          <cell r="AI2904" t="b">
            <v>1</v>
          </cell>
          <cell r="AJ2904">
            <v>12</v>
          </cell>
          <cell r="AK2904">
            <v>12</v>
          </cell>
          <cell r="AL2904" t="e">
            <v>#N/A</v>
          </cell>
          <cell r="AM2904" t="str">
            <v>202208</v>
          </cell>
          <cell r="AN2904" t="str">
            <v>柳东新区备案，
2021年11月5日签订三方协议的应届毕业生</v>
          </cell>
          <cell r="AO2904" t="str">
            <v>2021年11月5日签订三方协议的应届毕业生</v>
          </cell>
        </row>
        <row r="2905">
          <cell r="B2905" t="str">
            <v>莫如凤</v>
          </cell>
          <cell r="C2905" t="str">
            <v>女</v>
          </cell>
          <cell r="D2905" t="str">
            <v>汉族</v>
          </cell>
          <cell r="E2905" t="str">
            <v>1999年05月10日</v>
          </cell>
          <cell r="F2905" t="str">
            <v>中国</v>
          </cell>
          <cell r="G2905" t="str">
            <v>身份证</v>
          </cell>
          <cell r="H2905" t="str">
            <v>450881199905105365</v>
          </cell>
          <cell r="I2905" t="str">
            <v>柳州赛克科技发展有限公司</v>
          </cell>
          <cell r="J2905">
            <v>44762</v>
          </cell>
          <cell r="K2905">
            <v>46599</v>
          </cell>
          <cell r="L2905" t="str">
            <v>是</v>
          </cell>
          <cell r="M2905" t="str">
            <v>广西柳州</v>
          </cell>
          <cell r="N2905" t="str">
            <v>企业</v>
          </cell>
          <cell r="O2905" t="str">
            <v>本科</v>
          </cell>
          <cell r="P2905" t="str">
            <v>学士</v>
          </cell>
          <cell r="Q2905" t="str">
            <v>广西大学</v>
          </cell>
          <cell r="R2905" t="str">
            <v>电气工程及其自动化</v>
          </cell>
          <cell r="S2905">
            <v>44736</v>
          </cell>
          <cell r="T2905" t="str">
            <v>其他</v>
          </cell>
          <cell r="U2905" t="str">
            <v>H</v>
          </cell>
          <cell r="V2905" t="str">
            <v>H</v>
          </cell>
          <cell r="W2905" t="b">
            <v>1</v>
          </cell>
          <cell r="X2905">
            <v>6000</v>
          </cell>
          <cell r="Y2905">
            <v>6000</v>
          </cell>
          <cell r="Z2905" t="b">
            <v>1</v>
          </cell>
          <cell r="AA2905">
            <v>1500</v>
          </cell>
          <cell r="AB2905">
            <v>1500</v>
          </cell>
          <cell r="AC2905">
            <v>7500</v>
          </cell>
          <cell r="AD2905">
            <v>7500</v>
          </cell>
          <cell r="AE2905">
            <v>44743</v>
          </cell>
          <cell r="AF2905" t="str">
            <v>无</v>
          </cell>
          <cell r="AG2905">
            <v>0</v>
          </cell>
          <cell r="AH2905">
            <v>0</v>
          </cell>
          <cell r="AI2905" t="b">
            <v>1</v>
          </cell>
          <cell r="AJ2905">
            <v>12</v>
          </cell>
          <cell r="AK2905">
            <v>12</v>
          </cell>
          <cell r="AL2905" t="e">
            <v>#N/A</v>
          </cell>
          <cell r="AM2905" t="str">
            <v>202208</v>
          </cell>
          <cell r="AN2905" t="str">
            <v>柳东新区备案，
2022年4月22日签订三方协议的应届毕业生</v>
          </cell>
          <cell r="AO2905" t="str">
            <v>2022年4月22日签订三方协议的应届毕业生</v>
          </cell>
        </row>
        <row r="2906">
          <cell r="B2906" t="str">
            <v>张财冬</v>
          </cell>
          <cell r="C2906" t="str">
            <v>男</v>
          </cell>
          <cell r="D2906" t="str">
            <v>汉族</v>
          </cell>
          <cell r="E2906" t="str">
            <v>1999年08月11日</v>
          </cell>
          <cell r="F2906" t="str">
            <v>中国</v>
          </cell>
          <cell r="G2906" t="str">
            <v>身份证</v>
          </cell>
          <cell r="H2906" t="str">
            <v>450722199908111554</v>
          </cell>
          <cell r="I2906" t="str">
            <v>柳州赛克科技发展有限公司</v>
          </cell>
          <cell r="J2906">
            <v>44762</v>
          </cell>
          <cell r="K2906">
            <v>46599</v>
          </cell>
          <cell r="L2906" t="str">
            <v>是</v>
          </cell>
          <cell r="M2906" t="str">
            <v>广西柳州</v>
          </cell>
          <cell r="N2906" t="str">
            <v>企业</v>
          </cell>
          <cell r="O2906" t="str">
            <v>本科</v>
          </cell>
          <cell r="P2906" t="str">
            <v>学士</v>
          </cell>
          <cell r="Q2906" t="str">
            <v>长安大学</v>
          </cell>
          <cell r="R2906" t="str">
            <v>能源与动力工程</v>
          </cell>
          <cell r="S2906">
            <v>44736</v>
          </cell>
          <cell r="T2906" t="str">
            <v>其他</v>
          </cell>
          <cell r="U2906" t="str">
            <v>H</v>
          </cell>
          <cell r="V2906" t="str">
            <v>H</v>
          </cell>
          <cell r="W2906" t="b">
            <v>1</v>
          </cell>
          <cell r="X2906">
            <v>6000</v>
          </cell>
          <cell r="Y2906">
            <v>6000</v>
          </cell>
          <cell r="Z2906" t="b">
            <v>1</v>
          </cell>
          <cell r="AA2906">
            <v>1500</v>
          </cell>
          <cell r="AB2906">
            <v>1500</v>
          </cell>
          <cell r="AC2906">
            <v>7500</v>
          </cell>
          <cell r="AD2906">
            <v>7500</v>
          </cell>
          <cell r="AE2906">
            <v>44743</v>
          </cell>
          <cell r="AF2906" t="str">
            <v>无</v>
          </cell>
          <cell r="AG2906">
            <v>0</v>
          </cell>
          <cell r="AH2906">
            <v>0</v>
          </cell>
          <cell r="AI2906" t="b">
            <v>1</v>
          </cell>
          <cell r="AJ2906">
            <v>12</v>
          </cell>
          <cell r="AK2906">
            <v>12</v>
          </cell>
          <cell r="AL2906" t="e">
            <v>#N/A</v>
          </cell>
          <cell r="AM2906" t="str">
            <v>202208</v>
          </cell>
          <cell r="AN2906" t="str">
            <v>柳东新区备案，
2021年11月24日签订三方协议的应届毕业生</v>
          </cell>
          <cell r="AO2906" t="str">
            <v>2021年11月24日签订三方协议的应届毕业生</v>
          </cell>
        </row>
        <row r="2907">
          <cell r="B2907" t="str">
            <v>覃弋凡</v>
          </cell>
          <cell r="C2907" t="str">
            <v>男</v>
          </cell>
          <cell r="D2907" t="str">
            <v>壮族</v>
          </cell>
          <cell r="E2907" t="str">
            <v>1998年08月15日</v>
          </cell>
          <cell r="F2907" t="str">
            <v>中国</v>
          </cell>
          <cell r="G2907" t="str">
            <v>身份证</v>
          </cell>
          <cell r="H2907" t="str">
            <v>452702199808150579</v>
          </cell>
          <cell r="I2907" t="str">
            <v>柳州赛克科技发展有限公司</v>
          </cell>
          <cell r="J2907">
            <v>44762</v>
          </cell>
          <cell r="K2907">
            <v>46599</v>
          </cell>
          <cell r="L2907" t="str">
            <v>是</v>
          </cell>
          <cell r="M2907" t="str">
            <v>广西柳州</v>
          </cell>
          <cell r="N2907" t="str">
            <v>企业</v>
          </cell>
          <cell r="O2907" t="str">
            <v>本科</v>
          </cell>
          <cell r="P2907" t="str">
            <v>学士</v>
          </cell>
          <cell r="Q2907" t="str">
            <v>上海工程技术大学</v>
          </cell>
          <cell r="R2907" t="str">
            <v>机械工程</v>
          </cell>
          <cell r="S2907">
            <v>44785</v>
          </cell>
          <cell r="T2907" t="str">
            <v>其他</v>
          </cell>
          <cell r="U2907" t="str">
            <v>H</v>
          </cell>
          <cell r="V2907" t="str">
            <v>H</v>
          </cell>
          <cell r="W2907" t="b">
            <v>1</v>
          </cell>
          <cell r="X2907">
            <v>6000</v>
          </cell>
          <cell r="Y2907">
            <v>6000</v>
          </cell>
          <cell r="Z2907" t="b">
            <v>1</v>
          </cell>
          <cell r="AA2907">
            <v>1500</v>
          </cell>
          <cell r="AB2907">
            <v>1500</v>
          </cell>
          <cell r="AC2907">
            <v>7500</v>
          </cell>
          <cell r="AD2907">
            <v>7500</v>
          </cell>
          <cell r="AE2907">
            <v>44743</v>
          </cell>
          <cell r="AF2907" t="str">
            <v>无</v>
          </cell>
          <cell r="AG2907">
            <v>0</v>
          </cell>
          <cell r="AH2907">
            <v>0</v>
          </cell>
          <cell r="AI2907" t="b">
            <v>1</v>
          </cell>
          <cell r="AJ2907">
            <v>12</v>
          </cell>
          <cell r="AK2907">
            <v>12</v>
          </cell>
          <cell r="AL2907" t="e">
            <v>#N/A</v>
          </cell>
          <cell r="AM2907" t="str">
            <v>202208</v>
          </cell>
          <cell r="AN2907" t="str">
            <v>柳东新区备案，
2022年3月4日签订三方协议的应届毕业生</v>
          </cell>
          <cell r="AO2907" t="str">
            <v>2022年3月4日签订三方协议的应届毕业生</v>
          </cell>
        </row>
        <row r="2908">
          <cell r="B2908" t="str">
            <v>谭嘉玄</v>
          </cell>
          <cell r="C2908" t="str">
            <v>男</v>
          </cell>
          <cell r="D2908" t="str">
            <v>汉族</v>
          </cell>
          <cell r="E2908" t="str">
            <v>1999年07月16日</v>
          </cell>
          <cell r="F2908" t="str">
            <v>中国</v>
          </cell>
          <cell r="G2908" t="str">
            <v>身份证</v>
          </cell>
          <cell r="H2908" t="str">
            <v>532930199907161712</v>
          </cell>
          <cell r="I2908" t="str">
            <v>柳州赛克科技发展有限公司</v>
          </cell>
          <cell r="J2908">
            <v>44762</v>
          </cell>
          <cell r="K2908">
            <v>46599</v>
          </cell>
          <cell r="L2908" t="str">
            <v>是</v>
          </cell>
          <cell r="M2908" t="str">
            <v>广西柳州</v>
          </cell>
          <cell r="N2908" t="str">
            <v>企业</v>
          </cell>
          <cell r="O2908" t="str">
            <v>本科</v>
          </cell>
          <cell r="P2908" t="str">
            <v>学士</v>
          </cell>
          <cell r="Q2908" t="str">
            <v>昆明理工大学</v>
          </cell>
          <cell r="R2908" t="str">
            <v>机械工程</v>
          </cell>
          <cell r="S2908">
            <v>44743</v>
          </cell>
          <cell r="T2908" t="str">
            <v>其他</v>
          </cell>
          <cell r="U2908" t="str">
            <v>H</v>
          </cell>
          <cell r="V2908" t="str">
            <v>H</v>
          </cell>
          <cell r="W2908" t="b">
            <v>1</v>
          </cell>
          <cell r="X2908">
            <v>6000</v>
          </cell>
          <cell r="Y2908">
            <v>6000</v>
          </cell>
          <cell r="Z2908" t="b">
            <v>1</v>
          </cell>
          <cell r="AA2908">
            <v>1500</v>
          </cell>
          <cell r="AB2908">
            <v>1500</v>
          </cell>
          <cell r="AC2908">
            <v>7500</v>
          </cell>
          <cell r="AD2908">
            <v>7500</v>
          </cell>
          <cell r="AE2908">
            <v>44743</v>
          </cell>
          <cell r="AF2908" t="str">
            <v>无</v>
          </cell>
          <cell r="AG2908">
            <v>0</v>
          </cell>
          <cell r="AH2908">
            <v>0</v>
          </cell>
          <cell r="AI2908" t="b">
            <v>1</v>
          </cell>
          <cell r="AJ2908">
            <v>12</v>
          </cell>
          <cell r="AK2908">
            <v>12</v>
          </cell>
          <cell r="AL2908" t="e">
            <v>#N/A</v>
          </cell>
          <cell r="AM2908" t="str">
            <v>202208</v>
          </cell>
          <cell r="AN2908" t="str">
            <v>柳东新区备案，
2021年9月30日签订三方协议的应届毕业生</v>
          </cell>
          <cell r="AO2908" t="str">
            <v>2021年9月30日签订三方协议的应届毕业生</v>
          </cell>
        </row>
        <row r="2909">
          <cell r="B2909" t="str">
            <v>秦国杰</v>
          </cell>
          <cell r="C2909" t="str">
            <v>男</v>
          </cell>
          <cell r="D2909" t="str">
            <v>汉族</v>
          </cell>
          <cell r="E2909" t="str">
            <v>1999年09月03日</v>
          </cell>
          <cell r="F2909" t="str">
            <v>中国</v>
          </cell>
          <cell r="G2909" t="str">
            <v>身份证</v>
          </cell>
          <cell r="H2909" t="str">
            <v>450303199909030018</v>
          </cell>
          <cell r="I2909" t="str">
            <v>柳州赛克科技发展有限公司</v>
          </cell>
          <cell r="J2909">
            <v>44762</v>
          </cell>
          <cell r="K2909">
            <v>46599</v>
          </cell>
          <cell r="L2909" t="str">
            <v>是</v>
          </cell>
          <cell r="M2909" t="str">
            <v>广西柳州</v>
          </cell>
          <cell r="N2909" t="str">
            <v>企业</v>
          </cell>
          <cell r="O2909" t="str">
            <v>本科</v>
          </cell>
          <cell r="P2909" t="str">
            <v>学士</v>
          </cell>
          <cell r="Q2909" t="str">
            <v>桂林电子科技大学</v>
          </cell>
          <cell r="R2909" t="str">
            <v>机械电子工程</v>
          </cell>
          <cell r="S2909">
            <v>44736</v>
          </cell>
          <cell r="T2909" t="str">
            <v>其他</v>
          </cell>
          <cell r="U2909" t="str">
            <v>H</v>
          </cell>
          <cell r="V2909" t="str">
            <v>H</v>
          </cell>
          <cell r="W2909" t="b">
            <v>1</v>
          </cell>
          <cell r="X2909">
            <v>6000</v>
          </cell>
          <cell r="Y2909">
            <v>6000</v>
          </cell>
          <cell r="Z2909" t="b">
            <v>1</v>
          </cell>
          <cell r="AA2909">
            <v>1500</v>
          </cell>
          <cell r="AB2909">
            <v>1500</v>
          </cell>
          <cell r="AC2909">
            <v>7500</v>
          </cell>
          <cell r="AD2909">
            <v>7500</v>
          </cell>
          <cell r="AE2909">
            <v>44743</v>
          </cell>
          <cell r="AF2909" t="str">
            <v>无</v>
          </cell>
          <cell r="AG2909">
            <v>0</v>
          </cell>
          <cell r="AH2909">
            <v>0</v>
          </cell>
          <cell r="AI2909" t="b">
            <v>1</v>
          </cell>
          <cell r="AJ2909">
            <v>12</v>
          </cell>
          <cell r="AK2909">
            <v>12</v>
          </cell>
          <cell r="AL2909" t="e">
            <v>#N/A</v>
          </cell>
          <cell r="AM2909" t="str">
            <v>202208</v>
          </cell>
          <cell r="AN2909" t="str">
            <v>柳东新区备案，
2021年11月10日签订三方协议的应届毕业生</v>
          </cell>
          <cell r="AO2909" t="str">
            <v>2021年11月10日签订三方协议的应届毕业生</v>
          </cell>
        </row>
        <row r="2910">
          <cell r="B2910" t="str">
            <v>江浚湄</v>
          </cell>
          <cell r="C2910" t="str">
            <v>女</v>
          </cell>
          <cell r="D2910" t="str">
            <v>汉族</v>
          </cell>
          <cell r="E2910" t="str">
            <v>1999年07月15日</v>
          </cell>
          <cell r="F2910" t="str">
            <v>中国</v>
          </cell>
          <cell r="G2910" t="str">
            <v>身份证</v>
          </cell>
          <cell r="H2910" t="str">
            <v>450721199907150029</v>
          </cell>
          <cell r="I2910" t="str">
            <v>柳州赛克科技发展有限公司</v>
          </cell>
          <cell r="J2910">
            <v>44762</v>
          </cell>
          <cell r="K2910">
            <v>46599</v>
          </cell>
          <cell r="L2910" t="str">
            <v>是</v>
          </cell>
          <cell r="M2910" t="str">
            <v>广西柳州</v>
          </cell>
          <cell r="N2910" t="str">
            <v>企业</v>
          </cell>
          <cell r="O2910" t="str">
            <v>本科</v>
          </cell>
          <cell r="P2910" t="str">
            <v>学士</v>
          </cell>
          <cell r="Q2910" t="str">
            <v>广西大学</v>
          </cell>
          <cell r="R2910" t="str">
            <v>车辆工程</v>
          </cell>
          <cell r="S2910">
            <v>44736</v>
          </cell>
          <cell r="T2910" t="str">
            <v>其他</v>
          </cell>
          <cell r="U2910" t="str">
            <v>H</v>
          </cell>
          <cell r="V2910" t="str">
            <v>H</v>
          </cell>
          <cell r="W2910" t="b">
            <v>1</v>
          </cell>
          <cell r="X2910">
            <v>6000</v>
          </cell>
          <cell r="Y2910">
            <v>6000</v>
          </cell>
          <cell r="Z2910" t="b">
            <v>1</v>
          </cell>
          <cell r="AA2910">
            <v>1500</v>
          </cell>
          <cell r="AB2910">
            <v>1500</v>
          </cell>
          <cell r="AC2910">
            <v>7500</v>
          </cell>
          <cell r="AD2910">
            <v>7500</v>
          </cell>
          <cell r="AE2910">
            <v>44743</v>
          </cell>
          <cell r="AF2910" t="str">
            <v>无</v>
          </cell>
          <cell r="AG2910">
            <v>0</v>
          </cell>
          <cell r="AH2910">
            <v>0</v>
          </cell>
          <cell r="AI2910" t="b">
            <v>1</v>
          </cell>
          <cell r="AJ2910">
            <v>12</v>
          </cell>
          <cell r="AK2910">
            <v>12</v>
          </cell>
          <cell r="AL2910" t="e">
            <v>#N/A</v>
          </cell>
          <cell r="AM2910" t="str">
            <v>202208</v>
          </cell>
          <cell r="AN2910" t="str">
            <v>柳东新区备案，
2021年11月5日签订三方协议的应届毕业生</v>
          </cell>
          <cell r="AO2910" t="str">
            <v>2021年11月5日签订三方协议的应届毕业生</v>
          </cell>
        </row>
        <row r="2911">
          <cell r="B2911" t="str">
            <v>陈洁珊</v>
          </cell>
          <cell r="C2911" t="str">
            <v>女</v>
          </cell>
          <cell r="D2911" t="str">
            <v>汉族</v>
          </cell>
          <cell r="E2911" t="str">
            <v>1999年09月02日</v>
          </cell>
          <cell r="F2911" t="str">
            <v>中国</v>
          </cell>
          <cell r="G2911" t="str">
            <v>身份证</v>
          </cell>
          <cell r="H2911" t="str">
            <v>445281199909024386</v>
          </cell>
          <cell r="I2911" t="str">
            <v>柳州赛克科技发展有限公司</v>
          </cell>
          <cell r="J2911">
            <v>44762</v>
          </cell>
          <cell r="K2911">
            <v>46599</v>
          </cell>
          <cell r="L2911" t="str">
            <v>是</v>
          </cell>
          <cell r="M2911" t="str">
            <v>广西柳州</v>
          </cell>
          <cell r="N2911" t="str">
            <v>企业</v>
          </cell>
          <cell r="O2911" t="str">
            <v>本科</v>
          </cell>
          <cell r="P2911" t="str">
            <v>学士</v>
          </cell>
          <cell r="Q2911" t="str">
            <v>桂林电子科技大学</v>
          </cell>
          <cell r="R2911" t="str">
            <v>自动化</v>
          </cell>
          <cell r="S2911">
            <v>44736</v>
          </cell>
          <cell r="T2911" t="str">
            <v>其他</v>
          </cell>
          <cell r="U2911" t="str">
            <v>H</v>
          </cell>
          <cell r="V2911" t="str">
            <v>H</v>
          </cell>
          <cell r="W2911" t="b">
            <v>1</v>
          </cell>
          <cell r="X2911">
            <v>6000</v>
          </cell>
          <cell r="Y2911">
            <v>6000</v>
          </cell>
          <cell r="Z2911" t="b">
            <v>1</v>
          </cell>
          <cell r="AA2911">
            <v>1500</v>
          </cell>
          <cell r="AB2911">
            <v>1500</v>
          </cell>
          <cell r="AC2911">
            <v>7500</v>
          </cell>
          <cell r="AD2911">
            <v>7500</v>
          </cell>
          <cell r="AE2911">
            <v>44743</v>
          </cell>
          <cell r="AF2911" t="str">
            <v>无</v>
          </cell>
          <cell r="AG2911">
            <v>0</v>
          </cell>
          <cell r="AH2911">
            <v>0</v>
          </cell>
          <cell r="AI2911" t="b">
            <v>1</v>
          </cell>
          <cell r="AJ2911">
            <v>12</v>
          </cell>
          <cell r="AK2911">
            <v>12</v>
          </cell>
          <cell r="AL2911" t="e">
            <v>#N/A</v>
          </cell>
          <cell r="AM2911" t="str">
            <v>202208</v>
          </cell>
          <cell r="AN2911" t="str">
            <v>柳东新区备案，
2021年11月10日签订三方协议的应届毕业生</v>
          </cell>
          <cell r="AO2911" t="str">
            <v>2021年11月10日签订三方协议的应届毕业生</v>
          </cell>
        </row>
        <row r="2912">
          <cell r="B2912" t="str">
            <v>黄静焕</v>
          </cell>
          <cell r="C2912" t="str">
            <v>男</v>
          </cell>
          <cell r="D2912" t="str">
            <v>汉族</v>
          </cell>
          <cell r="E2912" t="str">
            <v>1999年08月24日</v>
          </cell>
          <cell r="F2912" t="str">
            <v>中国</v>
          </cell>
          <cell r="G2912" t="str">
            <v>身份证</v>
          </cell>
          <cell r="H2912" t="str">
            <v>450924199908244115</v>
          </cell>
          <cell r="I2912" t="str">
            <v>柳州赛克科技发展有限公司</v>
          </cell>
          <cell r="J2912">
            <v>44762</v>
          </cell>
          <cell r="K2912">
            <v>46599</v>
          </cell>
          <cell r="L2912" t="str">
            <v>是</v>
          </cell>
          <cell r="M2912" t="str">
            <v>广西柳州</v>
          </cell>
          <cell r="N2912" t="str">
            <v>企业</v>
          </cell>
          <cell r="O2912" t="str">
            <v>本科</v>
          </cell>
          <cell r="P2912" t="str">
            <v>学士</v>
          </cell>
          <cell r="Q2912" t="str">
            <v>广西大学</v>
          </cell>
          <cell r="R2912" t="str">
            <v>计算机科学与技术</v>
          </cell>
          <cell r="S2912">
            <v>44736</v>
          </cell>
          <cell r="T2912" t="str">
            <v>其他</v>
          </cell>
          <cell r="U2912" t="str">
            <v>H</v>
          </cell>
          <cell r="V2912" t="str">
            <v>H</v>
          </cell>
          <cell r="W2912" t="b">
            <v>1</v>
          </cell>
          <cell r="X2912">
            <v>6000</v>
          </cell>
          <cell r="Y2912">
            <v>6000</v>
          </cell>
          <cell r="Z2912" t="b">
            <v>1</v>
          </cell>
          <cell r="AA2912">
            <v>1500</v>
          </cell>
          <cell r="AB2912">
            <v>1500</v>
          </cell>
          <cell r="AC2912">
            <v>7500</v>
          </cell>
          <cell r="AD2912">
            <v>7500</v>
          </cell>
          <cell r="AE2912">
            <v>44743</v>
          </cell>
          <cell r="AF2912" t="str">
            <v>无</v>
          </cell>
          <cell r="AG2912">
            <v>0</v>
          </cell>
          <cell r="AH2912">
            <v>0</v>
          </cell>
          <cell r="AI2912" t="b">
            <v>1</v>
          </cell>
          <cell r="AJ2912">
            <v>12</v>
          </cell>
          <cell r="AK2912">
            <v>12</v>
          </cell>
          <cell r="AL2912" t="e">
            <v>#N/A</v>
          </cell>
          <cell r="AM2912" t="str">
            <v>202208</v>
          </cell>
          <cell r="AN2912" t="str">
            <v>柳东新区备案，
2022年3月29日签订三方协议的应届毕业生</v>
          </cell>
          <cell r="AO2912" t="str">
            <v>2022年3月29日签订三方协议的应届毕业生</v>
          </cell>
        </row>
        <row r="2913">
          <cell r="B2913" t="str">
            <v>卓小燕</v>
          </cell>
          <cell r="C2913" t="str">
            <v>女</v>
          </cell>
          <cell r="D2913" t="str">
            <v>汉族</v>
          </cell>
          <cell r="E2913" t="str">
            <v>1997年02月15日</v>
          </cell>
          <cell r="F2913" t="str">
            <v>中国</v>
          </cell>
          <cell r="G2913" t="str">
            <v>身份证</v>
          </cell>
          <cell r="H2913" t="str">
            <v>450702199702155185</v>
          </cell>
          <cell r="I2913" t="str">
            <v>柳州赛克科技发展有限公司</v>
          </cell>
          <cell r="J2913">
            <v>44762</v>
          </cell>
          <cell r="K2913">
            <v>46599</v>
          </cell>
          <cell r="L2913" t="str">
            <v>是</v>
          </cell>
          <cell r="M2913" t="str">
            <v>广西柳州</v>
          </cell>
          <cell r="N2913" t="str">
            <v>企业</v>
          </cell>
          <cell r="O2913" t="str">
            <v>研究生</v>
          </cell>
          <cell r="P2913" t="str">
            <v>硕士</v>
          </cell>
          <cell r="Q2913" t="str">
            <v>广西大学</v>
          </cell>
          <cell r="R2913" t="str">
            <v>材料工程</v>
          </cell>
          <cell r="S2913">
            <v>44735</v>
          </cell>
          <cell r="T2913" t="str">
            <v>其他</v>
          </cell>
          <cell r="U2913" t="str">
            <v>F</v>
          </cell>
          <cell r="V2913" t="str">
            <v>F</v>
          </cell>
          <cell r="W2913" t="b">
            <v>1</v>
          </cell>
          <cell r="X2913">
            <v>12000</v>
          </cell>
          <cell r="Y2913">
            <v>12000</v>
          </cell>
          <cell r="Z2913" t="b">
            <v>1</v>
          </cell>
          <cell r="AA2913">
            <v>3000</v>
          </cell>
          <cell r="AB2913">
            <v>3000</v>
          </cell>
          <cell r="AC2913">
            <v>15000</v>
          </cell>
          <cell r="AD2913">
            <v>15000</v>
          </cell>
          <cell r="AE2913">
            <v>44743</v>
          </cell>
          <cell r="AF2913" t="str">
            <v>无</v>
          </cell>
          <cell r="AG2913">
            <v>0</v>
          </cell>
          <cell r="AH2913">
            <v>0</v>
          </cell>
          <cell r="AI2913" t="b">
            <v>1</v>
          </cell>
          <cell r="AJ2913">
            <v>12</v>
          </cell>
          <cell r="AK2913">
            <v>12</v>
          </cell>
          <cell r="AL2913" t="e">
            <v>#N/A</v>
          </cell>
          <cell r="AM2913" t="str">
            <v>202208</v>
          </cell>
          <cell r="AN2913" t="str">
            <v>柳东新区备案，
2022年4月26日签订三方协议的应届毕业生</v>
          </cell>
          <cell r="AO2913" t="str">
            <v>2022年4月26日签订三方协议的应届毕业生</v>
          </cell>
        </row>
        <row r="2914">
          <cell r="B2914" t="str">
            <v>林淼深</v>
          </cell>
          <cell r="C2914" t="str">
            <v>男</v>
          </cell>
          <cell r="D2914" t="str">
            <v>汉族</v>
          </cell>
          <cell r="E2914" t="str">
            <v>1999年03月25日</v>
          </cell>
          <cell r="F2914" t="str">
            <v>中国</v>
          </cell>
          <cell r="G2914" t="str">
            <v>身份证</v>
          </cell>
          <cell r="H2914" t="str">
            <v>450422199903253311</v>
          </cell>
          <cell r="I2914" t="str">
            <v>柳州赛克科技发展有限公司</v>
          </cell>
          <cell r="J2914">
            <v>44762</v>
          </cell>
          <cell r="K2914">
            <v>46599</v>
          </cell>
          <cell r="L2914" t="str">
            <v>是</v>
          </cell>
          <cell r="M2914" t="str">
            <v>广西柳州</v>
          </cell>
          <cell r="N2914" t="str">
            <v>企业</v>
          </cell>
          <cell r="O2914" t="str">
            <v>本科</v>
          </cell>
          <cell r="P2914" t="str">
            <v>学士</v>
          </cell>
          <cell r="Q2914" t="str">
            <v>桂林电子科技大学</v>
          </cell>
          <cell r="R2914" t="str">
            <v>材料成型及控制工程</v>
          </cell>
          <cell r="S2914">
            <v>44736</v>
          </cell>
          <cell r="T2914" t="str">
            <v>其他</v>
          </cell>
          <cell r="U2914" t="str">
            <v>H</v>
          </cell>
          <cell r="V2914" t="str">
            <v>H</v>
          </cell>
          <cell r="W2914" t="b">
            <v>1</v>
          </cell>
          <cell r="X2914">
            <v>6000</v>
          </cell>
          <cell r="Y2914">
            <v>6000</v>
          </cell>
          <cell r="Z2914" t="b">
            <v>1</v>
          </cell>
          <cell r="AA2914">
            <v>1500</v>
          </cell>
          <cell r="AB2914">
            <v>1500</v>
          </cell>
          <cell r="AC2914">
            <v>7500</v>
          </cell>
          <cell r="AD2914">
            <v>7500</v>
          </cell>
          <cell r="AE2914">
            <v>44743</v>
          </cell>
          <cell r="AF2914" t="str">
            <v>无</v>
          </cell>
          <cell r="AG2914">
            <v>0</v>
          </cell>
          <cell r="AH2914">
            <v>0</v>
          </cell>
          <cell r="AI2914" t="b">
            <v>1</v>
          </cell>
          <cell r="AJ2914">
            <v>12</v>
          </cell>
          <cell r="AK2914">
            <v>12</v>
          </cell>
          <cell r="AL2914" t="e">
            <v>#N/A</v>
          </cell>
          <cell r="AM2914" t="str">
            <v>202208</v>
          </cell>
          <cell r="AN2914" t="str">
            <v>柳东新区备案，
2022年3月25日签订三方协议的应届毕业生</v>
          </cell>
          <cell r="AO2914" t="str">
            <v>2022年3月25日签订三方协议的应届毕业生</v>
          </cell>
        </row>
        <row r="2915">
          <cell r="B2915" t="str">
            <v>王任之</v>
          </cell>
          <cell r="C2915" t="str">
            <v>男</v>
          </cell>
          <cell r="D2915" t="str">
            <v>汉族</v>
          </cell>
          <cell r="E2915" t="str">
            <v>2000年02月12日</v>
          </cell>
          <cell r="F2915" t="str">
            <v>中国</v>
          </cell>
          <cell r="G2915" t="str">
            <v>身份证</v>
          </cell>
          <cell r="H2915" t="str">
            <v>450323200002120315</v>
          </cell>
          <cell r="I2915" t="str">
            <v>柳州赛克科技发展有限公司</v>
          </cell>
          <cell r="J2915">
            <v>44762</v>
          </cell>
          <cell r="K2915">
            <v>46599</v>
          </cell>
          <cell r="L2915" t="str">
            <v>是</v>
          </cell>
          <cell r="M2915" t="str">
            <v>广西柳州</v>
          </cell>
          <cell r="N2915" t="str">
            <v>企业</v>
          </cell>
          <cell r="O2915" t="str">
            <v>本科</v>
          </cell>
          <cell r="P2915" t="str">
            <v>学士</v>
          </cell>
          <cell r="Q2915" t="str">
            <v>广西大学</v>
          </cell>
          <cell r="R2915" t="str">
            <v>车辆工程</v>
          </cell>
          <cell r="S2915">
            <v>44736</v>
          </cell>
          <cell r="T2915" t="str">
            <v>其他</v>
          </cell>
          <cell r="U2915" t="str">
            <v>H</v>
          </cell>
          <cell r="V2915" t="str">
            <v>H</v>
          </cell>
          <cell r="W2915" t="b">
            <v>1</v>
          </cell>
          <cell r="X2915">
            <v>6000</v>
          </cell>
          <cell r="Y2915">
            <v>6000</v>
          </cell>
          <cell r="Z2915" t="b">
            <v>1</v>
          </cell>
          <cell r="AA2915">
            <v>1500</v>
          </cell>
          <cell r="AB2915">
            <v>1500</v>
          </cell>
          <cell r="AC2915">
            <v>7500</v>
          </cell>
          <cell r="AD2915">
            <v>7500</v>
          </cell>
          <cell r="AE2915">
            <v>44743</v>
          </cell>
          <cell r="AF2915" t="str">
            <v>无</v>
          </cell>
          <cell r="AG2915">
            <v>0</v>
          </cell>
          <cell r="AH2915">
            <v>0</v>
          </cell>
          <cell r="AI2915" t="b">
            <v>1</v>
          </cell>
          <cell r="AJ2915">
            <v>12</v>
          </cell>
          <cell r="AK2915">
            <v>12</v>
          </cell>
          <cell r="AL2915" t="e">
            <v>#N/A</v>
          </cell>
          <cell r="AM2915" t="str">
            <v>202208</v>
          </cell>
          <cell r="AN2915" t="str">
            <v>柳东新区备案，
2021年11月5日签订三方协议的应届毕业生</v>
          </cell>
          <cell r="AO2915" t="str">
            <v>2021年11月5日签订三方协议的应届毕业生</v>
          </cell>
        </row>
        <row r="2916">
          <cell r="B2916" t="str">
            <v>谭书官</v>
          </cell>
          <cell r="C2916" t="str">
            <v>男</v>
          </cell>
          <cell r="D2916" t="str">
            <v>壮族</v>
          </cell>
          <cell r="E2916" t="str">
            <v>1999年11月01日</v>
          </cell>
          <cell r="F2916" t="str">
            <v>中国</v>
          </cell>
          <cell r="G2916" t="str">
            <v>身份证</v>
          </cell>
          <cell r="H2916" t="str">
            <v>451423199911010915</v>
          </cell>
          <cell r="I2916" t="str">
            <v>柳州赛克科技发展有限公司</v>
          </cell>
          <cell r="J2916">
            <v>44762</v>
          </cell>
          <cell r="K2916">
            <v>46599</v>
          </cell>
          <cell r="L2916" t="str">
            <v>是</v>
          </cell>
          <cell r="M2916" t="str">
            <v>广西柳州</v>
          </cell>
          <cell r="N2916" t="str">
            <v>企业</v>
          </cell>
          <cell r="O2916" t="str">
            <v>本科</v>
          </cell>
          <cell r="P2916" t="str">
            <v>学士</v>
          </cell>
          <cell r="Q2916" t="str">
            <v>武汉理工大学</v>
          </cell>
          <cell r="R2916" t="str">
            <v>过程装备与控制工程</v>
          </cell>
          <cell r="S2916">
            <v>44742</v>
          </cell>
          <cell r="T2916" t="str">
            <v>其他</v>
          </cell>
          <cell r="U2916" t="str">
            <v>H</v>
          </cell>
          <cell r="V2916" t="str">
            <v>H</v>
          </cell>
          <cell r="W2916" t="b">
            <v>1</v>
          </cell>
          <cell r="X2916">
            <v>6000</v>
          </cell>
          <cell r="Y2916">
            <v>6000</v>
          </cell>
          <cell r="Z2916" t="b">
            <v>1</v>
          </cell>
          <cell r="AA2916">
            <v>1500</v>
          </cell>
          <cell r="AB2916">
            <v>1500</v>
          </cell>
          <cell r="AC2916">
            <v>7500</v>
          </cell>
          <cell r="AD2916">
            <v>7500</v>
          </cell>
          <cell r="AE2916">
            <v>44743</v>
          </cell>
          <cell r="AF2916" t="str">
            <v>无</v>
          </cell>
          <cell r="AG2916">
            <v>0</v>
          </cell>
          <cell r="AH2916">
            <v>0</v>
          </cell>
          <cell r="AI2916" t="b">
            <v>1</v>
          </cell>
          <cell r="AJ2916">
            <v>12</v>
          </cell>
          <cell r="AK2916">
            <v>12</v>
          </cell>
          <cell r="AL2916" t="e">
            <v>#N/A</v>
          </cell>
          <cell r="AM2916" t="str">
            <v>202208</v>
          </cell>
          <cell r="AN2916" t="str">
            <v>柳东新区备案，
2021年10月30日签订三方协议的应届毕业生</v>
          </cell>
          <cell r="AO2916" t="str">
            <v>2021年10月30日签订三方协议的应届毕业生</v>
          </cell>
        </row>
        <row r="2917">
          <cell r="B2917" t="str">
            <v>唐景成</v>
          </cell>
          <cell r="C2917" t="str">
            <v>男</v>
          </cell>
          <cell r="D2917" t="str">
            <v>汉族</v>
          </cell>
          <cell r="E2917" t="str">
            <v>1999年10月25日</v>
          </cell>
          <cell r="F2917" t="str">
            <v>中国</v>
          </cell>
          <cell r="G2917" t="str">
            <v>身份证</v>
          </cell>
          <cell r="H2917" t="str">
            <v>450327199910253631</v>
          </cell>
          <cell r="I2917" t="str">
            <v>柳州赛克科技发展有限公司</v>
          </cell>
          <cell r="J2917">
            <v>44762</v>
          </cell>
          <cell r="K2917">
            <v>46599</v>
          </cell>
          <cell r="L2917" t="str">
            <v>是</v>
          </cell>
          <cell r="M2917" t="str">
            <v>广西柳州</v>
          </cell>
          <cell r="N2917" t="str">
            <v>企业</v>
          </cell>
          <cell r="O2917" t="str">
            <v>本科</v>
          </cell>
          <cell r="P2917" t="str">
            <v>学士</v>
          </cell>
          <cell r="Q2917" t="str">
            <v>桂林电子科技大学</v>
          </cell>
          <cell r="R2917" t="str">
            <v>机械设计制造及其自动化</v>
          </cell>
          <cell r="S2917">
            <v>44736</v>
          </cell>
          <cell r="T2917" t="str">
            <v>其他</v>
          </cell>
          <cell r="U2917" t="str">
            <v>H</v>
          </cell>
          <cell r="V2917" t="str">
            <v>H</v>
          </cell>
          <cell r="W2917" t="b">
            <v>1</v>
          </cell>
          <cell r="X2917">
            <v>6000</v>
          </cell>
          <cell r="Y2917">
            <v>6000</v>
          </cell>
          <cell r="Z2917" t="b">
            <v>1</v>
          </cell>
          <cell r="AA2917">
            <v>1500</v>
          </cell>
          <cell r="AB2917">
            <v>1500</v>
          </cell>
          <cell r="AC2917">
            <v>7500</v>
          </cell>
          <cell r="AD2917">
            <v>7500</v>
          </cell>
          <cell r="AE2917">
            <v>44743</v>
          </cell>
          <cell r="AF2917" t="str">
            <v>无</v>
          </cell>
          <cell r="AG2917">
            <v>0</v>
          </cell>
          <cell r="AH2917">
            <v>0</v>
          </cell>
          <cell r="AI2917" t="b">
            <v>1</v>
          </cell>
          <cell r="AJ2917">
            <v>12</v>
          </cell>
          <cell r="AK2917">
            <v>12</v>
          </cell>
          <cell r="AL2917" t="e">
            <v>#N/A</v>
          </cell>
          <cell r="AM2917" t="str">
            <v>202208</v>
          </cell>
          <cell r="AN2917" t="str">
            <v>柳东新区备案，
2021年11月10日签订三方协议的应届毕业生</v>
          </cell>
          <cell r="AO2917" t="str">
            <v>2021年11月10日签订三方协议的应届毕业生</v>
          </cell>
        </row>
        <row r="2918">
          <cell r="B2918" t="str">
            <v>余胜国</v>
          </cell>
          <cell r="C2918" t="str">
            <v>男</v>
          </cell>
          <cell r="D2918" t="str">
            <v>汉族</v>
          </cell>
          <cell r="E2918" t="str">
            <v>1998年12月29日</v>
          </cell>
          <cell r="F2918" t="str">
            <v>中国</v>
          </cell>
          <cell r="G2918" t="str">
            <v>身份证</v>
          </cell>
          <cell r="H2918" t="str">
            <v>532123199812295331</v>
          </cell>
          <cell r="I2918" t="str">
            <v>柳州赛克科技发展有限公司</v>
          </cell>
          <cell r="J2918">
            <v>44762</v>
          </cell>
          <cell r="K2918">
            <v>46599</v>
          </cell>
          <cell r="L2918" t="str">
            <v>是</v>
          </cell>
          <cell r="M2918" t="str">
            <v>广西柳州</v>
          </cell>
          <cell r="N2918" t="str">
            <v>企业</v>
          </cell>
          <cell r="O2918" t="str">
            <v>本科</v>
          </cell>
          <cell r="P2918" t="str">
            <v>学士</v>
          </cell>
          <cell r="Q2918" t="str">
            <v>昆明理工大学</v>
          </cell>
          <cell r="R2918" t="str">
            <v>机械工程</v>
          </cell>
          <cell r="S2918">
            <v>44743</v>
          </cell>
          <cell r="T2918" t="str">
            <v>其他</v>
          </cell>
          <cell r="U2918" t="str">
            <v>H</v>
          </cell>
          <cell r="V2918" t="str">
            <v>H</v>
          </cell>
          <cell r="W2918" t="b">
            <v>1</v>
          </cell>
          <cell r="X2918">
            <v>6000</v>
          </cell>
          <cell r="Y2918">
            <v>6000</v>
          </cell>
          <cell r="Z2918" t="b">
            <v>1</v>
          </cell>
          <cell r="AA2918">
            <v>1500</v>
          </cell>
          <cell r="AB2918">
            <v>1500</v>
          </cell>
          <cell r="AC2918">
            <v>7500</v>
          </cell>
          <cell r="AD2918">
            <v>7500</v>
          </cell>
          <cell r="AE2918">
            <v>44743</v>
          </cell>
          <cell r="AF2918" t="str">
            <v>无</v>
          </cell>
          <cell r="AG2918">
            <v>0</v>
          </cell>
          <cell r="AH2918">
            <v>0</v>
          </cell>
          <cell r="AI2918" t="b">
            <v>1</v>
          </cell>
          <cell r="AJ2918">
            <v>12</v>
          </cell>
          <cell r="AK2918">
            <v>12</v>
          </cell>
          <cell r="AL2918" t="e">
            <v>#N/A</v>
          </cell>
          <cell r="AM2918" t="str">
            <v>202208</v>
          </cell>
          <cell r="AN2918" t="str">
            <v>柳东新区备案，
2021年9月30日签订三方协议的应届毕业生</v>
          </cell>
          <cell r="AO2918" t="str">
            <v>2021年9月30日签订三方协议的应届毕业生</v>
          </cell>
        </row>
        <row r="2919">
          <cell r="B2919" t="str">
            <v>史佩文</v>
          </cell>
          <cell r="C2919" t="str">
            <v>男</v>
          </cell>
          <cell r="D2919" t="str">
            <v>汉族</v>
          </cell>
          <cell r="E2919" t="str">
            <v>2001年11月07日</v>
          </cell>
          <cell r="F2919" t="str">
            <v>中国</v>
          </cell>
          <cell r="G2919" t="str">
            <v>身份证</v>
          </cell>
          <cell r="H2919" t="str">
            <v>362430200111073414</v>
          </cell>
          <cell r="I2919" t="str">
            <v>柳州赛克科技发展有限公司</v>
          </cell>
          <cell r="J2919">
            <v>44762</v>
          </cell>
          <cell r="K2919">
            <v>46599</v>
          </cell>
          <cell r="L2919" t="str">
            <v>是</v>
          </cell>
          <cell r="M2919" t="str">
            <v>广西柳州</v>
          </cell>
          <cell r="N2919" t="str">
            <v>企业</v>
          </cell>
          <cell r="O2919" t="str">
            <v>本科</v>
          </cell>
          <cell r="P2919" t="str">
            <v>学士</v>
          </cell>
          <cell r="Q2919" t="str">
            <v>长安大学</v>
          </cell>
          <cell r="R2919" t="str">
            <v>材料成型及控制工程</v>
          </cell>
          <cell r="S2919">
            <v>44736</v>
          </cell>
          <cell r="T2919" t="str">
            <v>其他</v>
          </cell>
          <cell r="U2919" t="str">
            <v>H</v>
          </cell>
          <cell r="V2919" t="str">
            <v>H</v>
          </cell>
          <cell r="W2919" t="b">
            <v>1</v>
          </cell>
          <cell r="X2919">
            <v>6000</v>
          </cell>
          <cell r="Y2919">
            <v>6000</v>
          </cell>
          <cell r="Z2919" t="b">
            <v>1</v>
          </cell>
          <cell r="AA2919">
            <v>1500</v>
          </cell>
          <cell r="AB2919">
            <v>1500</v>
          </cell>
          <cell r="AC2919">
            <v>7500</v>
          </cell>
          <cell r="AD2919">
            <v>7500</v>
          </cell>
          <cell r="AE2919">
            <v>44743</v>
          </cell>
          <cell r="AF2919" t="str">
            <v>无</v>
          </cell>
          <cell r="AG2919">
            <v>0</v>
          </cell>
          <cell r="AH2919">
            <v>0</v>
          </cell>
          <cell r="AI2919" t="b">
            <v>1</v>
          </cell>
          <cell r="AJ2919">
            <v>12</v>
          </cell>
          <cell r="AK2919">
            <v>12</v>
          </cell>
          <cell r="AL2919" t="e">
            <v>#N/A</v>
          </cell>
          <cell r="AM2919" t="str">
            <v>202208</v>
          </cell>
          <cell r="AN2919" t="str">
            <v>柳东新区备案，
2021年9月25日签订三方协议的应届毕业生</v>
          </cell>
          <cell r="AO2919" t="str">
            <v>2021年9月25日签订三方协议的应届毕业生</v>
          </cell>
        </row>
        <row r="2920">
          <cell r="B2920" t="str">
            <v>曾维康</v>
          </cell>
          <cell r="C2920" t="str">
            <v>男</v>
          </cell>
          <cell r="D2920" t="str">
            <v>汉族</v>
          </cell>
          <cell r="E2920" t="str">
            <v>1997年10月22日</v>
          </cell>
          <cell r="F2920" t="str">
            <v>中国</v>
          </cell>
          <cell r="G2920" t="str">
            <v>身份证</v>
          </cell>
          <cell r="H2920" t="str">
            <v>45240219971022211X</v>
          </cell>
          <cell r="I2920" t="str">
            <v>柳州赛克科技发展有限公司</v>
          </cell>
          <cell r="J2920">
            <v>44762</v>
          </cell>
          <cell r="K2920">
            <v>46599</v>
          </cell>
          <cell r="L2920" t="str">
            <v>是</v>
          </cell>
          <cell r="M2920" t="str">
            <v>广西柳州</v>
          </cell>
          <cell r="N2920" t="str">
            <v>企业</v>
          </cell>
          <cell r="O2920" t="str">
            <v>本科</v>
          </cell>
          <cell r="P2920" t="str">
            <v>学士</v>
          </cell>
          <cell r="Q2920" t="str">
            <v>江苏大学</v>
          </cell>
          <cell r="R2920" t="str">
            <v>材料成型及控制工程</v>
          </cell>
          <cell r="S2920">
            <v>44729</v>
          </cell>
          <cell r="T2920" t="str">
            <v>其他</v>
          </cell>
          <cell r="U2920" t="str">
            <v>H</v>
          </cell>
          <cell r="V2920" t="str">
            <v>H</v>
          </cell>
          <cell r="W2920" t="b">
            <v>1</v>
          </cell>
          <cell r="X2920">
            <v>6000</v>
          </cell>
          <cell r="Y2920">
            <v>6000</v>
          </cell>
          <cell r="Z2920" t="b">
            <v>1</v>
          </cell>
          <cell r="AA2920">
            <v>1500</v>
          </cell>
          <cell r="AB2920">
            <v>1500</v>
          </cell>
          <cell r="AC2920">
            <v>7500</v>
          </cell>
          <cell r="AD2920">
            <v>7500</v>
          </cell>
          <cell r="AE2920">
            <v>44743</v>
          </cell>
          <cell r="AF2920" t="str">
            <v>无</v>
          </cell>
          <cell r="AG2920">
            <v>0</v>
          </cell>
          <cell r="AH2920">
            <v>0</v>
          </cell>
          <cell r="AI2920" t="b">
            <v>1</v>
          </cell>
          <cell r="AJ2920">
            <v>12</v>
          </cell>
          <cell r="AK2920">
            <v>12</v>
          </cell>
          <cell r="AL2920" t="e">
            <v>#N/A</v>
          </cell>
          <cell r="AM2920" t="str">
            <v>202208</v>
          </cell>
          <cell r="AN2920" t="str">
            <v>柳东新区备案，
2022年4月22日签订三方协议的应届毕业生</v>
          </cell>
          <cell r="AO2920" t="str">
            <v>2022年4月22日签订三方协议的应届毕业生</v>
          </cell>
        </row>
        <row r="2921">
          <cell r="B2921" t="str">
            <v>李嘉锋</v>
          </cell>
          <cell r="C2921" t="str">
            <v>男</v>
          </cell>
          <cell r="D2921" t="str">
            <v>壮族</v>
          </cell>
          <cell r="E2921" t="str">
            <v>1999年10月04日</v>
          </cell>
          <cell r="F2921" t="str">
            <v>中国</v>
          </cell>
          <cell r="G2921" t="str">
            <v>身份证</v>
          </cell>
          <cell r="H2921" t="str">
            <v>451227199910040615</v>
          </cell>
          <cell r="I2921" t="str">
            <v>柳州赛克科技发展有限公司</v>
          </cell>
          <cell r="J2921">
            <v>44762</v>
          </cell>
          <cell r="K2921">
            <v>46599</v>
          </cell>
          <cell r="L2921" t="str">
            <v>是</v>
          </cell>
          <cell r="M2921" t="str">
            <v>广西柳州</v>
          </cell>
          <cell r="N2921" t="str">
            <v>企业</v>
          </cell>
          <cell r="O2921" t="str">
            <v>本科</v>
          </cell>
          <cell r="P2921" t="str">
            <v>学士</v>
          </cell>
          <cell r="Q2921" t="str">
            <v>江苏大学</v>
          </cell>
          <cell r="R2921" t="str">
            <v>车辆工程</v>
          </cell>
          <cell r="S2921">
            <v>44729</v>
          </cell>
          <cell r="T2921" t="str">
            <v>其他</v>
          </cell>
          <cell r="U2921" t="str">
            <v>H</v>
          </cell>
          <cell r="V2921" t="str">
            <v>H</v>
          </cell>
          <cell r="W2921" t="b">
            <v>1</v>
          </cell>
          <cell r="X2921">
            <v>6000</v>
          </cell>
          <cell r="Y2921">
            <v>6000</v>
          </cell>
          <cell r="Z2921" t="b">
            <v>1</v>
          </cell>
          <cell r="AA2921">
            <v>1500</v>
          </cell>
          <cell r="AB2921">
            <v>1500</v>
          </cell>
          <cell r="AC2921">
            <v>7500</v>
          </cell>
          <cell r="AD2921">
            <v>7500</v>
          </cell>
          <cell r="AE2921">
            <v>44743</v>
          </cell>
          <cell r="AF2921" t="str">
            <v>无</v>
          </cell>
          <cell r="AG2921">
            <v>0</v>
          </cell>
          <cell r="AH2921">
            <v>0</v>
          </cell>
          <cell r="AI2921" t="b">
            <v>1</v>
          </cell>
          <cell r="AJ2921">
            <v>12</v>
          </cell>
          <cell r="AK2921">
            <v>12</v>
          </cell>
          <cell r="AL2921" t="e">
            <v>#N/A</v>
          </cell>
          <cell r="AM2921" t="str">
            <v>202208</v>
          </cell>
          <cell r="AN2921" t="str">
            <v>柳东新区备案，
2021年10月31日签订三方协议的应届毕业生</v>
          </cell>
          <cell r="AO2921" t="str">
            <v>2021年10月31日签订三方协议的应届毕业生</v>
          </cell>
        </row>
        <row r="2922">
          <cell r="B2922" t="str">
            <v>罗嘉韵</v>
          </cell>
          <cell r="C2922" t="str">
            <v>女</v>
          </cell>
          <cell r="D2922" t="str">
            <v>汉族</v>
          </cell>
          <cell r="E2922" t="str">
            <v>2000年03月12日</v>
          </cell>
          <cell r="F2922" t="str">
            <v>中国</v>
          </cell>
          <cell r="G2922" t="str">
            <v>身份证</v>
          </cell>
          <cell r="H2922" t="str">
            <v>450331200003120026</v>
          </cell>
          <cell r="I2922" t="str">
            <v>柳州赛克科技发展有限公司</v>
          </cell>
          <cell r="J2922">
            <v>44762</v>
          </cell>
          <cell r="K2922">
            <v>46599</v>
          </cell>
          <cell r="L2922" t="str">
            <v>是</v>
          </cell>
          <cell r="M2922" t="str">
            <v>广西柳州</v>
          </cell>
          <cell r="N2922" t="str">
            <v>企业</v>
          </cell>
          <cell r="O2922" t="str">
            <v>本科</v>
          </cell>
          <cell r="P2922" t="str">
            <v>学士</v>
          </cell>
          <cell r="Q2922" t="str">
            <v>江苏大学</v>
          </cell>
          <cell r="R2922" t="str">
            <v>物流管理</v>
          </cell>
          <cell r="S2922">
            <v>44729</v>
          </cell>
          <cell r="T2922" t="str">
            <v>其他</v>
          </cell>
          <cell r="U2922" t="str">
            <v>H</v>
          </cell>
          <cell r="V2922" t="str">
            <v>H</v>
          </cell>
          <cell r="W2922" t="b">
            <v>1</v>
          </cell>
          <cell r="X2922">
            <v>6000</v>
          </cell>
          <cell r="Y2922">
            <v>6000</v>
          </cell>
          <cell r="Z2922" t="b">
            <v>1</v>
          </cell>
          <cell r="AA2922">
            <v>1500</v>
          </cell>
          <cell r="AB2922">
            <v>1500</v>
          </cell>
          <cell r="AC2922">
            <v>7500</v>
          </cell>
          <cell r="AD2922">
            <v>7500</v>
          </cell>
          <cell r="AE2922">
            <v>44743</v>
          </cell>
          <cell r="AF2922" t="str">
            <v>无</v>
          </cell>
          <cell r="AG2922">
            <v>0</v>
          </cell>
          <cell r="AH2922">
            <v>0</v>
          </cell>
          <cell r="AI2922" t="b">
            <v>1</v>
          </cell>
          <cell r="AJ2922">
            <v>12</v>
          </cell>
          <cell r="AK2922">
            <v>12</v>
          </cell>
          <cell r="AL2922" t="e">
            <v>#N/A</v>
          </cell>
          <cell r="AM2922" t="str">
            <v>202208</v>
          </cell>
          <cell r="AN2922" t="str">
            <v>柳东新区备案，
2021年11月9日签订三方协议的应届毕业生</v>
          </cell>
          <cell r="AO2922" t="str">
            <v>2021年11月9日签订三方协议的应届毕业生</v>
          </cell>
        </row>
        <row r="2923">
          <cell r="V2923" t="e">
            <v>#N/A</v>
          </cell>
          <cell r="W2923" t="e">
            <v>#N/A</v>
          </cell>
          <cell r="X2923">
            <v>745000</v>
          </cell>
          <cell r="Y2923">
            <v>745000</v>
          </cell>
          <cell r="Z2923" t="b">
            <v>1</v>
          </cell>
          <cell r="AA2923">
            <v>186250</v>
          </cell>
          <cell r="AB2923">
            <v>186250</v>
          </cell>
          <cell r="AC2923">
            <v>931250</v>
          </cell>
          <cell r="AD2923">
            <v>931250</v>
          </cell>
        </row>
        <row r="2923">
          <cell r="AH2923" t="e">
            <v>#N/A</v>
          </cell>
          <cell r="AI2923" t="e">
            <v>#N/A</v>
          </cell>
        </row>
        <row r="2923">
          <cell r="AL2923" t="e">
            <v>#N/A</v>
          </cell>
          <cell r="AM2923" t="e">
            <v>#N/A</v>
          </cell>
          <cell r="AN2923" t="e">
            <v>#N/A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生活补助汇总表（2834）"/>
    </sheetNames>
    <sheetDataSet>
      <sheetData sheetId="0">
        <row r="5">
          <cell r="B5" t="str">
            <v>张明瑞</v>
          </cell>
          <cell r="C5" t="str">
            <v>男</v>
          </cell>
          <cell r="D5" t="str">
            <v>上汽通用五菱汽车股份有限公司</v>
          </cell>
          <cell r="E5" t="str">
            <v>硕士</v>
          </cell>
          <cell r="F5" t="str">
            <v>F</v>
          </cell>
          <cell r="G5">
            <v>12000</v>
          </cell>
          <cell r="H5">
            <v>3000</v>
          </cell>
          <cell r="I5">
            <v>15000</v>
          </cell>
          <cell r="J5">
            <v>44743</v>
          </cell>
          <cell r="K5" t="str">
            <v>无</v>
          </cell>
          <cell r="L5">
            <v>0</v>
          </cell>
          <cell r="M5">
            <v>12</v>
          </cell>
          <cell r="N5">
            <v>12</v>
          </cell>
        </row>
        <row r="6">
          <cell r="B6" t="str">
            <v>袁仕敏</v>
          </cell>
          <cell r="C6" t="str">
            <v>男</v>
          </cell>
          <cell r="D6" t="str">
            <v>上汽通用五菱汽车股份有限公司</v>
          </cell>
          <cell r="E6" t="str">
            <v>硕士</v>
          </cell>
          <cell r="F6" t="str">
            <v>F</v>
          </cell>
          <cell r="G6">
            <v>12000</v>
          </cell>
          <cell r="H6">
            <v>3000</v>
          </cell>
          <cell r="I6">
            <v>15000</v>
          </cell>
          <cell r="J6" t="str">
            <v>2022年7月</v>
          </cell>
          <cell r="K6" t="str">
            <v>无</v>
          </cell>
          <cell r="L6">
            <v>0</v>
          </cell>
          <cell r="M6">
            <v>12</v>
          </cell>
          <cell r="N6">
            <v>12</v>
          </cell>
        </row>
        <row r="7">
          <cell r="B7" t="str">
            <v>刘旋</v>
          </cell>
          <cell r="C7" t="str">
            <v>男</v>
          </cell>
          <cell r="D7" t="str">
            <v>上汽通用五菱汽车股份有限公司</v>
          </cell>
          <cell r="E7" t="str">
            <v>学士</v>
          </cell>
          <cell r="F7" t="str">
            <v>G</v>
          </cell>
          <cell r="G7">
            <v>6000</v>
          </cell>
          <cell r="H7">
            <v>1500</v>
          </cell>
          <cell r="I7">
            <v>7500</v>
          </cell>
          <cell r="J7" t="str">
            <v>2022年7月</v>
          </cell>
          <cell r="K7" t="str">
            <v>无</v>
          </cell>
          <cell r="L7">
            <v>0</v>
          </cell>
          <cell r="M7">
            <v>12</v>
          </cell>
          <cell r="N7">
            <v>12</v>
          </cell>
        </row>
        <row r="8">
          <cell r="B8" t="str">
            <v>连涛</v>
          </cell>
          <cell r="C8" t="str">
            <v>男</v>
          </cell>
          <cell r="D8" t="str">
            <v>上汽通用五菱汽车股份有限公司</v>
          </cell>
          <cell r="E8" t="str">
            <v>学士</v>
          </cell>
          <cell r="F8" t="str">
            <v>G</v>
          </cell>
          <cell r="G8">
            <v>6000</v>
          </cell>
          <cell r="H8">
            <v>1500</v>
          </cell>
          <cell r="I8">
            <v>7500</v>
          </cell>
          <cell r="J8" t="str">
            <v>2022年7月</v>
          </cell>
          <cell r="K8" t="str">
            <v>无</v>
          </cell>
          <cell r="L8">
            <v>0</v>
          </cell>
          <cell r="M8">
            <v>12</v>
          </cell>
          <cell r="N8">
            <v>12</v>
          </cell>
        </row>
        <row r="9">
          <cell r="B9" t="str">
            <v>覃宝谊</v>
          </cell>
          <cell r="C9" t="str">
            <v>女</v>
          </cell>
          <cell r="D9" t="str">
            <v>上汽通用五菱汽车股份有限公司</v>
          </cell>
          <cell r="E9" t="str">
            <v>学士</v>
          </cell>
          <cell r="F9" t="str">
            <v>H</v>
          </cell>
          <cell r="G9">
            <v>6000</v>
          </cell>
          <cell r="H9">
            <v>1500</v>
          </cell>
          <cell r="I9">
            <v>7500</v>
          </cell>
          <cell r="J9" t="str">
            <v>2022年7月</v>
          </cell>
          <cell r="K9" t="str">
            <v>无</v>
          </cell>
          <cell r="L9">
            <v>0</v>
          </cell>
          <cell r="M9">
            <v>12</v>
          </cell>
          <cell r="N9">
            <v>12</v>
          </cell>
        </row>
        <row r="10">
          <cell r="B10" t="str">
            <v>林飞英</v>
          </cell>
          <cell r="C10" t="str">
            <v>男</v>
          </cell>
          <cell r="D10" t="str">
            <v>上汽通用五菱汽车股份有限公司</v>
          </cell>
          <cell r="E10" t="str">
            <v>学士</v>
          </cell>
          <cell r="F10" t="str">
            <v>H</v>
          </cell>
          <cell r="G10">
            <v>6000</v>
          </cell>
          <cell r="H10">
            <v>1500</v>
          </cell>
          <cell r="I10">
            <v>7500</v>
          </cell>
          <cell r="J10" t="str">
            <v>2022年7月</v>
          </cell>
          <cell r="K10" t="str">
            <v>无</v>
          </cell>
          <cell r="L10">
            <v>0</v>
          </cell>
          <cell r="M10">
            <v>12</v>
          </cell>
          <cell r="N10">
            <v>12</v>
          </cell>
        </row>
        <row r="11">
          <cell r="B11" t="str">
            <v>邹冰华</v>
          </cell>
          <cell r="C11" t="str">
            <v>女</v>
          </cell>
          <cell r="D11" t="str">
            <v>上汽通用五菱汽车股份有限公司</v>
          </cell>
          <cell r="E11" t="str">
            <v>学士</v>
          </cell>
          <cell r="F11" t="str">
            <v>H</v>
          </cell>
          <cell r="G11">
            <v>6000</v>
          </cell>
          <cell r="H11">
            <v>1500</v>
          </cell>
          <cell r="I11">
            <v>7500</v>
          </cell>
          <cell r="J11" t="str">
            <v>2022年7月</v>
          </cell>
          <cell r="K11" t="str">
            <v>无</v>
          </cell>
          <cell r="L11">
            <v>0</v>
          </cell>
          <cell r="M11">
            <v>12</v>
          </cell>
          <cell r="N11">
            <v>12</v>
          </cell>
        </row>
        <row r="12">
          <cell r="B12" t="str">
            <v>覃中正</v>
          </cell>
          <cell r="C12" t="str">
            <v>男</v>
          </cell>
          <cell r="D12" t="str">
            <v>上汽通用五菱汽车股份有限公司</v>
          </cell>
          <cell r="E12" t="str">
            <v>博士</v>
          </cell>
          <cell r="F12" t="str">
            <v>E</v>
          </cell>
          <cell r="G12">
            <v>4500</v>
          </cell>
          <cell r="H12">
            <v>1125</v>
          </cell>
          <cell r="I12">
            <v>5625</v>
          </cell>
          <cell r="J12" t="str">
            <v>2022年1月</v>
          </cell>
          <cell r="K12">
            <v>45017</v>
          </cell>
          <cell r="L12">
            <v>15</v>
          </cell>
          <cell r="M12">
            <v>3</v>
          </cell>
          <cell r="N12">
            <v>18</v>
          </cell>
        </row>
        <row r="13">
          <cell r="B13" t="str">
            <v>肖潇</v>
          </cell>
          <cell r="C13" t="str">
            <v>男</v>
          </cell>
          <cell r="D13" t="str">
            <v>上汽通用五菱汽车股份有限公司</v>
          </cell>
          <cell r="E13" t="str">
            <v>博士</v>
          </cell>
          <cell r="F13" t="str">
            <v>E</v>
          </cell>
          <cell r="G13">
            <v>4500</v>
          </cell>
          <cell r="H13">
            <v>1125</v>
          </cell>
          <cell r="I13">
            <v>5625</v>
          </cell>
          <cell r="J13">
            <v>44382</v>
          </cell>
          <cell r="K13">
            <v>45017</v>
          </cell>
          <cell r="L13">
            <v>21</v>
          </cell>
          <cell r="M13">
            <v>3</v>
          </cell>
          <cell r="N13">
            <v>24</v>
          </cell>
        </row>
        <row r="14">
          <cell r="B14" t="str">
            <v>李卓</v>
          </cell>
          <cell r="C14" t="str">
            <v>男</v>
          </cell>
          <cell r="D14" t="str">
            <v>上汽通用五菱汽车股份有限公司</v>
          </cell>
          <cell r="E14" t="str">
            <v>博士</v>
          </cell>
          <cell r="F14" t="str">
            <v>E</v>
          </cell>
          <cell r="G14">
            <v>4500</v>
          </cell>
          <cell r="H14">
            <v>1125</v>
          </cell>
          <cell r="I14">
            <v>5625</v>
          </cell>
          <cell r="J14">
            <v>44197</v>
          </cell>
          <cell r="K14">
            <v>45017</v>
          </cell>
          <cell r="L14">
            <v>27</v>
          </cell>
          <cell r="M14">
            <v>3</v>
          </cell>
          <cell r="N14">
            <v>30</v>
          </cell>
        </row>
        <row r="15">
          <cell r="B15" t="str">
            <v>刘嘉兴</v>
          </cell>
          <cell r="C15" t="str">
            <v>男</v>
          </cell>
          <cell r="D15" t="str">
            <v>上汽通用五菱汽车股份有限公司</v>
          </cell>
          <cell r="E15" t="str">
            <v>硕士</v>
          </cell>
          <cell r="F15" t="str">
            <v>F</v>
          </cell>
          <cell r="G15">
            <v>2000</v>
          </cell>
          <cell r="H15">
            <v>500</v>
          </cell>
          <cell r="I15">
            <v>2500</v>
          </cell>
          <cell r="J15" t="str">
            <v>2022年7月</v>
          </cell>
          <cell r="K15">
            <v>45017</v>
          </cell>
          <cell r="L15">
            <v>9</v>
          </cell>
          <cell r="M15">
            <v>2</v>
          </cell>
          <cell r="N15">
            <v>11</v>
          </cell>
        </row>
        <row r="16">
          <cell r="B16" t="str">
            <v>龚磊</v>
          </cell>
          <cell r="C16" t="str">
            <v>男</v>
          </cell>
          <cell r="D16" t="str">
            <v>上汽通用五菱汽车股份有限公司</v>
          </cell>
          <cell r="E16" t="str">
            <v>硕士</v>
          </cell>
          <cell r="F16" t="str">
            <v>F</v>
          </cell>
          <cell r="G16">
            <v>2000</v>
          </cell>
          <cell r="H16">
            <v>500</v>
          </cell>
          <cell r="I16">
            <v>2500</v>
          </cell>
          <cell r="J16" t="str">
            <v>2021年7月</v>
          </cell>
          <cell r="K16">
            <v>45017</v>
          </cell>
          <cell r="L16">
            <v>21</v>
          </cell>
          <cell r="M16">
            <v>2</v>
          </cell>
          <cell r="N16">
            <v>23</v>
          </cell>
        </row>
        <row r="17">
          <cell r="B17" t="str">
            <v>蒙杰杰</v>
          </cell>
          <cell r="C17" t="str">
            <v>女</v>
          </cell>
          <cell r="D17" t="str">
            <v>上汽通用五菱汽车股份有限公司</v>
          </cell>
          <cell r="E17" t="str">
            <v>硕士</v>
          </cell>
          <cell r="F17" t="str">
            <v>F</v>
          </cell>
          <cell r="G17">
            <v>2000</v>
          </cell>
          <cell r="H17">
            <v>500</v>
          </cell>
          <cell r="I17">
            <v>2500</v>
          </cell>
          <cell r="J17">
            <v>44216</v>
          </cell>
          <cell r="K17">
            <v>45017</v>
          </cell>
          <cell r="L17">
            <v>27</v>
          </cell>
          <cell r="M17">
            <v>2</v>
          </cell>
          <cell r="N17">
            <v>29</v>
          </cell>
        </row>
        <row r="18">
          <cell r="B18" t="str">
            <v>谢质斌</v>
          </cell>
          <cell r="C18" t="str">
            <v>女</v>
          </cell>
          <cell r="D18" t="str">
            <v>上汽通用五菱汽车股份有限公司</v>
          </cell>
          <cell r="E18" t="str">
            <v>硕士</v>
          </cell>
          <cell r="F18" t="str">
            <v>F</v>
          </cell>
          <cell r="G18">
            <v>3000</v>
          </cell>
          <cell r="H18">
            <v>750</v>
          </cell>
          <cell r="I18">
            <v>3750</v>
          </cell>
          <cell r="J18">
            <v>44363</v>
          </cell>
          <cell r="K18">
            <v>45017</v>
          </cell>
          <cell r="L18">
            <v>22</v>
          </cell>
          <cell r="M18">
            <v>3</v>
          </cell>
          <cell r="N18">
            <v>25</v>
          </cell>
        </row>
        <row r="19">
          <cell r="B19" t="str">
            <v>韦旭明</v>
          </cell>
          <cell r="C19" t="str">
            <v>男</v>
          </cell>
          <cell r="D19" t="str">
            <v>上汽通用五菱汽车股份有限公司</v>
          </cell>
          <cell r="E19" t="str">
            <v>硕士</v>
          </cell>
          <cell r="F19" t="str">
            <v>F</v>
          </cell>
          <cell r="G19">
            <v>3000</v>
          </cell>
          <cell r="H19">
            <v>750</v>
          </cell>
          <cell r="I19">
            <v>3750</v>
          </cell>
          <cell r="J19" t="str">
            <v>2019年7月</v>
          </cell>
          <cell r="K19">
            <v>45017</v>
          </cell>
          <cell r="L19">
            <v>45</v>
          </cell>
          <cell r="M19">
            <v>3</v>
          </cell>
          <cell r="N19">
            <v>48</v>
          </cell>
        </row>
        <row r="20">
          <cell r="B20" t="str">
            <v>陈珍珠</v>
          </cell>
          <cell r="C20" t="str">
            <v>女</v>
          </cell>
          <cell r="D20" t="str">
            <v>上汽通用五菱汽车股份有限公司</v>
          </cell>
          <cell r="E20" t="str">
            <v>硕士</v>
          </cell>
          <cell r="F20" t="str">
            <v>F</v>
          </cell>
          <cell r="G20">
            <v>3000</v>
          </cell>
          <cell r="H20">
            <v>750</v>
          </cell>
          <cell r="I20">
            <v>3750</v>
          </cell>
          <cell r="J20" t="str">
            <v>2022年7月</v>
          </cell>
          <cell r="K20">
            <v>45017</v>
          </cell>
          <cell r="L20">
            <v>9</v>
          </cell>
          <cell r="M20">
            <v>3</v>
          </cell>
          <cell r="N20">
            <v>12</v>
          </cell>
        </row>
        <row r="21">
          <cell r="B21" t="str">
            <v>梁冬敏</v>
          </cell>
          <cell r="C21" t="str">
            <v>女</v>
          </cell>
          <cell r="D21" t="str">
            <v>上汽通用五菱汽车股份有限公司</v>
          </cell>
          <cell r="E21" t="str">
            <v>硕士</v>
          </cell>
          <cell r="F21" t="str">
            <v>F</v>
          </cell>
          <cell r="G21">
            <v>3000</v>
          </cell>
          <cell r="H21">
            <v>750</v>
          </cell>
          <cell r="I21">
            <v>3750</v>
          </cell>
          <cell r="J21" t="str">
            <v>2022年7月</v>
          </cell>
          <cell r="K21">
            <v>45017</v>
          </cell>
          <cell r="L21">
            <v>9</v>
          </cell>
          <cell r="M21">
            <v>3</v>
          </cell>
          <cell r="N21">
            <v>12</v>
          </cell>
        </row>
        <row r="22">
          <cell r="B22" t="str">
            <v>刘莹莉</v>
          </cell>
          <cell r="C22" t="str">
            <v>女</v>
          </cell>
          <cell r="D22" t="str">
            <v>上汽通用五菱汽车股份有限公司</v>
          </cell>
          <cell r="E22" t="str">
            <v>硕士</v>
          </cell>
          <cell r="F22" t="str">
            <v>F</v>
          </cell>
          <cell r="G22">
            <v>3000</v>
          </cell>
          <cell r="H22">
            <v>750</v>
          </cell>
          <cell r="I22">
            <v>3750</v>
          </cell>
          <cell r="J22" t="str">
            <v>2022年7月</v>
          </cell>
          <cell r="K22">
            <v>45017</v>
          </cell>
          <cell r="L22">
            <v>9</v>
          </cell>
          <cell r="M22">
            <v>3</v>
          </cell>
          <cell r="N22">
            <v>12</v>
          </cell>
        </row>
        <row r="23">
          <cell r="B23" t="str">
            <v>申峻丞</v>
          </cell>
          <cell r="C23" t="str">
            <v>男</v>
          </cell>
          <cell r="D23" t="str">
            <v>上汽通用五菱汽车股份有限公司</v>
          </cell>
          <cell r="E23" t="str">
            <v>硕士</v>
          </cell>
          <cell r="F23" t="str">
            <v>F</v>
          </cell>
          <cell r="G23">
            <v>3000</v>
          </cell>
          <cell r="H23">
            <v>750</v>
          </cell>
          <cell r="I23">
            <v>3750</v>
          </cell>
          <cell r="J23" t="str">
            <v>2022年7月</v>
          </cell>
          <cell r="K23">
            <v>45017</v>
          </cell>
          <cell r="L23">
            <v>9</v>
          </cell>
          <cell r="M23">
            <v>3</v>
          </cell>
          <cell r="N23">
            <v>12</v>
          </cell>
        </row>
        <row r="24">
          <cell r="B24" t="str">
            <v>戴文韬</v>
          </cell>
          <cell r="C24" t="str">
            <v>女</v>
          </cell>
          <cell r="D24" t="str">
            <v>上汽通用五菱汽车股份有限公司</v>
          </cell>
          <cell r="E24" t="str">
            <v>硕士</v>
          </cell>
          <cell r="F24" t="str">
            <v>F</v>
          </cell>
          <cell r="G24">
            <v>3000</v>
          </cell>
          <cell r="H24">
            <v>750</v>
          </cell>
          <cell r="I24">
            <v>3750</v>
          </cell>
          <cell r="J24" t="str">
            <v>2022年7月</v>
          </cell>
          <cell r="K24">
            <v>45017</v>
          </cell>
          <cell r="L24">
            <v>9</v>
          </cell>
          <cell r="M24">
            <v>3</v>
          </cell>
          <cell r="N24">
            <v>12</v>
          </cell>
        </row>
        <row r="25">
          <cell r="B25" t="str">
            <v>覃巧巧</v>
          </cell>
          <cell r="C25" t="str">
            <v>女</v>
          </cell>
          <cell r="D25" t="str">
            <v>上汽通用五菱汽车股份有限公司</v>
          </cell>
          <cell r="E25" t="str">
            <v>硕士</v>
          </cell>
          <cell r="F25" t="str">
            <v>F</v>
          </cell>
          <cell r="G25">
            <v>3000</v>
          </cell>
          <cell r="H25">
            <v>750</v>
          </cell>
          <cell r="I25">
            <v>3750</v>
          </cell>
          <cell r="J25" t="str">
            <v>2022年7月</v>
          </cell>
          <cell r="K25">
            <v>45017</v>
          </cell>
          <cell r="L25">
            <v>9</v>
          </cell>
          <cell r="M25">
            <v>3</v>
          </cell>
          <cell r="N25">
            <v>12</v>
          </cell>
        </row>
        <row r="26">
          <cell r="B26" t="str">
            <v>黄婷</v>
          </cell>
          <cell r="C26" t="str">
            <v>女</v>
          </cell>
          <cell r="D26" t="str">
            <v>上汽通用五菱汽车股份有限公司</v>
          </cell>
          <cell r="E26" t="str">
            <v>硕士</v>
          </cell>
          <cell r="F26" t="str">
            <v>F</v>
          </cell>
          <cell r="G26">
            <v>3000</v>
          </cell>
          <cell r="H26">
            <v>750</v>
          </cell>
          <cell r="I26">
            <v>3750</v>
          </cell>
          <cell r="J26" t="str">
            <v>2022年7月</v>
          </cell>
          <cell r="K26">
            <v>45017</v>
          </cell>
          <cell r="L26">
            <v>9</v>
          </cell>
          <cell r="M26">
            <v>3</v>
          </cell>
          <cell r="N26">
            <v>12</v>
          </cell>
        </row>
        <row r="27">
          <cell r="B27" t="str">
            <v>石梦科</v>
          </cell>
          <cell r="C27" t="str">
            <v>男</v>
          </cell>
          <cell r="D27" t="str">
            <v>上汽通用五菱汽车股份有限公司</v>
          </cell>
          <cell r="E27" t="str">
            <v>硕士</v>
          </cell>
          <cell r="F27" t="str">
            <v>F</v>
          </cell>
          <cell r="G27">
            <v>3000</v>
          </cell>
          <cell r="H27">
            <v>750</v>
          </cell>
          <cell r="I27">
            <v>3750</v>
          </cell>
          <cell r="J27" t="str">
            <v>2022年7月</v>
          </cell>
          <cell r="K27">
            <v>45017</v>
          </cell>
          <cell r="L27">
            <v>9</v>
          </cell>
          <cell r="M27">
            <v>3</v>
          </cell>
          <cell r="N27">
            <v>12</v>
          </cell>
        </row>
        <row r="28">
          <cell r="B28" t="str">
            <v>韦林</v>
          </cell>
          <cell r="C28" t="str">
            <v>女</v>
          </cell>
          <cell r="D28" t="str">
            <v>上汽通用五菱汽车股份有限公司</v>
          </cell>
          <cell r="E28" t="str">
            <v>硕士</v>
          </cell>
          <cell r="F28" t="str">
            <v>F</v>
          </cell>
          <cell r="G28">
            <v>3000</v>
          </cell>
          <cell r="H28">
            <v>750</v>
          </cell>
          <cell r="I28">
            <v>3750</v>
          </cell>
          <cell r="J28" t="str">
            <v>2022年7月</v>
          </cell>
          <cell r="K28">
            <v>45017</v>
          </cell>
          <cell r="L28">
            <v>9</v>
          </cell>
          <cell r="M28">
            <v>3</v>
          </cell>
          <cell r="N28">
            <v>12</v>
          </cell>
        </row>
        <row r="29">
          <cell r="B29" t="str">
            <v>黎柳欢</v>
          </cell>
          <cell r="C29" t="str">
            <v>女</v>
          </cell>
          <cell r="D29" t="str">
            <v>上汽通用五菱汽车股份有限公司</v>
          </cell>
          <cell r="E29" t="str">
            <v>硕士</v>
          </cell>
          <cell r="F29" t="str">
            <v>F</v>
          </cell>
          <cell r="G29">
            <v>3000</v>
          </cell>
          <cell r="H29">
            <v>750</v>
          </cell>
          <cell r="I29">
            <v>3750</v>
          </cell>
          <cell r="J29" t="str">
            <v>2022年7月</v>
          </cell>
          <cell r="K29">
            <v>45017</v>
          </cell>
          <cell r="L29">
            <v>9</v>
          </cell>
          <cell r="M29">
            <v>3</v>
          </cell>
          <cell r="N29">
            <v>12</v>
          </cell>
        </row>
        <row r="30">
          <cell r="B30" t="str">
            <v>刘雪莉</v>
          </cell>
          <cell r="C30" t="str">
            <v>女</v>
          </cell>
          <cell r="D30" t="str">
            <v>上汽通用五菱汽车股份有限公司</v>
          </cell>
          <cell r="E30" t="str">
            <v>硕士</v>
          </cell>
          <cell r="F30" t="str">
            <v>F</v>
          </cell>
          <cell r="G30">
            <v>3000</v>
          </cell>
          <cell r="H30">
            <v>750</v>
          </cell>
          <cell r="I30">
            <v>3750</v>
          </cell>
          <cell r="J30" t="str">
            <v>2022年7月</v>
          </cell>
          <cell r="K30">
            <v>45017</v>
          </cell>
          <cell r="L30">
            <v>9</v>
          </cell>
          <cell r="M30">
            <v>3</v>
          </cell>
          <cell r="N30">
            <v>12</v>
          </cell>
        </row>
        <row r="31">
          <cell r="B31" t="str">
            <v>皇权飞</v>
          </cell>
          <cell r="C31" t="str">
            <v>男</v>
          </cell>
          <cell r="D31" t="str">
            <v>上汽通用五菱汽车股份有限公司</v>
          </cell>
          <cell r="E31" t="str">
            <v>硕士</v>
          </cell>
          <cell r="F31" t="str">
            <v>F</v>
          </cell>
          <cell r="G31">
            <v>3000</v>
          </cell>
          <cell r="H31">
            <v>750</v>
          </cell>
          <cell r="I31">
            <v>3750</v>
          </cell>
          <cell r="J31" t="str">
            <v>2022年8月</v>
          </cell>
          <cell r="K31">
            <v>45017</v>
          </cell>
          <cell r="L31">
            <v>8</v>
          </cell>
          <cell r="M31">
            <v>3</v>
          </cell>
          <cell r="N31">
            <v>11</v>
          </cell>
        </row>
        <row r="32">
          <cell r="B32" t="str">
            <v>赵京毅</v>
          </cell>
          <cell r="C32" t="str">
            <v>女</v>
          </cell>
          <cell r="D32" t="str">
            <v>上汽通用五菱汽车股份有限公司</v>
          </cell>
          <cell r="E32" t="str">
            <v>硕士</v>
          </cell>
          <cell r="F32" t="str">
            <v>F</v>
          </cell>
          <cell r="G32">
            <v>3000</v>
          </cell>
          <cell r="H32">
            <v>750</v>
          </cell>
          <cell r="I32">
            <v>3750</v>
          </cell>
          <cell r="J32" t="str">
            <v>2022年7月</v>
          </cell>
          <cell r="K32">
            <v>45017</v>
          </cell>
          <cell r="L32">
            <v>9</v>
          </cell>
          <cell r="M32">
            <v>3</v>
          </cell>
          <cell r="N32">
            <v>12</v>
          </cell>
        </row>
        <row r="33">
          <cell r="B33" t="str">
            <v>归东萍</v>
          </cell>
          <cell r="C33" t="str">
            <v>女</v>
          </cell>
          <cell r="D33" t="str">
            <v>上汽通用五菱汽车股份有限公司</v>
          </cell>
          <cell r="E33" t="str">
            <v>硕士</v>
          </cell>
          <cell r="F33" t="str">
            <v>F</v>
          </cell>
          <cell r="G33">
            <v>3000</v>
          </cell>
          <cell r="H33">
            <v>750</v>
          </cell>
          <cell r="I33">
            <v>3750</v>
          </cell>
          <cell r="J33" t="str">
            <v>2022年7月</v>
          </cell>
          <cell r="K33">
            <v>45017</v>
          </cell>
          <cell r="L33">
            <v>9</v>
          </cell>
          <cell r="M33">
            <v>3</v>
          </cell>
          <cell r="N33">
            <v>12</v>
          </cell>
        </row>
        <row r="34">
          <cell r="B34" t="str">
            <v>唐珊珊</v>
          </cell>
          <cell r="C34" t="str">
            <v>女</v>
          </cell>
          <cell r="D34" t="str">
            <v>上汽通用五菱汽车股份有限公司</v>
          </cell>
          <cell r="E34" t="str">
            <v>硕士</v>
          </cell>
          <cell r="F34" t="str">
            <v>F</v>
          </cell>
          <cell r="G34">
            <v>3000</v>
          </cell>
          <cell r="H34">
            <v>750</v>
          </cell>
          <cell r="I34">
            <v>3750</v>
          </cell>
          <cell r="J34" t="str">
            <v>2022年7月</v>
          </cell>
          <cell r="K34">
            <v>45017</v>
          </cell>
          <cell r="L34">
            <v>9</v>
          </cell>
          <cell r="M34">
            <v>3</v>
          </cell>
          <cell r="N34">
            <v>12</v>
          </cell>
        </row>
        <row r="35">
          <cell r="B35" t="str">
            <v>蔡龙</v>
          </cell>
          <cell r="C35" t="str">
            <v>男</v>
          </cell>
          <cell r="D35" t="str">
            <v>上汽通用五菱汽车股份有限公司</v>
          </cell>
          <cell r="E35" t="str">
            <v>硕士</v>
          </cell>
          <cell r="F35" t="str">
            <v>F</v>
          </cell>
          <cell r="G35">
            <v>3000</v>
          </cell>
          <cell r="H35">
            <v>750</v>
          </cell>
          <cell r="I35">
            <v>3750</v>
          </cell>
          <cell r="J35" t="str">
            <v>2022年7月</v>
          </cell>
          <cell r="K35">
            <v>45017</v>
          </cell>
          <cell r="L35">
            <v>9</v>
          </cell>
          <cell r="M35">
            <v>3</v>
          </cell>
          <cell r="N35">
            <v>12</v>
          </cell>
        </row>
        <row r="36">
          <cell r="B36" t="str">
            <v>罗长勇</v>
          </cell>
          <cell r="C36" t="str">
            <v>男</v>
          </cell>
          <cell r="D36" t="str">
            <v>上汽通用五菱汽车股份有限公司</v>
          </cell>
          <cell r="E36" t="str">
            <v>硕士</v>
          </cell>
          <cell r="F36" t="str">
            <v>F</v>
          </cell>
          <cell r="G36">
            <v>3000</v>
          </cell>
          <cell r="H36">
            <v>750</v>
          </cell>
          <cell r="I36">
            <v>3750</v>
          </cell>
          <cell r="J36" t="str">
            <v>2022年7月</v>
          </cell>
          <cell r="K36">
            <v>45017</v>
          </cell>
          <cell r="L36">
            <v>9</v>
          </cell>
          <cell r="M36">
            <v>3</v>
          </cell>
          <cell r="N36">
            <v>12</v>
          </cell>
        </row>
        <row r="37">
          <cell r="B37" t="str">
            <v>江书文</v>
          </cell>
          <cell r="C37" t="str">
            <v>男</v>
          </cell>
          <cell r="D37" t="str">
            <v>上汽通用五菱汽车股份有限公司</v>
          </cell>
          <cell r="E37" t="str">
            <v>硕士</v>
          </cell>
          <cell r="F37" t="str">
            <v>F</v>
          </cell>
          <cell r="G37">
            <v>3000</v>
          </cell>
          <cell r="H37">
            <v>750</v>
          </cell>
          <cell r="I37">
            <v>3750</v>
          </cell>
          <cell r="J37" t="str">
            <v>2022年7月</v>
          </cell>
          <cell r="K37">
            <v>45017</v>
          </cell>
          <cell r="L37">
            <v>9</v>
          </cell>
          <cell r="M37">
            <v>3</v>
          </cell>
          <cell r="N37">
            <v>12</v>
          </cell>
        </row>
        <row r="38">
          <cell r="B38" t="str">
            <v>李佳妮</v>
          </cell>
          <cell r="C38" t="str">
            <v>女</v>
          </cell>
          <cell r="D38" t="str">
            <v>上汽通用五菱汽车股份有限公司</v>
          </cell>
          <cell r="E38" t="str">
            <v>硕士</v>
          </cell>
          <cell r="F38" t="str">
            <v>F</v>
          </cell>
          <cell r="G38">
            <v>3000</v>
          </cell>
          <cell r="H38">
            <v>750</v>
          </cell>
          <cell r="I38">
            <v>3750</v>
          </cell>
          <cell r="J38" t="str">
            <v>2022年9月</v>
          </cell>
          <cell r="K38">
            <v>45017</v>
          </cell>
          <cell r="L38">
            <v>7</v>
          </cell>
          <cell r="M38">
            <v>3</v>
          </cell>
          <cell r="N38">
            <v>10</v>
          </cell>
        </row>
        <row r="39">
          <cell r="B39" t="str">
            <v>张永兴</v>
          </cell>
          <cell r="C39" t="str">
            <v>男</v>
          </cell>
          <cell r="D39" t="str">
            <v>上汽通用五菱汽车股份有限公司</v>
          </cell>
          <cell r="E39" t="str">
            <v>硕士</v>
          </cell>
          <cell r="F39" t="str">
            <v>F</v>
          </cell>
          <cell r="G39">
            <v>3000</v>
          </cell>
          <cell r="H39">
            <v>750</v>
          </cell>
          <cell r="I39">
            <v>3750</v>
          </cell>
          <cell r="J39" t="str">
            <v>2022年7月</v>
          </cell>
          <cell r="K39">
            <v>45017</v>
          </cell>
          <cell r="L39">
            <v>9</v>
          </cell>
          <cell r="M39">
            <v>3</v>
          </cell>
          <cell r="N39">
            <v>12</v>
          </cell>
        </row>
        <row r="40">
          <cell r="B40" t="str">
            <v>雷鑫</v>
          </cell>
          <cell r="C40" t="str">
            <v>男</v>
          </cell>
          <cell r="D40" t="str">
            <v>上汽通用五菱汽车股份有限公司</v>
          </cell>
          <cell r="E40" t="str">
            <v>硕士</v>
          </cell>
          <cell r="F40" t="str">
            <v>F</v>
          </cell>
          <cell r="G40">
            <v>3000</v>
          </cell>
          <cell r="H40">
            <v>750</v>
          </cell>
          <cell r="I40">
            <v>3750</v>
          </cell>
          <cell r="J40" t="str">
            <v>2022年7月</v>
          </cell>
          <cell r="K40">
            <v>45017</v>
          </cell>
          <cell r="L40">
            <v>9</v>
          </cell>
          <cell r="M40">
            <v>3</v>
          </cell>
          <cell r="N40">
            <v>12</v>
          </cell>
        </row>
        <row r="41">
          <cell r="B41" t="str">
            <v>张帆</v>
          </cell>
          <cell r="C41" t="str">
            <v>男</v>
          </cell>
          <cell r="D41" t="str">
            <v>上汽通用五菱汽车股份有限公司</v>
          </cell>
          <cell r="E41" t="str">
            <v>硕士</v>
          </cell>
          <cell r="F41" t="str">
            <v>F</v>
          </cell>
          <cell r="G41">
            <v>3000</v>
          </cell>
          <cell r="H41">
            <v>750</v>
          </cell>
          <cell r="I41">
            <v>3750</v>
          </cell>
          <cell r="J41" t="str">
            <v>2022年7月</v>
          </cell>
          <cell r="K41">
            <v>45017</v>
          </cell>
          <cell r="L41">
            <v>9</v>
          </cell>
          <cell r="M41">
            <v>3</v>
          </cell>
          <cell r="N41">
            <v>12</v>
          </cell>
        </row>
        <row r="42">
          <cell r="B42" t="str">
            <v>赵华林</v>
          </cell>
          <cell r="C42" t="str">
            <v>男</v>
          </cell>
          <cell r="D42" t="str">
            <v>上汽通用五菱汽车股份有限公司</v>
          </cell>
          <cell r="E42" t="str">
            <v>硕士</v>
          </cell>
          <cell r="F42" t="str">
            <v>F</v>
          </cell>
          <cell r="G42">
            <v>3000</v>
          </cell>
          <cell r="H42">
            <v>750</v>
          </cell>
          <cell r="I42">
            <v>3750</v>
          </cell>
          <cell r="J42" t="str">
            <v>2022年7月</v>
          </cell>
          <cell r="K42">
            <v>45017</v>
          </cell>
          <cell r="L42">
            <v>9</v>
          </cell>
          <cell r="M42">
            <v>3</v>
          </cell>
          <cell r="N42">
            <v>12</v>
          </cell>
        </row>
        <row r="43">
          <cell r="B43" t="str">
            <v>黄明凤</v>
          </cell>
          <cell r="C43" t="str">
            <v>女</v>
          </cell>
          <cell r="D43" t="str">
            <v>上汽通用五菱汽车股份有限公司</v>
          </cell>
          <cell r="E43" t="str">
            <v>硕士</v>
          </cell>
          <cell r="F43" t="str">
            <v>F</v>
          </cell>
          <cell r="G43">
            <v>3000</v>
          </cell>
          <cell r="H43">
            <v>750</v>
          </cell>
          <cell r="I43">
            <v>3750</v>
          </cell>
          <cell r="J43" t="str">
            <v>2022年7月</v>
          </cell>
          <cell r="K43">
            <v>45017</v>
          </cell>
          <cell r="L43">
            <v>9</v>
          </cell>
          <cell r="M43">
            <v>3</v>
          </cell>
          <cell r="N43">
            <v>12</v>
          </cell>
        </row>
        <row r="44">
          <cell r="B44" t="str">
            <v>苏琬婷</v>
          </cell>
          <cell r="C44" t="str">
            <v>女</v>
          </cell>
          <cell r="D44" t="str">
            <v>上汽通用五菱汽车股份有限公司</v>
          </cell>
          <cell r="E44" t="str">
            <v>硕士</v>
          </cell>
          <cell r="F44" t="str">
            <v>F</v>
          </cell>
          <cell r="G44">
            <v>3000</v>
          </cell>
          <cell r="H44">
            <v>750</v>
          </cell>
          <cell r="I44">
            <v>3750</v>
          </cell>
          <cell r="J44" t="str">
            <v>2022年7月</v>
          </cell>
          <cell r="K44">
            <v>45017</v>
          </cell>
          <cell r="L44">
            <v>9</v>
          </cell>
          <cell r="M44">
            <v>3</v>
          </cell>
          <cell r="N44">
            <v>12</v>
          </cell>
        </row>
        <row r="45">
          <cell r="B45" t="str">
            <v>丁俊超</v>
          </cell>
          <cell r="C45" t="str">
            <v>男</v>
          </cell>
          <cell r="D45" t="str">
            <v>上汽通用五菱汽车股份有限公司</v>
          </cell>
          <cell r="E45" t="str">
            <v>硕士</v>
          </cell>
          <cell r="F45" t="str">
            <v>F</v>
          </cell>
          <cell r="G45">
            <v>3000</v>
          </cell>
          <cell r="H45">
            <v>750</v>
          </cell>
          <cell r="I45">
            <v>3750</v>
          </cell>
          <cell r="J45" t="str">
            <v>2022年7月</v>
          </cell>
          <cell r="K45">
            <v>45017</v>
          </cell>
          <cell r="L45">
            <v>9</v>
          </cell>
          <cell r="M45">
            <v>3</v>
          </cell>
          <cell r="N45">
            <v>12</v>
          </cell>
        </row>
        <row r="46">
          <cell r="B46" t="str">
            <v>赖光前</v>
          </cell>
          <cell r="C46" t="str">
            <v>男</v>
          </cell>
          <cell r="D46" t="str">
            <v>上汽通用五菱汽车股份有限公司</v>
          </cell>
          <cell r="E46" t="str">
            <v>硕士</v>
          </cell>
          <cell r="F46" t="str">
            <v>F</v>
          </cell>
          <cell r="G46">
            <v>3000</v>
          </cell>
          <cell r="H46">
            <v>750</v>
          </cell>
          <cell r="I46">
            <v>3750</v>
          </cell>
          <cell r="J46" t="str">
            <v>2022年7月</v>
          </cell>
          <cell r="K46">
            <v>45017</v>
          </cell>
          <cell r="L46">
            <v>9</v>
          </cell>
          <cell r="M46">
            <v>3</v>
          </cell>
          <cell r="N46">
            <v>12</v>
          </cell>
        </row>
        <row r="47">
          <cell r="B47" t="str">
            <v>项光政</v>
          </cell>
          <cell r="C47" t="str">
            <v>男</v>
          </cell>
          <cell r="D47" t="str">
            <v>上汽通用五菱汽车股份有限公司</v>
          </cell>
          <cell r="E47" t="str">
            <v>硕士</v>
          </cell>
          <cell r="F47" t="str">
            <v>F</v>
          </cell>
          <cell r="G47">
            <v>3000</v>
          </cell>
          <cell r="H47">
            <v>750</v>
          </cell>
          <cell r="I47">
            <v>3750</v>
          </cell>
          <cell r="J47" t="str">
            <v>2022年7月</v>
          </cell>
          <cell r="K47">
            <v>45017</v>
          </cell>
          <cell r="L47">
            <v>9</v>
          </cell>
          <cell r="M47">
            <v>3</v>
          </cell>
          <cell r="N47">
            <v>12</v>
          </cell>
        </row>
        <row r="48">
          <cell r="B48" t="str">
            <v>王攀</v>
          </cell>
          <cell r="C48" t="str">
            <v>男</v>
          </cell>
          <cell r="D48" t="str">
            <v>上汽通用五菱汽车股份有限公司</v>
          </cell>
          <cell r="E48" t="str">
            <v>硕士</v>
          </cell>
          <cell r="F48" t="str">
            <v>F</v>
          </cell>
          <cell r="G48">
            <v>3000</v>
          </cell>
          <cell r="H48">
            <v>750</v>
          </cell>
          <cell r="I48">
            <v>3750</v>
          </cell>
          <cell r="J48" t="str">
            <v>2022年7月</v>
          </cell>
          <cell r="K48">
            <v>45017</v>
          </cell>
          <cell r="L48">
            <v>9</v>
          </cell>
          <cell r="M48">
            <v>3</v>
          </cell>
          <cell r="N48">
            <v>12</v>
          </cell>
        </row>
        <row r="49">
          <cell r="B49" t="str">
            <v>蒙国尤</v>
          </cell>
          <cell r="C49" t="str">
            <v>男</v>
          </cell>
          <cell r="D49" t="str">
            <v>上汽通用五菱汽车股份有限公司</v>
          </cell>
          <cell r="E49" t="str">
            <v>硕士</v>
          </cell>
          <cell r="F49" t="str">
            <v>F</v>
          </cell>
          <cell r="G49">
            <v>3000</v>
          </cell>
          <cell r="H49">
            <v>750</v>
          </cell>
          <cell r="I49">
            <v>3750</v>
          </cell>
          <cell r="J49">
            <v>44676</v>
          </cell>
          <cell r="K49">
            <v>45017</v>
          </cell>
          <cell r="L49">
            <v>12</v>
          </cell>
          <cell r="M49">
            <v>3</v>
          </cell>
          <cell r="N49">
            <v>15</v>
          </cell>
        </row>
        <row r="50">
          <cell r="B50" t="str">
            <v>谢诗仪</v>
          </cell>
          <cell r="C50" t="str">
            <v>女</v>
          </cell>
          <cell r="D50" t="str">
            <v>上汽通用五菱汽车股份有限公司</v>
          </cell>
          <cell r="E50" t="str">
            <v>硕士</v>
          </cell>
          <cell r="F50" t="str">
            <v>F</v>
          </cell>
          <cell r="G50">
            <v>3000</v>
          </cell>
          <cell r="H50">
            <v>750</v>
          </cell>
          <cell r="I50">
            <v>3750</v>
          </cell>
          <cell r="J50">
            <v>44554</v>
          </cell>
          <cell r="K50">
            <v>45017</v>
          </cell>
          <cell r="L50">
            <v>16</v>
          </cell>
          <cell r="M50">
            <v>3</v>
          </cell>
          <cell r="N50">
            <v>19</v>
          </cell>
        </row>
        <row r="51">
          <cell r="B51" t="str">
            <v>莫益涛</v>
          </cell>
          <cell r="C51" t="str">
            <v>男</v>
          </cell>
          <cell r="D51" t="str">
            <v>上汽通用五菱汽车股份有限公司</v>
          </cell>
          <cell r="E51" t="str">
            <v>硕士</v>
          </cell>
          <cell r="F51" t="str">
            <v>F</v>
          </cell>
          <cell r="G51">
            <v>3000</v>
          </cell>
          <cell r="H51">
            <v>750</v>
          </cell>
          <cell r="I51">
            <v>3750</v>
          </cell>
          <cell r="J51">
            <v>44601</v>
          </cell>
          <cell r="K51">
            <v>45017</v>
          </cell>
          <cell r="L51">
            <v>14</v>
          </cell>
          <cell r="M51">
            <v>3</v>
          </cell>
          <cell r="N51">
            <v>17</v>
          </cell>
        </row>
        <row r="52">
          <cell r="B52" t="str">
            <v>王嘉乐</v>
          </cell>
          <cell r="C52" t="str">
            <v>男</v>
          </cell>
          <cell r="D52" t="str">
            <v>上汽通用五菱汽车股份有限公司</v>
          </cell>
          <cell r="E52" t="str">
            <v>硕士</v>
          </cell>
          <cell r="F52" t="str">
            <v>F</v>
          </cell>
          <cell r="G52">
            <v>3000</v>
          </cell>
          <cell r="H52">
            <v>750</v>
          </cell>
          <cell r="I52">
            <v>3750</v>
          </cell>
          <cell r="J52">
            <v>44638</v>
          </cell>
          <cell r="K52">
            <v>45017</v>
          </cell>
          <cell r="L52">
            <v>13</v>
          </cell>
          <cell r="M52">
            <v>3</v>
          </cell>
          <cell r="N52">
            <v>16</v>
          </cell>
        </row>
        <row r="53">
          <cell r="B53" t="str">
            <v>王子涵</v>
          </cell>
          <cell r="C53" t="str">
            <v>男</v>
          </cell>
          <cell r="D53" t="str">
            <v>上汽通用五菱汽车股份有限公司</v>
          </cell>
          <cell r="E53" t="str">
            <v>硕士</v>
          </cell>
          <cell r="F53" t="str">
            <v>F</v>
          </cell>
          <cell r="G53">
            <v>3000</v>
          </cell>
          <cell r="H53">
            <v>750</v>
          </cell>
          <cell r="I53">
            <v>3750</v>
          </cell>
          <cell r="J53">
            <v>44638</v>
          </cell>
          <cell r="K53">
            <v>45017</v>
          </cell>
          <cell r="L53">
            <v>13</v>
          </cell>
          <cell r="M53">
            <v>3</v>
          </cell>
          <cell r="N53">
            <v>16</v>
          </cell>
        </row>
        <row r="54">
          <cell r="B54" t="str">
            <v>肖芮</v>
          </cell>
          <cell r="C54" t="str">
            <v>女</v>
          </cell>
          <cell r="D54" t="str">
            <v>上汽通用五菱汽车股份有限公司</v>
          </cell>
          <cell r="E54" t="str">
            <v>硕士</v>
          </cell>
          <cell r="F54" t="str">
            <v>F</v>
          </cell>
          <cell r="G54">
            <v>3000</v>
          </cell>
          <cell r="H54">
            <v>750</v>
          </cell>
          <cell r="I54">
            <v>3750</v>
          </cell>
          <cell r="J54" t="str">
            <v>2021年11月</v>
          </cell>
          <cell r="K54">
            <v>45017</v>
          </cell>
          <cell r="L54">
            <v>17</v>
          </cell>
          <cell r="M54">
            <v>3</v>
          </cell>
          <cell r="N54">
            <v>20</v>
          </cell>
        </row>
        <row r="55">
          <cell r="B55" t="str">
            <v>阳佳</v>
          </cell>
          <cell r="C55" t="str">
            <v>女</v>
          </cell>
          <cell r="D55" t="str">
            <v>上汽通用五菱汽车股份有限公司</v>
          </cell>
          <cell r="E55" t="str">
            <v>硕士</v>
          </cell>
          <cell r="F55" t="str">
            <v>F</v>
          </cell>
          <cell r="G55">
            <v>3000</v>
          </cell>
          <cell r="H55">
            <v>750</v>
          </cell>
          <cell r="I55">
            <v>3750</v>
          </cell>
          <cell r="J55" t="str">
            <v>2021年12月</v>
          </cell>
          <cell r="K55">
            <v>45017</v>
          </cell>
          <cell r="L55">
            <v>16</v>
          </cell>
          <cell r="M55">
            <v>3</v>
          </cell>
          <cell r="N55">
            <v>19</v>
          </cell>
        </row>
        <row r="56">
          <cell r="B56" t="str">
            <v>郑鹏</v>
          </cell>
          <cell r="C56" t="str">
            <v>男</v>
          </cell>
          <cell r="D56" t="str">
            <v>上汽通用五菱汽车股份有限公司</v>
          </cell>
          <cell r="E56" t="str">
            <v>硕士</v>
          </cell>
          <cell r="F56" t="str">
            <v>F</v>
          </cell>
          <cell r="G56">
            <v>3000</v>
          </cell>
          <cell r="H56">
            <v>750</v>
          </cell>
          <cell r="I56">
            <v>3750</v>
          </cell>
          <cell r="J56" t="str">
            <v>2022年3月</v>
          </cell>
          <cell r="K56">
            <v>45017</v>
          </cell>
          <cell r="L56">
            <v>40</v>
          </cell>
          <cell r="M56">
            <v>3</v>
          </cell>
          <cell r="N56">
            <v>43</v>
          </cell>
        </row>
        <row r="57">
          <cell r="B57" t="str">
            <v>覃文仪</v>
          </cell>
          <cell r="C57" t="str">
            <v>女</v>
          </cell>
          <cell r="D57" t="str">
            <v>上汽通用五菱汽车股份有限公司</v>
          </cell>
          <cell r="E57" t="str">
            <v>硕士</v>
          </cell>
          <cell r="F57" t="str">
            <v>F</v>
          </cell>
          <cell r="G57">
            <v>3000</v>
          </cell>
          <cell r="H57">
            <v>750</v>
          </cell>
          <cell r="I57">
            <v>3750</v>
          </cell>
          <cell r="J57">
            <v>44137</v>
          </cell>
          <cell r="K57">
            <v>45017</v>
          </cell>
          <cell r="L57">
            <v>29</v>
          </cell>
          <cell r="M57">
            <v>3</v>
          </cell>
          <cell r="N57">
            <v>32</v>
          </cell>
        </row>
        <row r="58">
          <cell r="B58" t="str">
            <v>戴永成</v>
          </cell>
          <cell r="C58" t="str">
            <v>男</v>
          </cell>
          <cell r="D58" t="str">
            <v>上汽通用五菱汽车股份有限公司</v>
          </cell>
          <cell r="E58" t="str">
            <v>硕士</v>
          </cell>
          <cell r="F58" t="str">
            <v>F</v>
          </cell>
          <cell r="G58">
            <v>3000</v>
          </cell>
          <cell r="H58">
            <v>750</v>
          </cell>
          <cell r="I58">
            <v>3750</v>
          </cell>
          <cell r="J58">
            <v>44440</v>
          </cell>
          <cell r="K58">
            <v>45017</v>
          </cell>
          <cell r="L58">
            <v>19</v>
          </cell>
          <cell r="M58">
            <v>3</v>
          </cell>
          <cell r="N58">
            <v>22</v>
          </cell>
        </row>
        <row r="59">
          <cell r="B59" t="str">
            <v>王依璇</v>
          </cell>
          <cell r="C59" t="str">
            <v>女</v>
          </cell>
          <cell r="D59" t="str">
            <v>上汽通用五菱汽车股份有限公司</v>
          </cell>
          <cell r="E59" t="str">
            <v>硕士</v>
          </cell>
          <cell r="F59" t="str">
            <v>F</v>
          </cell>
          <cell r="G59">
            <v>3000</v>
          </cell>
          <cell r="H59">
            <v>750</v>
          </cell>
          <cell r="I59">
            <v>3750</v>
          </cell>
          <cell r="J59" t="str">
            <v>2021年8月</v>
          </cell>
          <cell r="K59">
            <v>45017</v>
          </cell>
          <cell r="L59">
            <v>20</v>
          </cell>
          <cell r="M59">
            <v>3</v>
          </cell>
          <cell r="N59">
            <v>23</v>
          </cell>
        </row>
        <row r="60">
          <cell r="B60" t="str">
            <v>李丽梅</v>
          </cell>
          <cell r="C60" t="str">
            <v>女</v>
          </cell>
          <cell r="D60" t="str">
            <v>上汽通用五菱汽车股份有限公司</v>
          </cell>
          <cell r="E60" t="str">
            <v>硕士</v>
          </cell>
          <cell r="F60" t="str">
            <v>F</v>
          </cell>
          <cell r="G60">
            <v>3000</v>
          </cell>
          <cell r="H60">
            <v>750</v>
          </cell>
          <cell r="I60">
            <v>3750</v>
          </cell>
          <cell r="J60" t="str">
            <v>2021年7月</v>
          </cell>
          <cell r="K60">
            <v>45017</v>
          </cell>
          <cell r="L60">
            <v>21</v>
          </cell>
          <cell r="M60">
            <v>3</v>
          </cell>
          <cell r="N60">
            <v>24</v>
          </cell>
        </row>
        <row r="61">
          <cell r="B61" t="str">
            <v>王宇</v>
          </cell>
          <cell r="C61" t="str">
            <v>男</v>
          </cell>
          <cell r="D61" t="str">
            <v>上汽通用五菱汽车股份有限公司</v>
          </cell>
          <cell r="E61" t="str">
            <v>硕士</v>
          </cell>
          <cell r="F61" t="str">
            <v>F</v>
          </cell>
          <cell r="G61">
            <v>3000</v>
          </cell>
          <cell r="H61">
            <v>750</v>
          </cell>
          <cell r="I61">
            <v>3750</v>
          </cell>
          <cell r="J61" t="str">
            <v>2021年7月</v>
          </cell>
          <cell r="K61">
            <v>45017</v>
          </cell>
          <cell r="L61">
            <v>21</v>
          </cell>
          <cell r="M61">
            <v>3</v>
          </cell>
          <cell r="N61">
            <v>24</v>
          </cell>
        </row>
        <row r="62">
          <cell r="B62" t="str">
            <v>张小梅</v>
          </cell>
          <cell r="C62" t="str">
            <v>女</v>
          </cell>
          <cell r="D62" t="str">
            <v>上汽通用五菱汽车股份有限公司</v>
          </cell>
          <cell r="E62" t="str">
            <v>硕士</v>
          </cell>
          <cell r="F62" t="str">
            <v>F</v>
          </cell>
          <cell r="G62">
            <v>3000</v>
          </cell>
          <cell r="H62">
            <v>750</v>
          </cell>
          <cell r="I62">
            <v>3750</v>
          </cell>
          <cell r="J62" t="str">
            <v>2021年7月</v>
          </cell>
          <cell r="K62">
            <v>45017</v>
          </cell>
          <cell r="L62">
            <v>21</v>
          </cell>
          <cell r="M62">
            <v>3</v>
          </cell>
          <cell r="N62">
            <v>24</v>
          </cell>
        </row>
        <row r="63">
          <cell r="B63" t="str">
            <v>农卡嘉</v>
          </cell>
          <cell r="C63" t="str">
            <v>男</v>
          </cell>
          <cell r="D63" t="str">
            <v>上汽通用五菱汽车股份有限公司</v>
          </cell>
          <cell r="E63" t="str">
            <v>硕士</v>
          </cell>
          <cell r="F63" t="str">
            <v>F</v>
          </cell>
          <cell r="G63">
            <v>3000</v>
          </cell>
          <cell r="H63">
            <v>750</v>
          </cell>
          <cell r="I63">
            <v>3750</v>
          </cell>
          <cell r="J63" t="str">
            <v>2021年7月</v>
          </cell>
          <cell r="K63">
            <v>45017</v>
          </cell>
          <cell r="L63">
            <v>21</v>
          </cell>
          <cell r="M63">
            <v>3</v>
          </cell>
          <cell r="N63">
            <v>24</v>
          </cell>
        </row>
        <row r="64">
          <cell r="B64" t="str">
            <v>陈俊林</v>
          </cell>
          <cell r="C64" t="str">
            <v>女</v>
          </cell>
          <cell r="D64" t="str">
            <v>上汽通用五菱汽车股份有限公司</v>
          </cell>
          <cell r="E64" t="str">
            <v>硕士</v>
          </cell>
          <cell r="F64" t="str">
            <v>F</v>
          </cell>
          <cell r="G64">
            <v>3000</v>
          </cell>
          <cell r="H64">
            <v>750</v>
          </cell>
          <cell r="I64">
            <v>3750</v>
          </cell>
          <cell r="J64" t="str">
            <v>2021年7月</v>
          </cell>
          <cell r="K64">
            <v>45017</v>
          </cell>
          <cell r="L64">
            <v>21</v>
          </cell>
          <cell r="M64">
            <v>3</v>
          </cell>
          <cell r="N64">
            <v>24</v>
          </cell>
        </row>
        <row r="65">
          <cell r="B65" t="str">
            <v>耿慧婷</v>
          </cell>
          <cell r="C65" t="str">
            <v>女</v>
          </cell>
          <cell r="D65" t="str">
            <v>上汽通用五菱汽车股份有限公司</v>
          </cell>
          <cell r="E65" t="str">
            <v>硕士</v>
          </cell>
          <cell r="F65" t="str">
            <v>F</v>
          </cell>
          <cell r="G65">
            <v>3000</v>
          </cell>
          <cell r="H65">
            <v>750</v>
          </cell>
          <cell r="I65">
            <v>3750</v>
          </cell>
          <cell r="J65" t="str">
            <v>2021年7月</v>
          </cell>
          <cell r="K65">
            <v>45017</v>
          </cell>
          <cell r="L65">
            <v>21</v>
          </cell>
          <cell r="M65">
            <v>3</v>
          </cell>
          <cell r="N65">
            <v>24</v>
          </cell>
        </row>
        <row r="66">
          <cell r="B66" t="str">
            <v>郭小凤</v>
          </cell>
          <cell r="C66" t="str">
            <v>女</v>
          </cell>
          <cell r="D66" t="str">
            <v>上汽通用五菱汽车股份有限公司</v>
          </cell>
          <cell r="E66" t="str">
            <v>硕士</v>
          </cell>
          <cell r="F66" t="str">
            <v>F</v>
          </cell>
          <cell r="G66">
            <v>3000</v>
          </cell>
          <cell r="H66">
            <v>750</v>
          </cell>
          <cell r="I66">
            <v>3750</v>
          </cell>
          <cell r="J66" t="str">
            <v>2021年7月</v>
          </cell>
          <cell r="K66">
            <v>45017</v>
          </cell>
          <cell r="L66">
            <v>21</v>
          </cell>
          <cell r="M66">
            <v>3</v>
          </cell>
          <cell r="N66">
            <v>24</v>
          </cell>
        </row>
        <row r="67">
          <cell r="B67" t="str">
            <v>袁成志</v>
          </cell>
          <cell r="C67" t="str">
            <v>男</v>
          </cell>
          <cell r="D67" t="str">
            <v>上汽通用五菱汽车股份有限公司</v>
          </cell>
          <cell r="E67" t="str">
            <v>硕士</v>
          </cell>
          <cell r="F67" t="str">
            <v>F</v>
          </cell>
          <cell r="G67">
            <v>3000</v>
          </cell>
          <cell r="H67">
            <v>750</v>
          </cell>
          <cell r="I67">
            <v>3750</v>
          </cell>
          <cell r="J67" t="str">
            <v>2021年8月</v>
          </cell>
          <cell r="K67">
            <v>45017</v>
          </cell>
          <cell r="L67">
            <v>20</v>
          </cell>
          <cell r="M67">
            <v>3</v>
          </cell>
          <cell r="N67">
            <v>23</v>
          </cell>
        </row>
        <row r="68">
          <cell r="B68" t="str">
            <v>梁凯铭</v>
          </cell>
          <cell r="C68" t="str">
            <v>男</v>
          </cell>
          <cell r="D68" t="str">
            <v>上汽通用五菱汽车股份有限公司</v>
          </cell>
          <cell r="E68" t="str">
            <v>硕士</v>
          </cell>
          <cell r="F68" t="str">
            <v>F</v>
          </cell>
          <cell r="G68">
            <v>3000</v>
          </cell>
          <cell r="H68">
            <v>750</v>
          </cell>
          <cell r="I68">
            <v>3750</v>
          </cell>
          <cell r="J68" t="str">
            <v>2021年7月</v>
          </cell>
          <cell r="K68">
            <v>45017</v>
          </cell>
          <cell r="L68">
            <v>21</v>
          </cell>
          <cell r="M68">
            <v>3</v>
          </cell>
          <cell r="N68">
            <v>24</v>
          </cell>
        </row>
        <row r="69">
          <cell r="B69" t="str">
            <v>韦泽富</v>
          </cell>
          <cell r="C69" t="str">
            <v>男</v>
          </cell>
          <cell r="D69" t="str">
            <v>上汽通用五菱汽车股份有限公司</v>
          </cell>
          <cell r="E69" t="str">
            <v>硕士</v>
          </cell>
          <cell r="F69" t="str">
            <v>F</v>
          </cell>
          <cell r="G69">
            <v>3000</v>
          </cell>
          <cell r="H69">
            <v>750</v>
          </cell>
          <cell r="I69">
            <v>3750</v>
          </cell>
          <cell r="J69" t="str">
            <v>2021年7月</v>
          </cell>
          <cell r="K69">
            <v>45017</v>
          </cell>
          <cell r="L69">
            <v>21</v>
          </cell>
          <cell r="M69">
            <v>3</v>
          </cell>
          <cell r="N69">
            <v>24</v>
          </cell>
        </row>
        <row r="70">
          <cell r="B70" t="str">
            <v>梁倍铭</v>
          </cell>
          <cell r="C70" t="str">
            <v>男</v>
          </cell>
          <cell r="D70" t="str">
            <v>上汽通用五菱汽车股份有限公司</v>
          </cell>
          <cell r="E70" t="str">
            <v>硕士</v>
          </cell>
          <cell r="F70" t="str">
            <v>F</v>
          </cell>
          <cell r="G70">
            <v>3000</v>
          </cell>
          <cell r="H70">
            <v>750</v>
          </cell>
          <cell r="I70">
            <v>3750</v>
          </cell>
          <cell r="J70" t="str">
            <v>2021年7月</v>
          </cell>
          <cell r="K70">
            <v>45017</v>
          </cell>
          <cell r="L70">
            <v>21</v>
          </cell>
          <cell r="M70">
            <v>3</v>
          </cell>
          <cell r="N70">
            <v>24</v>
          </cell>
        </row>
        <row r="71">
          <cell r="B71" t="str">
            <v>邓宗乾</v>
          </cell>
          <cell r="C71" t="str">
            <v>男</v>
          </cell>
          <cell r="D71" t="str">
            <v>上汽通用五菱汽车股份有限公司</v>
          </cell>
          <cell r="E71" t="str">
            <v>硕士</v>
          </cell>
          <cell r="F71" t="str">
            <v>F</v>
          </cell>
          <cell r="G71">
            <v>3000</v>
          </cell>
          <cell r="H71">
            <v>750</v>
          </cell>
          <cell r="I71">
            <v>3750</v>
          </cell>
          <cell r="J71" t="str">
            <v>2021年7月</v>
          </cell>
          <cell r="K71">
            <v>45017</v>
          </cell>
          <cell r="L71">
            <v>21</v>
          </cell>
          <cell r="M71">
            <v>3</v>
          </cell>
          <cell r="N71">
            <v>24</v>
          </cell>
        </row>
        <row r="72">
          <cell r="B72" t="str">
            <v>崔国鹏</v>
          </cell>
          <cell r="C72" t="str">
            <v>男</v>
          </cell>
          <cell r="D72" t="str">
            <v>上汽通用五菱汽车股份有限公司</v>
          </cell>
          <cell r="E72" t="str">
            <v>硕士</v>
          </cell>
          <cell r="F72" t="str">
            <v>F</v>
          </cell>
          <cell r="G72">
            <v>3000</v>
          </cell>
          <cell r="H72">
            <v>750</v>
          </cell>
          <cell r="I72">
            <v>3750</v>
          </cell>
          <cell r="J72" t="str">
            <v>2021年7月</v>
          </cell>
          <cell r="K72">
            <v>45017</v>
          </cell>
          <cell r="L72">
            <v>21</v>
          </cell>
          <cell r="M72">
            <v>3</v>
          </cell>
          <cell r="N72">
            <v>24</v>
          </cell>
        </row>
        <row r="73">
          <cell r="B73" t="str">
            <v>刘廷娇</v>
          </cell>
          <cell r="C73" t="str">
            <v>女</v>
          </cell>
          <cell r="D73" t="str">
            <v>上汽通用五菱汽车股份有限公司</v>
          </cell>
          <cell r="E73" t="str">
            <v>硕士</v>
          </cell>
          <cell r="F73" t="str">
            <v>F</v>
          </cell>
          <cell r="G73">
            <v>3000</v>
          </cell>
          <cell r="H73">
            <v>750</v>
          </cell>
          <cell r="I73">
            <v>3750</v>
          </cell>
          <cell r="J73" t="str">
            <v>2021年7月</v>
          </cell>
          <cell r="K73">
            <v>45017</v>
          </cell>
          <cell r="L73">
            <v>21</v>
          </cell>
          <cell r="M73">
            <v>3</v>
          </cell>
          <cell r="N73">
            <v>24</v>
          </cell>
        </row>
        <row r="74">
          <cell r="B74" t="str">
            <v>张秦玮</v>
          </cell>
          <cell r="C74" t="str">
            <v>男</v>
          </cell>
          <cell r="D74" t="str">
            <v>上汽通用五菱汽车股份有限公司</v>
          </cell>
          <cell r="E74" t="str">
            <v>硕士</v>
          </cell>
          <cell r="F74" t="str">
            <v>F</v>
          </cell>
          <cell r="G74">
            <v>3000</v>
          </cell>
          <cell r="H74">
            <v>750</v>
          </cell>
          <cell r="I74">
            <v>3750</v>
          </cell>
          <cell r="J74" t="str">
            <v>2021年7月</v>
          </cell>
          <cell r="K74">
            <v>45017</v>
          </cell>
          <cell r="L74">
            <v>21</v>
          </cell>
          <cell r="M74">
            <v>3</v>
          </cell>
          <cell r="N74">
            <v>24</v>
          </cell>
        </row>
        <row r="75">
          <cell r="B75" t="str">
            <v>廖马宏</v>
          </cell>
          <cell r="C75" t="str">
            <v>男</v>
          </cell>
          <cell r="D75" t="str">
            <v>上汽通用五菱汽车股份有限公司</v>
          </cell>
          <cell r="E75" t="str">
            <v>硕士</v>
          </cell>
          <cell r="F75" t="str">
            <v>F</v>
          </cell>
          <cell r="G75">
            <v>3000</v>
          </cell>
          <cell r="H75">
            <v>750</v>
          </cell>
          <cell r="I75">
            <v>3750</v>
          </cell>
          <cell r="J75" t="str">
            <v>2021年7月</v>
          </cell>
          <cell r="K75">
            <v>45017</v>
          </cell>
          <cell r="L75">
            <v>21</v>
          </cell>
          <cell r="M75">
            <v>3</v>
          </cell>
          <cell r="N75">
            <v>24</v>
          </cell>
        </row>
        <row r="76">
          <cell r="B76" t="str">
            <v>郑陈亮</v>
          </cell>
          <cell r="C76" t="str">
            <v>男</v>
          </cell>
          <cell r="D76" t="str">
            <v>上汽通用五菱汽车股份有限公司</v>
          </cell>
          <cell r="E76" t="str">
            <v>硕士</v>
          </cell>
          <cell r="F76" t="str">
            <v>F</v>
          </cell>
          <cell r="G76">
            <v>3000</v>
          </cell>
          <cell r="H76">
            <v>750</v>
          </cell>
          <cell r="I76">
            <v>3750</v>
          </cell>
          <cell r="J76" t="str">
            <v>2021年7月</v>
          </cell>
          <cell r="K76">
            <v>45017</v>
          </cell>
          <cell r="L76">
            <v>21</v>
          </cell>
          <cell r="M76">
            <v>3</v>
          </cell>
          <cell r="N76">
            <v>24</v>
          </cell>
        </row>
        <row r="77">
          <cell r="B77" t="str">
            <v>陈原</v>
          </cell>
          <cell r="C77" t="str">
            <v>女</v>
          </cell>
          <cell r="D77" t="str">
            <v>上汽通用五菱汽车股份有限公司</v>
          </cell>
          <cell r="E77" t="str">
            <v>硕士</v>
          </cell>
          <cell r="F77" t="str">
            <v>F</v>
          </cell>
          <cell r="G77">
            <v>3000</v>
          </cell>
          <cell r="H77">
            <v>750</v>
          </cell>
          <cell r="I77">
            <v>3750</v>
          </cell>
          <cell r="J77" t="str">
            <v>2021年7月</v>
          </cell>
          <cell r="K77">
            <v>45017</v>
          </cell>
          <cell r="L77">
            <v>21</v>
          </cell>
          <cell r="M77">
            <v>3</v>
          </cell>
          <cell r="N77">
            <v>24</v>
          </cell>
        </row>
        <row r="78">
          <cell r="B78" t="str">
            <v>朱庆彬</v>
          </cell>
          <cell r="C78" t="str">
            <v>男</v>
          </cell>
          <cell r="D78" t="str">
            <v>上汽通用五菱汽车股份有限公司</v>
          </cell>
          <cell r="E78" t="str">
            <v>硕士</v>
          </cell>
          <cell r="F78" t="str">
            <v>F</v>
          </cell>
          <cell r="G78">
            <v>3000</v>
          </cell>
          <cell r="H78">
            <v>750</v>
          </cell>
          <cell r="I78">
            <v>3750</v>
          </cell>
          <cell r="J78" t="str">
            <v>2021年7月</v>
          </cell>
          <cell r="K78">
            <v>45017</v>
          </cell>
          <cell r="L78">
            <v>21</v>
          </cell>
          <cell r="M78">
            <v>3</v>
          </cell>
          <cell r="N78">
            <v>24</v>
          </cell>
        </row>
        <row r="79">
          <cell r="B79" t="str">
            <v>张朋</v>
          </cell>
          <cell r="C79" t="str">
            <v>男</v>
          </cell>
          <cell r="D79" t="str">
            <v>上汽通用五菱汽车股份有限公司</v>
          </cell>
          <cell r="E79" t="str">
            <v>硕士</v>
          </cell>
          <cell r="F79" t="str">
            <v>F</v>
          </cell>
          <cell r="G79">
            <v>3000</v>
          </cell>
          <cell r="H79">
            <v>750</v>
          </cell>
          <cell r="I79">
            <v>3750</v>
          </cell>
          <cell r="J79" t="str">
            <v>2021年7月</v>
          </cell>
          <cell r="K79">
            <v>45017</v>
          </cell>
          <cell r="L79">
            <v>21</v>
          </cell>
          <cell r="M79">
            <v>3</v>
          </cell>
          <cell r="N79">
            <v>24</v>
          </cell>
        </row>
        <row r="80">
          <cell r="B80" t="str">
            <v>冯钰杰</v>
          </cell>
          <cell r="C80" t="str">
            <v>男</v>
          </cell>
          <cell r="D80" t="str">
            <v>上汽通用五菱汽车股份有限公司</v>
          </cell>
          <cell r="E80" t="str">
            <v>硕士</v>
          </cell>
          <cell r="F80" t="str">
            <v>F</v>
          </cell>
          <cell r="G80">
            <v>3000</v>
          </cell>
          <cell r="H80">
            <v>750</v>
          </cell>
          <cell r="I80">
            <v>3750</v>
          </cell>
          <cell r="J80" t="str">
            <v>2021年7月</v>
          </cell>
          <cell r="K80">
            <v>45017</v>
          </cell>
          <cell r="L80">
            <v>21</v>
          </cell>
          <cell r="M80">
            <v>3</v>
          </cell>
          <cell r="N80">
            <v>24</v>
          </cell>
        </row>
        <row r="81">
          <cell r="B81" t="str">
            <v>骆德铖</v>
          </cell>
          <cell r="C81" t="str">
            <v>男</v>
          </cell>
          <cell r="D81" t="str">
            <v>上汽通用五菱汽车股份有限公司</v>
          </cell>
          <cell r="E81" t="str">
            <v>硕士</v>
          </cell>
          <cell r="F81" t="str">
            <v>F</v>
          </cell>
          <cell r="G81">
            <v>3000</v>
          </cell>
          <cell r="H81">
            <v>750</v>
          </cell>
          <cell r="I81">
            <v>3750</v>
          </cell>
          <cell r="J81" t="str">
            <v>2021年7月</v>
          </cell>
          <cell r="K81">
            <v>45017</v>
          </cell>
          <cell r="L81">
            <v>21</v>
          </cell>
          <cell r="M81">
            <v>3</v>
          </cell>
          <cell r="N81">
            <v>24</v>
          </cell>
        </row>
        <row r="82">
          <cell r="B82" t="str">
            <v>钟思敏</v>
          </cell>
          <cell r="C82" t="str">
            <v>女</v>
          </cell>
          <cell r="D82" t="str">
            <v>上汽通用五菱汽车股份有限公司</v>
          </cell>
          <cell r="E82" t="str">
            <v>硕士</v>
          </cell>
          <cell r="F82" t="str">
            <v>F</v>
          </cell>
          <cell r="G82">
            <v>3000</v>
          </cell>
          <cell r="H82">
            <v>750</v>
          </cell>
          <cell r="I82">
            <v>3750</v>
          </cell>
          <cell r="J82" t="str">
            <v>2021年7月</v>
          </cell>
          <cell r="K82">
            <v>45017</v>
          </cell>
          <cell r="L82">
            <v>21</v>
          </cell>
          <cell r="M82">
            <v>3</v>
          </cell>
          <cell r="N82">
            <v>24</v>
          </cell>
        </row>
        <row r="83">
          <cell r="B83" t="str">
            <v>沈璐瑶</v>
          </cell>
          <cell r="C83" t="str">
            <v>女</v>
          </cell>
          <cell r="D83" t="str">
            <v>上汽通用五菱汽车股份有限公司</v>
          </cell>
          <cell r="E83" t="str">
            <v>硕士</v>
          </cell>
          <cell r="F83" t="str">
            <v>F</v>
          </cell>
          <cell r="G83">
            <v>3000</v>
          </cell>
          <cell r="H83">
            <v>750</v>
          </cell>
          <cell r="I83">
            <v>3750</v>
          </cell>
          <cell r="J83" t="str">
            <v>2021年7月</v>
          </cell>
          <cell r="K83">
            <v>45017</v>
          </cell>
          <cell r="L83">
            <v>21</v>
          </cell>
          <cell r="M83">
            <v>3</v>
          </cell>
          <cell r="N83">
            <v>24</v>
          </cell>
        </row>
        <row r="84">
          <cell r="B84" t="str">
            <v>王成君</v>
          </cell>
          <cell r="C84" t="str">
            <v>男</v>
          </cell>
          <cell r="D84" t="str">
            <v>上汽通用五菱汽车股份有限公司</v>
          </cell>
          <cell r="E84" t="str">
            <v>硕士</v>
          </cell>
          <cell r="F84" t="str">
            <v>F</v>
          </cell>
          <cell r="G84">
            <v>3000</v>
          </cell>
          <cell r="H84">
            <v>750</v>
          </cell>
          <cell r="I84">
            <v>3750</v>
          </cell>
          <cell r="J84" t="str">
            <v>2021年7月</v>
          </cell>
          <cell r="K84">
            <v>45017</v>
          </cell>
          <cell r="L84">
            <v>21</v>
          </cell>
          <cell r="M84">
            <v>3</v>
          </cell>
          <cell r="N84">
            <v>24</v>
          </cell>
        </row>
        <row r="85">
          <cell r="B85" t="str">
            <v>刘大坤</v>
          </cell>
          <cell r="C85" t="str">
            <v>男</v>
          </cell>
          <cell r="D85" t="str">
            <v>上汽通用五菱汽车股份有限公司</v>
          </cell>
          <cell r="E85" t="str">
            <v>硕士</v>
          </cell>
          <cell r="F85" t="str">
            <v>F</v>
          </cell>
          <cell r="G85">
            <v>3000</v>
          </cell>
          <cell r="H85">
            <v>750</v>
          </cell>
          <cell r="I85">
            <v>3750</v>
          </cell>
          <cell r="J85" t="str">
            <v>2021年7月</v>
          </cell>
          <cell r="K85">
            <v>45017</v>
          </cell>
          <cell r="L85">
            <v>21</v>
          </cell>
          <cell r="M85">
            <v>3</v>
          </cell>
          <cell r="N85">
            <v>24</v>
          </cell>
        </row>
        <row r="86">
          <cell r="B86" t="str">
            <v>刘昕</v>
          </cell>
          <cell r="C86" t="str">
            <v>女</v>
          </cell>
          <cell r="D86" t="str">
            <v>上汽通用五菱汽车股份有限公司</v>
          </cell>
          <cell r="E86" t="str">
            <v>硕士</v>
          </cell>
          <cell r="F86" t="str">
            <v>F</v>
          </cell>
          <cell r="G86">
            <v>3000</v>
          </cell>
          <cell r="H86">
            <v>750</v>
          </cell>
          <cell r="I86">
            <v>3750</v>
          </cell>
          <cell r="J86" t="str">
            <v>2021年7月</v>
          </cell>
          <cell r="K86">
            <v>45017</v>
          </cell>
          <cell r="L86">
            <v>21</v>
          </cell>
          <cell r="M86">
            <v>3</v>
          </cell>
          <cell r="N86">
            <v>24</v>
          </cell>
        </row>
        <row r="87">
          <cell r="B87" t="str">
            <v>齐亮</v>
          </cell>
          <cell r="C87" t="str">
            <v>男</v>
          </cell>
          <cell r="D87" t="str">
            <v>上汽通用五菱汽车股份有限公司</v>
          </cell>
          <cell r="E87" t="str">
            <v>硕士</v>
          </cell>
          <cell r="F87" t="str">
            <v>F</v>
          </cell>
          <cell r="G87">
            <v>3000</v>
          </cell>
          <cell r="H87">
            <v>750</v>
          </cell>
          <cell r="I87">
            <v>3750</v>
          </cell>
          <cell r="J87" t="str">
            <v>2021年7月</v>
          </cell>
          <cell r="K87">
            <v>45017</v>
          </cell>
          <cell r="L87">
            <v>21</v>
          </cell>
          <cell r="M87">
            <v>3</v>
          </cell>
          <cell r="N87">
            <v>24</v>
          </cell>
        </row>
        <row r="88">
          <cell r="B88" t="str">
            <v>李慧鑫</v>
          </cell>
          <cell r="C88" t="str">
            <v>女</v>
          </cell>
          <cell r="D88" t="str">
            <v>上汽通用五菱汽车股份有限公司</v>
          </cell>
          <cell r="E88" t="str">
            <v>硕士</v>
          </cell>
          <cell r="F88" t="str">
            <v>F</v>
          </cell>
          <cell r="G88">
            <v>3000</v>
          </cell>
          <cell r="H88">
            <v>750</v>
          </cell>
          <cell r="I88">
            <v>3750</v>
          </cell>
          <cell r="J88" t="str">
            <v>2021年7月</v>
          </cell>
          <cell r="K88">
            <v>45017</v>
          </cell>
          <cell r="L88">
            <v>21</v>
          </cell>
          <cell r="M88">
            <v>3</v>
          </cell>
          <cell r="N88">
            <v>24</v>
          </cell>
        </row>
        <row r="89">
          <cell r="B89" t="str">
            <v>周启文</v>
          </cell>
          <cell r="C89" t="str">
            <v>男</v>
          </cell>
          <cell r="D89" t="str">
            <v>上汽通用五菱汽车股份有限公司</v>
          </cell>
          <cell r="E89" t="str">
            <v>硕士</v>
          </cell>
          <cell r="F89" t="str">
            <v>F</v>
          </cell>
          <cell r="G89">
            <v>3000</v>
          </cell>
          <cell r="H89">
            <v>750</v>
          </cell>
          <cell r="I89">
            <v>3750</v>
          </cell>
          <cell r="J89" t="str">
            <v>2021年8月</v>
          </cell>
          <cell r="K89">
            <v>45017</v>
          </cell>
          <cell r="L89">
            <v>20</v>
          </cell>
          <cell r="M89">
            <v>3</v>
          </cell>
          <cell r="N89">
            <v>23</v>
          </cell>
        </row>
        <row r="90">
          <cell r="B90" t="str">
            <v>董元昆</v>
          </cell>
          <cell r="C90" t="str">
            <v>男</v>
          </cell>
          <cell r="D90" t="str">
            <v>上汽通用五菱汽车股份有限公司</v>
          </cell>
          <cell r="E90" t="str">
            <v>硕士</v>
          </cell>
          <cell r="F90" t="str">
            <v>F</v>
          </cell>
          <cell r="G90">
            <v>3000</v>
          </cell>
          <cell r="H90">
            <v>750</v>
          </cell>
          <cell r="I90">
            <v>3750</v>
          </cell>
          <cell r="J90" t="str">
            <v>2021年7月</v>
          </cell>
          <cell r="K90">
            <v>45017</v>
          </cell>
          <cell r="L90">
            <v>21</v>
          </cell>
          <cell r="M90">
            <v>3</v>
          </cell>
          <cell r="N90">
            <v>24</v>
          </cell>
        </row>
        <row r="91">
          <cell r="B91" t="str">
            <v>练芊芊</v>
          </cell>
          <cell r="C91" t="str">
            <v>女</v>
          </cell>
          <cell r="D91" t="str">
            <v>上汽通用五菱汽车股份有限公司</v>
          </cell>
          <cell r="E91" t="str">
            <v>硕士</v>
          </cell>
          <cell r="F91" t="str">
            <v>F</v>
          </cell>
          <cell r="G91">
            <v>3000</v>
          </cell>
          <cell r="H91">
            <v>750</v>
          </cell>
          <cell r="I91">
            <v>3750</v>
          </cell>
          <cell r="J91" t="str">
            <v>2021年7月</v>
          </cell>
          <cell r="K91">
            <v>45017</v>
          </cell>
          <cell r="L91">
            <v>21</v>
          </cell>
          <cell r="M91">
            <v>3</v>
          </cell>
          <cell r="N91">
            <v>24</v>
          </cell>
        </row>
        <row r="92">
          <cell r="B92" t="str">
            <v>罗思妮</v>
          </cell>
          <cell r="C92" t="str">
            <v>女</v>
          </cell>
          <cell r="D92" t="str">
            <v>上汽通用五菱汽车股份有限公司</v>
          </cell>
          <cell r="E92" t="str">
            <v>硕士</v>
          </cell>
          <cell r="F92" t="str">
            <v>F</v>
          </cell>
          <cell r="G92">
            <v>3000</v>
          </cell>
          <cell r="H92">
            <v>750</v>
          </cell>
          <cell r="I92">
            <v>3750</v>
          </cell>
          <cell r="J92" t="str">
            <v>2021年7月</v>
          </cell>
          <cell r="K92">
            <v>45017</v>
          </cell>
          <cell r="L92">
            <v>21</v>
          </cell>
          <cell r="M92">
            <v>3</v>
          </cell>
          <cell r="N92">
            <v>24</v>
          </cell>
        </row>
        <row r="93">
          <cell r="B93" t="str">
            <v>刘俊任</v>
          </cell>
          <cell r="C93" t="str">
            <v>男</v>
          </cell>
          <cell r="D93" t="str">
            <v>上汽通用五菱汽车股份有限公司</v>
          </cell>
          <cell r="E93" t="str">
            <v>硕士</v>
          </cell>
          <cell r="F93" t="str">
            <v>F</v>
          </cell>
          <cell r="G93">
            <v>3000</v>
          </cell>
          <cell r="H93">
            <v>750</v>
          </cell>
          <cell r="I93">
            <v>3750</v>
          </cell>
          <cell r="J93">
            <v>44124</v>
          </cell>
          <cell r="K93">
            <v>45017</v>
          </cell>
          <cell r="L93">
            <v>30</v>
          </cell>
          <cell r="M93">
            <v>3</v>
          </cell>
          <cell r="N93">
            <v>33</v>
          </cell>
        </row>
        <row r="94">
          <cell r="B94" t="str">
            <v>乔晨翊</v>
          </cell>
          <cell r="C94" t="str">
            <v>女</v>
          </cell>
          <cell r="D94" t="str">
            <v>上汽通用五菱汽车股份有限公司</v>
          </cell>
          <cell r="E94" t="str">
            <v>硕士</v>
          </cell>
          <cell r="F94" t="str">
            <v>F</v>
          </cell>
          <cell r="G94">
            <v>3000</v>
          </cell>
          <cell r="H94">
            <v>750</v>
          </cell>
          <cell r="I94">
            <v>3750</v>
          </cell>
          <cell r="J94">
            <v>44333</v>
          </cell>
          <cell r="K94">
            <v>45017</v>
          </cell>
          <cell r="L94">
            <v>23</v>
          </cell>
          <cell r="M94">
            <v>3</v>
          </cell>
          <cell r="N94">
            <v>26</v>
          </cell>
        </row>
        <row r="95">
          <cell r="B95" t="str">
            <v>韦洁玲</v>
          </cell>
          <cell r="C95" t="str">
            <v>女</v>
          </cell>
          <cell r="D95" t="str">
            <v>上汽通用五菱汽车股份有限公司</v>
          </cell>
          <cell r="E95" t="str">
            <v>硕士</v>
          </cell>
          <cell r="F95" t="str">
            <v>F</v>
          </cell>
          <cell r="G95">
            <v>3000</v>
          </cell>
          <cell r="H95">
            <v>750</v>
          </cell>
          <cell r="I95">
            <v>3750</v>
          </cell>
          <cell r="J95">
            <v>44334</v>
          </cell>
          <cell r="K95">
            <v>45017</v>
          </cell>
          <cell r="L95">
            <v>23</v>
          </cell>
          <cell r="M95">
            <v>3</v>
          </cell>
          <cell r="N95">
            <v>26</v>
          </cell>
        </row>
        <row r="96">
          <cell r="B96" t="str">
            <v>刘鑫宇</v>
          </cell>
          <cell r="C96" t="str">
            <v>男</v>
          </cell>
          <cell r="D96" t="str">
            <v>上汽通用五菱汽车股份有限公司</v>
          </cell>
          <cell r="E96" t="str">
            <v>硕士</v>
          </cell>
          <cell r="F96" t="str">
            <v>F</v>
          </cell>
          <cell r="G96">
            <v>3000</v>
          </cell>
          <cell r="H96">
            <v>750</v>
          </cell>
          <cell r="I96">
            <v>3750</v>
          </cell>
          <cell r="J96">
            <v>44351</v>
          </cell>
          <cell r="K96">
            <v>45017</v>
          </cell>
          <cell r="L96">
            <v>22</v>
          </cell>
          <cell r="M96">
            <v>3</v>
          </cell>
          <cell r="N96">
            <v>25</v>
          </cell>
        </row>
        <row r="97">
          <cell r="B97" t="str">
            <v>黄俣杰</v>
          </cell>
          <cell r="C97" t="str">
            <v>男</v>
          </cell>
          <cell r="D97" t="str">
            <v>上汽通用五菱汽车股份有限公司</v>
          </cell>
          <cell r="E97" t="str">
            <v>硕士</v>
          </cell>
          <cell r="F97" t="str">
            <v>F</v>
          </cell>
          <cell r="G97">
            <v>3000</v>
          </cell>
          <cell r="H97">
            <v>750</v>
          </cell>
          <cell r="I97">
            <v>3750</v>
          </cell>
          <cell r="J97">
            <v>44363</v>
          </cell>
          <cell r="K97">
            <v>45017</v>
          </cell>
          <cell r="L97">
            <v>22</v>
          </cell>
          <cell r="M97">
            <v>3</v>
          </cell>
          <cell r="N97">
            <v>25</v>
          </cell>
        </row>
        <row r="98">
          <cell r="B98" t="str">
            <v>刘易承</v>
          </cell>
          <cell r="C98" t="str">
            <v>男</v>
          </cell>
          <cell r="D98" t="str">
            <v>上汽通用五菱汽车股份有限公司</v>
          </cell>
          <cell r="E98" t="str">
            <v>硕士</v>
          </cell>
          <cell r="F98" t="str">
            <v>F</v>
          </cell>
          <cell r="G98">
            <v>3000</v>
          </cell>
          <cell r="H98">
            <v>750</v>
          </cell>
          <cell r="I98">
            <v>3750</v>
          </cell>
          <cell r="J98">
            <v>44287</v>
          </cell>
          <cell r="K98">
            <v>45017</v>
          </cell>
          <cell r="L98">
            <v>24</v>
          </cell>
          <cell r="M98">
            <v>3</v>
          </cell>
          <cell r="N98">
            <v>27</v>
          </cell>
        </row>
        <row r="99">
          <cell r="B99" t="str">
            <v>韦景泉</v>
          </cell>
          <cell r="C99" t="str">
            <v>男</v>
          </cell>
          <cell r="D99" t="str">
            <v>上汽通用五菱汽车股份有限公司</v>
          </cell>
          <cell r="E99" t="str">
            <v>硕士</v>
          </cell>
          <cell r="F99" t="str">
            <v>F</v>
          </cell>
          <cell r="G99">
            <v>3000</v>
          </cell>
          <cell r="H99">
            <v>750</v>
          </cell>
          <cell r="I99">
            <v>3750</v>
          </cell>
          <cell r="J99">
            <v>44120</v>
          </cell>
          <cell r="K99">
            <v>45017</v>
          </cell>
          <cell r="L99">
            <v>30</v>
          </cell>
          <cell r="M99">
            <v>3</v>
          </cell>
          <cell r="N99">
            <v>33</v>
          </cell>
        </row>
        <row r="100">
          <cell r="B100" t="str">
            <v>肖蕾</v>
          </cell>
          <cell r="C100" t="str">
            <v>女</v>
          </cell>
          <cell r="D100" t="str">
            <v>上汽通用五菱汽车股份有限公司</v>
          </cell>
          <cell r="E100" t="str">
            <v>硕士</v>
          </cell>
          <cell r="F100" t="str">
            <v>F</v>
          </cell>
          <cell r="G100">
            <v>3000</v>
          </cell>
          <cell r="H100">
            <v>750</v>
          </cell>
          <cell r="I100">
            <v>3750</v>
          </cell>
          <cell r="J100">
            <v>44305</v>
          </cell>
          <cell r="K100">
            <v>45017</v>
          </cell>
          <cell r="L100">
            <v>24</v>
          </cell>
          <cell r="M100">
            <v>3</v>
          </cell>
          <cell r="N100">
            <v>27</v>
          </cell>
        </row>
        <row r="101">
          <cell r="B101" t="str">
            <v>李妍月</v>
          </cell>
          <cell r="C101" t="str">
            <v>女</v>
          </cell>
          <cell r="D101" t="str">
            <v>上汽通用五菱汽车股份有限公司</v>
          </cell>
          <cell r="E101" t="str">
            <v>硕士</v>
          </cell>
          <cell r="F101" t="str">
            <v>F</v>
          </cell>
          <cell r="G101">
            <v>3000</v>
          </cell>
          <cell r="H101">
            <v>750</v>
          </cell>
          <cell r="I101">
            <v>3750</v>
          </cell>
          <cell r="J101">
            <v>44256</v>
          </cell>
          <cell r="K101">
            <v>45017</v>
          </cell>
          <cell r="L101">
            <v>25</v>
          </cell>
          <cell r="M101">
            <v>3</v>
          </cell>
          <cell r="N101">
            <v>28</v>
          </cell>
        </row>
        <row r="102">
          <cell r="B102" t="str">
            <v>向锐</v>
          </cell>
          <cell r="C102" t="str">
            <v>男</v>
          </cell>
          <cell r="D102" t="str">
            <v>上汽通用五菱汽车股份有限公司</v>
          </cell>
          <cell r="E102" t="str">
            <v>硕士</v>
          </cell>
          <cell r="F102" t="str">
            <v>F</v>
          </cell>
          <cell r="G102">
            <v>3000</v>
          </cell>
          <cell r="H102">
            <v>750</v>
          </cell>
          <cell r="I102">
            <v>3750</v>
          </cell>
          <cell r="J102">
            <v>44259</v>
          </cell>
          <cell r="K102">
            <v>45017</v>
          </cell>
          <cell r="L102">
            <v>25</v>
          </cell>
          <cell r="M102">
            <v>3</v>
          </cell>
          <cell r="N102">
            <v>28</v>
          </cell>
        </row>
        <row r="103">
          <cell r="B103" t="str">
            <v>韦思楚</v>
          </cell>
          <cell r="C103" t="str">
            <v>男</v>
          </cell>
          <cell r="D103" t="str">
            <v>上汽通用五菱汽车股份有限公司</v>
          </cell>
          <cell r="E103" t="str">
            <v>硕士</v>
          </cell>
          <cell r="F103" t="str">
            <v>F</v>
          </cell>
          <cell r="G103">
            <v>3000</v>
          </cell>
          <cell r="H103">
            <v>750</v>
          </cell>
          <cell r="I103">
            <v>3750</v>
          </cell>
          <cell r="J103">
            <v>44200</v>
          </cell>
          <cell r="K103">
            <v>45017</v>
          </cell>
          <cell r="L103">
            <v>27</v>
          </cell>
          <cell r="M103">
            <v>3</v>
          </cell>
          <cell r="N103">
            <v>30</v>
          </cell>
        </row>
        <row r="104">
          <cell r="B104" t="str">
            <v>石先莲</v>
          </cell>
          <cell r="C104" t="str">
            <v>女</v>
          </cell>
          <cell r="D104" t="str">
            <v>上汽通用五菱汽车股份有限公司</v>
          </cell>
          <cell r="E104" t="str">
            <v>硕士</v>
          </cell>
          <cell r="F104" t="str">
            <v>F</v>
          </cell>
          <cell r="G104">
            <v>3000</v>
          </cell>
          <cell r="H104">
            <v>750</v>
          </cell>
          <cell r="I104">
            <v>3750</v>
          </cell>
          <cell r="J104">
            <v>44259</v>
          </cell>
          <cell r="K104">
            <v>45017</v>
          </cell>
          <cell r="L104">
            <v>25</v>
          </cell>
          <cell r="M104">
            <v>3</v>
          </cell>
          <cell r="N104">
            <v>28</v>
          </cell>
        </row>
        <row r="105">
          <cell r="B105" t="str">
            <v>孟筱倩</v>
          </cell>
          <cell r="C105" t="str">
            <v>女</v>
          </cell>
          <cell r="D105" t="str">
            <v>上汽通用五菱汽车股份有限公司</v>
          </cell>
          <cell r="E105" t="str">
            <v>硕士</v>
          </cell>
          <cell r="F105" t="str">
            <v>F</v>
          </cell>
          <cell r="G105">
            <v>3000</v>
          </cell>
          <cell r="H105">
            <v>750</v>
          </cell>
          <cell r="I105">
            <v>3750</v>
          </cell>
          <cell r="J105">
            <v>44271</v>
          </cell>
          <cell r="K105">
            <v>45017</v>
          </cell>
          <cell r="L105">
            <v>25</v>
          </cell>
          <cell r="M105">
            <v>3</v>
          </cell>
          <cell r="N105">
            <v>28</v>
          </cell>
        </row>
        <row r="106">
          <cell r="B106" t="str">
            <v>冯筱</v>
          </cell>
          <cell r="C106" t="str">
            <v>女</v>
          </cell>
          <cell r="D106" t="str">
            <v>上汽通用五菱汽车股份有限公司</v>
          </cell>
          <cell r="E106" t="str">
            <v>硕士</v>
          </cell>
          <cell r="F106" t="str">
            <v>F</v>
          </cell>
          <cell r="G106">
            <v>3000</v>
          </cell>
          <cell r="H106">
            <v>750</v>
          </cell>
          <cell r="I106">
            <v>3750</v>
          </cell>
          <cell r="J106">
            <v>44015</v>
          </cell>
          <cell r="K106">
            <v>45017</v>
          </cell>
          <cell r="L106">
            <v>33</v>
          </cell>
          <cell r="M106">
            <v>3</v>
          </cell>
          <cell r="N106">
            <v>36</v>
          </cell>
        </row>
        <row r="107">
          <cell r="B107" t="str">
            <v>刘娉</v>
          </cell>
          <cell r="C107" t="str">
            <v>女</v>
          </cell>
          <cell r="D107" t="str">
            <v>上汽通用五菱汽车股份有限公司</v>
          </cell>
          <cell r="E107" t="str">
            <v>硕士</v>
          </cell>
          <cell r="F107" t="str">
            <v>F</v>
          </cell>
          <cell r="G107">
            <v>3000</v>
          </cell>
          <cell r="H107">
            <v>750</v>
          </cell>
          <cell r="I107">
            <v>3750</v>
          </cell>
          <cell r="J107">
            <v>44082</v>
          </cell>
          <cell r="K107">
            <v>45017</v>
          </cell>
          <cell r="L107">
            <v>31</v>
          </cell>
          <cell r="M107">
            <v>3</v>
          </cell>
          <cell r="N107">
            <v>34</v>
          </cell>
        </row>
        <row r="108">
          <cell r="B108" t="str">
            <v>伍凌云</v>
          </cell>
          <cell r="C108" t="str">
            <v>女</v>
          </cell>
          <cell r="D108" t="str">
            <v>上汽通用五菱汽车股份有限公司</v>
          </cell>
          <cell r="E108" t="str">
            <v>硕士</v>
          </cell>
          <cell r="F108" t="str">
            <v>F</v>
          </cell>
          <cell r="G108">
            <v>3000</v>
          </cell>
          <cell r="H108">
            <v>750</v>
          </cell>
          <cell r="I108">
            <v>3750</v>
          </cell>
          <cell r="J108">
            <v>44151</v>
          </cell>
          <cell r="K108">
            <v>45017</v>
          </cell>
          <cell r="L108">
            <v>29</v>
          </cell>
          <cell r="M108">
            <v>3</v>
          </cell>
          <cell r="N108">
            <v>32</v>
          </cell>
        </row>
        <row r="109">
          <cell r="B109" t="str">
            <v>黄湘琦</v>
          </cell>
          <cell r="C109" t="str">
            <v>女</v>
          </cell>
          <cell r="D109" t="str">
            <v>上汽通用五菱汽车股份有限公司</v>
          </cell>
          <cell r="E109" t="str">
            <v>硕士</v>
          </cell>
          <cell r="F109" t="str">
            <v>F</v>
          </cell>
          <cell r="G109">
            <v>3000</v>
          </cell>
          <cell r="H109">
            <v>750</v>
          </cell>
          <cell r="I109">
            <v>3750</v>
          </cell>
          <cell r="J109">
            <v>44166</v>
          </cell>
          <cell r="K109">
            <v>45017</v>
          </cell>
          <cell r="L109">
            <v>28</v>
          </cell>
          <cell r="M109">
            <v>3</v>
          </cell>
          <cell r="N109">
            <v>31</v>
          </cell>
        </row>
        <row r="110">
          <cell r="B110" t="str">
            <v>卢巧颖</v>
          </cell>
          <cell r="C110" t="str">
            <v>女</v>
          </cell>
          <cell r="D110" t="str">
            <v>上汽通用五菱汽车股份有限公司</v>
          </cell>
          <cell r="E110" t="str">
            <v>硕士</v>
          </cell>
          <cell r="F110" t="str">
            <v>F</v>
          </cell>
          <cell r="G110">
            <v>3000</v>
          </cell>
          <cell r="H110">
            <v>750</v>
          </cell>
          <cell r="I110">
            <v>3750</v>
          </cell>
          <cell r="J110">
            <v>44166</v>
          </cell>
          <cell r="K110">
            <v>45017</v>
          </cell>
          <cell r="L110">
            <v>28</v>
          </cell>
          <cell r="M110">
            <v>3</v>
          </cell>
          <cell r="N110">
            <v>31</v>
          </cell>
        </row>
        <row r="111">
          <cell r="B111" t="str">
            <v>刘华</v>
          </cell>
          <cell r="C111" t="str">
            <v>男</v>
          </cell>
          <cell r="D111" t="str">
            <v>上汽通用五菱汽车股份有限公司</v>
          </cell>
          <cell r="E111" t="str">
            <v>硕士</v>
          </cell>
          <cell r="F111" t="str">
            <v>F</v>
          </cell>
          <cell r="G111">
            <v>3000</v>
          </cell>
          <cell r="H111">
            <v>750</v>
          </cell>
          <cell r="I111">
            <v>3750</v>
          </cell>
          <cell r="J111">
            <v>44183</v>
          </cell>
          <cell r="K111">
            <v>45017</v>
          </cell>
          <cell r="L111">
            <v>28</v>
          </cell>
          <cell r="M111">
            <v>3</v>
          </cell>
          <cell r="N111">
            <v>31</v>
          </cell>
        </row>
        <row r="112">
          <cell r="B112" t="str">
            <v>贝蕾</v>
          </cell>
          <cell r="C112" t="str">
            <v>女</v>
          </cell>
          <cell r="D112" t="str">
            <v>上汽通用五菱汽车股份有限公司</v>
          </cell>
          <cell r="E112" t="str">
            <v>硕士</v>
          </cell>
          <cell r="F112" t="str">
            <v>F</v>
          </cell>
          <cell r="G112">
            <v>3000</v>
          </cell>
          <cell r="H112">
            <v>750</v>
          </cell>
          <cell r="I112">
            <v>3750</v>
          </cell>
          <cell r="J112">
            <v>44214</v>
          </cell>
          <cell r="K112">
            <v>45017</v>
          </cell>
          <cell r="L112">
            <v>27</v>
          </cell>
          <cell r="M112">
            <v>3</v>
          </cell>
          <cell r="N112">
            <v>30</v>
          </cell>
        </row>
        <row r="113">
          <cell r="B113" t="str">
            <v>王昆磊</v>
          </cell>
          <cell r="C113" t="str">
            <v>男</v>
          </cell>
          <cell r="D113" t="str">
            <v>上汽通用五菱汽车股份有限公司</v>
          </cell>
          <cell r="E113" t="str">
            <v>硕士</v>
          </cell>
          <cell r="F113" t="str">
            <v>F</v>
          </cell>
          <cell r="G113">
            <v>3000</v>
          </cell>
          <cell r="H113">
            <v>750</v>
          </cell>
          <cell r="I113">
            <v>3750</v>
          </cell>
          <cell r="J113" t="str">
            <v>2020年7月</v>
          </cell>
          <cell r="K113">
            <v>45017</v>
          </cell>
          <cell r="L113">
            <v>33</v>
          </cell>
          <cell r="M113">
            <v>3</v>
          </cell>
          <cell r="N113">
            <v>36</v>
          </cell>
        </row>
        <row r="114">
          <cell r="B114" t="str">
            <v>杨欢</v>
          </cell>
          <cell r="C114" t="str">
            <v>女</v>
          </cell>
          <cell r="D114" t="str">
            <v>上汽通用五菱汽车股份有限公司</v>
          </cell>
          <cell r="E114" t="str">
            <v>硕士</v>
          </cell>
          <cell r="F114" t="str">
            <v>F</v>
          </cell>
          <cell r="G114">
            <v>3000</v>
          </cell>
          <cell r="H114">
            <v>750</v>
          </cell>
          <cell r="I114">
            <v>3750</v>
          </cell>
          <cell r="J114" t="str">
            <v>2020年7月</v>
          </cell>
          <cell r="K114">
            <v>45017</v>
          </cell>
          <cell r="L114">
            <v>33</v>
          </cell>
          <cell r="M114">
            <v>3</v>
          </cell>
          <cell r="N114">
            <v>36</v>
          </cell>
        </row>
        <row r="115">
          <cell r="B115" t="str">
            <v>张梦梦</v>
          </cell>
          <cell r="C115" t="str">
            <v>女</v>
          </cell>
          <cell r="D115" t="str">
            <v>上汽通用五菱汽车股份有限公司</v>
          </cell>
          <cell r="E115" t="str">
            <v>硕士</v>
          </cell>
          <cell r="F115" t="str">
            <v>F</v>
          </cell>
          <cell r="G115">
            <v>3000</v>
          </cell>
          <cell r="H115">
            <v>750</v>
          </cell>
          <cell r="I115">
            <v>3750</v>
          </cell>
          <cell r="J115" t="str">
            <v>2020年8月</v>
          </cell>
          <cell r="K115">
            <v>45017</v>
          </cell>
          <cell r="L115">
            <v>32</v>
          </cell>
          <cell r="M115">
            <v>3</v>
          </cell>
          <cell r="N115">
            <v>35</v>
          </cell>
        </row>
        <row r="116">
          <cell r="B116" t="str">
            <v>颜进</v>
          </cell>
          <cell r="C116" t="str">
            <v>女</v>
          </cell>
          <cell r="D116" t="str">
            <v>上汽通用五菱汽车股份有限公司</v>
          </cell>
          <cell r="E116" t="str">
            <v>硕士</v>
          </cell>
          <cell r="F116" t="str">
            <v>F</v>
          </cell>
          <cell r="G116">
            <v>3000</v>
          </cell>
          <cell r="H116">
            <v>750</v>
          </cell>
          <cell r="I116">
            <v>3750</v>
          </cell>
          <cell r="J116" t="str">
            <v>2020年8月</v>
          </cell>
          <cell r="K116">
            <v>45017</v>
          </cell>
          <cell r="L116">
            <v>32</v>
          </cell>
          <cell r="M116">
            <v>3</v>
          </cell>
          <cell r="N116">
            <v>35</v>
          </cell>
        </row>
        <row r="117">
          <cell r="B117" t="str">
            <v>黄可贤</v>
          </cell>
          <cell r="C117" t="str">
            <v>女</v>
          </cell>
          <cell r="D117" t="str">
            <v>上汽通用五菱汽车股份有限公司</v>
          </cell>
          <cell r="E117" t="str">
            <v>硕士</v>
          </cell>
          <cell r="F117" t="str">
            <v>F</v>
          </cell>
          <cell r="G117">
            <v>3000</v>
          </cell>
          <cell r="H117">
            <v>750</v>
          </cell>
          <cell r="I117">
            <v>3750</v>
          </cell>
          <cell r="J117" t="str">
            <v>2020年7月</v>
          </cell>
          <cell r="K117">
            <v>45017</v>
          </cell>
          <cell r="L117">
            <v>33</v>
          </cell>
          <cell r="M117">
            <v>3</v>
          </cell>
          <cell r="N117">
            <v>36</v>
          </cell>
        </row>
        <row r="118">
          <cell r="B118" t="str">
            <v>邝海翔</v>
          </cell>
          <cell r="C118" t="str">
            <v>男</v>
          </cell>
          <cell r="D118" t="str">
            <v>上汽通用五菱汽车股份有限公司</v>
          </cell>
          <cell r="E118" t="str">
            <v>硕士</v>
          </cell>
          <cell r="F118" t="str">
            <v>F</v>
          </cell>
          <cell r="G118">
            <v>3000</v>
          </cell>
          <cell r="H118">
            <v>750</v>
          </cell>
          <cell r="I118">
            <v>3750</v>
          </cell>
          <cell r="J118" t="str">
            <v>2020年8月</v>
          </cell>
          <cell r="K118">
            <v>45017</v>
          </cell>
          <cell r="L118">
            <v>32</v>
          </cell>
          <cell r="M118">
            <v>3</v>
          </cell>
          <cell r="N118">
            <v>35</v>
          </cell>
        </row>
        <row r="119">
          <cell r="B119" t="str">
            <v>孙维庆</v>
          </cell>
          <cell r="C119" t="str">
            <v>男</v>
          </cell>
          <cell r="D119" t="str">
            <v>上汽通用五菱汽车股份有限公司</v>
          </cell>
          <cell r="E119" t="str">
            <v>硕士</v>
          </cell>
          <cell r="F119" t="str">
            <v>F</v>
          </cell>
          <cell r="G119">
            <v>3000</v>
          </cell>
          <cell r="H119">
            <v>750</v>
          </cell>
          <cell r="I119">
            <v>3750</v>
          </cell>
          <cell r="J119" t="str">
            <v>2020年8月</v>
          </cell>
          <cell r="K119">
            <v>45017</v>
          </cell>
          <cell r="L119">
            <v>32</v>
          </cell>
          <cell r="M119">
            <v>3</v>
          </cell>
          <cell r="N119">
            <v>35</v>
          </cell>
        </row>
        <row r="120">
          <cell r="B120" t="str">
            <v>黄冰梅</v>
          </cell>
          <cell r="C120" t="str">
            <v>女</v>
          </cell>
          <cell r="D120" t="str">
            <v>上汽通用五菱汽车股份有限公司</v>
          </cell>
          <cell r="E120" t="str">
            <v>硕士</v>
          </cell>
          <cell r="F120" t="str">
            <v>F</v>
          </cell>
          <cell r="G120">
            <v>3000</v>
          </cell>
          <cell r="H120">
            <v>750</v>
          </cell>
          <cell r="I120">
            <v>3750</v>
          </cell>
          <cell r="J120" t="str">
            <v>2020年7月</v>
          </cell>
          <cell r="K120">
            <v>45017</v>
          </cell>
          <cell r="L120">
            <v>33</v>
          </cell>
          <cell r="M120">
            <v>3</v>
          </cell>
          <cell r="N120">
            <v>36</v>
          </cell>
        </row>
        <row r="121">
          <cell r="B121" t="str">
            <v>梁向裔</v>
          </cell>
          <cell r="C121" t="str">
            <v>男</v>
          </cell>
          <cell r="D121" t="str">
            <v>上汽通用五菱汽车股份有限公司</v>
          </cell>
          <cell r="E121" t="str">
            <v>硕士</v>
          </cell>
          <cell r="F121" t="str">
            <v>F</v>
          </cell>
          <cell r="G121">
            <v>3000</v>
          </cell>
          <cell r="H121">
            <v>750</v>
          </cell>
          <cell r="I121">
            <v>3750</v>
          </cell>
          <cell r="J121" t="str">
            <v>2020年7月</v>
          </cell>
          <cell r="K121">
            <v>45017</v>
          </cell>
          <cell r="L121">
            <v>33</v>
          </cell>
          <cell r="M121">
            <v>3</v>
          </cell>
          <cell r="N121">
            <v>36</v>
          </cell>
        </row>
        <row r="122">
          <cell r="B122" t="str">
            <v>谢燕萍</v>
          </cell>
          <cell r="C122" t="str">
            <v>女</v>
          </cell>
          <cell r="D122" t="str">
            <v>上汽通用五菱汽车股份有限公司</v>
          </cell>
          <cell r="E122" t="str">
            <v>硕士</v>
          </cell>
          <cell r="F122" t="str">
            <v>F</v>
          </cell>
          <cell r="G122">
            <v>3000</v>
          </cell>
          <cell r="H122">
            <v>750</v>
          </cell>
          <cell r="I122">
            <v>3750</v>
          </cell>
          <cell r="J122" t="str">
            <v>2020年7月</v>
          </cell>
          <cell r="K122">
            <v>45017</v>
          </cell>
          <cell r="L122">
            <v>33</v>
          </cell>
          <cell r="M122">
            <v>3</v>
          </cell>
          <cell r="N122">
            <v>36</v>
          </cell>
        </row>
        <row r="123">
          <cell r="B123" t="str">
            <v>磨春妗</v>
          </cell>
          <cell r="C123" t="str">
            <v>女</v>
          </cell>
          <cell r="D123" t="str">
            <v>上汽通用五菱汽车股份有限公司</v>
          </cell>
          <cell r="E123" t="str">
            <v>硕士</v>
          </cell>
          <cell r="F123" t="str">
            <v>F</v>
          </cell>
          <cell r="G123">
            <v>3000</v>
          </cell>
          <cell r="H123">
            <v>750</v>
          </cell>
          <cell r="I123">
            <v>3750</v>
          </cell>
          <cell r="J123" t="str">
            <v>2020年7月</v>
          </cell>
          <cell r="K123">
            <v>45017</v>
          </cell>
          <cell r="L123">
            <v>33</v>
          </cell>
          <cell r="M123">
            <v>3</v>
          </cell>
          <cell r="N123">
            <v>36</v>
          </cell>
        </row>
        <row r="124">
          <cell r="B124" t="str">
            <v>刘晨</v>
          </cell>
          <cell r="C124" t="str">
            <v>女</v>
          </cell>
          <cell r="D124" t="str">
            <v>上汽通用五菱汽车股份有限公司</v>
          </cell>
          <cell r="E124" t="str">
            <v>硕士</v>
          </cell>
          <cell r="F124" t="str">
            <v>F</v>
          </cell>
          <cell r="G124">
            <v>3000</v>
          </cell>
          <cell r="H124">
            <v>750</v>
          </cell>
          <cell r="I124">
            <v>3750</v>
          </cell>
          <cell r="J124" t="str">
            <v>2020年8月</v>
          </cell>
          <cell r="K124">
            <v>45017</v>
          </cell>
          <cell r="L124">
            <v>32</v>
          </cell>
          <cell r="M124">
            <v>3</v>
          </cell>
          <cell r="N124">
            <v>35</v>
          </cell>
        </row>
        <row r="125">
          <cell r="B125" t="str">
            <v>赵洋强</v>
          </cell>
          <cell r="C125" t="str">
            <v>男</v>
          </cell>
          <cell r="D125" t="str">
            <v>上汽通用五菱汽车股份有限公司</v>
          </cell>
          <cell r="E125" t="str">
            <v>硕士</v>
          </cell>
          <cell r="F125" t="str">
            <v>F</v>
          </cell>
          <cell r="G125">
            <v>3000</v>
          </cell>
          <cell r="H125">
            <v>750</v>
          </cell>
          <cell r="I125">
            <v>3750</v>
          </cell>
          <cell r="J125" t="str">
            <v>2020年7月</v>
          </cell>
          <cell r="K125">
            <v>45017</v>
          </cell>
          <cell r="L125">
            <v>33</v>
          </cell>
          <cell r="M125">
            <v>3</v>
          </cell>
          <cell r="N125">
            <v>36</v>
          </cell>
        </row>
        <row r="126">
          <cell r="B126" t="str">
            <v>甘鑫</v>
          </cell>
          <cell r="C126" t="str">
            <v>男</v>
          </cell>
          <cell r="D126" t="str">
            <v>上汽通用五菱汽车股份有限公司</v>
          </cell>
          <cell r="E126" t="str">
            <v>硕士</v>
          </cell>
          <cell r="F126" t="str">
            <v>F</v>
          </cell>
          <cell r="G126">
            <v>3000</v>
          </cell>
          <cell r="H126">
            <v>750</v>
          </cell>
          <cell r="I126">
            <v>3750</v>
          </cell>
          <cell r="J126" t="str">
            <v>2020年7月</v>
          </cell>
          <cell r="K126">
            <v>45017</v>
          </cell>
          <cell r="L126">
            <v>33</v>
          </cell>
          <cell r="M126">
            <v>3</v>
          </cell>
          <cell r="N126">
            <v>36</v>
          </cell>
        </row>
        <row r="127">
          <cell r="B127" t="str">
            <v>滕婧</v>
          </cell>
          <cell r="C127" t="str">
            <v>女</v>
          </cell>
          <cell r="D127" t="str">
            <v>上汽通用五菱汽车股份有限公司</v>
          </cell>
          <cell r="E127" t="str">
            <v>硕士</v>
          </cell>
          <cell r="F127" t="str">
            <v>F</v>
          </cell>
          <cell r="G127">
            <v>3000</v>
          </cell>
          <cell r="H127">
            <v>750</v>
          </cell>
          <cell r="I127">
            <v>3750</v>
          </cell>
          <cell r="J127" t="str">
            <v>2020年7月</v>
          </cell>
          <cell r="K127">
            <v>45017</v>
          </cell>
          <cell r="L127">
            <v>33</v>
          </cell>
          <cell r="M127">
            <v>3</v>
          </cell>
          <cell r="N127">
            <v>36</v>
          </cell>
        </row>
        <row r="128">
          <cell r="B128" t="str">
            <v>李雪凤</v>
          </cell>
          <cell r="C128" t="str">
            <v>女</v>
          </cell>
          <cell r="D128" t="str">
            <v>上汽通用五菱汽车股份有限公司</v>
          </cell>
          <cell r="E128" t="str">
            <v>硕士</v>
          </cell>
          <cell r="F128" t="str">
            <v>F</v>
          </cell>
          <cell r="G128">
            <v>3000</v>
          </cell>
          <cell r="H128">
            <v>750</v>
          </cell>
          <cell r="I128">
            <v>3750</v>
          </cell>
          <cell r="J128" t="str">
            <v>2020年7月</v>
          </cell>
          <cell r="K128">
            <v>45017</v>
          </cell>
          <cell r="L128">
            <v>33</v>
          </cell>
          <cell r="M128">
            <v>3</v>
          </cell>
          <cell r="N128">
            <v>36</v>
          </cell>
        </row>
        <row r="129">
          <cell r="B129" t="str">
            <v>张帅琦</v>
          </cell>
          <cell r="C129" t="str">
            <v>男</v>
          </cell>
          <cell r="D129" t="str">
            <v>上汽通用五菱汽车股份有限公司</v>
          </cell>
          <cell r="E129" t="str">
            <v>硕士</v>
          </cell>
          <cell r="F129" t="str">
            <v>F</v>
          </cell>
          <cell r="G129">
            <v>3000</v>
          </cell>
          <cell r="H129">
            <v>750</v>
          </cell>
          <cell r="I129">
            <v>3750</v>
          </cell>
          <cell r="J129" t="str">
            <v>2020年7月</v>
          </cell>
          <cell r="K129">
            <v>45017</v>
          </cell>
          <cell r="L129">
            <v>33</v>
          </cell>
          <cell r="M129">
            <v>3</v>
          </cell>
          <cell r="N129">
            <v>36</v>
          </cell>
        </row>
        <row r="130">
          <cell r="B130" t="str">
            <v>孙雪姣</v>
          </cell>
          <cell r="C130" t="str">
            <v>女</v>
          </cell>
          <cell r="D130" t="str">
            <v>上汽通用五菱汽车股份有限公司</v>
          </cell>
          <cell r="E130" t="str">
            <v>硕士</v>
          </cell>
          <cell r="F130" t="str">
            <v>F</v>
          </cell>
          <cell r="G130">
            <v>3000</v>
          </cell>
          <cell r="H130">
            <v>750</v>
          </cell>
          <cell r="I130">
            <v>3750</v>
          </cell>
          <cell r="J130" t="str">
            <v>2020年7月</v>
          </cell>
          <cell r="K130">
            <v>45017</v>
          </cell>
          <cell r="L130">
            <v>33</v>
          </cell>
          <cell r="M130">
            <v>3</v>
          </cell>
          <cell r="N130">
            <v>36</v>
          </cell>
        </row>
        <row r="131">
          <cell r="B131" t="str">
            <v>陆向科</v>
          </cell>
          <cell r="C131" t="str">
            <v>男</v>
          </cell>
          <cell r="D131" t="str">
            <v>上汽通用五菱汽车股份有限公司</v>
          </cell>
          <cell r="E131" t="str">
            <v>硕士</v>
          </cell>
          <cell r="F131" t="str">
            <v>F</v>
          </cell>
          <cell r="G131">
            <v>3000</v>
          </cell>
          <cell r="H131">
            <v>750</v>
          </cell>
          <cell r="I131">
            <v>3750</v>
          </cell>
          <cell r="J131" t="str">
            <v>2020年7月</v>
          </cell>
          <cell r="K131">
            <v>45017</v>
          </cell>
          <cell r="L131">
            <v>33</v>
          </cell>
          <cell r="M131">
            <v>3</v>
          </cell>
          <cell r="N131">
            <v>36</v>
          </cell>
        </row>
        <row r="132">
          <cell r="B132" t="str">
            <v>刘震鹏</v>
          </cell>
          <cell r="C132" t="str">
            <v>男</v>
          </cell>
          <cell r="D132" t="str">
            <v>上汽通用五菱汽车股份有限公司</v>
          </cell>
          <cell r="E132" t="str">
            <v>硕士</v>
          </cell>
          <cell r="F132" t="str">
            <v>F</v>
          </cell>
          <cell r="G132">
            <v>3000</v>
          </cell>
          <cell r="H132">
            <v>750</v>
          </cell>
          <cell r="I132">
            <v>3750</v>
          </cell>
          <cell r="J132" t="str">
            <v>2020年7月</v>
          </cell>
          <cell r="K132">
            <v>45017</v>
          </cell>
          <cell r="L132">
            <v>33</v>
          </cell>
          <cell r="M132">
            <v>3</v>
          </cell>
          <cell r="N132">
            <v>36</v>
          </cell>
        </row>
        <row r="133">
          <cell r="B133" t="str">
            <v>梁凤青</v>
          </cell>
          <cell r="C133" t="str">
            <v>女</v>
          </cell>
          <cell r="D133" t="str">
            <v>上汽通用五菱汽车股份有限公司</v>
          </cell>
          <cell r="E133" t="str">
            <v>硕士</v>
          </cell>
          <cell r="F133" t="str">
            <v>F</v>
          </cell>
          <cell r="G133">
            <v>3000</v>
          </cell>
          <cell r="H133">
            <v>750</v>
          </cell>
          <cell r="I133">
            <v>3750</v>
          </cell>
          <cell r="J133" t="str">
            <v>2020年8月</v>
          </cell>
          <cell r="K133">
            <v>45017</v>
          </cell>
          <cell r="L133">
            <v>32</v>
          </cell>
          <cell r="M133">
            <v>3</v>
          </cell>
          <cell r="N133">
            <v>35</v>
          </cell>
        </row>
        <row r="134">
          <cell r="B134" t="str">
            <v>黄雪娟</v>
          </cell>
          <cell r="C134" t="str">
            <v>女</v>
          </cell>
          <cell r="D134" t="str">
            <v>上汽通用五菱汽车股份有限公司</v>
          </cell>
          <cell r="E134" t="str">
            <v>硕士</v>
          </cell>
          <cell r="F134" t="str">
            <v>F</v>
          </cell>
          <cell r="G134">
            <v>3000</v>
          </cell>
          <cell r="H134">
            <v>750</v>
          </cell>
          <cell r="I134">
            <v>3750</v>
          </cell>
          <cell r="J134" t="str">
            <v>2020年8月</v>
          </cell>
          <cell r="K134">
            <v>45017</v>
          </cell>
          <cell r="L134">
            <v>32</v>
          </cell>
          <cell r="M134">
            <v>3</v>
          </cell>
          <cell r="N134">
            <v>35</v>
          </cell>
        </row>
        <row r="135">
          <cell r="B135" t="str">
            <v>付城祥</v>
          </cell>
          <cell r="C135" t="str">
            <v>男</v>
          </cell>
          <cell r="D135" t="str">
            <v>上汽通用五菱汽车股份有限公司</v>
          </cell>
          <cell r="E135" t="str">
            <v>硕士</v>
          </cell>
          <cell r="F135" t="str">
            <v>F</v>
          </cell>
          <cell r="G135">
            <v>3000</v>
          </cell>
          <cell r="H135">
            <v>750</v>
          </cell>
          <cell r="I135">
            <v>3750</v>
          </cell>
          <cell r="J135" t="str">
            <v>2020年7月</v>
          </cell>
          <cell r="K135">
            <v>45017</v>
          </cell>
          <cell r="L135">
            <v>33</v>
          </cell>
          <cell r="M135">
            <v>3</v>
          </cell>
          <cell r="N135">
            <v>36</v>
          </cell>
        </row>
        <row r="136">
          <cell r="B136" t="str">
            <v>杨凌洁</v>
          </cell>
          <cell r="C136" t="str">
            <v>女</v>
          </cell>
          <cell r="D136" t="str">
            <v>上汽通用五菱汽车股份有限公司</v>
          </cell>
          <cell r="E136" t="str">
            <v>硕士</v>
          </cell>
          <cell r="F136" t="str">
            <v>F</v>
          </cell>
          <cell r="G136">
            <v>3000</v>
          </cell>
          <cell r="H136">
            <v>750</v>
          </cell>
          <cell r="I136">
            <v>3750</v>
          </cell>
          <cell r="J136" t="str">
            <v>2020年7月</v>
          </cell>
          <cell r="K136">
            <v>45017</v>
          </cell>
          <cell r="L136">
            <v>33</v>
          </cell>
          <cell r="M136">
            <v>3</v>
          </cell>
          <cell r="N136">
            <v>36</v>
          </cell>
        </row>
        <row r="137">
          <cell r="B137" t="str">
            <v>汪新</v>
          </cell>
          <cell r="C137" t="str">
            <v>男</v>
          </cell>
          <cell r="D137" t="str">
            <v>上汽通用五菱汽车股份有限公司</v>
          </cell>
          <cell r="E137" t="str">
            <v>硕士</v>
          </cell>
          <cell r="F137" t="str">
            <v>F</v>
          </cell>
          <cell r="G137">
            <v>3000</v>
          </cell>
          <cell r="H137">
            <v>750</v>
          </cell>
          <cell r="I137">
            <v>3750</v>
          </cell>
          <cell r="J137" t="str">
            <v>2020年7月</v>
          </cell>
          <cell r="K137">
            <v>45017</v>
          </cell>
          <cell r="L137">
            <v>33</v>
          </cell>
          <cell r="M137">
            <v>3</v>
          </cell>
          <cell r="N137">
            <v>36</v>
          </cell>
        </row>
        <row r="138">
          <cell r="B138" t="str">
            <v>覃一如</v>
          </cell>
          <cell r="C138" t="str">
            <v>女</v>
          </cell>
          <cell r="D138" t="str">
            <v>上汽通用五菱汽车股份有限公司</v>
          </cell>
          <cell r="E138" t="str">
            <v>硕士</v>
          </cell>
          <cell r="F138" t="str">
            <v>F</v>
          </cell>
          <cell r="G138">
            <v>3000</v>
          </cell>
          <cell r="H138">
            <v>750</v>
          </cell>
          <cell r="I138">
            <v>3750</v>
          </cell>
          <cell r="J138" t="str">
            <v>2020年8月</v>
          </cell>
          <cell r="K138">
            <v>45017</v>
          </cell>
          <cell r="L138">
            <v>32</v>
          </cell>
          <cell r="M138">
            <v>3</v>
          </cell>
          <cell r="N138">
            <v>35</v>
          </cell>
        </row>
        <row r="139">
          <cell r="B139" t="str">
            <v>余立东</v>
          </cell>
          <cell r="C139" t="str">
            <v>男</v>
          </cell>
          <cell r="D139" t="str">
            <v>上汽通用五菱汽车股份有限公司</v>
          </cell>
          <cell r="E139" t="str">
            <v>硕士</v>
          </cell>
          <cell r="F139" t="str">
            <v>F</v>
          </cell>
          <cell r="G139">
            <v>3000</v>
          </cell>
          <cell r="H139">
            <v>750</v>
          </cell>
          <cell r="I139">
            <v>3750</v>
          </cell>
          <cell r="J139" t="str">
            <v>2020年7月</v>
          </cell>
          <cell r="K139">
            <v>45017</v>
          </cell>
          <cell r="L139">
            <v>33</v>
          </cell>
          <cell r="M139">
            <v>3</v>
          </cell>
          <cell r="N139">
            <v>36</v>
          </cell>
        </row>
        <row r="140">
          <cell r="B140" t="str">
            <v>肖茹洁</v>
          </cell>
          <cell r="C140" t="str">
            <v>女</v>
          </cell>
          <cell r="D140" t="str">
            <v>上汽通用五菱汽车股份有限公司</v>
          </cell>
          <cell r="E140" t="str">
            <v>硕士</v>
          </cell>
          <cell r="F140" t="str">
            <v>F</v>
          </cell>
          <cell r="G140">
            <v>3000</v>
          </cell>
          <cell r="H140">
            <v>750</v>
          </cell>
          <cell r="I140">
            <v>3750</v>
          </cell>
          <cell r="J140" t="str">
            <v>2020年7月</v>
          </cell>
          <cell r="K140">
            <v>45017</v>
          </cell>
          <cell r="L140">
            <v>33</v>
          </cell>
          <cell r="M140">
            <v>3</v>
          </cell>
          <cell r="N140">
            <v>36</v>
          </cell>
        </row>
        <row r="141">
          <cell r="B141" t="str">
            <v>许凌睿</v>
          </cell>
          <cell r="C141" t="str">
            <v>女</v>
          </cell>
          <cell r="D141" t="str">
            <v>上汽通用五菱汽车股份有限公司</v>
          </cell>
          <cell r="E141" t="str">
            <v>硕士</v>
          </cell>
          <cell r="F141" t="str">
            <v>F</v>
          </cell>
          <cell r="G141">
            <v>3000</v>
          </cell>
          <cell r="H141">
            <v>750</v>
          </cell>
          <cell r="I141">
            <v>3750</v>
          </cell>
          <cell r="J141" t="str">
            <v>2020年7月</v>
          </cell>
          <cell r="K141">
            <v>45017</v>
          </cell>
          <cell r="L141">
            <v>33</v>
          </cell>
          <cell r="M141">
            <v>3</v>
          </cell>
          <cell r="N141">
            <v>36</v>
          </cell>
        </row>
        <row r="142">
          <cell r="B142" t="str">
            <v>熊钊</v>
          </cell>
          <cell r="C142" t="str">
            <v>男</v>
          </cell>
          <cell r="D142" t="str">
            <v>上汽通用五菱汽车股份有限公司</v>
          </cell>
          <cell r="E142" t="str">
            <v>硕士</v>
          </cell>
          <cell r="F142" t="str">
            <v>F</v>
          </cell>
          <cell r="G142">
            <v>3000</v>
          </cell>
          <cell r="H142">
            <v>750</v>
          </cell>
          <cell r="I142">
            <v>3750</v>
          </cell>
          <cell r="J142" t="str">
            <v>2020年7月</v>
          </cell>
          <cell r="K142">
            <v>45017</v>
          </cell>
          <cell r="L142">
            <v>33</v>
          </cell>
          <cell r="M142">
            <v>3</v>
          </cell>
          <cell r="N142">
            <v>36</v>
          </cell>
        </row>
        <row r="143">
          <cell r="B143" t="str">
            <v>吴一雄</v>
          </cell>
          <cell r="C143" t="str">
            <v>男</v>
          </cell>
          <cell r="D143" t="str">
            <v>上汽通用五菱汽车股份有限公司</v>
          </cell>
          <cell r="E143" t="str">
            <v>硕士</v>
          </cell>
          <cell r="F143" t="str">
            <v>F</v>
          </cell>
          <cell r="G143">
            <v>3000</v>
          </cell>
          <cell r="H143">
            <v>750</v>
          </cell>
          <cell r="I143">
            <v>3750</v>
          </cell>
          <cell r="J143" t="str">
            <v>2020年8月</v>
          </cell>
          <cell r="K143">
            <v>45017</v>
          </cell>
          <cell r="L143">
            <v>32</v>
          </cell>
          <cell r="M143">
            <v>3</v>
          </cell>
          <cell r="N143">
            <v>35</v>
          </cell>
        </row>
        <row r="144">
          <cell r="B144" t="str">
            <v>钟小敏</v>
          </cell>
          <cell r="C144" t="str">
            <v>女</v>
          </cell>
          <cell r="D144" t="str">
            <v>上汽通用五菱汽车股份有限公司</v>
          </cell>
          <cell r="E144" t="str">
            <v>硕士</v>
          </cell>
          <cell r="F144" t="str">
            <v>F</v>
          </cell>
          <cell r="G144">
            <v>3000</v>
          </cell>
          <cell r="H144">
            <v>750</v>
          </cell>
          <cell r="I144">
            <v>3750</v>
          </cell>
          <cell r="J144" t="str">
            <v>2020年7月</v>
          </cell>
          <cell r="K144">
            <v>45017</v>
          </cell>
          <cell r="L144">
            <v>33</v>
          </cell>
          <cell r="M144">
            <v>3</v>
          </cell>
          <cell r="N144">
            <v>36</v>
          </cell>
        </row>
        <row r="145">
          <cell r="B145" t="str">
            <v>李夕冉</v>
          </cell>
          <cell r="C145" t="str">
            <v>女</v>
          </cell>
          <cell r="D145" t="str">
            <v>上汽通用五菱汽车股份有限公司</v>
          </cell>
          <cell r="E145" t="str">
            <v>硕士</v>
          </cell>
          <cell r="F145" t="str">
            <v>F</v>
          </cell>
          <cell r="G145">
            <v>3000</v>
          </cell>
          <cell r="H145">
            <v>750</v>
          </cell>
          <cell r="I145">
            <v>3750</v>
          </cell>
          <cell r="J145" t="str">
            <v>2020年8月</v>
          </cell>
          <cell r="K145">
            <v>45017</v>
          </cell>
          <cell r="L145">
            <v>32</v>
          </cell>
          <cell r="M145">
            <v>3</v>
          </cell>
          <cell r="N145">
            <v>35</v>
          </cell>
        </row>
        <row r="146">
          <cell r="B146" t="str">
            <v>黄梦桃</v>
          </cell>
          <cell r="C146" t="str">
            <v>女</v>
          </cell>
          <cell r="D146" t="str">
            <v>上汽通用五菱汽车股份有限公司</v>
          </cell>
          <cell r="E146" t="str">
            <v>硕士</v>
          </cell>
          <cell r="F146" t="str">
            <v>F</v>
          </cell>
          <cell r="G146">
            <v>3000</v>
          </cell>
          <cell r="H146">
            <v>750</v>
          </cell>
          <cell r="I146">
            <v>3750</v>
          </cell>
          <cell r="J146" t="str">
            <v>2020年7月</v>
          </cell>
          <cell r="K146">
            <v>45017</v>
          </cell>
          <cell r="L146">
            <v>33</v>
          </cell>
          <cell r="M146">
            <v>3</v>
          </cell>
          <cell r="N146">
            <v>36</v>
          </cell>
        </row>
        <row r="147">
          <cell r="B147" t="str">
            <v>陈广平</v>
          </cell>
          <cell r="C147" t="str">
            <v>男</v>
          </cell>
          <cell r="D147" t="str">
            <v>上汽通用五菱汽车股份有限公司</v>
          </cell>
          <cell r="E147" t="str">
            <v>硕士</v>
          </cell>
          <cell r="F147" t="str">
            <v>F</v>
          </cell>
          <cell r="G147">
            <v>3000</v>
          </cell>
          <cell r="H147">
            <v>750</v>
          </cell>
          <cell r="I147">
            <v>3750</v>
          </cell>
          <cell r="J147" t="str">
            <v>2020年7月</v>
          </cell>
          <cell r="K147">
            <v>45017</v>
          </cell>
          <cell r="L147">
            <v>33</v>
          </cell>
          <cell r="M147">
            <v>3</v>
          </cell>
          <cell r="N147">
            <v>36</v>
          </cell>
        </row>
        <row r="148">
          <cell r="B148" t="str">
            <v>陈有辉</v>
          </cell>
          <cell r="C148" t="str">
            <v>男</v>
          </cell>
          <cell r="D148" t="str">
            <v>上汽通用五菱汽车股份有限公司</v>
          </cell>
          <cell r="E148" t="str">
            <v>硕士</v>
          </cell>
          <cell r="F148" t="str">
            <v>F</v>
          </cell>
          <cell r="G148">
            <v>3000</v>
          </cell>
          <cell r="H148">
            <v>750</v>
          </cell>
          <cell r="I148">
            <v>3750</v>
          </cell>
          <cell r="J148" t="str">
            <v>2020年8月</v>
          </cell>
          <cell r="K148">
            <v>45017</v>
          </cell>
          <cell r="L148">
            <v>32</v>
          </cell>
          <cell r="M148">
            <v>3</v>
          </cell>
          <cell r="N148">
            <v>35</v>
          </cell>
        </row>
        <row r="149">
          <cell r="B149" t="str">
            <v>卓超</v>
          </cell>
          <cell r="C149" t="str">
            <v>男</v>
          </cell>
          <cell r="D149" t="str">
            <v>上汽通用五菱汽车股份有限公司</v>
          </cell>
          <cell r="E149" t="str">
            <v>硕士</v>
          </cell>
          <cell r="F149" t="str">
            <v>F</v>
          </cell>
          <cell r="G149">
            <v>3000</v>
          </cell>
          <cell r="H149">
            <v>750</v>
          </cell>
          <cell r="I149">
            <v>3750</v>
          </cell>
          <cell r="J149" t="str">
            <v>2020年7月</v>
          </cell>
          <cell r="K149">
            <v>45017</v>
          </cell>
          <cell r="L149">
            <v>33</v>
          </cell>
          <cell r="M149">
            <v>3</v>
          </cell>
          <cell r="N149">
            <v>36</v>
          </cell>
        </row>
        <row r="150">
          <cell r="B150" t="str">
            <v>甘国翠</v>
          </cell>
          <cell r="C150" t="str">
            <v>女</v>
          </cell>
          <cell r="D150" t="str">
            <v>上汽通用五菱汽车股份有限公司</v>
          </cell>
          <cell r="E150" t="str">
            <v>硕士</v>
          </cell>
          <cell r="F150" t="str">
            <v>F</v>
          </cell>
          <cell r="G150">
            <v>3000</v>
          </cell>
          <cell r="H150">
            <v>750</v>
          </cell>
          <cell r="I150">
            <v>3750</v>
          </cell>
          <cell r="J150" t="str">
            <v>2020年8月</v>
          </cell>
          <cell r="K150">
            <v>45017</v>
          </cell>
          <cell r="L150">
            <v>32</v>
          </cell>
          <cell r="M150">
            <v>3</v>
          </cell>
          <cell r="N150">
            <v>35</v>
          </cell>
        </row>
        <row r="151">
          <cell r="B151" t="str">
            <v>刘世鸿</v>
          </cell>
          <cell r="C151" t="str">
            <v>男</v>
          </cell>
          <cell r="D151" t="str">
            <v>上汽通用五菱汽车股份有限公司</v>
          </cell>
          <cell r="E151" t="str">
            <v>硕士</v>
          </cell>
          <cell r="F151" t="str">
            <v>F</v>
          </cell>
          <cell r="G151">
            <v>3000</v>
          </cell>
          <cell r="H151">
            <v>750</v>
          </cell>
          <cell r="I151">
            <v>3750</v>
          </cell>
          <cell r="J151" t="str">
            <v>2020年7月</v>
          </cell>
          <cell r="K151">
            <v>45017</v>
          </cell>
          <cell r="L151">
            <v>33</v>
          </cell>
          <cell r="M151">
            <v>3</v>
          </cell>
          <cell r="N151">
            <v>36</v>
          </cell>
        </row>
        <row r="152">
          <cell r="B152" t="str">
            <v>马堃译</v>
          </cell>
          <cell r="C152" t="str">
            <v>女</v>
          </cell>
          <cell r="D152" t="str">
            <v>上汽通用五菱汽车股份有限公司</v>
          </cell>
          <cell r="E152" t="str">
            <v>硕士</v>
          </cell>
          <cell r="F152" t="str">
            <v>F</v>
          </cell>
          <cell r="G152">
            <v>3000</v>
          </cell>
          <cell r="H152">
            <v>750</v>
          </cell>
          <cell r="I152">
            <v>3750</v>
          </cell>
          <cell r="J152" t="str">
            <v>2020年9月</v>
          </cell>
          <cell r="K152">
            <v>45017</v>
          </cell>
          <cell r="L152">
            <v>31</v>
          </cell>
          <cell r="M152">
            <v>3</v>
          </cell>
          <cell r="N152">
            <v>34</v>
          </cell>
        </row>
        <row r="153">
          <cell r="B153" t="str">
            <v>黄晨灿</v>
          </cell>
          <cell r="C153" t="str">
            <v>男</v>
          </cell>
          <cell r="D153" t="str">
            <v>上汽通用五菱汽车股份有限公司</v>
          </cell>
          <cell r="E153" t="str">
            <v>硕士</v>
          </cell>
          <cell r="F153" t="str">
            <v>F</v>
          </cell>
          <cell r="G153">
            <v>3000</v>
          </cell>
          <cell r="H153">
            <v>750</v>
          </cell>
          <cell r="I153">
            <v>3750</v>
          </cell>
          <cell r="J153" t="str">
            <v>2020年5月</v>
          </cell>
          <cell r="K153">
            <v>45017</v>
          </cell>
          <cell r="L153">
            <v>35</v>
          </cell>
          <cell r="M153">
            <v>3</v>
          </cell>
          <cell r="N153">
            <v>38</v>
          </cell>
        </row>
        <row r="154">
          <cell r="B154" t="str">
            <v>蓝晨卉</v>
          </cell>
          <cell r="C154" t="str">
            <v>女</v>
          </cell>
          <cell r="D154" t="str">
            <v>上汽通用五菱汽车股份有限公司</v>
          </cell>
          <cell r="E154" t="str">
            <v>硕士</v>
          </cell>
          <cell r="F154" t="str">
            <v>F</v>
          </cell>
          <cell r="G154">
            <v>3000</v>
          </cell>
          <cell r="H154">
            <v>750</v>
          </cell>
          <cell r="I154">
            <v>3750</v>
          </cell>
          <cell r="J154" t="str">
            <v>2020年4月</v>
          </cell>
          <cell r="K154">
            <v>45017</v>
          </cell>
          <cell r="L154">
            <v>36</v>
          </cell>
          <cell r="M154">
            <v>3</v>
          </cell>
          <cell r="N154">
            <v>39</v>
          </cell>
        </row>
        <row r="155">
          <cell r="B155" t="str">
            <v>黎忻媛</v>
          </cell>
          <cell r="C155" t="str">
            <v>女</v>
          </cell>
          <cell r="D155" t="str">
            <v>上汽通用五菱汽车股份有限公司</v>
          </cell>
          <cell r="E155" t="str">
            <v>硕士</v>
          </cell>
          <cell r="F155" t="str">
            <v>F</v>
          </cell>
          <cell r="G155">
            <v>3000</v>
          </cell>
          <cell r="H155">
            <v>750</v>
          </cell>
          <cell r="I155">
            <v>3750</v>
          </cell>
          <cell r="J155" t="str">
            <v>2020年4月</v>
          </cell>
          <cell r="K155">
            <v>45017</v>
          </cell>
          <cell r="L155">
            <v>36</v>
          </cell>
          <cell r="M155">
            <v>3</v>
          </cell>
          <cell r="N155">
            <v>39</v>
          </cell>
        </row>
        <row r="156">
          <cell r="B156" t="str">
            <v>苏涛</v>
          </cell>
          <cell r="C156" t="str">
            <v>男</v>
          </cell>
          <cell r="D156" t="str">
            <v>上汽通用五菱汽车股份有限公司</v>
          </cell>
          <cell r="E156" t="str">
            <v>硕士</v>
          </cell>
          <cell r="F156" t="str">
            <v>F</v>
          </cell>
          <cell r="G156">
            <v>3000</v>
          </cell>
          <cell r="H156">
            <v>750</v>
          </cell>
          <cell r="I156">
            <v>3750</v>
          </cell>
          <cell r="J156" t="str">
            <v>2020年3月</v>
          </cell>
          <cell r="K156">
            <v>45017</v>
          </cell>
          <cell r="L156">
            <v>37</v>
          </cell>
          <cell r="M156">
            <v>3</v>
          </cell>
          <cell r="N156">
            <v>40</v>
          </cell>
        </row>
        <row r="157">
          <cell r="B157" t="str">
            <v>张启鹏</v>
          </cell>
          <cell r="C157" t="str">
            <v>男</v>
          </cell>
          <cell r="D157" t="str">
            <v>上汽通用五菱汽车股份有限公司</v>
          </cell>
          <cell r="E157" t="str">
            <v>硕士</v>
          </cell>
          <cell r="F157" t="str">
            <v>F</v>
          </cell>
          <cell r="G157">
            <v>3000</v>
          </cell>
          <cell r="H157">
            <v>750</v>
          </cell>
          <cell r="I157">
            <v>3750</v>
          </cell>
          <cell r="J157" t="str">
            <v>2020年3月</v>
          </cell>
          <cell r="K157">
            <v>45017</v>
          </cell>
          <cell r="L157">
            <v>37</v>
          </cell>
          <cell r="M157">
            <v>3</v>
          </cell>
          <cell r="N157">
            <v>40</v>
          </cell>
        </row>
        <row r="158">
          <cell r="B158" t="str">
            <v>谢晋全</v>
          </cell>
          <cell r="C158" t="str">
            <v>男</v>
          </cell>
          <cell r="D158" t="str">
            <v>上汽通用五菱汽车股份有限公司</v>
          </cell>
          <cell r="E158" t="str">
            <v>硕士</v>
          </cell>
          <cell r="F158" t="str">
            <v>F</v>
          </cell>
          <cell r="G158">
            <v>3000</v>
          </cell>
          <cell r="H158">
            <v>750</v>
          </cell>
          <cell r="I158">
            <v>3750</v>
          </cell>
          <cell r="J158" t="str">
            <v>2020年3月</v>
          </cell>
          <cell r="K158">
            <v>45017</v>
          </cell>
          <cell r="L158">
            <v>37</v>
          </cell>
          <cell r="M158">
            <v>3</v>
          </cell>
          <cell r="N158">
            <v>40</v>
          </cell>
        </row>
        <row r="159">
          <cell r="B159" t="str">
            <v>钟明正</v>
          </cell>
          <cell r="C159" t="str">
            <v>男</v>
          </cell>
          <cell r="D159" t="str">
            <v>上汽通用五菱汽车股份有限公司</v>
          </cell>
          <cell r="E159" t="str">
            <v>硕士</v>
          </cell>
          <cell r="F159" t="str">
            <v>F</v>
          </cell>
          <cell r="G159">
            <v>3000</v>
          </cell>
          <cell r="H159">
            <v>750</v>
          </cell>
          <cell r="I159">
            <v>3750</v>
          </cell>
          <cell r="J159" t="str">
            <v>2019年11月</v>
          </cell>
          <cell r="K159">
            <v>45017</v>
          </cell>
          <cell r="L159">
            <v>41</v>
          </cell>
          <cell r="M159">
            <v>3</v>
          </cell>
          <cell r="N159">
            <v>44</v>
          </cell>
        </row>
        <row r="160">
          <cell r="B160" t="str">
            <v>戴永强</v>
          </cell>
          <cell r="C160" t="str">
            <v>男</v>
          </cell>
          <cell r="D160" t="str">
            <v>上汽通用五菱汽车股份有限公司</v>
          </cell>
          <cell r="E160" t="str">
            <v>硕士</v>
          </cell>
          <cell r="F160" t="str">
            <v>F</v>
          </cell>
          <cell r="G160">
            <v>3000</v>
          </cell>
          <cell r="H160">
            <v>750</v>
          </cell>
          <cell r="I160">
            <v>3750</v>
          </cell>
          <cell r="J160" t="str">
            <v>2019年12月</v>
          </cell>
          <cell r="K160">
            <v>45017</v>
          </cell>
          <cell r="L160">
            <v>40</v>
          </cell>
          <cell r="M160">
            <v>3</v>
          </cell>
          <cell r="N160">
            <v>43</v>
          </cell>
        </row>
        <row r="161">
          <cell r="B161" t="str">
            <v>徐玲玲</v>
          </cell>
          <cell r="C161" t="str">
            <v>女</v>
          </cell>
          <cell r="D161" t="str">
            <v>上汽通用五菱汽车股份有限公司</v>
          </cell>
          <cell r="E161" t="str">
            <v>硕士</v>
          </cell>
          <cell r="F161" t="str">
            <v>F</v>
          </cell>
          <cell r="G161">
            <v>3000</v>
          </cell>
          <cell r="H161">
            <v>750</v>
          </cell>
          <cell r="I161">
            <v>3750</v>
          </cell>
          <cell r="J161" t="str">
            <v>2019年12月</v>
          </cell>
          <cell r="K161">
            <v>45017</v>
          </cell>
          <cell r="L161">
            <v>40</v>
          </cell>
          <cell r="M161">
            <v>3</v>
          </cell>
          <cell r="N161">
            <v>43</v>
          </cell>
        </row>
        <row r="162">
          <cell r="B162" t="str">
            <v>黎东荣</v>
          </cell>
          <cell r="C162" t="str">
            <v>男</v>
          </cell>
          <cell r="D162" t="str">
            <v>上汽通用五菱汽车股份有限公司</v>
          </cell>
          <cell r="E162" t="str">
            <v>硕士</v>
          </cell>
          <cell r="F162" t="str">
            <v>F</v>
          </cell>
          <cell r="G162">
            <v>3000</v>
          </cell>
          <cell r="H162">
            <v>750</v>
          </cell>
          <cell r="I162">
            <v>3750</v>
          </cell>
          <cell r="J162" t="str">
            <v>2019年11月</v>
          </cell>
          <cell r="K162">
            <v>45017</v>
          </cell>
          <cell r="L162">
            <v>41</v>
          </cell>
          <cell r="M162">
            <v>3</v>
          </cell>
          <cell r="N162">
            <v>44</v>
          </cell>
        </row>
        <row r="163">
          <cell r="B163" t="str">
            <v>孙良杰</v>
          </cell>
          <cell r="C163" t="str">
            <v>男</v>
          </cell>
          <cell r="D163" t="str">
            <v>上汽通用五菱汽车股份有限公司</v>
          </cell>
          <cell r="E163" t="str">
            <v>硕士</v>
          </cell>
          <cell r="F163" t="str">
            <v>F</v>
          </cell>
          <cell r="G163">
            <v>3000</v>
          </cell>
          <cell r="H163">
            <v>750</v>
          </cell>
          <cell r="I163">
            <v>3750</v>
          </cell>
          <cell r="J163" t="str">
            <v>2020年1月</v>
          </cell>
          <cell r="K163">
            <v>45017</v>
          </cell>
          <cell r="L163">
            <v>39</v>
          </cell>
          <cell r="M163">
            <v>3</v>
          </cell>
          <cell r="N163">
            <v>42</v>
          </cell>
        </row>
        <row r="164">
          <cell r="B164" t="str">
            <v>杨晓</v>
          </cell>
          <cell r="C164" t="str">
            <v>女</v>
          </cell>
          <cell r="D164" t="str">
            <v>上汽通用五菱汽车股份有限公司</v>
          </cell>
          <cell r="E164" t="str">
            <v>硕士</v>
          </cell>
          <cell r="F164" t="str">
            <v>F</v>
          </cell>
          <cell r="G164">
            <v>3000</v>
          </cell>
          <cell r="H164">
            <v>750</v>
          </cell>
          <cell r="I164">
            <v>3750</v>
          </cell>
          <cell r="J164" t="str">
            <v>2019年9月</v>
          </cell>
          <cell r="K164">
            <v>45017</v>
          </cell>
          <cell r="L164">
            <v>43</v>
          </cell>
          <cell r="M164">
            <v>3</v>
          </cell>
          <cell r="N164">
            <v>46</v>
          </cell>
        </row>
        <row r="165">
          <cell r="B165" t="str">
            <v>黄常清</v>
          </cell>
          <cell r="C165" t="str">
            <v>男</v>
          </cell>
          <cell r="D165" t="str">
            <v>上汽通用五菱汽车股份有限公司</v>
          </cell>
          <cell r="E165" t="str">
            <v>硕士</v>
          </cell>
          <cell r="F165" t="str">
            <v>F</v>
          </cell>
          <cell r="G165">
            <v>3000</v>
          </cell>
          <cell r="H165">
            <v>750</v>
          </cell>
          <cell r="I165">
            <v>3750</v>
          </cell>
          <cell r="J165" t="str">
            <v>2019年9月</v>
          </cell>
          <cell r="K165">
            <v>45017</v>
          </cell>
          <cell r="L165">
            <v>43</v>
          </cell>
          <cell r="M165">
            <v>3</v>
          </cell>
          <cell r="N165">
            <v>46</v>
          </cell>
        </row>
        <row r="166">
          <cell r="B166" t="str">
            <v>徐伟</v>
          </cell>
          <cell r="C166" t="str">
            <v>男</v>
          </cell>
          <cell r="D166" t="str">
            <v>上汽通用五菱汽车股份有限公司</v>
          </cell>
          <cell r="E166" t="str">
            <v>硕士</v>
          </cell>
          <cell r="F166" t="str">
            <v>F</v>
          </cell>
          <cell r="G166">
            <v>3000</v>
          </cell>
          <cell r="H166">
            <v>750</v>
          </cell>
          <cell r="I166">
            <v>3750</v>
          </cell>
          <cell r="J166" t="str">
            <v>2019年7月</v>
          </cell>
          <cell r="K166">
            <v>45017</v>
          </cell>
          <cell r="L166">
            <v>45</v>
          </cell>
          <cell r="M166">
            <v>3</v>
          </cell>
          <cell r="N166">
            <v>48</v>
          </cell>
        </row>
        <row r="167">
          <cell r="B167" t="str">
            <v>袁林海</v>
          </cell>
          <cell r="C167" t="str">
            <v>男</v>
          </cell>
          <cell r="D167" t="str">
            <v>上汽通用五菱汽车股份有限公司</v>
          </cell>
          <cell r="E167" t="str">
            <v>硕士</v>
          </cell>
          <cell r="F167" t="str">
            <v>F</v>
          </cell>
          <cell r="G167">
            <v>3000</v>
          </cell>
          <cell r="H167">
            <v>750</v>
          </cell>
          <cell r="I167">
            <v>3750</v>
          </cell>
          <cell r="J167" t="str">
            <v>2019年7月</v>
          </cell>
          <cell r="K167">
            <v>45017</v>
          </cell>
          <cell r="L167">
            <v>45</v>
          </cell>
          <cell r="M167">
            <v>3</v>
          </cell>
          <cell r="N167">
            <v>48</v>
          </cell>
        </row>
        <row r="168">
          <cell r="B168" t="str">
            <v>潘青姑</v>
          </cell>
          <cell r="C168" t="str">
            <v>女</v>
          </cell>
          <cell r="D168" t="str">
            <v>上汽通用五菱汽车股份有限公司</v>
          </cell>
          <cell r="E168" t="str">
            <v>硕士</v>
          </cell>
          <cell r="F168" t="str">
            <v>F</v>
          </cell>
          <cell r="G168">
            <v>3000</v>
          </cell>
          <cell r="H168">
            <v>750</v>
          </cell>
          <cell r="I168">
            <v>3750</v>
          </cell>
          <cell r="J168" t="str">
            <v>2019年7月</v>
          </cell>
          <cell r="K168">
            <v>45017</v>
          </cell>
          <cell r="L168">
            <v>45</v>
          </cell>
          <cell r="M168">
            <v>3</v>
          </cell>
          <cell r="N168">
            <v>48</v>
          </cell>
        </row>
        <row r="169">
          <cell r="B169" t="str">
            <v>杨广发</v>
          </cell>
          <cell r="C169" t="str">
            <v>男</v>
          </cell>
          <cell r="D169" t="str">
            <v>上汽通用五菱汽车股份有限公司</v>
          </cell>
          <cell r="E169" t="str">
            <v>硕士</v>
          </cell>
          <cell r="F169" t="str">
            <v>F</v>
          </cell>
          <cell r="G169">
            <v>3000</v>
          </cell>
          <cell r="H169">
            <v>750</v>
          </cell>
          <cell r="I169">
            <v>3750</v>
          </cell>
          <cell r="J169" t="str">
            <v>2019年3月</v>
          </cell>
          <cell r="K169">
            <v>45017</v>
          </cell>
          <cell r="L169">
            <v>49</v>
          </cell>
          <cell r="M169">
            <v>3</v>
          </cell>
          <cell r="N169">
            <v>52</v>
          </cell>
        </row>
        <row r="170">
          <cell r="B170" t="str">
            <v>曾涛</v>
          </cell>
          <cell r="C170" t="str">
            <v>男</v>
          </cell>
          <cell r="D170" t="str">
            <v>上汽通用五菱汽车股份有限公司</v>
          </cell>
          <cell r="E170" t="str">
            <v>硕士</v>
          </cell>
          <cell r="F170" t="str">
            <v>F</v>
          </cell>
          <cell r="G170">
            <v>3000</v>
          </cell>
          <cell r="H170">
            <v>750</v>
          </cell>
          <cell r="I170">
            <v>3750</v>
          </cell>
          <cell r="J170" t="str">
            <v>2019年7月</v>
          </cell>
          <cell r="K170">
            <v>45017</v>
          </cell>
          <cell r="L170">
            <v>45</v>
          </cell>
          <cell r="M170">
            <v>3</v>
          </cell>
          <cell r="N170">
            <v>48</v>
          </cell>
        </row>
        <row r="171">
          <cell r="B171" t="str">
            <v>朱文华</v>
          </cell>
          <cell r="C171" t="str">
            <v>男</v>
          </cell>
          <cell r="D171" t="str">
            <v>上汽通用五菱汽车股份有限公司</v>
          </cell>
          <cell r="E171" t="str">
            <v>硕士</v>
          </cell>
          <cell r="F171" t="str">
            <v>F</v>
          </cell>
          <cell r="G171">
            <v>3000</v>
          </cell>
          <cell r="H171">
            <v>750</v>
          </cell>
          <cell r="I171">
            <v>3750</v>
          </cell>
          <cell r="J171" t="str">
            <v>2019年7月</v>
          </cell>
          <cell r="K171">
            <v>45017</v>
          </cell>
          <cell r="L171">
            <v>45</v>
          </cell>
          <cell r="M171">
            <v>3</v>
          </cell>
          <cell r="N171">
            <v>48</v>
          </cell>
        </row>
        <row r="172">
          <cell r="B172" t="str">
            <v>叶侨</v>
          </cell>
          <cell r="C172" t="str">
            <v>女</v>
          </cell>
          <cell r="D172" t="str">
            <v>上汽通用五菱汽车股份有限公司</v>
          </cell>
          <cell r="E172" t="str">
            <v>硕士</v>
          </cell>
          <cell r="F172" t="str">
            <v>F</v>
          </cell>
          <cell r="G172">
            <v>3000</v>
          </cell>
          <cell r="H172">
            <v>750</v>
          </cell>
          <cell r="I172">
            <v>3750</v>
          </cell>
          <cell r="J172" t="str">
            <v>2019年7月</v>
          </cell>
          <cell r="K172">
            <v>45017</v>
          </cell>
          <cell r="L172">
            <v>45</v>
          </cell>
          <cell r="M172">
            <v>3</v>
          </cell>
          <cell r="N172">
            <v>48</v>
          </cell>
        </row>
        <row r="173">
          <cell r="B173" t="str">
            <v>黄欢</v>
          </cell>
          <cell r="C173" t="str">
            <v>男</v>
          </cell>
          <cell r="D173" t="str">
            <v>上汽通用五菱汽车股份有限公司</v>
          </cell>
          <cell r="E173" t="str">
            <v>硕士</v>
          </cell>
          <cell r="F173" t="str">
            <v>F</v>
          </cell>
          <cell r="G173">
            <v>3000</v>
          </cell>
          <cell r="H173">
            <v>750</v>
          </cell>
          <cell r="I173">
            <v>3750</v>
          </cell>
          <cell r="J173" t="str">
            <v>2019年7月</v>
          </cell>
          <cell r="K173">
            <v>45017</v>
          </cell>
          <cell r="L173">
            <v>45</v>
          </cell>
          <cell r="M173">
            <v>3</v>
          </cell>
          <cell r="N173">
            <v>48</v>
          </cell>
        </row>
        <row r="174">
          <cell r="B174" t="str">
            <v>曲延羽</v>
          </cell>
          <cell r="C174" t="str">
            <v>女</v>
          </cell>
          <cell r="D174" t="str">
            <v>上汽通用五菱汽车股份有限公司</v>
          </cell>
          <cell r="E174" t="str">
            <v>硕士</v>
          </cell>
          <cell r="F174" t="str">
            <v>F</v>
          </cell>
          <cell r="G174">
            <v>3000</v>
          </cell>
          <cell r="H174">
            <v>750</v>
          </cell>
          <cell r="I174">
            <v>3750</v>
          </cell>
          <cell r="J174" t="str">
            <v>2019年7月</v>
          </cell>
          <cell r="K174">
            <v>45017</v>
          </cell>
          <cell r="L174">
            <v>45</v>
          </cell>
          <cell r="M174">
            <v>3</v>
          </cell>
          <cell r="N174">
            <v>48</v>
          </cell>
        </row>
        <row r="175">
          <cell r="B175" t="str">
            <v>卢珊珊</v>
          </cell>
          <cell r="C175" t="str">
            <v>女</v>
          </cell>
          <cell r="D175" t="str">
            <v>上汽通用五菱汽车股份有限公司</v>
          </cell>
          <cell r="E175" t="str">
            <v>硕士</v>
          </cell>
          <cell r="F175" t="str">
            <v>F</v>
          </cell>
          <cell r="G175">
            <v>3000</v>
          </cell>
          <cell r="H175">
            <v>750</v>
          </cell>
          <cell r="I175">
            <v>3750</v>
          </cell>
          <cell r="J175" t="str">
            <v>2019年7月</v>
          </cell>
          <cell r="K175">
            <v>45017</v>
          </cell>
          <cell r="L175">
            <v>45</v>
          </cell>
          <cell r="M175">
            <v>3</v>
          </cell>
          <cell r="N175">
            <v>48</v>
          </cell>
        </row>
        <row r="176">
          <cell r="B176" t="str">
            <v>冯晓雅</v>
          </cell>
          <cell r="C176" t="str">
            <v>女</v>
          </cell>
          <cell r="D176" t="str">
            <v>上汽通用五菱汽车股份有限公司</v>
          </cell>
          <cell r="E176" t="str">
            <v>硕士</v>
          </cell>
          <cell r="F176" t="str">
            <v>F</v>
          </cell>
          <cell r="G176">
            <v>3000</v>
          </cell>
          <cell r="H176">
            <v>750</v>
          </cell>
          <cell r="I176">
            <v>3750</v>
          </cell>
          <cell r="J176" t="str">
            <v>2019年7月</v>
          </cell>
          <cell r="K176">
            <v>45017</v>
          </cell>
          <cell r="L176">
            <v>45</v>
          </cell>
          <cell r="M176">
            <v>3</v>
          </cell>
          <cell r="N176">
            <v>48</v>
          </cell>
        </row>
        <row r="177">
          <cell r="B177" t="str">
            <v>王陆阳</v>
          </cell>
          <cell r="C177" t="str">
            <v>男</v>
          </cell>
          <cell r="D177" t="str">
            <v>上汽通用五菱汽车股份有限公司</v>
          </cell>
          <cell r="E177" t="str">
            <v>硕士</v>
          </cell>
          <cell r="F177" t="str">
            <v>F</v>
          </cell>
          <cell r="G177">
            <v>3000</v>
          </cell>
          <cell r="H177">
            <v>750</v>
          </cell>
          <cell r="I177">
            <v>3750</v>
          </cell>
          <cell r="J177" t="str">
            <v>2019年3月</v>
          </cell>
          <cell r="K177">
            <v>45017</v>
          </cell>
          <cell r="L177">
            <v>49</v>
          </cell>
          <cell r="M177">
            <v>3</v>
          </cell>
          <cell r="N177">
            <v>52</v>
          </cell>
        </row>
        <row r="178">
          <cell r="B178" t="str">
            <v>李诗倩</v>
          </cell>
          <cell r="C178" t="str">
            <v>女</v>
          </cell>
          <cell r="D178" t="str">
            <v>上汽通用五菱汽车股份有限公司</v>
          </cell>
          <cell r="E178" t="str">
            <v>硕士</v>
          </cell>
          <cell r="F178" t="str">
            <v>F</v>
          </cell>
          <cell r="G178">
            <v>3000</v>
          </cell>
          <cell r="H178">
            <v>750</v>
          </cell>
          <cell r="I178">
            <v>3750</v>
          </cell>
          <cell r="J178" t="str">
            <v>2019年7月</v>
          </cell>
          <cell r="K178">
            <v>45017</v>
          </cell>
          <cell r="L178">
            <v>45</v>
          </cell>
          <cell r="M178">
            <v>3</v>
          </cell>
          <cell r="N178">
            <v>48</v>
          </cell>
        </row>
        <row r="179">
          <cell r="B179" t="str">
            <v>秦鑫</v>
          </cell>
          <cell r="C179" t="str">
            <v>女</v>
          </cell>
          <cell r="D179" t="str">
            <v>上汽通用五菱汽车股份有限公司</v>
          </cell>
          <cell r="E179" t="str">
            <v>硕士</v>
          </cell>
          <cell r="F179" t="str">
            <v>F</v>
          </cell>
          <cell r="G179">
            <v>3000</v>
          </cell>
          <cell r="H179">
            <v>750</v>
          </cell>
          <cell r="I179">
            <v>3750</v>
          </cell>
          <cell r="J179" t="str">
            <v>2019年7月</v>
          </cell>
          <cell r="K179">
            <v>45017</v>
          </cell>
          <cell r="L179">
            <v>45</v>
          </cell>
          <cell r="M179">
            <v>3</v>
          </cell>
          <cell r="N179">
            <v>48</v>
          </cell>
        </row>
        <row r="180">
          <cell r="B180" t="str">
            <v>刘玉鑫</v>
          </cell>
          <cell r="C180" t="str">
            <v>男</v>
          </cell>
          <cell r="D180" t="str">
            <v>上汽通用五菱汽车股份有限公司</v>
          </cell>
          <cell r="E180" t="str">
            <v>硕士</v>
          </cell>
          <cell r="F180" t="str">
            <v>F</v>
          </cell>
          <cell r="G180">
            <v>3000</v>
          </cell>
          <cell r="H180">
            <v>750</v>
          </cell>
          <cell r="I180">
            <v>3750</v>
          </cell>
          <cell r="J180" t="str">
            <v>2019年7月</v>
          </cell>
          <cell r="K180">
            <v>45017</v>
          </cell>
          <cell r="L180">
            <v>45</v>
          </cell>
          <cell r="M180">
            <v>3</v>
          </cell>
          <cell r="N180">
            <v>48</v>
          </cell>
        </row>
        <row r="181">
          <cell r="B181" t="str">
            <v>杜智</v>
          </cell>
          <cell r="C181" t="str">
            <v>男</v>
          </cell>
          <cell r="D181" t="str">
            <v>上汽通用五菱汽车股份有限公司</v>
          </cell>
          <cell r="E181" t="str">
            <v>硕士</v>
          </cell>
          <cell r="F181" t="str">
            <v>F</v>
          </cell>
          <cell r="G181">
            <v>3000</v>
          </cell>
          <cell r="H181">
            <v>750</v>
          </cell>
          <cell r="I181">
            <v>3750</v>
          </cell>
          <cell r="J181" t="str">
            <v>2019年7月</v>
          </cell>
          <cell r="K181">
            <v>45017</v>
          </cell>
          <cell r="L181">
            <v>45</v>
          </cell>
          <cell r="M181">
            <v>3</v>
          </cell>
          <cell r="N181">
            <v>48</v>
          </cell>
        </row>
        <row r="182">
          <cell r="B182" t="str">
            <v>谭海革</v>
          </cell>
          <cell r="C182" t="str">
            <v>男</v>
          </cell>
          <cell r="D182" t="str">
            <v>上汽通用五菱汽车股份有限公司</v>
          </cell>
          <cell r="E182" t="str">
            <v>硕士</v>
          </cell>
          <cell r="F182" t="str">
            <v>F</v>
          </cell>
          <cell r="G182">
            <v>3000</v>
          </cell>
          <cell r="H182">
            <v>750</v>
          </cell>
          <cell r="I182">
            <v>3750</v>
          </cell>
          <cell r="J182" t="str">
            <v>2019年7月</v>
          </cell>
          <cell r="K182">
            <v>45017</v>
          </cell>
          <cell r="L182">
            <v>45</v>
          </cell>
          <cell r="M182">
            <v>3</v>
          </cell>
          <cell r="N182">
            <v>48</v>
          </cell>
        </row>
        <row r="183">
          <cell r="B183" t="str">
            <v>杨建</v>
          </cell>
          <cell r="C183" t="str">
            <v>男</v>
          </cell>
          <cell r="D183" t="str">
            <v>上汽通用五菱汽车股份有限公司</v>
          </cell>
          <cell r="E183" t="str">
            <v>硕士</v>
          </cell>
          <cell r="F183" t="str">
            <v>F</v>
          </cell>
          <cell r="G183">
            <v>3000</v>
          </cell>
          <cell r="H183">
            <v>750</v>
          </cell>
          <cell r="I183">
            <v>3750</v>
          </cell>
          <cell r="J183" t="str">
            <v>2019年7月</v>
          </cell>
          <cell r="K183">
            <v>45017</v>
          </cell>
          <cell r="L183">
            <v>45</v>
          </cell>
          <cell r="M183">
            <v>3</v>
          </cell>
          <cell r="N183">
            <v>48</v>
          </cell>
        </row>
        <row r="184">
          <cell r="B184" t="str">
            <v>莫志敏</v>
          </cell>
          <cell r="C184" t="str">
            <v>男</v>
          </cell>
          <cell r="D184" t="str">
            <v>上汽通用五菱汽车股份有限公司</v>
          </cell>
          <cell r="E184" t="str">
            <v>硕士</v>
          </cell>
          <cell r="F184" t="str">
            <v>F</v>
          </cell>
          <cell r="G184">
            <v>3000</v>
          </cell>
          <cell r="H184">
            <v>750</v>
          </cell>
          <cell r="I184">
            <v>3750</v>
          </cell>
          <cell r="J184" t="str">
            <v>2019年7月</v>
          </cell>
          <cell r="K184">
            <v>45017</v>
          </cell>
          <cell r="L184">
            <v>45</v>
          </cell>
          <cell r="M184">
            <v>3</v>
          </cell>
          <cell r="N184">
            <v>48</v>
          </cell>
        </row>
        <row r="185">
          <cell r="B185" t="str">
            <v>古乔榆</v>
          </cell>
          <cell r="C185" t="str">
            <v>男</v>
          </cell>
          <cell r="D185" t="str">
            <v>上汽通用五菱汽车股份有限公司</v>
          </cell>
          <cell r="E185" t="str">
            <v>硕士</v>
          </cell>
          <cell r="F185" t="str">
            <v>F</v>
          </cell>
          <cell r="G185">
            <v>3000</v>
          </cell>
          <cell r="H185">
            <v>750</v>
          </cell>
          <cell r="I185">
            <v>3750</v>
          </cell>
          <cell r="J185" t="str">
            <v>2019年8月</v>
          </cell>
          <cell r="K185">
            <v>45017</v>
          </cell>
          <cell r="L185">
            <v>44</v>
          </cell>
          <cell r="M185">
            <v>3</v>
          </cell>
          <cell r="N185">
            <v>47</v>
          </cell>
        </row>
        <row r="186">
          <cell r="B186" t="str">
            <v>李宋娟</v>
          </cell>
          <cell r="C186" t="str">
            <v>女</v>
          </cell>
          <cell r="D186" t="str">
            <v>上汽通用五菱汽车股份有限公司</v>
          </cell>
          <cell r="E186" t="str">
            <v>硕士</v>
          </cell>
          <cell r="F186" t="str">
            <v>F</v>
          </cell>
          <cell r="G186">
            <v>3000</v>
          </cell>
          <cell r="H186">
            <v>750</v>
          </cell>
          <cell r="I186">
            <v>3750</v>
          </cell>
          <cell r="J186" t="str">
            <v>2019年3月</v>
          </cell>
          <cell r="K186">
            <v>45017</v>
          </cell>
          <cell r="L186">
            <v>49</v>
          </cell>
          <cell r="M186">
            <v>3</v>
          </cell>
          <cell r="N186">
            <v>52</v>
          </cell>
        </row>
        <row r="187">
          <cell r="B187" t="str">
            <v>覃可智</v>
          </cell>
          <cell r="C187" t="str">
            <v>男</v>
          </cell>
          <cell r="D187" t="str">
            <v>上汽通用五菱汽车股份有限公司</v>
          </cell>
          <cell r="E187" t="str">
            <v>硕士</v>
          </cell>
          <cell r="F187" t="str">
            <v>F</v>
          </cell>
          <cell r="G187">
            <v>3000</v>
          </cell>
          <cell r="H187">
            <v>750</v>
          </cell>
          <cell r="I187">
            <v>3750</v>
          </cell>
          <cell r="J187" t="str">
            <v>2018年12月</v>
          </cell>
          <cell r="K187">
            <v>45017</v>
          </cell>
          <cell r="L187">
            <v>52</v>
          </cell>
          <cell r="M187">
            <v>3</v>
          </cell>
          <cell r="N187">
            <v>55</v>
          </cell>
        </row>
        <row r="188">
          <cell r="B188" t="str">
            <v>唐逵</v>
          </cell>
          <cell r="C188" t="str">
            <v>男</v>
          </cell>
          <cell r="D188" t="str">
            <v>上汽通用五菱汽车股份有限公司</v>
          </cell>
          <cell r="E188" t="str">
            <v>硕士</v>
          </cell>
          <cell r="F188" t="str">
            <v>F</v>
          </cell>
          <cell r="G188">
            <v>3000</v>
          </cell>
          <cell r="H188">
            <v>750</v>
          </cell>
          <cell r="I188">
            <v>3750</v>
          </cell>
          <cell r="J188" t="str">
            <v>2019年1月</v>
          </cell>
          <cell r="K188">
            <v>45017</v>
          </cell>
          <cell r="L188">
            <v>51</v>
          </cell>
          <cell r="M188">
            <v>3</v>
          </cell>
          <cell r="N188">
            <v>54</v>
          </cell>
        </row>
        <row r="189">
          <cell r="B189" t="str">
            <v>梁雪儿</v>
          </cell>
          <cell r="C189" t="str">
            <v>女</v>
          </cell>
          <cell r="D189" t="str">
            <v>上汽通用五菱汽车股份有限公司</v>
          </cell>
          <cell r="E189" t="str">
            <v>硕士</v>
          </cell>
          <cell r="F189" t="str">
            <v>F</v>
          </cell>
          <cell r="G189">
            <v>3000</v>
          </cell>
          <cell r="H189">
            <v>750</v>
          </cell>
          <cell r="I189">
            <v>3750</v>
          </cell>
          <cell r="J189" t="str">
            <v>2019年1月</v>
          </cell>
          <cell r="K189">
            <v>45017</v>
          </cell>
          <cell r="L189">
            <v>51</v>
          </cell>
          <cell r="M189">
            <v>3</v>
          </cell>
          <cell r="N189">
            <v>54</v>
          </cell>
        </row>
        <row r="190">
          <cell r="B190" t="str">
            <v>唐晔</v>
          </cell>
          <cell r="C190" t="str">
            <v>女</v>
          </cell>
          <cell r="D190" t="str">
            <v>上汽通用五菱汽车股份有限公司</v>
          </cell>
          <cell r="E190" t="str">
            <v>硕士</v>
          </cell>
          <cell r="F190" t="str">
            <v>F</v>
          </cell>
          <cell r="G190">
            <v>3000</v>
          </cell>
          <cell r="H190">
            <v>750</v>
          </cell>
          <cell r="I190">
            <v>3750</v>
          </cell>
          <cell r="J190" t="str">
            <v>2018年12月</v>
          </cell>
          <cell r="K190">
            <v>45017</v>
          </cell>
          <cell r="L190">
            <v>52</v>
          </cell>
          <cell r="M190">
            <v>3</v>
          </cell>
          <cell r="N190">
            <v>55</v>
          </cell>
        </row>
        <row r="191">
          <cell r="B191" t="str">
            <v>何晴</v>
          </cell>
          <cell r="C191" t="str">
            <v>女</v>
          </cell>
          <cell r="D191" t="str">
            <v>上汽通用五菱汽车股份有限公司</v>
          </cell>
          <cell r="E191" t="str">
            <v>硕士</v>
          </cell>
          <cell r="F191" t="str">
            <v>F</v>
          </cell>
          <cell r="G191">
            <v>3000</v>
          </cell>
          <cell r="H191">
            <v>750</v>
          </cell>
          <cell r="I191">
            <v>3750</v>
          </cell>
          <cell r="J191" t="str">
            <v>2018年10月</v>
          </cell>
          <cell r="K191">
            <v>45017</v>
          </cell>
          <cell r="L191">
            <v>54</v>
          </cell>
          <cell r="M191">
            <v>3</v>
          </cell>
          <cell r="N191">
            <v>57</v>
          </cell>
        </row>
        <row r="192">
          <cell r="B192" t="str">
            <v>陈俊声</v>
          </cell>
          <cell r="C192" t="str">
            <v>男</v>
          </cell>
          <cell r="D192" t="str">
            <v>上汽通用五菱汽车股份有限公司</v>
          </cell>
          <cell r="E192" t="str">
            <v>学士</v>
          </cell>
          <cell r="F192" t="str">
            <v>G</v>
          </cell>
          <cell r="G192">
            <v>1000</v>
          </cell>
          <cell r="H192">
            <v>250</v>
          </cell>
          <cell r="I192">
            <v>1250</v>
          </cell>
          <cell r="J192" t="str">
            <v>2022年7月</v>
          </cell>
          <cell r="K192">
            <v>45017</v>
          </cell>
          <cell r="L192">
            <v>9</v>
          </cell>
          <cell r="M192">
            <v>2</v>
          </cell>
          <cell r="N192">
            <v>11</v>
          </cell>
        </row>
        <row r="193">
          <cell r="B193" t="str">
            <v>蓝毅</v>
          </cell>
          <cell r="C193" t="str">
            <v>男</v>
          </cell>
          <cell r="D193" t="str">
            <v>上汽通用五菱汽车股份有限公司</v>
          </cell>
          <cell r="E193" t="str">
            <v>学士</v>
          </cell>
          <cell r="F193" t="str">
            <v>G</v>
          </cell>
          <cell r="G193">
            <v>1000</v>
          </cell>
          <cell r="H193">
            <v>250</v>
          </cell>
          <cell r="I193">
            <v>1250</v>
          </cell>
          <cell r="J193" t="str">
            <v>2022年8月</v>
          </cell>
          <cell r="K193">
            <v>45017</v>
          </cell>
          <cell r="L193">
            <v>8</v>
          </cell>
          <cell r="M193">
            <v>2</v>
          </cell>
          <cell r="N193">
            <v>10</v>
          </cell>
        </row>
        <row r="194">
          <cell r="B194" t="str">
            <v>黄川西</v>
          </cell>
          <cell r="C194" t="str">
            <v>男</v>
          </cell>
          <cell r="D194" t="str">
            <v>上汽通用五菱汽车股份有限公司</v>
          </cell>
          <cell r="E194" t="str">
            <v>学士</v>
          </cell>
          <cell r="F194" t="str">
            <v>G</v>
          </cell>
          <cell r="G194">
            <v>1500</v>
          </cell>
          <cell r="H194">
            <v>375</v>
          </cell>
          <cell r="I194">
            <v>1875</v>
          </cell>
          <cell r="J194" t="str">
            <v>2020年9月</v>
          </cell>
          <cell r="K194">
            <v>45017</v>
          </cell>
          <cell r="L194">
            <v>31</v>
          </cell>
          <cell r="M194">
            <v>3</v>
          </cell>
          <cell r="N194">
            <v>34</v>
          </cell>
        </row>
        <row r="195">
          <cell r="B195" t="str">
            <v>蓝中静</v>
          </cell>
          <cell r="C195" t="str">
            <v>男</v>
          </cell>
          <cell r="D195" t="str">
            <v>上汽通用五菱汽车股份有限公司</v>
          </cell>
          <cell r="E195" t="str">
            <v>学士</v>
          </cell>
          <cell r="F195" t="str">
            <v>G</v>
          </cell>
          <cell r="G195">
            <v>1500</v>
          </cell>
          <cell r="H195">
            <v>375</v>
          </cell>
          <cell r="I195">
            <v>1875</v>
          </cell>
          <cell r="J195" t="str">
            <v>2021年10月</v>
          </cell>
          <cell r="K195">
            <v>45017</v>
          </cell>
          <cell r="L195">
            <v>18</v>
          </cell>
          <cell r="M195">
            <v>3</v>
          </cell>
          <cell r="N195">
            <v>21</v>
          </cell>
        </row>
        <row r="196">
          <cell r="B196" t="str">
            <v>雷开旭</v>
          </cell>
          <cell r="C196" t="str">
            <v>男</v>
          </cell>
          <cell r="D196" t="str">
            <v>上汽通用五菱汽车股份有限公司</v>
          </cell>
          <cell r="E196" t="str">
            <v>学士</v>
          </cell>
          <cell r="F196" t="str">
            <v>G</v>
          </cell>
          <cell r="G196">
            <v>1500</v>
          </cell>
          <cell r="H196">
            <v>375</v>
          </cell>
          <cell r="I196">
            <v>1875</v>
          </cell>
          <cell r="J196" t="str">
            <v>2021年12月</v>
          </cell>
          <cell r="K196">
            <v>45017</v>
          </cell>
          <cell r="L196">
            <v>16</v>
          </cell>
          <cell r="M196">
            <v>3</v>
          </cell>
          <cell r="N196">
            <v>19</v>
          </cell>
        </row>
        <row r="197">
          <cell r="B197" t="str">
            <v>朱禧瑜</v>
          </cell>
          <cell r="C197" t="str">
            <v>男</v>
          </cell>
          <cell r="D197" t="str">
            <v>上汽通用五菱汽车股份有限公司</v>
          </cell>
          <cell r="E197" t="str">
            <v>学士</v>
          </cell>
          <cell r="F197" t="str">
            <v>G</v>
          </cell>
          <cell r="G197">
            <v>1500</v>
          </cell>
          <cell r="H197">
            <v>375</v>
          </cell>
          <cell r="I197">
            <v>1875</v>
          </cell>
          <cell r="J197" t="str">
            <v>2022年4月</v>
          </cell>
          <cell r="K197">
            <v>45017</v>
          </cell>
          <cell r="L197">
            <v>12</v>
          </cell>
          <cell r="M197">
            <v>3</v>
          </cell>
          <cell r="N197">
            <v>15</v>
          </cell>
        </row>
        <row r="198">
          <cell r="B198" t="str">
            <v>陈希胤</v>
          </cell>
          <cell r="C198" t="str">
            <v>男</v>
          </cell>
          <cell r="D198" t="str">
            <v>上汽通用五菱汽车股份有限公司</v>
          </cell>
          <cell r="E198" t="str">
            <v>学士</v>
          </cell>
          <cell r="F198" t="str">
            <v>G</v>
          </cell>
          <cell r="G198">
            <v>1500</v>
          </cell>
          <cell r="H198">
            <v>375</v>
          </cell>
          <cell r="I198">
            <v>1875</v>
          </cell>
          <cell r="J198" t="str">
            <v>2022年4月</v>
          </cell>
          <cell r="K198">
            <v>45017</v>
          </cell>
          <cell r="L198">
            <v>12</v>
          </cell>
          <cell r="M198">
            <v>3</v>
          </cell>
          <cell r="N198">
            <v>15</v>
          </cell>
        </row>
        <row r="199">
          <cell r="B199" t="str">
            <v>颜启航</v>
          </cell>
          <cell r="C199" t="str">
            <v>男</v>
          </cell>
          <cell r="D199" t="str">
            <v>上汽通用五菱汽车股份有限公司</v>
          </cell>
          <cell r="E199" t="str">
            <v>学士</v>
          </cell>
          <cell r="F199" t="str">
            <v>G</v>
          </cell>
          <cell r="G199">
            <v>1500</v>
          </cell>
          <cell r="H199">
            <v>375</v>
          </cell>
          <cell r="I199">
            <v>1875</v>
          </cell>
          <cell r="J199" t="str">
            <v>2022年4月</v>
          </cell>
          <cell r="K199">
            <v>45017</v>
          </cell>
          <cell r="L199">
            <v>12</v>
          </cell>
          <cell r="M199">
            <v>3</v>
          </cell>
          <cell r="N199">
            <v>15</v>
          </cell>
        </row>
        <row r="200">
          <cell r="B200" t="str">
            <v>宋佳瑶</v>
          </cell>
          <cell r="C200" t="str">
            <v>女</v>
          </cell>
          <cell r="D200" t="str">
            <v>上汽通用五菱汽车股份有限公司</v>
          </cell>
          <cell r="E200" t="str">
            <v>学士</v>
          </cell>
          <cell r="F200" t="str">
            <v>G</v>
          </cell>
          <cell r="G200">
            <v>1500</v>
          </cell>
          <cell r="H200">
            <v>375</v>
          </cell>
          <cell r="I200">
            <v>1875</v>
          </cell>
          <cell r="J200" t="str">
            <v>2022年7月</v>
          </cell>
          <cell r="K200">
            <v>45017</v>
          </cell>
          <cell r="L200">
            <v>9</v>
          </cell>
          <cell r="M200">
            <v>3</v>
          </cell>
          <cell r="N200">
            <v>12</v>
          </cell>
        </row>
        <row r="201">
          <cell r="B201" t="str">
            <v>王威振</v>
          </cell>
          <cell r="C201" t="str">
            <v>男</v>
          </cell>
          <cell r="D201" t="str">
            <v>上汽通用五菱汽车股份有限公司</v>
          </cell>
          <cell r="E201" t="str">
            <v>学士</v>
          </cell>
          <cell r="F201" t="str">
            <v>G</v>
          </cell>
          <cell r="G201">
            <v>1500</v>
          </cell>
          <cell r="H201">
            <v>375</v>
          </cell>
          <cell r="I201">
            <v>1875</v>
          </cell>
          <cell r="J201" t="str">
            <v>2022年7月</v>
          </cell>
          <cell r="K201">
            <v>45017</v>
          </cell>
          <cell r="L201">
            <v>9</v>
          </cell>
          <cell r="M201">
            <v>3</v>
          </cell>
          <cell r="N201">
            <v>12</v>
          </cell>
        </row>
        <row r="202">
          <cell r="B202" t="str">
            <v>孙宇</v>
          </cell>
          <cell r="C202" t="str">
            <v>男</v>
          </cell>
          <cell r="D202" t="str">
            <v>上汽通用五菱汽车股份有限公司</v>
          </cell>
          <cell r="E202" t="str">
            <v>学士</v>
          </cell>
          <cell r="F202" t="str">
            <v>G</v>
          </cell>
          <cell r="G202">
            <v>1500</v>
          </cell>
          <cell r="H202">
            <v>375</v>
          </cell>
          <cell r="I202">
            <v>1875</v>
          </cell>
          <cell r="J202" t="str">
            <v>2022年7月</v>
          </cell>
          <cell r="K202">
            <v>45017</v>
          </cell>
          <cell r="L202">
            <v>9</v>
          </cell>
          <cell r="M202">
            <v>3</v>
          </cell>
          <cell r="N202">
            <v>12</v>
          </cell>
        </row>
        <row r="203">
          <cell r="B203" t="str">
            <v>庞晓丹</v>
          </cell>
          <cell r="C203" t="str">
            <v>女</v>
          </cell>
          <cell r="D203" t="str">
            <v>上汽通用五菱汽车股份有限公司</v>
          </cell>
          <cell r="E203" t="str">
            <v>学士</v>
          </cell>
          <cell r="F203" t="str">
            <v>G</v>
          </cell>
          <cell r="G203">
            <v>1500</v>
          </cell>
          <cell r="H203">
            <v>375</v>
          </cell>
          <cell r="I203">
            <v>1875</v>
          </cell>
          <cell r="J203" t="str">
            <v>2022年7月</v>
          </cell>
          <cell r="K203">
            <v>45017</v>
          </cell>
          <cell r="L203">
            <v>9</v>
          </cell>
          <cell r="M203">
            <v>3</v>
          </cell>
          <cell r="N203">
            <v>12</v>
          </cell>
        </row>
        <row r="204">
          <cell r="B204" t="str">
            <v>王莉莉</v>
          </cell>
          <cell r="C204" t="str">
            <v>女</v>
          </cell>
          <cell r="D204" t="str">
            <v>上汽通用五菱汽车股份有限公司</v>
          </cell>
          <cell r="E204" t="str">
            <v>学士</v>
          </cell>
          <cell r="F204" t="str">
            <v>G</v>
          </cell>
          <cell r="G204">
            <v>1500</v>
          </cell>
          <cell r="H204">
            <v>375</v>
          </cell>
          <cell r="I204">
            <v>1875</v>
          </cell>
          <cell r="J204" t="str">
            <v>2022年7月</v>
          </cell>
          <cell r="K204">
            <v>45017</v>
          </cell>
          <cell r="L204">
            <v>9</v>
          </cell>
          <cell r="M204">
            <v>3</v>
          </cell>
          <cell r="N204">
            <v>12</v>
          </cell>
        </row>
        <row r="205">
          <cell r="B205" t="str">
            <v>韦汨胜</v>
          </cell>
          <cell r="C205" t="str">
            <v>男</v>
          </cell>
          <cell r="D205" t="str">
            <v>上汽通用五菱汽车股份有限公司</v>
          </cell>
          <cell r="E205" t="str">
            <v>学士</v>
          </cell>
          <cell r="F205" t="str">
            <v>G</v>
          </cell>
          <cell r="G205">
            <v>1500</v>
          </cell>
          <cell r="H205">
            <v>375</v>
          </cell>
          <cell r="I205">
            <v>1875</v>
          </cell>
          <cell r="J205" t="str">
            <v>2022年8月</v>
          </cell>
          <cell r="K205">
            <v>45017</v>
          </cell>
          <cell r="L205">
            <v>8</v>
          </cell>
          <cell r="M205">
            <v>3</v>
          </cell>
          <cell r="N205">
            <v>11</v>
          </cell>
        </row>
        <row r="206">
          <cell r="B206" t="str">
            <v>詹洁</v>
          </cell>
          <cell r="C206" t="str">
            <v>女</v>
          </cell>
          <cell r="D206" t="str">
            <v>上汽通用五菱汽车股份有限公司</v>
          </cell>
          <cell r="E206" t="str">
            <v>学士</v>
          </cell>
          <cell r="F206" t="str">
            <v>G</v>
          </cell>
          <cell r="G206">
            <v>1500</v>
          </cell>
          <cell r="H206">
            <v>375</v>
          </cell>
          <cell r="I206">
            <v>1875</v>
          </cell>
          <cell r="J206" t="str">
            <v>2022年7月</v>
          </cell>
          <cell r="K206">
            <v>45017</v>
          </cell>
          <cell r="L206">
            <v>9</v>
          </cell>
          <cell r="M206">
            <v>3</v>
          </cell>
          <cell r="N206">
            <v>12</v>
          </cell>
        </row>
        <row r="207">
          <cell r="B207" t="str">
            <v>王一哲</v>
          </cell>
          <cell r="C207" t="str">
            <v>男</v>
          </cell>
          <cell r="D207" t="str">
            <v>上汽通用五菱汽车股份有限公司</v>
          </cell>
          <cell r="E207" t="str">
            <v>学士</v>
          </cell>
          <cell r="F207" t="str">
            <v>G</v>
          </cell>
          <cell r="G207">
            <v>1500</v>
          </cell>
          <cell r="H207">
            <v>375</v>
          </cell>
          <cell r="I207">
            <v>1875</v>
          </cell>
          <cell r="J207" t="str">
            <v>2022年7月</v>
          </cell>
          <cell r="K207">
            <v>45017</v>
          </cell>
          <cell r="L207">
            <v>9</v>
          </cell>
          <cell r="M207">
            <v>3</v>
          </cell>
          <cell r="N207">
            <v>12</v>
          </cell>
        </row>
        <row r="208">
          <cell r="B208" t="str">
            <v>叶紫依</v>
          </cell>
          <cell r="C208" t="str">
            <v>女</v>
          </cell>
          <cell r="D208" t="str">
            <v>上汽通用五菱汽车股份有限公司</v>
          </cell>
          <cell r="E208" t="str">
            <v>学士</v>
          </cell>
          <cell r="F208" t="str">
            <v>G</v>
          </cell>
          <cell r="G208">
            <v>1500</v>
          </cell>
          <cell r="H208">
            <v>375</v>
          </cell>
          <cell r="I208">
            <v>1875</v>
          </cell>
          <cell r="J208" t="str">
            <v>2022年7月</v>
          </cell>
          <cell r="K208">
            <v>45017</v>
          </cell>
          <cell r="L208">
            <v>9</v>
          </cell>
          <cell r="M208">
            <v>3</v>
          </cell>
          <cell r="N208">
            <v>12</v>
          </cell>
        </row>
        <row r="209">
          <cell r="B209" t="str">
            <v>周佳杰</v>
          </cell>
          <cell r="C209" t="str">
            <v>男</v>
          </cell>
          <cell r="D209" t="str">
            <v>上汽通用五菱汽车股份有限公司</v>
          </cell>
          <cell r="E209" t="str">
            <v>学士</v>
          </cell>
          <cell r="F209" t="str">
            <v>G</v>
          </cell>
          <cell r="G209">
            <v>1500</v>
          </cell>
          <cell r="H209">
            <v>375</v>
          </cell>
          <cell r="I209">
            <v>1875</v>
          </cell>
          <cell r="J209" t="str">
            <v>2022年7月</v>
          </cell>
          <cell r="K209">
            <v>45017</v>
          </cell>
          <cell r="L209">
            <v>9</v>
          </cell>
          <cell r="M209">
            <v>3</v>
          </cell>
          <cell r="N209">
            <v>12</v>
          </cell>
        </row>
        <row r="210">
          <cell r="B210" t="str">
            <v>王捍才</v>
          </cell>
          <cell r="C210" t="str">
            <v>男</v>
          </cell>
          <cell r="D210" t="str">
            <v>上汽通用五菱汽车股份有限公司</v>
          </cell>
          <cell r="E210" t="str">
            <v>学士</v>
          </cell>
          <cell r="F210" t="str">
            <v>G</v>
          </cell>
          <cell r="G210">
            <v>1500</v>
          </cell>
          <cell r="H210">
            <v>375</v>
          </cell>
          <cell r="I210">
            <v>1875</v>
          </cell>
          <cell r="J210" t="str">
            <v>2022年7月</v>
          </cell>
          <cell r="K210">
            <v>45017</v>
          </cell>
          <cell r="L210">
            <v>9</v>
          </cell>
          <cell r="M210">
            <v>3</v>
          </cell>
          <cell r="N210">
            <v>12</v>
          </cell>
        </row>
        <row r="211">
          <cell r="B211" t="str">
            <v>杨国庆</v>
          </cell>
          <cell r="C211" t="str">
            <v>男</v>
          </cell>
          <cell r="D211" t="str">
            <v>上汽通用五菱汽车股份有限公司</v>
          </cell>
          <cell r="E211" t="str">
            <v>学士</v>
          </cell>
          <cell r="F211" t="str">
            <v>G</v>
          </cell>
          <cell r="G211">
            <v>1500</v>
          </cell>
          <cell r="H211">
            <v>375</v>
          </cell>
          <cell r="I211">
            <v>1875</v>
          </cell>
          <cell r="J211" t="str">
            <v>2022年7月</v>
          </cell>
          <cell r="K211">
            <v>45017</v>
          </cell>
          <cell r="L211">
            <v>9</v>
          </cell>
          <cell r="M211">
            <v>3</v>
          </cell>
          <cell r="N211">
            <v>12</v>
          </cell>
        </row>
        <row r="212">
          <cell r="B212" t="str">
            <v>赖江菊</v>
          </cell>
          <cell r="C212" t="str">
            <v>女</v>
          </cell>
          <cell r="D212" t="str">
            <v>上汽通用五菱汽车股份有限公司</v>
          </cell>
          <cell r="E212" t="str">
            <v>学士</v>
          </cell>
          <cell r="F212" t="str">
            <v>G</v>
          </cell>
          <cell r="G212">
            <v>1500</v>
          </cell>
          <cell r="H212">
            <v>375</v>
          </cell>
          <cell r="I212">
            <v>1875</v>
          </cell>
          <cell r="J212" t="str">
            <v>2022年7月</v>
          </cell>
          <cell r="K212">
            <v>45017</v>
          </cell>
          <cell r="L212">
            <v>9</v>
          </cell>
          <cell r="M212">
            <v>3</v>
          </cell>
          <cell r="N212">
            <v>12</v>
          </cell>
        </row>
        <row r="213">
          <cell r="B213" t="str">
            <v>陈雨</v>
          </cell>
          <cell r="C213" t="str">
            <v>女</v>
          </cell>
          <cell r="D213" t="str">
            <v>上汽通用五菱汽车股份有限公司</v>
          </cell>
          <cell r="E213" t="str">
            <v>学士</v>
          </cell>
          <cell r="F213" t="str">
            <v>G</v>
          </cell>
          <cell r="G213">
            <v>1500</v>
          </cell>
          <cell r="H213">
            <v>375</v>
          </cell>
          <cell r="I213">
            <v>1875</v>
          </cell>
          <cell r="J213" t="str">
            <v>2022年7月</v>
          </cell>
          <cell r="K213">
            <v>45017</v>
          </cell>
          <cell r="L213">
            <v>9</v>
          </cell>
          <cell r="M213">
            <v>3</v>
          </cell>
          <cell r="N213">
            <v>12</v>
          </cell>
        </row>
        <row r="214">
          <cell r="B214" t="str">
            <v>宁小勤</v>
          </cell>
          <cell r="C214" t="str">
            <v>女</v>
          </cell>
          <cell r="D214" t="str">
            <v>上汽通用五菱汽车股份有限公司</v>
          </cell>
          <cell r="E214" t="str">
            <v>学士</v>
          </cell>
          <cell r="F214" t="str">
            <v>G</v>
          </cell>
          <cell r="G214">
            <v>1500</v>
          </cell>
          <cell r="H214">
            <v>375</v>
          </cell>
          <cell r="I214">
            <v>1875</v>
          </cell>
          <cell r="J214" t="str">
            <v>2022年7月</v>
          </cell>
          <cell r="K214">
            <v>45017</v>
          </cell>
          <cell r="L214">
            <v>9</v>
          </cell>
          <cell r="M214">
            <v>3</v>
          </cell>
          <cell r="N214">
            <v>12</v>
          </cell>
        </row>
        <row r="215">
          <cell r="B215" t="str">
            <v>陆琳</v>
          </cell>
          <cell r="C215" t="str">
            <v>女</v>
          </cell>
          <cell r="D215" t="str">
            <v>上汽通用五菱汽车股份有限公司</v>
          </cell>
          <cell r="E215" t="str">
            <v>学士</v>
          </cell>
          <cell r="F215" t="str">
            <v>G</v>
          </cell>
          <cell r="G215">
            <v>1500</v>
          </cell>
          <cell r="H215">
            <v>375</v>
          </cell>
          <cell r="I215">
            <v>1875</v>
          </cell>
          <cell r="J215" t="str">
            <v>2022年7月</v>
          </cell>
          <cell r="K215">
            <v>45017</v>
          </cell>
          <cell r="L215">
            <v>9</v>
          </cell>
          <cell r="M215">
            <v>3</v>
          </cell>
          <cell r="N215">
            <v>12</v>
          </cell>
        </row>
        <row r="216">
          <cell r="B216" t="str">
            <v>沈炜程</v>
          </cell>
          <cell r="C216" t="str">
            <v>男</v>
          </cell>
          <cell r="D216" t="str">
            <v>上汽通用五菱汽车股份有限公司</v>
          </cell>
          <cell r="E216" t="str">
            <v>学士</v>
          </cell>
          <cell r="F216" t="str">
            <v>G</v>
          </cell>
          <cell r="G216">
            <v>1500</v>
          </cell>
          <cell r="H216">
            <v>375</v>
          </cell>
          <cell r="I216">
            <v>1875</v>
          </cell>
          <cell r="J216" t="str">
            <v>2022年7月</v>
          </cell>
          <cell r="K216">
            <v>45017</v>
          </cell>
          <cell r="L216">
            <v>9</v>
          </cell>
          <cell r="M216">
            <v>3</v>
          </cell>
          <cell r="N216">
            <v>12</v>
          </cell>
        </row>
        <row r="217">
          <cell r="B217" t="str">
            <v>朱小娇</v>
          </cell>
          <cell r="C217" t="str">
            <v>女</v>
          </cell>
          <cell r="D217" t="str">
            <v>上汽通用五菱汽车股份有限公司</v>
          </cell>
          <cell r="E217" t="str">
            <v>学士</v>
          </cell>
          <cell r="F217" t="str">
            <v>G</v>
          </cell>
          <cell r="G217">
            <v>1500</v>
          </cell>
          <cell r="H217">
            <v>375</v>
          </cell>
          <cell r="I217">
            <v>1875</v>
          </cell>
          <cell r="J217" t="str">
            <v>2022年7月</v>
          </cell>
          <cell r="K217">
            <v>45017</v>
          </cell>
          <cell r="L217">
            <v>9</v>
          </cell>
          <cell r="M217">
            <v>3</v>
          </cell>
          <cell r="N217">
            <v>12</v>
          </cell>
        </row>
        <row r="218">
          <cell r="B218" t="str">
            <v>杨森林</v>
          </cell>
          <cell r="C218" t="str">
            <v>男</v>
          </cell>
          <cell r="D218" t="str">
            <v>上汽通用五菱汽车股份有限公司</v>
          </cell>
          <cell r="E218" t="str">
            <v>学士</v>
          </cell>
          <cell r="F218" t="str">
            <v>G</v>
          </cell>
          <cell r="G218">
            <v>1500</v>
          </cell>
          <cell r="H218">
            <v>375</v>
          </cell>
          <cell r="I218">
            <v>1875</v>
          </cell>
          <cell r="J218" t="str">
            <v>2022年8月</v>
          </cell>
          <cell r="K218">
            <v>45017</v>
          </cell>
          <cell r="L218">
            <v>8</v>
          </cell>
          <cell r="M218">
            <v>3</v>
          </cell>
          <cell r="N218">
            <v>11</v>
          </cell>
        </row>
        <row r="219">
          <cell r="B219" t="str">
            <v>黄胜昭</v>
          </cell>
          <cell r="C219" t="str">
            <v>男</v>
          </cell>
          <cell r="D219" t="str">
            <v>上汽通用五菱汽车股份有限公司</v>
          </cell>
          <cell r="E219" t="str">
            <v>学士</v>
          </cell>
          <cell r="F219" t="str">
            <v>G</v>
          </cell>
          <cell r="G219">
            <v>1500</v>
          </cell>
          <cell r="H219">
            <v>375</v>
          </cell>
          <cell r="I219">
            <v>1875</v>
          </cell>
          <cell r="J219" t="str">
            <v>2022年7月</v>
          </cell>
          <cell r="K219">
            <v>45017</v>
          </cell>
          <cell r="L219">
            <v>9</v>
          </cell>
          <cell r="M219">
            <v>3</v>
          </cell>
          <cell r="N219">
            <v>12</v>
          </cell>
        </row>
        <row r="220">
          <cell r="B220" t="str">
            <v>徐江</v>
          </cell>
          <cell r="C220" t="str">
            <v>男</v>
          </cell>
          <cell r="D220" t="str">
            <v>上汽通用五菱汽车股份有限公司</v>
          </cell>
          <cell r="E220" t="str">
            <v>学士</v>
          </cell>
          <cell r="F220" t="str">
            <v>G</v>
          </cell>
          <cell r="G220">
            <v>1500</v>
          </cell>
          <cell r="H220">
            <v>375</v>
          </cell>
          <cell r="I220">
            <v>1875</v>
          </cell>
          <cell r="J220" t="str">
            <v>2022年7月</v>
          </cell>
          <cell r="K220">
            <v>45017</v>
          </cell>
          <cell r="L220">
            <v>9</v>
          </cell>
          <cell r="M220">
            <v>3</v>
          </cell>
          <cell r="N220">
            <v>12</v>
          </cell>
        </row>
        <row r="221">
          <cell r="B221" t="str">
            <v>蒋彩云</v>
          </cell>
          <cell r="C221" t="str">
            <v>男</v>
          </cell>
          <cell r="D221" t="str">
            <v>上汽通用五菱汽车股份有限公司</v>
          </cell>
          <cell r="E221" t="str">
            <v>学士</v>
          </cell>
          <cell r="F221" t="str">
            <v>G</v>
          </cell>
          <cell r="G221">
            <v>1500</v>
          </cell>
          <cell r="H221">
            <v>375</v>
          </cell>
          <cell r="I221">
            <v>1875</v>
          </cell>
          <cell r="J221" t="str">
            <v>2022年7月</v>
          </cell>
          <cell r="K221">
            <v>45017</v>
          </cell>
          <cell r="L221">
            <v>9</v>
          </cell>
          <cell r="M221">
            <v>3</v>
          </cell>
          <cell r="N221">
            <v>12</v>
          </cell>
        </row>
        <row r="222">
          <cell r="B222" t="str">
            <v>谭银浪</v>
          </cell>
          <cell r="C222" t="str">
            <v>男</v>
          </cell>
          <cell r="D222" t="str">
            <v>上汽通用五菱汽车股份有限公司</v>
          </cell>
          <cell r="E222" t="str">
            <v>学士</v>
          </cell>
          <cell r="F222" t="str">
            <v>G</v>
          </cell>
          <cell r="G222">
            <v>1500</v>
          </cell>
          <cell r="H222">
            <v>375</v>
          </cell>
          <cell r="I222">
            <v>1875</v>
          </cell>
          <cell r="J222" t="str">
            <v>2022年7月</v>
          </cell>
          <cell r="K222">
            <v>45017</v>
          </cell>
          <cell r="L222">
            <v>9</v>
          </cell>
          <cell r="M222">
            <v>3</v>
          </cell>
          <cell r="N222">
            <v>12</v>
          </cell>
        </row>
        <row r="223">
          <cell r="B223" t="str">
            <v>覃扬艳</v>
          </cell>
          <cell r="C223" t="str">
            <v>女</v>
          </cell>
          <cell r="D223" t="str">
            <v>上汽通用五菱汽车股份有限公司</v>
          </cell>
          <cell r="E223" t="str">
            <v>学士</v>
          </cell>
          <cell r="F223" t="str">
            <v>G</v>
          </cell>
          <cell r="G223">
            <v>1500</v>
          </cell>
          <cell r="H223">
            <v>375</v>
          </cell>
          <cell r="I223">
            <v>1875</v>
          </cell>
          <cell r="J223" t="str">
            <v>2022年7月</v>
          </cell>
          <cell r="K223">
            <v>45017</v>
          </cell>
          <cell r="L223">
            <v>9</v>
          </cell>
          <cell r="M223">
            <v>3</v>
          </cell>
          <cell r="N223">
            <v>12</v>
          </cell>
        </row>
        <row r="224">
          <cell r="B224" t="str">
            <v>杨兆宇</v>
          </cell>
          <cell r="C224" t="str">
            <v>男</v>
          </cell>
          <cell r="D224" t="str">
            <v>上汽通用五菱汽车股份有限公司</v>
          </cell>
          <cell r="E224" t="str">
            <v>学士</v>
          </cell>
          <cell r="F224" t="str">
            <v>G</v>
          </cell>
          <cell r="G224">
            <v>1500</v>
          </cell>
          <cell r="H224">
            <v>375</v>
          </cell>
          <cell r="I224">
            <v>1875</v>
          </cell>
          <cell r="J224" t="str">
            <v>2022年7月</v>
          </cell>
          <cell r="K224">
            <v>45017</v>
          </cell>
          <cell r="L224">
            <v>9</v>
          </cell>
          <cell r="M224">
            <v>3</v>
          </cell>
          <cell r="N224">
            <v>12</v>
          </cell>
        </row>
        <row r="225">
          <cell r="B225" t="str">
            <v>徐伦</v>
          </cell>
          <cell r="C225" t="str">
            <v>男</v>
          </cell>
          <cell r="D225" t="str">
            <v>上汽通用五菱汽车股份有限公司</v>
          </cell>
          <cell r="E225" t="str">
            <v>学士</v>
          </cell>
          <cell r="F225" t="str">
            <v>G</v>
          </cell>
          <cell r="G225">
            <v>1500</v>
          </cell>
          <cell r="H225">
            <v>375</v>
          </cell>
          <cell r="I225">
            <v>1875</v>
          </cell>
          <cell r="J225" t="str">
            <v>2022年7月</v>
          </cell>
          <cell r="K225">
            <v>45017</v>
          </cell>
          <cell r="L225">
            <v>9</v>
          </cell>
          <cell r="M225">
            <v>3</v>
          </cell>
          <cell r="N225">
            <v>12</v>
          </cell>
        </row>
        <row r="226">
          <cell r="B226" t="str">
            <v>戴克秋</v>
          </cell>
          <cell r="C226" t="str">
            <v>男</v>
          </cell>
          <cell r="D226" t="str">
            <v>上汽通用五菱汽车股份有限公司</v>
          </cell>
          <cell r="E226" t="str">
            <v>学士</v>
          </cell>
          <cell r="F226" t="str">
            <v>G</v>
          </cell>
          <cell r="G226">
            <v>1500</v>
          </cell>
          <cell r="H226">
            <v>375</v>
          </cell>
          <cell r="I226">
            <v>1875</v>
          </cell>
          <cell r="J226" t="str">
            <v>2022年7月</v>
          </cell>
          <cell r="K226">
            <v>45017</v>
          </cell>
          <cell r="L226">
            <v>9</v>
          </cell>
          <cell r="M226">
            <v>3</v>
          </cell>
          <cell r="N226">
            <v>12</v>
          </cell>
        </row>
        <row r="227">
          <cell r="B227" t="str">
            <v>陈明坤</v>
          </cell>
          <cell r="C227" t="str">
            <v>男</v>
          </cell>
          <cell r="D227" t="str">
            <v>上汽通用五菱汽车股份有限公司</v>
          </cell>
          <cell r="E227" t="str">
            <v>学士</v>
          </cell>
          <cell r="F227" t="str">
            <v>G</v>
          </cell>
          <cell r="G227">
            <v>1500</v>
          </cell>
          <cell r="H227">
            <v>375</v>
          </cell>
          <cell r="I227">
            <v>1875</v>
          </cell>
          <cell r="J227" t="str">
            <v>2022年7月</v>
          </cell>
          <cell r="K227">
            <v>45017</v>
          </cell>
          <cell r="L227">
            <v>9</v>
          </cell>
          <cell r="M227">
            <v>3</v>
          </cell>
          <cell r="N227">
            <v>12</v>
          </cell>
        </row>
        <row r="228">
          <cell r="B228" t="str">
            <v>范鑫洋</v>
          </cell>
          <cell r="C228" t="str">
            <v>男</v>
          </cell>
          <cell r="D228" t="str">
            <v>上汽通用五菱汽车股份有限公司</v>
          </cell>
          <cell r="E228" t="str">
            <v>学士</v>
          </cell>
          <cell r="F228" t="str">
            <v>G</v>
          </cell>
          <cell r="G228">
            <v>1500</v>
          </cell>
          <cell r="H228">
            <v>375</v>
          </cell>
          <cell r="I228">
            <v>1875</v>
          </cell>
          <cell r="J228" t="str">
            <v>2022年7月</v>
          </cell>
          <cell r="K228">
            <v>45017</v>
          </cell>
          <cell r="L228">
            <v>9</v>
          </cell>
          <cell r="M228">
            <v>3</v>
          </cell>
          <cell r="N228">
            <v>12</v>
          </cell>
        </row>
        <row r="229">
          <cell r="B229" t="str">
            <v>杨晨馨</v>
          </cell>
          <cell r="C229" t="str">
            <v>女</v>
          </cell>
          <cell r="D229" t="str">
            <v>上汽通用五菱汽车股份有限公司</v>
          </cell>
          <cell r="E229" t="str">
            <v>学士</v>
          </cell>
          <cell r="F229" t="str">
            <v>G</v>
          </cell>
          <cell r="G229">
            <v>1500</v>
          </cell>
          <cell r="H229">
            <v>375</v>
          </cell>
          <cell r="I229">
            <v>1875</v>
          </cell>
          <cell r="J229" t="str">
            <v>2022年8月</v>
          </cell>
          <cell r="K229">
            <v>45017</v>
          </cell>
          <cell r="L229">
            <v>8</v>
          </cell>
          <cell r="M229">
            <v>3</v>
          </cell>
          <cell r="N229">
            <v>11</v>
          </cell>
        </row>
        <row r="230">
          <cell r="B230" t="str">
            <v>陈玮松</v>
          </cell>
          <cell r="C230" t="str">
            <v>男</v>
          </cell>
          <cell r="D230" t="str">
            <v>上汽通用五菱汽车股份有限公司</v>
          </cell>
          <cell r="E230" t="str">
            <v>学士</v>
          </cell>
          <cell r="F230" t="str">
            <v>G</v>
          </cell>
          <cell r="G230">
            <v>1500</v>
          </cell>
          <cell r="H230">
            <v>375</v>
          </cell>
          <cell r="I230">
            <v>1875</v>
          </cell>
          <cell r="J230" t="str">
            <v>2022年7月</v>
          </cell>
          <cell r="K230">
            <v>45017</v>
          </cell>
          <cell r="L230">
            <v>9</v>
          </cell>
          <cell r="M230">
            <v>3</v>
          </cell>
          <cell r="N230">
            <v>12</v>
          </cell>
        </row>
        <row r="231">
          <cell r="B231" t="str">
            <v>刘江</v>
          </cell>
          <cell r="C231" t="str">
            <v>男</v>
          </cell>
          <cell r="D231" t="str">
            <v>上汽通用五菱汽车股份有限公司</v>
          </cell>
          <cell r="E231" t="str">
            <v>学士</v>
          </cell>
          <cell r="F231" t="str">
            <v>G</v>
          </cell>
          <cell r="G231">
            <v>1500</v>
          </cell>
          <cell r="H231">
            <v>375</v>
          </cell>
          <cell r="I231">
            <v>1875</v>
          </cell>
          <cell r="J231" t="str">
            <v>2022年7月</v>
          </cell>
          <cell r="K231">
            <v>45017</v>
          </cell>
          <cell r="L231">
            <v>9</v>
          </cell>
          <cell r="M231">
            <v>3</v>
          </cell>
          <cell r="N231">
            <v>12</v>
          </cell>
        </row>
        <row r="232">
          <cell r="B232" t="str">
            <v>覃艳萍</v>
          </cell>
          <cell r="C232" t="str">
            <v>女</v>
          </cell>
          <cell r="D232" t="str">
            <v>上汽通用五菱汽车股份有限公司</v>
          </cell>
          <cell r="E232" t="str">
            <v>学士</v>
          </cell>
          <cell r="F232" t="str">
            <v>G</v>
          </cell>
          <cell r="G232">
            <v>1500</v>
          </cell>
          <cell r="H232">
            <v>375</v>
          </cell>
          <cell r="I232">
            <v>1875</v>
          </cell>
          <cell r="J232" t="str">
            <v>2022年7月</v>
          </cell>
          <cell r="K232">
            <v>45017</v>
          </cell>
          <cell r="L232">
            <v>9</v>
          </cell>
          <cell r="M232">
            <v>3</v>
          </cell>
          <cell r="N232">
            <v>12</v>
          </cell>
        </row>
        <row r="233">
          <cell r="B233" t="str">
            <v>谢宁圆</v>
          </cell>
          <cell r="C233" t="str">
            <v>男</v>
          </cell>
          <cell r="D233" t="str">
            <v>上汽通用五菱汽车股份有限公司</v>
          </cell>
          <cell r="E233" t="str">
            <v>学士</v>
          </cell>
          <cell r="F233" t="str">
            <v>G</v>
          </cell>
          <cell r="G233">
            <v>1500</v>
          </cell>
          <cell r="H233">
            <v>375</v>
          </cell>
          <cell r="I233">
            <v>1875</v>
          </cell>
          <cell r="J233" t="str">
            <v>2022年7月</v>
          </cell>
          <cell r="K233">
            <v>45017</v>
          </cell>
          <cell r="L233">
            <v>9</v>
          </cell>
          <cell r="M233">
            <v>3</v>
          </cell>
          <cell r="N233">
            <v>12</v>
          </cell>
        </row>
        <row r="234">
          <cell r="B234" t="str">
            <v>甘能</v>
          </cell>
          <cell r="C234" t="str">
            <v>男</v>
          </cell>
          <cell r="D234" t="str">
            <v>上汽通用五菱汽车股份有限公司</v>
          </cell>
          <cell r="E234" t="str">
            <v>学士</v>
          </cell>
          <cell r="F234" t="str">
            <v>G</v>
          </cell>
          <cell r="G234">
            <v>1500</v>
          </cell>
          <cell r="H234">
            <v>375</v>
          </cell>
          <cell r="I234">
            <v>1875</v>
          </cell>
          <cell r="J234" t="str">
            <v>2022年8月</v>
          </cell>
          <cell r="K234">
            <v>45017</v>
          </cell>
          <cell r="L234">
            <v>8</v>
          </cell>
          <cell r="M234">
            <v>3</v>
          </cell>
          <cell r="N234">
            <v>11</v>
          </cell>
        </row>
        <row r="235">
          <cell r="B235" t="str">
            <v>蒋世泽</v>
          </cell>
          <cell r="C235" t="str">
            <v>男</v>
          </cell>
          <cell r="D235" t="str">
            <v>上汽通用五菱汽车股份有限公司</v>
          </cell>
          <cell r="E235" t="str">
            <v>学士</v>
          </cell>
          <cell r="F235" t="str">
            <v>G</v>
          </cell>
          <cell r="G235">
            <v>1500</v>
          </cell>
          <cell r="H235">
            <v>375</v>
          </cell>
          <cell r="I235">
            <v>1875</v>
          </cell>
          <cell r="J235" t="str">
            <v>2022年7月</v>
          </cell>
          <cell r="K235">
            <v>45017</v>
          </cell>
          <cell r="L235">
            <v>9</v>
          </cell>
          <cell r="M235">
            <v>3</v>
          </cell>
          <cell r="N235">
            <v>12</v>
          </cell>
        </row>
        <row r="236">
          <cell r="B236" t="str">
            <v>李吉余</v>
          </cell>
          <cell r="C236" t="str">
            <v>男</v>
          </cell>
          <cell r="D236" t="str">
            <v>上汽通用五菱汽车股份有限公司</v>
          </cell>
          <cell r="E236" t="str">
            <v>学士</v>
          </cell>
          <cell r="F236" t="str">
            <v>G</v>
          </cell>
          <cell r="G236">
            <v>1500</v>
          </cell>
          <cell r="H236">
            <v>375</v>
          </cell>
          <cell r="I236">
            <v>1875</v>
          </cell>
          <cell r="J236" t="str">
            <v>2022年8月</v>
          </cell>
          <cell r="K236">
            <v>45017</v>
          </cell>
          <cell r="L236">
            <v>8</v>
          </cell>
          <cell r="M236">
            <v>3</v>
          </cell>
          <cell r="N236">
            <v>11</v>
          </cell>
        </row>
        <row r="237">
          <cell r="B237" t="str">
            <v>王健存</v>
          </cell>
          <cell r="C237" t="str">
            <v>男</v>
          </cell>
          <cell r="D237" t="str">
            <v>上汽通用五菱汽车股份有限公司</v>
          </cell>
          <cell r="E237" t="str">
            <v>学士</v>
          </cell>
          <cell r="F237" t="str">
            <v>G</v>
          </cell>
          <cell r="G237">
            <v>1500</v>
          </cell>
          <cell r="H237">
            <v>375</v>
          </cell>
          <cell r="I237">
            <v>1875</v>
          </cell>
          <cell r="J237" t="str">
            <v>2022年7月</v>
          </cell>
          <cell r="K237">
            <v>45017</v>
          </cell>
          <cell r="L237">
            <v>9</v>
          </cell>
          <cell r="M237">
            <v>3</v>
          </cell>
          <cell r="N237">
            <v>12</v>
          </cell>
        </row>
        <row r="238">
          <cell r="B238" t="str">
            <v>何黄聪</v>
          </cell>
          <cell r="C238" t="str">
            <v>男</v>
          </cell>
          <cell r="D238" t="str">
            <v>上汽通用五菱汽车股份有限公司</v>
          </cell>
          <cell r="E238" t="str">
            <v>学士</v>
          </cell>
          <cell r="F238" t="str">
            <v>G</v>
          </cell>
          <cell r="G238">
            <v>1500</v>
          </cell>
          <cell r="H238">
            <v>375</v>
          </cell>
          <cell r="I238">
            <v>1875</v>
          </cell>
          <cell r="J238" t="str">
            <v>2022年7月</v>
          </cell>
          <cell r="K238">
            <v>45017</v>
          </cell>
          <cell r="L238">
            <v>9</v>
          </cell>
          <cell r="M238">
            <v>3</v>
          </cell>
          <cell r="N238">
            <v>12</v>
          </cell>
        </row>
        <row r="239">
          <cell r="B239" t="str">
            <v>梁来展</v>
          </cell>
          <cell r="C239" t="str">
            <v>男</v>
          </cell>
          <cell r="D239" t="str">
            <v>上汽通用五菱汽车股份有限公司</v>
          </cell>
          <cell r="E239" t="str">
            <v>学士</v>
          </cell>
          <cell r="F239" t="str">
            <v>G</v>
          </cell>
          <cell r="G239">
            <v>1500</v>
          </cell>
          <cell r="H239">
            <v>375</v>
          </cell>
          <cell r="I239">
            <v>1875</v>
          </cell>
          <cell r="J239" t="str">
            <v>2022年7月</v>
          </cell>
          <cell r="K239">
            <v>45017</v>
          </cell>
          <cell r="L239">
            <v>9</v>
          </cell>
          <cell r="M239">
            <v>3</v>
          </cell>
          <cell r="N239">
            <v>12</v>
          </cell>
        </row>
        <row r="240">
          <cell r="B240" t="str">
            <v>吴开业</v>
          </cell>
          <cell r="C240" t="str">
            <v>男</v>
          </cell>
          <cell r="D240" t="str">
            <v>上汽通用五菱汽车股份有限公司</v>
          </cell>
          <cell r="E240" t="str">
            <v>学士</v>
          </cell>
          <cell r="F240" t="str">
            <v>G</v>
          </cell>
          <cell r="G240">
            <v>1500</v>
          </cell>
          <cell r="H240">
            <v>375</v>
          </cell>
          <cell r="I240">
            <v>1875</v>
          </cell>
          <cell r="J240" t="str">
            <v>2022年7月</v>
          </cell>
          <cell r="K240">
            <v>45017</v>
          </cell>
          <cell r="L240">
            <v>9</v>
          </cell>
          <cell r="M240">
            <v>3</v>
          </cell>
          <cell r="N240">
            <v>12</v>
          </cell>
        </row>
        <row r="241">
          <cell r="B241" t="str">
            <v>徐波</v>
          </cell>
          <cell r="C241" t="str">
            <v>男</v>
          </cell>
          <cell r="D241" t="str">
            <v>上汽通用五菱汽车股份有限公司</v>
          </cell>
          <cell r="E241" t="str">
            <v>学士</v>
          </cell>
          <cell r="F241" t="str">
            <v>G</v>
          </cell>
          <cell r="G241">
            <v>1500</v>
          </cell>
          <cell r="H241">
            <v>375</v>
          </cell>
          <cell r="I241">
            <v>1875</v>
          </cell>
          <cell r="J241" t="str">
            <v>2022年7月</v>
          </cell>
          <cell r="K241">
            <v>45017</v>
          </cell>
          <cell r="L241">
            <v>9</v>
          </cell>
          <cell r="M241">
            <v>3</v>
          </cell>
          <cell r="N241">
            <v>12</v>
          </cell>
        </row>
        <row r="242">
          <cell r="B242" t="str">
            <v>蒙笛诗</v>
          </cell>
          <cell r="C242" t="str">
            <v>女</v>
          </cell>
          <cell r="D242" t="str">
            <v>上汽通用五菱汽车股份有限公司</v>
          </cell>
          <cell r="E242" t="str">
            <v>学士</v>
          </cell>
          <cell r="F242" t="str">
            <v>G</v>
          </cell>
          <cell r="G242">
            <v>1500</v>
          </cell>
          <cell r="H242">
            <v>375</v>
          </cell>
          <cell r="I242">
            <v>1875</v>
          </cell>
          <cell r="J242" t="str">
            <v>2022年7月</v>
          </cell>
          <cell r="K242">
            <v>45017</v>
          </cell>
          <cell r="L242">
            <v>9</v>
          </cell>
          <cell r="M242">
            <v>3</v>
          </cell>
          <cell r="N242">
            <v>12</v>
          </cell>
        </row>
        <row r="243">
          <cell r="B243" t="str">
            <v>吴泽昌</v>
          </cell>
          <cell r="C243" t="str">
            <v>男</v>
          </cell>
          <cell r="D243" t="str">
            <v>上汽通用五菱汽车股份有限公司</v>
          </cell>
          <cell r="E243" t="str">
            <v>学士</v>
          </cell>
          <cell r="F243" t="str">
            <v>G</v>
          </cell>
          <cell r="G243">
            <v>1500</v>
          </cell>
          <cell r="H243">
            <v>375</v>
          </cell>
          <cell r="I243">
            <v>1875</v>
          </cell>
          <cell r="J243" t="str">
            <v>2022年7月</v>
          </cell>
          <cell r="K243">
            <v>45017</v>
          </cell>
          <cell r="L243">
            <v>9</v>
          </cell>
          <cell r="M243">
            <v>3</v>
          </cell>
          <cell r="N243">
            <v>12</v>
          </cell>
        </row>
        <row r="244">
          <cell r="B244" t="str">
            <v>黄秀威</v>
          </cell>
          <cell r="C244" t="str">
            <v>男</v>
          </cell>
          <cell r="D244" t="str">
            <v>上汽通用五菱汽车股份有限公司</v>
          </cell>
          <cell r="E244" t="str">
            <v>学士</v>
          </cell>
          <cell r="F244" t="str">
            <v>G</v>
          </cell>
          <cell r="G244">
            <v>1500</v>
          </cell>
          <cell r="H244">
            <v>375</v>
          </cell>
          <cell r="I244">
            <v>1875</v>
          </cell>
          <cell r="J244" t="str">
            <v>2022年8月</v>
          </cell>
          <cell r="K244">
            <v>45017</v>
          </cell>
          <cell r="L244">
            <v>8</v>
          </cell>
          <cell r="M244">
            <v>3</v>
          </cell>
          <cell r="N244">
            <v>11</v>
          </cell>
        </row>
        <row r="245">
          <cell r="B245" t="str">
            <v>刘鑫林</v>
          </cell>
          <cell r="C245" t="str">
            <v>男</v>
          </cell>
          <cell r="D245" t="str">
            <v>上汽通用五菱汽车股份有限公司</v>
          </cell>
          <cell r="E245" t="str">
            <v>学士</v>
          </cell>
          <cell r="F245" t="str">
            <v>G</v>
          </cell>
          <cell r="G245">
            <v>1500</v>
          </cell>
          <cell r="H245">
            <v>375</v>
          </cell>
          <cell r="I245">
            <v>1875</v>
          </cell>
          <cell r="J245" t="str">
            <v>2022年7月</v>
          </cell>
          <cell r="K245">
            <v>45017</v>
          </cell>
          <cell r="L245">
            <v>9</v>
          </cell>
          <cell r="M245">
            <v>3</v>
          </cell>
          <cell r="N245">
            <v>12</v>
          </cell>
        </row>
        <row r="246">
          <cell r="B246" t="str">
            <v>韦佳良</v>
          </cell>
          <cell r="C246" t="str">
            <v>男</v>
          </cell>
          <cell r="D246" t="str">
            <v>上汽通用五菱汽车股份有限公司</v>
          </cell>
          <cell r="E246" t="str">
            <v>学士</v>
          </cell>
          <cell r="F246" t="str">
            <v>G</v>
          </cell>
          <cell r="G246">
            <v>1500</v>
          </cell>
          <cell r="H246">
            <v>375</v>
          </cell>
          <cell r="I246">
            <v>1875</v>
          </cell>
          <cell r="J246" t="str">
            <v>2022年7月</v>
          </cell>
          <cell r="K246">
            <v>45017</v>
          </cell>
          <cell r="L246">
            <v>9</v>
          </cell>
          <cell r="M246">
            <v>3</v>
          </cell>
          <cell r="N246">
            <v>12</v>
          </cell>
        </row>
        <row r="247">
          <cell r="B247" t="str">
            <v>容烨</v>
          </cell>
          <cell r="C247" t="str">
            <v>男</v>
          </cell>
          <cell r="D247" t="str">
            <v>上汽通用五菱汽车股份有限公司</v>
          </cell>
          <cell r="E247" t="str">
            <v>学士</v>
          </cell>
          <cell r="F247" t="str">
            <v>G</v>
          </cell>
          <cell r="G247">
            <v>1500</v>
          </cell>
          <cell r="H247">
            <v>375</v>
          </cell>
          <cell r="I247">
            <v>1875</v>
          </cell>
          <cell r="J247" t="str">
            <v>2022年7月</v>
          </cell>
          <cell r="K247">
            <v>45017</v>
          </cell>
          <cell r="L247">
            <v>9</v>
          </cell>
          <cell r="M247">
            <v>3</v>
          </cell>
          <cell r="N247">
            <v>12</v>
          </cell>
        </row>
        <row r="248">
          <cell r="B248" t="str">
            <v>李鑫宇</v>
          </cell>
          <cell r="C248" t="str">
            <v>男</v>
          </cell>
          <cell r="D248" t="str">
            <v>上汽通用五菱汽车股份有限公司</v>
          </cell>
          <cell r="E248" t="str">
            <v>学士</v>
          </cell>
          <cell r="F248" t="str">
            <v>G</v>
          </cell>
          <cell r="G248">
            <v>1500</v>
          </cell>
          <cell r="H248">
            <v>375</v>
          </cell>
          <cell r="I248">
            <v>1875</v>
          </cell>
          <cell r="J248" t="str">
            <v>2022年7月</v>
          </cell>
          <cell r="K248">
            <v>45017</v>
          </cell>
          <cell r="L248">
            <v>9</v>
          </cell>
          <cell r="M248">
            <v>3</v>
          </cell>
          <cell r="N248">
            <v>12</v>
          </cell>
        </row>
        <row r="249">
          <cell r="B249" t="str">
            <v>陆星川</v>
          </cell>
          <cell r="C249" t="str">
            <v>男</v>
          </cell>
          <cell r="D249" t="str">
            <v>上汽通用五菱汽车股份有限公司</v>
          </cell>
          <cell r="E249" t="str">
            <v>学士</v>
          </cell>
          <cell r="F249" t="str">
            <v>G</v>
          </cell>
          <cell r="G249">
            <v>1500</v>
          </cell>
          <cell r="H249">
            <v>375</v>
          </cell>
          <cell r="I249">
            <v>1875</v>
          </cell>
          <cell r="J249" t="str">
            <v>2022年7月</v>
          </cell>
          <cell r="K249">
            <v>45017</v>
          </cell>
          <cell r="L249">
            <v>9</v>
          </cell>
          <cell r="M249">
            <v>3</v>
          </cell>
          <cell r="N249">
            <v>12</v>
          </cell>
        </row>
        <row r="250">
          <cell r="B250" t="str">
            <v>周南丞</v>
          </cell>
          <cell r="C250" t="str">
            <v>男</v>
          </cell>
          <cell r="D250" t="str">
            <v>上汽通用五菱汽车股份有限公司</v>
          </cell>
          <cell r="E250" t="str">
            <v>学士</v>
          </cell>
          <cell r="F250" t="str">
            <v>G</v>
          </cell>
          <cell r="G250">
            <v>1500</v>
          </cell>
          <cell r="H250">
            <v>375</v>
          </cell>
          <cell r="I250">
            <v>1875</v>
          </cell>
          <cell r="J250" t="str">
            <v>2022年7月</v>
          </cell>
          <cell r="K250">
            <v>45017</v>
          </cell>
          <cell r="L250">
            <v>9</v>
          </cell>
          <cell r="M250">
            <v>3</v>
          </cell>
          <cell r="N250">
            <v>12</v>
          </cell>
        </row>
        <row r="251">
          <cell r="B251" t="str">
            <v>苗琰</v>
          </cell>
          <cell r="C251" t="str">
            <v>男</v>
          </cell>
          <cell r="D251" t="str">
            <v>上汽通用五菱汽车股份有限公司</v>
          </cell>
          <cell r="E251" t="str">
            <v>学士</v>
          </cell>
          <cell r="F251" t="str">
            <v>G</v>
          </cell>
          <cell r="G251">
            <v>1500</v>
          </cell>
          <cell r="H251">
            <v>375</v>
          </cell>
          <cell r="I251">
            <v>1875</v>
          </cell>
          <cell r="J251" t="str">
            <v>2022年7月</v>
          </cell>
          <cell r="K251">
            <v>45017</v>
          </cell>
          <cell r="L251">
            <v>9</v>
          </cell>
          <cell r="M251">
            <v>3</v>
          </cell>
          <cell r="N251">
            <v>12</v>
          </cell>
        </row>
        <row r="252">
          <cell r="B252" t="str">
            <v>覃璐方</v>
          </cell>
          <cell r="C252" t="str">
            <v>女</v>
          </cell>
          <cell r="D252" t="str">
            <v>上汽通用五菱汽车股份有限公司</v>
          </cell>
          <cell r="E252" t="str">
            <v>学士</v>
          </cell>
          <cell r="F252" t="str">
            <v>G</v>
          </cell>
          <cell r="G252">
            <v>1500</v>
          </cell>
          <cell r="H252">
            <v>375</v>
          </cell>
          <cell r="I252">
            <v>1875</v>
          </cell>
          <cell r="J252" t="str">
            <v>2022年7月</v>
          </cell>
          <cell r="K252">
            <v>45017</v>
          </cell>
          <cell r="L252">
            <v>9</v>
          </cell>
          <cell r="M252">
            <v>3</v>
          </cell>
          <cell r="N252">
            <v>12</v>
          </cell>
        </row>
        <row r="253">
          <cell r="B253" t="str">
            <v>黄蕾蕾</v>
          </cell>
          <cell r="C253" t="str">
            <v>女</v>
          </cell>
          <cell r="D253" t="str">
            <v>上汽通用五菱汽车股份有限公司</v>
          </cell>
          <cell r="E253" t="str">
            <v>学士</v>
          </cell>
          <cell r="F253" t="str">
            <v>G</v>
          </cell>
          <cell r="G253">
            <v>1500</v>
          </cell>
          <cell r="H253">
            <v>375</v>
          </cell>
          <cell r="I253">
            <v>1875</v>
          </cell>
          <cell r="J253" t="str">
            <v>2022年7月</v>
          </cell>
          <cell r="K253">
            <v>45017</v>
          </cell>
          <cell r="L253">
            <v>9</v>
          </cell>
          <cell r="M253">
            <v>3</v>
          </cell>
          <cell r="N253">
            <v>12</v>
          </cell>
        </row>
        <row r="254">
          <cell r="B254" t="str">
            <v>黎歆</v>
          </cell>
          <cell r="C254" t="str">
            <v>女</v>
          </cell>
          <cell r="D254" t="str">
            <v>上汽通用五菱汽车股份有限公司</v>
          </cell>
          <cell r="E254" t="str">
            <v>学士</v>
          </cell>
          <cell r="F254" t="str">
            <v>G</v>
          </cell>
          <cell r="G254">
            <v>1500</v>
          </cell>
          <cell r="H254">
            <v>375</v>
          </cell>
          <cell r="I254">
            <v>1875</v>
          </cell>
          <cell r="J254" t="str">
            <v>2022年7月</v>
          </cell>
          <cell r="K254">
            <v>45017</v>
          </cell>
          <cell r="L254">
            <v>9</v>
          </cell>
          <cell r="M254">
            <v>3</v>
          </cell>
          <cell r="N254">
            <v>12</v>
          </cell>
        </row>
        <row r="255">
          <cell r="B255" t="str">
            <v>邬登国</v>
          </cell>
          <cell r="C255" t="str">
            <v>男</v>
          </cell>
          <cell r="D255" t="str">
            <v>上汽通用五菱汽车股份有限公司</v>
          </cell>
          <cell r="E255" t="str">
            <v>学士</v>
          </cell>
          <cell r="F255" t="str">
            <v>G</v>
          </cell>
          <cell r="G255">
            <v>1500</v>
          </cell>
          <cell r="H255">
            <v>375</v>
          </cell>
          <cell r="I255">
            <v>1875</v>
          </cell>
          <cell r="J255" t="str">
            <v>2022年7月</v>
          </cell>
          <cell r="K255">
            <v>45017</v>
          </cell>
          <cell r="L255">
            <v>9</v>
          </cell>
          <cell r="M255">
            <v>3</v>
          </cell>
          <cell r="N255">
            <v>12</v>
          </cell>
        </row>
        <row r="256">
          <cell r="B256" t="str">
            <v>王旋</v>
          </cell>
          <cell r="C256" t="str">
            <v>男</v>
          </cell>
          <cell r="D256" t="str">
            <v>上汽通用五菱汽车股份有限公司</v>
          </cell>
          <cell r="E256" t="str">
            <v>学士</v>
          </cell>
          <cell r="F256" t="str">
            <v>G</v>
          </cell>
          <cell r="G256">
            <v>1500</v>
          </cell>
          <cell r="H256">
            <v>375</v>
          </cell>
          <cell r="I256">
            <v>1875</v>
          </cell>
          <cell r="J256" t="str">
            <v>2022年7月</v>
          </cell>
          <cell r="K256">
            <v>45017</v>
          </cell>
          <cell r="L256">
            <v>9</v>
          </cell>
          <cell r="M256">
            <v>3</v>
          </cell>
          <cell r="N256">
            <v>12</v>
          </cell>
        </row>
        <row r="257">
          <cell r="B257" t="str">
            <v>罗庞</v>
          </cell>
          <cell r="C257" t="str">
            <v>男</v>
          </cell>
          <cell r="D257" t="str">
            <v>上汽通用五菱汽车股份有限公司</v>
          </cell>
          <cell r="E257" t="str">
            <v>学士</v>
          </cell>
          <cell r="F257" t="str">
            <v>G</v>
          </cell>
          <cell r="G257">
            <v>1500</v>
          </cell>
          <cell r="H257">
            <v>375</v>
          </cell>
          <cell r="I257">
            <v>1875</v>
          </cell>
          <cell r="J257" t="str">
            <v>2022年7月</v>
          </cell>
          <cell r="K257">
            <v>45017</v>
          </cell>
          <cell r="L257">
            <v>9</v>
          </cell>
          <cell r="M257">
            <v>3</v>
          </cell>
          <cell r="N257">
            <v>12</v>
          </cell>
        </row>
        <row r="258">
          <cell r="B258" t="str">
            <v>韦思奇</v>
          </cell>
          <cell r="C258" t="str">
            <v>男</v>
          </cell>
          <cell r="D258" t="str">
            <v>上汽通用五菱汽车股份有限公司</v>
          </cell>
          <cell r="E258" t="str">
            <v>学士</v>
          </cell>
          <cell r="F258" t="str">
            <v>G</v>
          </cell>
          <cell r="G258">
            <v>1500</v>
          </cell>
          <cell r="H258">
            <v>375</v>
          </cell>
          <cell r="I258">
            <v>1875</v>
          </cell>
          <cell r="J258" t="str">
            <v>2022年8月</v>
          </cell>
          <cell r="K258">
            <v>45017</v>
          </cell>
          <cell r="L258">
            <v>8</v>
          </cell>
          <cell r="M258">
            <v>3</v>
          </cell>
          <cell r="N258">
            <v>11</v>
          </cell>
        </row>
        <row r="259">
          <cell r="B259" t="str">
            <v>王一翔</v>
          </cell>
          <cell r="C259" t="str">
            <v>男</v>
          </cell>
          <cell r="D259" t="str">
            <v>上汽通用五菱汽车股份有限公司</v>
          </cell>
          <cell r="E259" t="str">
            <v>学士</v>
          </cell>
          <cell r="F259" t="str">
            <v>G</v>
          </cell>
          <cell r="G259">
            <v>1500</v>
          </cell>
          <cell r="H259">
            <v>375</v>
          </cell>
          <cell r="I259">
            <v>1875</v>
          </cell>
          <cell r="J259" t="str">
            <v>2022年7月</v>
          </cell>
          <cell r="K259">
            <v>45017</v>
          </cell>
          <cell r="L259">
            <v>9</v>
          </cell>
          <cell r="M259">
            <v>3</v>
          </cell>
          <cell r="N259">
            <v>12</v>
          </cell>
        </row>
        <row r="260">
          <cell r="B260" t="str">
            <v>黄德权</v>
          </cell>
          <cell r="C260" t="str">
            <v>男</v>
          </cell>
          <cell r="D260" t="str">
            <v>上汽通用五菱汽车股份有限公司</v>
          </cell>
          <cell r="E260" t="str">
            <v>学士</v>
          </cell>
          <cell r="F260" t="str">
            <v>G</v>
          </cell>
          <cell r="G260">
            <v>1500</v>
          </cell>
          <cell r="H260">
            <v>375</v>
          </cell>
          <cell r="I260">
            <v>1875</v>
          </cell>
          <cell r="J260" t="str">
            <v>2022年7月</v>
          </cell>
          <cell r="K260">
            <v>45017</v>
          </cell>
          <cell r="L260">
            <v>9</v>
          </cell>
          <cell r="M260">
            <v>3</v>
          </cell>
          <cell r="N260">
            <v>12</v>
          </cell>
        </row>
        <row r="261">
          <cell r="B261" t="str">
            <v>蒋斯婕</v>
          </cell>
          <cell r="C261" t="str">
            <v>女</v>
          </cell>
          <cell r="D261" t="str">
            <v>上汽通用五菱汽车股份有限公司</v>
          </cell>
          <cell r="E261" t="str">
            <v>学士</v>
          </cell>
          <cell r="F261" t="str">
            <v>G</v>
          </cell>
          <cell r="G261">
            <v>1500</v>
          </cell>
          <cell r="H261">
            <v>375</v>
          </cell>
          <cell r="I261">
            <v>1875</v>
          </cell>
          <cell r="J261" t="str">
            <v>2022年7月</v>
          </cell>
          <cell r="K261">
            <v>45017</v>
          </cell>
          <cell r="L261">
            <v>9</v>
          </cell>
          <cell r="M261">
            <v>3</v>
          </cell>
          <cell r="N261">
            <v>12</v>
          </cell>
        </row>
        <row r="262">
          <cell r="B262" t="str">
            <v>王崧</v>
          </cell>
          <cell r="C262" t="str">
            <v>男</v>
          </cell>
          <cell r="D262" t="str">
            <v>上汽通用五菱汽车股份有限公司</v>
          </cell>
          <cell r="E262" t="str">
            <v>学士</v>
          </cell>
          <cell r="F262" t="str">
            <v>G</v>
          </cell>
          <cell r="G262">
            <v>1500</v>
          </cell>
          <cell r="H262">
            <v>375</v>
          </cell>
          <cell r="I262">
            <v>1875</v>
          </cell>
          <cell r="J262" t="str">
            <v>2022年7月</v>
          </cell>
          <cell r="K262">
            <v>45017</v>
          </cell>
          <cell r="L262">
            <v>9</v>
          </cell>
          <cell r="M262">
            <v>3</v>
          </cell>
          <cell r="N262">
            <v>12</v>
          </cell>
        </row>
        <row r="263">
          <cell r="B263" t="str">
            <v>庞婷</v>
          </cell>
          <cell r="C263" t="str">
            <v>女</v>
          </cell>
          <cell r="D263" t="str">
            <v>上汽通用五菱汽车股份有限公司</v>
          </cell>
          <cell r="E263" t="str">
            <v>学士</v>
          </cell>
          <cell r="F263" t="str">
            <v>G</v>
          </cell>
          <cell r="G263">
            <v>1500</v>
          </cell>
          <cell r="H263">
            <v>375</v>
          </cell>
          <cell r="I263">
            <v>1875</v>
          </cell>
          <cell r="J263" t="str">
            <v>2022年7月</v>
          </cell>
          <cell r="K263">
            <v>45017</v>
          </cell>
          <cell r="L263">
            <v>9</v>
          </cell>
          <cell r="M263">
            <v>3</v>
          </cell>
          <cell r="N263">
            <v>12</v>
          </cell>
        </row>
        <row r="264">
          <cell r="B264" t="str">
            <v>黄琨翊</v>
          </cell>
          <cell r="C264" t="str">
            <v>男</v>
          </cell>
          <cell r="D264" t="str">
            <v>上汽通用五菱汽车股份有限公司</v>
          </cell>
          <cell r="E264" t="str">
            <v>学士</v>
          </cell>
          <cell r="F264" t="str">
            <v>G</v>
          </cell>
          <cell r="G264">
            <v>1500</v>
          </cell>
          <cell r="H264">
            <v>375</v>
          </cell>
          <cell r="I264">
            <v>1875</v>
          </cell>
          <cell r="J264" t="str">
            <v>2022年7月</v>
          </cell>
          <cell r="K264">
            <v>45017</v>
          </cell>
          <cell r="L264">
            <v>9</v>
          </cell>
          <cell r="M264">
            <v>3</v>
          </cell>
          <cell r="N264">
            <v>12</v>
          </cell>
        </row>
        <row r="265">
          <cell r="B265" t="str">
            <v>胡然</v>
          </cell>
          <cell r="C265" t="str">
            <v>女</v>
          </cell>
          <cell r="D265" t="str">
            <v>上汽通用五菱汽车股份有限公司</v>
          </cell>
          <cell r="E265" t="str">
            <v>学士</v>
          </cell>
          <cell r="F265" t="str">
            <v>G</v>
          </cell>
          <cell r="G265">
            <v>1500</v>
          </cell>
          <cell r="H265">
            <v>375</v>
          </cell>
          <cell r="I265">
            <v>1875</v>
          </cell>
          <cell r="J265" t="str">
            <v>2022年7月</v>
          </cell>
          <cell r="K265">
            <v>45017</v>
          </cell>
          <cell r="L265">
            <v>9</v>
          </cell>
          <cell r="M265">
            <v>3</v>
          </cell>
          <cell r="N265">
            <v>12</v>
          </cell>
        </row>
        <row r="266">
          <cell r="B266" t="str">
            <v>郎平</v>
          </cell>
          <cell r="C266" t="str">
            <v>男</v>
          </cell>
          <cell r="D266" t="str">
            <v>上汽通用五菱汽车股份有限公司</v>
          </cell>
          <cell r="E266" t="str">
            <v>学士</v>
          </cell>
          <cell r="F266" t="str">
            <v>G</v>
          </cell>
          <cell r="G266">
            <v>1500</v>
          </cell>
          <cell r="H266">
            <v>375</v>
          </cell>
          <cell r="I266">
            <v>1875</v>
          </cell>
          <cell r="J266" t="str">
            <v>2022年7月</v>
          </cell>
          <cell r="K266">
            <v>45017</v>
          </cell>
          <cell r="L266">
            <v>9</v>
          </cell>
          <cell r="M266">
            <v>3</v>
          </cell>
          <cell r="N266">
            <v>12</v>
          </cell>
        </row>
        <row r="267">
          <cell r="B267" t="str">
            <v>林鹏</v>
          </cell>
          <cell r="C267" t="str">
            <v>男</v>
          </cell>
          <cell r="D267" t="str">
            <v>上汽通用五菱汽车股份有限公司</v>
          </cell>
          <cell r="E267" t="str">
            <v>学士</v>
          </cell>
          <cell r="F267" t="str">
            <v>G</v>
          </cell>
          <cell r="G267">
            <v>1500</v>
          </cell>
          <cell r="H267">
            <v>375</v>
          </cell>
          <cell r="I267">
            <v>1875</v>
          </cell>
          <cell r="J267" t="str">
            <v>2022年7月</v>
          </cell>
          <cell r="K267">
            <v>45017</v>
          </cell>
          <cell r="L267">
            <v>9</v>
          </cell>
          <cell r="M267">
            <v>3</v>
          </cell>
          <cell r="N267">
            <v>12</v>
          </cell>
        </row>
        <row r="268">
          <cell r="B268" t="str">
            <v>覃凡朗</v>
          </cell>
          <cell r="C268" t="str">
            <v>男</v>
          </cell>
          <cell r="D268" t="str">
            <v>上汽通用五菱汽车股份有限公司</v>
          </cell>
          <cell r="E268" t="str">
            <v>学士</v>
          </cell>
          <cell r="F268" t="str">
            <v>G</v>
          </cell>
          <cell r="G268">
            <v>1500</v>
          </cell>
          <cell r="H268">
            <v>375</v>
          </cell>
          <cell r="I268">
            <v>1875</v>
          </cell>
          <cell r="J268" t="str">
            <v>2022年7月</v>
          </cell>
          <cell r="K268">
            <v>45017</v>
          </cell>
          <cell r="L268">
            <v>9</v>
          </cell>
          <cell r="M268">
            <v>3</v>
          </cell>
          <cell r="N268">
            <v>12</v>
          </cell>
        </row>
        <row r="269">
          <cell r="B269" t="str">
            <v>王科龙</v>
          </cell>
          <cell r="C269" t="str">
            <v>男</v>
          </cell>
          <cell r="D269" t="str">
            <v>上汽通用五菱汽车股份有限公司</v>
          </cell>
          <cell r="E269" t="str">
            <v>学士</v>
          </cell>
          <cell r="F269" t="str">
            <v>G</v>
          </cell>
          <cell r="G269">
            <v>1500</v>
          </cell>
          <cell r="H269">
            <v>375</v>
          </cell>
          <cell r="I269">
            <v>1875</v>
          </cell>
          <cell r="J269" t="str">
            <v>2022年10月</v>
          </cell>
          <cell r="K269">
            <v>45017</v>
          </cell>
          <cell r="L269">
            <v>6</v>
          </cell>
          <cell r="M269">
            <v>3</v>
          </cell>
          <cell r="N269">
            <v>9</v>
          </cell>
        </row>
        <row r="270">
          <cell r="B270" t="str">
            <v>陆王辰皓</v>
          </cell>
          <cell r="C270" t="str">
            <v>男</v>
          </cell>
          <cell r="D270" t="str">
            <v>上汽通用五菱汽车股份有限公司</v>
          </cell>
          <cell r="E270" t="str">
            <v>学士</v>
          </cell>
          <cell r="F270" t="str">
            <v>G</v>
          </cell>
          <cell r="G270">
            <v>1500</v>
          </cell>
          <cell r="H270">
            <v>375</v>
          </cell>
          <cell r="I270">
            <v>1875</v>
          </cell>
          <cell r="J270">
            <v>44676</v>
          </cell>
          <cell r="K270">
            <v>45017</v>
          </cell>
          <cell r="L270">
            <v>12</v>
          </cell>
          <cell r="M270">
            <v>3</v>
          </cell>
          <cell r="N270">
            <v>15</v>
          </cell>
        </row>
        <row r="271">
          <cell r="B271" t="str">
            <v>陈雷</v>
          </cell>
          <cell r="C271" t="str">
            <v>男</v>
          </cell>
          <cell r="D271" t="str">
            <v>上汽通用五菱汽车股份有限公司</v>
          </cell>
          <cell r="E271" t="str">
            <v>学士</v>
          </cell>
          <cell r="F271" t="str">
            <v>G</v>
          </cell>
          <cell r="G271">
            <v>1500</v>
          </cell>
          <cell r="H271">
            <v>375</v>
          </cell>
          <cell r="I271">
            <v>1875</v>
          </cell>
          <cell r="J271">
            <v>44669</v>
          </cell>
          <cell r="K271">
            <v>45017</v>
          </cell>
          <cell r="L271">
            <v>12</v>
          </cell>
          <cell r="M271">
            <v>3</v>
          </cell>
          <cell r="N271">
            <v>15</v>
          </cell>
        </row>
        <row r="272">
          <cell r="B272" t="str">
            <v>廖曦</v>
          </cell>
          <cell r="C272" t="str">
            <v>男</v>
          </cell>
          <cell r="D272" t="str">
            <v>上汽通用五菱汽车股份有限公司</v>
          </cell>
          <cell r="E272" t="str">
            <v>学士</v>
          </cell>
          <cell r="F272" t="str">
            <v>G</v>
          </cell>
          <cell r="G272">
            <v>1500</v>
          </cell>
          <cell r="H272">
            <v>375</v>
          </cell>
          <cell r="I272">
            <v>1875</v>
          </cell>
          <cell r="J272">
            <v>44393</v>
          </cell>
          <cell r="K272">
            <v>45017</v>
          </cell>
          <cell r="L272">
            <v>21</v>
          </cell>
          <cell r="M272">
            <v>3</v>
          </cell>
          <cell r="N272">
            <v>24</v>
          </cell>
        </row>
        <row r="273">
          <cell r="B273" t="str">
            <v>何鑫</v>
          </cell>
          <cell r="C273" t="str">
            <v>男</v>
          </cell>
          <cell r="D273" t="str">
            <v>上汽通用五菱汽车股份有限公司</v>
          </cell>
          <cell r="E273" t="str">
            <v>学士</v>
          </cell>
          <cell r="F273" t="str">
            <v>G</v>
          </cell>
          <cell r="G273">
            <v>1500</v>
          </cell>
          <cell r="H273">
            <v>375</v>
          </cell>
          <cell r="I273">
            <v>1875</v>
          </cell>
          <cell r="J273">
            <v>44550</v>
          </cell>
          <cell r="K273">
            <v>45017</v>
          </cell>
          <cell r="L273">
            <v>16</v>
          </cell>
          <cell r="M273">
            <v>3</v>
          </cell>
          <cell r="N273">
            <v>19</v>
          </cell>
        </row>
        <row r="274">
          <cell r="B274" t="str">
            <v>姚雪</v>
          </cell>
          <cell r="C274" t="str">
            <v>女</v>
          </cell>
          <cell r="D274" t="str">
            <v>上汽通用五菱汽车股份有限公司</v>
          </cell>
          <cell r="E274" t="str">
            <v>学士</v>
          </cell>
          <cell r="F274" t="str">
            <v>G</v>
          </cell>
          <cell r="G274">
            <v>1500</v>
          </cell>
          <cell r="H274">
            <v>375</v>
          </cell>
          <cell r="I274">
            <v>1875</v>
          </cell>
          <cell r="J274">
            <v>44599</v>
          </cell>
          <cell r="K274">
            <v>45017</v>
          </cell>
          <cell r="L274">
            <v>14</v>
          </cell>
          <cell r="M274">
            <v>3</v>
          </cell>
          <cell r="N274">
            <v>17</v>
          </cell>
        </row>
        <row r="275">
          <cell r="B275" t="str">
            <v>肖寿鹏</v>
          </cell>
          <cell r="C275" t="str">
            <v>男</v>
          </cell>
          <cell r="D275" t="str">
            <v>上汽通用五菱汽车股份有限公司</v>
          </cell>
          <cell r="E275" t="str">
            <v>学士</v>
          </cell>
          <cell r="F275" t="str">
            <v>G</v>
          </cell>
          <cell r="G275">
            <v>1500</v>
          </cell>
          <cell r="H275">
            <v>375</v>
          </cell>
          <cell r="I275">
            <v>1875</v>
          </cell>
          <cell r="J275">
            <v>44599</v>
          </cell>
          <cell r="K275">
            <v>45017</v>
          </cell>
          <cell r="L275">
            <v>14</v>
          </cell>
          <cell r="M275">
            <v>3</v>
          </cell>
          <cell r="N275">
            <v>17</v>
          </cell>
        </row>
        <row r="276">
          <cell r="B276" t="str">
            <v>白欣博</v>
          </cell>
          <cell r="C276" t="str">
            <v>男</v>
          </cell>
          <cell r="D276" t="str">
            <v>上汽通用五菱汽车股份有限公司</v>
          </cell>
          <cell r="E276" t="str">
            <v>学士</v>
          </cell>
          <cell r="F276" t="str">
            <v>G</v>
          </cell>
          <cell r="G276">
            <v>1500</v>
          </cell>
          <cell r="H276">
            <v>375</v>
          </cell>
          <cell r="I276">
            <v>1875</v>
          </cell>
          <cell r="J276">
            <v>44613</v>
          </cell>
          <cell r="K276">
            <v>45017</v>
          </cell>
          <cell r="L276">
            <v>14</v>
          </cell>
          <cell r="M276">
            <v>3</v>
          </cell>
          <cell r="N276">
            <v>17</v>
          </cell>
        </row>
        <row r="277">
          <cell r="B277" t="str">
            <v>黄泳淋</v>
          </cell>
          <cell r="C277" t="str">
            <v>男</v>
          </cell>
          <cell r="D277" t="str">
            <v>上汽通用五菱汽车股份有限公司</v>
          </cell>
          <cell r="E277" t="str">
            <v>学士</v>
          </cell>
          <cell r="F277" t="str">
            <v>G</v>
          </cell>
          <cell r="G277">
            <v>1500</v>
          </cell>
          <cell r="H277">
            <v>375</v>
          </cell>
          <cell r="I277">
            <v>1875</v>
          </cell>
          <cell r="J277">
            <v>44613</v>
          </cell>
          <cell r="K277">
            <v>45017</v>
          </cell>
          <cell r="L277">
            <v>14</v>
          </cell>
          <cell r="M277">
            <v>3</v>
          </cell>
          <cell r="N277">
            <v>17</v>
          </cell>
        </row>
        <row r="278">
          <cell r="B278" t="str">
            <v>周颖鹃</v>
          </cell>
          <cell r="C278" t="str">
            <v>女</v>
          </cell>
          <cell r="D278" t="str">
            <v>上汽通用五菱汽车股份有限公司</v>
          </cell>
          <cell r="E278" t="str">
            <v>学士</v>
          </cell>
          <cell r="F278" t="str">
            <v>G</v>
          </cell>
          <cell r="G278">
            <v>1500</v>
          </cell>
          <cell r="H278">
            <v>375</v>
          </cell>
          <cell r="I278">
            <v>1875</v>
          </cell>
          <cell r="J278">
            <v>44599</v>
          </cell>
          <cell r="K278">
            <v>45017</v>
          </cell>
          <cell r="L278">
            <v>14</v>
          </cell>
          <cell r="M278">
            <v>3</v>
          </cell>
          <cell r="N278">
            <v>17</v>
          </cell>
        </row>
        <row r="279">
          <cell r="B279" t="str">
            <v>王国权</v>
          </cell>
          <cell r="C279" t="str">
            <v>男</v>
          </cell>
          <cell r="D279" t="str">
            <v>上汽通用五菱汽车股份有限公司</v>
          </cell>
          <cell r="E279" t="str">
            <v>学士</v>
          </cell>
          <cell r="F279" t="str">
            <v>G</v>
          </cell>
          <cell r="G279">
            <v>1500</v>
          </cell>
          <cell r="H279">
            <v>375</v>
          </cell>
          <cell r="I279">
            <v>1875</v>
          </cell>
          <cell r="J279">
            <v>44627</v>
          </cell>
          <cell r="K279">
            <v>45017</v>
          </cell>
          <cell r="L279">
            <v>13</v>
          </cell>
          <cell r="M279">
            <v>3</v>
          </cell>
          <cell r="N279">
            <v>16</v>
          </cell>
        </row>
        <row r="280">
          <cell r="B280" t="str">
            <v>嵇彧杰</v>
          </cell>
          <cell r="C280" t="str">
            <v>男</v>
          </cell>
          <cell r="D280" t="str">
            <v>上汽通用五菱汽车股份有限公司</v>
          </cell>
          <cell r="E280" t="str">
            <v>学士</v>
          </cell>
          <cell r="F280" t="str">
            <v>G</v>
          </cell>
          <cell r="G280">
            <v>1500</v>
          </cell>
          <cell r="H280">
            <v>375</v>
          </cell>
          <cell r="I280">
            <v>1875</v>
          </cell>
          <cell r="J280" t="str">
            <v>2020年12月</v>
          </cell>
          <cell r="K280">
            <v>45017</v>
          </cell>
          <cell r="L280">
            <v>28</v>
          </cell>
          <cell r="M280">
            <v>3</v>
          </cell>
          <cell r="N280">
            <v>31</v>
          </cell>
        </row>
        <row r="281">
          <cell r="B281" t="str">
            <v>解星宇</v>
          </cell>
          <cell r="C281" t="str">
            <v>男</v>
          </cell>
          <cell r="D281" t="str">
            <v>上汽通用五菱汽车股份有限公司</v>
          </cell>
          <cell r="E281" t="str">
            <v>学士</v>
          </cell>
          <cell r="F281" t="str">
            <v>G</v>
          </cell>
          <cell r="G281">
            <v>1500</v>
          </cell>
          <cell r="H281">
            <v>375</v>
          </cell>
          <cell r="I281">
            <v>1875</v>
          </cell>
          <cell r="J281" t="str">
            <v>2021年7月</v>
          </cell>
          <cell r="K281">
            <v>45017</v>
          </cell>
          <cell r="L281">
            <v>21</v>
          </cell>
          <cell r="M281">
            <v>3</v>
          </cell>
          <cell r="N281">
            <v>24</v>
          </cell>
        </row>
        <row r="282">
          <cell r="B282" t="str">
            <v>白云鹏</v>
          </cell>
          <cell r="C282" t="str">
            <v>男</v>
          </cell>
          <cell r="D282" t="str">
            <v>上汽通用五菱汽车股份有限公司</v>
          </cell>
          <cell r="E282" t="str">
            <v>学士</v>
          </cell>
          <cell r="F282" t="str">
            <v>G</v>
          </cell>
          <cell r="G282">
            <v>1500</v>
          </cell>
          <cell r="H282">
            <v>375</v>
          </cell>
          <cell r="I282">
            <v>1875</v>
          </cell>
          <cell r="J282" t="str">
            <v>2021年7月</v>
          </cell>
          <cell r="K282">
            <v>45017</v>
          </cell>
          <cell r="L282">
            <v>21</v>
          </cell>
          <cell r="M282">
            <v>3</v>
          </cell>
          <cell r="N282">
            <v>24</v>
          </cell>
        </row>
        <row r="283">
          <cell r="B283" t="str">
            <v>韦海月</v>
          </cell>
          <cell r="C283" t="str">
            <v>女</v>
          </cell>
          <cell r="D283" t="str">
            <v>上汽通用五菱汽车股份有限公司</v>
          </cell>
          <cell r="E283" t="str">
            <v>学士</v>
          </cell>
          <cell r="F283" t="str">
            <v>G</v>
          </cell>
          <cell r="G283">
            <v>1500</v>
          </cell>
          <cell r="H283">
            <v>375</v>
          </cell>
          <cell r="I283">
            <v>1875</v>
          </cell>
          <cell r="J283" t="str">
            <v>2020年8月</v>
          </cell>
          <cell r="K283">
            <v>45017</v>
          </cell>
          <cell r="L283">
            <v>32</v>
          </cell>
          <cell r="M283">
            <v>3</v>
          </cell>
          <cell r="N283">
            <v>35</v>
          </cell>
        </row>
        <row r="284">
          <cell r="B284" t="str">
            <v>覃合运</v>
          </cell>
          <cell r="C284" t="str">
            <v>男</v>
          </cell>
          <cell r="D284" t="str">
            <v>上汽通用五菱汽车股份有限公司</v>
          </cell>
          <cell r="E284" t="str">
            <v>学士</v>
          </cell>
          <cell r="F284" t="str">
            <v>G</v>
          </cell>
          <cell r="G284">
            <v>1500</v>
          </cell>
          <cell r="H284">
            <v>375</v>
          </cell>
          <cell r="I284">
            <v>1875</v>
          </cell>
          <cell r="J284" t="str">
            <v>2020年10月</v>
          </cell>
          <cell r="K284">
            <v>45017</v>
          </cell>
          <cell r="L284">
            <v>30</v>
          </cell>
          <cell r="M284">
            <v>3</v>
          </cell>
          <cell r="N284">
            <v>33</v>
          </cell>
        </row>
        <row r="285">
          <cell r="B285" t="str">
            <v>王承旭</v>
          </cell>
          <cell r="C285" t="str">
            <v>男</v>
          </cell>
          <cell r="D285" t="str">
            <v>上汽通用五菱汽车股份有限公司</v>
          </cell>
          <cell r="E285" t="str">
            <v>学士</v>
          </cell>
          <cell r="F285" t="str">
            <v>G</v>
          </cell>
          <cell r="G285">
            <v>1500</v>
          </cell>
          <cell r="H285">
            <v>375</v>
          </cell>
          <cell r="I285">
            <v>1875</v>
          </cell>
          <cell r="J285" t="str">
            <v>2021年3月</v>
          </cell>
          <cell r="K285">
            <v>45017</v>
          </cell>
          <cell r="L285">
            <v>25</v>
          </cell>
          <cell r="M285">
            <v>3</v>
          </cell>
          <cell r="N285">
            <v>28</v>
          </cell>
        </row>
        <row r="286">
          <cell r="B286" t="str">
            <v>宋冠谕</v>
          </cell>
          <cell r="C286" t="str">
            <v>男</v>
          </cell>
          <cell r="D286" t="str">
            <v>上汽通用五菱汽车股份有限公司</v>
          </cell>
          <cell r="E286" t="str">
            <v>学士</v>
          </cell>
          <cell r="F286" t="str">
            <v>G</v>
          </cell>
          <cell r="G286">
            <v>1500</v>
          </cell>
          <cell r="H286">
            <v>375</v>
          </cell>
          <cell r="I286">
            <v>1875</v>
          </cell>
          <cell r="J286">
            <v>44440</v>
          </cell>
          <cell r="K286">
            <v>45017</v>
          </cell>
          <cell r="L286">
            <v>19</v>
          </cell>
          <cell r="M286">
            <v>3</v>
          </cell>
          <cell r="N286">
            <v>22</v>
          </cell>
        </row>
        <row r="287">
          <cell r="B287" t="str">
            <v>黎佳剑</v>
          </cell>
          <cell r="C287" t="str">
            <v>男</v>
          </cell>
          <cell r="D287" t="str">
            <v>上汽通用五菱汽车股份有限公司</v>
          </cell>
          <cell r="E287" t="str">
            <v>学士</v>
          </cell>
          <cell r="F287" t="str">
            <v>G</v>
          </cell>
          <cell r="G287">
            <v>1500</v>
          </cell>
          <cell r="H287">
            <v>375</v>
          </cell>
          <cell r="I287">
            <v>1875</v>
          </cell>
          <cell r="J287">
            <v>44440</v>
          </cell>
          <cell r="K287">
            <v>45017</v>
          </cell>
          <cell r="L287">
            <v>19</v>
          </cell>
          <cell r="M287">
            <v>3</v>
          </cell>
          <cell r="N287">
            <v>22</v>
          </cell>
        </row>
        <row r="288">
          <cell r="B288" t="str">
            <v>覃浩云</v>
          </cell>
          <cell r="C288" t="str">
            <v>女</v>
          </cell>
          <cell r="D288" t="str">
            <v>上汽通用五菱汽车股份有限公司</v>
          </cell>
          <cell r="E288" t="str">
            <v>学士</v>
          </cell>
          <cell r="F288" t="str">
            <v>G</v>
          </cell>
          <cell r="G288">
            <v>1500</v>
          </cell>
          <cell r="H288">
            <v>375</v>
          </cell>
          <cell r="I288">
            <v>1875</v>
          </cell>
          <cell r="J288">
            <v>44256</v>
          </cell>
          <cell r="K288">
            <v>45017</v>
          </cell>
          <cell r="L288">
            <v>25</v>
          </cell>
          <cell r="M288">
            <v>3</v>
          </cell>
          <cell r="N288">
            <v>28</v>
          </cell>
        </row>
        <row r="289">
          <cell r="B289" t="str">
            <v>张行秀</v>
          </cell>
          <cell r="C289" t="str">
            <v>女</v>
          </cell>
          <cell r="D289" t="str">
            <v>上汽通用五菱汽车股份有限公司</v>
          </cell>
          <cell r="E289" t="str">
            <v>学士</v>
          </cell>
          <cell r="F289" t="str">
            <v>G</v>
          </cell>
          <cell r="G289">
            <v>1500</v>
          </cell>
          <cell r="H289">
            <v>375</v>
          </cell>
          <cell r="I289">
            <v>1875</v>
          </cell>
          <cell r="J289" t="str">
            <v>2021年8月</v>
          </cell>
          <cell r="K289">
            <v>45017</v>
          </cell>
          <cell r="L289">
            <v>20</v>
          </cell>
          <cell r="M289">
            <v>3</v>
          </cell>
          <cell r="N289">
            <v>23</v>
          </cell>
        </row>
        <row r="290">
          <cell r="B290" t="str">
            <v>常骐川</v>
          </cell>
          <cell r="C290" t="str">
            <v>男</v>
          </cell>
          <cell r="D290" t="str">
            <v>上汽通用五菱汽车股份有限公司</v>
          </cell>
          <cell r="E290" t="str">
            <v>学士</v>
          </cell>
          <cell r="F290" t="str">
            <v>G</v>
          </cell>
          <cell r="G290">
            <v>1500</v>
          </cell>
          <cell r="H290">
            <v>375</v>
          </cell>
          <cell r="I290">
            <v>1875</v>
          </cell>
          <cell r="J290" t="str">
            <v>2021年8月</v>
          </cell>
          <cell r="K290">
            <v>45017</v>
          </cell>
          <cell r="L290">
            <v>20</v>
          </cell>
          <cell r="M290">
            <v>3</v>
          </cell>
          <cell r="N290">
            <v>23</v>
          </cell>
        </row>
        <row r="291">
          <cell r="B291" t="str">
            <v>韦子萌</v>
          </cell>
          <cell r="C291" t="str">
            <v>男</v>
          </cell>
          <cell r="D291" t="str">
            <v>上汽通用五菱汽车股份有限公司</v>
          </cell>
          <cell r="E291" t="str">
            <v>学士</v>
          </cell>
          <cell r="F291" t="str">
            <v>G</v>
          </cell>
          <cell r="G291">
            <v>1500</v>
          </cell>
          <cell r="H291">
            <v>375</v>
          </cell>
          <cell r="I291">
            <v>1875</v>
          </cell>
          <cell r="J291" t="str">
            <v>2021年10月</v>
          </cell>
          <cell r="K291">
            <v>45017</v>
          </cell>
          <cell r="L291">
            <v>18</v>
          </cell>
          <cell r="M291">
            <v>3</v>
          </cell>
          <cell r="N291">
            <v>21</v>
          </cell>
        </row>
        <row r="292">
          <cell r="B292" t="str">
            <v>雷振朝</v>
          </cell>
          <cell r="C292" t="str">
            <v>男</v>
          </cell>
          <cell r="D292" t="str">
            <v>上汽通用五菱汽车股份有限公司</v>
          </cell>
          <cell r="E292" t="str">
            <v>学士</v>
          </cell>
          <cell r="F292" t="str">
            <v>G</v>
          </cell>
          <cell r="G292">
            <v>1500</v>
          </cell>
          <cell r="H292">
            <v>375</v>
          </cell>
          <cell r="I292">
            <v>1875</v>
          </cell>
          <cell r="J292" t="str">
            <v>2021年11月</v>
          </cell>
          <cell r="K292">
            <v>45017</v>
          </cell>
          <cell r="L292">
            <v>17</v>
          </cell>
          <cell r="M292">
            <v>3</v>
          </cell>
          <cell r="N292">
            <v>20</v>
          </cell>
        </row>
        <row r="293">
          <cell r="B293" t="str">
            <v>吴寒寒</v>
          </cell>
          <cell r="C293" t="str">
            <v>女</v>
          </cell>
          <cell r="D293" t="str">
            <v>上汽通用五菱汽车股份有限公司</v>
          </cell>
          <cell r="E293" t="str">
            <v>学士</v>
          </cell>
          <cell r="F293" t="str">
            <v>G</v>
          </cell>
          <cell r="G293">
            <v>1500</v>
          </cell>
          <cell r="H293">
            <v>375</v>
          </cell>
          <cell r="I293">
            <v>1875</v>
          </cell>
          <cell r="J293" t="str">
            <v>2021年11月</v>
          </cell>
          <cell r="K293">
            <v>45017</v>
          </cell>
          <cell r="L293">
            <v>17</v>
          </cell>
          <cell r="M293">
            <v>3</v>
          </cell>
          <cell r="N293">
            <v>20</v>
          </cell>
        </row>
        <row r="294">
          <cell r="B294" t="str">
            <v>陆世添</v>
          </cell>
          <cell r="C294" t="str">
            <v>男</v>
          </cell>
          <cell r="D294" t="str">
            <v>上汽通用五菱汽车股份有限公司</v>
          </cell>
          <cell r="E294" t="str">
            <v>学士</v>
          </cell>
          <cell r="F294" t="str">
            <v>G</v>
          </cell>
          <cell r="G294">
            <v>1500</v>
          </cell>
          <cell r="H294">
            <v>375</v>
          </cell>
          <cell r="I294">
            <v>1875</v>
          </cell>
          <cell r="J294" t="str">
            <v>2022年1月</v>
          </cell>
          <cell r="K294">
            <v>45017</v>
          </cell>
          <cell r="L294">
            <v>15</v>
          </cell>
          <cell r="M294">
            <v>3</v>
          </cell>
          <cell r="N294">
            <v>18</v>
          </cell>
        </row>
        <row r="295">
          <cell r="B295" t="str">
            <v>陈宇翔</v>
          </cell>
          <cell r="C295" t="str">
            <v>男</v>
          </cell>
          <cell r="D295" t="str">
            <v>上汽通用五菱汽车股份有限公司</v>
          </cell>
          <cell r="E295" t="str">
            <v>学士</v>
          </cell>
          <cell r="F295" t="str">
            <v>G</v>
          </cell>
          <cell r="G295">
            <v>1500</v>
          </cell>
          <cell r="H295">
            <v>375</v>
          </cell>
          <cell r="I295">
            <v>1875</v>
          </cell>
          <cell r="J295" t="str">
            <v>2022年1月</v>
          </cell>
          <cell r="K295">
            <v>45017</v>
          </cell>
          <cell r="L295">
            <v>15</v>
          </cell>
          <cell r="M295">
            <v>3</v>
          </cell>
          <cell r="N295">
            <v>18</v>
          </cell>
        </row>
        <row r="296">
          <cell r="B296" t="str">
            <v>刘骏逸</v>
          </cell>
          <cell r="C296" t="str">
            <v>男</v>
          </cell>
          <cell r="D296" t="str">
            <v>上汽通用五菱汽车股份有限公司</v>
          </cell>
          <cell r="E296" t="str">
            <v>学士</v>
          </cell>
          <cell r="F296" t="str">
            <v>G</v>
          </cell>
          <cell r="G296">
            <v>1500</v>
          </cell>
          <cell r="H296">
            <v>375</v>
          </cell>
          <cell r="I296">
            <v>1875</v>
          </cell>
          <cell r="J296" t="str">
            <v>2022年1月</v>
          </cell>
          <cell r="K296">
            <v>45017</v>
          </cell>
          <cell r="L296">
            <v>15</v>
          </cell>
          <cell r="M296">
            <v>3</v>
          </cell>
          <cell r="N296">
            <v>18</v>
          </cell>
        </row>
        <row r="297">
          <cell r="B297" t="str">
            <v>杜宇航</v>
          </cell>
          <cell r="C297" t="str">
            <v>女</v>
          </cell>
          <cell r="D297" t="str">
            <v>上汽通用五菱汽车股份有限公司</v>
          </cell>
          <cell r="E297" t="str">
            <v>学士</v>
          </cell>
          <cell r="F297" t="str">
            <v>G</v>
          </cell>
          <cell r="G297">
            <v>1500</v>
          </cell>
          <cell r="H297">
            <v>375</v>
          </cell>
          <cell r="I297">
            <v>1875</v>
          </cell>
          <cell r="J297" t="str">
            <v>2020年8月</v>
          </cell>
          <cell r="K297">
            <v>45017</v>
          </cell>
          <cell r="L297">
            <v>32</v>
          </cell>
          <cell r="M297">
            <v>3</v>
          </cell>
          <cell r="N297">
            <v>35</v>
          </cell>
        </row>
        <row r="298">
          <cell r="B298" t="str">
            <v>朱玉海</v>
          </cell>
          <cell r="C298" t="str">
            <v>男</v>
          </cell>
          <cell r="D298" t="str">
            <v>上汽通用五菱汽车股份有限公司</v>
          </cell>
          <cell r="E298" t="str">
            <v>学士</v>
          </cell>
          <cell r="F298" t="str">
            <v>G</v>
          </cell>
          <cell r="G298">
            <v>1000</v>
          </cell>
          <cell r="H298">
            <v>250</v>
          </cell>
          <cell r="I298">
            <v>1250</v>
          </cell>
          <cell r="J298" t="str">
            <v>2020年6月</v>
          </cell>
          <cell r="K298">
            <v>45017</v>
          </cell>
          <cell r="L298">
            <v>34</v>
          </cell>
          <cell r="M298">
            <v>2</v>
          </cell>
          <cell r="N298">
            <v>36</v>
          </cell>
        </row>
        <row r="299">
          <cell r="B299" t="str">
            <v>冯宗荃</v>
          </cell>
          <cell r="C299" t="str">
            <v>女</v>
          </cell>
          <cell r="D299" t="str">
            <v>上汽通用五菱汽车股份有限公司</v>
          </cell>
          <cell r="E299" t="str">
            <v>学士</v>
          </cell>
          <cell r="F299" t="str">
            <v>G</v>
          </cell>
          <cell r="G299">
            <v>1500</v>
          </cell>
          <cell r="H299">
            <v>375</v>
          </cell>
          <cell r="I299">
            <v>1875</v>
          </cell>
          <cell r="J299" t="str">
            <v>2021年5月</v>
          </cell>
          <cell r="K299">
            <v>45017</v>
          </cell>
          <cell r="L299">
            <v>23</v>
          </cell>
          <cell r="M299">
            <v>3</v>
          </cell>
          <cell r="N299">
            <v>26</v>
          </cell>
        </row>
        <row r="300">
          <cell r="B300" t="str">
            <v>黄嘉敏</v>
          </cell>
          <cell r="C300" t="str">
            <v>女</v>
          </cell>
          <cell r="D300" t="str">
            <v>上汽通用五菱汽车股份有限公司</v>
          </cell>
          <cell r="E300" t="str">
            <v>学士</v>
          </cell>
          <cell r="F300" t="str">
            <v>G</v>
          </cell>
          <cell r="G300">
            <v>1500</v>
          </cell>
          <cell r="H300">
            <v>375</v>
          </cell>
          <cell r="I300">
            <v>1875</v>
          </cell>
          <cell r="J300" t="str">
            <v>2021年6月</v>
          </cell>
          <cell r="K300">
            <v>45017</v>
          </cell>
          <cell r="L300">
            <v>22</v>
          </cell>
          <cell r="M300">
            <v>3</v>
          </cell>
          <cell r="N300">
            <v>25</v>
          </cell>
        </row>
        <row r="301">
          <cell r="B301" t="str">
            <v>张健</v>
          </cell>
          <cell r="C301" t="str">
            <v>男</v>
          </cell>
          <cell r="D301" t="str">
            <v>上汽通用五菱汽车股份有限公司</v>
          </cell>
          <cell r="E301" t="str">
            <v>学士</v>
          </cell>
          <cell r="F301" t="str">
            <v>G</v>
          </cell>
          <cell r="G301">
            <v>1500</v>
          </cell>
          <cell r="H301">
            <v>375</v>
          </cell>
          <cell r="I301">
            <v>1875</v>
          </cell>
          <cell r="J301" t="str">
            <v>2021年9月</v>
          </cell>
          <cell r="K301">
            <v>45017</v>
          </cell>
          <cell r="L301">
            <v>19</v>
          </cell>
          <cell r="M301">
            <v>3</v>
          </cell>
          <cell r="N301">
            <v>22</v>
          </cell>
        </row>
        <row r="302">
          <cell r="B302" t="str">
            <v>李嘉慧</v>
          </cell>
          <cell r="C302" t="str">
            <v>女</v>
          </cell>
          <cell r="D302" t="str">
            <v>上汽通用五菱汽车股份有限公司</v>
          </cell>
          <cell r="E302" t="str">
            <v>学士</v>
          </cell>
          <cell r="F302" t="str">
            <v>G</v>
          </cell>
          <cell r="G302">
            <v>1500</v>
          </cell>
          <cell r="H302">
            <v>375</v>
          </cell>
          <cell r="I302">
            <v>1875</v>
          </cell>
          <cell r="J302" t="str">
            <v>2022年4月</v>
          </cell>
          <cell r="K302">
            <v>45017</v>
          </cell>
          <cell r="L302">
            <v>29</v>
          </cell>
          <cell r="M302">
            <v>3</v>
          </cell>
          <cell r="N302">
            <v>32</v>
          </cell>
        </row>
        <row r="303">
          <cell r="B303" t="str">
            <v>陈惠</v>
          </cell>
          <cell r="C303" t="str">
            <v>女</v>
          </cell>
          <cell r="D303" t="str">
            <v>上汽通用五菱汽车股份有限公司</v>
          </cell>
          <cell r="E303" t="str">
            <v>学士</v>
          </cell>
          <cell r="F303" t="str">
            <v>G</v>
          </cell>
          <cell r="G303">
            <v>1500</v>
          </cell>
          <cell r="H303">
            <v>375</v>
          </cell>
          <cell r="I303">
            <v>1875</v>
          </cell>
          <cell r="J303" t="str">
            <v>2022年2月</v>
          </cell>
          <cell r="K303">
            <v>45017</v>
          </cell>
          <cell r="L303">
            <v>23</v>
          </cell>
          <cell r="M303">
            <v>3</v>
          </cell>
          <cell r="N303">
            <v>26</v>
          </cell>
        </row>
        <row r="304">
          <cell r="B304" t="str">
            <v>文俊杰</v>
          </cell>
          <cell r="C304" t="str">
            <v>男</v>
          </cell>
          <cell r="D304" t="str">
            <v>上汽通用五菱汽车股份有限公司</v>
          </cell>
          <cell r="E304" t="str">
            <v>学士</v>
          </cell>
          <cell r="F304" t="str">
            <v>G</v>
          </cell>
          <cell r="G304">
            <v>1500</v>
          </cell>
          <cell r="H304">
            <v>375</v>
          </cell>
          <cell r="I304">
            <v>1875</v>
          </cell>
          <cell r="J304" t="str">
            <v>2021年7月</v>
          </cell>
          <cell r="K304">
            <v>45017</v>
          </cell>
          <cell r="L304">
            <v>21</v>
          </cell>
          <cell r="M304">
            <v>3</v>
          </cell>
          <cell r="N304">
            <v>24</v>
          </cell>
        </row>
        <row r="305">
          <cell r="B305" t="str">
            <v>曾祥涛</v>
          </cell>
          <cell r="C305" t="str">
            <v>男</v>
          </cell>
          <cell r="D305" t="str">
            <v>上汽通用五菱汽车股份有限公司</v>
          </cell>
          <cell r="E305" t="str">
            <v>学士</v>
          </cell>
          <cell r="F305" t="str">
            <v>G</v>
          </cell>
          <cell r="G305">
            <v>1500</v>
          </cell>
          <cell r="H305">
            <v>375</v>
          </cell>
          <cell r="I305">
            <v>1875</v>
          </cell>
          <cell r="J305" t="str">
            <v>2021年7月</v>
          </cell>
          <cell r="K305">
            <v>45017</v>
          </cell>
          <cell r="L305">
            <v>21</v>
          </cell>
          <cell r="M305">
            <v>3</v>
          </cell>
          <cell r="N305">
            <v>24</v>
          </cell>
        </row>
        <row r="306">
          <cell r="B306" t="str">
            <v>韦雅婷</v>
          </cell>
          <cell r="C306" t="str">
            <v>女</v>
          </cell>
          <cell r="D306" t="str">
            <v>上汽通用五菱汽车股份有限公司</v>
          </cell>
          <cell r="E306" t="str">
            <v>学士</v>
          </cell>
          <cell r="F306" t="str">
            <v>G</v>
          </cell>
          <cell r="G306">
            <v>1500</v>
          </cell>
          <cell r="H306">
            <v>375</v>
          </cell>
          <cell r="I306">
            <v>1875</v>
          </cell>
          <cell r="J306" t="str">
            <v>2021年7月</v>
          </cell>
          <cell r="K306">
            <v>45017</v>
          </cell>
          <cell r="L306">
            <v>21</v>
          </cell>
          <cell r="M306">
            <v>3</v>
          </cell>
          <cell r="N306">
            <v>24</v>
          </cell>
        </row>
        <row r="307">
          <cell r="B307" t="str">
            <v>梁文琼</v>
          </cell>
          <cell r="C307" t="str">
            <v>女</v>
          </cell>
          <cell r="D307" t="str">
            <v>上汽通用五菱汽车股份有限公司</v>
          </cell>
          <cell r="E307" t="str">
            <v>学士</v>
          </cell>
          <cell r="F307" t="str">
            <v>G</v>
          </cell>
          <cell r="G307">
            <v>1500</v>
          </cell>
          <cell r="H307">
            <v>375</v>
          </cell>
          <cell r="I307">
            <v>1875</v>
          </cell>
          <cell r="J307" t="str">
            <v>2021年7月</v>
          </cell>
          <cell r="K307">
            <v>45017</v>
          </cell>
          <cell r="L307">
            <v>21</v>
          </cell>
          <cell r="M307">
            <v>3</v>
          </cell>
          <cell r="N307">
            <v>24</v>
          </cell>
        </row>
        <row r="308">
          <cell r="B308" t="str">
            <v>齐升亮</v>
          </cell>
          <cell r="C308" t="str">
            <v>男</v>
          </cell>
          <cell r="D308" t="str">
            <v>上汽通用五菱汽车股份有限公司</v>
          </cell>
          <cell r="E308" t="str">
            <v>学士</v>
          </cell>
          <cell r="F308" t="str">
            <v>G</v>
          </cell>
          <cell r="G308">
            <v>1500</v>
          </cell>
          <cell r="H308">
            <v>375</v>
          </cell>
          <cell r="I308">
            <v>1875</v>
          </cell>
          <cell r="J308" t="str">
            <v>2021年7月</v>
          </cell>
          <cell r="K308">
            <v>45017</v>
          </cell>
          <cell r="L308">
            <v>21</v>
          </cell>
          <cell r="M308">
            <v>3</v>
          </cell>
          <cell r="N308">
            <v>24</v>
          </cell>
        </row>
        <row r="309">
          <cell r="B309" t="str">
            <v>陆瑶</v>
          </cell>
          <cell r="C309" t="str">
            <v>女</v>
          </cell>
          <cell r="D309" t="str">
            <v>上汽通用五菱汽车股份有限公司</v>
          </cell>
          <cell r="E309" t="str">
            <v>学士</v>
          </cell>
          <cell r="F309" t="str">
            <v>G</v>
          </cell>
          <cell r="G309">
            <v>1500</v>
          </cell>
          <cell r="H309">
            <v>375</v>
          </cell>
          <cell r="I309">
            <v>1875</v>
          </cell>
          <cell r="J309" t="str">
            <v>2021年7月</v>
          </cell>
          <cell r="K309">
            <v>45017</v>
          </cell>
          <cell r="L309">
            <v>21</v>
          </cell>
          <cell r="M309">
            <v>3</v>
          </cell>
          <cell r="N309">
            <v>24</v>
          </cell>
        </row>
        <row r="310">
          <cell r="B310" t="str">
            <v>罗霄瀚</v>
          </cell>
          <cell r="C310" t="str">
            <v>男</v>
          </cell>
          <cell r="D310" t="str">
            <v>上汽通用五菱汽车股份有限公司</v>
          </cell>
          <cell r="E310" t="str">
            <v>学士</v>
          </cell>
          <cell r="F310" t="str">
            <v>G</v>
          </cell>
          <cell r="G310">
            <v>1500</v>
          </cell>
          <cell r="H310">
            <v>375</v>
          </cell>
          <cell r="I310">
            <v>1875</v>
          </cell>
          <cell r="J310" t="str">
            <v>2021年7月</v>
          </cell>
          <cell r="K310">
            <v>45017</v>
          </cell>
          <cell r="L310">
            <v>21</v>
          </cell>
          <cell r="M310">
            <v>3</v>
          </cell>
          <cell r="N310">
            <v>24</v>
          </cell>
        </row>
        <row r="311">
          <cell r="B311" t="str">
            <v>徐世民</v>
          </cell>
          <cell r="C311" t="str">
            <v>男</v>
          </cell>
          <cell r="D311" t="str">
            <v>上汽通用五菱汽车股份有限公司</v>
          </cell>
          <cell r="E311" t="str">
            <v>学士</v>
          </cell>
          <cell r="F311" t="str">
            <v>G</v>
          </cell>
          <cell r="G311">
            <v>1500</v>
          </cell>
          <cell r="H311">
            <v>375</v>
          </cell>
          <cell r="I311">
            <v>1875</v>
          </cell>
          <cell r="J311" t="str">
            <v>2021年7月</v>
          </cell>
          <cell r="K311">
            <v>45017</v>
          </cell>
          <cell r="L311">
            <v>21</v>
          </cell>
          <cell r="M311">
            <v>3</v>
          </cell>
          <cell r="N311">
            <v>24</v>
          </cell>
        </row>
        <row r="312">
          <cell r="B312" t="str">
            <v>谢雁芯</v>
          </cell>
          <cell r="C312" t="str">
            <v>女</v>
          </cell>
          <cell r="D312" t="str">
            <v>上汽通用五菱汽车股份有限公司</v>
          </cell>
          <cell r="E312" t="str">
            <v>学士</v>
          </cell>
          <cell r="F312" t="str">
            <v>G</v>
          </cell>
          <cell r="G312">
            <v>1500</v>
          </cell>
          <cell r="H312">
            <v>375</v>
          </cell>
          <cell r="I312">
            <v>1875</v>
          </cell>
          <cell r="J312" t="str">
            <v>2021年7月</v>
          </cell>
          <cell r="K312">
            <v>45017</v>
          </cell>
          <cell r="L312">
            <v>21</v>
          </cell>
          <cell r="M312">
            <v>3</v>
          </cell>
          <cell r="N312">
            <v>24</v>
          </cell>
        </row>
        <row r="313">
          <cell r="B313" t="str">
            <v>陈宝宗</v>
          </cell>
          <cell r="C313" t="str">
            <v>男</v>
          </cell>
          <cell r="D313" t="str">
            <v>上汽通用五菱汽车股份有限公司</v>
          </cell>
          <cell r="E313" t="str">
            <v>学士</v>
          </cell>
          <cell r="F313" t="str">
            <v>G</v>
          </cell>
          <cell r="G313">
            <v>1500</v>
          </cell>
          <cell r="H313">
            <v>375</v>
          </cell>
          <cell r="I313">
            <v>1875</v>
          </cell>
          <cell r="J313" t="str">
            <v>2021年7月</v>
          </cell>
          <cell r="K313">
            <v>45017</v>
          </cell>
          <cell r="L313">
            <v>21</v>
          </cell>
          <cell r="M313">
            <v>3</v>
          </cell>
          <cell r="N313">
            <v>24</v>
          </cell>
        </row>
        <row r="314">
          <cell r="B314" t="str">
            <v>莫利醒</v>
          </cell>
          <cell r="C314" t="str">
            <v>女</v>
          </cell>
          <cell r="D314" t="str">
            <v>上汽通用五菱汽车股份有限公司</v>
          </cell>
          <cell r="E314" t="str">
            <v>学士</v>
          </cell>
          <cell r="F314" t="str">
            <v>G</v>
          </cell>
          <cell r="G314">
            <v>1500</v>
          </cell>
          <cell r="H314">
            <v>375</v>
          </cell>
          <cell r="I314">
            <v>1875</v>
          </cell>
          <cell r="J314" t="str">
            <v>2021年7月</v>
          </cell>
          <cell r="K314">
            <v>45017</v>
          </cell>
          <cell r="L314">
            <v>21</v>
          </cell>
          <cell r="M314">
            <v>3</v>
          </cell>
          <cell r="N314">
            <v>24</v>
          </cell>
        </row>
        <row r="315">
          <cell r="B315" t="str">
            <v>潘涛</v>
          </cell>
          <cell r="C315" t="str">
            <v>男</v>
          </cell>
          <cell r="D315" t="str">
            <v>上汽通用五菱汽车股份有限公司</v>
          </cell>
          <cell r="E315" t="str">
            <v>学士</v>
          </cell>
          <cell r="F315" t="str">
            <v>G</v>
          </cell>
          <cell r="G315">
            <v>1500</v>
          </cell>
          <cell r="H315">
            <v>375</v>
          </cell>
          <cell r="I315">
            <v>1875</v>
          </cell>
          <cell r="J315" t="str">
            <v>2021年7月</v>
          </cell>
          <cell r="K315">
            <v>45017</v>
          </cell>
          <cell r="L315">
            <v>21</v>
          </cell>
          <cell r="M315">
            <v>3</v>
          </cell>
          <cell r="N315">
            <v>24</v>
          </cell>
        </row>
        <row r="316">
          <cell r="B316" t="str">
            <v>黄薇</v>
          </cell>
          <cell r="C316" t="str">
            <v>女</v>
          </cell>
          <cell r="D316" t="str">
            <v>上汽通用五菱汽车股份有限公司</v>
          </cell>
          <cell r="E316" t="str">
            <v>学士</v>
          </cell>
          <cell r="F316" t="str">
            <v>G</v>
          </cell>
          <cell r="G316">
            <v>1500</v>
          </cell>
          <cell r="H316">
            <v>375</v>
          </cell>
          <cell r="I316">
            <v>1875</v>
          </cell>
          <cell r="J316" t="str">
            <v>2021年7月</v>
          </cell>
          <cell r="K316">
            <v>45017</v>
          </cell>
          <cell r="L316">
            <v>21</v>
          </cell>
          <cell r="M316">
            <v>3</v>
          </cell>
          <cell r="N316">
            <v>24</v>
          </cell>
        </row>
        <row r="317">
          <cell r="B317" t="str">
            <v>杨智文</v>
          </cell>
          <cell r="C317" t="str">
            <v>男</v>
          </cell>
          <cell r="D317" t="str">
            <v>上汽通用五菱汽车股份有限公司</v>
          </cell>
          <cell r="E317" t="str">
            <v>学士</v>
          </cell>
          <cell r="F317" t="str">
            <v>G</v>
          </cell>
          <cell r="G317">
            <v>1500</v>
          </cell>
          <cell r="H317">
            <v>375</v>
          </cell>
          <cell r="I317">
            <v>1875</v>
          </cell>
          <cell r="J317" t="str">
            <v>2021年7月</v>
          </cell>
          <cell r="K317">
            <v>45017</v>
          </cell>
          <cell r="L317">
            <v>21</v>
          </cell>
          <cell r="M317">
            <v>3</v>
          </cell>
          <cell r="N317">
            <v>24</v>
          </cell>
        </row>
        <row r="318">
          <cell r="B318" t="str">
            <v>段永豪</v>
          </cell>
          <cell r="C318" t="str">
            <v>男</v>
          </cell>
          <cell r="D318" t="str">
            <v>上汽通用五菱汽车股份有限公司</v>
          </cell>
          <cell r="E318" t="str">
            <v>学士</v>
          </cell>
          <cell r="F318" t="str">
            <v>G</v>
          </cell>
          <cell r="G318">
            <v>1500</v>
          </cell>
          <cell r="H318">
            <v>375</v>
          </cell>
          <cell r="I318">
            <v>1875</v>
          </cell>
          <cell r="J318" t="str">
            <v>2021年7月</v>
          </cell>
          <cell r="K318">
            <v>45017</v>
          </cell>
          <cell r="L318">
            <v>21</v>
          </cell>
          <cell r="M318">
            <v>3</v>
          </cell>
          <cell r="N318">
            <v>24</v>
          </cell>
        </row>
        <row r="319">
          <cell r="B319" t="str">
            <v>刘锐</v>
          </cell>
          <cell r="C319" t="str">
            <v>女</v>
          </cell>
          <cell r="D319" t="str">
            <v>上汽通用五菱汽车股份有限公司</v>
          </cell>
          <cell r="E319" t="str">
            <v>学士</v>
          </cell>
          <cell r="F319" t="str">
            <v>G</v>
          </cell>
          <cell r="G319">
            <v>1500</v>
          </cell>
          <cell r="H319">
            <v>375</v>
          </cell>
          <cell r="I319">
            <v>1875</v>
          </cell>
          <cell r="J319" t="str">
            <v>2021年7月</v>
          </cell>
          <cell r="K319">
            <v>45017</v>
          </cell>
          <cell r="L319">
            <v>21</v>
          </cell>
          <cell r="M319">
            <v>3</v>
          </cell>
          <cell r="N319">
            <v>24</v>
          </cell>
        </row>
        <row r="320">
          <cell r="B320" t="str">
            <v>王嘉伦</v>
          </cell>
          <cell r="C320" t="str">
            <v>男</v>
          </cell>
          <cell r="D320" t="str">
            <v>上汽通用五菱汽车股份有限公司</v>
          </cell>
          <cell r="E320" t="str">
            <v>学士</v>
          </cell>
          <cell r="F320" t="str">
            <v>G</v>
          </cell>
          <cell r="G320">
            <v>1500</v>
          </cell>
          <cell r="H320">
            <v>375</v>
          </cell>
          <cell r="I320">
            <v>1875</v>
          </cell>
          <cell r="J320" t="str">
            <v>2021年7月</v>
          </cell>
          <cell r="K320">
            <v>45017</v>
          </cell>
          <cell r="L320">
            <v>21</v>
          </cell>
          <cell r="M320">
            <v>3</v>
          </cell>
          <cell r="N320">
            <v>24</v>
          </cell>
        </row>
        <row r="321">
          <cell r="B321" t="str">
            <v>刘珍荣</v>
          </cell>
          <cell r="C321" t="str">
            <v>男</v>
          </cell>
          <cell r="D321" t="str">
            <v>上汽通用五菱汽车股份有限公司</v>
          </cell>
          <cell r="E321" t="str">
            <v>学士</v>
          </cell>
          <cell r="F321" t="str">
            <v>G</v>
          </cell>
          <cell r="G321">
            <v>1500</v>
          </cell>
          <cell r="H321">
            <v>375</v>
          </cell>
          <cell r="I321">
            <v>1875</v>
          </cell>
          <cell r="J321" t="str">
            <v>2021年7月</v>
          </cell>
          <cell r="K321">
            <v>45017</v>
          </cell>
          <cell r="L321">
            <v>21</v>
          </cell>
          <cell r="M321">
            <v>3</v>
          </cell>
          <cell r="N321">
            <v>24</v>
          </cell>
        </row>
        <row r="322">
          <cell r="B322" t="str">
            <v>闵福临</v>
          </cell>
          <cell r="C322" t="str">
            <v>女</v>
          </cell>
          <cell r="D322" t="str">
            <v>上汽通用五菱汽车股份有限公司</v>
          </cell>
          <cell r="E322" t="str">
            <v>学士</v>
          </cell>
          <cell r="F322" t="str">
            <v>G</v>
          </cell>
          <cell r="G322">
            <v>1500</v>
          </cell>
          <cell r="H322">
            <v>375</v>
          </cell>
          <cell r="I322">
            <v>1875</v>
          </cell>
          <cell r="J322" t="str">
            <v>2021年7月</v>
          </cell>
          <cell r="K322">
            <v>45017</v>
          </cell>
          <cell r="L322">
            <v>21</v>
          </cell>
          <cell r="M322">
            <v>3</v>
          </cell>
          <cell r="N322">
            <v>24</v>
          </cell>
        </row>
        <row r="323">
          <cell r="B323" t="str">
            <v>谭玉海</v>
          </cell>
          <cell r="C323" t="str">
            <v>男</v>
          </cell>
          <cell r="D323" t="str">
            <v>上汽通用五菱汽车股份有限公司</v>
          </cell>
          <cell r="E323" t="str">
            <v>学士</v>
          </cell>
          <cell r="F323" t="str">
            <v>G</v>
          </cell>
          <cell r="G323">
            <v>1500</v>
          </cell>
          <cell r="H323">
            <v>375</v>
          </cell>
          <cell r="I323">
            <v>1875</v>
          </cell>
          <cell r="J323" t="str">
            <v>2021年7月</v>
          </cell>
          <cell r="K323">
            <v>45017</v>
          </cell>
          <cell r="L323">
            <v>21</v>
          </cell>
          <cell r="M323">
            <v>3</v>
          </cell>
          <cell r="N323">
            <v>24</v>
          </cell>
        </row>
        <row r="324">
          <cell r="B324" t="str">
            <v>吴卓宇</v>
          </cell>
          <cell r="C324" t="str">
            <v>男</v>
          </cell>
          <cell r="D324" t="str">
            <v>上汽通用五菱汽车股份有限公司</v>
          </cell>
          <cell r="E324" t="str">
            <v>学士</v>
          </cell>
          <cell r="F324" t="str">
            <v>G</v>
          </cell>
          <cell r="G324">
            <v>1500</v>
          </cell>
          <cell r="H324">
            <v>375</v>
          </cell>
          <cell r="I324">
            <v>1875</v>
          </cell>
          <cell r="J324" t="str">
            <v>2021年7月</v>
          </cell>
          <cell r="K324">
            <v>45017</v>
          </cell>
          <cell r="L324">
            <v>21</v>
          </cell>
          <cell r="M324">
            <v>3</v>
          </cell>
          <cell r="N324">
            <v>24</v>
          </cell>
        </row>
        <row r="325">
          <cell r="B325" t="str">
            <v>罗莎</v>
          </cell>
          <cell r="C325" t="str">
            <v>女</v>
          </cell>
          <cell r="D325" t="str">
            <v>上汽通用五菱汽车股份有限公司</v>
          </cell>
          <cell r="E325" t="str">
            <v>学士</v>
          </cell>
          <cell r="F325" t="str">
            <v>G</v>
          </cell>
          <cell r="G325">
            <v>1500</v>
          </cell>
          <cell r="H325">
            <v>375</v>
          </cell>
          <cell r="I325">
            <v>1875</v>
          </cell>
          <cell r="J325" t="str">
            <v>2021年7月</v>
          </cell>
          <cell r="K325">
            <v>45017</v>
          </cell>
          <cell r="L325">
            <v>21</v>
          </cell>
          <cell r="M325">
            <v>3</v>
          </cell>
          <cell r="N325">
            <v>24</v>
          </cell>
        </row>
        <row r="326">
          <cell r="B326" t="str">
            <v>莫贯中</v>
          </cell>
          <cell r="C326" t="str">
            <v>男</v>
          </cell>
          <cell r="D326" t="str">
            <v>上汽通用五菱汽车股份有限公司</v>
          </cell>
          <cell r="E326" t="str">
            <v>学士</v>
          </cell>
          <cell r="F326" t="str">
            <v>G</v>
          </cell>
          <cell r="G326">
            <v>1500</v>
          </cell>
          <cell r="H326">
            <v>375</v>
          </cell>
          <cell r="I326">
            <v>1875</v>
          </cell>
          <cell r="J326" t="str">
            <v>2021年7月</v>
          </cell>
          <cell r="K326">
            <v>45017</v>
          </cell>
          <cell r="L326">
            <v>21</v>
          </cell>
          <cell r="M326">
            <v>3</v>
          </cell>
          <cell r="N326">
            <v>24</v>
          </cell>
        </row>
        <row r="327">
          <cell r="B327" t="str">
            <v>黄呈</v>
          </cell>
          <cell r="C327" t="str">
            <v>男</v>
          </cell>
          <cell r="D327" t="str">
            <v>上汽通用五菱汽车股份有限公司</v>
          </cell>
          <cell r="E327" t="str">
            <v>学士</v>
          </cell>
          <cell r="F327" t="str">
            <v>G</v>
          </cell>
          <cell r="G327">
            <v>1500</v>
          </cell>
          <cell r="H327">
            <v>375</v>
          </cell>
          <cell r="I327">
            <v>1875</v>
          </cell>
          <cell r="J327" t="str">
            <v>2021年7月</v>
          </cell>
          <cell r="K327">
            <v>45017</v>
          </cell>
          <cell r="L327">
            <v>21</v>
          </cell>
          <cell r="M327">
            <v>3</v>
          </cell>
          <cell r="N327">
            <v>24</v>
          </cell>
        </row>
        <row r="328">
          <cell r="B328" t="str">
            <v>柒远模</v>
          </cell>
          <cell r="C328" t="str">
            <v>男</v>
          </cell>
          <cell r="D328" t="str">
            <v>上汽通用五菱汽车股份有限公司</v>
          </cell>
          <cell r="E328" t="str">
            <v>学士</v>
          </cell>
          <cell r="F328" t="str">
            <v>G</v>
          </cell>
          <cell r="G328">
            <v>1500</v>
          </cell>
          <cell r="H328">
            <v>375</v>
          </cell>
          <cell r="I328">
            <v>1875</v>
          </cell>
          <cell r="J328" t="str">
            <v>2021年7月</v>
          </cell>
          <cell r="K328">
            <v>45017</v>
          </cell>
          <cell r="L328">
            <v>21</v>
          </cell>
          <cell r="M328">
            <v>3</v>
          </cell>
          <cell r="N328">
            <v>24</v>
          </cell>
        </row>
        <row r="329">
          <cell r="B329" t="str">
            <v>黄娇美</v>
          </cell>
          <cell r="C329" t="str">
            <v>女</v>
          </cell>
          <cell r="D329" t="str">
            <v>上汽通用五菱汽车股份有限公司</v>
          </cell>
          <cell r="E329" t="str">
            <v>学士</v>
          </cell>
          <cell r="F329" t="str">
            <v>G</v>
          </cell>
          <cell r="G329">
            <v>1500</v>
          </cell>
          <cell r="H329">
            <v>375</v>
          </cell>
          <cell r="I329">
            <v>1875</v>
          </cell>
          <cell r="J329" t="str">
            <v>2021年7月</v>
          </cell>
          <cell r="K329">
            <v>45017</v>
          </cell>
          <cell r="L329">
            <v>21</v>
          </cell>
          <cell r="M329">
            <v>3</v>
          </cell>
          <cell r="N329">
            <v>24</v>
          </cell>
        </row>
        <row r="330">
          <cell r="B330" t="str">
            <v>伦杰</v>
          </cell>
          <cell r="C330" t="str">
            <v>女</v>
          </cell>
          <cell r="D330" t="str">
            <v>上汽通用五菱汽车股份有限公司</v>
          </cell>
          <cell r="E330" t="str">
            <v>学士</v>
          </cell>
          <cell r="F330" t="str">
            <v>G</v>
          </cell>
          <cell r="G330">
            <v>1500</v>
          </cell>
          <cell r="H330">
            <v>375</v>
          </cell>
          <cell r="I330">
            <v>1875</v>
          </cell>
          <cell r="J330" t="str">
            <v>2021年7月</v>
          </cell>
          <cell r="K330">
            <v>45017</v>
          </cell>
          <cell r="L330">
            <v>21</v>
          </cell>
          <cell r="M330">
            <v>3</v>
          </cell>
          <cell r="N330">
            <v>24</v>
          </cell>
        </row>
        <row r="331">
          <cell r="B331" t="str">
            <v>马智仪</v>
          </cell>
          <cell r="C331" t="str">
            <v>男</v>
          </cell>
          <cell r="D331" t="str">
            <v>上汽通用五菱汽车股份有限公司</v>
          </cell>
          <cell r="E331" t="str">
            <v>学士</v>
          </cell>
          <cell r="F331" t="str">
            <v>G</v>
          </cell>
          <cell r="G331">
            <v>1500</v>
          </cell>
          <cell r="H331">
            <v>375</v>
          </cell>
          <cell r="I331">
            <v>1875</v>
          </cell>
          <cell r="J331" t="str">
            <v>2021年7月</v>
          </cell>
          <cell r="K331">
            <v>45017</v>
          </cell>
          <cell r="L331">
            <v>21</v>
          </cell>
          <cell r="M331">
            <v>3</v>
          </cell>
          <cell r="N331">
            <v>24</v>
          </cell>
        </row>
        <row r="332">
          <cell r="B332" t="str">
            <v>戴靖钧</v>
          </cell>
          <cell r="C332" t="str">
            <v>男</v>
          </cell>
          <cell r="D332" t="str">
            <v>上汽通用五菱汽车股份有限公司</v>
          </cell>
          <cell r="E332" t="str">
            <v>学士</v>
          </cell>
          <cell r="F332" t="str">
            <v>G</v>
          </cell>
          <cell r="G332">
            <v>1500</v>
          </cell>
          <cell r="H332">
            <v>375</v>
          </cell>
          <cell r="I332">
            <v>1875</v>
          </cell>
          <cell r="J332" t="str">
            <v>2021年7月</v>
          </cell>
          <cell r="K332">
            <v>45017</v>
          </cell>
          <cell r="L332">
            <v>21</v>
          </cell>
          <cell r="M332">
            <v>3</v>
          </cell>
          <cell r="N332">
            <v>24</v>
          </cell>
        </row>
        <row r="333">
          <cell r="B333" t="str">
            <v>周伦旭</v>
          </cell>
          <cell r="C333" t="str">
            <v>男</v>
          </cell>
          <cell r="D333" t="str">
            <v>上汽通用五菱汽车股份有限公司</v>
          </cell>
          <cell r="E333" t="str">
            <v>学士</v>
          </cell>
          <cell r="F333" t="str">
            <v>G</v>
          </cell>
          <cell r="G333">
            <v>1500</v>
          </cell>
          <cell r="H333">
            <v>375</v>
          </cell>
          <cell r="I333">
            <v>1875</v>
          </cell>
          <cell r="J333" t="str">
            <v>2021年7月</v>
          </cell>
          <cell r="K333">
            <v>45017</v>
          </cell>
          <cell r="L333">
            <v>21</v>
          </cell>
          <cell r="M333">
            <v>3</v>
          </cell>
          <cell r="N333">
            <v>24</v>
          </cell>
        </row>
        <row r="334">
          <cell r="B334" t="str">
            <v>陆曌喆</v>
          </cell>
          <cell r="C334" t="str">
            <v>男</v>
          </cell>
          <cell r="D334" t="str">
            <v>上汽通用五菱汽车股份有限公司</v>
          </cell>
          <cell r="E334" t="str">
            <v>学士</v>
          </cell>
          <cell r="F334" t="str">
            <v>G</v>
          </cell>
          <cell r="G334">
            <v>1500</v>
          </cell>
          <cell r="H334">
            <v>375</v>
          </cell>
          <cell r="I334">
            <v>1875</v>
          </cell>
          <cell r="J334" t="str">
            <v>2021年7月</v>
          </cell>
          <cell r="K334">
            <v>45017</v>
          </cell>
          <cell r="L334">
            <v>21</v>
          </cell>
          <cell r="M334">
            <v>3</v>
          </cell>
          <cell r="N334">
            <v>24</v>
          </cell>
        </row>
        <row r="335">
          <cell r="B335" t="str">
            <v>董勇博</v>
          </cell>
          <cell r="C335" t="str">
            <v>男</v>
          </cell>
          <cell r="D335" t="str">
            <v>上汽通用五菱汽车股份有限公司</v>
          </cell>
          <cell r="E335" t="str">
            <v>学士</v>
          </cell>
          <cell r="F335" t="str">
            <v>G</v>
          </cell>
          <cell r="G335">
            <v>1500</v>
          </cell>
          <cell r="H335">
            <v>375</v>
          </cell>
          <cell r="I335">
            <v>1875</v>
          </cell>
          <cell r="J335" t="str">
            <v>2021年7月</v>
          </cell>
          <cell r="K335">
            <v>45017</v>
          </cell>
          <cell r="L335">
            <v>21</v>
          </cell>
          <cell r="M335">
            <v>3</v>
          </cell>
          <cell r="N335">
            <v>24</v>
          </cell>
        </row>
        <row r="336">
          <cell r="B336" t="str">
            <v>梁雅馨</v>
          </cell>
          <cell r="C336" t="str">
            <v>女</v>
          </cell>
          <cell r="D336" t="str">
            <v>上汽通用五菱汽车股份有限公司</v>
          </cell>
          <cell r="E336" t="str">
            <v>学士</v>
          </cell>
          <cell r="F336" t="str">
            <v>G</v>
          </cell>
          <cell r="G336">
            <v>1500</v>
          </cell>
          <cell r="H336">
            <v>375</v>
          </cell>
          <cell r="I336">
            <v>1875</v>
          </cell>
          <cell r="J336" t="str">
            <v>2021年7月</v>
          </cell>
          <cell r="K336">
            <v>45017</v>
          </cell>
          <cell r="L336">
            <v>21</v>
          </cell>
          <cell r="M336">
            <v>3</v>
          </cell>
          <cell r="N336">
            <v>24</v>
          </cell>
        </row>
        <row r="337">
          <cell r="B337" t="str">
            <v>沈慧林</v>
          </cell>
          <cell r="C337" t="str">
            <v>女</v>
          </cell>
          <cell r="D337" t="str">
            <v>上汽通用五菱汽车股份有限公司</v>
          </cell>
          <cell r="E337" t="str">
            <v>学士</v>
          </cell>
          <cell r="F337" t="str">
            <v>G</v>
          </cell>
          <cell r="G337">
            <v>1500</v>
          </cell>
          <cell r="H337">
            <v>375</v>
          </cell>
          <cell r="I337">
            <v>1875</v>
          </cell>
          <cell r="J337" t="str">
            <v>2021年7月</v>
          </cell>
          <cell r="K337">
            <v>45017</v>
          </cell>
          <cell r="L337">
            <v>21</v>
          </cell>
          <cell r="M337">
            <v>3</v>
          </cell>
          <cell r="N337">
            <v>24</v>
          </cell>
        </row>
        <row r="338">
          <cell r="B338" t="str">
            <v>何厚峰</v>
          </cell>
          <cell r="C338" t="str">
            <v>男</v>
          </cell>
          <cell r="D338" t="str">
            <v>上汽通用五菱汽车股份有限公司</v>
          </cell>
          <cell r="E338" t="str">
            <v>学士</v>
          </cell>
          <cell r="F338" t="str">
            <v>G</v>
          </cell>
          <cell r="G338">
            <v>1500</v>
          </cell>
          <cell r="H338">
            <v>375</v>
          </cell>
          <cell r="I338">
            <v>1875</v>
          </cell>
          <cell r="J338" t="str">
            <v>2021年7月</v>
          </cell>
          <cell r="K338">
            <v>45017</v>
          </cell>
          <cell r="L338">
            <v>21</v>
          </cell>
          <cell r="M338">
            <v>3</v>
          </cell>
          <cell r="N338">
            <v>24</v>
          </cell>
        </row>
        <row r="339">
          <cell r="B339" t="str">
            <v>陈思雨</v>
          </cell>
          <cell r="C339" t="str">
            <v>女</v>
          </cell>
          <cell r="D339" t="str">
            <v>上汽通用五菱汽车股份有限公司</v>
          </cell>
          <cell r="E339" t="str">
            <v>学士</v>
          </cell>
          <cell r="F339" t="str">
            <v>G</v>
          </cell>
          <cell r="G339">
            <v>1500</v>
          </cell>
          <cell r="H339">
            <v>375</v>
          </cell>
          <cell r="I339">
            <v>1875</v>
          </cell>
          <cell r="J339" t="str">
            <v>2021年7月</v>
          </cell>
          <cell r="K339">
            <v>45017</v>
          </cell>
          <cell r="L339">
            <v>21</v>
          </cell>
          <cell r="M339">
            <v>3</v>
          </cell>
          <cell r="N339">
            <v>24</v>
          </cell>
        </row>
        <row r="340">
          <cell r="B340" t="str">
            <v>卢伟颖</v>
          </cell>
          <cell r="C340" t="str">
            <v>女</v>
          </cell>
          <cell r="D340" t="str">
            <v>上汽通用五菱汽车股份有限公司</v>
          </cell>
          <cell r="E340" t="str">
            <v>学士</v>
          </cell>
          <cell r="F340" t="str">
            <v>G</v>
          </cell>
          <cell r="G340">
            <v>1500</v>
          </cell>
          <cell r="H340">
            <v>375</v>
          </cell>
          <cell r="I340">
            <v>1875</v>
          </cell>
          <cell r="J340" t="str">
            <v>2021年7月</v>
          </cell>
          <cell r="K340">
            <v>45017</v>
          </cell>
          <cell r="L340">
            <v>21</v>
          </cell>
          <cell r="M340">
            <v>3</v>
          </cell>
          <cell r="N340">
            <v>24</v>
          </cell>
        </row>
        <row r="341">
          <cell r="B341" t="str">
            <v>吴爱君</v>
          </cell>
          <cell r="C341" t="str">
            <v>女</v>
          </cell>
          <cell r="D341" t="str">
            <v>上汽通用五菱汽车股份有限公司</v>
          </cell>
          <cell r="E341" t="str">
            <v>学士</v>
          </cell>
          <cell r="F341" t="str">
            <v>G</v>
          </cell>
          <cell r="G341">
            <v>1500</v>
          </cell>
          <cell r="H341">
            <v>375</v>
          </cell>
          <cell r="I341">
            <v>1875</v>
          </cell>
          <cell r="J341" t="str">
            <v>2021年7月</v>
          </cell>
          <cell r="K341">
            <v>45017</v>
          </cell>
          <cell r="L341">
            <v>21</v>
          </cell>
          <cell r="M341">
            <v>3</v>
          </cell>
          <cell r="N341">
            <v>24</v>
          </cell>
        </row>
        <row r="342">
          <cell r="B342" t="str">
            <v>卜小兵</v>
          </cell>
          <cell r="C342" t="str">
            <v>男</v>
          </cell>
          <cell r="D342" t="str">
            <v>上汽通用五菱汽车股份有限公司</v>
          </cell>
          <cell r="E342" t="str">
            <v>学士</v>
          </cell>
          <cell r="F342" t="str">
            <v>G</v>
          </cell>
          <cell r="G342">
            <v>1500</v>
          </cell>
          <cell r="H342">
            <v>375</v>
          </cell>
          <cell r="I342">
            <v>1875</v>
          </cell>
          <cell r="J342" t="str">
            <v>2021年7月</v>
          </cell>
          <cell r="K342">
            <v>45017</v>
          </cell>
          <cell r="L342">
            <v>21</v>
          </cell>
          <cell r="M342">
            <v>3</v>
          </cell>
          <cell r="N342">
            <v>24</v>
          </cell>
        </row>
        <row r="343">
          <cell r="B343" t="str">
            <v>段程飞</v>
          </cell>
          <cell r="C343" t="str">
            <v>男</v>
          </cell>
          <cell r="D343" t="str">
            <v>上汽通用五菱汽车股份有限公司</v>
          </cell>
          <cell r="E343" t="str">
            <v>学士</v>
          </cell>
          <cell r="F343" t="str">
            <v>G</v>
          </cell>
          <cell r="G343">
            <v>1500</v>
          </cell>
          <cell r="H343">
            <v>375</v>
          </cell>
          <cell r="I343">
            <v>1875</v>
          </cell>
          <cell r="J343" t="str">
            <v>2021年7月</v>
          </cell>
          <cell r="K343">
            <v>45017</v>
          </cell>
          <cell r="L343">
            <v>21</v>
          </cell>
          <cell r="M343">
            <v>3</v>
          </cell>
          <cell r="N343">
            <v>24</v>
          </cell>
        </row>
        <row r="344">
          <cell r="B344" t="str">
            <v>张仲泰</v>
          </cell>
          <cell r="C344" t="str">
            <v>男</v>
          </cell>
          <cell r="D344" t="str">
            <v>上汽通用五菱汽车股份有限公司</v>
          </cell>
          <cell r="E344" t="str">
            <v>学士</v>
          </cell>
          <cell r="F344" t="str">
            <v>G</v>
          </cell>
          <cell r="G344">
            <v>1500</v>
          </cell>
          <cell r="H344">
            <v>375</v>
          </cell>
          <cell r="I344">
            <v>1875</v>
          </cell>
          <cell r="J344" t="str">
            <v>2021年7月</v>
          </cell>
          <cell r="K344">
            <v>45017</v>
          </cell>
          <cell r="L344">
            <v>21</v>
          </cell>
          <cell r="M344">
            <v>3</v>
          </cell>
          <cell r="N344">
            <v>24</v>
          </cell>
        </row>
        <row r="345">
          <cell r="B345" t="str">
            <v>王文晋</v>
          </cell>
          <cell r="C345" t="str">
            <v>男</v>
          </cell>
          <cell r="D345" t="str">
            <v>上汽通用五菱汽车股份有限公司</v>
          </cell>
          <cell r="E345" t="str">
            <v>学士</v>
          </cell>
          <cell r="F345" t="str">
            <v>G</v>
          </cell>
          <cell r="G345">
            <v>1500</v>
          </cell>
          <cell r="H345">
            <v>375</v>
          </cell>
          <cell r="I345">
            <v>1875</v>
          </cell>
          <cell r="J345" t="str">
            <v>2021年7月</v>
          </cell>
          <cell r="K345">
            <v>45017</v>
          </cell>
          <cell r="L345">
            <v>21</v>
          </cell>
          <cell r="M345">
            <v>3</v>
          </cell>
          <cell r="N345">
            <v>24</v>
          </cell>
        </row>
        <row r="346">
          <cell r="B346" t="str">
            <v>张瀚文</v>
          </cell>
          <cell r="C346" t="str">
            <v>男</v>
          </cell>
          <cell r="D346" t="str">
            <v>上汽通用五菱汽车股份有限公司</v>
          </cell>
          <cell r="E346" t="str">
            <v>学士</v>
          </cell>
          <cell r="F346" t="str">
            <v>G</v>
          </cell>
          <cell r="G346">
            <v>1500</v>
          </cell>
          <cell r="H346">
            <v>375</v>
          </cell>
          <cell r="I346">
            <v>1875</v>
          </cell>
          <cell r="J346" t="str">
            <v>2021年7月</v>
          </cell>
          <cell r="K346">
            <v>45017</v>
          </cell>
          <cell r="L346">
            <v>21</v>
          </cell>
          <cell r="M346">
            <v>3</v>
          </cell>
          <cell r="N346">
            <v>24</v>
          </cell>
        </row>
        <row r="347">
          <cell r="B347" t="str">
            <v>黎宗智</v>
          </cell>
          <cell r="C347" t="str">
            <v>男</v>
          </cell>
          <cell r="D347" t="str">
            <v>上汽通用五菱汽车股份有限公司</v>
          </cell>
          <cell r="E347" t="str">
            <v>学士</v>
          </cell>
          <cell r="F347" t="str">
            <v>G</v>
          </cell>
          <cell r="G347">
            <v>1500</v>
          </cell>
          <cell r="H347">
            <v>375</v>
          </cell>
          <cell r="I347">
            <v>1875</v>
          </cell>
          <cell r="J347" t="str">
            <v>2021年7月</v>
          </cell>
          <cell r="K347">
            <v>45017</v>
          </cell>
          <cell r="L347">
            <v>21</v>
          </cell>
          <cell r="M347">
            <v>3</v>
          </cell>
          <cell r="N347">
            <v>24</v>
          </cell>
        </row>
        <row r="348">
          <cell r="B348" t="str">
            <v>韦胜华</v>
          </cell>
          <cell r="C348" t="str">
            <v>男</v>
          </cell>
          <cell r="D348" t="str">
            <v>上汽通用五菱汽车股份有限公司</v>
          </cell>
          <cell r="E348" t="str">
            <v>学士</v>
          </cell>
          <cell r="F348" t="str">
            <v>G</v>
          </cell>
          <cell r="G348">
            <v>1500</v>
          </cell>
          <cell r="H348">
            <v>375</v>
          </cell>
          <cell r="I348">
            <v>1875</v>
          </cell>
          <cell r="J348" t="str">
            <v>2021年7月</v>
          </cell>
          <cell r="K348">
            <v>45017</v>
          </cell>
          <cell r="L348">
            <v>21</v>
          </cell>
          <cell r="M348">
            <v>3</v>
          </cell>
          <cell r="N348">
            <v>24</v>
          </cell>
        </row>
        <row r="349">
          <cell r="B349" t="str">
            <v>蒙钧</v>
          </cell>
          <cell r="C349" t="str">
            <v>男</v>
          </cell>
          <cell r="D349" t="str">
            <v>上汽通用五菱汽车股份有限公司</v>
          </cell>
          <cell r="E349" t="str">
            <v>学士</v>
          </cell>
          <cell r="F349" t="str">
            <v>G</v>
          </cell>
          <cell r="G349">
            <v>1500</v>
          </cell>
          <cell r="H349">
            <v>375</v>
          </cell>
          <cell r="I349">
            <v>1875</v>
          </cell>
          <cell r="J349" t="str">
            <v>2021年7月</v>
          </cell>
          <cell r="K349">
            <v>45017</v>
          </cell>
          <cell r="L349">
            <v>21</v>
          </cell>
          <cell r="M349">
            <v>3</v>
          </cell>
          <cell r="N349">
            <v>24</v>
          </cell>
        </row>
        <row r="350">
          <cell r="B350" t="str">
            <v>唐李国</v>
          </cell>
          <cell r="C350" t="str">
            <v>男</v>
          </cell>
          <cell r="D350" t="str">
            <v>上汽通用五菱汽车股份有限公司</v>
          </cell>
          <cell r="E350" t="str">
            <v>学士</v>
          </cell>
          <cell r="F350" t="str">
            <v>G</v>
          </cell>
          <cell r="G350">
            <v>1500</v>
          </cell>
          <cell r="H350">
            <v>375</v>
          </cell>
          <cell r="I350">
            <v>1875</v>
          </cell>
          <cell r="J350" t="str">
            <v>2021年7月</v>
          </cell>
          <cell r="K350">
            <v>45017</v>
          </cell>
          <cell r="L350">
            <v>21</v>
          </cell>
          <cell r="M350">
            <v>3</v>
          </cell>
          <cell r="N350">
            <v>24</v>
          </cell>
        </row>
        <row r="351">
          <cell r="B351" t="str">
            <v>覃弋珏</v>
          </cell>
          <cell r="C351" t="str">
            <v>女</v>
          </cell>
          <cell r="D351" t="str">
            <v>上汽通用五菱汽车股份有限公司</v>
          </cell>
          <cell r="E351" t="str">
            <v>学士</v>
          </cell>
          <cell r="F351" t="str">
            <v>G</v>
          </cell>
          <cell r="G351">
            <v>1500</v>
          </cell>
          <cell r="H351">
            <v>375</v>
          </cell>
          <cell r="I351">
            <v>1875</v>
          </cell>
          <cell r="J351" t="str">
            <v>2021年7月</v>
          </cell>
          <cell r="K351">
            <v>45017</v>
          </cell>
          <cell r="L351">
            <v>21</v>
          </cell>
          <cell r="M351">
            <v>3</v>
          </cell>
          <cell r="N351">
            <v>24</v>
          </cell>
        </row>
        <row r="352">
          <cell r="B352" t="str">
            <v>甘威明</v>
          </cell>
          <cell r="C352" t="str">
            <v>男</v>
          </cell>
          <cell r="D352" t="str">
            <v>上汽通用五菱汽车股份有限公司</v>
          </cell>
          <cell r="E352" t="str">
            <v>学士</v>
          </cell>
          <cell r="F352" t="str">
            <v>G</v>
          </cell>
          <cell r="G352">
            <v>1500</v>
          </cell>
          <cell r="H352">
            <v>375</v>
          </cell>
          <cell r="I352">
            <v>1875</v>
          </cell>
          <cell r="J352" t="str">
            <v>2021年7月</v>
          </cell>
          <cell r="K352">
            <v>45017</v>
          </cell>
          <cell r="L352">
            <v>21</v>
          </cell>
          <cell r="M352">
            <v>3</v>
          </cell>
          <cell r="N352">
            <v>24</v>
          </cell>
        </row>
        <row r="353">
          <cell r="B353" t="str">
            <v>欧海华</v>
          </cell>
          <cell r="C353" t="str">
            <v>男</v>
          </cell>
          <cell r="D353" t="str">
            <v>上汽通用五菱汽车股份有限公司</v>
          </cell>
          <cell r="E353" t="str">
            <v>学士</v>
          </cell>
          <cell r="F353" t="str">
            <v>G</v>
          </cell>
          <cell r="G353">
            <v>1500</v>
          </cell>
          <cell r="H353">
            <v>375</v>
          </cell>
          <cell r="I353">
            <v>1875</v>
          </cell>
          <cell r="J353" t="str">
            <v>2021年7月</v>
          </cell>
          <cell r="K353">
            <v>45017</v>
          </cell>
          <cell r="L353">
            <v>21</v>
          </cell>
          <cell r="M353">
            <v>3</v>
          </cell>
          <cell r="N353">
            <v>24</v>
          </cell>
        </row>
        <row r="354">
          <cell r="B354" t="str">
            <v>陈卓</v>
          </cell>
          <cell r="C354" t="str">
            <v>男</v>
          </cell>
          <cell r="D354" t="str">
            <v>上汽通用五菱汽车股份有限公司</v>
          </cell>
          <cell r="E354" t="str">
            <v>学士</v>
          </cell>
          <cell r="F354" t="str">
            <v>G</v>
          </cell>
          <cell r="G354">
            <v>1500</v>
          </cell>
          <cell r="H354">
            <v>375</v>
          </cell>
          <cell r="I354">
            <v>1875</v>
          </cell>
          <cell r="J354" t="str">
            <v>2021年7月</v>
          </cell>
          <cell r="K354">
            <v>45017</v>
          </cell>
          <cell r="L354">
            <v>21</v>
          </cell>
          <cell r="M354">
            <v>3</v>
          </cell>
          <cell r="N354">
            <v>24</v>
          </cell>
        </row>
        <row r="355">
          <cell r="B355" t="str">
            <v>李照恒</v>
          </cell>
          <cell r="C355" t="str">
            <v>男</v>
          </cell>
          <cell r="D355" t="str">
            <v>上汽通用五菱汽车股份有限公司</v>
          </cell>
          <cell r="E355" t="str">
            <v>学士</v>
          </cell>
          <cell r="F355" t="str">
            <v>G</v>
          </cell>
          <cell r="G355">
            <v>1500</v>
          </cell>
          <cell r="H355">
            <v>375</v>
          </cell>
          <cell r="I355">
            <v>1875</v>
          </cell>
          <cell r="J355" t="str">
            <v>2021年7月</v>
          </cell>
          <cell r="K355">
            <v>45017</v>
          </cell>
          <cell r="L355">
            <v>21</v>
          </cell>
          <cell r="M355">
            <v>3</v>
          </cell>
          <cell r="N355">
            <v>24</v>
          </cell>
        </row>
        <row r="356">
          <cell r="B356" t="str">
            <v>曾斯嵘</v>
          </cell>
          <cell r="C356" t="str">
            <v>男</v>
          </cell>
          <cell r="D356" t="str">
            <v>上汽通用五菱汽车股份有限公司</v>
          </cell>
          <cell r="E356" t="str">
            <v>学士</v>
          </cell>
          <cell r="F356" t="str">
            <v>G</v>
          </cell>
          <cell r="G356">
            <v>1500</v>
          </cell>
          <cell r="H356">
            <v>375</v>
          </cell>
          <cell r="I356">
            <v>1875</v>
          </cell>
          <cell r="J356" t="str">
            <v>2021年7月</v>
          </cell>
          <cell r="K356">
            <v>45017</v>
          </cell>
          <cell r="L356">
            <v>21</v>
          </cell>
          <cell r="M356">
            <v>3</v>
          </cell>
          <cell r="N356">
            <v>24</v>
          </cell>
        </row>
        <row r="357">
          <cell r="B357" t="str">
            <v>吴贵雷</v>
          </cell>
          <cell r="C357" t="str">
            <v>男</v>
          </cell>
          <cell r="D357" t="str">
            <v>上汽通用五菱汽车股份有限公司</v>
          </cell>
          <cell r="E357" t="str">
            <v>学士</v>
          </cell>
          <cell r="F357" t="str">
            <v>G</v>
          </cell>
          <cell r="G357">
            <v>1500</v>
          </cell>
          <cell r="H357">
            <v>375</v>
          </cell>
          <cell r="I357">
            <v>1875</v>
          </cell>
          <cell r="J357" t="str">
            <v>2021年7月</v>
          </cell>
          <cell r="K357">
            <v>45017</v>
          </cell>
          <cell r="L357">
            <v>21</v>
          </cell>
          <cell r="M357">
            <v>3</v>
          </cell>
          <cell r="N357">
            <v>24</v>
          </cell>
        </row>
        <row r="358">
          <cell r="B358" t="str">
            <v>李星娴</v>
          </cell>
          <cell r="C358" t="str">
            <v>女</v>
          </cell>
          <cell r="D358" t="str">
            <v>上汽通用五菱汽车股份有限公司</v>
          </cell>
          <cell r="E358" t="str">
            <v>学士</v>
          </cell>
          <cell r="F358" t="str">
            <v>G</v>
          </cell>
          <cell r="G358">
            <v>1500</v>
          </cell>
          <cell r="H358">
            <v>375</v>
          </cell>
          <cell r="I358">
            <v>1875</v>
          </cell>
          <cell r="J358" t="str">
            <v>2021年7月</v>
          </cell>
          <cell r="K358">
            <v>45017</v>
          </cell>
          <cell r="L358">
            <v>21</v>
          </cell>
          <cell r="M358">
            <v>3</v>
          </cell>
          <cell r="N358">
            <v>24</v>
          </cell>
        </row>
        <row r="359">
          <cell r="B359" t="str">
            <v>郝艳霞</v>
          </cell>
          <cell r="C359" t="str">
            <v>女</v>
          </cell>
          <cell r="D359" t="str">
            <v>上汽通用五菱汽车股份有限公司</v>
          </cell>
          <cell r="E359" t="str">
            <v>学士</v>
          </cell>
          <cell r="F359" t="str">
            <v>G</v>
          </cell>
          <cell r="G359">
            <v>1500</v>
          </cell>
          <cell r="H359">
            <v>375</v>
          </cell>
          <cell r="I359">
            <v>1875</v>
          </cell>
          <cell r="J359" t="str">
            <v>2021年7月</v>
          </cell>
          <cell r="K359">
            <v>45017</v>
          </cell>
          <cell r="L359">
            <v>21</v>
          </cell>
          <cell r="M359">
            <v>3</v>
          </cell>
          <cell r="N359">
            <v>24</v>
          </cell>
        </row>
        <row r="360">
          <cell r="B360" t="str">
            <v>周婧然</v>
          </cell>
          <cell r="C360" t="str">
            <v>女</v>
          </cell>
          <cell r="D360" t="str">
            <v>上汽通用五菱汽车股份有限公司</v>
          </cell>
          <cell r="E360" t="str">
            <v>学士</v>
          </cell>
          <cell r="F360" t="str">
            <v>G</v>
          </cell>
          <cell r="G360">
            <v>1500</v>
          </cell>
          <cell r="H360">
            <v>375</v>
          </cell>
          <cell r="I360">
            <v>1875</v>
          </cell>
          <cell r="J360" t="str">
            <v>2021年7月</v>
          </cell>
          <cell r="K360">
            <v>45017</v>
          </cell>
          <cell r="L360">
            <v>21</v>
          </cell>
          <cell r="M360">
            <v>3</v>
          </cell>
          <cell r="N360">
            <v>24</v>
          </cell>
        </row>
        <row r="361">
          <cell r="B361" t="str">
            <v>王博冉</v>
          </cell>
          <cell r="C361" t="str">
            <v>男</v>
          </cell>
          <cell r="D361" t="str">
            <v>上汽通用五菱汽车股份有限公司</v>
          </cell>
          <cell r="E361" t="str">
            <v>学士</v>
          </cell>
          <cell r="F361" t="str">
            <v>G</v>
          </cell>
          <cell r="G361">
            <v>1500</v>
          </cell>
          <cell r="H361">
            <v>375</v>
          </cell>
          <cell r="I361">
            <v>1875</v>
          </cell>
          <cell r="J361" t="str">
            <v>2021年7月</v>
          </cell>
          <cell r="K361">
            <v>45017</v>
          </cell>
          <cell r="L361">
            <v>21</v>
          </cell>
          <cell r="M361">
            <v>3</v>
          </cell>
          <cell r="N361">
            <v>24</v>
          </cell>
        </row>
        <row r="362">
          <cell r="B362" t="str">
            <v>杜绪婧</v>
          </cell>
          <cell r="C362" t="str">
            <v>女</v>
          </cell>
          <cell r="D362" t="str">
            <v>上汽通用五菱汽车股份有限公司</v>
          </cell>
          <cell r="E362" t="str">
            <v>学士</v>
          </cell>
          <cell r="F362" t="str">
            <v>G</v>
          </cell>
          <cell r="G362">
            <v>1500</v>
          </cell>
          <cell r="H362">
            <v>375</v>
          </cell>
          <cell r="I362">
            <v>1875</v>
          </cell>
          <cell r="J362" t="str">
            <v>2021年7月</v>
          </cell>
          <cell r="K362">
            <v>45017</v>
          </cell>
          <cell r="L362">
            <v>21</v>
          </cell>
          <cell r="M362">
            <v>3</v>
          </cell>
          <cell r="N362">
            <v>24</v>
          </cell>
        </row>
        <row r="363">
          <cell r="B363" t="str">
            <v>杨智钊</v>
          </cell>
          <cell r="C363" t="str">
            <v>男</v>
          </cell>
          <cell r="D363" t="str">
            <v>上汽通用五菱汽车股份有限公司</v>
          </cell>
          <cell r="E363" t="str">
            <v>学士</v>
          </cell>
          <cell r="F363" t="str">
            <v>G</v>
          </cell>
          <cell r="G363">
            <v>1500</v>
          </cell>
          <cell r="H363">
            <v>375</v>
          </cell>
          <cell r="I363">
            <v>1875</v>
          </cell>
          <cell r="J363" t="str">
            <v>2021年7月</v>
          </cell>
          <cell r="K363">
            <v>45017</v>
          </cell>
          <cell r="L363">
            <v>21</v>
          </cell>
          <cell r="M363">
            <v>3</v>
          </cell>
          <cell r="N363">
            <v>24</v>
          </cell>
        </row>
        <row r="364">
          <cell r="B364" t="str">
            <v>俸永颖</v>
          </cell>
          <cell r="C364" t="str">
            <v>女</v>
          </cell>
          <cell r="D364" t="str">
            <v>上汽通用五菱汽车股份有限公司</v>
          </cell>
          <cell r="E364" t="str">
            <v>学士</v>
          </cell>
          <cell r="F364" t="str">
            <v>G</v>
          </cell>
          <cell r="G364">
            <v>1500</v>
          </cell>
          <cell r="H364">
            <v>375</v>
          </cell>
          <cell r="I364">
            <v>1875</v>
          </cell>
          <cell r="J364" t="str">
            <v>2021年7月</v>
          </cell>
          <cell r="K364">
            <v>45017</v>
          </cell>
          <cell r="L364">
            <v>21</v>
          </cell>
          <cell r="M364">
            <v>3</v>
          </cell>
          <cell r="N364">
            <v>24</v>
          </cell>
        </row>
        <row r="365">
          <cell r="B365" t="str">
            <v>杨晨</v>
          </cell>
          <cell r="C365" t="str">
            <v>男</v>
          </cell>
          <cell r="D365" t="str">
            <v>上汽通用五菱汽车股份有限公司</v>
          </cell>
          <cell r="E365" t="str">
            <v>学士</v>
          </cell>
          <cell r="F365" t="str">
            <v>G</v>
          </cell>
          <cell r="G365">
            <v>1500</v>
          </cell>
          <cell r="H365">
            <v>375</v>
          </cell>
          <cell r="I365">
            <v>1875</v>
          </cell>
          <cell r="J365">
            <v>44336</v>
          </cell>
          <cell r="K365">
            <v>45017</v>
          </cell>
          <cell r="L365">
            <v>23</v>
          </cell>
          <cell r="M365">
            <v>3</v>
          </cell>
          <cell r="N365">
            <v>26</v>
          </cell>
        </row>
        <row r="366">
          <cell r="B366" t="str">
            <v>黄康</v>
          </cell>
          <cell r="C366" t="str">
            <v>男</v>
          </cell>
          <cell r="D366" t="str">
            <v>上汽通用五菱汽车股份有限公司</v>
          </cell>
          <cell r="E366" t="str">
            <v>学士</v>
          </cell>
          <cell r="F366" t="str">
            <v>G</v>
          </cell>
          <cell r="G366">
            <v>1500</v>
          </cell>
          <cell r="H366">
            <v>375</v>
          </cell>
          <cell r="I366">
            <v>1875</v>
          </cell>
          <cell r="J366">
            <v>44333</v>
          </cell>
          <cell r="K366">
            <v>45017</v>
          </cell>
          <cell r="L366">
            <v>23</v>
          </cell>
          <cell r="M366">
            <v>3</v>
          </cell>
          <cell r="N366">
            <v>26</v>
          </cell>
        </row>
        <row r="367">
          <cell r="B367" t="str">
            <v>杨伟祥</v>
          </cell>
          <cell r="C367" t="str">
            <v>男</v>
          </cell>
          <cell r="D367" t="str">
            <v>上汽通用五菱汽车股份有限公司</v>
          </cell>
          <cell r="E367" t="str">
            <v>学士</v>
          </cell>
          <cell r="F367" t="str">
            <v>G</v>
          </cell>
          <cell r="G367">
            <v>1500</v>
          </cell>
          <cell r="H367">
            <v>375</v>
          </cell>
          <cell r="I367">
            <v>1875</v>
          </cell>
          <cell r="J367">
            <v>44477</v>
          </cell>
          <cell r="K367">
            <v>45017</v>
          </cell>
          <cell r="L367">
            <v>18</v>
          </cell>
          <cell r="M367">
            <v>3</v>
          </cell>
          <cell r="N367">
            <v>21</v>
          </cell>
        </row>
        <row r="368">
          <cell r="B368" t="str">
            <v>阳东瑾</v>
          </cell>
          <cell r="C368" t="str">
            <v>男</v>
          </cell>
          <cell r="D368" t="str">
            <v>上汽通用五菱汽车股份有限公司</v>
          </cell>
          <cell r="E368" t="str">
            <v>学士</v>
          </cell>
          <cell r="F368" t="str">
            <v>G</v>
          </cell>
          <cell r="G368">
            <v>1500</v>
          </cell>
          <cell r="H368">
            <v>375</v>
          </cell>
          <cell r="I368">
            <v>1875</v>
          </cell>
          <cell r="J368">
            <v>44048</v>
          </cell>
          <cell r="K368">
            <v>45017</v>
          </cell>
          <cell r="L368">
            <v>32</v>
          </cell>
          <cell r="M368">
            <v>3</v>
          </cell>
          <cell r="N368">
            <v>35</v>
          </cell>
        </row>
        <row r="369">
          <cell r="B369" t="str">
            <v>付建盛</v>
          </cell>
          <cell r="C369" t="str">
            <v>男</v>
          </cell>
          <cell r="D369" t="str">
            <v>上汽通用五菱汽车股份有限公司</v>
          </cell>
          <cell r="E369" t="str">
            <v>学士</v>
          </cell>
          <cell r="F369" t="str">
            <v>G</v>
          </cell>
          <cell r="G369">
            <v>1500</v>
          </cell>
          <cell r="H369">
            <v>375</v>
          </cell>
          <cell r="I369">
            <v>1875</v>
          </cell>
          <cell r="J369">
            <v>44201</v>
          </cell>
          <cell r="K369">
            <v>45017</v>
          </cell>
          <cell r="L369">
            <v>27</v>
          </cell>
          <cell r="M369">
            <v>3</v>
          </cell>
          <cell r="N369">
            <v>30</v>
          </cell>
        </row>
        <row r="370">
          <cell r="B370" t="str">
            <v>李梓涵</v>
          </cell>
          <cell r="C370" t="str">
            <v>女</v>
          </cell>
          <cell r="D370" t="str">
            <v>上汽通用五菱汽车股份有限公司</v>
          </cell>
          <cell r="E370" t="str">
            <v>学士</v>
          </cell>
          <cell r="F370" t="str">
            <v>G</v>
          </cell>
          <cell r="G370">
            <v>1500</v>
          </cell>
          <cell r="H370">
            <v>375</v>
          </cell>
          <cell r="I370">
            <v>1875</v>
          </cell>
          <cell r="J370">
            <v>44305</v>
          </cell>
          <cell r="K370">
            <v>45017</v>
          </cell>
          <cell r="L370">
            <v>24</v>
          </cell>
          <cell r="M370">
            <v>3</v>
          </cell>
          <cell r="N370">
            <v>27</v>
          </cell>
        </row>
        <row r="371">
          <cell r="B371" t="str">
            <v>刘俊成</v>
          </cell>
          <cell r="C371" t="str">
            <v>男</v>
          </cell>
          <cell r="D371" t="str">
            <v>上汽通用五菱汽车股份有限公司</v>
          </cell>
          <cell r="E371" t="str">
            <v>学士</v>
          </cell>
          <cell r="F371" t="str">
            <v>G</v>
          </cell>
          <cell r="G371">
            <v>1500</v>
          </cell>
          <cell r="H371">
            <v>375</v>
          </cell>
          <cell r="I371">
            <v>1875</v>
          </cell>
          <cell r="J371">
            <v>44348</v>
          </cell>
          <cell r="K371">
            <v>45017</v>
          </cell>
          <cell r="L371">
            <v>22</v>
          </cell>
          <cell r="M371">
            <v>3</v>
          </cell>
          <cell r="N371">
            <v>25</v>
          </cell>
        </row>
        <row r="372">
          <cell r="B372" t="str">
            <v>关婷婷</v>
          </cell>
          <cell r="C372" t="str">
            <v>女</v>
          </cell>
          <cell r="D372" t="str">
            <v>上汽通用五菱汽车股份有限公司</v>
          </cell>
          <cell r="E372" t="str">
            <v>学士</v>
          </cell>
          <cell r="F372" t="str">
            <v>G</v>
          </cell>
          <cell r="G372">
            <v>1500</v>
          </cell>
          <cell r="H372">
            <v>375</v>
          </cell>
          <cell r="I372">
            <v>1875</v>
          </cell>
          <cell r="J372">
            <v>44197</v>
          </cell>
          <cell r="K372">
            <v>45017</v>
          </cell>
          <cell r="L372">
            <v>27</v>
          </cell>
          <cell r="M372">
            <v>3</v>
          </cell>
          <cell r="N372">
            <v>30</v>
          </cell>
        </row>
        <row r="373">
          <cell r="B373" t="str">
            <v>汪文广</v>
          </cell>
          <cell r="C373" t="str">
            <v>男</v>
          </cell>
          <cell r="D373" t="str">
            <v>上汽通用五菱汽车股份有限公司</v>
          </cell>
          <cell r="E373" t="str">
            <v>学士</v>
          </cell>
          <cell r="F373" t="str">
            <v>G</v>
          </cell>
          <cell r="G373">
            <v>1000</v>
          </cell>
          <cell r="H373">
            <v>250</v>
          </cell>
          <cell r="I373">
            <v>1250</v>
          </cell>
          <cell r="J373">
            <v>43983</v>
          </cell>
          <cell r="K373">
            <v>45017</v>
          </cell>
          <cell r="L373">
            <v>34</v>
          </cell>
          <cell r="M373">
            <v>2</v>
          </cell>
          <cell r="N373">
            <v>36</v>
          </cell>
        </row>
        <row r="374">
          <cell r="B374" t="str">
            <v>覃丹梅</v>
          </cell>
          <cell r="C374" t="str">
            <v>女</v>
          </cell>
          <cell r="D374" t="str">
            <v>上汽通用五菱汽车股份有限公司</v>
          </cell>
          <cell r="E374" t="str">
            <v>学士</v>
          </cell>
          <cell r="F374" t="str">
            <v>G</v>
          </cell>
          <cell r="G374">
            <v>1500</v>
          </cell>
          <cell r="H374">
            <v>375</v>
          </cell>
          <cell r="I374">
            <v>1875</v>
          </cell>
          <cell r="J374">
            <v>44231</v>
          </cell>
          <cell r="K374">
            <v>45017</v>
          </cell>
          <cell r="L374">
            <v>26</v>
          </cell>
          <cell r="M374">
            <v>3</v>
          </cell>
          <cell r="N374">
            <v>29</v>
          </cell>
        </row>
        <row r="375">
          <cell r="B375" t="str">
            <v>陆宗河</v>
          </cell>
          <cell r="C375" t="str">
            <v>男</v>
          </cell>
          <cell r="D375" t="str">
            <v>上汽通用五菱汽车股份有限公司</v>
          </cell>
          <cell r="E375" t="str">
            <v>学士</v>
          </cell>
          <cell r="F375" t="str">
            <v>G</v>
          </cell>
          <cell r="G375">
            <v>1500</v>
          </cell>
          <cell r="H375">
            <v>375</v>
          </cell>
          <cell r="I375">
            <v>1875</v>
          </cell>
          <cell r="J375">
            <v>44181</v>
          </cell>
          <cell r="K375">
            <v>45017</v>
          </cell>
          <cell r="L375">
            <v>28</v>
          </cell>
          <cell r="M375">
            <v>3</v>
          </cell>
          <cell r="N375">
            <v>31</v>
          </cell>
        </row>
        <row r="376">
          <cell r="B376" t="str">
            <v>何松</v>
          </cell>
          <cell r="C376" t="str">
            <v>男</v>
          </cell>
          <cell r="D376" t="str">
            <v>上汽通用五菱汽车股份有限公司</v>
          </cell>
          <cell r="E376" t="str">
            <v>学士</v>
          </cell>
          <cell r="F376" t="str">
            <v>G</v>
          </cell>
          <cell r="G376">
            <v>1500</v>
          </cell>
          <cell r="H376">
            <v>375</v>
          </cell>
          <cell r="I376">
            <v>1875</v>
          </cell>
          <cell r="J376">
            <v>44271</v>
          </cell>
          <cell r="K376">
            <v>45017</v>
          </cell>
          <cell r="L376">
            <v>25</v>
          </cell>
          <cell r="M376">
            <v>3</v>
          </cell>
          <cell r="N376">
            <v>28</v>
          </cell>
        </row>
        <row r="377">
          <cell r="B377" t="str">
            <v>覃雅歆</v>
          </cell>
          <cell r="C377" t="str">
            <v>女</v>
          </cell>
          <cell r="D377" t="str">
            <v>上汽通用五菱汽车股份有限公司</v>
          </cell>
          <cell r="E377" t="str">
            <v>学士</v>
          </cell>
          <cell r="F377" t="str">
            <v>G</v>
          </cell>
          <cell r="G377">
            <v>1500</v>
          </cell>
          <cell r="H377">
            <v>375</v>
          </cell>
          <cell r="I377">
            <v>1875</v>
          </cell>
          <cell r="J377">
            <v>44247</v>
          </cell>
          <cell r="K377">
            <v>45017</v>
          </cell>
          <cell r="L377">
            <v>26</v>
          </cell>
          <cell r="M377">
            <v>3</v>
          </cell>
          <cell r="N377">
            <v>29</v>
          </cell>
        </row>
        <row r="378">
          <cell r="B378" t="str">
            <v>陈骏</v>
          </cell>
          <cell r="C378" t="str">
            <v>男</v>
          </cell>
          <cell r="D378" t="str">
            <v>上汽通用五菱汽车股份有限公司</v>
          </cell>
          <cell r="E378" t="str">
            <v>学士</v>
          </cell>
          <cell r="F378" t="str">
            <v>G</v>
          </cell>
          <cell r="G378">
            <v>1500</v>
          </cell>
          <cell r="H378">
            <v>375</v>
          </cell>
          <cell r="I378">
            <v>1875</v>
          </cell>
          <cell r="J378">
            <v>44305</v>
          </cell>
          <cell r="K378">
            <v>45017</v>
          </cell>
          <cell r="L378">
            <v>24</v>
          </cell>
          <cell r="M378">
            <v>3</v>
          </cell>
          <cell r="N378">
            <v>27</v>
          </cell>
        </row>
        <row r="379">
          <cell r="B379" t="str">
            <v>方镜霖</v>
          </cell>
          <cell r="C379" t="str">
            <v>男</v>
          </cell>
          <cell r="D379" t="str">
            <v>上汽通用五菱汽车股份有限公司</v>
          </cell>
          <cell r="E379" t="str">
            <v>学士</v>
          </cell>
          <cell r="F379" t="str">
            <v>G</v>
          </cell>
          <cell r="G379">
            <v>1500</v>
          </cell>
          <cell r="H379">
            <v>375</v>
          </cell>
          <cell r="I379">
            <v>1875</v>
          </cell>
          <cell r="J379">
            <v>44256</v>
          </cell>
          <cell r="K379">
            <v>45017</v>
          </cell>
          <cell r="L379">
            <v>25</v>
          </cell>
          <cell r="M379">
            <v>3</v>
          </cell>
          <cell r="N379">
            <v>28</v>
          </cell>
        </row>
        <row r="380">
          <cell r="B380" t="str">
            <v>周云春</v>
          </cell>
          <cell r="C380" t="str">
            <v>男</v>
          </cell>
          <cell r="D380" t="str">
            <v>上汽通用五菱汽车股份有限公司</v>
          </cell>
          <cell r="E380" t="str">
            <v>学士</v>
          </cell>
          <cell r="F380" t="str">
            <v>G</v>
          </cell>
          <cell r="G380">
            <v>1500</v>
          </cell>
          <cell r="H380">
            <v>375</v>
          </cell>
          <cell r="I380">
            <v>1875</v>
          </cell>
          <cell r="J380">
            <v>44247</v>
          </cell>
          <cell r="K380">
            <v>45017</v>
          </cell>
          <cell r="L380">
            <v>26</v>
          </cell>
          <cell r="M380">
            <v>3</v>
          </cell>
          <cell r="N380">
            <v>29</v>
          </cell>
        </row>
        <row r="381">
          <cell r="B381" t="str">
            <v>黄志</v>
          </cell>
          <cell r="C381" t="str">
            <v>男</v>
          </cell>
          <cell r="D381" t="str">
            <v>上汽通用五菱汽车股份有限公司</v>
          </cell>
          <cell r="E381" t="str">
            <v>学士</v>
          </cell>
          <cell r="F381" t="str">
            <v>G</v>
          </cell>
          <cell r="G381">
            <v>1500</v>
          </cell>
          <cell r="H381">
            <v>375</v>
          </cell>
          <cell r="I381">
            <v>1875</v>
          </cell>
          <cell r="J381">
            <v>44230</v>
          </cell>
          <cell r="K381">
            <v>45017</v>
          </cell>
          <cell r="L381">
            <v>26</v>
          </cell>
          <cell r="M381">
            <v>3</v>
          </cell>
          <cell r="N381">
            <v>29</v>
          </cell>
        </row>
        <row r="382">
          <cell r="B382" t="str">
            <v>杨舒文</v>
          </cell>
          <cell r="C382" t="str">
            <v>男</v>
          </cell>
          <cell r="D382" t="str">
            <v>上汽通用五菱汽车股份有限公司</v>
          </cell>
          <cell r="E382" t="str">
            <v>学士</v>
          </cell>
          <cell r="F382" t="str">
            <v>G</v>
          </cell>
          <cell r="G382">
            <v>1500</v>
          </cell>
          <cell r="H382">
            <v>375</v>
          </cell>
          <cell r="I382">
            <v>1875</v>
          </cell>
          <cell r="J382">
            <v>44287</v>
          </cell>
          <cell r="K382">
            <v>45017</v>
          </cell>
          <cell r="L382">
            <v>24</v>
          </cell>
          <cell r="M382">
            <v>3</v>
          </cell>
          <cell r="N382">
            <v>27</v>
          </cell>
        </row>
        <row r="383">
          <cell r="B383" t="str">
            <v>王超</v>
          </cell>
          <cell r="C383" t="str">
            <v>男</v>
          </cell>
          <cell r="D383" t="str">
            <v>上汽通用五菱汽车股份有限公司</v>
          </cell>
          <cell r="E383" t="str">
            <v>学士</v>
          </cell>
          <cell r="F383" t="str">
            <v>G</v>
          </cell>
          <cell r="G383">
            <v>1500</v>
          </cell>
          <cell r="H383">
            <v>375</v>
          </cell>
          <cell r="I383">
            <v>1875</v>
          </cell>
          <cell r="J383">
            <v>44048</v>
          </cell>
          <cell r="K383">
            <v>45017</v>
          </cell>
          <cell r="L383">
            <v>32</v>
          </cell>
          <cell r="M383">
            <v>3</v>
          </cell>
          <cell r="N383">
            <v>35</v>
          </cell>
        </row>
        <row r="384">
          <cell r="B384" t="str">
            <v>李辉耀</v>
          </cell>
          <cell r="C384" t="str">
            <v>男</v>
          </cell>
          <cell r="D384" t="str">
            <v>上汽通用五菱汽车股份有限公司</v>
          </cell>
          <cell r="E384" t="str">
            <v>学士</v>
          </cell>
          <cell r="F384" t="str">
            <v>G</v>
          </cell>
          <cell r="G384">
            <v>1500</v>
          </cell>
          <cell r="H384">
            <v>375</v>
          </cell>
          <cell r="I384">
            <v>1875</v>
          </cell>
          <cell r="J384">
            <v>44113</v>
          </cell>
          <cell r="K384">
            <v>45017</v>
          </cell>
          <cell r="L384">
            <v>30</v>
          </cell>
          <cell r="M384">
            <v>3</v>
          </cell>
          <cell r="N384">
            <v>33</v>
          </cell>
        </row>
        <row r="385">
          <cell r="B385" t="str">
            <v>罗颖</v>
          </cell>
          <cell r="C385" t="str">
            <v>男</v>
          </cell>
          <cell r="D385" t="str">
            <v>上汽通用五菱汽车股份有限公司</v>
          </cell>
          <cell r="E385" t="str">
            <v>学士</v>
          </cell>
          <cell r="F385" t="str">
            <v>G</v>
          </cell>
          <cell r="G385">
            <v>1500</v>
          </cell>
          <cell r="H385">
            <v>375</v>
          </cell>
          <cell r="I385">
            <v>1875</v>
          </cell>
          <cell r="J385">
            <v>44181</v>
          </cell>
          <cell r="K385">
            <v>45017</v>
          </cell>
          <cell r="L385">
            <v>28</v>
          </cell>
          <cell r="M385">
            <v>3</v>
          </cell>
          <cell r="N385">
            <v>31</v>
          </cell>
        </row>
        <row r="386">
          <cell r="B386" t="str">
            <v>邓世有</v>
          </cell>
          <cell r="C386" t="str">
            <v>男</v>
          </cell>
          <cell r="D386" t="str">
            <v>上汽通用五菱汽车股份有限公司</v>
          </cell>
          <cell r="E386" t="str">
            <v>学士</v>
          </cell>
          <cell r="F386" t="str">
            <v>G</v>
          </cell>
          <cell r="G386">
            <v>1500</v>
          </cell>
          <cell r="H386">
            <v>375</v>
          </cell>
          <cell r="I386">
            <v>1875</v>
          </cell>
          <cell r="J386">
            <v>44181</v>
          </cell>
          <cell r="K386">
            <v>45017</v>
          </cell>
          <cell r="L386">
            <v>28</v>
          </cell>
          <cell r="M386">
            <v>3</v>
          </cell>
          <cell r="N386">
            <v>31</v>
          </cell>
        </row>
        <row r="387">
          <cell r="B387" t="str">
            <v>李江岩</v>
          </cell>
          <cell r="C387" t="str">
            <v>男</v>
          </cell>
          <cell r="D387" t="str">
            <v>上汽通用五菱汽车股份有限公司</v>
          </cell>
          <cell r="E387" t="str">
            <v>学士</v>
          </cell>
          <cell r="F387" t="str">
            <v>G</v>
          </cell>
          <cell r="G387">
            <v>1500</v>
          </cell>
          <cell r="H387">
            <v>375</v>
          </cell>
          <cell r="I387">
            <v>1875</v>
          </cell>
          <cell r="J387">
            <v>44048</v>
          </cell>
          <cell r="K387">
            <v>45017</v>
          </cell>
          <cell r="L387">
            <v>32</v>
          </cell>
          <cell r="M387">
            <v>3</v>
          </cell>
          <cell r="N387">
            <v>35</v>
          </cell>
        </row>
        <row r="388">
          <cell r="B388" t="str">
            <v>姚赛丹</v>
          </cell>
          <cell r="C388" t="str">
            <v>女</v>
          </cell>
          <cell r="D388" t="str">
            <v>上汽通用五菱汽车股份有限公司</v>
          </cell>
          <cell r="E388" t="str">
            <v>学士</v>
          </cell>
          <cell r="F388" t="str">
            <v>G</v>
          </cell>
          <cell r="G388">
            <v>1500</v>
          </cell>
          <cell r="H388">
            <v>375</v>
          </cell>
          <cell r="I388">
            <v>1875</v>
          </cell>
          <cell r="J388">
            <v>44181</v>
          </cell>
          <cell r="K388">
            <v>45017</v>
          </cell>
          <cell r="L388">
            <v>28</v>
          </cell>
          <cell r="M388">
            <v>3</v>
          </cell>
          <cell r="N388">
            <v>31</v>
          </cell>
        </row>
        <row r="389">
          <cell r="B389" t="str">
            <v>陈栋廷</v>
          </cell>
          <cell r="C389" t="str">
            <v>男</v>
          </cell>
          <cell r="D389" t="str">
            <v>上汽通用五菱汽车股份有限公司</v>
          </cell>
          <cell r="E389" t="str">
            <v>学士</v>
          </cell>
          <cell r="F389" t="str">
            <v>G</v>
          </cell>
          <cell r="G389">
            <v>1500</v>
          </cell>
          <cell r="H389">
            <v>375</v>
          </cell>
          <cell r="I389">
            <v>1875</v>
          </cell>
          <cell r="J389" t="str">
            <v>2020年8月</v>
          </cell>
          <cell r="K389">
            <v>45017</v>
          </cell>
          <cell r="L389">
            <v>32</v>
          </cell>
          <cell r="M389">
            <v>3</v>
          </cell>
          <cell r="N389">
            <v>35</v>
          </cell>
        </row>
        <row r="390">
          <cell r="B390" t="str">
            <v>钟第军</v>
          </cell>
          <cell r="C390" t="str">
            <v>男</v>
          </cell>
          <cell r="D390" t="str">
            <v>上汽通用五菱汽车股份有限公司</v>
          </cell>
          <cell r="E390" t="str">
            <v>学士</v>
          </cell>
          <cell r="F390" t="str">
            <v>G</v>
          </cell>
          <cell r="G390">
            <v>1500</v>
          </cell>
          <cell r="H390">
            <v>375</v>
          </cell>
          <cell r="I390">
            <v>1875</v>
          </cell>
          <cell r="J390" t="str">
            <v>2020年7月</v>
          </cell>
          <cell r="K390">
            <v>45017</v>
          </cell>
          <cell r="L390">
            <v>33</v>
          </cell>
          <cell r="M390">
            <v>3</v>
          </cell>
          <cell r="N390">
            <v>36</v>
          </cell>
        </row>
        <row r="391">
          <cell r="B391" t="str">
            <v>梁金</v>
          </cell>
          <cell r="C391" t="str">
            <v>男</v>
          </cell>
          <cell r="D391" t="str">
            <v>上汽通用五菱汽车股份有限公司</v>
          </cell>
          <cell r="E391" t="str">
            <v>学士</v>
          </cell>
          <cell r="F391" t="str">
            <v>G</v>
          </cell>
          <cell r="G391">
            <v>1500</v>
          </cell>
          <cell r="H391">
            <v>375</v>
          </cell>
          <cell r="I391">
            <v>1875</v>
          </cell>
          <cell r="J391" t="str">
            <v>2020年8月</v>
          </cell>
          <cell r="K391">
            <v>45017</v>
          </cell>
          <cell r="L391">
            <v>32</v>
          </cell>
          <cell r="M391">
            <v>3</v>
          </cell>
          <cell r="N391">
            <v>35</v>
          </cell>
        </row>
        <row r="392">
          <cell r="B392" t="str">
            <v>覃旭健</v>
          </cell>
          <cell r="C392" t="str">
            <v>男</v>
          </cell>
          <cell r="D392" t="str">
            <v>上汽通用五菱汽车股份有限公司</v>
          </cell>
          <cell r="E392" t="str">
            <v>学士</v>
          </cell>
          <cell r="F392" t="str">
            <v>G</v>
          </cell>
          <cell r="G392">
            <v>1500</v>
          </cell>
          <cell r="H392">
            <v>375</v>
          </cell>
          <cell r="I392">
            <v>1875</v>
          </cell>
          <cell r="J392" t="str">
            <v>2020年7月</v>
          </cell>
          <cell r="K392">
            <v>45017</v>
          </cell>
          <cell r="L392">
            <v>33</v>
          </cell>
          <cell r="M392">
            <v>3</v>
          </cell>
          <cell r="N392">
            <v>36</v>
          </cell>
        </row>
        <row r="393">
          <cell r="B393" t="str">
            <v>韦宇程</v>
          </cell>
          <cell r="C393" t="str">
            <v>男</v>
          </cell>
          <cell r="D393" t="str">
            <v>上汽通用五菱汽车股份有限公司</v>
          </cell>
          <cell r="E393" t="str">
            <v>学士</v>
          </cell>
          <cell r="F393" t="str">
            <v>G</v>
          </cell>
          <cell r="G393">
            <v>1500</v>
          </cell>
          <cell r="H393">
            <v>375</v>
          </cell>
          <cell r="I393">
            <v>1875</v>
          </cell>
          <cell r="J393" t="str">
            <v>2020年7月</v>
          </cell>
          <cell r="K393">
            <v>45017</v>
          </cell>
          <cell r="L393">
            <v>33</v>
          </cell>
          <cell r="M393">
            <v>3</v>
          </cell>
          <cell r="N393">
            <v>36</v>
          </cell>
        </row>
        <row r="394">
          <cell r="B394" t="str">
            <v>张刘玉</v>
          </cell>
          <cell r="C394" t="str">
            <v>男</v>
          </cell>
          <cell r="D394" t="str">
            <v>上汽通用五菱汽车股份有限公司</v>
          </cell>
          <cell r="E394" t="str">
            <v>学士</v>
          </cell>
          <cell r="F394" t="str">
            <v>G</v>
          </cell>
          <cell r="G394">
            <v>1500</v>
          </cell>
          <cell r="H394">
            <v>375</v>
          </cell>
          <cell r="I394">
            <v>1875</v>
          </cell>
          <cell r="J394" t="str">
            <v>2020年7月</v>
          </cell>
          <cell r="K394">
            <v>45017</v>
          </cell>
          <cell r="L394">
            <v>33</v>
          </cell>
          <cell r="M394">
            <v>3</v>
          </cell>
          <cell r="N394">
            <v>36</v>
          </cell>
        </row>
        <row r="395">
          <cell r="B395" t="str">
            <v>薛义根</v>
          </cell>
          <cell r="C395" t="str">
            <v>男</v>
          </cell>
          <cell r="D395" t="str">
            <v>上汽通用五菱汽车股份有限公司</v>
          </cell>
          <cell r="E395" t="str">
            <v>学士</v>
          </cell>
          <cell r="F395" t="str">
            <v>G</v>
          </cell>
          <cell r="G395">
            <v>1500</v>
          </cell>
          <cell r="H395">
            <v>375</v>
          </cell>
          <cell r="I395">
            <v>1875</v>
          </cell>
          <cell r="J395" t="str">
            <v>2020年7月</v>
          </cell>
          <cell r="K395">
            <v>45017</v>
          </cell>
          <cell r="L395">
            <v>33</v>
          </cell>
          <cell r="M395">
            <v>3</v>
          </cell>
          <cell r="N395">
            <v>36</v>
          </cell>
        </row>
        <row r="396">
          <cell r="B396" t="str">
            <v>管路军</v>
          </cell>
          <cell r="C396" t="str">
            <v>男</v>
          </cell>
          <cell r="D396" t="str">
            <v>上汽通用五菱汽车股份有限公司</v>
          </cell>
          <cell r="E396" t="str">
            <v>学士</v>
          </cell>
          <cell r="F396" t="str">
            <v>G</v>
          </cell>
          <cell r="G396">
            <v>1500</v>
          </cell>
          <cell r="H396">
            <v>375</v>
          </cell>
          <cell r="I396">
            <v>1875</v>
          </cell>
          <cell r="J396" t="str">
            <v>2020年8月</v>
          </cell>
          <cell r="K396">
            <v>45017</v>
          </cell>
          <cell r="L396">
            <v>32</v>
          </cell>
          <cell r="M396">
            <v>3</v>
          </cell>
          <cell r="N396">
            <v>35</v>
          </cell>
        </row>
        <row r="397">
          <cell r="B397" t="str">
            <v>黄慧</v>
          </cell>
          <cell r="C397" t="str">
            <v>女</v>
          </cell>
          <cell r="D397" t="str">
            <v>上汽通用五菱汽车股份有限公司</v>
          </cell>
          <cell r="E397" t="str">
            <v>学士</v>
          </cell>
          <cell r="F397" t="str">
            <v>G</v>
          </cell>
          <cell r="G397">
            <v>1500</v>
          </cell>
          <cell r="H397">
            <v>375</v>
          </cell>
          <cell r="I397">
            <v>1875</v>
          </cell>
          <cell r="J397" t="str">
            <v>2020年8月</v>
          </cell>
          <cell r="K397">
            <v>45017</v>
          </cell>
          <cell r="L397">
            <v>32</v>
          </cell>
          <cell r="M397">
            <v>3</v>
          </cell>
          <cell r="N397">
            <v>35</v>
          </cell>
        </row>
        <row r="398">
          <cell r="B398" t="str">
            <v>黄鹏鑫</v>
          </cell>
          <cell r="C398" t="str">
            <v>男</v>
          </cell>
          <cell r="D398" t="str">
            <v>上汽通用五菱汽车股份有限公司</v>
          </cell>
          <cell r="E398" t="str">
            <v>学士</v>
          </cell>
          <cell r="F398" t="str">
            <v>G</v>
          </cell>
          <cell r="G398">
            <v>1500</v>
          </cell>
          <cell r="H398">
            <v>375</v>
          </cell>
          <cell r="I398">
            <v>1875</v>
          </cell>
          <cell r="J398" t="str">
            <v>2020年7月</v>
          </cell>
          <cell r="K398">
            <v>45017</v>
          </cell>
          <cell r="L398">
            <v>33</v>
          </cell>
          <cell r="M398">
            <v>3</v>
          </cell>
          <cell r="N398">
            <v>36</v>
          </cell>
        </row>
        <row r="399">
          <cell r="B399" t="str">
            <v>罗梓瑞</v>
          </cell>
          <cell r="C399" t="str">
            <v>男</v>
          </cell>
          <cell r="D399" t="str">
            <v>上汽通用五菱汽车股份有限公司</v>
          </cell>
          <cell r="E399" t="str">
            <v>学士</v>
          </cell>
          <cell r="F399" t="str">
            <v>G</v>
          </cell>
          <cell r="G399">
            <v>1500</v>
          </cell>
          <cell r="H399">
            <v>375</v>
          </cell>
          <cell r="I399">
            <v>1875</v>
          </cell>
          <cell r="J399" t="str">
            <v>2020年8月</v>
          </cell>
          <cell r="K399">
            <v>45017</v>
          </cell>
          <cell r="L399">
            <v>32</v>
          </cell>
          <cell r="M399">
            <v>3</v>
          </cell>
          <cell r="N399">
            <v>35</v>
          </cell>
        </row>
        <row r="400">
          <cell r="B400" t="str">
            <v>韦文慧</v>
          </cell>
          <cell r="C400" t="str">
            <v>女</v>
          </cell>
          <cell r="D400" t="str">
            <v>上汽通用五菱汽车股份有限公司</v>
          </cell>
          <cell r="E400" t="str">
            <v>学士</v>
          </cell>
          <cell r="F400" t="str">
            <v>G</v>
          </cell>
          <cell r="G400">
            <v>1500</v>
          </cell>
          <cell r="H400">
            <v>375</v>
          </cell>
          <cell r="I400">
            <v>1875</v>
          </cell>
          <cell r="J400" t="str">
            <v>2020年8月</v>
          </cell>
          <cell r="K400">
            <v>45017</v>
          </cell>
          <cell r="L400">
            <v>32</v>
          </cell>
          <cell r="M400">
            <v>3</v>
          </cell>
          <cell r="N400">
            <v>35</v>
          </cell>
        </row>
        <row r="401">
          <cell r="B401" t="str">
            <v>黄远荣</v>
          </cell>
          <cell r="C401" t="str">
            <v>男</v>
          </cell>
          <cell r="D401" t="str">
            <v>上汽通用五菱汽车股份有限公司</v>
          </cell>
          <cell r="E401" t="str">
            <v>学士</v>
          </cell>
          <cell r="F401" t="str">
            <v>G</v>
          </cell>
          <cell r="G401">
            <v>1500</v>
          </cell>
          <cell r="H401">
            <v>375</v>
          </cell>
          <cell r="I401">
            <v>1875</v>
          </cell>
          <cell r="J401" t="str">
            <v>2020年8月</v>
          </cell>
          <cell r="K401">
            <v>45017</v>
          </cell>
          <cell r="L401">
            <v>32</v>
          </cell>
          <cell r="M401">
            <v>3</v>
          </cell>
          <cell r="N401">
            <v>35</v>
          </cell>
        </row>
        <row r="402">
          <cell r="B402" t="str">
            <v>王立坤</v>
          </cell>
          <cell r="C402" t="str">
            <v>男</v>
          </cell>
          <cell r="D402" t="str">
            <v>上汽通用五菱汽车股份有限公司</v>
          </cell>
          <cell r="E402" t="str">
            <v>学士</v>
          </cell>
          <cell r="F402" t="str">
            <v>G</v>
          </cell>
          <cell r="G402">
            <v>1500</v>
          </cell>
          <cell r="H402">
            <v>375</v>
          </cell>
          <cell r="I402">
            <v>1875</v>
          </cell>
          <cell r="J402" t="str">
            <v>2020年7月</v>
          </cell>
          <cell r="K402">
            <v>45017</v>
          </cell>
          <cell r="L402">
            <v>33</v>
          </cell>
          <cell r="M402">
            <v>3</v>
          </cell>
          <cell r="N402">
            <v>36</v>
          </cell>
        </row>
        <row r="403">
          <cell r="B403" t="str">
            <v>黄宇琪</v>
          </cell>
          <cell r="C403" t="str">
            <v>女</v>
          </cell>
          <cell r="D403" t="str">
            <v>上汽通用五菱汽车股份有限公司</v>
          </cell>
          <cell r="E403" t="str">
            <v>学士</v>
          </cell>
          <cell r="F403" t="str">
            <v>G</v>
          </cell>
          <cell r="G403">
            <v>1500</v>
          </cell>
          <cell r="H403">
            <v>375</v>
          </cell>
          <cell r="I403">
            <v>1875</v>
          </cell>
          <cell r="J403" t="str">
            <v>2020年8月</v>
          </cell>
          <cell r="K403">
            <v>45017</v>
          </cell>
          <cell r="L403">
            <v>32</v>
          </cell>
          <cell r="M403">
            <v>3</v>
          </cell>
          <cell r="N403">
            <v>35</v>
          </cell>
        </row>
        <row r="404">
          <cell r="B404" t="str">
            <v>王丽清</v>
          </cell>
          <cell r="C404" t="str">
            <v>女</v>
          </cell>
          <cell r="D404" t="str">
            <v>上汽通用五菱汽车股份有限公司</v>
          </cell>
          <cell r="E404" t="str">
            <v>学士</v>
          </cell>
          <cell r="F404" t="str">
            <v>G</v>
          </cell>
          <cell r="G404">
            <v>1500</v>
          </cell>
          <cell r="H404">
            <v>375</v>
          </cell>
          <cell r="I404">
            <v>1875</v>
          </cell>
          <cell r="J404" t="str">
            <v>2020年8月</v>
          </cell>
          <cell r="K404">
            <v>45017</v>
          </cell>
          <cell r="L404">
            <v>32</v>
          </cell>
          <cell r="M404">
            <v>3</v>
          </cell>
          <cell r="N404">
            <v>35</v>
          </cell>
        </row>
        <row r="405">
          <cell r="B405" t="str">
            <v>刘艺</v>
          </cell>
          <cell r="C405" t="str">
            <v>男</v>
          </cell>
          <cell r="D405" t="str">
            <v>上汽通用五菱汽车股份有限公司</v>
          </cell>
          <cell r="E405" t="str">
            <v>学士</v>
          </cell>
          <cell r="F405" t="str">
            <v>G</v>
          </cell>
          <cell r="G405">
            <v>1500</v>
          </cell>
          <cell r="H405">
            <v>375</v>
          </cell>
          <cell r="I405">
            <v>1875</v>
          </cell>
          <cell r="J405" t="str">
            <v>2020年8月</v>
          </cell>
          <cell r="K405">
            <v>45017</v>
          </cell>
          <cell r="L405">
            <v>32</v>
          </cell>
          <cell r="M405">
            <v>3</v>
          </cell>
          <cell r="N405">
            <v>35</v>
          </cell>
        </row>
        <row r="406">
          <cell r="B406" t="str">
            <v>叶学娟</v>
          </cell>
          <cell r="C406" t="str">
            <v>女</v>
          </cell>
          <cell r="D406" t="str">
            <v>上汽通用五菱汽车股份有限公司</v>
          </cell>
          <cell r="E406" t="str">
            <v>学士</v>
          </cell>
          <cell r="F406" t="str">
            <v>G</v>
          </cell>
          <cell r="G406">
            <v>1500</v>
          </cell>
          <cell r="H406">
            <v>375</v>
          </cell>
          <cell r="I406">
            <v>1875</v>
          </cell>
          <cell r="J406" t="str">
            <v>2020年7月</v>
          </cell>
          <cell r="K406">
            <v>45017</v>
          </cell>
          <cell r="L406">
            <v>33</v>
          </cell>
          <cell r="M406">
            <v>3</v>
          </cell>
          <cell r="N406">
            <v>36</v>
          </cell>
        </row>
        <row r="407">
          <cell r="B407" t="str">
            <v>高雨</v>
          </cell>
          <cell r="C407" t="str">
            <v>男</v>
          </cell>
          <cell r="D407" t="str">
            <v>上汽通用五菱汽车股份有限公司</v>
          </cell>
          <cell r="E407" t="str">
            <v>学士</v>
          </cell>
          <cell r="F407" t="str">
            <v>G</v>
          </cell>
          <cell r="G407">
            <v>1500</v>
          </cell>
          <cell r="H407">
            <v>375</v>
          </cell>
          <cell r="I407">
            <v>1875</v>
          </cell>
          <cell r="J407" t="str">
            <v>2020年8月</v>
          </cell>
          <cell r="K407">
            <v>45017</v>
          </cell>
          <cell r="L407">
            <v>32</v>
          </cell>
          <cell r="M407">
            <v>3</v>
          </cell>
          <cell r="N407">
            <v>35</v>
          </cell>
        </row>
        <row r="408">
          <cell r="B408" t="str">
            <v>练诗慧</v>
          </cell>
          <cell r="C408" t="str">
            <v>女</v>
          </cell>
          <cell r="D408" t="str">
            <v>上汽通用五菱汽车股份有限公司</v>
          </cell>
          <cell r="E408" t="str">
            <v>学士</v>
          </cell>
          <cell r="F408" t="str">
            <v>G</v>
          </cell>
          <cell r="G408">
            <v>1500</v>
          </cell>
          <cell r="H408">
            <v>375</v>
          </cell>
          <cell r="I408">
            <v>1875</v>
          </cell>
          <cell r="J408" t="str">
            <v>2020年7月</v>
          </cell>
          <cell r="K408">
            <v>45017</v>
          </cell>
          <cell r="L408">
            <v>33</v>
          </cell>
          <cell r="M408">
            <v>3</v>
          </cell>
          <cell r="N408">
            <v>36</v>
          </cell>
        </row>
        <row r="409">
          <cell r="B409" t="str">
            <v>李曼情</v>
          </cell>
          <cell r="C409" t="str">
            <v>女</v>
          </cell>
          <cell r="D409" t="str">
            <v>上汽通用五菱汽车股份有限公司</v>
          </cell>
          <cell r="E409" t="str">
            <v>学士</v>
          </cell>
          <cell r="F409" t="str">
            <v>G</v>
          </cell>
          <cell r="G409">
            <v>1500</v>
          </cell>
          <cell r="H409">
            <v>375</v>
          </cell>
          <cell r="I409">
            <v>1875</v>
          </cell>
          <cell r="J409" t="str">
            <v>2020年8月</v>
          </cell>
          <cell r="K409">
            <v>45017</v>
          </cell>
          <cell r="L409">
            <v>32</v>
          </cell>
          <cell r="M409">
            <v>3</v>
          </cell>
          <cell r="N409">
            <v>35</v>
          </cell>
        </row>
        <row r="410">
          <cell r="B410" t="str">
            <v>王旭</v>
          </cell>
          <cell r="C410" t="str">
            <v>男</v>
          </cell>
          <cell r="D410" t="str">
            <v>上汽通用五菱汽车股份有限公司</v>
          </cell>
          <cell r="E410" t="str">
            <v>学士</v>
          </cell>
          <cell r="F410" t="str">
            <v>G</v>
          </cell>
          <cell r="G410">
            <v>1500</v>
          </cell>
          <cell r="H410">
            <v>375</v>
          </cell>
          <cell r="I410">
            <v>1875</v>
          </cell>
          <cell r="J410" t="str">
            <v>2020年8月</v>
          </cell>
          <cell r="K410">
            <v>45017</v>
          </cell>
          <cell r="L410">
            <v>32</v>
          </cell>
          <cell r="M410">
            <v>3</v>
          </cell>
          <cell r="N410">
            <v>35</v>
          </cell>
        </row>
        <row r="411">
          <cell r="B411" t="str">
            <v>黄宇扬</v>
          </cell>
          <cell r="C411" t="str">
            <v>男</v>
          </cell>
          <cell r="D411" t="str">
            <v>上汽通用五菱汽车股份有限公司</v>
          </cell>
          <cell r="E411" t="str">
            <v>学士</v>
          </cell>
          <cell r="F411" t="str">
            <v>G</v>
          </cell>
          <cell r="G411">
            <v>1500</v>
          </cell>
          <cell r="H411">
            <v>375</v>
          </cell>
          <cell r="I411">
            <v>1875</v>
          </cell>
          <cell r="J411" t="str">
            <v>2020年7月</v>
          </cell>
          <cell r="K411">
            <v>45017</v>
          </cell>
          <cell r="L411">
            <v>33</v>
          </cell>
          <cell r="M411">
            <v>3</v>
          </cell>
          <cell r="N411">
            <v>36</v>
          </cell>
        </row>
        <row r="412">
          <cell r="B412" t="str">
            <v>万甘雨</v>
          </cell>
          <cell r="C412" t="str">
            <v>女</v>
          </cell>
          <cell r="D412" t="str">
            <v>上汽通用五菱汽车股份有限公司</v>
          </cell>
          <cell r="E412" t="str">
            <v>学士</v>
          </cell>
          <cell r="F412" t="str">
            <v>G</v>
          </cell>
          <cell r="G412">
            <v>1500</v>
          </cell>
          <cell r="H412">
            <v>375</v>
          </cell>
          <cell r="I412">
            <v>1875</v>
          </cell>
          <cell r="J412" t="str">
            <v>2020年8月</v>
          </cell>
          <cell r="K412">
            <v>45017</v>
          </cell>
          <cell r="L412">
            <v>32</v>
          </cell>
          <cell r="M412">
            <v>3</v>
          </cell>
          <cell r="N412">
            <v>35</v>
          </cell>
        </row>
        <row r="413">
          <cell r="B413" t="str">
            <v>黄春燕</v>
          </cell>
          <cell r="C413" t="str">
            <v>女</v>
          </cell>
          <cell r="D413" t="str">
            <v>上汽通用五菱汽车股份有限公司</v>
          </cell>
          <cell r="E413" t="str">
            <v>学士</v>
          </cell>
          <cell r="F413" t="str">
            <v>G</v>
          </cell>
          <cell r="G413">
            <v>1500</v>
          </cell>
          <cell r="H413">
            <v>375</v>
          </cell>
          <cell r="I413">
            <v>1875</v>
          </cell>
          <cell r="J413" t="str">
            <v>2020年7月</v>
          </cell>
          <cell r="K413">
            <v>45017</v>
          </cell>
          <cell r="L413">
            <v>33</v>
          </cell>
          <cell r="M413">
            <v>3</v>
          </cell>
          <cell r="N413">
            <v>36</v>
          </cell>
        </row>
        <row r="414">
          <cell r="B414" t="str">
            <v>陆家阳</v>
          </cell>
          <cell r="C414" t="str">
            <v>男</v>
          </cell>
          <cell r="D414" t="str">
            <v>上汽通用五菱汽车股份有限公司</v>
          </cell>
          <cell r="E414" t="str">
            <v>学士</v>
          </cell>
          <cell r="F414" t="str">
            <v>G</v>
          </cell>
          <cell r="G414">
            <v>1500</v>
          </cell>
          <cell r="H414">
            <v>375</v>
          </cell>
          <cell r="I414">
            <v>1875</v>
          </cell>
          <cell r="J414" t="str">
            <v>2020年7月</v>
          </cell>
          <cell r="K414">
            <v>45017</v>
          </cell>
          <cell r="L414">
            <v>33</v>
          </cell>
          <cell r="M414">
            <v>3</v>
          </cell>
          <cell r="N414">
            <v>36</v>
          </cell>
        </row>
        <row r="415">
          <cell r="B415" t="str">
            <v>吴明林</v>
          </cell>
          <cell r="C415" t="str">
            <v>男</v>
          </cell>
          <cell r="D415" t="str">
            <v>上汽通用五菱汽车股份有限公司</v>
          </cell>
          <cell r="E415" t="str">
            <v>学士</v>
          </cell>
          <cell r="F415" t="str">
            <v>G</v>
          </cell>
          <cell r="G415">
            <v>1500</v>
          </cell>
          <cell r="H415">
            <v>375</v>
          </cell>
          <cell r="I415">
            <v>1875</v>
          </cell>
          <cell r="J415" t="str">
            <v>2020年8月</v>
          </cell>
          <cell r="K415">
            <v>45017</v>
          </cell>
          <cell r="L415">
            <v>32</v>
          </cell>
          <cell r="M415">
            <v>3</v>
          </cell>
          <cell r="N415">
            <v>35</v>
          </cell>
        </row>
        <row r="416">
          <cell r="B416" t="str">
            <v>韦广龙</v>
          </cell>
          <cell r="C416" t="str">
            <v>男</v>
          </cell>
          <cell r="D416" t="str">
            <v>上汽通用五菱汽车股份有限公司</v>
          </cell>
          <cell r="E416" t="str">
            <v>学士</v>
          </cell>
          <cell r="F416" t="str">
            <v>G</v>
          </cell>
          <cell r="G416">
            <v>1500</v>
          </cell>
          <cell r="H416">
            <v>375</v>
          </cell>
          <cell r="I416">
            <v>1875</v>
          </cell>
          <cell r="J416" t="str">
            <v>2020年7月</v>
          </cell>
          <cell r="K416">
            <v>45017</v>
          </cell>
          <cell r="L416">
            <v>33</v>
          </cell>
          <cell r="M416">
            <v>3</v>
          </cell>
          <cell r="N416">
            <v>36</v>
          </cell>
        </row>
        <row r="417">
          <cell r="B417" t="str">
            <v>龙新宇</v>
          </cell>
          <cell r="C417" t="str">
            <v>男</v>
          </cell>
          <cell r="D417" t="str">
            <v>上汽通用五菱汽车股份有限公司</v>
          </cell>
          <cell r="E417" t="str">
            <v>学士</v>
          </cell>
          <cell r="F417" t="str">
            <v>G</v>
          </cell>
          <cell r="G417">
            <v>1500</v>
          </cell>
          <cell r="H417">
            <v>375</v>
          </cell>
          <cell r="I417">
            <v>1875</v>
          </cell>
          <cell r="J417" t="str">
            <v>2020年8月</v>
          </cell>
          <cell r="K417">
            <v>45017</v>
          </cell>
          <cell r="L417">
            <v>32</v>
          </cell>
          <cell r="M417">
            <v>3</v>
          </cell>
          <cell r="N417">
            <v>35</v>
          </cell>
        </row>
        <row r="418">
          <cell r="B418" t="str">
            <v>韦颖玉</v>
          </cell>
          <cell r="C418" t="str">
            <v>女</v>
          </cell>
          <cell r="D418" t="str">
            <v>上汽通用五菱汽车股份有限公司</v>
          </cell>
          <cell r="E418" t="str">
            <v>学士</v>
          </cell>
          <cell r="F418" t="str">
            <v>G</v>
          </cell>
          <cell r="G418">
            <v>1500</v>
          </cell>
          <cell r="H418">
            <v>375</v>
          </cell>
          <cell r="I418">
            <v>1875</v>
          </cell>
          <cell r="J418" t="str">
            <v>2020年7月</v>
          </cell>
          <cell r="K418">
            <v>45017</v>
          </cell>
          <cell r="L418">
            <v>33</v>
          </cell>
          <cell r="M418">
            <v>3</v>
          </cell>
          <cell r="N418">
            <v>36</v>
          </cell>
        </row>
        <row r="419">
          <cell r="B419" t="str">
            <v>覃燕</v>
          </cell>
          <cell r="C419" t="str">
            <v>女</v>
          </cell>
          <cell r="D419" t="str">
            <v>上汽通用五菱汽车股份有限公司</v>
          </cell>
          <cell r="E419" t="str">
            <v>学士</v>
          </cell>
          <cell r="F419" t="str">
            <v>G</v>
          </cell>
          <cell r="G419">
            <v>1500</v>
          </cell>
          <cell r="H419">
            <v>375</v>
          </cell>
          <cell r="I419">
            <v>1875</v>
          </cell>
          <cell r="J419" t="str">
            <v>2020年7月</v>
          </cell>
          <cell r="K419">
            <v>45017</v>
          </cell>
          <cell r="L419">
            <v>33</v>
          </cell>
          <cell r="M419">
            <v>3</v>
          </cell>
          <cell r="N419">
            <v>36</v>
          </cell>
        </row>
        <row r="420">
          <cell r="B420" t="str">
            <v>司帅锋</v>
          </cell>
          <cell r="C420" t="str">
            <v>男</v>
          </cell>
          <cell r="D420" t="str">
            <v>上汽通用五菱汽车股份有限公司</v>
          </cell>
          <cell r="E420" t="str">
            <v>学士</v>
          </cell>
          <cell r="F420" t="str">
            <v>G</v>
          </cell>
          <cell r="G420">
            <v>1500</v>
          </cell>
          <cell r="H420">
            <v>375</v>
          </cell>
          <cell r="I420">
            <v>1875</v>
          </cell>
          <cell r="J420" t="str">
            <v>2020年7月</v>
          </cell>
          <cell r="K420">
            <v>45017</v>
          </cell>
          <cell r="L420">
            <v>33</v>
          </cell>
          <cell r="M420">
            <v>3</v>
          </cell>
          <cell r="N420">
            <v>36</v>
          </cell>
        </row>
        <row r="421">
          <cell r="B421" t="str">
            <v>周仲文</v>
          </cell>
          <cell r="C421" t="str">
            <v>男</v>
          </cell>
          <cell r="D421" t="str">
            <v>上汽通用五菱汽车股份有限公司</v>
          </cell>
          <cell r="E421" t="str">
            <v>学士</v>
          </cell>
          <cell r="F421" t="str">
            <v>G</v>
          </cell>
          <cell r="G421">
            <v>1500</v>
          </cell>
          <cell r="H421">
            <v>375</v>
          </cell>
          <cell r="I421">
            <v>1875</v>
          </cell>
          <cell r="J421" t="str">
            <v>2020年7月</v>
          </cell>
          <cell r="K421">
            <v>45017</v>
          </cell>
          <cell r="L421">
            <v>33</v>
          </cell>
          <cell r="M421">
            <v>3</v>
          </cell>
          <cell r="N421">
            <v>36</v>
          </cell>
        </row>
        <row r="422">
          <cell r="B422" t="str">
            <v>盘玉莲</v>
          </cell>
          <cell r="C422" t="str">
            <v>女</v>
          </cell>
          <cell r="D422" t="str">
            <v>上汽通用五菱汽车股份有限公司</v>
          </cell>
          <cell r="E422" t="str">
            <v>学士</v>
          </cell>
          <cell r="F422" t="str">
            <v>G</v>
          </cell>
          <cell r="G422">
            <v>1500</v>
          </cell>
          <cell r="H422">
            <v>375</v>
          </cell>
          <cell r="I422">
            <v>1875</v>
          </cell>
          <cell r="J422" t="str">
            <v>2020年7月</v>
          </cell>
          <cell r="K422">
            <v>45017</v>
          </cell>
          <cell r="L422">
            <v>33</v>
          </cell>
          <cell r="M422">
            <v>3</v>
          </cell>
          <cell r="N422">
            <v>36</v>
          </cell>
        </row>
        <row r="423">
          <cell r="B423" t="str">
            <v>何远聪</v>
          </cell>
          <cell r="C423" t="str">
            <v>男</v>
          </cell>
          <cell r="D423" t="str">
            <v>上汽通用五菱汽车股份有限公司</v>
          </cell>
          <cell r="E423" t="str">
            <v>学士</v>
          </cell>
          <cell r="F423" t="str">
            <v>G</v>
          </cell>
          <cell r="G423">
            <v>1500</v>
          </cell>
          <cell r="H423">
            <v>375</v>
          </cell>
          <cell r="I423">
            <v>1875</v>
          </cell>
          <cell r="J423" t="str">
            <v>2020年7月</v>
          </cell>
          <cell r="K423">
            <v>45017</v>
          </cell>
          <cell r="L423">
            <v>33</v>
          </cell>
          <cell r="M423">
            <v>3</v>
          </cell>
          <cell r="N423">
            <v>36</v>
          </cell>
        </row>
        <row r="424">
          <cell r="B424" t="str">
            <v>罗胜康</v>
          </cell>
          <cell r="C424" t="str">
            <v>男</v>
          </cell>
          <cell r="D424" t="str">
            <v>上汽通用五菱汽车股份有限公司</v>
          </cell>
          <cell r="E424" t="str">
            <v>学士</v>
          </cell>
          <cell r="F424" t="str">
            <v>G</v>
          </cell>
          <cell r="G424">
            <v>1500</v>
          </cell>
          <cell r="H424">
            <v>375</v>
          </cell>
          <cell r="I424">
            <v>1875</v>
          </cell>
          <cell r="J424" t="str">
            <v>2020年7月</v>
          </cell>
          <cell r="K424">
            <v>45017</v>
          </cell>
          <cell r="L424">
            <v>33</v>
          </cell>
          <cell r="M424">
            <v>3</v>
          </cell>
          <cell r="N424">
            <v>36</v>
          </cell>
        </row>
        <row r="425">
          <cell r="B425" t="str">
            <v>岑峻光</v>
          </cell>
          <cell r="C425" t="str">
            <v>男</v>
          </cell>
          <cell r="D425" t="str">
            <v>上汽通用五菱汽车股份有限公司</v>
          </cell>
          <cell r="E425" t="str">
            <v>学士</v>
          </cell>
          <cell r="F425" t="str">
            <v>G</v>
          </cell>
          <cell r="G425">
            <v>1500</v>
          </cell>
          <cell r="H425">
            <v>375</v>
          </cell>
          <cell r="I425">
            <v>1875</v>
          </cell>
          <cell r="J425" t="str">
            <v>2020年7月</v>
          </cell>
          <cell r="K425">
            <v>45017</v>
          </cell>
          <cell r="L425">
            <v>33</v>
          </cell>
          <cell r="M425">
            <v>3</v>
          </cell>
          <cell r="N425">
            <v>36</v>
          </cell>
        </row>
        <row r="426">
          <cell r="B426" t="str">
            <v>廖甜汇</v>
          </cell>
          <cell r="C426" t="str">
            <v>女</v>
          </cell>
          <cell r="D426" t="str">
            <v>上汽通用五菱汽车股份有限公司</v>
          </cell>
          <cell r="E426" t="str">
            <v>学士</v>
          </cell>
          <cell r="F426" t="str">
            <v>G</v>
          </cell>
          <cell r="G426">
            <v>1500</v>
          </cell>
          <cell r="H426">
            <v>375</v>
          </cell>
          <cell r="I426">
            <v>1875</v>
          </cell>
          <cell r="J426" t="str">
            <v>2020年9月</v>
          </cell>
          <cell r="K426">
            <v>45017</v>
          </cell>
          <cell r="L426">
            <v>31</v>
          </cell>
          <cell r="M426">
            <v>3</v>
          </cell>
          <cell r="N426">
            <v>34</v>
          </cell>
        </row>
        <row r="427">
          <cell r="B427" t="str">
            <v>欧政鑫</v>
          </cell>
          <cell r="C427" t="str">
            <v>男</v>
          </cell>
          <cell r="D427" t="str">
            <v>上汽通用五菱汽车股份有限公司</v>
          </cell>
          <cell r="E427" t="str">
            <v>学士</v>
          </cell>
          <cell r="F427" t="str">
            <v>G</v>
          </cell>
          <cell r="G427">
            <v>1500</v>
          </cell>
          <cell r="H427">
            <v>375</v>
          </cell>
          <cell r="I427">
            <v>1875</v>
          </cell>
          <cell r="J427" t="str">
            <v>2020年7月</v>
          </cell>
          <cell r="K427">
            <v>45017</v>
          </cell>
          <cell r="L427">
            <v>33</v>
          </cell>
          <cell r="M427">
            <v>3</v>
          </cell>
          <cell r="N427">
            <v>36</v>
          </cell>
        </row>
        <row r="428">
          <cell r="B428" t="str">
            <v>黎炜琛</v>
          </cell>
          <cell r="C428" t="str">
            <v>男</v>
          </cell>
          <cell r="D428" t="str">
            <v>上汽通用五菱汽车股份有限公司</v>
          </cell>
          <cell r="E428" t="str">
            <v>学士</v>
          </cell>
          <cell r="F428" t="str">
            <v>G</v>
          </cell>
          <cell r="G428">
            <v>1500</v>
          </cell>
          <cell r="H428">
            <v>375</v>
          </cell>
          <cell r="I428">
            <v>1875</v>
          </cell>
          <cell r="J428" t="str">
            <v>2020年7月</v>
          </cell>
          <cell r="K428">
            <v>45017</v>
          </cell>
          <cell r="L428">
            <v>33</v>
          </cell>
          <cell r="M428">
            <v>3</v>
          </cell>
          <cell r="N428">
            <v>36</v>
          </cell>
        </row>
        <row r="429">
          <cell r="B429" t="str">
            <v>蓝天富</v>
          </cell>
          <cell r="C429" t="str">
            <v>男</v>
          </cell>
          <cell r="D429" t="str">
            <v>上汽通用五菱汽车股份有限公司</v>
          </cell>
          <cell r="E429" t="str">
            <v>学士</v>
          </cell>
          <cell r="F429" t="str">
            <v>G</v>
          </cell>
          <cell r="G429">
            <v>1500</v>
          </cell>
          <cell r="H429">
            <v>375</v>
          </cell>
          <cell r="I429">
            <v>1875</v>
          </cell>
          <cell r="J429" t="str">
            <v>2020年7月</v>
          </cell>
          <cell r="K429">
            <v>45017</v>
          </cell>
          <cell r="L429">
            <v>33</v>
          </cell>
          <cell r="M429">
            <v>3</v>
          </cell>
          <cell r="N429">
            <v>36</v>
          </cell>
        </row>
        <row r="430">
          <cell r="B430" t="str">
            <v>涂盖世</v>
          </cell>
          <cell r="C430" t="str">
            <v>男</v>
          </cell>
          <cell r="D430" t="str">
            <v>上汽通用五菱汽车股份有限公司</v>
          </cell>
          <cell r="E430" t="str">
            <v>学士</v>
          </cell>
          <cell r="F430" t="str">
            <v>G</v>
          </cell>
          <cell r="G430">
            <v>1500</v>
          </cell>
          <cell r="H430">
            <v>375</v>
          </cell>
          <cell r="I430">
            <v>1875</v>
          </cell>
          <cell r="J430" t="str">
            <v>2020年8月</v>
          </cell>
          <cell r="K430">
            <v>45017</v>
          </cell>
          <cell r="L430">
            <v>32</v>
          </cell>
          <cell r="M430">
            <v>3</v>
          </cell>
          <cell r="N430">
            <v>35</v>
          </cell>
        </row>
        <row r="431">
          <cell r="B431" t="str">
            <v>李星望</v>
          </cell>
          <cell r="C431" t="str">
            <v>男</v>
          </cell>
          <cell r="D431" t="str">
            <v>上汽通用五菱汽车股份有限公司</v>
          </cell>
          <cell r="E431" t="str">
            <v>学士</v>
          </cell>
          <cell r="F431" t="str">
            <v>G</v>
          </cell>
          <cell r="G431">
            <v>1500</v>
          </cell>
          <cell r="H431">
            <v>375</v>
          </cell>
          <cell r="I431">
            <v>1875</v>
          </cell>
          <cell r="J431" t="str">
            <v>2020年7月</v>
          </cell>
          <cell r="K431">
            <v>45017</v>
          </cell>
          <cell r="L431">
            <v>33</v>
          </cell>
          <cell r="M431">
            <v>3</v>
          </cell>
          <cell r="N431">
            <v>36</v>
          </cell>
        </row>
        <row r="432">
          <cell r="B432" t="str">
            <v>黄晓丽</v>
          </cell>
          <cell r="C432" t="str">
            <v>女</v>
          </cell>
          <cell r="D432" t="str">
            <v>上汽通用五菱汽车股份有限公司</v>
          </cell>
          <cell r="E432" t="str">
            <v>学士</v>
          </cell>
          <cell r="F432" t="str">
            <v>G</v>
          </cell>
          <cell r="G432">
            <v>1500</v>
          </cell>
          <cell r="H432">
            <v>375</v>
          </cell>
          <cell r="I432">
            <v>1875</v>
          </cell>
          <cell r="J432" t="str">
            <v>2020年9月</v>
          </cell>
          <cell r="K432">
            <v>45017</v>
          </cell>
          <cell r="L432">
            <v>31</v>
          </cell>
          <cell r="M432">
            <v>3</v>
          </cell>
          <cell r="N432">
            <v>34</v>
          </cell>
        </row>
        <row r="433">
          <cell r="B433" t="str">
            <v>黎伟</v>
          </cell>
          <cell r="C433" t="str">
            <v>男</v>
          </cell>
          <cell r="D433" t="str">
            <v>上汽通用五菱汽车股份有限公司</v>
          </cell>
          <cell r="E433" t="str">
            <v>学士</v>
          </cell>
          <cell r="F433" t="str">
            <v>G</v>
          </cell>
          <cell r="G433">
            <v>1000</v>
          </cell>
          <cell r="H433">
            <v>250</v>
          </cell>
          <cell r="I433">
            <v>1250</v>
          </cell>
          <cell r="J433" t="str">
            <v>2020年6月</v>
          </cell>
          <cell r="K433">
            <v>45017</v>
          </cell>
          <cell r="L433">
            <v>34</v>
          </cell>
          <cell r="M433">
            <v>2</v>
          </cell>
          <cell r="N433">
            <v>36</v>
          </cell>
        </row>
        <row r="434">
          <cell r="B434" t="str">
            <v>张泽</v>
          </cell>
          <cell r="C434" t="str">
            <v>男</v>
          </cell>
          <cell r="D434" t="str">
            <v>上汽通用五菱汽车股份有限公司</v>
          </cell>
          <cell r="E434" t="str">
            <v>学士</v>
          </cell>
          <cell r="F434" t="str">
            <v>G</v>
          </cell>
          <cell r="G434">
            <v>1500</v>
          </cell>
          <cell r="H434">
            <v>375</v>
          </cell>
          <cell r="I434">
            <v>1875</v>
          </cell>
          <cell r="J434" t="str">
            <v>2020年9月</v>
          </cell>
          <cell r="K434">
            <v>45017</v>
          </cell>
          <cell r="L434">
            <v>31</v>
          </cell>
          <cell r="M434">
            <v>3</v>
          </cell>
          <cell r="N434">
            <v>34</v>
          </cell>
        </row>
        <row r="435">
          <cell r="B435" t="str">
            <v>施凯文</v>
          </cell>
          <cell r="C435" t="str">
            <v>男</v>
          </cell>
          <cell r="D435" t="str">
            <v>上汽通用五菱汽车股份有限公司</v>
          </cell>
          <cell r="E435" t="str">
            <v>学士</v>
          </cell>
          <cell r="F435" t="str">
            <v>G</v>
          </cell>
          <cell r="G435">
            <v>1000</v>
          </cell>
          <cell r="H435">
            <v>250</v>
          </cell>
          <cell r="I435">
            <v>1250</v>
          </cell>
          <cell r="J435" t="str">
            <v>2020年6月</v>
          </cell>
          <cell r="K435">
            <v>45017</v>
          </cell>
          <cell r="L435">
            <v>34</v>
          </cell>
          <cell r="M435">
            <v>2</v>
          </cell>
          <cell r="N435">
            <v>36</v>
          </cell>
        </row>
        <row r="436">
          <cell r="B436" t="str">
            <v>韦圆盛</v>
          </cell>
          <cell r="C436" t="str">
            <v>男</v>
          </cell>
          <cell r="D436" t="str">
            <v>上汽通用五菱汽车股份有限公司</v>
          </cell>
          <cell r="E436" t="str">
            <v>学士</v>
          </cell>
          <cell r="F436" t="str">
            <v>G</v>
          </cell>
          <cell r="G436">
            <v>1500</v>
          </cell>
          <cell r="H436">
            <v>375</v>
          </cell>
          <cell r="I436">
            <v>1875</v>
          </cell>
          <cell r="J436" t="str">
            <v>2020年9月</v>
          </cell>
          <cell r="K436">
            <v>45017</v>
          </cell>
          <cell r="L436">
            <v>31</v>
          </cell>
          <cell r="M436">
            <v>3</v>
          </cell>
          <cell r="N436">
            <v>34</v>
          </cell>
        </row>
        <row r="437">
          <cell r="B437" t="str">
            <v>杨标麟</v>
          </cell>
          <cell r="C437" t="str">
            <v>男</v>
          </cell>
          <cell r="D437" t="str">
            <v>上汽通用五菱汽车股份有限公司</v>
          </cell>
          <cell r="E437" t="str">
            <v>学士</v>
          </cell>
          <cell r="F437" t="str">
            <v>G</v>
          </cell>
          <cell r="G437">
            <v>1500</v>
          </cell>
          <cell r="H437">
            <v>375</v>
          </cell>
          <cell r="I437">
            <v>1875</v>
          </cell>
          <cell r="J437" t="str">
            <v>2020年8月</v>
          </cell>
          <cell r="K437">
            <v>45017</v>
          </cell>
          <cell r="L437">
            <v>32</v>
          </cell>
          <cell r="M437">
            <v>3</v>
          </cell>
          <cell r="N437">
            <v>35</v>
          </cell>
        </row>
        <row r="438">
          <cell r="B438" t="str">
            <v>田振海</v>
          </cell>
          <cell r="C438" t="str">
            <v>男</v>
          </cell>
          <cell r="D438" t="str">
            <v>上汽通用五菱汽车股份有限公司</v>
          </cell>
          <cell r="E438" t="str">
            <v>学士</v>
          </cell>
          <cell r="F438" t="str">
            <v>G</v>
          </cell>
          <cell r="G438">
            <v>1500</v>
          </cell>
          <cell r="H438">
            <v>375</v>
          </cell>
          <cell r="I438">
            <v>1875</v>
          </cell>
          <cell r="J438" t="str">
            <v>2020年7月</v>
          </cell>
          <cell r="K438">
            <v>45017</v>
          </cell>
          <cell r="L438">
            <v>33</v>
          </cell>
          <cell r="M438">
            <v>3</v>
          </cell>
          <cell r="N438">
            <v>36</v>
          </cell>
        </row>
        <row r="439">
          <cell r="B439" t="str">
            <v>梁东鹏</v>
          </cell>
          <cell r="C439" t="str">
            <v>男</v>
          </cell>
          <cell r="D439" t="str">
            <v>上汽通用五菱汽车股份有限公司</v>
          </cell>
          <cell r="E439" t="str">
            <v>学士</v>
          </cell>
          <cell r="F439" t="str">
            <v>G</v>
          </cell>
          <cell r="G439">
            <v>1500</v>
          </cell>
          <cell r="H439">
            <v>375</v>
          </cell>
          <cell r="I439">
            <v>1875</v>
          </cell>
          <cell r="J439" t="str">
            <v>2020年7月</v>
          </cell>
          <cell r="K439">
            <v>45017</v>
          </cell>
          <cell r="L439">
            <v>33</v>
          </cell>
          <cell r="M439">
            <v>3</v>
          </cell>
          <cell r="N439">
            <v>36</v>
          </cell>
        </row>
        <row r="440">
          <cell r="B440" t="str">
            <v>曹宁</v>
          </cell>
          <cell r="C440" t="str">
            <v>男</v>
          </cell>
          <cell r="D440" t="str">
            <v>上汽通用五菱汽车股份有限公司</v>
          </cell>
          <cell r="E440" t="str">
            <v>学士</v>
          </cell>
          <cell r="F440" t="str">
            <v>G</v>
          </cell>
          <cell r="G440">
            <v>1500</v>
          </cell>
          <cell r="H440">
            <v>375</v>
          </cell>
          <cell r="I440">
            <v>1875</v>
          </cell>
          <cell r="J440" t="str">
            <v>2020年8月</v>
          </cell>
          <cell r="K440">
            <v>45017</v>
          </cell>
          <cell r="L440">
            <v>32</v>
          </cell>
          <cell r="M440">
            <v>3</v>
          </cell>
          <cell r="N440">
            <v>35</v>
          </cell>
        </row>
        <row r="441">
          <cell r="B441" t="str">
            <v>刘克贵</v>
          </cell>
          <cell r="C441" t="str">
            <v>男</v>
          </cell>
          <cell r="D441" t="str">
            <v>上汽通用五菱汽车股份有限公司</v>
          </cell>
          <cell r="E441" t="str">
            <v>学士</v>
          </cell>
          <cell r="F441" t="str">
            <v>G</v>
          </cell>
          <cell r="G441">
            <v>1500</v>
          </cell>
          <cell r="H441">
            <v>375</v>
          </cell>
          <cell r="I441">
            <v>1875</v>
          </cell>
          <cell r="J441" t="str">
            <v>2020年7月</v>
          </cell>
          <cell r="K441">
            <v>45017</v>
          </cell>
          <cell r="L441">
            <v>33</v>
          </cell>
          <cell r="M441">
            <v>3</v>
          </cell>
          <cell r="N441">
            <v>36</v>
          </cell>
        </row>
        <row r="442">
          <cell r="B442" t="str">
            <v>李新成</v>
          </cell>
          <cell r="C442" t="str">
            <v>男</v>
          </cell>
          <cell r="D442" t="str">
            <v>上汽通用五菱汽车股份有限公司</v>
          </cell>
          <cell r="E442" t="str">
            <v>学士</v>
          </cell>
          <cell r="F442" t="str">
            <v>G</v>
          </cell>
          <cell r="G442">
            <v>500</v>
          </cell>
          <cell r="H442">
            <v>125</v>
          </cell>
          <cell r="I442">
            <v>625</v>
          </cell>
          <cell r="J442" t="str">
            <v>2020年5月</v>
          </cell>
          <cell r="K442">
            <v>45017</v>
          </cell>
          <cell r="L442">
            <v>35</v>
          </cell>
          <cell r="M442">
            <v>1</v>
          </cell>
          <cell r="N442">
            <v>36</v>
          </cell>
        </row>
        <row r="443">
          <cell r="B443" t="str">
            <v>黄儒勇</v>
          </cell>
          <cell r="C443" t="str">
            <v>男</v>
          </cell>
          <cell r="D443" t="str">
            <v>上汽通用五菱汽车股份有限公司</v>
          </cell>
          <cell r="E443" t="str">
            <v>学士</v>
          </cell>
          <cell r="F443" t="str">
            <v>G</v>
          </cell>
          <cell r="G443">
            <v>500</v>
          </cell>
          <cell r="H443">
            <v>125</v>
          </cell>
          <cell r="I443">
            <v>625</v>
          </cell>
          <cell r="J443" t="str">
            <v>2020年5月</v>
          </cell>
          <cell r="K443">
            <v>45017</v>
          </cell>
          <cell r="L443">
            <v>35</v>
          </cell>
          <cell r="M443">
            <v>1</v>
          </cell>
          <cell r="N443">
            <v>36</v>
          </cell>
        </row>
        <row r="444">
          <cell r="B444" t="str">
            <v>黄正旺</v>
          </cell>
          <cell r="C444" t="str">
            <v>男</v>
          </cell>
          <cell r="D444" t="str">
            <v>上汽通用五菱汽车股份有限公司</v>
          </cell>
          <cell r="E444" t="str">
            <v>学士</v>
          </cell>
          <cell r="F444" t="str">
            <v>G</v>
          </cell>
          <cell r="G444">
            <v>500</v>
          </cell>
          <cell r="H444">
            <v>125</v>
          </cell>
          <cell r="I444">
            <v>625</v>
          </cell>
          <cell r="J444" t="str">
            <v>2020年5月</v>
          </cell>
          <cell r="K444">
            <v>45017</v>
          </cell>
          <cell r="L444">
            <v>35</v>
          </cell>
          <cell r="M444">
            <v>1</v>
          </cell>
          <cell r="N444">
            <v>36</v>
          </cell>
        </row>
        <row r="445">
          <cell r="B445" t="str">
            <v>梁宁</v>
          </cell>
          <cell r="C445" t="str">
            <v>男</v>
          </cell>
          <cell r="D445" t="str">
            <v>上汽通用五菱汽车股份有限公司</v>
          </cell>
          <cell r="E445" t="str">
            <v>学士</v>
          </cell>
          <cell r="F445" t="str">
            <v>G</v>
          </cell>
          <cell r="G445">
            <v>500</v>
          </cell>
          <cell r="H445">
            <v>125</v>
          </cell>
          <cell r="I445">
            <v>625</v>
          </cell>
          <cell r="J445" t="str">
            <v>2020年5月</v>
          </cell>
          <cell r="K445">
            <v>45017</v>
          </cell>
          <cell r="L445">
            <v>35</v>
          </cell>
          <cell r="M445">
            <v>1</v>
          </cell>
          <cell r="N445">
            <v>36</v>
          </cell>
        </row>
        <row r="446">
          <cell r="B446" t="str">
            <v>白淼</v>
          </cell>
          <cell r="C446" t="str">
            <v>女</v>
          </cell>
          <cell r="D446" t="str">
            <v>上汽通用五菱汽车股份有限公司</v>
          </cell>
          <cell r="E446" t="str">
            <v>学士</v>
          </cell>
          <cell r="F446" t="str">
            <v>H</v>
          </cell>
          <cell r="G446">
            <v>500</v>
          </cell>
          <cell r="H446">
            <v>125</v>
          </cell>
          <cell r="I446">
            <v>625</v>
          </cell>
          <cell r="J446" t="str">
            <v>2022年7月</v>
          </cell>
          <cell r="K446">
            <v>45017</v>
          </cell>
          <cell r="L446">
            <v>9</v>
          </cell>
          <cell r="M446">
            <v>1</v>
          </cell>
          <cell r="N446">
            <v>10</v>
          </cell>
        </row>
        <row r="447">
          <cell r="B447" t="str">
            <v>柏俊飞</v>
          </cell>
          <cell r="C447" t="str">
            <v>男</v>
          </cell>
          <cell r="D447" t="str">
            <v>上汽通用五菱汽车股份有限公司</v>
          </cell>
          <cell r="E447" t="str">
            <v>学士</v>
          </cell>
          <cell r="F447" t="str">
            <v>H</v>
          </cell>
          <cell r="G447">
            <v>1000</v>
          </cell>
          <cell r="H447">
            <v>250</v>
          </cell>
          <cell r="I447">
            <v>1250</v>
          </cell>
          <cell r="J447" t="str">
            <v>2022年7月</v>
          </cell>
          <cell r="K447">
            <v>45017</v>
          </cell>
          <cell r="L447">
            <v>9</v>
          </cell>
          <cell r="M447">
            <v>2</v>
          </cell>
          <cell r="N447">
            <v>11</v>
          </cell>
        </row>
        <row r="448">
          <cell r="B448" t="str">
            <v>姜淏中</v>
          </cell>
          <cell r="C448" t="str">
            <v>男</v>
          </cell>
          <cell r="D448" t="str">
            <v>上汽通用五菱汽车股份有限公司</v>
          </cell>
          <cell r="E448" t="str">
            <v>学士</v>
          </cell>
          <cell r="F448" t="str">
            <v>H</v>
          </cell>
          <cell r="G448">
            <v>1000</v>
          </cell>
          <cell r="H448">
            <v>250</v>
          </cell>
          <cell r="I448">
            <v>1250</v>
          </cell>
          <cell r="J448" t="str">
            <v>2022年8月</v>
          </cell>
          <cell r="K448">
            <v>45017</v>
          </cell>
          <cell r="L448">
            <v>8</v>
          </cell>
          <cell r="M448">
            <v>2</v>
          </cell>
          <cell r="N448">
            <v>10</v>
          </cell>
        </row>
        <row r="449">
          <cell r="B449" t="str">
            <v>高子奇</v>
          </cell>
          <cell r="C449" t="str">
            <v>男</v>
          </cell>
          <cell r="D449" t="str">
            <v>上汽通用五菱汽车股份有限公司</v>
          </cell>
          <cell r="E449" t="str">
            <v>学士</v>
          </cell>
          <cell r="F449" t="str">
            <v>H</v>
          </cell>
          <cell r="G449">
            <v>1500</v>
          </cell>
          <cell r="H449">
            <v>375</v>
          </cell>
          <cell r="I449">
            <v>1875</v>
          </cell>
          <cell r="J449" t="str">
            <v>2022年7月</v>
          </cell>
          <cell r="K449">
            <v>45017</v>
          </cell>
          <cell r="L449">
            <v>9</v>
          </cell>
          <cell r="M449">
            <v>3</v>
          </cell>
          <cell r="N449">
            <v>12</v>
          </cell>
        </row>
        <row r="450">
          <cell r="B450" t="str">
            <v>李董洁</v>
          </cell>
          <cell r="C450" t="str">
            <v>女</v>
          </cell>
          <cell r="D450" t="str">
            <v>上汽通用五菱汽车股份有限公司</v>
          </cell>
          <cell r="E450" t="str">
            <v>学士</v>
          </cell>
          <cell r="F450" t="str">
            <v>H</v>
          </cell>
          <cell r="G450">
            <v>1500</v>
          </cell>
          <cell r="H450">
            <v>375</v>
          </cell>
          <cell r="I450">
            <v>1875</v>
          </cell>
          <cell r="J450" t="str">
            <v>2022年7月</v>
          </cell>
          <cell r="K450">
            <v>45017</v>
          </cell>
          <cell r="L450">
            <v>9</v>
          </cell>
          <cell r="M450">
            <v>3</v>
          </cell>
          <cell r="N450">
            <v>12</v>
          </cell>
        </row>
        <row r="451">
          <cell r="B451" t="str">
            <v>邢雲鹏</v>
          </cell>
          <cell r="C451" t="str">
            <v>男</v>
          </cell>
          <cell r="D451" t="str">
            <v>上汽通用五菱汽车股份有限公司</v>
          </cell>
          <cell r="E451" t="str">
            <v>学士</v>
          </cell>
          <cell r="F451" t="str">
            <v>H</v>
          </cell>
          <cell r="G451">
            <v>1500</v>
          </cell>
          <cell r="H451">
            <v>375</v>
          </cell>
          <cell r="I451">
            <v>1875</v>
          </cell>
          <cell r="J451" t="str">
            <v>2022年8月</v>
          </cell>
          <cell r="K451">
            <v>45017</v>
          </cell>
          <cell r="L451">
            <v>8</v>
          </cell>
          <cell r="M451">
            <v>3</v>
          </cell>
          <cell r="N451">
            <v>11</v>
          </cell>
        </row>
        <row r="452">
          <cell r="B452" t="str">
            <v>覃芳琳</v>
          </cell>
          <cell r="C452" t="str">
            <v>女</v>
          </cell>
          <cell r="D452" t="str">
            <v>上汽通用五菱汽车股份有限公司</v>
          </cell>
          <cell r="E452" t="str">
            <v>学士</v>
          </cell>
          <cell r="F452" t="str">
            <v>H</v>
          </cell>
          <cell r="G452">
            <v>1500</v>
          </cell>
          <cell r="H452">
            <v>375</v>
          </cell>
          <cell r="I452">
            <v>1875</v>
          </cell>
          <cell r="J452" t="str">
            <v>2022年7月</v>
          </cell>
          <cell r="K452">
            <v>45017</v>
          </cell>
          <cell r="L452">
            <v>9</v>
          </cell>
          <cell r="M452">
            <v>3</v>
          </cell>
          <cell r="N452">
            <v>12</v>
          </cell>
        </row>
        <row r="453">
          <cell r="B453" t="str">
            <v>杨兴海</v>
          </cell>
          <cell r="C453" t="str">
            <v>男</v>
          </cell>
          <cell r="D453" t="str">
            <v>上汽通用五菱汽车股份有限公司</v>
          </cell>
          <cell r="E453" t="str">
            <v>学士</v>
          </cell>
          <cell r="F453" t="str">
            <v>H</v>
          </cell>
          <cell r="G453">
            <v>1500</v>
          </cell>
          <cell r="H453">
            <v>375</v>
          </cell>
          <cell r="I453">
            <v>1875</v>
          </cell>
          <cell r="J453" t="str">
            <v>2022年8月</v>
          </cell>
          <cell r="K453">
            <v>45017</v>
          </cell>
          <cell r="L453">
            <v>8</v>
          </cell>
          <cell r="M453">
            <v>3</v>
          </cell>
          <cell r="N453">
            <v>11</v>
          </cell>
        </row>
        <row r="454">
          <cell r="B454" t="str">
            <v>蒙建明</v>
          </cell>
          <cell r="C454" t="str">
            <v>男</v>
          </cell>
          <cell r="D454" t="str">
            <v>上汽通用五菱汽车股份有限公司</v>
          </cell>
          <cell r="E454" t="str">
            <v>学士</v>
          </cell>
          <cell r="F454" t="str">
            <v>H</v>
          </cell>
          <cell r="G454">
            <v>1500</v>
          </cell>
          <cell r="H454">
            <v>375</v>
          </cell>
          <cell r="I454">
            <v>1875</v>
          </cell>
          <cell r="J454" t="str">
            <v>2022年7月</v>
          </cell>
          <cell r="K454">
            <v>45017</v>
          </cell>
          <cell r="L454">
            <v>9</v>
          </cell>
          <cell r="M454">
            <v>3</v>
          </cell>
          <cell r="N454">
            <v>12</v>
          </cell>
        </row>
        <row r="455">
          <cell r="B455" t="str">
            <v>陆远琪</v>
          </cell>
          <cell r="C455" t="str">
            <v>男</v>
          </cell>
          <cell r="D455" t="str">
            <v>上汽通用五菱汽车股份有限公司</v>
          </cell>
          <cell r="E455" t="str">
            <v>学士</v>
          </cell>
          <cell r="F455" t="str">
            <v>H</v>
          </cell>
          <cell r="G455">
            <v>1500</v>
          </cell>
          <cell r="H455">
            <v>375</v>
          </cell>
          <cell r="I455">
            <v>1875</v>
          </cell>
          <cell r="J455" t="str">
            <v>2022年7月</v>
          </cell>
          <cell r="K455">
            <v>45017</v>
          </cell>
          <cell r="L455">
            <v>9</v>
          </cell>
          <cell r="M455">
            <v>3</v>
          </cell>
          <cell r="N455">
            <v>12</v>
          </cell>
        </row>
        <row r="456">
          <cell r="B456" t="str">
            <v>钱云镇</v>
          </cell>
          <cell r="C456" t="str">
            <v>男</v>
          </cell>
          <cell r="D456" t="str">
            <v>上汽通用五菱汽车股份有限公司</v>
          </cell>
          <cell r="E456" t="str">
            <v>学士</v>
          </cell>
          <cell r="F456" t="str">
            <v>H</v>
          </cell>
          <cell r="G456">
            <v>1500</v>
          </cell>
          <cell r="H456">
            <v>375</v>
          </cell>
          <cell r="I456">
            <v>1875</v>
          </cell>
          <cell r="J456" t="str">
            <v>2022年7月</v>
          </cell>
          <cell r="K456">
            <v>45017</v>
          </cell>
          <cell r="L456">
            <v>9</v>
          </cell>
          <cell r="M456">
            <v>3</v>
          </cell>
          <cell r="N456">
            <v>12</v>
          </cell>
        </row>
        <row r="457">
          <cell r="B457" t="str">
            <v>李琦</v>
          </cell>
          <cell r="C457" t="str">
            <v>男</v>
          </cell>
          <cell r="D457" t="str">
            <v>上汽通用五菱汽车股份有限公司</v>
          </cell>
          <cell r="E457" t="str">
            <v>学士</v>
          </cell>
          <cell r="F457" t="str">
            <v>H</v>
          </cell>
          <cell r="G457">
            <v>1500</v>
          </cell>
          <cell r="H457">
            <v>375</v>
          </cell>
          <cell r="I457">
            <v>1875</v>
          </cell>
          <cell r="J457" t="str">
            <v>2022年7月</v>
          </cell>
          <cell r="K457">
            <v>45017</v>
          </cell>
          <cell r="L457">
            <v>9</v>
          </cell>
          <cell r="M457">
            <v>3</v>
          </cell>
          <cell r="N457">
            <v>12</v>
          </cell>
        </row>
        <row r="458">
          <cell r="B458" t="str">
            <v>廖世耀</v>
          </cell>
          <cell r="C458" t="str">
            <v>男</v>
          </cell>
          <cell r="D458" t="str">
            <v>上汽通用五菱汽车股份有限公司</v>
          </cell>
          <cell r="E458" t="str">
            <v>学士</v>
          </cell>
          <cell r="F458" t="str">
            <v>H</v>
          </cell>
          <cell r="G458">
            <v>1500</v>
          </cell>
          <cell r="H458">
            <v>375</v>
          </cell>
          <cell r="I458">
            <v>1875</v>
          </cell>
          <cell r="J458" t="str">
            <v>2022年7月</v>
          </cell>
          <cell r="K458">
            <v>45017</v>
          </cell>
          <cell r="L458">
            <v>9</v>
          </cell>
          <cell r="M458">
            <v>3</v>
          </cell>
          <cell r="N458">
            <v>12</v>
          </cell>
        </row>
        <row r="459">
          <cell r="B459" t="str">
            <v>容铮</v>
          </cell>
          <cell r="C459" t="str">
            <v>男</v>
          </cell>
          <cell r="D459" t="str">
            <v>上汽通用五菱汽车股份有限公司</v>
          </cell>
          <cell r="E459" t="str">
            <v>学士</v>
          </cell>
          <cell r="F459" t="str">
            <v>H</v>
          </cell>
          <cell r="G459">
            <v>1500</v>
          </cell>
          <cell r="H459">
            <v>375</v>
          </cell>
          <cell r="I459">
            <v>1875</v>
          </cell>
          <cell r="J459" t="str">
            <v>2022年7月</v>
          </cell>
          <cell r="K459">
            <v>45017</v>
          </cell>
          <cell r="L459">
            <v>9</v>
          </cell>
          <cell r="M459">
            <v>3</v>
          </cell>
          <cell r="N459">
            <v>12</v>
          </cell>
        </row>
        <row r="460">
          <cell r="B460" t="str">
            <v>张志棚</v>
          </cell>
          <cell r="C460" t="str">
            <v>男</v>
          </cell>
          <cell r="D460" t="str">
            <v>上汽通用五菱汽车股份有限公司</v>
          </cell>
          <cell r="E460" t="str">
            <v>学士</v>
          </cell>
          <cell r="F460" t="str">
            <v>H</v>
          </cell>
          <cell r="G460">
            <v>1500</v>
          </cell>
          <cell r="H460">
            <v>375</v>
          </cell>
          <cell r="I460">
            <v>1875</v>
          </cell>
          <cell r="J460" t="str">
            <v>2022年7月</v>
          </cell>
          <cell r="K460">
            <v>45017</v>
          </cell>
          <cell r="L460">
            <v>9</v>
          </cell>
          <cell r="M460">
            <v>3</v>
          </cell>
          <cell r="N460">
            <v>12</v>
          </cell>
        </row>
        <row r="461">
          <cell r="B461" t="str">
            <v>李轩和</v>
          </cell>
          <cell r="C461" t="str">
            <v>男</v>
          </cell>
          <cell r="D461" t="str">
            <v>上汽通用五菱汽车股份有限公司</v>
          </cell>
          <cell r="E461" t="str">
            <v>学士</v>
          </cell>
          <cell r="F461" t="str">
            <v>H</v>
          </cell>
          <cell r="G461">
            <v>1500</v>
          </cell>
          <cell r="H461">
            <v>375</v>
          </cell>
          <cell r="I461">
            <v>1875</v>
          </cell>
          <cell r="J461" t="str">
            <v>2022年7月</v>
          </cell>
          <cell r="K461">
            <v>45017</v>
          </cell>
          <cell r="L461">
            <v>9</v>
          </cell>
          <cell r="M461">
            <v>3</v>
          </cell>
          <cell r="N461">
            <v>12</v>
          </cell>
        </row>
        <row r="462">
          <cell r="B462" t="str">
            <v>龚毅</v>
          </cell>
          <cell r="C462" t="str">
            <v>男</v>
          </cell>
          <cell r="D462" t="str">
            <v>上汽通用五菱汽车股份有限公司</v>
          </cell>
          <cell r="E462" t="str">
            <v>学士</v>
          </cell>
          <cell r="F462" t="str">
            <v>H</v>
          </cell>
          <cell r="G462">
            <v>1500</v>
          </cell>
          <cell r="H462">
            <v>375</v>
          </cell>
          <cell r="I462">
            <v>1875</v>
          </cell>
          <cell r="J462" t="str">
            <v>2022年7月</v>
          </cell>
          <cell r="K462">
            <v>45017</v>
          </cell>
          <cell r="L462">
            <v>9</v>
          </cell>
          <cell r="M462">
            <v>3</v>
          </cell>
          <cell r="N462">
            <v>12</v>
          </cell>
        </row>
        <row r="463">
          <cell r="B463" t="str">
            <v>何慧航</v>
          </cell>
          <cell r="C463" t="str">
            <v>女</v>
          </cell>
          <cell r="D463" t="str">
            <v>上汽通用五菱汽车股份有限公司</v>
          </cell>
          <cell r="E463" t="str">
            <v>学士</v>
          </cell>
          <cell r="F463" t="str">
            <v>H</v>
          </cell>
          <cell r="G463">
            <v>1500</v>
          </cell>
          <cell r="H463">
            <v>375</v>
          </cell>
          <cell r="I463">
            <v>1875</v>
          </cell>
          <cell r="J463" t="str">
            <v>2022年7月</v>
          </cell>
          <cell r="K463">
            <v>45017</v>
          </cell>
          <cell r="L463">
            <v>9</v>
          </cell>
          <cell r="M463">
            <v>3</v>
          </cell>
          <cell r="N463">
            <v>12</v>
          </cell>
        </row>
        <row r="464">
          <cell r="B464" t="str">
            <v>周豪杰</v>
          </cell>
          <cell r="C464" t="str">
            <v>男</v>
          </cell>
          <cell r="D464" t="str">
            <v>上汽通用五菱汽车股份有限公司</v>
          </cell>
          <cell r="E464" t="str">
            <v>学士</v>
          </cell>
          <cell r="F464" t="str">
            <v>H</v>
          </cell>
          <cell r="G464">
            <v>1500</v>
          </cell>
          <cell r="H464">
            <v>375</v>
          </cell>
          <cell r="I464">
            <v>1875</v>
          </cell>
          <cell r="J464" t="str">
            <v>2022年7月</v>
          </cell>
          <cell r="K464">
            <v>45017</v>
          </cell>
          <cell r="L464">
            <v>9</v>
          </cell>
          <cell r="M464">
            <v>3</v>
          </cell>
          <cell r="N464">
            <v>12</v>
          </cell>
        </row>
        <row r="465">
          <cell r="B465" t="str">
            <v>付润华</v>
          </cell>
          <cell r="C465" t="str">
            <v>男</v>
          </cell>
          <cell r="D465" t="str">
            <v>上汽通用五菱汽车股份有限公司</v>
          </cell>
          <cell r="E465" t="str">
            <v>学士</v>
          </cell>
          <cell r="F465" t="str">
            <v>H</v>
          </cell>
          <cell r="G465">
            <v>1500</v>
          </cell>
          <cell r="H465">
            <v>375</v>
          </cell>
          <cell r="I465">
            <v>1875</v>
          </cell>
          <cell r="J465" t="str">
            <v>2022年7月</v>
          </cell>
          <cell r="K465">
            <v>45017</v>
          </cell>
          <cell r="L465">
            <v>9</v>
          </cell>
          <cell r="M465">
            <v>3</v>
          </cell>
          <cell r="N465">
            <v>12</v>
          </cell>
        </row>
        <row r="466">
          <cell r="B466" t="str">
            <v>袁一雄</v>
          </cell>
          <cell r="C466" t="str">
            <v>男</v>
          </cell>
          <cell r="D466" t="str">
            <v>上汽通用五菱汽车股份有限公司</v>
          </cell>
          <cell r="E466" t="str">
            <v>学士</v>
          </cell>
          <cell r="F466" t="str">
            <v>H</v>
          </cell>
          <cell r="G466">
            <v>1500</v>
          </cell>
          <cell r="H466">
            <v>375</v>
          </cell>
          <cell r="I466">
            <v>1875</v>
          </cell>
          <cell r="J466" t="str">
            <v>2022年7月</v>
          </cell>
          <cell r="K466">
            <v>45017</v>
          </cell>
          <cell r="L466">
            <v>9</v>
          </cell>
          <cell r="M466">
            <v>3</v>
          </cell>
          <cell r="N466">
            <v>12</v>
          </cell>
        </row>
        <row r="467">
          <cell r="B467" t="str">
            <v>周超</v>
          </cell>
          <cell r="C467" t="str">
            <v>女</v>
          </cell>
          <cell r="D467" t="str">
            <v>上汽通用五菱汽车股份有限公司</v>
          </cell>
          <cell r="E467" t="str">
            <v>学士</v>
          </cell>
          <cell r="F467" t="str">
            <v>H</v>
          </cell>
          <cell r="G467">
            <v>1500</v>
          </cell>
          <cell r="H467">
            <v>375</v>
          </cell>
          <cell r="I467">
            <v>1875</v>
          </cell>
          <cell r="J467" t="str">
            <v>2022年7月</v>
          </cell>
          <cell r="K467">
            <v>45017</v>
          </cell>
          <cell r="L467">
            <v>9</v>
          </cell>
          <cell r="M467">
            <v>3</v>
          </cell>
          <cell r="N467">
            <v>12</v>
          </cell>
        </row>
        <row r="468">
          <cell r="B468" t="str">
            <v>阳婷</v>
          </cell>
          <cell r="C468" t="str">
            <v>女</v>
          </cell>
          <cell r="D468" t="str">
            <v>上汽通用五菱汽车股份有限公司</v>
          </cell>
          <cell r="E468" t="str">
            <v>学士</v>
          </cell>
          <cell r="F468" t="str">
            <v>H</v>
          </cell>
          <cell r="G468">
            <v>1500</v>
          </cell>
          <cell r="H468">
            <v>375</v>
          </cell>
          <cell r="I468">
            <v>1875</v>
          </cell>
          <cell r="J468" t="str">
            <v>2022年7月</v>
          </cell>
          <cell r="K468">
            <v>45017</v>
          </cell>
          <cell r="L468">
            <v>9</v>
          </cell>
          <cell r="M468">
            <v>3</v>
          </cell>
          <cell r="N468">
            <v>12</v>
          </cell>
        </row>
        <row r="469">
          <cell r="B469" t="str">
            <v>冯瑞林</v>
          </cell>
          <cell r="C469" t="str">
            <v>男</v>
          </cell>
          <cell r="D469" t="str">
            <v>上汽通用五菱汽车股份有限公司</v>
          </cell>
          <cell r="E469" t="str">
            <v>学士</v>
          </cell>
          <cell r="F469" t="str">
            <v>H</v>
          </cell>
          <cell r="G469">
            <v>1500</v>
          </cell>
          <cell r="H469">
            <v>375</v>
          </cell>
          <cell r="I469">
            <v>1875</v>
          </cell>
          <cell r="J469" t="str">
            <v>2022年7月</v>
          </cell>
          <cell r="K469">
            <v>45017</v>
          </cell>
          <cell r="L469">
            <v>9</v>
          </cell>
          <cell r="M469">
            <v>3</v>
          </cell>
          <cell r="N469">
            <v>12</v>
          </cell>
        </row>
        <row r="470">
          <cell r="B470" t="str">
            <v>赵聪</v>
          </cell>
          <cell r="C470" t="str">
            <v>男</v>
          </cell>
          <cell r="D470" t="str">
            <v>上汽通用五菱汽车股份有限公司</v>
          </cell>
          <cell r="E470" t="str">
            <v>学士</v>
          </cell>
          <cell r="F470" t="str">
            <v>H</v>
          </cell>
          <cell r="G470">
            <v>1500</v>
          </cell>
          <cell r="H470">
            <v>375</v>
          </cell>
          <cell r="I470">
            <v>1875</v>
          </cell>
          <cell r="J470" t="str">
            <v>2022年7月</v>
          </cell>
          <cell r="K470">
            <v>45017</v>
          </cell>
          <cell r="L470">
            <v>9</v>
          </cell>
          <cell r="M470">
            <v>3</v>
          </cell>
          <cell r="N470">
            <v>12</v>
          </cell>
        </row>
        <row r="471">
          <cell r="B471" t="str">
            <v>李明珍</v>
          </cell>
          <cell r="C471" t="str">
            <v>女</v>
          </cell>
          <cell r="D471" t="str">
            <v>上汽通用五菱汽车股份有限公司</v>
          </cell>
          <cell r="E471" t="str">
            <v>学士</v>
          </cell>
          <cell r="F471" t="str">
            <v>H</v>
          </cell>
          <cell r="G471">
            <v>1500</v>
          </cell>
          <cell r="H471">
            <v>375</v>
          </cell>
          <cell r="I471">
            <v>1875</v>
          </cell>
          <cell r="J471" t="str">
            <v>2022年7月</v>
          </cell>
          <cell r="K471">
            <v>45017</v>
          </cell>
          <cell r="L471">
            <v>9</v>
          </cell>
          <cell r="M471">
            <v>3</v>
          </cell>
          <cell r="N471">
            <v>12</v>
          </cell>
        </row>
        <row r="472">
          <cell r="B472" t="str">
            <v>刘琨</v>
          </cell>
          <cell r="C472" t="str">
            <v>男</v>
          </cell>
          <cell r="D472" t="str">
            <v>上汽通用五菱汽车股份有限公司</v>
          </cell>
          <cell r="E472" t="str">
            <v>学士</v>
          </cell>
          <cell r="F472" t="str">
            <v>H</v>
          </cell>
          <cell r="G472">
            <v>1500</v>
          </cell>
          <cell r="H472">
            <v>375</v>
          </cell>
          <cell r="I472">
            <v>1875</v>
          </cell>
          <cell r="J472" t="str">
            <v>2022年7月</v>
          </cell>
          <cell r="K472">
            <v>45017</v>
          </cell>
          <cell r="L472">
            <v>9</v>
          </cell>
          <cell r="M472">
            <v>3</v>
          </cell>
          <cell r="N472">
            <v>12</v>
          </cell>
        </row>
        <row r="473">
          <cell r="B473" t="str">
            <v>刘泽民</v>
          </cell>
          <cell r="C473" t="str">
            <v>男</v>
          </cell>
          <cell r="D473" t="str">
            <v>上汽通用五菱汽车股份有限公司</v>
          </cell>
          <cell r="E473" t="str">
            <v>学士</v>
          </cell>
          <cell r="F473" t="str">
            <v>H</v>
          </cell>
          <cell r="G473">
            <v>1500</v>
          </cell>
          <cell r="H473">
            <v>375</v>
          </cell>
          <cell r="I473">
            <v>1875</v>
          </cell>
          <cell r="J473" t="str">
            <v>2022年7月</v>
          </cell>
          <cell r="K473">
            <v>45017</v>
          </cell>
          <cell r="L473">
            <v>9</v>
          </cell>
          <cell r="M473">
            <v>3</v>
          </cell>
          <cell r="N473">
            <v>12</v>
          </cell>
        </row>
        <row r="474">
          <cell r="B474" t="str">
            <v>冯远清</v>
          </cell>
          <cell r="C474" t="str">
            <v>男</v>
          </cell>
          <cell r="D474" t="str">
            <v>上汽通用五菱汽车股份有限公司</v>
          </cell>
          <cell r="E474" t="str">
            <v>学士</v>
          </cell>
          <cell r="F474" t="str">
            <v>H</v>
          </cell>
          <cell r="G474">
            <v>1500</v>
          </cell>
          <cell r="H474">
            <v>375</v>
          </cell>
          <cell r="I474">
            <v>1875</v>
          </cell>
          <cell r="J474" t="str">
            <v>2022年7月</v>
          </cell>
          <cell r="K474">
            <v>45017</v>
          </cell>
          <cell r="L474">
            <v>9</v>
          </cell>
          <cell r="M474">
            <v>3</v>
          </cell>
          <cell r="N474">
            <v>12</v>
          </cell>
        </row>
        <row r="475">
          <cell r="B475" t="str">
            <v>孙文婧</v>
          </cell>
          <cell r="C475" t="str">
            <v>女</v>
          </cell>
          <cell r="D475" t="str">
            <v>上汽通用五菱汽车股份有限公司</v>
          </cell>
          <cell r="E475" t="str">
            <v>学士</v>
          </cell>
          <cell r="F475" t="str">
            <v>H</v>
          </cell>
          <cell r="G475">
            <v>1500</v>
          </cell>
          <cell r="H475">
            <v>375</v>
          </cell>
          <cell r="I475">
            <v>1875</v>
          </cell>
          <cell r="J475" t="str">
            <v>2022年7月</v>
          </cell>
          <cell r="K475">
            <v>45017</v>
          </cell>
          <cell r="L475">
            <v>9</v>
          </cell>
          <cell r="M475">
            <v>3</v>
          </cell>
          <cell r="N475">
            <v>12</v>
          </cell>
        </row>
        <row r="476">
          <cell r="B476" t="str">
            <v>林艳芬</v>
          </cell>
          <cell r="C476" t="str">
            <v>女</v>
          </cell>
          <cell r="D476" t="str">
            <v>上汽通用五菱汽车股份有限公司</v>
          </cell>
          <cell r="E476" t="str">
            <v>学士</v>
          </cell>
          <cell r="F476" t="str">
            <v>H</v>
          </cell>
          <cell r="G476">
            <v>1500</v>
          </cell>
          <cell r="H476">
            <v>375</v>
          </cell>
          <cell r="I476">
            <v>1875</v>
          </cell>
          <cell r="J476" t="str">
            <v>2022年7月</v>
          </cell>
          <cell r="K476">
            <v>45017</v>
          </cell>
          <cell r="L476">
            <v>9</v>
          </cell>
          <cell r="M476">
            <v>3</v>
          </cell>
          <cell r="N476">
            <v>12</v>
          </cell>
        </row>
        <row r="477">
          <cell r="B477" t="str">
            <v>张婧</v>
          </cell>
          <cell r="C477" t="str">
            <v>女</v>
          </cell>
          <cell r="D477" t="str">
            <v>上汽通用五菱汽车股份有限公司</v>
          </cell>
          <cell r="E477" t="str">
            <v>学士</v>
          </cell>
          <cell r="F477" t="str">
            <v>H</v>
          </cell>
          <cell r="G477">
            <v>1500</v>
          </cell>
          <cell r="H477">
            <v>375</v>
          </cell>
          <cell r="I477">
            <v>1875</v>
          </cell>
          <cell r="J477" t="str">
            <v>2022年7月</v>
          </cell>
          <cell r="K477">
            <v>45017</v>
          </cell>
          <cell r="L477">
            <v>9</v>
          </cell>
          <cell r="M477">
            <v>3</v>
          </cell>
          <cell r="N477">
            <v>12</v>
          </cell>
        </row>
        <row r="478">
          <cell r="B478" t="str">
            <v>黄俊铭</v>
          </cell>
          <cell r="C478" t="str">
            <v>男</v>
          </cell>
          <cell r="D478" t="str">
            <v>上汽通用五菱汽车股份有限公司</v>
          </cell>
          <cell r="E478" t="str">
            <v>学士</v>
          </cell>
          <cell r="F478" t="str">
            <v>H</v>
          </cell>
          <cell r="G478">
            <v>1500</v>
          </cell>
          <cell r="H478">
            <v>375</v>
          </cell>
          <cell r="I478">
            <v>1875</v>
          </cell>
          <cell r="J478" t="str">
            <v>2022年7月</v>
          </cell>
          <cell r="K478">
            <v>45017</v>
          </cell>
          <cell r="L478">
            <v>9</v>
          </cell>
          <cell r="M478">
            <v>3</v>
          </cell>
          <cell r="N478">
            <v>12</v>
          </cell>
        </row>
        <row r="479">
          <cell r="B479" t="str">
            <v>岳泽宙</v>
          </cell>
          <cell r="C479" t="str">
            <v>男</v>
          </cell>
          <cell r="D479" t="str">
            <v>上汽通用五菱汽车股份有限公司</v>
          </cell>
          <cell r="E479" t="str">
            <v>学士</v>
          </cell>
          <cell r="F479" t="str">
            <v>H</v>
          </cell>
          <cell r="G479">
            <v>1500</v>
          </cell>
          <cell r="H479">
            <v>375</v>
          </cell>
          <cell r="I479">
            <v>1875</v>
          </cell>
          <cell r="J479" t="str">
            <v>2022年7月</v>
          </cell>
          <cell r="K479">
            <v>45017</v>
          </cell>
          <cell r="L479">
            <v>9</v>
          </cell>
          <cell r="M479">
            <v>3</v>
          </cell>
          <cell r="N479">
            <v>12</v>
          </cell>
        </row>
        <row r="480">
          <cell r="B480" t="str">
            <v>蒋晨钰</v>
          </cell>
          <cell r="C480" t="str">
            <v>女</v>
          </cell>
          <cell r="D480" t="str">
            <v>上汽通用五菱汽车股份有限公司</v>
          </cell>
          <cell r="E480" t="str">
            <v>学士</v>
          </cell>
          <cell r="F480" t="str">
            <v>H</v>
          </cell>
          <cell r="G480">
            <v>1500</v>
          </cell>
          <cell r="H480">
            <v>375</v>
          </cell>
          <cell r="I480">
            <v>1875</v>
          </cell>
          <cell r="J480" t="str">
            <v>2022年7月</v>
          </cell>
          <cell r="K480">
            <v>45017</v>
          </cell>
          <cell r="L480">
            <v>9</v>
          </cell>
          <cell r="M480">
            <v>3</v>
          </cell>
          <cell r="N480">
            <v>12</v>
          </cell>
        </row>
        <row r="481">
          <cell r="B481" t="str">
            <v>何帅</v>
          </cell>
          <cell r="C481" t="str">
            <v>男</v>
          </cell>
          <cell r="D481" t="str">
            <v>上汽通用五菱汽车股份有限公司</v>
          </cell>
          <cell r="E481" t="str">
            <v>学士</v>
          </cell>
          <cell r="F481" t="str">
            <v>H</v>
          </cell>
          <cell r="G481">
            <v>1500</v>
          </cell>
          <cell r="H481">
            <v>375</v>
          </cell>
          <cell r="I481">
            <v>1875</v>
          </cell>
          <cell r="J481" t="str">
            <v>2022年7月</v>
          </cell>
          <cell r="K481">
            <v>45017</v>
          </cell>
          <cell r="L481">
            <v>9</v>
          </cell>
          <cell r="M481">
            <v>3</v>
          </cell>
          <cell r="N481">
            <v>12</v>
          </cell>
        </row>
        <row r="482">
          <cell r="B482" t="str">
            <v>邓雯太</v>
          </cell>
          <cell r="C482" t="str">
            <v>男</v>
          </cell>
          <cell r="D482" t="str">
            <v>上汽通用五菱汽车股份有限公司</v>
          </cell>
          <cell r="E482" t="str">
            <v>学士</v>
          </cell>
          <cell r="F482" t="str">
            <v>H</v>
          </cell>
          <cell r="G482">
            <v>1500</v>
          </cell>
          <cell r="H482">
            <v>375</v>
          </cell>
          <cell r="I482">
            <v>1875</v>
          </cell>
          <cell r="J482" t="str">
            <v>2022年7月</v>
          </cell>
          <cell r="K482">
            <v>45017</v>
          </cell>
          <cell r="L482">
            <v>9</v>
          </cell>
          <cell r="M482">
            <v>3</v>
          </cell>
          <cell r="N482">
            <v>12</v>
          </cell>
        </row>
        <row r="483">
          <cell r="B483" t="str">
            <v>韦云顺</v>
          </cell>
          <cell r="C483" t="str">
            <v>男</v>
          </cell>
          <cell r="D483" t="str">
            <v>上汽通用五菱汽车股份有限公司</v>
          </cell>
          <cell r="E483" t="str">
            <v>学士</v>
          </cell>
          <cell r="F483" t="str">
            <v>H</v>
          </cell>
          <cell r="G483">
            <v>1500</v>
          </cell>
          <cell r="H483">
            <v>375</v>
          </cell>
          <cell r="I483">
            <v>1875</v>
          </cell>
          <cell r="J483" t="str">
            <v>2022年7月</v>
          </cell>
          <cell r="K483">
            <v>45017</v>
          </cell>
          <cell r="L483">
            <v>9</v>
          </cell>
          <cell r="M483">
            <v>3</v>
          </cell>
          <cell r="N483">
            <v>12</v>
          </cell>
        </row>
        <row r="484">
          <cell r="B484" t="str">
            <v>汪涛</v>
          </cell>
          <cell r="C484" t="str">
            <v>男</v>
          </cell>
          <cell r="D484" t="str">
            <v>上汽通用五菱汽车股份有限公司</v>
          </cell>
          <cell r="E484" t="str">
            <v>学士</v>
          </cell>
          <cell r="F484" t="str">
            <v>H</v>
          </cell>
          <cell r="G484">
            <v>1500</v>
          </cell>
          <cell r="H484">
            <v>375</v>
          </cell>
          <cell r="I484">
            <v>1875</v>
          </cell>
          <cell r="J484" t="str">
            <v>2022年7月</v>
          </cell>
          <cell r="K484">
            <v>45017</v>
          </cell>
          <cell r="L484">
            <v>9</v>
          </cell>
          <cell r="M484">
            <v>3</v>
          </cell>
          <cell r="N484">
            <v>12</v>
          </cell>
        </row>
        <row r="485">
          <cell r="B485" t="str">
            <v>蔡德富</v>
          </cell>
          <cell r="C485" t="str">
            <v>男</v>
          </cell>
          <cell r="D485" t="str">
            <v>上汽通用五菱汽车股份有限公司</v>
          </cell>
          <cell r="E485" t="str">
            <v>学士</v>
          </cell>
          <cell r="F485" t="str">
            <v>H</v>
          </cell>
          <cell r="G485">
            <v>1500</v>
          </cell>
          <cell r="H485">
            <v>375</v>
          </cell>
          <cell r="I485">
            <v>1875</v>
          </cell>
          <cell r="J485" t="str">
            <v>2022年7月</v>
          </cell>
          <cell r="K485">
            <v>45017</v>
          </cell>
          <cell r="L485">
            <v>9</v>
          </cell>
          <cell r="M485">
            <v>3</v>
          </cell>
          <cell r="N485">
            <v>12</v>
          </cell>
        </row>
        <row r="486">
          <cell r="B486" t="str">
            <v>孔维安</v>
          </cell>
          <cell r="C486" t="str">
            <v>男</v>
          </cell>
          <cell r="D486" t="str">
            <v>上汽通用五菱汽车股份有限公司</v>
          </cell>
          <cell r="E486" t="str">
            <v>学士</v>
          </cell>
          <cell r="F486" t="str">
            <v>H</v>
          </cell>
          <cell r="G486">
            <v>1500</v>
          </cell>
          <cell r="H486">
            <v>375</v>
          </cell>
          <cell r="I486">
            <v>1875</v>
          </cell>
          <cell r="J486" t="str">
            <v>2022年7月</v>
          </cell>
          <cell r="K486">
            <v>45017</v>
          </cell>
          <cell r="L486">
            <v>9</v>
          </cell>
          <cell r="M486">
            <v>3</v>
          </cell>
          <cell r="N486">
            <v>12</v>
          </cell>
        </row>
        <row r="487">
          <cell r="B487" t="str">
            <v>吕广华</v>
          </cell>
          <cell r="C487" t="str">
            <v>男</v>
          </cell>
          <cell r="D487" t="str">
            <v>上汽通用五菱汽车股份有限公司</v>
          </cell>
          <cell r="E487" t="str">
            <v>学士</v>
          </cell>
          <cell r="F487" t="str">
            <v>H</v>
          </cell>
          <cell r="G487">
            <v>1500</v>
          </cell>
          <cell r="H487">
            <v>375</v>
          </cell>
          <cell r="I487">
            <v>1875</v>
          </cell>
          <cell r="J487" t="str">
            <v>2022年7月</v>
          </cell>
          <cell r="K487">
            <v>45017</v>
          </cell>
          <cell r="L487">
            <v>9</v>
          </cell>
          <cell r="M487">
            <v>3</v>
          </cell>
          <cell r="N487">
            <v>12</v>
          </cell>
        </row>
        <row r="488">
          <cell r="B488" t="str">
            <v>柳泽蔚</v>
          </cell>
          <cell r="C488" t="str">
            <v>男</v>
          </cell>
          <cell r="D488" t="str">
            <v>上汽通用五菱汽车股份有限公司</v>
          </cell>
          <cell r="E488" t="str">
            <v>学士</v>
          </cell>
          <cell r="F488" t="str">
            <v>H</v>
          </cell>
          <cell r="G488">
            <v>1500</v>
          </cell>
          <cell r="H488">
            <v>375</v>
          </cell>
          <cell r="I488">
            <v>1875</v>
          </cell>
          <cell r="J488" t="str">
            <v>2022年7月</v>
          </cell>
          <cell r="K488">
            <v>45017</v>
          </cell>
          <cell r="L488">
            <v>9</v>
          </cell>
          <cell r="M488">
            <v>3</v>
          </cell>
          <cell r="N488">
            <v>12</v>
          </cell>
        </row>
        <row r="489">
          <cell r="B489" t="str">
            <v>黄鹏任</v>
          </cell>
          <cell r="C489" t="str">
            <v>男</v>
          </cell>
          <cell r="D489" t="str">
            <v>上汽通用五菱汽车股份有限公司</v>
          </cell>
          <cell r="E489" t="str">
            <v>学士</v>
          </cell>
          <cell r="F489" t="str">
            <v>H</v>
          </cell>
          <cell r="G489">
            <v>1500</v>
          </cell>
          <cell r="H489">
            <v>375</v>
          </cell>
          <cell r="I489">
            <v>1875</v>
          </cell>
          <cell r="J489" t="str">
            <v>2022年7月</v>
          </cell>
          <cell r="K489">
            <v>45017</v>
          </cell>
          <cell r="L489">
            <v>9</v>
          </cell>
          <cell r="M489">
            <v>3</v>
          </cell>
          <cell r="N489">
            <v>12</v>
          </cell>
        </row>
        <row r="490">
          <cell r="B490" t="str">
            <v>古佳明</v>
          </cell>
          <cell r="C490" t="str">
            <v>女</v>
          </cell>
          <cell r="D490" t="str">
            <v>上汽通用五菱汽车股份有限公司</v>
          </cell>
          <cell r="E490" t="str">
            <v>学士</v>
          </cell>
          <cell r="F490" t="str">
            <v>H</v>
          </cell>
          <cell r="G490">
            <v>1500</v>
          </cell>
          <cell r="H490">
            <v>375</v>
          </cell>
          <cell r="I490">
            <v>1875</v>
          </cell>
          <cell r="J490" t="str">
            <v>2022年7月</v>
          </cell>
          <cell r="K490">
            <v>45017</v>
          </cell>
          <cell r="L490">
            <v>9</v>
          </cell>
          <cell r="M490">
            <v>3</v>
          </cell>
          <cell r="N490">
            <v>12</v>
          </cell>
        </row>
        <row r="491">
          <cell r="B491" t="str">
            <v>黄浩洪</v>
          </cell>
          <cell r="C491" t="str">
            <v>男</v>
          </cell>
          <cell r="D491" t="str">
            <v>上汽通用五菱汽车股份有限公司</v>
          </cell>
          <cell r="E491" t="str">
            <v>学士</v>
          </cell>
          <cell r="F491" t="str">
            <v>H</v>
          </cell>
          <cell r="G491">
            <v>1500</v>
          </cell>
          <cell r="H491">
            <v>375</v>
          </cell>
          <cell r="I491">
            <v>1875</v>
          </cell>
          <cell r="J491" t="str">
            <v>2022年7月</v>
          </cell>
          <cell r="K491">
            <v>45017</v>
          </cell>
          <cell r="L491">
            <v>9</v>
          </cell>
          <cell r="M491">
            <v>3</v>
          </cell>
          <cell r="N491">
            <v>12</v>
          </cell>
        </row>
        <row r="492">
          <cell r="B492" t="str">
            <v>周俊帆</v>
          </cell>
          <cell r="C492" t="str">
            <v>男</v>
          </cell>
          <cell r="D492" t="str">
            <v>上汽通用五菱汽车股份有限公司</v>
          </cell>
          <cell r="E492" t="str">
            <v>学士</v>
          </cell>
          <cell r="F492" t="str">
            <v>H</v>
          </cell>
          <cell r="G492">
            <v>1500</v>
          </cell>
          <cell r="H492">
            <v>375</v>
          </cell>
          <cell r="I492">
            <v>1875</v>
          </cell>
          <cell r="J492" t="str">
            <v>2022年7月</v>
          </cell>
          <cell r="K492">
            <v>45017</v>
          </cell>
          <cell r="L492">
            <v>9</v>
          </cell>
          <cell r="M492">
            <v>3</v>
          </cell>
          <cell r="N492">
            <v>12</v>
          </cell>
        </row>
        <row r="493">
          <cell r="B493" t="str">
            <v>罗瑞祥</v>
          </cell>
          <cell r="C493" t="str">
            <v>男</v>
          </cell>
          <cell r="D493" t="str">
            <v>上汽通用五菱汽车股份有限公司</v>
          </cell>
          <cell r="E493" t="str">
            <v>学士</v>
          </cell>
          <cell r="F493" t="str">
            <v>H</v>
          </cell>
          <cell r="G493">
            <v>1500</v>
          </cell>
          <cell r="H493">
            <v>375</v>
          </cell>
          <cell r="I493">
            <v>1875</v>
          </cell>
          <cell r="J493" t="str">
            <v>2022年7月</v>
          </cell>
          <cell r="K493">
            <v>45017</v>
          </cell>
          <cell r="L493">
            <v>9</v>
          </cell>
          <cell r="M493">
            <v>3</v>
          </cell>
          <cell r="N493">
            <v>12</v>
          </cell>
        </row>
        <row r="494">
          <cell r="B494" t="str">
            <v>尹晨</v>
          </cell>
          <cell r="C494" t="str">
            <v>男</v>
          </cell>
          <cell r="D494" t="str">
            <v>上汽通用五菱汽车股份有限公司</v>
          </cell>
          <cell r="E494" t="str">
            <v>学士</v>
          </cell>
          <cell r="F494" t="str">
            <v>H</v>
          </cell>
          <cell r="G494">
            <v>1500</v>
          </cell>
          <cell r="H494">
            <v>375</v>
          </cell>
          <cell r="I494">
            <v>1875</v>
          </cell>
          <cell r="J494" t="str">
            <v>2022年7月</v>
          </cell>
          <cell r="K494">
            <v>45017</v>
          </cell>
          <cell r="L494">
            <v>9</v>
          </cell>
          <cell r="M494">
            <v>3</v>
          </cell>
          <cell r="N494">
            <v>12</v>
          </cell>
        </row>
        <row r="495">
          <cell r="B495" t="str">
            <v>王泽民</v>
          </cell>
          <cell r="C495" t="str">
            <v>男</v>
          </cell>
          <cell r="D495" t="str">
            <v>上汽通用五菱汽车股份有限公司</v>
          </cell>
          <cell r="E495" t="str">
            <v>学士</v>
          </cell>
          <cell r="F495" t="str">
            <v>H</v>
          </cell>
          <cell r="G495">
            <v>1500</v>
          </cell>
          <cell r="H495">
            <v>375</v>
          </cell>
          <cell r="I495">
            <v>1875</v>
          </cell>
          <cell r="J495" t="str">
            <v>2022年7月</v>
          </cell>
          <cell r="K495">
            <v>45017</v>
          </cell>
          <cell r="L495">
            <v>9</v>
          </cell>
          <cell r="M495">
            <v>3</v>
          </cell>
          <cell r="N495">
            <v>12</v>
          </cell>
        </row>
        <row r="496">
          <cell r="B496" t="str">
            <v>汪铃淞</v>
          </cell>
          <cell r="C496" t="str">
            <v>男</v>
          </cell>
          <cell r="D496" t="str">
            <v>上汽通用五菱汽车股份有限公司</v>
          </cell>
          <cell r="E496" t="str">
            <v>学士</v>
          </cell>
          <cell r="F496" t="str">
            <v>H</v>
          </cell>
          <cell r="G496">
            <v>1500</v>
          </cell>
          <cell r="H496">
            <v>375</v>
          </cell>
          <cell r="I496">
            <v>1875</v>
          </cell>
          <cell r="J496" t="str">
            <v>2022年7月</v>
          </cell>
          <cell r="K496">
            <v>45017</v>
          </cell>
          <cell r="L496">
            <v>9</v>
          </cell>
          <cell r="M496">
            <v>3</v>
          </cell>
          <cell r="N496">
            <v>12</v>
          </cell>
        </row>
        <row r="497">
          <cell r="B497" t="str">
            <v>马旺</v>
          </cell>
          <cell r="C497" t="str">
            <v>男</v>
          </cell>
          <cell r="D497" t="str">
            <v>上汽通用五菱汽车股份有限公司</v>
          </cell>
          <cell r="E497" t="str">
            <v>学士</v>
          </cell>
          <cell r="F497" t="str">
            <v>H</v>
          </cell>
          <cell r="G497">
            <v>1500</v>
          </cell>
          <cell r="H497">
            <v>375</v>
          </cell>
          <cell r="I497">
            <v>1875</v>
          </cell>
          <cell r="J497" t="str">
            <v>2022年7月</v>
          </cell>
          <cell r="K497">
            <v>45017</v>
          </cell>
          <cell r="L497">
            <v>9</v>
          </cell>
          <cell r="M497">
            <v>3</v>
          </cell>
          <cell r="N497">
            <v>12</v>
          </cell>
        </row>
        <row r="498">
          <cell r="B498" t="str">
            <v>曾剑龙</v>
          </cell>
          <cell r="C498" t="str">
            <v>男</v>
          </cell>
          <cell r="D498" t="str">
            <v>上汽通用五菱汽车股份有限公司</v>
          </cell>
          <cell r="E498" t="str">
            <v>学士</v>
          </cell>
          <cell r="F498" t="str">
            <v>H</v>
          </cell>
          <cell r="G498">
            <v>1500</v>
          </cell>
          <cell r="H498">
            <v>375</v>
          </cell>
          <cell r="I498">
            <v>1875</v>
          </cell>
          <cell r="J498" t="str">
            <v>2022年7月</v>
          </cell>
          <cell r="K498">
            <v>45017</v>
          </cell>
          <cell r="L498">
            <v>9</v>
          </cell>
          <cell r="M498">
            <v>3</v>
          </cell>
          <cell r="N498">
            <v>12</v>
          </cell>
        </row>
        <row r="499">
          <cell r="B499" t="str">
            <v>李树洁</v>
          </cell>
          <cell r="C499" t="str">
            <v>男</v>
          </cell>
          <cell r="D499" t="str">
            <v>上汽通用五菱汽车股份有限公司</v>
          </cell>
          <cell r="E499" t="str">
            <v>学士</v>
          </cell>
          <cell r="F499" t="str">
            <v>H</v>
          </cell>
          <cell r="G499">
            <v>1500</v>
          </cell>
          <cell r="H499">
            <v>375</v>
          </cell>
          <cell r="I499">
            <v>1875</v>
          </cell>
          <cell r="J499" t="str">
            <v>2022年7月</v>
          </cell>
          <cell r="K499">
            <v>45017</v>
          </cell>
          <cell r="L499">
            <v>9</v>
          </cell>
          <cell r="M499">
            <v>3</v>
          </cell>
          <cell r="N499">
            <v>12</v>
          </cell>
        </row>
        <row r="500">
          <cell r="B500" t="str">
            <v>武晓阳</v>
          </cell>
          <cell r="C500" t="str">
            <v>男</v>
          </cell>
          <cell r="D500" t="str">
            <v>上汽通用五菱汽车股份有限公司</v>
          </cell>
          <cell r="E500" t="str">
            <v>学士</v>
          </cell>
          <cell r="F500" t="str">
            <v>H</v>
          </cell>
          <cell r="G500">
            <v>1500</v>
          </cell>
          <cell r="H500">
            <v>375</v>
          </cell>
          <cell r="I500">
            <v>1875</v>
          </cell>
          <cell r="J500" t="str">
            <v>2022年7月</v>
          </cell>
          <cell r="K500">
            <v>45017</v>
          </cell>
          <cell r="L500">
            <v>9</v>
          </cell>
          <cell r="M500">
            <v>3</v>
          </cell>
          <cell r="N500">
            <v>12</v>
          </cell>
        </row>
        <row r="501">
          <cell r="B501" t="str">
            <v>黄成豪</v>
          </cell>
          <cell r="C501" t="str">
            <v>男</v>
          </cell>
          <cell r="D501" t="str">
            <v>上汽通用五菱汽车股份有限公司</v>
          </cell>
          <cell r="E501" t="str">
            <v>学士</v>
          </cell>
          <cell r="F501" t="str">
            <v>H</v>
          </cell>
          <cell r="G501">
            <v>1500</v>
          </cell>
          <cell r="H501">
            <v>375</v>
          </cell>
          <cell r="I501">
            <v>1875</v>
          </cell>
          <cell r="J501" t="str">
            <v>2022年7月</v>
          </cell>
          <cell r="K501">
            <v>45017</v>
          </cell>
          <cell r="L501">
            <v>9</v>
          </cell>
          <cell r="M501">
            <v>3</v>
          </cell>
          <cell r="N501">
            <v>12</v>
          </cell>
        </row>
        <row r="502">
          <cell r="B502" t="str">
            <v>冼煌铭</v>
          </cell>
          <cell r="C502" t="str">
            <v>男</v>
          </cell>
          <cell r="D502" t="str">
            <v>上汽通用五菱汽车股份有限公司</v>
          </cell>
          <cell r="E502" t="str">
            <v>学士</v>
          </cell>
          <cell r="F502" t="str">
            <v>H</v>
          </cell>
          <cell r="G502">
            <v>1500</v>
          </cell>
          <cell r="H502">
            <v>375</v>
          </cell>
          <cell r="I502">
            <v>1875</v>
          </cell>
          <cell r="J502" t="str">
            <v>2022年7月</v>
          </cell>
          <cell r="K502">
            <v>45017</v>
          </cell>
          <cell r="L502">
            <v>9</v>
          </cell>
          <cell r="M502">
            <v>3</v>
          </cell>
          <cell r="N502">
            <v>12</v>
          </cell>
        </row>
        <row r="503">
          <cell r="B503" t="str">
            <v>黄灿勇</v>
          </cell>
          <cell r="C503" t="str">
            <v>男</v>
          </cell>
          <cell r="D503" t="str">
            <v>上汽通用五菱汽车股份有限公司</v>
          </cell>
          <cell r="E503" t="str">
            <v>学士</v>
          </cell>
          <cell r="F503" t="str">
            <v>H</v>
          </cell>
          <cell r="G503">
            <v>1500</v>
          </cell>
          <cell r="H503">
            <v>375</v>
          </cell>
          <cell r="I503">
            <v>1875</v>
          </cell>
          <cell r="J503" t="str">
            <v>2022年7月</v>
          </cell>
          <cell r="K503">
            <v>45017</v>
          </cell>
          <cell r="L503">
            <v>9</v>
          </cell>
          <cell r="M503">
            <v>3</v>
          </cell>
          <cell r="N503">
            <v>12</v>
          </cell>
        </row>
        <row r="504">
          <cell r="B504" t="str">
            <v>黄湘曼</v>
          </cell>
          <cell r="C504" t="str">
            <v>女</v>
          </cell>
          <cell r="D504" t="str">
            <v>上汽通用五菱汽车股份有限公司</v>
          </cell>
          <cell r="E504" t="str">
            <v>学士</v>
          </cell>
          <cell r="F504" t="str">
            <v>H</v>
          </cell>
          <cell r="G504">
            <v>1500</v>
          </cell>
          <cell r="H504">
            <v>375</v>
          </cell>
          <cell r="I504">
            <v>1875</v>
          </cell>
          <cell r="J504" t="str">
            <v>2022年7月</v>
          </cell>
          <cell r="K504">
            <v>45017</v>
          </cell>
          <cell r="L504">
            <v>9</v>
          </cell>
          <cell r="M504">
            <v>3</v>
          </cell>
          <cell r="N504">
            <v>12</v>
          </cell>
        </row>
        <row r="505">
          <cell r="B505" t="str">
            <v>黄燕</v>
          </cell>
          <cell r="C505" t="str">
            <v>女</v>
          </cell>
          <cell r="D505" t="str">
            <v>上汽通用五菱汽车股份有限公司</v>
          </cell>
          <cell r="E505" t="str">
            <v>学士</v>
          </cell>
          <cell r="F505" t="str">
            <v>H</v>
          </cell>
          <cell r="G505">
            <v>1500</v>
          </cell>
          <cell r="H505">
            <v>375</v>
          </cell>
          <cell r="I505">
            <v>1875</v>
          </cell>
          <cell r="J505" t="str">
            <v>2022年7月</v>
          </cell>
          <cell r="K505">
            <v>45017</v>
          </cell>
          <cell r="L505">
            <v>9</v>
          </cell>
          <cell r="M505">
            <v>3</v>
          </cell>
          <cell r="N505">
            <v>12</v>
          </cell>
        </row>
        <row r="506">
          <cell r="B506" t="str">
            <v>陈俊安</v>
          </cell>
          <cell r="C506" t="str">
            <v>男</v>
          </cell>
          <cell r="D506" t="str">
            <v>上汽通用五菱汽车股份有限公司</v>
          </cell>
          <cell r="E506" t="str">
            <v>学士</v>
          </cell>
          <cell r="F506" t="str">
            <v>H</v>
          </cell>
          <cell r="G506">
            <v>1500</v>
          </cell>
          <cell r="H506">
            <v>375</v>
          </cell>
          <cell r="I506">
            <v>1875</v>
          </cell>
          <cell r="J506" t="str">
            <v>2022年7月</v>
          </cell>
          <cell r="K506">
            <v>45017</v>
          </cell>
          <cell r="L506">
            <v>9</v>
          </cell>
          <cell r="M506">
            <v>3</v>
          </cell>
          <cell r="N506">
            <v>12</v>
          </cell>
        </row>
        <row r="507">
          <cell r="B507" t="str">
            <v>罗越</v>
          </cell>
          <cell r="C507" t="str">
            <v>男</v>
          </cell>
          <cell r="D507" t="str">
            <v>上汽通用五菱汽车股份有限公司</v>
          </cell>
          <cell r="E507" t="str">
            <v>学士</v>
          </cell>
          <cell r="F507" t="str">
            <v>H</v>
          </cell>
          <cell r="G507">
            <v>1500</v>
          </cell>
          <cell r="H507">
            <v>375</v>
          </cell>
          <cell r="I507">
            <v>1875</v>
          </cell>
          <cell r="J507" t="str">
            <v>2022年7月</v>
          </cell>
          <cell r="K507">
            <v>45017</v>
          </cell>
          <cell r="L507">
            <v>9</v>
          </cell>
          <cell r="M507">
            <v>3</v>
          </cell>
          <cell r="N507">
            <v>12</v>
          </cell>
        </row>
        <row r="508">
          <cell r="B508" t="str">
            <v>周东升</v>
          </cell>
          <cell r="C508" t="str">
            <v>男</v>
          </cell>
          <cell r="D508" t="str">
            <v>上汽通用五菱汽车股份有限公司</v>
          </cell>
          <cell r="E508" t="str">
            <v>学士</v>
          </cell>
          <cell r="F508" t="str">
            <v>H</v>
          </cell>
          <cell r="G508">
            <v>1500</v>
          </cell>
          <cell r="H508">
            <v>375</v>
          </cell>
          <cell r="I508">
            <v>1875</v>
          </cell>
          <cell r="J508" t="str">
            <v>2022年7月</v>
          </cell>
          <cell r="K508">
            <v>45017</v>
          </cell>
          <cell r="L508">
            <v>9</v>
          </cell>
          <cell r="M508">
            <v>3</v>
          </cell>
          <cell r="N508">
            <v>12</v>
          </cell>
        </row>
        <row r="509">
          <cell r="B509" t="str">
            <v>黄橙橙</v>
          </cell>
          <cell r="C509" t="str">
            <v>女</v>
          </cell>
          <cell r="D509" t="str">
            <v>上汽通用五菱汽车股份有限公司</v>
          </cell>
          <cell r="E509" t="str">
            <v>学士</v>
          </cell>
          <cell r="F509" t="str">
            <v>H</v>
          </cell>
          <cell r="G509">
            <v>1500</v>
          </cell>
          <cell r="H509">
            <v>375</v>
          </cell>
          <cell r="I509">
            <v>1875</v>
          </cell>
          <cell r="J509" t="str">
            <v>2022年7月</v>
          </cell>
          <cell r="K509">
            <v>45017</v>
          </cell>
          <cell r="L509">
            <v>9</v>
          </cell>
          <cell r="M509">
            <v>3</v>
          </cell>
          <cell r="N509">
            <v>12</v>
          </cell>
        </row>
        <row r="510">
          <cell r="B510" t="str">
            <v>魏从雨</v>
          </cell>
          <cell r="C510" t="str">
            <v>男</v>
          </cell>
          <cell r="D510" t="str">
            <v>上汽通用五菱汽车股份有限公司</v>
          </cell>
          <cell r="E510" t="str">
            <v>学士</v>
          </cell>
          <cell r="F510" t="str">
            <v>H</v>
          </cell>
          <cell r="G510">
            <v>1500</v>
          </cell>
          <cell r="H510">
            <v>375</v>
          </cell>
          <cell r="I510">
            <v>1875</v>
          </cell>
          <cell r="J510" t="str">
            <v>2022年7月</v>
          </cell>
          <cell r="K510">
            <v>45017</v>
          </cell>
          <cell r="L510">
            <v>9</v>
          </cell>
          <cell r="M510">
            <v>3</v>
          </cell>
          <cell r="N510">
            <v>12</v>
          </cell>
        </row>
        <row r="511">
          <cell r="B511" t="str">
            <v>张秋梅</v>
          </cell>
          <cell r="C511" t="str">
            <v>女</v>
          </cell>
          <cell r="D511" t="str">
            <v>上汽通用五菱汽车股份有限公司</v>
          </cell>
          <cell r="E511" t="str">
            <v>学士</v>
          </cell>
          <cell r="F511" t="str">
            <v>H</v>
          </cell>
          <cell r="G511">
            <v>1500</v>
          </cell>
          <cell r="H511">
            <v>375</v>
          </cell>
          <cell r="I511">
            <v>1875</v>
          </cell>
          <cell r="J511" t="str">
            <v>2022年7月</v>
          </cell>
          <cell r="K511">
            <v>45017</v>
          </cell>
          <cell r="L511">
            <v>9</v>
          </cell>
          <cell r="M511">
            <v>3</v>
          </cell>
          <cell r="N511">
            <v>12</v>
          </cell>
        </row>
        <row r="512">
          <cell r="B512" t="str">
            <v>梁伟杰</v>
          </cell>
          <cell r="C512" t="str">
            <v>男</v>
          </cell>
          <cell r="D512" t="str">
            <v>上汽通用五菱汽车股份有限公司</v>
          </cell>
          <cell r="E512" t="str">
            <v>学士</v>
          </cell>
          <cell r="F512" t="str">
            <v>H</v>
          </cell>
          <cell r="G512">
            <v>1500</v>
          </cell>
          <cell r="H512">
            <v>375</v>
          </cell>
          <cell r="I512">
            <v>1875</v>
          </cell>
          <cell r="J512" t="str">
            <v>2022年7月</v>
          </cell>
          <cell r="K512">
            <v>45017</v>
          </cell>
          <cell r="L512">
            <v>9</v>
          </cell>
          <cell r="M512">
            <v>3</v>
          </cell>
          <cell r="N512">
            <v>12</v>
          </cell>
        </row>
        <row r="513">
          <cell r="B513" t="str">
            <v>徐洪拼</v>
          </cell>
          <cell r="C513" t="str">
            <v>男</v>
          </cell>
          <cell r="D513" t="str">
            <v>上汽通用五菱汽车股份有限公司</v>
          </cell>
          <cell r="E513" t="str">
            <v>学士</v>
          </cell>
          <cell r="F513" t="str">
            <v>H</v>
          </cell>
          <cell r="G513">
            <v>1500</v>
          </cell>
          <cell r="H513">
            <v>375</v>
          </cell>
          <cell r="I513">
            <v>1875</v>
          </cell>
          <cell r="J513" t="str">
            <v>2022年7月</v>
          </cell>
          <cell r="K513">
            <v>45017</v>
          </cell>
          <cell r="L513">
            <v>9</v>
          </cell>
          <cell r="M513">
            <v>3</v>
          </cell>
          <cell r="N513">
            <v>12</v>
          </cell>
        </row>
        <row r="514">
          <cell r="B514" t="str">
            <v>雷显志</v>
          </cell>
          <cell r="C514" t="str">
            <v>男</v>
          </cell>
          <cell r="D514" t="str">
            <v>上汽通用五菱汽车股份有限公司</v>
          </cell>
          <cell r="E514" t="str">
            <v>学士</v>
          </cell>
          <cell r="F514" t="str">
            <v>H</v>
          </cell>
          <cell r="G514">
            <v>1500</v>
          </cell>
          <cell r="H514">
            <v>375</v>
          </cell>
          <cell r="I514">
            <v>1875</v>
          </cell>
          <cell r="J514" t="str">
            <v>2022年7月</v>
          </cell>
          <cell r="K514">
            <v>45017</v>
          </cell>
          <cell r="L514">
            <v>9</v>
          </cell>
          <cell r="M514">
            <v>3</v>
          </cell>
          <cell r="N514">
            <v>12</v>
          </cell>
        </row>
        <row r="515">
          <cell r="B515" t="str">
            <v>曾麒彰</v>
          </cell>
          <cell r="C515" t="str">
            <v>男</v>
          </cell>
          <cell r="D515" t="str">
            <v>上汽通用五菱汽车股份有限公司</v>
          </cell>
          <cell r="E515" t="str">
            <v>学士</v>
          </cell>
          <cell r="F515" t="str">
            <v>H</v>
          </cell>
          <cell r="G515">
            <v>1500</v>
          </cell>
          <cell r="H515">
            <v>375</v>
          </cell>
          <cell r="I515">
            <v>1875</v>
          </cell>
          <cell r="J515" t="str">
            <v>2022年7月</v>
          </cell>
          <cell r="K515">
            <v>45017</v>
          </cell>
          <cell r="L515">
            <v>9</v>
          </cell>
          <cell r="M515">
            <v>3</v>
          </cell>
          <cell r="N515">
            <v>12</v>
          </cell>
        </row>
        <row r="516">
          <cell r="B516" t="str">
            <v>杜江玲</v>
          </cell>
          <cell r="C516" t="str">
            <v>女</v>
          </cell>
          <cell r="D516" t="str">
            <v>上汽通用五菱汽车股份有限公司</v>
          </cell>
          <cell r="E516" t="str">
            <v>学士</v>
          </cell>
          <cell r="F516" t="str">
            <v>H</v>
          </cell>
          <cell r="G516">
            <v>1500</v>
          </cell>
          <cell r="H516">
            <v>375</v>
          </cell>
          <cell r="I516">
            <v>1875</v>
          </cell>
          <cell r="J516" t="str">
            <v>2022年7月</v>
          </cell>
          <cell r="K516">
            <v>45017</v>
          </cell>
          <cell r="L516">
            <v>9</v>
          </cell>
          <cell r="M516">
            <v>3</v>
          </cell>
          <cell r="N516">
            <v>12</v>
          </cell>
        </row>
        <row r="517">
          <cell r="B517" t="str">
            <v>李彦霖</v>
          </cell>
          <cell r="C517" t="str">
            <v>男</v>
          </cell>
          <cell r="D517" t="str">
            <v>上汽通用五菱汽车股份有限公司</v>
          </cell>
          <cell r="E517" t="str">
            <v>学士</v>
          </cell>
          <cell r="F517" t="str">
            <v>H</v>
          </cell>
          <cell r="G517">
            <v>1500</v>
          </cell>
          <cell r="H517">
            <v>375</v>
          </cell>
          <cell r="I517">
            <v>1875</v>
          </cell>
          <cell r="J517" t="str">
            <v>2022年7月</v>
          </cell>
          <cell r="K517">
            <v>45017</v>
          </cell>
          <cell r="L517">
            <v>9</v>
          </cell>
          <cell r="M517">
            <v>3</v>
          </cell>
          <cell r="N517">
            <v>12</v>
          </cell>
        </row>
        <row r="518">
          <cell r="B518" t="str">
            <v>容华彩</v>
          </cell>
          <cell r="C518" t="str">
            <v>女</v>
          </cell>
          <cell r="D518" t="str">
            <v>上汽通用五菱汽车股份有限公司</v>
          </cell>
          <cell r="E518" t="str">
            <v>学士</v>
          </cell>
          <cell r="F518" t="str">
            <v>H</v>
          </cell>
          <cell r="G518">
            <v>1500</v>
          </cell>
          <cell r="H518">
            <v>375</v>
          </cell>
          <cell r="I518">
            <v>1875</v>
          </cell>
          <cell r="J518" t="str">
            <v>2022年7月</v>
          </cell>
          <cell r="K518">
            <v>45017</v>
          </cell>
          <cell r="L518">
            <v>9</v>
          </cell>
          <cell r="M518">
            <v>3</v>
          </cell>
          <cell r="N518">
            <v>12</v>
          </cell>
        </row>
        <row r="519">
          <cell r="B519" t="str">
            <v>莫阳彬菲</v>
          </cell>
          <cell r="C519" t="str">
            <v>女</v>
          </cell>
          <cell r="D519" t="str">
            <v>上汽通用五菱汽车股份有限公司</v>
          </cell>
          <cell r="E519" t="str">
            <v>学士</v>
          </cell>
          <cell r="F519" t="str">
            <v>H</v>
          </cell>
          <cell r="G519">
            <v>1500</v>
          </cell>
          <cell r="H519">
            <v>375</v>
          </cell>
          <cell r="I519">
            <v>1875</v>
          </cell>
          <cell r="J519" t="str">
            <v>2022年7月</v>
          </cell>
          <cell r="K519">
            <v>45017</v>
          </cell>
          <cell r="L519">
            <v>9</v>
          </cell>
          <cell r="M519">
            <v>3</v>
          </cell>
          <cell r="N519">
            <v>12</v>
          </cell>
        </row>
        <row r="520">
          <cell r="B520" t="str">
            <v>刘婷</v>
          </cell>
          <cell r="C520" t="str">
            <v>女</v>
          </cell>
          <cell r="D520" t="str">
            <v>上汽通用五菱汽车股份有限公司</v>
          </cell>
          <cell r="E520" t="str">
            <v>学士</v>
          </cell>
          <cell r="F520" t="str">
            <v>H</v>
          </cell>
          <cell r="G520">
            <v>1500</v>
          </cell>
          <cell r="H520">
            <v>375</v>
          </cell>
          <cell r="I520">
            <v>1875</v>
          </cell>
          <cell r="J520" t="str">
            <v>2022年7月</v>
          </cell>
          <cell r="K520">
            <v>45017</v>
          </cell>
          <cell r="L520">
            <v>9</v>
          </cell>
          <cell r="M520">
            <v>3</v>
          </cell>
          <cell r="N520">
            <v>12</v>
          </cell>
        </row>
        <row r="521">
          <cell r="B521" t="str">
            <v>邓炯</v>
          </cell>
          <cell r="C521" t="str">
            <v>男</v>
          </cell>
          <cell r="D521" t="str">
            <v>上汽通用五菱汽车股份有限公司</v>
          </cell>
          <cell r="E521" t="str">
            <v>学士</v>
          </cell>
          <cell r="F521" t="str">
            <v>H</v>
          </cell>
          <cell r="G521">
            <v>1500</v>
          </cell>
          <cell r="H521">
            <v>375</v>
          </cell>
          <cell r="I521">
            <v>1875</v>
          </cell>
          <cell r="J521" t="str">
            <v>2022年7月</v>
          </cell>
          <cell r="K521">
            <v>45017</v>
          </cell>
          <cell r="L521">
            <v>9</v>
          </cell>
          <cell r="M521">
            <v>3</v>
          </cell>
          <cell r="N521">
            <v>12</v>
          </cell>
        </row>
        <row r="522">
          <cell r="B522" t="str">
            <v>陈祥伟</v>
          </cell>
          <cell r="C522" t="str">
            <v>男</v>
          </cell>
          <cell r="D522" t="str">
            <v>上汽通用五菱汽车股份有限公司</v>
          </cell>
          <cell r="E522" t="str">
            <v>学士</v>
          </cell>
          <cell r="F522" t="str">
            <v>H</v>
          </cell>
          <cell r="G522">
            <v>1500</v>
          </cell>
          <cell r="H522">
            <v>375</v>
          </cell>
          <cell r="I522">
            <v>1875</v>
          </cell>
          <cell r="J522" t="str">
            <v>2022年7月</v>
          </cell>
          <cell r="K522">
            <v>45017</v>
          </cell>
          <cell r="L522">
            <v>9</v>
          </cell>
          <cell r="M522">
            <v>3</v>
          </cell>
          <cell r="N522">
            <v>12</v>
          </cell>
        </row>
        <row r="523">
          <cell r="B523" t="str">
            <v>赵晗</v>
          </cell>
          <cell r="C523" t="str">
            <v>男</v>
          </cell>
          <cell r="D523" t="str">
            <v>上汽通用五菱汽车股份有限公司</v>
          </cell>
          <cell r="E523" t="str">
            <v>学士</v>
          </cell>
          <cell r="F523" t="str">
            <v>H</v>
          </cell>
          <cell r="G523">
            <v>1500</v>
          </cell>
          <cell r="H523">
            <v>375</v>
          </cell>
          <cell r="I523">
            <v>1875</v>
          </cell>
          <cell r="J523" t="str">
            <v>2022年8月</v>
          </cell>
          <cell r="K523">
            <v>45017</v>
          </cell>
          <cell r="L523">
            <v>8</v>
          </cell>
          <cell r="M523">
            <v>3</v>
          </cell>
          <cell r="N523">
            <v>11</v>
          </cell>
        </row>
        <row r="524">
          <cell r="B524" t="str">
            <v>甘耀嘉</v>
          </cell>
          <cell r="C524" t="str">
            <v>男</v>
          </cell>
          <cell r="D524" t="str">
            <v>上汽通用五菱汽车股份有限公司</v>
          </cell>
          <cell r="E524" t="str">
            <v>学士</v>
          </cell>
          <cell r="F524" t="str">
            <v>H</v>
          </cell>
          <cell r="G524">
            <v>1500</v>
          </cell>
          <cell r="H524">
            <v>375</v>
          </cell>
          <cell r="I524">
            <v>1875</v>
          </cell>
          <cell r="J524" t="str">
            <v>2022年7月</v>
          </cell>
          <cell r="K524">
            <v>45017</v>
          </cell>
          <cell r="L524">
            <v>9</v>
          </cell>
          <cell r="M524">
            <v>3</v>
          </cell>
          <cell r="N524">
            <v>12</v>
          </cell>
        </row>
        <row r="525">
          <cell r="B525" t="str">
            <v>张佳阳</v>
          </cell>
          <cell r="C525" t="str">
            <v>男</v>
          </cell>
          <cell r="D525" t="str">
            <v>上汽通用五菱汽车股份有限公司</v>
          </cell>
          <cell r="E525" t="str">
            <v>学士</v>
          </cell>
          <cell r="F525" t="str">
            <v>H</v>
          </cell>
          <cell r="G525">
            <v>1500</v>
          </cell>
          <cell r="H525">
            <v>375</v>
          </cell>
          <cell r="I525">
            <v>1875</v>
          </cell>
          <cell r="J525" t="str">
            <v>2022年7月</v>
          </cell>
          <cell r="K525">
            <v>45017</v>
          </cell>
          <cell r="L525">
            <v>9</v>
          </cell>
          <cell r="M525">
            <v>3</v>
          </cell>
          <cell r="N525">
            <v>12</v>
          </cell>
        </row>
        <row r="526">
          <cell r="B526" t="str">
            <v>梁峰</v>
          </cell>
          <cell r="C526" t="str">
            <v>男</v>
          </cell>
          <cell r="D526" t="str">
            <v>上汽通用五菱汽车股份有限公司</v>
          </cell>
          <cell r="E526" t="str">
            <v>学士</v>
          </cell>
          <cell r="F526" t="str">
            <v>H</v>
          </cell>
          <cell r="G526">
            <v>1500</v>
          </cell>
          <cell r="H526">
            <v>375</v>
          </cell>
          <cell r="I526">
            <v>1875</v>
          </cell>
          <cell r="J526" t="str">
            <v>2022年7月</v>
          </cell>
          <cell r="K526">
            <v>45017</v>
          </cell>
          <cell r="L526">
            <v>9</v>
          </cell>
          <cell r="M526">
            <v>3</v>
          </cell>
          <cell r="N526">
            <v>12</v>
          </cell>
        </row>
        <row r="527">
          <cell r="B527" t="str">
            <v>韦韩雪</v>
          </cell>
          <cell r="C527" t="str">
            <v>女</v>
          </cell>
          <cell r="D527" t="str">
            <v>上汽通用五菱汽车股份有限公司</v>
          </cell>
          <cell r="E527" t="str">
            <v>学士</v>
          </cell>
          <cell r="F527" t="str">
            <v>H</v>
          </cell>
          <cell r="G527">
            <v>1500</v>
          </cell>
          <cell r="H527">
            <v>375</v>
          </cell>
          <cell r="I527">
            <v>1875</v>
          </cell>
          <cell r="J527" t="str">
            <v>2022年7月</v>
          </cell>
          <cell r="K527">
            <v>45017</v>
          </cell>
          <cell r="L527">
            <v>9</v>
          </cell>
          <cell r="M527">
            <v>3</v>
          </cell>
          <cell r="N527">
            <v>12</v>
          </cell>
        </row>
        <row r="528">
          <cell r="B528" t="str">
            <v>黄第豪</v>
          </cell>
          <cell r="C528" t="str">
            <v>男</v>
          </cell>
          <cell r="D528" t="str">
            <v>上汽通用五菱汽车股份有限公司</v>
          </cell>
          <cell r="E528" t="str">
            <v>学士</v>
          </cell>
          <cell r="F528" t="str">
            <v>H</v>
          </cell>
          <cell r="G528">
            <v>1500</v>
          </cell>
          <cell r="H528">
            <v>375</v>
          </cell>
          <cell r="I528">
            <v>1875</v>
          </cell>
          <cell r="J528" t="str">
            <v>2022年7月</v>
          </cell>
          <cell r="K528">
            <v>45017</v>
          </cell>
          <cell r="L528">
            <v>9</v>
          </cell>
          <cell r="M528">
            <v>3</v>
          </cell>
          <cell r="N528">
            <v>12</v>
          </cell>
        </row>
        <row r="529">
          <cell r="B529" t="str">
            <v>庞睿</v>
          </cell>
          <cell r="C529" t="str">
            <v>男</v>
          </cell>
          <cell r="D529" t="str">
            <v>上汽通用五菱汽车股份有限公司</v>
          </cell>
          <cell r="E529" t="str">
            <v>学士</v>
          </cell>
          <cell r="F529" t="str">
            <v>H</v>
          </cell>
          <cell r="G529">
            <v>1500</v>
          </cell>
          <cell r="H529">
            <v>375</v>
          </cell>
          <cell r="I529">
            <v>1875</v>
          </cell>
          <cell r="J529" t="str">
            <v>2022年7月</v>
          </cell>
          <cell r="K529">
            <v>45017</v>
          </cell>
          <cell r="L529">
            <v>9</v>
          </cell>
          <cell r="M529">
            <v>3</v>
          </cell>
          <cell r="N529">
            <v>12</v>
          </cell>
        </row>
        <row r="530">
          <cell r="B530" t="str">
            <v>谢明桂</v>
          </cell>
          <cell r="C530" t="str">
            <v>男</v>
          </cell>
          <cell r="D530" t="str">
            <v>上汽通用五菱汽车股份有限公司</v>
          </cell>
          <cell r="E530" t="str">
            <v>学士</v>
          </cell>
          <cell r="F530" t="str">
            <v>H</v>
          </cell>
          <cell r="G530">
            <v>1500</v>
          </cell>
          <cell r="H530">
            <v>375</v>
          </cell>
          <cell r="I530">
            <v>1875</v>
          </cell>
          <cell r="J530" t="str">
            <v>2022年7月</v>
          </cell>
          <cell r="K530">
            <v>45017</v>
          </cell>
          <cell r="L530">
            <v>9</v>
          </cell>
          <cell r="M530">
            <v>3</v>
          </cell>
          <cell r="N530">
            <v>12</v>
          </cell>
        </row>
        <row r="531">
          <cell r="B531" t="str">
            <v>罗应坤</v>
          </cell>
          <cell r="C531" t="str">
            <v>男</v>
          </cell>
          <cell r="D531" t="str">
            <v>上汽通用五菱汽车股份有限公司</v>
          </cell>
          <cell r="E531" t="str">
            <v>学士</v>
          </cell>
          <cell r="F531" t="str">
            <v>H</v>
          </cell>
          <cell r="G531">
            <v>1500</v>
          </cell>
          <cell r="H531">
            <v>375</v>
          </cell>
          <cell r="I531">
            <v>1875</v>
          </cell>
          <cell r="J531" t="str">
            <v>2022年7月</v>
          </cell>
          <cell r="K531">
            <v>45017</v>
          </cell>
          <cell r="L531">
            <v>9</v>
          </cell>
          <cell r="M531">
            <v>3</v>
          </cell>
          <cell r="N531">
            <v>12</v>
          </cell>
        </row>
        <row r="532">
          <cell r="B532" t="str">
            <v>刘润芳</v>
          </cell>
          <cell r="C532" t="str">
            <v>女</v>
          </cell>
          <cell r="D532" t="str">
            <v>上汽通用五菱汽车股份有限公司</v>
          </cell>
          <cell r="E532" t="str">
            <v>学士</v>
          </cell>
          <cell r="F532" t="str">
            <v>H</v>
          </cell>
          <cell r="G532">
            <v>1500</v>
          </cell>
          <cell r="H532">
            <v>375</v>
          </cell>
          <cell r="I532">
            <v>1875</v>
          </cell>
          <cell r="J532" t="str">
            <v>2022年7月</v>
          </cell>
          <cell r="K532">
            <v>45017</v>
          </cell>
          <cell r="L532">
            <v>9</v>
          </cell>
          <cell r="M532">
            <v>3</v>
          </cell>
          <cell r="N532">
            <v>12</v>
          </cell>
        </row>
        <row r="533">
          <cell r="B533" t="str">
            <v>王晨昱</v>
          </cell>
          <cell r="C533" t="str">
            <v>男</v>
          </cell>
          <cell r="D533" t="str">
            <v>上汽通用五菱汽车股份有限公司</v>
          </cell>
          <cell r="E533" t="str">
            <v>学士</v>
          </cell>
          <cell r="F533" t="str">
            <v>H</v>
          </cell>
          <cell r="G533">
            <v>1500</v>
          </cell>
          <cell r="H533">
            <v>375</v>
          </cell>
          <cell r="I533">
            <v>1875</v>
          </cell>
          <cell r="J533" t="str">
            <v>2022年7月</v>
          </cell>
          <cell r="K533">
            <v>45017</v>
          </cell>
          <cell r="L533">
            <v>9</v>
          </cell>
          <cell r="M533">
            <v>3</v>
          </cell>
          <cell r="N533">
            <v>12</v>
          </cell>
        </row>
        <row r="534">
          <cell r="B534" t="str">
            <v>张奥</v>
          </cell>
          <cell r="C534" t="str">
            <v>男</v>
          </cell>
          <cell r="D534" t="str">
            <v>上汽通用五菱汽车股份有限公司</v>
          </cell>
          <cell r="E534" t="str">
            <v>学士</v>
          </cell>
          <cell r="F534" t="str">
            <v>H</v>
          </cell>
          <cell r="G534">
            <v>1500</v>
          </cell>
          <cell r="H534">
            <v>375</v>
          </cell>
          <cell r="I534">
            <v>1875</v>
          </cell>
          <cell r="J534" t="str">
            <v>2022年8月</v>
          </cell>
          <cell r="K534">
            <v>45017</v>
          </cell>
          <cell r="L534">
            <v>8</v>
          </cell>
          <cell r="M534">
            <v>3</v>
          </cell>
          <cell r="N534">
            <v>11</v>
          </cell>
        </row>
        <row r="535">
          <cell r="B535" t="str">
            <v>邓瑞锋</v>
          </cell>
          <cell r="C535" t="str">
            <v>男</v>
          </cell>
          <cell r="D535" t="str">
            <v>上汽通用五菱汽车股份有限公司</v>
          </cell>
          <cell r="E535" t="str">
            <v>学士</v>
          </cell>
          <cell r="F535" t="str">
            <v>H</v>
          </cell>
          <cell r="G535">
            <v>1500</v>
          </cell>
          <cell r="H535">
            <v>375</v>
          </cell>
          <cell r="I535">
            <v>1875</v>
          </cell>
          <cell r="J535" t="str">
            <v>2022年7月</v>
          </cell>
          <cell r="K535">
            <v>45017</v>
          </cell>
          <cell r="L535">
            <v>9</v>
          </cell>
          <cell r="M535">
            <v>3</v>
          </cell>
          <cell r="N535">
            <v>12</v>
          </cell>
        </row>
        <row r="536">
          <cell r="B536" t="str">
            <v>李腾芳</v>
          </cell>
          <cell r="C536" t="str">
            <v>男</v>
          </cell>
          <cell r="D536" t="str">
            <v>上汽通用五菱汽车股份有限公司</v>
          </cell>
          <cell r="E536" t="str">
            <v>学士</v>
          </cell>
          <cell r="F536" t="str">
            <v>H</v>
          </cell>
          <cell r="G536">
            <v>1500</v>
          </cell>
          <cell r="H536">
            <v>375</v>
          </cell>
          <cell r="I536">
            <v>1875</v>
          </cell>
          <cell r="J536" t="str">
            <v>2022年7月</v>
          </cell>
          <cell r="K536">
            <v>45017</v>
          </cell>
          <cell r="L536">
            <v>9</v>
          </cell>
          <cell r="M536">
            <v>3</v>
          </cell>
          <cell r="N536">
            <v>12</v>
          </cell>
        </row>
        <row r="537">
          <cell r="B537" t="str">
            <v>陈聪</v>
          </cell>
          <cell r="C537" t="str">
            <v>男</v>
          </cell>
          <cell r="D537" t="str">
            <v>上汽通用五菱汽车股份有限公司</v>
          </cell>
          <cell r="E537" t="str">
            <v>学士</v>
          </cell>
          <cell r="F537" t="str">
            <v>H</v>
          </cell>
          <cell r="G537">
            <v>1500</v>
          </cell>
          <cell r="H537">
            <v>375</v>
          </cell>
          <cell r="I537">
            <v>1875</v>
          </cell>
          <cell r="J537" t="str">
            <v>2022年7月</v>
          </cell>
          <cell r="K537">
            <v>45017</v>
          </cell>
          <cell r="L537">
            <v>9</v>
          </cell>
          <cell r="M537">
            <v>3</v>
          </cell>
          <cell r="N537">
            <v>12</v>
          </cell>
        </row>
        <row r="538">
          <cell r="B538" t="str">
            <v>冯艺超</v>
          </cell>
          <cell r="C538" t="str">
            <v>男</v>
          </cell>
          <cell r="D538" t="str">
            <v>上汽通用五菱汽车股份有限公司</v>
          </cell>
          <cell r="E538" t="str">
            <v>学士</v>
          </cell>
          <cell r="F538" t="str">
            <v>H</v>
          </cell>
          <cell r="G538">
            <v>1500</v>
          </cell>
          <cell r="H538">
            <v>375</v>
          </cell>
          <cell r="I538">
            <v>1875</v>
          </cell>
          <cell r="J538" t="str">
            <v>2022年7月</v>
          </cell>
          <cell r="K538">
            <v>45017</v>
          </cell>
          <cell r="L538">
            <v>9</v>
          </cell>
          <cell r="M538">
            <v>3</v>
          </cell>
          <cell r="N538">
            <v>12</v>
          </cell>
        </row>
        <row r="539">
          <cell r="B539" t="str">
            <v>宁文辉</v>
          </cell>
          <cell r="C539" t="str">
            <v>男</v>
          </cell>
          <cell r="D539" t="str">
            <v>上汽通用五菱汽车股份有限公司</v>
          </cell>
          <cell r="E539" t="str">
            <v>学士</v>
          </cell>
          <cell r="F539" t="str">
            <v>H</v>
          </cell>
          <cell r="G539">
            <v>1500</v>
          </cell>
          <cell r="H539">
            <v>375</v>
          </cell>
          <cell r="I539">
            <v>1875</v>
          </cell>
          <cell r="J539" t="str">
            <v>2022年7月</v>
          </cell>
          <cell r="K539">
            <v>45017</v>
          </cell>
          <cell r="L539">
            <v>9</v>
          </cell>
          <cell r="M539">
            <v>3</v>
          </cell>
          <cell r="N539">
            <v>12</v>
          </cell>
        </row>
        <row r="540">
          <cell r="B540" t="str">
            <v>覃志旺</v>
          </cell>
          <cell r="C540" t="str">
            <v>男</v>
          </cell>
          <cell r="D540" t="str">
            <v>上汽通用五菱汽车股份有限公司</v>
          </cell>
          <cell r="E540" t="str">
            <v>学士</v>
          </cell>
          <cell r="F540" t="str">
            <v>H</v>
          </cell>
          <cell r="G540">
            <v>1500</v>
          </cell>
          <cell r="H540">
            <v>375</v>
          </cell>
          <cell r="I540">
            <v>1875</v>
          </cell>
          <cell r="J540" t="str">
            <v>2022年7月</v>
          </cell>
          <cell r="K540">
            <v>45017</v>
          </cell>
          <cell r="L540">
            <v>9</v>
          </cell>
          <cell r="M540">
            <v>3</v>
          </cell>
          <cell r="N540">
            <v>12</v>
          </cell>
        </row>
        <row r="541">
          <cell r="B541" t="str">
            <v>杨光锦</v>
          </cell>
          <cell r="C541" t="str">
            <v>男</v>
          </cell>
          <cell r="D541" t="str">
            <v>上汽通用五菱汽车股份有限公司</v>
          </cell>
          <cell r="E541" t="str">
            <v>学士</v>
          </cell>
          <cell r="F541" t="str">
            <v>H</v>
          </cell>
          <cell r="G541">
            <v>1500</v>
          </cell>
          <cell r="H541">
            <v>375</v>
          </cell>
          <cell r="I541">
            <v>1875</v>
          </cell>
          <cell r="J541" t="str">
            <v>2022年7月</v>
          </cell>
          <cell r="K541">
            <v>45017</v>
          </cell>
          <cell r="L541">
            <v>9</v>
          </cell>
          <cell r="M541">
            <v>3</v>
          </cell>
          <cell r="N541">
            <v>12</v>
          </cell>
        </row>
        <row r="542">
          <cell r="B542" t="str">
            <v>李丛佑</v>
          </cell>
          <cell r="C542" t="str">
            <v>男</v>
          </cell>
          <cell r="D542" t="str">
            <v>上汽通用五菱汽车股份有限公司</v>
          </cell>
          <cell r="E542" t="str">
            <v>学士</v>
          </cell>
          <cell r="F542" t="str">
            <v>H</v>
          </cell>
          <cell r="G542">
            <v>1500</v>
          </cell>
          <cell r="H542">
            <v>375</v>
          </cell>
          <cell r="I542">
            <v>1875</v>
          </cell>
          <cell r="J542" t="str">
            <v>2022年7月</v>
          </cell>
          <cell r="K542">
            <v>45017</v>
          </cell>
          <cell r="L542">
            <v>9</v>
          </cell>
          <cell r="M542">
            <v>3</v>
          </cell>
          <cell r="N542">
            <v>12</v>
          </cell>
        </row>
        <row r="543">
          <cell r="B543" t="str">
            <v>莫少隆</v>
          </cell>
          <cell r="C543" t="str">
            <v>男</v>
          </cell>
          <cell r="D543" t="str">
            <v>上汽通用五菱汽车股份有限公司</v>
          </cell>
          <cell r="E543" t="str">
            <v>学士</v>
          </cell>
          <cell r="F543" t="str">
            <v>H</v>
          </cell>
          <cell r="G543">
            <v>1500</v>
          </cell>
          <cell r="H543">
            <v>375</v>
          </cell>
          <cell r="I543">
            <v>1875</v>
          </cell>
          <cell r="J543" t="str">
            <v>2022年7月</v>
          </cell>
          <cell r="K543">
            <v>45017</v>
          </cell>
          <cell r="L543">
            <v>9</v>
          </cell>
          <cell r="M543">
            <v>3</v>
          </cell>
          <cell r="N543">
            <v>12</v>
          </cell>
        </row>
        <row r="544">
          <cell r="B544" t="str">
            <v>栗庆仁</v>
          </cell>
          <cell r="C544" t="str">
            <v>男</v>
          </cell>
          <cell r="D544" t="str">
            <v>上汽通用五菱汽车股份有限公司</v>
          </cell>
          <cell r="E544" t="str">
            <v>学士</v>
          </cell>
          <cell r="F544" t="str">
            <v>H</v>
          </cell>
          <cell r="G544">
            <v>1500</v>
          </cell>
          <cell r="H544">
            <v>375</v>
          </cell>
          <cell r="I544">
            <v>1875</v>
          </cell>
          <cell r="J544" t="str">
            <v>2022年7月</v>
          </cell>
          <cell r="K544">
            <v>45017</v>
          </cell>
          <cell r="L544">
            <v>9</v>
          </cell>
          <cell r="M544">
            <v>3</v>
          </cell>
          <cell r="N544">
            <v>12</v>
          </cell>
        </row>
        <row r="545">
          <cell r="B545" t="str">
            <v>唐诗璧</v>
          </cell>
          <cell r="C545" t="str">
            <v>男</v>
          </cell>
          <cell r="D545" t="str">
            <v>上汽通用五菱汽车股份有限公司</v>
          </cell>
          <cell r="E545" t="str">
            <v>学士</v>
          </cell>
          <cell r="F545" t="str">
            <v>H</v>
          </cell>
          <cell r="G545">
            <v>1500</v>
          </cell>
          <cell r="H545">
            <v>375</v>
          </cell>
          <cell r="I545">
            <v>1875</v>
          </cell>
          <cell r="J545" t="str">
            <v>2022年8月</v>
          </cell>
          <cell r="K545">
            <v>45017</v>
          </cell>
          <cell r="L545">
            <v>8</v>
          </cell>
          <cell r="M545">
            <v>3</v>
          </cell>
          <cell r="N545">
            <v>11</v>
          </cell>
        </row>
        <row r="546">
          <cell r="B546" t="str">
            <v>蒙韬</v>
          </cell>
          <cell r="C546" t="str">
            <v>男</v>
          </cell>
          <cell r="D546" t="str">
            <v>上汽通用五菱汽车股份有限公司</v>
          </cell>
          <cell r="E546" t="str">
            <v>学士</v>
          </cell>
          <cell r="F546" t="str">
            <v>H</v>
          </cell>
          <cell r="G546">
            <v>1500</v>
          </cell>
          <cell r="H546">
            <v>375</v>
          </cell>
          <cell r="I546">
            <v>1875</v>
          </cell>
          <cell r="J546" t="str">
            <v>2022年7月</v>
          </cell>
          <cell r="K546">
            <v>45017</v>
          </cell>
          <cell r="L546">
            <v>9</v>
          </cell>
          <cell r="M546">
            <v>3</v>
          </cell>
          <cell r="N546">
            <v>12</v>
          </cell>
        </row>
        <row r="547">
          <cell r="B547" t="str">
            <v>钟祺</v>
          </cell>
          <cell r="C547" t="str">
            <v>男</v>
          </cell>
          <cell r="D547" t="str">
            <v>上汽通用五菱汽车股份有限公司</v>
          </cell>
          <cell r="E547" t="str">
            <v>学士</v>
          </cell>
          <cell r="F547" t="str">
            <v>H</v>
          </cell>
          <cell r="G547">
            <v>1500</v>
          </cell>
          <cell r="H547">
            <v>375</v>
          </cell>
          <cell r="I547">
            <v>1875</v>
          </cell>
          <cell r="J547" t="str">
            <v>2022年7月</v>
          </cell>
          <cell r="K547">
            <v>45017</v>
          </cell>
          <cell r="L547">
            <v>9</v>
          </cell>
          <cell r="M547">
            <v>3</v>
          </cell>
          <cell r="N547">
            <v>12</v>
          </cell>
        </row>
        <row r="548">
          <cell r="B548" t="str">
            <v>赵子豪</v>
          </cell>
          <cell r="C548" t="str">
            <v>男</v>
          </cell>
          <cell r="D548" t="str">
            <v>上汽通用五菱汽车股份有限公司</v>
          </cell>
          <cell r="E548" t="str">
            <v>学士</v>
          </cell>
          <cell r="F548" t="str">
            <v>H</v>
          </cell>
          <cell r="G548">
            <v>1500</v>
          </cell>
          <cell r="H548">
            <v>375</v>
          </cell>
          <cell r="I548">
            <v>1875</v>
          </cell>
          <cell r="J548" t="str">
            <v>2022年7月</v>
          </cell>
          <cell r="K548">
            <v>45017</v>
          </cell>
          <cell r="L548">
            <v>9</v>
          </cell>
          <cell r="M548">
            <v>3</v>
          </cell>
          <cell r="N548">
            <v>12</v>
          </cell>
        </row>
        <row r="549">
          <cell r="B549" t="str">
            <v>覃宝贵</v>
          </cell>
          <cell r="C549" t="str">
            <v>男</v>
          </cell>
          <cell r="D549" t="str">
            <v>上汽通用五菱汽车股份有限公司</v>
          </cell>
          <cell r="E549" t="str">
            <v>学士</v>
          </cell>
          <cell r="F549" t="str">
            <v>H</v>
          </cell>
          <cell r="G549">
            <v>1500</v>
          </cell>
          <cell r="H549">
            <v>375</v>
          </cell>
          <cell r="I549">
            <v>1875</v>
          </cell>
          <cell r="J549" t="str">
            <v>2022年7月</v>
          </cell>
          <cell r="K549">
            <v>45017</v>
          </cell>
          <cell r="L549">
            <v>9</v>
          </cell>
          <cell r="M549">
            <v>3</v>
          </cell>
          <cell r="N549">
            <v>12</v>
          </cell>
        </row>
        <row r="550">
          <cell r="B550" t="str">
            <v>王军</v>
          </cell>
          <cell r="C550" t="str">
            <v>男</v>
          </cell>
          <cell r="D550" t="str">
            <v>上汽通用五菱汽车股份有限公司</v>
          </cell>
          <cell r="E550" t="str">
            <v>学士</v>
          </cell>
          <cell r="F550" t="str">
            <v>H</v>
          </cell>
          <cell r="G550">
            <v>1500</v>
          </cell>
          <cell r="H550">
            <v>375</v>
          </cell>
          <cell r="I550">
            <v>1875</v>
          </cell>
          <cell r="J550" t="str">
            <v>2022年7月</v>
          </cell>
          <cell r="K550">
            <v>45017</v>
          </cell>
          <cell r="L550">
            <v>9</v>
          </cell>
          <cell r="M550">
            <v>3</v>
          </cell>
          <cell r="N550">
            <v>12</v>
          </cell>
        </row>
        <row r="551">
          <cell r="B551" t="str">
            <v>韩昕宇</v>
          </cell>
          <cell r="C551" t="str">
            <v>女</v>
          </cell>
          <cell r="D551" t="str">
            <v>上汽通用五菱汽车股份有限公司</v>
          </cell>
          <cell r="E551" t="str">
            <v>学士</v>
          </cell>
          <cell r="F551" t="str">
            <v>H</v>
          </cell>
          <cell r="G551">
            <v>1500</v>
          </cell>
          <cell r="H551">
            <v>375</v>
          </cell>
          <cell r="I551">
            <v>1875</v>
          </cell>
          <cell r="J551" t="str">
            <v>2022年7月</v>
          </cell>
          <cell r="K551">
            <v>45017</v>
          </cell>
          <cell r="L551">
            <v>9</v>
          </cell>
          <cell r="M551">
            <v>3</v>
          </cell>
          <cell r="N551">
            <v>12</v>
          </cell>
        </row>
        <row r="552">
          <cell r="B552" t="str">
            <v>吕雨婷</v>
          </cell>
          <cell r="C552" t="str">
            <v>女</v>
          </cell>
          <cell r="D552" t="str">
            <v>上汽通用五菱汽车股份有限公司</v>
          </cell>
          <cell r="E552" t="str">
            <v>学士</v>
          </cell>
          <cell r="F552" t="str">
            <v>H</v>
          </cell>
          <cell r="G552">
            <v>1500</v>
          </cell>
          <cell r="H552">
            <v>375</v>
          </cell>
          <cell r="I552">
            <v>1875</v>
          </cell>
          <cell r="J552" t="str">
            <v>2022年7月</v>
          </cell>
          <cell r="K552">
            <v>45017</v>
          </cell>
          <cell r="L552">
            <v>9</v>
          </cell>
          <cell r="M552">
            <v>3</v>
          </cell>
          <cell r="N552">
            <v>12</v>
          </cell>
        </row>
        <row r="553">
          <cell r="B553" t="str">
            <v>郭朝明</v>
          </cell>
          <cell r="C553" t="str">
            <v>男</v>
          </cell>
          <cell r="D553" t="str">
            <v>上汽通用五菱汽车股份有限公司</v>
          </cell>
          <cell r="E553" t="str">
            <v>学士</v>
          </cell>
          <cell r="F553" t="str">
            <v>H</v>
          </cell>
          <cell r="G553">
            <v>1500</v>
          </cell>
          <cell r="H553">
            <v>375</v>
          </cell>
          <cell r="I553">
            <v>1875</v>
          </cell>
          <cell r="J553" t="str">
            <v>2022年7月</v>
          </cell>
          <cell r="K553">
            <v>45017</v>
          </cell>
          <cell r="L553">
            <v>9</v>
          </cell>
          <cell r="M553">
            <v>3</v>
          </cell>
          <cell r="N553">
            <v>12</v>
          </cell>
        </row>
        <row r="554">
          <cell r="B554" t="str">
            <v>陈佳君</v>
          </cell>
          <cell r="C554" t="str">
            <v>男</v>
          </cell>
          <cell r="D554" t="str">
            <v>上汽通用五菱汽车股份有限公司</v>
          </cell>
          <cell r="E554" t="str">
            <v>学士</v>
          </cell>
          <cell r="F554" t="str">
            <v>H</v>
          </cell>
          <cell r="G554">
            <v>1500</v>
          </cell>
          <cell r="H554">
            <v>375</v>
          </cell>
          <cell r="I554">
            <v>1875</v>
          </cell>
          <cell r="J554" t="str">
            <v>2022年7月</v>
          </cell>
          <cell r="K554">
            <v>45017</v>
          </cell>
          <cell r="L554">
            <v>9</v>
          </cell>
          <cell r="M554">
            <v>3</v>
          </cell>
          <cell r="N554">
            <v>12</v>
          </cell>
        </row>
        <row r="555">
          <cell r="B555" t="str">
            <v>蒙三旺</v>
          </cell>
          <cell r="C555" t="str">
            <v>男</v>
          </cell>
          <cell r="D555" t="str">
            <v>上汽通用五菱汽车股份有限公司</v>
          </cell>
          <cell r="E555" t="str">
            <v>学士</v>
          </cell>
          <cell r="F555" t="str">
            <v>H</v>
          </cell>
          <cell r="G555">
            <v>1500</v>
          </cell>
          <cell r="H555">
            <v>375</v>
          </cell>
          <cell r="I555">
            <v>1875</v>
          </cell>
          <cell r="J555" t="str">
            <v>2022年7月</v>
          </cell>
          <cell r="K555">
            <v>45017</v>
          </cell>
          <cell r="L555">
            <v>9</v>
          </cell>
          <cell r="M555">
            <v>3</v>
          </cell>
          <cell r="N555">
            <v>12</v>
          </cell>
        </row>
        <row r="556">
          <cell r="B556" t="str">
            <v>于文湖</v>
          </cell>
          <cell r="C556" t="str">
            <v>男</v>
          </cell>
          <cell r="D556" t="str">
            <v>上汽通用五菱汽车股份有限公司</v>
          </cell>
          <cell r="E556" t="str">
            <v>学士</v>
          </cell>
          <cell r="F556" t="str">
            <v>H</v>
          </cell>
          <cell r="G556">
            <v>1500</v>
          </cell>
          <cell r="H556">
            <v>375</v>
          </cell>
          <cell r="I556">
            <v>1875</v>
          </cell>
          <cell r="J556" t="str">
            <v>2022年8月</v>
          </cell>
          <cell r="K556">
            <v>45017</v>
          </cell>
          <cell r="L556">
            <v>8</v>
          </cell>
          <cell r="M556">
            <v>3</v>
          </cell>
          <cell r="N556">
            <v>11</v>
          </cell>
        </row>
        <row r="557">
          <cell r="B557" t="str">
            <v>张炜佳</v>
          </cell>
          <cell r="C557" t="str">
            <v>女</v>
          </cell>
          <cell r="D557" t="str">
            <v>上汽通用五菱汽车股份有限公司</v>
          </cell>
          <cell r="E557" t="str">
            <v>学士</v>
          </cell>
          <cell r="F557" t="str">
            <v>H</v>
          </cell>
          <cell r="G557">
            <v>1500</v>
          </cell>
          <cell r="H557">
            <v>375</v>
          </cell>
          <cell r="I557">
            <v>1875</v>
          </cell>
          <cell r="J557" t="str">
            <v>2022年7月</v>
          </cell>
          <cell r="K557">
            <v>45017</v>
          </cell>
          <cell r="L557">
            <v>9</v>
          </cell>
          <cell r="M557">
            <v>3</v>
          </cell>
          <cell r="N557">
            <v>12</v>
          </cell>
        </row>
        <row r="558">
          <cell r="B558" t="str">
            <v>李志雄</v>
          </cell>
          <cell r="C558" t="str">
            <v>男</v>
          </cell>
          <cell r="D558" t="str">
            <v>上汽通用五菱汽车股份有限公司</v>
          </cell>
          <cell r="E558" t="str">
            <v>学士</v>
          </cell>
          <cell r="F558" t="str">
            <v>H</v>
          </cell>
          <cell r="G558">
            <v>1500</v>
          </cell>
          <cell r="H558">
            <v>375</v>
          </cell>
          <cell r="I558">
            <v>1875</v>
          </cell>
          <cell r="J558" t="str">
            <v>2022年7月</v>
          </cell>
          <cell r="K558">
            <v>45017</v>
          </cell>
          <cell r="L558">
            <v>9</v>
          </cell>
          <cell r="M558">
            <v>3</v>
          </cell>
          <cell r="N558">
            <v>12</v>
          </cell>
        </row>
        <row r="559">
          <cell r="B559" t="str">
            <v>王绍泽</v>
          </cell>
          <cell r="C559" t="str">
            <v>男</v>
          </cell>
          <cell r="D559" t="str">
            <v>上汽通用五菱汽车股份有限公司</v>
          </cell>
          <cell r="E559" t="str">
            <v>学士</v>
          </cell>
          <cell r="F559" t="str">
            <v>H</v>
          </cell>
          <cell r="G559">
            <v>1500</v>
          </cell>
          <cell r="H559">
            <v>375</v>
          </cell>
          <cell r="I559">
            <v>1875</v>
          </cell>
          <cell r="J559" t="str">
            <v>2022年7月</v>
          </cell>
          <cell r="K559">
            <v>45017</v>
          </cell>
          <cell r="L559">
            <v>9</v>
          </cell>
          <cell r="M559">
            <v>3</v>
          </cell>
          <cell r="N559">
            <v>12</v>
          </cell>
        </row>
        <row r="560">
          <cell r="B560" t="str">
            <v>吴上京</v>
          </cell>
          <cell r="C560" t="str">
            <v>男</v>
          </cell>
          <cell r="D560" t="str">
            <v>上汽通用五菱汽车股份有限公司</v>
          </cell>
          <cell r="E560" t="str">
            <v>学士</v>
          </cell>
          <cell r="F560" t="str">
            <v>H</v>
          </cell>
          <cell r="G560">
            <v>1500</v>
          </cell>
          <cell r="H560">
            <v>375</v>
          </cell>
          <cell r="I560">
            <v>1875</v>
          </cell>
          <cell r="J560" t="str">
            <v>2022年7月</v>
          </cell>
          <cell r="K560">
            <v>45017</v>
          </cell>
          <cell r="L560">
            <v>9</v>
          </cell>
          <cell r="M560">
            <v>3</v>
          </cell>
          <cell r="N560">
            <v>12</v>
          </cell>
        </row>
        <row r="561">
          <cell r="B561" t="str">
            <v>庄梦丹</v>
          </cell>
          <cell r="C561" t="str">
            <v>女</v>
          </cell>
          <cell r="D561" t="str">
            <v>上汽通用五菱汽车股份有限公司</v>
          </cell>
          <cell r="E561" t="str">
            <v>学士</v>
          </cell>
          <cell r="F561" t="str">
            <v>H</v>
          </cell>
          <cell r="G561">
            <v>1500</v>
          </cell>
          <cell r="H561">
            <v>375</v>
          </cell>
          <cell r="I561">
            <v>1875</v>
          </cell>
          <cell r="J561" t="str">
            <v>2022年7月</v>
          </cell>
          <cell r="K561">
            <v>45017</v>
          </cell>
          <cell r="L561">
            <v>9</v>
          </cell>
          <cell r="M561">
            <v>3</v>
          </cell>
          <cell r="N561">
            <v>12</v>
          </cell>
        </row>
        <row r="562">
          <cell r="B562" t="str">
            <v>王基传</v>
          </cell>
          <cell r="C562" t="str">
            <v>男</v>
          </cell>
          <cell r="D562" t="str">
            <v>上汽通用五菱汽车股份有限公司</v>
          </cell>
          <cell r="E562" t="str">
            <v>学士</v>
          </cell>
          <cell r="F562" t="str">
            <v>H</v>
          </cell>
          <cell r="G562">
            <v>1500</v>
          </cell>
          <cell r="H562">
            <v>375</v>
          </cell>
          <cell r="I562">
            <v>1875</v>
          </cell>
          <cell r="J562" t="str">
            <v>2022年7月</v>
          </cell>
          <cell r="K562">
            <v>45017</v>
          </cell>
          <cell r="L562">
            <v>9</v>
          </cell>
          <cell r="M562">
            <v>3</v>
          </cell>
          <cell r="N562">
            <v>12</v>
          </cell>
        </row>
        <row r="563">
          <cell r="B563" t="str">
            <v>余惠琦</v>
          </cell>
          <cell r="C563" t="str">
            <v>男</v>
          </cell>
          <cell r="D563" t="str">
            <v>上汽通用五菱汽车股份有限公司</v>
          </cell>
          <cell r="E563" t="str">
            <v>学士</v>
          </cell>
          <cell r="F563" t="str">
            <v>H</v>
          </cell>
          <cell r="G563">
            <v>1500</v>
          </cell>
          <cell r="H563">
            <v>375</v>
          </cell>
          <cell r="I563">
            <v>1875</v>
          </cell>
          <cell r="J563" t="str">
            <v>2022年7月</v>
          </cell>
          <cell r="K563">
            <v>45017</v>
          </cell>
          <cell r="L563">
            <v>9</v>
          </cell>
          <cell r="M563">
            <v>3</v>
          </cell>
          <cell r="N563">
            <v>12</v>
          </cell>
        </row>
        <row r="564">
          <cell r="B564" t="str">
            <v>李美乐</v>
          </cell>
          <cell r="C564" t="str">
            <v>女</v>
          </cell>
          <cell r="D564" t="str">
            <v>上汽通用五菱汽车股份有限公司</v>
          </cell>
          <cell r="E564" t="str">
            <v>学士</v>
          </cell>
          <cell r="F564" t="str">
            <v>H</v>
          </cell>
          <cell r="G564">
            <v>1500</v>
          </cell>
          <cell r="H564">
            <v>375</v>
          </cell>
          <cell r="I564">
            <v>1875</v>
          </cell>
          <cell r="J564" t="str">
            <v>2022年7月</v>
          </cell>
          <cell r="K564">
            <v>45017</v>
          </cell>
          <cell r="L564">
            <v>9</v>
          </cell>
          <cell r="M564">
            <v>3</v>
          </cell>
          <cell r="N564">
            <v>12</v>
          </cell>
        </row>
        <row r="565">
          <cell r="B565" t="str">
            <v>黄宇尧</v>
          </cell>
          <cell r="C565" t="str">
            <v>男</v>
          </cell>
          <cell r="D565" t="str">
            <v>上汽通用五菱汽车股份有限公司</v>
          </cell>
          <cell r="E565" t="str">
            <v>学士</v>
          </cell>
          <cell r="F565" t="str">
            <v>H</v>
          </cell>
          <cell r="G565">
            <v>1500</v>
          </cell>
          <cell r="H565">
            <v>375</v>
          </cell>
          <cell r="I565">
            <v>1875</v>
          </cell>
          <cell r="J565" t="str">
            <v>2022年7月</v>
          </cell>
          <cell r="K565">
            <v>45017</v>
          </cell>
          <cell r="L565">
            <v>9</v>
          </cell>
          <cell r="M565">
            <v>3</v>
          </cell>
          <cell r="N565">
            <v>12</v>
          </cell>
        </row>
        <row r="566">
          <cell r="B566" t="str">
            <v>梁天明</v>
          </cell>
          <cell r="C566" t="str">
            <v>男</v>
          </cell>
          <cell r="D566" t="str">
            <v>上汽通用五菱汽车股份有限公司</v>
          </cell>
          <cell r="E566" t="str">
            <v>学士</v>
          </cell>
          <cell r="F566" t="str">
            <v>H</v>
          </cell>
          <cell r="G566">
            <v>1500</v>
          </cell>
          <cell r="H566">
            <v>375</v>
          </cell>
          <cell r="I566">
            <v>1875</v>
          </cell>
          <cell r="J566" t="str">
            <v>2022年7月</v>
          </cell>
          <cell r="K566">
            <v>45017</v>
          </cell>
          <cell r="L566">
            <v>9</v>
          </cell>
          <cell r="M566">
            <v>3</v>
          </cell>
          <cell r="N566">
            <v>12</v>
          </cell>
        </row>
        <row r="567">
          <cell r="B567" t="str">
            <v>李林茂</v>
          </cell>
          <cell r="C567" t="str">
            <v>男</v>
          </cell>
          <cell r="D567" t="str">
            <v>上汽通用五菱汽车股份有限公司</v>
          </cell>
          <cell r="E567" t="str">
            <v>学士</v>
          </cell>
          <cell r="F567" t="str">
            <v>H</v>
          </cell>
          <cell r="G567">
            <v>1500</v>
          </cell>
          <cell r="H567">
            <v>375</v>
          </cell>
          <cell r="I567">
            <v>1875</v>
          </cell>
          <cell r="J567" t="str">
            <v>2022年7月</v>
          </cell>
          <cell r="K567">
            <v>45017</v>
          </cell>
          <cell r="L567">
            <v>9</v>
          </cell>
          <cell r="M567">
            <v>3</v>
          </cell>
          <cell r="N567">
            <v>12</v>
          </cell>
        </row>
        <row r="568">
          <cell r="B568" t="str">
            <v>李庆宇</v>
          </cell>
          <cell r="C568" t="str">
            <v>女</v>
          </cell>
          <cell r="D568" t="str">
            <v>上汽通用五菱汽车股份有限公司</v>
          </cell>
          <cell r="E568" t="str">
            <v>学士</v>
          </cell>
          <cell r="F568" t="str">
            <v>H</v>
          </cell>
          <cell r="G568">
            <v>1500</v>
          </cell>
          <cell r="H568">
            <v>375</v>
          </cell>
          <cell r="I568">
            <v>1875</v>
          </cell>
          <cell r="J568" t="str">
            <v>2022年7月</v>
          </cell>
          <cell r="K568">
            <v>45017</v>
          </cell>
          <cell r="L568">
            <v>9</v>
          </cell>
          <cell r="M568">
            <v>3</v>
          </cell>
          <cell r="N568">
            <v>12</v>
          </cell>
        </row>
        <row r="569">
          <cell r="B569" t="str">
            <v>覃滨滨</v>
          </cell>
          <cell r="C569" t="str">
            <v>女</v>
          </cell>
          <cell r="D569" t="str">
            <v>上汽通用五菱汽车股份有限公司</v>
          </cell>
          <cell r="E569" t="str">
            <v>学士</v>
          </cell>
          <cell r="F569" t="str">
            <v>H</v>
          </cell>
          <cell r="G569">
            <v>1500</v>
          </cell>
          <cell r="H569">
            <v>375</v>
          </cell>
          <cell r="I569">
            <v>1875</v>
          </cell>
          <cell r="J569" t="str">
            <v>2022年8月</v>
          </cell>
          <cell r="K569">
            <v>45017</v>
          </cell>
          <cell r="L569">
            <v>8</v>
          </cell>
          <cell r="M569">
            <v>3</v>
          </cell>
          <cell r="N569">
            <v>11</v>
          </cell>
        </row>
        <row r="570">
          <cell r="B570" t="str">
            <v>黄予旻</v>
          </cell>
          <cell r="C570" t="str">
            <v>男</v>
          </cell>
          <cell r="D570" t="str">
            <v>上汽通用五菱汽车股份有限公司</v>
          </cell>
          <cell r="E570" t="str">
            <v>学士</v>
          </cell>
          <cell r="F570" t="str">
            <v>H</v>
          </cell>
          <cell r="G570">
            <v>1500</v>
          </cell>
          <cell r="H570">
            <v>375</v>
          </cell>
          <cell r="I570">
            <v>1875</v>
          </cell>
          <cell r="J570" t="str">
            <v>2022年7月</v>
          </cell>
          <cell r="K570">
            <v>45017</v>
          </cell>
          <cell r="L570">
            <v>9</v>
          </cell>
          <cell r="M570">
            <v>3</v>
          </cell>
          <cell r="N570">
            <v>12</v>
          </cell>
        </row>
        <row r="571">
          <cell r="B571" t="str">
            <v>封雁</v>
          </cell>
          <cell r="C571" t="str">
            <v>男</v>
          </cell>
          <cell r="D571" t="str">
            <v>上汽通用五菱汽车股份有限公司</v>
          </cell>
          <cell r="E571" t="str">
            <v>学士</v>
          </cell>
          <cell r="F571" t="str">
            <v>H</v>
          </cell>
          <cell r="G571">
            <v>1500</v>
          </cell>
          <cell r="H571">
            <v>375</v>
          </cell>
          <cell r="I571">
            <v>1875</v>
          </cell>
          <cell r="J571" t="str">
            <v>2022年7月</v>
          </cell>
          <cell r="K571">
            <v>45017</v>
          </cell>
          <cell r="L571">
            <v>9</v>
          </cell>
          <cell r="M571">
            <v>3</v>
          </cell>
          <cell r="N571">
            <v>12</v>
          </cell>
        </row>
        <row r="572">
          <cell r="B572" t="str">
            <v>肖子函</v>
          </cell>
          <cell r="C572" t="str">
            <v>男</v>
          </cell>
          <cell r="D572" t="str">
            <v>上汽通用五菱汽车股份有限公司</v>
          </cell>
          <cell r="E572" t="str">
            <v>学士</v>
          </cell>
          <cell r="F572" t="str">
            <v>H</v>
          </cell>
          <cell r="G572">
            <v>1500</v>
          </cell>
          <cell r="H572">
            <v>375</v>
          </cell>
          <cell r="I572">
            <v>1875</v>
          </cell>
          <cell r="J572" t="str">
            <v>2022年7月</v>
          </cell>
          <cell r="K572">
            <v>45017</v>
          </cell>
          <cell r="L572">
            <v>9</v>
          </cell>
          <cell r="M572">
            <v>3</v>
          </cell>
          <cell r="N572">
            <v>12</v>
          </cell>
        </row>
        <row r="573">
          <cell r="B573" t="str">
            <v>雷富裕</v>
          </cell>
          <cell r="C573" t="str">
            <v>男</v>
          </cell>
          <cell r="D573" t="str">
            <v>上汽通用五菱汽车股份有限公司</v>
          </cell>
          <cell r="E573" t="str">
            <v>学士</v>
          </cell>
          <cell r="F573" t="str">
            <v>H</v>
          </cell>
          <cell r="G573">
            <v>1500</v>
          </cell>
          <cell r="H573">
            <v>375</v>
          </cell>
          <cell r="I573">
            <v>1875</v>
          </cell>
          <cell r="J573" t="str">
            <v>2022年7月</v>
          </cell>
          <cell r="K573">
            <v>45017</v>
          </cell>
          <cell r="L573">
            <v>9</v>
          </cell>
          <cell r="M573">
            <v>3</v>
          </cell>
          <cell r="N573">
            <v>12</v>
          </cell>
        </row>
        <row r="574">
          <cell r="B574" t="str">
            <v>韦文昌</v>
          </cell>
          <cell r="C574" t="str">
            <v>男</v>
          </cell>
          <cell r="D574" t="str">
            <v>上汽通用五菱汽车股份有限公司</v>
          </cell>
          <cell r="E574" t="str">
            <v>学士</v>
          </cell>
          <cell r="F574" t="str">
            <v>H</v>
          </cell>
          <cell r="G574">
            <v>1500</v>
          </cell>
          <cell r="H574">
            <v>375</v>
          </cell>
          <cell r="I574">
            <v>1875</v>
          </cell>
          <cell r="J574" t="str">
            <v>2022年7月</v>
          </cell>
          <cell r="K574">
            <v>45017</v>
          </cell>
          <cell r="L574">
            <v>9</v>
          </cell>
          <cell r="M574">
            <v>3</v>
          </cell>
          <cell r="N574">
            <v>12</v>
          </cell>
        </row>
        <row r="575">
          <cell r="B575" t="str">
            <v>贾亦雄</v>
          </cell>
          <cell r="C575" t="str">
            <v>男</v>
          </cell>
          <cell r="D575" t="str">
            <v>上汽通用五菱汽车股份有限公司</v>
          </cell>
          <cell r="E575" t="str">
            <v>学士</v>
          </cell>
          <cell r="F575" t="str">
            <v>H</v>
          </cell>
          <cell r="G575">
            <v>1500</v>
          </cell>
          <cell r="H575">
            <v>375</v>
          </cell>
          <cell r="I575">
            <v>1875</v>
          </cell>
          <cell r="J575" t="str">
            <v>2022年7月</v>
          </cell>
          <cell r="K575">
            <v>45017</v>
          </cell>
          <cell r="L575">
            <v>9</v>
          </cell>
          <cell r="M575">
            <v>3</v>
          </cell>
          <cell r="N575">
            <v>12</v>
          </cell>
        </row>
        <row r="576">
          <cell r="B576" t="str">
            <v>韦祥韬</v>
          </cell>
          <cell r="C576" t="str">
            <v>男</v>
          </cell>
          <cell r="D576" t="str">
            <v>上汽通用五菱汽车股份有限公司</v>
          </cell>
          <cell r="E576" t="str">
            <v>学士</v>
          </cell>
          <cell r="F576" t="str">
            <v>H</v>
          </cell>
          <cell r="G576">
            <v>1500</v>
          </cell>
          <cell r="H576">
            <v>375</v>
          </cell>
          <cell r="I576">
            <v>1875</v>
          </cell>
          <cell r="J576" t="str">
            <v>2022年7月</v>
          </cell>
          <cell r="K576">
            <v>45017</v>
          </cell>
          <cell r="L576">
            <v>9</v>
          </cell>
          <cell r="M576">
            <v>3</v>
          </cell>
          <cell r="N576">
            <v>12</v>
          </cell>
        </row>
        <row r="577">
          <cell r="B577" t="str">
            <v>符良栋</v>
          </cell>
          <cell r="C577" t="str">
            <v>男</v>
          </cell>
          <cell r="D577" t="str">
            <v>上汽通用五菱汽车股份有限公司</v>
          </cell>
          <cell r="E577" t="str">
            <v>学士</v>
          </cell>
          <cell r="F577" t="str">
            <v>H</v>
          </cell>
          <cell r="G577">
            <v>1500</v>
          </cell>
          <cell r="H577">
            <v>375</v>
          </cell>
          <cell r="I577">
            <v>1875</v>
          </cell>
          <cell r="J577" t="str">
            <v>2022年7月</v>
          </cell>
          <cell r="K577">
            <v>45017</v>
          </cell>
          <cell r="L577">
            <v>9</v>
          </cell>
          <cell r="M577">
            <v>3</v>
          </cell>
          <cell r="N577">
            <v>12</v>
          </cell>
        </row>
        <row r="578">
          <cell r="B578" t="str">
            <v>樊诺颖</v>
          </cell>
          <cell r="C578" t="str">
            <v>男</v>
          </cell>
          <cell r="D578" t="str">
            <v>上汽通用五菱汽车股份有限公司</v>
          </cell>
          <cell r="E578" t="str">
            <v>学士</v>
          </cell>
          <cell r="F578" t="str">
            <v>H</v>
          </cell>
          <cell r="G578">
            <v>1500</v>
          </cell>
          <cell r="H578">
            <v>375</v>
          </cell>
          <cell r="I578">
            <v>1875</v>
          </cell>
          <cell r="J578" t="str">
            <v>2022年7月</v>
          </cell>
          <cell r="K578">
            <v>45017</v>
          </cell>
          <cell r="L578">
            <v>9</v>
          </cell>
          <cell r="M578">
            <v>3</v>
          </cell>
          <cell r="N578">
            <v>12</v>
          </cell>
        </row>
        <row r="579">
          <cell r="B579" t="str">
            <v>覃云</v>
          </cell>
          <cell r="C579" t="str">
            <v>男</v>
          </cell>
          <cell r="D579" t="str">
            <v>上汽通用五菱汽车股份有限公司</v>
          </cell>
          <cell r="E579" t="str">
            <v>学士</v>
          </cell>
          <cell r="F579" t="str">
            <v>H</v>
          </cell>
          <cell r="G579">
            <v>1500</v>
          </cell>
          <cell r="H579">
            <v>375</v>
          </cell>
          <cell r="I579">
            <v>1875</v>
          </cell>
          <cell r="J579" t="str">
            <v>2022年7月</v>
          </cell>
          <cell r="K579">
            <v>45017</v>
          </cell>
          <cell r="L579">
            <v>9</v>
          </cell>
          <cell r="M579">
            <v>3</v>
          </cell>
          <cell r="N579">
            <v>12</v>
          </cell>
        </row>
        <row r="580">
          <cell r="B580" t="str">
            <v>石琪琛</v>
          </cell>
          <cell r="C580" t="str">
            <v>男</v>
          </cell>
          <cell r="D580" t="str">
            <v>上汽通用五菱汽车股份有限公司</v>
          </cell>
          <cell r="E580" t="str">
            <v>学士</v>
          </cell>
          <cell r="F580" t="str">
            <v>H</v>
          </cell>
          <cell r="G580">
            <v>1500</v>
          </cell>
          <cell r="H580">
            <v>375</v>
          </cell>
          <cell r="I580">
            <v>1875</v>
          </cell>
          <cell r="J580" t="str">
            <v>2022年7月</v>
          </cell>
          <cell r="K580">
            <v>45017</v>
          </cell>
          <cell r="L580">
            <v>9</v>
          </cell>
          <cell r="M580">
            <v>3</v>
          </cell>
          <cell r="N580">
            <v>12</v>
          </cell>
        </row>
        <row r="581">
          <cell r="B581" t="str">
            <v>高建明</v>
          </cell>
          <cell r="C581" t="str">
            <v>男</v>
          </cell>
          <cell r="D581" t="str">
            <v>上汽通用五菱汽车股份有限公司</v>
          </cell>
          <cell r="E581" t="str">
            <v>学士</v>
          </cell>
          <cell r="F581" t="str">
            <v>H</v>
          </cell>
          <cell r="G581">
            <v>1500</v>
          </cell>
          <cell r="H581">
            <v>375</v>
          </cell>
          <cell r="I581">
            <v>1875</v>
          </cell>
          <cell r="J581" t="str">
            <v>2022年7月</v>
          </cell>
          <cell r="K581">
            <v>45017</v>
          </cell>
          <cell r="L581">
            <v>9</v>
          </cell>
          <cell r="M581">
            <v>3</v>
          </cell>
          <cell r="N581">
            <v>12</v>
          </cell>
        </row>
        <row r="582">
          <cell r="B582" t="str">
            <v>代丽梅</v>
          </cell>
          <cell r="C582" t="str">
            <v>女</v>
          </cell>
          <cell r="D582" t="str">
            <v>上汽通用五菱汽车股份有限公司</v>
          </cell>
          <cell r="E582" t="str">
            <v>学士</v>
          </cell>
          <cell r="F582" t="str">
            <v>H</v>
          </cell>
          <cell r="G582">
            <v>1500</v>
          </cell>
          <cell r="H582">
            <v>375</v>
          </cell>
          <cell r="I582">
            <v>1875</v>
          </cell>
          <cell r="J582" t="str">
            <v>2022年7月</v>
          </cell>
          <cell r="K582">
            <v>45017</v>
          </cell>
          <cell r="L582">
            <v>9</v>
          </cell>
          <cell r="M582">
            <v>3</v>
          </cell>
          <cell r="N582">
            <v>12</v>
          </cell>
        </row>
        <row r="583">
          <cell r="B583" t="str">
            <v>梁法政</v>
          </cell>
          <cell r="C583" t="str">
            <v>男</v>
          </cell>
          <cell r="D583" t="str">
            <v>上汽通用五菱汽车股份有限公司</v>
          </cell>
          <cell r="E583" t="str">
            <v>学士</v>
          </cell>
          <cell r="F583" t="str">
            <v>H</v>
          </cell>
          <cell r="G583">
            <v>1500</v>
          </cell>
          <cell r="H583">
            <v>375</v>
          </cell>
          <cell r="I583">
            <v>1875</v>
          </cell>
          <cell r="J583" t="str">
            <v>2022年7月</v>
          </cell>
          <cell r="K583">
            <v>45017</v>
          </cell>
          <cell r="L583">
            <v>9</v>
          </cell>
          <cell r="M583">
            <v>3</v>
          </cell>
          <cell r="N583">
            <v>12</v>
          </cell>
        </row>
        <row r="584">
          <cell r="B584" t="str">
            <v>李枝恒</v>
          </cell>
          <cell r="C584" t="str">
            <v>男</v>
          </cell>
          <cell r="D584" t="str">
            <v>上汽通用五菱汽车股份有限公司</v>
          </cell>
          <cell r="E584" t="str">
            <v>学士</v>
          </cell>
          <cell r="F584" t="str">
            <v>H</v>
          </cell>
          <cell r="G584">
            <v>1500</v>
          </cell>
          <cell r="H584">
            <v>375</v>
          </cell>
          <cell r="I584">
            <v>1875</v>
          </cell>
          <cell r="J584" t="str">
            <v>2022年7月</v>
          </cell>
          <cell r="K584">
            <v>45017</v>
          </cell>
          <cell r="L584">
            <v>9</v>
          </cell>
          <cell r="M584">
            <v>3</v>
          </cell>
          <cell r="N584">
            <v>12</v>
          </cell>
        </row>
        <row r="585">
          <cell r="B585" t="str">
            <v>邓淳</v>
          </cell>
          <cell r="C585" t="str">
            <v>男</v>
          </cell>
          <cell r="D585" t="str">
            <v>上汽通用五菱汽车股份有限公司</v>
          </cell>
          <cell r="E585" t="str">
            <v>学士</v>
          </cell>
          <cell r="F585" t="str">
            <v>H</v>
          </cell>
          <cell r="G585">
            <v>1500</v>
          </cell>
          <cell r="H585">
            <v>375</v>
          </cell>
          <cell r="I585">
            <v>1875</v>
          </cell>
          <cell r="J585" t="str">
            <v>2022年7月</v>
          </cell>
          <cell r="K585">
            <v>45017</v>
          </cell>
          <cell r="L585">
            <v>9</v>
          </cell>
          <cell r="M585">
            <v>3</v>
          </cell>
          <cell r="N585">
            <v>12</v>
          </cell>
        </row>
        <row r="586">
          <cell r="B586" t="str">
            <v>张莉</v>
          </cell>
          <cell r="C586" t="str">
            <v>女</v>
          </cell>
          <cell r="D586" t="str">
            <v>上汽通用五菱汽车股份有限公司</v>
          </cell>
          <cell r="E586" t="str">
            <v>学士</v>
          </cell>
          <cell r="F586" t="str">
            <v>H</v>
          </cell>
          <cell r="G586">
            <v>1500</v>
          </cell>
          <cell r="H586">
            <v>375</v>
          </cell>
          <cell r="I586">
            <v>1875</v>
          </cell>
          <cell r="J586" t="str">
            <v>2022年7月</v>
          </cell>
          <cell r="K586">
            <v>45017</v>
          </cell>
          <cell r="L586">
            <v>9</v>
          </cell>
          <cell r="M586">
            <v>3</v>
          </cell>
          <cell r="N586">
            <v>12</v>
          </cell>
        </row>
        <row r="587">
          <cell r="B587" t="str">
            <v>蒋诗雨</v>
          </cell>
          <cell r="C587" t="str">
            <v>女</v>
          </cell>
          <cell r="D587" t="str">
            <v>上汽通用五菱汽车股份有限公司</v>
          </cell>
          <cell r="E587" t="str">
            <v>学士</v>
          </cell>
          <cell r="F587" t="str">
            <v>H</v>
          </cell>
          <cell r="G587">
            <v>1500</v>
          </cell>
          <cell r="H587">
            <v>375</v>
          </cell>
          <cell r="I587">
            <v>1875</v>
          </cell>
          <cell r="J587" t="str">
            <v>2022年7月</v>
          </cell>
          <cell r="K587">
            <v>45017</v>
          </cell>
          <cell r="L587">
            <v>9</v>
          </cell>
          <cell r="M587">
            <v>3</v>
          </cell>
          <cell r="N587">
            <v>12</v>
          </cell>
        </row>
        <row r="588">
          <cell r="B588" t="str">
            <v>邓文豪</v>
          </cell>
          <cell r="C588" t="str">
            <v>男</v>
          </cell>
          <cell r="D588" t="str">
            <v>上汽通用五菱汽车股份有限公司</v>
          </cell>
          <cell r="E588" t="str">
            <v>学士</v>
          </cell>
          <cell r="F588" t="str">
            <v>H</v>
          </cell>
          <cell r="G588">
            <v>1500</v>
          </cell>
          <cell r="H588">
            <v>375</v>
          </cell>
          <cell r="I588">
            <v>1875</v>
          </cell>
          <cell r="J588" t="str">
            <v>2022年7月</v>
          </cell>
          <cell r="K588">
            <v>45017</v>
          </cell>
          <cell r="L588">
            <v>9</v>
          </cell>
          <cell r="M588">
            <v>3</v>
          </cell>
          <cell r="N588">
            <v>12</v>
          </cell>
        </row>
        <row r="589">
          <cell r="B589" t="str">
            <v>段舒磊</v>
          </cell>
          <cell r="C589" t="str">
            <v>男</v>
          </cell>
          <cell r="D589" t="str">
            <v>上汽通用五菱汽车股份有限公司</v>
          </cell>
          <cell r="E589" t="str">
            <v>学士</v>
          </cell>
          <cell r="F589" t="str">
            <v>H</v>
          </cell>
          <cell r="G589">
            <v>1500</v>
          </cell>
          <cell r="H589">
            <v>375</v>
          </cell>
          <cell r="I589">
            <v>1875</v>
          </cell>
          <cell r="J589" t="str">
            <v>2022年7月</v>
          </cell>
          <cell r="K589">
            <v>45017</v>
          </cell>
          <cell r="L589">
            <v>9</v>
          </cell>
          <cell r="M589">
            <v>3</v>
          </cell>
          <cell r="N589">
            <v>12</v>
          </cell>
        </row>
        <row r="590">
          <cell r="B590" t="str">
            <v>覃芳玥</v>
          </cell>
          <cell r="C590" t="str">
            <v>女</v>
          </cell>
          <cell r="D590" t="str">
            <v>上汽通用五菱汽车股份有限公司</v>
          </cell>
          <cell r="E590" t="str">
            <v>学士</v>
          </cell>
          <cell r="F590" t="str">
            <v>H</v>
          </cell>
          <cell r="G590">
            <v>1500</v>
          </cell>
          <cell r="H590">
            <v>375</v>
          </cell>
          <cell r="I590">
            <v>1875</v>
          </cell>
          <cell r="J590" t="str">
            <v>2022年7月</v>
          </cell>
          <cell r="K590">
            <v>45017</v>
          </cell>
          <cell r="L590">
            <v>9</v>
          </cell>
          <cell r="M590">
            <v>3</v>
          </cell>
          <cell r="N590">
            <v>12</v>
          </cell>
        </row>
        <row r="591">
          <cell r="B591" t="str">
            <v>李彪</v>
          </cell>
          <cell r="C591" t="str">
            <v>男</v>
          </cell>
          <cell r="D591" t="str">
            <v>上汽通用五菱汽车股份有限公司</v>
          </cell>
          <cell r="E591" t="str">
            <v>学士</v>
          </cell>
          <cell r="F591" t="str">
            <v>H</v>
          </cell>
          <cell r="G591">
            <v>1500</v>
          </cell>
          <cell r="H591">
            <v>375</v>
          </cell>
          <cell r="I591">
            <v>1875</v>
          </cell>
          <cell r="J591" t="str">
            <v>2022年7月</v>
          </cell>
          <cell r="K591">
            <v>45017</v>
          </cell>
          <cell r="L591">
            <v>9</v>
          </cell>
          <cell r="M591">
            <v>3</v>
          </cell>
          <cell r="N591">
            <v>12</v>
          </cell>
        </row>
        <row r="592">
          <cell r="B592" t="str">
            <v>张天龙</v>
          </cell>
          <cell r="C592" t="str">
            <v>男</v>
          </cell>
          <cell r="D592" t="str">
            <v>上汽通用五菱汽车股份有限公司</v>
          </cell>
          <cell r="E592" t="str">
            <v>学士</v>
          </cell>
          <cell r="F592" t="str">
            <v>H</v>
          </cell>
          <cell r="G592">
            <v>1500</v>
          </cell>
          <cell r="H592">
            <v>375</v>
          </cell>
          <cell r="I592">
            <v>1875</v>
          </cell>
          <cell r="J592" t="str">
            <v>2022年7月</v>
          </cell>
          <cell r="K592">
            <v>45017</v>
          </cell>
          <cell r="L592">
            <v>9</v>
          </cell>
          <cell r="M592">
            <v>3</v>
          </cell>
          <cell r="N592">
            <v>12</v>
          </cell>
        </row>
        <row r="593">
          <cell r="B593" t="str">
            <v>彭涛</v>
          </cell>
          <cell r="C593" t="str">
            <v>男</v>
          </cell>
          <cell r="D593" t="str">
            <v>上汽通用五菱汽车股份有限公司</v>
          </cell>
          <cell r="E593" t="str">
            <v>学士</v>
          </cell>
          <cell r="F593" t="str">
            <v>H</v>
          </cell>
          <cell r="G593">
            <v>1500</v>
          </cell>
          <cell r="H593">
            <v>375</v>
          </cell>
          <cell r="I593">
            <v>1875</v>
          </cell>
          <cell r="J593" t="str">
            <v>2022年7月</v>
          </cell>
          <cell r="K593">
            <v>45017</v>
          </cell>
          <cell r="L593">
            <v>9</v>
          </cell>
          <cell r="M593">
            <v>3</v>
          </cell>
          <cell r="N593">
            <v>12</v>
          </cell>
        </row>
        <row r="594">
          <cell r="B594" t="str">
            <v>李树成</v>
          </cell>
          <cell r="C594" t="str">
            <v>男</v>
          </cell>
          <cell r="D594" t="str">
            <v>上汽通用五菱汽车股份有限公司</v>
          </cell>
          <cell r="E594" t="str">
            <v>学士</v>
          </cell>
          <cell r="F594" t="str">
            <v>H</v>
          </cell>
          <cell r="G594">
            <v>1500</v>
          </cell>
          <cell r="H594">
            <v>375</v>
          </cell>
          <cell r="I594">
            <v>1875</v>
          </cell>
          <cell r="J594" t="str">
            <v>2022年7月</v>
          </cell>
          <cell r="K594">
            <v>45017</v>
          </cell>
          <cell r="L594">
            <v>9</v>
          </cell>
          <cell r="M594">
            <v>3</v>
          </cell>
          <cell r="N594">
            <v>12</v>
          </cell>
        </row>
        <row r="595">
          <cell r="B595" t="str">
            <v>王明皓</v>
          </cell>
          <cell r="C595" t="str">
            <v>男</v>
          </cell>
          <cell r="D595" t="str">
            <v>上汽通用五菱汽车股份有限公司</v>
          </cell>
          <cell r="E595" t="str">
            <v>学士</v>
          </cell>
          <cell r="F595" t="str">
            <v>H</v>
          </cell>
          <cell r="G595">
            <v>1500</v>
          </cell>
          <cell r="H595">
            <v>375</v>
          </cell>
          <cell r="I595">
            <v>1875</v>
          </cell>
          <cell r="J595" t="str">
            <v>2022年7月</v>
          </cell>
          <cell r="K595">
            <v>45017</v>
          </cell>
          <cell r="L595">
            <v>9</v>
          </cell>
          <cell r="M595">
            <v>3</v>
          </cell>
          <cell r="N595">
            <v>12</v>
          </cell>
        </row>
        <row r="596">
          <cell r="B596" t="str">
            <v>刘丽</v>
          </cell>
          <cell r="C596" t="str">
            <v>女</v>
          </cell>
          <cell r="D596" t="str">
            <v>上汽通用五菱汽车股份有限公司</v>
          </cell>
          <cell r="E596" t="str">
            <v>学士</v>
          </cell>
          <cell r="F596" t="str">
            <v>H</v>
          </cell>
          <cell r="G596">
            <v>1500</v>
          </cell>
          <cell r="H596">
            <v>375</v>
          </cell>
          <cell r="I596">
            <v>1875</v>
          </cell>
          <cell r="J596" t="str">
            <v>2022年7月</v>
          </cell>
          <cell r="K596">
            <v>45017</v>
          </cell>
          <cell r="L596">
            <v>9</v>
          </cell>
          <cell r="M596">
            <v>3</v>
          </cell>
          <cell r="N596">
            <v>12</v>
          </cell>
        </row>
        <row r="597">
          <cell r="B597" t="str">
            <v>谢浪浪</v>
          </cell>
          <cell r="C597" t="str">
            <v>男</v>
          </cell>
          <cell r="D597" t="str">
            <v>上汽通用五菱汽车股份有限公司</v>
          </cell>
          <cell r="E597" t="str">
            <v>学士</v>
          </cell>
          <cell r="F597" t="str">
            <v>H</v>
          </cell>
          <cell r="G597">
            <v>1500</v>
          </cell>
          <cell r="H597">
            <v>375</v>
          </cell>
          <cell r="I597">
            <v>1875</v>
          </cell>
          <cell r="J597" t="str">
            <v>2022年7月</v>
          </cell>
          <cell r="K597">
            <v>45017</v>
          </cell>
          <cell r="L597">
            <v>9</v>
          </cell>
          <cell r="M597">
            <v>3</v>
          </cell>
          <cell r="N597">
            <v>12</v>
          </cell>
        </row>
        <row r="598">
          <cell r="B598" t="str">
            <v>胡滨</v>
          </cell>
          <cell r="C598" t="str">
            <v>男</v>
          </cell>
          <cell r="D598" t="str">
            <v>上汽通用五菱汽车股份有限公司</v>
          </cell>
          <cell r="E598" t="str">
            <v>学士</v>
          </cell>
          <cell r="F598" t="str">
            <v>H</v>
          </cell>
          <cell r="G598">
            <v>1500</v>
          </cell>
          <cell r="H598">
            <v>375</v>
          </cell>
          <cell r="I598">
            <v>1875</v>
          </cell>
          <cell r="J598" t="str">
            <v>2022年7月</v>
          </cell>
          <cell r="K598">
            <v>45017</v>
          </cell>
          <cell r="L598">
            <v>9</v>
          </cell>
          <cell r="M598">
            <v>3</v>
          </cell>
          <cell r="N598">
            <v>12</v>
          </cell>
        </row>
        <row r="599">
          <cell r="B599" t="str">
            <v>易文彬彬</v>
          </cell>
          <cell r="C599" t="str">
            <v>女</v>
          </cell>
          <cell r="D599" t="str">
            <v>上汽通用五菱汽车股份有限公司</v>
          </cell>
          <cell r="E599" t="str">
            <v>学士</v>
          </cell>
          <cell r="F599" t="str">
            <v>H</v>
          </cell>
          <cell r="G599">
            <v>1500</v>
          </cell>
          <cell r="H599">
            <v>375</v>
          </cell>
          <cell r="I599">
            <v>1875</v>
          </cell>
          <cell r="J599" t="str">
            <v>2022年8月</v>
          </cell>
          <cell r="K599">
            <v>45017</v>
          </cell>
          <cell r="L599">
            <v>8</v>
          </cell>
          <cell r="M599">
            <v>3</v>
          </cell>
          <cell r="N599">
            <v>11</v>
          </cell>
        </row>
        <row r="600">
          <cell r="B600" t="str">
            <v>张凡</v>
          </cell>
          <cell r="C600" t="str">
            <v>男</v>
          </cell>
          <cell r="D600" t="str">
            <v>上汽通用五菱汽车股份有限公司</v>
          </cell>
          <cell r="E600" t="str">
            <v>学士</v>
          </cell>
          <cell r="F600" t="str">
            <v>H</v>
          </cell>
          <cell r="G600">
            <v>1500</v>
          </cell>
          <cell r="H600">
            <v>375</v>
          </cell>
          <cell r="I600">
            <v>1875</v>
          </cell>
          <cell r="J600" t="str">
            <v>2022年7月</v>
          </cell>
          <cell r="K600">
            <v>45017</v>
          </cell>
          <cell r="L600">
            <v>9</v>
          </cell>
          <cell r="M600">
            <v>3</v>
          </cell>
          <cell r="N600">
            <v>12</v>
          </cell>
        </row>
        <row r="601">
          <cell r="B601" t="str">
            <v>杨正起</v>
          </cell>
          <cell r="C601" t="str">
            <v>男</v>
          </cell>
          <cell r="D601" t="str">
            <v>上汽通用五菱汽车股份有限公司</v>
          </cell>
          <cell r="E601" t="str">
            <v>学士</v>
          </cell>
          <cell r="F601" t="str">
            <v>H</v>
          </cell>
          <cell r="G601">
            <v>1500</v>
          </cell>
          <cell r="H601">
            <v>375</v>
          </cell>
          <cell r="I601">
            <v>1875</v>
          </cell>
          <cell r="J601" t="str">
            <v>2022年7月</v>
          </cell>
          <cell r="K601">
            <v>45017</v>
          </cell>
          <cell r="L601">
            <v>9</v>
          </cell>
          <cell r="M601">
            <v>3</v>
          </cell>
          <cell r="N601">
            <v>12</v>
          </cell>
        </row>
        <row r="602">
          <cell r="B602" t="str">
            <v>闫文龙</v>
          </cell>
          <cell r="C602" t="str">
            <v>男</v>
          </cell>
          <cell r="D602" t="str">
            <v>上汽通用五菱汽车股份有限公司</v>
          </cell>
          <cell r="E602" t="str">
            <v>学士</v>
          </cell>
          <cell r="F602" t="str">
            <v>H</v>
          </cell>
          <cell r="G602">
            <v>1500</v>
          </cell>
          <cell r="H602">
            <v>375</v>
          </cell>
          <cell r="I602">
            <v>1875</v>
          </cell>
          <cell r="J602" t="str">
            <v>2022年7月</v>
          </cell>
          <cell r="K602">
            <v>45017</v>
          </cell>
          <cell r="L602">
            <v>9</v>
          </cell>
          <cell r="M602">
            <v>3</v>
          </cell>
          <cell r="N602">
            <v>12</v>
          </cell>
        </row>
        <row r="603">
          <cell r="B603" t="str">
            <v>史书菡</v>
          </cell>
          <cell r="C603" t="str">
            <v>男</v>
          </cell>
          <cell r="D603" t="str">
            <v>上汽通用五菱汽车股份有限公司</v>
          </cell>
          <cell r="E603" t="str">
            <v>学士</v>
          </cell>
          <cell r="F603" t="str">
            <v>H</v>
          </cell>
          <cell r="G603">
            <v>1500</v>
          </cell>
          <cell r="H603">
            <v>375</v>
          </cell>
          <cell r="I603">
            <v>1875</v>
          </cell>
          <cell r="J603" t="str">
            <v>2022年7月</v>
          </cell>
          <cell r="K603">
            <v>45017</v>
          </cell>
          <cell r="L603">
            <v>9</v>
          </cell>
          <cell r="M603">
            <v>3</v>
          </cell>
          <cell r="N603">
            <v>12</v>
          </cell>
        </row>
        <row r="604">
          <cell r="B604" t="str">
            <v>张鸿</v>
          </cell>
          <cell r="C604" t="str">
            <v>男</v>
          </cell>
          <cell r="D604" t="str">
            <v>上汽通用五菱汽车股份有限公司</v>
          </cell>
          <cell r="E604" t="str">
            <v>学士</v>
          </cell>
          <cell r="F604" t="str">
            <v>H</v>
          </cell>
          <cell r="G604">
            <v>1500</v>
          </cell>
          <cell r="H604">
            <v>375</v>
          </cell>
          <cell r="I604">
            <v>1875</v>
          </cell>
          <cell r="J604" t="str">
            <v>2022年7月</v>
          </cell>
          <cell r="K604">
            <v>45017</v>
          </cell>
          <cell r="L604">
            <v>9</v>
          </cell>
          <cell r="M604">
            <v>3</v>
          </cell>
          <cell r="N604">
            <v>12</v>
          </cell>
        </row>
        <row r="605">
          <cell r="B605" t="str">
            <v>叶炳运</v>
          </cell>
          <cell r="C605" t="str">
            <v>男</v>
          </cell>
          <cell r="D605" t="str">
            <v>上汽通用五菱汽车股份有限公司</v>
          </cell>
          <cell r="E605" t="str">
            <v>学士</v>
          </cell>
          <cell r="F605" t="str">
            <v>H</v>
          </cell>
          <cell r="G605">
            <v>1500</v>
          </cell>
          <cell r="H605">
            <v>375</v>
          </cell>
          <cell r="I605">
            <v>1875</v>
          </cell>
          <cell r="J605" t="str">
            <v>2022年7月</v>
          </cell>
          <cell r="K605">
            <v>45017</v>
          </cell>
          <cell r="L605">
            <v>9</v>
          </cell>
          <cell r="M605">
            <v>3</v>
          </cell>
          <cell r="N605">
            <v>12</v>
          </cell>
        </row>
        <row r="606">
          <cell r="B606" t="str">
            <v>曾桢鑫</v>
          </cell>
          <cell r="C606" t="str">
            <v>男</v>
          </cell>
          <cell r="D606" t="str">
            <v>上汽通用五菱汽车股份有限公司</v>
          </cell>
          <cell r="E606" t="str">
            <v>学士</v>
          </cell>
          <cell r="F606" t="str">
            <v>H</v>
          </cell>
          <cell r="G606">
            <v>1500</v>
          </cell>
          <cell r="H606">
            <v>375</v>
          </cell>
          <cell r="I606">
            <v>1875</v>
          </cell>
          <cell r="J606" t="str">
            <v>2022年7月</v>
          </cell>
          <cell r="K606">
            <v>45017</v>
          </cell>
          <cell r="L606">
            <v>9</v>
          </cell>
          <cell r="M606">
            <v>3</v>
          </cell>
          <cell r="N606">
            <v>12</v>
          </cell>
        </row>
        <row r="607">
          <cell r="B607" t="str">
            <v>徐凤妮</v>
          </cell>
          <cell r="C607" t="str">
            <v>女</v>
          </cell>
          <cell r="D607" t="str">
            <v>上汽通用五菱汽车股份有限公司</v>
          </cell>
          <cell r="E607" t="str">
            <v>学士</v>
          </cell>
          <cell r="F607" t="str">
            <v>H</v>
          </cell>
          <cell r="G607">
            <v>1500</v>
          </cell>
          <cell r="H607">
            <v>375</v>
          </cell>
          <cell r="I607">
            <v>1875</v>
          </cell>
          <cell r="J607" t="str">
            <v>2022年7月</v>
          </cell>
          <cell r="K607">
            <v>45017</v>
          </cell>
          <cell r="L607">
            <v>9</v>
          </cell>
          <cell r="M607">
            <v>3</v>
          </cell>
          <cell r="N607">
            <v>12</v>
          </cell>
        </row>
        <row r="608">
          <cell r="B608" t="str">
            <v>罗君丽</v>
          </cell>
          <cell r="C608" t="str">
            <v>女</v>
          </cell>
          <cell r="D608" t="str">
            <v>上汽通用五菱汽车股份有限公司</v>
          </cell>
          <cell r="E608" t="str">
            <v>学士</v>
          </cell>
          <cell r="F608" t="str">
            <v>H</v>
          </cell>
          <cell r="G608">
            <v>1500</v>
          </cell>
          <cell r="H608">
            <v>375</v>
          </cell>
          <cell r="I608">
            <v>1875</v>
          </cell>
          <cell r="J608" t="str">
            <v>2022年7月</v>
          </cell>
          <cell r="K608">
            <v>45017</v>
          </cell>
          <cell r="L608">
            <v>9</v>
          </cell>
          <cell r="M608">
            <v>3</v>
          </cell>
          <cell r="N608">
            <v>12</v>
          </cell>
        </row>
        <row r="609">
          <cell r="B609" t="str">
            <v>覃慰</v>
          </cell>
          <cell r="C609" t="str">
            <v>男</v>
          </cell>
          <cell r="D609" t="str">
            <v>上汽通用五菱汽车股份有限公司</v>
          </cell>
          <cell r="E609" t="str">
            <v>学士</v>
          </cell>
          <cell r="F609" t="str">
            <v>H</v>
          </cell>
          <cell r="G609">
            <v>1500</v>
          </cell>
          <cell r="H609">
            <v>375</v>
          </cell>
          <cell r="I609">
            <v>1875</v>
          </cell>
          <cell r="J609" t="str">
            <v>2022年7月</v>
          </cell>
          <cell r="K609">
            <v>45017</v>
          </cell>
          <cell r="L609">
            <v>9</v>
          </cell>
          <cell r="M609">
            <v>3</v>
          </cell>
          <cell r="N609">
            <v>12</v>
          </cell>
        </row>
        <row r="610">
          <cell r="B610" t="str">
            <v>吕武才</v>
          </cell>
          <cell r="C610" t="str">
            <v>男</v>
          </cell>
          <cell r="D610" t="str">
            <v>上汽通用五菱汽车股份有限公司</v>
          </cell>
          <cell r="E610" t="str">
            <v>学士</v>
          </cell>
          <cell r="F610" t="str">
            <v>H</v>
          </cell>
          <cell r="G610">
            <v>1500</v>
          </cell>
          <cell r="H610">
            <v>375</v>
          </cell>
          <cell r="I610">
            <v>1875</v>
          </cell>
          <cell r="J610" t="str">
            <v>2022年7月</v>
          </cell>
          <cell r="K610">
            <v>45017</v>
          </cell>
          <cell r="L610">
            <v>9</v>
          </cell>
          <cell r="M610">
            <v>3</v>
          </cell>
          <cell r="N610">
            <v>12</v>
          </cell>
        </row>
        <row r="611">
          <cell r="B611" t="str">
            <v>赵朝会</v>
          </cell>
          <cell r="C611" t="str">
            <v>女</v>
          </cell>
          <cell r="D611" t="str">
            <v>上汽通用五菱汽车股份有限公司</v>
          </cell>
          <cell r="E611" t="str">
            <v>学士</v>
          </cell>
          <cell r="F611" t="str">
            <v>H</v>
          </cell>
          <cell r="G611">
            <v>1500</v>
          </cell>
          <cell r="H611">
            <v>375</v>
          </cell>
          <cell r="I611">
            <v>1875</v>
          </cell>
          <cell r="J611" t="str">
            <v>2022年7月</v>
          </cell>
          <cell r="K611">
            <v>45017</v>
          </cell>
          <cell r="L611">
            <v>9</v>
          </cell>
          <cell r="M611">
            <v>3</v>
          </cell>
          <cell r="N611">
            <v>12</v>
          </cell>
        </row>
        <row r="612">
          <cell r="B612" t="str">
            <v>甘传明</v>
          </cell>
          <cell r="C612" t="str">
            <v>男</v>
          </cell>
          <cell r="D612" t="str">
            <v>上汽通用五菱汽车股份有限公司</v>
          </cell>
          <cell r="E612" t="str">
            <v>学士</v>
          </cell>
          <cell r="F612" t="str">
            <v>H</v>
          </cell>
          <cell r="G612">
            <v>1500</v>
          </cell>
          <cell r="H612">
            <v>375</v>
          </cell>
          <cell r="I612">
            <v>1875</v>
          </cell>
          <cell r="J612" t="str">
            <v>2022年7月</v>
          </cell>
          <cell r="K612">
            <v>45017</v>
          </cell>
          <cell r="L612">
            <v>9</v>
          </cell>
          <cell r="M612">
            <v>3</v>
          </cell>
          <cell r="N612">
            <v>12</v>
          </cell>
        </row>
        <row r="613">
          <cell r="B613" t="str">
            <v>骆振炜</v>
          </cell>
          <cell r="C613" t="str">
            <v>男</v>
          </cell>
          <cell r="D613" t="str">
            <v>上汽通用五菱汽车股份有限公司</v>
          </cell>
          <cell r="E613" t="str">
            <v>学士</v>
          </cell>
          <cell r="F613" t="str">
            <v>H</v>
          </cell>
          <cell r="G613">
            <v>1500</v>
          </cell>
          <cell r="H613">
            <v>375</v>
          </cell>
          <cell r="I613">
            <v>1875</v>
          </cell>
          <cell r="J613" t="str">
            <v>2022年7月</v>
          </cell>
          <cell r="K613">
            <v>45017</v>
          </cell>
          <cell r="L613">
            <v>9</v>
          </cell>
          <cell r="M613">
            <v>3</v>
          </cell>
          <cell r="N613">
            <v>12</v>
          </cell>
        </row>
        <row r="614">
          <cell r="B614" t="str">
            <v>柯思鹏</v>
          </cell>
          <cell r="C614" t="str">
            <v>男</v>
          </cell>
          <cell r="D614" t="str">
            <v>上汽通用五菱汽车股份有限公司</v>
          </cell>
          <cell r="E614" t="str">
            <v>学士</v>
          </cell>
          <cell r="F614" t="str">
            <v>H</v>
          </cell>
          <cell r="G614">
            <v>1500</v>
          </cell>
          <cell r="H614">
            <v>375</v>
          </cell>
          <cell r="I614">
            <v>1875</v>
          </cell>
          <cell r="J614" t="str">
            <v>2022年8月</v>
          </cell>
          <cell r="K614">
            <v>45017</v>
          </cell>
          <cell r="L614">
            <v>8</v>
          </cell>
          <cell r="M614">
            <v>3</v>
          </cell>
          <cell r="N614">
            <v>11</v>
          </cell>
        </row>
        <row r="615">
          <cell r="B615" t="str">
            <v>林锋</v>
          </cell>
          <cell r="C615" t="str">
            <v>男</v>
          </cell>
          <cell r="D615" t="str">
            <v>上汽通用五菱汽车股份有限公司</v>
          </cell>
          <cell r="E615" t="str">
            <v>学士</v>
          </cell>
          <cell r="F615" t="str">
            <v>H</v>
          </cell>
          <cell r="G615">
            <v>1500</v>
          </cell>
          <cell r="H615">
            <v>375</v>
          </cell>
          <cell r="I615">
            <v>1875</v>
          </cell>
          <cell r="J615" t="str">
            <v>2022年7月</v>
          </cell>
          <cell r="K615">
            <v>45017</v>
          </cell>
          <cell r="L615">
            <v>9</v>
          </cell>
          <cell r="M615">
            <v>3</v>
          </cell>
          <cell r="N615">
            <v>12</v>
          </cell>
        </row>
        <row r="616">
          <cell r="B616" t="str">
            <v>梁巍山</v>
          </cell>
          <cell r="C616" t="str">
            <v>男</v>
          </cell>
          <cell r="D616" t="str">
            <v>上汽通用五菱汽车股份有限公司</v>
          </cell>
          <cell r="E616" t="str">
            <v>学士</v>
          </cell>
          <cell r="F616" t="str">
            <v>H</v>
          </cell>
          <cell r="G616">
            <v>1500</v>
          </cell>
          <cell r="H616">
            <v>375</v>
          </cell>
          <cell r="I616">
            <v>1875</v>
          </cell>
          <cell r="J616" t="str">
            <v>2022年7月</v>
          </cell>
          <cell r="K616">
            <v>45017</v>
          </cell>
          <cell r="L616">
            <v>9</v>
          </cell>
          <cell r="M616">
            <v>3</v>
          </cell>
          <cell r="N616">
            <v>12</v>
          </cell>
        </row>
        <row r="617">
          <cell r="B617" t="str">
            <v>陈浩权</v>
          </cell>
          <cell r="C617" t="str">
            <v>男</v>
          </cell>
          <cell r="D617" t="str">
            <v>上汽通用五菱汽车股份有限公司</v>
          </cell>
          <cell r="E617" t="str">
            <v>学士</v>
          </cell>
          <cell r="F617" t="str">
            <v>H</v>
          </cell>
          <cell r="G617">
            <v>1500</v>
          </cell>
          <cell r="H617">
            <v>375</v>
          </cell>
          <cell r="I617">
            <v>1875</v>
          </cell>
          <cell r="J617" t="str">
            <v>2022年7月</v>
          </cell>
          <cell r="K617">
            <v>45017</v>
          </cell>
          <cell r="L617">
            <v>9</v>
          </cell>
          <cell r="M617">
            <v>3</v>
          </cell>
          <cell r="N617">
            <v>12</v>
          </cell>
        </row>
        <row r="618">
          <cell r="B618" t="str">
            <v>吕越浩</v>
          </cell>
          <cell r="C618" t="str">
            <v>男</v>
          </cell>
          <cell r="D618" t="str">
            <v>上汽通用五菱汽车股份有限公司</v>
          </cell>
          <cell r="E618" t="str">
            <v>学士</v>
          </cell>
          <cell r="F618" t="str">
            <v>H</v>
          </cell>
          <cell r="G618">
            <v>1500</v>
          </cell>
          <cell r="H618">
            <v>375</v>
          </cell>
          <cell r="I618">
            <v>1875</v>
          </cell>
          <cell r="J618" t="str">
            <v>2022年7月</v>
          </cell>
          <cell r="K618">
            <v>45017</v>
          </cell>
          <cell r="L618">
            <v>9</v>
          </cell>
          <cell r="M618">
            <v>3</v>
          </cell>
          <cell r="N618">
            <v>12</v>
          </cell>
        </row>
        <row r="619">
          <cell r="B619" t="str">
            <v>李文琦</v>
          </cell>
          <cell r="C619" t="str">
            <v>男</v>
          </cell>
          <cell r="D619" t="str">
            <v>上汽通用五菱汽车股份有限公司</v>
          </cell>
          <cell r="E619" t="str">
            <v>学士</v>
          </cell>
          <cell r="F619" t="str">
            <v>H</v>
          </cell>
          <cell r="G619">
            <v>1500</v>
          </cell>
          <cell r="H619">
            <v>375</v>
          </cell>
          <cell r="I619">
            <v>1875</v>
          </cell>
          <cell r="J619" t="str">
            <v>2022年7月</v>
          </cell>
          <cell r="K619">
            <v>45017</v>
          </cell>
          <cell r="L619">
            <v>9</v>
          </cell>
          <cell r="M619">
            <v>3</v>
          </cell>
          <cell r="N619">
            <v>12</v>
          </cell>
        </row>
        <row r="620">
          <cell r="B620" t="str">
            <v>陈丽</v>
          </cell>
          <cell r="C620" t="str">
            <v>女</v>
          </cell>
          <cell r="D620" t="str">
            <v>上汽通用五菱汽车股份有限公司</v>
          </cell>
          <cell r="E620" t="str">
            <v>学士</v>
          </cell>
          <cell r="F620" t="str">
            <v>H</v>
          </cell>
          <cell r="G620">
            <v>1500</v>
          </cell>
          <cell r="H620">
            <v>375</v>
          </cell>
          <cell r="I620">
            <v>1875</v>
          </cell>
          <cell r="J620" t="str">
            <v>2022年7月</v>
          </cell>
          <cell r="K620">
            <v>45017</v>
          </cell>
          <cell r="L620">
            <v>9</v>
          </cell>
          <cell r="M620">
            <v>3</v>
          </cell>
          <cell r="N620">
            <v>12</v>
          </cell>
        </row>
        <row r="621">
          <cell r="B621" t="str">
            <v>龚湖怡</v>
          </cell>
          <cell r="C621" t="str">
            <v>女</v>
          </cell>
          <cell r="D621" t="str">
            <v>上汽通用五菱汽车股份有限公司</v>
          </cell>
          <cell r="E621" t="str">
            <v>学士</v>
          </cell>
          <cell r="F621" t="str">
            <v>H</v>
          </cell>
          <cell r="G621">
            <v>1500</v>
          </cell>
          <cell r="H621">
            <v>375</v>
          </cell>
          <cell r="I621">
            <v>1875</v>
          </cell>
          <cell r="J621" t="str">
            <v>2022年7月</v>
          </cell>
          <cell r="K621">
            <v>45017</v>
          </cell>
          <cell r="L621">
            <v>9</v>
          </cell>
          <cell r="M621">
            <v>3</v>
          </cell>
          <cell r="N621">
            <v>12</v>
          </cell>
        </row>
        <row r="622">
          <cell r="B622" t="str">
            <v>龚思军</v>
          </cell>
          <cell r="C622" t="str">
            <v>女</v>
          </cell>
          <cell r="D622" t="str">
            <v>上汽通用五菱汽车股份有限公司</v>
          </cell>
          <cell r="E622" t="str">
            <v>学士</v>
          </cell>
          <cell r="F622" t="str">
            <v>H</v>
          </cell>
          <cell r="G622">
            <v>1500</v>
          </cell>
          <cell r="H622">
            <v>375</v>
          </cell>
          <cell r="I622">
            <v>1875</v>
          </cell>
          <cell r="J622" t="str">
            <v>2022年7月</v>
          </cell>
          <cell r="K622">
            <v>45017</v>
          </cell>
          <cell r="L622">
            <v>9</v>
          </cell>
          <cell r="M622">
            <v>3</v>
          </cell>
          <cell r="N622">
            <v>12</v>
          </cell>
        </row>
        <row r="623">
          <cell r="B623" t="str">
            <v>李开登</v>
          </cell>
          <cell r="C623" t="str">
            <v>男</v>
          </cell>
          <cell r="D623" t="str">
            <v>上汽通用五菱汽车股份有限公司</v>
          </cell>
          <cell r="E623" t="str">
            <v>学士</v>
          </cell>
          <cell r="F623" t="str">
            <v>H</v>
          </cell>
          <cell r="G623">
            <v>1500</v>
          </cell>
          <cell r="H623">
            <v>375</v>
          </cell>
          <cell r="I623">
            <v>1875</v>
          </cell>
          <cell r="J623" t="str">
            <v>2022年7月</v>
          </cell>
          <cell r="K623">
            <v>45017</v>
          </cell>
          <cell r="L623">
            <v>9</v>
          </cell>
          <cell r="M623">
            <v>3</v>
          </cell>
          <cell r="N623">
            <v>12</v>
          </cell>
        </row>
        <row r="624">
          <cell r="B624" t="str">
            <v>孟娜</v>
          </cell>
          <cell r="C624" t="str">
            <v>女</v>
          </cell>
          <cell r="D624" t="str">
            <v>上汽通用五菱汽车股份有限公司</v>
          </cell>
          <cell r="E624" t="str">
            <v>学士</v>
          </cell>
          <cell r="F624" t="str">
            <v>H</v>
          </cell>
          <cell r="G624">
            <v>1500</v>
          </cell>
          <cell r="H624">
            <v>375</v>
          </cell>
          <cell r="I624">
            <v>1875</v>
          </cell>
          <cell r="J624" t="str">
            <v>2022年7月</v>
          </cell>
          <cell r="K624">
            <v>45017</v>
          </cell>
          <cell r="L624">
            <v>9</v>
          </cell>
          <cell r="M624">
            <v>3</v>
          </cell>
          <cell r="N624">
            <v>12</v>
          </cell>
        </row>
        <row r="625">
          <cell r="B625" t="str">
            <v>杨兴市</v>
          </cell>
          <cell r="C625" t="str">
            <v>男</v>
          </cell>
          <cell r="D625" t="str">
            <v>上汽通用五菱汽车股份有限公司</v>
          </cell>
          <cell r="E625" t="str">
            <v>学士</v>
          </cell>
          <cell r="F625" t="str">
            <v>H</v>
          </cell>
          <cell r="G625">
            <v>1500</v>
          </cell>
          <cell r="H625">
            <v>375</v>
          </cell>
          <cell r="I625">
            <v>1875</v>
          </cell>
          <cell r="J625" t="str">
            <v>2022年7月</v>
          </cell>
          <cell r="K625">
            <v>45017</v>
          </cell>
          <cell r="L625">
            <v>9</v>
          </cell>
          <cell r="M625">
            <v>3</v>
          </cell>
          <cell r="N625">
            <v>12</v>
          </cell>
        </row>
        <row r="626">
          <cell r="B626" t="str">
            <v>冷宗育</v>
          </cell>
          <cell r="C626" t="str">
            <v>男</v>
          </cell>
          <cell r="D626" t="str">
            <v>上汽通用五菱汽车股份有限公司</v>
          </cell>
          <cell r="E626" t="str">
            <v>学士</v>
          </cell>
          <cell r="F626" t="str">
            <v>H</v>
          </cell>
          <cell r="G626">
            <v>1500</v>
          </cell>
          <cell r="H626">
            <v>375</v>
          </cell>
          <cell r="I626">
            <v>1875</v>
          </cell>
          <cell r="J626" t="str">
            <v>2022年7月</v>
          </cell>
          <cell r="K626">
            <v>45017</v>
          </cell>
          <cell r="L626">
            <v>9</v>
          </cell>
          <cell r="M626">
            <v>3</v>
          </cell>
          <cell r="N626">
            <v>12</v>
          </cell>
        </row>
        <row r="627">
          <cell r="B627" t="str">
            <v>杨浩田</v>
          </cell>
          <cell r="C627" t="str">
            <v>男</v>
          </cell>
          <cell r="D627" t="str">
            <v>上汽通用五菱汽车股份有限公司</v>
          </cell>
          <cell r="E627" t="str">
            <v>学士</v>
          </cell>
          <cell r="F627" t="str">
            <v>H</v>
          </cell>
          <cell r="G627">
            <v>1500</v>
          </cell>
          <cell r="H627">
            <v>375</v>
          </cell>
          <cell r="I627">
            <v>1875</v>
          </cell>
          <cell r="J627" t="str">
            <v>2022年7月</v>
          </cell>
          <cell r="K627">
            <v>45017</v>
          </cell>
          <cell r="L627">
            <v>9</v>
          </cell>
          <cell r="M627">
            <v>3</v>
          </cell>
          <cell r="N627">
            <v>12</v>
          </cell>
        </row>
        <row r="628">
          <cell r="B628" t="str">
            <v>杨凯</v>
          </cell>
          <cell r="C628" t="str">
            <v>男</v>
          </cell>
          <cell r="D628" t="str">
            <v>上汽通用五菱汽车股份有限公司</v>
          </cell>
          <cell r="E628" t="str">
            <v>学士</v>
          </cell>
          <cell r="F628" t="str">
            <v>H</v>
          </cell>
          <cell r="G628">
            <v>1500</v>
          </cell>
          <cell r="H628">
            <v>375</v>
          </cell>
          <cell r="I628">
            <v>1875</v>
          </cell>
          <cell r="J628" t="str">
            <v>2022年7月</v>
          </cell>
          <cell r="K628">
            <v>45017</v>
          </cell>
          <cell r="L628">
            <v>9</v>
          </cell>
          <cell r="M628">
            <v>3</v>
          </cell>
          <cell r="N628">
            <v>12</v>
          </cell>
        </row>
        <row r="629">
          <cell r="B629" t="str">
            <v>廖锐丽</v>
          </cell>
          <cell r="C629" t="str">
            <v>女</v>
          </cell>
          <cell r="D629" t="str">
            <v>上汽通用五菱汽车股份有限公司</v>
          </cell>
          <cell r="E629" t="str">
            <v>学士</v>
          </cell>
          <cell r="F629" t="str">
            <v>H</v>
          </cell>
          <cell r="G629">
            <v>1500</v>
          </cell>
          <cell r="H629">
            <v>375</v>
          </cell>
          <cell r="I629">
            <v>1875</v>
          </cell>
          <cell r="J629" t="str">
            <v>2022年7月</v>
          </cell>
          <cell r="K629">
            <v>45017</v>
          </cell>
          <cell r="L629">
            <v>9</v>
          </cell>
          <cell r="M629">
            <v>3</v>
          </cell>
          <cell r="N629">
            <v>12</v>
          </cell>
        </row>
        <row r="630">
          <cell r="B630" t="str">
            <v>黄文姝</v>
          </cell>
          <cell r="C630" t="str">
            <v>女</v>
          </cell>
          <cell r="D630" t="str">
            <v>上汽通用五菱汽车股份有限公司</v>
          </cell>
          <cell r="E630" t="str">
            <v>学士</v>
          </cell>
          <cell r="F630" t="str">
            <v>H</v>
          </cell>
          <cell r="G630">
            <v>1500</v>
          </cell>
          <cell r="H630">
            <v>375</v>
          </cell>
          <cell r="I630">
            <v>1875</v>
          </cell>
          <cell r="J630" t="str">
            <v>2022年8月</v>
          </cell>
          <cell r="K630">
            <v>45017</v>
          </cell>
          <cell r="L630">
            <v>8</v>
          </cell>
          <cell r="M630">
            <v>3</v>
          </cell>
          <cell r="N630">
            <v>11</v>
          </cell>
        </row>
        <row r="631">
          <cell r="B631" t="str">
            <v>张文芳</v>
          </cell>
          <cell r="C631" t="str">
            <v>女</v>
          </cell>
          <cell r="D631" t="str">
            <v>上汽通用五菱汽车股份有限公司</v>
          </cell>
          <cell r="E631" t="str">
            <v>学士</v>
          </cell>
          <cell r="F631" t="str">
            <v>H</v>
          </cell>
          <cell r="G631">
            <v>1500</v>
          </cell>
          <cell r="H631">
            <v>375</v>
          </cell>
          <cell r="I631">
            <v>1875</v>
          </cell>
          <cell r="J631" t="str">
            <v>2022年7月</v>
          </cell>
          <cell r="K631">
            <v>45017</v>
          </cell>
          <cell r="L631">
            <v>9</v>
          </cell>
          <cell r="M631">
            <v>3</v>
          </cell>
          <cell r="N631">
            <v>12</v>
          </cell>
        </row>
        <row r="632">
          <cell r="B632" t="str">
            <v>阙家敏</v>
          </cell>
          <cell r="C632" t="str">
            <v>女</v>
          </cell>
          <cell r="D632" t="str">
            <v>上汽通用五菱汽车股份有限公司</v>
          </cell>
          <cell r="E632" t="str">
            <v>学士</v>
          </cell>
          <cell r="F632" t="str">
            <v>H</v>
          </cell>
          <cell r="G632">
            <v>1500</v>
          </cell>
          <cell r="H632">
            <v>375</v>
          </cell>
          <cell r="I632">
            <v>1875</v>
          </cell>
          <cell r="J632" t="str">
            <v>2022年7月</v>
          </cell>
          <cell r="K632">
            <v>45017</v>
          </cell>
          <cell r="L632">
            <v>9</v>
          </cell>
          <cell r="M632">
            <v>3</v>
          </cell>
          <cell r="N632">
            <v>12</v>
          </cell>
        </row>
        <row r="633">
          <cell r="B633" t="str">
            <v>王欢</v>
          </cell>
          <cell r="C633" t="str">
            <v>女</v>
          </cell>
          <cell r="D633" t="str">
            <v>上汽通用五菱汽车股份有限公司</v>
          </cell>
          <cell r="E633" t="str">
            <v>学士</v>
          </cell>
          <cell r="F633" t="str">
            <v>H</v>
          </cell>
          <cell r="G633">
            <v>1500</v>
          </cell>
          <cell r="H633">
            <v>375</v>
          </cell>
          <cell r="I633">
            <v>1875</v>
          </cell>
          <cell r="J633" t="str">
            <v>2022年7月</v>
          </cell>
          <cell r="K633">
            <v>45017</v>
          </cell>
          <cell r="L633">
            <v>9</v>
          </cell>
          <cell r="M633">
            <v>3</v>
          </cell>
          <cell r="N633">
            <v>12</v>
          </cell>
        </row>
        <row r="634">
          <cell r="B634" t="str">
            <v>陈柔蓁</v>
          </cell>
          <cell r="C634" t="str">
            <v>女</v>
          </cell>
          <cell r="D634" t="str">
            <v>上汽通用五菱汽车股份有限公司</v>
          </cell>
          <cell r="E634" t="str">
            <v>学士</v>
          </cell>
          <cell r="F634" t="str">
            <v>H</v>
          </cell>
          <cell r="G634">
            <v>1500</v>
          </cell>
          <cell r="H634">
            <v>375</v>
          </cell>
          <cell r="I634">
            <v>1875</v>
          </cell>
          <cell r="J634" t="str">
            <v>2022年7月</v>
          </cell>
          <cell r="K634">
            <v>45017</v>
          </cell>
          <cell r="L634">
            <v>9</v>
          </cell>
          <cell r="M634">
            <v>3</v>
          </cell>
          <cell r="N634">
            <v>12</v>
          </cell>
        </row>
        <row r="635">
          <cell r="B635" t="str">
            <v>刘曔宽</v>
          </cell>
          <cell r="C635" t="str">
            <v>男</v>
          </cell>
          <cell r="D635" t="str">
            <v>上汽通用五菱汽车股份有限公司</v>
          </cell>
          <cell r="E635" t="str">
            <v>学士</v>
          </cell>
          <cell r="F635" t="str">
            <v>H</v>
          </cell>
          <cell r="G635">
            <v>1500</v>
          </cell>
          <cell r="H635">
            <v>375</v>
          </cell>
          <cell r="I635">
            <v>1875</v>
          </cell>
          <cell r="J635" t="str">
            <v>2022年7月</v>
          </cell>
          <cell r="K635">
            <v>45017</v>
          </cell>
          <cell r="L635">
            <v>9</v>
          </cell>
          <cell r="M635">
            <v>3</v>
          </cell>
          <cell r="N635">
            <v>12</v>
          </cell>
        </row>
        <row r="636">
          <cell r="B636" t="str">
            <v>田紫涵</v>
          </cell>
          <cell r="C636" t="str">
            <v>女</v>
          </cell>
          <cell r="D636" t="str">
            <v>上汽通用五菱汽车股份有限公司</v>
          </cell>
          <cell r="E636" t="str">
            <v>学士</v>
          </cell>
          <cell r="F636" t="str">
            <v>H</v>
          </cell>
          <cell r="G636">
            <v>1500</v>
          </cell>
          <cell r="H636">
            <v>375</v>
          </cell>
          <cell r="I636">
            <v>1875</v>
          </cell>
          <cell r="J636" t="str">
            <v>2022年7月</v>
          </cell>
          <cell r="K636">
            <v>45017</v>
          </cell>
          <cell r="L636">
            <v>9</v>
          </cell>
          <cell r="M636">
            <v>3</v>
          </cell>
          <cell r="N636">
            <v>12</v>
          </cell>
        </row>
        <row r="637">
          <cell r="B637" t="str">
            <v>皮楚粤</v>
          </cell>
          <cell r="C637" t="str">
            <v>女</v>
          </cell>
          <cell r="D637" t="str">
            <v>上汽通用五菱汽车股份有限公司</v>
          </cell>
          <cell r="E637" t="str">
            <v>学士</v>
          </cell>
          <cell r="F637" t="str">
            <v>H</v>
          </cell>
          <cell r="G637">
            <v>1500</v>
          </cell>
          <cell r="H637">
            <v>375</v>
          </cell>
          <cell r="I637">
            <v>1875</v>
          </cell>
          <cell r="J637" t="str">
            <v>2022年7月</v>
          </cell>
          <cell r="K637">
            <v>45017</v>
          </cell>
          <cell r="L637">
            <v>9</v>
          </cell>
          <cell r="M637">
            <v>3</v>
          </cell>
          <cell r="N637">
            <v>12</v>
          </cell>
        </row>
        <row r="638">
          <cell r="B638" t="str">
            <v>陈浩伟</v>
          </cell>
          <cell r="C638" t="str">
            <v>男</v>
          </cell>
          <cell r="D638" t="str">
            <v>上汽通用五菱汽车股份有限公司</v>
          </cell>
          <cell r="E638" t="str">
            <v>学士</v>
          </cell>
          <cell r="F638" t="str">
            <v>H</v>
          </cell>
          <cell r="G638">
            <v>1500</v>
          </cell>
          <cell r="H638">
            <v>375</v>
          </cell>
          <cell r="I638">
            <v>1875</v>
          </cell>
          <cell r="J638" t="str">
            <v>2022年7月</v>
          </cell>
          <cell r="K638">
            <v>45017</v>
          </cell>
          <cell r="L638">
            <v>9</v>
          </cell>
          <cell r="M638">
            <v>3</v>
          </cell>
          <cell r="N638">
            <v>12</v>
          </cell>
        </row>
        <row r="639">
          <cell r="B639" t="str">
            <v>胡婉婷</v>
          </cell>
          <cell r="C639" t="str">
            <v>女</v>
          </cell>
          <cell r="D639" t="str">
            <v>上汽通用五菱汽车股份有限公司</v>
          </cell>
          <cell r="E639" t="str">
            <v>学士</v>
          </cell>
          <cell r="F639" t="str">
            <v>H</v>
          </cell>
          <cell r="G639">
            <v>1500</v>
          </cell>
          <cell r="H639">
            <v>375</v>
          </cell>
          <cell r="I639">
            <v>1875</v>
          </cell>
          <cell r="J639" t="str">
            <v>2022年7月</v>
          </cell>
          <cell r="K639">
            <v>45017</v>
          </cell>
          <cell r="L639">
            <v>9</v>
          </cell>
          <cell r="M639">
            <v>3</v>
          </cell>
          <cell r="N639">
            <v>12</v>
          </cell>
        </row>
        <row r="640">
          <cell r="B640" t="str">
            <v>邢继伟</v>
          </cell>
          <cell r="C640" t="str">
            <v>男</v>
          </cell>
          <cell r="D640" t="str">
            <v>上汽通用五菱汽车股份有限公司</v>
          </cell>
          <cell r="E640" t="str">
            <v>学士</v>
          </cell>
          <cell r="F640" t="str">
            <v>H</v>
          </cell>
          <cell r="G640">
            <v>1500</v>
          </cell>
          <cell r="H640">
            <v>375</v>
          </cell>
          <cell r="I640">
            <v>1875</v>
          </cell>
          <cell r="J640" t="str">
            <v>2022年7月</v>
          </cell>
          <cell r="K640">
            <v>45017</v>
          </cell>
          <cell r="L640">
            <v>9</v>
          </cell>
          <cell r="M640">
            <v>3</v>
          </cell>
          <cell r="N640">
            <v>12</v>
          </cell>
        </row>
        <row r="641">
          <cell r="B641" t="str">
            <v>罗秀秀</v>
          </cell>
          <cell r="C641" t="str">
            <v>女</v>
          </cell>
          <cell r="D641" t="str">
            <v>上汽通用五菱汽车股份有限公司</v>
          </cell>
          <cell r="E641" t="str">
            <v>学士</v>
          </cell>
          <cell r="F641" t="str">
            <v>H</v>
          </cell>
          <cell r="G641">
            <v>1500</v>
          </cell>
          <cell r="H641">
            <v>375</v>
          </cell>
          <cell r="I641">
            <v>1875</v>
          </cell>
          <cell r="J641" t="str">
            <v>2022年7月</v>
          </cell>
          <cell r="K641">
            <v>45017</v>
          </cell>
          <cell r="L641">
            <v>9</v>
          </cell>
          <cell r="M641">
            <v>3</v>
          </cell>
          <cell r="N641">
            <v>12</v>
          </cell>
        </row>
        <row r="642">
          <cell r="B642" t="str">
            <v>范晓刚</v>
          </cell>
          <cell r="C642" t="str">
            <v>男</v>
          </cell>
          <cell r="D642" t="str">
            <v>上汽通用五菱汽车股份有限公司</v>
          </cell>
          <cell r="E642" t="str">
            <v>学士</v>
          </cell>
          <cell r="F642" t="str">
            <v>H</v>
          </cell>
          <cell r="G642">
            <v>1500</v>
          </cell>
          <cell r="H642">
            <v>375</v>
          </cell>
          <cell r="I642">
            <v>1875</v>
          </cell>
          <cell r="J642" t="str">
            <v>2022年7月</v>
          </cell>
          <cell r="K642">
            <v>45017</v>
          </cell>
          <cell r="L642">
            <v>9</v>
          </cell>
          <cell r="M642">
            <v>3</v>
          </cell>
          <cell r="N642">
            <v>12</v>
          </cell>
        </row>
        <row r="643">
          <cell r="B643" t="str">
            <v>黄盈</v>
          </cell>
          <cell r="C643" t="str">
            <v>女</v>
          </cell>
          <cell r="D643" t="str">
            <v>上汽通用五菱汽车股份有限公司</v>
          </cell>
          <cell r="E643" t="str">
            <v>学士</v>
          </cell>
          <cell r="F643" t="str">
            <v>H</v>
          </cell>
          <cell r="G643">
            <v>1500</v>
          </cell>
          <cell r="H643">
            <v>375</v>
          </cell>
          <cell r="I643">
            <v>1875</v>
          </cell>
          <cell r="J643" t="str">
            <v>2022年7月</v>
          </cell>
          <cell r="K643">
            <v>45017</v>
          </cell>
          <cell r="L643">
            <v>9</v>
          </cell>
          <cell r="M643">
            <v>3</v>
          </cell>
          <cell r="N643">
            <v>12</v>
          </cell>
        </row>
        <row r="644">
          <cell r="B644" t="str">
            <v>陈飞龙</v>
          </cell>
          <cell r="C644" t="str">
            <v>男</v>
          </cell>
          <cell r="D644" t="str">
            <v>上汽通用五菱汽车股份有限公司</v>
          </cell>
          <cell r="E644" t="str">
            <v>学士</v>
          </cell>
          <cell r="F644" t="str">
            <v>H</v>
          </cell>
          <cell r="G644">
            <v>1500</v>
          </cell>
          <cell r="H644">
            <v>375</v>
          </cell>
          <cell r="I644">
            <v>1875</v>
          </cell>
          <cell r="J644" t="str">
            <v>2022年7月</v>
          </cell>
          <cell r="K644">
            <v>45017</v>
          </cell>
          <cell r="L644">
            <v>9</v>
          </cell>
          <cell r="M644">
            <v>3</v>
          </cell>
          <cell r="N644">
            <v>12</v>
          </cell>
        </row>
        <row r="645">
          <cell r="B645" t="str">
            <v>甘盛玉</v>
          </cell>
          <cell r="C645" t="str">
            <v>女</v>
          </cell>
          <cell r="D645" t="str">
            <v>上汽通用五菱汽车股份有限公司</v>
          </cell>
          <cell r="E645" t="str">
            <v>学士</v>
          </cell>
          <cell r="F645" t="str">
            <v>H</v>
          </cell>
          <cell r="G645">
            <v>1500</v>
          </cell>
          <cell r="H645">
            <v>375</v>
          </cell>
          <cell r="I645">
            <v>1875</v>
          </cell>
          <cell r="J645" t="str">
            <v>2022年7月</v>
          </cell>
          <cell r="K645">
            <v>45017</v>
          </cell>
          <cell r="L645">
            <v>9</v>
          </cell>
          <cell r="M645">
            <v>3</v>
          </cell>
          <cell r="N645">
            <v>12</v>
          </cell>
        </row>
        <row r="646">
          <cell r="B646" t="str">
            <v>黄富鑫</v>
          </cell>
          <cell r="C646" t="str">
            <v>男</v>
          </cell>
          <cell r="D646" t="str">
            <v>上汽通用五菱汽车股份有限公司</v>
          </cell>
          <cell r="E646" t="str">
            <v>学士</v>
          </cell>
          <cell r="F646" t="str">
            <v>H</v>
          </cell>
          <cell r="G646">
            <v>1500</v>
          </cell>
          <cell r="H646">
            <v>375</v>
          </cell>
          <cell r="I646">
            <v>1875</v>
          </cell>
          <cell r="J646" t="str">
            <v>2022年7月</v>
          </cell>
          <cell r="K646">
            <v>45017</v>
          </cell>
          <cell r="L646">
            <v>9</v>
          </cell>
          <cell r="M646">
            <v>3</v>
          </cell>
          <cell r="N646">
            <v>12</v>
          </cell>
        </row>
        <row r="647">
          <cell r="B647" t="str">
            <v>汪星莲</v>
          </cell>
          <cell r="C647" t="str">
            <v>女</v>
          </cell>
          <cell r="D647" t="str">
            <v>上汽通用五菱汽车股份有限公司</v>
          </cell>
          <cell r="E647" t="str">
            <v>学士</v>
          </cell>
          <cell r="F647" t="str">
            <v>H</v>
          </cell>
          <cell r="G647">
            <v>1500</v>
          </cell>
          <cell r="H647">
            <v>375</v>
          </cell>
          <cell r="I647">
            <v>1875</v>
          </cell>
          <cell r="J647" t="str">
            <v>2022年7月</v>
          </cell>
          <cell r="K647">
            <v>45017</v>
          </cell>
          <cell r="L647">
            <v>9</v>
          </cell>
          <cell r="M647">
            <v>3</v>
          </cell>
          <cell r="N647">
            <v>12</v>
          </cell>
        </row>
        <row r="648">
          <cell r="B648" t="str">
            <v>蓝处</v>
          </cell>
          <cell r="C648" t="str">
            <v>男</v>
          </cell>
          <cell r="D648" t="str">
            <v>上汽通用五菱汽车股份有限公司</v>
          </cell>
          <cell r="E648" t="str">
            <v>学士</v>
          </cell>
          <cell r="F648" t="str">
            <v>H</v>
          </cell>
          <cell r="G648">
            <v>1500</v>
          </cell>
          <cell r="H648">
            <v>375</v>
          </cell>
          <cell r="I648">
            <v>1875</v>
          </cell>
          <cell r="J648" t="str">
            <v>2022年7月</v>
          </cell>
          <cell r="K648">
            <v>45017</v>
          </cell>
          <cell r="L648">
            <v>9</v>
          </cell>
          <cell r="M648">
            <v>3</v>
          </cell>
          <cell r="N648">
            <v>12</v>
          </cell>
        </row>
        <row r="649">
          <cell r="B649" t="str">
            <v>魏佳豪</v>
          </cell>
          <cell r="C649" t="str">
            <v>男</v>
          </cell>
          <cell r="D649" t="str">
            <v>上汽通用五菱汽车股份有限公司</v>
          </cell>
          <cell r="E649" t="str">
            <v>学士</v>
          </cell>
          <cell r="F649" t="str">
            <v>H</v>
          </cell>
          <cell r="G649">
            <v>1500</v>
          </cell>
          <cell r="H649">
            <v>375</v>
          </cell>
          <cell r="I649">
            <v>1875</v>
          </cell>
          <cell r="J649" t="str">
            <v>2022年7月</v>
          </cell>
          <cell r="K649">
            <v>45017</v>
          </cell>
          <cell r="L649">
            <v>9</v>
          </cell>
          <cell r="M649">
            <v>3</v>
          </cell>
          <cell r="N649">
            <v>12</v>
          </cell>
        </row>
        <row r="650">
          <cell r="G650">
            <v>1273500</v>
          </cell>
          <cell r="H650">
            <v>318375</v>
          </cell>
          <cell r="I650">
            <v>1591875</v>
          </cell>
        </row>
        <row r="651">
          <cell r="G651">
            <v>158625</v>
          </cell>
        </row>
        <row r="652">
          <cell r="B652" t="str">
            <v>经办人：</v>
          </cell>
        </row>
        <row r="652">
          <cell r="F652" t="str">
            <v>审核人：</v>
          </cell>
        </row>
        <row r="652">
          <cell r="I652" t="str">
            <v>复核人：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生活补助（2823）"/>
      <sheetName val="单位账户信息（17）"/>
    </sheetNames>
    <sheetDataSet>
      <sheetData sheetId="0">
        <row r="4">
          <cell r="B4" t="str">
            <v>张明瑞</v>
          </cell>
          <cell r="C4" t="str">
            <v>男</v>
          </cell>
          <cell r="D4" t="str">
            <v>满族</v>
          </cell>
          <cell r="E4">
            <v>35625</v>
          </cell>
          <cell r="F4" t="str">
            <v>中国</v>
          </cell>
          <cell r="G4" t="str">
            <v>身份证</v>
          </cell>
          <cell r="H4" t="str">
            <v>210521199707143179</v>
          </cell>
          <cell r="I4" t="str">
            <v>上汽通用五菱汽车股份有限公司</v>
          </cell>
          <cell r="J4" t="str">
            <v>2022年7月17日</v>
          </cell>
          <cell r="K4" t="str">
            <v>2027年7月31日</v>
          </cell>
          <cell r="L4" t="str">
            <v>是</v>
          </cell>
          <cell r="M4" t="str">
            <v>柳州</v>
          </cell>
          <cell r="N4" t="str">
            <v>企业</v>
          </cell>
          <cell r="O4" t="str">
            <v>研究生</v>
          </cell>
          <cell r="P4" t="str">
            <v>硕士</v>
          </cell>
          <cell r="Q4" t="str">
            <v>东北林业大学</v>
          </cell>
          <cell r="R4" t="str">
            <v>林业</v>
          </cell>
          <cell r="S4">
            <v>44728</v>
          </cell>
          <cell r="T4" t="str">
            <v>其他</v>
          </cell>
          <cell r="U4" t="str">
            <v>F</v>
          </cell>
          <cell r="V4" t="str">
            <v>F</v>
          </cell>
          <cell r="W4" t="b">
            <v>1</v>
          </cell>
          <cell r="X4">
            <v>12000</v>
          </cell>
          <cell r="Y4">
            <v>12000</v>
          </cell>
          <cell r="Z4" t="b">
            <v>1</v>
          </cell>
          <cell r="AA4">
            <v>3000</v>
          </cell>
          <cell r="AB4">
            <v>3000</v>
          </cell>
          <cell r="AC4">
            <v>15000</v>
          </cell>
          <cell r="AD4">
            <v>15000</v>
          </cell>
          <cell r="AE4">
            <v>44743</v>
          </cell>
          <cell r="AF4" t="str">
            <v>无</v>
          </cell>
          <cell r="AG4">
            <v>0</v>
          </cell>
          <cell r="AH4">
            <v>0</v>
          </cell>
          <cell r="AI4" t="b">
            <v>1</v>
          </cell>
          <cell r="AJ4">
            <v>12</v>
          </cell>
          <cell r="AK4">
            <v>12</v>
          </cell>
          <cell r="AL4" t="e">
            <v>#N/A</v>
          </cell>
          <cell r="AM4" t="str">
            <v>202207</v>
          </cell>
          <cell r="AN4" t="e">
            <v>#REF!</v>
          </cell>
        </row>
        <row r="5">
          <cell r="B5" t="str">
            <v>袁仕敏</v>
          </cell>
          <cell r="C5" t="str">
            <v>男</v>
          </cell>
          <cell r="D5" t="str">
            <v>侗族</v>
          </cell>
          <cell r="E5">
            <v>34747</v>
          </cell>
          <cell r="F5" t="str">
            <v>中国</v>
          </cell>
          <cell r="G5" t="str">
            <v>身份证</v>
          </cell>
          <cell r="H5" t="str">
            <v>52223019950217139X</v>
          </cell>
          <cell r="I5" t="str">
            <v>上汽通用五菱汽车股份有限公司</v>
          </cell>
          <cell r="J5" t="str">
            <v>2022年7月17日</v>
          </cell>
          <cell r="K5" t="str">
            <v>2027年7月31日</v>
          </cell>
          <cell r="L5" t="str">
            <v>是</v>
          </cell>
          <cell r="M5" t="str">
            <v>柳州</v>
          </cell>
          <cell r="N5" t="str">
            <v>企业</v>
          </cell>
          <cell r="O5" t="str">
            <v>研究生</v>
          </cell>
          <cell r="P5" t="str">
            <v>硕士</v>
          </cell>
          <cell r="Q5" t="str">
            <v>中南财经政法大学</v>
          </cell>
          <cell r="R5" t="str">
            <v>法律（非法学）</v>
          </cell>
          <cell r="S5">
            <v>44713</v>
          </cell>
          <cell r="T5" t="str">
            <v>一流建设高校</v>
          </cell>
          <cell r="U5" t="str">
            <v>F</v>
          </cell>
          <cell r="V5" t="str">
            <v>F</v>
          </cell>
          <cell r="W5" t="b">
            <v>1</v>
          </cell>
          <cell r="X5">
            <v>12000</v>
          </cell>
          <cell r="Y5">
            <v>12000</v>
          </cell>
          <cell r="Z5" t="b">
            <v>1</v>
          </cell>
          <cell r="AA5">
            <v>3000</v>
          </cell>
          <cell r="AB5">
            <v>3000</v>
          </cell>
          <cell r="AC5">
            <v>15000</v>
          </cell>
          <cell r="AD5">
            <v>15000</v>
          </cell>
          <cell r="AE5" t="str">
            <v>2022年7月</v>
          </cell>
          <cell r="AF5" t="str">
            <v>无</v>
          </cell>
          <cell r="AG5">
            <v>0</v>
          </cell>
          <cell r="AH5">
            <v>0</v>
          </cell>
          <cell r="AI5" t="b">
            <v>1</v>
          </cell>
          <cell r="AJ5">
            <v>12</v>
          </cell>
          <cell r="AK5">
            <v>12</v>
          </cell>
          <cell r="AL5" t="e">
            <v>#N/A</v>
          </cell>
          <cell r="AM5" t="str">
            <v>202207</v>
          </cell>
          <cell r="AN5" t="e">
            <v>#REF!</v>
          </cell>
        </row>
        <row r="6">
          <cell r="B6" t="str">
            <v>刘旋</v>
          </cell>
          <cell r="C6" t="str">
            <v>男</v>
          </cell>
          <cell r="D6" t="str">
            <v>土家族</v>
          </cell>
          <cell r="E6">
            <v>36512</v>
          </cell>
          <cell r="F6" t="str">
            <v>中国</v>
          </cell>
          <cell r="G6" t="str">
            <v>身份证</v>
          </cell>
          <cell r="H6" t="str">
            <v>522226199912180817</v>
          </cell>
          <cell r="I6" t="str">
            <v>上汽通用五菱汽车股份有限公司</v>
          </cell>
          <cell r="J6" t="str">
            <v>2022年7月17日</v>
          </cell>
          <cell r="K6" t="str">
            <v>2027年7月31日</v>
          </cell>
          <cell r="L6" t="str">
            <v>是</v>
          </cell>
          <cell r="M6" t="str">
            <v>柳州</v>
          </cell>
          <cell r="N6" t="str">
            <v>企业</v>
          </cell>
          <cell r="O6" t="str">
            <v>本科</v>
          </cell>
          <cell r="P6" t="str">
            <v>学士</v>
          </cell>
          <cell r="Q6" t="str">
            <v>西南交通大学</v>
          </cell>
          <cell r="R6" t="str">
            <v>交通运输</v>
          </cell>
          <cell r="S6">
            <v>44752</v>
          </cell>
          <cell r="T6" t="str">
            <v>非一流高校的一流建设学科</v>
          </cell>
          <cell r="U6" t="str">
            <v>G</v>
          </cell>
          <cell r="V6" t="str">
            <v>G</v>
          </cell>
          <cell r="W6" t="b">
            <v>1</v>
          </cell>
          <cell r="X6">
            <v>6000</v>
          </cell>
          <cell r="Y6">
            <v>6000</v>
          </cell>
          <cell r="Z6" t="b">
            <v>1</v>
          </cell>
          <cell r="AA6">
            <v>1500</v>
          </cell>
          <cell r="AB6">
            <v>1500</v>
          </cell>
          <cell r="AC6">
            <v>7500</v>
          </cell>
          <cell r="AD6">
            <v>7500</v>
          </cell>
          <cell r="AE6" t="str">
            <v>2022年7月</v>
          </cell>
          <cell r="AF6" t="str">
            <v>无</v>
          </cell>
          <cell r="AG6">
            <v>0</v>
          </cell>
          <cell r="AH6">
            <v>0</v>
          </cell>
          <cell r="AI6" t="b">
            <v>1</v>
          </cell>
          <cell r="AJ6">
            <v>12</v>
          </cell>
          <cell r="AK6">
            <v>12</v>
          </cell>
          <cell r="AL6" t="e">
            <v>#N/A</v>
          </cell>
          <cell r="AM6" t="str">
            <v>202207</v>
          </cell>
          <cell r="AN6" t="e">
            <v>#REF!</v>
          </cell>
        </row>
        <row r="7">
          <cell r="B7" t="str">
            <v>连涛</v>
          </cell>
          <cell r="C7" t="str">
            <v>男</v>
          </cell>
          <cell r="D7" t="str">
            <v>汉族</v>
          </cell>
          <cell r="E7">
            <v>36219</v>
          </cell>
          <cell r="F7" t="str">
            <v>中国</v>
          </cell>
          <cell r="G7" t="str">
            <v>身份证</v>
          </cell>
          <cell r="H7" t="str">
            <v>530112199902283210</v>
          </cell>
          <cell r="I7" t="str">
            <v>上汽通用五菱汽车股份有限公司</v>
          </cell>
          <cell r="J7" t="str">
            <v>2022年7月17日</v>
          </cell>
          <cell r="K7" t="str">
            <v>2027年7月31日</v>
          </cell>
          <cell r="L7" t="str">
            <v>是</v>
          </cell>
          <cell r="M7" t="str">
            <v>柳州</v>
          </cell>
          <cell r="N7" t="str">
            <v>企业</v>
          </cell>
          <cell r="O7" t="str">
            <v>本科</v>
          </cell>
          <cell r="P7" t="str">
            <v>学士</v>
          </cell>
          <cell r="Q7" t="str">
            <v>西南交通大学</v>
          </cell>
          <cell r="R7" t="str">
            <v>交通运输</v>
          </cell>
          <cell r="S7">
            <v>44752</v>
          </cell>
          <cell r="T7" t="str">
            <v>非一流高校的一流建设学科</v>
          </cell>
          <cell r="U7" t="str">
            <v>G</v>
          </cell>
          <cell r="V7" t="str">
            <v>G</v>
          </cell>
          <cell r="W7" t="b">
            <v>1</v>
          </cell>
          <cell r="X7">
            <v>6000</v>
          </cell>
          <cell r="Y7">
            <v>6000</v>
          </cell>
          <cell r="Z7" t="b">
            <v>1</v>
          </cell>
          <cell r="AA7">
            <v>1500</v>
          </cell>
          <cell r="AB7">
            <v>1500</v>
          </cell>
          <cell r="AC7">
            <v>7500</v>
          </cell>
          <cell r="AD7">
            <v>7500</v>
          </cell>
          <cell r="AE7" t="str">
            <v>2022年7月</v>
          </cell>
          <cell r="AF7" t="str">
            <v>无</v>
          </cell>
          <cell r="AG7">
            <v>0</v>
          </cell>
          <cell r="AH7">
            <v>0</v>
          </cell>
          <cell r="AI7" t="b">
            <v>1</v>
          </cell>
          <cell r="AJ7">
            <v>12</v>
          </cell>
          <cell r="AK7">
            <v>12</v>
          </cell>
          <cell r="AL7" t="e">
            <v>#N/A</v>
          </cell>
          <cell r="AM7" t="str">
            <v>202207</v>
          </cell>
          <cell r="AN7" t="e">
            <v>#REF!</v>
          </cell>
        </row>
        <row r="8">
          <cell r="B8" t="str">
            <v>覃宝谊</v>
          </cell>
          <cell r="C8" t="str">
            <v>女</v>
          </cell>
          <cell r="D8" t="str">
            <v>壮族</v>
          </cell>
          <cell r="E8">
            <v>36747</v>
          </cell>
          <cell r="F8" t="str">
            <v>中国</v>
          </cell>
          <cell r="G8" t="str">
            <v>身份证</v>
          </cell>
          <cell r="H8" t="str">
            <v>451302200008092721</v>
          </cell>
          <cell r="I8" t="str">
            <v>上汽通用五菱汽车股份有限公司</v>
          </cell>
          <cell r="J8" t="str">
            <v>2022年7月17日</v>
          </cell>
          <cell r="K8" t="str">
            <v>2027年7月31日</v>
          </cell>
          <cell r="L8" t="str">
            <v>是</v>
          </cell>
          <cell r="M8" t="str">
            <v>柳州</v>
          </cell>
          <cell r="N8" t="str">
            <v>企业</v>
          </cell>
          <cell r="O8" t="str">
            <v>本科</v>
          </cell>
          <cell r="P8" t="str">
            <v>学士</v>
          </cell>
          <cell r="Q8" t="str">
            <v>西南交通大学</v>
          </cell>
          <cell r="R8" t="str">
            <v>交通设备与控制工程</v>
          </cell>
          <cell r="S8">
            <v>44743</v>
          </cell>
          <cell r="T8" t="str">
            <v>其他</v>
          </cell>
          <cell r="U8" t="str">
            <v>H</v>
          </cell>
          <cell r="V8" t="str">
            <v>H</v>
          </cell>
          <cell r="W8" t="b">
            <v>1</v>
          </cell>
          <cell r="X8">
            <v>6000</v>
          </cell>
          <cell r="Y8">
            <v>6000</v>
          </cell>
          <cell r="Z8" t="b">
            <v>1</v>
          </cell>
          <cell r="AA8">
            <v>1500</v>
          </cell>
          <cell r="AB8">
            <v>1500</v>
          </cell>
          <cell r="AC8">
            <v>7500</v>
          </cell>
          <cell r="AD8">
            <v>7500</v>
          </cell>
          <cell r="AE8" t="str">
            <v>2022年7月</v>
          </cell>
          <cell r="AF8" t="str">
            <v>无</v>
          </cell>
          <cell r="AG8">
            <v>0</v>
          </cell>
          <cell r="AH8">
            <v>0</v>
          </cell>
          <cell r="AI8" t="b">
            <v>1</v>
          </cell>
          <cell r="AJ8">
            <v>12</v>
          </cell>
          <cell r="AK8">
            <v>12</v>
          </cell>
          <cell r="AL8" t="e">
            <v>#N/A</v>
          </cell>
          <cell r="AM8" t="str">
            <v>202207</v>
          </cell>
          <cell r="AN8" t="e">
            <v>#REF!</v>
          </cell>
        </row>
        <row r="9">
          <cell r="B9" t="str">
            <v>林飞英</v>
          </cell>
          <cell r="C9" t="str">
            <v>男</v>
          </cell>
          <cell r="D9" t="str">
            <v>汉族</v>
          </cell>
          <cell r="E9">
            <v>36438</v>
          </cell>
          <cell r="F9" t="str">
            <v>中国</v>
          </cell>
          <cell r="G9" t="str">
            <v>身份证</v>
          </cell>
          <cell r="H9" t="str">
            <v>452428199910051427</v>
          </cell>
          <cell r="I9" t="str">
            <v>上汽通用五菱汽车股份有限公司</v>
          </cell>
          <cell r="J9" t="str">
            <v>2022年7月17日</v>
          </cell>
          <cell r="K9" t="str">
            <v>2027年7月31日</v>
          </cell>
          <cell r="L9" t="str">
            <v>是</v>
          </cell>
          <cell r="M9" t="str">
            <v>柳州</v>
          </cell>
          <cell r="N9" t="str">
            <v>企业</v>
          </cell>
          <cell r="O9" t="str">
            <v>本科</v>
          </cell>
          <cell r="P9" t="str">
            <v>学士</v>
          </cell>
          <cell r="Q9" t="str">
            <v>西安电子科技大学</v>
          </cell>
          <cell r="R9" t="str">
            <v>智能科学与技术</v>
          </cell>
          <cell r="S9">
            <v>44743</v>
          </cell>
          <cell r="T9" t="str">
            <v>其他</v>
          </cell>
          <cell r="U9" t="str">
            <v>H</v>
          </cell>
          <cell r="V9" t="str">
            <v>H</v>
          </cell>
          <cell r="W9" t="b">
            <v>1</v>
          </cell>
          <cell r="X9">
            <v>6000</v>
          </cell>
          <cell r="Y9">
            <v>6000</v>
          </cell>
          <cell r="Z9" t="b">
            <v>1</v>
          </cell>
          <cell r="AA9">
            <v>1500</v>
          </cell>
          <cell r="AB9">
            <v>1500</v>
          </cell>
          <cell r="AC9">
            <v>7500</v>
          </cell>
          <cell r="AD9">
            <v>7500</v>
          </cell>
          <cell r="AE9" t="str">
            <v>2022年7月</v>
          </cell>
          <cell r="AF9" t="str">
            <v>无</v>
          </cell>
          <cell r="AG9">
            <v>0</v>
          </cell>
          <cell r="AH9">
            <v>0</v>
          </cell>
          <cell r="AI9" t="b">
            <v>1</v>
          </cell>
          <cell r="AJ9">
            <v>12</v>
          </cell>
          <cell r="AK9">
            <v>12</v>
          </cell>
          <cell r="AL9" t="e">
            <v>#N/A</v>
          </cell>
          <cell r="AM9" t="str">
            <v>202207</v>
          </cell>
          <cell r="AN9" t="e">
            <v>#REF!</v>
          </cell>
        </row>
        <row r="10">
          <cell r="B10" t="str">
            <v>邹冰华</v>
          </cell>
          <cell r="C10" t="str">
            <v>女</v>
          </cell>
          <cell r="D10" t="str">
            <v>汉族</v>
          </cell>
          <cell r="E10" t="str">
            <v>2000年3月3日</v>
          </cell>
          <cell r="F10" t="str">
            <v>中国</v>
          </cell>
          <cell r="G10" t="str">
            <v>身份证</v>
          </cell>
          <cell r="H10" t="str">
            <v>42280220000303172X</v>
          </cell>
          <cell r="I10" t="str">
            <v>上汽通用五菱汽车股份有限公司</v>
          </cell>
          <cell r="J10" t="str">
            <v>2022年7月17日</v>
          </cell>
          <cell r="K10" t="str">
            <v>2027年7月31日</v>
          </cell>
          <cell r="L10" t="str">
            <v>是</v>
          </cell>
          <cell r="M10" t="str">
            <v>柳州</v>
          </cell>
          <cell r="N10" t="str">
            <v>企业</v>
          </cell>
          <cell r="O10" t="str">
            <v>本科</v>
          </cell>
          <cell r="P10" t="str">
            <v>学士</v>
          </cell>
          <cell r="Q10" t="str">
            <v>东北林业大学</v>
          </cell>
          <cell r="R10" t="str">
            <v>电气工程及其自动化专业</v>
          </cell>
          <cell r="S10">
            <v>44728</v>
          </cell>
          <cell r="T10" t="str">
            <v>其他</v>
          </cell>
          <cell r="U10" t="str">
            <v>H</v>
          </cell>
          <cell r="V10" t="str">
            <v>H</v>
          </cell>
          <cell r="W10" t="b">
            <v>1</v>
          </cell>
          <cell r="X10">
            <v>6000</v>
          </cell>
          <cell r="Y10">
            <v>6000</v>
          </cell>
          <cell r="Z10" t="b">
            <v>1</v>
          </cell>
          <cell r="AA10">
            <v>1500</v>
          </cell>
          <cell r="AB10">
            <v>1500</v>
          </cell>
          <cell r="AC10">
            <v>7500</v>
          </cell>
          <cell r="AD10">
            <v>7500</v>
          </cell>
          <cell r="AE10" t="str">
            <v>2022年7月</v>
          </cell>
          <cell r="AF10" t="str">
            <v>无</v>
          </cell>
          <cell r="AG10">
            <v>0</v>
          </cell>
          <cell r="AH10">
            <v>0</v>
          </cell>
          <cell r="AI10" t="b">
            <v>1</v>
          </cell>
          <cell r="AJ10">
            <v>12</v>
          </cell>
          <cell r="AK10">
            <v>12</v>
          </cell>
          <cell r="AL10" t="e">
            <v>#N/A</v>
          </cell>
          <cell r="AM10" t="str">
            <v>202207</v>
          </cell>
          <cell r="AN10" t="e">
            <v>#REF!</v>
          </cell>
        </row>
        <row r="11">
          <cell r="B11" t="str">
            <v>覃中正</v>
          </cell>
          <cell r="C11" t="str">
            <v>男</v>
          </cell>
          <cell r="D11" t="str">
            <v>壮族</v>
          </cell>
          <cell r="E11" t="str">
            <v>1992年6月29日</v>
          </cell>
          <cell r="F11" t="str">
            <v>中国</v>
          </cell>
          <cell r="G11" t="str">
            <v>身份证</v>
          </cell>
          <cell r="H11" t="str">
            <v>452226199206290615</v>
          </cell>
          <cell r="I11" t="str">
            <v>上汽通用五菱汽车股份有限公司</v>
          </cell>
          <cell r="J11" t="str">
            <v>2022年1月4日</v>
          </cell>
          <cell r="K11" t="str">
            <v>2027年1月31日</v>
          </cell>
          <cell r="L11" t="str">
            <v>是</v>
          </cell>
          <cell r="M11" t="str">
            <v>柳州</v>
          </cell>
          <cell r="N11" t="str">
            <v>企业</v>
          </cell>
          <cell r="O11" t="str">
            <v>博士</v>
          </cell>
          <cell r="P11" t="str">
            <v>博士</v>
          </cell>
          <cell r="Q11" t="str">
            <v>哈尔滨工业大学</v>
          </cell>
          <cell r="R11" t="str">
            <v>化学工程与技术</v>
          </cell>
          <cell r="S11" t="str">
            <v>2021年10月7日</v>
          </cell>
          <cell r="T11" t="str">
            <v>一流建设高校</v>
          </cell>
          <cell r="U11" t="str">
            <v>E</v>
          </cell>
          <cell r="V11" t="str">
            <v>E</v>
          </cell>
          <cell r="W11" t="b">
            <v>1</v>
          </cell>
          <cell r="X11">
            <v>4500</v>
          </cell>
          <cell r="Y11">
            <v>4500</v>
          </cell>
          <cell r="Z11" t="b">
            <v>1</v>
          </cell>
          <cell r="AA11">
            <v>1125</v>
          </cell>
          <cell r="AB11">
            <v>1125</v>
          </cell>
          <cell r="AC11">
            <v>5625</v>
          </cell>
          <cell r="AD11">
            <v>5625</v>
          </cell>
          <cell r="AE11" t="str">
            <v>2022年1月</v>
          </cell>
          <cell r="AF11">
            <v>45017</v>
          </cell>
          <cell r="AG11">
            <v>15</v>
          </cell>
          <cell r="AH11">
            <v>18</v>
          </cell>
          <cell r="AI11" t="b">
            <v>0</v>
          </cell>
          <cell r="AJ11">
            <v>3</v>
          </cell>
          <cell r="AK11">
            <v>18</v>
          </cell>
          <cell r="AL11" t="e">
            <v>#N/A</v>
          </cell>
          <cell r="AM11" t="str">
            <v>202201</v>
          </cell>
          <cell r="AN11" t="e">
            <v>#REF!</v>
          </cell>
        </row>
        <row r="12">
          <cell r="B12" t="str">
            <v>肖潇</v>
          </cell>
          <cell r="C12" t="str">
            <v>男</v>
          </cell>
          <cell r="D12" t="str">
            <v>汉族</v>
          </cell>
          <cell r="E12" t="str">
            <v>1992年10月27日</v>
          </cell>
          <cell r="F12" t="str">
            <v>中国</v>
          </cell>
          <cell r="G12" t="str">
            <v>身份证</v>
          </cell>
          <cell r="H12" t="str">
            <v>450211199210271330</v>
          </cell>
          <cell r="I12" t="str">
            <v>上汽通用五菱汽车股份有限公司</v>
          </cell>
          <cell r="J12" t="str">
            <v>2021年7月5日</v>
          </cell>
          <cell r="K12" t="str">
            <v>2026年7月31日</v>
          </cell>
          <cell r="L12" t="str">
            <v>是</v>
          </cell>
          <cell r="M12" t="str">
            <v>柳州</v>
          </cell>
          <cell r="N12" t="str">
            <v>企业</v>
          </cell>
          <cell r="O12" t="str">
            <v>博士</v>
          </cell>
          <cell r="P12" t="str">
            <v>博士</v>
          </cell>
          <cell r="Q12" t="str">
            <v>湖南大学</v>
          </cell>
          <cell r="R12" t="str">
            <v>车辆工程</v>
          </cell>
          <cell r="S12" t="str">
            <v>2017年6月1日</v>
          </cell>
          <cell r="T12" t="str">
            <v>一流建设高校</v>
          </cell>
          <cell r="U12" t="str">
            <v>E</v>
          </cell>
          <cell r="V12" t="str">
            <v>E</v>
          </cell>
          <cell r="W12" t="b">
            <v>1</v>
          </cell>
          <cell r="X12">
            <v>4500</v>
          </cell>
          <cell r="Y12">
            <v>4500</v>
          </cell>
          <cell r="Z12" t="b">
            <v>1</v>
          </cell>
          <cell r="AA12">
            <v>1125</v>
          </cell>
          <cell r="AB12">
            <v>1125</v>
          </cell>
          <cell r="AC12">
            <v>5625</v>
          </cell>
          <cell r="AD12">
            <v>5625</v>
          </cell>
          <cell r="AE12">
            <v>44382</v>
          </cell>
          <cell r="AF12">
            <v>45017</v>
          </cell>
          <cell r="AG12">
            <v>21</v>
          </cell>
          <cell r="AH12">
            <v>24</v>
          </cell>
          <cell r="AI12" t="b">
            <v>0</v>
          </cell>
          <cell r="AJ12">
            <v>3</v>
          </cell>
          <cell r="AK12">
            <v>24</v>
          </cell>
          <cell r="AL12" t="e">
            <v>#N/A</v>
          </cell>
          <cell r="AM12" t="str">
            <v>202107</v>
          </cell>
          <cell r="AN12" t="e">
            <v>#REF!</v>
          </cell>
        </row>
        <row r="13">
          <cell r="B13" t="str">
            <v>李卓</v>
          </cell>
          <cell r="C13" t="str">
            <v>男</v>
          </cell>
          <cell r="D13" t="str">
            <v>汉族</v>
          </cell>
          <cell r="E13" t="str">
            <v>1988年10月24日</v>
          </cell>
          <cell r="F13" t="str">
            <v>中国</v>
          </cell>
          <cell r="G13" t="str">
            <v>身份证</v>
          </cell>
          <cell r="H13" t="str">
            <v>432524198810241217</v>
          </cell>
          <cell r="I13" t="str">
            <v>上汽通用五菱汽车股份有限公司</v>
          </cell>
          <cell r="J13" t="str">
            <v>2021年1月1日</v>
          </cell>
          <cell r="K13" t="str">
            <v>2025年12月31日</v>
          </cell>
          <cell r="L13" t="str">
            <v>是</v>
          </cell>
          <cell r="M13" t="str">
            <v>柳州</v>
          </cell>
          <cell r="N13" t="str">
            <v>企业</v>
          </cell>
          <cell r="O13" t="str">
            <v>博士</v>
          </cell>
          <cell r="P13" t="str">
            <v>博士</v>
          </cell>
          <cell r="Q13" t="str">
            <v>湖南大学</v>
          </cell>
          <cell r="R13" t="str">
            <v>机械工程</v>
          </cell>
          <cell r="S13" t="str">
            <v>2020年12月1日</v>
          </cell>
          <cell r="T13" t="str">
            <v>一流建设高校</v>
          </cell>
          <cell r="U13" t="str">
            <v>E</v>
          </cell>
          <cell r="V13" t="str">
            <v>E</v>
          </cell>
          <cell r="W13" t="b">
            <v>1</v>
          </cell>
          <cell r="X13">
            <v>4500</v>
          </cell>
          <cell r="Y13">
            <v>4500</v>
          </cell>
          <cell r="Z13" t="b">
            <v>1</v>
          </cell>
          <cell r="AA13">
            <v>1125</v>
          </cell>
          <cell r="AB13">
            <v>1125</v>
          </cell>
          <cell r="AC13">
            <v>5625</v>
          </cell>
          <cell r="AD13">
            <v>5625</v>
          </cell>
          <cell r="AE13">
            <v>44197</v>
          </cell>
          <cell r="AF13">
            <v>45017</v>
          </cell>
          <cell r="AG13">
            <v>27</v>
          </cell>
          <cell r="AH13">
            <v>27</v>
          </cell>
          <cell r="AI13" t="b">
            <v>1</v>
          </cell>
          <cell r="AJ13">
            <v>3</v>
          </cell>
          <cell r="AK13">
            <v>30</v>
          </cell>
          <cell r="AL13" t="e">
            <v>#N/A</v>
          </cell>
          <cell r="AM13" t="str">
            <v>202101</v>
          </cell>
          <cell r="AN13" t="e">
            <v>#REF!</v>
          </cell>
        </row>
        <row r="14">
          <cell r="B14" t="str">
            <v>刘嘉兴</v>
          </cell>
          <cell r="C14" t="str">
            <v>男</v>
          </cell>
          <cell r="D14" t="str">
            <v>汉族</v>
          </cell>
          <cell r="E14" t="str">
            <v>1995年12月15日</v>
          </cell>
          <cell r="F14" t="str">
            <v>中国</v>
          </cell>
          <cell r="G14" t="str">
            <v>身份证</v>
          </cell>
          <cell r="H14" t="str">
            <v>220702199512150815</v>
          </cell>
          <cell r="I14" t="str">
            <v>上汽通用五菱汽车股份有限公司</v>
          </cell>
          <cell r="J14" t="str">
            <v>2022年7月17日</v>
          </cell>
          <cell r="K14" t="str">
            <v>2027年7月31日</v>
          </cell>
          <cell r="L14" t="str">
            <v>是</v>
          </cell>
          <cell r="M14" t="str">
            <v>柳州</v>
          </cell>
          <cell r="N14" t="str">
            <v>企业</v>
          </cell>
          <cell r="O14" t="str">
            <v>硕士</v>
          </cell>
          <cell r="P14" t="str">
            <v>硕士</v>
          </cell>
          <cell r="Q14" t="str">
            <v>哈尔滨工程大学</v>
          </cell>
          <cell r="R14" t="str">
            <v>材料工程</v>
          </cell>
          <cell r="S14" t="str">
            <v>2022年6月30日</v>
          </cell>
          <cell r="T14" t="str">
            <v>其他</v>
          </cell>
          <cell r="U14" t="str">
            <v>F</v>
          </cell>
          <cell r="V14" t="str">
            <v>F</v>
          </cell>
          <cell r="W14" t="b">
            <v>1</v>
          </cell>
          <cell r="X14">
            <v>2000</v>
          </cell>
          <cell r="Y14">
            <v>2000</v>
          </cell>
          <cell r="Z14" t="b">
            <v>1</v>
          </cell>
          <cell r="AA14">
            <v>250</v>
          </cell>
          <cell r="AB14">
            <v>500</v>
          </cell>
          <cell r="AC14">
            <v>1250</v>
          </cell>
          <cell r="AD14">
            <v>2500</v>
          </cell>
          <cell r="AE14" t="str">
            <v>2022年7月</v>
          </cell>
          <cell r="AF14">
            <v>45017</v>
          </cell>
          <cell r="AG14">
            <v>9</v>
          </cell>
          <cell r="AH14">
            <v>11</v>
          </cell>
          <cell r="AI14" t="b">
            <v>0</v>
          </cell>
          <cell r="AJ14">
            <v>2</v>
          </cell>
          <cell r="AK14">
            <v>11</v>
          </cell>
          <cell r="AL14" t="e">
            <v>#N/A</v>
          </cell>
          <cell r="AM14" t="str">
            <v>202207</v>
          </cell>
          <cell r="AN14" t="e">
            <v>#REF!</v>
          </cell>
        </row>
        <row r="15">
          <cell r="B15" t="str">
            <v>龚磊</v>
          </cell>
          <cell r="C15" t="str">
            <v>男</v>
          </cell>
          <cell r="D15" t="str">
            <v>汉族</v>
          </cell>
          <cell r="E15" t="str">
            <v>1994年10月23日</v>
          </cell>
          <cell r="F15" t="str">
            <v>中国</v>
          </cell>
          <cell r="G15" t="str">
            <v>身份证</v>
          </cell>
          <cell r="H15" t="str">
            <v>610102199410230910</v>
          </cell>
          <cell r="I15" t="str">
            <v>上汽通用五菱汽车股份有限公司</v>
          </cell>
          <cell r="J15">
            <v>44393</v>
          </cell>
          <cell r="K15">
            <v>46234</v>
          </cell>
          <cell r="L15" t="str">
            <v>是</v>
          </cell>
          <cell r="M15" t="str">
            <v>柳州</v>
          </cell>
          <cell r="N15" t="str">
            <v>企业</v>
          </cell>
          <cell r="O15" t="str">
            <v>硕士</v>
          </cell>
          <cell r="P15" t="str">
            <v>硕士</v>
          </cell>
          <cell r="Q15" t="str">
            <v>重庆大学</v>
          </cell>
          <cell r="R15" t="str">
            <v>电影学</v>
          </cell>
          <cell r="S15" t="str">
            <v>2021年7月1日</v>
          </cell>
          <cell r="T15" t="str">
            <v>一流建设高校</v>
          </cell>
          <cell r="U15" t="str">
            <v>F</v>
          </cell>
          <cell r="V15" t="str">
            <v>F</v>
          </cell>
          <cell r="W15" t="b">
            <v>1</v>
          </cell>
          <cell r="X15">
            <v>2000</v>
          </cell>
          <cell r="Y15">
            <v>2000</v>
          </cell>
          <cell r="Z15" t="b">
            <v>1</v>
          </cell>
          <cell r="AA15">
            <v>250</v>
          </cell>
          <cell r="AB15">
            <v>500</v>
          </cell>
          <cell r="AC15">
            <v>1250</v>
          </cell>
          <cell r="AD15">
            <v>2500</v>
          </cell>
          <cell r="AE15" t="str">
            <v>2021年7月</v>
          </cell>
          <cell r="AF15">
            <v>45017</v>
          </cell>
          <cell r="AG15">
            <v>21</v>
          </cell>
          <cell r="AH15">
            <v>23</v>
          </cell>
          <cell r="AI15" t="b">
            <v>0</v>
          </cell>
          <cell r="AJ15">
            <v>2</v>
          </cell>
          <cell r="AK15">
            <v>23</v>
          </cell>
          <cell r="AL15" t="e">
            <v>#N/A</v>
          </cell>
          <cell r="AM15" t="str">
            <v>202108</v>
          </cell>
          <cell r="AN15" t="e">
            <v>#REF!</v>
          </cell>
        </row>
        <row r="16">
          <cell r="B16" t="str">
            <v>蒙杰杰</v>
          </cell>
          <cell r="C16" t="str">
            <v>女</v>
          </cell>
          <cell r="D16" t="str">
            <v>汉族</v>
          </cell>
          <cell r="E16" t="str">
            <v>1995年11月10日</v>
          </cell>
          <cell r="F16" t="str">
            <v>中国</v>
          </cell>
          <cell r="G16" t="str">
            <v>身份证</v>
          </cell>
          <cell r="H16" t="str">
            <v>452122199511100944</v>
          </cell>
          <cell r="I16" t="str">
            <v>上汽通用五菱汽车股份有限公司</v>
          </cell>
          <cell r="J16" t="str">
            <v>2021年1月20日</v>
          </cell>
          <cell r="K16" t="str">
            <v>2026年1月31日</v>
          </cell>
          <cell r="L16" t="str">
            <v>是</v>
          </cell>
          <cell r="M16" t="str">
            <v>柳州</v>
          </cell>
          <cell r="N16" t="str">
            <v>企业</v>
          </cell>
          <cell r="O16" t="str">
            <v>硕士</v>
          </cell>
          <cell r="P16" t="str">
            <v>硕士</v>
          </cell>
          <cell r="Q16" t="str">
            <v>广西大学</v>
          </cell>
          <cell r="R16" t="str">
            <v>材料工程</v>
          </cell>
          <cell r="S16" t="str">
            <v>2020年12月1日</v>
          </cell>
          <cell r="T16" t="str">
            <v>其他 </v>
          </cell>
          <cell r="U16" t="str">
            <v>F</v>
          </cell>
          <cell r="V16" t="str">
            <v>F</v>
          </cell>
          <cell r="W16" t="b">
            <v>1</v>
          </cell>
          <cell r="X16">
            <v>2000</v>
          </cell>
          <cell r="Y16">
            <v>2000</v>
          </cell>
          <cell r="Z16" t="b">
            <v>1</v>
          </cell>
          <cell r="AA16">
            <v>250</v>
          </cell>
          <cell r="AB16">
            <v>500</v>
          </cell>
          <cell r="AC16">
            <v>1250</v>
          </cell>
          <cell r="AD16">
            <v>2500</v>
          </cell>
          <cell r="AE16">
            <v>44216</v>
          </cell>
          <cell r="AF16">
            <v>45017</v>
          </cell>
          <cell r="AG16">
            <v>27</v>
          </cell>
          <cell r="AH16">
            <v>29</v>
          </cell>
          <cell r="AI16" t="b">
            <v>0</v>
          </cell>
          <cell r="AJ16">
            <v>2</v>
          </cell>
          <cell r="AK16">
            <v>29</v>
          </cell>
          <cell r="AL16" t="e">
            <v>#N/A</v>
          </cell>
          <cell r="AM16" t="str">
            <v>201508</v>
          </cell>
          <cell r="AN16" t="e">
            <v>#REF!</v>
          </cell>
        </row>
        <row r="17">
          <cell r="B17" t="str">
            <v>谢质斌</v>
          </cell>
          <cell r="C17" t="str">
            <v>女</v>
          </cell>
          <cell r="D17" t="str">
            <v>汉族</v>
          </cell>
          <cell r="E17" t="str">
            <v>1994年12月12日</v>
          </cell>
          <cell r="F17" t="str">
            <v>中国</v>
          </cell>
          <cell r="G17" t="str">
            <v>身份证</v>
          </cell>
          <cell r="H17" t="str">
            <v>432502199412120029</v>
          </cell>
          <cell r="I17" t="str">
            <v>上汽通用五菱汽车股份有限公司</v>
          </cell>
          <cell r="J17" t="str">
            <v>2021年6月16日</v>
          </cell>
          <cell r="K17" t="str">
            <v>2026年6月30日</v>
          </cell>
          <cell r="L17" t="str">
            <v>是</v>
          </cell>
          <cell r="M17" t="str">
            <v>柳州</v>
          </cell>
          <cell r="N17" t="str">
            <v>企业</v>
          </cell>
          <cell r="O17" t="str">
            <v>硕士</v>
          </cell>
          <cell r="P17" t="str">
            <v>硕士</v>
          </cell>
          <cell r="Q17" t="str">
            <v>广西大学</v>
          </cell>
          <cell r="R17" t="str">
            <v>翻译口译</v>
          </cell>
          <cell r="S17" t="str">
            <v>2020年7月1日</v>
          </cell>
          <cell r="T17" t="str">
            <v>其他</v>
          </cell>
          <cell r="U17" t="str">
            <v>F</v>
          </cell>
          <cell r="V17" t="str">
            <v>F</v>
          </cell>
          <cell r="W17" t="b">
            <v>1</v>
          </cell>
          <cell r="X17">
            <v>3000</v>
          </cell>
          <cell r="Y17">
            <v>3000</v>
          </cell>
          <cell r="Z17" t="b">
            <v>1</v>
          </cell>
          <cell r="AA17">
            <v>500</v>
          </cell>
          <cell r="AB17">
            <v>750</v>
          </cell>
          <cell r="AC17">
            <v>2500</v>
          </cell>
          <cell r="AD17">
            <v>3750</v>
          </cell>
          <cell r="AE17">
            <v>44363</v>
          </cell>
          <cell r="AF17">
            <v>45017</v>
          </cell>
          <cell r="AG17">
            <v>22</v>
          </cell>
          <cell r="AH17">
            <v>25</v>
          </cell>
          <cell r="AI17" t="b">
            <v>0</v>
          </cell>
          <cell r="AJ17">
            <v>3</v>
          </cell>
          <cell r="AK17">
            <v>25</v>
          </cell>
          <cell r="AL17" t="e">
            <v>#N/A</v>
          </cell>
          <cell r="AM17" t="str">
            <v>202106</v>
          </cell>
          <cell r="AN17" t="e">
            <v>#REF!</v>
          </cell>
        </row>
        <row r="18">
          <cell r="B18" t="str">
            <v>韦旭明</v>
          </cell>
          <cell r="C18" t="str">
            <v>男</v>
          </cell>
          <cell r="D18" t="str">
            <v>瑶族</v>
          </cell>
          <cell r="E18" t="str">
            <v>1993年7月25日</v>
          </cell>
          <cell r="F18" t="str">
            <v>中国</v>
          </cell>
          <cell r="G18" t="str">
            <v>身份证</v>
          </cell>
          <cell r="H18" t="str">
            <v>450821199307253679</v>
          </cell>
          <cell r="I18" t="str">
            <v>上汽通用五菱汽车股份有限公司</v>
          </cell>
          <cell r="J18" t="str">
            <v>2019年7月10日</v>
          </cell>
          <cell r="K18" t="str">
            <v>2024年7月31日</v>
          </cell>
          <cell r="L18" t="str">
            <v>是</v>
          </cell>
          <cell r="M18" t="str">
            <v>柳州</v>
          </cell>
          <cell r="N18" t="str">
            <v>企业</v>
          </cell>
          <cell r="O18" t="str">
            <v>硕士</v>
          </cell>
          <cell r="P18" t="str">
            <v>硕士</v>
          </cell>
          <cell r="Q18" t="str">
            <v>暨南大学</v>
          </cell>
          <cell r="R18" t="str">
            <v>工业工程</v>
          </cell>
          <cell r="S18" t="str">
            <v>2019年6月1日</v>
          </cell>
          <cell r="T18" t="str">
            <v>其他</v>
          </cell>
          <cell r="U18" t="str">
            <v>F</v>
          </cell>
          <cell r="V18" t="str">
            <v>F</v>
          </cell>
          <cell r="W18" t="b">
            <v>1</v>
          </cell>
          <cell r="X18">
            <v>3000</v>
          </cell>
          <cell r="Y18">
            <v>3000</v>
          </cell>
          <cell r="Z18" t="b">
            <v>1</v>
          </cell>
          <cell r="AA18">
            <v>500</v>
          </cell>
          <cell r="AB18">
            <v>750</v>
          </cell>
          <cell r="AC18">
            <v>2500</v>
          </cell>
          <cell r="AD18">
            <v>3750</v>
          </cell>
          <cell r="AE18" t="str">
            <v>2019年7月</v>
          </cell>
          <cell r="AF18">
            <v>45017</v>
          </cell>
          <cell r="AG18">
            <v>45</v>
          </cell>
          <cell r="AH18">
            <v>48</v>
          </cell>
          <cell r="AI18" t="b">
            <v>0</v>
          </cell>
          <cell r="AJ18">
            <v>3</v>
          </cell>
          <cell r="AK18">
            <v>48</v>
          </cell>
          <cell r="AL18" t="e">
            <v>#N/A</v>
          </cell>
          <cell r="AM18" t="str">
            <v>201907</v>
          </cell>
          <cell r="AN18" t="e">
            <v>#REF!</v>
          </cell>
        </row>
        <row r="19">
          <cell r="B19" t="str">
            <v>陈珍珠</v>
          </cell>
          <cell r="C19" t="str">
            <v>女</v>
          </cell>
          <cell r="D19" t="str">
            <v>汉族</v>
          </cell>
          <cell r="E19" t="str">
            <v>1996年11月22日</v>
          </cell>
          <cell r="F19" t="str">
            <v>中国</v>
          </cell>
          <cell r="G19" t="str">
            <v>身份证</v>
          </cell>
          <cell r="H19" t="str">
            <v>412725199611227840</v>
          </cell>
          <cell r="I19" t="str">
            <v>上汽通用五菱汽车股份有限公司</v>
          </cell>
          <cell r="J19" t="str">
            <v>2022年7月17日</v>
          </cell>
          <cell r="K19" t="str">
            <v>2027年7月31日</v>
          </cell>
          <cell r="L19" t="str">
            <v>是</v>
          </cell>
          <cell r="M19" t="str">
            <v>柳州</v>
          </cell>
          <cell r="N19" t="str">
            <v>企业</v>
          </cell>
          <cell r="O19" t="str">
            <v>硕士</v>
          </cell>
          <cell r="P19" t="str">
            <v>硕士</v>
          </cell>
          <cell r="Q19" t="str">
            <v>郑州大学</v>
          </cell>
          <cell r="R19" t="str">
            <v>物流工程</v>
          </cell>
          <cell r="S19" t="str">
            <v>2022年6月30日</v>
          </cell>
          <cell r="T19" t="str">
            <v>一流建设高校</v>
          </cell>
          <cell r="U19" t="str">
            <v>F</v>
          </cell>
          <cell r="V19" t="str">
            <v>F</v>
          </cell>
          <cell r="W19" t="b">
            <v>1</v>
          </cell>
          <cell r="X19">
            <v>3000</v>
          </cell>
          <cell r="Y19">
            <v>3000</v>
          </cell>
          <cell r="Z19" t="b">
            <v>1</v>
          </cell>
          <cell r="AA19">
            <v>750</v>
          </cell>
          <cell r="AB19">
            <v>750</v>
          </cell>
          <cell r="AC19">
            <v>3750</v>
          </cell>
          <cell r="AD19">
            <v>3750</v>
          </cell>
          <cell r="AE19" t="str">
            <v>2022年7月</v>
          </cell>
          <cell r="AF19">
            <v>45017</v>
          </cell>
          <cell r="AG19">
            <v>9</v>
          </cell>
          <cell r="AH19">
            <v>12</v>
          </cell>
          <cell r="AI19" t="b">
            <v>0</v>
          </cell>
          <cell r="AJ19">
            <v>3</v>
          </cell>
          <cell r="AK19">
            <v>12</v>
          </cell>
          <cell r="AL19" t="e">
            <v>#N/A</v>
          </cell>
          <cell r="AM19" t="str">
            <v>202207</v>
          </cell>
          <cell r="AN19" t="e">
            <v>#REF!</v>
          </cell>
        </row>
        <row r="20">
          <cell r="B20" t="str">
            <v>梁冬敏</v>
          </cell>
          <cell r="C20" t="str">
            <v>女</v>
          </cell>
          <cell r="D20" t="str">
            <v>壮族</v>
          </cell>
          <cell r="E20" t="str">
            <v>1997年1月22日</v>
          </cell>
          <cell r="F20" t="str">
            <v>中国</v>
          </cell>
          <cell r="G20" t="str">
            <v>身份证</v>
          </cell>
          <cell r="H20" t="str">
            <v>450204199701221422</v>
          </cell>
          <cell r="I20" t="str">
            <v>上汽通用五菱汽车股份有限公司</v>
          </cell>
          <cell r="J20" t="str">
            <v>2022年7月17日</v>
          </cell>
          <cell r="K20" t="str">
            <v>2027年7月31日</v>
          </cell>
          <cell r="L20" t="str">
            <v>是</v>
          </cell>
          <cell r="M20" t="str">
            <v>柳州</v>
          </cell>
          <cell r="N20" t="str">
            <v>企业</v>
          </cell>
          <cell r="O20" t="str">
            <v>硕士</v>
          </cell>
          <cell r="P20" t="str">
            <v>硕士</v>
          </cell>
          <cell r="Q20" t="str">
            <v>华南理工大学</v>
          </cell>
          <cell r="R20" t="str">
            <v>环境科学与工程</v>
          </cell>
          <cell r="S20" t="str">
            <v>2022年6月1日</v>
          </cell>
          <cell r="T20" t="str">
            <v>一流建设高校</v>
          </cell>
          <cell r="U20" t="str">
            <v>F</v>
          </cell>
          <cell r="V20" t="str">
            <v>F</v>
          </cell>
          <cell r="W20" t="b">
            <v>1</v>
          </cell>
          <cell r="X20">
            <v>3000</v>
          </cell>
          <cell r="Y20">
            <v>3000</v>
          </cell>
          <cell r="Z20" t="b">
            <v>1</v>
          </cell>
          <cell r="AA20">
            <v>750</v>
          </cell>
          <cell r="AB20">
            <v>750</v>
          </cell>
          <cell r="AC20">
            <v>3750</v>
          </cell>
          <cell r="AD20">
            <v>3750</v>
          </cell>
          <cell r="AE20" t="str">
            <v>2022年7月</v>
          </cell>
          <cell r="AF20">
            <v>45017</v>
          </cell>
          <cell r="AG20">
            <v>9</v>
          </cell>
          <cell r="AH20">
            <v>12</v>
          </cell>
          <cell r="AI20" t="b">
            <v>0</v>
          </cell>
          <cell r="AJ20">
            <v>3</v>
          </cell>
          <cell r="AK20">
            <v>12</v>
          </cell>
          <cell r="AL20" t="e">
            <v>#N/A</v>
          </cell>
          <cell r="AM20" t="str">
            <v>202207</v>
          </cell>
          <cell r="AN20" t="e">
            <v>#REF!</v>
          </cell>
        </row>
        <row r="21">
          <cell r="B21" t="str">
            <v>刘莹莉</v>
          </cell>
          <cell r="C21" t="str">
            <v>女</v>
          </cell>
          <cell r="D21" t="str">
            <v>汉族</v>
          </cell>
          <cell r="E21" t="str">
            <v>1997年9月8日</v>
          </cell>
          <cell r="F21" t="str">
            <v>中国</v>
          </cell>
          <cell r="G21" t="str">
            <v>身份证</v>
          </cell>
          <cell r="H21" t="str">
            <v>41282419970908682X</v>
          </cell>
          <cell r="I21" t="str">
            <v>上汽通用五菱汽车股份有限公司</v>
          </cell>
          <cell r="J21" t="str">
            <v>2022年7月17日</v>
          </cell>
          <cell r="K21" t="str">
            <v>2027年7月31日</v>
          </cell>
          <cell r="L21" t="str">
            <v>是</v>
          </cell>
          <cell r="M21" t="str">
            <v>柳州</v>
          </cell>
          <cell r="N21" t="str">
            <v>企业</v>
          </cell>
          <cell r="O21" t="str">
            <v>硕士</v>
          </cell>
          <cell r="P21" t="str">
            <v>硕士</v>
          </cell>
          <cell r="Q21" t="str">
            <v>郑州大学</v>
          </cell>
          <cell r="R21" t="str">
            <v>工业催化</v>
          </cell>
          <cell r="S21" t="str">
            <v>2022年6月30日</v>
          </cell>
          <cell r="T21" t="str">
            <v>一流建设高校</v>
          </cell>
          <cell r="U21" t="str">
            <v>F</v>
          </cell>
          <cell r="V21" t="str">
            <v>F</v>
          </cell>
          <cell r="W21" t="b">
            <v>1</v>
          </cell>
          <cell r="X21">
            <v>3000</v>
          </cell>
          <cell r="Y21">
            <v>3000</v>
          </cell>
          <cell r="Z21" t="b">
            <v>1</v>
          </cell>
          <cell r="AA21">
            <v>750</v>
          </cell>
          <cell r="AB21">
            <v>750</v>
          </cell>
          <cell r="AC21">
            <v>3750</v>
          </cell>
          <cell r="AD21">
            <v>3750</v>
          </cell>
          <cell r="AE21" t="str">
            <v>2022年7月</v>
          </cell>
          <cell r="AF21">
            <v>45017</v>
          </cell>
          <cell r="AG21">
            <v>9</v>
          </cell>
          <cell r="AH21">
            <v>12</v>
          </cell>
          <cell r="AI21" t="b">
            <v>0</v>
          </cell>
          <cell r="AJ21">
            <v>3</v>
          </cell>
          <cell r="AK21">
            <v>12</v>
          </cell>
          <cell r="AL21" t="e">
            <v>#N/A</v>
          </cell>
          <cell r="AM21" t="str">
            <v>202207</v>
          </cell>
          <cell r="AN21" t="e">
            <v>#REF!</v>
          </cell>
        </row>
        <row r="22">
          <cell r="B22" t="str">
            <v>申峻丞</v>
          </cell>
          <cell r="C22" t="str">
            <v>男</v>
          </cell>
          <cell r="D22" t="str">
            <v>汉族</v>
          </cell>
          <cell r="E22" t="str">
            <v>1998年9月9日</v>
          </cell>
          <cell r="F22" t="str">
            <v>中国</v>
          </cell>
          <cell r="G22" t="str">
            <v>身份证</v>
          </cell>
          <cell r="H22" t="str">
            <v>450329199809091730</v>
          </cell>
          <cell r="I22" t="str">
            <v>上汽通用五菱汽车股份有限公司</v>
          </cell>
          <cell r="J22" t="str">
            <v>2022年7月17日</v>
          </cell>
          <cell r="K22" t="str">
            <v>2027年7月31日</v>
          </cell>
          <cell r="L22" t="str">
            <v>是</v>
          </cell>
          <cell r="M22" t="str">
            <v>柳州</v>
          </cell>
          <cell r="N22" t="str">
            <v>企业</v>
          </cell>
          <cell r="O22" t="str">
            <v>硕士</v>
          </cell>
          <cell r="P22" t="str">
            <v>硕士</v>
          </cell>
          <cell r="Q22" t="str">
            <v>中山大学</v>
          </cell>
          <cell r="R22" t="str">
            <v>材料化学与工程</v>
          </cell>
          <cell r="S22" t="str">
            <v>2022年7月1日</v>
          </cell>
          <cell r="T22" t="str">
            <v>一流建设高校</v>
          </cell>
          <cell r="U22" t="str">
            <v>F</v>
          </cell>
          <cell r="V22" t="str">
            <v>F</v>
          </cell>
          <cell r="W22" t="b">
            <v>1</v>
          </cell>
          <cell r="X22">
            <v>3000</v>
          </cell>
          <cell r="Y22">
            <v>3000</v>
          </cell>
          <cell r="Z22" t="b">
            <v>1</v>
          </cell>
          <cell r="AA22">
            <v>750</v>
          </cell>
          <cell r="AB22">
            <v>750</v>
          </cell>
          <cell r="AC22">
            <v>3750</v>
          </cell>
          <cell r="AD22">
            <v>3750</v>
          </cell>
          <cell r="AE22" t="str">
            <v>2022年7月</v>
          </cell>
          <cell r="AF22">
            <v>45017</v>
          </cell>
          <cell r="AG22">
            <v>9</v>
          </cell>
          <cell r="AH22">
            <v>12</v>
          </cell>
          <cell r="AI22" t="b">
            <v>0</v>
          </cell>
          <cell r="AJ22">
            <v>3</v>
          </cell>
          <cell r="AK22">
            <v>12</v>
          </cell>
          <cell r="AL22" t="e">
            <v>#N/A</v>
          </cell>
          <cell r="AM22" t="str">
            <v>202207</v>
          </cell>
          <cell r="AN22" t="e">
            <v>#REF!</v>
          </cell>
        </row>
        <row r="23">
          <cell r="B23" t="str">
            <v>戴文韬</v>
          </cell>
          <cell r="C23" t="str">
            <v>女</v>
          </cell>
          <cell r="D23" t="str">
            <v>汉族</v>
          </cell>
          <cell r="E23" t="str">
            <v>1998年2月12日</v>
          </cell>
          <cell r="F23" t="str">
            <v>中国</v>
          </cell>
          <cell r="G23" t="str">
            <v>身份证</v>
          </cell>
          <cell r="H23" t="str">
            <v>450204199802121447</v>
          </cell>
          <cell r="I23" t="str">
            <v>上汽通用五菱汽车股份有限公司</v>
          </cell>
          <cell r="J23" t="str">
            <v>2022年7月17日</v>
          </cell>
          <cell r="K23" t="str">
            <v>2027年7月31日</v>
          </cell>
          <cell r="L23" t="str">
            <v>是</v>
          </cell>
          <cell r="M23" t="str">
            <v>柳州</v>
          </cell>
          <cell r="N23" t="str">
            <v>企业</v>
          </cell>
          <cell r="O23" t="str">
            <v>硕士</v>
          </cell>
          <cell r="P23" t="str">
            <v>硕士</v>
          </cell>
          <cell r="Q23" t="str">
            <v>华南理工大学</v>
          </cell>
          <cell r="R23" t="str">
            <v>材料科学与工程</v>
          </cell>
          <cell r="S23" t="str">
            <v>2022年6月30日</v>
          </cell>
          <cell r="T23" t="str">
            <v>一流建设高校</v>
          </cell>
          <cell r="U23" t="str">
            <v>F</v>
          </cell>
          <cell r="V23" t="str">
            <v>F</v>
          </cell>
          <cell r="W23" t="b">
            <v>1</v>
          </cell>
          <cell r="X23">
            <v>3000</v>
          </cell>
          <cell r="Y23">
            <v>3000</v>
          </cell>
          <cell r="Z23" t="b">
            <v>1</v>
          </cell>
          <cell r="AA23">
            <v>750</v>
          </cell>
          <cell r="AB23">
            <v>750</v>
          </cell>
          <cell r="AC23">
            <v>3750</v>
          </cell>
          <cell r="AD23">
            <v>3750</v>
          </cell>
          <cell r="AE23" t="str">
            <v>2022年7月</v>
          </cell>
          <cell r="AF23">
            <v>45017</v>
          </cell>
          <cell r="AG23">
            <v>9</v>
          </cell>
          <cell r="AH23">
            <v>12</v>
          </cell>
          <cell r="AI23" t="b">
            <v>0</v>
          </cell>
          <cell r="AJ23">
            <v>3</v>
          </cell>
          <cell r="AK23">
            <v>12</v>
          </cell>
          <cell r="AL23" t="e">
            <v>#N/A</v>
          </cell>
          <cell r="AM23" t="str">
            <v>202207</v>
          </cell>
          <cell r="AN23" t="e">
            <v>#REF!</v>
          </cell>
        </row>
        <row r="24">
          <cell r="B24" t="str">
            <v>覃巧巧</v>
          </cell>
          <cell r="C24" t="str">
            <v>女</v>
          </cell>
          <cell r="D24" t="str">
            <v>壮族</v>
          </cell>
          <cell r="E24" t="str">
            <v>1997年12月8日</v>
          </cell>
          <cell r="F24" t="str">
            <v>中国</v>
          </cell>
          <cell r="G24" t="str">
            <v>身份证</v>
          </cell>
          <cell r="H24" t="str">
            <v>452224199712081020</v>
          </cell>
          <cell r="I24" t="str">
            <v>上汽通用五菱汽车股份有限公司</v>
          </cell>
          <cell r="J24" t="str">
            <v>2022年7月17日</v>
          </cell>
          <cell r="K24" t="str">
            <v>2027年7月31日</v>
          </cell>
          <cell r="L24" t="str">
            <v>是</v>
          </cell>
          <cell r="M24" t="str">
            <v>柳州</v>
          </cell>
          <cell r="N24" t="str">
            <v>企业</v>
          </cell>
          <cell r="O24" t="str">
            <v>硕士</v>
          </cell>
          <cell r="P24" t="str">
            <v>硕士</v>
          </cell>
          <cell r="Q24" t="str">
            <v>湖南大学</v>
          </cell>
          <cell r="R24" t="str">
            <v>化学</v>
          </cell>
          <cell r="S24" t="str">
            <v>2022年6月30日</v>
          </cell>
          <cell r="T24" t="str">
            <v>一流建设高校</v>
          </cell>
          <cell r="U24" t="str">
            <v>F</v>
          </cell>
          <cell r="V24" t="str">
            <v>F</v>
          </cell>
          <cell r="W24" t="b">
            <v>1</v>
          </cell>
          <cell r="X24">
            <v>3000</v>
          </cell>
          <cell r="Y24">
            <v>3000</v>
          </cell>
          <cell r="Z24" t="b">
            <v>1</v>
          </cell>
          <cell r="AA24">
            <v>750</v>
          </cell>
          <cell r="AB24">
            <v>750</v>
          </cell>
          <cell r="AC24">
            <v>3750</v>
          </cell>
          <cell r="AD24">
            <v>3750</v>
          </cell>
          <cell r="AE24" t="str">
            <v>2022年7月</v>
          </cell>
          <cell r="AF24">
            <v>45017</v>
          </cell>
          <cell r="AG24">
            <v>9</v>
          </cell>
          <cell r="AH24">
            <v>12</v>
          </cell>
          <cell r="AI24" t="b">
            <v>0</v>
          </cell>
          <cell r="AJ24">
            <v>3</v>
          </cell>
          <cell r="AK24">
            <v>12</v>
          </cell>
          <cell r="AL24" t="e">
            <v>#N/A</v>
          </cell>
          <cell r="AM24" t="str">
            <v>202207</v>
          </cell>
          <cell r="AN24" t="e">
            <v>#REF!</v>
          </cell>
        </row>
        <row r="25">
          <cell r="B25" t="str">
            <v>黄婷</v>
          </cell>
          <cell r="C25" t="str">
            <v>女</v>
          </cell>
          <cell r="D25" t="str">
            <v>汉族</v>
          </cell>
          <cell r="E25" t="str">
            <v>1996年11月19日</v>
          </cell>
          <cell r="F25" t="str">
            <v>中国</v>
          </cell>
          <cell r="G25" t="str">
            <v>身份证</v>
          </cell>
          <cell r="H25" t="str">
            <v>450702199611195720</v>
          </cell>
          <cell r="I25" t="str">
            <v>上汽通用五菱汽车股份有限公司</v>
          </cell>
          <cell r="J25" t="str">
            <v>2022年7月17日</v>
          </cell>
          <cell r="K25" t="str">
            <v>2027年7月31日</v>
          </cell>
          <cell r="L25" t="str">
            <v>是</v>
          </cell>
          <cell r="M25" t="str">
            <v>柳州</v>
          </cell>
          <cell r="N25" t="str">
            <v>企业</v>
          </cell>
          <cell r="O25" t="str">
            <v>硕士</v>
          </cell>
          <cell r="P25" t="str">
            <v>硕士</v>
          </cell>
          <cell r="Q25" t="str">
            <v>四川大学</v>
          </cell>
          <cell r="R25" t="str">
            <v>燃烧动力学</v>
          </cell>
          <cell r="S25" t="str">
            <v>2022年7月1日</v>
          </cell>
          <cell r="T25" t="str">
            <v>一流建设高校</v>
          </cell>
          <cell r="U25" t="str">
            <v>F</v>
          </cell>
          <cell r="V25" t="str">
            <v>F</v>
          </cell>
          <cell r="W25" t="b">
            <v>1</v>
          </cell>
          <cell r="X25">
            <v>3000</v>
          </cell>
          <cell r="Y25">
            <v>3000</v>
          </cell>
          <cell r="Z25" t="b">
            <v>1</v>
          </cell>
          <cell r="AA25">
            <v>750</v>
          </cell>
          <cell r="AB25">
            <v>750</v>
          </cell>
          <cell r="AC25">
            <v>3750</v>
          </cell>
          <cell r="AD25">
            <v>3750</v>
          </cell>
          <cell r="AE25" t="str">
            <v>2022年7月</v>
          </cell>
          <cell r="AF25">
            <v>45017</v>
          </cell>
          <cell r="AG25">
            <v>9</v>
          </cell>
          <cell r="AH25">
            <v>12</v>
          </cell>
          <cell r="AI25" t="b">
            <v>0</v>
          </cell>
          <cell r="AJ25">
            <v>3</v>
          </cell>
          <cell r="AK25">
            <v>12</v>
          </cell>
          <cell r="AL25" t="e">
            <v>#N/A</v>
          </cell>
          <cell r="AM25" t="str">
            <v>202207</v>
          </cell>
          <cell r="AN25" t="e">
            <v>#REF!</v>
          </cell>
        </row>
        <row r="26">
          <cell r="B26" t="str">
            <v>石梦科</v>
          </cell>
          <cell r="C26" t="str">
            <v>男</v>
          </cell>
          <cell r="D26" t="str">
            <v>汉族</v>
          </cell>
          <cell r="E26" t="str">
            <v>1997年3月10日</v>
          </cell>
          <cell r="F26" t="str">
            <v>中国</v>
          </cell>
          <cell r="G26" t="str">
            <v>身份证</v>
          </cell>
          <cell r="H26" t="str">
            <v>411723199703109071</v>
          </cell>
          <cell r="I26" t="str">
            <v>上汽通用五菱汽车股份有限公司</v>
          </cell>
          <cell r="J26" t="str">
            <v>2022年7月17日</v>
          </cell>
          <cell r="K26" t="str">
            <v>2027年7月31日</v>
          </cell>
          <cell r="L26" t="str">
            <v>是</v>
          </cell>
          <cell r="M26" t="str">
            <v>柳州</v>
          </cell>
          <cell r="N26" t="str">
            <v>企业</v>
          </cell>
          <cell r="O26" t="str">
            <v>硕士</v>
          </cell>
          <cell r="P26" t="str">
            <v>硕士</v>
          </cell>
          <cell r="Q26" t="str">
            <v>郑州大学</v>
          </cell>
          <cell r="R26" t="str">
            <v>高分子化学与物理</v>
          </cell>
          <cell r="S26" t="str">
            <v>2022年6月30日</v>
          </cell>
          <cell r="T26" t="str">
            <v>一流建设高校</v>
          </cell>
          <cell r="U26" t="str">
            <v>F</v>
          </cell>
          <cell r="V26" t="str">
            <v>F</v>
          </cell>
          <cell r="W26" t="b">
            <v>1</v>
          </cell>
          <cell r="X26">
            <v>3000</v>
          </cell>
          <cell r="Y26">
            <v>3000</v>
          </cell>
          <cell r="Z26" t="b">
            <v>1</v>
          </cell>
          <cell r="AA26">
            <v>750</v>
          </cell>
          <cell r="AB26">
            <v>750</v>
          </cell>
          <cell r="AC26">
            <v>3750</v>
          </cell>
          <cell r="AD26">
            <v>3750</v>
          </cell>
          <cell r="AE26" t="str">
            <v>2022年7月</v>
          </cell>
          <cell r="AF26">
            <v>45017</v>
          </cell>
          <cell r="AG26">
            <v>9</v>
          </cell>
          <cell r="AH26">
            <v>12</v>
          </cell>
          <cell r="AI26" t="b">
            <v>0</v>
          </cell>
          <cell r="AJ26">
            <v>3</v>
          </cell>
          <cell r="AK26">
            <v>12</v>
          </cell>
          <cell r="AL26" t="e">
            <v>#N/A</v>
          </cell>
          <cell r="AM26" t="str">
            <v>202207</v>
          </cell>
          <cell r="AN26" t="e">
            <v>#REF!</v>
          </cell>
        </row>
        <row r="27">
          <cell r="B27" t="str">
            <v>韦林</v>
          </cell>
          <cell r="C27" t="str">
            <v>女</v>
          </cell>
          <cell r="D27" t="str">
            <v>壮族</v>
          </cell>
          <cell r="E27" t="str">
            <v>1998年11月16日</v>
          </cell>
          <cell r="F27" t="str">
            <v>中国</v>
          </cell>
          <cell r="G27" t="str">
            <v>身份证</v>
          </cell>
          <cell r="H27" t="str">
            <v>452224199811162563</v>
          </cell>
          <cell r="I27" t="str">
            <v>上汽通用五菱汽车股份有限公司</v>
          </cell>
          <cell r="J27" t="str">
            <v>2022年7月17日</v>
          </cell>
          <cell r="K27" t="str">
            <v>2027年7月31日</v>
          </cell>
          <cell r="L27" t="str">
            <v>是</v>
          </cell>
          <cell r="M27" t="str">
            <v>柳州</v>
          </cell>
          <cell r="N27" t="str">
            <v>企业</v>
          </cell>
          <cell r="O27" t="str">
            <v>硕士</v>
          </cell>
          <cell r="P27" t="str">
            <v>硕士</v>
          </cell>
          <cell r="Q27" t="str">
            <v>中山大学</v>
          </cell>
          <cell r="R27" t="str">
            <v>水利工程</v>
          </cell>
          <cell r="S27" t="str">
            <v>2022年6月1日</v>
          </cell>
          <cell r="T27" t="str">
            <v>一流建设高校</v>
          </cell>
          <cell r="U27" t="str">
            <v>F</v>
          </cell>
          <cell r="V27" t="str">
            <v>F</v>
          </cell>
          <cell r="W27" t="b">
            <v>1</v>
          </cell>
          <cell r="X27">
            <v>3000</v>
          </cell>
          <cell r="Y27">
            <v>3000</v>
          </cell>
          <cell r="Z27" t="b">
            <v>1</v>
          </cell>
          <cell r="AA27">
            <v>750</v>
          </cell>
          <cell r="AB27">
            <v>750</v>
          </cell>
          <cell r="AC27">
            <v>3750</v>
          </cell>
          <cell r="AD27">
            <v>3750</v>
          </cell>
          <cell r="AE27" t="str">
            <v>2022年7月</v>
          </cell>
          <cell r="AF27">
            <v>45017</v>
          </cell>
          <cell r="AG27">
            <v>9</v>
          </cell>
          <cell r="AH27">
            <v>12</v>
          </cell>
          <cell r="AI27" t="b">
            <v>0</v>
          </cell>
          <cell r="AJ27">
            <v>3</v>
          </cell>
          <cell r="AK27">
            <v>12</v>
          </cell>
          <cell r="AL27" t="e">
            <v>#N/A</v>
          </cell>
          <cell r="AM27" t="str">
            <v>202207</v>
          </cell>
          <cell r="AN27" t="e">
            <v>#REF!</v>
          </cell>
        </row>
        <row r="28">
          <cell r="B28" t="str">
            <v>黎柳欢</v>
          </cell>
          <cell r="C28" t="str">
            <v>女</v>
          </cell>
          <cell r="D28" t="str">
            <v>壮族</v>
          </cell>
          <cell r="E28" t="str">
            <v>1997年10月27日</v>
          </cell>
          <cell r="F28" t="str">
            <v>中国</v>
          </cell>
          <cell r="G28" t="str">
            <v>身份证</v>
          </cell>
          <cell r="H28" t="str">
            <v>450221199710272447</v>
          </cell>
          <cell r="I28" t="str">
            <v>上汽通用五菱汽车股份有限公司</v>
          </cell>
          <cell r="J28" t="str">
            <v>2022年7月17日</v>
          </cell>
          <cell r="K28" t="str">
            <v>2027年7月31日</v>
          </cell>
          <cell r="L28" t="str">
            <v>是</v>
          </cell>
          <cell r="M28" t="str">
            <v>柳州</v>
          </cell>
          <cell r="N28" t="str">
            <v>企业</v>
          </cell>
          <cell r="O28" t="str">
            <v>硕士</v>
          </cell>
          <cell r="P28" t="str">
            <v>硕士</v>
          </cell>
          <cell r="Q28" t="str">
            <v>天津大学</v>
          </cell>
          <cell r="R28" t="str">
            <v>电子与通信工程</v>
          </cell>
          <cell r="S28" t="str">
            <v>2022年7月1日</v>
          </cell>
          <cell r="T28" t="str">
            <v>一流建设高校</v>
          </cell>
          <cell r="U28" t="str">
            <v>F</v>
          </cell>
          <cell r="V28" t="str">
            <v>F</v>
          </cell>
          <cell r="W28" t="b">
            <v>1</v>
          </cell>
          <cell r="X28">
            <v>3000</v>
          </cell>
          <cell r="Y28">
            <v>3000</v>
          </cell>
          <cell r="Z28" t="b">
            <v>1</v>
          </cell>
          <cell r="AA28">
            <v>750</v>
          </cell>
          <cell r="AB28">
            <v>750</v>
          </cell>
          <cell r="AC28">
            <v>3750</v>
          </cell>
          <cell r="AD28">
            <v>3750</v>
          </cell>
          <cell r="AE28" t="str">
            <v>2022年7月</v>
          </cell>
          <cell r="AF28">
            <v>45017</v>
          </cell>
          <cell r="AG28">
            <v>9</v>
          </cell>
          <cell r="AH28">
            <v>12</v>
          </cell>
          <cell r="AI28" t="b">
            <v>0</v>
          </cell>
          <cell r="AJ28">
            <v>3</v>
          </cell>
          <cell r="AK28">
            <v>12</v>
          </cell>
          <cell r="AL28" t="e">
            <v>#N/A</v>
          </cell>
          <cell r="AM28" t="str">
            <v>202207</v>
          </cell>
          <cell r="AN28" t="e">
            <v>#REF!</v>
          </cell>
        </row>
        <row r="29">
          <cell r="B29" t="str">
            <v>刘雪莉</v>
          </cell>
          <cell r="C29" t="str">
            <v>女</v>
          </cell>
          <cell r="D29" t="str">
            <v>汉族</v>
          </cell>
          <cell r="E29" t="str">
            <v>1997年1月10日</v>
          </cell>
          <cell r="F29" t="str">
            <v>中国</v>
          </cell>
          <cell r="G29" t="str">
            <v>身份证</v>
          </cell>
          <cell r="H29" t="str">
            <v>450204199701101463</v>
          </cell>
          <cell r="I29" t="str">
            <v>上汽通用五菱汽车股份有限公司</v>
          </cell>
          <cell r="J29" t="str">
            <v>2022年7月17日</v>
          </cell>
          <cell r="K29" t="str">
            <v>2027年7月31日</v>
          </cell>
          <cell r="L29" t="str">
            <v>是</v>
          </cell>
          <cell r="M29" t="str">
            <v>柳州</v>
          </cell>
          <cell r="N29" t="str">
            <v>企业</v>
          </cell>
          <cell r="O29" t="str">
            <v>硕士</v>
          </cell>
          <cell r="P29" t="str">
            <v>硕士</v>
          </cell>
          <cell r="Q29" t="str">
            <v>中央民族大学</v>
          </cell>
          <cell r="R29" t="str">
            <v>环境科学与工程</v>
          </cell>
          <cell r="S29" t="str">
            <v>2022年6月30日</v>
          </cell>
          <cell r="T29" t="str">
            <v>一流建设高校</v>
          </cell>
          <cell r="U29" t="str">
            <v>F</v>
          </cell>
          <cell r="V29" t="str">
            <v>F</v>
          </cell>
          <cell r="W29" t="b">
            <v>1</v>
          </cell>
          <cell r="X29">
            <v>3000</v>
          </cell>
          <cell r="Y29">
            <v>3000</v>
          </cell>
          <cell r="Z29" t="b">
            <v>1</v>
          </cell>
          <cell r="AA29">
            <v>750</v>
          </cell>
          <cell r="AB29">
            <v>750</v>
          </cell>
          <cell r="AC29">
            <v>3750</v>
          </cell>
          <cell r="AD29">
            <v>3750</v>
          </cell>
          <cell r="AE29" t="str">
            <v>2022年7月</v>
          </cell>
          <cell r="AF29">
            <v>45017</v>
          </cell>
          <cell r="AG29">
            <v>9</v>
          </cell>
          <cell r="AH29">
            <v>12</v>
          </cell>
          <cell r="AI29" t="b">
            <v>0</v>
          </cell>
          <cell r="AJ29">
            <v>3</v>
          </cell>
          <cell r="AK29">
            <v>12</v>
          </cell>
          <cell r="AL29" t="e">
            <v>#N/A</v>
          </cell>
          <cell r="AM29" t="str">
            <v>202207</v>
          </cell>
          <cell r="AN29" t="e">
            <v>#REF!</v>
          </cell>
        </row>
        <row r="30">
          <cell r="B30" t="str">
            <v>皇权飞</v>
          </cell>
          <cell r="C30" t="str">
            <v>男</v>
          </cell>
          <cell r="D30" t="str">
            <v>汉族</v>
          </cell>
          <cell r="E30" t="str">
            <v>1995年5月9日</v>
          </cell>
          <cell r="F30" t="str">
            <v>中国</v>
          </cell>
          <cell r="G30" t="str">
            <v>身份证</v>
          </cell>
          <cell r="H30" t="str">
            <v>412725199505096138</v>
          </cell>
          <cell r="I30" t="str">
            <v>上汽通用五菱汽车股份有限公司</v>
          </cell>
          <cell r="J30" t="str">
            <v>2022年8月2日</v>
          </cell>
          <cell r="K30" t="str">
            <v>2027年8月31日</v>
          </cell>
          <cell r="L30" t="str">
            <v>是</v>
          </cell>
          <cell r="M30" t="str">
            <v>柳州</v>
          </cell>
          <cell r="N30" t="str">
            <v>企业</v>
          </cell>
          <cell r="O30" t="str">
            <v>硕士</v>
          </cell>
          <cell r="P30" t="str">
            <v>硕士</v>
          </cell>
          <cell r="Q30" t="str">
            <v>北京林业大学</v>
          </cell>
          <cell r="R30" t="str">
            <v>林业工程</v>
          </cell>
          <cell r="S30" t="str">
            <v>2022年7月1日</v>
          </cell>
          <cell r="T30" t="str">
            <v>其他</v>
          </cell>
          <cell r="U30" t="str">
            <v>F</v>
          </cell>
          <cell r="V30" t="str">
            <v>F</v>
          </cell>
          <cell r="W30" t="b">
            <v>1</v>
          </cell>
          <cell r="X30">
            <v>3000</v>
          </cell>
          <cell r="Y30">
            <v>3000</v>
          </cell>
          <cell r="Z30" t="b">
            <v>1</v>
          </cell>
          <cell r="AA30">
            <v>750</v>
          </cell>
          <cell r="AB30">
            <v>750</v>
          </cell>
          <cell r="AC30">
            <v>3750</v>
          </cell>
          <cell r="AD30">
            <v>3750</v>
          </cell>
          <cell r="AE30" t="str">
            <v>2022年8月</v>
          </cell>
          <cell r="AF30">
            <v>45017</v>
          </cell>
          <cell r="AG30">
            <v>8</v>
          </cell>
          <cell r="AH30">
            <v>11</v>
          </cell>
          <cell r="AI30" t="b">
            <v>0</v>
          </cell>
          <cell r="AJ30">
            <v>3</v>
          </cell>
          <cell r="AK30">
            <v>11</v>
          </cell>
          <cell r="AL30" t="e">
            <v>#N/A</v>
          </cell>
          <cell r="AM30" t="str">
            <v>202207</v>
          </cell>
          <cell r="AN30" t="e">
            <v>#REF!</v>
          </cell>
        </row>
        <row r="31">
          <cell r="B31" t="str">
            <v>赵京毅</v>
          </cell>
          <cell r="C31" t="str">
            <v>女</v>
          </cell>
          <cell r="D31" t="str">
            <v>壮族</v>
          </cell>
          <cell r="E31" t="str">
            <v>1996年6月29日</v>
          </cell>
          <cell r="F31" t="str">
            <v>中国</v>
          </cell>
          <cell r="G31" t="str">
            <v>身份证</v>
          </cell>
          <cell r="H31" t="str">
            <v>452702199606294363</v>
          </cell>
          <cell r="I31" t="str">
            <v>上汽通用五菱汽车股份有限公司</v>
          </cell>
          <cell r="J31" t="str">
            <v>2022年7月17日</v>
          </cell>
          <cell r="K31" t="str">
            <v>2027年7月31日</v>
          </cell>
          <cell r="L31" t="str">
            <v>是</v>
          </cell>
          <cell r="M31" t="str">
            <v>柳州</v>
          </cell>
          <cell r="N31" t="str">
            <v>企业</v>
          </cell>
          <cell r="O31" t="str">
            <v>硕士</v>
          </cell>
          <cell r="P31" t="str">
            <v>硕士</v>
          </cell>
          <cell r="Q31" t="str">
            <v>暨南大学</v>
          </cell>
          <cell r="R31" t="str">
            <v>会计</v>
          </cell>
          <cell r="S31" t="str">
            <v>2022年7月1日</v>
          </cell>
          <cell r="T31" t="str">
            <v>其他</v>
          </cell>
          <cell r="U31" t="str">
            <v>F</v>
          </cell>
          <cell r="V31" t="str">
            <v>F</v>
          </cell>
          <cell r="W31" t="b">
            <v>1</v>
          </cell>
          <cell r="X31">
            <v>3000</v>
          </cell>
          <cell r="Y31">
            <v>3000</v>
          </cell>
          <cell r="Z31" t="b">
            <v>1</v>
          </cell>
          <cell r="AA31">
            <v>750</v>
          </cell>
          <cell r="AB31">
            <v>750</v>
          </cell>
          <cell r="AC31">
            <v>3750</v>
          </cell>
          <cell r="AD31">
            <v>3750</v>
          </cell>
          <cell r="AE31" t="str">
            <v>2022年7月</v>
          </cell>
          <cell r="AF31">
            <v>45017</v>
          </cell>
          <cell r="AG31">
            <v>9</v>
          </cell>
          <cell r="AH31">
            <v>12</v>
          </cell>
          <cell r="AI31" t="b">
            <v>0</v>
          </cell>
          <cell r="AJ31">
            <v>3</v>
          </cell>
          <cell r="AK31">
            <v>12</v>
          </cell>
          <cell r="AL31" t="e">
            <v>#N/A</v>
          </cell>
          <cell r="AM31" t="str">
            <v>201811</v>
          </cell>
          <cell r="AN31" t="e">
            <v>#REF!</v>
          </cell>
        </row>
        <row r="32">
          <cell r="B32" t="str">
            <v>归东萍</v>
          </cell>
          <cell r="C32" t="str">
            <v>女</v>
          </cell>
          <cell r="D32" t="str">
            <v>壮族</v>
          </cell>
          <cell r="E32" t="str">
            <v>1996年4月7日</v>
          </cell>
          <cell r="F32" t="str">
            <v>中国</v>
          </cell>
          <cell r="G32" t="str">
            <v>身份证</v>
          </cell>
          <cell r="H32" t="str">
            <v>45070319960407154X</v>
          </cell>
          <cell r="I32" t="str">
            <v>上汽通用五菱汽车股份有限公司</v>
          </cell>
          <cell r="J32" t="str">
            <v>2022年7月17日</v>
          </cell>
          <cell r="K32" t="str">
            <v>2027年7月31日</v>
          </cell>
          <cell r="L32" t="str">
            <v>是</v>
          </cell>
          <cell r="M32" t="str">
            <v>柳州</v>
          </cell>
          <cell r="N32" t="str">
            <v>企业</v>
          </cell>
          <cell r="O32" t="str">
            <v>硕士</v>
          </cell>
          <cell r="P32" t="str">
            <v>硕士</v>
          </cell>
          <cell r="Q32" t="str">
            <v>武汉理工大学</v>
          </cell>
          <cell r="R32" t="str">
            <v>交通运输规划与管理</v>
          </cell>
          <cell r="S32" t="str">
            <v>2022年6月30日</v>
          </cell>
          <cell r="T32" t="str">
            <v>其他</v>
          </cell>
          <cell r="U32" t="str">
            <v>F</v>
          </cell>
          <cell r="V32" t="str">
            <v>F</v>
          </cell>
          <cell r="W32" t="b">
            <v>1</v>
          </cell>
          <cell r="X32">
            <v>3000</v>
          </cell>
          <cell r="Y32">
            <v>3000</v>
          </cell>
          <cell r="Z32" t="b">
            <v>1</v>
          </cell>
          <cell r="AA32">
            <v>750</v>
          </cell>
          <cell r="AB32">
            <v>750</v>
          </cell>
          <cell r="AC32">
            <v>3750</v>
          </cell>
          <cell r="AD32">
            <v>3750</v>
          </cell>
          <cell r="AE32" t="str">
            <v>2022年7月</v>
          </cell>
          <cell r="AF32">
            <v>45017</v>
          </cell>
          <cell r="AG32">
            <v>9</v>
          </cell>
          <cell r="AH32">
            <v>12</v>
          </cell>
          <cell r="AI32" t="b">
            <v>0</v>
          </cell>
          <cell r="AJ32">
            <v>3</v>
          </cell>
          <cell r="AK32">
            <v>12</v>
          </cell>
          <cell r="AL32" t="e">
            <v>#N/A</v>
          </cell>
          <cell r="AM32" t="str">
            <v>202207</v>
          </cell>
          <cell r="AN32" t="e">
            <v>#REF!</v>
          </cell>
        </row>
        <row r="33">
          <cell r="B33" t="str">
            <v>唐珊珊</v>
          </cell>
          <cell r="C33" t="str">
            <v>女</v>
          </cell>
          <cell r="D33" t="str">
            <v>汉族</v>
          </cell>
          <cell r="E33" t="str">
            <v>1996年6月23日</v>
          </cell>
          <cell r="F33" t="str">
            <v>中国</v>
          </cell>
          <cell r="G33" t="str">
            <v>身份证</v>
          </cell>
          <cell r="H33" t="str">
            <v>450329199606231086</v>
          </cell>
          <cell r="I33" t="str">
            <v>上汽通用五菱汽车股份有限公司</v>
          </cell>
          <cell r="J33" t="str">
            <v>2022年7月17日</v>
          </cell>
          <cell r="K33" t="str">
            <v>2027年7月31日</v>
          </cell>
          <cell r="L33" t="str">
            <v>是</v>
          </cell>
          <cell r="M33" t="str">
            <v>柳州</v>
          </cell>
          <cell r="N33" t="str">
            <v>企业</v>
          </cell>
          <cell r="O33" t="str">
            <v>硕士</v>
          </cell>
          <cell r="P33" t="str">
            <v>硕士</v>
          </cell>
          <cell r="Q33" t="str">
            <v>广西大学</v>
          </cell>
          <cell r="R33" t="str">
            <v>化学工程</v>
          </cell>
          <cell r="S33" t="str">
            <v>2022年7月1日</v>
          </cell>
          <cell r="T33" t="str">
            <v>其他</v>
          </cell>
          <cell r="U33" t="str">
            <v>F</v>
          </cell>
          <cell r="V33" t="str">
            <v>F</v>
          </cell>
          <cell r="W33" t="b">
            <v>1</v>
          </cell>
          <cell r="X33">
            <v>3000</v>
          </cell>
          <cell r="Y33">
            <v>3000</v>
          </cell>
          <cell r="Z33" t="b">
            <v>1</v>
          </cell>
          <cell r="AA33">
            <v>750</v>
          </cell>
          <cell r="AB33">
            <v>750</v>
          </cell>
          <cell r="AC33">
            <v>3750</v>
          </cell>
          <cell r="AD33">
            <v>3750</v>
          </cell>
          <cell r="AE33" t="str">
            <v>2022年7月</v>
          </cell>
          <cell r="AF33">
            <v>45017</v>
          </cell>
          <cell r="AG33">
            <v>9</v>
          </cell>
          <cell r="AH33">
            <v>12</v>
          </cell>
          <cell r="AI33" t="b">
            <v>0</v>
          </cell>
          <cell r="AJ33">
            <v>3</v>
          </cell>
          <cell r="AK33">
            <v>12</v>
          </cell>
          <cell r="AL33" t="e">
            <v>#N/A</v>
          </cell>
          <cell r="AM33" t="str">
            <v>202207</v>
          </cell>
          <cell r="AN33" t="e">
            <v>#REF!</v>
          </cell>
        </row>
        <row r="34">
          <cell r="B34" t="str">
            <v>蔡龙</v>
          </cell>
          <cell r="C34" t="str">
            <v>男</v>
          </cell>
          <cell r="D34" t="str">
            <v>汉族</v>
          </cell>
          <cell r="E34" t="str">
            <v>1996年1月1日</v>
          </cell>
          <cell r="F34" t="str">
            <v>中国</v>
          </cell>
          <cell r="G34" t="str">
            <v>身份证</v>
          </cell>
          <cell r="H34" t="str">
            <v>430722199601012670</v>
          </cell>
          <cell r="I34" t="str">
            <v>上汽通用五菱汽车股份有限公司</v>
          </cell>
          <cell r="J34" t="str">
            <v>2022年7月17日</v>
          </cell>
          <cell r="K34" t="str">
            <v>2027年7月31日</v>
          </cell>
          <cell r="L34" t="str">
            <v>是</v>
          </cell>
          <cell r="M34" t="str">
            <v>柳州</v>
          </cell>
          <cell r="N34" t="str">
            <v>企业</v>
          </cell>
          <cell r="O34" t="str">
            <v>硕士</v>
          </cell>
          <cell r="P34" t="str">
            <v>硕士</v>
          </cell>
          <cell r="Q34" t="str">
            <v>太原理工大学</v>
          </cell>
          <cell r="R34" t="str">
            <v>机械工程</v>
          </cell>
          <cell r="S34" t="str">
            <v>2022年6月1日</v>
          </cell>
          <cell r="T34" t="str">
            <v>其他</v>
          </cell>
          <cell r="U34" t="str">
            <v>F</v>
          </cell>
          <cell r="V34" t="str">
            <v>F</v>
          </cell>
          <cell r="W34" t="b">
            <v>1</v>
          </cell>
          <cell r="X34">
            <v>3000</v>
          </cell>
          <cell r="Y34">
            <v>3000</v>
          </cell>
          <cell r="Z34" t="b">
            <v>1</v>
          </cell>
          <cell r="AA34">
            <v>750</v>
          </cell>
          <cell r="AB34">
            <v>750</v>
          </cell>
          <cell r="AC34">
            <v>3750</v>
          </cell>
          <cell r="AD34">
            <v>3750</v>
          </cell>
          <cell r="AE34" t="str">
            <v>2022年7月</v>
          </cell>
          <cell r="AF34">
            <v>45017</v>
          </cell>
          <cell r="AG34">
            <v>9</v>
          </cell>
          <cell r="AH34">
            <v>12</v>
          </cell>
          <cell r="AI34" t="b">
            <v>0</v>
          </cell>
          <cell r="AJ34">
            <v>3</v>
          </cell>
          <cell r="AK34">
            <v>12</v>
          </cell>
          <cell r="AL34" t="e">
            <v>#N/A</v>
          </cell>
          <cell r="AM34" t="str">
            <v>202207</v>
          </cell>
          <cell r="AN34" t="e">
            <v>#REF!</v>
          </cell>
        </row>
        <row r="35">
          <cell r="B35" t="str">
            <v>罗长勇</v>
          </cell>
          <cell r="C35" t="str">
            <v>男</v>
          </cell>
          <cell r="D35" t="str">
            <v>汉族</v>
          </cell>
          <cell r="E35" t="str">
            <v>1997年11月19日</v>
          </cell>
          <cell r="F35" t="str">
            <v>中国</v>
          </cell>
          <cell r="G35" t="str">
            <v>身份证</v>
          </cell>
          <cell r="H35" t="str">
            <v>45222419971119201X</v>
          </cell>
          <cell r="I35" t="str">
            <v>上汽通用五菱汽车股份有限公司</v>
          </cell>
          <cell r="J35" t="str">
            <v>2022年7月17日</v>
          </cell>
          <cell r="K35" t="str">
            <v>2027年7月31日</v>
          </cell>
          <cell r="L35" t="str">
            <v>是</v>
          </cell>
          <cell r="M35" t="str">
            <v>柳州</v>
          </cell>
          <cell r="N35" t="str">
            <v>企业</v>
          </cell>
          <cell r="O35" t="str">
            <v>硕士</v>
          </cell>
          <cell r="P35" t="str">
            <v>硕士</v>
          </cell>
          <cell r="Q35" t="str">
            <v>河海大学</v>
          </cell>
          <cell r="R35" t="str">
            <v>机械工程</v>
          </cell>
          <cell r="S35" t="str">
            <v>2022年6月1日</v>
          </cell>
          <cell r="T35" t="str">
            <v>其他</v>
          </cell>
          <cell r="U35" t="str">
            <v>F</v>
          </cell>
          <cell r="V35" t="str">
            <v>F</v>
          </cell>
          <cell r="W35" t="b">
            <v>1</v>
          </cell>
          <cell r="X35">
            <v>3000</v>
          </cell>
          <cell r="Y35">
            <v>3000</v>
          </cell>
          <cell r="Z35" t="b">
            <v>1</v>
          </cell>
          <cell r="AA35">
            <v>750</v>
          </cell>
          <cell r="AB35">
            <v>750</v>
          </cell>
          <cell r="AC35">
            <v>3750</v>
          </cell>
          <cell r="AD35">
            <v>3750</v>
          </cell>
          <cell r="AE35" t="str">
            <v>2022年7月</v>
          </cell>
          <cell r="AF35">
            <v>45017</v>
          </cell>
          <cell r="AG35">
            <v>9</v>
          </cell>
          <cell r="AH35">
            <v>12</v>
          </cell>
          <cell r="AI35" t="b">
            <v>0</v>
          </cell>
          <cell r="AJ35">
            <v>3</v>
          </cell>
          <cell r="AK35">
            <v>12</v>
          </cell>
          <cell r="AL35" t="e">
            <v>#N/A</v>
          </cell>
          <cell r="AM35" t="str">
            <v>202207</v>
          </cell>
          <cell r="AN35" t="e">
            <v>#REF!</v>
          </cell>
        </row>
        <row r="36">
          <cell r="B36" t="str">
            <v>江书文</v>
          </cell>
          <cell r="C36" t="str">
            <v>男</v>
          </cell>
          <cell r="D36" t="str">
            <v>汉族</v>
          </cell>
          <cell r="E36" t="str">
            <v>1998年12月30日</v>
          </cell>
          <cell r="F36" t="str">
            <v>中国</v>
          </cell>
          <cell r="G36" t="str">
            <v>身份证</v>
          </cell>
          <cell r="H36" t="str">
            <v>450922199812303974</v>
          </cell>
          <cell r="I36" t="str">
            <v>上汽通用五菱汽车股份有限公司</v>
          </cell>
          <cell r="J36" t="str">
            <v>2022年7月17日</v>
          </cell>
          <cell r="K36" t="str">
            <v>2027年7月31日</v>
          </cell>
          <cell r="L36" t="str">
            <v>是</v>
          </cell>
          <cell r="M36" t="str">
            <v>柳州</v>
          </cell>
          <cell r="N36" t="str">
            <v>企业</v>
          </cell>
          <cell r="O36" t="str">
            <v>硕士</v>
          </cell>
          <cell r="P36" t="str">
            <v>硕士</v>
          </cell>
          <cell r="Q36" t="str">
            <v>广西大学</v>
          </cell>
          <cell r="R36" t="str">
            <v>材料科学与工程</v>
          </cell>
          <cell r="S36" t="str">
            <v>2022年7月1日</v>
          </cell>
          <cell r="T36" t="str">
            <v>其他</v>
          </cell>
          <cell r="U36" t="str">
            <v>F</v>
          </cell>
          <cell r="V36" t="str">
            <v>F</v>
          </cell>
          <cell r="W36" t="b">
            <v>1</v>
          </cell>
          <cell r="X36">
            <v>3000</v>
          </cell>
          <cell r="Y36">
            <v>3000</v>
          </cell>
          <cell r="Z36" t="b">
            <v>1</v>
          </cell>
          <cell r="AA36">
            <v>750</v>
          </cell>
          <cell r="AB36">
            <v>750</v>
          </cell>
          <cell r="AC36">
            <v>3750</v>
          </cell>
          <cell r="AD36">
            <v>3750</v>
          </cell>
          <cell r="AE36" t="str">
            <v>2022年7月</v>
          </cell>
          <cell r="AF36">
            <v>45017</v>
          </cell>
          <cell r="AG36">
            <v>9</v>
          </cell>
          <cell r="AH36">
            <v>12</v>
          </cell>
          <cell r="AI36" t="b">
            <v>0</v>
          </cell>
          <cell r="AJ36">
            <v>3</v>
          </cell>
          <cell r="AK36">
            <v>12</v>
          </cell>
          <cell r="AL36" t="e">
            <v>#N/A</v>
          </cell>
          <cell r="AM36" t="str">
            <v>202207</v>
          </cell>
          <cell r="AN36" t="e">
            <v>#REF!</v>
          </cell>
        </row>
        <row r="37">
          <cell r="B37" t="str">
            <v>李佳妮</v>
          </cell>
          <cell r="C37" t="str">
            <v>女</v>
          </cell>
          <cell r="D37" t="str">
            <v>汉族</v>
          </cell>
          <cell r="E37" t="str">
            <v>1996年10月15日</v>
          </cell>
          <cell r="F37" t="str">
            <v>中国</v>
          </cell>
          <cell r="G37" t="str">
            <v>身份证</v>
          </cell>
          <cell r="H37" t="str">
            <v>510824199610150221</v>
          </cell>
          <cell r="I37" t="str">
            <v>上汽通用五菱汽车股份有限公司</v>
          </cell>
          <cell r="J37" t="str">
            <v>2022年9月23日</v>
          </cell>
          <cell r="K37" t="str">
            <v>2027年9月30日</v>
          </cell>
          <cell r="L37" t="str">
            <v>是</v>
          </cell>
          <cell r="M37" t="str">
            <v>柳州</v>
          </cell>
          <cell r="N37" t="str">
            <v>企业</v>
          </cell>
          <cell r="O37" t="str">
            <v>硕士</v>
          </cell>
          <cell r="P37" t="str">
            <v>硕士</v>
          </cell>
          <cell r="Q37" t="str">
            <v>东北农业大学</v>
          </cell>
          <cell r="R37" t="str">
            <v>能源动力</v>
          </cell>
          <cell r="S37" t="str">
            <v>2022年8月30日</v>
          </cell>
          <cell r="T37" t="str">
            <v>其他</v>
          </cell>
          <cell r="U37" t="str">
            <v>F</v>
          </cell>
          <cell r="V37" t="str">
            <v>F</v>
          </cell>
          <cell r="W37" t="b">
            <v>1</v>
          </cell>
          <cell r="X37">
            <v>3000</v>
          </cell>
          <cell r="Y37">
            <v>3000</v>
          </cell>
          <cell r="Z37" t="b">
            <v>1</v>
          </cell>
          <cell r="AA37">
            <v>750</v>
          </cell>
          <cell r="AB37">
            <v>750</v>
          </cell>
          <cell r="AC37">
            <v>3750</v>
          </cell>
          <cell r="AD37">
            <v>3750</v>
          </cell>
          <cell r="AE37" t="str">
            <v>2022年9月</v>
          </cell>
          <cell r="AF37">
            <v>45017</v>
          </cell>
          <cell r="AG37">
            <v>7</v>
          </cell>
          <cell r="AH37">
            <v>10</v>
          </cell>
          <cell r="AI37" t="b">
            <v>0</v>
          </cell>
          <cell r="AJ37">
            <v>3</v>
          </cell>
          <cell r="AK37">
            <v>10</v>
          </cell>
          <cell r="AL37" t="e">
            <v>#N/A</v>
          </cell>
          <cell r="AM37" t="str">
            <v>202207</v>
          </cell>
          <cell r="AN37" t="e">
            <v>#REF!</v>
          </cell>
        </row>
        <row r="38">
          <cell r="B38" t="str">
            <v>张永兴</v>
          </cell>
          <cell r="C38" t="str">
            <v>男</v>
          </cell>
          <cell r="D38" t="str">
            <v>汉族</v>
          </cell>
          <cell r="E38" t="str">
            <v>1995年3月7日</v>
          </cell>
          <cell r="F38" t="str">
            <v>中国</v>
          </cell>
          <cell r="G38" t="str">
            <v>身份证</v>
          </cell>
          <cell r="H38" t="str">
            <v>142323199503075157</v>
          </cell>
          <cell r="I38" t="str">
            <v>上汽通用五菱汽车股份有限公司</v>
          </cell>
          <cell r="J38" t="str">
            <v>2022年7月17日</v>
          </cell>
          <cell r="K38" t="str">
            <v>2027年7月31日</v>
          </cell>
          <cell r="L38" t="str">
            <v>是</v>
          </cell>
          <cell r="M38" t="str">
            <v>柳州</v>
          </cell>
          <cell r="N38" t="str">
            <v>企业</v>
          </cell>
          <cell r="O38" t="str">
            <v>硕士</v>
          </cell>
          <cell r="P38" t="str">
            <v>硕士</v>
          </cell>
          <cell r="Q38" t="str">
            <v>哈尔滨工程大学</v>
          </cell>
          <cell r="R38" t="str">
            <v>动力工程及工程热物理</v>
          </cell>
          <cell r="S38" t="str">
            <v>2022年3月28日</v>
          </cell>
          <cell r="T38" t="str">
            <v>其他</v>
          </cell>
          <cell r="U38" t="str">
            <v>F</v>
          </cell>
          <cell r="V38" t="str">
            <v>F</v>
          </cell>
          <cell r="W38" t="b">
            <v>1</v>
          </cell>
          <cell r="X38">
            <v>3000</v>
          </cell>
          <cell r="Y38">
            <v>3000</v>
          </cell>
          <cell r="Z38" t="b">
            <v>1</v>
          </cell>
          <cell r="AA38">
            <v>750</v>
          </cell>
          <cell r="AB38">
            <v>750</v>
          </cell>
          <cell r="AC38">
            <v>3750</v>
          </cell>
          <cell r="AD38">
            <v>3750</v>
          </cell>
          <cell r="AE38" t="str">
            <v>2022年7月</v>
          </cell>
          <cell r="AF38">
            <v>45017</v>
          </cell>
          <cell r="AG38">
            <v>9</v>
          </cell>
          <cell r="AH38">
            <v>12</v>
          </cell>
          <cell r="AI38" t="b">
            <v>0</v>
          </cell>
          <cell r="AJ38">
            <v>3</v>
          </cell>
          <cell r="AK38">
            <v>12</v>
          </cell>
          <cell r="AL38" t="e">
            <v>#N/A</v>
          </cell>
          <cell r="AM38" t="str">
            <v>202207</v>
          </cell>
          <cell r="AN38" t="e">
            <v>#REF!</v>
          </cell>
        </row>
        <row r="39">
          <cell r="B39" t="str">
            <v>雷鑫</v>
          </cell>
          <cell r="C39" t="str">
            <v>男</v>
          </cell>
          <cell r="D39" t="str">
            <v>壮族</v>
          </cell>
          <cell r="E39" t="str">
            <v>1996年9月15日</v>
          </cell>
          <cell r="F39" t="str">
            <v>中国</v>
          </cell>
          <cell r="G39" t="str">
            <v>身份证</v>
          </cell>
          <cell r="H39" t="str">
            <v>450103199609152514</v>
          </cell>
          <cell r="I39" t="str">
            <v>上汽通用五菱汽车股份有限公司</v>
          </cell>
          <cell r="J39" t="str">
            <v>2022年7月17日</v>
          </cell>
          <cell r="K39" t="str">
            <v>2027年7月31日</v>
          </cell>
          <cell r="L39" t="str">
            <v>是</v>
          </cell>
          <cell r="M39" t="str">
            <v>柳州</v>
          </cell>
          <cell r="N39" t="str">
            <v>企业</v>
          </cell>
          <cell r="O39" t="str">
            <v>硕士</v>
          </cell>
          <cell r="P39" t="str">
            <v>硕士</v>
          </cell>
          <cell r="Q39" t="str">
            <v>广西大学</v>
          </cell>
          <cell r="R39" t="str">
            <v>控制科学与工程</v>
          </cell>
          <cell r="S39" t="str">
            <v>2022年6月30日</v>
          </cell>
          <cell r="T39" t="str">
            <v>其他</v>
          </cell>
          <cell r="U39" t="str">
            <v>F</v>
          </cell>
          <cell r="V39" t="str">
            <v>F</v>
          </cell>
          <cell r="W39" t="b">
            <v>1</v>
          </cell>
          <cell r="X39">
            <v>3000</v>
          </cell>
          <cell r="Y39">
            <v>3000</v>
          </cell>
          <cell r="Z39" t="b">
            <v>1</v>
          </cell>
          <cell r="AA39">
            <v>750</v>
          </cell>
          <cell r="AB39">
            <v>750</v>
          </cell>
          <cell r="AC39">
            <v>3750</v>
          </cell>
          <cell r="AD39">
            <v>3750</v>
          </cell>
          <cell r="AE39" t="str">
            <v>2022年7月</v>
          </cell>
          <cell r="AF39">
            <v>45017</v>
          </cell>
          <cell r="AG39">
            <v>9</v>
          </cell>
          <cell r="AH39">
            <v>12</v>
          </cell>
          <cell r="AI39" t="b">
            <v>0</v>
          </cell>
          <cell r="AJ39">
            <v>3</v>
          </cell>
          <cell r="AK39">
            <v>12</v>
          </cell>
          <cell r="AL39" t="e">
            <v>#N/A</v>
          </cell>
          <cell r="AM39" t="str">
            <v>202207</v>
          </cell>
          <cell r="AN39" t="e">
            <v>#REF!</v>
          </cell>
        </row>
        <row r="40">
          <cell r="B40" t="str">
            <v>张帆</v>
          </cell>
          <cell r="C40" t="str">
            <v>男</v>
          </cell>
          <cell r="D40" t="str">
            <v>汉族</v>
          </cell>
          <cell r="E40" t="str">
            <v>1996年10月28日</v>
          </cell>
          <cell r="F40" t="str">
            <v>中国</v>
          </cell>
          <cell r="G40" t="str">
            <v>身份证</v>
          </cell>
          <cell r="H40" t="str">
            <v>511322199610285653</v>
          </cell>
          <cell r="I40" t="str">
            <v>上汽通用五菱汽车股份有限公司</v>
          </cell>
          <cell r="J40" t="str">
            <v>2022年7月17日</v>
          </cell>
          <cell r="K40" t="str">
            <v>2027年7月31日</v>
          </cell>
          <cell r="L40" t="str">
            <v>是</v>
          </cell>
          <cell r="M40" t="str">
            <v>柳州</v>
          </cell>
          <cell r="N40" t="str">
            <v>企业</v>
          </cell>
          <cell r="O40" t="str">
            <v>硕士</v>
          </cell>
          <cell r="P40" t="str">
            <v>硕士</v>
          </cell>
          <cell r="Q40" t="str">
            <v>四川农业大学</v>
          </cell>
          <cell r="R40" t="str">
            <v>农业工程与信息技术</v>
          </cell>
          <cell r="S40" t="str">
            <v>2022年6月15日</v>
          </cell>
          <cell r="T40" t="str">
            <v>其他</v>
          </cell>
          <cell r="U40" t="str">
            <v>F</v>
          </cell>
          <cell r="V40" t="str">
            <v>F</v>
          </cell>
          <cell r="W40" t="b">
            <v>1</v>
          </cell>
          <cell r="X40">
            <v>3000</v>
          </cell>
          <cell r="Y40">
            <v>3000</v>
          </cell>
          <cell r="Z40" t="b">
            <v>1</v>
          </cell>
          <cell r="AA40">
            <v>750</v>
          </cell>
          <cell r="AB40">
            <v>750</v>
          </cell>
          <cell r="AC40">
            <v>3750</v>
          </cell>
          <cell r="AD40">
            <v>3750</v>
          </cell>
          <cell r="AE40" t="str">
            <v>2022年7月</v>
          </cell>
          <cell r="AF40">
            <v>45017</v>
          </cell>
          <cell r="AG40">
            <v>9</v>
          </cell>
          <cell r="AH40">
            <v>9</v>
          </cell>
          <cell r="AI40" t="b">
            <v>1</v>
          </cell>
          <cell r="AJ40">
            <v>3</v>
          </cell>
          <cell r="AK40">
            <v>12</v>
          </cell>
          <cell r="AL40" t="e">
            <v>#N/A</v>
          </cell>
          <cell r="AM40" t="str">
            <v>202207</v>
          </cell>
          <cell r="AN40" t="e">
            <v>#REF!</v>
          </cell>
        </row>
        <row r="41">
          <cell r="B41" t="str">
            <v>赵华林</v>
          </cell>
          <cell r="C41" t="str">
            <v>男</v>
          </cell>
          <cell r="D41" t="str">
            <v>汉族</v>
          </cell>
          <cell r="E41" t="str">
            <v>1995年11月11日</v>
          </cell>
          <cell r="F41" t="str">
            <v>中国</v>
          </cell>
          <cell r="G41" t="str">
            <v>身份证</v>
          </cell>
          <cell r="H41" t="str">
            <v>450922199511110896</v>
          </cell>
          <cell r="I41" t="str">
            <v>上汽通用五菱汽车股份有限公司</v>
          </cell>
          <cell r="J41" t="str">
            <v>2022年7月17日</v>
          </cell>
          <cell r="K41" t="str">
            <v>2027年7月31日</v>
          </cell>
          <cell r="L41" t="str">
            <v>是</v>
          </cell>
          <cell r="M41" t="str">
            <v>柳州</v>
          </cell>
          <cell r="N41" t="str">
            <v>企业</v>
          </cell>
          <cell r="O41" t="str">
            <v>硕士</v>
          </cell>
          <cell r="P41" t="str">
            <v>硕士</v>
          </cell>
          <cell r="Q41" t="str">
            <v>广西大学</v>
          </cell>
          <cell r="R41" t="str">
            <v>控制工程</v>
          </cell>
          <cell r="S41" t="str">
            <v>2022年6月30日</v>
          </cell>
          <cell r="T41" t="str">
            <v>其他</v>
          </cell>
          <cell r="U41" t="str">
            <v>F</v>
          </cell>
          <cell r="V41" t="str">
            <v>F</v>
          </cell>
          <cell r="W41" t="b">
            <v>1</v>
          </cell>
          <cell r="X41">
            <v>3000</v>
          </cell>
          <cell r="Y41">
            <v>3000</v>
          </cell>
          <cell r="Z41" t="b">
            <v>1</v>
          </cell>
          <cell r="AA41">
            <v>750</v>
          </cell>
          <cell r="AB41">
            <v>750</v>
          </cell>
          <cell r="AC41">
            <v>3750</v>
          </cell>
          <cell r="AD41">
            <v>3750</v>
          </cell>
          <cell r="AE41" t="str">
            <v>2022年7月</v>
          </cell>
          <cell r="AF41">
            <v>45017</v>
          </cell>
          <cell r="AG41">
            <v>9</v>
          </cell>
          <cell r="AH41">
            <v>12</v>
          </cell>
          <cell r="AI41" t="b">
            <v>0</v>
          </cell>
          <cell r="AJ41">
            <v>3</v>
          </cell>
          <cell r="AK41">
            <v>12</v>
          </cell>
          <cell r="AL41" t="e">
            <v>#N/A</v>
          </cell>
          <cell r="AM41" t="str">
            <v>202207</v>
          </cell>
          <cell r="AN41" t="e">
            <v>#REF!</v>
          </cell>
        </row>
        <row r="42">
          <cell r="B42" t="str">
            <v>黄明凤</v>
          </cell>
          <cell r="C42" t="str">
            <v>女</v>
          </cell>
          <cell r="D42" t="str">
            <v>汉族</v>
          </cell>
          <cell r="E42" t="str">
            <v>1996年8月2日</v>
          </cell>
          <cell r="F42" t="str">
            <v>中国</v>
          </cell>
          <cell r="G42" t="str">
            <v>身份证</v>
          </cell>
          <cell r="H42" t="str">
            <v>530326199608022326</v>
          </cell>
          <cell r="I42" t="str">
            <v>上汽通用五菱汽车股份有限公司</v>
          </cell>
          <cell r="J42" t="str">
            <v>2022年7月17日</v>
          </cell>
          <cell r="K42" t="str">
            <v>2027年7月31日</v>
          </cell>
          <cell r="L42" t="str">
            <v>是</v>
          </cell>
          <cell r="M42" t="str">
            <v>柳州</v>
          </cell>
          <cell r="N42" t="str">
            <v>企业</v>
          </cell>
          <cell r="O42" t="str">
            <v>硕士</v>
          </cell>
          <cell r="P42" t="str">
            <v>硕士</v>
          </cell>
          <cell r="Q42" t="str">
            <v>东北林业大学</v>
          </cell>
          <cell r="R42" t="str">
            <v>控制科学与工程</v>
          </cell>
          <cell r="S42" t="str">
            <v>2022年6月30日</v>
          </cell>
          <cell r="T42" t="str">
            <v>其他</v>
          </cell>
          <cell r="U42" t="str">
            <v>F</v>
          </cell>
          <cell r="V42" t="str">
            <v>F</v>
          </cell>
          <cell r="W42" t="b">
            <v>1</v>
          </cell>
          <cell r="X42">
            <v>3000</v>
          </cell>
          <cell r="Y42">
            <v>3000</v>
          </cell>
          <cell r="Z42" t="b">
            <v>1</v>
          </cell>
          <cell r="AA42">
            <v>750</v>
          </cell>
          <cell r="AB42">
            <v>750</v>
          </cell>
          <cell r="AC42">
            <v>3750</v>
          </cell>
          <cell r="AD42">
            <v>3750</v>
          </cell>
          <cell r="AE42" t="str">
            <v>2022年7月</v>
          </cell>
          <cell r="AF42">
            <v>45017</v>
          </cell>
          <cell r="AG42">
            <v>9</v>
          </cell>
          <cell r="AH42">
            <v>12</v>
          </cell>
          <cell r="AI42" t="b">
            <v>0</v>
          </cell>
          <cell r="AJ42">
            <v>3</v>
          </cell>
          <cell r="AK42">
            <v>12</v>
          </cell>
          <cell r="AL42" t="e">
            <v>#N/A</v>
          </cell>
          <cell r="AM42" t="str">
            <v>202207</v>
          </cell>
          <cell r="AN42" t="e">
            <v>#REF!</v>
          </cell>
        </row>
        <row r="43">
          <cell r="B43" t="str">
            <v>苏琬婷</v>
          </cell>
          <cell r="C43" t="str">
            <v>女</v>
          </cell>
          <cell r="D43" t="str">
            <v>汉族</v>
          </cell>
          <cell r="E43" t="str">
            <v>1997年3月27日</v>
          </cell>
          <cell r="F43" t="str">
            <v>中国</v>
          </cell>
          <cell r="G43" t="str">
            <v>身份证</v>
          </cell>
          <cell r="H43" t="str">
            <v>450205199703270021</v>
          </cell>
          <cell r="I43" t="str">
            <v>上汽通用五菱汽车股份有限公司</v>
          </cell>
          <cell r="J43" t="str">
            <v>2022年7月17日</v>
          </cell>
          <cell r="K43" t="str">
            <v>2027年7月31日</v>
          </cell>
          <cell r="L43" t="str">
            <v>是</v>
          </cell>
          <cell r="M43" t="str">
            <v>柳州</v>
          </cell>
          <cell r="N43" t="str">
            <v>企业</v>
          </cell>
          <cell r="O43" t="str">
            <v>硕士</v>
          </cell>
          <cell r="P43" t="str">
            <v>硕士</v>
          </cell>
          <cell r="Q43" t="str">
            <v>广西大学</v>
          </cell>
          <cell r="R43" t="str">
            <v>化学</v>
          </cell>
          <cell r="S43" t="str">
            <v>2022年6月30日</v>
          </cell>
          <cell r="T43" t="str">
            <v>其他</v>
          </cell>
          <cell r="U43" t="str">
            <v>F</v>
          </cell>
          <cell r="V43" t="str">
            <v>F</v>
          </cell>
          <cell r="W43" t="b">
            <v>1</v>
          </cell>
          <cell r="X43">
            <v>3000</v>
          </cell>
          <cell r="Y43">
            <v>3000</v>
          </cell>
          <cell r="Z43" t="b">
            <v>1</v>
          </cell>
          <cell r="AA43">
            <v>750</v>
          </cell>
          <cell r="AB43">
            <v>750</v>
          </cell>
          <cell r="AC43">
            <v>3750</v>
          </cell>
          <cell r="AD43">
            <v>3750</v>
          </cell>
          <cell r="AE43" t="str">
            <v>2022年7月</v>
          </cell>
          <cell r="AF43">
            <v>45017</v>
          </cell>
          <cell r="AG43">
            <v>9</v>
          </cell>
          <cell r="AH43">
            <v>12</v>
          </cell>
          <cell r="AI43" t="b">
            <v>0</v>
          </cell>
          <cell r="AJ43">
            <v>3</v>
          </cell>
          <cell r="AK43">
            <v>12</v>
          </cell>
          <cell r="AL43" t="e">
            <v>#N/A</v>
          </cell>
          <cell r="AM43" t="str">
            <v>202207</v>
          </cell>
          <cell r="AN43" t="e">
            <v>#REF!</v>
          </cell>
        </row>
        <row r="44">
          <cell r="B44" t="str">
            <v>丁俊超</v>
          </cell>
          <cell r="C44" t="str">
            <v>男</v>
          </cell>
          <cell r="D44" t="str">
            <v>汉族</v>
          </cell>
          <cell r="E44" t="str">
            <v>1997年9月2日</v>
          </cell>
          <cell r="F44" t="str">
            <v>中国</v>
          </cell>
          <cell r="G44" t="str">
            <v>身份证</v>
          </cell>
          <cell r="H44" t="str">
            <v>450722199709020414</v>
          </cell>
          <cell r="I44" t="str">
            <v>上汽通用五菱汽车股份有限公司</v>
          </cell>
          <cell r="J44" t="str">
            <v>2022年7月17日</v>
          </cell>
          <cell r="K44" t="str">
            <v>2027年7月31日</v>
          </cell>
          <cell r="L44" t="str">
            <v>是</v>
          </cell>
          <cell r="M44" t="str">
            <v>柳州</v>
          </cell>
          <cell r="N44" t="str">
            <v>企业</v>
          </cell>
          <cell r="O44" t="str">
            <v>硕士</v>
          </cell>
          <cell r="P44" t="str">
            <v>硕士</v>
          </cell>
          <cell r="Q44" t="str">
            <v>南京航空航天大学</v>
          </cell>
          <cell r="R44" t="str">
            <v>物理化学</v>
          </cell>
          <cell r="S44" t="str">
            <v>2022年4月10日</v>
          </cell>
          <cell r="T44" t="str">
            <v>其他</v>
          </cell>
          <cell r="U44" t="str">
            <v>F</v>
          </cell>
          <cell r="V44" t="str">
            <v>F</v>
          </cell>
          <cell r="W44" t="b">
            <v>1</v>
          </cell>
          <cell r="X44">
            <v>3000</v>
          </cell>
          <cell r="Y44">
            <v>3000</v>
          </cell>
          <cell r="Z44" t="b">
            <v>1</v>
          </cell>
          <cell r="AA44">
            <v>750</v>
          </cell>
          <cell r="AB44">
            <v>750</v>
          </cell>
          <cell r="AC44">
            <v>3750</v>
          </cell>
          <cell r="AD44">
            <v>3750</v>
          </cell>
          <cell r="AE44" t="str">
            <v>2022年7月</v>
          </cell>
          <cell r="AF44">
            <v>45017</v>
          </cell>
          <cell r="AG44">
            <v>9</v>
          </cell>
          <cell r="AH44">
            <v>12</v>
          </cell>
          <cell r="AI44" t="b">
            <v>0</v>
          </cell>
          <cell r="AJ44">
            <v>3</v>
          </cell>
          <cell r="AK44">
            <v>12</v>
          </cell>
          <cell r="AL44" t="e">
            <v>#N/A</v>
          </cell>
          <cell r="AM44" t="str">
            <v>202207</v>
          </cell>
          <cell r="AN44" t="e">
            <v>#REF!</v>
          </cell>
        </row>
        <row r="45">
          <cell r="B45" t="str">
            <v>赖光前</v>
          </cell>
          <cell r="C45" t="str">
            <v>男</v>
          </cell>
          <cell r="D45" t="str">
            <v>汉族</v>
          </cell>
          <cell r="E45" t="str">
            <v>1997年4月21日</v>
          </cell>
          <cell r="F45" t="str">
            <v>中国</v>
          </cell>
          <cell r="G45" t="str">
            <v>身份证</v>
          </cell>
          <cell r="H45" t="str">
            <v>45092419970421511X</v>
          </cell>
          <cell r="I45" t="str">
            <v>上汽通用五菱汽车股份有限公司</v>
          </cell>
          <cell r="J45" t="str">
            <v>2022年7月17日</v>
          </cell>
          <cell r="K45" t="str">
            <v>2027年7月31日</v>
          </cell>
          <cell r="L45" t="str">
            <v>是</v>
          </cell>
          <cell r="M45" t="str">
            <v>柳州</v>
          </cell>
          <cell r="N45" t="str">
            <v>企业</v>
          </cell>
          <cell r="O45" t="str">
            <v>硕士</v>
          </cell>
          <cell r="P45" t="str">
            <v>硕士</v>
          </cell>
          <cell r="Q45" t="str">
            <v>东北林业大学</v>
          </cell>
          <cell r="R45" t="str">
            <v>机械-控制工程</v>
          </cell>
          <cell r="S45" t="str">
            <v>2022年6月18日</v>
          </cell>
          <cell r="T45" t="str">
            <v>其他</v>
          </cell>
          <cell r="U45" t="str">
            <v>F</v>
          </cell>
          <cell r="V45" t="str">
            <v>F</v>
          </cell>
          <cell r="W45" t="b">
            <v>1</v>
          </cell>
          <cell r="X45">
            <v>3000</v>
          </cell>
          <cell r="Y45">
            <v>3000</v>
          </cell>
          <cell r="Z45" t="b">
            <v>1</v>
          </cell>
          <cell r="AA45">
            <v>750</v>
          </cell>
          <cell r="AB45">
            <v>750</v>
          </cell>
          <cell r="AC45">
            <v>3750</v>
          </cell>
          <cell r="AD45">
            <v>3750</v>
          </cell>
          <cell r="AE45" t="str">
            <v>2022年7月</v>
          </cell>
          <cell r="AF45">
            <v>45017</v>
          </cell>
          <cell r="AG45">
            <v>9</v>
          </cell>
          <cell r="AH45">
            <v>12</v>
          </cell>
          <cell r="AI45" t="b">
            <v>0</v>
          </cell>
          <cell r="AJ45">
            <v>3</v>
          </cell>
          <cell r="AK45">
            <v>12</v>
          </cell>
          <cell r="AL45" t="e">
            <v>#N/A</v>
          </cell>
          <cell r="AM45" t="str">
            <v>202207</v>
          </cell>
          <cell r="AN45" t="e">
            <v>#REF!</v>
          </cell>
        </row>
        <row r="46">
          <cell r="B46" t="str">
            <v>项光政</v>
          </cell>
          <cell r="C46" t="str">
            <v>男</v>
          </cell>
          <cell r="D46" t="str">
            <v>汉族</v>
          </cell>
          <cell r="E46" t="str">
            <v>1996年2月2日</v>
          </cell>
          <cell r="F46" t="str">
            <v>中国</v>
          </cell>
          <cell r="G46" t="str">
            <v>身份证</v>
          </cell>
          <cell r="H46" t="str">
            <v>441322199602022732</v>
          </cell>
          <cell r="I46" t="str">
            <v>上汽通用五菱汽车股份有限公司</v>
          </cell>
          <cell r="J46" t="str">
            <v>2022年7月17日</v>
          </cell>
          <cell r="K46" t="str">
            <v>2027年7月31日</v>
          </cell>
          <cell r="L46" t="str">
            <v>是</v>
          </cell>
          <cell r="M46" t="str">
            <v>柳州</v>
          </cell>
          <cell r="N46" t="str">
            <v>企业</v>
          </cell>
          <cell r="O46" t="str">
            <v>硕士</v>
          </cell>
          <cell r="P46" t="str">
            <v>硕士</v>
          </cell>
          <cell r="Q46" t="str">
            <v>上海财经大学</v>
          </cell>
          <cell r="R46" t="str">
            <v>法律硕士</v>
          </cell>
          <cell r="S46" t="str">
            <v>2022年7月1日</v>
          </cell>
          <cell r="T46" t="str">
            <v>其他</v>
          </cell>
          <cell r="U46" t="str">
            <v>F</v>
          </cell>
          <cell r="V46" t="str">
            <v>F</v>
          </cell>
          <cell r="W46" t="b">
            <v>1</v>
          </cell>
          <cell r="X46">
            <v>3000</v>
          </cell>
          <cell r="Y46">
            <v>3000</v>
          </cell>
          <cell r="Z46" t="b">
            <v>1</v>
          </cell>
          <cell r="AA46">
            <v>750</v>
          </cell>
          <cell r="AB46">
            <v>750</v>
          </cell>
          <cell r="AC46">
            <v>3750</v>
          </cell>
          <cell r="AD46">
            <v>3750</v>
          </cell>
          <cell r="AE46" t="str">
            <v>2022年7月</v>
          </cell>
          <cell r="AF46">
            <v>45017</v>
          </cell>
          <cell r="AG46">
            <v>9</v>
          </cell>
          <cell r="AH46">
            <v>12</v>
          </cell>
          <cell r="AI46" t="b">
            <v>0</v>
          </cell>
          <cell r="AJ46">
            <v>3</v>
          </cell>
          <cell r="AK46">
            <v>12</v>
          </cell>
          <cell r="AL46" t="e">
            <v>#N/A</v>
          </cell>
          <cell r="AM46" t="str">
            <v>202207</v>
          </cell>
          <cell r="AN46" t="e">
            <v>#REF!</v>
          </cell>
        </row>
        <row r="47">
          <cell r="B47" t="str">
            <v>王攀</v>
          </cell>
          <cell r="C47" t="str">
            <v>男</v>
          </cell>
          <cell r="D47" t="str">
            <v>汉族</v>
          </cell>
          <cell r="E47" t="str">
            <v>1996年6月1日</v>
          </cell>
          <cell r="F47" t="str">
            <v>中国</v>
          </cell>
          <cell r="G47" t="str">
            <v>身份证</v>
          </cell>
          <cell r="H47" t="str">
            <v>421121199606016611</v>
          </cell>
          <cell r="I47" t="str">
            <v>上汽通用五菱汽车股份有限公司</v>
          </cell>
          <cell r="J47" t="str">
            <v>2022年7月17日</v>
          </cell>
          <cell r="K47" t="str">
            <v>2027年7月31日</v>
          </cell>
          <cell r="L47" t="str">
            <v>是</v>
          </cell>
          <cell r="M47" t="str">
            <v>柳州</v>
          </cell>
          <cell r="N47" t="str">
            <v>企业</v>
          </cell>
          <cell r="O47" t="str">
            <v>硕士</v>
          </cell>
          <cell r="P47" t="str">
            <v>硕士</v>
          </cell>
          <cell r="Q47" t="str">
            <v>东北林业大学</v>
          </cell>
          <cell r="R47" t="str">
            <v>机械-控制工程</v>
          </cell>
          <cell r="S47" t="str">
            <v>2022年6月30日</v>
          </cell>
          <cell r="T47" t="str">
            <v>其他</v>
          </cell>
          <cell r="U47" t="str">
            <v>F</v>
          </cell>
          <cell r="V47" t="str">
            <v>F</v>
          </cell>
          <cell r="W47" t="b">
            <v>1</v>
          </cell>
          <cell r="X47">
            <v>3000</v>
          </cell>
          <cell r="Y47">
            <v>3000</v>
          </cell>
          <cell r="Z47" t="b">
            <v>1</v>
          </cell>
          <cell r="AA47">
            <v>750</v>
          </cell>
          <cell r="AB47">
            <v>750</v>
          </cell>
          <cell r="AC47">
            <v>3750</v>
          </cell>
          <cell r="AD47">
            <v>3750</v>
          </cell>
          <cell r="AE47" t="str">
            <v>2022年7月</v>
          </cell>
          <cell r="AF47">
            <v>45017</v>
          </cell>
          <cell r="AG47">
            <v>9</v>
          </cell>
          <cell r="AH47">
            <v>12</v>
          </cell>
          <cell r="AI47" t="b">
            <v>0</v>
          </cell>
          <cell r="AJ47">
            <v>3</v>
          </cell>
          <cell r="AK47">
            <v>12</v>
          </cell>
          <cell r="AL47" t="e">
            <v>#N/A</v>
          </cell>
          <cell r="AM47" t="str">
            <v>202207</v>
          </cell>
          <cell r="AN47" t="e">
            <v>#REF!</v>
          </cell>
        </row>
        <row r="48">
          <cell r="B48" t="str">
            <v>蒙国尤</v>
          </cell>
          <cell r="C48" t="str">
            <v>男</v>
          </cell>
          <cell r="D48" t="str">
            <v>汉族</v>
          </cell>
          <cell r="E48" t="str">
            <v>1995年3月5日</v>
          </cell>
          <cell r="F48" t="str">
            <v>中国</v>
          </cell>
          <cell r="G48" t="str">
            <v>身份证</v>
          </cell>
          <cell r="H48" t="str">
            <v>450803199503057314</v>
          </cell>
          <cell r="I48" t="str">
            <v>上汽通用五菱汽车股份有限公司</v>
          </cell>
          <cell r="J48" t="str">
            <v>2022年4月25日</v>
          </cell>
          <cell r="K48" t="str">
            <v>2027年4月30日</v>
          </cell>
          <cell r="L48" t="str">
            <v>是</v>
          </cell>
          <cell r="M48" t="str">
            <v>柳州</v>
          </cell>
          <cell r="N48" t="str">
            <v>企业</v>
          </cell>
          <cell r="O48" t="str">
            <v>硕士</v>
          </cell>
          <cell r="P48" t="str">
            <v>硕士</v>
          </cell>
          <cell r="Q48" t="str">
            <v>华南理工大学</v>
          </cell>
          <cell r="R48" t="str">
            <v>动力机械及工程</v>
          </cell>
          <cell r="S48" t="str">
            <v>2020年6月24日</v>
          </cell>
          <cell r="T48" t="str">
            <v>一流建设高校</v>
          </cell>
          <cell r="U48" t="str">
            <v>F</v>
          </cell>
          <cell r="V48" t="str">
            <v>F</v>
          </cell>
          <cell r="W48" t="b">
            <v>1</v>
          </cell>
          <cell r="X48">
            <v>3000</v>
          </cell>
          <cell r="Y48">
            <v>3000</v>
          </cell>
          <cell r="Z48" t="b">
            <v>1</v>
          </cell>
          <cell r="AA48">
            <v>750</v>
          </cell>
          <cell r="AB48">
            <v>750</v>
          </cell>
          <cell r="AC48">
            <v>3750</v>
          </cell>
          <cell r="AD48">
            <v>3750</v>
          </cell>
          <cell r="AE48">
            <v>44676</v>
          </cell>
          <cell r="AF48">
            <v>45017</v>
          </cell>
          <cell r="AG48">
            <v>12</v>
          </cell>
          <cell r="AH48">
            <v>15</v>
          </cell>
          <cell r="AI48" t="b">
            <v>0</v>
          </cell>
          <cell r="AJ48">
            <v>3</v>
          </cell>
          <cell r="AK48">
            <v>15</v>
          </cell>
          <cell r="AL48" t="e">
            <v>#N/A</v>
          </cell>
          <cell r="AM48" t="str">
            <v>202007</v>
          </cell>
          <cell r="AN48" t="e">
            <v>#REF!</v>
          </cell>
        </row>
        <row r="49">
          <cell r="B49" t="str">
            <v>谢诗仪</v>
          </cell>
          <cell r="C49" t="str">
            <v>女</v>
          </cell>
          <cell r="D49" t="str">
            <v>汉族</v>
          </cell>
          <cell r="E49" t="str">
            <v>1994年11月7日</v>
          </cell>
          <cell r="F49" t="str">
            <v>中国</v>
          </cell>
          <cell r="G49" t="str">
            <v>身份证</v>
          </cell>
          <cell r="H49" t="str">
            <v>450204199411070021</v>
          </cell>
          <cell r="I49" t="str">
            <v>上汽通用五菱汽车股份有限公司</v>
          </cell>
          <cell r="J49" t="str">
            <v>2021年12月24日</v>
          </cell>
          <cell r="K49" t="str">
            <v>2026年12月31日</v>
          </cell>
          <cell r="L49" t="str">
            <v>是</v>
          </cell>
          <cell r="M49" t="str">
            <v>柳州</v>
          </cell>
          <cell r="N49" t="str">
            <v>企业</v>
          </cell>
          <cell r="O49" t="str">
            <v>硕士</v>
          </cell>
          <cell r="P49" t="str">
            <v>硕士</v>
          </cell>
          <cell r="Q49" t="str">
            <v>悉尼大学</v>
          </cell>
          <cell r="R49" t="str">
            <v>金融&amp;国际贸易</v>
          </cell>
          <cell r="S49" t="str">
            <v>2021年7月1日</v>
          </cell>
          <cell r="T49" t="str">
            <v>国际一流大学</v>
          </cell>
          <cell r="U49" t="str">
            <v>F</v>
          </cell>
          <cell r="V49" t="str">
            <v>F</v>
          </cell>
          <cell r="W49" t="b">
            <v>1</v>
          </cell>
          <cell r="X49">
            <v>3000</v>
          </cell>
          <cell r="Y49">
            <v>3000</v>
          </cell>
          <cell r="Z49" t="b">
            <v>1</v>
          </cell>
          <cell r="AA49">
            <v>750</v>
          </cell>
          <cell r="AB49">
            <v>750</v>
          </cell>
          <cell r="AC49">
            <v>3750</v>
          </cell>
          <cell r="AD49">
            <v>3750</v>
          </cell>
          <cell r="AE49">
            <v>44554</v>
          </cell>
          <cell r="AF49">
            <v>45017</v>
          </cell>
          <cell r="AG49">
            <v>16</v>
          </cell>
          <cell r="AH49">
            <v>19</v>
          </cell>
          <cell r="AI49" t="b">
            <v>0</v>
          </cell>
          <cell r="AJ49">
            <v>3</v>
          </cell>
          <cell r="AK49">
            <v>19</v>
          </cell>
          <cell r="AL49" t="e">
            <v>#N/A</v>
          </cell>
          <cell r="AM49" t="str">
            <v>202112</v>
          </cell>
          <cell r="AN49" t="e">
            <v>#REF!</v>
          </cell>
        </row>
        <row r="50">
          <cell r="B50" t="str">
            <v>莫益涛</v>
          </cell>
          <cell r="C50" t="str">
            <v>男</v>
          </cell>
          <cell r="D50" t="str">
            <v>瑶族</v>
          </cell>
          <cell r="E50" t="str">
            <v>1995年3月12日</v>
          </cell>
          <cell r="F50" t="str">
            <v>中国</v>
          </cell>
          <cell r="G50" t="str">
            <v>身份证</v>
          </cell>
          <cell r="H50" t="str">
            <v>452402199503123311</v>
          </cell>
          <cell r="I50" t="str">
            <v>上汽通用五菱汽车股份有限公司</v>
          </cell>
          <cell r="J50" t="str">
            <v>2022年2月9日</v>
          </cell>
          <cell r="K50" t="str">
            <v>2027年2月28日</v>
          </cell>
          <cell r="L50" t="str">
            <v>是</v>
          </cell>
          <cell r="M50" t="str">
            <v>柳州</v>
          </cell>
          <cell r="N50" t="str">
            <v>企业</v>
          </cell>
          <cell r="O50" t="str">
            <v>硕士</v>
          </cell>
          <cell r="P50" t="str">
            <v>硕士</v>
          </cell>
          <cell r="Q50" t="str">
            <v>广西大学</v>
          </cell>
          <cell r="R50" t="str">
            <v>热能与动力工程</v>
          </cell>
          <cell r="S50" t="str">
            <v>2020年7月1日</v>
          </cell>
          <cell r="T50" t="str">
            <v>其他</v>
          </cell>
          <cell r="U50" t="str">
            <v>F</v>
          </cell>
          <cell r="V50" t="str">
            <v>F</v>
          </cell>
          <cell r="W50" t="b">
            <v>1</v>
          </cell>
          <cell r="X50">
            <v>3000</v>
          </cell>
          <cell r="Y50">
            <v>3000</v>
          </cell>
          <cell r="Z50" t="b">
            <v>1</v>
          </cell>
          <cell r="AA50">
            <v>750</v>
          </cell>
          <cell r="AB50">
            <v>750</v>
          </cell>
          <cell r="AC50">
            <v>3750</v>
          </cell>
          <cell r="AD50">
            <v>3750</v>
          </cell>
          <cell r="AE50">
            <v>44601</v>
          </cell>
          <cell r="AF50">
            <v>45017</v>
          </cell>
          <cell r="AG50">
            <v>14</v>
          </cell>
          <cell r="AH50">
            <v>17</v>
          </cell>
          <cell r="AI50" t="b">
            <v>0</v>
          </cell>
          <cell r="AJ50">
            <v>3</v>
          </cell>
          <cell r="AK50">
            <v>17</v>
          </cell>
          <cell r="AL50" t="e">
            <v>#N/A</v>
          </cell>
          <cell r="AM50" t="str">
            <v>202202</v>
          </cell>
          <cell r="AN50" t="e">
            <v>#REF!</v>
          </cell>
        </row>
        <row r="51">
          <cell r="B51" t="str">
            <v>王嘉乐</v>
          </cell>
          <cell r="C51" t="str">
            <v>男</v>
          </cell>
          <cell r="D51" t="str">
            <v>汉族</v>
          </cell>
          <cell r="E51" t="str">
            <v>1996年10月13日</v>
          </cell>
          <cell r="F51" t="str">
            <v>中国</v>
          </cell>
          <cell r="G51" t="str">
            <v>身份证</v>
          </cell>
          <cell r="H51" t="str">
            <v>411202199610130534</v>
          </cell>
          <cell r="I51" t="str">
            <v>上汽通用五菱汽车股份有限公司</v>
          </cell>
          <cell r="J51" t="str">
            <v>2022年3月18日</v>
          </cell>
          <cell r="K51" t="str">
            <v>2027年3月31日</v>
          </cell>
          <cell r="L51" t="str">
            <v>是</v>
          </cell>
          <cell r="M51" t="str">
            <v>柳州</v>
          </cell>
          <cell r="N51" t="str">
            <v>企业</v>
          </cell>
          <cell r="O51" t="str">
            <v>硕士</v>
          </cell>
          <cell r="P51" t="str">
            <v>硕士</v>
          </cell>
          <cell r="Q51" t="str">
            <v>英国纽卡斯尔大学</v>
          </cell>
          <cell r="R51" t="str">
            <v>英国纽卡斯尔大学</v>
          </cell>
          <cell r="S51">
            <v>44531</v>
          </cell>
          <cell r="T51" t="str">
            <v>国际一流大学</v>
          </cell>
          <cell r="U51" t="str">
            <v>F</v>
          </cell>
          <cell r="V51" t="str">
            <v>F</v>
          </cell>
          <cell r="W51" t="b">
            <v>1</v>
          </cell>
          <cell r="X51">
            <v>3000</v>
          </cell>
          <cell r="Y51">
            <v>3000</v>
          </cell>
          <cell r="Z51" t="b">
            <v>1</v>
          </cell>
          <cell r="AA51">
            <v>750</v>
          </cell>
          <cell r="AB51">
            <v>750</v>
          </cell>
          <cell r="AC51">
            <v>3750</v>
          </cell>
          <cell r="AD51">
            <v>3750</v>
          </cell>
          <cell r="AE51">
            <v>44638</v>
          </cell>
          <cell r="AF51">
            <v>45017</v>
          </cell>
          <cell r="AG51">
            <v>13</v>
          </cell>
          <cell r="AH51">
            <v>16</v>
          </cell>
          <cell r="AI51" t="b">
            <v>0</v>
          </cell>
          <cell r="AJ51">
            <v>3</v>
          </cell>
          <cell r="AK51">
            <v>16</v>
          </cell>
          <cell r="AL51" t="e">
            <v>#N/A</v>
          </cell>
          <cell r="AM51" t="str">
            <v>202203</v>
          </cell>
          <cell r="AN51" t="e">
            <v>#REF!</v>
          </cell>
        </row>
        <row r="52">
          <cell r="B52" t="str">
            <v>王子涵</v>
          </cell>
          <cell r="C52" t="str">
            <v>男</v>
          </cell>
          <cell r="D52" t="str">
            <v>苗族</v>
          </cell>
          <cell r="E52" t="str">
            <v>1997年11月2日</v>
          </cell>
          <cell r="F52" t="str">
            <v>中国</v>
          </cell>
          <cell r="G52" t="str">
            <v>身份证</v>
          </cell>
          <cell r="H52" t="str">
            <v>450204199711021416</v>
          </cell>
          <cell r="I52" t="str">
            <v>上汽通用五菱汽车股份有限公司</v>
          </cell>
          <cell r="J52" t="str">
            <v>2022年3月18日</v>
          </cell>
          <cell r="K52" t="str">
            <v>2027年3月31日</v>
          </cell>
          <cell r="L52" t="str">
            <v>是</v>
          </cell>
          <cell r="M52" t="str">
            <v>柳州</v>
          </cell>
          <cell r="N52" t="str">
            <v>企业</v>
          </cell>
          <cell r="O52" t="str">
            <v>硕士</v>
          </cell>
          <cell r="P52" t="str">
            <v>硕士</v>
          </cell>
          <cell r="Q52" t="str">
            <v>谢菲尔德大学</v>
          </cell>
          <cell r="R52" t="str">
            <v>无线通信系统</v>
          </cell>
          <cell r="S52" t="str">
            <v>2021年1月1日</v>
          </cell>
          <cell r="T52" t="str">
            <v>国际一流大学</v>
          </cell>
          <cell r="U52" t="str">
            <v>F</v>
          </cell>
          <cell r="V52" t="str">
            <v>F</v>
          </cell>
          <cell r="W52" t="b">
            <v>1</v>
          </cell>
          <cell r="X52">
            <v>3000</v>
          </cell>
          <cell r="Y52">
            <v>3000</v>
          </cell>
          <cell r="Z52" t="b">
            <v>1</v>
          </cell>
          <cell r="AA52">
            <v>750</v>
          </cell>
          <cell r="AB52">
            <v>750</v>
          </cell>
          <cell r="AC52">
            <v>3750</v>
          </cell>
          <cell r="AD52">
            <v>3750</v>
          </cell>
          <cell r="AE52">
            <v>44638</v>
          </cell>
          <cell r="AF52">
            <v>45017</v>
          </cell>
          <cell r="AG52">
            <v>13</v>
          </cell>
          <cell r="AH52">
            <v>16</v>
          </cell>
          <cell r="AI52" t="b">
            <v>0</v>
          </cell>
          <cell r="AJ52">
            <v>3</v>
          </cell>
          <cell r="AK52">
            <v>16</v>
          </cell>
          <cell r="AL52" t="e">
            <v>#N/A</v>
          </cell>
          <cell r="AM52" t="str">
            <v>202203</v>
          </cell>
          <cell r="AN52" t="e">
            <v>#REF!</v>
          </cell>
        </row>
        <row r="53">
          <cell r="B53" t="str">
            <v>肖芮</v>
          </cell>
          <cell r="C53" t="str">
            <v>女</v>
          </cell>
          <cell r="D53" t="str">
            <v>汉族</v>
          </cell>
          <cell r="E53">
            <v>34675</v>
          </cell>
          <cell r="F53" t="str">
            <v>中国</v>
          </cell>
          <cell r="G53" t="str">
            <v>身份证</v>
          </cell>
          <cell r="H53" t="str">
            <v>450222199412070069</v>
          </cell>
          <cell r="I53" t="str">
            <v>上汽通用五菱汽车股份有限公司</v>
          </cell>
          <cell r="J53" t="str">
            <v>2021年11月23日</v>
          </cell>
          <cell r="K53" t="str">
            <v>2026年11月30日</v>
          </cell>
          <cell r="L53" t="str">
            <v>是</v>
          </cell>
          <cell r="M53" t="str">
            <v>柳州</v>
          </cell>
          <cell r="N53" t="str">
            <v>企业</v>
          </cell>
          <cell r="O53" t="str">
            <v>硕士</v>
          </cell>
          <cell r="P53" t="str">
            <v>硕士</v>
          </cell>
          <cell r="Q53" t="str">
            <v>日本早稻田大学</v>
          </cell>
          <cell r="R53" t="str">
            <v>信息与计算机科学</v>
          </cell>
          <cell r="S53">
            <v>43922</v>
          </cell>
          <cell r="T53" t="str">
            <v>国际一流大学（QS排名前500）</v>
          </cell>
          <cell r="U53" t="str">
            <v>F</v>
          </cell>
          <cell r="V53" t="str">
            <v>F</v>
          </cell>
          <cell r="W53" t="b">
            <v>1</v>
          </cell>
          <cell r="X53">
            <v>3000</v>
          </cell>
          <cell r="Y53">
            <v>3000</v>
          </cell>
          <cell r="Z53" t="b">
            <v>1</v>
          </cell>
          <cell r="AA53">
            <v>750</v>
          </cell>
          <cell r="AB53">
            <v>750</v>
          </cell>
          <cell r="AC53">
            <v>3750</v>
          </cell>
          <cell r="AD53">
            <v>3750</v>
          </cell>
          <cell r="AE53" t="str">
            <v>2021年11月</v>
          </cell>
          <cell r="AF53">
            <v>45017</v>
          </cell>
          <cell r="AG53">
            <v>17</v>
          </cell>
          <cell r="AH53">
            <v>20</v>
          </cell>
          <cell r="AI53" t="b">
            <v>0</v>
          </cell>
          <cell r="AJ53">
            <v>3</v>
          </cell>
          <cell r="AK53">
            <v>20</v>
          </cell>
          <cell r="AL53" t="e">
            <v>#N/A</v>
          </cell>
          <cell r="AM53" t="str">
            <v>202101</v>
          </cell>
          <cell r="AN53" t="e">
            <v>#REF!</v>
          </cell>
        </row>
        <row r="54">
          <cell r="B54" t="str">
            <v>阳佳</v>
          </cell>
          <cell r="C54" t="str">
            <v>女</v>
          </cell>
          <cell r="D54" t="str">
            <v>汉族</v>
          </cell>
          <cell r="E54">
            <v>34300</v>
          </cell>
          <cell r="F54" t="str">
            <v>中国</v>
          </cell>
          <cell r="G54" t="str">
            <v>身份证</v>
          </cell>
          <cell r="H54" t="str">
            <v>430422199311271029</v>
          </cell>
          <cell r="I54" t="str">
            <v>上汽通用五菱汽车股份有限公司</v>
          </cell>
          <cell r="J54" t="str">
            <v>2021年12月6日</v>
          </cell>
          <cell r="K54" t="str">
            <v>2026年12月31日</v>
          </cell>
          <cell r="L54" t="str">
            <v>是</v>
          </cell>
          <cell r="M54" t="str">
            <v>柳州</v>
          </cell>
          <cell r="N54" t="str">
            <v>企业</v>
          </cell>
          <cell r="O54" t="str">
            <v>硕士</v>
          </cell>
          <cell r="P54" t="str">
            <v>硕士</v>
          </cell>
          <cell r="Q54" t="str">
            <v>英国伯明翰大学</v>
          </cell>
          <cell r="R54" t="str">
            <v>人力资源管理（CIPD）</v>
          </cell>
          <cell r="S54">
            <v>43464</v>
          </cell>
          <cell r="T54" t="str">
            <v>国际一流大学（QS排名前500）</v>
          </cell>
          <cell r="U54" t="str">
            <v>F</v>
          </cell>
          <cell r="V54" t="str">
            <v>F</v>
          </cell>
          <cell r="W54" t="b">
            <v>1</v>
          </cell>
          <cell r="X54">
            <v>3000</v>
          </cell>
          <cell r="Y54">
            <v>3000</v>
          </cell>
          <cell r="Z54" t="b">
            <v>1</v>
          </cell>
          <cell r="AA54">
            <v>750</v>
          </cell>
          <cell r="AB54">
            <v>750</v>
          </cell>
          <cell r="AC54">
            <v>3750</v>
          </cell>
          <cell r="AD54">
            <v>3750</v>
          </cell>
          <cell r="AE54" t="str">
            <v>2021年12月</v>
          </cell>
          <cell r="AF54">
            <v>45017</v>
          </cell>
          <cell r="AG54">
            <v>16</v>
          </cell>
          <cell r="AH54">
            <v>19</v>
          </cell>
          <cell r="AI54" t="b">
            <v>0</v>
          </cell>
          <cell r="AJ54">
            <v>3</v>
          </cell>
          <cell r="AK54">
            <v>19</v>
          </cell>
          <cell r="AL54" t="e">
            <v>#N/A</v>
          </cell>
          <cell r="AM54" t="str">
            <v>201902</v>
          </cell>
          <cell r="AN54" t="e">
            <v>#REF!</v>
          </cell>
        </row>
        <row r="55">
          <cell r="B55" t="str">
            <v>郑鹏</v>
          </cell>
          <cell r="C55" t="str">
            <v>男</v>
          </cell>
          <cell r="D55" t="str">
            <v>汉族</v>
          </cell>
          <cell r="E55">
            <v>32878</v>
          </cell>
          <cell r="F55" t="str">
            <v>中国</v>
          </cell>
          <cell r="G55" t="str">
            <v>身份证</v>
          </cell>
          <cell r="H55" t="str">
            <v>500225199001058958</v>
          </cell>
          <cell r="I55" t="str">
            <v>上汽通用五菱汽车股份有限公司</v>
          </cell>
          <cell r="J55">
            <v>44627</v>
          </cell>
          <cell r="K55">
            <v>46477</v>
          </cell>
          <cell r="L55" t="str">
            <v>是</v>
          </cell>
          <cell r="M55" t="str">
            <v>柳州</v>
          </cell>
          <cell r="N55" t="str">
            <v>企业</v>
          </cell>
          <cell r="O55" t="str">
            <v>硕士</v>
          </cell>
          <cell r="P55" t="str">
            <v>硕士</v>
          </cell>
          <cell r="Q55" t="str">
            <v>广西大学</v>
          </cell>
          <cell r="R55" t="str">
            <v>统计学</v>
          </cell>
          <cell r="S55">
            <v>43631</v>
          </cell>
          <cell r="T55" t="str">
            <v>其他</v>
          </cell>
          <cell r="U55" t="str">
            <v>F</v>
          </cell>
          <cell r="V55" t="str">
            <v>F</v>
          </cell>
          <cell r="W55" t="b">
            <v>1</v>
          </cell>
          <cell r="X55">
            <v>3000</v>
          </cell>
          <cell r="Y55">
            <v>3000</v>
          </cell>
          <cell r="Z55" t="b">
            <v>1</v>
          </cell>
          <cell r="AA55">
            <v>750</v>
          </cell>
          <cell r="AB55">
            <v>750</v>
          </cell>
          <cell r="AC55">
            <v>3750</v>
          </cell>
          <cell r="AD55">
            <v>3750</v>
          </cell>
          <cell r="AE55">
            <v>43647</v>
          </cell>
          <cell r="AF55">
            <v>45017</v>
          </cell>
          <cell r="AG55">
            <v>40</v>
          </cell>
          <cell r="AH55">
            <v>43</v>
          </cell>
          <cell r="AI55" t="b">
            <v>0</v>
          </cell>
          <cell r="AJ55">
            <v>3</v>
          </cell>
          <cell r="AK55">
            <v>43</v>
          </cell>
          <cell r="AL55" t="e">
            <v>#N/A</v>
          </cell>
          <cell r="AM55" t="str">
            <v>201907</v>
          </cell>
          <cell r="AN55" t="e">
            <v>#REF!</v>
          </cell>
        </row>
        <row r="56">
          <cell r="B56" t="str">
            <v>覃文仪</v>
          </cell>
          <cell r="C56" t="str">
            <v>女</v>
          </cell>
          <cell r="D56" t="str">
            <v>瑶族</v>
          </cell>
          <cell r="E56">
            <v>34413</v>
          </cell>
          <cell r="F56" t="str">
            <v>中国</v>
          </cell>
          <cell r="G56" t="str">
            <v>身份证</v>
          </cell>
          <cell r="H56" t="str">
            <v>450202199403200022</v>
          </cell>
          <cell r="I56" t="str">
            <v>上汽通用五菱汽车股份有限公司</v>
          </cell>
          <cell r="J56">
            <v>44137</v>
          </cell>
          <cell r="K56">
            <v>45991</v>
          </cell>
          <cell r="L56" t="str">
            <v>是</v>
          </cell>
          <cell r="M56" t="str">
            <v>柳州</v>
          </cell>
          <cell r="N56" t="str">
            <v>企业</v>
          </cell>
          <cell r="O56" t="str">
            <v>硕士</v>
          </cell>
          <cell r="P56" t="str">
            <v>硕士</v>
          </cell>
          <cell r="Q56" t="str">
            <v>香港浸会大学</v>
          </cell>
          <cell r="R56" t="str">
            <v>全球社会学</v>
          </cell>
          <cell r="S56">
            <v>43040</v>
          </cell>
          <cell r="T56" t="str">
            <v>国际一流大学</v>
          </cell>
          <cell r="U56" t="str">
            <v>F</v>
          </cell>
          <cell r="V56" t="str">
            <v>F</v>
          </cell>
          <cell r="W56" t="b">
            <v>1</v>
          </cell>
          <cell r="X56">
            <v>3000</v>
          </cell>
          <cell r="Y56">
            <v>3000</v>
          </cell>
          <cell r="Z56" t="b">
            <v>1</v>
          </cell>
          <cell r="AA56">
            <v>750</v>
          </cell>
          <cell r="AB56">
            <v>750</v>
          </cell>
          <cell r="AC56">
            <v>3750</v>
          </cell>
          <cell r="AD56">
            <v>3750</v>
          </cell>
          <cell r="AE56">
            <v>44137</v>
          </cell>
          <cell r="AF56">
            <v>45017</v>
          </cell>
          <cell r="AG56">
            <v>29</v>
          </cell>
          <cell r="AH56">
            <v>32</v>
          </cell>
          <cell r="AI56" t="b">
            <v>0</v>
          </cell>
          <cell r="AJ56">
            <v>3</v>
          </cell>
          <cell r="AK56">
            <v>32</v>
          </cell>
          <cell r="AL56" t="e">
            <v>#N/A</v>
          </cell>
          <cell r="AM56" t="str">
            <v>202006</v>
          </cell>
          <cell r="AN56" t="e">
            <v>#REF!</v>
          </cell>
        </row>
        <row r="57">
          <cell r="B57" t="str">
            <v>戴永成</v>
          </cell>
          <cell r="C57" t="str">
            <v>男</v>
          </cell>
          <cell r="D57" t="str">
            <v>汉族</v>
          </cell>
          <cell r="E57" t="str">
            <v>1990年1月1日</v>
          </cell>
          <cell r="F57" t="str">
            <v>中国</v>
          </cell>
          <cell r="G57" t="str">
            <v>身份证</v>
          </cell>
          <cell r="H57" t="str">
            <v>452223199001014538</v>
          </cell>
          <cell r="I57" t="str">
            <v>上汽通用五菱汽车股份有限公司</v>
          </cell>
          <cell r="J57">
            <v>44440</v>
          </cell>
          <cell r="K57">
            <v>46295</v>
          </cell>
          <cell r="L57" t="str">
            <v>是</v>
          </cell>
          <cell r="M57" t="str">
            <v>柳州</v>
          </cell>
          <cell r="N57" t="str">
            <v>企业</v>
          </cell>
          <cell r="O57" t="str">
            <v>硕士</v>
          </cell>
          <cell r="P57" t="str">
            <v>硕士</v>
          </cell>
          <cell r="Q57" t="str">
            <v>皇家墨尔本理工大学</v>
          </cell>
          <cell r="R57" t="str">
            <v>网络安全</v>
          </cell>
          <cell r="S57">
            <v>44166</v>
          </cell>
          <cell r="T57" t="str">
            <v>国际一流大学</v>
          </cell>
          <cell r="U57" t="str">
            <v>F</v>
          </cell>
          <cell r="V57" t="str">
            <v>F</v>
          </cell>
          <cell r="W57" t="b">
            <v>1</v>
          </cell>
          <cell r="X57">
            <v>3000</v>
          </cell>
          <cell r="Y57">
            <v>3000</v>
          </cell>
          <cell r="Z57" t="b">
            <v>1</v>
          </cell>
          <cell r="AA57">
            <v>750</v>
          </cell>
          <cell r="AB57">
            <v>750</v>
          </cell>
          <cell r="AC57">
            <v>3750</v>
          </cell>
          <cell r="AD57">
            <v>3750</v>
          </cell>
          <cell r="AE57">
            <v>44440</v>
          </cell>
          <cell r="AF57">
            <v>45017</v>
          </cell>
          <cell r="AG57">
            <v>19</v>
          </cell>
          <cell r="AH57">
            <v>22</v>
          </cell>
          <cell r="AI57" t="b">
            <v>0</v>
          </cell>
          <cell r="AJ57">
            <v>3</v>
          </cell>
          <cell r="AK57">
            <v>22</v>
          </cell>
          <cell r="AL57" t="e">
            <v>#N/A</v>
          </cell>
          <cell r="AM57" t="str">
            <v>201307</v>
          </cell>
          <cell r="AN57" t="e">
            <v>#REF!</v>
          </cell>
        </row>
        <row r="58">
          <cell r="B58" t="str">
            <v>王依璇</v>
          </cell>
          <cell r="C58" t="str">
            <v>女</v>
          </cell>
          <cell r="D58" t="str">
            <v>汉族</v>
          </cell>
          <cell r="E58" t="str">
            <v>1995年11月2日</v>
          </cell>
          <cell r="F58" t="str">
            <v>中国</v>
          </cell>
          <cell r="G58" t="str">
            <v>身份证</v>
          </cell>
          <cell r="H58" t="str">
            <v>371322199511023424</v>
          </cell>
          <cell r="I58" t="str">
            <v>上汽通用五菱汽车股份有限公司</v>
          </cell>
          <cell r="J58">
            <v>44425</v>
          </cell>
          <cell r="K58">
            <v>46265</v>
          </cell>
          <cell r="L58" t="str">
            <v>是</v>
          </cell>
          <cell r="M58" t="str">
            <v>柳州</v>
          </cell>
          <cell r="N58" t="str">
            <v>企业</v>
          </cell>
          <cell r="O58" t="str">
            <v>硕士</v>
          </cell>
          <cell r="P58" t="str">
            <v>硕士</v>
          </cell>
          <cell r="Q58" t="str">
            <v>东北农业大学</v>
          </cell>
          <cell r="R58" t="str">
            <v>法律</v>
          </cell>
          <cell r="S58" t="str">
            <v>2021年7月1日</v>
          </cell>
          <cell r="T58" t="str">
            <v>其他</v>
          </cell>
          <cell r="U58" t="str">
            <v>F</v>
          </cell>
          <cell r="V58" t="str">
            <v>F</v>
          </cell>
          <cell r="W58" t="b">
            <v>1</v>
          </cell>
          <cell r="X58">
            <v>3000</v>
          </cell>
          <cell r="Y58">
            <v>3000</v>
          </cell>
          <cell r="Z58" t="b">
            <v>1</v>
          </cell>
          <cell r="AA58">
            <v>750</v>
          </cell>
          <cell r="AB58">
            <v>750</v>
          </cell>
          <cell r="AC58">
            <v>3750</v>
          </cell>
          <cell r="AD58">
            <v>3750</v>
          </cell>
          <cell r="AE58" t="str">
            <v>2021年8月</v>
          </cell>
          <cell r="AF58">
            <v>45017</v>
          </cell>
          <cell r="AG58">
            <v>20</v>
          </cell>
          <cell r="AH58">
            <v>23</v>
          </cell>
          <cell r="AI58" t="b">
            <v>0</v>
          </cell>
          <cell r="AJ58">
            <v>3</v>
          </cell>
          <cell r="AK58">
            <v>23</v>
          </cell>
          <cell r="AL58" t="e">
            <v>#N/A</v>
          </cell>
          <cell r="AM58" t="str">
            <v>202109</v>
          </cell>
          <cell r="AN58" t="e">
            <v>#REF!</v>
          </cell>
        </row>
        <row r="59">
          <cell r="B59" t="str">
            <v>李丽梅</v>
          </cell>
          <cell r="C59" t="str">
            <v>女</v>
          </cell>
          <cell r="D59" t="str">
            <v>汉族</v>
          </cell>
          <cell r="E59" t="str">
            <v>1996年3月27日</v>
          </cell>
          <cell r="F59" t="str">
            <v>中国</v>
          </cell>
          <cell r="G59" t="str">
            <v>身份证</v>
          </cell>
          <cell r="H59" t="str">
            <v>230121199603270220</v>
          </cell>
          <cell r="I59" t="str">
            <v>上汽通用五菱汽车股份有限公司</v>
          </cell>
          <cell r="J59">
            <v>44393</v>
          </cell>
          <cell r="K59">
            <v>46234</v>
          </cell>
          <cell r="L59" t="str">
            <v>是</v>
          </cell>
          <cell r="M59" t="str">
            <v>柳州</v>
          </cell>
          <cell r="N59" t="str">
            <v>企业</v>
          </cell>
          <cell r="O59" t="str">
            <v>硕士</v>
          </cell>
          <cell r="P59" t="str">
            <v>硕士</v>
          </cell>
          <cell r="Q59" t="str">
            <v>东北林业大学</v>
          </cell>
          <cell r="R59" t="str">
            <v>材料工程（纸浆方向）</v>
          </cell>
          <cell r="S59" t="str">
            <v>2021年7月1日</v>
          </cell>
          <cell r="T59" t="str">
            <v>其他</v>
          </cell>
          <cell r="U59" t="str">
            <v>F</v>
          </cell>
          <cell r="V59" t="str">
            <v>F</v>
          </cell>
          <cell r="W59" t="b">
            <v>1</v>
          </cell>
          <cell r="X59">
            <v>3000</v>
          </cell>
          <cell r="Y59">
            <v>3000</v>
          </cell>
          <cell r="Z59" t="b">
            <v>1</v>
          </cell>
          <cell r="AA59">
            <v>750</v>
          </cell>
          <cell r="AB59">
            <v>750</v>
          </cell>
          <cell r="AC59">
            <v>3750</v>
          </cell>
          <cell r="AD59">
            <v>3750</v>
          </cell>
          <cell r="AE59" t="str">
            <v>2021年7月</v>
          </cell>
          <cell r="AF59">
            <v>45017</v>
          </cell>
          <cell r="AG59">
            <v>21</v>
          </cell>
          <cell r="AH59">
            <v>24</v>
          </cell>
          <cell r="AI59" t="b">
            <v>0</v>
          </cell>
          <cell r="AJ59">
            <v>3</v>
          </cell>
          <cell r="AK59">
            <v>24</v>
          </cell>
          <cell r="AL59" t="e">
            <v>#N/A</v>
          </cell>
          <cell r="AM59" t="str">
            <v>202108</v>
          </cell>
          <cell r="AN59" t="e">
            <v>#REF!</v>
          </cell>
        </row>
        <row r="60">
          <cell r="B60" t="str">
            <v>王宇</v>
          </cell>
          <cell r="C60" t="str">
            <v>男</v>
          </cell>
          <cell r="D60" t="str">
            <v>汉族</v>
          </cell>
          <cell r="E60" t="str">
            <v>1995年7月21日</v>
          </cell>
          <cell r="F60" t="str">
            <v>中国</v>
          </cell>
          <cell r="G60" t="str">
            <v>身份证</v>
          </cell>
          <cell r="H60" t="str">
            <v>140106199507211217</v>
          </cell>
          <cell r="I60" t="str">
            <v>上汽通用五菱汽车股份有限公司</v>
          </cell>
          <cell r="J60">
            <v>44393</v>
          </cell>
          <cell r="K60">
            <v>46234</v>
          </cell>
          <cell r="L60" t="str">
            <v>是</v>
          </cell>
          <cell r="M60" t="str">
            <v>柳州</v>
          </cell>
          <cell r="N60" t="str">
            <v>企业</v>
          </cell>
          <cell r="O60" t="str">
            <v>硕士</v>
          </cell>
          <cell r="P60" t="str">
            <v>硕士</v>
          </cell>
          <cell r="Q60" t="str">
            <v>大连海事大学</v>
          </cell>
          <cell r="R60" t="str">
            <v>物流管理</v>
          </cell>
          <cell r="S60" t="str">
            <v>2021年7月1日</v>
          </cell>
          <cell r="T60" t="str">
            <v>其他</v>
          </cell>
          <cell r="U60" t="str">
            <v>F</v>
          </cell>
          <cell r="V60" t="str">
            <v>F</v>
          </cell>
          <cell r="W60" t="b">
            <v>1</v>
          </cell>
          <cell r="X60">
            <v>3000</v>
          </cell>
          <cell r="Y60">
            <v>3000</v>
          </cell>
          <cell r="Z60" t="b">
            <v>1</v>
          </cell>
          <cell r="AA60">
            <v>750</v>
          </cell>
          <cell r="AB60">
            <v>750</v>
          </cell>
          <cell r="AC60">
            <v>3750</v>
          </cell>
          <cell r="AD60">
            <v>3750</v>
          </cell>
          <cell r="AE60" t="str">
            <v>2021年7月</v>
          </cell>
          <cell r="AF60">
            <v>45017</v>
          </cell>
          <cell r="AG60">
            <v>21</v>
          </cell>
          <cell r="AH60">
            <v>24</v>
          </cell>
          <cell r="AI60" t="b">
            <v>0</v>
          </cell>
          <cell r="AJ60">
            <v>3</v>
          </cell>
          <cell r="AK60">
            <v>24</v>
          </cell>
          <cell r="AL60" t="e">
            <v>#N/A</v>
          </cell>
          <cell r="AM60" t="str">
            <v>202108</v>
          </cell>
          <cell r="AN60" t="e">
            <v>#REF!</v>
          </cell>
        </row>
        <row r="61">
          <cell r="B61" t="str">
            <v>张小梅</v>
          </cell>
          <cell r="C61" t="str">
            <v>女</v>
          </cell>
          <cell r="D61" t="str">
            <v>汉族</v>
          </cell>
          <cell r="E61" t="str">
            <v>1995年3月20日</v>
          </cell>
          <cell r="F61" t="str">
            <v>中国</v>
          </cell>
          <cell r="G61" t="str">
            <v>身份证</v>
          </cell>
          <cell r="H61" t="str">
            <v>510322199503207026</v>
          </cell>
          <cell r="I61" t="str">
            <v>上汽通用五菱汽车股份有限公司</v>
          </cell>
          <cell r="J61">
            <v>44393</v>
          </cell>
          <cell r="K61">
            <v>46234</v>
          </cell>
          <cell r="L61" t="str">
            <v>是</v>
          </cell>
          <cell r="M61" t="str">
            <v>柳州</v>
          </cell>
          <cell r="N61" t="str">
            <v>企业</v>
          </cell>
          <cell r="O61" t="str">
            <v>硕士</v>
          </cell>
          <cell r="P61" t="str">
            <v>硕士</v>
          </cell>
          <cell r="Q61" t="str">
            <v>大连海事大学</v>
          </cell>
          <cell r="R61" t="str">
            <v>物流工程</v>
          </cell>
          <cell r="S61" t="str">
            <v>2021年7月1日</v>
          </cell>
          <cell r="T61" t="str">
            <v>其他</v>
          </cell>
          <cell r="U61" t="str">
            <v>F</v>
          </cell>
          <cell r="V61" t="str">
            <v>F</v>
          </cell>
          <cell r="W61" t="b">
            <v>1</v>
          </cell>
          <cell r="X61">
            <v>3000</v>
          </cell>
          <cell r="Y61">
            <v>3000</v>
          </cell>
          <cell r="Z61" t="b">
            <v>1</v>
          </cell>
          <cell r="AA61">
            <v>750</v>
          </cell>
          <cell r="AB61">
            <v>750</v>
          </cell>
          <cell r="AC61">
            <v>3750</v>
          </cell>
          <cell r="AD61">
            <v>3750</v>
          </cell>
          <cell r="AE61" t="str">
            <v>2021年7月</v>
          </cell>
          <cell r="AF61">
            <v>45017</v>
          </cell>
          <cell r="AG61">
            <v>21</v>
          </cell>
          <cell r="AH61">
            <v>24</v>
          </cell>
          <cell r="AI61" t="b">
            <v>0</v>
          </cell>
          <cell r="AJ61">
            <v>3</v>
          </cell>
          <cell r="AK61">
            <v>24</v>
          </cell>
          <cell r="AL61" t="e">
            <v>#N/A</v>
          </cell>
          <cell r="AM61" t="str">
            <v>202108</v>
          </cell>
          <cell r="AN61" t="e">
            <v>#REF!</v>
          </cell>
        </row>
        <row r="62">
          <cell r="B62" t="str">
            <v>农卡嘉</v>
          </cell>
          <cell r="C62" t="str">
            <v>男</v>
          </cell>
          <cell r="D62" t="str">
            <v>壮族</v>
          </cell>
          <cell r="E62" t="str">
            <v>1996年1月4日</v>
          </cell>
          <cell r="F62" t="str">
            <v>中国</v>
          </cell>
          <cell r="G62" t="str">
            <v>身份证</v>
          </cell>
          <cell r="H62" t="str">
            <v>452623199601040010</v>
          </cell>
          <cell r="I62" t="str">
            <v>上汽通用五菱汽车股份有限公司</v>
          </cell>
          <cell r="J62">
            <v>44393</v>
          </cell>
          <cell r="K62">
            <v>46234</v>
          </cell>
          <cell r="L62" t="str">
            <v>是</v>
          </cell>
          <cell r="M62" t="str">
            <v>柳州</v>
          </cell>
          <cell r="N62" t="str">
            <v>企业</v>
          </cell>
          <cell r="O62" t="str">
            <v>硕士</v>
          </cell>
          <cell r="P62" t="str">
            <v>硕士</v>
          </cell>
          <cell r="Q62" t="str">
            <v>西南政法大学</v>
          </cell>
          <cell r="R62" t="str">
            <v>法律硕士（法学）</v>
          </cell>
          <cell r="S62" t="str">
            <v>2021年7月1日</v>
          </cell>
          <cell r="T62" t="str">
            <v>其他</v>
          </cell>
          <cell r="U62" t="str">
            <v>F</v>
          </cell>
          <cell r="V62" t="str">
            <v>F</v>
          </cell>
          <cell r="W62" t="b">
            <v>1</v>
          </cell>
          <cell r="X62">
            <v>3000</v>
          </cell>
          <cell r="Y62">
            <v>3000</v>
          </cell>
          <cell r="Z62" t="b">
            <v>1</v>
          </cell>
          <cell r="AA62">
            <v>750</v>
          </cell>
          <cell r="AB62">
            <v>750</v>
          </cell>
          <cell r="AC62">
            <v>3750</v>
          </cell>
          <cell r="AD62">
            <v>3750</v>
          </cell>
          <cell r="AE62" t="str">
            <v>2021年7月</v>
          </cell>
          <cell r="AF62">
            <v>45017</v>
          </cell>
          <cell r="AG62">
            <v>21</v>
          </cell>
          <cell r="AH62">
            <v>24</v>
          </cell>
          <cell r="AI62" t="b">
            <v>0</v>
          </cell>
          <cell r="AJ62">
            <v>3</v>
          </cell>
          <cell r="AK62">
            <v>24</v>
          </cell>
          <cell r="AL62" t="e">
            <v>#N/A</v>
          </cell>
          <cell r="AM62" t="str">
            <v>202108</v>
          </cell>
          <cell r="AN62" t="e">
            <v>#REF!</v>
          </cell>
        </row>
        <row r="63">
          <cell r="B63" t="str">
            <v>陈俊林</v>
          </cell>
          <cell r="C63" t="str">
            <v>女</v>
          </cell>
          <cell r="D63" t="str">
            <v>汉族</v>
          </cell>
          <cell r="E63" t="str">
            <v>1995年12月20日</v>
          </cell>
          <cell r="F63" t="str">
            <v>中国</v>
          </cell>
          <cell r="G63" t="str">
            <v>身份证</v>
          </cell>
          <cell r="H63" t="str">
            <v>500233199512206406</v>
          </cell>
          <cell r="I63" t="str">
            <v>上汽通用五菱汽车股份有限公司</v>
          </cell>
          <cell r="J63">
            <v>44393</v>
          </cell>
          <cell r="K63">
            <v>46234</v>
          </cell>
          <cell r="L63" t="str">
            <v>是</v>
          </cell>
          <cell r="M63" t="str">
            <v>柳州</v>
          </cell>
          <cell r="N63" t="str">
            <v>企业</v>
          </cell>
          <cell r="O63" t="str">
            <v>硕士</v>
          </cell>
          <cell r="P63" t="str">
            <v>硕士</v>
          </cell>
          <cell r="Q63" t="str">
            <v>西南政法大学</v>
          </cell>
          <cell r="R63" t="str">
            <v>法学</v>
          </cell>
          <cell r="S63" t="str">
            <v>2021年7月1日</v>
          </cell>
          <cell r="T63" t="str">
            <v>其他</v>
          </cell>
          <cell r="U63" t="str">
            <v>F</v>
          </cell>
          <cell r="V63" t="str">
            <v>F</v>
          </cell>
          <cell r="W63" t="b">
            <v>1</v>
          </cell>
          <cell r="X63">
            <v>3000</v>
          </cell>
          <cell r="Y63">
            <v>3000</v>
          </cell>
          <cell r="Z63" t="b">
            <v>1</v>
          </cell>
          <cell r="AA63">
            <v>750</v>
          </cell>
          <cell r="AB63">
            <v>750</v>
          </cell>
          <cell r="AC63">
            <v>3750</v>
          </cell>
          <cell r="AD63">
            <v>3750</v>
          </cell>
          <cell r="AE63" t="str">
            <v>2021年7月</v>
          </cell>
          <cell r="AF63">
            <v>45017</v>
          </cell>
          <cell r="AG63">
            <v>21</v>
          </cell>
          <cell r="AH63">
            <v>24</v>
          </cell>
          <cell r="AI63" t="b">
            <v>0</v>
          </cell>
          <cell r="AJ63">
            <v>3</v>
          </cell>
          <cell r="AK63">
            <v>24</v>
          </cell>
          <cell r="AL63" t="e">
            <v>#N/A</v>
          </cell>
          <cell r="AM63" t="str">
            <v>202108</v>
          </cell>
          <cell r="AN63" t="e">
            <v>#REF!</v>
          </cell>
        </row>
        <row r="64">
          <cell r="B64" t="str">
            <v>耿慧婷</v>
          </cell>
          <cell r="C64" t="str">
            <v>女</v>
          </cell>
          <cell r="D64" t="str">
            <v>壮族</v>
          </cell>
          <cell r="E64" t="str">
            <v>1996年10月6日</v>
          </cell>
          <cell r="F64" t="str">
            <v>中国</v>
          </cell>
          <cell r="G64" t="str">
            <v>身份证</v>
          </cell>
          <cell r="H64" t="str">
            <v>45020519961006072X</v>
          </cell>
          <cell r="I64" t="str">
            <v>上汽通用五菱汽车股份有限公司</v>
          </cell>
          <cell r="J64">
            <v>44393</v>
          </cell>
          <cell r="K64">
            <v>46234</v>
          </cell>
          <cell r="L64" t="str">
            <v>是</v>
          </cell>
          <cell r="M64" t="str">
            <v>柳州</v>
          </cell>
          <cell r="N64" t="str">
            <v>企业</v>
          </cell>
          <cell r="O64" t="str">
            <v>硕士</v>
          </cell>
          <cell r="P64" t="str">
            <v>硕士</v>
          </cell>
          <cell r="Q64" t="str">
            <v>西南财经大学</v>
          </cell>
          <cell r="R64" t="str">
            <v>国际贸易学</v>
          </cell>
          <cell r="S64" t="str">
            <v>2021年7月1日</v>
          </cell>
          <cell r="T64" t="str">
            <v>其他</v>
          </cell>
          <cell r="U64" t="str">
            <v>F</v>
          </cell>
          <cell r="V64" t="str">
            <v>F</v>
          </cell>
          <cell r="W64" t="b">
            <v>1</v>
          </cell>
          <cell r="X64">
            <v>3000</v>
          </cell>
          <cell r="Y64">
            <v>3000</v>
          </cell>
          <cell r="Z64" t="b">
            <v>1</v>
          </cell>
          <cell r="AA64">
            <v>750</v>
          </cell>
          <cell r="AB64">
            <v>750</v>
          </cell>
          <cell r="AC64">
            <v>3750</v>
          </cell>
          <cell r="AD64">
            <v>3750</v>
          </cell>
          <cell r="AE64" t="str">
            <v>2021年7月</v>
          </cell>
          <cell r="AF64">
            <v>45017</v>
          </cell>
          <cell r="AG64">
            <v>21</v>
          </cell>
          <cell r="AH64">
            <v>24</v>
          </cell>
          <cell r="AI64" t="b">
            <v>0</v>
          </cell>
          <cell r="AJ64">
            <v>3</v>
          </cell>
          <cell r="AK64">
            <v>24</v>
          </cell>
          <cell r="AL64" t="e">
            <v>#N/A</v>
          </cell>
          <cell r="AM64" t="str">
            <v>202108</v>
          </cell>
          <cell r="AN64" t="e">
            <v>#REF!</v>
          </cell>
        </row>
        <row r="65">
          <cell r="B65" t="str">
            <v>郭小凤</v>
          </cell>
          <cell r="C65" t="str">
            <v>女</v>
          </cell>
          <cell r="D65" t="str">
            <v>汉族</v>
          </cell>
          <cell r="E65" t="str">
            <v>1996年2月5日</v>
          </cell>
          <cell r="F65" t="str">
            <v>中国</v>
          </cell>
          <cell r="G65" t="str">
            <v>身份证</v>
          </cell>
          <cell r="H65" t="str">
            <v>140212199602051525</v>
          </cell>
          <cell r="I65" t="str">
            <v>上汽通用五菱汽车股份有限公司</v>
          </cell>
          <cell r="J65">
            <v>44393</v>
          </cell>
          <cell r="K65">
            <v>46234</v>
          </cell>
          <cell r="L65" t="str">
            <v>是</v>
          </cell>
          <cell r="M65" t="str">
            <v>柳州</v>
          </cell>
          <cell r="N65" t="str">
            <v>企业</v>
          </cell>
          <cell r="O65" t="str">
            <v>硕士</v>
          </cell>
          <cell r="P65" t="str">
            <v>硕士</v>
          </cell>
          <cell r="Q65" t="str">
            <v>武汉理工大学</v>
          </cell>
          <cell r="R65" t="str">
            <v>外国语言文学</v>
          </cell>
          <cell r="S65" t="str">
            <v>2021年7月1日</v>
          </cell>
          <cell r="T65" t="str">
            <v>其他</v>
          </cell>
          <cell r="U65" t="str">
            <v>F</v>
          </cell>
          <cell r="V65" t="str">
            <v>F</v>
          </cell>
          <cell r="W65" t="b">
            <v>1</v>
          </cell>
          <cell r="X65">
            <v>3000</v>
          </cell>
          <cell r="Y65">
            <v>3000</v>
          </cell>
          <cell r="Z65" t="b">
            <v>1</v>
          </cell>
          <cell r="AA65">
            <v>750</v>
          </cell>
          <cell r="AB65">
            <v>750</v>
          </cell>
          <cell r="AC65">
            <v>3750</v>
          </cell>
          <cell r="AD65">
            <v>3750</v>
          </cell>
          <cell r="AE65" t="str">
            <v>2021年7月</v>
          </cell>
          <cell r="AF65">
            <v>45017</v>
          </cell>
          <cell r="AG65">
            <v>21</v>
          </cell>
          <cell r="AH65">
            <v>24</v>
          </cell>
          <cell r="AI65" t="b">
            <v>0</v>
          </cell>
          <cell r="AJ65">
            <v>3</v>
          </cell>
          <cell r="AK65">
            <v>24</v>
          </cell>
          <cell r="AL65" t="e">
            <v>#N/A</v>
          </cell>
          <cell r="AM65" t="str">
            <v>202108</v>
          </cell>
          <cell r="AN65" t="e">
            <v>#REF!</v>
          </cell>
        </row>
        <row r="66">
          <cell r="B66" t="str">
            <v>袁成志</v>
          </cell>
          <cell r="C66" t="str">
            <v>男</v>
          </cell>
          <cell r="D66" t="str">
            <v>汉族</v>
          </cell>
          <cell r="E66" t="str">
            <v>1996年10月15日</v>
          </cell>
          <cell r="F66" t="str">
            <v>中国</v>
          </cell>
          <cell r="G66" t="str">
            <v>身份证</v>
          </cell>
          <cell r="H66" t="str">
            <v>370883199610152837</v>
          </cell>
          <cell r="I66" t="str">
            <v>上汽通用五菱汽车股份有限公司</v>
          </cell>
          <cell r="J66">
            <v>44425</v>
          </cell>
          <cell r="K66">
            <v>46265</v>
          </cell>
          <cell r="L66" t="str">
            <v>是</v>
          </cell>
          <cell r="M66" t="str">
            <v>柳州</v>
          </cell>
          <cell r="N66" t="str">
            <v>企业</v>
          </cell>
          <cell r="O66" t="str">
            <v>硕士</v>
          </cell>
          <cell r="P66" t="str">
            <v>硕士</v>
          </cell>
          <cell r="Q66" t="str">
            <v>河北工业大学</v>
          </cell>
          <cell r="R66" t="str">
            <v>机械工程</v>
          </cell>
          <cell r="S66" t="str">
            <v>2021年7月1日</v>
          </cell>
          <cell r="T66" t="str">
            <v>其他</v>
          </cell>
          <cell r="U66" t="str">
            <v>F</v>
          </cell>
          <cell r="V66" t="str">
            <v>F</v>
          </cell>
          <cell r="W66" t="b">
            <v>1</v>
          </cell>
          <cell r="X66">
            <v>3000</v>
          </cell>
          <cell r="Y66">
            <v>3000</v>
          </cell>
          <cell r="Z66" t="b">
            <v>1</v>
          </cell>
          <cell r="AA66">
            <v>750</v>
          </cell>
          <cell r="AB66">
            <v>750</v>
          </cell>
          <cell r="AC66">
            <v>3750</v>
          </cell>
          <cell r="AD66">
            <v>3750</v>
          </cell>
          <cell r="AE66" t="str">
            <v>2021年8月</v>
          </cell>
          <cell r="AF66">
            <v>45017</v>
          </cell>
          <cell r="AG66">
            <v>20</v>
          </cell>
          <cell r="AH66">
            <v>23</v>
          </cell>
          <cell r="AI66" t="b">
            <v>0</v>
          </cell>
          <cell r="AJ66">
            <v>3</v>
          </cell>
          <cell r="AK66">
            <v>23</v>
          </cell>
          <cell r="AL66" t="e">
            <v>#N/A</v>
          </cell>
          <cell r="AM66" t="str">
            <v>202109</v>
          </cell>
          <cell r="AN66" t="e">
            <v>#REF!</v>
          </cell>
        </row>
        <row r="67">
          <cell r="B67" t="str">
            <v>梁凯铭</v>
          </cell>
          <cell r="C67" t="str">
            <v>男</v>
          </cell>
          <cell r="D67" t="str">
            <v>汉族</v>
          </cell>
          <cell r="E67" t="str">
            <v>1995年1月11日</v>
          </cell>
          <cell r="F67" t="str">
            <v>中国</v>
          </cell>
          <cell r="G67" t="str">
            <v>身份证</v>
          </cell>
          <cell r="H67" t="str">
            <v>450902199501110213</v>
          </cell>
          <cell r="I67" t="str">
            <v>上汽通用五菱汽车股份有限公司</v>
          </cell>
          <cell r="J67">
            <v>44393</v>
          </cell>
          <cell r="K67">
            <v>46234</v>
          </cell>
          <cell r="L67" t="str">
            <v>是</v>
          </cell>
          <cell r="M67" t="str">
            <v>柳州</v>
          </cell>
          <cell r="N67" t="str">
            <v>企业</v>
          </cell>
          <cell r="O67" t="str">
            <v>硕士</v>
          </cell>
          <cell r="P67" t="str">
            <v>硕士</v>
          </cell>
          <cell r="Q67" t="str">
            <v>武汉理工大学</v>
          </cell>
          <cell r="R67" t="str">
            <v>轮机工程</v>
          </cell>
          <cell r="S67" t="str">
            <v>2021年6月31日</v>
          </cell>
          <cell r="T67" t="str">
            <v>其他</v>
          </cell>
          <cell r="U67" t="str">
            <v>F</v>
          </cell>
          <cell r="V67" t="str">
            <v>F</v>
          </cell>
          <cell r="W67" t="b">
            <v>1</v>
          </cell>
          <cell r="X67">
            <v>3000</v>
          </cell>
          <cell r="Y67">
            <v>3000</v>
          </cell>
          <cell r="Z67" t="b">
            <v>1</v>
          </cell>
          <cell r="AA67">
            <v>750</v>
          </cell>
          <cell r="AB67">
            <v>750</v>
          </cell>
          <cell r="AC67">
            <v>3750</v>
          </cell>
          <cell r="AD67">
            <v>3750</v>
          </cell>
          <cell r="AE67" t="str">
            <v>2021年7月</v>
          </cell>
          <cell r="AF67">
            <v>45017</v>
          </cell>
          <cell r="AG67">
            <v>21</v>
          </cell>
          <cell r="AH67">
            <v>24</v>
          </cell>
          <cell r="AI67" t="b">
            <v>0</v>
          </cell>
          <cell r="AJ67">
            <v>3</v>
          </cell>
          <cell r="AK67">
            <v>24</v>
          </cell>
          <cell r="AL67" t="e">
            <v>#N/A</v>
          </cell>
          <cell r="AM67" t="str">
            <v>202108</v>
          </cell>
          <cell r="AN67" t="e">
            <v>#REF!</v>
          </cell>
        </row>
        <row r="68">
          <cell r="B68" t="str">
            <v>韦泽富</v>
          </cell>
          <cell r="C68" t="str">
            <v>男</v>
          </cell>
          <cell r="D68" t="str">
            <v>汉族</v>
          </cell>
          <cell r="E68" t="str">
            <v>1992年4月17日</v>
          </cell>
          <cell r="F68" t="str">
            <v>中国</v>
          </cell>
          <cell r="G68" t="str">
            <v>身份证</v>
          </cell>
          <cell r="H68" t="str">
            <v>450981199204172712</v>
          </cell>
          <cell r="I68" t="str">
            <v>上汽通用五菱汽车股份有限公司</v>
          </cell>
          <cell r="J68">
            <v>44393</v>
          </cell>
          <cell r="K68">
            <v>46234</v>
          </cell>
          <cell r="L68" t="str">
            <v>是</v>
          </cell>
          <cell r="M68" t="str">
            <v>柳州</v>
          </cell>
          <cell r="N68" t="str">
            <v>企业</v>
          </cell>
          <cell r="O68" t="str">
            <v>硕士</v>
          </cell>
          <cell r="P68" t="str">
            <v>硕士</v>
          </cell>
          <cell r="Q68" t="str">
            <v>长安大学</v>
          </cell>
          <cell r="R68" t="str">
            <v>车辆工程</v>
          </cell>
          <cell r="S68" t="str">
            <v>2021年7月1日</v>
          </cell>
          <cell r="T68" t="str">
            <v>其他</v>
          </cell>
          <cell r="U68" t="str">
            <v>F</v>
          </cell>
          <cell r="V68" t="str">
            <v>F</v>
          </cell>
          <cell r="W68" t="b">
            <v>1</v>
          </cell>
          <cell r="X68">
            <v>3000</v>
          </cell>
          <cell r="Y68">
            <v>3000</v>
          </cell>
          <cell r="Z68" t="b">
            <v>1</v>
          </cell>
          <cell r="AA68">
            <v>750</v>
          </cell>
          <cell r="AB68">
            <v>750</v>
          </cell>
          <cell r="AC68">
            <v>3750</v>
          </cell>
          <cell r="AD68">
            <v>3750</v>
          </cell>
          <cell r="AE68" t="str">
            <v>2021年7月</v>
          </cell>
          <cell r="AF68">
            <v>45017</v>
          </cell>
          <cell r="AG68">
            <v>21</v>
          </cell>
          <cell r="AH68">
            <v>24</v>
          </cell>
          <cell r="AI68" t="b">
            <v>0</v>
          </cell>
          <cell r="AJ68">
            <v>3</v>
          </cell>
          <cell r="AK68">
            <v>24</v>
          </cell>
          <cell r="AL68" t="e">
            <v>#N/A</v>
          </cell>
          <cell r="AM68" t="str">
            <v>202108</v>
          </cell>
          <cell r="AN68" t="e">
            <v>#REF!</v>
          </cell>
        </row>
        <row r="69">
          <cell r="B69" t="str">
            <v>梁倍铭</v>
          </cell>
          <cell r="C69" t="str">
            <v>男</v>
          </cell>
          <cell r="D69" t="str">
            <v>汉族</v>
          </cell>
          <cell r="E69" t="str">
            <v>1996年5月23日</v>
          </cell>
          <cell r="F69" t="str">
            <v>中国</v>
          </cell>
          <cell r="G69" t="str">
            <v>身份证</v>
          </cell>
          <cell r="H69" t="str">
            <v>450205199605231010</v>
          </cell>
          <cell r="I69" t="str">
            <v>上汽通用五菱汽车股份有限公司</v>
          </cell>
          <cell r="J69">
            <v>44393</v>
          </cell>
          <cell r="K69">
            <v>46234</v>
          </cell>
          <cell r="L69" t="str">
            <v>是</v>
          </cell>
          <cell r="M69" t="str">
            <v>柳州</v>
          </cell>
          <cell r="N69" t="str">
            <v>企业</v>
          </cell>
          <cell r="O69" t="str">
            <v>硕士</v>
          </cell>
          <cell r="P69" t="str">
            <v>硕士</v>
          </cell>
          <cell r="Q69" t="str">
            <v>西安交通大学</v>
          </cell>
          <cell r="R69" t="str">
            <v>材料科学与工程</v>
          </cell>
          <cell r="S69" t="str">
            <v>2021年7月1日</v>
          </cell>
          <cell r="T69" t="str">
            <v>一流建设高校</v>
          </cell>
          <cell r="U69" t="str">
            <v>F</v>
          </cell>
          <cell r="V69" t="str">
            <v>F</v>
          </cell>
          <cell r="W69" t="b">
            <v>1</v>
          </cell>
          <cell r="X69">
            <v>3000</v>
          </cell>
          <cell r="Y69">
            <v>3000</v>
          </cell>
          <cell r="Z69" t="b">
            <v>1</v>
          </cell>
          <cell r="AA69">
            <v>750</v>
          </cell>
          <cell r="AB69">
            <v>750</v>
          </cell>
          <cell r="AC69">
            <v>3750</v>
          </cell>
          <cell r="AD69">
            <v>3750</v>
          </cell>
          <cell r="AE69" t="str">
            <v>2021年7月</v>
          </cell>
          <cell r="AF69">
            <v>45017</v>
          </cell>
          <cell r="AG69">
            <v>21</v>
          </cell>
          <cell r="AH69">
            <v>24</v>
          </cell>
          <cell r="AI69" t="b">
            <v>0</v>
          </cell>
          <cell r="AJ69">
            <v>3</v>
          </cell>
          <cell r="AK69">
            <v>24</v>
          </cell>
          <cell r="AL69" t="e">
            <v>#N/A</v>
          </cell>
          <cell r="AM69" t="str">
            <v>202108</v>
          </cell>
          <cell r="AN69" t="e">
            <v>#REF!</v>
          </cell>
        </row>
        <row r="70">
          <cell r="B70" t="str">
            <v>邓宗乾</v>
          </cell>
          <cell r="C70" t="str">
            <v>男</v>
          </cell>
          <cell r="D70" t="str">
            <v>瑶族</v>
          </cell>
          <cell r="E70" t="str">
            <v>1996年11月10日</v>
          </cell>
          <cell r="F70" t="str">
            <v>中国</v>
          </cell>
          <cell r="G70" t="str">
            <v>身份证</v>
          </cell>
          <cell r="H70" t="str">
            <v>452428199611100014</v>
          </cell>
          <cell r="I70" t="str">
            <v>上汽通用五菱汽车股份有限公司</v>
          </cell>
          <cell r="J70">
            <v>44393</v>
          </cell>
          <cell r="K70">
            <v>46234</v>
          </cell>
          <cell r="L70" t="str">
            <v>是</v>
          </cell>
          <cell r="M70" t="str">
            <v>柳州</v>
          </cell>
          <cell r="N70" t="str">
            <v>企业</v>
          </cell>
          <cell r="O70" t="str">
            <v>硕士</v>
          </cell>
          <cell r="P70" t="str">
            <v>硕士</v>
          </cell>
          <cell r="Q70" t="str">
            <v>上海大学</v>
          </cell>
          <cell r="R70" t="str">
            <v>机械制造及其自动化</v>
          </cell>
          <cell r="S70" t="str">
            <v>2021年7月1日</v>
          </cell>
          <cell r="T70" t="str">
            <v>其他</v>
          </cell>
          <cell r="U70" t="str">
            <v>F</v>
          </cell>
          <cell r="V70" t="str">
            <v>F</v>
          </cell>
          <cell r="W70" t="b">
            <v>1</v>
          </cell>
          <cell r="X70">
            <v>3000</v>
          </cell>
          <cell r="Y70">
            <v>3000</v>
          </cell>
          <cell r="Z70" t="b">
            <v>1</v>
          </cell>
          <cell r="AA70">
            <v>750</v>
          </cell>
          <cell r="AB70">
            <v>750</v>
          </cell>
          <cell r="AC70">
            <v>3750</v>
          </cell>
          <cell r="AD70">
            <v>3750</v>
          </cell>
          <cell r="AE70" t="str">
            <v>2021年7月</v>
          </cell>
          <cell r="AF70">
            <v>45017</v>
          </cell>
          <cell r="AG70">
            <v>21</v>
          </cell>
          <cell r="AH70">
            <v>24</v>
          </cell>
          <cell r="AI70" t="b">
            <v>0</v>
          </cell>
          <cell r="AJ70">
            <v>3</v>
          </cell>
          <cell r="AK70">
            <v>24</v>
          </cell>
          <cell r="AL70" t="e">
            <v>#N/A</v>
          </cell>
          <cell r="AM70" t="str">
            <v>202108</v>
          </cell>
          <cell r="AN70" t="e">
            <v>#REF!</v>
          </cell>
        </row>
        <row r="71">
          <cell r="B71" t="str">
            <v>崔国鹏</v>
          </cell>
          <cell r="C71" t="str">
            <v>男</v>
          </cell>
          <cell r="D71" t="str">
            <v>汉族</v>
          </cell>
          <cell r="E71" t="str">
            <v>1995年7月5日</v>
          </cell>
          <cell r="F71" t="str">
            <v>中国</v>
          </cell>
          <cell r="G71" t="str">
            <v>身份证</v>
          </cell>
          <cell r="H71" t="str">
            <v>15020419950705181X</v>
          </cell>
          <cell r="I71" t="str">
            <v>上汽通用五菱汽车股份有限公司</v>
          </cell>
          <cell r="J71">
            <v>44393</v>
          </cell>
          <cell r="K71">
            <v>46234</v>
          </cell>
          <cell r="L71" t="str">
            <v>是</v>
          </cell>
          <cell r="M71" t="str">
            <v>柳州</v>
          </cell>
          <cell r="N71" t="str">
            <v>企业</v>
          </cell>
          <cell r="O71" t="str">
            <v>硕士</v>
          </cell>
          <cell r="P71" t="str">
            <v>硕士</v>
          </cell>
          <cell r="Q71" t="str">
            <v>陕西科技大学</v>
          </cell>
          <cell r="R71" t="str">
            <v>工业设计工程</v>
          </cell>
          <cell r="S71" t="str">
            <v>2021年7月1日</v>
          </cell>
          <cell r="T71" t="str">
            <v>其他</v>
          </cell>
          <cell r="U71" t="str">
            <v>F</v>
          </cell>
          <cell r="V71" t="str">
            <v>F</v>
          </cell>
          <cell r="W71" t="b">
            <v>1</v>
          </cell>
          <cell r="X71">
            <v>3000</v>
          </cell>
          <cell r="Y71">
            <v>3000</v>
          </cell>
          <cell r="Z71" t="b">
            <v>1</v>
          </cell>
          <cell r="AA71">
            <v>750</v>
          </cell>
          <cell r="AB71">
            <v>750</v>
          </cell>
          <cell r="AC71">
            <v>3750</v>
          </cell>
          <cell r="AD71">
            <v>3750</v>
          </cell>
          <cell r="AE71" t="str">
            <v>2021年7月</v>
          </cell>
          <cell r="AF71">
            <v>45017</v>
          </cell>
          <cell r="AG71">
            <v>21</v>
          </cell>
          <cell r="AH71">
            <v>24</v>
          </cell>
          <cell r="AI71" t="b">
            <v>0</v>
          </cell>
          <cell r="AJ71">
            <v>3</v>
          </cell>
          <cell r="AK71">
            <v>24</v>
          </cell>
          <cell r="AL71" t="e">
            <v>#N/A</v>
          </cell>
          <cell r="AM71" t="str">
            <v>202108</v>
          </cell>
          <cell r="AN71" t="e">
            <v>#REF!</v>
          </cell>
        </row>
        <row r="72">
          <cell r="B72" t="str">
            <v>刘廷娇</v>
          </cell>
          <cell r="C72" t="str">
            <v>女</v>
          </cell>
          <cell r="D72" t="str">
            <v>汉族</v>
          </cell>
          <cell r="E72" t="str">
            <v>1995年7月2日</v>
          </cell>
          <cell r="F72" t="str">
            <v>中国</v>
          </cell>
          <cell r="G72" t="str">
            <v>身份证</v>
          </cell>
          <cell r="H72" t="str">
            <v>522731199507027606</v>
          </cell>
          <cell r="I72" t="str">
            <v>上汽通用五菱汽车股份有限公司</v>
          </cell>
          <cell r="J72">
            <v>44393</v>
          </cell>
          <cell r="K72">
            <v>46234</v>
          </cell>
          <cell r="L72" t="str">
            <v>是</v>
          </cell>
          <cell r="M72" t="str">
            <v>柳州</v>
          </cell>
          <cell r="N72" t="str">
            <v>企业</v>
          </cell>
          <cell r="O72" t="str">
            <v>硕士</v>
          </cell>
          <cell r="P72" t="str">
            <v>硕士</v>
          </cell>
          <cell r="Q72" t="str">
            <v>海南大学</v>
          </cell>
          <cell r="R72" t="str">
            <v>农业工程与信息技术</v>
          </cell>
          <cell r="S72" t="str">
            <v>2021年7月1日</v>
          </cell>
          <cell r="T72" t="str">
            <v>其他</v>
          </cell>
          <cell r="U72" t="str">
            <v>F</v>
          </cell>
          <cell r="V72" t="str">
            <v>F</v>
          </cell>
          <cell r="W72" t="b">
            <v>1</v>
          </cell>
          <cell r="X72">
            <v>3000</v>
          </cell>
          <cell r="Y72">
            <v>3000</v>
          </cell>
          <cell r="Z72" t="b">
            <v>1</v>
          </cell>
          <cell r="AA72">
            <v>750</v>
          </cell>
          <cell r="AB72">
            <v>750</v>
          </cell>
          <cell r="AC72">
            <v>3750</v>
          </cell>
          <cell r="AD72">
            <v>3750</v>
          </cell>
          <cell r="AE72" t="str">
            <v>2021年7月</v>
          </cell>
          <cell r="AF72">
            <v>45017</v>
          </cell>
          <cell r="AG72">
            <v>21</v>
          </cell>
          <cell r="AH72">
            <v>24</v>
          </cell>
          <cell r="AI72" t="b">
            <v>0</v>
          </cell>
          <cell r="AJ72">
            <v>3</v>
          </cell>
          <cell r="AK72">
            <v>24</v>
          </cell>
          <cell r="AL72" t="e">
            <v>#N/A</v>
          </cell>
          <cell r="AM72" t="str">
            <v>202108</v>
          </cell>
          <cell r="AN72" t="e">
            <v>#REF!</v>
          </cell>
        </row>
        <row r="73">
          <cell r="B73" t="str">
            <v>张秦玮</v>
          </cell>
          <cell r="C73" t="str">
            <v>男</v>
          </cell>
          <cell r="D73" t="str">
            <v>汉族</v>
          </cell>
          <cell r="E73" t="str">
            <v>1995年1月10日</v>
          </cell>
          <cell r="F73" t="str">
            <v>中国</v>
          </cell>
          <cell r="G73" t="str">
            <v>身份证</v>
          </cell>
          <cell r="H73" t="str">
            <v>513701199501105010</v>
          </cell>
          <cell r="I73" t="str">
            <v>上汽通用五菱汽车股份有限公司</v>
          </cell>
          <cell r="J73">
            <v>44393</v>
          </cell>
          <cell r="K73">
            <v>46234</v>
          </cell>
          <cell r="L73" t="str">
            <v>是</v>
          </cell>
          <cell r="M73" t="str">
            <v>柳州</v>
          </cell>
          <cell r="N73" t="str">
            <v>企业</v>
          </cell>
          <cell r="O73" t="str">
            <v>硕士</v>
          </cell>
          <cell r="P73" t="str">
            <v>硕士</v>
          </cell>
          <cell r="Q73" t="str">
            <v>海南大学</v>
          </cell>
          <cell r="R73" t="str">
            <v>农业工程</v>
          </cell>
          <cell r="S73" t="str">
            <v>2021年7月1日</v>
          </cell>
          <cell r="T73" t="str">
            <v>其他</v>
          </cell>
          <cell r="U73" t="str">
            <v>F</v>
          </cell>
          <cell r="V73" t="str">
            <v>F</v>
          </cell>
          <cell r="W73" t="b">
            <v>1</v>
          </cell>
          <cell r="X73">
            <v>3000</v>
          </cell>
          <cell r="Y73">
            <v>3000</v>
          </cell>
          <cell r="Z73" t="b">
            <v>1</v>
          </cell>
          <cell r="AA73">
            <v>750</v>
          </cell>
          <cell r="AB73">
            <v>750</v>
          </cell>
          <cell r="AC73">
            <v>3750</v>
          </cell>
          <cell r="AD73">
            <v>3750</v>
          </cell>
          <cell r="AE73" t="str">
            <v>2021年7月</v>
          </cell>
          <cell r="AF73">
            <v>45017</v>
          </cell>
          <cell r="AG73">
            <v>21</v>
          </cell>
          <cell r="AH73">
            <v>24</v>
          </cell>
          <cell r="AI73" t="b">
            <v>0</v>
          </cell>
          <cell r="AJ73">
            <v>3</v>
          </cell>
          <cell r="AK73">
            <v>24</v>
          </cell>
          <cell r="AL73" t="e">
            <v>#N/A</v>
          </cell>
          <cell r="AM73" t="str">
            <v>202108</v>
          </cell>
          <cell r="AN73" t="e">
            <v>#REF!</v>
          </cell>
        </row>
        <row r="74">
          <cell r="B74" t="str">
            <v>廖马宏</v>
          </cell>
          <cell r="C74" t="str">
            <v>男</v>
          </cell>
          <cell r="D74" t="str">
            <v>汉族</v>
          </cell>
          <cell r="E74" t="str">
            <v>1995年8月5日</v>
          </cell>
          <cell r="F74" t="str">
            <v>中国</v>
          </cell>
          <cell r="G74" t="str">
            <v>身份证</v>
          </cell>
          <cell r="H74" t="str">
            <v>450204199508051417</v>
          </cell>
          <cell r="I74" t="str">
            <v>上汽通用五菱汽车股份有限公司</v>
          </cell>
          <cell r="J74">
            <v>44393</v>
          </cell>
          <cell r="K74">
            <v>46234</v>
          </cell>
          <cell r="L74" t="str">
            <v>是</v>
          </cell>
          <cell r="M74" t="str">
            <v>柳州</v>
          </cell>
          <cell r="N74" t="str">
            <v>企业</v>
          </cell>
          <cell r="O74" t="str">
            <v>硕士</v>
          </cell>
          <cell r="P74" t="str">
            <v>硕士</v>
          </cell>
          <cell r="Q74" t="str">
            <v>西南交通大学</v>
          </cell>
          <cell r="R74" t="str">
            <v>材料工程</v>
          </cell>
          <cell r="S74" t="str">
            <v>2021年7月1日</v>
          </cell>
          <cell r="T74" t="str">
            <v>其他</v>
          </cell>
          <cell r="U74" t="str">
            <v>F</v>
          </cell>
          <cell r="V74" t="str">
            <v>F</v>
          </cell>
          <cell r="W74" t="b">
            <v>1</v>
          </cell>
          <cell r="X74">
            <v>3000</v>
          </cell>
          <cell r="Y74">
            <v>3000</v>
          </cell>
          <cell r="Z74" t="b">
            <v>1</v>
          </cell>
          <cell r="AA74">
            <v>750</v>
          </cell>
          <cell r="AB74">
            <v>750</v>
          </cell>
          <cell r="AC74">
            <v>3750</v>
          </cell>
          <cell r="AD74">
            <v>3750</v>
          </cell>
          <cell r="AE74" t="str">
            <v>2021年7月</v>
          </cell>
          <cell r="AF74">
            <v>45017</v>
          </cell>
          <cell r="AG74">
            <v>21</v>
          </cell>
          <cell r="AH74">
            <v>24</v>
          </cell>
          <cell r="AI74" t="b">
            <v>0</v>
          </cell>
          <cell r="AJ74">
            <v>3</v>
          </cell>
          <cell r="AK74">
            <v>24</v>
          </cell>
          <cell r="AL74" t="e">
            <v>#N/A</v>
          </cell>
          <cell r="AM74" t="str">
            <v>202108</v>
          </cell>
          <cell r="AN74" t="e">
            <v>#REF!</v>
          </cell>
        </row>
        <row r="75">
          <cell r="B75" t="str">
            <v>郑陈亮</v>
          </cell>
          <cell r="C75" t="str">
            <v>男</v>
          </cell>
          <cell r="D75" t="str">
            <v>汉族</v>
          </cell>
          <cell r="E75" t="str">
            <v>1996年9月20日</v>
          </cell>
          <cell r="F75" t="str">
            <v>中国</v>
          </cell>
          <cell r="G75" t="str">
            <v>身份证</v>
          </cell>
          <cell r="H75" t="str">
            <v>45223019960920101X</v>
          </cell>
          <cell r="I75" t="str">
            <v>上汽通用五菱汽车股份有限公司</v>
          </cell>
          <cell r="J75">
            <v>44393</v>
          </cell>
          <cell r="K75">
            <v>46234</v>
          </cell>
          <cell r="L75" t="str">
            <v>是</v>
          </cell>
          <cell r="M75" t="str">
            <v>柳州</v>
          </cell>
          <cell r="N75" t="str">
            <v>企业</v>
          </cell>
          <cell r="O75" t="str">
            <v>硕士</v>
          </cell>
          <cell r="P75" t="str">
            <v>硕士</v>
          </cell>
          <cell r="Q75" t="str">
            <v>广西师范大学</v>
          </cell>
          <cell r="R75" t="str">
            <v>应用统计学</v>
          </cell>
          <cell r="S75" t="str">
            <v>2021年7月1日</v>
          </cell>
          <cell r="T75" t="str">
            <v>其他</v>
          </cell>
          <cell r="U75" t="str">
            <v>F</v>
          </cell>
          <cell r="V75" t="str">
            <v>F</v>
          </cell>
          <cell r="W75" t="b">
            <v>1</v>
          </cell>
          <cell r="X75">
            <v>3000</v>
          </cell>
          <cell r="Y75">
            <v>3000</v>
          </cell>
          <cell r="Z75" t="b">
            <v>1</v>
          </cell>
          <cell r="AA75">
            <v>750</v>
          </cell>
          <cell r="AB75">
            <v>750</v>
          </cell>
          <cell r="AC75">
            <v>3750</v>
          </cell>
          <cell r="AD75">
            <v>3750</v>
          </cell>
          <cell r="AE75" t="str">
            <v>2021年7月</v>
          </cell>
          <cell r="AF75">
            <v>45017</v>
          </cell>
          <cell r="AG75">
            <v>21</v>
          </cell>
          <cell r="AH75">
            <v>24</v>
          </cell>
          <cell r="AI75" t="b">
            <v>0</v>
          </cell>
          <cell r="AJ75">
            <v>3</v>
          </cell>
          <cell r="AK75">
            <v>24</v>
          </cell>
          <cell r="AL75" t="e">
            <v>#N/A</v>
          </cell>
          <cell r="AM75" t="str">
            <v>202108</v>
          </cell>
          <cell r="AN75" t="e">
            <v>#REF!</v>
          </cell>
        </row>
        <row r="76">
          <cell r="B76" t="str">
            <v>陈原</v>
          </cell>
          <cell r="C76" t="str">
            <v>女</v>
          </cell>
          <cell r="D76" t="str">
            <v>壮族</v>
          </cell>
          <cell r="E76" t="str">
            <v>1995年8月10日</v>
          </cell>
          <cell r="F76" t="str">
            <v>中国</v>
          </cell>
          <cell r="G76" t="str">
            <v>身份证</v>
          </cell>
          <cell r="H76" t="str">
            <v>450122199508103528</v>
          </cell>
          <cell r="I76" t="str">
            <v>上汽通用五菱汽车股份有限公司</v>
          </cell>
          <cell r="J76">
            <v>44393</v>
          </cell>
          <cell r="K76">
            <v>46234</v>
          </cell>
          <cell r="L76" t="str">
            <v>是</v>
          </cell>
          <cell r="M76" t="str">
            <v>柳州</v>
          </cell>
          <cell r="N76" t="str">
            <v>企业</v>
          </cell>
          <cell r="O76" t="str">
            <v>硕士</v>
          </cell>
          <cell r="P76" t="str">
            <v>硕士</v>
          </cell>
          <cell r="Q76" t="str">
            <v>四川大学</v>
          </cell>
          <cell r="R76" t="str">
            <v>高分子材料工程</v>
          </cell>
          <cell r="S76" t="str">
            <v>2021年7月1日</v>
          </cell>
          <cell r="T76" t="str">
            <v>一流建设高校</v>
          </cell>
          <cell r="U76" t="str">
            <v>F</v>
          </cell>
          <cell r="V76" t="str">
            <v>F</v>
          </cell>
          <cell r="W76" t="b">
            <v>1</v>
          </cell>
          <cell r="X76">
            <v>3000</v>
          </cell>
          <cell r="Y76">
            <v>3000</v>
          </cell>
          <cell r="Z76" t="b">
            <v>1</v>
          </cell>
          <cell r="AA76">
            <v>750</v>
          </cell>
          <cell r="AB76">
            <v>750</v>
          </cell>
          <cell r="AC76">
            <v>3750</v>
          </cell>
          <cell r="AD76">
            <v>3750</v>
          </cell>
          <cell r="AE76" t="str">
            <v>2021年7月</v>
          </cell>
          <cell r="AF76">
            <v>45017</v>
          </cell>
          <cell r="AG76">
            <v>21</v>
          </cell>
          <cell r="AH76">
            <v>24</v>
          </cell>
          <cell r="AI76" t="b">
            <v>0</v>
          </cell>
          <cell r="AJ76">
            <v>3</v>
          </cell>
          <cell r="AK76">
            <v>24</v>
          </cell>
          <cell r="AL76" t="e">
            <v>#N/A</v>
          </cell>
          <cell r="AM76" t="str">
            <v>202108</v>
          </cell>
          <cell r="AN76" t="e">
            <v>#REF!</v>
          </cell>
        </row>
        <row r="77">
          <cell r="B77" t="str">
            <v>朱庆彬</v>
          </cell>
          <cell r="C77" t="str">
            <v>男</v>
          </cell>
          <cell r="D77" t="str">
            <v>汉族</v>
          </cell>
          <cell r="E77" t="str">
            <v>1995年8月12日</v>
          </cell>
          <cell r="F77" t="str">
            <v>中国</v>
          </cell>
          <cell r="G77" t="str">
            <v>身份证</v>
          </cell>
          <cell r="H77" t="str">
            <v>420381199508120630</v>
          </cell>
          <cell r="I77" t="str">
            <v>上汽通用五菱汽车股份有限公司</v>
          </cell>
          <cell r="J77">
            <v>44393</v>
          </cell>
          <cell r="K77">
            <v>46234</v>
          </cell>
          <cell r="L77" t="str">
            <v>是</v>
          </cell>
          <cell r="M77" t="str">
            <v>柳州</v>
          </cell>
          <cell r="N77" t="str">
            <v>企业</v>
          </cell>
          <cell r="O77" t="str">
            <v>硕士</v>
          </cell>
          <cell r="P77" t="str">
            <v>硕士</v>
          </cell>
          <cell r="Q77" t="str">
            <v>湖北工业大学</v>
          </cell>
          <cell r="R77" t="str">
            <v>艺术设计</v>
          </cell>
          <cell r="S77" t="str">
            <v>2021年7月1日</v>
          </cell>
          <cell r="T77" t="str">
            <v>其他</v>
          </cell>
          <cell r="U77" t="str">
            <v>F</v>
          </cell>
          <cell r="V77" t="str">
            <v>F</v>
          </cell>
          <cell r="W77" t="b">
            <v>1</v>
          </cell>
          <cell r="X77">
            <v>3000</v>
          </cell>
          <cell r="Y77">
            <v>3000</v>
          </cell>
          <cell r="Z77" t="b">
            <v>1</v>
          </cell>
          <cell r="AA77">
            <v>750</v>
          </cell>
          <cell r="AB77">
            <v>750</v>
          </cell>
          <cell r="AC77">
            <v>3750</v>
          </cell>
          <cell r="AD77">
            <v>3750</v>
          </cell>
          <cell r="AE77" t="str">
            <v>2021年7月</v>
          </cell>
          <cell r="AF77">
            <v>45017</v>
          </cell>
          <cell r="AG77">
            <v>21</v>
          </cell>
          <cell r="AH77">
            <v>24</v>
          </cell>
          <cell r="AI77" t="b">
            <v>0</v>
          </cell>
          <cell r="AJ77">
            <v>3</v>
          </cell>
          <cell r="AK77">
            <v>24</v>
          </cell>
          <cell r="AL77" t="e">
            <v>#N/A</v>
          </cell>
          <cell r="AM77" t="str">
            <v>202108</v>
          </cell>
          <cell r="AN77" t="e">
            <v>#REF!</v>
          </cell>
        </row>
        <row r="78">
          <cell r="B78" t="str">
            <v>张朋</v>
          </cell>
          <cell r="C78" t="str">
            <v>男</v>
          </cell>
          <cell r="D78" t="str">
            <v>汉族</v>
          </cell>
          <cell r="E78" t="str">
            <v>1994年8月8日</v>
          </cell>
          <cell r="F78" t="str">
            <v>中国</v>
          </cell>
          <cell r="G78" t="str">
            <v>身份证</v>
          </cell>
          <cell r="H78" t="str">
            <v>341221199408085232</v>
          </cell>
          <cell r="I78" t="str">
            <v>上汽通用五菱汽车股份有限公司</v>
          </cell>
          <cell r="J78">
            <v>44393</v>
          </cell>
          <cell r="K78">
            <v>46234</v>
          </cell>
          <cell r="L78" t="str">
            <v>是</v>
          </cell>
          <cell r="M78" t="str">
            <v>柳州</v>
          </cell>
          <cell r="N78" t="str">
            <v>企业</v>
          </cell>
          <cell r="O78" t="str">
            <v>硕士</v>
          </cell>
          <cell r="P78" t="str">
            <v>硕士</v>
          </cell>
          <cell r="Q78" t="str">
            <v>湖南大学</v>
          </cell>
          <cell r="R78" t="str">
            <v>机械工程</v>
          </cell>
          <cell r="S78" t="str">
            <v>2021年7月1日</v>
          </cell>
          <cell r="T78" t="str">
            <v>一流建设高校</v>
          </cell>
          <cell r="U78" t="str">
            <v>F</v>
          </cell>
          <cell r="V78" t="str">
            <v>F</v>
          </cell>
          <cell r="W78" t="b">
            <v>1</v>
          </cell>
          <cell r="X78">
            <v>3000</v>
          </cell>
          <cell r="Y78">
            <v>3000</v>
          </cell>
          <cell r="Z78" t="b">
            <v>1</v>
          </cell>
          <cell r="AA78">
            <v>750</v>
          </cell>
          <cell r="AB78">
            <v>750</v>
          </cell>
          <cell r="AC78">
            <v>3750</v>
          </cell>
          <cell r="AD78">
            <v>3750</v>
          </cell>
          <cell r="AE78" t="str">
            <v>2021年7月</v>
          </cell>
          <cell r="AF78">
            <v>45017</v>
          </cell>
          <cell r="AG78">
            <v>21</v>
          </cell>
          <cell r="AH78">
            <v>24</v>
          </cell>
          <cell r="AI78" t="b">
            <v>0</v>
          </cell>
          <cell r="AJ78">
            <v>3</v>
          </cell>
          <cell r="AK78">
            <v>24</v>
          </cell>
          <cell r="AL78" t="e">
            <v>#N/A</v>
          </cell>
          <cell r="AM78" t="str">
            <v>202108</v>
          </cell>
          <cell r="AN78" t="e">
            <v>#REF!</v>
          </cell>
        </row>
        <row r="79">
          <cell r="B79" t="str">
            <v>冯钰杰</v>
          </cell>
          <cell r="C79" t="str">
            <v>男</v>
          </cell>
          <cell r="D79" t="str">
            <v>壮族</v>
          </cell>
          <cell r="E79" t="str">
            <v>1996年7月22日</v>
          </cell>
          <cell r="F79" t="str">
            <v>中国</v>
          </cell>
          <cell r="G79" t="str">
            <v>身份证</v>
          </cell>
          <cell r="H79" t="str">
            <v>450205199607220016</v>
          </cell>
          <cell r="I79" t="str">
            <v>上汽通用五菱汽车股份有限公司</v>
          </cell>
          <cell r="J79">
            <v>44393</v>
          </cell>
          <cell r="K79">
            <v>46234</v>
          </cell>
          <cell r="L79" t="str">
            <v>是</v>
          </cell>
          <cell r="M79" t="str">
            <v>柳州</v>
          </cell>
          <cell r="N79" t="str">
            <v>企业</v>
          </cell>
          <cell r="O79" t="str">
            <v>硕士</v>
          </cell>
          <cell r="P79" t="str">
            <v>硕士</v>
          </cell>
          <cell r="Q79" t="str">
            <v>广西大学</v>
          </cell>
          <cell r="R79" t="str">
            <v>概率论与数理统计</v>
          </cell>
          <cell r="S79" t="str">
            <v>2021年7月1日</v>
          </cell>
          <cell r="T79" t="str">
            <v>其他</v>
          </cell>
          <cell r="U79" t="str">
            <v>F</v>
          </cell>
          <cell r="V79" t="str">
            <v>F</v>
          </cell>
          <cell r="W79" t="b">
            <v>1</v>
          </cell>
          <cell r="X79">
            <v>3000</v>
          </cell>
          <cell r="Y79">
            <v>3000</v>
          </cell>
          <cell r="Z79" t="b">
            <v>1</v>
          </cell>
          <cell r="AA79">
            <v>750</v>
          </cell>
          <cell r="AB79">
            <v>750</v>
          </cell>
          <cell r="AC79">
            <v>3750</v>
          </cell>
          <cell r="AD79">
            <v>3750</v>
          </cell>
          <cell r="AE79" t="str">
            <v>2021年7月</v>
          </cell>
          <cell r="AF79">
            <v>45017</v>
          </cell>
          <cell r="AG79">
            <v>21</v>
          </cell>
          <cell r="AH79">
            <v>24</v>
          </cell>
          <cell r="AI79" t="b">
            <v>0</v>
          </cell>
          <cell r="AJ79">
            <v>3</v>
          </cell>
          <cell r="AK79">
            <v>24</v>
          </cell>
          <cell r="AL79" t="e">
            <v>#N/A</v>
          </cell>
          <cell r="AM79" t="str">
            <v>202108</v>
          </cell>
          <cell r="AN79" t="e">
            <v>#REF!</v>
          </cell>
        </row>
        <row r="80">
          <cell r="B80" t="str">
            <v>骆德铖</v>
          </cell>
          <cell r="C80" t="str">
            <v>男</v>
          </cell>
          <cell r="D80" t="str">
            <v>瑶族</v>
          </cell>
          <cell r="E80" t="str">
            <v>1995年7月8日</v>
          </cell>
          <cell r="F80" t="str">
            <v>中国</v>
          </cell>
          <cell r="G80" t="str">
            <v>身份证</v>
          </cell>
          <cell r="H80" t="str">
            <v>450821199507080012</v>
          </cell>
          <cell r="I80" t="str">
            <v>上汽通用五菱汽车股份有限公司</v>
          </cell>
          <cell r="J80">
            <v>44393</v>
          </cell>
          <cell r="K80">
            <v>46234</v>
          </cell>
          <cell r="L80" t="str">
            <v>是</v>
          </cell>
          <cell r="M80" t="str">
            <v>柳州</v>
          </cell>
          <cell r="N80" t="str">
            <v>企业</v>
          </cell>
          <cell r="O80" t="str">
            <v>硕士</v>
          </cell>
          <cell r="P80" t="str">
            <v>硕士</v>
          </cell>
          <cell r="Q80" t="str">
            <v>广西大学</v>
          </cell>
          <cell r="R80" t="str">
            <v>机械电子工程</v>
          </cell>
          <cell r="S80" t="str">
            <v>2021年7月1日</v>
          </cell>
          <cell r="T80" t="str">
            <v>其他</v>
          </cell>
          <cell r="U80" t="str">
            <v>F</v>
          </cell>
          <cell r="V80" t="str">
            <v>F</v>
          </cell>
          <cell r="W80" t="b">
            <v>1</v>
          </cell>
          <cell r="X80">
            <v>3000</v>
          </cell>
          <cell r="Y80">
            <v>3000</v>
          </cell>
          <cell r="Z80" t="b">
            <v>1</v>
          </cell>
          <cell r="AA80">
            <v>750</v>
          </cell>
          <cell r="AB80">
            <v>750</v>
          </cell>
          <cell r="AC80">
            <v>3750</v>
          </cell>
          <cell r="AD80">
            <v>3750</v>
          </cell>
          <cell r="AE80" t="str">
            <v>2021年7月</v>
          </cell>
          <cell r="AF80">
            <v>45017</v>
          </cell>
          <cell r="AG80">
            <v>21</v>
          </cell>
          <cell r="AH80">
            <v>24</v>
          </cell>
          <cell r="AI80" t="b">
            <v>0</v>
          </cell>
          <cell r="AJ80">
            <v>3</v>
          </cell>
          <cell r="AK80">
            <v>24</v>
          </cell>
          <cell r="AL80" t="e">
            <v>#N/A</v>
          </cell>
          <cell r="AM80" t="str">
            <v>202108</v>
          </cell>
          <cell r="AN80" t="e">
            <v>#REF!</v>
          </cell>
        </row>
        <row r="81">
          <cell r="B81" t="str">
            <v>钟思敏</v>
          </cell>
          <cell r="C81" t="str">
            <v>女</v>
          </cell>
          <cell r="D81" t="str">
            <v>汉族</v>
          </cell>
          <cell r="E81" t="str">
            <v>1994年9月12日</v>
          </cell>
          <cell r="F81" t="str">
            <v>中国</v>
          </cell>
          <cell r="G81" t="str">
            <v>身份证</v>
          </cell>
          <cell r="H81" t="str">
            <v>450923199409125983</v>
          </cell>
          <cell r="I81" t="str">
            <v>上汽通用五菱汽车股份有限公司</v>
          </cell>
          <cell r="J81">
            <v>44393</v>
          </cell>
          <cell r="K81">
            <v>46234</v>
          </cell>
          <cell r="L81" t="str">
            <v>是</v>
          </cell>
          <cell r="M81" t="str">
            <v>柳州</v>
          </cell>
          <cell r="N81" t="str">
            <v>企业</v>
          </cell>
          <cell r="O81" t="str">
            <v>硕士</v>
          </cell>
          <cell r="P81" t="str">
            <v>硕士</v>
          </cell>
          <cell r="Q81" t="str">
            <v>广西师范大学</v>
          </cell>
          <cell r="R81" t="str">
            <v>统计学</v>
          </cell>
          <cell r="S81" t="str">
            <v>2021年7月1日</v>
          </cell>
          <cell r="T81" t="str">
            <v>其他</v>
          </cell>
          <cell r="U81" t="str">
            <v>F</v>
          </cell>
          <cell r="V81" t="str">
            <v>F</v>
          </cell>
          <cell r="W81" t="b">
            <v>1</v>
          </cell>
          <cell r="X81">
            <v>3000</v>
          </cell>
          <cell r="Y81">
            <v>3000</v>
          </cell>
          <cell r="Z81" t="b">
            <v>1</v>
          </cell>
          <cell r="AA81">
            <v>750</v>
          </cell>
          <cell r="AB81">
            <v>750</v>
          </cell>
          <cell r="AC81">
            <v>3750</v>
          </cell>
          <cell r="AD81">
            <v>3750</v>
          </cell>
          <cell r="AE81" t="str">
            <v>2021年7月</v>
          </cell>
          <cell r="AF81">
            <v>45017</v>
          </cell>
          <cell r="AG81">
            <v>21</v>
          </cell>
          <cell r="AH81">
            <v>24</v>
          </cell>
          <cell r="AI81" t="b">
            <v>0</v>
          </cell>
          <cell r="AJ81">
            <v>3</v>
          </cell>
          <cell r="AK81">
            <v>24</v>
          </cell>
          <cell r="AL81" t="e">
            <v>#N/A</v>
          </cell>
          <cell r="AM81" t="str">
            <v>202108</v>
          </cell>
          <cell r="AN81" t="e">
            <v>#REF!</v>
          </cell>
        </row>
        <row r="82">
          <cell r="B82" t="str">
            <v>沈璐瑶</v>
          </cell>
          <cell r="C82" t="str">
            <v>女</v>
          </cell>
          <cell r="D82" t="str">
            <v>汉族</v>
          </cell>
          <cell r="E82" t="str">
            <v>1995年2月9日</v>
          </cell>
          <cell r="F82" t="str">
            <v>中国</v>
          </cell>
          <cell r="G82" t="str">
            <v>身份证</v>
          </cell>
          <cell r="H82" t="str">
            <v>420606199502090027</v>
          </cell>
          <cell r="I82" t="str">
            <v>上汽通用五菱汽车股份有限公司</v>
          </cell>
          <cell r="J82">
            <v>44393</v>
          </cell>
          <cell r="K82">
            <v>46234</v>
          </cell>
          <cell r="L82" t="str">
            <v>是</v>
          </cell>
          <cell r="M82" t="str">
            <v>柳州</v>
          </cell>
          <cell r="N82" t="str">
            <v>企业</v>
          </cell>
          <cell r="O82" t="str">
            <v>硕士</v>
          </cell>
          <cell r="P82" t="str">
            <v>硕士</v>
          </cell>
          <cell r="Q82" t="str">
            <v>南昌大学</v>
          </cell>
          <cell r="R82" t="str">
            <v>法律非法学</v>
          </cell>
          <cell r="S82" t="str">
            <v>2021年7月1日</v>
          </cell>
          <cell r="T82" t="str">
            <v>其他</v>
          </cell>
          <cell r="U82" t="str">
            <v>F</v>
          </cell>
          <cell r="V82" t="str">
            <v>F</v>
          </cell>
          <cell r="W82" t="b">
            <v>1</v>
          </cell>
          <cell r="X82">
            <v>3000</v>
          </cell>
          <cell r="Y82">
            <v>3000</v>
          </cell>
          <cell r="Z82" t="b">
            <v>1</v>
          </cell>
          <cell r="AA82">
            <v>750</v>
          </cell>
          <cell r="AB82">
            <v>750</v>
          </cell>
          <cell r="AC82">
            <v>3750</v>
          </cell>
          <cell r="AD82">
            <v>3750</v>
          </cell>
          <cell r="AE82" t="str">
            <v>2021年7月</v>
          </cell>
          <cell r="AF82">
            <v>45017</v>
          </cell>
          <cell r="AG82">
            <v>21</v>
          </cell>
          <cell r="AH82">
            <v>24</v>
          </cell>
          <cell r="AI82" t="b">
            <v>0</v>
          </cell>
          <cell r="AJ82">
            <v>3</v>
          </cell>
          <cell r="AK82">
            <v>24</v>
          </cell>
          <cell r="AL82" t="e">
            <v>#N/A</v>
          </cell>
          <cell r="AM82" t="str">
            <v>202108</v>
          </cell>
          <cell r="AN82" t="e">
            <v>#REF!</v>
          </cell>
        </row>
        <row r="83">
          <cell r="B83" t="str">
            <v>王成君</v>
          </cell>
          <cell r="C83" t="str">
            <v>男</v>
          </cell>
          <cell r="D83" t="str">
            <v>汉族</v>
          </cell>
          <cell r="E83" t="str">
            <v>1995年6月27日</v>
          </cell>
          <cell r="F83" t="str">
            <v>中国</v>
          </cell>
          <cell r="G83" t="str">
            <v>身份证</v>
          </cell>
          <cell r="H83" t="str">
            <v>410825199506275537</v>
          </cell>
          <cell r="I83" t="str">
            <v>上汽通用五菱汽车股份有限公司</v>
          </cell>
          <cell r="J83">
            <v>44393</v>
          </cell>
          <cell r="K83">
            <v>46234</v>
          </cell>
          <cell r="L83" t="str">
            <v>是</v>
          </cell>
          <cell r="M83" t="str">
            <v>柳州</v>
          </cell>
          <cell r="N83" t="str">
            <v>企业</v>
          </cell>
          <cell r="O83" t="str">
            <v>硕士</v>
          </cell>
          <cell r="P83" t="str">
            <v>硕士</v>
          </cell>
          <cell r="Q83" t="str">
            <v>河北工业大学</v>
          </cell>
          <cell r="R83" t="str">
            <v>热能动力设备与应用</v>
          </cell>
          <cell r="S83" t="str">
            <v>2021年7月1日</v>
          </cell>
          <cell r="T83" t="str">
            <v>其他</v>
          </cell>
          <cell r="U83" t="str">
            <v>F</v>
          </cell>
          <cell r="V83" t="str">
            <v>F</v>
          </cell>
          <cell r="W83" t="b">
            <v>1</v>
          </cell>
          <cell r="X83">
            <v>3000</v>
          </cell>
          <cell r="Y83">
            <v>3000</v>
          </cell>
          <cell r="Z83" t="b">
            <v>1</v>
          </cell>
          <cell r="AA83">
            <v>750</v>
          </cell>
          <cell r="AB83">
            <v>750</v>
          </cell>
          <cell r="AC83">
            <v>3750</v>
          </cell>
          <cell r="AD83">
            <v>3750</v>
          </cell>
          <cell r="AE83" t="str">
            <v>2021年7月</v>
          </cell>
          <cell r="AF83">
            <v>45017</v>
          </cell>
          <cell r="AG83">
            <v>21</v>
          </cell>
          <cell r="AH83">
            <v>24</v>
          </cell>
          <cell r="AI83" t="b">
            <v>0</v>
          </cell>
          <cell r="AJ83">
            <v>3</v>
          </cell>
          <cell r="AK83">
            <v>24</v>
          </cell>
          <cell r="AL83" t="e">
            <v>#N/A</v>
          </cell>
          <cell r="AM83" t="str">
            <v>202108</v>
          </cell>
          <cell r="AN83" t="e">
            <v>#REF!</v>
          </cell>
        </row>
        <row r="84">
          <cell r="B84" t="str">
            <v>刘大坤</v>
          </cell>
          <cell r="C84" t="str">
            <v>男</v>
          </cell>
          <cell r="D84" t="str">
            <v>汉族</v>
          </cell>
          <cell r="E84" t="str">
            <v>1997年6月23日</v>
          </cell>
          <cell r="F84" t="str">
            <v>中国</v>
          </cell>
          <cell r="G84" t="str">
            <v>身份证</v>
          </cell>
          <cell r="H84" t="str">
            <v>210283199706237811</v>
          </cell>
          <cell r="I84" t="str">
            <v>上汽通用五菱汽车股份有限公司</v>
          </cell>
          <cell r="J84">
            <v>44393</v>
          </cell>
          <cell r="K84">
            <v>46234</v>
          </cell>
          <cell r="L84" t="str">
            <v>是</v>
          </cell>
          <cell r="M84" t="str">
            <v>柳州</v>
          </cell>
          <cell r="N84" t="str">
            <v>企业</v>
          </cell>
          <cell r="O84" t="str">
            <v>硕士</v>
          </cell>
          <cell r="P84" t="str">
            <v>硕士</v>
          </cell>
          <cell r="Q84" t="str">
            <v>东北林业大学</v>
          </cell>
          <cell r="R84" t="str">
            <v>机械工程</v>
          </cell>
          <cell r="S84" t="str">
            <v>2021年7月1日</v>
          </cell>
          <cell r="T84" t="str">
            <v>其他</v>
          </cell>
          <cell r="U84" t="str">
            <v>F</v>
          </cell>
          <cell r="V84" t="str">
            <v>F</v>
          </cell>
          <cell r="W84" t="b">
            <v>1</v>
          </cell>
          <cell r="X84">
            <v>3000</v>
          </cell>
          <cell r="Y84">
            <v>3000</v>
          </cell>
          <cell r="Z84" t="b">
            <v>1</v>
          </cell>
          <cell r="AA84">
            <v>750</v>
          </cell>
          <cell r="AB84">
            <v>750</v>
          </cell>
          <cell r="AC84">
            <v>3750</v>
          </cell>
          <cell r="AD84">
            <v>3750</v>
          </cell>
          <cell r="AE84" t="str">
            <v>2021年7月</v>
          </cell>
          <cell r="AF84">
            <v>45017</v>
          </cell>
          <cell r="AG84">
            <v>21</v>
          </cell>
          <cell r="AH84">
            <v>24</v>
          </cell>
          <cell r="AI84" t="b">
            <v>0</v>
          </cell>
          <cell r="AJ84">
            <v>3</v>
          </cell>
          <cell r="AK84">
            <v>24</v>
          </cell>
          <cell r="AL84" t="e">
            <v>#N/A</v>
          </cell>
          <cell r="AM84" t="str">
            <v>202108</v>
          </cell>
          <cell r="AN84" t="e">
            <v>#REF!</v>
          </cell>
        </row>
        <row r="85">
          <cell r="B85" t="str">
            <v>刘昕</v>
          </cell>
          <cell r="C85" t="str">
            <v>女</v>
          </cell>
          <cell r="D85" t="str">
            <v>侗族</v>
          </cell>
          <cell r="E85" t="str">
            <v>1993年9月1日</v>
          </cell>
          <cell r="F85" t="str">
            <v>中国</v>
          </cell>
          <cell r="G85" t="str">
            <v>身份证</v>
          </cell>
          <cell r="H85" t="str">
            <v>452228199309010025</v>
          </cell>
          <cell r="I85" t="str">
            <v>上汽通用五菱汽车股份有限公司</v>
          </cell>
          <cell r="J85">
            <v>44393</v>
          </cell>
          <cell r="K85">
            <v>46234</v>
          </cell>
          <cell r="L85" t="str">
            <v>是</v>
          </cell>
          <cell r="M85" t="str">
            <v>柳州</v>
          </cell>
          <cell r="N85" t="str">
            <v>企业</v>
          </cell>
          <cell r="O85" t="str">
            <v>硕士</v>
          </cell>
          <cell r="P85" t="str">
            <v>硕士</v>
          </cell>
          <cell r="Q85" t="str">
            <v>同济大学</v>
          </cell>
          <cell r="R85" t="str">
            <v>技术经济及管理</v>
          </cell>
          <cell r="S85" t="str">
            <v>2021年7月1日</v>
          </cell>
          <cell r="T85" t="str">
            <v>一流建设高校</v>
          </cell>
          <cell r="U85" t="str">
            <v>F</v>
          </cell>
          <cell r="V85" t="str">
            <v>F</v>
          </cell>
          <cell r="W85" t="b">
            <v>1</v>
          </cell>
          <cell r="X85">
            <v>3000</v>
          </cell>
          <cell r="Y85">
            <v>3000</v>
          </cell>
          <cell r="Z85" t="b">
            <v>1</v>
          </cell>
          <cell r="AA85">
            <v>750</v>
          </cell>
          <cell r="AB85">
            <v>750</v>
          </cell>
          <cell r="AC85">
            <v>3750</v>
          </cell>
          <cell r="AD85">
            <v>3750</v>
          </cell>
          <cell r="AE85" t="str">
            <v>2021年7月</v>
          </cell>
          <cell r="AF85">
            <v>45017</v>
          </cell>
          <cell r="AG85">
            <v>21</v>
          </cell>
          <cell r="AH85">
            <v>24</v>
          </cell>
          <cell r="AI85" t="b">
            <v>0</v>
          </cell>
          <cell r="AJ85">
            <v>3</v>
          </cell>
          <cell r="AK85">
            <v>24</v>
          </cell>
          <cell r="AL85" t="e">
            <v>#N/A</v>
          </cell>
          <cell r="AM85" t="str">
            <v>202108</v>
          </cell>
          <cell r="AN85" t="e">
            <v>#REF!</v>
          </cell>
        </row>
        <row r="86">
          <cell r="B86" t="str">
            <v>齐亮</v>
          </cell>
          <cell r="C86" t="str">
            <v>男</v>
          </cell>
          <cell r="D86" t="str">
            <v>汉族</v>
          </cell>
          <cell r="E86" t="str">
            <v>1994年2月5日</v>
          </cell>
          <cell r="F86" t="str">
            <v>中国</v>
          </cell>
          <cell r="G86" t="str">
            <v>身份证</v>
          </cell>
          <cell r="H86" t="str">
            <v>211402199402050613</v>
          </cell>
          <cell r="I86" t="str">
            <v>上汽通用五菱汽车股份有限公司</v>
          </cell>
          <cell r="J86">
            <v>44393</v>
          </cell>
          <cell r="K86">
            <v>46234</v>
          </cell>
          <cell r="L86" t="str">
            <v>是</v>
          </cell>
          <cell r="M86" t="str">
            <v>柳州</v>
          </cell>
          <cell r="N86" t="str">
            <v>企业</v>
          </cell>
          <cell r="O86" t="str">
            <v>硕士</v>
          </cell>
          <cell r="P86" t="str">
            <v>硕士</v>
          </cell>
          <cell r="Q86" t="str">
            <v>华中科技大学</v>
          </cell>
          <cell r="R86" t="str">
            <v>电气工程</v>
          </cell>
          <cell r="S86" t="str">
            <v>2021年7月1日</v>
          </cell>
          <cell r="T86" t="str">
            <v>一流建设高校</v>
          </cell>
          <cell r="U86" t="str">
            <v>F</v>
          </cell>
          <cell r="V86" t="str">
            <v>F</v>
          </cell>
          <cell r="W86" t="b">
            <v>1</v>
          </cell>
          <cell r="X86">
            <v>3000</v>
          </cell>
          <cell r="Y86">
            <v>3000</v>
          </cell>
          <cell r="Z86" t="b">
            <v>1</v>
          </cell>
          <cell r="AA86">
            <v>750</v>
          </cell>
          <cell r="AB86">
            <v>750</v>
          </cell>
          <cell r="AC86">
            <v>3750</v>
          </cell>
          <cell r="AD86">
            <v>3750</v>
          </cell>
          <cell r="AE86" t="str">
            <v>2021年7月</v>
          </cell>
          <cell r="AF86">
            <v>45017</v>
          </cell>
          <cell r="AG86">
            <v>21</v>
          </cell>
          <cell r="AH86">
            <v>24</v>
          </cell>
          <cell r="AI86" t="b">
            <v>0</v>
          </cell>
          <cell r="AJ86">
            <v>3</v>
          </cell>
          <cell r="AK86">
            <v>24</v>
          </cell>
        </row>
        <row r="86">
          <cell r="AM86" t="str">
            <v>202108</v>
          </cell>
          <cell r="AN86" t="e">
            <v>#REF!</v>
          </cell>
        </row>
        <row r="87">
          <cell r="B87" t="str">
            <v>李慧鑫</v>
          </cell>
          <cell r="C87" t="str">
            <v>女</v>
          </cell>
          <cell r="D87" t="str">
            <v>汉族</v>
          </cell>
          <cell r="E87" t="str">
            <v>1996年8月22日</v>
          </cell>
          <cell r="F87" t="str">
            <v>中国</v>
          </cell>
          <cell r="G87" t="str">
            <v>身份证</v>
          </cell>
          <cell r="H87" t="str">
            <v>350583199608220749</v>
          </cell>
          <cell r="I87" t="str">
            <v>上汽通用五菱汽车股份有限公司</v>
          </cell>
          <cell r="J87">
            <v>44393</v>
          </cell>
          <cell r="K87">
            <v>46234</v>
          </cell>
          <cell r="L87" t="str">
            <v>是</v>
          </cell>
          <cell r="M87" t="str">
            <v>柳州</v>
          </cell>
          <cell r="N87" t="str">
            <v>企业</v>
          </cell>
          <cell r="O87" t="str">
            <v>硕士</v>
          </cell>
          <cell r="P87" t="str">
            <v>硕士</v>
          </cell>
          <cell r="Q87" t="str">
            <v>华南理工大学</v>
          </cell>
          <cell r="R87" t="str">
            <v>国际商务</v>
          </cell>
          <cell r="S87" t="str">
            <v>2021年7月1日</v>
          </cell>
          <cell r="T87" t="str">
            <v>一流建设高校</v>
          </cell>
          <cell r="U87" t="str">
            <v>F</v>
          </cell>
          <cell r="V87" t="str">
            <v>F</v>
          </cell>
          <cell r="W87" t="b">
            <v>1</v>
          </cell>
          <cell r="X87">
            <v>3000</v>
          </cell>
          <cell r="Y87">
            <v>3000</v>
          </cell>
          <cell r="Z87" t="b">
            <v>1</v>
          </cell>
          <cell r="AA87">
            <v>750</v>
          </cell>
          <cell r="AB87">
            <v>750</v>
          </cell>
          <cell r="AC87">
            <v>3750</v>
          </cell>
          <cell r="AD87">
            <v>3750</v>
          </cell>
          <cell r="AE87" t="str">
            <v>2021年7月</v>
          </cell>
          <cell r="AF87">
            <v>45017</v>
          </cell>
          <cell r="AG87">
            <v>21</v>
          </cell>
          <cell r="AH87">
            <v>24</v>
          </cell>
          <cell r="AI87" t="b">
            <v>0</v>
          </cell>
          <cell r="AJ87">
            <v>3</v>
          </cell>
          <cell r="AK87">
            <v>24</v>
          </cell>
          <cell r="AL87" t="e">
            <v>#N/A</v>
          </cell>
          <cell r="AM87" t="str">
            <v>202108</v>
          </cell>
          <cell r="AN87" t="e">
            <v>#REF!</v>
          </cell>
        </row>
        <row r="88">
          <cell r="B88" t="str">
            <v>周启文</v>
          </cell>
          <cell r="C88" t="str">
            <v>男</v>
          </cell>
          <cell r="D88" t="str">
            <v>汉族</v>
          </cell>
          <cell r="E88" t="str">
            <v>1994年9月3日</v>
          </cell>
          <cell r="F88" t="str">
            <v>中国</v>
          </cell>
          <cell r="G88" t="str">
            <v>身份证</v>
          </cell>
          <cell r="H88" t="str">
            <v>450923199409038513</v>
          </cell>
          <cell r="I88" t="str">
            <v>上汽通用五菱汽车股份有限公司</v>
          </cell>
          <cell r="J88">
            <v>44419</v>
          </cell>
          <cell r="K88">
            <v>46265</v>
          </cell>
          <cell r="L88" t="str">
            <v>是</v>
          </cell>
          <cell r="M88" t="str">
            <v>柳州</v>
          </cell>
          <cell r="N88" t="str">
            <v>企业</v>
          </cell>
          <cell r="O88" t="str">
            <v>硕士</v>
          </cell>
          <cell r="P88" t="str">
            <v>硕士</v>
          </cell>
          <cell r="Q88" t="str">
            <v>湖南大学</v>
          </cell>
          <cell r="R88" t="str">
            <v>工商管理</v>
          </cell>
          <cell r="S88" t="str">
            <v>2021年7月1日</v>
          </cell>
          <cell r="T88" t="str">
            <v>一流建设高校</v>
          </cell>
          <cell r="U88" t="str">
            <v>F</v>
          </cell>
          <cell r="V88" t="str">
            <v>F</v>
          </cell>
          <cell r="W88" t="b">
            <v>1</v>
          </cell>
          <cell r="X88">
            <v>3000</v>
          </cell>
          <cell r="Y88">
            <v>3000</v>
          </cell>
          <cell r="Z88" t="b">
            <v>1</v>
          </cell>
          <cell r="AA88">
            <v>750</v>
          </cell>
          <cell r="AB88">
            <v>750</v>
          </cell>
          <cell r="AC88">
            <v>3750</v>
          </cell>
          <cell r="AD88">
            <v>3750</v>
          </cell>
          <cell r="AE88" t="str">
            <v>2021年8月</v>
          </cell>
          <cell r="AF88">
            <v>45017</v>
          </cell>
          <cell r="AG88">
            <v>20</v>
          </cell>
          <cell r="AH88">
            <v>23</v>
          </cell>
          <cell r="AI88" t="b">
            <v>0</v>
          </cell>
          <cell r="AJ88">
            <v>3</v>
          </cell>
          <cell r="AK88">
            <v>23</v>
          </cell>
          <cell r="AL88" t="e">
            <v>#N/A</v>
          </cell>
          <cell r="AM88" t="str">
            <v>202108</v>
          </cell>
          <cell r="AN88" t="e">
            <v>#REF!</v>
          </cell>
        </row>
        <row r="89">
          <cell r="B89" t="str">
            <v>董元昆</v>
          </cell>
          <cell r="C89" t="str">
            <v>男</v>
          </cell>
          <cell r="D89" t="str">
            <v>汉族</v>
          </cell>
          <cell r="E89" t="str">
            <v>1994年7月12日</v>
          </cell>
          <cell r="F89" t="str">
            <v>中国</v>
          </cell>
          <cell r="G89" t="str">
            <v>身份证</v>
          </cell>
          <cell r="H89" t="str">
            <v>610481199407120034</v>
          </cell>
          <cell r="I89" t="str">
            <v>上汽通用五菱汽车股份有限公司</v>
          </cell>
          <cell r="J89">
            <v>44393</v>
          </cell>
          <cell r="K89">
            <v>46234</v>
          </cell>
          <cell r="L89" t="str">
            <v>是</v>
          </cell>
          <cell r="M89" t="str">
            <v>柳州</v>
          </cell>
          <cell r="N89" t="str">
            <v>企业</v>
          </cell>
          <cell r="O89" t="str">
            <v>硕士</v>
          </cell>
          <cell r="P89" t="str">
            <v>硕士</v>
          </cell>
          <cell r="Q89" t="str">
            <v>新疆大学</v>
          </cell>
          <cell r="R89" t="str">
            <v>汉语国际教育</v>
          </cell>
          <cell r="S89" t="str">
            <v>2021年7月1日</v>
          </cell>
          <cell r="T89" t="str">
            <v>一流建设高校</v>
          </cell>
          <cell r="U89" t="str">
            <v>F</v>
          </cell>
          <cell r="V89" t="str">
            <v>F</v>
          </cell>
          <cell r="W89" t="b">
            <v>1</v>
          </cell>
          <cell r="X89">
            <v>3000</v>
          </cell>
          <cell r="Y89">
            <v>3000</v>
          </cell>
          <cell r="Z89" t="b">
            <v>1</v>
          </cell>
          <cell r="AA89">
            <v>750</v>
          </cell>
          <cell r="AB89">
            <v>750</v>
          </cell>
          <cell r="AC89">
            <v>3750</v>
          </cell>
          <cell r="AD89">
            <v>3750</v>
          </cell>
          <cell r="AE89" t="str">
            <v>2021年7月</v>
          </cell>
          <cell r="AF89">
            <v>45017</v>
          </cell>
          <cell r="AG89">
            <v>21</v>
          </cell>
          <cell r="AH89">
            <v>24</v>
          </cell>
          <cell r="AI89" t="b">
            <v>0</v>
          </cell>
          <cell r="AJ89">
            <v>3</v>
          </cell>
          <cell r="AK89">
            <v>24</v>
          </cell>
          <cell r="AL89" t="e">
            <v>#N/A</v>
          </cell>
          <cell r="AM89" t="str">
            <v>202108</v>
          </cell>
          <cell r="AN89" t="e">
            <v>#REF!</v>
          </cell>
        </row>
        <row r="90">
          <cell r="B90" t="str">
            <v>练芊芊</v>
          </cell>
          <cell r="C90" t="str">
            <v>女</v>
          </cell>
          <cell r="D90" t="str">
            <v>汉族</v>
          </cell>
          <cell r="E90" t="str">
            <v>1995年6月13日</v>
          </cell>
          <cell r="F90" t="str">
            <v>中国</v>
          </cell>
          <cell r="G90" t="str">
            <v>身份证</v>
          </cell>
          <cell r="H90" t="str">
            <v>450204199506131421</v>
          </cell>
          <cell r="I90" t="str">
            <v>上汽通用五菱汽车股份有限公司</v>
          </cell>
          <cell r="J90">
            <v>44393</v>
          </cell>
          <cell r="K90">
            <v>46234</v>
          </cell>
          <cell r="L90" t="str">
            <v>是</v>
          </cell>
          <cell r="M90" t="str">
            <v>柳州</v>
          </cell>
          <cell r="N90" t="str">
            <v>企业</v>
          </cell>
          <cell r="O90" t="str">
            <v>硕士</v>
          </cell>
          <cell r="P90" t="str">
            <v>硕士</v>
          </cell>
          <cell r="Q90" t="str">
            <v>北京电影学院</v>
          </cell>
          <cell r="R90" t="str">
            <v>艺术类</v>
          </cell>
          <cell r="S90" t="str">
            <v>2021年7月1日</v>
          </cell>
          <cell r="T90" t="str">
            <v>其他</v>
          </cell>
          <cell r="U90" t="str">
            <v>F</v>
          </cell>
          <cell r="V90" t="str">
            <v>F</v>
          </cell>
          <cell r="W90" t="b">
            <v>1</v>
          </cell>
          <cell r="X90">
            <v>3000</v>
          </cell>
          <cell r="Y90">
            <v>3000</v>
          </cell>
          <cell r="Z90" t="b">
            <v>1</v>
          </cell>
          <cell r="AA90">
            <v>750</v>
          </cell>
          <cell r="AB90">
            <v>750</v>
          </cell>
          <cell r="AC90">
            <v>3750</v>
          </cell>
          <cell r="AD90">
            <v>3750</v>
          </cell>
          <cell r="AE90" t="str">
            <v>2021年7月</v>
          </cell>
          <cell r="AF90">
            <v>45017</v>
          </cell>
          <cell r="AG90">
            <v>21</v>
          </cell>
          <cell r="AH90">
            <v>24</v>
          </cell>
          <cell r="AI90" t="b">
            <v>0</v>
          </cell>
          <cell r="AJ90">
            <v>3</v>
          </cell>
          <cell r="AK90">
            <v>24</v>
          </cell>
          <cell r="AL90" t="e">
            <v>#N/A</v>
          </cell>
          <cell r="AM90" t="str">
            <v>202108</v>
          </cell>
          <cell r="AN90" t="e">
            <v>#REF!</v>
          </cell>
        </row>
        <row r="91">
          <cell r="B91" t="str">
            <v>罗思妮</v>
          </cell>
          <cell r="C91" t="str">
            <v>女</v>
          </cell>
          <cell r="D91" t="str">
            <v>仫佬族</v>
          </cell>
          <cell r="E91" t="str">
            <v>1998年1月15日</v>
          </cell>
          <cell r="F91" t="str">
            <v>中国</v>
          </cell>
          <cell r="G91" t="str">
            <v>身份证</v>
          </cell>
          <cell r="H91" t="str">
            <v>452702199801151368</v>
          </cell>
          <cell r="I91" t="str">
            <v>上汽通用五菱汽车股份有限公司</v>
          </cell>
          <cell r="J91">
            <v>44393</v>
          </cell>
          <cell r="K91">
            <v>46234</v>
          </cell>
          <cell r="L91" t="str">
            <v>是</v>
          </cell>
          <cell r="M91" t="str">
            <v>柳州</v>
          </cell>
          <cell r="N91" t="str">
            <v>企业</v>
          </cell>
          <cell r="O91" t="str">
            <v>硕士</v>
          </cell>
          <cell r="P91" t="str">
            <v>硕士</v>
          </cell>
          <cell r="Q91" t="str">
            <v>华中师范大学</v>
          </cell>
          <cell r="R91" t="str">
            <v>新闻传播学类</v>
          </cell>
          <cell r="S91" t="str">
            <v>2021年7月1日</v>
          </cell>
          <cell r="T91" t="str">
            <v>其他</v>
          </cell>
          <cell r="U91" t="str">
            <v>F</v>
          </cell>
          <cell r="V91" t="str">
            <v>F</v>
          </cell>
          <cell r="W91" t="b">
            <v>1</v>
          </cell>
          <cell r="X91">
            <v>3000</v>
          </cell>
          <cell r="Y91">
            <v>3000</v>
          </cell>
          <cell r="Z91" t="b">
            <v>1</v>
          </cell>
          <cell r="AA91">
            <v>750</v>
          </cell>
          <cell r="AB91">
            <v>750</v>
          </cell>
          <cell r="AC91">
            <v>3750</v>
          </cell>
          <cell r="AD91">
            <v>3750</v>
          </cell>
          <cell r="AE91" t="str">
            <v>2021年7月</v>
          </cell>
          <cell r="AF91">
            <v>45017</v>
          </cell>
          <cell r="AG91">
            <v>21</v>
          </cell>
          <cell r="AH91">
            <v>24</v>
          </cell>
          <cell r="AI91" t="b">
            <v>0</v>
          </cell>
          <cell r="AJ91">
            <v>3</v>
          </cell>
          <cell r="AK91">
            <v>24</v>
          </cell>
          <cell r="AL91" t="e">
            <v>#N/A</v>
          </cell>
          <cell r="AM91" t="str">
            <v>202108</v>
          </cell>
          <cell r="AN91" t="e">
            <v>#REF!</v>
          </cell>
        </row>
        <row r="92">
          <cell r="B92" t="str">
            <v>刘俊任</v>
          </cell>
          <cell r="C92" t="str">
            <v>男</v>
          </cell>
          <cell r="D92" t="str">
            <v>汉族</v>
          </cell>
          <cell r="E92" t="str">
            <v>1994年12月7日</v>
          </cell>
          <cell r="F92" t="str">
            <v>中国</v>
          </cell>
          <cell r="G92" t="str">
            <v>身份证</v>
          </cell>
          <cell r="H92" t="str">
            <v>450332199412071510</v>
          </cell>
          <cell r="I92" t="str">
            <v>上汽通用五菱汽车股份有限公司</v>
          </cell>
          <cell r="J92" t="str">
            <v>2020年10月20日</v>
          </cell>
          <cell r="K92" t="str">
            <v>2025年10月31日</v>
          </cell>
          <cell r="L92" t="str">
            <v>是</v>
          </cell>
          <cell r="M92" t="str">
            <v>柳州</v>
          </cell>
          <cell r="N92" t="str">
            <v>企业</v>
          </cell>
          <cell r="O92" t="str">
            <v>硕士</v>
          </cell>
          <cell r="P92" t="str">
            <v>硕士</v>
          </cell>
          <cell r="Q92" t="str">
            <v>广西大学</v>
          </cell>
          <cell r="R92" t="str">
            <v>化学工艺</v>
          </cell>
          <cell r="S92" t="str">
            <v>2020年9月1日</v>
          </cell>
          <cell r="T92" t="str">
            <v>其他</v>
          </cell>
          <cell r="U92" t="str">
            <v>F</v>
          </cell>
          <cell r="V92" t="str">
            <v>F</v>
          </cell>
          <cell r="W92" t="b">
            <v>1</v>
          </cell>
          <cell r="X92">
            <v>3000</v>
          </cell>
          <cell r="Y92">
            <v>3000</v>
          </cell>
          <cell r="Z92" t="b">
            <v>1</v>
          </cell>
          <cell r="AA92">
            <v>750</v>
          </cell>
          <cell r="AB92">
            <v>750</v>
          </cell>
          <cell r="AC92">
            <v>3750</v>
          </cell>
          <cell r="AD92">
            <v>3750</v>
          </cell>
          <cell r="AE92">
            <v>44124</v>
          </cell>
          <cell r="AF92">
            <v>45017</v>
          </cell>
          <cell r="AG92">
            <v>30</v>
          </cell>
          <cell r="AH92">
            <v>33</v>
          </cell>
          <cell r="AI92" t="b">
            <v>0</v>
          </cell>
          <cell r="AJ92">
            <v>3</v>
          </cell>
          <cell r="AK92">
            <v>33</v>
          </cell>
          <cell r="AL92" t="e">
            <v>#N/A</v>
          </cell>
          <cell r="AM92" t="str">
            <v>202011</v>
          </cell>
          <cell r="AN92" t="e">
            <v>#REF!</v>
          </cell>
        </row>
        <row r="93">
          <cell r="B93" t="str">
            <v>乔晨翊</v>
          </cell>
          <cell r="C93" t="str">
            <v>女</v>
          </cell>
          <cell r="D93" t="str">
            <v>壮族</v>
          </cell>
          <cell r="E93" t="str">
            <v>1996年5月19日</v>
          </cell>
          <cell r="F93" t="str">
            <v>中国</v>
          </cell>
          <cell r="G93" t="str">
            <v>身份证</v>
          </cell>
          <cell r="H93" t="str">
            <v>450222199605190040</v>
          </cell>
          <cell r="I93" t="str">
            <v>上汽通用五菱汽车股份有限公司</v>
          </cell>
          <cell r="J93" t="str">
            <v>2021年5月17日</v>
          </cell>
          <cell r="K93" t="str">
            <v>2026年5月31日</v>
          </cell>
          <cell r="L93" t="str">
            <v>是</v>
          </cell>
          <cell r="M93" t="str">
            <v>柳州</v>
          </cell>
          <cell r="N93" t="str">
            <v>企业</v>
          </cell>
          <cell r="O93" t="str">
            <v>硕士</v>
          </cell>
          <cell r="P93" t="str">
            <v>硕士</v>
          </cell>
          <cell r="Q93" t="str">
            <v>同济大学</v>
          </cell>
          <cell r="R93" t="str">
            <v>机械工程</v>
          </cell>
          <cell r="S93" t="str">
            <v>2021年4月30日</v>
          </cell>
          <cell r="T93" t="str">
            <v>一流建设高校</v>
          </cell>
          <cell r="U93" t="str">
            <v>F</v>
          </cell>
          <cell r="V93" t="str">
            <v>F</v>
          </cell>
          <cell r="W93" t="b">
            <v>1</v>
          </cell>
          <cell r="X93">
            <v>3000</v>
          </cell>
          <cell r="Y93">
            <v>3000</v>
          </cell>
          <cell r="Z93" t="b">
            <v>1</v>
          </cell>
          <cell r="AA93">
            <v>750</v>
          </cell>
          <cell r="AB93">
            <v>750</v>
          </cell>
          <cell r="AC93">
            <v>3750</v>
          </cell>
          <cell r="AD93">
            <v>3750</v>
          </cell>
          <cell r="AE93">
            <v>44333</v>
          </cell>
          <cell r="AF93">
            <v>45017</v>
          </cell>
          <cell r="AG93">
            <v>23</v>
          </cell>
          <cell r="AH93">
            <v>26</v>
          </cell>
          <cell r="AI93" t="b">
            <v>0</v>
          </cell>
          <cell r="AJ93">
            <v>3</v>
          </cell>
          <cell r="AK93">
            <v>26</v>
          </cell>
          <cell r="AL93" t="e">
            <v>#N/A</v>
          </cell>
          <cell r="AM93" t="str">
            <v>202106</v>
          </cell>
          <cell r="AN93" t="e">
            <v>#REF!</v>
          </cell>
        </row>
        <row r="94">
          <cell r="B94" t="str">
            <v>韦洁玲</v>
          </cell>
          <cell r="C94" t="str">
            <v>女</v>
          </cell>
          <cell r="D94" t="str">
            <v>汉族</v>
          </cell>
          <cell r="E94" t="str">
            <v>1996年5月17日</v>
          </cell>
          <cell r="F94" t="str">
            <v>中国</v>
          </cell>
          <cell r="G94" t="str">
            <v>身份证</v>
          </cell>
          <cell r="H94" t="str">
            <v>450105199605172043</v>
          </cell>
          <cell r="I94" t="str">
            <v>上汽通用五菱汽车股份有限公司</v>
          </cell>
          <cell r="J94" t="str">
            <v>2021年5月18日</v>
          </cell>
          <cell r="K94" t="str">
            <v>2026年5月31日</v>
          </cell>
          <cell r="L94" t="str">
            <v>是</v>
          </cell>
          <cell r="M94" t="str">
            <v>柳州</v>
          </cell>
          <cell r="N94" t="str">
            <v>企业</v>
          </cell>
          <cell r="O94" t="str">
            <v>硕士</v>
          </cell>
          <cell r="P94" t="str">
            <v>硕士</v>
          </cell>
          <cell r="Q94" t="str">
            <v>天津大学</v>
          </cell>
          <cell r="R94" t="str">
            <v>材料学</v>
          </cell>
          <cell r="S94" t="str">
            <v>2021年5月1日</v>
          </cell>
          <cell r="T94" t="str">
            <v>一流建设高校</v>
          </cell>
          <cell r="U94" t="str">
            <v>F</v>
          </cell>
          <cell r="V94" t="str">
            <v>F</v>
          </cell>
          <cell r="W94" t="b">
            <v>1</v>
          </cell>
          <cell r="X94">
            <v>3000</v>
          </cell>
          <cell r="Y94">
            <v>3000</v>
          </cell>
          <cell r="Z94" t="b">
            <v>1</v>
          </cell>
          <cell r="AA94">
            <v>750</v>
          </cell>
          <cell r="AB94">
            <v>750</v>
          </cell>
          <cell r="AC94">
            <v>3750</v>
          </cell>
          <cell r="AD94">
            <v>3750</v>
          </cell>
          <cell r="AE94">
            <v>44334</v>
          </cell>
          <cell r="AF94">
            <v>45017</v>
          </cell>
          <cell r="AG94">
            <v>23</v>
          </cell>
          <cell r="AH94">
            <v>26</v>
          </cell>
          <cell r="AI94" t="b">
            <v>0</v>
          </cell>
          <cell r="AJ94">
            <v>3</v>
          </cell>
          <cell r="AK94">
            <v>26</v>
          </cell>
          <cell r="AL94" t="e">
            <v>#N/A</v>
          </cell>
          <cell r="AM94" t="str">
            <v>202106</v>
          </cell>
          <cell r="AN94" t="e">
            <v>#REF!</v>
          </cell>
        </row>
        <row r="95">
          <cell r="B95" t="str">
            <v>刘鑫宇</v>
          </cell>
          <cell r="C95" t="str">
            <v>男</v>
          </cell>
          <cell r="D95" t="str">
            <v>汉族</v>
          </cell>
          <cell r="E95" t="str">
            <v>1993年1月29日</v>
          </cell>
          <cell r="F95" t="str">
            <v>中国</v>
          </cell>
          <cell r="G95" t="str">
            <v>身份证</v>
          </cell>
          <cell r="H95" t="str">
            <v>210782199301290236</v>
          </cell>
          <cell r="I95" t="str">
            <v>上汽通用五菱汽车股份有限公司</v>
          </cell>
          <cell r="J95" t="str">
            <v>2021年6月4日</v>
          </cell>
          <cell r="K95" t="str">
            <v>2026年6月30日</v>
          </cell>
          <cell r="L95" t="str">
            <v>是</v>
          </cell>
          <cell r="M95" t="str">
            <v>柳州</v>
          </cell>
          <cell r="N95" t="str">
            <v>企业</v>
          </cell>
          <cell r="O95" t="str">
            <v>硕士</v>
          </cell>
          <cell r="P95" t="str">
            <v>硕士</v>
          </cell>
          <cell r="Q95" t="str">
            <v>中国科学院大学</v>
          </cell>
          <cell r="R95" t="str">
            <v>光学工程</v>
          </cell>
          <cell r="S95" t="str">
            <v>2018年7月1日</v>
          </cell>
          <cell r="T95" t="str">
            <v>其他</v>
          </cell>
          <cell r="U95" t="str">
            <v>F</v>
          </cell>
          <cell r="V95" t="str">
            <v>F</v>
          </cell>
          <cell r="W95" t="b">
            <v>1</v>
          </cell>
          <cell r="X95">
            <v>3000</v>
          </cell>
          <cell r="Y95">
            <v>3000</v>
          </cell>
          <cell r="Z95" t="b">
            <v>1</v>
          </cell>
          <cell r="AA95">
            <v>750</v>
          </cell>
          <cell r="AB95">
            <v>750</v>
          </cell>
          <cell r="AC95">
            <v>3750</v>
          </cell>
          <cell r="AD95">
            <v>3750</v>
          </cell>
          <cell r="AE95">
            <v>44351</v>
          </cell>
          <cell r="AF95">
            <v>45017</v>
          </cell>
          <cell r="AG95">
            <v>22</v>
          </cell>
          <cell r="AH95">
            <v>25</v>
          </cell>
          <cell r="AI95" t="b">
            <v>0</v>
          </cell>
          <cell r="AJ95">
            <v>3</v>
          </cell>
          <cell r="AK95">
            <v>25</v>
          </cell>
          <cell r="AL95" t="e">
            <v>#N/A</v>
          </cell>
          <cell r="AM95" t="str">
            <v>202106</v>
          </cell>
          <cell r="AN95" t="e">
            <v>#REF!</v>
          </cell>
        </row>
        <row r="96">
          <cell r="B96" t="str">
            <v>黄俣杰</v>
          </cell>
          <cell r="C96" t="str">
            <v>男</v>
          </cell>
          <cell r="D96" t="str">
            <v>壮族</v>
          </cell>
          <cell r="E96" t="str">
            <v>1995年6月28日</v>
          </cell>
          <cell r="F96" t="str">
            <v>中国</v>
          </cell>
          <cell r="G96" t="str">
            <v>身份证</v>
          </cell>
          <cell r="H96" t="str">
            <v>452624199506280012</v>
          </cell>
          <cell r="I96" t="str">
            <v>上汽通用五菱汽车股份有限公司</v>
          </cell>
          <cell r="J96" t="str">
            <v>2021年6月16日</v>
          </cell>
          <cell r="K96" t="str">
            <v>2026年6月30日</v>
          </cell>
          <cell r="L96" t="str">
            <v>是</v>
          </cell>
          <cell r="M96" t="str">
            <v>柳州</v>
          </cell>
          <cell r="N96" t="str">
            <v>企业</v>
          </cell>
          <cell r="O96" t="str">
            <v>硕士</v>
          </cell>
          <cell r="P96" t="str">
            <v>硕士</v>
          </cell>
          <cell r="Q96" t="str">
            <v>伦敦大学学院</v>
          </cell>
          <cell r="R96" t="str">
            <v>数字媒体制作</v>
          </cell>
          <cell r="S96" t="str">
            <v>2021年6月1日</v>
          </cell>
          <cell r="T96" t="str">
            <v>国际一流大学（QS排名前500）</v>
          </cell>
          <cell r="U96" t="str">
            <v>F</v>
          </cell>
          <cell r="V96" t="str">
            <v>F</v>
          </cell>
          <cell r="W96" t="b">
            <v>1</v>
          </cell>
          <cell r="X96">
            <v>3000</v>
          </cell>
          <cell r="Y96">
            <v>3000</v>
          </cell>
          <cell r="Z96" t="b">
            <v>1</v>
          </cell>
          <cell r="AA96">
            <v>750</v>
          </cell>
          <cell r="AB96">
            <v>750</v>
          </cell>
          <cell r="AC96">
            <v>3750</v>
          </cell>
          <cell r="AD96">
            <v>3750</v>
          </cell>
          <cell r="AE96">
            <v>44363</v>
          </cell>
          <cell r="AF96">
            <v>45017</v>
          </cell>
          <cell r="AG96">
            <v>22</v>
          </cell>
          <cell r="AH96">
            <v>25</v>
          </cell>
          <cell r="AI96" t="b">
            <v>0</v>
          </cell>
          <cell r="AJ96">
            <v>3</v>
          </cell>
          <cell r="AK96">
            <v>25</v>
          </cell>
          <cell r="AL96" t="e">
            <v>#N/A</v>
          </cell>
          <cell r="AM96" t="str">
            <v>202107</v>
          </cell>
          <cell r="AN96" t="e">
            <v>#REF!</v>
          </cell>
        </row>
        <row r="97">
          <cell r="B97" t="str">
            <v>刘易承</v>
          </cell>
          <cell r="C97" t="str">
            <v>男</v>
          </cell>
          <cell r="D97" t="str">
            <v>仫佬族</v>
          </cell>
          <cell r="E97">
            <v>34931</v>
          </cell>
          <cell r="F97" t="str">
            <v>中国</v>
          </cell>
          <cell r="G97" t="str">
            <v>身份证</v>
          </cell>
          <cell r="H97" t="str">
            <v>450202199508200010</v>
          </cell>
          <cell r="I97" t="str">
            <v>上汽通用五菱汽车股份有限公司</v>
          </cell>
          <cell r="J97">
            <v>44287</v>
          </cell>
          <cell r="K97">
            <v>46142</v>
          </cell>
          <cell r="L97" t="str">
            <v>是</v>
          </cell>
          <cell r="M97" t="str">
            <v>柳州</v>
          </cell>
          <cell r="N97" t="str">
            <v>企业</v>
          </cell>
          <cell r="O97" t="str">
            <v>硕士</v>
          </cell>
          <cell r="P97" t="str">
            <v>硕士</v>
          </cell>
          <cell r="Q97" t="str">
            <v>英国纽卡斯乐大学</v>
          </cell>
          <cell r="R97" t="str">
            <v>机械工程</v>
          </cell>
          <cell r="S97">
            <v>44105</v>
          </cell>
          <cell r="T97" t="str">
            <v>国际一流大学</v>
          </cell>
          <cell r="U97" t="str">
            <v>F</v>
          </cell>
          <cell r="V97" t="str">
            <v>F</v>
          </cell>
          <cell r="W97" t="b">
            <v>1</v>
          </cell>
          <cell r="X97">
            <v>3000</v>
          </cell>
          <cell r="Y97">
            <v>3000</v>
          </cell>
          <cell r="Z97" t="b">
            <v>1</v>
          </cell>
          <cell r="AA97">
            <v>750</v>
          </cell>
          <cell r="AB97">
            <v>750</v>
          </cell>
          <cell r="AC97">
            <v>3750</v>
          </cell>
          <cell r="AD97">
            <v>3750</v>
          </cell>
          <cell r="AE97">
            <v>44287</v>
          </cell>
          <cell r="AF97">
            <v>45017</v>
          </cell>
          <cell r="AG97">
            <v>24</v>
          </cell>
          <cell r="AH97">
            <v>27</v>
          </cell>
          <cell r="AI97" t="b">
            <v>0</v>
          </cell>
          <cell r="AJ97">
            <v>3</v>
          </cell>
          <cell r="AK97">
            <v>27</v>
          </cell>
          <cell r="AL97" t="e">
            <v>#N/A</v>
          </cell>
          <cell r="AM97" t="str">
            <v>202104</v>
          </cell>
          <cell r="AN97" t="e">
            <v>#REF!</v>
          </cell>
        </row>
        <row r="98">
          <cell r="B98" t="str">
            <v>韦景泉</v>
          </cell>
          <cell r="C98" t="str">
            <v>男</v>
          </cell>
          <cell r="D98" t="str">
            <v>壮族</v>
          </cell>
          <cell r="E98" t="str">
            <v>1994年12月28日</v>
          </cell>
          <cell r="F98" t="str">
            <v>中国</v>
          </cell>
          <cell r="G98" t="str">
            <v>身份证</v>
          </cell>
          <cell r="H98" t="str">
            <v>452226199412286916</v>
          </cell>
          <cell r="I98" t="str">
            <v>上汽通用五菱汽车股份有限公司</v>
          </cell>
          <cell r="J98" t="str">
            <v>2020年10月16日</v>
          </cell>
          <cell r="K98" t="str">
            <v>2025年10月31日</v>
          </cell>
          <cell r="L98" t="str">
            <v>是</v>
          </cell>
          <cell r="M98" t="str">
            <v>柳州</v>
          </cell>
          <cell r="N98" t="str">
            <v>企业</v>
          </cell>
          <cell r="O98" t="str">
            <v>硕士</v>
          </cell>
          <cell r="P98" t="str">
            <v>硕士</v>
          </cell>
          <cell r="Q98" t="str">
            <v>广西大学</v>
          </cell>
          <cell r="R98" t="str">
            <v>材料加工工程</v>
          </cell>
          <cell r="S98" t="str">
            <v>2020年9月1日</v>
          </cell>
          <cell r="T98" t="str">
            <v>其他</v>
          </cell>
          <cell r="U98" t="str">
            <v>F</v>
          </cell>
          <cell r="V98" t="str">
            <v>F</v>
          </cell>
          <cell r="W98" t="b">
            <v>1</v>
          </cell>
          <cell r="X98">
            <v>3000</v>
          </cell>
          <cell r="Y98">
            <v>3000</v>
          </cell>
          <cell r="Z98" t="b">
            <v>1</v>
          </cell>
          <cell r="AA98">
            <v>750</v>
          </cell>
          <cell r="AB98">
            <v>750</v>
          </cell>
          <cell r="AC98">
            <v>3750</v>
          </cell>
          <cell r="AD98">
            <v>3750</v>
          </cell>
          <cell r="AE98">
            <v>44120</v>
          </cell>
          <cell r="AF98">
            <v>45017</v>
          </cell>
          <cell r="AG98">
            <v>30</v>
          </cell>
          <cell r="AH98">
            <v>33</v>
          </cell>
          <cell r="AI98" t="b">
            <v>0</v>
          </cell>
          <cell r="AJ98">
            <v>3</v>
          </cell>
          <cell r="AK98">
            <v>33</v>
          </cell>
          <cell r="AL98" t="e">
            <v>#N/A</v>
          </cell>
          <cell r="AM98" t="str">
            <v>202011</v>
          </cell>
          <cell r="AN98" t="e">
            <v>#REF!</v>
          </cell>
        </row>
        <row r="99">
          <cell r="B99" t="str">
            <v>肖蕾</v>
          </cell>
          <cell r="C99" t="str">
            <v>女</v>
          </cell>
          <cell r="D99" t="str">
            <v>汉族</v>
          </cell>
          <cell r="E99" t="str">
            <v>1995年8月24日</v>
          </cell>
          <cell r="F99" t="str">
            <v>中国</v>
          </cell>
          <cell r="G99" t="str">
            <v>身份证</v>
          </cell>
          <cell r="H99" t="str">
            <v>360724199508241027</v>
          </cell>
          <cell r="I99" t="str">
            <v>上汽通用五菱汽车股份有限公司</v>
          </cell>
          <cell r="J99" t="str">
            <v>2021年4月19日</v>
          </cell>
          <cell r="K99" t="str">
            <v>2026年4月30日</v>
          </cell>
          <cell r="L99" t="str">
            <v>是</v>
          </cell>
          <cell r="M99" t="str">
            <v>柳州</v>
          </cell>
          <cell r="N99" t="str">
            <v>企业</v>
          </cell>
          <cell r="O99" t="str">
            <v>硕士</v>
          </cell>
          <cell r="P99" t="str">
            <v>硕士</v>
          </cell>
          <cell r="Q99" t="str">
            <v>中南大学</v>
          </cell>
          <cell r="R99" t="str">
            <v>材料科学与工程</v>
          </cell>
          <cell r="S99" t="str">
            <v>2020年6月1日</v>
          </cell>
          <cell r="T99" t="str">
            <v>一流建设高校</v>
          </cell>
          <cell r="U99" t="str">
            <v>F</v>
          </cell>
          <cell r="V99" t="str">
            <v>F</v>
          </cell>
          <cell r="W99" t="b">
            <v>1</v>
          </cell>
          <cell r="X99">
            <v>3000</v>
          </cell>
          <cell r="Y99">
            <v>3000</v>
          </cell>
          <cell r="Z99" t="b">
            <v>1</v>
          </cell>
          <cell r="AA99">
            <v>750</v>
          </cell>
          <cell r="AB99">
            <v>750</v>
          </cell>
          <cell r="AC99">
            <v>3750</v>
          </cell>
          <cell r="AD99">
            <v>3750</v>
          </cell>
          <cell r="AE99">
            <v>44305</v>
          </cell>
          <cell r="AF99">
            <v>45017</v>
          </cell>
          <cell r="AG99">
            <v>24</v>
          </cell>
          <cell r="AH99">
            <v>27</v>
          </cell>
          <cell r="AI99" t="b">
            <v>0</v>
          </cell>
          <cell r="AJ99">
            <v>3</v>
          </cell>
          <cell r="AK99">
            <v>27</v>
          </cell>
          <cell r="AL99" t="e">
            <v>#N/A</v>
          </cell>
          <cell r="AM99" t="str">
            <v>202007</v>
          </cell>
          <cell r="AN99" t="e">
            <v>#REF!</v>
          </cell>
        </row>
        <row r="100">
          <cell r="B100" t="str">
            <v>李妍月</v>
          </cell>
          <cell r="C100" t="str">
            <v>女</v>
          </cell>
          <cell r="D100" t="str">
            <v>汉族</v>
          </cell>
          <cell r="E100" t="str">
            <v>1995年9月9日</v>
          </cell>
          <cell r="F100" t="str">
            <v>中国</v>
          </cell>
          <cell r="G100" t="str">
            <v>身份证</v>
          </cell>
          <cell r="H100" t="str">
            <v>450204199509091429</v>
          </cell>
          <cell r="I100" t="str">
            <v>上汽通用五菱汽车股份有限公司</v>
          </cell>
          <cell r="J100" t="str">
            <v>2021年3月1日</v>
          </cell>
          <cell r="K100" t="str">
            <v>2026年3月31日</v>
          </cell>
          <cell r="L100" t="str">
            <v>是</v>
          </cell>
          <cell r="M100" t="str">
            <v>柳州</v>
          </cell>
          <cell r="N100" t="str">
            <v>企业</v>
          </cell>
          <cell r="O100" t="str">
            <v>硕士</v>
          </cell>
          <cell r="P100" t="str">
            <v>硕士</v>
          </cell>
          <cell r="Q100" t="str">
            <v>University of Birmingham</v>
          </cell>
          <cell r="R100" t="str">
            <v>国际商务</v>
          </cell>
          <cell r="S100" t="str">
            <v>2018年12月1日</v>
          </cell>
          <cell r="T100" t="str">
            <v>国际一流大学</v>
          </cell>
          <cell r="U100" t="str">
            <v>F</v>
          </cell>
          <cell r="V100" t="str">
            <v>F</v>
          </cell>
          <cell r="W100" t="b">
            <v>1</v>
          </cell>
          <cell r="X100">
            <v>3000</v>
          </cell>
          <cell r="Y100">
            <v>3000</v>
          </cell>
          <cell r="Z100" t="b">
            <v>1</v>
          </cell>
          <cell r="AA100">
            <v>750</v>
          </cell>
          <cell r="AB100">
            <v>750</v>
          </cell>
          <cell r="AC100">
            <v>3750</v>
          </cell>
          <cell r="AD100">
            <v>3750</v>
          </cell>
          <cell r="AE100">
            <v>44256</v>
          </cell>
          <cell r="AF100">
            <v>45017</v>
          </cell>
          <cell r="AG100">
            <v>25</v>
          </cell>
          <cell r="AH100">
            <v>28</v>
          </cell>
          <cell r="AI100" t="b">
            <v>0</v>
          </cell>
          <cell r="AJ100">
            <v>3</v>
          </cell>
          <cell r="AK100">
            <v>28</v>
          </cell>
          <cell r="AL100" t="e">
            <v>#N/A</v>
          </cell>
          <cell r="AM100" t="str">
            <v>202103</v>
          </cell>
          <cell r="AN100" t="e">
            <v>#REF!</v>
          </cell>
        </row>
        <row r="101">
          <cell r="B101" t="str">
            <v>向锐</v>
          </cell>
          <cell r="C101" t="str">
            <v>男</v>
          </cell>
          <cell r="D101" t="str">
            <v>汉族</v>
          </cell>
          <cell r="E101" t="str">
            <v>1994年2月24日</v>
          </cell>
          <cell r="F101" t="str">
            <v>中国</v>
          </cell>
          <cell r="G101" t="str">
            <v>身份证</v>
          </cell>
          <cell r="H101" t="str">
            <v>420527199402245358</v>
          </cell>
          <cell r="I101" t="str">
            <v>上汽通用五菱汽车股份有限公司</v>
          </cell>
          <cell r="J101" t="str">
            <v>2021年3月4日</v>
          </cell>
          <cell r="K101" t="str">
            <v>2026年3月31日</v>
          </cell>
          <cell r="L101" t="str">
            <v>是</v>
          </cell>
          <cell r="M101" t="str">
            <v>柳州</v>
          </cell>
          <cell r="N101" t="str">
            <v>企业</v>
          </cell>
          <cell r="O101" t="str">
            <v>硕士</v>
          </cell>
          <cell r="P101" t="str">
            <v>硕士</v>
          </cell>
          <cell r="Q101" t="str">
            <v>广西大学</v>
          </cell>
          <cell r="R101" t="str">
            <v>机械工程</v>
          </cell>
          <cell r="S101" t="str">
            <v>2020年12月1日</v>
          </cell>
          <cell r="T101" t="str">
            <v>其他</v>
          </cell>
          <cell r="U101" t="str">
            <v>F</v>
          </cell>
          <cell r="V101" t="str">
            <v>F</v>
          </cell>
          <cell r="W101" t="b">
            <v>1</v>
          </cell>
          <cell r="X101">
            <v>3000</v>
          </cell>
          <cell r="Y101">
            <v>3000</v>
          </cell>
          <cell r="Z101" t="b">
            <v>1</v>
          </cell>
          <cell r="AA101">
            <v>750</v>
          </cell>
          <cell r="AB101">
            <v>750</v>
          </cell>
          <cell r="AC101">
            <v>3750</v>
          </cell>
          <cell r="AD101">
            <v>3750</v>
          </cell>
          <cell r="AE101">
            <v>44259</v>
          </cell>
          <cell r="AF101">
            <v>45017</v>
          </cell>
          <cell r="AG101">
            <v>25</v>
          </cell>
          <cell r="AH101">
            <v>28</v>
          </cell>
          <cell r="AI101" t="b">
            <v>0</v>
          </cell>
          <cell r="AJ101">
            <v>3</v>
          </cell>
          <cell r="AK101">
            <v>28</v>
          </cell>
          <cell r="AL101" t="e">
            <v>#N/A</v>
          </cell>
          <cell r="AM101" t="str">
            <v>201607</v>
          </cell>
          <cell r="AN101" t="e">
            <v>#REF!</v>
          </cell>
        </row>
        <row r="102">
          <cell r="B102" t="str">
            <v>韦思楚</v>
          </cell>
          <cell r="C102" t="str">
            <v>男</v>
          </cell>
          <cell r="D102" t="str">
            <v>汉族</v>
          </cell>
          <cell r="E102" t="str">
            <v>1993年7月5日</v>
          </cell>
          <cell r="F102" t="str">
            <v>中国</v>
          </cell>
          <cell r="G102" t="str">
            <v>身份证</v>
          </cell>
          <cell r="H102" t="str">
            <v>450722199307056131</v>
          </cell>
          <cell r="I102" t="str">
            <v>上汽通用五菱汽车股份有限公司</v>
          </cell>
          <cell r="J102" t="str">
            <v>2021年1月4日</v>
          </cell>
          <cell r="K102" t="str">
            <v>2026年1月31日</v>
          </cell>
          <cell r="L102" t="str">
            <v>是</v>
          </cell>
          <cell r="M102" t="str">
            <v>柳州</v>
          </cell>
          <cell r="N102" t="str">
            <v>企业</v>
          </cell>
          <cell r="O102" t="str">
            <v>硕士</v>
          </cell>
          <cell r="P102" t="str">
            <v>硕士</v>
          </cell>
          <cell r="Q102" t="str">
            <v>湖南大学</v>
          </cell>
          <cell r="R102" t="str">
            <v>机械工程</v>
          </cell>
          <cell r="S102" t="str">
            <v>2019年6月1日</v>
          </cell>
          <cell r="T102" t="str">
            <v>一流建设高校</v>
          </cell>
          <cell r="U102" t="str">
            <v>F</v>
          </cell>
          <cell r="V102" t="str">
            <v>F</v>
          </cell>
          <cell r="W102" t="b">
            <v>1</v>
          </cell>
          <cell r="X102">
            <v>3000</v>
          </cell>
          <cell r="Y102">
            <v>3000</v>
          </cell>
          <cell r="Z102" t="b">
            <v>1</v>
          </cell>
          <cell r="AA102">
            <v>750</v>
          </cell>
          <cell r="AB102">
            <v>750</v>
          </cell>
          <cell r="AC102">
            <v>3750</v>
          </cell>
          <cell r="AD102">
            <v>3750</v>
          </cell>
          <cell r="AE102">
            <v>44200</v>
          </cell>
          <cell r="AF102">
            <v>45017</v>
          </cell>
          <cell r="AG102">
            <v>27</v>
          </cell>
          <cell r="AH102">
            <v>30</v>
          </cell>
          <cell r="AI102" t="b">
            <v>0</v>
          </cell>
          <cell r="AJ102">
            <v>3</v>
          </cell>
          <cell r="AK102">
            <v>30</v>
          </cell>
          <cell r="AL102" t="e">
            <v>#N/A</v>
          </cell>
          <cell r="AM102" t="str">
            <v>202101</v>
          </cell>
          <cell r="AN102" t="e">
            <v>#REF!</v>
          </cell>
        </row>
        <row r="103">
          <cell r="B103" t="str">
            <v>石先莲</v>
          </cell>
          <cell r="C103" t="str">
            <v>女</v>
          </cell>
          <cell r="D103" t="str">
            <v>汉族</v>
          </cell>
          <cell r="E103" t="str">
            <v>1995年1月11日</v>
          </cell>
          <cell r="F103" t="str">
            <v>中国</v>
          </cell>
          <cell r="G103" t="str">
            <v>身份证</v>
          </cell>
          <cell r="H103" t="str">
            <v>450521199501116129</v>
          </cell>
          <cell r="I103" t="str">
            <v>上汽通用五菱汽车股份有限公司</v>
          </cell>
          <cell r="J103" t="str">
            <v>2021年3月4日</v>
          </cell>
          <cell r="K103" t="str">
            <v>2026年3月31日</v>
          </cell>
          <cell r="L103" t="str">
            <v>是</v>
          </cell>
          <cell r="M103" t="str">
            <v>柳州</v>
          </cell>
          <cell r="N103" t="str">
            <v>企业</v>
          </cell>
          <cell r="O103" t="str">
            <v>硕士</v>
          </cell>
          <cell r="P103" t="str">
            <v>硕士</v>
          </cell>
          <cell r="Q103" t="str">
            <v>广西大学</v>
          </cell>
          <cell r="R103" t="str">
            <v>物流工程</v>
          </cell>
          <cell r="S103" t="str">
            <v>2020年12月1日</v>
          </cell>
          <cell r="T103" t="str">
            <v>其他</v>
          </cell>
          <cell r="U103" t="str">
            <v>F</v>
          </cell>
          <cell r="V103" t="str">
            <v>F</v>
          </cell>
          <cell r="W103" t="b">
            <v>1</v>
          </cell>
          <cell r="X103">
            <v>3000</v>
          </cell>
          <cell r="Y103">
            <v>3000</v>
          </cell>
          <cell r="Z103" t="b">
            <v>1</v>
          </cell>
          <cell r="AA103">
            <v>750</v>
          </cell>
          <cell r="AB103">
            <v>750</v>
          </cell>
          <cell r="AC103">
            <v>3750</v>
          </cell>
          <cell r="AD103">
            <v>3750</v>
          </cell>
          <cell r="AE103">
            <v>44259</v>
          </cell>
          <cell r="AF103">
            <v>45017</v>
          </cell>
          <cell r="AG103">
            <v>25</v>
          </cell>
          <cell r="AH103">
            <v>28</v>
          </cell>
          <cell r="AI103" t="b">
            <v>0</v>
          </cell>
          <cell r="AJ103">
            <v>3</v>
          </cell>
          <cell r="AK103">
            <v>28</v>
          </cell>
          <cell r="AL103" t="e">
            <v>#N/A</v>
          </cell>
          <cell r="AM103" t="str">
            <v>202103</v>
          </cell>
          <cell r="AN103" t="e">
            <v>#REF!</v>
          </cell>
        </row>
        <row r="104">
          <cell r="B104" t="str">
            <v>孟筱倩</v>
          </cell>
          <cell r="C104" t="str">
            <v>女</v>
          </cell>
          <cell r="D104" t="str">
            <v>汉族</v>
          </cell>
          <cell r="E104" t="str">
            <v>1995年4月11日</v>
          </cell>
          <cell r="F104" t="str">
            <v>中国</v>
          </cell>
          <cell r="G104" t="str">
            <v>身份证</v>
          </cell>
          <cell r="H104" t="str">
            <v>450211199504110321</v>
          </cell>
          <cell r="I104" t="str">
            <v>上汽通用五菱汽车股份有限公司</v>
          </cell>
          <cell r="J104" t="str">
            <v>2021年3月16日</v>
          </cell>
          <cell r="K104" t="str">
            <v>2026年3月31日</v>
          </cell>
          <cell r="L104" t="str">
            <v>是</v>
          </cell>
          <cell r="M104" t="str">
            <v>柳州</v>
          </cell>
          <cell r="N104" t="str">
            <v>企业</v>
          </cell>
          <cell r="O104" t="str">
            <v>硕士</v>
          </cell>
          <cell r="P104" t="str">
            <v>硕士</v>
          </cell>
          <cell r="Q104" t="str">
            <v>巴斯大学</v>
          </cell>
          <cell r="R104" t="str">
            <v>应用经济学</v>
          </cell>
          <cell r="S104" t="str">
            <v>2020年12月1日</v>
          </cell>
          <cell r="T104" t="str">
            <v>国际一流大学</v>
          </cell>
          <cell r="U104" t="str">
            <v>F</v>
          </cell>
          <cell r="V104" t="str">
            <v>F</v>
          </cell>
          <cell r="W104" t="b">
            <v>1</v>
          </cell>
          <cell r="X104">
            <v>3000</v>
          </cell>
          <cell r="Y104">
            <v>3000</v>
          </cell>
          <cell r="Z104" t="b">
            <v>1</v>
          </cell>
          <cell r="AA104">
            <v>750</v>
          </cell>
          <cell r="AB104">
            <v>750</v>
          </cell>
          <cell r="AC104">
            <v>3750</v>
          </cell>
          <cell r="AD104">
            <v>3750</v>
          </cell>
          <cell r="AE104">
            <v>44271</v>
          </cell>
          <cell r="AF104">
            <v>45017</v>
          </cell>
          <cell r="AG104">
            <v>25</v>
          </cell>
          <cell r="AH104">
            <v>28</v>
          </cell>
          <cell r="AI104" t="b">
            <v>0</v>
          </cell>
          <cell r="AJ104">
            <v>3</v>
          </cell>
          <cell r="AK104">
            <v>28</v>
          </cell>
          <cell r="AL104" t="e">
            <v>#N/A</v>
          </cell>
          <cell r="AM104" t="str">
            <v>202104</v>
          </cell>
          <cell r="AN104" t="e">
            <v>#REF!</v>
          </cell>
        </row>
        <row r="105">
          <cell r="B105" t="str">
            <v>冯筱</v>
          </cell>
          <cell r="C105" t="str">
            <v>女</v>
          </cell>
          <cell r="D105" t="str">
            <v>汉族</v>
          </cell>
          <cell r="E105" t="str">
            <v>1988年6月21日</v>
          </cell>
          <cell r="F105" t="str">
            <v>中国</v>
          </cell>
          <cell r="G105" t="str">
            <v>身份证</v>
          </cell>
          <cell r="H105" t="str">
            <v>220402198806212267</v>
          </cell>
          <cell r="I105" t="str">
            <v>上汽通用五菱汽车股份有限公司</v>
          </cell>
          <cell r="J105" t="str">
            <v>2020年7月3日</v>
          </cell>
          <cell r="K105" t="str">
            <v>2025年7月31日</v>
          </cell>
          <cell r="L105" t="str">
            <v>是</v>
          </cell>
          <cell r="M105" t="str">
            <v>柳州</v>
          </cell>
          <cell r="N105" t="str">
            <v>企业</v>
          </cell>
          <cell r="O105" t="str">
            <v>硕士</v>
          </cell>
          <cell r="P105" t="str">
            <v>硕士</v>
          </cell>
          <cell r="Q105" t="str">
            <v>北京大学</v>
          </cell>
          <cell r="R105" t="str">
            <v>地理学（城市与区域规划）</v>
          </cell>
          <cell r="S105" t="str">
            <v>2015年7月1日</v>
          </cell>
          <cell r="T105" t="str">
            <v>一流建设高校</v>
          </cell>
          <cell r="U105" t="str">
            <v>F</v>
          </cell>
          <cell r="V105" t="str">
            <v>F</v>
          </cell>
          <cell r="W105" t="b">
            <v>1</v>
          </cell>
          <cell r="X105">
            <v>3000</v>
          </cell>
          <cell r="Y105">
            <v>3000</v>
          </cell>
          <cell r="Z105" t="b">
            <v>1</v>
          </cell>
          <cell r="AA105">
            <v>750</v>
          </cell>
          <cell r="AB105">
            <v>750</v>
          </cell>
          <cell r="AC105">
            <v>3750</v>
          </cell>
          <cell r="AD105">
            <v>3750</v>
          </cell>
          <cell r="AE105">
            <v>44015</v>
          </cell>
          <cell r="AF105">
            <v>45017</v>
          </cell>
          <cell r="AG105">
            <v>33</v>
          </cell>
          <cell r="AH105">
            <v>36</v>
          </cell>
          <cell r="AI105" t="b">
            <v>0</v>
          </cell>
          <cell r="AJ105">
            <v>3</v>
          </cell>
          <cell r="AK105">
            <v>36</v>
          </cell>
          <cell r="AL105" t="e">
            <v>#N/A</v>
          </cell>
          <cell r="AM105" t="str">
            <v>202007</v>
          </cell>
          <cell r="AN105" t="e">
            <v>#REF!</v>
          </cell>
        </row>
        <row r="106">
          <cell r="B106" t="str">
            <v>刘娉</v>
          </cell>
          <cell r="C106" t="str">
            <v>女</v>
          </cell>
          <cell r="D106" t="str">
            <v>汉族</v>
          </cell>
          <cell r="E106" t="str">
            <v>1995年12月30日</v>
          </cell>
          <cell r="F106" t="str">
            <v>中国</v>
          </cell>
          <cell r="G106" t="str">
            <v>身份证</v>
          </cell>
          <cell r="H106" t="str">
            <v>432503199512304024</v>
          </cell>
          <cell r="I106" t="str">
            <v>上汽通用五菱汽车股份有限公司</v>
          </cell>
          <cell r="J106" t="str">
            <v>2020年9月8日</v>
          </cell>
          <cell r="K106" t="str">
            <v>2025年9月30日</v>
          </cell>
          <cell r="L106" t="str">
            <v>是</v>
          </cell>
          <cell r="M106" t="str">
            <v>柳州</v>
          </cell>
          <cell r="N106" t="str">
            <v>企业</v>
          </cell>
          <cell r="O106" t="str">
            <v>硕士</v>
          </cell>
          <cell r="P106" t="str">
            <v>硕士</v>
          </cell>
          <cell r="Q106" t="str">
            <v>华南理工大学</v>
          </cell>
          <cell r="R106" t="str">
            <v>材料学</v>
          </cell>
          <cell r="S106" t="str">
            <v>2020年8月1日</v>
          </cell>
          <cell r="T106" t="str">
            <v>一流建设高校</v>
          </cell>
          <cell r="U106" t="str">
            <v>F</v>
          </cell>
          <cell r="V106" t="str">
            <v>F</v>
          </cell>
          <cell r="W106" t="b">
            <v>1</v>
          </cell>
          <cell r="X106">
            <v>3000</v>
          </cell>
          <cell r="Y106">
            <v>3000</v>
          </cell>
          <cell r="Z106" t="b">
            <v>1</v>
          </cell>
          <cell r="AA106">
            <v>750</v>
          </cell>
          <cell r="AB106">
            <v>750</v>
          </cell>
          <cell r="AC106">
            <v>3750</v>
          </cell>
          <cell r="AD106">
            <v>3750</v>
          </cell>
          <cell r="AE106">
            <v>44082</v>
          </cell>
          <cell r="AF106">
            <v>45017</v>
          </cell>
          <cell r="AG106">
            <v>31</v>
          </cell>
          <cell r="AH106">
            <v>34</v>
          </cell>
          <cell r="AI106" t="b">
            <v>0</v>
          </cell>
          <cell r="AJ106">
            <v>3</v>
          </cell>
          <cell r="AK106">
            <v>34</v>
          </cell>
          <cell r="AL106" t="e">
            <v>#N/A</v>
          </cell>
          <cell r="AM106" t="str">
            <v>202009</v>
          </cell>
          <cell r="AN106" t="e">
            <v>#REF!</v>
          </cell>
        </row>
        <row r="107">
          <cell r="B107" t="str">
            <v>伍凌云</v>
          </cell>
          <cell r="C107" t="str">
            <v>女</v>
          </cell>
          <cell r="D107" t="str">
            <v>汉族</v>
          </cell>
          <cell r="E107" t="str">
            <v>1994年6月13日</v>
          </cell>
          <cell r="F107" t="str">
            <v>中国</v>
          </cell>
          <cell r="G107" t="str">
            <v>身份证</v>
          </cell>
          <cell r="H107" t="str">
            <v>450205199406130743</v>
          </cell>
          <cell r="I107" t="str">
            <v>上汽通用五菱汽车股份有限公司</v>
          </cell>
          <cell r="J107" t="str">
            <v>2020年11月16日</v>
          </cell>
          <cell r="K107" t="str">
            <v>2025年11月30日</v>
          </cell>
          <cell r="L107" t="str">
            <v>是</v>
          </cell>
          <cell r="M107" t="str">
            <v>柳州</v>
          </cell>
          <cell r="N107" t="str">
            <v>企业</v>
          </cell>
          <cell r="O107" t="str">
            <v>硕士</v>
          </cell>
          <cell r="P107" t="str">
            <v>硕士</v>
          </cell>
          <cell r="Q107" t="str">
            <v>昆士兰大学</v>
          </cell>
          <cell r="R107" t="str">
            <v>信息系统 &amp; 应用金融</v>
          </cell>
          <cell r="S107" t="str">
            <v>2018年12月1日</v>
          </cell>
          <cell r="T107" t="str">
            <v>国际一流大学</v>
          </cell>
          <cell r="U107" t="str">
            <v>F</v>
          </cell>
          <cell r="V107" t="str">
            <v>F</v>
          </cell>
          <cell r="W107" t="b">
            <v>1</v>
          </cell>
          <cell r="X107">
            <v>3000</v>
          </cell>
          <cell r="Y107">
            <v>3000</v>
          </cell>
          <cell r="Z107" t="b">
            <v>1</v>
          </cell>
          <cell r="AA107">
            <v>750</v>
          </cell>
          <cell r="AB107">
            <v>750</v>
          </cell>
          <cell r="AC107">
            <v>3750</v>
          </cell>
          <cell r="AD107">
            <v>3750</v>
          </cell>
          <cell r="AE107">
            <v>44151</v>
          </cell>
          <cell r="AF107">
            <v>45017</v>
          </cell>
          <cell r="AG107">
            <v>29</v>
          </cell>
          <cell r="AH107">
            <v>32</v>
          </cell>
          <cell r="AI107" t="b">
            <v>0</v>
          </cell>
          <cell r="AJ107">
            <v>3</v>
          </cell>
          <cell r="AK107">
            <v>32</v>
          </cell>
          <cell r="AL107" t="e">
            <v>#N/A</v>
          </cell>
          <cell r="AM107" t="str">
            <v>201910</v>
          </cell>
          <cell r="AN107" t="e">
            <v>#REF!</v>
          </cell>
        </row>
        <row r="108">
          <cell r="B108" t="str">
            <v>黄湘琦</v>
          </cell>
          <cell r="C108" t="str">
            <v>女</v>
          </cell>
          <cell r="D108" t="str">
            <v>壮族</v>
          </cell>
          <cell r="E108" t="str">
            <v>1996年3月26日</v>
          </cell>
          <cell r="F108" t="str">
            <v>中国</v>
          </cell>
          <cell r="G108" t="str">
            <v>身份证</v>
          </cell>
          <cell r="H108" t="str">
            <v>452226199603261842</v>
          </cell>
          <cell r="I108" t="str">
            <v>上汽通用五菱汽车股份有限公司</v>
          </cell>
          <cell r="J108" t="str">
            <v>2020年12月1日</v>
          </cell>
          <cell r="K108" t="str">
            <v>2025年12月30日</v>
          </cell>
          <cell r="L108" t="str">
            <v>是</v>
          </cell>
          <cell r="M108" t="str">
            <v>柳州</v>
          </cell>
          <cell r="N108" t="str">
            <v>企业</v>
          </cell>
          <cell r="O108" t="str">
            <v>硕士</v>
          </cell>
          <cell r="P108" t="str">
            <v>硕士</v>
          </cell>
          <cell r="Q108" t="str">
            <v>比利时天主教鲁汶大学</v>
          </cell>
          <cell r="R108" t="str">
            <v>材料工程</v>
          </cell>
          <cell r="S108" t="str">
            <v>2020年9月1日</v>
          </cell>
          <cell r="T108" t="str">
            <v>国际一流大学</v>
          </cell>
          <cell r="U108" t="str">
            <v>F</v>
          </cell>
          <cell r="V108" t="str">
            <v>F</v>
          </cell>
          <cell r="W108" t="b">
            <v>1</v>
          </cell>
          <cell r="X108">
            <v>3000</v>
          </cell>
          <cell r="Y108">
            <v>3000</v>
          </cell>
          <cell r="Z108" t="b">
            <v>1</v>
          </cell>
          <cell r="AA108">
            <v>750</v>
          </cell>
          <cell r="AB108">
            <v>750</v>
          </cell>
          <cell r="AC108">
            <v>3750</v>
          </cell>
          <cell r="AD108">
            <v>3750</v>
          </cell>
          <cell r="AE108">
            <v>44166</v>
          </cell>
          <cell r="AF108">
            <v>45017</v>
          </cell>
          <cell r="AG108">
            <v>28</v>
          </cell>
          <cell r="AH108">
            <v>31</v>
          </cell>
          <cell r="AI108" t="b">
            <v>0</v>
          </cell>
          <cell r="AJ108">
            <v>3</v>
          </cell>
          <cell r="AK108">
            <v>31</v>
          </cell>
          <cell r="AL108" t="e">
            <v>#N/A</v>
          </cell>
          <cell r="AM108" t="str">
            <v>202012</v>
          </cell>
          <cell r="AN108" t="e">
            <v>#REF!</v>
          </cell>
        </row>
        <row r="109">
          <cell r="B109" t="str">
            <v>卢巧颖</v>
          </cell>
          <cell r="C109" t="str">
            <v>女</v>
          </cell>
          <cell r="D109" t="str">
            <v>壮族</v>
          </cell>
          <cell r="E109" t="str">
            <v>1994年1月7日</v>
          </cell>
          <cell r="F109" t="str">
            <v>中国</v>
          </cell>
          <cell r="G109" t="str">
            <v>身份证</v>
          </cell>
          <cell r="H109" t="str">
            <v>452122199401070027</v>
          </cell>
          <cell r="I109" t="str">
            <v>上汽通用五菱汽车股份有限公司</v>
          </cell>
          <cell r="J109" t="str">
            <v>2020年12月1日</v>
          </cell>
          <cell r="K109" t="str">
            <v>2025年12月30日</v>
          </cell>
          <cell r="L109" t="str">
            <v>是</v>
          </cell>
          <cell r="M109" t="str">
            <v>柳州</v>
          </cell>
          <cell r="N109" t="str">
            <v>企业</v>
          </cell>
          <cell r="O109" t="str">
            <v>硕士</v>
          </cell>
          <cell r="P109" t="str">
            <v>硕士</v>
          </cell>
          <cell r="Q109" t="str">
            <v>南京理工大学</v>
          </cell>
          <cell r="R109" t="str">
            <v>动力工程</v>
          </cell>
          <cell r="S109" t="str">
            <v>2020年11月1日</v>
          </cell>
          <cell r="T109" t="str">
            <v>其他</v>
          </cell>
          <cell r="U109" t="str">
            <v>F</v>
          </cell>
          <cell r="V109" t="str">
            <v>F</v>
          </cell>
          <cell r="W109" t="b">
            <v>1</v>
          </cell>
          <cell r="X109">
            <v>3000</v>
          </cell>
          <cell r="Y109">
            <v>3000</v>
          </cell>
          <cell r="Z109" t="b">
            <v>1</v>
          </cell>
          <cell r="AA109">
            <v>750</v>
          </cell>
          <cell r="AB109">
            <v>750</v>
          </cell>
          <cell r="AC109">
            <v>3750</v>
          </cell>
          <cell r="AD109">
            <v>3750</v>
          </cell>
          <cell r="AE109">
            <v>44166</v>
          </cell>
          <cell r="AF109">
            <v>45017</v>
          </cell>
          <cell r="AG109">
            <v>28</v>
          </cell>
          <cell r="AH109">
            <v>31</v>
          </cell>
          <cell r="AI109" t="b">
            <v>0</v>
          </cell>
          <cell r="AJ109">
            <v>3</v>
          </cell>
          <cell r="AK109">
            <v>31</v>
          </cell>
          <cell r="AL109" t="e">
            <v>#N/A</v>
          </cell>
          <cell r="AM109" t="str">
            <v>202012</v>
          </cell>
          <cell r="AN109" t="e">
            <v>#REF!</v>
          </cell>
        </row>
        <row r="110">
          <cell r="B110" t="str">
            <v>刘华</v>
          </cell>
          <cell r="C110" t="str">
            <v>男</v>
          </cell>
          <cell r="D110" t="str">
            <v>汉族</v>
          </cell>
          <cell r="E110" t="str">
            <v>1994年10月10日</v>
          </cell>
          <cell r="F110" t="str">
            <v>中国</v>
          </cell>
          <cell r="G110" t="str">
            <v>身份证</v>
          </cell>
          <cell r="H110" t="str">
            <v>450802199410102036</v>
          </cell>
          <cell r="I110" t="str">
            <v>上汽通用五菱汽车股份有限公司</v>
          </cell>
          <cell r="J110" t="str">
            <v>2020年12月18日</v>
          </cell>
          <cell r="K110" t="str">
            <v>2025年12月30日</v>
          </cell>
          <cell r="L110" t="str">
            <v>是</v>
          </cell>
          <cell r="M110" t="str">
            <v>柳州</v>
          </cell>
          <cell r="N110" t="str">
            <v>企业</v>
          </cell>
          <cell r="O110" t="str">
            <v>硕士</v>
          </cell>
          <cell r="P110" t="str">
            <v>硕士</v>
          </cell>
          <cell r="Q110" t="str">
            <v>福州大学</v>
          </cell>
          <cell r="R110" t="str">
            <v>机械工程</v>
          </cell>
          <cell r="S110" t="str">
            <v>2020年6月1日</v>
          </cell>
          <cell r="T110" t="str">
            <v>其他</v>
          </cell>
          <cell r="U110" t="str">
            <v>F</v>
          </cell>
          <cell r="V110" t="str">
            <v>F</v>
          </cell>
          <cell r="W110" t="b">
            <v>1</v>
          </cell>
          <cell r="X110">
            <v>3000</v>
          </cell>
          <cell r="Y110">
            <v>3000</v>
          </cell>
          <cell r="Z110" t="b">
            <v>1</v>
          </cell>
          <cell r="AA110">
            <v>750</v>
          </cell>
          <cell r="AB110">
            <v>750</v>
          </cell>
          <cell r="AC110">
            <v>3750</v>
          </cell>
          <cell r="AD110">
            <v>3750</v>
          </cell>
          <cell r="AE110">
            <v>44183</v>
          </cell>
          <cell r="AF110">
            <v>45017</v>
          </cell>
          <cell r="AG110">
            <v>28</v>
          </cell>
          <cell r="AH110">
            <v>31</v>
          </cell>
          <cell r="AI110" t="b">
            <v>0</v>
          </cell>
          <cell r="AJ110">
            <v>3</v>
          </cell>
          <cell r="AK110">
            <v>31</v>
          </cell>
          <cell r="AL110" t="e">
            <v>#N/A</v>
          </cell>
          <cell r="AM110" t="str">
            <v>202101</v>
          </cell>
          <cell r="AN110" t="e">
            <v>#REF!</v>
          </cell>
        </row>
        <row r="111">
          <cell r="B111" t="str">
            <v>贝蕾</v>
          </cell>
          <cell r="C111" t="str">
            <v>女</v>
          </cell>
          <cell r="D111" t="str">
            <v>汉族</v>
          </cell>
          <cell r="E111" t="str">
            <v>1997年5月14日</v>
          </cell>
          <cell r="F111" t="str">
            <v>中国</v>
          </cell>
          <cell r="G111" t="str">
            <v>身份证</v>
          </cell>
          <cell r="H111" t="str">
            <v>450211199705141327</v>
          </cell>
          <cell r="I111" t="str">
            <v>上汽通用五菱汽车股份有限公司</v>
          </cell>
          <cell r="J111" t="str">
            <v>2021年1月18日</v>
          </cell>
          <cell r="K111" t="str">
            <v>2026年1月31日</v>
          </cell>
          <cell r="L111" t="str">
            <v>是</v>
          </cell>
          <cell r="M111" t="str">
            <v>柳州</v>
          </cell>
          <cell r="N111" t="str">
            <v>企业</v>
          </cell>
          <cell r="O111" t="str">
            <v>硕士</v>
          </cell>
          <cell r="P111" t="str">
            <v>硕士</v>
          </cell>
          <cell r="Q111" t="str">
            <v>香港城市大学</v>
          </cell>
          <cell r="R111" t="str">
            <v>商务资讯系统</v>
          </cell>
          <cell r="S111" t="str">
            <v>2020年10月1日</v>
          </cell>
          <cell r="T111" t="str">
            <v>国际一流大学</v>
          </cell>
          <cell r="U111" t="str">
            <v>F</v>
          </cell>
          <cell r="V111" t="str">
            <v>F</v>
          </cell>
          <cell r="W111" t="b">
            <v>1</v>
          </cell>
          <cell r="X111">
            <v>3000</v>
          </cell>
          <cell r="Y111">
            <v>3000</v>
          </cell>
          <cell r="Z111" t="b">
            <v>1</v>
          </cell>
          <cell r="AA111">
            <v>750</v>
          </cell>
          <cell r="AB111">
            <v>750</v>
          </cell>
          <cell r="AC111">
            <v>3750</v>
          </cell>
          <cell r="AD111">
            <v>3750</v>
          </cell>
          <cell r="AE111">
            <v>44214</v>
          </cell>
          <cell r="AF111">
            <v>45017</v>
          </cell>
          <cell r="AG111">
            <v>27</v>
          </cell>
          <cell r="AH111">
            <v>30</v>
          </cell>
          <cell r="AI111" t="b">
            <v>0</v>
          </cell>
          <cell r="AJ111">
            <v>3</v>
          </cell>
          <cell r="AK111">
            <v>30</v>
          </cell>
          <cell r="AL111" t="e">
            <v>#N/A</v>
          </cell>
          <cell r="AM111" t="str">
            <v>202102</v>
          </cell>
          <cell r="AN111" t="e">
            <v>#REF!</v>
          </cell>
        </row>
        <row r="112">
          <cell r="B112" t="str">
            <v>王昆磊</v>
          </cell>
          <cell r="C112" t="str">
            <v>男</v>
          </cell>
          <cell r="D112" t="str">
            <v>汉族</v>
          </cell>
          <cell r="E112" t="str">
            <v>1994年10月28日</v>
          </cell>
          <cell r="F112" t="str">
            <v>中国</v>
          </cell>
          <cell r="G112" t="str">
            <v>身份证</v>
          </cell>
          <cell r="H112" t="str">
            <v>142726199410283310</v>
          </cell>
          <cell r="I112" t="str">
            <v>上汽通用五菱汽车股份有限公司</v>
          </cell>
          <cell r="J112" t="str">
            <v>2020年7月22日</v>
          </cell>
          <cell r="K112" t="str">
            <v>2025年7月31日</v>
          </cell>
          <cell r="L112" t="str">
            <v>是</v>
          </cell>
          <cell r="M112" t="str">
            <v>柳州</v>
          </cell>
          <cell r="N112" t="str">
            <v>企业</v>
          </cell>
          <cell r="O112" t="str">
            <v>硕士</v>
          </cell>
          <cell r="P112" t="str">
            <v>硕士</v>
          </cell>
          <cell r="Q112" t="str">
            <v>太原理工大学</v>
          </cell>
          <cell r="R112" t="str">
            <v>化学工程</v>
          </cell>
          <cell r="S112" t="str">
            <v>2020年7月1日</v>
          </cell>
          <cell r="T112" t="str">
            <v>其他</v>
          </cell>
          <cell r="U112" t="str">
            <v>F</v>
          </cell>
          <cell r="V112" t="str">
            <v>F</v>
          </cell>
          <cell r="W112" t="b">
            <v>1</v>
          </cell>
          <cell r="X112">
            <v>3000</v>
          </cell>
          <cell r="Y112">
            <v>3000</v>
          </cell>
          <cell r="Z112" t="b">
            <v>1</v>
          </cell>
          <cell r="AA112">
            <v>750</v>
          </cell>
          <cell r="AB112">
            <v>750</v>
          </cell>
          <cell r="AC112">
            <v>3750</v>
          </cell>
          <cell r="AD112">
            <v>3750</v>
          </cell>
          <cell r="AE112" t="str">
            <v>2020年7月</v>
          </cell>
          <cell r="AF112">
            <v>45017</v>
          </cell>
          <cell r="AG112">
            <v>33</v>
          </cell>
          <cell r="AH112">
            <v>36</v>
          </cell>
          <cell r="AI112" t="b">
            <v>0</v>
          </cell>
          <cell r="AJ112">
            <v>3</v>
          </cell>
          <cell r="AK112">
            <v>36</v>
          </cell>
          <cell r="AL112" t="e">
            <v>#N/A</v>
          </cell>
          <cell r="AM112" t="str">
            <v>202008</v>
          </cell>
          <cell r="AN112" t="e">
            <v>#REF!</v>
          </cell>
        </row>
        <row r="113">
          <cell r="B113" t="str">
            <v>杨欢</v>
          </cell>
          <cell r="C113" t="str">
            <v>女</v>
          </cell>
          <cell r="D113" t="str">
            <v>汉族</v>
          </cell>
          <cell r="E113" t="str">
            <v>1995年12月3日</v>
          </cell>
          <cell r="F113" t="str">
            <v>中国</v>
          </cell>
          <cell r="G113" t="str">
            <v>身份证</v>
          </cell>
          <cell r="H113" t="str">
            <v>142724199512031920</v>
          </cell>
          <cell r="I113" t="str">
            <v>上汽通用五菱汽车股份有限公司</v>
          </cell>
          <cell r="J113" t="str">
            <v>2020年7月2日</v>
          </cell>
          <cell r="K113" t="str">
            <v>2025年7月31日</v>
          </cell>
          <cell r="L113" t="str">
            <v>是</v>
          </cell>
          <cell r="M113" t="str">
            <v>柳州</v>
          </cell>
          <cell r="N113" t="str">
            <v>企业</v>
          </cell>
          <cell r="O113" t="str">
            <v>硕士</v>
          </cell>
          <cell r="P113" t="str">
            <v>硕士</v>
          </cell>
          <cell r="Q113" t="str">
            <v>北京科技大学</v>
          </cell>
          <cell r="R113" t="str">
            <v>材料工程</v>
          </cell>
          <cell r="S113" t="str">
            <v>2020年1月1日</v>
          </cell>
          <cell r="T113" t="str">
            <v>其他</v>
          </cell>
          <cell r="U113" t="str">
            <v>F</v>
          </cell>
          <cell r="V113" t="str">
            <v>F</v>
          </cell>
          <cell r="W113" t="b">
            <v>1</v>
          </cell>
          <cell r="X113">
            <v>3000</v>
          </cell>
          <cell r="Y113">
            <v>3000</v>
          </cell>
          <cell r="Z113" t="b">
            <v>1</v>
          </cell>
          <cell r="AA113">
            <v>750</v>
          </cell>
          <cell r="AB113">
            <v>750</v>
          </cell>
          <cell r="AC113">
            <v>3750</v>
          </cell>
          <cell r="AD113">
            <v>3750</v>
          </cell>
          <cell r="AE113" t="str">
            <v>2020年7月</v>
          </cell>
          <cell r="AF113">
            <v>45017</v>
          </cell>
          <cell r="AG113">
            <v>33</v>
          </cell>
          <cell r="AH113">
            <v>36</v>
          </cell>
          <cell r="AI113" t="b">
            <v>0</v>
          </cell>
          <cell r="AJ113">
            <v>3</v>
          </cell>
          <cell r="AK113">
            <v>36</v>
          </cell>
          <cell r="AL113" t="e">
            <v>#N/A</v>
          </cell>
          <cell r="AM113" t="str">
            <v>202007</v>
          </cell>
          <cell r="AN113" t="e">
            <v>#REF!</v>
          </cell>
        </row>
        <row r="114">
          <cell r="B114" t="str">
            <v>张梦梦</v>
          </cell>
          <cell r="C114" t="str">
            <v>女</v>
          </cell>
          <cell r="D114" t="str">
            <v>汉族</v>
          </cell>
          <cell r="E114">
            <v>34349</v>
          </cell>
          <cell r="F114" t="str">
            <v>中国</v>
          </cell>
          <cell r="G114" t="str">
            <v>身份证</v>
          </cell>
          <cell r="H114" t="str">
            <v>410823199401150321</v>
          </cell>
          <cell r="I114" t="str">
            <v>上汽通用五菱汽车股份有限公司</v>
          </cell>
          <cell r="J114" t="str">
            <v>2020年8月5日</v>
          </cell>
          <cell r="K114" t="str">
            <v>2025年8月31日</v>
          </cell>
          <cell r="L114" t="str">
            <v>是</v>
          </cell>
          <cell r="M114" t="str">
            <v>柳州</v>
          </cell>
          <cell r="N114" t="str">
            <v>企业</v>
          </cell>
          <cell r="O114" t="str">
            <v>硕士</v>
          </cell>
          <cell r="P114" t="str">
            <v>硕士</v>
          </cell>
          <cell r="Q114" t="str">
            <v>东北林业大学</v>
          </cell>
          <cell r="R114" t="str">
            <v>会计学</v>
          </cell>
          <cell r="S114" t="str">
            <v>2020年6月1日</v>
          </cell>
          <cell r="T114" t="str">
            <v>其他</v>
          </cell>
          <cell r="U114" t="str">
            <v>F</v>
          </cell>
          <cell r="V114" t="str">
            <v>F</v>
          </cell>
          <cell r="W114" t="b">
            <v>1</v>
          </cell>
          <cell r="X114">
            <v>3000</v>
          </cell>
          <cell r="Y114">
            <v>3000</v>
          </cell>
          <cell r="Z114" t="b">
            <v>1</v>
          </cell>
          <cell r="AA114">
            <v>750</v>
          </cell>
          <cell r="AB114">
            <v>750</v>
          </cell>
          <cell r="AC114">
            <v>3750</v>
          </cell>
          <cell r="AD114">
            <v>3750</v>
          </cell>
          <cell r="AE114" t="str">
            <v>2020年8月</v>
          </cell>
          <cell r="AF114">
            <v>45017</v>
          </cell>
          <cell r="AG114">
            <v>32</v>
          </cell>
          <cell r="AH114">
            <v>35</v>
          </cell>
          <cell r="AI114" t="b">
            <v>0</v>
          </cell>
          <cell r="AJ114">
            <v>3</v>
          </cell>
          <cell r="AK114">
            <v>35</v>
          </cell>
          <cell r="AL114" t="e">
            <v>#N/A</v>
          </cell>
          <cell r="AM114" t="str">
            <v>202008</v>
          </cell>
          <cell r="AN114" t="e">
            <v>#REF!</v>
          </cell>
        </row>
        <row r="115">
          <cell r="B115" t="str">
            <v>颜进</v>
          </cell>
          <cell r="C115" t="str">
            <v>女</v>
          </cell>
          <cell r="D115" t="str">
            <v>汉族</v>
          </cell>
          <cell r="E115" t="str">
            <v>1994年11月22日</v>
          </cell>
          <cell r="F115" t="str">
            <v>中国</v>
          </cell>
          <cell r="G115" t="str">
            <v>身份证</v>
          </cell>
          <cell r="H115" t="str">
            <v>421023199411227125</v>
          </cell>
          <cell r="I115" t="str">
            <v>上汽通用五菱汽车股份有限公司</v>
          </cell>
          <cell r="J115" t="str">
            <v>2020年8月5日</v>
          </cell>
          <cell r="K115" t="str">
            <v>2025年8月31日</v>
          </cell>
          <cell r="L115" t="str">
            <v>是</v>
          </cell>
          <cell r="M115" t="str">
            <v>柳州</v>
          </cell>
          <cell r="N115" t="str">
            <v>企业</v>
          </cell>
          <cell r="O115" t="str">
            <v>硕士</v>
          </cell>
          <cell r="P115" t="str">
            <v>硕士</v>
          </cell>
          <cell r="Q115" t="str">
            <v>中南大学</v>
          </cell>
          <cell r="R115" t="str">
            <v>物流工程</v>
          </cell>
          <cell r="S115" t="str">
            <v>2020年6月1日</v>
          </cell>
          <cell r="T115" t="str">
            <v>一流建设高校</v>
          </cell>
          <cell r="U115" t="str">
            <v>F</v>
          </cell>
          <cell r="V115" t="str">
            <v>F</v>
          </cell>
          <cell r="W115" t="b">
            <v>1</v>
          </cell>
          <cell r="X115">
            <v>3000</v>
          </cell>
          <cell r="Y115">
            <v>3000</v>
          </cell>
          <cell r="Z115" t="b">
            <v>1</v>
          </cell>
          <cell r="AA115">
            <v>750</v>
          </cell>
          <cell r="AB115">
            <v>750</v>
          </cell>
          <cell r="AC115">
            <v>3750</v>
          </cell>
          <cell r="AD115">
            <v>3750</v>
          </cell>
          <cell r="AE115" t="str">
            <v>2020年8月</v>
          </cell>
          <cell r="AF115">
            <v>45017</v>
          </cell>
          <cell r="AG115">
            <v>32</v>
          </cell>
          <cell r="AH115">
            <v>35</v>
          </cell>
          <cell r="AI115" t="b">
            <v>0</v>
          </cell>
          <cell r="AJ115">
            <v>3</v>
          </cell>
          <cell r="AK115">
            <v>35</v>
          </cell>
          <cell r="AL115" t="e">
            <v>#N/A</v>
          </cell>
          <cell r="AM115" t="str">
            <v>202008</v>
          </cell>
          <cell r="AN115" t="e">
            <v>#REF!</v>
          </cell>
        </row>
        <row r="116">
          <cell r="B116" t="str">
            <v>黄可贤</v>
          </cell>
          <cell r="C116" t="str">
            <v>女</v>
          </cell>
          <cell r="D116" t="str">
            <v>壮族</v>
          </cell>
          <cell r="E116" t="str">
            <v>1994年9月12日</v>
          </cell>
          <cell r="F116" t="str">
            <v>中国</v>
          </cell>
          <cell r="G116" t="str">
            <v>身份证</v>
          </cell>
          <cell r="H116" t="str">
            <v>452226199409120026</v>
          </cell>
          <cell r="I116" t="str">
            <v>上汽通用五菱汽车股份有限公司</v>
          </cell>
          <cell r="J116" t="str">
            <v>2020年7月22日</v>
          </cell>
          <cell r="K116" t="str">
            <v>2025年7月31日</v>
          </cell>
          <cell r="L116" t="str">
            <v>是</v>
          </cell>
          <cell r="M116" t="str">
            <v>柳州</v>
          </cell>
          <cell r="N116" t="str">
            <v>企业</v>
          </cell>
          <cell r="O116" t="str">
            <v>硕士</v>
          </cell>
          <cell r="P116" t="str">
            <v>硕士</v>
          </cell>
          <cell r="Q116" t="str">
            <v>上海大学</v>
          </cell>
          <cell r="R116" t="str">
            <v>应用化学</v>
          </cell>
          <cell r="S116" t="str">
            <v>2020年6月1日</v>
          </cell>
          <cell r="T116" t="str">
            <v>其他</v>
          </cell>
          <cell r="U116" t="str">
            <v>F</v>
          </cell>
          <cell r="V116" t="str">
            <v>F</v>
          </cell>
          <cell r="W116" t="b">
            <v>1</v>
          </cell>
          <cell r="X116">
            <v>3000</v>
          </cell>
          <cell r="Y116">
            <v>3000</v>
          </cell>
          <cell r="Z116" t="b">
            <v>1</v>
          </cell>
          <cell r="AA116">
            <v>750</v>
          </cell>
          <cell r="AB116">
            <v>750</v>
          </cell>
          <cell r="AC116">
            <v>3750</v>
          </cell>
          <cell r="AD116">
            <v>3750</v>
          </cell>
          <cell r="AE116" t="str">
            <v>2020年7月</v>
          </cell>
          <cell r="AF116">
            <v>45017</v>
          </cell>
          <cell r="AG116">
            <v>33</v>
          </cell>
          <cell r="AH116">
            <v>36</v>
          </cell>
          <cell r="AI116" t="b">
            <v>0</v>
          </cell>
          <cell r="AJ116">
            <v>3</v>
          </cell>
          <cell r="AK116">
            <v>36</v>
          </cell>
          <cell r="AL116" t="e">
            <v>#N/A</v>
          </cell>
          <cell r="AM116" t="str">
            <v>202008</v>
          </cell>
          <cell r="AN116" t="e">
            <v>#REF!</v>
          </cell>
        </row>
        <row r="117">
          <cell r="B117" t="str">
            <v>邝海翔</v>
          </cell>
          <cell r="C117" t="str">
            <v>男</v>
          </cell>
          <cell r="D117" t="str">
            <v>壮族</v>
          </cell>
          <cell r="E117" t="str">
            <v>1997年2月10日</v>
          </cell>
          <cell r="F117" t="str">
            <v>中国</v>
          </cell>
          <cell r="G117" t="str">
            <v>身份证</v>
          </cell>
          <cell r="H117" t="str">
            <v>452601199702103334</v>
          </cell>
          <cell r="I117" t="str">
            <v>上汽通用五菱汽车股份有限公司</v>
          </cell>
          <cell r="J117" t="str">
            <v>2020年8月5日</v>
          </cell>
          <cell r="K117" t="str">
            <v>2025年8月31日</v>
          </cell>
          <cell r="L117" t="str">
            <v>是</v>
          </cell>
          <cell r="M117" t="str">
            <v>柳州</v>
          </cell>
          <cell r="N117" t="str">
            <v>企业</v>
          </cell>
          <cell r="O117" t="str">
            <v>硕士</v>
          </cell>
          <cell r="P117" t="str">
            <v>硕士</v>
          </cell>
          <cell r="Q117" t="str">
            <v>南京大学</v>
          </cell>
          <cell r="R117" t="str">
            <v>新闻与传播</v>
          </cell>
          <cell r="S117" t="str">
            <v>2020年6月1日</v>
          </cell>
          <cell r="T117" t="str">
            <v>一流建设高校</v>
          </cell>
          <cell r="U117" t="str">
            <v>F</v>
          </cell>
          <cell r="V117" t="str">
            <v>F</v>
          </cell>
          <cell r="W117" t="b">
            <v>1</v>
          </cell>
          <cell r="X117">
            <v>3000</v>
          </cell>
          <cell r="Y117">
            <v>3000</v>
          </cell>
          <cell r="Z117" t="b">
            <v>1</v>
          </cell>
          <cell r="AA117">
            <v>750</v>
          </cell>
          <cell r="AB117">
            <v>750</v>
          </cell>
          <cell r="AC117">
            <v>3750</v>
          </cell>
          <cell r="AD117">
            <v>3750</v>
          </cell>
          <cell r="AE117" t="str">
            <v>2020年8月</v>
          </cell>
          <cell r="AF117">
            <v>45017</v>
          </cell>
          <cell r="AG117">
            <v>32</v>
          </cell>
          <cell r="AH117">
            <v>35</v>
          </cell>
          <cell r="AI117" t="b">
            <v>0</v>
          </cell>
          <cell r="AJ117">
            <v>3</v>
          </cell>
          <cell r="AK117">
            <v>35</v>
          </cell>
          <cell r="AL117" t="e">
            <v>#N/A</v>
          </cell>
          <cell r="AM117" t="str">
            <v>202008</v>
          </cell>
          <cell r="AN117" t="e">
            <v>#REF!</v>
          </cell>
        </row>
        <row r="118">
          <cell r="B118" t="str">
            <v>孙维庆</v>
          </cell>
          <cell r="C118" t="str">
            <v>男</v>
          </cell>
          <cell r="D118" t="str">
            <v>汉族</v>
          </cell>
          <cell r="E118" t="str">
            <v>1993年1月2日</v>
          </cell>
          <cell r="F118" t="str">
            <v>中国</v>
          </cell>
          <cell r="G118" t="str">
            <v>身份证</v>
          </cell>
          <cell r="H118" t="str">
            <v>230221199301021259</v>
          </cell>
          <cell r="I118" t="str">
            <v>上汽通用五菱汽车股份有限公司</v>
          </cell>
          <cell r="J118" t="str">
            <v>2020年8月5日</v>
          </cell>
          <cell r="K118" t="str">
            <v>2025年8月31日</v>
          </cell>
          <cell r="L118" t="str">
            <v>是</v>
          </cell>
          <cell r="M118" t="str">
            <v>柳州</v>
          </cell>
          <cell r="N118" t="str">
            <v>企业</v>
          </cell>
          <cell r="O118" t="str">
            <v>硕士</v>
          </cell>
          <cell r="P118" t="str">
            <v>硕士</v>
          </cell>
          <cell r="Q118" t="str">
            <v>东北林业大学</v>
          </cell>
          <cell r="R118" t="str">
            <v>交通运输工程</v>
          </cell>
          <cell r="S118" t="str">
            <v>2020年6月1日</v>
          </cell>
          <cell r="T118" t="str">
            <v>其他</v>
          </cell>
          <cell r="U118" t="str">
            <v>F</v>
          </cell>
          <cell r="V118" t="str">
            <v>F</v>
          </cell>
          <cell r="W118" t="b">
            <v>1</v>
          </cell>
          <cell r="X118">
            <v>3000</v>
          </cell>
          <cell r="Y118">
            <v>3000</v>
          </cell>
          <cell r="Z118" t="b">
            <v>1</v>
          </cell>
          <cell r="AA118">
            <v>750</v>
          </cell>
          <cell r="AB118">
            <v>750</v>
          </cell>
          <cell r="AC118">
            <v>3750</v>
          </cell>
          <cell r="AD118">
            <v>3750</v>
          </cell>
          <cell r="AE118" t="str">
            <v>2020年8月</v>
          </cell>
          <cell r="AF118">
            <v>45017</v>
          </cell>
          <cell r="AG118">
            <v>32</v>
          </cell>
          <cell r="AH118">
            <v>35</v>
          </cell>
          <cell r="AI118" t="b">
            <v>0</v>
          </cell>
          <cell r="AJ118">
            <v>3</v>
          </cell>
          <cell r="AK118">
            <v>35</v>
          </cell>
          <cell r="AL118" t="e">
            <v>#N/A</v>
          </cell>
          <cell r="AM118" t="str">
            <v>202008</v>
          </cell>
          <cell r="AN118" t="e">
            <v>#REF!</v>
          </cell>
        </row>
        <row r="119">
          <cell r="B119" t="str">
            <v>黄冰梅</v>
          </cell>
          <cell r="C119" t="str">
            <v>女</v>
          </cell>
          <cell r="D119" t="str">
            <v>汉族</v>
          </cell>
          <cell r="E119">
            <v>34971</v>
          </cell>
          <cell r="F119" t="str">
            <v>中国</v>
          </cell>
          <cell r="G119" t="str">
            <v>身份证</v>
          </cell>
          <cell r="H119" t="str">
            <v>450321199509291027</v>
          </cell>
          <cell r="I119" t="str">
            <v>上汽通用五菱汽车股份有限公司</v>
          </cell>
          <cell r="J119" t="str">
            <v>2020年7月22日</v>
          </cell>
          <cell r="K119" t="str">
            <v>2025年7月31日</v>
          </cell>
          <cell r="L119" t="str">
            <v>是</v>
          </cell>
          <cell r="M119" t="str">
            <v>柳州</v>
          </cell>
          <cell r="N119" t="str">
            <v>企业</v>
          </cell>
          <cell r="O119" t="str">
            <v>硕士</v>
          </cell>
          <cell r="P119" t="str">
            <v>硕士</v>
          </cell>
          <cell r="Q119" t="str">
            <v>广西大学</v>
          </cell>
          <cell r="R119" t="str">
            <v>物理化学</v>
          </cell>
          <cell r="S119" t="str">
            <v>2020年7月10日</v>
          </cell>
          <cell r="T119" t="str">
            <v>其他</v>
          </cell>
          <cell r="U119" t="str">
            <v>F</v>
          </cell>
          <cell r="V119" t="str">
            <v>F</v>
          </cell>
          <cell r="W119" t="b">
            <v>1</v>
          </cell>
          <cell r="X119">
            <v>3000</v>
          </cell>
          <cell r="Y119">
            <v>3000</v>
          </cell>
          <cell r="Z119" t="b">
            <v>1</v>
          </cell>
          <cell r="AA119">
            <v>750</v>
          </cell>
          <cell r="AB119">
            <v>750</v>
          </cell>
          <cell r="AC119">
            <v>3750</v>
          </cell>
          <cell r="AD119">
            <v>3750</v>
          </cell>
          <cell r="AE119" t="str">
            <v>2020年7月</v>
          </cell>
          <cell r="AF119">
            <v>45017</v>
          </cell>
          <cell r="AG119">
            <v>33</v>
          </cell>
          <cell r="AH119">
            <v>36</v>
          </cell>
          <cell r="AI119" t="b">
            <v>0</v>
          </cell>
          <cell r="AJ119">
            <v>3</v>
          </cell>
          <cell r="AK119">
            <v>36</v>
          </cell>
          <cell r="AL119" t="e">
            <v>#N/A</v>
          </cell>
          <cell r="AM119" t="str">
            <v>202008</v>
          </cell>
          <cell r="AN119" t="e">
            <v>#REF!</v>
          </cell>
        </row>
        <row r="120">
          <cell r="B120" t="str">
            <v>梁向裔</v>
          </cell>
          <cell r="C120" t="str">
            <v>男</v>
          </cell>
          <cell r="D120" t="str">
            <v>壮族</v>
          </cell>
          <cell r="E120" t="str">
            <v>1995年1月26日</v>
          </cell>
          <cell r="F120" t="str">
            <v>中国</v>
          </cell>
          <cell r="G120" t="str">
            <v>身份证</v>
          </cell>
          <cell r="H120" t="str">
            <v>450802199501269413</v>
          </cell>
          <cell r="I120" t="str">
            <v>上汽通用五菱汽车股份有限公司</v>
          </cell>
          <cell r="J120" t="str">
            <v>2020年7月22日</v>
          </cell>
          <cell r="K120" t="str">
            <v>2025年7月31日</v>
          </cell>
          <cell r="L120" t="str">
            <v>是</v>
          </cell>
          <cell r="M120" t="str">
            <v>柳州</v>
          </cell>
          <cell r="N120" t="str">
            <v>企业</v>
          </cell>
          <cell r="O120" t="str">
            <v>硕士</v>
          </cell>
          <cell r="P120" t="str">
            <v>硕士</v>
          </cell>
          <cell r="Q120" t="str">
            <v>北京化工大学</v>
          </cell>
          <cell r="R120" t="str">
            <v>材料科学与工程</v>
          </cell>
          <cell r="S120" t="str">
            <v>2020年6月1日</v>
          </cell>
          <cell r="T120" t="str">
            <v>其他</v>
          </cell>
          <cell r="U120" t="str">
            <v>F</v>
          </cell>
          <cell r="V120" t="str">
            <v>F</v>
          </cell>
          <cell r="W120" t="b">
            <v>1</v>
          </cell>
          <cell r="X120">
            <v>3000</v>
          </cell>
          <cell r="Y120">
            <v>3000</v>
          </cell>
          <cell r="Z120" t="b">
            <v>1</v>
          </cell>
          <cell r="AA120">
            <v>750</v>
          </cell>
          <cell r="AB120">
            <v>750</v>
          </cell>
          <cell r="AC120">
            <v>3750</v>
          </cell>
          <cell r="AD120">
            <v>3750</v>
          </cell>
          <cell r="AE120" t="str">
            <v>2020年7月</v>
          </cell>
          <cell r="AF120">
            <v>45017</v>
          </cell>
          <cell r="AG120">
            <v>33</v>
          </cell>
          <cell r="AH120">
            <v>36</v>
          </cell>
          <cell r="AI120" t="b">
            <v>0</v>
          </cell>
          <cell r="AJ120">
            <v>3</v>
          </cell>
          <cell r="AK120">
            <v>36</v>
          </cell>
          <cell r="AL120" t="e">
            <v>#N/A</v>
          </cell>
          <cell r="AM120" t="str">
            <v>202008</v>
          </cell>
          <cell r="AN120" t="e">
            <v>#REF!</v>
          </cell>
        </row>
        <row r="121">
          <cell r="B121" t="str">
            <v>谢燕萍</v>
          </cell>
          <cell r="C121" t="str">
            <v>女</v>
          </cell>
          <cell r="D121" t="str">
            <v>汉族</v>
          </cell>
          <cell r="E121" t="str">
            <v>1997年2月13日</v>
          </cell>
          <cell r="F121" t="str">
            <v>中国</v>
          </cell>
          <cell r="G121" t="str">
            <v>身份证</v>
          </cell>
          <cell r="H121" t="str">
            <v>45032919970213004X</v>
          </cell>
          <cell r="I121" t="str">
            <v>上汽通用五菱汽车股份有限公司</v>
          </cell>
          <cell r="J121" t="str">
            <v>2020年7月22日</v>
          </cell>
          <cell r="K121" t="str">
            <v>2025年7月31日</v>
          </cell>
          <cell r="L121" t="str">
            <v>是</v>
          </cell>
          <cell r="M121" t="str">
            <v>柳州</v>
          </cell>
          <cell r="N121" t="str">
            <v>企业</v>
          </cell>
          <cell r="O121" t="str">
            <v>硕士</v>
          </cell>
          <cell r="P121" t="str">
            <v>硕士</v>
          </cell>
          <cell r="Q121" t="str">
            <v>武汉理工大学</v>
          </cell>
          <cell r="R121" t="str">
            <v>材料工程</v>
          </cell>
          <cell r="S121" t="str">
            <v>2020年6月1日</v>
          </cell>
          <cell r="T121" t="str">
            <v>其他</v>
          </cell>
          <cell r="U121" t="str">
            <v>F</v>
          </cell>
          <cell r="V121" t="str">
            <v>F</v>
          </cell>
          <cell r="W121" t="b">
            <v>1</v>
          </cell>
          <cell r="X121">
            <v>3000</v>
          </cell>
          <cell r="Y121">
            <v>3000</v>
          </cell>
          <cell r="Z121" t="b">
            <v>1</v>
          </cell>
          <cell r="AA121">
            <v>750</v>
          </cell>
          <cell r="AB121">
            <v>750</v>
          </cell>
          <cell r="AC121">
            <v>3750</v>
          </cell>
          <cell r="AD121">
            <v>3750</v>
          </cell>
          <cell r="AE121" t="str">
            <v>2020年7月</v>
          </cell>
          <cell r="AF121">
            <v>45017</v>
          </cell>
          <cell r="AG121">
            <v>33</v>
          </cell>
          <cell r="AH121">
            <v>36</v>
          </cell>
          <cell r="AI121" t="b">
            <v>0</v>
          </cell>
          <cell r="AJ121">
            <v>3</v>
          </cell>
          <cell r="AK121">
            <v>36</v>
          </cell>
          <cell r="AL121" t="e">
            <v>#N/A</v>
          </cell>
          <cell r="AM121" t="str">
            <v>202008</v>
          </cell>
          <cell r="AN121" t="e">
            <v>#REF!</v>
          </cell>
        </row>
        <row r="122">
          <cell r="B122" t="str">
            <v>磨春妗</v>
          </cell>
          <cell r="C122" t="str">
            <v>女</v>
          </cell>
          <cell r="D122" t="str">
            <v>壮族</v>
          </cell>
          <cell r="E122" t="str">
            <v>1993年11月5日</v>
          </cell>
          <cell r="F122" t="str">
            <v>中国</v>
          </cell>
          <cell r="G122" t="str">
            <v>身份证</v>
          </cell>
          <cell r="H122" t="str">
            <v>450122199108072021</v>
          </cell>
          <cell r="I122" t="str">
            <v>上汽通用五菱汽车股份有限公司</v>
          </cell>
          <cell r="J122" t="str">
            <v>2020年7月22日</v>
          </cell>
          <cell r="K122" t="str">
            <v>2025年7月31日</v>
          </cell>
          <cell r="L122" t="str">
            <v>是</v>
          </cell>
          <cell r="M122" t="str">
            <v>柳州</v>
          </cell>
          <cell r="N122" t="str">
            <v>企业</v>
          </cell>
          <cell r="O122" t="str">
            <v>硕士</v>
          </cell>
          <cell r="P122" t="str">
            <v>硕士</v>
          </cell>
          <cell r="Q122" t="str">
            <v>湖南大学</v>
          </cell>
          <cell r="R122" t="str">
            <v>统计学</v>
          </cell>
          <cell r="S122" t="str">
            <v>2020年7月1日</v>
          </cell>
          <cell r="T122" t="str">
            <v>一流建设高校</v>
          </cell>
          <cell r="U122" t="str">
            <v>F</v>
          </cell>
          <cell r="V122" t="str">
            <v>F</v>
          </cell>
          <cell r="W122" t="b">
            <v>1</v>
          </cell>
          <cell r="X122">
            <v>3000</v>
          </cell>
          <cell r="Y122">
            <v>3000</v>
          </cell>
          <cell r="Z122" t="b">
            <v>1</v>
          </cell>
          <cell r="AA122">
            <v>750</v>
          </cell>
          <cell r="AB122">
            <v>750</v>
          </cell>
          <cell r="AC122">
            <v>3750</v>
          </cell>
          <cell r="AD122">
            <v>3750</v>
          </cell>
          <cell r="AE122" t="str">
            <v>2020年7月</v>
          </cell>
          <cell r="AF122">
            <v>45017</v>
          </cell>
          <cell r="AG122">
            <v>33</v>
          </cell>
          <cell r="AH122">
            <v>36</v>
          </cell>
          <cell r="AI122" t="b">
            <v>0</v>
          </cell>
          <cell r="AJ122">
            <v>3</v>
          </cell>
          <cell r="AK122">
            <v>36</v>
          </cell>
          <cell r="AL122" t="e">
            <v>#N/A</v>
          </cell>
          <cell r="AM122" t="str">
            <v>202008</v>
          </cell>
          <cell r="AN122" t="e">
            <v>#REF!</v>
          </cell>
        </row>
        <row r="123">
          <cell r="B123" t="str">
            <v>刘晨</v>
          </cell>
          <cell r="C123" t="str">
            <v>女</v>
          </cell>
          <cell r="D123" t="str">
            <v>汉族</v>
          </cell>
          <cell r="E123" t="str">
            <v>1995年2月23日</v>
          </cell>
          <cell r="F123" t="str">
            <v>中国</v>
          </cell>
          <cell r="G123" t="str">
            <v>身份证</v>
          </cell>
          <cell r="H123" t="str">
            <v>230715199502230022</v>
          </cell>
          <cell r="I123" t="str">
            <v>上汽通用五菱汽车股份有限公司</v>
          </cell>
          <cell r="J123" t="str">
            <v>2020年8月5日</v>
          </cell>
          <cell r="K123" t="str">
            <v>2025年8月31日</v>
          </cell>
          <cell r="L123" t="str">
            <v>是</v>
          </cell>
          <cell r="M123" t="str">
            <v>柳州</v>
          </cell>
          <cell r="N123" t="str">
            <v>企业</v>
          </cell>
          <cell r="O123" t="str">
            <v>硕士</v>
          </cell>
          <cell r="P123" t="str">
            <v>硕士</v>
          </cell>
          <cell r="Q123" t="str">
            <v>海南大学</v>
          </cell>
          <cell r="R123" t="str">
            <v>材料科学与工程</v>
          </cell>
          <cell r="S123" t="str">
            <v>2020年7月1日</v>
          </cell>
          <cell r="T123" t="str">
            <v>其他</v>
          </cell>
          <cell r="U123" t="str">
            <v>F</v>
          </cell>
          <cell r="V123" t="str">
            <v>F</v>
          </cell>
          <cell r="W123" t="b">
            <v>1</v>
          </cell>
          <cell r="X123">
            <v>3000</v>
          </cell>
          <cell r="Y123">
            <v>3000</v>
          </cell>
          <cell r="Z123" t="b">
            <v>1</v>
          </cell>
          <cell r="AA123">
            <v>750</v>
          </cell>
          <cell r="AB123">
            <v>750</v>
          </cell>
          <cell r="AC123">
            <v>3750</v>
          </cell>
          <cell r="AD123">
            <v>3750</v>
          </cell>
          <cell r="AE123" t="str">
            <v>2020年8月</v>
          </cell>
          <cell r="AF123">
            <v>45017</v>
          </cell>
          <cell r="AG123">
            <v>32</v>
          </cell>
          <cell r="AH123">
            <v>35</v>
          </cell>
          <cell r="AI123" t="b">
            <v>0</v>
          </cell>
          <cell r="AJ123">
            <v>3</v>
          </cell>
          <cell r="AK123">
            <v>35</v>
          </cell>
          <cell r="AL123" t="e">
            <v>#N/A</v>
          </cell>
          <cell r="AM123" t="str">
            <v>202008</v>
          </cell>
          <cell r="AN123" t="e">
            <v>#REF!</v>
          </cell>
        </row>
        <row r="124">
          <cell r="B124" t="str">
            <v>赵洋强</v>
          </cell>
          <cell r="C124" t="str">
            <v>男</v>
          </cell>
          <cell r="D124" t="str">
            <v>汉族</v>
          </cell>
          <cell r="E124" t="str">
            <v>1991年12月7日</v>
          </cell>
          <cell r="F124" t="str">
            <v>中国</v>
          </cell>
          <cell r="G124" t="str">
            <v>身份证</v>
          </cell>
          <cell r="H124" t="str">
            <v>142701199112071216</v>
          </cell>
          <cell r="I124" t="str">
            <v>上汽通用五菱汽车股份有限公司</v>
          </cell>
          <cell r="J124" t="str">
            <v>2020年7月2日</v>
          </cell>
          <cell r="K124" t="str">
            <v>2025年7月31日</v>
          </cell>
          <cell r="L124" t="str">
            <v>是</v>
          </cell>
          <cell r="M124" t="str">
            <v>柳州</v>
          </cell>
          <cell r="N124" t="str">
            <v>企业</v>
          </cell>
          <cell r="O124" t="str">
            <v>硕士</v>
          </cell>
          <cell r="P124" t="str">
            <v>硕士</v>
          </cell>
          <cell r="Q124" t="str">
            <v>太原理工大学</v>
          </cell>
          <cell r="R124" t="str">
            <v>冶金工程</v>
          </cell>
          <cell r="S124" t="str">
            <v>2019年6月1日</v>
          </cell>
          <cell r="T124" t="str">
            <v>其他</v>
          </cell>
          <cell r="U124" t="str">
            <v>F</v>
          </cell>
          <cell r="V124" t="str">
            <v>F</v>
          </cell>
          <cell r="W124" t="b">
            <v>1</v>
          </cell>
          <cell r="X124">
            <v>3000</v>
          </cell>
          <cell r="Y124">
            <v>3000</v>
          </cell>
          <cell r="Z124" t="b">
            <v>1</v>
          </cell>
          <cell r="AA124">
            <v>750</v>
          </cell>
          <cell r="AB124">
            <v>750</v>
          </cell>
          <cell r="AC124">
            <v>3750</v>
          </cell>
          <cell r="AD124">
            <v>3750</v>
          </cell>
          <cell r="AE124" t="str">
            <v>2020年7月</v>
          </cell>
          <cell r="AF124">
            <v>45017</v>
          </cell>
          <cell r="AG124">
            <v>33</v>
          </cell>
          <cell r="AH124">
            <v>36</v>
          </cell>
          <cell r="AI124" t="b">
            <v>0</v>
          </cell>
          <cell r="AJ124">
            <v>3</v>
          </cell>
          <cell r="AK124">
            <v>36</v>
          </cell>
          <cell r="AL124" t="e">
            <v>#N/A</v>
          </cell>
          <cell r="AM124" t="str">
            <v>202007</v>
          </cell>
          <cell r="AN124" t="e">
            <v>#REF!</v>
          </cell>
        </row>
        <row r="125">
          <cell r="B125" t="str">
            <v>甘鑫</v>
          </cell>
          <cell r="C125" t="str">
            <v>男</v>
          </cell>
          <cell r="D125" t="str">
            <v>壮族</v>
          </cell>
          <cell r="E125" t="str">
            <v>1995年4月11日</v>
          </cell>
          <cell r="F125" t="str">
            <v>中国</v>
          </cell>
          <cell r="G125" t="str">
            <v>身份证</v>
          </cell>
          <cell r="H125" t="str">
            <v>452226199504111558</v>
          </cell>
          <cell r="I125" t="str">
            <v>上汽通用五菱汽车股份有限公司</v>
          </cell>
          <cell r="J125" t="str">
            <v>2020年7月2日</v>
          </cell>
          <cell r="K125" t="str">
            <v>2025年7月31日</v>
          </cell>
          <cell r="L125" t="str">
            <v>是</v>
          </cell>
          <cell r="M125" t="str">
            <v>柳州</v>
          </cell>
          <cell r="N125" t="str">
            <v>企业</v>
          </cell>
          <cell r="O125" t="str">
            <v>硕士</v>
          </cell>
          <cell r="P125" t="str">
            <v>硕士</v>
          </cell>
          <cell r="Q125" t="str">
            <v>北京科技大学</v>
          </cell>
          <cell r="R125" t="str">
            <v>机械工程专业</v>
          </cell>
          <cell r="S125" t="str">
            <v>2020年1月1日</v>
          </cell>
          <cell r="T125" t="str">
            <v>其他</v>
          </cell>
          <cell r="U125" t="str">
            <v>F</v>
          </cell>
          <cell r="V125" t="str">
            <v>F</v>
          </cell>
          <cell r="W125" t="b">
            <v>1</v>
          </cell>
          <cell r="X125">
            <v>3000</v>
          </cell>
          <cell r="Y125">
            <v>3000</v>
          </cell>
          <cell r="Z125" t="b">
            <v>1</v>
          </cell>
          <cell r="AA125">
            <v>750</v>
          </cell>
          <cell r="AB125">
            <v>750</v>
          </cell>
          <cell r="AC125">
            <v>3750</v>
          </cell>
          <cell r="AD125">
            <v>3750</v>
          </cell>
          <cell r="AE125" t="str">
            <v>2020年7月</v>
          </cell>
          <cell r="AF125">
            <v>45017</v>
          </cell>
          <cell r="AG125">
            <v>33</v>
          </cell>
          <cell r="AH125">
            <v>36</v>
          </cell>
          <cell r="AI125" t="b">
            <v>0</v>
          </cell>
          <cell r="AJ125">
            <v>3</v>
          </cell>
          <cell r="AK125">
            <v>36</v>
          </cell>
          <cell r="AL125" t="e">
            <v>#N/A</v>
          </cell>
          <cell r="AM125" t="str">
            <v>202007</v>
          </cell>
          <cell r="AN125" t="e">
            <v>#REF!</v>
          </cell>
        </row>
        <row r="126">
          <cell r="B126" t="str">
            <v>滕婧</v>
          </cell>
          <cell r="C126" t="str">
            <v>女</v>
          </cell>
          <cell r="D126" t="str">
            <v>壮族</v>
          </cell>
          <cell r="E126" t="str">
            <v>1995年1月8日</v>
          </cell>
          <cell r="F126" t="str">
            <v>中国</v>
          </cell>
          <cell r="G126" t="str">
            <v>身份证</v>
          </cell>
          <cell r="H126" t="str">
            <v>450121199501083927</v>
          </cell>
          <cell r="I126" t="str">
            <v>上汽通用五菱汽车股份有限公司</v>
          </cell>
          <cell r="J126" t="str">
            <v>2020年7月22日</v>
          </cell>
          <cell r="K126" t="str">
            <v>2025年7月31日</v>
          </cell>
          <cell r="L126" t="str">
            <v>是</v>
          </cell>
          <cell r="M126" t="str">
            <v>柳州</v>
          </cell>
          <cell r="N126" t="str">
            <v>企业</v>
          </cell>
          <cell r="O126" t="str">
            <v>硕士</v>
          </cell>
          <cell r="P126" t="str">
            <v>硕士</v>
          </cell>
          <cell r="Q126" t="str">
            <v>北京化工大学</v>
          </cell>
          <cell r="R126" t="str">
            <v>控制工程</v>
          </cell>
          <cell r="S126" t="str">
            <v>2020年7月1日</v>
          </cell>
          <cell r="T126" t="str">
            <v>其他</v>
          </cell>
          <cell r="U126" t="str">
            <v>F</v>
          </cell>
          <cell r="V126" t="str">
            <v>F</v>
          </cell>
          <cell r="W126" t="b">
            <v>1</v>
          </cell>
          <cell r="X126">
            <v>3000</v>
          </cell>
          <cell r="Y126">
            <v>3000</v>
          </cell>
          <cell r="Z126" t="b">
            <v>1</v>
          </cell>
          <cell r="AA126">
            <v>750</v>
          </cell>
          <cell r="AB126">
            <v>750</v>
          </cell>
          <cell r="AC126">
            <v>3750</v>
          </cell>
          <cell r="AD126">
            <v>3750</v>
          </cell>
          <cell r="AE126" t="str">
            <v>2020年7月</v>
          </cell>
          <cell r="AF126">
            <v>45017</v>
          </cell>
          <cell r="AG126">
            <v>33</v>
          </cell>
          <cell r="AH126">
            <v>36</v>
          </cell>
          <cell r="AI126" t="b">
            <v>0</v>
          </cell>
          <cell r="AJ126">
            <v>3</v>
          </cell>
          <cell r="AK126">
            <v>36</v>
          </cell>
        </row>
        <row r="126">
          <cell r="AM126" t="str">
            <v>202008</v>
          </cell>
          <cell r="AN126" t="e">
            <v>#REF!</v>
          </cell>
        </row>
        <row r="127">
          <cell r="B127" t="str">
            <v>李雪凤</v>
          </cell>
          <cell r="C127" t="str">
            <v>女</v>
          </cell>
          <cell r="D127" t="str">
            <v>汉族</v>
          </cell>
          <cell r="E127" t="str">
            <v>1993年12月8日</v>
          </cell>
          <cell r="F127" t="str">
            <v>中国</v>
          </cell>
          <cell r="G127" t="str">
            <v>身份证</v>
          </cell>
          <cell r="H127" t="str">
            <v>450111199312083028</v>
          </cell>
          <cell r="I127" t="str">
            <v>上汽通用五菱汽车股份有限公司</v>
          </cell>
          <cell r="J127" t="str">
            <v>2020年7月22日</v>
          </cell>
          <cell r="K127" t="str">
            <v>2025年7月31日</v>
          </cell>
          <cell r="L127" t="str">
            <v>是</v>
          </cell>
          <cell r="M127" t="str">
            <v>柳州</v>
          </cell>
          <cell r="N127" t="str">
            <v>企业</v>
          </cell>
          <cell r="O127" t="str">
            <v>硕士</v>
          </cell>
          <cell r="P127" t="str">
            <v>硕士</v>
          </cell>
          <cell r="Q127" t="str">
            <v>中国科学技术大学</v>
          </cell>
          <cell r="R127" t="str">
            <v>材料物理与化学</v>
          </cell>
          <cell r="S127" t="str">
            <v>2020年7月1日</v>
          </cell>
          <cell r="T127" t="str">
            <v>一流建设高校</v>
          </cell>
          <cell r="U127" t="str">
            <v>F</v>
          </cell>
          <cell r="V127" t="str">
            <v>F</v>
          </cell>
          <cell r="W127" t="b">
            <v>1</v>
          </cell>
          <cell r="X127">
            <v>3000</v>
          </cell>
          <cell r="Y127">
            <v>3000</v>
          </cell>
          <cell r="Z127" t="b">
            <v>1</v>
          </cell>
          <cell r="AA127">
            <v>750</v>
          </cell>
          <cell r="AB127">
            <v>750</v>
          </cell>
          <cell r="AC127">
            <v>3750</v>
          </cell>
          <cell r="AD127">
            <v>3750</v>
          </cell>
          <cell r="AE127" t="str">
            <v>2020年7月</v>
          </cell>
          <cell r="AF127">
            <v>45017</v>
          </cell>
          <cell r="AG127">
            <v>33</v>
          </cell>
          <cell r="AH127">
            <v>36</v>
          </cell>
          <cell r="AI127" t="b">
            <v>0</v>
          </cell>
          <cell r="AJ127">
            <v>3</v>
          </cell>
          <cell r="AK127">
            <v>36</v>
          </cell>
          <cell r="AL127" t="e">
            <v>#N/A</v>
          </cell>
          <cell r="AM127" t="str">
            <v>202008</v>
          </cell>
          <cell r="AN127" t="e">
            <v>#REF!</v>
          </cell>
        </row>
        <row r="128">
          <cell r="B128" t="str">
            <v>张帅琦</v>
          </cell>
          <cell r="C128" t="str">
            <v>男</v>
          </cell>
          <cell r="D128" t="str">
            <v>汉族</v>
          </cell>
          <cell r="E128" t="str">
            <v>1995年6月5日</v>
          </cell>
          <cell r="F128" t="str">
            <v>中国</v>
          </cell>
          <cell r="G128" t="str">
            <v>身份证</v>
          </cell>
          <cell r="H128" t="str">
            <v>230123199506050616</v>
          </cell>
          <cell r="I128" t="str">
            <v>上汽通用五菱汽车股份有限公司</v>
          </cell>
          <cell r="J128" t="str">
            <v>2020年7月22日</v>
          </cell>
          <cell r="K128" t="str">
            <v>2025年7月31日</v>
          </cell>
          <cell r="L128" t="str">
            <v>是</v>
          </cell>
          <cell r="M128" t="str">
            <v>柳州</v>
          </cell>
          <cell r="N128" t="str">
            <v>企业</v>
          </cell>
          <cell r="O128" t="str">
            <v>硕士</v>
          </cell>
          <cell r="P128" t="str">
            <v>硕士</v>
          </cell>
          <cell r="Q128" t="str">
            <v>东北农业大学</v>
          </cell>
          <cell r="R128" t="str">
            <v>应用化学</v>
          </cell>
          <cell r="S128" t="str">
            <v>2020年6月1日</v>
          </cell>
          <cell r="T128" t="str">
            <v>其他</v>
          </cell>
          <cell r="U128" t="str">
            <v>F</v>
          </cell>
          <cell r="V128" t="str">
            <v>F</v>
          </cell>
          <cell r="W128" t="b">
            <v>1</v>
          </cell>
          <cell r="X128">
            <v>3000</v>
          </cell>
          <cell r="Y128">
            <v>3000</v>
          </cell>
          <cell r="Z128" t="b">
            <v>1</v>
          </cell>
          <cell r="AA128">
            <v>750</v>
          </cell>
          <cell r="AB128">
            <v>750</v>
          </cell>
          <cell r="AC128">
            <v>3750</v>
          </cell>
          <cell r="AD128">
            <v>3750</v>
          </cell>
          <cell r="AE128" t="str">
            <v>2020年7月</v>
          </cell>
          <cell r="AF128">
            <v>45017</v>
          </cell>
          <cell r="AG128">
            <v>33</v>
          </cell>
          <cell r="AH128">
            <v>36</v>
          </cell>
          <cell r="AI128" t="b">
            <v>0</v>
          </cell>
          <cell r="AJ128">
            <v>3</v>
          </cell>
          <cell r="AK128">
            <v>36</v>
          </cell>
          <cell r="AL128" t="e">
            <v>#N/A</v>
          </cell>
          <cell r="AM128" t="str">
            <v>202008</v>
          </cell>
          <cell r="AN128" t="e">
            <v>#REF!</v>
          </cell>
        </row>
        <row r="129">
          <cell r="B129" t="str">
            <v>孙雪姣</v>
          </cell>
          <cell r="C129" t="str">
            <v>女</v>
          </cell>
          <cell r="D129" t="str">
            <v>汉族</v>
          </cell>
          <cell r="E129" t="str">
            <v>1995年1月26日</v>
          </cell>
          <cell r="F129" t="str">
            <v>中国</v>
          </cell>
          <cell r="G129" t="str">
            <v>身份证</v>
          </cell>
          <cell r="H129" t="str">
            <v>230224199501262427</v>
          </cell>
          <cell r="I129" t="str">
            <v>上汽通用五菱汽车股份有限公司</v>
          </cell>
          <cell r="J129" t="str">
            <v>2020年7月22日</v>
          </cell>
          <cell r="K129" t="str">
            <v>2025年7月31日</v>
          </cell>
          <cell r="L129" t="str">
            <v>是</v>
          </cell>
          <cell r="M129" t="str">
            <v>柳州</v>
          </cell>
          <cell r="N129" t="str">
            <v>企业</v>
          </cell>
          <cell r="O129" t="str">
            <v>硕士</v>
          </cell>
          <cell r="P129" t="str">
            <v>硕士</v>
          </cell>
          <cell r="Q129" t="str">
            <v>东北农业大学</v>
          </cell>
          <cell r="R129" t="str">
            <v>应用化学</v>
          </cell>
          <cell r="S129" t="str">
            <v>2020年7月1日</v>
          </cell>
          <cell r="T129" t="str">
            <v>其他</v>
          </cell>
          <cell r="U129" t="str">
            <v>F</v>
          </cell>
          <cell r="V129" t="str">
            <v>F</v>
          </cell>
          <cell r="W129" t="b">
            <v>1</v>
          </cell>
          <cell r="X129">
            <v>3000</v>
          </cell>
          <cell r="Y129">
            <v>3000</v>
          </cell>
          <cell r="Z129" t="b">
            <v>1</v>
          </cell>
          <cell r="AA129">
            <v>750</v>
          </cell>
          <cell r="AB129">
            <v>750</v>
          </cell>
          <cell r="AC129">
            <v>3750</v>
          </cell>
          <cell r="AD129">
            <v>3750</v>
          </cell>
          <cell r="AE129" t="str">
            <v>2020年7月</v>
          </cell>
          <cell r="AF129">
            <v>45017</v>
          </cell>
          <cell r="AG129">
            <v>33</v>
          </cell>
          <cell r="AH129">
            <v>36</v>
          </cell>
          <cell r="AI129" t="b">
            <v>0</v>
          </cell>
          <cell r="AJ129">
            <v>3</v>
          </cell>
          <cell r="AK129">
            <v>36</v>
          </cell>
          <cell r="AL129" t="e">
            <v>#N/A</v>
          </cell>
          <cell r="AM129" t="str">
            <v>202008</v>
          </cell>
          <cell r="AN129" t="e">
            <v>#REF!</v>
          </cell>
        </row>
        <row r="130">
          <cell r="B130" t="str">
            <v>陆向科</v>
          </cell>
          <cell r="C130" t="str">
            <v>男</v>
          </cell>
          <cell r="D130" t="str">
            <v>壮族</v>
          </cell>
          <cell r="E130" t="str">
            <v>1994年6月4日</v>
          </cell>
          <cell r="F130" t="str">
            <v>中国</v>
          </cell>
          <cell r="G130" t="str">
            <v>身份证</v>
          </cell>
          <cell r="H130" t="str">
            <v>45080319940604807X</v>
          </cell>
          <cell r="I130" t="str">
            <v>上汽通用五菱汽车股份有限公司</v>
          </cell>
          <cell r="J130" t="str">
            <v>2020年7月22日</v>
          </cell>
          <cell r="K130" t="str">
            <v>2025年7月31日</v>
          </cell>
          <cell r="L130" t="str">
            <v>是</v>
          </cell>
          <cell r="M130" t="str">
            <v>柳州</v>
          </cell>
          <cell r="N130" t="str">
            <v>企业</v>
          </cell>
          <cell r="O130" t="str">
            <v>硕士</v>
          </cell>
          <cell r="P130" t="str">
            <v>硕士</v>
          </cell>
          <cell r="Q130" t="str">
            <v>湖南省长沙市中南大学</v>
          </cell>
          <cell r="R130" t="str">
            <v>材料工程</v>
          </cell>
          <cell r="S130" t="str">
            <v>2020年6月1日</v>
          </cell>
          <cell r="T130" t="str">
            <v>一流建设高校</v>
          </cell>
          <cell r="U130" t="str">
            <v>F</v>
          </cell>
          <cell r="V130" t="str">
            <v>F</v>
          </cell>
          <cell r="W130" t="b">
            <v>1</v>
          </cell>
          <cell r="X130">
            <v>3000</v>
          </cell>
          <cell r="Y130">
            <v>3000</v>
          </cell>
          <cell r="Z130" t="b">
            <v>1</v>
          </cell>
          <cell r="AA130">
            <v>750</v>
          </cell>
          <cell r="AB130">
            <v>750</v>
          </cell>
          <cell r="AC130">
            <v>3750</v>
          </cell>
          <cell r="AD130">
            <v>3750</v>
          </cell>
          <cell r="AE130" t="str">
            <v>2020年7月</v>
          </cell>
          <cell r="AF130">
            <v>45017</v>
          </cell>
          <cell r="AG130">
            <v>33</v>
          </cell>
          <cell r="AH130">
            <v>36</v>
          </cell>
          <cell r="AI130" t="b">
            <v>0</v>
          </cell>
          <cell r="AJ130">
            <v>3</v>
          </cell>
          <cell r="AK130">
            <v>36</v>
          </cell>
          <cell r="AL130" t="e">
            <v>#N/A</v>
          </cell>
          <cell r="AM130" t="str">
            <v>202008</v>
          </cell>
          <cell r="AN130" t="e">
            <v>#REF!</v>
          </cell>
        </row>
        <row r="131">
          <cell r="B131" t="str">
            <v>刘震鹏</v>
          </cell>
          <cell r="C131" t="str">
            <v>男</v>
          </cell>
          <cell r="D131" t="str">
            <v>汉族</v>
          </cell>
          <cell r="E131" t="str">
            <v>1993年9月21日</v>
          </cell>
          <cell r="F131" t="str">
            <v>中国</v>
          </cell>
          <cell r="G131" t="str">
            <v>身份证</v>
          </cell>
          <cell r="H131" t="str">
            <v>450481199309210212</v>
          </cell>
          <cell r="I131" t="str">
            <v>上汽通用五菱汽车股份有限公司</v>
          </cell>
          <cell r="J131" t="str">
            <v>2020年7月22日</v>
          </cell>
          <cell r="K131" t="str">
            <v>2025年7月31日</v>
          </cell>
          <cell r="L131" t="str">
            <v>是</v>
          </cell>
          <cell r="M131" t="str">
            <v>柳州</v>
          </cell>
          <cell r="N131" t="str">
            <v>企业</v>
          </cell>
          <cell r="O131" t="str">
            <v>硕士</v>
          </cell>
          <cell r="P131" t="str">
            <v>硕士</v>
          </cell>
          <cell r="Q131" t="str">
            <v>中南大学</v>
          </cell>
          <cell r="R131" t="str">
            <v>材料工程</v>
          </cell>
          <cell r="S131" t="str">
            <v>2020年7月1日</v>
          </cell>
          <cell r="T131" t="str">
            <v>一流建设高校</v>
          </cell>
          <cell r="U131" t="str">
            <v>F</v>
          </cell>
          <cell r="V131" t="str">
            <v>F</v>
          </cell>
          <cell r="W131" t="b">
            <v>1</v>
          </cell>
          <cell r="X131">
            <v>3000</v>
          </cell>
          <cell r="Y131">
            <v>3000</v>
          </cell>
          <cell r="Z131" t="b">
            <v>1</v>
          </cell>
          <cell r="AA131">
            <v>750</v>
          </cell>
          <cell r="AB131">
            <v>750</v>
          </cell>
          <cell r="AC131">
            <v>3750</v>
          </cell>
          <cell r="AD131">
            <v>3750</v>
          </cell>
          <cell r="AE131" t="str">
            <v>2020年7月</v>
          </cell>
          <cell r="AF131">
            <v>45017</v>
          </cell>
          <cell r="AG131">
            <v>33</v>
          </cell>
          <cell r="AH131">
            <v>36</v>
          </cell>
          <cell r="AI131" t="b">
            <v>0</v>
          </cell>
          <cell r="AJ131">
            <v>3</v>
          </cell>
          <cell r="AK131">
            <v>36</v>
          </cell>
          <cell r="AL131" t="e">
            <v>#N/A</v>
          </cell>
          <cell r="AM131" t="str">
            <v>202008</v>
          </cell>
          <cell r="AN131" t="e">
            <v>#REF!</v>
          </cell>
        </row>
        <row r="132">
          <cell r="B132" t="str">
            <v>梁凤青</v>
          </cell>
          <cell r="C132" t="str">
            <v>女</v>
          </cell>
          <cell r="D132" t="str">
            <v>壮族</v>
          </cell>
          <cell r="E132" t="str">
            <v>1994年2月8日</v>
          </cell>
          <cell r="F132" t="str">
            <v>中国</v>
          </cell>
          <cell r="G132" t="str">
            <v>身份证</v>
          </cell>
          <cell r="H132" t="str">
            <v>450802199402082020</v>
          </cell>
          <cell r="I132" t="str">
            <v>上汽通用五菱汽车股份有限公司</v>
          </cell>
          <cell r="J132" t="str">
            <v>2020年8月5日</v>
          </cell>
          <cell r="K132" t="str">
            <v>2025年8月5日</v>
          </cell>
          <cell r="L132" t="str">
            <v>是</v>
          </cell>
          <cell r="M132" t="str">
            <v>柳州</v>
          </cell>
          <cell r="N132" t="str">
            <v>企业</v>
          </cell>
          <cell r="O132" t="str">
            <v>硕士</v>
          </cell>
          <cell r="P132" t="str">
            <v>硕士</v>
          </cell>
          <cell r="Q132" t="str">
            <v>中国科学院大学</v>
          </cell>
          <cell r="R132" t="str">
            <v>材料物理与化学</v>
          </cell>
          <cell r="S132" t="str">
            <v>2020年7月1日</v>
          </cell>
          <cell r="T132" t="str">
            <v>其他</v>
          </cell>
          <cell r="U132" t="str">
            <v>F</v>
          </cell>
          <cell r="V132" t="str">
            <v>F</v>
          </cell>
          <cell r="W132" t="b">
            <v>1</v>
          </cell>
          <cell r="X132">
            <v>3000</v>
          </cell>
          <cell r="Y132">
            <v>3000</v>
          </cell>
          <cell r="Z132" t="b">
            <v>1</v>
          </cell>
          <cell r="AA132">
            <v>750</v>
          </cell>
          <cell r="AB132">
            <v>750</v>
          </cell>
          <cell r="AC132">
            <v>3750</v>
          </cell>
          <cell r="AD132">
            <v>3750</v>
          </cell>
          <cell r="AE132" t="str">
            <v>2020年8月</v>
          </cell>
          <cell r="AF132">
            <v>45017</v>
          </cell>
          <cell r="AG132">
            <v>32</v>
          </cell>
          <cell r="AH132">
            <v>35</v>
          </cell>
          <cell r="AI132" t="b">
            <v>0</v>
          </cell>
          <cell r="AJ132">
            <v>3</v>
          </cell>
          <cell r="AK132">
            <v>35</v>
          </cell>
          <cell r="AL132" t="e">
            <v>#N/A</v>
          </cell>
          <cell r="AM132" t="str">
            <v>202008</v>
          </cell>
          <cell r="AN132" t="e">
            <v>#REF!</v>
          </cell>
        </row>
        <row r="133">
          <cell r="B133" t="str">
            <v>黄雪娟</v>
          </cell>
          <cell r="C133" t="str">
            <v>女</v>
          </cell>
          <cell r="D133" t="str">
            <v>壮族</v>
          </cell>
          <cell r="E133" t="str">
            <v>1995年6月7日</v>
          </cell>
          <cell r="F133" t="str">
            <v>中国</v>
          </cell>
          <cell r="G133" t="str">
            <v>身份证</v>
          </cell>
          <cell r="H133" t="str">
            <v>450203199506070722</v>
          </cell>
          <cell r="I133" t="str">
            <v>上汽通用五菱汽车股份有限公司</v>
          </cell>
          <cell r="J133" t="str">
            <v>2020年8月5日</v>
          </cell>
          <cell r="K133" t="str">
            <v>2025年8月31日</v>
          </cell>
          <cell r="L133" t="str">
            <v>是</v>
          </cell>
          <cell r="M133" t="str">
            <v>柳州</v>
          </cell>
          <cell r="N133" t="str">
            <v>企业</v>
          </cell>
          <cell r="O133" t="str">
            <v>硕士</v>
          </cell>
          <cell r="P133" t="str">
            <v>硕士</v>
          </cell>
          <cell r="Q133" t="str">
            <v>华南理工大学</v>
          </cell>
          <cell r="R133" t="str">
            <v>材料学</v>
          </cell>
          <cell r="S133" t="str">
            <v>2020年7月1日</v>
          </cell>
          <cell r="T133" t="str">
            <v>一流建设高校</v>
          </cell>
          <cell r="U133" t="str">
            <v>F</v>
          </cell>
          <cell r="V133" t="str">
            <v>F</v>
          </cell>
          <cell r="W133" t="b">
            <v>1</v>
          </cell>
          <cell r="X133">
            <v>3000</v>
          </cell>
          <cell r="Y133">
            <v>3000</v>
          </cell>
          <cell r="Z133" t="b">
            <v>1</v>
          </cell>
          <cell r="AA133">
            <v>750</v>
          </cell>
          <cell r="AB133">
            <v>750</v>
          </cell>
          <cell r="AC133">
            <v>3750</v>
          </cell>
          <cell r="AD133">
            <v>3750</v>
          </cell>
          <cell r="AE133" t="str">
            <v>2020年8月</v>
          </cell>
          <cell r="AF133">
            <v>45017</v>
          </cell>
          <cell r="AG133">
            <v>32</v>
          </cell>
          <cell r="AH133">
            <v>35</v>
          </cell>
          <cell r="AI133" t="b">
            <v>0</v>
          </cell>
          <cell r="AJ133">
            <v>3</v>
          </cell>
          <cell r="AK133">
            <v>35</v>
          </cell>
          <cell r="AL133" t="e">
            <v>#N/A</v>
          </cell>
          <cell r="AM133" t="str">
            <v>202008</v>
          </cell>
          <cell r="AN133" t="e">
            <v>#REF!</v>
          </cell>
        </row>
        <row r="134">
          <cell r="B134" t="str">
            <v>付城祥</v>
          </cell>
          <cell r="C134" t="str">
            <v>男</v>
          </cell>
          <cell r="D134" t="str">
            <v>汉族</v>
          </cell>
          <cell r="E134" t="str">
            <v>1996年3月20日</v>
          </cell>
          <cell r="F134" t="str">
            <v>中国</v>
          </cell>
          <cell r="G134" t="str">
            <v>身份证</v>
          </cell>
          <cell r="H134" t="str">
            <v>360124199603202410</v>
          </cell>
          <cell r="I134" t="str">
            <v>上汽通用五菱汽车股份有限公司</v>
          </cell>
          <cell r="J134" t="str">
            <v>2020年7月22日</v>
          </cell>
          <cell r="K134" t="str">
            <v>2025年7月31日</v>
          </cell>
          <cell r="L134" t="str">
            <v>是</v>
          </cell>
          <cell r="M134" t="str">
            <v>柳州</v>
          </cell>
          <cell r="N134" t="str">
            <v>企业</v>
          </cell>
          <cell r="O134" t="str">
            <v>硕士</v>
          </cell>
          <cell r="P134" t="str">
            <v>硕士</v>
          </cell>
          <cell r="Q134" t="str">
            <v>东华大学</v>
          </cell>
          <cell r="R134" t="str">
            <v>电子与通信工程</v>
          </cell>
          <cell r="S134" t="str">
            <v>2020年9月1日</v>
          </cell>
          <cell r="T134" t="str">
            <v>其他</v>
          </cell>
          <cell r="U134" t="str">
            <v>F</v>
          </cell>
          <cell r="V134" t="str">
            <v>F</v>
          </cell>
          <cell r="W134" t="b">
            <v>1</v>
          </cell>
          <cell r="X134">
            <v>3000</v>
          </cell>
          <cell r="Y134">
            <v>3000</v>
          </cell>
          <cell r="Z134" t="b">
            <v>1</v>
          </cell>
          <cell r="AA134">
            <v>750</v>
          </cell>
          <cell r="AB134">
            <v>750</v>
          </cell>
          <cell r="AC134">
            <v>3750</v>
          </cell>
          <cell r="AD134">
            <v>3750</v>
          </cell>
          <cell r="AE134" t="str">
            <v>2020年7月</v>
          </cell>
          <cell r="AF134">
            <v>45017</v>
          </cell>
          <cell r="AG134">
            <v>33</v>
          </cell>
          <cell r="AH134">
            <v>36</v>
          </cell>
          <cell r="AI134" t="b">
            <v>0</v>
          </cell>
          <cell r="AJ134">
            <v>3</v>
          </cell>
          <cell r="AK134">
            <v>36</v>
          </cell>
          <cell r="AL134" t="e">
            <v>#N/A</v>
          </cell>
          <cell r="AM134" t="str">
            <v>201807</v>
          </cell>
          <cell r="AN134" t="e">
            <v>#REF!</v>
          </cell>
        </row>
        <row r="135">
          <cell r="B135" t="str">
            <v>杨凌洁</v>
          </cell>
          <cell r="C135" t="str">
            <v>女</v>
          </cell>
          <cell r="D135" t="str">
            <v>蒙古族</v>
          </cell>
          <cell r="E135" t="str">
            <v>1996年8月10日</v>
          </cell>
          <cell r="F135" t="str">
            <v>中国</v>
          </cell>
          <cell r="G135" t="str">
            <v>身份证</v>
          </cell>
          <cell r="H135" t="str">
            <v>15012419960810014X</v>
          </cell>
          <cell r="I135" t="str">
            <v>上汽通用五菱汽车股份有限公司</v>
          </cell>
          <cell r="J135" t="str">
            <v>2020年7月22日</v>
          </cell>
          <cell r="K135" t="str">
            <v>2025年7月31日</v>
          </cell>
          <cell r="L135" t="str">
            <v>是</v>
          </cell>
          <cell r="M135" t="str">
            <v>柳州</v>
          </cell>
          <cell r="N135" t="str">
            <v>企业</v>
          </cell>
          <cell r="O135" t="str">
            <v>硕士</v>
          </cell>
          <cell r="P135" t="str">
            <v>硕士</v>
          </cell>
          <cell r="Q135" t="str">
            <v>东北林业大学</v>
          </cell>
          <cell r="R135" t="str">
            <v>交通运输工程</v>
          </cell>
          <cell r="S135" t="str">
            <v>2020年7月1日</v>
          </cell>
          <cell r="T135" t="str">
            <v>其他</v>
          </cell>
          <cell r="U135" t="str">
            <v>F</v>
          </cell>
          <cell r="V135" t="str">
            <v>F</v>
          </cell>
          <cell r="W135" t="b">
            <v>1</v>
          </cell>
          <cell r="X135">
            <v>3000</v>
          </cell>
          <cell r="Y135">
            <v>3000</v>
          </cell>
          <cell r="Z135" t="b">
            <v>1</v>
          </cell>
          <cell r="AA135">
            <v>750</v>
          </cell>
          <cell r="AB135">
            <v>750</v>
          </cell>
          <cell r="AC135">
            <v>3750</v>
          </cell>
          <cell r="AD135">
            <v>3750</v>
          </cell>
          <cell r="AE135" t="str">
            <v>2020年7月</v>
          </cell>
          <cell r="AF135">
            <v>45017</v>
          </cell>
          <cell r="AG135">
            <v>33</v>
          </cell>
          <cell r="AH135">
            <v>36</v>
          </cell>
          <cell r="AI135" t="b">
            <v>0</v>
          </cell>
          <cell r="AJ135">
            <v>3</v>
          </cell>
          <cell r="AK135">
            <v>36</v>
          </cell>
          <cell r="AL135" t="e">
            <v>#N/A</v>
          </cell>
          <cell r="AM135" t="str">
            <v>202008</v>
          </cell>
          <cell r="AN135" t="e">
            <v>#REF!</v>
          </cell>
        </row>
        <row r="136">
          <cell r="B136" t="str">
            <v>汪新</v>
          </cell>
          <cell r="C136" t="str">
            <v>男</v>
          </cell>
          <cell r="D136" t="str">
            <v>汉族</v>
          </cell>
          <cell r="E136" t="str">
            <v>1994年12月6日</v>
          </cell>
          <cell r="F136" t="str">
            <v>中国</v>
          </cell>
          <cell r="G136" t="str">
            <v>身份证</v>
          </cell>
          <cell r="H136" t="str">
            <v>420117199412061232</v>
          </cell>
          <cell r="I136" t="str">
            <v>上汽通用五菱汽车股份有限公司</v>
          </cell>
          <cell r="J136" t="str">
            <v>2020年7月22日</v>
          </cell>
          <cell r="K136" t="str">
            <v>2025年7月31日</v>
          </cell>
          <cell r="L136" t="str">
            <v>是</v>
          </cell>
          <cell r="M136" t="str">
            <v>柳州</v>
          </cell>
          <cell r="N136" t="str">
            <v>企业</v>
          </cell>
          <cell r="O136" t="str">
            <v>硕士</v>
          </cell>
          <cell r="P136" t="str">
            <v>硕士</v>
          </cell>
          <cell r="Q136" t="str">
            <v>中山大学</v>
          </cell>
          <cell r="R136" t="str">
            <v>材料工程</v>
          </cell>
          <cell r="S136" t="str">
            <v>2020年6月1日</v>
          </cell>
          <cell r="T136" t="str">
            <v>一流建设高校</v>
          </cell>
          <cell r="U136" t="str">
            <v>F</v>
          </cell>
          <cell r="V136" t="str">
            <v>F</v>
          </cell>
          <cell r="W136" t="b">
            <v>1</v>
          </cell>
          <cell r="X136">
            <v>3000</v>
          </cell>
          <cell r="Y136">
            <v>3000</v>
          </cell>
          <cell r="Z136" t="b">
            <v>1</v>
          </cell>
          <cell r="AA136">
            <v>750</v>
          </cell>
          <cell r="AB136">
            <v>750</v>
          </cell>
          <cell r="AC136">
            <v>3750</v>
          </cell>
          <cell r="AD136">
            <v>3750</v>
          </cell>
          <cell r="AE136" t="str">
            <v>2020年7月</v>
          </cell>
          <cell r="AF136">
            <v>45017</v>
          </cell>
          <cell r="AG136">
            <v>33</v>
          </cell>
          <cell r="AH136">
            <v>36</v>
          </cell>
          <cell r="AI136" t="b">
            <v>0</v>
          </cell>
          <cell r="AJ136">
            <v>3</v>
          </cell>
          <cell r="AK136">
            <v>36</v>
          </cell>
          <cell r="AL136" t="e">
            <v>#N/A</v>
          </cell>
          <cell r="AM136" t="str">
            <v>202008</v>
          </cell>
          <cell r="AN136" t="e">
            <v>#REF!</v>
          </cell>
        </row>
        <row r="137">
          <cell r="B137" t="str">
            <v>覃一如</v>
          </cell>
          <cell r="C137" t="str">
            <v>女</v>
          </cell>
          <cell r="D137" t="str">
            <v>壮族</v>
          </cell>
          <cell r="E137" t="str">
            <v>1996年3月1日</v>
          </cell>
          <cell r="F137" t="str">
            <v>中国</v>
          </cell>
          <cell r="G137" t="str">
            <v>身份证</v>
          </cell>
          <cell r="H137" t="str">
            <v>45012519960301272X</v>
          </cell>
          <cell r="I137" t="str">
            <v>上汽通用五菱汽车股份有限公司</v>
          </cell>
          <cell r="J137" t="str">
            <v>2020年8月5日</v>
          </cell>
          <cell r="K137" t="str">
            <v>2025年8月31日</v>
          </cell>
          <cell r="L137" t="str">
            <v>是</v>
          </cell>
          <cell r="M137" t="str">
            <v>柳州</v>
          </cell>
          <cell r="N137" t="str">
            <v>企业</v>
          </cell>
          <cell r="O137" t="str">
            <v>硕士</v>
          </cell>
          <cell r="P137" t="str">
            <v>硕士</v>
          </cell>
          <cell r="Q137" t="str">
            <v>武汉理工大学</v>
          </cell>
          <cell r="R137" t="str">
            <v>交通运输工程</v>
          </cell>
          <cell r="S137" t="str">
            <v>2020年6月1日</v>
          </cell>
          <cell r="T137" t="str">
            <v>其他</v>
          </cell>
          <cell r="U137" t="str">
            <v>F</v>
          </cell>
          <cell r="V137" t="str">
            <v>F</v>
          </cell>
          <cell r="W137" t="b">
            <v>1</v>
          </cell>
          <cell r="X137">
            <v>3000</v>
          </cell>
          <cell r="Y137">
            <v>3000</v>
          </cell>
          <cell r="Z137" t="b">
            <v>1</v>
          </cell>
          <cell r="AA137">
            <v>750</v>
          </cell>
          <cell r="AB137">
            <v>750</v>
          </cell>
          <cell r="AC137">
            <v>3750</v>
          </cell>
          <cell r="AD137">
            <v>3750</v>
          </cell>
          <cell r="AE137" t="str">
            <v>2020年8月</v>
          </cell>
          <cell r="AF137">
            <v>45017</v>
          </cell>
          <cell r="AG137">
            <v>32</v>
          </cell>
          <cell r="AH137">
            <v>35</v>
          </cell>
          <cell r="AI137" t="b">
            <v>0</v>
          </cell>
          <cell r="AJ137">
            <v>3</v>
          </cell>
          <cell r="AK137">
            <v>35</v>
          </cell>
          <cell r="AL137" t="e">
            <v>#N/A</v>
          </cell>
          <cell r="AM137" t="str">
            <v>202008</v>
          </cell>
          <cell r="AN137" t="e">
            <v>#REF!</v>
          </cell>
        </row>
        <row r="138">
          <cell r="B138" t="str">
            <v>余立东</v>
          </cell>
          <cell r="C138" t="str">
            <v>男</v>
          </cell>
          <cell r="D138" t="str">
            <v>壮族</v>
          </cell>
          <cell r="E138" t="str">
            <v>1995年11月8日</v>
          </cell>
          <cell r="F138" t="str">
            <v>中国</v>
          </cell>
          <cell r="G138" t="str">
            <v>身份证</v>
          </cell>
          <cell r="H138" t="str">
            <v>452226199511088915</v>
          </cell>
          <cell r="I138" t="str">
            <v>上汽通用五菱汽车股份有限公司</v>
          </cell>
          <cell r="J138" t="str">
            <v>2020年7月22日</v>
          </cell>
          <cell r="K138" t="str">
            <v>2025年7月31日</v>
          </cell>
          <cell r="L138" t="str">
            <v>是</v>
          </cell>
          <cell r="M138" t="str">
            <v>柳州</v>
          </cell>
          <cell r="N138" t="str">
            <v>企业</v>
          </cell>
          <cell r="O138" t="str">
            <v>硕士</v>
          </cell>
          <cell r="P138" t="str">
            <v>硕士</v>
          </cell>
          <cell r="Q138" t="str">
            <v>大连海事大学</v>
          </cell>
          <cell r="R138" t="str">
            <v>动力机械及工程</v>
          </cell>
          <cell r="S138" t="str">
            <v>2020年7月1日</v>
          </cell>
          <cell r="T138" t="str">
            <v>其他</v>
          </cell>
          <cell r="U138" t="str">
            <v>F</v>
          </cell>
          <cell r="V138" t="str">
            <v>F</v>
          </cell>
          <cell r="W138" t="b">
            <v>1</v>
          </cell>
          <cell r="X138">
            <v>3000</v>
          </cell>
          <cell r="Y138">
            <v>3000</v>
          </cell>
          <cell r="Z138" t="b">
            <v>1</v>
          </cell>
          <cell r="AA138">
            <v>750</v>
          </cell>
          <cell r="AB138">
            <v>750</v>
          </cell>
          <cell r="AC138">
            <v>3750</v>
          </cell>
          <cell r="AD138">
            <v>3750</v>
          </cell>
          <cell r="AE138" t="str">
            <v>2020年7月</v>
          </cell>
          <cell r="AF138">
            <v>45017</v>
          </cell>
          <cell r="AG138">
            <v>33</v>
          </cell>
          <cell r="AH138">
            <v>36</v>
          </cell>
          <cell r="AI138" t="b">
            <v>0</v>
          </cell>
          <cell r="AJ138">
            <v>3</v>
          </cell>
          <cell r="AK138">
            <v>36</v>
          </cell>
          <cell r="AL138" t="e">
            <v>#N/A</v>
          </cell>
          <cell r="AM138" t="str">
            <v>202008</v>
          </cell>
          <cell r="AN138" t="e">
            <v>#REF!</v>
          </cell>
        </row>
        <row r="139">
          <cell r="B139" t="str">
            <v>肖茹洁</v>
          </cell>
          <cell r="C139" t="str">
            <v>女</v>
          </cell>
          <cell r="D139" t="str">
            <v>汉族</v>
          </cell>
          <cell r="E139" t="str">
            <v>1996年5月24日</v>
          </cell>
          <cell r="F139" t="str">
            <v>中国</v>
          </cell>
          <cell r="G139" t="str">
            <v>身份证</v>
          </cell>
          <cell r="H139" t="str">
            <v>45032919960524108X</v>
          </cell>
          <cell r="I139" t="str">
            <v>上汽通用五菱汽车股份有限公司</v>
          </cell>
          <cell r="J139" t="str">
            <v>2020年7月22日</v>
          </cell>
          <cell r="K139" t="str">
            <v>2025年7月31日</v>
          </cell>
          <cell r="L139" t="str">
            <v>是</v>
          </cell>
          <cell r="M139" t="str">
            <v>柳州</v>
          </cell>
          <cell r="N139" t="str">
            <v>企业</v>
          </cell>
          <cell r="O139" t="str">
            <v>硕士</v>
          </cell>
          <cell r="P139" t="str">
            <v>硕士</v>
          </cell>
          <cell r="Q139" t="str">
            <v>大连海事大学</v>
          </cell>
          <cell r="R139" t="str">
            <v>动力工程</v>
          </cell>
          <cell r="S139" t="str">
            <v>2020年6月1日</v>
          </cell>
          <cell r="T139" t="str">
            <v>其他</v>
          </cell>
          <cell r="U139" t="str">
            <v>F</v>
          </cell>
          <cell r="V139" t="str">
            <v>F</v>
          </cell>
          <cell r="W139" t="b">
            <v>1</v>
          </cell>
          <cell r="X139">
            <v>3000</v>
          </cell>
          <cell r="Y139">
            <v>3000</v>
          </cell>
          <cell r="Z139" t="b">
            <v>1</v>
          </cell>
          <cell r="AA139">
            <v>750</v>
          </cell>
          <cell r="AB139">
            <v>750</v>
          </cell>
          <cell r="AC139">
            <v>3750</v>
          </cell>
          <cell r="AD139">
            <v>3750</v>
          </cell>
          <cell r="AE139" t="str">
            <v>2020年7月</v>
          </cell>
          <cell r="AF139">
            <v>45017</v>
          </cell>
          <cell r="AG139">
            <v>33</v>
          </cell>
          <cell r="AH139">
            <v>36</v>
          </cell>
          <cell r="AI139" t="b">
            <v>0</v>
          </cell>
          <cell r="AJ139">
            <v>3</v>
          </cell>
          <cell r="AK139">
            <v>36</v>
          </cell>
          <cell r="AL139" t="e">
            <v>#N/A</v>
          </cell>
          <cell r="AM139" t="str">
            <v>202008</v>
          </cell>
          <cell r="AN139" t="e">
            <v>#REF!</v>
          </cell>
        </row>
        <row r="140">
          <cell r="B140" t="str">
            <v>许凌睿</v>
          </cell>
          <cell r="C140" t="str">
            <v>女</v>
          </cell>
          <cell r="D140" t="str">
            <v>汉族</v>
          </cell>
          <cell r="E140" t="str">
            <v>1995年6月3日</v>
          </cell>
          <cell r="F140" t="str">
            <v>中国</v>
          </cell>
          <cell r="G140" t="str">
            <v>身份证</v>
          </cell>
          <cell r="H140" t="str">
            <v>370502199506033227</v>
          </cell>
          <cell r="I140" t="str">
            <v>上汽通用五菱汽车股份有限公司</v>
          </cell>
          <cell r="J140" t="str">
            <v>2020年7月22日</v>
          </cell>
          <cell r="K140" t="str">
            <v>2025年7月31日</v>
          </cell>
          <cell r="L140" t="str">
            <v>是</v>
          </cell>
          <cell r="M140" t="str">
            <v>柳州</v>
          </cell>
          <cell r="N140" t="str">
            <v>企业</v>
          </cell>
          <cell r="O140" t="str">
            <v>硕士</v>
          </cell>
          <cell r="P140" t="str">
            <v>硕士</v>
          </cell>
          <cell r="Q140" t="str">
            <v>北京理工大学</v>
          </cell>
          <cell r="R140" t="str">
            <v>能源材料</v>
          </cell>
          <cell r="S140" t="str">
            <v>2020年6月1日</v>
          </cell>
          <cell r="T140" t="str">
            <v>一流建设高校</v>
          </cell>
          <cell r="U140" t="str">
            <v>F</v>
          </cell>
          <cell r="V140" t="str">
            <v>F</v>
          </cell>
          <cell r="W140" t="b">
            <v>1</v>
          </cell>
          <cell r="X140">
            <v>3000</v>
          </cell>
          <cell r="Y140">
            <v>3000</v>
          </cell>
          <cell r="Z140" t="b">
            <v>1</v>
          </cell>
          <cell r="AA140">
            <v>750</v>
          </cell>
          <cell r="AB140">
            <v>750</v>
          </cell>
          <cell r="AC140">
            <v>3750</v>
          </cell>
          <cell r="AD140">
            <v>3750</v>
          </cell>
          <cell r="AE140" t="str">
            <v>2020年7月</v>
          </cell>
          <cell r="AF140">
            <v>45017</v>
          </cell>
          <cell r="AG140">
            <v>33</v>
          </cell>
          <cell r="AH140">
            <v>36</v>
          </cell>
          <cell r="AI140" t="b">
            <v>0</v>
          </cell>
          <cell r="AJ140">
            <v>3</v>
          </cell>
          <cell r="AK140">
            <v>36</v>
          </cell>
          <cell r="AL140" t="e">
            <v>#N/A</v>
          </cell>
          <cell r="AM140" t="str">
            <v>202008</v>
          </cell>
          <cell r="AN140" t="e">
            <v>#REF!</v>
          </cell>
        </row>
        <row r="141">
          <cell r="B141" t="str">
            <v>熊钊</v>
          </cell>
          <cell r="C141" t="str">
            <v>男</v>
          </cell>
          <cell r="D141" t="str">
            <v>汉族</v>
          </cell>
          <cell r="E141" t="str">
            <v>1993年10月5日</v>
          </cell>
          <cell r="F141" t="str">
            <v>中国</v>
          </cell>
          <cell r="G141" t="str">
            <v>身份证</v>
          </cell>
          <cell r="H141" t="str">
            <v>422202199310051837</v>
          </cell>
          <cell r="I141" t="str">
            <v>上汽通用五菱汽车股份有限公司</v>
          </cell>
          <cell r="J141" t="str">
            <v>2020年7月22日</v>
          </cell>
          <cell r="K141" t="str">
            <v>2025年7月31日</v>
          </cell>
          <cell r="L141" t="str">
            <v>是</v>
          </cell>
          <cell r="M141" t="str">
            <v>柳州</v>
          </cell>
          <cell r="N141" t="str">
            <v>企业</v>
          </cell>
          <cell r="O141" t="str">
            <v>硕士</v>
          </cell>
          <cell r="P141" t="str">
            <v>硕士</v>
          </cell>
          <cell r="Q141" t="str">
            <v>武汉理工大学</v>
          </cell>
          <cell r="R141" t="str">
            <v>机械工程</v>
          </cell>
          <cell r="S141" t="str">
            <v>2020年6月1日</v>
          </cell>
          <cell r="T141" t="str">
            <v>其他</v>
          </cell>
          <cell r="U141" t="str">
            <v>F</v>
          </cell>
          <cell r="V141" t="str">
            <v>F</v>
          </cell>
          <cell r="W141" t="b">
            <v>1</v>
          </cell>
          <cell r="X141">
            <v>3000</v>
          </cell>
          <cell r="Y141">
            <v>3000</v>
          </cell>
          <cell r="Z141" t="b">
            <v>1</v>
          </cell>
          <cell r="AA141">
            <v>750</v>
          </cell>
          <cell r="AB141">
            <v>750</v>
          </cell>
          <cell r="AC141">
            <v>3750</v>
          </cell>
          <cell r="AD141">
            <v>3750</v>
          </cell>
          <cell r="AE141" t="str">
            <v>2020年7月</v>
          </cell>
          <cell r="AF141">
            <v>45017</v>
          </cell>
          <cell r="AG141">
            <v>33</v>
          </cell>
          <cell r="AH141">
            <v>36</v>
          </cell>
          <cell r="AI141" t="b">
            <v>0</v>
          </cell>
          <cell r="AJ141">
            <v>3</v>
          </cell>
          <cell r="AK141">
            <v>36</v>
          </cell>
          <cell r="AL141" t="e">
            <v>#N/A</v>
          </cell>
          <cell r="AM141" t="str">
            <v>202008</v>
          </cell>
          <cell r="AN141" t="e">
            <v>#REF!</v>
          </cell>
        </row>
        <row r="142">
          <cell r="B142" t="str">
            <v>吴一雄</v>
          </cell>
          <cell r="C142" t="str">
            <v>男</v>
          </cell>
          <cell r="D142" t="str">
            <v>汉族</v>
          </cell>
          <cell r="E142" t="str">
            <v>1993年12月14日</v>
          </cell>
          <cell r="F142" t="str">
            <v>中国</v>
          </cell>
          <cell r="G142" t="str">
            <v>身份证</v>
          </cell>
          <cell r="H142" t="str">
            <v>450521199312145510</v>
          </cell>
          <cell r="I142" t="str">
            <v>上汽通用五菱汽车股份有限公司</v>
          </cell>
          <cell r="J142" t="str">
            <v>2020年8月5日</v>
          </cell>
          <cell r="K142" t="str">
            <v>2025年8月31日</v>
          </cell>
          <cell r="L142" t="str">
            <v>是</v>
          </cell>
          <cell r="M142" t="str">
            <v>柳州</v>
          </cell>
          <cell r="N142" t="str">
            <v>企业</v>
          </cell>
          <cell r="O142" t="str">
            <v>硕士</v>
          </cell>
          <cell r="P142" t="str">
            <v>硕士</v>
          </cell>
          <cell r="Q142" t="str">
            <v>广西大学</v>
          </cell>
          <cell r="R142" t="str">
            <v>车辆工程</v>
          </cell>
          <cell r="S142" t="str">
            <v>2020年7月1日</v>
          </cell>
          <cell r="T142" t="str">
            <v>其他</v>
          </cell>
          <cell r="U142" t="str">
            <v>F</v>
          </cell>
          <cell r="V142" t="str">
            <v>F</v>
          </cell>
          <cell r="W142" t="b">
            <v>1</v>
          </cell>
          <cell r="X142">
            <v>3000</v>
          </cell>
          <cell r="Y142">
            <v>3000</v>
          </cell>
          <cell r="Z142" t="b">
            <v>1</v>
          </cell>
          <cell r="AA142">
            <v>750</v>
          </cell>
          <cell r="AB142">
            <v>750</v>
          </cell>
          <cell r="AC142">
            <v>3750</v>
          </cell>
          <cell r="AD142">
            <v>3750</v>
          </cell>
          <cell r="AE142" t="str">
            <v>2020年8月</v>
          </cell>
          <cell r="AF142">
            <v>45017</v>
          </cell>
          <cell r="AG142">
            <v>32</v>
          </cell>
          <cell r="AH142">
            <v>35</v>
          </cell>
          <cell r="AI142" t="b">
            <v>0</v>
          </cell>
          <cell r="AJ142">
            <v>3</v>
          </cell>
          <cell r="AK142">
            <v>35</v>
          </cell>
          <cell r="AL142" t="e">
            <v>#N/A</v>
          </cell>
          <cell r="AM142" t="str">
            <v>202008</v>
          </cell>
          <cell r="AN142" t="e">
            <v>#REF!</v>
          </cell>
        </row>
        <row r="143">
          <cell r="B143" t="str">
            <v>钟小敏</v>
          </cell>
          <cell r="C143" t="str">
            <v>女</v>
          </cell>
          <cell r="D143" t="str">
            <v>汉族</v>
          </cell>
          <cell r="E143" t="str">
            <v>1994年2月25日</v>
          </cell>
          <cell r="F143" t="str">
            <v>中国</v>
          </cell>
          <cell r="G143" t="str">
            <v>身份证</v>
          </cell>
          <cell r="H143" t="str">
            <v>450521199402255529</v>
          </cell>
          <cell r="I143" t="str">
            <v>上汽通用五菱汽车股份有限公司</v>
          </cell>
          <cell r="J143" t="str">
            <v>2020年7月22日</v>
          </cell>
          <cell r="K143" t="str">
            <v>2025年7月31日</v>
          </cell>
          <cell r="L143" t="str">
            <v>是</v>
          </cell>
          <cell r="M143" t="str">
            <v>柳州</v>
          </cell>
          <cell r="N143" t="str">
            <v>企业</v>
          </cell>
          <cell r="O143" t="str">
            <v>硕士</v>
          </cell>
          <cell r="P143" t="str">
            <v>硕士</v>
          </cell>
          <cell r="Q143" t="str">
            <v>广西大学</v>
          </cell>
          <cell r="R143" t="str">
            <v>统计学</v>
          </cell>
          <cell r="S143" t="str">
            <v>2020年6月1日</v>
          </cell>
          <cell r="T143" t="str">
            <v>其他</v>
          </cell>
          <cell r="U143" t="str">
            <v>F</v>
          </cell>
          <cell r="V143" t="str">
            <v>F</v>
          </cell>
          <cell r="W143" t="b">
            <v>1</v>
          </cell>
          <cell r="X143">
            <v>3000</v>
          </cell>
          <cell r="Y143">
            <v>3000</v>
          </cell>
          <cell r="Z143" t="b">
            <v>1</v>
          </cell>
          <cell r="AA143">
            <v>750</v>
          </cell>
          <cell r="AB143">
            <v>750</v>
          </cell>
          <cell r="AC143">
            <v>3750</v>
          </cell>
          <cell r="AD143">
            <v>3750</v>
          </cell>
          <cell r="AE143" t="str">
            <v>2020年7月</v>
          </cell>
          <cell r="AF143">
            <v>45017</v>
          </cell>
          <cell r="AG143">
            <v>33</v>
          </cell>
          <cell r="AH143">
            <v>36</v>
          </cell>
          <cell r="AI143" t="b">
            <v>0</v>
          </cell>
          <cell r="AJ143">
            <v>3</v>
          </cell>
          <cell r="AK143">
            <v>36</v>
          </cell>
          <cell r="AL143" t="e">
            <v>#N/A</v>
          </cell>
          <cell r="AM143" t="str">
            <v>202008</v>
          </cell>
          <cell r="AN143" t="e">
            <v>#REF!</v>
          </cell>
        </row>
        <row r="144">
          <cell r="B144" t="str">
            <v>李夕冉</v>
          </cell>
          <cell r="C144" t="str">
            <v>女</v>
          </cell>
          <cell r="D144" t="str">
            <v>汉族</v>
          </cell>
          <cell r="E144" t="str">
            <v>1994年12月4日</v>
          </cell>
          <cell r="F144" t="str">
            <v>中国</v>
          </cell>
          <cell r="G144" t="str">
            <v>身份证</v>
          </cell>
          <cell r="H144" t="str">
            <v>659001199412045923</v>
          </cell>
          <cell r="I144" t="str">
            <v>上汽通用五菱汽车股份有限公司</v>
          </cell>
          <cell r="J144" t="str">
            <v>2020年8月5日</v>
          </cell>
          <cell r="K144" t="str">
            <v>2025年8月31日</v>
          </cell>
          <cell r="L144" t="str">
            <v>是</v>
          </cell>
          <cell r="M144" t="str">
            <v>柳州</v>
          </cell>
          <cell r="N144" t="str">
            <v>企业</v>
          </cell>
          <cell r="O144" t="str">
            <v>硕士</v>
          </cell>
          <cell r="P144" t="str">
            <v>硕士</v>
          </cell>
          <cell r="Q144" t="str">
            <v>海南大学</v>
          </cell>
          <cell r="R144" t="str">
            <v>材料科学与工程</v>
          </cell>
          <cell r="S144" t="str">
            <v>2020年6月1日</v>
          </cell>
          <cell r="T144" t="str">
            <v>其他</v>
          </cell>
          <cell r="U144" t="str">
            <v>F</v>
          </cell>
          <cell r="V144" t="str">
            <v>F</v>
          </cell>
          <cell r="W144" t="b">
            <v>1</v>
          </cell>
          <cell r="X144">
            <v>3000</v>
          </cell>
          <cell r="Y144">
            <v>3000</v>
          </cell>
          <cell r="Z144" t="b">
            <v>1</v>
          </cell>
          <cell r="AA144">
            <v>750</v>
          </cell>
          <cell r="AB144">
            <v>750</v>
          </cell>
          <cell r="AC144">
            <v>3750</v>
          </cell>
          <cell r="AD144">
            <v>3750</v>
          </cell>
          <cell r="AE144" t="str">
            <v>2020年8月</v>
          </cell>
          <cell r="AF144">
            <v>45017</v>
          </cell>
          <cell r="AG144">
            <v>32</v>
          </cell>
          <cell r="AH144">
            <v>35</v>
          </cell>
          <cell r="AI144" t="b">
            <v>0</v>
          </cell>
          <cell r="AJ144">
            <v>3</v>
          </cell>
          <cell r="AK144">
            <v>35</v>
          </cell>
          <cell r="AL144" t="e">
            <v>#N/A</v>
          </cell>
          <cell r="AM144" t="str">
            <v>202008</v>
          </cell>
          <cell r="AN144" t="e">
            <v>#REF!</v>
          </cell>
        </row>
        <row r="145">
          <cell r="B145" t="str">
            <v>黄梦桃</v>
          </cell>
          <cell r="C145" t="str">
            <v>女</v>
          </cell>
          <cell r="D145" t="str">
            <v>汉族</v>
          </cell>
          <cell r="E145" t="str">
            <v>1993年4月12日</v>
          </cell>
          <cell r="F145" t="str">
            <v>中国</v>
          </cell>
          <cell r="G145" t="str">
            <v>身份证</v>
          </cell>
          <cell r="H145" t="str">
            <v>452227199304120042</v>
          </cell>
          <cell r="I145" t="str">
            <v>上汽通用五菱汽车股份有限公司</v>
          </cell>
          <cell r="J145" t="str">
            <v>2020年7月22日</v>
          </cell>
          <cell r="K145" t="str">
            <v>2025年7月31日</v>
          </cell>
          <cell r="L145" t="str">
            <v>是</v>
          </cell>
          <cell r="M145" t="str">
            <v>柳州</v>
          </cell>
          <cell r="N145" t="str">
            <v>企业</v>
          </cell>
          <cell r="O145" t="str">
            <v>硕士</v>
          </cell>
          <cell r="P145" t="str">
            <v>硕士</v>
          </cell>
          <cell r="Q145" t="str">
            <v>重庆大学</v>
          </cell>
          <cell r="R145" t="str">
            <v>材料科学与工程</v>
          </cell>
          <cell r="S145" t="str">
            <v>2020年6月1日</v>
          </cell>
          <cell r="T145" t="str">
            <v>一流建设高校</v>
          </cell>
          <cell r="U145" t="str">
            <v>F</v>
          </cell>
          <cell r="V145" t="str">
            <v>F</v>
          </cell>
          <cell r="W145" t="b">
            <v>1</v>
          </cell>
          <cell r="X145">
            <v>3000</v>
          </cell>
          <cell r="Y145">
            <v>3000</v>
          </cell>
          <cell r="Z145" t="b">
            <v>1</v>
          </cell>
          <cell r="AA145">
            <v>750</v>
          </cell>
          <cell r="AB145">
            <v>750</v>
          </cell>
          <cell r="AC145">
            <v>3750</v>
          </cell>
          <cell r="AD145">
            <v>3750</v>
          </cell>
          <cell r="AE145" t="str">
            <v>2020年7月</v>
          </cell>
          <cell r="AF145">
            <v>45017</v>
          </cell>
          <cell r="AG145">
            <v>33</v>
          </cell>
          <cell r="AH145">
            <v>36</v>
          </cell>
          <cell r="AI145" t="b">
            <v>0</v>
          </cell>
          <cell r="AJ145">
            <v>3</v>
          </cell>
          <cell r="AK145">
            <v>36</v>
          </cell>
          <cell r="AL145" t="e">
            <v>#N/A</v>
          </cell>
          <cell r="AM145" t="str">
            <v>202008</v>
          </cell>
          <cell r="AN145" t="e">
            <v>#REF!</v>
          </cell>
        </row>
        <row r="146">
          <cell r="B146" t="str">
            <v>陈广平</v>
          </cell>
          <cell r="C146" t="str">
            <v>男</v>
          </cell>
          <cell r="D146" t="str">
            <v>汉族</v>
          </cell>
          <cell r="E146" t="str">
            <v>1992年11月21日</v>
          </cell>
          <cell r="F146" t="str">
            <v>中国</v>
          </cell>
          <cell r="G146" t="str">
            <v>身份证</v>
          </cell>
          <cell r="H146" t="str">
            <v>431121199211210032</v>
          </cell>
          <cell r="I146" t="str">
            <v>上汽通用五菱汽车股份有限公司</v>
          </cell>
          <cell r="J146" t="str">
            <v>2020年7月22日</v>
          </cell>
          <cell r="K146" t="str">
            <v>2025年7月31日</v>
          </cell>
          <cell r="L146" t="str">
            <v>是</v>
          </cell>
          <cell r="M146" t="str">
            <v>柳州</v>
          </cell>
          <cell r="N146" t="str">
            <v>企业</v>
          </cell>
          <cell r="O146" t="str">
            <v>硕士</v>
          </cell>
          <cell r="P146" t="str">
            <v>硕士</v>
          </cell>
          <cell r="Q146" t="str">
            <v>海南大学</v>
          </cell>
          <cell r="R146" t="str">
            <v>材料科学与工程</v>
          </cell>
          <cell r="S146" t="str">
            <v>2020年6月1日</v>
          </cell>
          <cell r="T146" t="str">
            <v>其他</v>
          </cell>
          <cell r="U146" t="str">
            <v>F</v>
          </cell>
          <cell r="V146" t="str">
            <v>F</v>
          </cell>
          <cell r="W146" t="b">
            <v>1</v>
          </cell>
          <cell r="X146">
            <v>3000</v>
          </cell>
          <cell r="Y146">
            <v>3000</v>
          </cell>
          <cell r="Z146" t="b">
            <v>1</v>
          </cell>
          <cell r="AA146">
            <v>750</v>
          </cell>
          <cell r="AB146">
            <v>750</v>
          </cell>
          <cell r="AC146">
            <v>3750</v>
          </cell>
          <cell r="AD146">
            <v>3750</v>
          </cell>
          <cell r="AE146" t="str">
            <v>2020年7月</v>
          </cell>
          <cell r="AF146">
            <v>45017</v>
          </cell>
          <cell r="AG146">
            <v>33</v>
          </cell>
          <cell r="AH146">
            <v>36</v>
          </cell>
          <cell r="AI146" t="b">
            <v>0</v>
          </cell>
          <cell r="AJ146">
            <v>3</v>
          </cell>
          <cell r="AK146">
            <v>36</v>
          </cell>
          <cell r="AL146" t="e">
            <v>#N/A</v>
          </cell>
          <cell r="AM146" t="str">
            <v>202008</v>
          </cell>
          <cell r="AN146" t="e">
            <v>#REF!</v>
          </cell>
        </row>
        <row r="147">
          <cell r="B147" t="str">
            <v>陈有辉</v>
          </cell>
          <cell r="C147" t="str">
            <v>男</v>
          </cell>
          <cell r="D147" t="str">
            <v>汉族</v>
          </cell>
          <cell r="E147" t="str">
            <v>1993年8月22日</v>
          </cell>
          <cell r="F147" t="str">
            <v>中国</v>
          </cell>
          <cell r="G147" t="str">
            <v>身份证</v>
          </cell>
          <cell r="H147" t="str">
            <v>45222319930822701X</v>
          </cell>
          <cell r="I147" t="str">
            <v>上汽通用五菱汽车股份有限公司</v>
          </cell>
          <cell r="J147" t="str">
            <v>2020年8月3日</v>
          </cell>
          <cell r="K147" t="str">
            <v>2025年8月3日</v>
          </cell>
          <cell r="L147" t="str">
            <v>是</v>
          </cell>
          <cell r="M147" t="str">
            <v>柳州</v>
          </cell>
          <cell r="N147" t="str">
            <v>企业</v>
          </cell>
          <cell r="O147" t="str">
            <v>硕士</v>
          </cell>
          <cell r="P147" t="str">
            <v>硕士</v>
          </cell>
          <cell r="Q147" t="str">
            <v>中国科学院大学</v>
          </cell>
          <cell r="R147" t="str">
            <v>凝聚态物理</v>
          </cell>
          <cell r="S147" t="str">
            <v>2019年7月1日</v>
          </cell>
          <cell r="T147" t="str">
            <v>其他</v>
          </cell>
          <cell r="U147" t="str">
            <v>F</v>
          </cell>
          <cell r="V147" t="str">
            <v>F</v>
          </cell>
          <cell r="W147" t="b">
            <v>1</v>
          </cell>
          <cell r="X147">
            <v>3000</v>
          </cell>
          <cell r="Y147">
            <v>3000</v>
          </cell>
          <cell r="Z147" t="b">
            <v>1</v>
          </cell>
          <cell r="AA147">
            <v>750</v>
          </cell>
          <cell r="AB147">
            <v>750</v>
          </cell>
          <cell r="AC147">
            <v>3750</v>
          </cell>
          <cell r="AD147">
            <v>3750</v>
          </cell>
          <cell r="AE147" t="str">
            <v>2020年8月</v>
          </cell>
          <cell r="AF147">
            <v>45017</v>
          </cell>
          <cell r="AG147">
            <v>32</v>
          </cell>
          <cell r="AH147">
            <v>35</v>
          </cell>
          <cell r="AI147" t="b">
            <v>0</v>
          </cell>
          <cell r="AJ147">
            <v>3</v>
          </cell>
          <cell r="AK147">
            <v>35</v>
          </cell>
          <cell r="AL147" t="e">
            <v>#N/A</v>
          </cell>
          <cell r="AM147" t="str">
            <v>202008</v>
          </cell>
          <cell r="AN147" t="e">
            <v>#REF!</v>
          </cell>
        </row>
        <row r="148">
          <cell r="B148" t="str">
            <v>卓超</v>
          </cell>
          <cell r="C148" t="str">
            <v>男</v>
          </cell>
          <cell r="D148" t="str">
            <v>汉族</v>
          </cell>
          <cell r="E148" t="str">
            <v>1991年5月30日</v>
          </cell>
          <cell r="F148" t="str">
            <v>中国</v>
          </cell>
          <cell r="G148" t="str">
            <v>身份证</v>
          </cell>
          <cell r="H148" t="str">
            <v>320303199105304918</v>
          </cell>
          <cell r="I148" t="str">
            <v>上汽通用五菱汽车股份有限公司</v>
          </cell>
          <cell r="J148" t="str">
            <v>2020年7月22日</v>
          </cell>
          <cell r="K148" t="str">
            <v>2025年7月31日</v>
          </cell>
          <cell r="L148" t="str">
            <v>是</v>
          </cell>
          <cell r="M148" t="str">
            <v>柳州</v>
          </cell>
          <cell r="N148" t="str">
            <v>企业</v>
          </cell>
          <cell r="O148" t="str">
            <v>硕士</v>
          </cell>
          <cell r="P148" t="str">
            <v>硕士</v>
          </cell>
          <cell r="Q148" t="str">
            <v>南京工业大学</v>
          </cell>
          <cell r="R148" t="str">
            <v>工业设计工程</v>
          </cell>
          <cell r="S148" t="str">
            <v>2020年6月1日</v>
          </cell>
          <cell r="T148" t="str">
            <v>其他</v>
          </cell>
          <cell r="U148" t="str">
            <v>F</v>
          </cell>
          <cell r="V148" t="str">
            <v>F</v>
          </cell>
          <cell r="W148" t="b">
            <v>1</v>
          </cell>
          <cell r="X148">
            <v>3000</v>
          </cell>
          <cell r="Y148">
            <v>3000</v>
          </cell>
          <cell r="Z148" t="b">
            <v>1</v>
          </cell>
          <cell r="AA148">
            <v>750</v>
          </cell>
          <cell r="AB148">
            <v>750</v>
          </cell>
          <cell r="AC148">
            <v>3750</v>
          </cell>
          <cell r="AD148">
            <v>3750</v>
          </cell>
          <cell r="AE148" t="str">
            <v>2020年7月</v>
          </cell>
          <cell r="AF148">
            <v>45017</v>
          </cell>
          <cell r="AG148">
            <v>33</v>
          </cell>
          <cell r="AH148">
            <v>36</v>
          </cell>
          <cell r="AI148" t="b">
            <v>0</v>
          </cell>
          <cell r="AJ148">
            <v>3</v>
          </cell>
          <cell r="AK148">
            <v>36</v>
          </cell>
          <cell r="AL148" t="e">
            <v>#N/A</v>
          </cell>
          <cell r="AM148" t="str">
            <v>202008</v>
          </cell>
          <cell r="AN148" t="e">
            <v>#REF!</v>
          </cell>
        </row>
        <row r="149">
          <cell r="B149" t="str">
            <v>甘国翠</v>
          </cell>
          <cell r="C149" t="str">
            <v>女</v>
          </cell>
          <cell r="D149" t="str">
            <v>汉族</v>
          </cell>
          <cell r="E149" t="str">
            <v>1997年6月23日</v>
          </cell>
          <cell r="F149" t="str">
            <v>中国</v>
          </cell>
          <cell r="G149" t="str">
            <v>身份证</v>
          </cell>
          <cell r="H149" t="str">
            <v>450803199706237542</v>
          </cell>
          <cell r="I149" t="str">
            <v>上汽通用五菱汽车股份有限公司</v>
          </cell>
          <cell r="J149" t="str">
            <v>2020年8月5日</v>
          </cell>
          <cell r="K149" t="str">
            <v>2025年8月31日</v>
          </cell>
          <cell r="L149" t="str">
            <v>是</v>
          </cell>
          <cell r="M149" t="str">
            <v>柳州</v>
          </cell>
          <cell r="N149" t="str">
            <v>企业</v>
          </cell>
          <cell r="O149" t="str">
            <v>硕士</v>
          </cell>
          <cell r="P149" t="str">
            <v>硕士</v>
          </cell>
          <cell r="Q149" t="str">
            <v>湖南大学</v>
          </cell>
          <cell r="R149" t="str">
            <v>机械工程</v>
          </cell>
          <cell r="S149" t="str">
            <v>2020年6月1日</v>
          </cell>
          <cell r="T149" t="str">
            <v>一流建设高校</v>
          </cell>
          <cell r="U149" t="str">
            <v>F</v>
          </cell>
          <cell r="V149" t="str">
            <v>F</v>
          </cell>
          <cell r="W149" t="b">
            <v>1</v>
          </cell>
          <cell r="X149">
            <v>3000</v>
          </cell>
          <cell r="Y149">
            <v>3000</v>
          </cell>
          <cell r="Z149" t="b">
            <v>1</v>
          </cell>
          <cell r="AA149">
            <v>750</v>
          </cell>
          <cell r="AB149">
            <v>750</v>
          </cell>
          <cell r="AC149">
            <v>3750</v>
          </cell>
          <cell r="AD149">
            <v>3750</v>
          </cell>
          <cell r="AE149" t="str">
            <v>2020年8月</v>
          </cell>
          <cell r="AF149">
            <v>45017</v>
          </cell>
          <cell r="AG149">
            <v>32</v>
          </cell>
          <cell r="AH149">
            <v>35</v>
          </cell>
          <cell r="AI149" t="b">
            <v>0</v>
          </cell>
          <cell r="AJ149">
            <v>3</v>
          </cell>
          <cell r="AK149">
            <v>35</v>
          </cell>
          <cell r="AL149" t="e">
            <v>#N/A</v>
          </cell>
          <cell r="AM149" t="str">
            <v>202008</v>
          </cell>
          <cell r="AN149" t="e">
            <v>#REF!</v>
          </cell>
        </row>
        <row r="150">
          <cell r="B150" t="str">
            <v>刘世鸿</v>
          </cell>
          <cell r="C150" t="str">
            <v>男</v>
          </cell>
          <cell r="D150" t="str">
            <v>汉族</v>
          </cell>
          <cell r="E150" t="str">
            <v>1995年4月3日</v>
          </cell>
          <cell r="F150" t="str">
            <v>中国</v>
          </cell>
          <cell r="G150" t="str">
            <v>身份证</v>
          </cell>
          <cell r="H150" t="str">
            <v>450802199504030977</v>
          </cell>
          <cell r="I150" t="str">
            <v>上汽通用五菱汽车股份有限公司</v>
          </cell>
          <cell r="J150" t="str">
            <v>2020年7月22日</v>
          </cell>
          <cell r="K150" t="str">
            <v>2025年7月31日</v>
          </cell>
          <cell r="L150" t="str">
            <v>是</v>
          </cell>
          <cell r="M150" t="str">
            <v>柳州</v>
          </cell>
          <cell r="N150" t="str">
            <v>企业</v>
          </cell>
          <cell r="O150" t="str">
            <v>硕士</v>
          </cell>
          <cell r="P150" t="str">
            <v>硕士</v>
          </cell>
          <cell r="Q150" t="str">
            <v>广西大学</v>
          </cell>
          <cell r="R150" t="str">
            <v>材料学</v>
          </cell>
          <cell r="S150" t="str">
            <v>2020年6月1日</v>
          </cell>
          <cell r="T150" t="str">
            <v>其他</v>
          </cell>
          <cell r="U150" t="str">
            <v>F</v>
          </cell>
          <cell r="V150" t="str">
            <v>F</v>
          </cell>
          <cell r="W150" t="b">
            <v>1</v>
          </cell>
          <cell r="X150">
            <v>3000</v>
          </cell>
          <cell r="Y150">
            <v>3000</v>
          </cell>
          <cell r="Z150" t="b">
            <v>1</v>
          </cell>
          <cell r="AA150">
            <v>750</v>
          </cell>
          <cell r="AB150">
            <v>750</v>
          </cell>
          <cell r="AC150">
            <v>3750</v>
          </cell>
          <cell r="AD150">
            <v>3750</v>
          </cell>
          <cell r="AE150" t="str">
            <v>2020年7月</v>
          </cell>
          <cell r="AF150">
            <v>45017</v>
          </cell>
          <cell r="AG150">
            <v>33</v>
          </cell>
          <cell r="AH150">
            <v>36</v>
          </cell>
          <cell r="AI150" t="b">
            <v>0</v>
          </cell>
          <cell r="AJ150">
            <v>3</v>
          </cell>
          <cell r="AK150">
            <v>36</v>
          </cell>
          <cell r="AL150" t="e">
            <v>#N/A</v>
          </cell>
          <cell r="AM150" t="str">
            <v>202008</v>
          </cell>
          <cell r="AN150" t="e">
            <v>#REF!</v>
          </cell>
        </row>
        <row r="151">
          <cell r="B151" t="str">
            <v>马堃译</v>
          </cell>
          <cell r="C151" t="str">
            <v>女</v>
          </cell>
          <cell r="D151" t="str">
            <v>汉族</v>
          </cell>
          <cell r="E151" t="str">
            <v>1993年9月21日</v>
          </cell>
          <cell r="F151" t="str">
            <v>中国</v>
          </cell>
          <cell r="G151" t="str">
            <v>身份证</v>
          </cell>
          <cell r="H151" t="str">
            <v>450205199309210047</v>
          </cell>
          <cell r="I151" t="str">
            <v>上汽通用五菱汽车股份有限公司</v>
          </cell>
          <cell r="J151" t="str">
            <v>2020年9月16日</v>
          </cell>
          <cell r="K151" t="str">
            <v>2025年9月30日</v>
          </cell>
          <cell r="L151" t="str">
            <v>是</v>
          </cell>
          <cell r="M151" t="str">
            <v>柳州</v>
          </cell>
          <cell r="N151" t="str">
            <v>企业</v>
          </cell>
          <cell r="O151" t="str">
            <v>硕士</v>
          </cell>
          <cell r="P151" t="str">
            <v>硕士</v>
          </cell>
          <cell r="Q151" t="str">
            <v>美国休斯顿大学</v>
          </cell>
          <cell r="R151" t="str">
            <v>酒店管理</v>
          </cell>
          <cell r="S151" t="str">
            <v>2018年12月1日</v>
          </cell>
          <cell r="T151" t="str">
            <v>国际一流大学</v>
          </cell>
          <cell r="U151" t="str">
            <v>F</v>
          </cell>
          <cell r="V151" t="str">
            <v>F</v>
          </cell>
          <cell r="W151" t="b">
            <v>1</v>
          </cell>
          <cell r="X151">
            <v>3000</v>
          </cell>
          <cell r="Y151">
            <v>3000</v>
          </cell>
          <cell r="Z151" t="b">
            <v>1</v>
          </cell>
          <cell r="AA151">
            <v>750</v>
          </cell>
          <cell r="AB151">
            <v>750</v>
          </cell>
          <cell r="AC151">
            <v>3750</v>
          </cell>
          <cell r="AD151">
            <v>3750</v>
          </cell>
          <cell r="AE151" t="str">
            <v>2020年9月</v>
          </cell>
          <cell r="AF151">
            <v>45017</v>
          </cell>
          <cell r="AG151">
            <v>31</v>
          </cell>
          <cell r="AH151">
            <v>34</v>
          </cell>
          <cell r="AI151" t="b">
            <v>0</v>
          </cell>
          <cell r="AJ151">
            <v>3</v>
          </cell>
          <cell r="AK151">
            <v>34</v>
          </cell>
          <cell r="AL151" t="e">
            <v>#N/A</v>
          </cell>
          <cell r="AM151" t="str">
            <v>201608</v>
          </cell>
          <cell r="AN151" t="e">
            <v>#REF!</v>
          </cell>
        </row>
        <row r="152">
          <cell r="B152" t="str">
            <v>黄晨灿</v>
          </cell>
          <cell r="C152" t="str">
            <v>男</v>
          </cell>
          <cell r="D152" t="str">
            <v>汉族</v>
          </cell>
          <cell r="E152" t="str">
            <v>1992年6月9日</v>
          </cell>
          <cell r="F152" t="str">
            <v>中国</v>
          </cell>
          <cell r="G152" t="str">
            <v>身份证</v>
          </cell>
          <cell r="H152" t="str">
            <v>450205199206090417</v>
          </cell>
          <cell r="I152" t="str">
            <v>上汽通用五菱汽车股份有限公司</v>
          </cell>
          <cell r="J152" t="str">
            <v>2020年5月7日</v>
          </cell>
          <cell r="K152" t="str">
            <v>2025年5月31日</v>
          </cell>
          <cell r="L152" t="str">
            <v>是</v>
          </cell>
          <cell r="M152" t="str">
            <v>柳州</v>
          </cell>
          <cell r="N152" t="str">
            <v>企业</v>
          </cell>
          <cell r="O152" t="str">
            <v>硕士</v>
          </cell>
          <cell r="P152" t="str">
            <v>硕士</v>
          </cell>
          <cell r="Q152" t="str">
            <v>北京理工大学</v>
          </cell>
          <cell r="R152" t="str">
            <v>机械工程</v>
          </cell>
          <cell r="S152" t="str">
            <v>2017年6月1日</v>
          </cell>
          <cell r="T152" t="str">
            <v>一流建设高校</v>
          </cell>
          <cell r="U152" t="str">
            <v>F</v>
          </cell>
          <cell r="V152" t="str">
            <v>F</v>
          </cell>
          <cell r="W152" t="b">
            <v>1</v>
          </cell>
          <cell r="X152">
            <v>3000</v>
          </cell>
          <cell r="Y152">
            <v>3000</v>
          </cell>
          <cell r="Z152" t="b">
            <v>1</v>
          </cell>
          <cell r="AA152">
            <v>750</v>
          </cell>
          <cell r="AB152">
            <v>750</v>
          </cell>
          <cell r="AC152">
            <v>3750</v>
          </cell>
          <cell r="AD152">
            <v>3750</v>
          </cell>
          <cell r="AE152" t="str">
            <v>2020年5月</v>
          </cell>
          <cell r="AF152">
            <v>45017</v>
          </cell>
          <cell r="AG152">
            <v>35</v>
          </cell>
          <cell r="AH152">
            <v>38</v>
          </cell>
          <cell r="AI152" t="b">
            <v>0</v>
          </cell>
          <cell r="AJ152">
            <v>3</v>
          </cell>
          <cell r="AK152">
            <v>38</v>
          </cell>
          <cell r="AL152" t="e">
            <v>#N/A</v>
          </cell>
          <cell r="AM152" t="str">
            <v>201707</v>
          </cell>
          <cell r="AN152" t="e">
            <v>#REF!</v>
          </cell>
        </row>
        <row r="153">
          <cell r="B153" t="str">
            <v>蓝晨卉</v>
          </cell>
          <cell r="C153" t="str">
            <v>女</v>
          </cell>
          <cell r="D153" t="str">
            <v>汉族</v>
          </cell>
          <cell r="E153" t="str">
            <v>1996年5月29日</v>
          </cell>
          <cell r="F153" t="str">
            <v>中国</v>
          </cell>
          <cell r="G153" t="str">
            <v>身份证</v>
          </cell>
          <cell r="H153" t="str">
            <v>450204199605291420</v>
          </cell>
          <cell r="I153" t="str">
            <v>上汽通用五菱汽车股份有限公司</v>
          </cell>
          <cell r="J153" t="str">
            <v>2020年4月16日</v>
          </cell>
          <cell r="K153" t="str">
            <v>2025年4月30日</v>
          </cell>
          <cell r="L153" t="str">
            <v>是</v>
          </cell>
          <cell r="M153" t="str">
            <v>柳州</v>
          </cell>
          <cell r="N153" t="str">
            <v>企业</v>
          </cell>
          <cell r="O153" t="str">
            <v>硕士</v>
          </cell>
          <cell r="P153" t="str">
            <v>硕士</v>
          </cell>
          <cell r="Q153" t="str">
            <v>英国华威大学</v>
          </cell>
          <cell r="R153" t="str">
            <v>物流与供应链管理</v>
          </cell>
          <cell r="S153" t="str">
            <v>2019年11月1日</v>
          </cell>
          <cell r="T153" t="str">
            <v>国际一流大学</v>
          </cell>
          <cell r="U153" t="str">
            <v>F</v>
          </cell>
          <cell r="V153" t="str">
            <v>F</v>
          </cell>
          <cell r="W153" t="b">
            <v>1</v>
          </cell>
          <cell r="X153">
            <v>3000</v>
          </cell>
          <cell r="Y153">
            <v>3000</v>
          </cell>
          <cell r="Z153" t="b">
            <v>1</v>
          </cell>
          <cell r="AA153">
            <v>750</v>
          </cell>
          <cell r="AB153">
            <v>750</v>
          </cell>
          <cell r="AC153">
            <v>3750</v>
          </cell>
          <cell r="AD153">
            <v>3750</v>
          </cell>
          <cell r="AE153" t="str">
            <v>2020年4月</v>
          </cell>
          <cell r="AF153">
            <v>45017</v>
          </cell>
          <cell r="AG153">
            <v>36</v>
          </cell>
          <cell r="AH153">
            <v>39</v>
          </cell>
          <cell r="AI153" t="b">
            <v>0</v>
          </cell>
          <cell r="AJ153">
            <v>3</v>
          </cell>
          <cell r="AK153">
            <v>39</v>
          </cell>
          <cell r="AL153" t="e">
            <v>#N/A</v>
          </cell>
          <cell r="AM153" t="str">
            <v>202005</v>
          </cell>
          <cell r="AN153" t="e">
            <v>#REF!</v>
          </cell>
        </row>
        <row r="154">
          <cell r="B154" t="str">
            <v>黎忻媛</v>
          </cell>
          <cell r="C154" t="str">
            <v>女</v>
          </cell>
          <cell r="D154" t="str">
            <v>汉族</v>
          </cell>
          <cell r="E154" t="str">
            <v>1995年1月18日</v>
          </cell>
          <cell r="F154" t="str">
            <v>中国</v>
          </cell>
          <cell r="G154" t="str">
            <v>身份证</v>
          </cell>
          <cell r="H154" t="str">
            <v>45020419950118142X</v>
          </cell>
          <cell r="I154" t="str">
            <v>上汽通用五菱汽车股份有限公司</v>
          </cell>
          <cell r="J154" t="str">
            <v>2020年4月1日</v>
          </cell>
          <cell r="K154" t="str">
            <v>2025年4月30日</v>
          </cell>
          <cell r="L154" t="str">
            <v>是</v>
          </cell>
          <cell r="M154" t="str">
            <v>柳州</v>
          </cell>
          <cell r="N154" t="str">
            <v>企业</v>
          </cell>
          <cell r="O154" t="str">
            <v>硕士</v>
          </cell>
          <cell r="P154" t="str">
            <v>硕士</v>
          </cell>
          <cell r="Q154" t="str">
            <v>澳大利亚国立大学</v>
          </cell>
          <cell r="R154" t="str">
            <v>会计学</v>
          </cell>
          <cell r="S154" t="str">
            <v>2019年12月1日</v>
          </cell>
          <cell r="T154" t="str">
            <v>国际一流大学</v>
          </cell>
          <cell r="U154" t="str">
            <v>F</v>
          </cell>
          <cell r="V154" t="str">
            <v>F</v>
          </cell>
          <cell r="W154" t="b">
            <v>1</v>
          </cell>
          <cell r="X154">
            <v>3000</v>
          </cell>
          <cell r="Y154">
            <v>3000</v>
          </cell>
          <cell r="Z154" t="b">
            <v>1</v>
          </cell>
          <cell r="AA154">
            <v>750</v>
          </cell>
          <cell r="AB154">
            <v>750</v>
          </cell>
          <cell r="AC154">
            <v>3750</v>
          </cell>
          <cell r="AD154">
            <v>3750</v>
          </cell>
          <cell r="AE154" t="str">
            <v>2020年4月</v>
          </cell>
          <cell r="AF154">
            <v>45017</v>
          </cell>
          <cell r="AG154">
            <v>36</v>
          </cell>
          <cell r="AH154">
            <v>39</v>
          </cell>
          <cell r="AI154" t="b">
            <v>0</v>
          </cell>
          <cell r="AJ154">
            <v>3</v>
          </cell>
          <cell r="AK154">
            <v>39</v>
          </cell>
          <cell r="AL154" t="e">
            <v>#N/A</v>
          </cell>
          <cell r="AM154" t="str">
            <v>202004</v>
          </cell>
          <cell r="AN154" t="e">
            <v>#REF!</v>
          </cell>
        </row>
        <row r="155">
          <cell r="B155" t="str">
            <v>苏涛</v>
          </cell>
          <cell r="C155" t="str">
            <v>男</v>
          </cell>
          <cell r="D155" t="str">
            <v>汉族</v>
          </cell>
          <cell r="E155" t="str">
            <v>1994年12月17日</v>
          </cell>
          <cell r="F155" t="str">
            <v>中国</v>
          </cell>
          <cell r="G155" t="str">
            <v>身份证</v>
          </cell>
          <cell r="H155" t="str">
            <v>412822199412172679</v>
          </cell>
          <cell r="I155" t="str">
            <v>上汽通用五菱汽车股份有限公司</v>
          </cell>
          <cell r="J155" t="str">
            <v>2020年3月19日</v>
          </cell>
          <cell r="K155" t="str">
            <v>2025年3月31日</v>
          </cell>
          <cell r="L155" t="str">
            <v>是</v>
          </cell>
          <cell r="M155" t="str">
            <v>柳州</v>
          </cell>
          <cell r="N155" t="str">
            <v>企业</v>
          </cell>
          <cell r="O155" t="str">
            <v>硕士</v>
          </cell>
          <cell r="P155" t="str">
            <v>硕士</v>
          </cell>
          <cell r="Q155" t="str">
            <v>拉夫堡大学</v>
          </cell>
          <cell r="R155" t="str">
            <v>机械工程</v>
          </cell>
          <cell r="S155" t="str">
            <v>2019年10月1日</v>
          </cell>
          <cell r="T155" t="str">
            <v>国际一流大学</v>
          </cell>
          <cell r="U155" t="str">
            <v>F</v>
          </cell>
          <cell r="V155" t="str">
            <v>F</v>
          </cell>
          <cell r="W155" t="b">
            <v>1</v>
          </cell>
          <cell r="X155">
            <v>3000</v>
          </cell>
          <cell r="Y155">
            <v>3000</v>
          </cell>
          <cell r="Z155" t="b">
            <v>1</v>
          </cell>
          <cell r="AA155">
            <v>750</v>
          </cell>
          <cell r="AB155">
            <v>750</v>
          </cell>
          <cell r="AC155">
            <v>3750</v>
          </cell>
          <cell r="AD155">
            <v>3750</v>
          </cell>
          <cell r="AE155" t="str">
            <v>2020年3月</v>
          </cell>
          <cell r="AF155">
            <v>45017</v>
          </cell>
          <cell r="AG155">
            <v>37</v>
          </cell>
          <cell r="AH155">
            <v>40</v>
          </cell>
          <cell r="AI155" t="b">
            <v>0</v>
          </cell>
          <cell r="AJ155">
            <v>3</v>
          </cell>
          <cell r="AK155">
            <v>40</v>
          </cell>
          <cell r="AL155" t="e">
            <v>#N/A</v>
          </cell>
          <cell r="AM155" t="str">
            <v>202004</v>
          </cell>
          <cell r="AN155" t="e">
            <v>#REF!</v>
          </cell>
        </row>
        <row r="156">
          <cell r="B156" t="str">
            <v>张启鹏</v>
          </cell>
          <cell r="C156" t="str">
            <v>男</v>
          </cell>
          <cell r="D156" t="str">
            <v>瑶族</v>
          </cell>
          <cell r="E156" t="str">
            <v>1994年11月23日</v>
          </cell>
          <cell r="F156" t="str">
            <v>中国</v>
          </cell>
          <cell r="G156" t="str">
            <v>身份证</v>
          </cell>
          <cell r="H156" t="str">
            <v>450332199411230014</v>
          </cell>
          <cell r="I156" t="str">
            <v>上汽通用五菱汽车股份有限公司</v>
          </cell>
          <cell r="J156" t="str">
            <v>2020年3月24日</v>
          </cell>
          <cell r="K156" t="str">
            <v>2025年3月31日</v>
          </cell>
          <cell r="L156" t="str">
            <v>是</v>
          </cell>
          <cell r="M156" t="str">
            <v>柳州</v>
          </cell>
          <cell r="N156" t="str">
            <v>企业</v>
          </cell>
          <cell r="O156" t="str">
            <v>硕士</v>
          </cell>
          <cell r="P156" t="str">
            <v>硕士</v>
          </cell>
          <cell r="Q156" t="str">
            <v>广西大学</v>
          </cell>
          <cell r="R156" t="str">
            <v>机械工程</v>
          </cell>
          <cell r="S156" t="str">
            <v>2019年12月1日</v>
          </cell>
          <cell r="T156" t="str">
            <v>其他</v>
          </cell>
          <cell r="U156" t="str">
            <v>F</v>
          </cell>
          <cell r="V156" t="str">
            <v>F</v>
          </cell>
          <cell r="W156" t="b">
            <v>1</v>
          </cell>
          <cell r="X156">
            <v>3000</v>
          </cell>
          <cell r="Y156">
            <v>3000</v>
          </cell>
          <cell r="Z156" t="b">
            <v>1</v>
          </cell>
          <cell r="AA156">
            <v>750</v>
          </cell>
          <cell r="AB156">
            <v>750</v>
          </cell>
          <cell r="AC156">
            <v>3750</v>
          </cell>
          <cell r="AD156">
            <v>3750</v>
          </cell>
          <cell r="AE156" t="str">
            <v>2020年3月</v>
          </cell>
          <cell r="AF156">
            <v>45017</v>
          </cell>
          <cell r="AG156">
            <v>37</v>
          </cell>
          <cell r="AH156">
            <v>40</v>
          </cell>
          <cell r="AI156" t="b">
            <v>0</v>
          </cell>
          <cell r="AJ156">
            <v>3</v>
          </cell>
          <cell r="AK156">
            <v>40</v>
          </cell>
          <cell r="AL156" t="e">
            <v>#N/A</v>
          </cell>
          <cell r="AM156" t="str">
            <v>202004</v>
          </cell>
          <cell r="AN156" t="e">
            <v>#REF!</v>
          </cell>
        </row>
        <row r="157">
          <cell r="B157" t="str">
            <v>谢晋全</v>
          </cell>
          <cell r="C157" t="str">
            <v>男</v>
          </cell>
          <cell r="D157" t="str">
            <v>汉族</v>
          </cell>
          <cell r="E157" t="str">
            <v>1990年6月17日</v>
          </cell>
          <cell r="F157" t="str">
            <v>中国</v>
          </cell>
          <cell r="G157" t="str">
            <v>身份证</v>
          </cell>
          <cell r="H157" t="str">
            <v>450981199006172738</v>
          </cell>
          <cell r="I157" t="str">
            <v>上汽通用五菱汽车股份有限公司</v>
          </cell>
          <cell r="J157" t="str">
            <v>2020年3月19日</v>
          </cell>
          <cell r="K157" t="str">
            <v>2025年3月31日</v>
          </cell>
          <cell r="L157" t="str">
            <v>是</v>
          </cell>
          <cell r="M157" t="str">
            <v>柳州</v>
          </cell>
          <cell r="N157" t="str">
            <v>企业</v>
          </cell>
          <cell r="O157" t="str">
            <v>硕士</v>
          </cell>
          <cell r="P157" t="str">
            <v>硕士</v>
          </cell>
          <cell r="Q157" t="str">
            <v>布达佩斯技术与经济大学</v>
          </cell>
          <cell r="R157" t="str">
            <v>机械工程建模</v>
          </cell>
          <cell r="S157" t="str">
            <v>2018年6月1日</v>
          </cell>
          <cell r="T157" t="str">
            <v>国际一流大学</v>
          </cell>
          <cell r="U157" t="str">
            <v>F</v>
          </cell>
          <cell r="V157" t="str">
            <v>F</v>
          </cell>
          <cell r="W157" t="b">
            <v>1</v>
          </cell>
          <cell r="X157">
            <v>3000</v>
          </cell>
          <cell r="Y157">
            <v>3000</v>
          </cell>
          <cell r="Z157" t="b">
            <v>1</v>
          </cell>
          <cell r="AA157">
            <v>750</v>
          </cell>
          <cell r="AB157">
            <v>750</v>
          </cell>
          <cell r="AC157">
            <v>3750</v>
          </cell>
          <cell r="AD157">
            <v>3750</v>
          </cell>
          <cell r="AE157" t="str">
            <v>2020年3月</v>
          </cell>
          <cell r="AF157">
            <v>45017</v>
          </cell>
          <cell r="AG157">
            <v>37</v>
          </cell>
          <cell r="AH157">
            <v>40</v>
          </cell>
          <cell r="AI157" t="b">
            <v>0</v>
          </cell>
          <cell r="AJ157">
            <v>3</v>
          </cell>
          <cell r="AK157">
            <v>40</v>
          </cell>
          <cell r="AL157" t="e">
            <v>#N/A</v>
          </cell>
          <cell r="AM157" t="str">
            <v>201308</v>
          </cell>
          <cell r="AN157" t="e">
            <v>#REF!</v>
          </cell>
        </row>
        <row r="158">
          <cell r="B158" t="str">
            <v>钟明正</v>
          </cell>
          <cell r="C158" t="str">
            <v>男</v>
          </cell>
          <cell r="D158" t="str">
            <v>汉族</v>
          </cell>
          <cell r="E158" t="str">
            <v>1992年6月27日</v>
          </cell>
          <cell r="F158" t="str">
            <v>中国</v>
          </cell>
          <cell r="G158" t="str">
            <v>身份证</v>
          </cell>
          <cell r="H158" t="str">
            <v>450205199206270418</v>
          </cell>
          <cell r="I158" t="str">
            <v>上汽通用五菱汽车股份有限公司</v>
          </cell>
          <cell r="J158" t="str">
            <v>2019年11月22日</v>
          </cell>
          <cell r="K158" t="str">
            <v>2024年11月30日</v>
          </cell>
          <cell r="L158" t="str">
            <v>是</v>
          </cell>
          <cell r="M158" t="str">
            <v>柳州</v>
          </cell>
          <cell r="N158" t="str">
            <v>企业</v>
          </cell>
          <cell r="O158" t="str">
            <v>硕士</v>
          </cell>
          <cell r="P158" t="str">
            <v>硕士</v>
          </cell>
          <cell r="Q158" t="str">
            <v>加拿大西安大略大学</v>
          </cell>
          <cell r="R158" t="str">
            <v>机械与材料工程</v>
          </cell>
          <cell r="S158" t="str">
            <v>2015年10月1日</v>
          </cell>
          <cell r="T158" t="str">
            <v>国际一流大学</v>
          </cell>
          <cell r="U158" t="str">
            <v>F</v>
          </cell>
          <cell r="V158" t="str">
            <v>F</v>
          </cell>
          <cell r="W158" t="b">
            <v>1</v>
          </cell>
          <cell r="X158">
            <v>3000</v>
          </cell>
          <cell r="Y158">
            <v>3000</v>
          </cell>
          <cell r="Z158" t="b">
            <v>1</v>
          </cell>
          <cell r="AA158">
            <v>750</v>
          </cell>
          <cell r="AB158">
            <v>750</v>
          </cell>
          <cell r="AC158">
            <v>3750</v>
          </cell>
          <cell r="AD158">
            <v>3750</v>
          </cell>
          <cell r="AE158" t="str">
            <v>2019年11月</v>
          </cell>
          <cell r="AF158">
            <v>45017</v>
          </cell>
          <cell r="AG158">
            <v>41</v>
          </cell>
          <cell r="AH158">
            <v>44</v>
          </cell>
          <cell r="AI158" t="b">
            <v>0</v>
          </cell>
          <cell r="AJ158">
            <v>3</v>
          </cell>
          <cell r="AK158">
            <v>44</v>
          </cell>
          <cell r="AL158" t="e">
            <v>#N/A</v>
          </cell>
          <cell r="AM158" t="str">
            <v>201912</v>
          </cell>
          <cell r="AN158" t="e">
            <v>#REF!</v>
          </cell>
        </row>
        <row r="159">
          <cell r="B159" t="str">
            <v>戴永强</v>
          </cell>
          <cell r="C159" t="str">
            <v>男</v>
          </cell>
          <cell r="D159" t="str">
            <v>汉族</v>
          </cell>
          <cell r="E159" t="str">
            <v>1993年2月6日</v>
          </cell>
          <cell r="F159" t="str">
            <v>中国</v>
          </cell>
          <cell r="G159" t="str">
            <v>身份证</v>
          </cell>
          <cell r="H159" t="str">
            <v>450821199302063032</v>
          </cell>
          <cell r="I159" t="str">
            <v>上汽通用五菱汽车股份有限公司</v>
          </cell>
          <cell r="J159" t="str">
            <v>2019年12月9日</v>
          </cell>
          <cell r="K159" t="str">
            <v>2024年12月31日</v>
          </cell>
          <cell r="L159" t="str">
            <v>是</v>
          </cell>
          <cell r="M159" t="str">
            <v>柳州</v>
          </cell>
          <cell r="N159" t="str">
            <v>企业</v>
          </cell>
          <cell r="O159" t="str">
            <v>硕士</v>
          </cell>
          <cell r="P159" t="str">
            <v>硕士</v>
          </cell>
          <cell r="Q159" t="str">
            <v>东北大学</v>
          </cell>
          <cell r="R159" t="str">
            <v>材料学</v>
          </cell>
          <cell r="S159" t="str">
            <v>2019年1月1日</v>
          </cell>
          <cell r="T159" t="str">
            <v>一流建设高校</v>
          </cell>
          <cell r="U159" t="str">
            <v>F</v>
          </cell>
          <cell r="V159" t="str">
            <v>F</v>
          </cell>
          <cell r="W159" t="b">
            <v>1</v>
          </cell>
          <cell r="X159">
            <v>3000</v>
          </cell>
          <cell r="Y159">
            <v>3000</v>
          </cell>
          <cell r="Z159" t="b">
            <v>1</v>
          </cell>
          <cell r="AA159">
            <v>750</v>
          </cell>
          <cell r="AB159">
            <v>750</v>
          </cell>
          <cell r="AC159">
            <v>3750</v>
          </cell>
          <cell r="AD159">
            <v>3750</v>
          </cell>
          <cell r="AE159" t="str">
            <v>2019年12月</v>
          </cell>
          <cell r="AF159">
            <v>45017</v>
          </cell>
          <cell r="AG159">
            <v>40</v>
          </cell>
          <cell r="AH159">
            <v>43</v>
          </cell>
          <cell r="AI159" t="b">
            <v>0</v>
          </cell>
          <cell r="AJ159">
            <v>3</v>
          </cell>
          <cell r="AK159">
            <v>43</v>
          </cell>
          <cell r="AL159" t="e">
            <v>#N/A</v>
          </cell>
          <cell r="AM159" t="str">
            <v>201912</v>
          </cell>
          <cell r="AN159" t="e">
            <v>#REF!</v>
          </cell>
        </row>
        <row r="160">
          <cell r="B160" t="str">
            <v>徐玲玲</v>
          </cell>
          <cell r="C160" t="str">
            <v>女</v>
          </cell>
          <cell r="D160" t="str">
            <v>汉族</v>
          </cell>
          <cell r="E160" t="str">
            <v>1988年12月11日</v>
          </cell>
          <cell r="F160" t="str">
            <v>中国</v>
          </cell>
          <cell r="G160" t="str">
            <v>身份证</v>
          </cell>
          <cell r="H160" t="str">
            <v>450331198812110020</v>
          </cell>
          <cell r="I160" t="str">
            <v>上汽通用五菱汽车股份有限公司</v>
          </cell>
          <cell r="J160" t="str">
            <v>2019年12月2日</v>
          </cell>
          <cell r="K160" t="str">
            <v>2024年12月31日</v>
          </cell>
          <cell r="L160" t="str">
            <v>是</v>
          </cell>
          <cell r="M160" t="str">
            <v>柳州</v>
          </cell>
          <cell r="N160" t="str">
            <v>企业</v>
          </cell>
          <cell r="O160" t="str">
            <v>硕士</v>
          </cell>
          <cell r="P160" t="str">
            <v>硕士</v>
          </cell>
          <cell r="Q160" t="str">
            <v>湖南大学</v>
          </cell>
          <cell r="R160" t="str">
            <v>化学工程</v>
          </cell>
          <cell r="S160" t="str">
            <v>2014年6月1日</v>
          </cell>
          <cell r="T160" t="str">
            <v>一流建设高校</v>
          </cell>
          <cell r="U160" t="str">
            <v>F</v>
          </cell>
          <cell r="V160" t="str">
            <v>F</v>
          </cell>
          <cell r="W160" t="b">
            <v>1</v>
          </cell>
          <cell r="X160">
            <v>3000</v>
          </cell>
          <cell r="Y160">
            <v>3000</v>
          </cell>
          <cell r="Z160" t="b">
            <v>1</v>
          </cell>
          <cell r="AA160">
            <v>750</v>
          </cell>
          <cell r="AB160">
            <v>750</v>
          </cell>
          <cell r="AC160">
            <v>3750</v>
          </cell>
          <cell r="AD160">
            <v>3750</v>
          </cell>
          <cell r="AE160" t="str">
            <v>2019年12月</v>
          </cell>
          <cell r="AF160">
            <v>45017</v>
          </cell>
          <cell r="AG160">
            <v>40</v>
          </cell>
          <cell r="AH160">
            <v>43</v>
          </cell>
          <cell r="AI160" t="b">
            <v>0</v>
          </cell>
          <cell r="AJ160">
            <v>3</v>
          </cell>
          <cell r="AK160">
            <v>43</v>
          </cell>
          <cell r="AL160" t="e">
            <v>#N/A</v>
          </cell>
          <cell r="AM160" t="str">
            <v>201407</v>
          </cell>
          <cell r="AN160" t="e">
            <v>#REF!</v>
          </cell>
        </row>
        <row r="161">
          <cell r="B161" t="str">
            <v>黎东荣</v>
          </cell>
          <cell r="C161" t="str">
            <v>男</v>
          </cell>
          <cell r="D161" t="str">
            <v>壮族</v>
          </cell>
          <cell r="E161" t="str">
            <v>1992年2月20日</v>
          </cell>
          <cell r="F161" t="str">
            <v>中国</v>
          </cell>
          <cell r="G161" t="str">
            <v>身份证</v>
          </cell>
          <cell r="H161" t="str">
            <v>450222199202201614</v>
          </cell>
          <cell r="I161" t="str">
            <v>上汽通用五菱汽车股份有限公司</v>
          </cell>
          <cell r="J161" t="str">
            <v>2019年11月28日</v>
          </cell>
          <cell r="K161" t="str">
            <v>2024年11月30日</v>
          </cell>
          <cell r="L161" t="str">
            <v>是</v>
          </cell>
          <cell r="M161" t="str">
            <v>柳州</v>
          </cell>
          <cell r="N161" t="str">
            <v>企业</v>
          </cell>
          <cell r="O161" t="str">
            <v>硕士</v>
          </cell>
          <cell r="P161" t="str">
            <v>硕士</v>
          </cell>
          <cell r="Q161" t="str">
            <v>重庆大学</v>
          </cell>
          <cell r="R161" t="str">
            <v>材料科学与工程</v>
          </cell>
          <cell r="S161" t="str">
            <v>2018年6月1日</v>
          </cell>
          <cell r="T161" t="str">
            <v>一流建设高校</v>
          </cell>
          <cell r="U161" t="str">
            <v>F</v>
          </cell>
          <cell r="V161" t="str">
            <v>F</v>
          </cell>
          <cell r="W161" t="b">
            <v>1</v>
          </cell>
          <cell r="X161">
            <v>3000</v>
          </cell>
          <cell r="Y161">
            <v>3000</v>
          </cell>
          <cell r="Z161" t="b">
            <v>1</v>
          </cell>
          <cell r="AA161">
            <v>750</v>
          </cell>
          <cell r="AB161">
            <v>750</v>
          </cell>
          <cell r="AC161">
            <v>3750</v>
          </cell>
          <cell r="AD161">
            <v>3750</v>
          </cell>
          <cell r="AE161" t="str">
            <v>2019年11月</v>
          </cell>
          <cell r="AF161">
            <v>45017</v>
          </cell>
          <cell r="AG161">
            <v>41</v>
          </cell>
          <cell r="AH161">
            <v>44</v>
          </cell>
          <cell r="AI161" t="b">
            <v>0</v>
          </cell>
          <cell r="AJ161">
            <v>3</v>
          </cell>
          <cell r="AK161">
            <v>44</v>
          </cell>
          <cell r="AL161" t="e">
            <v>#N/A</v>
          </cell>
          <cell r="AM161" t="str">
            <v>201808</v>
          </cell>
          <cell r="AN161" t="e">
            <v>#REF!</v>
          </cell>
        </row>
        <row r="162">
          <cell r="B162" t="str">
            <v>孙良杰</v>
          </cell>
          <cell r="C162" t="str">
            <v>男</v>
          </cell>
          <cell r="D162" t="str">
            <v>汉族</v>
          </cell>
          <cell r="E162" t="str">
            <v>1993年2月3日</v>
          </cell>
          <cell r="F162" t="str">
            <v>中国</v>
          </cell>
          <cell r="G162" t="str">
            <v>身份证</v>
          </cell>
          <cell r="H162" t="str">
            <v>350721199302031330</v>
          </cell>
          <cell r="I162" t="str">
            <v>上汽通用五菱汽车股份有限公司</v>
          </cell>
          <cell r="J162" t="str">
            <v>2020年1月17日</v>
          </cell>
          <cell r="K162" t="str">
            <v>2025年1月31日</v>
          </cell>
          <cell r="L162" t="str">
            <v>是</v>
          </cell>
          <cell r="M162" t="str">
            <v>柳州</v>
          </cell>
          <cell r="N162" t="str">
            <v>企业</v>
          </cell>
          <cell r="O162" t="str">
            <v>硕士</v>
          </cell>
          <cell r="P162" t="str">
            <v>硕士</v>
          </cell>
          <cell r="Q162" t="str">
            <v>华南理工大学</v>
          </cell>
          <cell r="R162" t="str">
            <v>化学工程</v>
          </cell>
          <cell r="S162" t="str">
            <v>2019年6月1日</v>
          </cell>
          <cell r="T162" t="str">
            <v>一流建设高校</v>
          </cell>
          <cell r="U162" t="str">
            <v>F</v>
          </cell>
          <cell r="V162" t="str">
            <v>F</v>
          </cell>
          <cell r="W162" t="b">
            <v>1</v>
          </cell>
          <cell r="X162">
            <v>3000</v>
          </cell>
          <cell r="Y162">
            <v>3000</v>
          </cell>
          <cell r="Z162" t="b">
            <v>1</v>
          </cell>
          <cell r="AA162">
            <v>750</v>
          </cell>
          <cell r="AB162">
            <v>750</v>
          </cell>
          <cell r="AC162">
            <v>3750</v>
          </cell>
          <cell r="AD162">
            <v>3750</v>
          </cell>
          <cell r="AE162" t="str">
            <v>2020年1月</v>
          </cell>
          <cell r="AF162">
            <v>45017</v>
          </cell>
          <cell r="AG162">
            <v>39</v>
          </cell>
          <cell r="AH162">
            <v>42</v>
          </cell>
          <cell r="AI162" t="b">
            <v>0</v>
          </cell>
          <cell r="AJ162">
            <v>3</v>
          </cell>
          <cell r="AK162">
            <v>42</v>
          </cell>
          <cell r="AL162" t="e">
            <v>#N/A</v>
          </cell>
          <cell r="AM162" t="str">
            <v>202002</v>
          </cell>
          <cell r="AN162" t="e">
            <v>#REF!</v>
          </cell>
        </row>
        <row r="163">
          <cell r="B163" t="str">
            <v>杨晓</v>
          </cell>
          <cell r="C163" t="str">
            <v>女</v>
          </cell>
          <cell r="D163" t="str">
            <v>壮族</v>
          </cell>
          <cell r="E163" t="str">
            <v>1993年12月5日</v>
          </cell>
          <cell r="F163" t="str">
            <v>中国</v>
          </cell>
          <cell r="G163" t="str">
            <v>身份证</v>
          </cell>
          <cell r="H163" t="str">
            <v>450802199312052362</v>
          </cell>
          <cell r="I163" t="str">
            <v>上汽通用五菱汽车股份有限公司</v>
          </cell>
          <cell r="J163" t="str">
            <v>2019年9月2日</v>
          </cell>
          <cell r="K163" t="str">
            <v>2024年9月30日</v>
          </cell>
          <cell r="L163" t="str">
            <v>是</v>
          </cell>
          <cell r="M163" t="str">
            <v>柳州</v>
          </cell>
          <cell r="N163" t="str">
            <v>企业</v>
          </cell>
          <cell r="O163" t="str">
            <v>硕士</v>
          </cell>
          <cell r="P163" t="str">
            <v>硕士</v>
          </cell>
          <cell r="Q163" t="str">
            <v>暨南大学</v>
          </cell>
          <cell r="R163" t="str">
            <v>工业工程</v>
          </cell>
          <cell r="S163" t="str">
            <v>2019年7月1日</v>
          </cell>
          <cell r="T163" t="str">
            <v>其他</v>
          </cell>
          <cell r="U163" t="str">
            <v>F</v>
          </cell>
          <cell r="V163" t="str">
            <v>F</v>
          </cell>
          <cell r="W163" t="b">
            <v>1</v>
          </cell>
          <cell r="X163">
            <v>3000</v>
          </cell>
          <cell r="Y163">
            <v>3000</v>
          </cell>
          <cell r="Z163" t="b">
            <v>1</v>
          </cell>
          <cell r="AA163">
            <v>750</v>
          </cell>
          <cell r="AB163">
            <v>750</v>
          </cell>
          <cell r="AC163">
            <v>3750</v>
          </cell>
          <cell r="AD163">
            <v>3750</v>
          </cell>
          <cell r="AE163" t="str">
            <v>2019年9月</v>
          </cell>
          <cell r="AF163">
            <v>45017</v>
          </cell>
          <cell r="AG163">
            <v>43</v>
          </cell>
          <cell r="AH163">
            <v>46</v>
          </cell>
          <cell r="AI163" t="b">
            <v>0</v>
          </cell>
          <cell r="AJ163">
            <v>3</v>
          </cell>
          <cell r="AK163">
            <v>46</v>
          </cell>
          <cell r="AL163" t="e">
            <v>#N/A</v>
          </cell>
          <cell r="AM163" t="str">
            <v>201909</v>
          </cell>
          <cell r="AN163" t="e">
            <v>#REF!</v>
          </cell>
        </row>
        <row r="164">
          <cell r="B164" t="str">
            <v>黄常清</v>
          </cell>
          <cell r="C164" t="str">
            <v>男</v>
          </cell>
          <cell r="D164" t="str">
            <v>汉族</v>
          </cell>
          <cell r="E164" t="str">
            <v>1989年7月17日</v>
          </cell>
          <cell r="F164" t="str">
            <v>中国</v>
          </cell>
          <cell r="G164" t="str">
            <v>身份证</v>
          </cell>
          <cell r="H164" t="str">
            <v>450721198907178131</v>
          </cell>
          <cell r="I164" t="str">
            <v>上汽通用五菱汽车股份有限公司</v>
          </cell>
          <cell r="J164" t="str">
            <v>2019年9月17日</v>
          </cell>
          <cell r="K164" t="str">
            <v>2024年9月30日</v>
          </cell>
          <cell r="L164" t="str">
            <v>是</v>
          </cell>
          <cell r="M164" t="str">
            <v>柳州</v>
          </cell>
          <cell r="N164" t="str">
            <v>企业</v>
          </cell>
          <cell r="O164" t="str">
            <v>硕士</v>
          </cell>
          <cell r="P164" t="str">
            <v>硕士</v>
          </cell>
          <cell r="Q164" t="str">
            <v>北京化工大学</v>
          </cell>
          <cell r="R164" t="str">
            <v>机械工程及自动化</v>
          </cell>
          <cell r="S164" t="str">
            <v>2016年6月1日</v>
          </cell>
          <cell r="T164" t="str">
            <v>其他</v>
          </cell>
          <cell r="U164" t="str">
            <v>F</v>
          </cell>
          <cell r="V164" t="str">
            <v>F</v>
          </cell>
          <cell r="W164" t="b">
            <v>1</v>
          </cell>
          <cell r="X164">
            <v>3000</v>
          </cell>
          <cell r="Y164">
            <v>3000</v>
          </cell>
          <cell r="Z164" t="b">
            <v>1</v>
          </cell>
          <cell r="AA164">
            <v>750</v>
          </cell>
          <cell r="AB164">
            <v>750</v>
          </cell>
          <cell r="AC164">
            <v>3750</v>
          </cell>
          <cell r="AD164">
            <v>3750</v>
          </cell>
          <cell r="AE164" t="str">
            <v>2019年9月</v>
          </cell>
          <cell r="AF164">
            <v>45017</v>
          </cell>
          <cell r="AG164">
            <v>43</v>
          </cell>
          <cell r="AH164">
            <v>46</v>
          </cell>
          <cell r="AI164" t="b">
            <v>0</v>
          </cell>
          <cell r="AJ164">
            <v>3</v>
          </cell>
          <cell r="AK164">
            <v>46</v>
          </cell>
          <cell r="AL164" t="e">
            <v>#N/A</v>
          </cell>
          <cell r="AM164" t="str">
            <v>201910</v>
          </cell>
          <cell r="AN164" t="e">
            <v>#REF!</v>
          </cell>
        </row>
        <row r="165">
          <cell r="B165" t="str">
            <v>徐伟</v>
          </cell>
          <cell r="C165" t="str">
            <v>男</v>
          </cell>
          <cell r="D165" t="str">
            <v>汉族</v>
          </cell>
          <cell r="E165" t="str">
            <v>1994年2月18日</v>
          </cell>
          <cell r="F165" t="str">
            <v>中国</v>
          </cell>
          <cell r="G165" t="str">
            <v>身份证</v>
          </cell>
          <cell r="H165" t="str">
            <v>431102199402186371</v>
          </cell>
          <cell r="I165" t="str">
            <v>上汽通用五菱汽车股份有限公司</v>
          </cell>
          <cell r="J165" t="str">
            <v>2019年7月10日</v>
          </cell>
          <cell r="K165" t="str">
            <v>2024年7月31日</v>
          </cell>
          <cell r="L165" t="str">
            <v>是</v>
          </cell>
          <cell r="M165" t="str">
            <v>柳州</v>
          </cell>
          <cell r="N165" t="str">
            <v>企业</v>
          </cell>
          <cell r="O165" t="str">
            <v>硕士</v>
          </cell>
          <cell r="P165" t="str">
            <v>硕士</v>
          </cell>
          <cell r="Q165" t="str">
            <v>武汉理工大学</v>
          </cell>
          <cell r="R165" t="str">
            <v>机械工程</v>
          </cell>
          <cell r="S165" t="str">
            <v>2019年7月1日</v>
          </cell>
          <cell r="T165" t="str">
            <v>其他</v>
          </cell>
          <cell r="U165" t="str">
            <v>F</v>
          </cell>
          <cell r="V165" t="str">
            <v>F</v>
          </cell>
          <cell r="W165" t="b">
            <v>1</v>
          </cell>
          <cell r="X165">
            <v>3000</v>
          </cell>
          <cell r="Y165">
            <v>3000</v>
          </cell>
          <cell r="Z165" t="b">
            <v>1</v>
          </cell>
          <cell r="AA165">
            <v>750</v>
          </cell>
          <cell r="AB165">
            <v>750</v>
          </cell>
          <cell r="AC165">
            <v>3750</v>
          </cell>
          <cell r="AD165">
            <v>3750</v>
          </cell>
          <cell r="AE165" t="str">
            <v>2019年7月</v>
          </cell>
          <cell r="AF165">
            <v>45017</v>
          </cell>
          <cell r="AG165">
            <v>45</v>
          </cell>
          <cell r="AH165">
            <v>48</v>
          </cell>
          <cell r="AI165" t="b">
            <v>0</v>
          </cell>
          <cell r="AJ165">
            <v>3</v>
          </cell>
          <cell r="AK165">
            <v>48</v>
          </cell>
          <cell r="AL165" t="e">
            <v>#N/A</v>
          </cell>
          <cell r="AM165" t="str">
            <v>201907</v>
          </cell>
          <cell r="AN165" t="e">
            <v>#REF!</v>
          </cell>
        </row>
        <row r="166">
          <cell r="B166" t="str">
            <v>袁林海</v>
          </cell>
          <cell r="C166" t="str">
            <v>男</v>
          </cell>
          <cell r="D166" t="str">
            <v>汉族</v>
          </cell>
          <cell r="E166" t="str">
            <v>1995年6月15日</v>
          </cell>
          <cell r="F166" t="str">
            <v>中国</v>
          </cell>
          <cell r="G166" t="str">
            <v>身份证</v>
          </cell>
          <cell r="H166" t="str">
            <v>421126199506153514</v>
          </cell>
          <cell r="I166" t="str">
            <v>上汽通用五菱汽车股份有限公司</v>
          </cell>
          <cell r="J166" t="str">
            <v>2019年7月10日</v>
          </cell>
          <cell r="K166" t="str">
            <v>2024年7月31日</v>
          </cell>
          <cell r="L166" t="str">
            <v>是</v>
          </cell>
          <cell r="M166" t="str">
            <v>柳州</v>
          </cell>
          <cell r="N166" t="str">
            <v>企业</v>
          </cell>
          <cell r="O166" t="str">
            <v>硕士</v>
          </cell>
          <cell r="P166" t="str">
            <v>硕士</v>
          </cell>
          <cell r="Q166" t="str">
            <v>武汉理工大学</v>
          </cell>
          <cell r="R166" t="str">
            <v>车辆工程</v>
          </cell>
          <cell r="S166" t="str">
            <v>2019年6月1日</v>
          </cell>
          <cell r="T166" t="str">
            <v>其他</v>
          </cell>
          <cell r="U166" t="str">
            <v>F</v>
          </cell>
          <cell r="V166" t="str">
            <v>F</v>
          </cell>
          <cell r="W166" t="b">
            <v>1</v>
          </cell>
          <cell r="X166">
            <v>3000</v>
          </cell>
          <cell r="Y166">
            <v>3000</v>
          </cell>
          <cell r="Z166" t="b">
            <v>1</v>
          </cell>
          <cell r="AA166">
            <v>750</v>
          </cell>
          <cell r="AB166">
            <v>750</v>
          </cell>
          <cell r="AC166">
            <v>3750</v>
          </cell>
          <cell r="AD166">
            <v>3750</v>
          </cell>
          <cell r="AE166" t="str">
            <v>2019年7月</v>
          </cell>
          <cell r="AF166">
            <v>45017</v>
          </cell>
          <cell r="AG166">
            <v>45</v>
          </cell>
          <cell r="AH166">
            <v>48</v>
          </cell>
          <cell r="AI166" t="b">
            <v>0</v>
          </cell>
          <cell r="AJ166">
            <v>3</v>
          </cell>
          <cell r="AK166">
            <v>48</v>
          </cell>
          <cell r="AL166" t="e">
            <v>#N/A</v>
          </cell>
          <cell r="AM166" t="str">
            <v>201907</v>
          </cell>
          <cell r="AN166" t="e">
            <v>#REF!</v>
          </cell>
        </row>
        <row r="167">
          <cell r="B167" t="str">
            <v>潘青姑</v>
          </cell>
          <cell r="C167" t="str">
            <v>女</v>
          </cell>
          <cell r="D167" t="str">
            <v>壮族</v>
          </cell>
          <cell r="E167" t="str">
            <v>1993年11月21日</v>
          </cell>
          <cell r="F167" t="str">
            <v>中国</v>
          </cell>
          <cell r="G167" t="str">
            <v>身份证</v>
          </cell>
          <cell r="H167" t="str">
            <v>452128199311213029</v>
          </cell>
          <cell r="I167" t="str">
            <v>上汽通用五菱汽车股份有限公司</v>
          </cell>
          <cell r="J167" t="str">
            <v>2019年7月10日</v>
          </cell>
          <cell r="K167" t="str">
            <v>2024年7月31日</v>
          </cell>
          <cell r="L167" t="str">
            <v>是</v>
          </cell>
          <cell r="M167" t="str">
            <v>柳州</v>
          </cell>
          <cell r="N167" t="str">
            <v>企业</v>
          </cell>
          <cell r="O167" t="str">
            <v>硕士</v>
          </cell>
          <cell r="P167" t="str">
            <v>硕士</v>
          </cell>
          <cell r="Q167" t="str">
            <v>武汉理工大学</v>
          </cell>
          <cell r="R167" t="str">
            <v>机械工程</v>
          </cell>
          <cell r="S167" t="str">
            <v>2019年6月1日</v>
          </cell>
          <cell r="T167" t="str">
            <v>其他</v>
          </cell>
          <cell r="U167" t="str">
            <v>F</v>
          </cell>
          <cell r="V167" t="str">
            <v>F</v>
          </cell>
          <cell r="W167" t="b">
            <v>1</v>
          </cell>
          <cell r="X167">
            <v>3000</v>
          </cell>
          <cell r="Y167">
            <v>3000</v>
          </cell>
          <cell r="Z167" t="b">
            <v>1</v>
          </cell>
          <cell r="AA167">
            <v>750</v>
          </cell>
          <cell r="AB167">
            <v>750</v>
          </cell>
          <cell r="AC167">
            <v>3750</v>
          </cell>
          <cell r="AD167">
            <v>3750</v>
          </cell>
          <cell r="AE167" t="str">
            <v>2019年7月</v>
          </cell>
          <cell r="AF167">
            <v>45017</v>
          </cell>
          <cell r="AG167">
            <v>45</v>
          </cell>
          <cell r="AH167">
            <v>48</v>
          </cell>
          <cell r="AI167" t="b">
            <v>0</v>
          </cell>
          <cell r="AJ167">
            <v>3</v>
          </cell>
          <cell r="AK167">
            <v>48</v>
          </cell>
          <cell r="AL167" t="e">
            <v>#N/A</v>
          </cell>
          <cell r="AM167" t="str">
            <v>201907</v>
          </cell>
          <cell r="AN167" t="e">
            <v>#REF!</v>
          </cell>
        </row>
        <row r="168">
          <cell r="B168" t="str">
            <v>杨广发</v>
          </cell>
          <cell r="C168" t="str">
            <v>男</v>
          </cell>
          <cell r="D168" t="str">
            <v>苗族</v>
          </cell>
          <cell r="E168" t="str">
            <v>1994年9月12日</v>
          </cell>
          <cell r="F168" t="str">
            <v>中国</v>
          </cell>
          <cell r="G168" t="str">
            <v>身份证</v>
          </cell>
          <cell r="H168" t="str">
            <v>433122199409124533</v>
          </cell>
          <cell r="I168" t="str">
            <v>上汽通用五菱汽车股份有限公司</v>
          </cell>
          <cell r="J168" t="str">
            <v>2019年3月7日</v>
          </cell>
          <cell r="K168" t="str">
            <v>2024年3月31日</v>
          </cell>
          <cell r="L168" t="str">
            <v>是</v>
          </cell>
          <cell r="M168" t="str">
            <v>柳州</v>
          </cell>
          <cell r="N168" t="str">
            <v>企业</v>
          </cell>
          <cell r="O168" t="str">
            <v>硕士</v>
          </cell>
          <cell r="P168" t="str">
            <v>硕士</v>
          </cell>
          <cell r="Q168" t="str">
            <v>东北大学</v>
          </cell>
          <cell r="R168" t="str">
            <v>安全工程</v>
          </cell>
          <cell r="S168" t="str">
            <v>2019年1月1日</v>
          </cell>
          <cell r="T168" t="str">
            <v>一流建设高校</v>
          </cell>
          <cell r="U168" t="str">
            <v>F</v>
          </cell>
          <cell r="V168" t="str">
            <v>F</v>
          </cell>
          <cell r="W168" t="b">
            <v>1</v>
          </cell>
          <cell r="X168">
            <v>3000</v>
          </cell>
          <cell r="Y168">
            <v>3000</v>
          </cell>
          <cell r="Z168" t="b">
            <v>1</v>
          </cell>
          <cell r="AA168">
            <v>750</v>
          </cell>
          <cell r="AB168">
            <v>750</v>
          </cell>
          <cell r="AC168">
            <v>3750</v>
          </cell>
          <cell r="AD168">
            <v>3750</v>
          </cell>
          <cell r="AE168" t="str">
            <v>2019年3月</v>
          </cell>
          <cell r="AF168">
            <v>45017</v>
          </cell>
          <cell r="AG168">
            <v>49</v>
          </cell>
          <cell r="AH168">
            <v>52</v>
          </cell>
          <cell r="AI168" t="b">
            <v>0</v>
          </cell>
          <cell r="AJ168">
            <v>3</v>
          </cell>
          <cell r="AK168">
            <v>52</v>
          </cell>
          <cell r="AL168" t="e">
            <v>#N/A</v>
          </cell>
          <cell r="AM168" t="str">
            <v>201903</v>
          </cell>
          <cell r="AN168" t="e">
            <v>#REF!</v>
          </cell>
        </row>
        <row r="169">
          <cell r="B169" t="str">
            <v>曾涛</v>
          </cell>
          <cell r="C169" t="str">
            <v>男</v>
          </cell>
          <cell r="D169" t="str">
            <v>壮族</v>
          </cell>
          <cell r="E169" t="str">
            <v>1994年4月1日</v>
          </cell>
          <cell r="F169" t="str">
            <v>中国</v>
          </cell>
          <cell r="G169" t="str">
            <v>身份证</v>
          </cell>
          <cell r="H169" t="str">
            <v>450204199404011410</v>
          </cell>
          <cell r="I169" t="str">
            <v>上汽通用五菱汽车股份有限公司</v>
          </cell>
          <cell r="J169" t="str">
            <v>2019年7月10日</v>
          </cell>
          <cell r="K169" t="str">
            <v>2024年7月31日</v>
          </cell>
          <cell r="L169" t="str">
            <v>是</v>
          </cell>
          <cell r="M169" t="str">
            <v>柳州</v>
          </cell>
          <cell r="N169" t="str">
            <v>企业</v>
          </cell>
          <cell r="O169" t="str">
            <v>硕士</v>
          </cell>
          <cell r="P169" t="str">
            <v>硕士</v>
          </cell>
          <cell r="Q169" t="str">
            <v>西安交通大学</v>
          </cell>
          <cell r="R169" t="str">
            <v>新闻与传播</v>
          </cell>
          <cell r="S169" t="str">
            <v>2019年6月1日</v>
          </cell>
          <cell r="T169" t="str">
            <v>一流建设高校</v>
          </cell>
          <cell r="U169" t="str">
            <v>F</v>
          </cell>
          <cell r="V169" t="str">
            <v>F</v>
          </cell>
          <cell r="W169" t="b">
            <v>1</v>
          </cell>
          <cell r="X169">
            <v>3000</v>
          </cell>
          <cell r="Y169">
            <v>3000</v>
          </cell>
          <cell r="Z169" t="b">
            <v>1</v>
          </cell>
          <cell r="AA169">
            <v>750</v>
          </cell>
          <cell r="AB169">
            <v>750</v>
          </cell>
          <cell r="AC169">
            <v>3750</v>
          </cell>
          <cell r="AD169">
            <v>3750</v>
          </cell>
          <cell r="AE169" t="str">
            <v>2019年7月</v>
          </cell>
          <cell r="AF169">
            <v>45017</v>
          </cell>
          <cell r="AG169">
            <v>45</v>
          </cell>
          <cell r="AH169">
            <v>48</v>
          </cell>
          <cell r="AI169" t="b">
            <v>0</v>
          </cell>
          <cell r="AJ169">
            <v>3</v>
          </cell>
          <cell r="AK169">
            <v>48</v>
          </cell>
          <cell r="AL169" t="e">
            <v>#N/A</v>
          </cell>
          <cell r="AM169" t="str">
            <v>201907</v>
          </cell>
          <cell r="AN169" t="e">
            <v>#REF!</v>
          </cell>
        </row>
        <row r="170">
          <cell r="B170" t="str">
            <v>朱文华</v>
          </cell>
          <cell r="C170" t="str">
            <v>男</v>
          </cell>
          <cell r="D170" t="str">
            <v>汉族</v>
          </cell>
          <cell r="E170" t="str">
            <v>1993年9月5日</v>
          </cell>
          <cell r="F170" t="str">
            <v>中国</v>
          </cell>
          <cell r="G170" t="str">
            <v>身份证</v>
          </cell>
          <cell r="H170" t="str">
            <v>370784199309054518</v>
          </cell>
          <cell r="I170" t="str">
            <v>上汽通用五菱汽车股份有限公司</v>
          </cell>
          <cell r="J170" t="str">
            <v>2019年7月10日</v>
          </cell>
          <cell r="K170" t="str">
            <v>2024年7月31日</v>
          </cell>
          <cell r="L170" t="str">
            <v>是</v>
          </cell>
          <cell r="M170" t="str">
            <v>柳州</v>
          </cell>
          <cell r="N170" t="str">
            <v>企业</v>
          </cell>
          <cell r="O170" t="str">
            <v>硕士</v>
          </cell>
          <cell r="P170" t="str">
            <v>硕士</v>
          </cell>
          <cell r="Q170" t="str">
            <v>上海大学</v>
          </cell>
          <cell r="R170" t="str">
            <v>材料物理与化学</v>
          </cell>
          <cell r="S170" t="str">
            <v>2019年6月1日</v>
          </cell>
          <cell r="T170" t="str">
            <v>其他</v>
          </cell>
          <cell r="U170" t="str">
            <v>F</v>
          </cell>
          <cell r="V170" t="str">
            <v>F</v>
          </cell>
          <cell r="W170" t="b">
            <v>1</v>
          </cell>
          <cell r="X170">
            <v>3000</v>
          </cell>
          <cell r="Y170">
            <v>3000</v>
          </cell>
          <cell r="Z170" t="b">
            <v>1</v>
          </cell>
          <cell r="AA170">
            <v>750</v>
          </cell>
          <cell r="AB170">
            <v>750</v>
          </cell>
          <cell r="AC170">
            <v>3750</v>
          </cell>
          <cell r="AD170">
            <v>3750</v>
          </cell>
          <cell r="AE170" t="str">
            <v>2019年7月</v>
          </cell>
          <cell r="AF170">
            <v>45017</v>
          </cell>
          <cell r="AG170">
            <v>45</v>
          </cell>
          <cell r="AH170">
            <v>48</v>
          </cell>
          <cell r="AI170" t="b">
            <v>0</v>
          </cell>
          <cell r="AJ170">
            <v>3</v>
          </cell>
          <cell r="AK170">
            <v>48</v>
          </cell>
          <cell r="AL170" t="e">
            <v>#N/A</v>
          </cell>
          <cell r="AM170" t="str">
            <v>201907</v>
          </cell>
          <cell r="AN170" t="e">
            <v>#REF!</v>
          </cell>
        </row>
        <row r="171">
          <cell r="B171" t="str">
            <v>叶侨</v>
          </cell>
          <cell r="C171" t="str">
            <v>女</v>
          </cell>
          <cell r="D171" t="str">
            <v>汉族</v>
          </cell>
          <cell r="E171" t="str">
            <v>1993年11月8日</v>
          </cell>
          <cell r="F171" t="str">
            <v>中国</v>
          </cell>
          <cell r="G171" t="str">
            <v>身份证</v>
          </cell>
          <cell r="H171" t="str">
            <v>500226199311080022</v>
          </cell>
          <cell r="I171" t="str">
            <v>上汽通用五菱汽车股份有限公司</v>
          </cell>
          <cell r="J171" t="str">
            <v>2019年7月10日</v>
          </cell>
          <cell r="K171" t="str">
            <v>2024年7月31日</v>
          </cell>
          <cell r="L171" t="str">
            <v>是</v>
          </cell>
          <cell r="M171" t="str">
            <v>柳州</v>
          </cell>
          <cell r="N171" t="str">
            <v>企业</v>
          </cell>
          <cell r="O171" t="str">
            <v>硕士</v>
          </cell>
          <cell r="P171" t="str">
            <v>硕士</v>
          </cell>
          <cell r="Q171" t="str">
            <v>重庆大学</v>
          </cell>
          <cell r="R171" t="str">
            <v>材料科学与工程</v>
          </cell>
          <cell r="S171" t="str">
            <v>2019年6月1日</v>
          </cell>
          <cell r="T171" t="str">
            <v>一流建设高校</v>
          </cell>
          <cell r="U171" t="str">
            <v>F</v>
          </cell>
          <cell r="V171" t="str">
            <v>F</v>
          </cell>
          <cell r="W171" t="b">
            <v>1</v>
          </cell>
          <cell r="X171">
            <v>3000</v>
          </cell>
          <cell r="Y171">
            <v>3000</v>
          </cell>
          <cell r="Z171" t="b">
            <v>1</v>
          </cell>
          <cell r="AA171">
            <v>750</v>
          </cell>
          <cell r="AB171">
            <v>750</v>
          </cell>
          <cell r="AC171">
            <v>3750</v>
          </cell>
          <cell r="AD171">
            <v>3750</v>
          </cell>
          <cell r="AE171" t="str">
            <v>2019年7月</v>
          </cell>
          <cell r="AF171">
            <v>45017</v>
          </cell>
          <cell r="AG171">
            <v>45</v>
          </cell>
          <cell r="AH171">
            <v>48</v>
          </cell>
          <cell r="AI171" t="b">
            <v>0</v>
          </cell>
          <cell r="AJ171">
            <v>3</v>
          </cell>
          <cell r="AK171">
            <v>48</v>
          </cell>
          <cell r="AL171" t="e">
            <v>#N/A</v>
          </cell>
          <cell r="AM171" t="str">
            <v>201907</v>
          </cell>
          <cell r="AN171" t="e">
            <v>#REF!</v>
          </cell>
        </row>
        <row r="172">
          <cell r="B172" t="str">
            <v>黄欢</v>
          </cell>
          <cell r="C172" t="str">
            <v>男</v>
          </cell>
          <cell r="D172" t="str">
            <v>汉族</v>
          </cell>
          <cell r="E172" t="str">
            <v>1990年12月23日</v>
          </cell>
          <cell r="F172" t="str">
            <v>中国</v>
          </cell>
          <cell r="G172" t="str">
            <v>身份证</v>
          </cell>
          <cell r="H172" t="str">
            <v>452402199012230913</v>
          </cell>
          <cell r="I172" t="str">
            <v>上汽通用五菱汽车股份有限公司</v>
          </cell>
          <cell r="J172" t="str">
            <v>2019年7月16日</v>
          </cell>
          <cell r="K172" t="str">
            <v>2024年7月31日</v>
          </cell>
          <cell r="L172" t="str">
            <v>是</v>
          </cell>
          <cell r="M172" t="str">
            <v>柳州</v>
          </cell>
          <cell r="N172" t="str">
            <v>企业</v>
          </cell>
          <cell r="O172" t="str">
            <v>硕士</v>
          </cell>
          <cell r="P172" t="str">
            <v>硕士</v>
          </cell>
          <cell r="Q172" t="str">
            <v>西安电子科技大学</v>
          </cell>
          <cell r="R172" t="str">
            <v>电子与通信工程</v>
          </cell>
          <cell r="S172" t="str">
            <v>2017年9月1日</v>
          </cell>
          <cell r="T172" t="str">
            <v>其他</v>
          </cell>
          <cell r="U172" t="str">
            <v>F</v>
          </cell>
          <cell r="V172" t="str">
            <v>F</v>
          </cell>
          <cell r="W172" t="b">
            <v>1</v>
          </cell>
          <cell r="X172">
            <v>3000</v>
          </cell>
          <cell r="Y172">
            <v>3000</v>
          </cell>
          <cell r="Z172" t="b">
            <v>1</v>
          </cell>
          <cell r="AA172">
            <v>750</v>
          </cell>
          <cell r="AB172">
            <v>750</v>
          </cell>
          <cell r="AC172">
            <v>3750</v>
          </cell>
          <cell r="AD172">
            <v>3750</v>
          </cell>
          <cell r="AE172" t="str">
            <v>2019年7月</v>
          </cell>
          <cell r="AF172">
            <v>45017</v>
          </cell>
          <cell r="AG172">
            <v>45</v>
          </cell>
          <cell r="AH172">
            <v>48</v>
          </cell>
          <cell r="AI172" t="b">
            <v>0</v>
          </cell>
          <cell r="AJ172">
            <v>3</v>
          </cell>
          <cell r="AK172">
            <v>48</v>
          </cell>
          <cell r="AL172" t="e">
            <v>#N/A</v>
          </cell>
          <cell r="AM172" t="str">
            <v>201710</v>
          </cell>
          <cell r="AN172" t="e">
            <v>#REF!</v>
          </cell>
        </row>
        <row r="173">
          <cell r="B173" t="str">
            <v>曲延羽</v>
          </cell>
          <cell r="C173" t="str">
            <v>女</v>
          </cell>
          <cell r="D173" t="str">
            <v>汉族</v>
          </cell>
          <cell r="E173" t="str">
            <v>1993年6月2日</v>
          </cell>
          <cell r="F173" t="str">
            <v>中国</v>
          </cell>
          <cell r="G173" t="str">
            <v>身份证</v>
          </cell>
          <cell r="H173" t="str">
            <v>230603199306022540</v>
          </cell>
          <cell r="I173" t="str">
            <v>上汽通用五菱汽车股份有限公司</v>
          </cell>
          <cell r="J173" t="str">
            <v>2019年7月10日</v>
          </cell>
          <cell r="K173" t="str">
            <v>2024年7月31日</v>
          </cell>
          <cell r="L173" t="str">
            <v>是</v>
          </cell>
          <cell r="M173" t="str">
            <v>柳州</v>
          </cell>
          <cell r="N173" t="str">
            <v>企业</v>
          </cell>
          <cell r="O173" t="str">
            <v>硕士</v>
          </cell>
          <cell r="P173" t="str">
            <v>硕士</v>
          </cell>
          <cell r="Q173" t="str">
            <v>海南大学</v>
          </cell>
          <cell r="R173" t="str">
            <v>材料工程</v>
          </cell>
          <cell r="S173" t="str">
            <v>2019年7月1日</v>
          </cell>
          <cell r="T173" t="str">
            <v>其他</v>
          </cell>
          <cell r="U173" t="str">
            <v>F</v>
          </cell>
          <cell r="V173" t="str">
            <v>F</v>
          </cell>
          <cell r="W173" t="b">
            <v>1</v>
          </cell>
          <cell r="X173">
            <v>3000</v>
          </cell>
          <cell r="Y173">
            <v>3000</v>
          </cell>
          <cell r="Z173" t="b">
            <v>1</v>
          </cell>
          <cell r="AA173">
            <v>750</v>
          </cell>
          <cell r="AB173">
            <v>750</v>
          </cell>
          <cell r="AC173">
            <v>3750</v>
          </cell>
          <cell r="AD173">
            <v>3750</v>
          </cell>
          <cell r="AE173" t="str">
            <v>2019年7月</v>
          </cell>
          <cell r="AF173">
            <v>45017</v>
          </cell>
          <cell r="AG173">
            <v>45</v>
          </cell>
          <cell r="AH173">
            <v>48</v>
          </cell>
          <cell r="AI173" t="b">
            <v>0</v>
          </cell>
          <cell r="AJ173">
            <v>3</v>
          </cell>
          <cell r="AK173">
            <v>48</v>
          </cell>
          <cell r="AL173" t="e">
            <v>#N/A</v>
          </cell>
          <cell r="AM173" t="str">
            <v>201907</v>
          </cell>
          <cell r="AN173" t="e">
            <v>#REF!</v>
          </cell>
        </row>
        <row r="174">
          <cell r="B174" t="str">
            <v>卢珊珊</v>
          </cell>
          <cell r="C174" t="str">
            <v>女</v>
          </cell>
          <cell r="D174" t="str">
            <v>汉族</v>
          </cell>
          <cell r="E174" t="str">
            <v>1995年10月16日</v>
          </cell>
          <cell r="F174" t="str">
            <v>中国</v>
          </cell>
          <cell r="G174" t="str">
            <v>身份证</v>
          </cell>
          <cell r="H174" t="str">
            <v>131182199510164429</v>
          </cell>
          <cell r="I174" t="str">
            <v>上汽通用五菱汽车股份有限公司</v>
          </cell>
          <cell r="J174" t="str">
            <v>2019年7月10日</v>
          </cell>
          <cell r="K174" t="str">
            <v>2024年7月31日</v>
          </cell>
          <cell r="L174" t="str">
            <v>是</v>
          </cell>
          <cell r="M174" t="str">
            <v>柳州</v>
          </cell>
          <cell r="N174" t="str">
            <v>企业</v>
          </cell>
          <cell r="O174" t="str">
            <v>硕士</v>
          </cell>
          <cell r="P174" t="str">
            <v>硕士</v>
          </cell>
          <cell r="Q174" t="str">
            <v>中国石油大学（华东）</v>
          </cell>
          <cell r="R174" t="str">
            <v>工业工程</v>
          </cell>
          <cell r="S174" t="str">
            <v>2019年6月1日</v>
          </cell>
          <cell r="T174" t="str">
            <v>其他</v>
          </cell>
          <cell r="U174" t="str">
            <v>F</v>
          </cell>
          <cell r="V174" t="str">
            <v>F</v>
          </cell>
          <cell r="W174" t="b">
            <v>1</v>
          </cell>
          <cell r="X174">
            <v>3000</v>
          </cell>
          <cell r="Y174">
            <v>3000</v>
          </cell>
          <cell r="Z174" t="b">
            <v>1</v>
          </cell>
          <cell r="AA174">
            <v>750</v>
          </cell>
          <cell r="AB174">
            <v>750</v>
          </cell>
          <cell r="AC174">
            <v>3750</v>
          </cell>
          <cell r="AD174">
            <v>3750</v>
          </cell>
          <cell r="AE174" t="str">
            <v>2019年7月</v>
          </cell>
          <cell r="AF174">
            <v>45017</v>
          </cell>
          <cell r="AG174">
            <v>45</v>
          </cell>
          <cell r="AH174">
            <v>48</v>
          </cell>
          <cell r="AI174" t="b">
            <v>0</v>
          </cell>
          <cell r="AJ174">
            <v>3</v>
          </cell>
          <cell r="AK174">
            <v>48</v>
          </cell>
          <cell r="AL174" t="e">
            <v>#N/A</v>
          </cell>
          <cell r="AM174" t="str">
            <v>201907</v>
          </cell>
          <cell r="AN174" t="e">
            <v>#REF!</v>
          </cell>
        </row>
        <row r="175">
          <cell r="B175" t="str">
            <v>冯晓雅</v>
          </cell>
          <cell r="C175" t="str">
            <v>女</v>
          </cell>
          <cell r="D175" t="str">
            <v>汉族</v>
          </cell>
          <cell r="E175" t="str">
            <v>1995年5月1日</v>
          </cell>
          <cell r="F175" t="str">
            <v>中国</v>
          </cell>
          <cell r="G175" t="str">
            <v>身份证</v>
          </cell>
          <cell r="H175" t="str">
            <v>410326199505010042</v>
          </cell>
          <cell r="I175" t="str">
            <v>上汽通用五菱汽车股份有限公司</v>
          </cell>
          <cell r="J175" t="str">
            <v>2019年7月10日</v>
          </cell>
          <cell r="K175" t="str">
            <v>2024年7月31日</v>
          </cell>
          <cell r="L175" t="str">
            <v>是</v>
          </cell>
          <cell r="M175" t="str">
            <v>柳州</v>
          </cell>
          <cell r="N175" t="str">
            <v>企业</v>
          </cell>
          <cell r="O175" t="str">
            <v>硕士</v>
          </cell>
          <cell r="P175" t="str">
            <v>硕士</v>
          </cell>
          <cell r="Q175" t="str">
            <v>西南财经大学</v>
          </cell>
          <cell r="R175" t="str">
            <v>英语口译</v>
          </cell>
          <cell r="S175" t="str">
            <v>2019年6月1日</v>
          </cell>
          <cell r="T175" t="str">
            <v>其他</v>
          </cell>
          <cell r="U175" t="str">
            <v>F</v>
          </cell>
          <cell r="V175" t="str">
            <v>F</v>
          </cell>
          <cell r="W175" t="b">
            <v>1</v>
          </cell>
          <cell r="X175">
            <v>3000</v>
          </cell>
          <cell r="Y175">
            <v>3000</v>
          </cell>
          <cell r="Z175" t="b">
            <v>1</v>
          </cell>
          <cell r="AA175">
            <v>750</v>
          </cell>
          <cell r="AB175">
            <v>750</v>
          </cell>
          <cell r="AC175">
            <v>3750</v>
          </cell>
          <cell r="AD175">
            <v>3750</v>
          </cell>
          <cell r="AE175" t="str">
            <v>2019年7月</v>
          </cell>
          <cell r="AF175">
            <v>45017</v>
          </cell>
          <cell r="AG175">
            <v>45</v>
          </cell>
          <cell r="AH175">
            <v>48</v>
          </cell>
          <cell r="AI175" t="b">
            <v>0</v>
          </cell>
          <cell r="AJ175">
            <v>3</v>
          </cell>
          <cell r="AK175">
            <v>48</v>
          </cell>
          <cell r="AL175" t="e">
            <v>#N/A</v>
          </cell>
          <cell r="AM175" t="str">
            <v>201907</v>
          </cell>
          <cell r="AN175" t="e">
            <v>#REF!</v>
          </cell>
        </row>
        <row r="176">
          <cell r="B176" t="str">
            <v>王陆阳</v>
          </cell>
          <cell r="C176" t="str">
            <v>男</v>
          </cell>
          <cell r="D176" t="str">
            <v>汉族</v>
          </cell>
          <cell r="E176" t="str">
            <v>1992年5月18日</v>
          </cell>
          <cell r="F176" t="str">
            <v>中国</v>
          </cell>
          <cell r="G176" t="str">
            <v>身份证</v>
          </cell>
          <cell r="H176" t="str">
            <v>410728199205185013</v>
          </cell>
          <cell r="I176" t="str">
            <v>上汽通用五菱汽车股份有限公司</v>
          </cell>
          <cell r="J176" t="str">
            <v>2019年3月4日</v>
          </cell>
          <cell r="K176" t="str">
            <v>2024年3月31日</v>
          </cell>
          <cell r="L176" t="str">
            <v>是</v>
          </cell>
          <cell r="M176" t="str">
            <v>柳州</v>
          </cell>
          <cell r="N176" t="str">
            <v>企业</v>
          </cell>
          <cell r="O176" t="str">
            <v>硕士</v>
          </cell>
          <cell r="P176" t="str">
            <v>硕士</v>
          </cell>
          <cell r="Q176" t="str">
            <v>广西大学</v>
          </cell>
          <cell r="R176" t="str">
            <v>材料工程（新能源材料）</v>
          </cell>
          <cell r="S176" t="str">
            <v>2019年1月1日</v>
          </cell>
          <cell r="T176" t="str">
            <v>其他</v>
          </cell>
          <cell r="U176" t="str">
            <v>F</v>
          </cell>
          <cell r="V176" t="str">
            <v>F</v>
          </cell>
          <cell r="W176" t="b">
            <v>1</v>
          </cell>
          <cell r="X176">
            <v>3000</v>
          </cell>
          <cell r="Y176">
            <v>3000</v>
          </cell>
          <cell r="Z176" t="b">
            <v>1</v>
          </cell>
          <cell r="AA176">
            <v>750</v>
          </cell>
          <cell r="AB176">
            <v>750</v>
          </cell>
          <cell r="AC176">
            <v>3750</v>
          </cell>
          <cell r="AD176">
            <v>3750</v>
          </cell>
          <cell r="AE176" t="str">
            <v>2019年3月</v>
          </cell>
          <cell r="AF176">
            <v>45017</v>
          </cell>
          <cell r="AG176">
            <v>49</v>
          </cell>
          <cell r="AH176">
            <v>52</v>
          </cell>
          <cell r="AI176" t="b">
            <v>0</v>
          </cell>
          <cell r="AJ176">
            <v>3</v>
          </cell>
          <cell r="AK176">
            <v>52</v>
          </cell>
          <cell r="AL176" t="e">
            <v>#N/A</v>
          </cell>
          <cell r="AM176" t="str">
            <v>201903</v>
          </cell>
          <cell r="AN176" t="e">
            <v>#REF!</v>
          </cell>
        </row>
        <row r="177">
          <cell r="B177" t="str">
            <v>李诗倩</v>
          </cell>
          <cell r="C177" t="str">
            <v>女</v>
          </cell>
          <cell r="D177" t="str">
            <v>汉族</v>
          </cell>
          <cell r="E177" t="str">
            <v>1993年7月30日</v>
          </cell>
          <cell r="F177" t="str">
            <v>中国</v>
          </cell>
          <cell r="G177" t="str">
            <v>身份证</v>
          </cell>
          <cell r="H177" t="str">
            <v>450203199307300724</v>
          </cell>
          <cell r="I177" t="str">
            <v>上汽通用五菱汽车股份有限公司</v>
          </cell>
          <cell r="J177" t="str">
            <v>2019年7月4日</v>
          </cell>
          <cell r="K177" t="str">
            <v>2024年7月31日</v>
          </cell>
          <cell r="L177" t="str">
            <v>是</v>
          </cell>
          <cell r="M177" t="str">
            <v>柳州</v>
          </cell>
          <cell r="N177" t="str">
            <v>企业</v>
          </cell>
          <cell r="O177" t="str">
            <v>硕士</v>
          </cell>
          <cell r="P177" t="str">
            <v>硕士</v>
          </cell>
          <cell r="Q177" t="str">
            <v>华威大学</v>
          </cell>
          <cell r="R177" t="str">
            <v>商务（金融与会计）</v>
          </cell>
          <cell r="S177" t="str">
            <v>2016年12月1日</v>
          </cell>
          <cell r="T177" t="str">
            <v>国际一流大学</v>
          </cell>
          <cell r="U177" t="str">
            <v>F</v>
          </cell>
          <cell r="V177" t="str">
            <v>F</v>
          </cell>
          <cell r="W177" t="b">
            <v>1</v>
          </cell>
          <cell r="X177">
            <v>3000</v>
          </cell>
          <cell r="Y177">
            <v>3000</v>
          </cell>
          <cell r="Z177" t="b">
            <v>1</v>
          </cell>
          <cell r="AA177">
            <v>750</v>
          </cell>
          <cell r="AB177">
            <v>750</v>
          </cell>
          <cell r="AC177">
            <v>3750</v>
          </cell>
          <cell r="AD177">
            <v>3750</v>
          </cell>
          <cell r="AE177" t="str">
            <v>2019年7月</v>
          </cell>
          <cell r="AF177">
            <v>45017</v>
          </cell>
          <cell r="AG177">
            <v>45</v>
          </cell>
          <cell r="AH177">
            <v>48</v>
          </cell>
          <cell r="AI177" t="b">
            <v>0</v>
          </cell>
          <cell r="AJ177">
            <v>3</v>
          </cell>
          <cell r="AK177">
            <v>48</v>
          </cell>
          <cell r="AL177" t="e">
            <v>#N/A</v>
          </cell>
          <cell r="AM177" t="str">
            <v>201706</v>
          </cell>
          <cell r="AN177" t="e">
            <v>#REF!</v>
          </cell>
        </row>
        <row r="178">
          <cell r="B178" t="str">
            <v>秦鑫</v>
          </cell>
          <cell r="C178" t="str">
            <v>女</v>
          </cell>
          <cell r="D178" t="str">
            <v>汉族</v>
          </cell>
          <cell r="E178" t="str">
            <v>1994年9月4日</v>
          </cell>
          <cell r="F178" t="str">
            <v>中国</v>
          </cell>
          <cell r="G178" t="str">
            <v>身份证</v>
          </cell>
          <cell r="H178" t="str">
            <v>450328199409040946</v>
          </cell>
          <cell r="I178" t="str">
            <v>上汽通用五菱汽车股份有限公司</v>
          </cell>
          <cell r="J178" t="str">
            <v>2019年7月10日</v>
          </cell>
          <cell r="K178" t="str">
            <v>2024年7月31日</v>
          </cell>
          <cell r="L178" t="str">
            <v>是</v>
          </cell>
          <cell r="M178" t="str">
            <v>柳州</v>
          </cell>
          <cell r="N178" t="str">
            <v>企业</v>
          </cell>
          <cell r="O178" t="str">
            <v>硕士</v>
          </cell>
          <cell r="P178" t="str">
            <v>硕士</v>
          </cell>
          <cell r="Q178" t="str">
            <v>四川大学</v>
          </cell>
          <cell r="R178" t="str">
            <v>化学工程</v>
          </cell>
          <cell r="S178" t="str">
            <v>2019年6月1日</v>
          </cell>
          <cell r="T178" t="str">
            <v>一流建设高校</v>
          </cell>
          <cell r="U178" t="str">
            <v>F</v>
          </cell>
          <cell r="V178" t="str">
            <v>F</v>
          </cell>
          <cell r="W178" t="b">
            <v>1</v>
          </cell>
          <cell r="X178">
            <v>3000</v>
          </cell>
          <cell r="Y178">
            <v>3000</v>
          </cell>
          <cell r="Z178" t="b">
            <v>1</v>
          </cell>
          <cell r="AA178">
            <v>750</v>
          </cell>
          <cell r="AB178">
            <v>750</v>
          </cell>
          <cell r="AC178">
            <v>3750</v>
          </cell>
          <cell r="AD178">
            <v>3750</v>
          </cell>
          <cell r="AE178" t="str">
            <v>2019年7月</v>
          </cell>
          <cell r="AF178">
            <v>45017</v>
          </cell>
          <cell r="AG178">
            <v>45</v>
          </cell>
          <cell r="AH178">
            <v>48</v>
          </cell>
          <cell r="AI178" t="b">
            <v>0</v>
          </cell>
          <cell r="AJ178">
            <v>3</v>
          </cell>
          <cell r="AK178">
            <v>48</v>
          </cell>
          <cell r="AL178" t="e">
            <v>#N/A</v>
          </cell>
          <cell r="AM178" t="str">
            <v>201907</v>
          </cell>
          <cell r="AN178" t="e">
            <v>#REF!</v>
          </cell>
        </row>
        <row r="179">
          <cell r="B179" t="str">
            <v>刘玉鑫</v>
          </cell>
          <cell r="C179" t="str">
            <v>男</v>
          </cell>
          <cell r="D179" t="str">
            <v>汉族</v>
          </cell>
          <cell r="E179" t="str">
            <v>1994年5月29日</v>
          </cell>
          <cell r="F179" t="str">
            <v>中国</v>
          </cell>
          <cell r="G179" t="str">
            <v>身份证</v>
          </cell>
          <cell r="H179" t="str">
            <v>450303199405290510</v>
          </cell>
          <cell r="I179" t="str">
            <v>上汽通用五菱汽车股份有限公司</v>
          </cell>
          <cell r="J179" t="str">
            <v>2019年7月10日</v>
          </cell>
          <cell r="K179" t="str">
            <v>2024年7月31日</v>
          </cell>
          <cell r="L179" t="str">
            <v>是</v>
          </cell>
          <cell r="M179" t="str">
            <v>柳州</v>
          </cell>
          <cell r="N179" t="str">
            <v>企业</v>
          </cell>
          <cell r="O179" t="str">
            <v>硕士</v>
          </cell>
          <cell r="P179" t="str">
            <v>硕士</v>
          </cell>
          <cell r="Q179" t="str">
            <v>重庆大学</v>
          </cell>
          <cell r="R179" t="str">
            <v>机械工程</v>
          </cell>
          <cell r="S179" t="str">
            <v>2019年6月1日</v>
          </cell>
          <cell r="T179" t="str">
            <v>一流建设高校</v>
          </cell>
          <cell r="U179" t="str">
            <v>F</v>
          </cell>
          <cell r="V179" t="str">
            <v>F</v>
          </cell>
          <cell r="W179" t="b">
            <v>1</v>
          </cell>
          <cell r="X179">
            <v>3000</v>
          </cell>
          <cell r="Y179">
            <v>3000</v>
          </cell>
          <cell r="Z179" t="b">
            <v>1</v>
          </cell>
          <cell r="AA179">
            <v>750</v>
          </cell>
          <cell r="AB179">
            <v>750</v>
          </cell>
          <cell r="AC179">
            <v>3750</v>
          </cell>
          <cell r="AD179">
            <v>3750</v>
          </cell>
          <cell r="AE179" t="str">
            <v>2019年7月</v>
          </cell>
          <cell r="AF179">
            <v>45017</v>
          </cell>
          <cell r="AG179">
            <v>45</v>
          </cell>
          <cell r="AH179">
            <v>48</v>
          </cell>
          <cell r="AI179" t="b">
            <v>0</v>
          </cell>
          <cell r="AJ179">
            <v>3</v>
          </cell>
          <cell r="AK179">
            <v>48</v>
          </cell>
          <cell r="AL179" t="e">
            <v>#N/A</v>
          </cell>
          <cell r="AM179" t="str">
            <v>201907</v>
          </cell>
          <cell r="AN179" t="e">
            <v>#REF!</v>
          </cell>
        </row>
        <row r="180">
          <cell r="B180" t="str">
            <v>杜智</v>
          </cell>
          <cell r="C180" t="str">
            <v>男</v>
          </cell>
          <cell r="D180" t="str">
            <v>汉族</v>
          </cell>
          <cell r="E180" t="str">
            <v>1992年6月18日</v>
          </cell>
          <cell r="F180" t="str">
            <v>中国</v>
          </cell>
          <cell r="G180" t="str">
            <v>身份证</v>
          </cell>
          <cell r="H180" t="str">
            <v>532901199206182471</v>
          </cell>
          <cell r="I180" t="str">
            <v>上汽通用五菱汽车股份有限公司</v>
          </cell>
          <cell r="J180" t="str">
            <v>2019年7月10日</v>
          </cell>
          <cell r="K180" t="str">
            <v>2024年7月31日</v>
          </cell>
          <cell r="L180" t="str">
            <v>是</v>
          </cell>
          <cell r="M180" t="str">
            <v>柳州</v>
          </cell>
          <cell r="N180" t="str">
            <v>企业</v>
          </cell>
          <cell r="O180" t="str">
            <v>硕士</v>
          </cell>
          <cell r="P180" t="str">
            <v>硕士</v>
          </cell>
          <cell r="Q180" t="str">
            <v>海南大学</v>
          </cell>
          <cell r="R180" t="str">
            <v>材料科学与工程</v>
          </cell>
          <cell r="S180" t="str">
            <v>2019年6月1日</v>
          </cell>
          <cell r="T180" t="str">
            <v>其他</v>
          </cell>
          <cell r="U180" t="str">
            <v>F</v>
          </cell>
          <cell r="V180" t="str">
            <v>F</v>
          </cell>
          <cell r="W180" t="b">
            <v>1</v>
          </cell>
          <cell r="X180">
            <v>3000</v>
          </cell>
          <cell r="Y180">
            <v>3000</v>
          </cell>
          <cell r="Z180" t="b">
            <v>1</v>
          </cell>
          <cell r="AA180">
            <v>750</v>
          </cell>
          <cell r="AB180">
            <v>750</v>
          </cell>
          <cell r="AC180">
            <v>3750</v>
          </cell>
          <cell r="AD180">
            <v>3750</v>
          </cell>
          <cell r="AE180" t="str">
            <v>2019年7月</v>
          </cell>
          <cell r="AF180">
            <v>45017</v>
          </cell>
          <cell r="AG180">
            <v>45</v>
          </cell>
          <cell r="AH180">
            <v>48</v>
          </cell>
          <cell r="AI180" t="b">
            <v>0</v>
          </cell>
          <cell r="AJ180">
            <v>3</v>
          </cell>
          <cell r="AK180">
            <v>48</v>
          </cell>
          <cell r="AL180" t="e">
            <v>#N/A</v>
          </cell>
          <cell r="AM180" t="str">
            <v>201907</v>
          </cell>
          <cell r="AN180" t="e">
            <v>#REF!</v>
          </cell>
        </row>
        <row r="181">
          <cell r="B181" t="str">
            <v>谭海革</v>
          </cell>
          <cell r="C181" t="str">
            <v>男</v>
          </cell>
          <cell r="D181" t="str">
            <v>汉族</v>
          </cell>
          <cell r="E181" t="str">
            <v>1994年9月24日</v>
          </cell>
          <cell r="F181" t="str">
            <v>中国</v>
          </cell>
          <cell r="G181" t="str">
            <v>身份证</v>
          </cell>
          <cell r="H181" t="str">
            <v>450222199409240637</v>
          </cell>
          <cell r="I181" t="str">
            <v>上汽通用五菱汽车股份有限公司</v>
          </cell>
          <cell r="J181" t="str">
            <v>2019年7月10日</v>
          </cell>
          <cell r="K181" t="str">
            <v>2024年7月31日</v>
          </cell>
          <cell r="L181" t="str">
            <v>是</v>
          </cell>
          <cell r="M181" t="str">
            <v>柳州</v>
          </cell>
          <cell r="N181" t="str">
            <v>企业</v>
          </cell>
          <cell r="O181" t="str">
            <v>硕士</v>
          </cell>
          <cell r="P181" t="str">
            <v>硕士</v>
          </cell>
          <cell r="Q181" t="str">
            <v>中国石油大学（北京）</v>
          </cell>
          <cell r="R181" t="str">
            <v>外国语言文学</v>
          </cell>
          <cell r="S181" t="str">
            <v>2019年6月1日</v>
          </cell>
          <cell r="T181" t="str">
            <v>其他</v>
          </cell>
          <cell r="U181" t="str">
            <v>F</v>
          </cell>
          <cell r="V181" t="str">
            <v>F</v>
          </cell>
          <cell r="W181" t="b">
            <v>1</v>
          </cell>
          <cell r="X181">
            <v>3000</v>
          </cell>
          <cell r="Y181">
            <v>3000</v>
          </cell>
          <cell r="Z181" t="b">
            <v>1</v>
          </cell>
          <cell r="AA181">
            <v>750</v>
          </cell>
          <cell r="AB181">
            <v>750</v>
          </cell>
          <cell r="AC181">
            <v>3750</v>
          </cell>
          <cell r="AD181">
            <v>3750</v>
          </cell>
          <cell r="AE181" t="str">
            <v>2019年7月</v>
          </cell>
          <cell r="AF181">
            <v>45017</v>
          </cell>
          <cell r="AG181">
            <v>45</v>
          </cell>
          <cell r="AH181">
            <v>48</v>
          </cell>
          <cell r="AI181" t="b">
            <v>0</v>
          </cell>
          <cell r="AJ181">
            <v>3</v>
          </cell>
          <cell r="AK181">
            <v>48</v>
          </cell>
          <cell r="AL181" t="e">
            <v>#N/A</v>
          </cell>
          <cell r="AM181" t="str">
            <v>201907</v>
          </cell>
          <cell r="AN181" t="e">
            <v>#REF!</v>
          </cell>
        </row>
        <row r="182">
          <cell r="B182" t="str">
            <v>杨建</v>
          </cell>
          <cell r="C182" t="str">
            <v>男</v>
          </cell>
          <cell r="D182" t="str">
            <v>汉族</v>
          </cell>
          <cell r="E182" t="str">
            <v>1995年7月23日</v>
          </cell>
          <cell r="F182" t="str">
            <v>中国</v>
          </cell>
          <cell r="G182" t="str">
            <v>身份证</v>
          </cell>
          <cell r="H182" t="str">
            <v>420984199507231015</v>
          </cell>
          <cell r="I182" t="str">
            <v>上汽通用五菱汽车股份有限公司</v>
          </cell>
          <cell r="J182" t="str">
            <v>2019年7月10日</v>
          </cell>
          <cell r="K182" t="str">
            <v>2024年7月31日</v>
          </cell>
          <cell r="L182" t="str">
            <v>是</v>
          </cell>
          <cell r="M182" t="str">
            <v>柳州</v>
          </cell>
          <cell r="N182" t="str">
            <v>企业</v>
          </cell>
          <cell r="O182" t="str">
            <v>硕士</v>
          </cell>
          <cell r="P182" t="str">
            <v>硕士</v>
          </cell>
          <cell r="Q182" t="str">
            <v>浙江大学</v>
          </cell>
          <cell r="R182" t="str">
            <v>化学工程与技术</v>
          </cell>
          <cell r="S182" t="str">
            <v>2019年6月1日</v>
          </cell>
          <cell r="T182" t="str">
            <v>一流建设高校</v>
          </cell>
          <cell r="U182" t="str">
            <v>F</v>
          </cell>
          <cell r="V182" t="str">
            <v>F</v>
          </cell>
          <cell r="W182" t="b">
            <v>1</v>
          </cell>
          <cell r="X182">
            <v>3000</v>
          </cell>
          <cell r="Y182">
            <v>3000</v>
          </cell>
          <cell r="Z182" t="b">
            <v>1</v>
          </cell>
          <cell r="AA182">
            <v>750</v>
          </cell>
          <cell r="AB182">
            <v>750</v>
          </cell>
          <cell r="AC182">
            <v>3750</v>
          </cell>
          <cell r="AD182">
            <v>3750</v>
          </cell>
          <cell r="AE182" t="str">
            <v>2019年7月</v>
          </cell>
          <cell r="AF182">
            <v>45017</v>
          </cell>
          <cell r="AG182">
            <v>45</v>
          </cell>
          <cell r="AH182">
            <v>48</v>
          </cell>
          <cell r="AI182" t="b">
            <v>0</v>
          </cell>
          <cell r="AJ182">
            <v>3</v>
          </cell>
          <cell r="AK182">
            <v>48</v>
          </cell>
          <cell r="AL182" t="e">
            <v>#N/A</v>
          </cell>
          <cell r="AM182" t="str">
            <v>201907</v>
          </cell>
          <cell r="AN182" t="e">
            <v>#REF!</v>
          </cell>
        </row>
        <row r="183">
          <cell r="B183" t="str">
            <v>莫志敏</v>
          </cell>
          <cell r="C183" t="str">
            <v>男</v>
          </cell>
          <cell r="D183" t="str">
            <v>汉族</v>
          </cell>
          <cell r="E183" t="str">
            <v>1992年12月25日</v>
          </cell>
          <cell r="F183" t="str">
            <v>中国</v>
          </cell>
          <cell r="G183" t="str">
            <v>身份证</v>
          </cell>
          <cell r="H183" t="str">
            <v>450321199212250013</v>
          </cell>
          <cell r="I183" t="str">
            <v>上汽通用五菱汽车股份有限公司</v>
          </cell>
          <cell r="J183" t="str">
            <v>2019年7月10日</v>
          </cell>
          <cell r="K183" t="str">
            <v>2024年7月31日</v>
          </cell>
          <cell r="L183" t="str">
            <v>是</v>
          </cell>
          <cell r="M183" t="str">
            <v>柳州</v>
          </cell>
          <cell r="N183" t="str">
            <v>企业</v>
          </cell>
          <cell r="O183" t="str">
            <v>硕士</v>
          </cell>
          <cell r="P183" t="str">
            <v>硕士</v>
          </cell>
          <cell r="Q183" t="str">
            <v>广西大学</v>
          </cell>
          <cell r="R183" t="str">
            <v>机械设计及理论</v>
          </cell>
          <cell r="S183" t="str">
            <v>2019年7月1日</v>
          </cell>
          <cell r="T183" t="str">
            <v>其他</v>
          </cell>
          <cell r="U183" t="str">
            <v>F</v>
          </cell>
          <cell r="V183" t="str">
            <v>F</v>
          </cell>
          <cell r="W183" t="b">
            <v>1</v>
          </cell>
          <cell r="X183">
            <v>3000</v>
          </cell>
          <cell r="Y183">
            <v>3000</v>
          </cell>
          <cell r="Z183" t="b">
            <v>1</v>
          </cell>
          <cell r="AA183">
            <v>750</v>
          </cell>
          <cell r="AB183">
            <v>750</v>
          </cell>
          <cell r="AC183">
            <v>3750</v>
          </cell>
          <cell r="AD183">
            <v>3750</v>
          </cell>
          <cell r="AE183" t="str">
            <v>2019年7月</v>
          </cell>
          <cell r="AF183">
            <v>45017</v>
          </cell>
          <cell r="AG183">
            <v>45</v>
          </cell>
          <cell r="AH183">
            <v>48</v>
          </cell>
          <cell r="AI183" t="b">
            <v>0</v>
          </cell>
          <cell r="AJ183">
            <v>3</v>
          </cell>
          <cell r="AK183">
            <v>48</v>
          </cell>
          <cell r="AL183" t="e">
            <v>#N/A</v>
          </cell>
          <cell r="AM183" t="str">
            <v>201907</v>
          </cell>
          <cell r="AN183" t="e">
            <v>#REF!</v>
          </cell>
        </row>
        <row r="184">
          <cell r="B184" t="str">
            <v>古乔榆</v>
          </cell>
          <cell r="C184" t="str">
            <v>男</v>
          </cell>
          <cell r="D184" t="str">
            <v>汉族</v>
          </cell>
          <cell r="E184" t="str">
            <v>1994年9月11日</v>
          </cell>
          <cell r="F184" t="str">
            <v>中国</v>
          </cell>
          <cell r="G184" t="str">
            <v>身份证</v>
          </cell>
          <cell r="H184" t="str">
            <v>360702199409110015</v>
          </cell>
          <cell r="I184" t="str">
            <v>上汽通用五菱汽车股份有限公司</v>
          </cell>
          <cell r="J184" t="str">
            <v>2019年8月6日</v>
          </cell>
          <cell r="K184" t="str">
            <v>2024年8月31日</v>
          </cell>
          <cell r="L184" t="str">
            <v>是</v>
          </cell>
          <cell r="M184" t="str">
            <v>柳州</v>
          </cell>
          <cell r="N184" t="str">
            <v>企业</v>
          </cell>
          <cell r="O184" t="str">
            <v>硕士</v>
          </cell>
          <cell r="P184" t="str">
            <v>硕士</v>
          </cell>
          <cell r="Q184" t="str">
            <v>中国石油大学（华东）</v>
          </cell>
          <cell r="R184" t="str">
            <v>机械工程</v>
          </cell>
          <cell r="S184" t="str">
            <v>2016年7月1日</v>
          </cell>
          <cell r="T184" t="str">
            <v>其他</v>
          </cell>
          <cell r="U184" t="str">
            <v>F</v>
          </cell>
          <cell r="V184" t="str">
            <v>F</v>
          </cell>
          <cell r="W184" t="b">
            <v>1</v>
          </cell>
          <cell r="X184">
            <v>3000</v>
          </cell>
          <cell r="Y184">
            <v>3000</v>
          </cell>
          <cell r="Z184" t="b">
            <v>1</v>
          </cell>
          <cell r="AA184">
            <v>750</v>
          </cell>
          <cell r="AB184">
            <v>750</v>
          </cell>
          <cell r="AC184">
            <v>3750</v>
          </cell>
          <cell r="AD184">
            <v>3750</v>
          </cell>
          <cell r="AE184" t="str">
            <v>2019年8月</v>
          </cell>
          <cell r="AF184">
            <v>45017</v>
          </cell>
          <cell r="AG184">
            <v>44</v>
          </cell>
          <cell r="AH184">
            <v>47</v>
          </cell>
          <cell r="AI184" t="b">
            <v>0</v>
          </cell>
          <cell r="AJ184">
            <v>3</v>
          </cell>
          <cell r="AK184">
            <v>47</v>
          </cell>
          <cell r="AL184" t="e">
            <v>#N/A</v>
          </cell>
          <cell r="AM184" t="str">
            <v>201908</v>
          </cell>
          <cell r="AN184" t="e">
            <v>#REF!</v>
          </cell>
        </row>
        <row r="185">
          <cell r="B185" t="str">
            <v>李宋娟</v>
          </cell>
          <cell r="C185" t="str">
            <v>女</v>
          </cell>
          <cell r="D185" t="str">
            <v>汉族</v>
          </cell>
          <cell r="E185" t="str">
            <v>1987年10月7日</v>
          </cell>
          <cell r="F185" t="str">
            <v>中国</v>
          </cell>
          <cell r="G185" t="str">
            <v>身份证</v>
          </cell>
          <cell r="H185" t="str">
            <v>510723198710070302</v>
          </cell>
          <cell r="I185" t="str">
            <v>上汽通用五菱汽车股份有限公司</v>
          </cell>
          <cell r="J185" t="str">
            <v>2019年3月18日</v>
          </cell>
          <cell r="K185" t="str">
            <v>2022年3月31日</v>
          </cell>
          <cell r="L185" t="str">
            <v>是</v>
          </cell>
          <cell r="M185" t="str">
            <v>柳州</v>
          </cell>
          <cell r="N185" t="str">
            <v>企业</v>
          </cell>
          <cell r="O185" t="str">
            <v>硕士</v>
          </cell>
          <cell r="P185" t="str">
            <v>硕士</v>
          </cell>
          <cell r="Q185" t="str">
            <v>阿姆斯特丹大学</v>
          </cell>
          <cell r="R185" t="str">
            <v>数字营销</v>
          </cell>
          <cell r="S185" t="str">
            <v>2018年6月1日</v>
          </cell>
          <cell r="T185" t="str">
            <v>国际一流大学</v>
          </cell>
          <cell r="U185" t="str">
            <v>F</v>
          </cell>
          <cell r="V185" t="str">
            <v>F</v>
          </cell>
          <cell r="W185" t="b">
            <v>1</v>
          </cell>
          <cell r="X185">
            <v>3000</v>
          </cell>
          <cell r="Y185">
            <v>3000</v>
          </cell>
          <cell r="Z185" t="b">
            <v>1</v>
          </cell>
          <cell r="AA185">
            <v>750</v>
          </cell>
          <cell r="AB185">
            <v>750</v>
          </cell>
          <cell r="AC185">
            <v>3750</v>
          </cell>
          <cell r="AD185">
            <v>3750</v>
          </cell>
          <cell r="AE185" t="str">
            <v>2019年3月</v>
          </cell>
          <cell r="AF185">
            <v>45017</v>
          </cell>
          <cell r="AG185">
            <v>49</v>
          </cell>
          <cell r="AH185">
            <v>52</v>
          </cell>
          <cell r="AI185" t="b">
            <v>0</v>
          </cell>
          <cell r="AJ185">
            <v>3</v>
          </cell>
          <cell r="AK185">
            <v>52</v>
          </cell>
          <cell r="AL185" t="e">
            <v>#N/A</v>
          </cell>
          <cell r="AM185" t="str">
            <v>201008</v>
          </cell>
          <cell r="AN185" t="e">
            <v>#REF!</v>
          </cell>
        </row>
        <row r="186">
          <cell r="B186" t="str">
            <v>覃可智</v>
          </cell>
          <cell r="C186" t="str">
            <v>男</v>
          </cell>
          <cell r="D186" t="str">
            <v>壮族</v>
          </cell>
          <cell r="E186" t="str">
            <v>1992年3月4日</v>
          </cell>
          <cell r="F186" t="str">
            <v>中国</v>
          </cell>
          <cell r="G186" t="str">
            <v>身份证</v>
          </cell>
          <cell r="H186" t="str">
            <v>452224199203043034</v>
          </cell>
          <cell r="I186" t="str">
            <v>上汽通用五菱汽车股份有限公司</v>
          </cell>
          <cell r="J186" t="str">
            <v>2018年12月17日</v>
          </cell>
          <cell r="K186" t="str">
            <v>2023年12月31日</v>
          </cell>
          <cell r="L186" t="str">
            <v>是</v>
          </cell>
          <cell r="M186" t="str">
            <v>柳州</v>
          </cell>
          <cell r="N186" t="str">
            <v>企业</v>
          </cell>
          <cell r="O186" t="str">
            <v>硕士</v>
          </cell>
          <cell r="P186" t="str">
            <v>硕士</v>
          </cell>
          <cell r="Q186" t="str">
            <v>广西大学</v>
          </cell>
          <cell r="R186" t="str">
            <v>材料加工工程</v>
          </cell>
          <cell r="S186" t="str">
            <v>2018年6月1日</v>
          </cell>
          <cell r="T186" t="str">
            <v>其他</v>
          </cell>
          <cell r="U186" t="str">
            <v>F</v>
          </cell>
          <cell r="V186" t="str">
            <v>F</v>
          </cell>
          <cell r="W186" t="b">
            <v>1</v>
          </cell>
          <cell r="X186">
            <v>3000</v>
          </cell>
          <cell r="Y186">
            <v>3000</v>
          </cell>
          <cell r="Z186" t="b">
            <v>1</v>
          </cell>
          <cell r="AA186">
            <v>750</v>
          </cell>
          <cell r="AB186">
            <v>750</v>
          </cell>
          <cell r="AC186">
            <v>3750</v>
          </cell>
          <cell r="AD186">
            <v>3750</v>
          </cell>
          <cell r="AE186" t="str">
            <v>2018年12月</v>
          </cell>
          <cell r="AF186">
            <v>45017</v>
          </cell>
          <cell r="AG186">
            <v>52</v>
          </cell>
          <cell r="AH186">
            <v>55</v>
          </cell>
          <cell r="AI186" t="b">
            <v>0</v>
          </cell>
          <cell r="AJ186">
            <v>3</v>
          </cell>
          <cell r="AK186">
            <v>55</v>
          </cell>
          <cell r="AL186" t="e">
            <v>#N/A</v>
          </cell>
          <cell r="AM186" t="str">
            <v>201901</v>
          </cell>
          <cell r="AN186" t="e">
            <v>#REF!</v>
          </cell>
        </row>
        <row r="187">
          <cell r="B187" t="str">
            <v>唐逵</v>
          </cell>
          <cell r="C187" t="str">
            <v>男</v>
          </cell>
          <cell r="D187" t="str">
            <v>壮族</v>
          </cell>
          <cell r="E187" t="str">
            <v>1991年7月23日</v>
          </cell>
          <cell r="F187" t="str">
            <v>中国</v>
          </cell>
          <cell r="G187" t="str">
            <v>身份证</v>
          </cell>
          <cell r="H187" t="str">
            <v>450203199107230012</v>
          </cell>
          <cell r="I187" t="str">
            <v>上汽通用五菱汽车股份有限公司</v>
          </cell>
          <cell r="J187" t="str">
            <v>2019年1月17日</v>
          </cell>
          <cell r="K187" t="str">
            <v>2022年1月31日</v>
          </cell>
          <cell r="L187" t="str">
            <v>是</v>
          </cell>
          <cell r="M187" t="str">
            <v>柳州</v>
          </cell>
          <cell r="N187" t="str">
            <v>企业</v>
          </cell>
          <cell r="O187" t="str">
            <v>硕士</v>
          </cell>
          <cell r="P187" t="str">
            <v>硕士</v>
          </cell>
          <cell r="Q187" t="str">
            <v>电子科技大学</v>
          </cell>
          <cell r="R187" t="str">
            <v>机械工程</v>
          </cell>
          <cell r="S187" t="str">
            <v>2017年6月1日</v>
          </cell>
          <cell r="T187" t="str">
            <v>一流建设高校</v>
          </cell>
          <cell r="U187" t="str">
            <v>F</v>
          </cell>
          <cell r="V187" t="str">
            <v>F</v>
          </cell>
          <cell r="W187" t="b">
            <v>1</v>
          </cell>
          <cell r="X187">
            <v>3000</v>
          </cell>
          <cell r="Y187">
            <v>3000</v>
          </cell>
          <cell r="Z187" t="b">
            <v>1</v>
          </cell>
          <cell r="AA187">
            <v>750</v>
          </cell>
          <cell r="AB187">
            <v>750</v>
          </cell>
          <cell r="AC187">
            <v>3750</v>
          </cell>
          <cell r="AD187">
            <v>3750</v>
          </cell>
          <cell r="AE187" t="str">
            <v>2019年1月</v>
          </cell>
          <cell r="AF187">
            <v>45017</v>
          </cell>
          <cell r="AG187">
            <v>51</v>
          </cell>
          <cell r="AH187">
            <v>54</v>
          </cell>
          <cell r="AI187" t="b">
            <v>0</v>
          </cell>
          <cell r="AJ187">
            <v>3</v>
          </cell>
          <cell r="AK187">
            <v>54</v>
          </cell>
          <cell r="AL187" t="e">
            <v>#N/A</v>
          </cell>
          <cell r="AM187" t="str">
            <v>201902</v>
          </cell>
          <cell r="AN187" t="e">
            <v>#REF!</v>
          </cell>
        </row>
        <row r="188">
          <cell r="B188" t="str">
            <v>梁雪儿</v>
          </cell>
          <cell r="C188" t="str">
            <v>女</v>
          </cell>
          <cell r="D188" t="str">
            <v>瑶族</v>
          </cell>
          <cell r="E188" t="str">
            <v>1991年12月28日</v>
          </cell>
          <cell r="F188" t="str">
            <v>中国</v>
          </cell>
          <cell r="G188" t="str">
            <v>身份证</v>
          </cell>
          <cell r="H188" t="str">
            <v>452230199112280023</v>
          </cell>
          <cell r="I188" t="str">
            <v>上汽通用五菱汽车股份有限公司</v>
          </cell>
          <cell r="J188" t="str">
            <v>2019年1月2日</v>
          </cell>
          <cell r="K188" t="str">
            <v>2024年1月31日</v>
          </cell>
          <cell r="L188" t="str">
            <v>是</v>
          </cell>
          <cell r="M188" t="str">
            <v>柳州</v>
          </cell>
          <cell r="N188" t="str">
            <v>企业</v>
          </cell>
          <cell r="O188" t="str">
            <v>硕士</v>
          </cell>
          <cell r="P188" t="str">
            <v>硕士</v>
          </cell>
          <cell r="Q188" t="str">
            <v>英国利兹大学</v>
          </cell>
          <cell r="R188" t="str">
            <v>人力资源管理</v>
          </cell>
          <cell r="S188" t="str">
            <v>2017年12月22日</v>
          </cell>
          <cell r="T188" t="str">
            <v>国际一流大学</v>
          </cell>
          <cell r="U188" t="str">
            <v>F</v>
          </cell>
          <cell r="V188" t="str">
            <v>F</v>
          </cell>
          <cell r="W188" t="b">
            <v>1</v>
          </cell>
          <cell r="X188">
            <v>3000</v>
          </cell>
          <cell r="Y188">
            <v>3000</v>
          </cell>
          <cell r="Z188" t="b">
            <v>1</v>
          </cell>
          <cell r="AA188">
            <v>750</v>
          </cell>
          <cell r="AB188">
            <v>750</v>
          </cell>
          <cell r="AC188">
            <v>3750</v>
          </cell>
          <cell r="AD188">
            <v>3750</v>
          </cell>
          <cell r="AE188" t="str">
            <v>2019年1月</v>
          </cell>
          <cell r="AF188">
            <v>45017</v>
          </cell>
          <cell r="AG188">
            <v>51</v>
          </cell>
          <cell r="AH188">
            <v>54</v>
          </cell>
          <cell r="AI188" t="b">
            <v>0</v>
          </cell>
          <cell r="AJ188">
            <v>3</v>
          </cell>
          <cell r="AK188">
            <v>54</v>
          </cell>
          <cell r="AL188" t="e">
            <v>#N/A</v>
          </cell>
          <cell r="AM188" t="str">
            <v>201901</v>
          </cell>
          <cell r="AN188" t="e">
            <v>#REF!</v>
          </cell>
        </row>
        <row r="189">
          <cell r="B189" t="str">
            <v>唐晔</v>
          </cell>
          <cell r="C189" t="str">
            <v>女</v>
          </cell>
          <cell r="D189" t="str">
            <v>汉族</v>
          </cell>
          <cell r="E189" t="str">
            <v>1987年1月14日</v>
          </cell>
          <cell r="F189" t="str">
            <v>中国</v>
          </cell>
          <cell r="G189" t="str">
            <v>身份证</v>
          </cell>
          <cell r="H189" t="str">
            <v>450202198701140326</v>
          </cell>
          <cell r="I189" t="str">
            <v>上汽通用五菱汽车股份有限公司</v>
          </cell>
          <cell r="J189" t="str">
            <v>2018年12月21日</v>
          </cell>
          <cell r="K189" t="str">
            <v>2021年12月31日</v>
          </cell>
          <cell r="L189" t="str">
            <v>是</v>
          </cell>
          <cell r="M189" t="str">
            <v>柳州</v>
          </cell>
          <cell r="N189" t="str">
            <v>企业</v>
          </cell>
          <cell r="O189" t="str">
            <v>硕士</v>
          </cell>
          <cell r="P189" t="str">
            <v>硕士</v>
          </cell>
          <cell r="Q189" t="str">
            <v>韩国高丽大学</v>
          </cell>
          <cell r="R189" t="str">
            <v>舆论传媒学</v>
          </cell>
          <cell r="S189" t="str">
            <v>2015年8月1日</v>
          </cell>
          <cell r="T189" t="str">
            <v>国际一流大学</v>
          </cell>
          <cell r="U189" t="str">
            <v>F</v>
          </cell>
          <cell r="V189" t="str">
            <v>F</v>
          </cell>
          <cell r="W189" t="b">
            <v>1</v>
          </cell>
          <cell r="X189">
            <v>3000</v>
          </cell>
          <cell r="Y189">
            <v>3000</v>
          </cell>
          <cell r="Z189" t="b">
            <v>1</v>
          </cell>
          <cell r="AA189">
            <v>750</v>
          </cell>
          <cell r="AB189">
            <v>750</v>
          </cell>
          <cell r="AC189">
            <v>3750</v>
          </cell>
          <cell r="AD189">
            <v>3750</v>
          </cell>
          <cell r="AE189" t="str">
            <v>2018年12月</v>
          </cell>
          <cell r="AF189">
            <v>45017</v>
          </cell>
          <cell r="AG189">
            <v>52</v>
          </cell>
          <cell r="AH189">
            <v>55</v>
          </cell>
          <cell r="AI189" t="b">
            <v>0</v>
          </cell>
          <cell r="AJ189">
            <v>3</v>
          </cell>
          <cell r="AK189">
            <v>55</v>
          </cell>
          <cell r="AL189" t="e">
            <v>#N/A</v>
          </cell>
          <cell r="AM189" t="str">
            <v>201901</v>
          </cell>
          <cell r="AN189" t="e">
            <v>#REF!</v>
          </cell>
        </row>
        <row r="190">
          <cell r="B190" t="str">
            <v>何晴</v>
          </cell>
          <cell r="C190" t="str">
            <v>女</v>
          </cell>
          <cell r="D190" t="str">
            <v>壮族</v>
          </cell>
          <cell r="E190" t="str">
            <v>1993年6月3日</v>
          </cell>
          <cell r="F190" t="str">
            <v>中国</v>
          </cell>
          <cell r="G190" t="str">
            <v>身份证</v>
          </cell>
          <cell r="H190" t="str">
            <v>450211199306031622</v>
          </cell>
          <cell r="I190" t="str">
            <v>上汽通用五菱汽车股份有限公司</v>
          </cell>
          <cell r="J190" t="str">
            <v>2018年10月16日</v>
          </cell>
          <cell r="K190" t="str">
            <v>2023年10月31日</v>
          </cell>
          <cell r="L190" t="str">
            <v>是</v>
          </cell>
          <cell r="M190" t="str">
            <v>柳州</v>
          </cell>
          <cell r="N190" t="str">
            <v>企业</v>
          </cell>
          <cell r="O190" t="str">
            <v>硕士</v>
          </cell>
          <cell r="P190" t="str">
            <v>硕士</v>
          </cell>
          <cell r="Q190" t="str">
            <v>英国伦敦大学玛丽女王学院</v>
          </cell>
          <cell r="R190" t="str">
            <v>商务金融</v>
          </cell>
          <cell r="S190" t="str">
            <v>2018年9月1日</v>
          </cell>
          <cell r="T190" t="str">
            <v>国际一流大学</v>
          </cell>
          <cell r="U190" t="str">
            <v>F</v>
          </cell>
          <cell r="V190" t="str">
            <v>F</v>
          </cell>
          <cell r="W190" t="b">
            <v>1</v>
          </cell>
          <cell r="X190">
            <v>3000</v>
          </cell>
          <cell r="Y190">
            <v>3000</v>
          </cell>
          <cell r="Z190" t="b">
            <v>1</v>
          </cell>
          <cell r="AA190">
            <v>750</v>
          </cell>
          <cell r="AB190">
            <v>750</v>
          </cell>
          <cell r="AC190">
            <v>3750</v>
          </cell>
          <cell r="AD190">
            <v>3750</v>
          </cell>
          <cell r="AE190" t="str">
            <v>2018年10月</v>
          </cell>
          <cell r="AF190">
            <v>45017</v>
          </cell>
          <cell r="AG190">
            <v>54</v>
          </cell>
          <cell r="AH190">
            <v>57</v>
          </cell>
          <cell r="AI190" t="b">
            <v>0</v>
          </cell>
          <cell r="AJ190">
            <v>3</v>
          </cell>
          <cell r="AK190">
            <v>57</v>
          </cell>
          <cell r="AL190" t="e">
            <v>#N/A</v>
          </cell>
          <cell r="AM190" t="str">
            <v>201811</v>
          </cell>
          <cell r="AN190" t="e">
            <v>#REF!</v>
          </cell>
        </row>
        <row r="191">
          <cell r="B191" t="str">
            <v>陈俊声</v>
          </cell>
          <cell r="C191" t="str">
            <v>男</v>
          </cell>
          <cell r="D191" t="str">
            <v>汉族</v>
          </cell>
          <cell r="E191" t="str">
            <v>2000年8月16日</v>
          </cell>
          <cell r="F191" t="str">
            <v>中国</v>
          </cell>
          <cell r="G191" t="str">
            <v>身份证</v>
          </cell>
          <cell r="H191" t="str">
            <v>220202200008167210</v>
          </cell>
          <cell r="I191" t="str">
            <v>上汽通用五菱汽车股份有限公司</v>
          </cell>
          <cell r="J191" t="str">
            <v>2022年7月17日</v>
          </cell>
          <cell r="K191" t="str">
            <v>2027年7月31日</v>
          </cell>
          <cell r="L191" t="str">
            <v>是</v>
          </cell>
          <cell r="M191" t="str">
            <v>柳州</v>
          </cell>
          <cell r="N191" t="str">
            <v>企业</v>
          </cell>
          <cell r="O191" t="str">
            <v>本科</v>
          </cell>
          <cell r="P191" t="str">
            <v>学士</v>
          </cell>
          <cell r="Q191" t="str">
            <v>吉林大学</v>
          </cell>
          <cell r="R191" t="str">
            <v>材料成型及控制工程</v>
          </cell>
          <cell r="S191" t="str">
            <v>2022年6月30日</v>
          </cell>
          <cell r="T191" t="str">
            <v>一流建设高校</v>
          </cell>
          <cell r="U191" t="str">
            <v>G</v>
          </cell>
          <cell r="V191" t="str">
            <v>G</v>
          </cell>
          <cell r="W191" t="b">
            <v>1</v>
          </cell>
          <cell r="X191">
            <v>1000</v>
          </cell>
          <cell r="Y191">
            <v>1000</v>
          </cell>
          <cell r="Z191" t="b">
            <v>1</v>
          </cell>
          <cell r="AA191">
            <v>250</v>
          </cell>
          <cell r="AB191">
            <v>250</v>
          </cell>
          <cell r="AC191">
            <v>1250</v>
          </cell>
          <cell r="AD191">
            <v>1250</v>
          </cell>
          <cell r="AE191" t="str">
            <v>2022年7月</v>
          </cell>
          <cell r="AF191">
            <v>45017</v>
          </cell>
          <cell r="AG191">
            <v>9</v>
          </cell>
          <cell r="AH191">
            <v>11</v>
          </cell>
          <cell r="AI191" t="b">
            <v>0</v>
          </cell>
          <cell r="AJ191">
            <v>2</v>
          </cell>
          <cell r="AK191">
            <v>11</v>
          </cell>
          <cell r="AL191" t="e">
            <v>#N/A</v>
          </cell>
          <cell r="AM191" t="str">
            <v>202207</v>
          </cell>
          <cell r="AN191" t="e">
            <v>#REF!</v>
          </cell>
        </row>
        <row r="192">
          <cell r="B192" t="str">
            <v>蓝毅</v>
          </cell>
          <cell r="C192" t="str">
            <v>男</v>
          </cell>
          <cell r="D192" t="str">
            <v>瑶族</v>
          </cell>
          <cell r="E192" t="str">
            <v>1998年5月26日</v>
          </cell>
          <cell r="F192" t="str">
            <v>中国</v>
          </cell>
          <cell r="G192" t="str">
            <v>身份证</v>
          </cell>
          <cell r="H192" t="str">
            <v>450923199805265670</v>
          </cell>
          <cell r="I192" t="str">
            <v>上汽通用五菱汽车股份有限公司</v>
          </cell>
          <cell r="J192" t="str">
            <v>2022年8月1日</v>
          </cell>
          <cell r="K192" t="str">
            <v>2027年7月31日</v>
          </cell>
          <cell r="L192" t="str">
            <v>是</v>
          </cell>
          <cell r="M192" t="str">
            <v>柳州</v>
          </cell>
          <cell r="N192" t="str">
            <v>企业</v>
          </cell>
          <cell r="O192" t="str">
            <v>本科</v>
          </cell>
          <cell r="P192" t="str">
            <v>学士</v>
          </cell>
          <cell r="Q192" t="str">
            <v>天津大学</v>
          </cell>
          <cell r="R192" t="str">
            <v>船舶与海洋工程</v>
          </cell>
          <cell r="S192" t="str">
            <v>2022年6月22日</v>
          </cell>
          <cell r="T192" t="str">
            <v>一流建设高校</v>
          </cell>
          <cell r="U192" t="str">
            <v>G</v>
          </cell>
          <cell r="V192" t="str">
            <v>G</v>
          </cell>
          <cell r="W192" t="b">
            <v>1</v>
          </cell>
          <cell r="X192">
            <v>1000</v>
          </cell>
          <cell r="Y192">
            <v>1000</v>
          </cell>
          <cell r="Z192" t="b">
            <v>1</v>
          </cell>
          <cell r="AA192">
            <v>250</v>
          </cell>
          <cell r="AB192">
            <v>250</v>
          </cell>
          <cell r="AC192">
            <v>1250</v>
          </cell>
          <cell r="AD192">
            <v>1250</v>
          </cell>
          <cell r="AE192" t="str">
            <v>2022年8月</v>
          </cell>
          <cell r="AF192">
            <v>45017</v>
          </cell>
          <cell r="AG192">
            <v>8</v>
          </cell>
          <cell r="AH192">
            <v>10</v>
          </cell>
          <cell r="AI192" t="b">
            <v>0</v>
          </cell>
          <cell r="AJ192">
            <v>2</v>
          </cell>
          <cell r="AK192">
            <v>10</v>
          </cell>
          <cell r="AL192" t="e">
            <v>#N/A</v>
          </cell>
          <cell r="AM192" t="str">
            <v>202207</v>
          </cell>
          <cell r="AN192" t="e">
            <v>#REF!</v>
          </cell>
        </row>
        <row r="193">
          <cell r="B193" t="str">
            <v>黄川西</v>
          </cell>
          <cell r="C193" t="str">
            <v>男</v>
          </cell>
          <cell r="D193" t="str">
            <v>汉族</v>
          </cell>
          <cell r="E193" t="str">
            <v>1996年6月5日</v>
          </cell>
          <cell r="F193" t="str">
            <v>中国</v>
          </cell>
          <cell r="G193" t="str">
            <v>身份证</v>
          </cell>
          <cell r="H193" t="str">
            <v>452223199606052510</v>
          </cell>
          <cell r="I193" t="str">
            <v>上汽通用五菱汽车股份有限公司</v>
          </cell>
          <cell r="J193" t="str">
            <v>2020年9月3日</v>
          </cell>
          <cell r="K193" t="str">
            <v>2025年9月30日</v>
          </cell>
          <cell r="L193" t="str">
            <v>是</v>
          </cell>
          <cell r="M193" t="str">
            <v>柳州</v>
          </cell>
          <cell r="N193" t="str">
            <v>企业</v>
          </cell>
          <cell r="O193" t="str">
            <v>本科</v>
          </cell>
          <cell r="P193" t="str">
            <v>学士</v>
          </cell>
          <cell r="Q193" t="str">
            <v>哈尔滨工业大学（威海）</v>
          </cell>
          <cell r="R193" t="str">
            <v>焊接技术与工程</v>
          </cell>
          <cell r="S193" t="str">
            <v>2018年7月1日</v>
          </cell>
          <cell r="T193" t="str">
            <v>一流建设高校</v>
          </cell>
          <cell r="U193" t="str">
            <v>G</v>
          </cell>
          <cell r="V193" t="str">
            <v>G</v>
          </cell>
          <cell r="W193" t="b">
            <v>1</v>
          </cell>
          <cell r="X193">
            <v>1500</v>
          </cell>
          <cell r="Y193">
            <v>1500</v>
          </cell>
          <cell r="Z193" t="b">
            <v>1</v>
          </cell>
          <cell r="AA193">
            <v>375</v>
          </cell>
          <cell r="AB193">
            <v>375</v>
          </cell>
          <cell r="AC193">
            <v>1875</v>
          </cell>
          <cell r="AD193">
            <v>1875</v>
          </cell>
          <cell r="AE193" t="str">
            <v>2020年9月</v>
          </cell>
          <cell r="AF193">
            <v>45017</v>
          </cell>
          <cell r="AG193">
            <v>31</v>
          </cell>
          <cell r="AH193">
            <v>34</v>
          </cell>
          <cell r="AI193" t="b">
            <v>0</v>
          </cell>
          <cell r="AJ193">
            <v>3</v>
          </cell>
          <cell r="AK193">
            <v>34</v>
          </cell>
          <cell r="AL193" t="e">
            <v>#N/A</v>
          </cell>
          <cell r="AM193" t="str">
            <v>201807</v>
          </cell>
          <cell r="AN193" t="e">
            <v>#REF!</v>
          </cell>
        </row>
        <row r="194">
          <cell r="B194" t="str">
            <v>蓝中静</v>
          </cell>
          <cell r="C194" t="str">
            <v>男</v>
          </cell>
          <cell r="D194" t="str">
            <v>瑶族</v>
          </cell>
          <cell r="E194" t="str">
            <v>1996年12月21日</v>
          </cell>
          <cell r="F194" t="str">
            <v>中国</v>
          </cell>
          <cell r="G194" t="str">
            <v>身份证</v>
          </cell>
          <cell r="H194" t="str">
            <v>45273019961221533X</v>
          </cell>
          <cell r="I194" t="str">
            <v>上汽通用五菱汽车股份有限公司</v>
          </cell>
          <cell r="J194" t="str">
            <v>2021年10月8日</v>
          </cell>
          <cell r="K194" t="str">
            <v>2026年10月31日</v>
          </cell>
          <cell r="L194" t="str">
            <v>是</v>
          </cell>
          <cell r="M194" t="str">
            <v>柳州</v>
          </cell>
          <cell r="N194" t="str">
            <v>企业</v>
          </cell>
          <cell r="O194" t="str">
            <v>本科</v>
          </cell>
          <cell r="P194" t="str">
            <v>学士</v>
          </cell>
          <cell r="Q194" t="str">
            <v>哈尔滨工业大学(威海)</v>
          </cell>
          <cell r="R194" t="str">
            <v>电子封装技术</v>
          </cell>
          <cell r="S194" t="str">
            <v>2019年6月21日</v>
          </cell>
          <cell r="T194" t="str">
            <v>一流建设高校</v>
          </cell>
          <cell r="U194" t="str">
            <v>G</v>
          </cell>
          <cell r="V194" t="str">
            <v>G</v>
          </cell>
          <cell r="W194" t="b">
            <v>1</v>
          </cell>
          <cell r="X194">
            <v>1500</v>
          </cell>
          <cell r="Y194">
            <v>1500</v>
          </cell>
          <cell r="Z194" t="b">
            <v>1</v>
          </cell>
          <cell r="AA194">
            <v>375</v>
          </cell>
          <cell r="AB194">
            <v>375</v>
          </cell>
          <cell r="AC194">
            <v>1875</v>
          </cell>
          <cell r="AD194">
            <v>1875</v>
          </cell>
          <cell r="AE194" t="str">
            <v>2021年10月</v>
          </cell>
          <cell r="AF194">
            <v>45017</v>
          </cell>
          <cell r="AG194">
            <v>18</v>
          </cell>
          <cell r="AH194">
            <v>21</v>
          </cell>
          <cell r="AI194" t="b">
            <v>0</v>
          </cell>
          <cell r="AJ194">
            <v>3</v>
          </cell>
          <cell r="AK194">
            <v>21</v>
          </cell>
          <cell r="AL194" t="e">
            <v>#N/A</v>
          </cell>
          <cell r="AM194" t="str">
            <v>202110</v>
          </cell>
          <cell r="AN194" t="e">
            <v>#REF!</v>
          </cell>
        </row>
        <row r="195">
          <cell r="B195" t="str">
            <v>雷开旭</v>
          </cell>
          <cell r="C195" t="str">
            <v>男</v>
          </cell>
          <cell r="D195" t="str">
            <v>汉族</v>
          </cell>
          <cell r="E195" t="str">
            <v>2000年2月2日</v>
          </cell>
          <cell r="F195" t="str">
            <v>中国</v>
          </cell>
          <cell r="G195" t="str">
            <v>身份证</v>
          </cell>
          <cell r="H195" t="str">
            <v>37142720000202371X</v>
          </cell>
          <cell r="I195" t="str">
            <v>上汽通用五菱汽车股份有限公司</v>
          </cell>
          <cell r="J195" t="str">
            <v>2021年12月20日</v>
          </cell>
          <cell r="K195" t="str">
            <v>2026年12月31日</v>
          </cell>
          <cell r="L195" t="str">
            <v>是</v>
          </cell>
          <cell r="M195" t="str">
            <v>柳州</v>
          </cell>
          <cell r="N195" t="str">
            <v>企业</v>
          </cell>
          <cell r="O195" t="str">
            <v>本科</v>
          </cell>
          <cell r="P195" t="str">
            <v>学士</v>
          </cell>
          <cell r="Q195" t="str">
            <v>郑州大学</v>
          </cell>
          <cell r="R195" t="str">
            <v>机械工程</v>
          </cell>
          <cell r="S195" t="str">
            <v>2021年7月1日</v>
          </cell>
          <cell r="T195" t="str">
            <v>一流建设高校</v>
          </cell>
          <cell r="U195" t="str">
            <v>G</v>
          </cell>
          <cell r="V195" t="str">
            <v>G</v>
          </cell>
          <cell r="W195" t="b">
            <v>1</v>
          </cell>
          <cell r="X195">
            <v>1500</v>
          </cell>
          <cell r="Y195">
            <v>1500</v>
          </cell>
          <cell r="Z195" t="b">
            <v>1</v>
          </cell>
          <cell r="AA195">
            <v>375</v>
          </cell>
          <cell r="AB195">
            <v>375</v>
          </cell>
          <cell r="AC195">
            <v>1875</v>
          </cell>
          <cell r="AD195">
            <v>1875</v>
          </cell>
          <cell r="AE195" t="str">
            <v>2021年12月</v>
          </cell>
          <cell r="AF195">
            <v>45017</v>
          </cell>
          <cell r="AG195">
            <v>16</v>
          </cell>
          <cell r="AH195">
            <v>19</v>
          </cell>
          <cell r="AI195" t="b">
            <v>0</v>
          </cell>
          <cell r="AJ195">
            <v>3</v>
          </cell>
          <cell r="AK195">
            <v>19</v>
          </cell>
          <cell r="AL195" t="e">
            <v>#N/A</v>
          </cell>
          <cell r="AM195" t="str">
            <v>202112</v>
          </cell>
          <cell r="AN195" t="e">
            <v>#REF!</v>
          </cell>
        </row>
        <row r="196">
          <cell r="B196" t="str">
            <v>朱禧瑜</v>
          </cell>
          <cell r="C196" t="str">
            <v>男</v>
          </cell>
          <cell r="D196" t="str">
            <v>汉族</v>
          </cell>
          <cell r="E196" t="str">
            <v>1998年10月3日</v>
          </cell>
          <cell r="F196" t="str">
            <v>中国</v>
          </cell>
          <cell r="G196" t="str">
            <v>身份证</v>
          </cell>
          <cell r="H196" t="str">
            <v>450921199810032836</v>
          </cell>
          <cell r="I196" t="str">
            <v>上汽通用五菱汽车股份有限公司</v>
          </cell>
          <cell r="J196" t="str">
            <v>2022年4月19日</v>
          </cell>
          <cell r="K196" t="str">
            <v>2027年4月30日</v>
          </cell>
          <cell r="L196" t="str">
            <v>是</v>
          </cell>
          <cell r="M196" t="str">
            <v>柳州</v>
          </cell>
          <cell r="N196" t="str">
            <v>企业</v>
          </cell>
          <cell r="O196" t="str">
            <v>本科</v>
          </cell>
          <cell r="P196" t="str">
            <v>学士</v>
          </cell>
          <cell r="Q196" t="str">
            <v>西北农林科技大学</v>
          </cell>
          <cell r="R196" t="str">
            <v>机械设计制造及其自动化</v>
          </cell>
          <cell r="S196" t="str">
            <v>2022年6月1日</v>
          </cell>
          <cell r="T196" t="str">
            <v>一流建设高校</v>
          </cell>
          <cell r="U196" t="str">
            <v>G</v>
          </cell>
          <cell r="V196" t="str">
            <v>G</v>
          </cell>
          <cell r="W196" t="b">
            <v>1</v>
          </cell>
          <cell r="X196">
            <v>1500</v>
          </cell>
          <cell r="Y196">
            <v>1500</v>
          </cell>
          <cell r="Z196" t="b">
            <v>1</v>
          </cell>
          <cell r="AA196">
            <v>375</v>
          </cell>
          <cell r="AB196">
            <v>375</v>
          </cell>
          <cell r="AC196">
            <v>1875</v>
          </cell>
          <cell r="AD196">
            <v>1875</v>
          </cell>
          <cell r="AE196" t="str">
            <v>2022年4月</v>
          </cell>
          <cell r="AF196">
            <v>45017</v>
          </cell>
          <cell r="AG196">
            <v>12</v>
          </cell>
          <cell r="AH196">
            <v>15</v>
          </cell>
          <cell r="AI196" t="b">
            <v>0</v>
          </cell>
          <cell r="AJ196">
            <v>3</v>
          </cell>
          <cell r="AK196">
            <v>15</v>
          </cell>
          <cell r="AL196" t="e">
            <v>#N/A</v>
          </cell>
          <cell r="AM196" t="str">
            <v>202204</v>
          </cell>
          <cell r="AN196" t="e">
            <v>#REF!</v>
          </cell>
        </row>
        <row r="197">
          <cell r="B197" t="str">
            <v>陈希胤</v>
          </cell>
          <cell r="C197" t="str">
            <v>男</v>
          </cell>
          <cell r="D197" t="str">
            <v>壮族</v>
          </cell>
          <cell r="E197" t="str">
            <v>1998年5月11日</v>
          </cell>
          <cell r="F197" t="str">
            <v>中国</v>
          </cell>
          <cell r="G197" t="str">
            <v>身份证</v>
          </cell>
          <cell r="H197" t="str">
            <v>450204199805111439</v>
          </cell>
          <cell r="I197" t="str">
            <v>上汽通用五菱汽车股份有限公司</v>
          </cell>
          <cell r="J197" t="str">
            <v>2022年4月22日</v>
          </cell>
          <cell r="K197" t="str">
            <v>2027年4月30日</v>
          </cell>
          <cell r="L197" t="str">
            <v>是</v>
          </cell>
          <cell r="M197" t="str">
            <v>柳州</v>
          </cell>
          <cell r="N197" t="str">
            <v>企业</v>
          </cell>
          <cell r="O197" t="str">
            <v>本科</v>
          </cell>
          <cell r="P197" t="str">
            <v>学士</v>
          </cell>
          <cell r="Q197" t="str">
            <v>吉林大学</v>
          </cell>
          <cell r="R197" t="str">
            <v>生物技术</v>
          </cell>
          <cell r="S197" t="str">
            <v>2021年7月1日</v>
          </cell>
          <cell r="T197" t="str">
            <v>一流建设高校</v>
          </cell>
          <cell r="U197" t="str">
            <v>G</v>
          </cell>
          <cell r="V197" t="str">
            <v>G</v>
          </cell>
          <cell r="W197" t="b">
            <v>1</v>
          </cell>
          <cell r="X197">
            <v>1500</v>
          </cell>
          <cell r="Y197">
            <v>1500</v>
          </cell>
          <cell r="Z197" t="b">
            <v>1</v>
          </cell>
          <cell r="AA197">
            <v>375</v>
          </cell>
          <cell r="AB197">
            <v>375</v>
          </cell>
          <cell r="AC197">
            <v>1875</v>
          </cell>
          <cell r="AD197">
            <v>1875</v>
          </cell>
          <cell r="AE197" t="str">
            <v>2022年4月</v>
          </cell>
          <cell r="AF197">
            <v>45017</v>
          </cell>
          <cell r="AG197">
            <v>12</v>
          </cell>
          <cell r="AH197">
            <v>15</v>
          </cell>
          <cell r="AI197" t="b">
            <v>0</v>
          </cell>
          <cell r="AJ197">
            <v>3</v>
          </cell>
          <cell r="AK197">
            <v>15</v>
          </cell>
          <cell r="AL197" t="e">
            <v>#N/A</v>
          </cell>
          <cell r="AM197" t="str">
            <v>202204</v>
          </cell>
          <cell r="AN197" t="e">
            <v>#REF!</v>
          </cell>
        </row>
        <row r="198">
          <cell r="B198" t="str">
            <v>颜启航</v>
          </cell>
          <cell r="C198" t="str">
            <v>男</v>
          </cell>
          <cell r="D198" t="str">
            <v>汉族</v>
          </cell>
          <cell r="E198" t="str">
            <v>1991年11月10日</v>
          </cell>
          <cell r="F198" t="str">
            <v>中国</v>
          </cell>
          <cell r="G198" t="str">
            <v>身份证</v>
          </cell>
          <cell r="H198" t="str">
            <v>450204199111101412</v>
          </cell>
          <cell r="I198" t="str">
            <v>上汽通用五菱汽车股份有限公司</v>
          </cell>
          <cell r="J198" t="str">
            <v>2022年4月20日</v>
          </cell>
          <cell r="K198" t="str">
            <v>2027年4月30日</v>
          </cell>
          <cell r="L198" t="str">
            <v>是</v>
          </cell>
          <cell r="M198" t="str">
            <v>柳州</v>
          </cell>
          <cell r="N198" t="str">
            <v>企业</v>
          </cell>
          <cell r="O198" t="str">
            <v>本科</v>
          </cell>
          <cell r="P198" t="str">
            <v>学士</v>
          </cell>
          <cell r="Q198" t="str">
            <v>澳门大学</v>
          </cell>
          <cell r="R198" t="str">
            <v>经济学</v>
          </cell>
          <cell r="S198" t="str">
            <v>2014年7月1日</v>
          </cell>
          <cell r="T198" t="str">
            <v>国际一流大学</v>
          </cell>
          <cell r="U198" t="str">
            <v>G</v>
          </cell>
          <cell r="V198" t="str">
            <v>G</v>
          </cell>
          <cell r="W198" t="b">
            <v>1</v>
          </cell>
          <cell r="X198">
            <v>1500</v>
          </cell>
          <cell r="Y198">
            <v>1500</v>
          </cell>
          <cell r="Z198" t="b">
            <v>1</v>
          </cell>
          <cell r="AA198">
            <v>375</v>
          </cell>
          <cell r="AB198">
            <v>375</v>
          </cell>
          <cell r="AC198">
            <v>1875</v>
          </cell>
          <cell r="AD198">
            <v>1875</v>
          </cell>
          <cell r="AE198" t="str">
            <v>2022年4月</v>
          </cell>
          <cell r="AF198">
            <v>45017</v>
          </cell>
          <cell r="AG198">
            <v>12</v>
          </cell>
          <cell r="AH198">
            <v>15</v>
          </cell>
          <cell r="AI198" t="b">
            <v>0</v>
          </cell>
          <cell r="AJ198">
            <v>3</v>
          </cell>
          <cell r="AK198">
            <v>15</v>
          </cell>
          <cell r="AL198" t="e">
            <v>#N/A</v>
          </cell>
          <cell r="AM198" t="str">
            <v>202105</v>
          </cell>
          <cell r="AN198" t="e">
            <v>#REF!</v>
          </cell>
        </row>
        <row r="199">
          <cell r="B199" t="str">
            <v>宋佳瑶</v>
          </cell>
          <cell r="C199" t="str">
            <v>女</v>
          </cell>
          <cell r="D199" t="str">
            <v>汉族</v>
          </cell>
          <cell r="E199" t="str">
            <v>2000年1月18日</v>
          </cell>
          <cell r="F199" t="str">
            <v>中国</v>
          </cell>
          <cell r="G199" t="str">
            <v>身份证</v>
          </cell>
          <cell r="H199" t="str">
            <v>450330200001181021</v>
          </cell>
          <cell r="I199" t="str">
            <v>上汽通用五菱汽车股份有限公司</v>
          </cell>
          <cell r="J199" t="str">
            <v>2022年7月17日</v>
          </cell>
          <cell r="K199" t="str">
            <v>2027年7月31日</v>
          </cell>
          <cell r="L199" t="str">
            <v>是</v>
          </cell>
          <cell r="M199" t="str">
            <v>柳州</v>
          </cell>
          <cell r="N199" t="str">
            <v>企业</v>
          </cell>
          <cell r="O199" t="str">
            <v>本科</v>
          </cell>
          <cell r="P199" t="str">
            <v>学士</v>
          </cell>
          <cell r="Q199" t="str">
            <v>湖南大学</v>
          </cell>
          <cell r="R199" t="str">
            <v>智能科学与技术</v>
          </cell>
          <cell r="S199" t="str">
            <v>2022年6月30日</v>
          </cell>
          <cell r="T199" t="str">
            <v>一流建设高校</v>
          </cell>
          <cell r="U199" t="str">
            <v>G</v>
          </cell>
          <cell r="V199" t="str">
            <v>G</v>
          </cell>
          <cell r="W199" t="b">
            <v>1</v>
          </cell>
          <cell r="X199">
            <v>1500</v>
          </cell>
          <cell r="Y199">
            <v>1500</v>
          </cell>
          <cell r="Z199" t="b">
            <v>1</v>
          </cell>
          <cell r="AA199">
            <v>375</v>
          </cell>
          <cell r="AB199">
            <v>375</v>
          </cell>
          <cell r="AC199">
            <v>1875</v>
          </cell>
          <cell r="AD199">
            <v>1875</v>
          </cell>
          <cell r="AE199" t="str">
            <v>2022年7月</v>
          </cell>
          <cell r="AF199">
            <v>45017</v>
          </cell>
          <cell r="AG199">
            <v>9</v>
          </cell>
          <cell r="AH199">
            <v>12</v>
          </cell>
          <cell r="AI199" t="b">
            <v>0</v>
          </cell>
          <cell r="AJ199">
            <v>3</v>
          </cell>
          <cell r="AK199">
            <v>12</v>
          </cell>
          <cell r="AL199" t="e">
            <v>#N/A</v>
          </cell>
          <cell r="AM199" t="str">
            <v>202207</v>
          </cell>
          <cell r="AN199" t="e">
            <v>#REF!</v>
          </cell>
        </row>
        <row r="200">
          <cell r="B200" t="str">
            <v>王威振</v>
          </cell>
          <cell r="C200" t="str">
            <v>男</v>
          </cell>
          <cell r="D200" t="str">
            <v>汉族</v>
          </cell>
          <cell r="E200" t="str">
            <v>2000年1月25日</v>
          </cell>
          <cell r="F200" t="str">
            <v>中国</v>
          </cell>
          <cell r="G200" t="str">
            <v>身份证</v>
          </cell>
          <cell r="H200" t="str">
            <v>411425200001252158</v>
          </cell>
          <cell r="I200" t="str">
            <v>上汽通用五菱汽车股份有限公司</v>
          </cell>
          <cell r="J200" t="str">
            <v>2022年7月17日</v>
          </cell>
          <cell r="K200" t="str">
            <v>2027年7月31日</v>
          </cell>
          <cell r="L200" t="str">
            <v>是</v>
          </cell>
          <cell r="M200" t="str">
            <v>柳州</v>
          </cell>
          <cell r="N200" t="str">
            <v>企业</v>
          </cell>
          <cell r="O200" t="str">
            <v>本科</v>
          </cell>
          <cell r="P200" t="str">
            <v>学士</v>
          </cell>
          <cell r="Q200" t="str">
            <v>郑州大学</v>
          </cell>
          <cell r="R200" t="str">
            <v>工业工程</v>
          </cell>
          <cell r="S200" t="str">
            <v>2022年7月1日</v>
          </cell>
          <cell r="T200" t="str">
            <v>一流建设高校</v>
          </cell>
          <cell r="U200" t="str">
            <v>G</v>
          </cell>
          <cell r="V200" t="str">
            <v>G</v>
          </cell>
          <cell r="W200" t="b">
            <v>1</v>
          </cell>
          <cell r="X200">
            <v>1500</v>
          </cell>
          <cell r="Y200">
            <v>1500</v>
          </cell>
          <cell r="Z200" t="b">
            <v>1</v>
          </cell>
          <cell r="AA200">
            <v>375</v>
          </cell>
          <cell r="AB200">
            <v>375</v>
          </cell>
          <cell r="AC200">
            <v>1875</v>
          </cell>
          <cell r="AD200">
            <v>1875</v>
          </cell>
          <cell r="AE200" t="str">
            <v>2022年7月</v>
          </cell>
          <cell r="AF200">
            <v>45017</v>
          </cell>
          <cell r="AG200">
            <v>9</v>
          </cell>
          <cell r="AH200">
            <v>12</v>
          </cell>
          <cell r="AI200" t="b">
            <v>0</v>
          </cell>
          <cell r="AJ200">
            <v>3</v>
          </cell>
          <cell r="AK200">
            <v>12</v>
          </cell>
          <cell r="AL200" t="e">
            <v>#N/A</v>
          </cell>
          <cell r="AM200" t="str">
            <v>202207</v>
          </cell>
          <cell r="AN200" t="e">
            <v>#REF!</v>
          </cell>
        </row>
        <row r="201">
          <cell r="B201" t="str">
            <v>孙宇</v>
          </cell>
          <cell r="C201" t="str">
            <v>男</v>
          </cell>
          <cell r="D201" t="str">
            <v>汉族</v>
          </cell>
          <cell r="E201" t="str">
            <v>1999年11月6日</v>
          </cell>
          <cell r="F201" t="str">
            <v>中国</v>
          </cell>
          <cell r="G201" t="str">
            <v>身份证</v>
          </cell>
          <cell r="H201" t="str">
            <v>654028199911060410</v>
          </cell>
          <cell r="I201" t="str">
            <v>上汽通用五菱汽车股份有限公司</v>
          </cell>
          <cell r="J201" t="str">
            <v>2022年7月17日</v>
          </cell>
          <cell r="K201" t="str">
            <v>2027年7月31日</v>
          </cell>
          <cell r="L201" t="str">
            <v>是</v>
          </cell>
          <cell r="M201" t="str">
            <v>柳州</v>
          </cell>
          <cell r="N201" t="str">
            <v>企业</v>
          </cell>
          <cell r="O201" t="str">
            <v>本科</v>
          </cell>
          <cell r="P201" t="str">
            <v>学士</v>
          </cell>
          <cell r="Q201" t="str">
            <v>吉林大学</v>
          </cell>
          <cell r="R201" t="str">
            <v>物流管理</v>
          </cell>
          <cell r="S201" t="str">
            <v>2022年6月22日</v>
          </cell>
          <cell r="T201" t="str">
            <v>一流建设高校</v>
          </cell>
          <cell r="U201" t="str">
            <v>G</v>
          </cell>
          <cell r="V201" t="str">
            <v>G</v>
          </cell>
          <cell r="W201" t="b">
            <v>1</v>
          </cell>
          <cell r="X201">
            <v>1500</v>
          </cell>
          <cell r="Y201">
            <v>1500</v>
          </cell>
          <cell r="Z201" t="b">
            <v>1</v>
          </cell>
          <cell r="AA201">
            <v>375</v>
          </cell>
          <cell r="AB201">
            <v>375</v>
          </cell>
          <cell r="AC201">
            <v>1875</v>
          </cell>
          <cell r="AD201">
            <v>1875</v>
          </cell>
          <cell r="AE201" t="str">
            <v>2022年7月</v>
          </cell>
          <cell r="AF201">
            <v>45017</v>
          </cell>
          <cell r="AG201">
            <v>9</v>
          </cell>
          <cell r="AH201">
            <v>12</v>
          </cell>
          <cell r="AI201" t="b">
            <v>0</v>
          </cell>
          <cell r="AJ201">
            <v>3</v>
          </cell>
          <cell r="AK201">
            <v>12</v>
          </cell>
          <cell r="AL201" t="e">
            <v>#N/A</v>
          </cell>
          <cell r="AM201" t="str">
            <v>202207</v>
          </cell>
          <cell r="AN201" t="e">
            <v>#REF!</v>
          </cell>
        </row>
        <row r="202">
          <cell r="B202" t="str">
            <v>庞晓丹</v>
          </cell>
          <cell r="C202" t="str">
            <v>女</v>
          </cell>
          <cell r="D202" t="str">
            <v>汉族</v>
          </cell>
          <cell r="E202" t="str">
            <v>2000年10月1日</v>
          </cell>
          <cell r="F202" t="str">
            <v>中国</v>
          </cell>
          <cell r="G202" t="str">
            <v>身份证</v>
          </cell>
          <cell r="H202" t="str">
            <v>45092420001001532X</v>
          </cell>
          <cell r="I202" t="str">
            <v>上汽通用五菱汽车股份有限公司</v>
          </cell>
          <cell r="J202" t="str">
            <v>2022年7月17日</v>
          </cell>
          <cell r="K202" t="str">
            <v>2027年7月31日</v>
          </cell>
          <cell r="L202" t="str">
            <v>是</v>
          </cell>
          <cell r="M202" t="str">
            <v>柳州</v>
          </cell>
          <cell r="N202" t="str">
            <v>企业</v>
          </cell>
          <cell r="O202" t="str">
            <v>本科</v>
          </cell>
          <cell r="P202" t="str">
            <v>学士</v>
          </cell>
          <cell r="Q202" t="str">
            <v>郑州大学</v>
          </cell>
          <cell r="R202" t="str">
            <v>物流管理</v>
          </cell>
          <cell r="S202" t="str">
            <v>2022年6月1日</v>
          </cell>
          <cell r="T202" t="str">
            <v>一流建设高校</v>
          </cell>
          <cell r="U202" t="str">
            <v>G</v>
          </cell>
          <cell r="V202" t="str">
            <v>G</v>
          </cell>
          <cell r="W202" t="b">
            <v>1</v>
          </cell>
          <cell r="X202">
            <v>1500</v>
          </cell>
          <cell r="Y202">
            <v>1500</v>
          </cell>
          <cell r="Z202" t="b">
            <v>1</v>
          </cell>
          <cell r="AA202">
            <v>375</v>
          </cell>
          <cell r="AB202">
            <v>375</v>
          </cell>
          <cell r="AC202">
            <v>1875</v>
          </cell>
          <cell r="AD202">
            <v>1875</v>
          </cell>
          <cell r="AE202" t="str">
            <v>2022年7月</v>
          </cell>
          <cell r="AF202">
            <v>45017</v>
          </cell>
          <cell r="AG202">
            <v>9</v>
          </cell>
          <cell r="AH202">
            <v>12</v>
          </cell>
          <cell r="AI202" t="b">
            <v>0</v>
          </cell>
          <cell r="AJ202">
            <v>3</v>
          </cell>
          <cell r="AK202">
            <v>12</v>
          </cell>
          <cell r="AL202" t="e">
            <v>#N/A</v>
          </cell>
          <cell r="AM202" t="str">
            <v>202207</v>
          </cell>
          <cell r="AN202" t="e">
            <v>#REF!</v>
          </cell>
        </row>
        <row r="203">
          <cell r="B203" t="str">
            <v>王莉莉</v>
          </cell>
          <cell r="C203" t="str">
            <v>女</v>
          </cell>
          <cell r="D203" t="str">
            <v>汉族</v>
          </cell>
          <cell r="E203" t="str">
            <v>1998年11月22日</v>
          </cell>
          <cell r="F203" t="str">
            <v>中国</v>
          </cell>
          <cell r="G203" t="str">
            <v>身份证</v>
          </cell>
          <cell r="H203" t="str">
            <v>411422199811225448</v>
          </cell>
          <cell r="I203" t="str">
            <v>上汽通用五菱汽车股份有限公司</v>
          </cell>
          <cell r="J203" t="str">
            <v>2022年7月17日</v>
          </cell>
          <cell r="K203" t="str">
            <v>2027年7月31日</v>
          </cell>
          <cell r="L203" t="str">
            <v>是</v>
          </cell>
          <cell r="M203" t="str">
            <v>柳州</v>
          </cell>
          <cell r="N203" t="str">
            <v>企业</v>
          </cell>
          <cell r="O203" t="str">
            <v>本科</v>
          </cell>
          <cell r="P203" t="str">
            <v>学士</v>
          </cell>
          <cell r="Q203" t="str">
            <v>郑州大学</v>
          </cell>
          <cell r="R203" t="str">
            <v>信息管理与信息系统</v>
          </cell>
          <cell r="S203" t="str">
            <v>2022年7月1日</v>
          </cell>
          <cell r="T203" t="str">
            <v>一流建设高校</v>
          </cell>
          <cell r="U203" t="str">
            <v>G</v>
          </cell>
          <cell r="V203" t="str">
            <v>G</v>
          </cell>
          <cell r="W203" t="b">
            <v>1</v>
          </cell>
          <cell r="X203">
            <v>1500</v>
          </cell>
          <cell r="Y203">
            <v>1500</v>
          </cell>
          <cell r="Z203" t="b">
            <v>1</v>
          </cell>
          <cell r="AA203">
            <v>375</v>
          </cell>
          <cell r="AB203">
            <v>375</v>
          </cell>
          <cell r="AC203">
            <v>1875</v>
          </cell>
          <cell r="AD203">
            <v>1875</v>
          </cell>
          <cell r="AE203" t="str">
            <v>2022年7月</v>
          </cell>
          <cell r="AF203">
            <v>45017</v>
          </cell>
          <cell r="AG203">
            <v>9</v>
          </cell>
          <cell r="AH203">
            <v>12</v>
          </cell>
          <cell r="AI203" t="b">
            <v>0</v>
          </cell>
          <cell r="AJ203">
            <v>3</v>
          </cell>
          <cell r="AK203">
            <v>12</v>
          </cell>
          <cell r="AL203" t="e">
            <v>#N/A</v>
          </cell>
          <cell r="AM203" t="str">
            <v>202207</v>
          </cell>
          <cell r="AN203" t="e">
            <v>#REF!</v>
          </cell>
        </row>
        <row r="204">
          <cell r="B204" t="str">
            <v>韦汨胜</v>
          </cell>
          <cell r="C204" t="str">
            <v>男</v>
          </cell>
          <cell r="D204" t="str">
            <v>壮族</v>
          </cell>
          <cell r="E204" t="str">
            <v>2000年4月6日</v>
          </cell>
          <cell r="F204" t="str">
            <v>中国</v>
          </cell>
          <cell r="G204" t="str">
            <v>身份证</v>
          </cell>
          <cell r="H204" t="str">
            <v>452701200004060032</v>
          </cell>
          <cell r="I204" t="str">
            <v>上汽通用五菱汽车股份有限公司</v>
          </cell>
          <cell r="J204" t="str">
            <v>2022年8月1日</v>
          </cell>
          <cell r="K204" t="str">
            <v>2027年7月31日</v>
          </cell>
          <cell r="L204" t="str">
            <v>是</v>
          </cell>
          <cell r="M204" t="str">
            <v>柳州</v>
          </cell>
          <cell r="N204" t="str">
            <v>企业</v>
          </cell>
          <cell r="O204" t="str">
            <v>本科</v>
          </cell>
          <cell r="P204" t="str">
            <v>学士</v>
          </cell>
          <cell r="Q204" t="str">
            <v>东北大学</v>
          </cell>
          <cell r="R204" t="str">
            <v>工业工程</v>
          </cell>
          <cell r="S204" t="str">
            <v>2022年7月1日</v>
          </cell>
          <cell r="T204" t="str">
            <v>一流建设高校</v>
          </cell>
          <cell r="U204" t="str">
            <v>G</v>
          </cell>
          <cell r="V204" t="str">
            <v>G</v>
          </cell>
          <cell r="W204" t="b">
            <v>1</v>
          </cell>
          <cell r="X204">
            <v>1500</v>
          </cell>
          <cell r="Y204">
            <v>1500</v>
          </cell>
          <cell r="Z204" t="b">
            <v>1</v>
          </cell>
          <cell r="AA204">
            <v>375</v>
          </cell>
          <cell r="AB204">
            <v>375</v>
          </cell>
          <cell r="AC204">
            <v>1875</v>
          </cell>
          <cell r="AD204">
            <v>1875</v>
          </cell>
          <cell r="AE204" t="str">
            <v>2022年8月</v>
          </cell>
          <cell r="AF204">
            <v>45017</v>
          </cell>
          <cell r="AG204">
            <v>8</v>
          </cell>
          <cell r="AH204">
            <v>11</v>
          </cell>
          <cell r="AI204" t="b">
            <v>0</v>
          </cell>
          <cell r="AJ204">
            <v>3</v>
          </cell>
          <cell r="AK204">
            <v>11</v>
          </cell>
          <cell r="AL204" t="e">
            <v>#N/A</v>
          </cell>
          <cell r="AM204" t="str">
            <v>202207</v>
          </cell>
          <cell r="AN204" t="e">
            <v>#REF!</v>
          </cell>
        </row>
        <row r="205">
          <cell r="B205" t="str">
            <v>詹洁</v>
          </cell>
          <cell r="C205" t="str">
            <v>女</v>
          </cell>
          <cell r="D205" t="str">
            <v>汉族</v>
          </cell>
          <cell r="E205" t="str">
            <v>2000年1月14日</v>
          </cell>
          <cell r="F205" t="str">
            <v>中国</v>
          </cell>
          <cell r="G205" t="str">
            <v>身份证</v>
          </cell>
          <cell r="H205" t="str">
            <v>511524200001140028</v>
          </cell>
          <cell r="I205" t="str">
            <v>上汽通用五菱汽车股份有限公司</v>
          </cell>
          <cell r="J205" t="str">
            <v>2022年7月17日</v>
          </cell>
          <cell r="K205" t="str">
            <v>2027年7月31日</v>
          </cell>
          <cell r="L205" t="str">
            <v>是</v>
          </cell>
          <cell r="M205" t="str">
            <v>柳州</v>
          </cell>
          <cell r="N205" t="str">
            <v>企业</v>
          </cell>
          <cell r="O205" t="str">
            <v>本科</v>
          </cell>
          <cell r="P205" t="str">
            <v>学士</v>
          </cell>
          <cell r="Q205" t="str">
            <v>重庆大学</v>
          </cell>
          <cell r="R205" t="str">
            <v>工业工程</v>
          </cell>
          <cell r="S205" t="str">
            <v>2022年6月1日</v>
          </cell>
          <cell r="T205" t="str">
            <v>一流建设高校</v>
          </cell>
          <cell r="U205" t="str">
            <v>G</v>
          </cell>
          <cell r="V205" t="str">
            <v>G</v>
          </cell>
          <cell r="W205" t="b">
            <v>1</v>
          </cell>
          <cell r="X205">
            <v>1500</v>
          </cell>
          <cell r="Y205">
            <v>1500</v>
          </cell>
          <cell r="Z205" t="b">
            <v>1</v>
          </cell>
          <cell r="AA205">
            <v>375</v>
          </cell>
          <cell r="AB205">
            <v>375</v>
          </cell>
          <cell r="AC205">
            <v>1875</v>
          </cell>
          <cell r="AD205">
            <v>1875</v>
          </cell>
          <cell r="AE205" t="str">
            <v>2022年7月</v>
          </cell>
          <cell r="AF205">
            <v>45017</v>
          </cell>
          <cell r="AG205">
            <v>9</v>
          </cell>
          <cell r="AH205">
            <v>12</v>
          </cell>
          <cell r="AI205" t="b">
            <v>0</v>
          </cell>
          <cell r="AJ205">
            <v>3</v>
          </cell>
          <cell r="AK205">
            <v>12</v>
          </cell>
          <cell r="AL205" t="e">
            <v>#N/A</v>
          </cell>
          <cell r="AM205" t="str">
            <v>202207</v>
          </cell>
          <cell r="AN205" t="e">
            <v>#REF!</v>
          </cell>
        </row>
        <row r="206">
          <cell r="B206" t="str">
            <v>王一哲</v>
          </cell>
          <cell r="C206" t="str">
            <v>男</v>
          </cell>
          <cell r="D206" t="str">
            <v>汉族</v>
          </cell>
          <cell r="E206" t="str">
            <v>1999年12月28日</v>
          </cell>
          <cell r="F206" t="str">
            <v>中国</v>
          </cell>
          <cell r="G206" t="str">
            <v>身份证</v>
          </cell>
          <cell r="H206" t="str">
            <v>332624199912285436</v>
          </cell>
          <cell r="I206" t="str">
            <v>上汽通用五菱汽车股份有限公司</v>
          </cell>
          <cell r="J206" t="str">
            <v>2022年7月17日</v>
          </cell>
          <cell r="K206" t="str">
            <v>2027年7月31日</v>
          </cell>
          <cell r="L206" t="str">
            <v>是</v>
          </cell>
          <cell r="M206" t="str">
            <v>柳州</v>
          </cell>
          <cell r="N206" t="str">
            <v>企业</v>
          </cell>
          <cell r="O206" t="str">
            <v>本科</v>
          </cell>
          <cell r="P206" t="str">
            <v>学士</v>
          </cell>
          <cell r="Q206" t="str">
            <v>重庆大学</v>
          </cell>
          <cell r="R206" t="str">
            <v>机械设计制造及其自动化</v>
          </cell>
          <cell r="S206" t="str">
            <v>2022年7月1日</v>
          </cell>
          <cell r="T206" t="str">
            <v>一流建设高校</v>
          </cell>
          <cell r="U206" t="str">
            <v>G</v>
          </cell>
          <cell r="V206" t="str">
            <v>G</v>
          </cell>
          <cell r="W206" t="b">
            <v>1</v>
          </cell>
          <cell r="X206">
            <v>1500</v>
          </cell>
          <cell r="Y206">
            <v>1500</v>
          </cell>
          <cell r="Z206" t="b">
            <v>1</v>
          </cell>
          <cell r="AA206">
            <v>375</v>
          </cell>
          <cell r="AB206">
            <v>375</v>
          </cell>
          <cell r="AC206">
            <v>1875</v>
          </cell>
          <cell r="AD206">
            <v>1875</v>
          </cell>
          <cell r="AE206" t="str">
            <v>2022年7月</v>
          </cell>
          <cell r="AF206">
            <v>45017</v>
          </cell>
          <cell r="AG206">
            <v>9</v>
          </cell>
          <cell r="AH206">
            <v>12</v>
          </cell>
          <cell r="AI206" t="b">
            <v>0</v>
          </cell>
          <cell r="AJ206">
            <v>3</v>
          </cell>
          <cell r="AK206">
            <v>12</v>
          </cell>
          <cell r="AL206" t="e">
            <v>#N/A</v>
          </cell>
          <cell r="AM206" t="str">
            <v>202207</v>
          </cell>
          <cell r="AN206" t="e">
            <v>#REF!</v>
          </cell>
        </row>
        <row r="207">
          <cell r="B207" t="str">
            <v>叶紫依</v>
          </cell>
          <cell r="C207" t="str">
            <v>女</v>
          </cell>
          <cell r="D207" t="str">
            <v>汉族</v>
          </cell>
          <cell r="E207" t="str">
            <v>2000年10月21日</v>
          </cell>
          <cell r="F207" t="str">
            <v>中国</v>
          </cell>
          <cell r="G207" t="str">
            <v>身份证</v>
          </cell>
          <cell r="H207" t="str">
            <v>429006200010214020</v>
          </cell>
          <cell r="I207" t="str">
            <v>上汽通用五菱汽车股份有限公司</v>
          </cell>
          <cell r="J207" t="str">
            <v>2022年7月17日</v>
          </cell>
          <cell r="K207" t="str">
            <v>2027年7月31日</v>
          </cell>
          <cell r="L207" t="str">
            <v>是</v>
          </cell>
          <cell r="M207" t="str">
            <v>柳州</v>
          </cell>
          <cell r="N207" t="str">
            <v>企业</v>
          </cell>
          <cell r="O207" t="str">
            <v>本科</v>
          </cell>
          <cell r="P207" t="str">
            <v>学士</v>
          </cell>
          <cell r="Q207" t="str">
            <v>中南大学</v>
          </cell>
          <cell r="R207" t="str">
            <v>应用化学</v>
          </cell>
          <cell r="S207" t="str">
            <v>2022年6月30日</v>
          </cell>
          <cell r="T207" t="str">
            <v>一流建设高校</v>
          </cell>
          <cell r="U207" t="str">
            <v>G</v>
          </cell>
          <cell r="V207" t="str">
            <v>G</v>
          </cell>
          <cell r="W207" t="b">
            <v>1</v>
          </cell>
          <cell r="X207">
            <v>1500</v>
          </cell>
          <cell r="Y207">
            <v>1500</v>
          </cell>
          <cell r="Z207" t="b">
            <v>1</v>
          </cell>
          <cell r="AA207">
            <v>375</v>
          </cell>
          <cell r="AB207">
            <v>375</v>
          </cell>
          <cell r="AC207">
            <v>1875</v>
          </cell>
          <cell r="AD207">
            <v>1875</v>
          </cell>
          <cell r="AE207" t="str">
            <v>2022年7月</v>
          </cell>
          <cell r="AF207">
            <v>45017</v>
          </cell>
          <cell r="AG207">
            <v>9</v>
          </cell>
          <cell r="AH207">
            <v>12</v>
          </cell>
          <cell r="AI207" t="b">
            <v>0</v>
          </cell>
          <cell r="AJ207">
            <v>3</v>
          </cell>
          <cell r="AK207">
            <v>12</v>
          </cell>
          <cell r="AL207" t="e">
            <v>#N/A</v>
          </cell>
          <cell r="AM207" t="str">
            <v>202207</v>
          </cell>
          <cell r="AN207" t="e">
            <v>#REF!</v>
          </cell>
        </row>
        <row r="208">
          <cell r="B208" t="str">
            <v>周佳杰</v>
          </cell>
          <cell r="C208" t="str">
            <v>男</v>
          </cell>
          <cell r="D208" t="str">
            <v>壮族</v>
          </cell>
          <cell r="E208" t="str">
            <v>2000年3月28日</v>
          </cell>
          <cell r="F208" t="str">
            <v>中国</v>
          </cell>
          <cell r="G208" t="str">
            <v>身份证</v>
          </cell>
          <cell r="H208" t="str">
            <v>450204200003281415</v>
          </cell>
          <cell r="I208" t="str">
            <v>上汽通用五菱汽车股份有限公司</v>
          </cell>
          <cell r="J208" t="str">
            <v>2022年7月17日</v>
          </cell>
          <cell r="K208" t="str">
            <v>2027年7月31日</v>
          </cell>
          <cell r="L208" t="str">
            <v>是</v>
          </cell>
          <cell r="M208" t="str">
            <v>柳州</v>
          </cell>
          <cell r="N208" t="str">
            <v>企业</v>
          </cell>
          <cell r="O208" t="str">
            <v>本科</v>
          </cell>
          <cell r="P208" t="str">
            <v>学士</v>
          </cell>
          <cell r="Q208" t="str">
            <v>四川大学</v>
          </cell>
          <cell r="R208" t="str">
            <v>计算机科学与技术</v>
          </cell>
          <cell r="S208" t="str">
            <v>2022年6月21日</v>
          </cell>
          <cell r="T208" t="str">
            <v>一流建设高校</v>
          </cell>
          <cell r="U208" t="str">
            <v>G</v>
          </cell>
          <cell r="V208" t="str">
            <v>G</v>
          </cell>
          <cell r="W208" t="b">
            <v>1</v>
          </cell>
          <cell r="X208">
            <v>1500</v>
          </cell>
          <cell r="Y208">
            <v>1500</v>
          </cell>
          <cell r="Z208" t="b">
            <v>1</v>
          </cell>
          <cell r="AA208">
            <v>375</v>
          </cell>
          <cell r="AB208">
            <v>375</v>
          </cell>
          <cell r="AC208">
            <v>1875</v>
          </cell>
          <cell r="AD208">
            <v>1875</v>
          </cell>
          <cell r="AE208" t="str">
            <v>2022年7月</v>
          </cell>
          <cell r="AF208">
            <v>45017</v>
          </cell>
          <cell r="AG208">
            <v>9</v>
          </cell>
          <cell r="AH208">
            <v>12</v>
          </cell>
          <cell r="AI208" t="b">
            <v>0</v>
          </cell>
          <cell r="AJ208">
            <v>3</v>
          </cell>
          <cell r="AK208">
            <v>12</v>
          </cell>
          <cell r="AL208" t="e">
            <v>#N/A</v>
          </cell>
          <cell r="AM208" t="str">
            <v>202207</v>
          </cell>
          <cell r="AN208" t="e">
            <v>#REF!</v>
          </cell>
        </row>
        <row r="209">
          <cell r="B209" t="str">
            <v>王捍才</v>
          </cell>
          <cell r="C209" t="str">
            <v>男</v>
          </cell>
          <cell r="D209" t="str">
            <v>汉族</v>
          </cell>
          <cell r="E209" t="str">
            <v>2000年5月6日</v>
          </cell>
          <cell r="F209" t="str">
            <v>中国</v>
          </cell>
          <cell r="G209" t="str">
            <v>身份证</v>
          </cell>
          <cell r="H209" t="str">
            <v>532626200005060917</v>
          </cell>
          <cell r="I209" t="str">
            <v>上汽通用五菱汽车股份有限公司</v>
          </cell>
          <cell r="J209" t="str">
            <v>2022年7月17日</v>
          </cell>
          <cell r="K209" t="str">
            <v>2027年7月31日</v>
          </cell>
          <cell r="L209" t="str">
            <v>是</v>
          </cell>
          <cell r="M209" t="str">
            <v>柳州</v>
          </cell>
          <cell r="N209" t="str">
            <v>企业</v>
          </cell>
          <cell r="O209" t="str">
            <v>本科</v>
          </cell>
          <cell r="P209" t="str">
            <v>学士</v>
          </cell>
          <cell r="Q209" t="str">
            <v>西安交通大学</v>
          </cell>
          <cell r="R209" t="str">
            <v>信息工程</v>
          </cell>
          <cell r="S209" t="str">
            <v>2022年7月3日</v>
          </cell>
          <cell r="T209" t="str">
            <v>一流建设高校</v>
          </cell>
          <cell r="U209" t="str">
            <v>G</v>
          </cell>
          <cell r="V209" t="str">
            <v>G</v>
          </cell>
          <cell r="W209" t="b">
            <v>1</v>
          </cell>
          <cell r="X209">
            <v>1500</v>
          </cell>
          <cell r="Y209">
            <v>1500</v>
          </cell>
          <cell r="Z209" t="b">
            <v>1</v>
          </cell>
          <cell r="AA209">
            <v>375</v>
          </cell>
          <cell r="AB209">
            <v>375</v>
          </cell>
          <cell r="AC209">
            <v>1875</v>
          </cell>
          <cell r="AD209">
            <v>1875</v>
          </cell>
          <cell r="AE209" t="str">
            <v>2022年7月</v>
          </cell>
          <cell r="AF209">
            <v>45017</v>
          </cell>
          <cell r="AG209">
            <v>9</v>
          </cell>
          <cell r="AH209">
            <v>12</v>
          </cell>
          <cell r="AI209" t="b">
            <v>0</v>
          </cell>
          <cell r="AJ209">
            <v>3</v>
          </cell>
          <cell r="AK209">
            <v>12</v>
          </cell>
          <cell r="AL209" t="e">
            <v>#N/A</v>
          </cell>
          <cell r="AM209" t="str">
            <v>202207</v>
          </cell>
          <cell r="AN209" t="e">
            <v>#REF!</v>
          </cell>
        </row>
        <row r="210">
          <cell r="B210" t="str">
            <v>杨国庆</v>
          </cell>
          <cell r="C210" t="str">
            <v>男</v>
          </cell>
          <cell r="D210" t="str">
            <v>汉族</v>
          </cell>
          <cell r="E210" t="str">
            <v>2000年9月5日</v>
          </cell>
          <cell r="F210" t="str">
            <v>中国</v>
          </cell>
          <cell r="G210" t="str">
            <v>身份证</v>
          </cell>
          <cell r="H210" t="str">
            <v>450923200009052012</v>
          </cell>
          <cell r="I210" t="str">
            <v>上汽通用五菱汽车股份有限公司</v>
          </cell>
          <cell r="J210" t="str">
            <v>2022年7月17日</v>
          </cell>
          <cell r="K210" t="str">
            <v>2027年7月31日</v>
          </cell>
          <cell r="L210" t="str">
            <v>是</v>
          </cell>
          <cell r="M210" t="str">
            <v>柳州</v>
          </cell>
          <cell r="N210" t="str">
            <v>企业</v>
          </cell>
          <cell r="O210" t="str">
            <v>本科</v>
          </cell>
          <cell r="P210" t="str">
            <v>学士</v>
          </cell>
          <cell r="Q210" t="str">
            <v>东北大学</v>
          </cell>
          <cell r="R210" t="str">
            <v>物联网工程</v>
          </cell>
          <cell r="S210" t="str">
            <v>2022年6月1日</v>
          </cell>
          <cell r="T210" t="str">
            <v>一流建设高校</v>
          </cell>
          <cell r="U210" t="str">
            <v>G</v>
          </cell>
          <cell r="V210" t="str">
            <v>G</v>
          </cell>
          <cell r="W210" t="b">
            <v>1</v>
          </cell>
          <cell r="X210">
            <v>1500</v>
          </cell>
          <cell r="Y210">
            <v>1500</v>
          </cell>
          <cell r="Z210" t="b">
            <v>1</v>
          </cell>
          <cell r="AA210">
            <v>375</v>
          </cell>
          <cell r="AB210">
            <v>375</v>
          </cell>
          <cell r="AC210">
            <v>1875</v>
          </cell>
          <cell r="AD210">
            <v>1875</v>
          </cell>
          <cell r="AE210" t="str">
            <v>2022年7月</v>
          </cell>
          <cell r="AF210">
            <v>45017</v>
          </cell>
          <cell r="AG210">
            <v>9</v>
          </cell>
          <cell r="AH210">
            <v>12</v>
          </cell>
          <cell r="AI210" t="b">
            <v>0</v>
          </cell>
          <cell r="AJ210">
            <v>3</v>
          </cell>
          <cell r="AK210">
            <v>12</v>
          </cell>
          <cell r="AL210" t="e">
            <v>#N/A</v>
          </cell>
          <cell r="AM210" t="str">
            <v>202207</v>
          </cell>
          <cell r="AN210" t="e">
            <v>#REF!</v>
          </cell>
        </row>
        <row r="211">
          <cell r="B211" t="str">
            <v>赖江菊</v>
          </cell>
          <cell r="C211" t="str">
            <v>女</v>
          </cell>
          <cell r="D211" t="str">
            <v>仫佬族</v>
          </cell>
          <cell r="E211" t="str">
            <v>2001年2月3日</v>
          </cell>
          <cell r="F211" t="str">
            <v>中国</v>
          </cell>
          <cell r="G211" t="str">
            <v>身份证</v>
          </cell>
          <cell r="H211" t="str">
            <v>452723200102030425</v>
          </cell>
          <cell r="I211" t="str">
            <v>上汽通用五菱汽车股份有限公司</v>
          </cell>
          <cell r="J211" t="str">
            <v>2022年7月17日</v>
          </cell>
          <cell r="K211" t="str">
            <v>2027年7月31日</v>
          </cell>
          <cell r="L211" t="str">
            <v>是</v>
          </cell>
          <cell r="M211" t="str">
            <v>柳州</v>
          </cell>
          <cell r="N211" t="str">
            <v>企业</v>
          </cell>
          <cell r="O211" t="str">
            <v>本科</v>
          </cell>
          <cell r="P211" t="str">
            <v>学士</v>
          </cell>
          <cell r="Q211" t="str">
            <v>大连理工大学</v>
          </cell>
          <cell r="R211" t="str">
            <v>机械设计制造及其自动化</v>
          </cell>
          <cell r="S211" t="str">
            <v>2022年6月17日</v>
          </cell>
          <cell r="T211" t="str">
            <v>一流建设高校</v>
          </cell>
          <cell r="U211" t="str">
            <v>G</v>
          </cell>
          <cell r="V211" t="str">
            <v>G</v>
          </cell>
          <cell r="W211" t="b">
            <v>1</v>
          </cell>
          <cell r="X211">
            <v>1500</v>
          </cell>
          <cell r="Y211">
            <v>1500</v>
          </cell>
          <cell r="Z211" t="b">
            <v>1</v>
          </cell>
          <cell r="AA211">
            <v>375</v>
          </cell>
          <cell r="AB211">
            <v>375</v>
          </cell>
          <cell r="AC211">
            <v>1875</v>
          </cell>
          <cell r="AD211">
            <v>1875</v>
          </cell>
          <cell r="AE211" t="str">
            <v>2022年7月</v>
          </cell>
          <cell r="AF211">
            <v>45017</v>
          </cell>
          <cell r="AG211">
            <v>9</v>
          </cell>
          <cell r="AH211">
            <v>12</v>
          </cell>
          <cell r="AI211" t="b">
            <v>0</v>
          </cell>
          <cell r="AJ211">
            <v>3</v>
          </cell>
          <cell r="AK211">
            <v>12</v>
          </cell>
          <cell r="AL211" t="e">
            <v>#N/A</v>
          </cell>
          <cell r="AM211" t="str">
            <v>202207</v>
          </cell>
          <cell r="AN211" t="e">
            <v>#REF!</v>
          </cell>
        </row>
        <row r="212">
          <cell r="B212" t="str">
            <v>陈雨</v>
          </cell>
          <cell r="C212" t="str">
            <v>女</v>
          </cell>
          <cell r="D212" t="str">
            <v>汉族</v>
          </cell>
          <cell r="E212" t="str">
            <v>2000年7月29日</v>
          </cell>
          <cell r="F212" t="str">
            <v>中国</v>
          </cell>
          <cell r="G212" t="str">
            <v>身份证</v>
          </cell>
          <cell r="H212" t="str">
            <v>460102200007291227</v>
          </cell>
          <cell r="I212" t="str">
            <v>上汽通用五菱汽车股份有限公司</v>
          </cell>
          <cell r="J212" t="str">
            <v>2022年7月17日</v>
          </cell>
          <cell r="K212" t="str">
            <v>2027年7月31日</v>
          </cell>
          <cell r="L212" t="str">
            <v>是</v>
          </cell>
          <cell r="M212" t="str">
            <v>柳州</v>
          </cell>
          <cell r="N212" t="str">
            <v>企业</v>
          </cell>
          <cell r="O212" t="str">
            <v>本科</v>
          </cell>
          <cell r="P212" t="str">
            <v>学士</v>
          </cell>
          <cell r="Q212" t="str">
            <v>云南大学</v>
          </cell>
          <cell r="R212" t="str">
            <v>物联网工程</v>
          </cell>
          <cell r="S212" t="str">
            <v>2022年7月1日</v>
          </cell>
          <cell r="T212" t="str">
            <v>一流建设高校</v>
          </cell>
          <cell r="U212" t="str">
            <v>G</v>
          </cell>
          <cell r="V212" t="str">
            <v>G</v>
          </cell>
          <cell r="W212" t="b">
            <v>1</v>
          </cell>
          <cell r="X212">
            <v>1500</v>
          </cell>
          <cell r="Y212">
            <v>1500</v>
          </cell>
          <cell r="Z212" t="b">
            <v>1</v>
          </cell>
          <cell r="AA212">
            <v>375</v>
          </cell>
          <cell r="AB212">
            <v>375</v>
          </cell>
          <cell r="AC212">
            <v>1875</v>
          </cell>
          <cell r="AD212">
            <v>1875</v>
          </cell>
          <cell r="AE212" t="str">
            <v>2022年7月</v>
          </cell>
          <cell r="AF212">
            <v>45017</v>
          </cell>
          <cell r="AG212">
            <v>9</v>
          </cell>
          <cell r="AH212">
            <v>12</v>
          </cell>
          <cell r="AI212" t="b">
            <v>0</v>
          </cell>
          <cell r="AJ212">
            <v>3</v>
          </cell>
          <cell r="AK212">
            <v>12</v>
          </cell>
          <cell r="AL212" t="e">
            <v>#N/A</v>
          </cell>
          <cell r="AM212" t="str">
            <v>202207</v>
          </cell>
          <cell r="AN212" t="e">
            <v>#REF!</v>
          </cell>
        </row>
        <row r="213">
          <cell r="B213" t="str">
            <v>宁小勤</v>
          </cell>
          <cell r="C213" t="str">
            <v>女</v>
          </cell>
          <cell r="D213" t="str">
            <v>瑶族</v>
          </cell>
          <cell r="E213" t="str">
            <v>1999年11月3日</v>
          </cell>
          <cell r="F213" t="str">
            <v>中国</v>
          </cell>
          <cell r="G213" t="str">
            <v>身份证</v>
          </cell>
          <cell r="H213" t="str">
            <v>450821199911034341</v>
          </cell>
          <cell r="I213" t="str">
            <v>上汽通用五菱汽车股份有限公司</v>
          </cell>
          <cell r="J213" t="str">
            <v>2022年7月17日</v>
          </cell>
          <cell r="K213" t="str">
            <v>2027年7月31日</v>
          </cell>
          <cell r="L213" t="str">
            <v>是</v>
          </cell>
          <cell r="M213" t="str">
            <v>柳州</v>
          </cell>
          <cell r="N213" t="str">
            <v>企业</v>
          </cell>
          <cell r="O213" t="str">
            <v>本科</v>
          </cell>
          <cell r="P213" t="str">
            <v>学士</v>
          </cell>
          <cell r="Q213" t="str">
            <v>湖南大学</v>
          </cell>
          <cell r="R213" t="str">
            <v>化学</v>
          </cell>
          <cell r="S213" t="str">
            <v>2022年7月1日</v>
          </cell>
          <cell r="T213" t="str">
            <v>一流建设高校</v>
          </cell>
          <cell r="U213" t="str">
            <v>G</v>
          </cell>
          <cell r="V213" t="str">
            <v>G</v>
          </cell>
          <cell r="W213" t="b">
            <v>1</v>
          </cell>
          <cell r="X213">
            <v>1500</v>
          </cell>
          <cell r="Y213">
            <v>1500</v>
          </cell>
          <cell r="Z213" t="b">
            <v>1</v>
          </cell>
          <cell r="AA213">
            <v>375</v>
          </cell>
          <cell r="AB213">
            <v>375</v>
          </cell>
          <cell r="AC213">
            <v>1875</v>
          </cell>
          <cell r="AD213">
            <v>1875</v>
          </cell>
          <cell r="AE213" t="str">
            <v>2022年7月</v>
          </cell>
          <cell r="AF213">
            <v>45017</v>
          </cell>
          <cell r="AG213">
            <v>9</v>
          </cell>
          <cell r="AH213">
            <v>12</v>
          </cell>
          <cell r="AI213" t="b">
            <v>0</v>
          </cell>
          <cell r="AJ213">
            <v>3</v>
          </cell>
          <cell r="AK213">
            <v>12</v>
          </cell>
          <cell r="AL213" t="e">
            <v>#N/A</v>
          </cell>
          <cell r="AM213" t="str">
            <v>202207</v>
          </cell>
          <cell r="AN213" t="e">
            <v>#REF!</v>
          </cell>
        </row>
        <row r="214">
          <cell r="B214" t="str">
            <v>陆琳</v>
          </cell>
          <cell r="C214" t="str">
            <v>女</v>
          </cell>
          <cell r="D214" t="str">
            <v>壮族</v>
          </cell>
          <cell r="E214" t="str">
            <v>1999年6月25日</v>
          </cell>
          <cell r="F214" t="str">
            <v>中国</v>
          </cell>
          <cell r="G214" t="str">
            <v>身份证</v>
          </cell>
          <cell r="H214" t="str">
            <v>452122199906254227</v>
          </cell>
          <cell r="I214" t="str">
            <v>上汽通用五菱汽车股份有限公司</v>
          </cell>
          <cell r="J214" t="str">
            <v>2022年7月17日</v>
          </cell>
          <cell r="K214" t="str">
            <v>2027年7月31日</v>
          </cell>
          <cell r="L214" t="str">
            <v>是</v>
          </cell>
          <cell r="M214" t="str">
            <v>柳州</v>
          </cell>
          <cell r="N214" t="str">
            <v>企业</v>
          </cell>
          <cell r="O214" t="str">
            <v>本科</v>
          </cell>
          <cell r="P214" t="str">
            <v>学士</v>
          </cell>
          <cell r="Q214" t="str">
            <v>吉林大学</v>
          </cell>
          <cell r="R214" t="str">
            <v>工业设计</v>
          </cell>
          <cell r="S214" t="str">
            <v>2022年7月1日</v>
          </cell>
          <cell r="T214" t="str">
            <v>一流建设高校</v>
          </cell>
          <cell r="U214" t="str">
            <v>G</v>
          </cell>
          <cell r="V214" t="str">
            <v>G</v>
          </cell>
          <cell r="W214" t="b">
            <v>1</v>
          </cell>
          <cell r="X214">
            <v>1500</v>
          </cell>
          <cell r="Y214">
            <v>1500</v>
          </cell>
          <cell r="Z214" t="b">
            <v>1</v>
          </cell>
          <cell r="AA214">
            <v>375</v>
          </cell>
          <cell r="AB214">
            <v>375</v>
          </cell>
          <cell r="AC214">
            <v>1875</v>
          </cell>
          <cell r="AD214">
            <v>1875</v>
          </cell>
          <cell r="AE214" t="str">
            <v>2022年7月</v>
          </cell>
          <cell r="AF214">
            <v>45017</v>
          </cell>
          <cell r="AG214">
            <v>9</v>
          </cell>
          <cell r="AH214">
            <v>12</v>
          </cell>
          <cell r="AI214" t="b">
            <v>0</v>
          </cell>
          <cell r="AJ214">
            <v>3</v>
          </cell>
          <cell r="AK214">
            <v>12</v>
          </cell>
          <cell r="AL214" t="e">
            <v>#N/A</v>
          </cell>
          <cell r="AM214" t="str">
            <v>202207</v>
          </cell>
          <cell r="AN214" t="e">
            <v>#REF!</v>
          </cell>
        </row>
        <row r="215">
          <cell r="B215" t="str">
            <v>沈炜程</v>
          </cell>
          <cell r="C215" t="str">
            <v>男</v>
          </cell>
          <cell r="D215" t="str">
            <v>汉族</v>
          </cell>
          <cell r="E215" t="str">
            <v>2000年8月12日</v>
          </cell>
          <cell r="F215" t="str">
            <v>中国</v>
          </cell>
          <cell r="G215" t="str">
            <v>身份证</v>
          </cell>
          <cell r="H215" t="str">
            <v>522323200008120017</v>
          </cell>
          <cell r="I215" t="str">
            <v>上汽通用五菱汽车股份有限公司</v>
          </cell>
          <cell r="J215" t="str">
            <v>2022年7月17日</v>
          </cell>
          <cell r="K215" t="str">
            <v>2027年7月31日</v>
          </cell>
          <cell r="L215" t="str">
            <v>是</v>
          </cell>
          <cell r="M215" t="str">
            <v>柳州</v>
          </cell>
          <cell r="N215" t="str">
            <v>企业</v>
          </cell>
          <cell r="O215" t="str">
            <v>本科</v>
          </cell>
          <cell r="P215" t="str">
            <v>学士</v>
          </cell>
          <cell r="Q215" t="str">
            <v>湖南大学</v>
          </cell>
          <cell r="R215" t="str">
            <v>软件工程</v>
          </cell>
          <cell r="S215" t="str">
            <v>2022年7月1日</v>
          </cell>
          <cell r="T215" t="str">
            <v>一流建设高校</v>
          </cell>
          <cell r="U215" t="str">
            <v>G</v>
          </cell>
          <cell r="V215" t="str">
            <v>G</v>
          </cell>
          <cell r="W215" t="b">
            <v>1</v>
          </cell>
          <cell r="X215">
            <v>1500</v>
          </cell>
          <cell r="Y215">
            <v>1500</v>
          </cell>
          <cell r="Z215" t="b">
            <v>1</v>
          </cell>
          <cell r="AA215">
            <v>375</v>
          </cell>
          <cell r="AB215">
            <v>375</v>
          </cell>
          <cell r="AC215">
            <v>1875</v>
          </cell>
          <cell r="AD215">
            <v>1875</v>
          </cell>
          <cell r="AE215" t="str">
            <v>2022年7月</v>
          </cell>
          <cell r="AF215">
            <v>45017</v>
          </cell>
          <cell r="AG215">
            <v>9</v>
          </cell>
          <cell r="AH215">
            <v>12</v>
          </cell>
          <cell r="AI215" t="b">
            <v>0</v>
          </cell>
          <cell r="AJ215">
            <v>3</v>
          </cell>
          <cell r="AK215">
            <v>12</v>
          </cell>
          <cell r="AL215" t="e">
            <v>#N/A</v>
          </cell>
          <cell r="AM215" t="str">
            <v>202207</v>
          </cell>
          <cell r="AN215" t="e">
            <v>#REF!</v>
          </cell>
        </row>
        <row r="216">
          <cell r="B216" t="str">
            <v>朱小娇</v>
          </cell>
          <cell r="C216" t="str">
            <v>女</v>
          </cell>
          <cell r="D216" t="str">
            <v>汉族</v>
          </cell>
          <cell r="E216" t="str">
            <v>1999年8月10日</v>
          </cell>
          <cell r="F216" t="str">
            <v>中国</v>
          </cell>
          <cell r="G216" t="str">
            <v>身份证</v>
          </cell>
          <cell r="H216" t="str">
            <v>450923199908107763</v>
          </cell>
          <cell r="I216" t="str">
            <v>上汽通用五菱汽车股份有限公司</v>
          </cell>
          <cell r="J216" t="str">
            <v>2022年7月17日</v>
          </cell>
          <cell r="K216" t="str">
            <v>2027年7月31日</v>
          </cell>
          <cell r="L216" t="str">
            <v>是</v>
          </cell>
          <cell r="M216" t="str">
            <v>柳州</v>
          </cell>
          <cell r="N216" t="str">
            <v>企业</v>
          </cell>
          <cell r="O216" t="str">
            <v>本科</v>
          </cell>
          <cell r="P216" t="str">
            <v>学士</v>
          </cell>
          <cell r="Q216" t="str">
            <v>郑州大学</v>
          </cell>
          <cell r="R216" t="str">
            <v>轨道交通信号与控制</v>
          </cell>
          <cell r="S216" t="str">
            <v>2022年7月1日</v>
          </cell>
          <cell r="T216" t="str">
            <v>一流建设高校</v>
          </cell>
          <cell r="U216" t="str">
            <v>G</v>
          </cell>
          <cell r="V216" t="str">
            <v>G</v>
          </cell>
          <cell r="W216" t="b">
            <v>1</v>
          </cell>
          <cell r="X216">
            <v>1500</v>
          </cell>
          <cell r="Y216">
            <v>1500</v>
          </cell>
          <cell r="Z216" t="b">
            <v>1</v>
          </cell>
          <cell r="AA216">
            <v>375</v>
          </cell>
          <cell r="AB216">
            <v>375</v>
          </cell>
          <cell r="AC216">
            <v>1875</v>
          </cell>
          <cell r="AD216">
            <v>1875</v>
          </cell>
          <cell r="AE216" t="str">
            <v>2022年7月</v>
          </cell>
          <cell r="AF216">
            <v>45017</v>
          </cell>
          <cell r="AG216">
            <v>9</v>
          </cell>
          <cell r="AH216">
            <v>12</v>
          </cell>
          <cell r="AI216" t="b">
            <v>0</v>
          </cell>
          <cell r="AJ216">
            <v>3</v>
          </cell>
          <cell r="AK216">
            <v>12</v>
          </cell>
          <cell r="AL216" t="e">
            <v>#N/A</v>
          </cell>
          <cell r="AM216" t="str">
            <v>202207</v>
          </cell>
          <cell r="AN216" t="e">
            <v>#REF!</v>
          </cell>
        </row>
        <row r="217">
          <cell r="B217" t="str">
            <v>杨森林</v>
          </cell>
          <cell r="C217" t="str">
            <v>男</v>
          </cell>
          <cell r="D217" t="str">
            <v>汉族</v>
          </cell>
          <cell r="E217" t="str">
            <v>1999年11月30日</v>
          </cell>
          <cell r="F217" t="str">
            <v>中国</v>
          </cell>
          <cell r="G217" t="str">
            <v>身份证</v>
          </cell>
          <cell r="H217" t="str">
            <v>131123199911300014</v>
          </cell>
          <cell r="I217" t="str">
            <v>上汽通用五菱汽车股份有限公司</v>
          </cell>
          <cell r="J217" t="str">
            <v>2022年8月1日</v>
          </cell>
          <cell r="K217" t="str">
            <v>2027年7月31日</v>
          </cell>
          <cell r="L217" t="str">
            <v>是</v>
          </cell>
          <cell r="M217" t="str">
            <v>柳州</v>
          </cell>
          <cell r="N217" t="str">
            <v>企业</v>
          </cell>
          <cell r="O217" t="str">
            <v>本科</v>
          </cell>
          <cell r="P217" t="str">
            <v>学士</v>
          </cell>
          <cell r="Q217" t="str">
            <v>云南大学</v>
          </cell>
          <cell r="R217" t="str">
            <v>通信工程</v>
          </cell>
          <cell r="S217" t="str">
            <v>2022年7月1日</v>
          </cell>
          <cell r="T217" t="str">
            <v>一流建设高校</v>
          </cell>
          <cell r="U217" t="str">
            <v>G</v>
          </cell>
          <cell r="V217" t="str">
            <v>G</v>
          </cell>
          <cell r="W217" t="b">
            <v>1</v>
          </cell>
          <cell r="X217">
            <v>1500</v>
          </cell>
          <cell r="Y217">
            <v>1500</v>
          </cell>
          <cell r="Z217" t="b">
            <v>1</v>
          </cell>
          <cell r="AA217">
            <v>375</v>
          </cell>
          <cell r="AB217">
            <v>375</v>
          </cell>
          <cell r="AC217">
            <v>1875</v>
          </cell>
          <cell r="AD217">
            <v>1875</v>
          </cell>
          <cell r="AE217" t="str">
            <v>2022年8月</v>
          </cell>
          <cell r="AF217">
            <v>45017</v>
          </cell>
          <cell r="AG217">
            <v>8</v>
          </cell>
          <cell r="AH217">
            <v>11</v>
          </cell>
          <cell r="AI217" t="b">
            <v>0</v>
          </cell>
          <cell r="AJ217">
            <v>3</v>
          </cell>
          <cell r="AK217">
            <v>11</v>
          </cell>
          <cell r="AL217" t="e">
            <v>#N/A</v>
          </cell>
          <cell r="AM217" t="str">
            <v>202207</v>
          </cell>
          <cell r="AN217" t="e">
            <v>#REF!</v>
          </cell>
        </row>
        <row r="218">
          <cell r="B218" t="str">
            <v>黄胜昭</v>
          </cell>
          <cell r="C218" t="str">
            <v>男</v>
          </cell>
          <cell r="D218" t="str">
            <v>汉族</v>
          </cell>
          <cell r="E218" t="str">
            <v>2000年6月15日</v>
          </cell>
          <cell r="F218" t="str">
            <v>中国</v>
          </cell>
          <cell r="G218" t="str">
            <v>身份证</v>
          </cell>
          <cell r="H218" t="str">
            <v>450921200006154416</v>
          </cell>
          <cell r="I218" t="str">
            <v>上汽通用五菱汽车股份有限公司</v>
          </cell>
          <cell r="J218" t="str">
            <v>2022年7月17日</v>
          </cell>
          <cell r="K218" t="str">
            <v>2027年7月31日</v>
          </cell>
          <cell r="L218" t="str">
            <v>是</v>
          </cell>
          <cell r="M218" t="str">
            <v>柳州</v>
          </cell>
          <cell r="N218" t="str">
            <v>企业</v>
          </cell>
          <cell r="O218" t="str">
            <v>本科</v>
          </cell>
          <cell r="P218" t="str">
            <v>学士</v>
          </cell>
          <cell r="Q218" t="str">
            <v>吉林大学</v>
          </cell>
          <cell r="R218" t="str">
            <v>机械工程</v>
          </cell>
          <cell r="S218" t="str">
            <v>2022年7月1日</v>
          </cell>
          <cell r="T218" t="str">
            <v>一流建设高校</v>
          </cell>
          <cell r="U218" t="str">
            <v>G</v>
          </cell>
          <cell r="V218" t="str">
            <v>G</v>
          </cell>
          <cell r="W218" t="b">
            <v>1</v>
          </cell>
          <cell r="X218">
            <v>1500</v>
          </cell>
          <cell r="Y218">
            <v>1500</v>
          </cell>
          <cell r="Z218" t="b">
            <v>1</v>
          </cell>
          <cell r="AA218">
            <v>375</v>
          </cell>
          <cell r="AB218">
            <v>375</v>
          </cell>
          <cell r="AC218">
            <v>1875</v>
          </cell>
          <cell r="AD218">
            <v>1875</v>
          </cell>
          <cell r="AE218" t="str">
            <v>2022年7月</v>
          </cell>
          <cell r="AF218">
            <v>45017</v>
          </cell>
          <cell r="AG218">
            <v>9</v>
          </cell>
          <cell r="AH218">
            <v>12</v>
          </cell>
          <cell r="AI218" t="b">
            <v>0</v>
          </cell>
          <cell r="AJ218">
            <v>3</v>
          </cell>
          <cell r="AK218">
            <v>12</v>
          </cell>
          <cell r="AL218" t="e">
            <v>#N/A</v>
          </cell>
          <cell r="AM218" t="str">
            <v>202207</v>
          </cell>
          <cell r="AN218" t="e">
            <v>#REF!</v>
          </cell>
        </row>
        <row r="219">
          <cell r="B219" t="str">
            <v>徐江</v>
          </cell>
          <cell r="C219" t="str">
            <v>男</v>
          </cell>
          <cell r="D219" t="str">
            <v>仡佬族</v>
          </cell>
          <cell r="E219" t="str">
            <v>1997年2月22日</v>
          </cell>
          <cell r="F219" t="str">
            <v>中国</v>
          </cell>
          <cell r="G219" t="str">
            <v>身份证</v>
          </cell>
          <cell r="H219" t="str">
            <v>522126199702226535</v>
          </cell>
          <cell r="I219" t="str">
            <v>上汽通用五菱汽车股份有限公司</v>
          </cell>
          <cell r="J219" t="str">
            <v>2022年7月17日</v>
          </cell>
          <cell r="K219" t="str">
            <v>2027年7月31日</v>
          </cell>
          <cell r="L219" t="str">
            <v>是</v>
          </cell>
          <cell r="M219" t="str">
            <v>柳州</v>
          </cell>
          <cell r="N219" t="str">
            <v>企业</v>
          </cell>
          <cell r="O219" t="str">
            <v>本科</v>
          </cell>
          <cell r="P219" t="str">
            <v>学士</v>
          </cell>
          <cell r="Q219" t="str">
            <v>南开大学</v>
          </cell>
          <cell r="R219" t="str">
            <v>环境科学</v>
          </cell>
          <cell r="S219" t="str">
            <v>2022年6月16日</v>
          </cell>
          <cell r="T219" t="str">
            <v>一流建设高校</v>
          </cell>
          <cell r="U219" t="str">
            <v>G</v>
          </cell>
          <cell r="V219" t="str">
            <v>G</v>
          </cell>
          <cell r="W219" t="b">
            <v>1</v>
          </cell>
          <cell r="X219">
            <v>1500</v>
          </cell>
          <cell r="Y219">
            <v>1500</v>
          </cell>
          <cell r="Z219" t="b">
            <v>1</v>
          </cell>
          <cell r="AA219">
            <v>375</v>
          </cell>
          <cell r="AB219">
            <v>375</v>
          </cell>
          <cell r="AC219">
            <v>1875</v>
          </cell>
          <cell r="AD219">
            <v>1875</v>
          </cell>
          <cell r="AE219" t="str">
            <v>2022年7月</v>
          </cell>
          <cell r="AF219">
            <v>45017</v>
          </cell>
          <cell r="AG219">
            <v>9</v>
          </cell>
          <cell r="AH219">
            <v>12</v>
          </cell>
          <cell r="AI219" t="b">
            <v>0</v>
          </cell>
          <cell r="AJ219">
            <v>3</v>
          </cell>
          <cell r="AK219">
            <v>12</v>
          </cell>
          <cell r="AL219" t="e">
            <v>#N/A</v>
          </cell>
          <cell r="AM219" t="str">
            <v>202207</v>
          </cell>
          <cell r="AN219" t="e">
            <v>#REF!</v>
          </cell>
        </row>
        <row r="220">
          <cell r="B220" t="str">
            <v>蒋彩云</v>
          </cell>
          <cell r="C220" t="str">
            <v>男</v>
          </cell>
          <cell r="D220" t="str">
            <v>汉族</v>
          </cell>
          <cell r="E220" t="str">
            <v>2000年4月16日</v>
          </cell>
          <cell r="F220" t="str">
            <v>中国</v>
          </cell>
          <cell r="G220" t="str">
            <v>身份证</v>
          </cell>
          <cell r="H220" t="str">
            <v>450324200004165214</v>
          </cell>
          <cell r="I220" t="str">
            <v>上汽通用五菱汽车股份有限公司</v>
          </cell>
          <cell r="J220" t="str">
            <v>2022年7月17日</v>
          </cell>
          <cell r="K220" t="str">
            <v>2027年7月31日</v>
          </cell>
          <cell r="L220" t="str">
            <v>是</v>
          </cell>
          <cell r="M220" t="str">
            <v>柳州</v>
          </cell>
          <cell r="N220" t="str">
            <v>企业</v>
          </cell>
          <cell r="O220" t="str">
            <v>本科</v>
          </cell>
          <cell r="P220" t="str">
            <v>学士</v>
          </cell>
          <cell r="Q220" t="str">
            <v>西安交通大学</v>
          </cell>
          <cell r="R220" t="str">
            <v>信息与通信工程</v>
          </cell>
          <cell r="S220" t="str">
            <v>2022年7月1日</v>
          </cell>
          <cell r="T220" t="str">
            <v>一流建设高校</v>
          </cell>
          <cell r="U220" t="str">
            <v>G</v>
          </cell>
          <cell r="V220" t="str">
            <v>G</v>
          </cell>
          <cell r="W220" t="b">
            <v>1</v>
          </cell>
          <cell r="X220">
            <v>1500</v>
          </cell>
          <cell r="Y220">
            <v>1500</v>
          </cell>
          <cell r="Z220" t="b">
            <v>1</v>
          </cell>
          <cell r="AA220">
            <v>375</v>
          </cell>
          <cell r="AB220">
            <v>375</v>
          </cell>
          <cell r="AC220">
            <v>1875</v>
          </cell>
          <cell r="AD220">
            <v>1875</v>
          </cell>
          <cell r="AE220" t="str">
            <v>2022年7月</v>
          </cell>
          <cell r="AF220">
            <v>45017</v>
          </cell>
          <cell r="AG220">
            <v>9</v>
          </cell>
          <cell r="AH220">
            <v>12</v>
          </cell>
          <cell r="AI220" t="b">
            <v>0</v>
          </cell>
          <cell r="AJ220">
            <v>3</v>
          </cell>
          <cell r="AK220">
            <v>12</v>
          </cell>
          <cell r="AL220" t="e">
            <v>#N/A</v>
          </cell>
          <cell r="AM220" t="str">
            <v>202207</v>
          </cell>
          <cell r="AN220" t="e">
            <v>#REF!</v>
          </cell>
        </row>
        <row r="221">
          <cell r="B221" t="str">
            <v>谭银浪</v>
          </cell>
          <cell r="C221" t="str">
            <v>男</v>
          </cell>
          <cell r="D221" t="str">
            <v>汉族</v>
          </cell>
          <cell r="E221" t="str">
            <v>1999年5月9日</v>
          </cell>
          <cell r="F221" t="str">
            <v>中国</v>
          </cell>
          <cell r="G221" t="str">
            <v>身份证</v>
          </cell>
          <cell r="H221" t="str">
            <v>450922199905092512</v>
          </cell>
          <cell r="I221" t="str">
            <v>上汽通用五菱汽车股份有限公司</v>
          </cell>
          <cell r="J221" t="str">
            <v>2022年7月17日</v>
          </cell>
          <cell r="K221" t="str">
            <v>2027年7月31日</v>
          </cell>
          <cell r="L221" t="str">
            <v>是</v>
          </cell>
          <cell r="M221" t="str">
            <v>柳州</v>
          </cell>
          <cell r="N221" t="str">
            <v>企业</v>
          </cell>
          <cell r="O221" t="str">
            <v>本科</v>
          </cell>
          <cell r="P221" t="str">
            <v>学士</v>
          </cell>
          <cell r="Q221" t="str">
            <v>中南大学</v>
          </cell>
          <cell r="R221" t="str">
            <v>车辆工程</v>
          </cell>
          <cell r="S221" t="str">
            <v>2022年6月1日</v>
          </cell>
          <cell r="T221" t="str">
            <v>一流建设高校</v>
          </cell>
          <cell r="U221" t="str">
            <v>G</v>
          </cell>
          <cell r="V221" t="str">
            <v>G</v>
          </cell>
          <cell r="W221" t="b">
            <v>1</v>
          </cell>
          <cell r="X221">
            <v>1500</v>
          </cell>
          <cell r="Y221">
            <v>1500</v>
          </cell>
          <cell r="Z221" t="b">
            <v>1</v>
          </cell>
          <cell r="AA221">
            <v>375</v>
          </cell>
          <cell r="AB221">
            <v>375</v>
          </cell>
          <cell r="AC221">
            <v>1875</v>
          </cell>
          <cell r="AD221">
            <v>1875</v>
          </cell>
          <cell r="AE221" t="str">
            <v>2022年7月</v>
          </cell>
          <cell r="AF221">
            <v>45017</v>
          </cell>
          <cell r="AG221">
            <v>9</v>
          </cell>
          <cell r="AH221">
            <v>12</v>
          </cell>
          <cell r="AI221" t="b">
            <v>0</v>
          </cell>
          <cell r="AJ221">
            <v>3</v>
          </cell>
          <cell r="AK221">
            <v>12</v>
          </cell>
          <cell r="AL221" t="e">
            <v>#N/A</v>
          </cell>
          <cell r="AM221" t="str">
            <v>202207</v>
          </cell>
          <cell r="AN221" t="e">
            <v>#REF!</v>
          </cell>
        </row>
        <row r="222">
          <cell r="B222" t="str">
            <v>覃扬艳</v>
          </cell>
          <cell r="C222" t="str">
            <v>女</v>
          </cell>
          <cell r="D222" t="str">
            <v>壮族</v>
          </cell>
          <cell r="E222" t="str">
            <v>2000年8月12日</v>
          </cell>
          <cell r="F222" t="str">
            <v>中国</v>
          </cell>
          <cell r="G222" t="str">
            <v>身份证</v>
          </cell>
          <cell r="H222" t="str">
            <v>452225200008122521</v>
          </cell>
          <cell r="I222" t="str">
            <v>上汽通用五菱汽车股份有限公司</v>
          </cell>
          <cell r="J222" t="str">
            <v>2022年7月17日</v>
          </cell>
          <cell r="K222" t="str">
            <v>2027年7月31日</v>
          </cell>
          <cell r="L222" t="str">
            <v>是</v>
          </cell>
          <cell r="M222" t="str">
            <v>柳州</v>
          </cell>
          <cell r="N222" t="str">
            <v>企业</v>
          </cell>
          <cell r="O222" t="str">
            <v>本科</v>
          </cell>
          <cell r="P222" t="str">
            <v>学士</v>
          </cell>
          <cell r="Q222" t="str">
            <v>吉林大学</v>
          </cell>
          <cell r="R222" t="str">
            <v>汽车运用工程</v>
          </cell>
          <cell r="S222" t="str">
            <v>2022年6月30日</v>
          </cell>
          <cell r="T222" t="str">
            <v>一流建设高校</v>
          </cell>
          <cell r="U222" t="str">
            <v>G</v>
          </cell>
          <cell r="V222" t="str">
            <v>G</v>
          </cell>
          <cell r="W222" t="b">
            <v>1</v>
          </cell>
          <cell r="X222">
            <v>1500</v>
          </cell>
          <cell r="Y222">
            <v>1500</v>
          </cell>
          <cell r="Z222" t="b">
            <v>1</v>
          </cell>
          <cell r="AA222">
            <v>375</v>
          </cell>
          <cell r="AB222">
            <v>375</v>
          </cell>
          <cell r="AC222">
            <v>1875</v>
          </cell>
          <cell r="AD222">
            <v>1875</v>
          </cell>
          <cell r="AE222" t="str">
            <v>2022年7月</v>
          </cell>
          <cell r="AF222">
            <v>45017</v>
          </cell>
          <cell r="AG222">
            <v>9</v>
          </cell>
          <cell r="AH222">
            <v>12</v>
          </cell>
          <cell r="AI222" t="b">
            <v>0</v>
          </cell>
          <cell r="AJ222">
            <v>3</v>
          </cell>
          <cell r="AK222">
            <v>12</v>
          </cell>
          <cell r="AL222" t="e">
            <v>#N/A</v>
          </cell>
          <cell r="AM222" t="str">
            <v>202207</v>
          </cell>
          <cell r="AN222" t="e">
            <v>#REF!</v>
          </cell>
        </row>
        <row r="223">
          <cell r="B223" t="str">
            <v>杨兆宇</v>
          </cell>
          <cell r="C223" t="str">
            <v>男</v>
          </cell>
          <cell r="D223" t="str">
            <v>瑶族</v>
          </cell>
          <cell r="E223" t="str">
            <v>1900年1月0日</v>
          </cell>
          <cell r="F223" t="str">
            <v>中国</v>
          </cell>
          <cell r="G223" t="str">
            <v>身份证</v>
          </cell>
          <cell r="H223" t="str">
            <v>450122200008100019</v>
          </cell>
          <cell r="I223" t="str">
            <v>上汽通用五菱汽车股份有限公司</v>
          </cell>
          <cell r="J223" t="str">
            <v>2022年7月17日</v>
          </cell>
          <cell r="K223" t="str">
            <v>2027年7月31日</v>
          </cell>
          <cell r="L223" t="str">
            <v>是</v>
          </cell>
          <cell r="M223" t="str">
            <v>柳州</v>
          </cell>
          <cell r="N223" t="str">
            <v>企业</v>
          </cell>
          <cell r="O223" t="str">
            <v>本科</v>
          </cell>
          <cell r="P223" t="str">
            <v>学士</v>
          </cell>
          <cell r="Q223" t="str">
            <v>西安交通大学</v>
          </cell>
          <cell r="R223" t="str">
            <v>信息与计算科学</v>
          </cell>
          <cell r="S223" t="str">
            <v>2022年7月1日</v>
          </cell>
          <cell r="T223" t="str">
            <v>一流建设高校</v>
          </cell>
          <cell r="U223" t="str">
            <v>G</v>
          </cell>
          <cell r="V223" t="str">
            <v>G</v>
          </cell>
          <cell r="W223" t="b">
            <v>1</v>
          </cell>
          <cell r="X223">
            <v>1500</v>
          </cell>
          <cell r="Y223">
            <v>1500</v>
          </cell>
          <cell r="Z223" t="b">
            <v>1</v>
          </cell>
          <cell r="AA223">
            <v>375</v>
          </cell>
          <cell r="AB223">
            <v>375</v>
          </cell>
          <cell r="AC223">
            <v>1875</v>
          </cell>
          <cell r="AD223">
            <v>1875</v>
          </cell>
          <cell r="AE223" t="str">
            <v>2022年7月</v>
          </cell>
          <cell r="AF223">
            <v>45017</v>
          </cell>
          <cell r="AG223">
            <v>9</v>
          </cell>
          <cell r="AH223">
            <v>12</v>
          </cell>
          <cell r="AI223" t="b">
            <v>0</v>
          </cell>
          <cell r="AJ223">
            <v>3</v>
          </cell>
          <cell r="AK223">
            <v>12</v>
          </cell>
          <cell r="AL223" t="e">
            <v>#N/A</v>
          </cell>
          <cell r="AM223" t="str">
            <v>202207</v>
          </cell>
          <cell r="AN223" t="e">
            <v>#REF!</v>
          </cell>
        </row>
        <row r="224">
          <cell r="B224" t="str">
            <v>徐伦</v>
          </cell>
          <cell r="C224" t="str">
            <v>男</v>
          </cell>
          <cell r="D224" t="str">
            <v>汉族</v>
          </cell>
          <cell r="E224" t="str">
            <v>1998年8月8日</v>
          </cell>
          <cell r="F224" t="str">
            <v>中国</v>
          </cell>
          <cell r="G224" t="str">
            <v>身份证</v>
          </cell>
          <cell r="H224" t="str">
            <v>53038119980808311X</v>
          </cell>
          <cell r="I224" t="str">
            <v>上汽通用五菱汽车股份有限公司</v>
          </cell>
          <cell r="J224" t="str">
            <v>2022年7月17日</v>
          </cell>
          <cell r="K224" t="str">
            <v>2027年7月31日</v>
          </cell>
          <cell r="L224" t="str">
            <v>是</v>
          </cell>
          <cell r="M224" t="str">
            <v>柳州</v>
          </cell>
          <cell r="N224" t="str">
            <v>企业</v>
          </cell>
          <cell r="O224" t="str">
            <v>本科</v>
          </cell>
          <cell r="P224" t="str">
            <v>学士</v>
          </cell>
          <cell r="Q224" t="str">
            <v>西安交通大学</v>
          </cell>
          <cell r="R224" t="str">
            <v>电气工程及其自动化</v>
          </cell>
          <cell r="S224" t="str">
            <v>2022年7月1日</v>
          </cell>
          <cell r="T224" t="str">
            <v>一流建设高校</v>
          </cell>
          <cell r="U224" t="str">
            <v>G</v>
          </cell>
          <cell r="V224" t="str">
            <v>G</v>
          </cell>
          <cell r="W224" t="b">
            <v>1</v>
          </cell>
          <cell r="X224">
            <v>1500</v>
          </cell>
          <cell r="Y224">
            <v>1500</v>
          </cell>
          <cell r="Z224" t="b">
            <v>1</v>
          </cell>
          <cell r="AA224">
            <v>375</v>
          </cell>
          <cell r="AB224">
            <v>375</v>
          </cell>
          <cell r="AC224">
            <v>1875</v>
          </cell>
          <cell r="AD224">
            <v>1875</v>
          </cell>
          <cell r="AE224" t="str">
            <v>2022年7月</v>
          </cell>
          <cell r="AF224">
            <v>45017</v>
          </cell>
          <cell r="AG224">
            <v>9</v>
          </cell>
          <cell r="AH224">
            <v>12</v>
          </cell>
          <cell r="AI224" t="b">
            <v>0</v>
          </cell>
          <cell r="AJ224">
            <v>3</v>
          </cell>
          <cell r="AK224">
            <v>12</v>
          </cell>
          <cell r="AL224" t="e">
            <v>#N/A</v>
          </cell>
          <cell r="AM224" t="str">
            <v>202207</v>
          </cell>
          <cell r="AN224" t="e">
            <v>#REF!</v>
          </cell>
        </row>
        <row r="225">
          <cell r="B225" t="str">
            <v>戴克秋</v>
          </cell>
          <cell r="C225" t="str">
            <v>男</v>
          </cell>
          <cell r="D225" t="str">
            <v>汉族</v>
          </cell>
          <cell r="E225" t="str">
            <v>1996年8月5日</v>
          </cell>
          <cell r="F225" t="str">
            <v>中国</v>
          </cell>
          <cell r="G225" t="str">
            <v>身份证</v>
          </cell>
          <cell r="H225" t="str">
            <v>500227199608053718</v>
          </cell>
          <cell r="I225" t="str">
            <v>上汽通用五菱汽车股份有限公司</v>
          </cell>
          <cell r="J225" t="str">
            <v>2022年7月17日</v>
          </cell>
          <cell r="K225" t="str">
            <v>2027年7月31日</v>
          </cell>
          <cell r="L225" t="str">
            <v>是</v>
          </cell>
          <cell r="M225" t="str">
            <v>柳州</v>
          </cell>
          <cell r="N225" t="str">
            <v>企业</v>
          </cell>
          <cell r="O225" t="str">
            <v>本科</v>
          </cell>
          <cell r="P225" t="str">
            <v>学士</v>
          </cell>
          <cell r="Q225" t="str">
            <v>云南大学</v>
          </cell>
          <cell r="R225" t="str">
            <v>电子科学与技术</v>
          </cell>
          <cell r="S225" t="str">
            <v>2022年7月1日</v>
          </cell>
          <cell r="T225" t="str">
            <v>一流建设高校</v>
          </cell>
          <cell r="U225" t="str">
            <v>G</v>
          </cell>
          <cell r="V225" t="str">
            <v>G</v>
          </cell>
          <cell r="W225" t="b">
            <v>1</v>
          </cell>
          <cell r="X225">
            <v>1500</v>
          </cell>
          <cell r="Y225">
            <v>1500</v>
          </cell>
          <cell r="Z225" t="b">
            <v>1</v>
          </cell>
          <cell r="AA225">
            <v>375</v>
          </cell>
          <cell r="AB225">
            <v>375</v>
          </cell>
          <cell r="AC225">
            <v>1875</v>
          </cell>
          <cell r="AD225">
            <v>1875</v>
          </cell>
          <cell r="AE225" t="str">
            <v>2022年7月</v>
          </cell>
          <cell r="AF225">
            <v>45017</v>
          </cell>
          <cell r="AG225">
            <v>9</v>
          </cell>
          <cell r="AH225">
            <v>12</v>
          </cell>
          <cell r="AI225" t="b">
            <v>0</v>
          </cell>
          <cell r="AJ225">
            <v>3</v>
          </cell>
          <cell r="AK225">
            <v>12</v>
          </cell>
          <cell r="AL225" t="e">
            <v>#N/A</v>
          </cell>
          <cell r="AM225" t="str">
            <v>202207</v>
          </cell>
          <cell r="AN225" t="e">
            <v>#REF!</v>
          </cell>
        </row>
        <row r="226">
          <cell r="B226" t="str">
            <v>陈明坤</v>
          </cell>
          <cell r="C226" t="str">
            <v>男</v>
          </cell>
          <cell r="D226" t="str">
            <v>汉族</v>
          </cell>
          <cell r="E226" t="str">
            <v>1999年9月20日</v>
          </cell>
          <cell r="F226" t="str">
            <v>中国</v>
          </cell>
          <cell r="G226" t="str">
            <v>身份证</v>
          </cell>
          <cell r="H226" t="str">
            <v>412702199909202713</v>
          </cell>
          <cell r="I226" t="str">
            <v>上汽通用五菱汽车股份有限公司</v>
          </cell>
          <cell r="J226" t="str">
            <v>2022年7月17日</v>
          </cell>
          <cell r="K226" t="str">
            <v>2027年7月31日</v>
          </cell>
          <cell r="L226" t="str">
            <v>是</v>
          </cell>
          <cell r="M226" t="str">
            <v>柳州</v>
          </cell>
          <cell r="N226" t="str">
            <v>企业</v>
          </cell>
          <cell r="O226" t="str">
            <v>本科</v>
          </cell>
          <cell r="P226" t="str">
            <v>学士</v>
          </cell>
          <cell r="Q226" t="str">
            <v>郑州大学</v>
          </cell>
          <cell r="R226" t="str">
            <v>电子信息工程</v>
          </cell>
          <cell r="S226" t="str">
            <v>2022年6月1日</v>
          </cell>
          <cell r="T226" t="str">
            <v>一流建设高校</v>
          </cell>
          <cell r="U226" t="str">
            <v>G</v>
          </cell>
          <cell r="V226" t="str">
            <v>G</v>
          </cell>
          <cell r="W226" t="b">
            <v>1</v>
          </cell>
          <cell r="X226">
            <v>1500</v>
          </cell>
          <cell r="Y226">
            <v>1500</v>
          </cell>
          <cell r="Z226" t="b">
            <v>1</v>
          </cell>
          <cell r="AA226">
            <v>375</v>
          </cell>
          <cell r="AB226">
            <v>375</v>
          </cell>
          <cell r="AC226">
            <v>1875</v>
          </cell>
          <cell r="AD226">
            <v>1875</v>
          </cell>
          <cell r="AE226" t="str">
            <v>2022年7月</v>
          </cell>
          <cell r="AF226">
            <v>45017</v>
          </cell>
          <cell r="AG226">
            <v>9</v>
          </cell>
          <cell r="AH226">
            <v>12</v>
          </cell>
          <cell r="AI226" t="b">
            <v>0</v>
          </cell>
          <cell r="AJ226">
            <v>3</v>
          </cell>
          <cell r="AK226">
            <v>12</v>
          </cell>
          <cell r="AL226" t="e">
            <v>#N/A</v>
          </cell>
          <cell r="AM226" t="str">
            <v>202207</v>
          </cell>
          <cell r="AN226" t="e">
            <v>#REF!</v>
          </cell>
        </row>
        <row r="227">
          <cell r="B227" t="str">
            <v>范鑫洋</v>
          </cell>
          <cell r="C227" t="str">
            <v>男</v>
          </cell>
          <cell r="D227" t="str">
            <v>汉族</v>
          </cell>
          <cell r="E227" t="str">
            <v>1900年1月0日</v>
          </cell>
          <cell r="F227" t="str">
            <v>中国</v>
          </cell>
          <cell r="G227" t="str">
            <v>身份证</v>
          </cell>
          <cell r="H227" t="str">
            <v>500221200002290812</v>
          </cell>
          <cell r="I227" t="str">
            <v>上汽通用五菱汽车股份有限公司</v>
          </cell>
          <cell r="J227" t="str">
            <v>2022年7月17日</v>
          </cell>
          <cell r="K227" t="str">
            <v>2027年7月31日</v>
          </cell>
          <cell r="L227" t="str">
            <v>是</v>
          </cell>
          <cell r="M227" t="str">
            <v>柳州</v>
          </cell>
          <cell r="N227" t="str">
            <v>企业</v>
          </cell>
          <cell r="O227" t="str">
            <v>本科</v>
          </cell>
          <cell r="P227" t="str">
            <v>学士</v>
          </cell>
          <cell r="Q227" t="str">
            <v>郑州大学</v>
          </cell>
          <cell r="R227" t="str">
            <v>通信工程</v>
          </cell>
          <cell r="S227" t="str">
            <v>2022年7月1日</v>
          </cell>
          <cell r="T227" t="str">
            <v>一流建设高校</v>
          </cell>
          <cell r="U227" t="str">
            <v>G</v>
          </cell>
          <cell r="V227" t="str">
            <v>G</v>
          </cell>
          <cell r="W227" t="b">
            <v>1</v>
          </cell>
          <cell r="X227">
            <v>1500</v>
          </cell>
          <cell r="Y227">
            <v>1500</v>
          </cell>
          <cell r="Z227" t="b">
            <v>1</v>
          </cell>
          <cell r="AA227">
            <v>375</v>
          </cell>
          <cell r="AB227">
            <v>375</v>
          </cell>
          <cell r="AC227">
            <v>1875</v>
          </cell>
          <cell r="AD227">
            <v>1875</v>
          </cell>
          <cell r="AE227" t="str">
            <v>2022年7月</v>
          </cell>
          <cell r="AF227">
            <v>45017</v>
          </cell>
          <cell r="AG227">
            <v>9</v>
          </cell>
          <cell r="AH227">
            <v>12</v>
          </cell>
          <cell r="AI227" t="b">
            <v>0</v>
          </cell>
          <cell r="AJ227">
            <v>3</v>
          </cell>
          <cell r="AK227">
            <v>12</v>
          </cell>
          <cell r="AL227" t="e">
            <v>#N/A</v>
          </cell>
          <cell r="AM227" t="str">
            <v>202207</v>
          </cell>
          <cell r="AN227" t="e">
            <v>#REF!</v>
          </cell>
        </row>
        <row r="228">
          <cell r="B228" t="str">
            <v>杨晨馨</v>
          </cell>
          <cell r="C228" t="str">
            <v>女</v>
          </cell>
          <cell r="D228" t="str">
            <v>壮族</v>
          </cell>
          <cell r="E228" t="str">
            <v>1999年12月14日</v>
          </cell>
          <cell r="F228" t="str">
            <v>中国</v>
          </cell>
          <cell r="G228" t="str">
            <v>身份证</v>
          </cell>
          <cell r="H228" t="str">
            <v>450203199912141020</v>
          </cell>
          <cell r="I228" t="str">
            <v>上汽通用五菱汽车股份有限公司</v>
          </cell>
          <cell r="J228" t="str">
            <v>2022年8月2日</v>
          </cell>
          <cell r="K228" t="str">
            <v>2027年8月31日</v>
          </cell>
          <cell r="L228" t="str">
            <v>是</v>
          </cell>
          <cell r="M228" t="str">
            <v>柳州</v>
          </cell>
          <cell r="N228" t="str">
            <v>企业</v>
          </cell>
          <cell r="O228" t="str">
            <v>本科</v>
          </cell>
          <cell r="P228" t="str">
            <v>学士</v>
          </cell>
          <cell r="Q228" t="str">
            <v>重庆大学</v>
          </cell>
          <cell r="R228" t="str">
            <v>电气工程及其自动化</v>
          </cell>
          <cell r="S228" t="str">
            <v>2022年6月20日</v>
          </cell>
          <cell r="T228" t="str">
            <v>一流建设高校</v>
          </cell>
          <cell r="U228" t="str">
            <v>G</v>
          </cell>
          <cell r="V228" t="str">
            <v>G</v>
          </cell>
          <cell r="W228" t="b">
            <v>1</v>
          </cell>
          <cell r="X228">
            <v>1500</v>
          </cell>
          <cell r="Y228">
            <v>1500</v>
          </cell>
          <cell r="Z228" t="b">
            <v>1</v>
          </cell>
          <cell r="AA228">
            <v>375</v>
          </cell>
          <cell r="AB228">
            <v>375</v>
          </cell>
          <cell r="AC228">
            <v>1875</v>
          </cell>
          <cell r="AD228">
            <v>1875</v>
          </cell>
          <cell r="AE228" t="str">
            <v>2022年8月</v>
          </cell>
          <cell r="AF228">
            <v>45017</v>
          </cell>
          <cell r="AG228">
            <v>8</v>
          </cell>
          <cell r="AH228">
            <v>11</v>
          </cell>
          <cell r="AI228" t="b">
            <v>0</v>
          </cell>
          <cell r="AJ228">
            <v>3</v>
          </cell>
          <cell r="AK228">
            <v>11</v>
          </cell>
          <cell r="AL228" t="e">
            <v>#N/A</v>
          </cell>
          <cell r="AM228" t="str">
            <v>202207</v>
          </cell>
          <cell r="AN228" t="e">
            <v>#REF!</v>
          </cell>
        </row>
        <row r="229">
          <cell r="B229" t="str">
            <v>陈玮松</v>
          </cell>
          <cell r="C229" t="str">
            <v>男</v>
          </cell>
          <cell r="D229" t="str">
            <v>汉族</v>
          </cell>
          <cell r="E229" t="str">
            <v>1998年7月7日</v>
          </cell>
          <cell r="F229" t="str">
            <v>中国</v>
          </cell>
          <cell r="G229" t="str">
            <v>身份证</v>
          </cell>
          <cell r="H229" t="str">
            <v>452527199807074611</v>
          </cell>
          <cell r="I229" t="str">
            <v>上汽通用五菱汽车股份有限公司</v>
          </cell>
          <cell r="J229" t="str">
            <v>2022年7月17日</v>
          </cell>
          <cell r="K229" t="str">
            <v>2027年7月31日</v>
          </cell>
          <cell r="L229" t="str">
            <v>是</v>
          </cell>
          <cell r="M229" t="str">
            <v>柳州</v>
          </cell>
          <cell r="N229" t="str">
            <v>企业</v>
          </cell>
          <cell r="O229" t="str">
            <v>本科</v>
          </cell>
          <cell r="P229" t="str">
            <v>学士</v>
          </cell>
          <cell r="Q229" t="str">
            <v>山东大学</v>
          </cell>
          <cell r="R229" t="str">
            <v>自动化</v>
          </cell>
          <cell r="S229" t="str">
            <v>2022年6月30日</v>
          </cell>
          <cell r="T229" t="str">
            <v>一流建设高校</v>
          </cell>
          <cell r="U229" t="str">
            <v>G</v>
          </cell>
          <cell r="V229" t="str">
            <v>G</v>
          </cell>
          <cell r="W229" t="b">
            <v>1</v>
          </cell>
          <cell r="X229">
            <v>1500</v>
          </cell>
          <cell r="Y229">
            <v>1500</v>
          </cell>
          <cell r="Z229" t="b">
            <v>1</v>
          </cell>
          <cell r="AA229">
            <v>375</v>
          </cell>
          <cell r="AB229">
            <v>375</v>
          </cell>
          <cell r="AC229">
            <v>1875</v>
          </cell>
          <cell r="AD229">
            <v>1875</v>
          </cell>
          <cell r="AE229" t="str">
            <v>2022年7月</v>
          </cell>
          <cell r="AF229">
            <v>45017</v>
          </cell>
          <cell r="AG229">
            <v>9</v>
          </cell>
          <cell r="AH229">
            <v>12</v>
          </cell>
          <cell r="AI229" t="b">
            <v>0</v>
          </cell>
          <cell r="AJ229">
            <v>3</v>
          </cell>
          <cell r="AK229">
            <v>12</v>
          </cell>
          <cell r="AL229" t="e">
            <v>#N/A</v>
          </cell>
          <cell r="AM229" t="str">
            <v>202207</v>
          </cell>
          <cell r="AN229" t="e">
            <v>#REF!</v>
          </cell>
        </row>
        <row r="230">
          <cell r="B230" t="str">
            <v>刘江</v>
          </cell>
          <cell r="C230" t="str">
            <v>男</v>
          </cell>
          <cell r="D230" t="str">
            <v>汉族</v>
          </cell>
          <cell r="E230" t="str">
            <v>2000年12月2日</v>
          </cell>
          <cell r="F230" t="str">
            <v>中国</v>
          </cell>
          <cell r="G230" t="str">
            <v>身份证</v>
          </cell>
          <cell r="H230" t="str">
            <v>360781200012020012</v>
          </cell>
          <cell r="I230" t="str">
            <v>上汽通用五菱汽车股份有限公司</v>
          </cell>
          <cell r="J230" t="str">
            <v>2022年7月17日</v>
          </cell>
          <cell r="K230" t="str">
            <v>2027年7月31日</v>
          </cell>
          <cell r="L230" t="str">
            <v>是</v>
          </cell>
          <cell r="M230" t="str">
            <v>柳州</v>
          </cell>
          <cell r="N230" t="str">
            <v>企业</v>
          </cell>
          <cell r="O230" t="str">
            <v>本科</v>
          </cell>
          <cell r="P230" t="str">
            <v>学士</v>
          </cell>
          <cell r="Q230" t="str">
            <v>湖南大学</v>
          </cell>
          <cell r="R230" t="str">
            <v>车辆工程</v>
          </cell>
          <cell r="S230" t="str">
            <v>2022年6月17日</v>
          </cell>
          <cell r="T230" t="str">
            <v>一流建设高校</v>
          </cell>
          <cell r="U230" t="str">
            <v>G</v>
          </cell>
          <cell r="V230" t="str">
            <v>G</v>
          </cell>
          <cell r="W230" t="b">
            <v>1</v>
          </cell>
          <cell r="X230">
            <v>1500</v>
          </cell>
          <cell r="Y230">
            <v>1500</v>
          </cell>
          <cell r="Z230" t="b">
            <v>1</v>
          </cell>
          <cell r="AA230">
            <v>375</v>
          </cell>
          <cell r="AB230">
            <v>375</v>
          </cell>
          <cell r="AC230">
            <v>1875</v>
          </cell>
          <cell r="AD230">
            <v>1875</v>
          </cell>
          <cell r="AE230" t="str">
            <v>2022年7月</v>
          </cell>
          <cell r="AF230">
            <v>45017</v>
          </cell>
          <cell r="AG230">
            <v>9</v>
          </cell>
          <cell r="AH230">
            <v>12</v>
          </cell>
          <cell r="AI230" t="b">
            <v>0</v>
          </cell>
          <cell r="AJ230">
            <v>3</v>
          </cell>
          <cell r="AK230">
            <v>12</v>
          </cell>
          <cell r="AL230" t="e">
            <v>#N/A</v>
          </cell>
          <cell r="AM230" t="str">
            <v>202207</v>
          </cell>
          <cell r="AN230" t="e">
            <v>#REF!</v>
          </cell>
        </row>
        <row r="231">
          <cell r="B231" t="str">
            <v>覃艳萍</v>
          </cell>
          <cell r="C231" t="str">
            <v>女</v>
          </cell>
          <cell r="D231" t="str">
            <v>壮族</v>
          </cell>
          <cell r="E231" t="str">
            <v>2000年4月12日</v>
          </cell>
          <cell r="F231" t="str">
            <v>中国</v>
          </cell>
          <cell r="G231" t="str">
            <v>身份证</v>
          </cell>
          <cell r="H231" t="str">
            <v>452702200004123669</v>
          </cell>
          <cell r="I231" t="str">
            <v>上汽通用五菱汽车股份有限公司</v>
          </cell>
          <cell r="J231" t="str">
            <v>2022年7月17日</v>
          </cell>
          <cell r="K231" t="str">
            <v>2027年7月31日</v>
          </cell>
          <cell r="L231" t="str">
            <v>是</v>
          </cell>
          <cell r="M231" t="str">
            <v>柳州</v>
          </cell>
          <cell r="N231" t="str">
            <v>企业</v>
          </cell>
          <cell r="O231" t="str">
            <v>本科</v>
          </cell>
          <cell r="P231" t="str">
            <v>学士</v>
          </cell>
          <cell r="Q231" t="str">
            <v>中南大学</v>
          </cell>
          <cell r="R231" t="str">
            <v>应用化学</v>
          </cell>
          <cell r="S231" t="str">
            <v>2022年6月1日</v>
          </cell>
          <cell r="T231" t="str">
            <v>一流建设高校</v>
          </cell>
          <cell r="U231" t="str">
            <v>G</v>
          </cell>
          <cell r="V231" t="str">
            <v>G</v>
          </cell>
          <cell r="W231" t="b">
            <v>1</v>
          </cell>
          <cell r="X231">
            <v>1500</v>
          </cell>
          <cell r="Y231">
            <v>1500</v>
          </cell>
          <cell r="Z231" t="b">
            <v>1</v>
          </cell>
          <cell r="AA231">
            <v>375</v>
          </cell>
          <cell r="AB231">
            <v>375</v>
          </cell>
          <cell r="AC231">
            <v>1875</v>
          </cell>
          <cell r="AD231">
            <v>1875</v>
          </cell>
          <cell r="AE231" t="str">
            <v>2022年7月</v>
          </cell>
          <cell r="AF231">
            <v>45017</v>
          </cell>
          <cell r="AG231">
            <v>9</v>
          </cell>
          <cell r="AH231">
            <v>12</v>
          </cell>
          <cell r="AI231" t="b">
            <v>0</v>
          </cell>
          <cell r="AJ231">
            <v>3</v>
          </cell>
          <cell r="AK231">
            <v>12</v>
          </cell>
          <cell r="AL231" t="e">
            <v>#N/A</v>
          </cell>
          <cell r="AM231" t="str">
            <v>202207</v>
          </cell>
          <cell r="AN231" t="e">
            <v>#REF!</v>
          </cell>
        </row>
        <row r="232">
          <cell r="B232" t="str">
            <v>谢宁圆</v>
          </cell>
          <cell r="C232" t="str">
            <v>男</v>
          </cell>
          <cell r="D232" t="str">
            <v>汉族</v>
          </cell>
          <cell r="E232" t="str">
            <v>1999年10月21日</v>
          </cell>
          <cell r="F232" t="str">
            <v>中国</v>
          </cell>
          <cell r="G232" t="str">
            <v>身份证</v>
          </cell>
          <cell r="H232" t="str">
            <v>412722199910213570</v>
          </cell>
          <cell r="I232" t="str">
            <v>上汽通用五菱汽车股份有限公司</v>
          </cell>
          <cell r="J232" t="str">
            <v>2022年7月17日</v>
          </cell>
          <cell r="K232" t="str">
            <v>2027年7月31日</v>
          </cell>
          <cell r="L232" t="str">
            <v>是</v>
          </cell>
          <cell r="M232" t="str">
            <v>柳州</v>
          </cell>
          <cell r="N232" t="str">
            <v>企业</v>
          </cell>
          <cell r="O232" t="str">
            <v>本科</v>
          </cell>
          <cell r="P232" t="str">
            <v>学士</v>
          </cell>
          <cell r="Q232" t="str">
            <v>郑州大学</v>
          </cell>
          <cell r="R232" t="str">
            <v>电子信息工程</v>
          </cell>
          <cell r="S232" t="str">
            <v>2022年6月1日</v>
          </cell>
          <cell r="T232" t="str">
            <v>一流建设高校</v>
          </cell>
          <cell r="U232" t="str">
            <v>G</v>
          </cell>
          <cell r="V232" t="str">
            <v>G</v>
          </cell>
          <cell r="W232" t="b">
            <v>1</v>
          </cell>
          <cell r="X232">
            <v>1500</v>
          </cell>
          <cell r="Y232">
            <v>1500</v>
          </cell>
          <cell r="Z232" t="b">
            <v>1</v>
          </cell>
          <cell r="AA232">
            <v>375</v>
          </cell>
          <cell r="AB232">
            <v>375</v>
          </cell>
          <cell r="AC232">
            <v>1875</v>
          </cell>
          <cell r="AD232">
            <v>1875</v>
          </cell>
          <cell r="AE232" t="str">
            <v>2022年7月</v>
          </cell>
          <cell r="AF232">
            <v>45017</v>
          </cell>
          <cell r="AG232">
            <v>9</v>
          </cell>
          <cell r="AH232">
            <v>12</v>
          </cell>
          <cell r="AI232" t="b">
            <v>0</v>
          </cell>
          <cell r="AJ232">
            <v>3</v>
          </cell>
          <cell r="AK232">
            <v>12</v>
          </cell>
          <cell r="AL232" t="e">
            <v>#N/A</v>
          </cell>
          <cell r="AM232" t="str">
            <v>202207</v>
          </cell>
          <cell r="AN232" t="e">
            <v>#REF!</v>
          </cell>
        </row>
        <row r="233">
          <cell r="B233" t="str">
            <v>甘能</v>
          </cell>
          <cell r="C233" t="str">
            <v>男</v>
          </cell>
          <cell r="D233" t="str">
            <v>汉族</v>
          </cell>
          <cell r="E233" t="str">
            <v>2000年6月5日</v>
          </cell>
          <cell r="F233" t="str">
            <v>中国</v>
          </cell>
          <cell r="G233" t="str">
            <v>身份证</v>
          </cell>
          <cell r="H233" t="str">
            <v>450881200006051178</v>
          </cell>
          <cell r="I233" t="str">
            <v>上汽通用五菱汽车股份有限公司</v>
          </cell>
          <cell r="J233" t="str">
            <v>2022年8月3日</v>
          </cell>
          <cell r="K233" t="str">
            <v>2027年8月31日</v>
          </cell>
          <cell r="L233" t="str">
            <v>是</v>
          </cell>
          <cell r="M233" t="str">
            <v>柳州</v>
          </cell>
          <cell r="N233" t="str">
            <v>企业</v>
          </cell>
          <cell r="O233" t="str">
            <v>本科</v>
          </cell>
          <cell r="P233" t="str">
            <v>学士</v>
          </cell>
          <cell r="Q233" t="str">
            <v>东北大学</v>
          </cell>
          <cell r="R233" t="str">
            <v>能源与动力工程</v>
          </cell>
          <cell r="S233" t="str">
            <v>2022年7月1日</v>
          </cell>
          <cell r="T233" t="str">
            <v>一流建设高校</v>
          </cell>
          <cell r="U233" t="str">
            <v>G</v>
          </cell>
          <cell r="V233" t="str">
            <v>G</v>
          </cell>
          <cell r="W233" t="b">
            <v>1</v>
          </cell>
          <cell r="X233">
            <v>1500</v>
          </cell>
          <cell r="Y233">
            <v>1500</v>
          </cell>
          <cell r="Z233" t="b">
            <v>1</v>
          </cell>
          <cell r="AA233">
            <v>375</v>
          </cell>
          <cell r="AB233">
            <v>375</v>
          </cell>
          <cell r="AC233">
            <v>1875</v>
          </cell>
          <cell r="AD233">
            <v>1875</v>
          </cell>
          <cell r="AE233" t="str">
            <v>2022年8月</v>
          </cell>
          <cell r="AF233">
            <v>45017</v>
          </cell>
          <cell r="AG233">
            <v>8</v>
          </cell>
          <cell r="AH233">
            <v>11</v>
          </cell>
          <cell r="AI233" t="b">
            <v>0</v>
          </cell>
          <cell r="AJ233">
            <v>3</v>
          </cell>
          <cell r="AK233">
            <v>11</v>
          </cell>
          <cell r="AL233" t="e">
            <v>#N/A</v>
          </cell>
          <cell r="AM233" t="str">
            <v>202207</v>
          </cell>
          <cell r="AN233" t="e">
            <v>#REF!</v>
          </cell>
        </row>
        <row r="234">
          <cell r="B234" t="str">
            <v>蒋世泽</v>
          </cell>
          <cell r="C234" t="str">
            <v>男</v>
          </cell>
          <cell r="D234" t="str">
            <v>汉族</v>
          </cell>
          <cell r="E234" t="str">
            <v>2001年4月20日</v>
          </cell>
          <cell r="F234" t="str">
            <v>中国</v>
          </cell>
          <cell r="G234" t="str">
            <v>身份证</v>
          </cell>
          <cell r="H234" t="str">
            <v>450881200104201192</v>
          </cell>
          <cell r="I234" t="str">
            <v>上汽通用五菱汽车股份有限公司</v>
          </cell>
          <cell r="J234" t="str">
            <v>2022年7月17日</v>
          </cell>
          <cell r="K234" t="str">
            <v>2027年7月31日</v>
          </cell>
          <cell r="L234" t="str">
            <v>是</v>
          </cell>
          <cell r="M234" t="str">
            <v>柳州</v>
          </cell>
          <cell r="N234" t="str">
            <v>企业</v>
          </cell>
          <cell r="O234" t="str">
            <v>本科</v>
          </cell>
          <cell r="P234" t="str">
            <v>学士</v>
          </cell>
          <cell r="Q234" t="str">
            <v>吉林大学</v>
          </cell>
          <cell r="R234" t="str">
            <v>工程力学</v>
          </cell>
          <cell r="S234" t="str">
            <v>2022年7月1日</v>
          </cell>
          <cell r="T234" t="str">
            <v>一流建设高校</v>
          </cell>
          <cell r="U234" t="str">
            <v>G</v>
          </cell>
          <cell r="V234" t="str">
            <v>G</v>
          </cell>
          <cell r="W234" t="b">
            <v>1</v>
          </cell>
          <cell r="X234">
            <v>1500</v>
          </cell>
          <cell r="Y234">
            <v>1500</v>
          </cell>
          <cell r="Z234" t="b">
            <v>1</v>
          </cell>
          <cell r="AA234">
            <v>375</v>
          </cell>
          <cell r="AB234">
            <v>375</v>
          </cell>
          <cell r="AC234">
            <v>1875</v>
          </cell>
          <cell r="AD234">
            <v>1875</v>
          </cell>
          <cell r="AE234" t="str">
            <v>2022年7月</v>
          </cell>
          <cell r="AF234">
            <v>45017</v>
          </cell>
          <cell r="AG234">
            <v>9</v>
          </cell>
          <cell r="AH234">
            <v>12</v>
          </cell>
          <cell r="AI234" t="b">
            <v>0</v>
          </cell>
          <cell r="AJ234">
            <v>3</v>
          </cell>
          <cell r="AK234">
            <v>12</v>
          </cell>
          <cell r="AL234" t="e">
            <v>#N/A</v>
          </cell>
          <cell r="AM234" t="str">
            <v>202207</v>
          </cell>
          <cell r="AN234" t="e">
            <v>#REF!</v>
          </cell>
        </row>
        <row r="235">
          <cell r="B235" t="str">
            <v>李吉余</v>
          </cell>
          <cell r="C235" t="str">
            <v>男</v>
          </cell>
          <cell r="D235" t="str">
            <v>汉族</v>
          </cell>
          <cell r="E235" t="str">
            <v>2001年5月26日</v>
          </cell>
          <cell r="F235" t="str">
            <v>中国</v>
          </cell>
          <cell r="G235" t="str">
            <v>身份证</v>
          </cell>
          <cell r="H235" t="str">
            <v>530629200105260016</v>
          </cell>
          <cell r="I235" t="str">
            <v>上汽通用五菱汽车股份有限公司</v>
          </cell>
          <cell r="J235" t="str">
            <v>2022年8月2日</v>
          </cell>
          <cell r="K235" t="str">
            <v>2027年8月31日</v>
          </cell>
          <cell r="L235" t="str">
            <v>是</v>
          </cell>
          <cell r="M235" t="str">
            <v>柳州</v>
          </cell>
          <cell r="N235" t="str">
            <v>企业</v>
          </cell>
          <cell r="O235" t="str">
            <v>本科</v>
          </cell>
          <cell r="P235" t="str">
            <v>学士</v>
          </cell>
          <cell r="Q235" t="str">
            <v>云南大学</v>
          </cell>
          <cell r="R235" t="str">
            <v>物联网工程</v>
          </cell>
          <cell r="S235" t="str">
            <v>2022年7月1日</v>
          </cell>
          <cell r="T235" t="str">
            <v>一流建设高校</v>
          </cell>
          <cell r="U235" t="str">
            <v>G</v>
          </cell>
          <cell r="V235" t="str">
            <v>G</v>
          </cell>
          <cell r="W235" t="b">
            <v>1</v>
          </cell>
          <cell r="X235">
            <v>1500</v>
          </cell>
          <cell r="Y235">
            <v>1500</v>
          </cell>
          <cell r="Z235" t="b">
            <v>1</v>
          </cell>
          <cell r="AA235">
            <v>375</v>
          </cell>
          <cell r="AB235">
            <v>375</v>
          </cell>
          <cell r="AC235">
            <v>1875</v>
          </cell>
          <cell r="AD235">
            <v>1875</v>
          </cell>
          <cell r="AE235" t="str">
            <v>2022年8月</v>
          </cell>
          <cell r="AF235">
            <v>45017</v>
          </cell>
          <cell r="AG235">
            <v>8</v>
          </cell>
          <cell r="AH235">
            <v>11</v>
          </cell>
          <cell r="AI235" t="b">
            <v>0</v>
          </cell>
          <cell r="AJ235">
            <v>3</v>
          </cell>
          <cell r="AK235">
            <v>11</v>
          </cell>
          <cell r="AL235" t="e">
            <v>#N/A</v>
          </cell>
          <cell r="AM235" t="str">
            <v>202207</v>
          </cell>
          <cell r="AN235" t="e">
            <v>#REF!</v>
          </cell>
        </row>
        <row r="236">
          <cell r="B236" t="str">
            <v>王健存</v>
          </cell>
          <cell r="C236" t="str">
            <v>男</v>
          </cell>
          <cell r="D236" t="str">
            <v>汉族</v>
          </cell>
          <cell r="E236" t="str">
            <v>1999年9月25日</v>
          </cell>
          <cell r="F236" t="str">
            <v>中国</v>
          </cell>
          <cell r="G236" t="str">
            <v>身份证</v>
          </cell>
          <cell r="H236" t="str">
            <v>450922199909250872</v>
          </cell>
          <cell r="I236" t="str">
            <v>上汽通用五菱汽车股份有限公司</v>
          </cell>
          <cell r="J236" t="str">
            <v>2022年7月17日</v>
          </cell>
          <cell r="K236" t="str">
            <v>2027年7月31日</v>
          </cell>
          <cell r="L236" t="str">
            <v>是</v>
          </cell>
          <cell r="M236" t="str">
            <v>柳州</v>
          </cell>
          <cell r="N236" t="str">
            <v>企业</v>
          </cell>
          <cell r="O236" t="str">
            <v>本科</v>
          </cell>
          <cell r="P236" t="str">
            <v>学士</v>
          </cell>
          <cell r="Q236" t="str">
            <v>云南大学</v>
          </cell>
          <cell r="R236" t="str">
            <v>物联网工程</v>
          </cell>
          <cell r="S236" t="str">
            <v>2022年7月1日</v>
          </cell>
          <cell r="T236" t="str">
            <v>一流建设高校</v>
          </cell>
          <cell r="U236" t="str">
            <v>G</v>
          </cell>
          <cell r="V236" t="str">
            <v>G</v>
          </cell>
          <cell r="W236" t="b">
            <v>1</v>
          </cell>
          <cell r="X236">
            <v>1500</v>
          </cell>
          <cell r="Y236">
            <v>1500</v>
          </cell>
          <cell r="Z236" t="b">
            <v>1</v>
          </cell>
          <cell r="AA236">
            <v>375</v>
          </cell>
          <cell r="AB236">
            <v>375</v>
          </cell>
          <cell r="AC236">
            <v>1875</v>
          </cell>
          <cell r="AD236">
            <v>1875</v>
          </cell>
          <cell r="AE236" t="str">
            <v>2022年7月</v>
          </cell>
          <cell r="AF236">
            <v>45017</v>
          </cell>
          <cell r="AG236">
            <v>9</v>
          </cell>
          <cell r="AH236">
            <v>12</v>
          </cell>
          <cell r="AI236" t="b">
            <v>0</v>
          </cell>
          <cell r="AJ236">
            <v>3</v>
          </cell>
          <cell r="AK236">
            <v>12</v>
          </cell>
          <cell r="AL236" t="e">
            <v>#N/A</v>
          </cell>
          <cell r="AM236" t="str">
            <v>202207</v>
          </cell>
          <cell r="AN236" t="e">
            <v>#REF!</v>
          </cell>
        </row>
        <row r="237">
          <cell r="B237" t="str">
            <v>何黄聪</v>
          </cell>
          <cell r="C237" t="str">
            <v>男</v>
          </cell>
          <cell r="D237" t="str">
            <v>壮族</v>
          </cell>
          <cell r="E237" t="str">
            <v>2000年6月1日</v>
          </cell>
          <cell r="F237" t="str">
            <v>中国</v>
          </cell>
          <cell r="G237" t="str">
            <v>身份证</v>
          </cell>
          <cell r="H237" t="str">
            <v>452226200006014216</v>
          </cell>
          <cell r="I237" t="str">
            <v>上汽通用五菱汽车股份有限公司</v>
          </cell>
          <cell r="J237" t="str">
            <v>2022年7月17日</v>
          </cell>
          <cell r="K237" t="str">
            <v>2027年7月31日</v>
          </cell>
          <cell r="L237" t="str">
            <v>是</v>
          </cell>
          <cell r="M237" t="str">
            <v>柳州</v>
          </cell>
          <cell r="N237" t="str">
            <v>企业</v>
          </cell>
          <cell r="O237" t="str">
            <v>本科</v>
          </cell>
          <cell r="P237" t="str">
            <v>学士</v>
          </cell>
          <cell r="Q237" t="str">
            <v>东北大学</v>
          </cell>
          <cell r="R237" t="str">
            <v>自动化</v>
          </cell>
          <cell r="S237" t="str">
            <v>2022年6月24日</v>
          </cell>
          <cell r="T237" t="str">
            <v>一流建设高校</v>
          </cell>
          <cell r="U237" t="str">
            <v>G</v>
          </cell>
          <cell r="V237" t="str">
            <v>G</v>
          </cell>
          <cell r="W237" t="b">
            <v>1</v>
          </cell>
          <cell r="X237">
            <v>1500</v>
          </cell>
          <cell r="Y237">
            <v>1500</v>
          </cell>
          <cell r="Z237" t="b">
            <v>1</v>
          </cell>
          <cell r="AA237">
            <v>375</v>
          </cell>
          <cell r="AB237">
            <v>375</v>
          </cell>
          <cell r="AC237">
            <v>1875</v>
          </cell>
          <cell r="AD237">
            <v>1875</v>
          </cell>
          <cell r="AE237" t="str">
            <v>2022年7月</v>
          </cell>
          <cell r="AF237">
            <v>45017</v>
          </cell>
          <cell r="AG237">
            <v>9</v>
          </cell>
          <cell r="AH237">
            <v>12</v>
          </cell>
          <cell r="AI237" t="b">
            <v>0</v>
          </cell>
          <cell r="AJ237">
            <v>3</v>
          </cell>
          <cell r="AK237">
            <v>12</v>
          </cell>
          <cell r="AL237" t="e">
            <v>#N/A</v>
          </cell>
          <cell r="AM237" t="str">
            <v>202207</v>
          </cell>
          <cell r="AN237" t="e">
            <v>#REF!</v>
          </cell>
        </row>
        <row r="238">
          <cell r="B238" t="str">
            <v>梁来展</v>
          </cell>
          <cell r="C238" t="str">
            <v>男</v>
          </cell>
          <cell r="D238" t="str">
            <v>汉族</v>
          </cell>
          <cell r="E238" t="str">
            <v>1999年9月3日</v>
          </cell>
          <cell r="F238" t="str">
            <v>中国</v>
          </cell>
          <cell r="G238" t="str">
            <v>身份证</v>
          </cell>
          <cell r="H238" t="str">
            <v>45090219990903623X</v>
          </cell>
          <cell r="I238" t="str">
            <v>上汽通用五菱汽车股份有限公司</v>
          </cell>
          <cell r="J238" t="str">
            <v>2022年7月17日</v>
          </cell>
          <cell r="K238" t="str">
            <v>2027年7月31日</v>
          </cell>
          <cell r="L238" t="str">
            <v>是</v>
          </cell>
          <cell r="M238" t="str">
            <v>柳州</v>
          </cell>
          <cell r="N238" t="str">
            <v>企业</v>
          </cell>
          <cell r="O238" t="str">
            <v>本科</v>
          </cell>
          <cell r="P238" t="str">
            <v>学士</v>
          </cell>
          <cell r="Q238" t="str">
            <v>湖南大学</v>
          </cell>
          <cell r="R238" t="str">
            <v>机械设计制造及其自动化</v>
          </cell>
          <cell r="S238" t="str">
            <v>2022年6月30日</v>
          </cell>
          <cell r="T238" t="str">
            <v>一流建设高校</v>
          </cell>
          <cell r="U238" t="str">
            <v>G</v>
          </cell>
          <cell r="V238" t="str">
            <v>G</v>
          </cell>
          <cell r="W238" t="b">
            <v>1</v>
          </cell>
          <cell r="X238">
            <v>1500</v>
          </cell>
          <cell r="Y238">
            <v>1500</v>
          </cell>
          <cell r="Z238" t="b">
            <v>1</v>
          </cell>
          <cell r="AA238">
            <v>375</v>
          </cell>
          <cell r="AB238">
            <v>375</v>
          </cell>
          <cell r="AC238">
            <v>1875</v>
          </cell>
          <cell r="AD238">
            <v>1875</v>
          </cell>
          <cell r="AE238" t="str">
            <v>2022年7月</v>
          </cell>
          <cell r="AF238">
            <v>45017</v>
          </cell>
          <cell r="AG238">
            <v>9</v>
          </cell>
          <cell r="AH238">
            <v>12</v>
          </cell>
          <cell r="AI238" t="b">
            <v>0</v>
          </cell>
          <cell r="AJ238">
            <v>3</v>
          </cell>
          <cell r="AK238">
            <v>12</v>
          </cell>
          <cell r="AL238" t="e">
            <v>#N/A</v>
          </cell>
          <cell r="AM238" t="str">
            <v>202207</v>
          </cell>
          <cell r="AN238" t="e">
            <v>#REF!</v>
          </cell>
        </row>
        <row r="239">
          <cell r="B239" t="str">
            <v>吴开业</v>
          </cell>
          <cell r="C239" t="str">
            <v>男</v>
          </cell>
          <cell r="D239" t="str">
            <v>汉族</v>
          </cell>
          <cell r="E239" t="str">
            <v>2000年10月1日</v>
          </cell>
          <cell r="F239" t="str">
            <v>中国</v>
          </cell>
          <cell r="G239" t="str">
            <v>身份证</v>
          </cell>
          <cell r="H239" t="str">
            <v>450803200010016333</v>
          </cell>
          <cell r="I239" t="str">
            <v>上汽通用五菱汽车股份有限公司</v>
          </cell>
          <cell r="J239" t="str">
            <v>2022年7月17日</v>
          </cell>
          <cell r="K239" t="str">
            <v>2027年7月31日</v>
          </cell>
          <cell r="L239" t="str">
            <v>是</v>
          </cell>
          <cell r="M239" t="str">
            <v>柳州</v>
          </cell>
          <cell r="N239" t="str">
            <v>企业</v>
          </cell>
          <cell r="O239" t="str">
            <v>本科</v>
          </cell>
          <cell r="P239" t="str">
            <v>学士</v>
          </cell>
          <cell r="Q239" t="str">
            <v>湖南大学</v>
          </cell>
          <cell r="R239" t="str">
            <v>自动化</v>
          </cell>
          <cell r="S239" t="str">
            <v>2022年7月1日</v>
          </cell>
          <cell r="T239" t="str">
            <v>一流建设高校</v>
          </cell>
          <cell r="U239" t="str">
            <v>G</v>
          </cell>
          <cell r="V239" t="str">
            <v>G</v>
          </cell>
          <cell r="W239" t="b">
            <v>1</v>
          </cell>
          <cell r="X239">
            <v>1500</v>
          </cell>
          <cell r="Y239">
            <v>1500</v>
          </cell>
          <cell r="Z239" t="b">
            <v>1</v>
          </cell>
          <cell r="AA239">
            <v>375</v>
          </cell>
          <cell r="AB239">
            <v>375</v>
          </cell>
          <cell r="AC239">
            <v>1875</v>
          </cell>
          <cell r="AD239">
            <v>1875</v>
          </cell>
          <cell r="AE239" t="str">
            <v>2022年7月</v>
          </cell>
          <cell r="AF239">
            <v>45017</v>
          </cell>
          <cell r="AG239">
            <v>9</v>
          </cell>
          <cell r="AH239">
            <v>12</v>
          </cell>
          <cell r="AI239" t="b">
            <v>0</v>
          </cell>
          <cell r="AJ239">
            <v>3</v>
          </cell>
          <cell r="AK239">
            <v>12</v>
          </cell>
          <cell r="AL239" t="e">
            <v>#N/A</v>
          </cell>
          <cell r="AM239" t="str">
            <v>202207</v>
          </cell>
          <cell r="AN239" t="e">
            <v>#REF!</v>
          </cell>
        </row>
        <row r="240">
          <cell r="B240" t="str">
            <v>徐波</v>
          </cell>
          <cell r="C240" t="str">
            <v>男</v>
          </cell>
          <cell r="D240" t="str">
            <v>汉族</v>
          </cell>
          <cell r="E240" t="str">
            <v>2001年12月16日</v>
          </cell>
          <cell r="F240" t="str">
            <v>中国</v>
          </cell>
          <cell r="G240" t="str">
            <v>身份证</v>
          </cell>
          <cell r="H240" t="str">
            <v>430481200112163573</v>
          </cell>
          <cell r="I240" t="str">
            <v>上汽通用五菱汽车股份有限公司</v>
          </cell>
          <cell r="J240" t="str">
            <v>2022年7月17日</v>
          </cell>
          <cell r="K240" t="str">
            <v>2027年7月31日</v>
          </cell>
          <cell r="L240" t="str">
            <v>是</v>
          </cell>
          <cell r="M240" t="str">
            <v>柳州</v>
          </cell>
          <cell r="N240" t="str">
            <v>企业</v>
          </cell>
          <cell r="O240" t="str">
            <v>本科</v>
          </cell>
          <cell r="P240" t="str">
            <v>学士</v>
          </cell>
          <cell r="Q240" t="str">
            <v>云南大学</v>
          </cell>
          <cell r="R240" t="str">
            <v>物联网工程</v>
          </cell>
          <cell r="S240" t="str">
            <v>2022年7月1日</v>
          </cell>
          <cell r="T240" t="str">
            <v>一流建设高校</v>
          </cell>
          <cell r="U240" t="str">
            <v>G</v>
          </cell>
          <cell r="V240" t="str">
            <v>G</v>
          </cell>
          <cell r="W240" t="b">
            <v>1</v>
          </cell>
          <cell r="X240">
            <v>1500</v>
          </cell>
          <cell r="Y240">
            <v>1500</v>
          </cell>
          <cell r="Z240" t="b">
            <v>1</v>
          </cell>
          <cell r="AA240">
            <v>375</v>
          </cell>
          <cell r="AB240">
            <v>375</v>
          </cell>
          <cell r="AC240">
            <v>1875</v>
          </cell>
          <cell r="AD240">
            <v>1875</v>
          </cell>
          <cell r="AE240" t="str">
            <v>2022年7月</v>
          </cell>
          <cell r="AF240">
            <v>45017</v>
          </cell>
          <cell r="AG240">
            <v>9</v>
          </cell>
          <cell r="AH240">
            <v>12</v>
          </cell>
          <cell r="AI240" t="b">
            <v>0</v>
          </cell>
          <cell r="AJ240">
            <v>3</v>
          </cell>
          <cell r="AK240">
            <v>12</v>
          </cell>
          <cell r="AL240" t="e">
            <v>#N/A</v>
          </cell>
          <cell r="AM240" t="str">
            <v>202207</v>
          </cell>
          <cell r="AN240" t="e">
            <v>#REF!</v>
          </cell>
        </row>
        <row r="241">
          <cell r="B241" t="str">
            <v>蒙笛诗</v>
          </cell>
          <cell r="C241" t="str">
            <v>女</v>
          </cell>
          <cell r="D241" t="str">
            <v>壮族</v>
          </cell>
          <cell r="E241" t="str">
            <v>2000年9月21日</v>
          </cell>
          <cell r="F241" t="str">
            <v>中国</v>
          </cell>
          <cell r="G241" t="str">
            <v>身份证</v>
          </cell>
          <cell r="H241" t="str">
            <v>452226200009218927</v>
          </cell>
          <cell r="I241" t="str">
            <v>上汽通用五菱汽车股份有限公司</v>
          </cell>
          <cell r="J241" t="str">
            <v>2022年7月17日</v>
          </cell>
          <cell r="K241" t="str">
            <v>2027年7月31日</v>
          </cell>
          <cell r="L241" t="str">
            <v>是</v>
          </cell>
          <cell r="M241" t="str">
            <v>柳州</v>
          </cell>
          <cell r="N241" t="str">
            <v>企业</v>
          </cell>
          <cell r="O241" t="str">
            <v>本科</v>
          </cell>
          <cell r="P241" t="str">
            <v>学士</v>
          </cell>
          <cell r="Q241" t="str">
            <v>中南大学</v>
          </cell>
          <cell r="R241" t="str">
            <v>应用化学</v>
          </cell>
          <cell r="S241" t="str">
            <v>2022年6月20日</v>
          </cell>
          <cell r="T241" t="str">
            <v>一流建设高校</v>
          </cell>
          <cell r="U241" t="str">
            <v>G</v>
          </cell>
          <cell r="V241" t="str">
            <v>G</v>
          </cell>
          <cell r="W241" t="b">
            <v>1</v>
          </cell>
          <cell r="X241">
            <v>1500</v>
          </cell>
          <cell r="Y241">
            <v>1500</v>
          </cell>
          <cell r="Z241" t="b">
            <v>1</v>
          </cell>
          <cell r="AA241">
            <v>375</v>
          </cell>
          <cell r="AB241">
            <v>375</v>
          </cell>
          <cell r="AC241">
            <v>1875</v>
          </cell>
          <cell r="AD241">
            <v>1875</v>
          </cell>
          <cell r="AE241" t="str">
            <v>2022年7月</v>
          </cell>
          <cell r="AF241">
            <v>45017</v>
          </cell>
          <cell r="AG241">
            <v>9</v>
          </cell>
          <cell r="AH241">
            <v>12</v>
          </cell>
          <cell r="AI241" t="b">
            <v>0</v>
          </cell>
          <cell r="AJ241">
            <v>3</v>
          </cell>
          <cell r="AK241">
            <v>12</v>
          </cell>
          <cell r="AL241" t="e">
            <v>#N/A</v>
          </cell>
          <cell r="AM241" t="str">
            <v>202207</v>
          </cell>
          <cell r="AN241" t="e">
            <v>#REF!</v>
          </cell>
        </row>
        <row r="242">
          <cell r="B242" t="str">
            <v>吴泽昌</v>
          </cell>
          <cell r="C242" t="str">
            <v>男</v>
          </cell>
          <cell r="D242" t="str">
            <v>汉族</v>
          </cell>
          <cell r="E242" t="str">
            <v>2000年6月29日</v>
          </cell>
          <cell r="F242" t="str">
            <v>中国</v>
          </cell>
          <cell r="G242" t="str">
            <v>身份证</v>
          </cell>
          <cell r="H242" t="str">
            <v>440784200006294833</v>
          </cell>
          <cell r="I242" t="str">
            <v>上汽通用五菱汽车股份有限公司</v>
          </cell>
          <cell r="J242" t="str">
            <v>2022年7月17日</v>
          </cell>
          <cell r="K242" t="str">
            <v>2027年7月31日</v>
          </cell>
          <cell r="L242" t="str">
            <v>是</v>
          </cell>
          <cell r="M242" t="str">
            <v>柳州</v>
          </cell>
          <cell r="N242" t="str">
            <v>企业</v>
          </cell>
          <cell r="O242" t="str">
            <v>本科</v>
          </cell>
          <cell r="P242" t="str">
            <v>学士</v>
          </cell>
          <cell r="Q242" t="str">
            <v>湖南大学</v>
          </cell>
          <cell r="R242" t="str">
            <v>自动化</v>
          </cell>
          <cell r="S242" t="str">
            <v>2022年7月15日</v>
          </cell>
          <cell r="T242" t="str">
            <v>一流建设高校</v>
          </cell>
          <cell r="U242" t="str">
            <v>G</v>
          </cell>
          <cell r="V242" t="str">
            <v>G</v>
          </cell>
          <cell r="W242" t="b">
            <v>1</v>
          </cell>
          <cell r="X242">
            <v>1500</v>
          </cell>
          <cell r="Y242">
            <v>1500</v>
          </cell>
          <cell r="Z242" t="b">
            <v>1</v>
          </cell>
          <cell r="AA242">
            <v>375</v>
          </cell>
          <cell r="AB242">
            <v>375</v>
          </cell>
          <cell r="AC242">
            <v>1875</v>
          </cell>
          <cell r="AD242">
            <v>1875</v>
          </cell>
          <cell r="AE242" t="str">
            <v>2022年7月</v>
          </cell>
          <cell r="AF242">
            <v>45017</v>
          </cell>
          <cell r="AG242">
            <v>9</v>
          </cell>
          <cell r="AH242">
            <v>12</v>
          </cell>
          <cell r="AI242" t="b">
            <v>0</v>
          </cell>
          <cell r="AJ242">
            <v>3</v>
          </cell>
          <cell r="AK242">
            <v>12</v>
          </cell>
          <cell r="AL242" t="e">
            <v>#N/A</v>
          </cell>
          <cell r="AM242" t="str">
            <v>202207</v>
          </cell>
          <cell r="AN242" t="e">
            <v>#REF!</v>
          </cell>
        </row>
        <row r="243">
          <cell r="B243" t="str">
            <v>黄秀威</v>
          </cell>
          <cell r="C243" t="str">
            <v>男</v>
          </cell>
          <cell r="D243" t="str">
            <v>汉族</v>
          </cell>
          <cell r="E243" t="str">
            <v>1999年2月21日</v>
          </cell>
          <cell r="F243" t="str">
            <v>中国</v>
          </cell>
          <cell r="G243" t="str">
            <v>身份证</v>
          </cell>
          <cell r="H243" t="str">
            <v>450702199902217811</v>
          </cell>
          <cell r="I243" t="str">
            <v>上汽通用五菱汽车股份有限公司</v>
          </cell>
          <cell r="J243" t="str">
            <v>2022年8月1日</v>
          </cell>
          <cell r="K243" t="str">
            <v>2027年7月31日</v>
          </cell>
          <cell r="L243" t="str">
            <v>是</v>
          </cell>
          <cell r="M243" t="str">
            <v>柳州</v>
          </cell>
          <cell r="N243" t="str">
            <v>企业</v>
          </cell>
          <cell r="O243" t="str">
            <v>本科</v>
          </cell>
          <cell r="P243" t="str">
            <v>学士</v>
          </cell>
          <cell r="Q243" t="str">
            <v>云南大学</v>
          </cell>
          <cell r="R243" t="str">
            <v>物联网工程</v>
          </cell>
          <cell r="S243" t="str">
            <v>2022年7月1日</v>
          </cell>
          <cell r="T243" t="str">
            <v>一流建设高校</v>
          </cell>
          <cell r="U243" t="str">
            <v>G</v>
          </cell>
          <cell r="V243" t="str">
            <v>G</v>
          </cell>
          <cell r="W243" t="b">
            <v>1</v>
          </cell>
          <cell r="X243">
            <v>1500</v>
          </cell>
          <cell r="Y243">
            <v>1500</v>
          </cell>
          <cell r="Z243" t="b">
            <v>1</v>
          </cell>
          <cell r="AA243">
            <v>375</v>
          </cell>
          <cell r="AB243">
            <v>375</v>
          </cell>
          <cell r="AC243">
            <v>1875</v>
          </cell>
          <cell r="AD243">
            <v>1875</v>
          </cell>
          <cell r="AE243" t="str">
            <v>2022年8月</v>
          </cell>
          <cell r="AF243">
            <v>45017</v>
          </cell>
          <cell r="AG243">
            <v>8</v>
          </cell>
          <cell r="AH243">
            <v>11</v>
          </cell>
          <cell r="AI243" t="b">
            <v>0</v>
          </cell>
          <cell r="AJ243">
            <v>3</v>
          </cell>
          <cell r="AK243">
            <v>11</v>
          </cell>
          <cell r="AL243" t="e">
            <v>#N/A</v>
          </cell>
          <cell r="AM243" t="str">
            <v>202207</v>
          </cell>
          <cell r="AN243" t="e">
            <v>#REF!</v>
          </cell>
        </row>
        <row r="244">
          <cell r="B244" t="str">
            <v>刘鑫林</v>
          </cell>
          <cell r="C244" t="str">
            <v>男</v>
          </cell>
          <cell r="D244" t="str">
            <v>汉族</v>
          </cell>
          <cell r="E244" t="str">
            <v>2001年4月17日</v>
          </cell>
          <cell r="F244" t="str">
            <v>中国</v>
          </cell>
          <cell r="G244" t="str">
            <v>身份证</v>
          </cell>
          <cell r="H244" t="str">
            <v>362322200104170616</v>
          </cell>
          <cell r="I244" t="str">
            <v>上汽通用五菱汽车股份有限公司</v>
          </cell>
          <cell r="J244" t="str">
            <v>2022年7月17日</v>
          </cell>
          <cell r="K244" t="str">
            <v>2027年7月31日</v>
          </cell>
          <cell r="L244" t="str">
            <v>是</v>
          </cell>
          <cell r="M244" t="str">
            <v>柳州</v>
          </cell>
          <cell r="N244" t="str">
            <v>企业</v>
          </cell>
          <cell r="O244" t="str">
            <v>本科</v>
          </cell>
          <cell r="P244" t="str">
            <v>学士</v>
          </cell>
          <cell r="Q244" t="str">
            <v>中南大学</v>
          </cell>
          <cell r="R244" t="str">
            <v>统计学</v>
          </cell>
          <cell r="S244" t="str">
            <v>2022年7月1日</v>
          </cell>
          <cell r="T244" t="str">
            <v>一流建设高校</v>
          </cell>
          <cell r="U244" t="str">
            <v>G</v>
          </cell>
          <cell r="V244" t="str">
            <v>G</v>
          </cell>
          <cell r="W244" t="b">
            <v>1</v>
          </cell>
          <cell r="X244">
            <v>1500</v>
          </cell>
          <cell r="Y244">
            <v>1500</v>
          </cell>
          <cell r="Z244" t="b">
            <v>1</v>
          </cell>
          <cell r="AA244">
            <v>375</v>
          </cell>
          <cell r="AB244">
            <v>375</v>
          </cell>
          <cell r="AC244">
            <v>1875</v>
          </cell>
          <cell r="AD244">
            <v>1875</v>
          </cell>
          <cell r="AE244" t="str">
            <v>2022年7月</v>
          </cell>
          <cell r="AF244">
            <v>45017</v>
          </cell>
          <cell r="AG244">
            <v>9</v>
          </cell>
          <cell r="AH244">
            <v>12</v>
          </cell>
          <cell r="AI244" t="b">
            <v>0</v>
          </cell>
          <cell r="AJ244">
            <v>3</v>
          </cell>
          <cell r="AK244">
            <v>12</v>
          </cell>
          <cell r="AL244" t="e">
            <v>#N/A</v>
          </cell>
          <cell r="AM244" t="str">
            <v>202207</v>
          </cell>
          <cell r="AN244" t="e">
            <v>#REF!</v>
          </cell>
        </row>
        <row r="245">
          <cell r="B245" t="str">
            <v>韦佳良</v>
          </cell>
          <cell r="C245" t="str">
            <v>男</v>
          </cell>
          <cell r="D245" t="str">
            <v>汉族</v>
          </cell>
          <cell r="E245" t="str">
            <v>2000年6月28日</v>
          </cell>
          <cell r="F245" t="str">
            <v>中国</v>
          </cell>
          <cell r="G245" t="str">
            <v>身份证</v>
          </cell>
          <cell r="H245" t="str">
            <v>450821200006281911</v>
          </cell>
          <cell r="I245" t="str">
            <v>上汽通用五菱汽车股份有限公司</v>
          </cell>
          <cell r="J245" t="str">
            <v>2022年7月17日</v>
          </cell>
          <cell r="K245" t="str">
            <v>2027年7月31日</v>
          </cell>
          <cell r="L245" t="str">
            <v>是</v>
          </cell>
          <cell r="M245" t="str">
            <v>柳州</v>
          </cell>
          <cell r="N245" t="str">
            <v>企业</v>
          </cell>
          <cell r="O245" t="str">
            <v>本科</v>
          </cell>
          <cell r="P245" t="str">
            <v>学士</v>
          </cell>
          <cell r="Q245" t="str">
            <v>重庆大学</v>
          </cell>
          <cell r="R245" t="str">
            <v>能源与动力工程</v>
          </cell>
          <cell r="S245" t="str">
            <v>2022年6月30日</v>
          </cell>
          <cell r="T245" t="str">
            <v>一流建设高校</v>
          </cell>
          <cell r="U245" t="str">
            <v>G</v>
          </cell>
          <cell r="V245" t="str">
            <v>G</v>
          </cell>
          <cell r="W245" t="b">
            <v>1</v>
          </cell>
          <cell r="X245">
            <v>1500</v>
          </cell>
          <cell r="Y245">
            <v>1500</v>
          </cell>
          <cell r="Z245" t="b">
            <v>1</v>
          </cell>
          <cell r="AA245">
            <v>375</v>
          </cell>
          <cell r="AB245">
            <v>375</v>
          </cell>
          <cell r="AC245">
            <v>1875</v>
          </cell>
          <cell r="AD245">
            <v>1875</v>
          </cell>
          <cell r="AE245" t="str">
            <v>2022年7月</v>
          </cell>
          <cell r="AF245">
            <v>45017</v>
          </cell>
          <cell r="AG245">
            <v>9</v>
          </cell>
          <cell r="AH245">
            <v>12</v>
          </cell>
          <cell r="AI245" t="b">
            <v>0</v>
          </cell>
          <cell r="AJ245">
            <v>3</v>
          </cell>
          <cell r="AK245">
            <v>12</v>
          </cell>
          <cell r="AL245" t="e">
            <v>#N/A</v>
          </cell>
          <cell r="AM245" t="str">
            <v>202207</v>
          </cell>
          <cell r="AN245" t="e">
            <v>#REF!</v>
          </cell>
        </row>
        <row r="246">
          <cell r="B246" t="str">
            <v>容烨</v>
          </cell>
          <cell r="C246" t="str">
            <v>男</v>
          </cell>
          <cell r="D246" t="str">
            <v>瑶族</v>
          </cell>
          <cell r="E246" t="str">
            <v>1998年8月4日</v>
          </cell>
          <cell r="F246" t="str">
            <v>中国</v>
          </cell>
          <cell r="G246" t="str">
            <v>身份证</v>
          </cell>
          <cell r="H246" t="str">
            <v>450332199808040016</v>
          </cell>
          <cell r="I246" t="str">
            <v>上汽通用五菱汽车股份有限公司</v>
          </cell>
          <cell r="J246" t="str">
            <v>2022年7月17日</v>
          </cell>
          <cell r="K246" t="str">
            <v>2027年7月31日</v>
          </cell>
          <cell r="L246" t="str">
            <v>是</v>
          </cell>
          <cell r="M246" t="str">
            <v>柳州</v>
          </cell>
          <cell r="N246" t="str">
            <v>企业</v>
          </cell>
          <cell r="O246" t="str">
            <v>本科</v>
          </cell>
          <cell r="P246" t="str">
            <v>学士</v>
          </cell>
          <cell r="Q246" t="str">
            <v>哈尔滨工业大学</v>
          </cell>
          <cell r="R246" t="str">
            <v>能源与动力工程</v>
          </cell>
          <cell r="S246" t="str">
            <v>2022年6月30日</v>
          </cell>
          <cell r="T246" t="str">
            <v>一流建设高校</v>
          </cell>
          <cell r="U246" t="str">
            <v>G</v>
          </cell>
          <cell r="V246" t="str">
            <v>G</v>
          </cell>
          <cell r="W246" t="b">
            <v>1</v>
          </cell>
          <cell r="X246">
            <v>1500</v>
          </cell>
          <cell r="Y246">
            <v>1500</v>
          </cell>
          <cell r="Z246" t="b">
            <v>1</v>
          </cell>
          <cell r="AA246">
            <v>375</v>
          </cell>
          <cell r="AB246">
            <v>375</v>
          </cell>
          <cell r="AC246">
            <v>1875</v>
          </cell>
          <cell r="AD246">
            <v>1875</v>
          </cell>
          <cell r="AE246" t="str">
            <v>2022年7月</v>
          </cell>
          <cell r="AF246">
            <v>45017</v>
          </cell>
          <cell r="AG246">
            <v>9</v>
          </cell>
          <cell r="AH246">
            <v>12</v>
          </cell>
          <cell r="AI246" t="b">
            <v>0</v>
          </cell>
          <cell r="AJ246">
            <v>3</v>
          </cell>
          <cell r="AK246">
            <v>12</v>
          </cell>
          <cell r="AL246" t="e">
            <v>#N/A</v>
          </cell>
          <cell r="AM246" t="str">
            <v>202207</v>
          </cell>
          <cell r="AN246" t="e">
            <v>#REF!</v>
          </cell>
        </row>
        <row r="247">
          <cell r="B247" t="str">
            <v>李鑫宇</v>
          </cell>
          <cell r="C247" t="str">
            <v>男</v>
          </cell>
          <cell r="D247" t="str">
            <v>汉族</v>
          </cell>
          <cell r="E247" t="str">
            <v>2000年11月19日</v>
          </cell>
          <cell r="F247" t="str">
            <v>中国</v>
          </cell>
          <cell r="G247" t="str">
            <v>身份证</v>
          </cell>
          <cell r="H247" t="str">
            <v>430181200011195975</v>
          </cell>
          <cell r="I247" t="str">
            <v>上汽通用五菱汽车股份有限公司</v>
          </cell>
          <cell r="J247" t="str">
            <v>2022年7月17日</v>
          </cell>
          <cell r="K247" t="str">
            <v>2027年7月31日</v>
          </cell>
          <cell r="L247" t="str">
            <v>是</v>
          </cell>
          <cell r="M247" t="str">
            <v>柳州</v>
          </cell>
          <cell r="N247" t="str">
            <v>企业</v>
          </cell>
          <cell r="O247" t="str">
            <v>本科</v>
          </cell>
          <cell r="P247" t="str">
            <v>学士</v>
          </cell>
          <cell r="Q247" t="str">
            <v>湖南大学</v>
          </cell>
          <cell r="R247" t="str">
            <v>车辆工程</v>
          </cell>
          <cell r="S247" t="str">
            <v>2022年6月1日</v>
          </cell>
          <cell r="T247" t="str">
            <v>一流建设高校</v>
          </cell>
          <cell r="U247" t="str">
            <v>G</v>
          </cell>
          <cell r="V247" t="str">
            <v>G</v>
          </cell>
          <cell r="W247" t="b">
            <v>1</v>
          </cell>
          <cell r="X247">
            <v>1500</v>
          </cell>
          <cell r="Y247">
            <v>1500</v>
          </cell>
          <cell r="Z247" t="b">
            <v>1</v>
          </cell>
          <cell r="AA247">
            <v>375</v>
          </cell>
          <cell r="AB247">
            <v>375</v>
          </cell>
          <cell r="AC247">
            <v>1875</v>
          </cell>
          <cell r="AD247">
            <v>1875</v>
          </cell>
          <cell r="AE247" t="str">
            <v>2022年7月</v>
          </cell>
          <cell r="AF247">
            <v>45017</v>
          </cell>
          <cell r="AG247">
            <v>9</v>
          </cell>
          <cell r="AH247">
            <v>12</v>
          </cell>
          <cell r="AI247" t="b">
            <v>0</v>
          </cell>
          <cell r="AJ247">
            <v>3</v>
          </cell>
          <cell r="AK247">
            <v>12</v>
          </cell>
          <cell r="AL247" t="e">
            <v>#N/A</v>
          </cell>
          <cell r="AM247" t="str">
            <v>202207</v>
          </cell>
          <cell r="AN247" t="e">
            <v>#REF!</v>
          </cell>
        </row>
        <row r="248">
          <cell r="B248" t="str">
            <v>陆星川</v>
          </cell>
          <cell r="C248" t="str">
            <v>男</v>
          </cell>
          <cell r="D248" t="str">
            <v>壮族</v>
          </cell>
          <cell r="E248" t="str">
            <v>1999年10月15日</v>
          </cell>
          <cell r="F248" t="str">
            <v>中国</v>
          </cell>
          <cell r="G248" t="str">
            <v>身份证</v>
          </cell>
          <cell r="H248" t="str">
            <v>452126199910150012</v>
          </cell>
          <cell r="I248" t="str">
            <v>上汽通用五菱汽车股份有限公司</v>
          </cell>
          <cell r="J248" t="str">
            <v>2022年7月17日</v>
          </cell>
          <cell r="K248" t="str">
            <v>2027年7月31日</v>
          </cell>
          <cell r="L248" t="str">
            <v>是</v>
          </cell>
          <cell r="M248" t="str">
            <v>柳州</v>
          </cell>
          <cell r="N248" t="str">
            <v>企业</v>
          </cell>
          <cell r="O248" t="str">
            <v>本科</v>
          </cell>
          <cell r="P248" t="str">
            <v>学士</v>
          </cell>
          <cell r="Q248" t="str">
            <v>中国海洋大学</v>
          </cell>
          <cell r="R248" t="str">
            <v>电子信息工程</v>
          </cell>
          <cell r="S248" t="str">
            <v>2022年6月30日</v>
          </cell>
          <cell r="T248" t="str">
            <v>一流建设高校</v>
          </cell>
          <cell r="U248" t="str">
            <v>G</v>
          </cell>
          <cell r="V248" t="str">
            <v>G</v>
          </cell>
          <cell r="W248" t="b">
            <v>1</v>
          </cell>
          <cell r="X248">
            <v>1500</v>
          </cell>
          <cell r="Y248">
            <v>1500</v>
          </cell>
          <cell r="Z248" t="b">
            <v>1</v>
          </cell>
          <cell r="AA248">
            <v>375</v>
          </cell>
          <cell r="AB248">
            <v>375</v>
          </cell>
          <cell r="AC248">
            <v>1875</v>
          </cell>
          <cell r="AD248">
            <v>1875</v>
          </cell>
          <cell r="AE248" t="str">
            <v>2022年7月</v>
          </cell>
          <cell r="AF248">
            <v>45017</v>
          </cell>
          <cell r="AG248">
            <v>9</v>
          </cell>
          <cell r="AH248">
            <v>12</v>
          </cell>
          <cell r="AI248" t="b">
            <v>0</v>
          </cell>
          <cell r="AJ248">
            <v>3</v>
          </cell>
          <cell r="AK248">
            <v>12</v>
          </cell>
          <cell r="AL248" t="e">
            <v>#N/A</v>
          </cell>
          <cell r="AM248" t="str">
            <v>202207</v>
          </cell>
          <cell r="AN248" t="e">
            <v>#REF!</v>
          </cell>
        </row>
        <row r="249">
          <cell r="B249" t="str">
            <v>周南丞</v>
          </cell>
          <cell r="C249" t="str">
            <v>男</v>
          </cell>
          <cell r="D249" t="str">
            <v>汉族</v>
          </cell>
          <cell r="E249" t="str">
            <v>2001年12月19日</v>
          </cell>
          <cell r="F249" t="str">
            <v>中国</v>
          </cell>
          <cell r="G249" t="str">
            <v>身份证</v>
          </cell>
          <cell r="H249" t="str">
            <v>450821200112192111</v>
          </cell>
          <cell r="I249" t="str">
            <v>上汽通用五菱汽车股份有限公司</v>
          </cell>
          <cell r="J249" t="str">
            <v>2022年7月17日</v>
          </cell>
          <cell r="K249" t="str">
            <v>2027年7月31日</v>
          </cell>
          <cell r="L249" t="str">
            <v>是</v>
          </cell>
          <cell r="M249" t="str">
            <v>柳州</v>
          </cell>
          <cell r="N249" t="str">
            <v>企业</v>
          </cell>
          <cell r="O249" t="str">
            <v>本科</v>
          </cell>
          <cell r="P249" t="str">
            <v>学士</v>
          </cell>
          <cell r="Q249" t="str">
            <v>郑州大学</v>
          </cell>
          <cell r="R249" t="str">
            <v>工业设计</v>
          </cell>
          <cell r="S249" t="str">
            <v>2022年7月1日</v>
          </cell>
          <cell r="T249" t="str">
            <v>一流建设高校</v>
          </cell>
          <cell r="U249" t="str">
            <v>G</v>
          </cell>
          <cell r="V249" t="str">
            <v>G</v>
          </cell>
          <cell r="W249" t="b">
            <v>1</v>
          </cell>
          <cell r="X249">
            <v>1500</v>
          </cell>
          <cell r="Y249">
            <v>1500</v>
          </cell>
          <cell r="Z249" t="b">
            <v>1</v>
          </cell>
          <cell r="AA249">
            <v>375</v>
          </cell>
          <cell r="AB249">
            <v>375</v>
          </cell>
          <cell r="AC249">
            <v>1875</v>
          </cell>
          <cell r="AD249">
            <v>1875</v>
          </cell>
          <cell r="AE249" t="str">
            <v>2022年7月</v>
          </cell>
          <cell r="AF249">
            <v>45017</v>
          </cell>
          <cell r="AG249">
            <v>9</v>
          </cell>
          <cell r="AH249">
            <v>12</v>
          </cell>
          <cell r="AI249" t="b">
            <v>0</v>
          </cell>
          <cell r="AJ249">
            <v>3</v>
          </cell>
          <cell r="AK249">
            <v>12</v>
          </cell>
          <cell r="AL249" t="e">
            <v>#N/A</v>
          </cell>
          <cell r="AM249" t="str">
            <v>202207</v>
          </cell>
          <cell r="AN249" t="e">
            <v>#REF!</v>
          </cell>
        </row>
        <row r="250">
          <cell r="B250" t="str">
            <v>苗琰</v>
          </cell>
          <cell r="C250" t="str">
            <v>男</v>
          </cell>
          <cell r="D250" t="str">
            <v>汉族</v>
          </cell>
          <cell r="E250" t="str">
            <v>2000年8月23日</v>
          </cell>
          <cell r="F250" t="str">
            <v>中国</v>
          </cell>
          <cell r="G250" t="str">
            <v>身份证</v>
          </cell>
          <cell r="H250" t="str">
            <v>411330200008231515</v>
          </cell>
          <cell r="I250" t="str">
            <v>上汽通用五菱汽车股份有限公司</v>
          </cell>
          <cell r="J250" t="str">
            <v>2022年7月17日</v>
          </cell>
          <cell r="K250" t="str">
            <v>2027年7月31日</v>
          </cell>
          <cell r="L250" t="str">
            <v>是</v>
          </cell>
          <cell r="M250" t="str">
            <v>柳州</v>
          </cell>
          <cell r="N250" t="str">
            <v>企业</v>
          </cell>
          <cell r="O250" t="str">
            <v>本科</v>
          </cell>
          <cell r="P250" t="str">
            <v>学士</v>
          </cell>
          <cell r="Q250" t="str">
            <v>郑州大学</v>
          </cell>
          <cell r="R250" t="str">
            <v>工业设计</v>
          </cell>
          <cell r="S250" t="str">
            <v>2022年6月1日</v>
          </cell>
          <cell r="T250" t="str">
            <v>一流建设高校</v>
          </cell>
          <cell r="U250" t="str">
            <v>G</v>
          </cell>
          <cell r="V250" t="str">
            <v>G</v>
          </cell>
          <cell r="W250" t="b">
            <v>1</v>
          </cell>
          <cell r="X250">
            <v>1500</v>
          </cell>
          <cell r="Y250">
            <v>1500</v>
          </cell>
          <cell r="Z250" t="b">
            <v>1</v>
          </cell>
          <cell r="AA250">
            <v>375</v>
          </cell>
          <cell r="AB250">
            <v>375</v>
          </cell>
          <cell r="AC250">
            <v>1875</v>
          </cell>
          <cell r="AD250">
            <v>1875</v>
          </cell>
          <cell r="AE250" t="str">
            <v>2022年7月</v>
          </cell>
          <cell r="AF250">
            <v>45017</v>
          </cell>
          <cell r="AG250">
            <v>9</v>
          </cell>
          <cell r="AH250">
            <v>12</v>
          </cell>
          <cell r="AI250" t="b">
            <v>0</v>
          </cell>
          <cell r="AJ250">
            <v>3</v>
          </cell>
          <cell r="AK250">
            <v>12</v>
          </cell>
          <cell r="AL250" t="e">
            <v>#N/A</v>
          </cell>
          <cell r="AM250" t="str">
            <v>202207</v>
          </cell>
          <cell r="AN250" t="e">
            <v>#REF!</v>
          </cell>
        </row>
        <row r="251">
          <cell r="B251" t="str">
            <v>覃璐方</v>
          </cell>
          <cell r="C251" t="str">
            <v>女</v>
          </cell>
          <cell r="D251" t="str">
            <v>壮族</v>
          </cell>
          <cell r="E251" t="str">
            <v>2000年7月20日</v>
          </cell>
          <cell r="F251" t="str">
            <v>中国</v>
          </cell>
          <cell r="G251" t="str">
            <v>身份证</v>
          </cell>
          <cell r="H251" t="str">
            <v>452730200007200848</v>
          </cell>
          <cell r="I251" t="str">
            <v>上汽通用五菱汽车股份有限公司</v>
          </cell>
          <cell r="J251" t="str">
            <v>2022年7月17日</v>
          </cell>
          <cell r="K251" t="str">
            <v>2027年7月31日</v>
          </cell>
          <cell r="L251" t="str">
            <v>是</v>
          </cell>
          <cell r="M251" t="str">
            <v>柳州</v>
          </cell>
          <cell r="N251" t="str">
            <v>企业</v>
          </cell>
          <cell r="O251" t="str">
            <v>本科</v>
          </cell>
          <cell r="P251" t="str">
            <v>学士</v>
          </cell>
          <cell r="Q251" t="str">
            <v>北京航空航天大学</v>
          </cell>
          <cell r="R251" t="str">
            <v>交通运输</v>
          </cell>
          <cell r="S251" t="str">
            <v>2022年6月1日</v>
          </cell>
          <cell r="T251" t="str">
            <v>一流建设高校</v>
          </cell>
          <cell r="U251" t="str">
            <v>G</v>
          </cell>
          <cell r="V251" t="str">
            <v>G</v>
          </cell>
          <cell r="W251" t="b">
            <v>1</v>
          </cell>
          <cell r="X251">
            <v>1500</v>
          </cell>
          <cell r="Y251">
            <v>1500</v>
          </cell>
          <cell r="Z251" t="b">
            <v>1</v>
          </cell>
          <cell r="AA251">
            <v>375</v>
          </cell>
          <cell r="AB251">
            <v>375</v>
          </cell>
          <cell r="AC251">
            <v>1875</v>
          </cell>
          <cell r="AD251">
            <v>1875</v>
          </cell>
          <cell r="AE251" t="str">
            <v>2022年7月</v>
          </cell>
          <cell r="AF251">
            <v>45017</v>
          </cell>
          <cell r="AG251">
            <v>9</v>
          </cell>
          <cell r="AH251">
            <v>12</v>
          </cell>
          <cell r="AI251" t="b">
            <v>0</v>
          </cell>
          <cell r="AJ251">
            <v>3</v>
          </cell>
          <cell r="AK251">
            <v>12</v>
          </cell>
          <cell r="AL251" t="e">
            <v>#N/A</v>
          </cell>
          <cell r="AM251" t="str">
            <v>202207</v>
          </cell>
          <cell r="AN251" t="e">
            <v>#REF!</v>
          </cell>
        </row>
        <row r="252">
          <cell r="B252" t="str">
            <v>黄蕾蕾</v>
          </cell>
          <cell r="C252" t="str">
            <v>女</v>
          </cell>
          <cell r="D252" t="str">
            <v>壮族</v>
          </cell>
          <cell r="E252" t="str">
            <v>1999年10月15日</v>
          </cell>
          <cell r="F252" t="str">
            <v>中国</v>
          </cell>
          <cell r="G252" t="str">
            <v>身份证</v>
          </cell>
          <cell r="H252" t="str">
            <v>452231199910152022</v>
          </cell>
          <cell r="I252" t="str">
            <v>上汽通用五菱汽车股份有限公司</v>
          </cell>
          <cell r="J252" t="str">
            <v>2022年7月17日</v>
          </cell>
          <cell r="K252" t="str">
            <v>2027年7月31日</v>
          </cell>
          <cell r="L252" t="str">
            <v>是</v>
          </cell>
          <cell r="M252" t="str">
            <v>柳州</v>
          </cell>
          <cell r="N252" t="str">
            <v>企业</v>
          </cell>
          <cell r="O252" t="str">
            <v>本科</v>
          </cell>
          <cell r="P252" t="str">
            <v>学士</v>
          </cell>
          <cell r="Q252" t="str">
            <v>天津大学</v>
          </cell>
          <cell r="R252" t="str">
            <v>应用化学</v>
          </cell>
          <cell r="S252" t="str">
            <v>2022年7月1日</v>
          </cell>
          <cell r="T252" t="str">
            <v>一流建设高校</v>
          </cell>
          <cell r="U252" t="str">
            <v>G</v>
          </cell>
          <cell r="V252" t="str">
            <v>G</v>
          </cell>
          <cell r="W252" t="b">
            <v>1</v>
          </cell>
          <cell r="X252">
            <v>1500</v>
          </cell>
          <cell r="Y252">
            <v>1500</v>
          </cell>
          <cell r="Z252" t="b">
            <v>1</v>
          </cell>
          <cell r="AA252">
            <v>375</v>
          </cell>
          <cell r="AB252">
            <v>375</v>
          </cell>
          <cell r="AC252">
            <v>1875</v>
          </cell>
          <cell r="AD252">
            <v>1875</v>
          </cell>
          <cell r="AE252" t="str">
            <v>2022年7月</v>
          </cell>
          <cell r="AF252">
            <v>45017</v>
          </cell>
          <cell r="AG252">
            <v>9</v>
          </cell>
          <cell r="AH252">
            <v>12</v>
          </cell>
          <cell r="AI252" t="b">
            <v>0</v>
          </cell>
          <cell r="AJ252">
            <v>3</v>
          </cell>
          <cell r="AK252">
            <v>12</v>
          </cell>
          <cell r="AL252" t="e">
            <v>#N/A</v>
          </cell>
          <cell r="AM252" t="str">
            <v>202207</v>
          </cell>
          <cell r="AN252" t="e">
            <v>#REF!</v>
          </cell>
        </row>
        <row r="253">
          <cell r="B253" t="str">
            <v>黎歆</v>
          </cell>
          <cell r="C253" t="str">
            <v>女</v>
          </cell>
          <cell r="D253" t="str">
            <v>汉族</v>
          </cell>
          <cell r="E253" t="str">
            <v>2000年3月15日</v>
          </cell>
          <cell r="F253" t="str">
            <v>中国</v>
          </cell>
          <cell r="G253" t="str">
            <v>身份证</v>
          </cell>
          <cell r="H253" t="str">
            <v>450330200003150026</v>
          </cell>
          <cell r="I253" t="str">
            <v>上汽通用五菱汽车股份有限公司</v>
          </cell>
          <cell r="J253" t="str">
            <v>2022年7月17日</v>
          </cell>
          <cell r="K253" t="str">
            <v>2027年7月31日</v>
          </cell>
          <cell r="L253" t="str">
            <v>是</v>
          </cell>
          <cell r="M253" t="str">
            <v>柳州</v>
          </cell>
          <cell r="N253" t="str">
            <v>企业</v>
          </cell>
          <cell r="O253" t="str">
            <v>本科</v>
          </cell>
          <cell r="P253" t="str">
            <v>学士</v>
          </cell>
          <cell r="Q253" t="str">
            <v>郑州大学</v>
          </cell>
          <cell r="R253" t="str">
            <v>统计学</v>
          </cell>
          <cell r="S253" t="str">
            <v>2022年6月1日</v>
          </cell>
          <cell r="T253" t="str">
            <v>一流建设高校</v>
          </cell>
          <cell r="U253" t="str">
            <v>G</v>
          </cell>
          <cell r="V253" t="str">
            <v>G</v>
          </cell>
          <cell r="W253" t="b">
            <v>1</v>
          </cell>
          <cell r="X253">
            <v>1500</v>
          </cell>
          <cell r="Y253">
            <v>1500</v>
          </cell>
          <cell r="Z253" t="b">
            <v>1</v>
          </cell>
          <cell r="AA253">
            <v>375</v>
          </cell>
          <cell r="AB253">
            <v>375</v>
          </cell>
          <cell r="AC253">
            <v>1875</v>
          </cell>
          <cell r="AD253">
            <v>1875</v>
          </cell>
          <cell r="AE253" t="str">
            <v>2022年7月</v>
          </cell>
          <cell r="AF253">
            <v>45017</v>
          </cell>
          <cell r="AG253">
            <v>9</v>
          </cell>
          <cell r="AH253">
            <v>12</v>
          </cell>
          <cell r="AI253" t="b">
            <v>0</v>
          </cell>
          <cell r="AJ253">
            <v>3</v>
          </cell>
          <cell r="AK253">
            <v>12</v>
          </cell>
          <cell r="AL253" t="e">
            <v>#N/A</v>
          </cell>
          <cell r="AM253" t="str">
            <v>202207</v>
          </cell>
          <cell r="AN253" t="e">
            <v>#REF!</v>
          </cell>
        </row>
        <row r="254">
          <cell r="B254" t="str">
            <v>邬登国</v>
          </cell>
          <cell r="C254" t="str">
            <v>男</v>
          </cell>
          <cell r="D254" t="str">
            <v>汉族</v>
          </cell>
          <cell r="E254" t="str">
            <v>2001年5月15日</v>
          </cell>
          <cell r="F254" t="str">
            <v>中国</v>
          </cell>
          <cell r="G254" t="str">
            <v>身份证</v>
          </cell>
          <cell r="H254" t="str">
            <v>342401200105157632</v>
          </cell>
          <cell r="I254" t="str">
            <v>上汽通用五菱汽车股份有限公司</v>
          </cell>
          <cell r="J254" t="str">
            <v>2022年7月17日</v>
          </cell>
          <cell r="K254" t="str">
            <v>2027年7月31日</v>
          </cell>
          <cell r="L254" t="str">
            <v>是</v>
          </cell>
          <cell r="M254" t="str">
            <v>柳州</v>
          </cell>
          <cell r="N254" t="str">
            <v>企业</v>
          </cell>
          <cell r="O254" t="str">
            <v>本科</v>
          </cell>
          <cell r="P254" t="str">
            <v>学士</v>
          </cell>
          <cell r="Q254" t="str">
            <v>湖南大学</v>
          </cell>
          <cell r="R254" t="str">
            <v>机械设计制造及其自动化</v>
          </cell>
          <cell r="S254" t="str">
            <v>2022年7月1日</v>
          </cell>
          <cell r="T254" t="str">
            <v>一流建设高校</v>
          </cell>
          <cell r="U254" t="str">
            <v>G</v>
          </cell>
          <cell r="V254" t="str">
            <v>G</v>
          </cell>
          <cell r="W254" t="b">
            <v>1</v>
          </cell>
          <cell r="X254">
            <v>1500</v>
          </cell>
          <cell r="Y254">
            <v>1500</v>
          </cell>
          <cell r="Z254" t="b">
            <v>1</v>
          </cell>
          <cell r="AA254">
            <v>375</v>
          </cell>
          <cell r="AB254">
            <v>375</v>
          </cell>
          <cell r="AC254">
            <v>1875</v>
          </cell>
          <cell r="AD254">
            <v>1875</v>
          </cell>
          <cell r="AE254" t="str">
            <v>2022年7月</v>
          </cell>
          <cell r="AF254">
            <v>45017</v>
          </cell>
          <cell r="AG254">
            <v>9</v>
          </cell>
          <cell r="AH254">
            <v>12</v>
          </cell>
          <cell r="AI254" t="b">
            <v>0</v>
          </cell>
          <cell r="AJ254">
            <v>3</v>
          </cell>
          <cell r="AK254">
            <v>12</v>
          </cell>
          <cell r="AL254" t="e">
            <v>#N/A</v>
          </cell>
          <cell r="AM254" t="str">
            <v>202207</v>
          </cell>
          <cell r="AN254" t="e">
            <v>#REF!</v>
          </cell>
        </row>
        <row r="255">
          <cell r="B255" t="str">
            <v>王旋</v>
          </cell>
          <cell r="C255" t="str">
            <v>男</v>
          </cell>
          <cell r="D255" t="str">
            <v>侗族</v>
          </cell>
          <cell r="E255" t="str">
            <v>2000年2月25日</v>
          </cell>
          <cell r="F255" t="str">
            <v>中国</v>
          </cell>
          <cell r="G255" t="str">
            <v>身份证</v>
          </cell>
          <cell r="H255" t="str">
            <v>520122200002252212</v>
          </cell>
          <cell r="I255" t="str">
            <v>上汽通用五菱汽车股份有限公司</v>
          </cell>
          <cell r="J255" t="str">
            <v>2022年7月17日</v>
          </cell>
          <cell r="K255" t="str">
            <v>2027年7月31日</v>
          </cell>
          <cell r="L255" t="str">
            <v>是</v>
          </cell>
          <cell r="M255" t="str">
            <v>柳州</v>
          </cell>
          <cell r="N255" t="str">
            <v>企业</v>
          </cell>
          <cell r="O255" t="str">
            <v>本科</v>
          </cell>
          <cell r="P255" t="str">
            <v>学士</v>
          </cell>
          <cell r="Q255" t="str">
            <v>中南大学</v>
          </cell>
          <cell r="R255" t="str">
            <v>新能源材料与器件</v>
          </cell>
          <cell r="S255" t="str">
            <v>2022年6月30日</v>
          </cell>
          <cell r="T255" t="str">
            <v>一流建设高校</v>
          </cell>
          <cell r="U255" t="str">
            <v>G</v>
          </cell>
          <cell r="V255" t="str">
            <v>G</v>
          </cell>
          <cell r="W255" t="b">
            <v>1</v>
          </cell>
          <cell r="X255">
            <v>1500</v>
          </cell>
          <cell r="Y255">
            <v>1500</v>
          </cell>
          <cell r="Z255" t="b">
            <v>1</v>
          </cell>
          <cell r="AA255">
            <v>375</v>
          </cell>
          <cell r="AB255">
            <v>375</v>
          </cell>
          <cell r="AC255">
            <v>1875</v>
          </cell>
          <cell r="AD255">
            <v>1875</v>
          </cell>
          <cell r="AE255" t="str">
            <v>2022年7月</v>
          </cell>
          <cell r="AF255">
            <v>45017</v>
          </cell>
          <cell r="AG255">
            <v>9</v>
          </cell>
          <cell r="AH255">
            <v>12</v>
          </cell>
          <cell r="AI255" t="b">
            <v>0</v>
          </cell>
          <cell r="AJ255">
            <v>3</v>
          </cell>
          <cell r="AK255">
            <v>12</v>
          </cell>
          <cell r="AL255" t="e">
            <v>#N/A</v>
          </cell>
          <cell r="AM255" t="str">
            <v>202207</v>
          </cell>
          <cell r="AN255" t="e">
            <v>#REF!</v>
          </cell>
        </row>
        <row r="256">
          <cell r="B256" t="str">
            <v>罗庞</v>
          </cell>
          <cell r="C256" t="str">
            <v>男</v>
          </cell>
          <cell r="D256" t="str">
            <v>侗族</v>
          </cell>
          <cell r="E256" t="str">
            <v>2000年2月18日</v>
          </cell>
          <cell r="F256" t="str">
            <v>中国</v>
          </cell>
          <cell r="G256" t="str">
            <v>身份证</v>
          </cell>
          <cell r="H256" t="str">
            <v>45222820000218451X</v>
          </cell>
          <cell r="I256" t="str">
            <v>上汽通用五菱汽车股份有限公司</v>
          </cell>
          <cell r="J256" t="str">
            <v>2022年7月17日</v>
          </cell>
          <cell r="K256" t="str">
            <v>2027年7月31日</v>
          </cell>
          <cell r="L256" t="str">
            <v>是</v>
          </cell>
          <cell r="M256" t="str">
            <v>柳州</v>
          </cell>
          <cell r="N256" t="str">
            <v>企业</v>
          </cell>
          <cell r="O256" t="str">
            <v>本科</v>
          </cell>
          <cell r="P256" t="str">
            <v>学士</v>
          </cell>
          <cell r="Q256" t="str">
            <v>重庆大学</v>
          </cell>
          <cell r="R256" t="str">
            <v>电子信息工程</v>
          </cell>
          <cell r="S256" t="str">
            <v>2022年6月28日</v>
          </cell>
          <cell r="T256" t="str">
            <v>一流建设高校</v>
          </cell>
          <cell r="U256" t="str">
            <v>G</v>
          </cell>
          <cell r="V256" t="str">
            <v>G</v>
          </cell>
          <cell r="W256" t="b">
            <v>1</v>
          </cell>
          <cell r="X256">
            <v>1500</v>
          </cell>
          <cell r="Y256">
            <v>1500</v>
          </cell>
          <cell r="Z256" t="b">
            <v>1</v>
          </cell>
          <cell r="AA256">
            <v>375</v>
          </cell>
          <cell r="AB256">
            <v>375</v>
          </cell>
          <cell r="AC256">
            <v>1875</v>
          </cell>
          <cell r="AD256">
            <v>1875</v>
          </cell>
          <cell r="AE256" t="str">
            <v>2022年7月</v>
          </cell>
          <cell r="AF256">
            <v>45017</v>
          </cell>
          <cell r="AG256">
            <v>9</v>
          </cell>
          <cell r="AH256">
            <v>12</v>
          </cell>
          <cell r="AI256" t="b">
            <v>0</v>
          </cell>
          <cell r="AJ256">
            <v>3</v>
          </cell>
          <cell r="AK256">
            <v>12</v>
          </cell>
          <cell r="AL256" t="e">
            <v>#N/A</v>
          </cell>
          <cell r="AM256" t="str">
            <v>202207</v>
          </cell>
          <cell r="AN256" t="e">
            <v>#REF!</v>
          </cell>
        </row>
        <row r="257">
          <cell r="B257" t="str">
            <v>韦思奇</v>
          </cell>
          <cell r="C257" t="str">
            <v>男</v>
          </cell>
          <cell r="D257" t="str">
            <v>壮族</v>
          </cell>
          <cell r="E257" t="str">
            <v>1999年2月3日</v>
          </cell>
          <cell r="F257" t="str">
            <v>中国</v>
          </cell>
          <cell r="G257" t="str">
            <v>身份证</v>
          </cell>
          <cell r="H257" t="str">
            <v>450203199902031311</v>
          </cell>
          <cell r="I257" t="str">
            <v>上汽通用五菱汽车股份有限公司</v>
          </cell>
          <cell r="J257" t="str">
            <v>2022年8月1日</v>
          </cell>
          <cell r="K257" t="str">
            <v>2027年7月31日</v>
          </cell>
          <cell r="L257" t="str">
            <v>是</v>
          </cell>
          <cell r="M257" t="str">
            <v>柳州</v>
          </cell>
          <cell r="N257" t="str">
            <v>企业</v>
          </cell>
          <cell r="O257" t="str">
            <v>本科</v>
          </cell>
          <cell r="P257" t="str">
            <v>学士</v>
          </cell>
          <cell r="Q257" t="str">
            <v>大连理工大学</v>
          </cell>
          <cell r="R257" t="str">
            <v>高分子材料与工程</v>
          </cell>
          <cell r="S257" t="str">
            <v>2022年7月1日</v>
          </cell>
          <cell r="T257" t="str">
            <v>一流建设高校</v>
          </cell>
          <cell r="U257" t="str">
            <v>G</v>
          </cell>
          <cell r="V257" t="str">
            <v>G</v>
          </cell>
          <cell r="W257" t="b">
            <v>1</v>
          </cell>
          <cell r="X257">
            <v>1500</v>
          </cell>
          <cell r="Y257">
            <v>1500</v>
          </cell>
          <cell r="Z257" t="b">
            <v>1</v>
          </cell>
          <cell r="AA257">
            <v>375</v>
          </cell>
          <cell r="AB257">
            <v>375</v>
          </cell>
          <cell r="AC257">
            <v>1875</v>
          </cell>
          <cell r="AD257">
            <v>1875</v>
          </cell>
          <cell r="AE257" t="str">
            <v>2022年8月</v>
          </cell>
          <cell r="AF257">
            <v>45017</v>
          </cell>
          <cell r="AG257">
            <v>8</v>
          </cell>
          <cell r="AH257">
            <v>11</v>
          </cell>
          <cell r="AI257" t="b">
            <v>0</v>
          </cell>
          <cell r="AJ257">
            <v>3</v>
          </cell>
          <cell r="AK257">
            <v>11</v>
          </cell>
          <cell r="AL257" t="e">
            <v>#N/A</v>
          </cell>
          <cell r="AM257" t="str">
            <v>202207</v>
          </cell>
          <cell r="AN257" t="e">
            <v>#REF!</v>
          </cell>
        </row>
        <row r="258">
          <cell r="B258" t="str">
            <v>王一翔</v>
          </cell>
          <cell r="C258" t="str">
            <v>男</v>
          </cell>
          <cell r="D258" t="str">
            <v>汉族</v>
          </cell>
          <cell r="E258" t="str">
            <v>2000年1月3日</v>
          </cell>
          <cell r="F258" t="str">
            <v>中国</v>
          </cell>
          <cell r="G258" t="str">
            <v>身份证</v>
          </cell>
          <cell r="H258" t="str">
            <v>220621200001033210</v>
          </cell>
          <cell r="I258" t="str">
            <v>上汽通用五菱汽车股份有限公司</v>
          </cell>
          <cell r="J258" t="str">
            <v>2022年7月17日</v>
          </cell>
          <cell r="K258" t="str">
            <v>2027年7月31日</v>
          </cell>
          <cell r="L258" t="str">
            <v>是</v>
          </cell>
          <cell r="M258" t="str">
            <v>柳州</v>
          </cell>
          <cell r="N258" t="str">
            <v>企业</v>
          </cell>
          <cell r="O258" t="str">
            <v>本科</v>
          </cell>
          <cell r="P258" t="str">
            <v>学士</v>
          </cell>
          <cell r="Q258" t="str">
            <v>云南大学</v>
          </cell>
          <cell r="R258" t="str">
            <v>数据科学与大数据技术</v>
          </cell>
          <cell r="S258" t="str">
            <v>2022年7月1日</v>
          </cell>
          <cell r="T258" t="str">
            <v>一流建设高校</v>
          </cell>
          <cell r="U258" t="str">
            <v>G</v>
          </cell>
          <cell r="V258" t="str">
            <v>G</v>
          </cell>
          <cell r="W258" t="b">
            <v>1</v>
          </cell>
          <cell r="X258">
            <v>1500</v>
          </cell>
          <cell r="Y258">
            <v>1500</v>
          </cell>
          <cell r="Z258" t="b">
            <v>1</v>
          </cell>
          <cell r="AA258">
            <v>375</v>
          </cell>
          <cell r="AB258">
            <v>375</v>
          </cell>
          <cell r="AC258">
            <v>1875</v>
          </cell>
          <cell r="AD258">
            <v>1875</v>
          </cell>
          <cell r="AE258" t="str">
            <v>2022年7月</v>
          </cell>
          <cell r="AF258">
            <v>45017</v>
          </cell>
          <cell r="AG258">
            <v>9</v>
          </cell>
          <cell r="AH258">
            <v>12</v>
          </cell>
          <cell r="AI258" t="b">
            <v>0</v>
          </cell>
          <cell r="AJ258">
            <v>3</v>
          </cell>
          <cell r="AK258">
            <v>12</v>
          </cell>
          <cell r="AL258" t="e">
            <v>#N/A</v>
          </cell>
          <cell r="AM258" t="str">
            <v>202207</v>
          </cell>
          <cell r="AN258" t="e">
            <v>#REF!</v>
          </cell>
        </row>
        <row r="259">
          <cell r="B259" t="str">
            <v>黄德权</v>
          </cell>
          <cell r="C259" t="str">
            <v>男</v>
          </cell>
          <cell r="D259" t="str">
            <v>汉族</v>
          </cell>
          <cell r="E259" t="str">
            <v>1999年6月17日</v>
          </cell>
          <cell r="F259" t="str">
            <v>中国</v>
          </cell>
          <cell r="G259" t="str">
            <v>身份证</v>
          </cell>
          <cell r="H259" t="str">
            <v>452122199906170314</v>
          </cell>
          <cell r="I259" t="str">
            <v>上汽通用五菱汽车股份有限公司</v>
          </cell>
          <cell r="J259" t="str">
            <v>2022年7月17日</v>
          </cell>
          <cell r="K259" t="str">
            <v>2027年7月31日</v>
          </cell>
          <cell r="L259" t="str">
            <v>是</v>
          </cell>
          <cell r="M259" t="str">
            <v>柳州</v>
          </cell>
          <cell r="N259" t="str">
            <v>企业</v>
          </cell>
          <cell r="O259" t="str">
            <v>本科</v>
          </cell>
          <cell r="P259" t="str">
            <v>学士</v>
          </cell>
          <cell r="Q259" t="str">
            <v>中南大学</v>
          </cell>
          <cell r="R259" t="str">
            <v>车辆工程</v>
          </cell>
          <cell r="S259" t="str">
            <v>2022年6月19日</v>
          </cell>
          <cell r="T259" t="str">
            <v>一流建设高校</v>
          </cell>
          <cell r="U259" t="str">
            <v>G</v>
          </cell>
          <cell r="V259" t="str">
            <v>G</v>
          </cell>
          <cell r="W259" t="b">
            <v>1</v>
          </cell>
          <cell r="X259">
            <v>1500</v>
          </cell>
          <cell r="Y259">
            <v>1500</v>
          </cell>
          <cell r="Z259" t="b">
            <v>1</v>
          </cell>
          <cell r="AA259">
            <v>375</v>
          </cell>
          <cell r="AB259">
            <v>375</v>
          </cell>
          <cell r="AC259">
            <v>1875</v>
          </cell>
          <cell r="AD259">
            <v>1875</v>
          </cell>
          <cell r="AE259" t="str">
            <v>2022年7月</v>
          </cell>
          <cell r="AF259">
            <v>45017</v>
          </cell>
          <cell r="AG259">
            <v>9</v>
          </cell>
          <cell r="AH259">
            <v>12</v>
          </cell>
          <cell r="AI259" t="b">
            <v>0</v>
          </cell>
          <cell r="AJ259">
            <v>3</v>
          </cell>
          <cell r="AK259">
            <v>12</v>
          </cell>
          <cell r="AL259" t="e">
            <v>#N/A</v>
          </cell>
          <cell r="AM259" t="str">
            <v>202207</v>
          </cell>
          <cell r="AN259" t="e">
            <v>#REF!</v>
          </cell>
        </row>
        <row r="260">
          <cell r="B260" t="str">
            <v>蒋斯婕</v>
          </cell>
          <cell r="C260" t="str">
            <v>女</v>
          </cell>
          <cell r="D260" t="str">
            <v>汉族</v>
          </cell>
          <cell r="E260" t="str">
            <v>1998年11月12日</v>
          </cell>
          <cell r="F260" t="str">
            <v>中国</v>
          </cell>
          <cell r="G260" t="str">
            <v>身份证</v>
          </cell>
          <cell r="H260" t="str">
            <v>450324199811120025</v>
          </cell>
          <cell r="I260" t="str">
            <v>上汽通用五菱汽车股份有限公司</v>
          </cell>
          <cell r="J260" t="str">
            <v>2022年7月17日</v>
          </cell>
          <cell r="K260" t="str">
            <v>2027年7月31日</v>
          </cell>
          <cell r="L260" t="str">
            <v>是</v>
          </cell>
          <cell r="M260" t="str">
            <v>柳州</v>
          </cell>
          <cell r="N260" t="str">
            <v>企业</v>
          </cell>
          <cell r="O260" t="str">
            <v>本科</v>
          </cell>
          <cell r="P260" t="str">
            <v>学士</v>
          </cell>
          <cell r="Q260" t="str">
            <v>上海交通大学</v>
          </cell>
          <cell r="R260" t="str">
            <v>法学</v>
          </cell>
          <cell r="S260" t="str">
            <v>2022年6月30日</v>
          </cell>
          <cell r="T260" t="str">
            <v>一流建设高校</v>
          </cell>
          <cell r="U260" t="str">
            <v>G</v>
          </cell>
          <cell r="V260" t="str">
            <v>G</v>
          </cell>
          <cell r="W260" t="b">
            <v>1</v>
          </cell>
          <cell r="X260">
            <v>1500</v>
          </cell>
          <cell r="Y260">
            <v>1500</v>
          </cell>
          <cell r="Z260" t="b">
            <v>1</v>
          </cell>
          <cell r="AA260">
            <v>375</v>
          </cell>
          <cell r="AB260">
            <v>375</v>
          </cell>
          <cell r="AC260">
            <v>1875</v>
          </cell>
          <cell r="AD260">
            <v>1875</v>
          </cell>
          <cell r="AE260" t="str">
            <v>2022年7月</v>
          </cell>
          <cell r="AF260">
            <v>45017</v>
          </cell>
          <cell r="AG260">
            <v>9</v>
          </cell>
          <cell r="AH260">
            <v>12</v>
          </cell>
          <cell r="AI260" t="b">
            <v>0</v>
          </cell>
          <cell r="AJ260">
            <v>3</v>
          </cell>
          <cell r="AK260">
            <v>12</v>
          </cell>
          <cell r="AL260" t="e">
            <v>#N/A</v>
          </cell>
          <cell r="AM260" t="str">
            <v>202207</v>
          </cell>
          <cell r="AN260" t="e">
            <v>#REF!</v>
          </cell>
        </row>
        <row r="261">
          <cell r="B261" t="str">
            <v>王崧</v>
          </cell>
          <cell r="C261" t="str">
            <v>男</v>
          </cell>
          <cell r="D261" t="str">
            <v>苗族</v>
          </cell>
          <cell r="E261" t="str">
            <v>1999年2月18日</v>
          </cell>
          <cell r="F261" t="str">
            <v>中国</v>
          </cell>
          <cell r="G261" t="str">
            <v>身份证</v>
          </cell>
          <cell r="H261" t="str">
            <v>433101199902180051</v>
          </cell>
          <cell r="I261" t="str">
            <v>上汽通用五菱汽车股份有限公司</v>
          </cell>
          <cell r="J261" t="str">
            <v>2022年7月17日</v>
          </cell>
          <cell r="K261" t="str">
            <v>2027年7月31日</v>
          </cell>
          <cell r="L261" t="str">
            <v>是</v>
          </cell>
          <cell r="M261" t="str">
            <v>柳州</v>
          </cell>
          <cell r="N261" t="str">
            <v>企业</v>
          </cell>
          <cell r="O261" t="str">
            <v>本科</v>
          </cell>
          <cell r="P261" t="str">
            <v>学士</v>
          </cell>
          <cell r="Q261" t="str">
            <v>中南大学</v>
          </cell>
          <cell r="R261" t="str">
            <v>安全工程</v>
          </cell>
          <cell r="S261" t="str">
            <v>2022年7月1日</v>
          </cell>
          <cell r="T261" t="str">
            <v>一流建设高校</v>
          </cell>
          <cell r="U261" t="str">
            <v>G</v>
          </cell>
          <cell r="V261" t="str">
            <v>G</v>
          </cell>
          <cell r="W261" t="b">
            <v>1</v>
          </cell>
          <cell r="X261">
            <v>1500</v>
          </cell>
          <cell r="Y261">
            <v>1500</v>
          </cell>
          <cell r="Z261" t="b">
            <v>1</v>
          </cell>
          <cell r="AA261">
            <v>375</v>
          </cell>
          <cell r="AB261">
            <v>375</v>
          </cell>
          <cell r="AC261">
            <v>1875</v>
          </cell>
          <cell r="AD261">
            <v>1875</v>
          </cell>
          <cell r="AE261" t="str">
            <v>2022年7月</v>
          </cell>
          <cell r="AF261">
            <v>45017</v>
          </cell>
          <cell r="AG261">
            <v>9</v>
          </cell>
          <cell r="AH261">
            <v>12</v>
          </cell>
          <cell r="AI261" t="b">
            <v>0</v>
          </cell>
          <cell r="AJ261">
            <v>3</v>
          </cell>
          <cell r="AK261">
            <v>12</v>
          </cell>
          <cell r="AL261" t="e">
            <v>#N/A</v>
          </cell>
          <cell r="AM261" t="str">
            <v>202207</v>
          </cell>
          <cell r="AN261" t="e">
            <v>#REF!</v>
          </cell>
        </row>
        <row r="262">
          <cell r="B262" t="str">
            <v>庞婷</v>
          </cell>
          <cell r="C262" t="str">
            <v>女</v>
          </cell>
          <cell r="D262" t="str">
            <v>汉族</v>
          </cell>
          <cell r="E262" t="str">
            <v>2000年2月5日</v>
          </cell>
          <cell r="F262" t="str">
            <v>中国</v>
          </cell>
          <cell r="G262" t="str">
            <v>身份证</v>
          </cell>
          <cell r="H262" t="str">
            <v>450802200002053162</v>
          </cell>
          <cell r="I262" t="str">
            <v>上汽通用五菱汽车股份有限公司</v>
          </cell>
          <cell r="J262" t="str">
            <v>2022年7月17日</v>
          </cell>
          <cell r="K262" t="str">
            <v>2027年7月31日</v>
          </cell>
          <cell r="L262" t="str">
            <v>是</v>
          </cell>
          <cell r="M262" t="str">
            <v>柳州</v>
          </cell>
          <cell r="N262" t="str">
            <v>企业</v>
          </cell>
          <cell r="O262" t="str">
            <v>本科</v>
          </cell>
          <cell r="P262" t="str">
            <v>学士</v>
          </cell>
          <cell r="Q262" t="str">
            <v>湖南大学</v>
          </cell>
          <cell r="R262" t="str">
            <v>国际经济与贸易</v>
          </cell>
          <cell r="S262" t="str">
            <v>2022年6月23日</v>
          </cell>
          <cell r="T262" t="str">
            <v>一流建设高校</v>
          </cell>
          <cell r="U262" t="str">
            <v>G</v>
          </cell>
          <cell r="V262" t="str">
            <v>G</v>
          </cell>
          <cell r="W262" t="b">
            <v>1</v>
          </cell>
          <cell r="X262">
            <v>1500</v>
          </cell>
          <cell r="Y262">
            <v>1500</v>
          </cell>
          <cell r="Z262" t="b">
            <v>1</v>
          </cell>
          <cell r="AA262">
            <v>375</v>
          </cell>
          <cell r="AB262">
            <v>375</v>
          </cell>
          <cell r="AC262">
            <v>1875</v>
          </cell>
          <cell r="AD262">
            <v>1875</v>
          </cell>
          <cell r="AE262" t="str">
            <v>2022年7月</v>
          </cell>
          <cell r="AF262">
            <v>45017</v>
          </cell>
          <cell r="AG262">
            <v>9</v>
          </cell>
          <cell r="AH262">
            <v>12</v>
          </cell>
          <cell r="AI262" t="b">
            <v>0</v>
          </cell>
          <cell r="AJ262">
            <v>3</v>
          </cell>
          <cell r="AK262">
            <v>12</v>
          </cell>
          <cell r="AL262" t="e">
            <v>#N/A</v>
          </cell>
          <cell r="AM262" t="str">
            <v>202207</v>
          </cell>
          <cell r="AN262" t="e">
            <v>#REF!</v>
          </cell>
        </row>
        <row r="263">
          <cell r="B263" t="str">
            <v>黄琨翊</v>
          </cell>
          <cell r="C263" t="str">
            <v>男</v>
          </cell>
          <cell r="D263" t="str">
            <v>壮族</v>
          </cell>
          <cell r="E263" t="str">
            <v>1998年9月9日</v>
          </cell>
          <cell r="F263" t="str">
            <v>中国</v>
          </cell>
          <cell r="G263" t="str">
            <v>身份证</v>
          </cell>
          <cell r="H263" t="str">
            <v>450202199809090011</v>
          </cell>
          <cell r="I263" t="str">
            <v>上汽通用五菱汽车股份有限公司</v>
          </cell>
          <cell r="J263" t="str">
            <v>2022年7月17日</v>
          </cell>
          <cell r="K263" t="str">
            <v>2027年7月31日</v>
          </cell>
          <cell r="L263" t="str">
            <v>是</v>
          </cell>
          <cell r="M263" t="str">
            <v>柳州</v>
          </cell>
          <cell r="N263" t="str">
            <v>企业</v>
          </cell>
          <cell r="O263" t="str">
            <v>本科</v>
          </cell>
          <cell r="P263" t="str">
            <v>学士</v>
          </cell>
          <cell r="Q263" t="str">
            <v>西北农林科技大学</v>
          </cell>
          <cell r="R263" t="str">
            <v>信息管理与信息系统</v>
          </cell>
          <cell r="S263" t="str">
            <v>2022年7月1日</v>
          </cell>
          <cell r="T263" t="str">
            <v>一流建设高校</v>
          </cell>
          <cell r="U263" t="str">
            <v>G</v>
          </cell>
          <cell r="V263" t="str">
            <v>G</v>
          </cell>
          <cell r="W263" t="b">
            <v>1</v>
          </cell>
          <cell r="X263">
            <v>1500</v>
          </cell>
          <cell r="Y263">
            <v>1500</v>
          </cell>
          <cell r="Z263" t="b">
            <v>1</v>
          </cell>
          <cell r="AA263">
            <v>375</v>
          </cell>
          <cell r="AB263">
            <v>375</v>
          </cell>
          <cell r="AC263">
            <v>1875</v>
          </cell>
          <cell r="AD263">
            <v>1875</v>
          </cell>
          <cell r="AE263" t="str">
            <v>2022年7月</v>
          </cell>
          <cell r="AF263">
            <v>45017</v>
          </cell>
          <cell r="AG263">
            <v>9</v>
          </cell>
          <cell r="AH263">
            <v>12</v>
          </cell>
          <cell r="AI263" t="b">
            <v>0</v>
          </cell>
          <cell r="AJ263">
            <v>3</v>
          </cell>
          <cell r="AK263">
            <v>12</v>
          </cell>
          <cell r="AL263" t="e">
            <v>#N/A</v>
          </cell>
          <cell r="AM263" t="str">
            <v>202207</v>
          </cell>
          <cell r="AN263" t="e">
            <v>#REF!</v>
          </cell>
        </row>
        <row r="264">
          <cell r="B264" t="str">
            <v>胡然</v>
          </cell>
          <cell r="C264" t="str">
            <v>女</v>
          </cell>
          <cell r="D264" t="str">
            <v>汉族</v>
          </cell>
          <cell r="E264" t="str">
            <v>2000年9月13日</v>
          </cell>
          <cell r="F264" t="str">
            <v>中国</v>
          </cell>
          <cell r="G264" t="str">
            <v>身份证</v>
          </cell>
          <cell r="H264" t="str">
            <v>530113200009130029</v>
          </cell>
          <cell r="I264" t="str">
            <v>上汽通用五菱汽车股份有限公司</v>
          </cell>
          <cell r="J264" t="str">
            <v>2022年7月17日</v>
          </cell>
          <cell r="K264" t="str">
            <v>2027年7月31日</v>
          </cell>
          <cell r="L264" t="str">
            <v>是</v>
          </cell>
          <cell r="M264" t="str">
            <v>柳州</v>
          </cell>
          <cell r="N264" t="str">
            <v>企业</v>
          </cell>
          <cell r="O264" t="str">
            <v>本科</v>
          </cell>
          <cell r="P264" t="str">
            <v>学士</v>
          </cell>
          <cell r="Q264" t="str">
            <v>云南大学</v>
          </cell>
          <cell r="R264" t="str">
            <v>化学</v>
          </cell>
          <cell r="S264" t="str">
            <v>2022年6月9日</v>
          </cell>
          <cell r="T264" t="str">
            <v>一流建设高校</v>
          </cell>
          <cell r="U264" t="str">
            <v>G</v>
          </cell>
          <cell r="V264" t="str">
            <v>G</v>
          </cell>
          <cell r="W264" t="b">
            <v>1</v>
          </cell>
          <cell r="X264">
            <v>1500</v>
          </cell>
          <cell r="Y264">
            <v>1500</v>
          </cell>
          <cell r="Z264" t="b">
            <v>1</v>
          </cell>
          <cell r="AA264">
            <v>375</v>
          </cell>
          <cell r="AB264">
            <v>375</v>
          </cell>
          <cell r="AC264">
            <v>1875</v>
          </cell>
          <cell r="AD264">
            <v>1875</v>
          </cell>
          <cell r="AE264" t="str">
            <v>2022年7月</v>
          </cell>
          <cell r="AF264">
            <v>45017</v>
          </cell>
          <cell r="AG264">
            <v>9</v>
          </cell>
          <cell r="AH264">
            <v>12</v>
          </cell>
          <cell r="AI264" t="b">
            <v>0</v>
          </cell>
          <cell r="AJ264">
            <v>3</v>
          </cell>
          <cell r="AK264">
            <v>12</v>
          </cell>
          <cell r="AL264" t="e">
            <v>#N/A</v>
          </cell>
          <cell r="AM264" t="str">
            <v>202207</v>
          </cell>
          <cell r="AN264" t="e">
            <v>#REF!</v>
          </cell>
        </row>
        <row r="265">
          <cell r="B265" t="str">
            <v>郎平</v>
          </cell>
          <cell r="C265" t="str">
            <v>男</v>
          </cell>
          <cell r="D265" t="str">
            <v>水族</v>
          </cell>
          <cell r="E265" t="str">
            <v>1999年4月28日</v>
          </cell>
          <cell r="F265" t="str">
            <v>中国</v>
          </cell>
          <cell r="G265" t="str">
            <v>身份证</v>
          </cell>
          <cell r="H265" t="str">
            <v>530325199904282310</v>
          </cell>
          <cell r="I265" t="str">
            <v>上汽通用五菱汽车股份有限公司</v>
          </cell>
          <cell r="J265" t="str">
            <v>2022年7月17日</v>
          </cell>
          <cell r="K265" t="str">
            <v>2027年7月31日</v>
          </cell>
          <cell r="L265" t="str">
            <v>是</v>
          </cell>
          <cell r="M265" t="str">
            <v>柳州</v>
          </cell>
          <cell r="N265" t="str">
            <v>企业</v>
          </cell>
          <cell r="O265" t="str">
            <v>本科</v>
          </cell>
          <cell r="P265" t="str">
            <v>学士</v>
          </cell>
          <cell r="Q265" t="str">
            <v>云南大学</v>
          </cell>
          <cell r="R265" t="str">
            <v>财政学</v>
          </cell>
          <cell r="S265" t="str">
            <v>2022年7月10日</v>
          </cell>
          <cell r="T265" t="str">
            <v>一流建设高校</v>
          </cell>
          <cell r="U265" t="str">
            <v>G</v>
          </cell>
          <cell r="V265" t="str">
            <v>G</v>
          </cell>
          <cell r="W265" t="b">
            <v>1</v>
          </cell>
          <cell r="X265">
            <v>1500</v>
          </cell>
          <cell r="Y265">
            <v>1500</v>
          </cell>
          <cell r="Z265" t="b">
            <v>1</v>
          </cell>
          <cell r="AA265">
            <v>375</v>
          </cell>
          <cell r="AB265">
            <v>375</v>
          </cell>
          <cell r="AC265">
            <v>1875</v>
          </cell>
          <cell r="AD265">
            <v>1875</v>
          </cell>
          <cell r="AE265" t="str">
            <v>2022年7月</v>
          </cell>
          <cell r="AF265">
            <v>45017</v>
          </cell>
          <cell r="AG265">
            <v>9</v>
          </cell>
          <cell r="AH265">
            <v>12</v>
          </cell>
          <cell r="AI265" t="b">
            <v>0</v>
          </cell>
          <cell r="AJ265">
            <v>3</v>
          </cell>
          <cell r="AK265">
            <v>12</v>
          </cell>
          <cell r="AL265" t="e">
            <v>#N/A</v>
          </cell>
          <cell r="AM265" t="str">
            <v>202207</v>
          </cell>
          <cell r="AN265" t="e">
            <v>#REF!</v>
          </cell>
        </row>
        <row r="266">
          <cell r="B266" t="str">
            <v>林鹏</v>
          </cell>
          <cell r="C266" t="str">
            <v>男</v>
          </cell>
          <cell r="D266" t="str">
            <v>壮族</v>
          </cell>
          <cell r="E266" t="str">
            <v>1999年3月10日</v>
          </cell>
          <cell r="F266" t="str">
            <v>中国</v>
          </cell>
          <cell r="G266" t="str">
            <v>身份证</v>
          </cell>
          <cell r="H266" t="str">
            <v>45242719990310001X</v>
          </cell>
          <cell r="I266" t="str">
            <v>上汽通用五菱汽车股份有限公司</v>
          </cell>
          <cell r="J266" t="str">
            <v>2022年7月17日</v>
          </cell>
          <cell r="K266" t="str">
            <v>2027年7月31日</v>
          </cell>
          <cell r="L266" t="str">
            <v>是</v>
          </cell>
          <cell r="M266" t="str">
            <v>柳州</v>
          </cell>
          <cell r="N266" t="str">
            <v>企业</v>
          </cell>
          <cell r="O266" t="str">
            <v>本科</v>
          </cell>
          <cell r="P266" t="str">
            <v>学士</v>
          </cell>
          <cell r="Q266" t="str">
            <v>西安交通大学</v>
          </cell>
          <cell r="R266" t="str">
            <v>软件工程</v>
          </cell>
          <cell r="S266" t="str">
            <v>2022年7月1日</v>
          </cell>
          <cell r="T266" t="str">
            <v>一流建设高校</v>
          </cell>
          <cell r="U266" t="str">
            <v>G</v>
          </cell>
          <cell r="V266" t="str">
            <v>G</v>
          </cell>
          <cell r="W266" t="b">
            <v>1</v>
          </cell>
          <cell r="X266">
            <v>1500</v>
          </cell>
          <cell r="Y266">
            <v>1500</v>
          </cell>
          <cell r="Z266" t="b">
            <v>1</v>
          </cell>
          <cell r="AA266">
            <v>375</v>
          </cell>
          <cell r="AB266">
            <v>375</v>
          </cell>
          <cell r="AC266">
            <v>1875</v>
          </cell>
          <cell r="AD266">
            <v>1875</v>
          </cell>
          <cell r="AE266" t="str">
            <v>2022年7月</v>
          </cell>
          <cell r="AF266">
            <v>45017</v>
          </cell>
          <cell r="AG266">
            <v>9</v>
          </cell>
          <cell r="AH266">
            <v>12</v>
          </cell>
          <cell r="AI266" t="b">
            <v>0</v>
          </cell>
          <cell r="AJ266">
            <v>3</v>
          </cell>
          <cell r="AK266">
            <v>12</v>
          </cell>
          <cell r="AL266" t="e">
            <v>#N/A</v>
          </cell>
          <cell r="AM266" t="str">
            <v>202207</v>
          </cell>
          <cell r="AN266" t="e">
            <v>#REF!</v>
          </cell>
        </row>
        <row r="267">
          <cell r="B267" t="str">
            <v>覃凡朗</v>
          </cell>
          <cell r="C267" t="str">
            <v>男</v>
          </cell>
          <cell r="D267" t="str">
            <v>汉族</v>
          </cell>
          <cell r="E267" t="str">
            <v>2000年1月29日</v>
          </cell>
          <cell r="F267" t="str">
            <v>中国</v>
          </cell>
          <cell r="G267" t="str">
            <v>身份证</v>
          </cell>
          <cell r="H267" t="str">
            <v>450202200001290016</v>
          </cell>
          <cell r="I267" t="str">
            <v>上汽通用五菱汽车股份有限公司</v>
          </cell>
          <cell r="J267" t="str">
            <v>2022年7月17日</v>
          </cell>
          <cell r="K267" t="str">
            <v>2027年7月31日</v>
          </cell>
          <cell r="L267" t="str">
            <v>是</v>
          </cell>
          <cell r="M267" t="str">
            <v>柳州</v>
          </cell>
          <cell r="N267" t="str">
            <v>企业</v>
          </cell>
          <cell r="O267" t="str">
            <v>本科</v>
          </cell>
          <cell r="P267" t="str">
            <v>学士</v>
          </cell>
          <cell r="Q267" t="str">
            <v>中国矿业大学</v>
          </cell>
          <cell r="R267" t="str">
            <v>安全工程</v>
          </cell>
          <cell r="S267" t="str">
            <v>2022年7月1日</v>
          </cell>
          <cell r="T267" t="str">
            <v>非一流高校的一流建设学科</v>
          </cell>
          <cell r="U267" t="str">
            <v>G</v>
          </cell>
          <cell r="V267" t="str">
            <v>G</v>
          </cell>
          <cell r="W267" t="b">
            <v>1</v>
          </cell>
          <cell r="X267">
            <v>1500</v>
          </cell>
          <cell r="Y267">
            <v>1500</v>
          </cell>
          <cell r="Z267" t="b">
            <v>1</v>
          </cell>
          <cell r="AA267">
            <v>375</v>
          </cell>
          <cell r="AB267">
            <v>375</v>
          </cell>
          <cell r="AC267">
            <v>1875</v>
          </cell>
          <cell r="AD267">
            <v>1875</v>
          </cell>
          <cell r="AE267" t="str">
            <v>2022年7月</v>
          </cell>
          <cell r="AF267">
            <v>45017</v>
          </cell>
          <cell r="AG267">
            <v>9</v>
          </cell>
          <cell r="AH267">
            <v>12</v>
          </cell>
          <cell r="AI267" t="b">
            <v>0</v>
          </cell>
          <cell r="AJ267">
            <v>3</v>
          </cell>
          <cell r="AK267">
            <v>12</v>
          </cell>
          <cell r="AL267" t="e">
            <v>#N/A</v>
          </cell>
          <cell r="AM267" t="str">
            <v>202207</v>
          </cell>
          <cell r="AN267" t="e">
            <v>#REF!</v>
          </cell>
        </row>
        <row r="268">
          <cell r="B268" t="str">
            <v>王科龙</v>
          </cell>
          <cell r="C268" t="str">
            <v>男</v>
          </cell>
          <cell r="D268" t="str">
            <v>汉族</v>
          </cell>
          <cell r="E268" t="str">
            <v>2000年10月11日</v>
          </cell>
          <cell r="F268" t="str">
            <v>中国</v>
          </cell>
          <cell r="G268" t="str">
            <v>身份证</v>
          </cell>
          <cell r="H268" t="str">
            <v>41052620001011003X</v>
          </cell>
          <cell r="I268" t="str">
            <v>上汽通用五菱汽车股份有限公司</v>
          </cell>
          <cell r="J268" t="str">
            <v>2022年10月8日</v>
          </cell>
          <cell r="K268" t="str">
            <v>2027年10月31日</v>
          </cell>
          <cell r="L268" t="str">
            <v>是</v>
          </cell>
          <cell r="M268" t="str">
            <v>柳州</v>
          </cell>
          <cell r="N268" t="str">
            <v>企业</v>
          </cell>
          <cell r="O268" t="str">
            <v>本科</v>
          </cell>
          <cell r="P268" t="str">
            <v>学士</v>
          </cell>
          <cell r="Q268" t="str">
            <v>郑州大学</v>
          </cell>
          <cell r="R268" t="str">
            <v>工业设计</v>
          </cell>
          <cell r="S268" t="str">
            <v>2022年7月1日</v>
          </cell>
          <cell r="T268" t="str">
            <v>一流建设高校</v>
          </cell>
          <cell r="U268" t="str">
            <v>G</v>
          </cell>
          <cell r="V268" t="str">
            <v>G</v>
          </cell>
          <cell r="W268" t="b">
            <v>1</v>
          </cell>
          <cell r="X268">
            <v>1500</v>
          </cell>
          <cell r="Y268">
            <v>1500</v>
          </cell>
          <cell r="Z268" t="b">
            <v>1</v>
          </cell>
          <cell r="AA268">
            <v>375</v>
          </cell>
          <cell r="AB268">
            <v>375</v>
          </cell>
          <cell r="AC268">
            <v>1875</v>
          </cell>
          <cell r="AD268">
            <v>1875</v>
          </cell>
          <cell r="AE268" t="str">
            <v>2022年10月</v>
          </cell>
          <cell r="AF268">
            <v>45017</v>
          </cell>
          <cell r="AG268">
            <v>6</v>
          </cell>
          <cell r="AH268">
            <v>9</v>
          </cell>
          <cell r="AI268" t="b">
            <v>0</v>
          </cell>
          <cell r="AJ268">
            <v>3</v>
          </cell>
          <cell r="AK268">
            <v>9</v>
          </cell>
          <cell r="AL268" t="e">
            <v>#N/A</v>
          </cell>
          <cell r="AM268" t="str">
            <v>202207</v>
          </cell>
          <cell r="AN268" t="e">
            <v>#REF!</v>
          </cell>
        </row>
        <row r="269">
          <cell r="B269" t="str">
            <v>陆王辰皓</v>
          </cell>
          <cell r="C269" t="str">
            <v>男</v>
          </cell>
          <cell r="D269" t="str">
            <v>壮族</v>
          </cell>
          <cell r="E269" t="str">
            <v>1999年3月20日</v>
          </cell>
          <cell r="F269" t="str">
            <v>中国</v>
          </cell>
          <cell r="G269" t="str">
            <v>身份证</v>
          </cell>
          <cell r="H269" t="str">
            <v>450204199903201411</v>
          </cell>
          <cell r="I269" t="str">
            <v>上汽通用五菱汽车股份有限公司</v>
          </cell>
          <cell r="J269" t="str">
            <v>2022年4月25日</v>
          </cell>
          <cell r="K269" t="str">
            <v>2027年4月30日</v>
          </cell>
          <cell r="L269" t="str">
            <v>是</v>
          </cell>
          <cell r="M269" t="str">
            <v>柳州</v>
          </cell>
          <cell r="N269" t="str">
            <v>企业</v>
          </cell>
          <cell r="O269" t="str">
            <v>本科</v>
          </cell>
          <cell r="P269" t="str">
            <v>学士</v>
          </cell>
          <cell r="Q269" t="str">
            <v>山东大学</v>
          </cell>
          <cell r="R269" t="str">
            <v>包装工程</v>
          </cell>
          <cell r="S269" t="str">
            <v>2021年7月30日</v>
          </cell>
          <cell r="T269" t="str">
            <v>一流建设高校</v>
          </cell>
          <cell r="U269" t="str">
            <v>G</v>
          </cell>
          <cell r="V269" t="str">
            <v>G</v>
          </cell>
          <cell r="W269" t="b">
            <v>1</v>
          </cell>
          <cell r="X269">
            <v>1500</v>
          </cell>
          <cell r="Y269">
            <v>1500</v>
          </cell>
          <cell r="Z269" t="b">
            <v>1</v>
          </cell>
          <cell r="AA269">
            <v>375</v>
          </cell>
          <cell r="AB269">
            <v>375</v>
          </cell>
          <cell r="AC269">
            <v>1875</v>
          </cell>
          <cell r="AD269">
            <v>1875</v>
          </cell>
          <cell r="AE269">
            <v>44676</v>
          </cell>
          <cell r="AF269">
            <v>45017</v>
          </cell>
          <cell r="AG269">
            <v>12</v>
          </cell>
          <cell r="AH269">
            <v>15</v>
          </cell>
          <cell r="AI269" t="b">
            <v>0</v>
          </cell>
          <cell r="AJ269">
            <v>3</v>
          </cell>
          <cell r="AK269">
            <v>15</v>
          </cell>
          <cell r="AL269" t="e">
            <v>#N/A</v>
          </cell>
          <cell r="AM269" t="str">
            <v>202204</v>
          </cell>
          <cell r="AN269" t="e">
            <v>#REF!</v>
          </cell>
        </row>
        <row r="270">
          <cell r="B270" t="str">
            <v>陈雷</v>
          </cell>
          <cell r="C270" t="str">
            <v>男</v>
          </cell>
          <cell r="D270" t="str">
            <v>汉族</v>
          </cell>
          <cell r="E270" t="str">
            <v>1998年3月25日</v>
          </cell>
          <cell r="F270" t="str">
            <v>中国</v>
          </cell>
          <cell r="G270" t="str">
            <v>身份证</v>
          </cell>
          <cell r="H270" t="str">
            <v>45222419980325103X</v>
          </cell>
          <cell r="I270" t="str">
            <v>上汽通用五菱汽车股份有限公司</v>
          </cell>
          <cell r="J270" t="str">
            <v>2022年4月18日</v>
          </cell>
          <cell r="K270" t="str">
            <v>2027年4月30日</v>
          </cell>
          <cell r="L270" t="str">
            <v>是</v>
          </cell>
          <cell r="M270" t="str">
            <v>柳州</v>
          </cell>
          <cell r="N270" t="str">
            <v>企业</v>
          </cell>
          <cell r="O270" t="str">
            <v>本科</v>
          </cell>
          <cell r="P270" t="str">
            <v>学士</v>
          </cell>
          <cell r="Q270" t="str">
            <v>中南大学</v>
          </cell>
          <cell r="R270" t="str">
            <v>机械设计制造及其自动化</v>
          </cell>
          <cell r="S270" t="str">
            <v>2021年6月30日</v>
          </cell>
          <cell r="T270" t="str">
            <v>一流建设高校</v>
          </cell>
          <cell r="U270" t="str">
            <v>G</v>
          </cell>
          <cell r="V270" t="str">
            <v>G</v>
          </cell>
          <cell r="W270" t="b">
            <v>1</v>
          </cell>
          <cell r="X270">
            <v>1500</v>
          </cell>
          <cell r="Y270">
            <v>1500</v>
          </cell>
          <cell r="Z270" t="b">
            <v>1</v>
          </cell>
          <cell r="AA270">
            <v>375</v>
          </cell>
          <cell r="AB270">
            <v>375</v>
          </cell>
          <cell r="AC270">
            <v>1875</v>
          </cell>
          <cell r="AD270">
            <v>1875</v>
          </cell>
          <cell r="AE270">
            <v>44669</v>
          </cell>
          <cell r="AF270">
            <v>45017</v>
          </cell>
          <cell r="AG270">
            <v>12</v>
          </cell>
          <cell r="AH270">
            <v>15</v>
          </cell>
          <cell r="AI270" t="b">
            <v>0</v>
          </cell>
          <cell r="AJ270">
            <v>3</v>
          </cell>
          <cell r="AK270">
            <v>15</v>
          </cell>
          <cell r="AL270" t="e">
            <v>#N/A</v>
          </cell>
          <cell r="AM270" t="str">
            <v>202204</v>
          </cell>
          <cell r="AN270" t="e">
            <v>#REF!</v>
          </cell>
        </row>
        <row r="271">
          <cell r="B271" t="str">
            <v>廖曦</v>
          </cell>
          <cell r="C271" t="str">
            <v>男</v>
          </cell>
          <cell r="D271" t="str">
            <v>汉族</v>
          </cell>
          <cell r="E271" t="str">
            <v>1992年8月29日</v>
          </cell>
          <cell r="F271" t="str">
            <v>中国</v>
          </cell>
          <cell r="G271" t="str">
            <v>身份证</v>
          </cell>
          <cell r="H271" t="str">
            <v>450205199208290439</v>
          </cell>
          <cell r="I271" t="str">
            <v>上汽通用五菱汽车股份有限公司</v>
          </cell>
          <cell r="J271" t="str">
            <v>2021年7月16日</v>
          </cell>
          <cell r="K271" t="str">
            <v>2026年7月31日</v>
          </cell>
          <cell r="L271" t="str">
            <v>是</v>
          </cell>
          <cell r="M271" t="str">
            <v>柳州</v>
          </cell>
          <cell r="N271" t="str">
            <v>企业</v>
          </cell>
          <cell r="O271" t="str">
            <v>本科</v>
          </cell>
          <cell r="P271" t="str">
            <v>学士</v>
          </cell>
          <cell r="Q271" t="str">
            <v>上海交通大学</v>
          </cell>
          <cell r="R271" t="str">
            <v>机械工程及自动化</v>
          </cell>
          <cell r="S271" t="str">
            <v>2015年7月1日</v>
          </cell>
          <cell r="T271" t="str">
            <v>一流建设高校</v>
          </cell>
          <cell r="U271" t="str">
            <v>G</v>
          </cell>
          <cell r="V271" t="str">
            <v>G</v>
          </cell>
          <cell r="W271" t="b">
            <v>1</v>
          </cell>
          <cell r="X271">
            <v>1500</v>
          </cell>
          <cell r="Y271">
            <v>1500</v>
          </cell>
          <cell r="Z271" t="b">
            <v>1</v>
          </cell>
          <cell r="AA271">
            <v>375</v>
          </cell>
          <cell r="AB271">
            <v>375</v>
          </cell>
          <cell r="AC271">
            <v>1875</v>
          </cell>
          <cell r="AD271">
            <v>1875</v>
          </cell>
          <cell r="AE271">
            <v>44393</v>
          </cell>
          <cell r="AF271">
            <v>45017</v>
          </cell>
          <cell r="AG271">
            <v>21</v>
          </cell>
          <cell r="AH271">
            <v>24</v>
          </cell>
          <cell r="AI271" t="b">
            <v>0</v>
          </cell>
          <cell r="AJ271">
            <v>3</v>
          </cell>
          <cell r="AK271">
            <v>24</v>
          </cell>
          <cell r="AL271" t="e">
            <v>#N/A</v>
          </cell>
          <cell r="AM271" t="str">
            <v>201507</v>
          </cell>
          <cell r="AN271" t="e">
            <v>#REF!</v>
          </cell>
        </row>
        <row r="272">
          <cell r="B272" t="str">
            <v>何鑫</v>
          </cell>
          <cell r="C272" t="str">
            <v>男</v>
          </cell>
          <cell r="D272" t="str">
            <v>苗族</v>
          </cell>
          <cell r="E272" t="str">
            <v>1993年8月10日</v>
          </cell>
          <cell r="F272" t="str">
            <v>中国</v>
          </cell>
          <cell r="G272" t="str">
            <v>身份证</v>
          </cell>
          <cell r="H272" t="str">
            <v>452228199308100037</v>
          </cell>
          <cell r="I272" t="str">
            <v>上汽通用五菱汽车股份有限公司</v>
          </cell>
          <cell r="J272" t="str">
            <v>2021年12月20日</v>
          </cell>
          <cell r="K272" t="str">
            <v>2026年12月31日</v>
          </cell>
          <cell r="L272" t="str">
            <v>是</v>
          </cell>
          <cell r="M272" t="str">
            <v>柳州</v>
          </cell>
          <cell r="N272" t="str">
            <v>企业</v>
          </cell>
          <cell r="O272" t="str">
            <v>本科</v>
          </cell>
          <cell r="P272" t="str">
            <v>学士</v>
          </cell>
          <cell r="Q272" t="str">
            <v>哈尔滨工业大学</v>
          </cell>
          <cell r="R272" t="str">
            <v>会计学</v>
          </cell>
          <cell r="S272" t="str">
            <v>2016年7月1日</v>
          </cell>
          <cell r="T272" t="str">
            <v>一流建设高校</v>
          </cell>
          <cell r="U272" t="str">
            <v>G</v>
          </cell>
          <cell r="V272" t="str">
            <v>G</v>
          </cell>
          <cell r="W272" t="b">
            <v>1</v>
          </cell>
          <cell r="X272">
            <v>1500</v>
          </cell>
          <cell r="Y272">
            <v>1500</v>
          </cell>
          <cell r="Z272" t="b">
            <v>1</v>
          </cell>
          <cell r="AA272">
            <v>375</v>
          </cell>
          <cell r="AB272">
            <v>375</v>
          </cell>
          <cell r="AC272">
            <v>1875</v>
          </cell>
          <cell r="AD272">
            <v>1875</v>
          </cell>
          <cell r="AE272">
            <v>44550</v>
          </cell>
          <cell r="AF272">
            <v>45017</v>
          </cell>
          <cell r="AG272">
            <v>16</v>
          </cell>
          <cell r="AH272">
            <v>19</v>
          </cell>
          <cell r="AI272" t="b">
            <v>0</v>
          </cell>
          <cell r="AJ272">
            <v>3</v>
          </cell>
          <cell r="AK272">
            <v>19</v>
          </cell>
          <cell r="AL272" t="e">
            <v>#N/A</v>
          </cell>
          <cell r="AM272" t="str">
            <v>202112</v>
          </cell>
          <cell r="AN272" t="e">
            <v>#REF!</v>
          </cell>
        </row>
        <row r="273">
          <cell r="B273" t="str">
            <v>姚雪</v>
          </cell>
          <cell r="C273" t="str">
            <v>女</v>
          </cell>
          <cell r="D273" t="str">
            <v>汉族</v>
          </cell>
          <cell r="E273" t="str">
            <v>1998年1月3日</v>
          </cell>
          <cell r="F273" t="str">
            <v>中国</v>
          </cell>
          <cell r="G273" t="str">
            <v>身份证</v>
          </cell>
          <cell r="H273" t="str">
            <v>450221199801030929</v>
          </cell>
          <cell r="I273" t="str">
            <v>上汽通用五菱汽车股份有限公司</v>
          </cell>
          <cell r="J273" t="str">
            <v>2022年2月7日</v>
          </cell>
          <cell r="K273" t="str">
            <v>2027年2月28日</v>
          </cell>
          <cell r="L273" t="str">
            <v>是</v>
          </cell>
          <cell r="M273" t="str">
            <v>柳州</v>
          </cell>
          <cell r="N273" t="str">
            <v>企业</v>
          </cell>
          <cell r="O273" t="str">
            <v>本科</v>
          </cell>
          <cell r="P273" t="str">
            <v>学士</v>
          </cell>
          <cell r="Q273" t="str">
            <v>清华大学</v>
          </cell>
          <cell r="R273" t="str">
            <v>经济与金融</v>
          </cell>
          <cell r="S273" t="str">
            <v>2020年7月1日</v>
          </cell>
          <cell r="T273" t="str">
            <v>一流建设高校</v>
          </cell>
          <cell r="U273" t="str">
            <v>G</v>
          </cell>
          <cell r="V273" t="str">
            <v>G</v>
          </cell>
          <cell r="W273" t="b">
            <v>1</v>
          </cell>
          <cell r="X273">
            <v>1500</v>
          </cell>
          <cell r="Y273">
            <v>1500</v>
          </cell>
          <cell r="Z273" t="b">
            <v>1</v>
          </cell>
          <cell r="AA273">
            <v>375</v>
          </cell>
          <cell r="AB273">
            <v>375</v>
          </cell>
          <cell r="AC273">
            <v>1875</v>
          </cell>
          <cell r="AD273">
            <v>1875</v>
          </cell>
          <cell r="AE273">
            <v>44599</v>
          </cell>
          <cell r="AF273">
            <v>45017</v>
          </cell>
          <cell r="AG273">
            <v>14</v>
          </cell>
          <cell r="AH273">
            <v>17</v>
          </cell>
          <cell r="AI273" t="b">
            <v>0</v>
          </cell>
          <cell r="AJ273">
            <v>3</v>
          </cell>
          <cell r="AK273">
            <v>17</v>
          </cell>
          <cell r="AL273" t="e">
            <v>#N/A</v>
          </cell>
          <cell r="AM273" t="str">
            <v>202202</v>
          </cell>
          <cell r="AN273" t="e">
            <v>#REF!</v>
          </cell>
        </row>
        <row r="274">
          <cell r="B274" t="str">
            <v>肖寿鹏</v>
          </cell>
          <cell r="C274" t="str">
            <v>男</v>
          </cell>
          <cell r="D274" t="str">
            <v>汉族</v>
          </cell>
          <cell r="E274" t="str">
            <v>1998年2月20日</v>
          </cell>
          <cell r="F274" t="str">
            <v>中国</v>
          </cell>
          <cell r="G274" t="str">
            <v>身份证</v>
          </cell>
          <cell r="H274" t="str">
            <v>450924199802205177</v>
          </cell>
          <cell r="I274" t="str">
            <v>上汽通用五菱汽车股份有限公司</v>
          </cell>
          <cell r="J274" t="str">
            <v>2022年2月7日</v>
          </cell>
          <cell r="K274" t="str">
            <v>2027年2月28日</v>
          </cell>
          <cell r="L274" t="str">
            <v>是</v>
          </cell>
          <cell r="M274" t="str">
            <v>柳州</v>
          </cell>
          <cell r="N274" t="str">
            <v>企业</v>
          </cell>
          <cell r="O274" t="str">
            <v>本科</v>
          </cell>
          <cell r="P274" t="str">
            <v>学士</v>
          </cell>
          <cell r="Q274" t="str">
            <v>华中科技大学</v>
          </cell>
          <cell r="R274" t="str">
            <v>财政学</v>
          </cell>
          <cell r="S274" t="str">
            <v>2021年8月1日</v>
          </cell>
          <cell r="T274" t="str">
            <v>一流建设高校</v>
          </cell>
          <cell r="U274" t="str">
            <v>G</v>
          </cell>
          <cell r="V274" t="str">
            <v>G</v>
          </cell>
          <cell r="W274" t="b">
            <v>1</v>
          </cell>
          <cell r="X274">
            <v>1500</v>
          </cell>
          <cell r="Y274">
            <v>1500</v>
          </cell>
          <cell r="Z274" t="b">
            <v>1</v>
          </cell>
          <cell r="AA274">
            <v>375</v>
          </cell>
          <cell r="AB274">
            <v>375</v>
          </cell>
          <cell r="AC274">
            <v>1875</v>
          </cell>
          <cell r="AD274">
            <v>1875</v>
          </cell>
          <cell r="AE274">
            <v>44599</v>
          </cell>
          <cell r="AF274">
            <v>45017</v>
          </cell>
          <cell r="AG274">
            <v>14</v>
          </cell>
          <cell r="AH274">
            <v>17</v>
          </cell>
          <cell r="AI274" t="b">
            <v>0</v>
          </cell>
          <cell r="AJ274">
            <v>3</v>
          </cell>
          <cell r="AK274">
            <v>17</v>
          </cell>
          <cell r="AL274" t="e">
            <v>#N/A</v>
          </cell>
          <cell r="AM274" t="str">
            <v>202202</v>
          </cell>
          <cell r="AN274" t="e">
            <v>#REF!</v>
          </cell>
        </row>
        <row r="275">
          <cell r="B275" t="str">
            <v>白欣博</v>
          </cell>
          <cell r="C275" t="str">
            <v>男</v>
          </cell>
          <cell r="D275" t="str">
            <v>汉族</v>
          </cell>
          <cell r="E275" t="str">
            <v>1999年7月31日</v>
          </cell>
          <cell r="F275" t="str">
            <v>中国</v>
          </cell>
          <cell r="G275" t="str">
            <v>身份证</v>
          </cell>
          <cell r="H275" t="str">
            <v>41142219991001331X</v>
          </cell>
          <cell r="I275" t="str">
            <v>上汽通用五菱汽车股份有限公司</v>
          </cell>
          <cell r="J275" t="str">
            <v>2022年2月21日</v>
          </cell>
          <cell r="K275" t="str">
            <v>2027年2月28日</v>
          </cell>
          <cell r="L275" t="str">
            <v>是</v>
          </cell>
          <cell r="M275" t="str">
            <v>柳州</v>
          </cell>
          <cell r="N275" t="str">
            <v>企业</v>
          </cell>
          <cell r="O275" t="str">
            <v>本科</v>
          </cell>
          <cell r="P275" t="str">
            <v>学士</v>
          </cell>
          <cell r="Q275" t="str">
            <v>湖南大学</v>
          </cell>
          <cell r="R275" t="str">
            <v>财务管理</v>
          </cell>
          <cell r="S275" t="str">
            <v>2020年6月1日</v>
          </cell>
          <cell r="T275" t="str">
            <v>一流建设高校</v>
          </cell>
          <cell r="U275" t="str">
            <v>G</v>
          </cell>
          <cell r="V275" t="str">
            <v>G</v>
          </cell>
          <cell r="W275" t="b">
            <v>1</v>
          </cell>
          <cell r="X275">
            <v>1500</v>
          </cell>
          <cell r="Y275">
            <v>1500</v>
          </cell>
          <cell r="Z275" t="b">
            <v>1</v>
          </cell>
          <cell r="AA275">
            <v>375</v>
          </cell>
          <cell r="AB275">
            <v>375</v>
          </cell>
          <cell r="AC275">
            <v>1875</v>
          </cell>
          <cell r="AD275">
            <v>1875</v>
          </cell>
          <cell r="AE275">
            <v>44613</v>
          </cell>
          <cell r="AF275">
            <v>45017</v>
          </cell>
          <cell r="AG275">
            <v>14</v>
          </cell>
          <cell r="AH275">
            <v>17</v>
          </cell>
          <cell r="AI275" t="b">
            <v>0</v>
          </cell>
          <cell r="AJ275">
            <v>3</v>
          </cell>
          <cell r="AK275">
            <v>17</v>
          </cell>
          <cell r="AL275" t="e">
            <v>#N/A</v>
          </cell>
          <cell r="AM275" t="str">
            <v>202202</v>
          </cell>
          <cell r="AN275" t="e">
            <v>#REF!</v>
          </cell>
        </row>
        <row r="276">
          <cell r="B276" t="str">
            <v>黄泳淋</v>
          </cell>
          <cell r="C276" t="str">
            <v>男</v>
          </cell>
          <cell r="D276" t="str">
            <v>壮族</v>
          </cell>
          <cell r="E276" t="str">
            <v>1997年5月6日</v>
          </cell>
          <cell r="F276" t="str">
            <v>中国</v>
          </cell>
          <cell r="G276" t="str">
            <v>身份证</v>
          </cell>
          <cell r="H276" t="str">
            <v>452701199705062713</v>
          </cell>
          <cell r="I276" t="str">
            <v>上汽通用五菱汽车股份有限公司</v>
          </cell>
          <cell r="J276" t="str">
            <v>2022年2月21日</v>
          </cell>
          <cell r="K276" t="str">
            <v>2027年2月28日</v>
          </cell>
          <cell r="L276" t="str">
            <v>是</v>
          </cell>
          <cell r="M276" t="str">
            <v>柳州</v>
          </cell>
          <cell r="N276" t="str">
            <v>企业</v>
          </cell>
          <cell r="O276" t="str">
            <v>本科</v>
          </cell>
          <cell r="P276" t="str">
            <v>学士</v>
          </cell>
          <cell r="Q276" t="str">
            <v>中南财经政法大学</v>
          </cell>
          <cell r="R276" t="str">
            <v>法学</v>
          </cell>
          <cell r="S276" t="str">
            <v>2019年7月1日</v>
          </cell>
          <cell r="T276" t="str">
            <v>一流建设高校</v>
          </cell>
          <cell r="U276" t="str">
            <v>G</v>
          </cell>
          <cell r="V276" t="str">
            <v>G</v>
          </cell>
          <cell r="W276" t="b">
            <v>1</v>
          </cell>
          <cell r="X276">
            <v>1500</v>
          </cell>
          <cell r="Y276">
            <v>1500</v>
          </cell>
          <cell r="Z276" t="b">
            <v>1</v>
          </cell>
          <cell r="AA276">
            <v>375</v>
          </cell>
          <cell r="AB276">
            <v>375</v>
          </cell>
          <cell r="AC276">
            <v>1875</v>
          </cell>
          <cell r="AD276">
            <v>1875</v>
          </cell>
          <cell r="AE276">
            <v>44613</v>
          </cell>
          <cell r="AF276">
            <v>45017</v>
          </cell>
          <cell r="AG276">
            <v>14</v>
          </cell>
          <cell r="AH276">
            <v>17</v>
          </cell>
          <cell r="AI276" t="b">
            <v>0</v>
          </cell>
          <cell r="AJ276">
            <v>3</v>
          </cell>
          <cell r="AK276">
            <v>17</v>
          </cell>
          <cell r="AL276" t="e">
            <v>#N/A</v>
          </cell>
          <cell r="AM276" t="str">
            <v>202202</v>
          </cell>
          <cell r="AN276" t="e">
            <v>#REF!</v>
          </cell>
        </row>
        <row r="277">
          <cell r="B277" t="str">
            <v>周颖鹃</v>
          </cell>
          <cell r="C277" t="str">
            <v>女</v>
          </cell>
          <cell r="D277" t="str">
            <v>侗族</v>
          </cell>
          <cell r="E277" t="str">
            <v>1987年9月24日</v>
          </cell>
          <cell r="F277" t="str">
            <v>中国</v>
          </cell>
          <cell r="G277" t="str">
            <v>身份证</v>
          </cell>
          <cell r="H277" t="str">
            <v>452229198709240147</v>
          </cell>
          <cell r="I277" t="str">
            <v>上汽通用五菱汽车股份有限公司</v>
          </cell>
          <cell r="J277" t="str">
            <v>2022年2月7日</v>
          </cell>
          <cell r="K277" t="str">
            <v>2027年2月28日</v>
          </cell>
          <cell r="L277" t="str">
            <v>是</v>
          </cell>
          <cell r="M277" t="str">
            <v>柳州</v>
          </cell>
          <cell r="N277" t="str">
            <v>企业</v>
          </cell>
          <cell r="O277" t="str">
            <v>本科</v>
          </cell>
          <cell r="P277" t="str">
            <v>学士</v>
          </cell>
          <cell r="Q277" t="str">
            <v>中国海洋大学</v>
          </cell>
          <cell r="R277" t="str">
            <v>生态学</v>
          </cell>
          <cell r="S277">
            <v>40717</v>
          </cell>
          <cell r="T277" t="str">
            <v>一流建设高校</v>
          </cell>
          <cell r="U277" t="str">
            <v>G</v>
          </cell>
          <cell r="V277" t="str">
            <v>G</v>
          </cell>
          <cell r="W277" t="b">
            <v>1</v>
          </cell>
          <cell r="X277">
            <v>1500</v>
          </cell>
          <cell r="Y277">
            <v>1500</v>
          </cell>
          <cell r="Z277" t="b">
            <v>1</v>
          </cell>
          <cell r="AA277">
            <v>375</v>
          </cell>
          <cell r="AB277">
            <v>375</v>
          </cell>
          <cell r="AC277">
            <v>1875</v>
          </cell>
          <cell r="AD277">
            <v>1875</v>
          </cell>
          <cell r="AE277">
            <v>44599</v>
          </cell>
          <cell r="AF277">
            <v>45017</v>
          </cell>
          <cell r="AG277">
            <v>14</v>
          </cell>
          <cell r="AH277">
            <v>17</v>
          </cell>
          <cell r="AI277" t="b">
            <v>0</v>
          </cell>
          <cell r="AJ277">
            <v>3</v>
          </cell>
          <cell r="AK277">
            <v>17</v>
          </cell>
          <cell r="AL277" t="e">
            <v>#N/A</v>
          </cell>
          <cell r="AM277" t="str">
            <v>201310</v>
          </cell>
          <cell r="AN277" t="e">
            <v>#REF!</v>
          </cell>
        </row>
        <row r="278">
          <cell r="B278" t="str">
            <v>王国权</v>
          </cell>
          <cell r="C278" t="str">
            <v>男</v>
          </cell>
          <cell r="D278" t="str">
            <v>汉族</v>
          </cell>
          <cell r="E278" t="str">
            <v>1998年11月22日</v>
          </cell>
          <cell r="F278" t="str">
            <v>中国</v>
          </cell>
          <cell r="G278" t="str">
            <v>身份证</v>
          </cell>
          <cell r="H278" t="str">
            <v>452227199811220910</v>
          </cell>
          <cell r="I278" t="str">
            <v>上汽通用五菱汽车股份有限公司</v>
          </cell>
          <cell r="J278" t="str">
            <v>2022年3月7日</v>
          </cell>
          <cell r="K278" t="str">
            <v>2027年3月31日</v>
          </cell>
          <cell r="L278" t="str">
            <v>是</v>
          </cell>
          <cell r="M278" t="str">
            <v>柳州</v>
          </cell>
          <cell r="N278" t="str">
            <v>企业</v>
          </cell>
          <cell r="O278" t="str">
            <v>本科</v>
          </cell>
          <cell r="P278" t="str">
            <v>学士</v>
          </cell>
          <cell r="Q278" t="str">
            <v>四川大学</v>
          </cell>
          <cell r="R278" t="str">
            <v>电子科学与技术</v>
          </cell>
          <cell r="S278" t="str">
            <v>2021年7月1日</v>
          </cell>
          <cell r="T278" t="str">
            <v>一流建设高校</v>
          </cell>
          <cell r="U278" t="str">
            <v>G</v>
          </cell>
          <cell r="V278" t="str">
            <v>G</v>
          </cell>
          <cell r="W278" t="b">
            <v>1</v>
          </cell>
          <cell r="X278">
            <v>1500</v>
          </cell>
          <cell r="Y278">
            <v>1500</v>
          </cell>
          <cell r="Z278" t="b">
            <v>1</v>
          </cell>
          <cell r="AA278">
            <v>375</v>
          </cell>
          <cell r="AB278">
            <v>375</v>
          </cell>
          <cell r="AC278">
            <v>1875</v>
          </cell>
          <cell r="AD278">
            <v>1875</v>
          </cell>
          <cell r="AE278">
            <v>44627</v>
          </cell>
          <cell r="AF278">
            <v>45017</v>
          </cell>
          <cell r="AG278">
            <v>13</v>
          </cell>
          <cell r="AH278">
            <v>16</v>
          </cell>
          <cell r="AI278" t="b">
            <v>0</v>
          </cell>
          <cell r="AJ278">
            <v>3</v>
          </cell>
          <cell r="AK278">
            <v>16</v>
          </cell>
          <cell r="AL278" t="e">
            <v>#N/A</v>
          </cell>
          <cell r="AM278" t="str">
            <v>202203</v>
          </cell>
          <cell r="AN278" t="e">
            <v>#REF!</v>
          </cell>
        </row>
        <row r="279">
          <cell r="B279" t="str">
            <v>嵇彧杰</v>
          </cell>
          <cell r="C279" t="str">
            <v>男</v>
          </cell>
          <cell r="D279" t="str">
            <v>汉族</v>
          </cell>
          <cell r="E279" t="str">
            <v>1998年4月25日</v>
          </cell>
          <cell r="F279" t="str">
            <v>中国</v>
          </cell>
          <cell r="G279" t="str">
            <v>身份证</v>
          </cell>
          <cell r="H279" t="str">
            <v>450204199804251413</v>
          </cell>
          <cell r="I279" t="str">
            <v>上汽通用五菱汽车股份有限公司</v>
          </cell>
          <cell r="J279" t="str">
            <v>2020年12月16日</v>
          </cell>
          <cell r="K279" t="str">
            <v>2025年12月31日</v>
          </cell>
          <cell r="L279" t="str">
            <v>是</v>
          </cell>
          <cell r="M279" t="str">
            <v>柳州</v>
          </cell>
          <cell r="N279" t="str">
            <v>企业</v>
          </cell>
          <cell r="O279" t="str">
            <v>本科</v>
          </cell>
          <cell r="P279" t="str">
            <v>学士</v>
          </cell>
          <cell r="Q279" t="str">
            <v>电子科技大学</v>
          </cell>
          <cell r="R279" t="str">
            <v>电子科学与技术</v>
          </cell>
          <cell r="S279">
            <v>43983</v>
          </cell>
          <cell r="T279" t="str">
            <v>非一流高校的一流建设学科</v>
          </cell>
          <cell r="U279" t="str">
            <v>G</v>
          </cell>
          <cell r="V279" t="str">
            <v>G</v>
          </cell>
          <cell r="W279" t="b">
            <v>1</v>
          </cell>
          <cell r="X279">
            <v>1500</v>
          </cell>
          <cell r="Y279">
            <v>1500</v>
          </cell>
          <cell r="Z279" t="b">
            <v>1</v>
          </cell>
          <cell r="AA279">
            <v>375</v>
          </cell>
          <cell r="AB279">
            <v>375</v>
          </cell>
          <cell r="AC279">
            <v>1875</v>
          </cell>
          <cell r="AD279">
            <v>1875</v>
          </cell>
          <cell r="AE279" t="str">
            <v>2020年12月</v>
          </cell>
          <cell r="AF279">
            <v>45017</v>
          </cell>
          <cell r="AG279">
            <v>28</v>
          </cell>
          <cell r="AH279">
            <v>31</v>
          </cell>
          <cell r="AI279" t="b">
            <v>0</v>
          </cell>
          <cell r="AJ279">
            <v>3</v>
          </cell>
          <cell r="AK279">
            <v>31</v>
          </cell>
          <cell r="AL279" t="e">
            <v>#N/A</v>
          </cell>
          <cell r="AM279" t="str">
            <v>202101</v>
          </cell>
          <cell r="AN279" t="e">
            <v>#REF!</v>
          </cell>
        </row>
        <row r="280">
          <cell r="B280" t="str">
            <v>解星宇</v>
          </cell>
          <cell r="C280" t="str">
            <v>男</v>
          </cell>
          <cell r="D280" t="str">
            <v>汉族</v>
          </cell>
          <cell r="E280" t="str">
            <v>1999年4月24日</v>
          </cell>
          <cell r="F280" t="str">
            <v>中国</v>
          </cell>
          <cell r="G280" t="str">
            <v>身份证</v>
          </cell>
          <cell r="H280" t="str">
            <v>652302199904240510</v>
          </cell>
          <cell r="I280" t="str">
            <v>上汽通用五菱汽车股份有限公司</v>
          </cell>
          <cell r="J280" t="str">
            <v>2021年7月16日</v>
          </cell>
          <cell r="K280" t="str">
            <v>2026年7月31日</v>
          </cell>
          <cell r="L280" t="str">
            <v>是</v>
          </cell>
          <cell r="M280" t="str">
            <v>柳州</v>
          </cell>
          <cell r="N280" t="str">
            <v>企业</v>
          </cell>
          <cell r="O280" t="str">
            <v>本科</v>
          </cell>
          <cell r="P280" t="str">
            <v>学士</v>
          </cell>
          <cell r="Q280" t="str">
            <v>长安大学</v>
          </cell>
          <cell r="R280" t="str">
            <v>交通运输</v>
          </cell>
          <cell r="S280">
            <v>44370</v>
          </cell>
          <cell r="T280" t="str">
            <v>非一流高校的一流建设学科</v>
          </cell>
          <cell r="U280" t="str">
            <v>G</v>
          </cell>
          <cell r="V280" t="str">
            <v>G</v>
          </cell>
          <cell r="W280" t="b">
            <v>1</v>
          </cell>
          <cell r="X280">
            <v>1500</v>
          </cell>
          <cell r="Y280">
            <v>1500</v>
          </cell>
          <cell r="Z280" t="b">
            <v>1</v>
          </cell>
          <cell r="AA280">
            <v>375</v>
          </cell>
          <cell r="AB280">
            <v>375</v>
          </cell>
          <cell r="AC280">
            <v>1875</v>
          </cell>
          <cell r="AD280">
            <v>1875</v>
          </cell>
          <cell r="AE280" t="str">
            <v>2021年7月</v>
          </cell>
          <cell r="AF280">
            <v>45017</v>
          </cell>
          <cell r="AG280">
            <v>21</v>
          </cell>
          <cell r="AH280">
            <v>24</v>
          </cell>
          <cell r="AI280" t="b">
            <v>0</v>
          </cell>
          <cell r="AJ280">
            <v>3</v>
          </cell>
          <cell r="AK280">
            <v>24</v>
          </cell>
          <cell r="AL280" t="e">
            <v>#N/A</v>
          </cell>
          <cell r="AM280" t="str">
            <v>202108</v>
          </cell>
          <cell r="AN280" t="e">
            <v>#REF!</v>
          </cell>
        </row>
        <row r="281">
          <cell r="B281" t="str">
            <v>白云鹏</v>
          </cell>
          <cell r="C281" t="str">
            <v>男</v>
          </cell>
          <cell r="D281" t="str">
            <v>汉族</v>
          </cell>
          <cell r="E281" t="str">
            <v>1999年2月2日</v>
          </cell>
          <cell r="F281" t="str">
            <v>中国</v>
          </cell>
          <cell r="G281" t="str">
            <v>身份证</v>
          </cell>
          <cell r="H281" t="str">
            <v>452402199902020918</v>
          </cell>
          <cell r="I281" t="str">
            <v>上汽通用五菱汽车股份有限公司</v>
          </cell>
          <cell r="J281" t="str">
            <v>2021年7月16日</v>
          </cell>
          <cell r="K281" t="str">
            <v>2026年7月31日</v>
          </cell>
          <cell r="L281" t="str">
            <v>是</v>
          </cell>
          <cell r="M281" t="str">
            <v>柳州</v>
          </cell>
          <cell r="N281" t="str">
            <v>企业</v>
          </cell>
          <cell r="O281" t="str">
            <v>本科</v>
          </cell>
          <cell r="P281" t="str">
            <v>学士</v>
          </cell>
          <cell r="Q281" t="str">
            <v>长安大学</v>
          </cell>
          <cell r="R281" t="str">
            <v>物流工程</v>
          </cell>
          <cell r="S281">
            <v>44370</v>
          </cell>
          <cell r="T281" t="str">
            <v>非一流高校的一流建设学科</v>
          </cell>
          <cell r="U281" t="str">
            <v>G</v>
          </cell>
          <cell r="V281" t="str">
            <v>G</v>
          </cell>
          <cell r="W281" t="b">
            <v>1</v>
          </cell>
          <cell r="X281">
            <v>1500</v>
          </cell>
          <cell r="Y281">
            <v>1500</v>
          </cell>
          <cell r="Z281" t="b">
            <v>1</v>
          </cell>
          <cell r="AA281">
            <v>375</v>
          </cell>
          <cell r="AB281">
            <v>375</v>
          </cell>
          <cell r="AC281">
            <v>1875</v>
          </cell>
          <cell r="AD281">
            <v>1875</v>
          </cell>
          <cell r="AE281" t="str">
            <v>2021年7月</v>
          </cell>
          <cell r="AF281">
            <v>45017</v>
          </cell>
          <cell r="AG281">
            <v>21</v>
          </cell>
          <cell r="AH281">
            <v>24</v>
          </cell>
          <cell r="AI281" t="b">
            <v>0</v>
          </cell>
          <cell r="AJ281">
            <v>3</v>
          </cell>
          <cell r="AK281">
            <v>24</v>
          </cell>
          <cell r="AL281" t="e">
            <v>#N/A</v>
          </cell>
          <cell r="AM281" t="str">
            <v>202108</v>
          </cell>
          <cell r="AN281" t="e">
            <v>#REF!</v>
          </cell>
        </row>
        <row r="282">
          <cell r="B282" t="str">
            <v>韦海月</v>
          </cell>
          <cell r="C282" t="str">
            <v>女</v>
          </cell>
          <cell r="D282" t="str">
            <v>汉族</v>
          </cell>
          <cell r="E282" t="str">
            <v>1997年3月10日</v>
          </cell>
          <cell r="F282" t="str">
            <v>中国</v>
          </cell>
          <cell r="G282" t="str">
            <v>身份证</v>
          </cell>
          <cell r="H282" t="str">
            <v>450821199703100244</v>
          </cell>
          <cell r="I282" t="str">
            <v>上汽通用五菱汽车股份有限公司</v>
          </cell>
          <cell r="J282" t="str">
            <v>2020年8月5日</v>
          </cell>
          <cell r="K282" t="str">
            <v>2025年8月31日</v>
          </cell>
          <cell r="L282" t="str">
            <v>是</v>
          </cell>
          <cell r="M282" t="str">
            <v>柳州</v>
          </cell>
          <cell r="N282" t="str">
            <v>企业</v>
          </cell>
          <cell r="O282" t="str">
            <v>本科</v>
          </cell>
          <cell r="P282" t="str">
            <v>学士</v>
          </cell>
          <cell r="Q282" t="str">
            <v>重庆大学</v>
          </cell>
          <cell r="R282" t="str">
            <v>新闻学</v>
          </cell>
          <cell r="S282" t="str">
            <v>2020年6月23日</v>
          </cell>
          <cell r="T282" t="str">
            <v>一流建设高校</v>
          </cell>
          <cell r="U282" t="str">
            <v>G</v>
          </cell>
          <cell r="V282" t="str">
            <v>G</v>
          </cell>
          <cell r="W282" t="b">
            <v>1</v>
          </cell>
          <cell r="X282">
            <v>1500</v>
          </cell>
          <cell r="Y282">
            <v>1500</v>
          </cell>
          <cell r="Z282" t="b">
            <v>1</v>
          </cell>
          <cell r="AA282">
            <v>375</v>
          </cell>
          <cell r="AB282">
            <v>375</v>
          </cell>
          <cell r="AC282">
            <v>1875</v>
          </cell>
          <cell r="AD282">
            <v>1875</v>
          </cell>
          <cell r="AE282" t="str">
            <v>2020年8月</v>
          </cell>
          <cell r="AF282">
            <v>45017</v>
          </cell>
          <cell r="AG282">
            <v>32</v>
          </cell>
          <cell r="AH282">
            <v>35</v>
          </cell>
          <cell r="AI282" t="b">
            <v>0</v>
          </cell>
          <cell r="AJ282">
            <v>3</v>
          </cell>
          <cell r="AK282">
            <v>35</v>
          </cell>
          <cell r="AL282" t="e">
            <v>#N/A</v>
          </cell>
          <cell r="AM282" t="str">
            <v>202008</v>
          </cell>
          <cell r="AN282" t="e">
            <v>#REF!</v>
          </cell>
        </row>
        <row r="283">
          <cell r="B283" t="str">
            <v>覃合运</v>
          </cell>
          <cell r="C283" t="str">
            <v>男</v>
          </cell>
          <cell r="D283" t="str">
            <v>壮族</v>
          </cell>
          <cell r="E283" t="str">
            <v>1983年11月15日</v>
          </cell>
          <cell r="F283" t="str">
            <v>中国</v>
          </cell>
          <cell r="G283" t="str">
            <v>身份证</v>
          </cell>
          <cell r="H283" t="str">
            <v>452724198311150315</v>
          </cell>
          <cell r="I283" t="str">
            <v>上汽通用五菱汽车股份有限公司</v>
          </cell>
          <cell r="J283" t="str">
            <v>2020年10月1日</v>
          </cell>
        </row>
        <row r="283">
          <cell r="L283" t="str">
            <v>是</v>
          </cell>
          <cell r="M283" t="str">
            <v>柳州</v>
          </cell>
          <cell r="N283" t="str">
            <v>企业</v>
          </cell>
          <cell r="O283" t="str">
            <v>本科</v>
          </cell>
          <cell r="P283" t="str">
            <v>学士</v>
          </cell>
          <cell r="Q283" t="str">
            <v>山东大学</v>
          </cell>
          <cell r="R283" t="str">
            <v>机械设计制造及自动化</v>
          </cell>
          <cell r="S283">
            <v>38899</v>
          </cell>
          <cell r="T283" t="str">
            <v>一流建设高校</v>
          </cell>
          <cell r="U283" t="str">
            <v>G</v>
          </cell>
          <cell r="V283" t="str">
            <v>G</v>
          </cell>
          <cell r="W283" t="b">
            <v>1</v>
          </cell>
          <cell r="X283">
            <v>1500</v>
          </cell>
          <cell r="Y283">
            <v>1500</v>
          </cell>
          <cell r="Z283" t="b">
            <v>1</v>
          </cell>
          <cell r="AA283">
            <v>375</v>
          </cell>
          <cell r="AB283">
            <v>375</v>
          </cell>
          <cell r="AC283">
            <v>1875</v>
          </cell>
          <cell r="AD283">
            <v>1875</v>
          </cell>
          <cell r="AE283" t="str">
            <v>2020年10月</v>
          </cell>
          <cell r="AF283">
            <v>45017</v>
          </cell>
          <cell r="AG283">
            <v>30</v>
          </cell>
          <cell r="AH283">
            <v>33</v>
          </cell>
          <cell r="AI283" t="b">
            <v>0</v>
          </cell>
          <cell r="AJ283">
            <v>3</v>
          </cell>
          <cell r="AK283">
            <v>33</v>
          </cell>
          <cell r="AL283" t="e">
            <v>#N/A</v>
          </cell>
          <cell r="AM283" t="str">
            <v>202010</v>
          </cell>
          <cell r="AN283" t="e">
            <v>#REF!</v>
          </cell>
        </row>
        <row r="284">
          <cell r="B284" t="str">
            <v>王承旭</v>
          </cell>
          <cell r="C284" t="str">
            <v>男</v>
          </cell>
          <cell r="D284" t="str">
            <v>汉族</v>
          </cell>
          <cell r="E284" t="str">
            <v>1994年12月20日</v>
          </cell>
          <cell r="F284" t="str">
            <v>中国</v>
          </cell>
          <cell r="G284" t="str">
            <v>身份证</v>
          </cell>
          <cell r="H284" t="str">
            <v>500112199412202734</v>
          </cell>
          <cell r="I284" t="str">
            <v>上汽通用五菱汽车股份有限公司</v>
          </cell>
          <cell r="J284" t="str">
            <v>2021年3月1日</v>
          </cell>
          <cell r="K284" t="str">
            <v>2026年3月31日</v>
          </cell>
          <cell r="L284" t="str">
            <v>是</v>
          </cell>
          <cell r="M284" t="str">
            <v>柳州</v>
          </cell>
          <cell r="N284" t="str">
            <v>企业</v>
          </cell>
          <cell r="O284" t="str">
            <v>本科</v>
          </cell>
          <cell r="P284" t="str">
            <v>学士</v>
          </cell>
          <cell r="Q284" t="str">
            <v>重庆大学</v>
          </cell>
          <cell r="R284" t="str">
            <v>机械设计制造及其自动化</v>
          </cell>
          <cell r="S284" t="str">
            <v>2017年6月21日</v>
          </cell>
          <cell r="T284" t="str">
            <v>一流建设高校</v>
          </cell>
          <cell r="U284" t="str">
            <v>G</v>
          </cell>
          <cell r="V284" t="str">
            <v>G</v>
          </cell>
          <cell r="W284" t="b">
            <v>1</v>
          </cell>
          <cell r="X284">
            <v>1500</v>
          </cell>
          <cell r="Y284">
            <v>1500</v>
          </cell>
          <cell r="Z284" t="b">
            <v>1</v>
          </cell>
          <cell r="AA284">
            <v>375</v>
          </cell>
          <cell r="AB284">
            <v>375</v>
          </cell>
          <cell r="AC284">
            <v>1875</v>
          </cell>
          <cell r="AD284">
            <v>1875</v>
          </cell>
          <cell r="AE284" t="str">
            <v>2021年3月</v>
          </cell>
          <cell r="AF284">
            <v>45017</v>
          </cell>
          <cell r="AG284">
            <v>25</v>
          </cell>
          <cell r="AH284">
            <v>28</v>
          </cell>
          <cell r="AI284" t="b">
            <v>0</v>
          </cell>
          <cell r="AJ284">
            <v>3</v>
          </cell>
          <cell r="AK284">
            <v>28</v>
          </cell>
          <cell r="AL284" t="e">
            <v>#N/A</v>
          </cell>
          <cell r="AM284" t="str">
            <v>202103</v>
          </cell>
          <cell r="AN284" t="e">
            <v>#REF!</v>
          </cell>
        </row>
        <row r="285">
          <cell r="B285" t="str">
            <v>宋冠谕</v>
          </cell>
          <cell r="C285" t="str">
            <v>男</v>
          </cell>
          <cell r="D285" t="str">
            <v>汉族</v>
          </cell>
          <cell r="E285" t="str">
            <v>1996年2月22日</v>
          </cell>
          <cell r="F285" t="str">
            <v>中国</v>
          </cell>
          <cell r="G285" t="str">
            <v>身份证</v>
          </cell>
          <cell r="H285" t="str">
            <v>450922199602224610</v>
          </cell>
          <cell r="I285" t="str">
            <v>上汽通用五菱汽车股份有限公司</v>
          </cell>
          <cell r="J285">
            <v>44455</v>
          </cell>
          <cell r="K285">
            <v>46295</v>
          </cell>
          <cell r="L285" t="str">
            <v>是</v>
          </cell>
          <cell r="M285" t="str">
            <v>柳州</v>
          </cell>
          <cell r="N285" t="str">
            <v>企业</v>
          </cell>
          <cell r="O285" t="str">
            <v>本科</v>
          </cell>
          <cell r="P285" t="str">
            <v>学士</v>
          </cell>
          <cell r="Q285" t="str">
            <v>湖南大学</v>
          </cell>
          <cell r="R285" t="str">
            <v>机械设计制造及其自动化</v>
          </cell>
          <cell r="S285">
            <v>43270</v>
          </cell>
          <cell r="T285" t="str">
            <v>一流建设高校</v>
          </cell>
          <cell r="U285" t="str">
            <v>G</v>
          </cell>
          <cell r="V285" t="str">
            <v>G</v>
          </cell>
          <cell r="W285" t="b">
            <v>1</v>
          </cell>
          <cell r="X285">
            <v>1500</v>
          </cell>
          <cell r="Y285">
            <v>1500</v>
          </cell>
          <cell r="Z285" t="b">
            <v>1</v>
          </cell>
          <cell r="AA285">
            <v>375</v>
          </cell>
          <cell r="AB285">
            <v>375</v>
          </cell>
          <cell r="AC285">
            <v>1875</v>
          </cell>
          <cell r="AD285">
            <v>1875</v>
          </cell>
          <cell r="AE285">
            <v>44440</v>
          </cell>
          <cell r="AF285">
            <v>45017</v>
          </cell>
          <cell r="AG285">
            <v>19</v>
          </cell>
          <cell r="AH285">
            <v>22</v>
          </cell>
          <cell r="AI285" t="b">
            <v>0</v>
          </cell>
          <cell r="AJ285">
            <v>3</v>
          </cell>
          <cell r="AK285">
            <v>22</v>
          </cell>
          <cell r="AL285" t="e">
            <v>#N/A</v>
          </cell>
          <cell r="AM285" t="str">
            <v>201807</v>
          </cell>
          <cell r="AN285" t="e">
            <v>#REF!</v>
          </cell>
        </row>
        <row r="286">
          <cell r="B286" t="str">
            <v>黎佳剑</v>
          </cell>
          <cell r="C286" t="str">
            <v>男</v>
          </cell>
          <cell r="D286" t="str">
            <v>壮族</v>
          </cell>
          <cell r="E286" t="str">
            <v>1998年12月4日</v>
          </cell>
          <cell r="F286" t="str">
            <v>中国</v>
          </cell>
          <cell r="G286" t="str">
            <v>身份证</v>
          </cell>
          <cell r="H286" t="str">
            <v>450211199812041612</v>
          </cell>
          <cell r="I286" t="str">
            <v>上汽通用五菱汽车股份有限公司</v>
          </cell>
          <cell r="J286">
            <v>44442</v>
          </cell>
          <cell r="K286">
            <v>46295</v>
          </cell>
          <cell r="L286" t="str">
            <v>是</v>
          </cell>
          <cell r="M286" t="str">
            <v>柳州</v>
          </cell>
          <cell r="N286" t="str">
            <v>企业</v>
          </cell>
          <cell r="O286" t="str">
            <v>本科</v>
          </cell>
          <cell r="P286" t="str">
            <v>学士</v>
          </cell>
          <cell r="Q286" t="str">
            <v>武汉大学</v>
          </cell>
          <cell r="R286" t="str">
            <v>地理信息科学</v>
          </cell>
          <cell r="S286">
            <v>44378</v>
          </cell>
          <cell r="T286" t="str">
            <v>一流建设高校</v>
          </cell>
          <cell r="U286" t="str">
            <v>G</v>
          </cell>
          <cell r="V286" t="str">
            <v>G</v>
          </cell>
          <cell r="W286" t="b">
            <v>1</v>
          </cell>
          <cell r="X286">
            <v>1500</v>
          </cell>
          <cell r="Y286">
            <v>1500</v>
          </cell>
          <cell r="Z286" t="b">
            <v>1</v>
          </cell>
          <cell r="AA286">
            <v>375</v>
          </cell>
          <cell r="AB286">
            <v>375</v>
          </cell>
          <cell r="AC286">
            <v>1875</v>
          </cell>
          <cell r="AD286">
            <v>1875</v>
          </cell>
          <cell r="AE286">
            <v>44440</v>
          </cell>
          <cell r="AF286">
            <v>45017</v>
          </cell>
          <cell r="AG286">
            <v>19</v>
          </cell>
          <cell r="AH286">
            <v>22</v>
          </cell>
          <cell r="AI286" t="b">
            <v>0</v>
          </cell>
          <cell r="AJ286">
            <v>3</v>
          </cell>
          <cell r="AK286">
            <v>22</v>
          </cell>
          <cell r="AL286" t="e">
            <v>#N/A</v>
          </cell>
          <cell r="AM286" t="str">
            <v>202109</v>
          </cell>
          <cell r="AN286" t="e">
            <v>#REF!</v>
          </cell>
        </row>
        <row r="287">
          <cell r="B287" t="str">
            <v>覃浩云</v>
          </cell>
          <cell r="C287" t="str">
            <v>女</v>
          </cell>
          <cell r="D287" t="str">
            <v>壮族</v>
          </cell>
          <cell r="E287" t="str">
            <v>1998年9月8日</v>
          </cell>
          <cell r="F287" t="str">
            <v>中国</v>
          </cell>
          <cell r="G287" t="str">
            <v>身份证</v>
          </cell>
          <cell r="H287" t="str">
            <v>452724199809081024</v>
          </cell>
          <cell r="I287" t="str">
            <v>上汽通用五菱汽车股份有限公司</v>
          </cell>
          <cell r="J287">
            <v>44274</v>
          </cell>
          <cell r="K287">
            <v>46112</v>
          </cell>
          <cell r="L287" t="str">
            <v>是</v>
          </cell>
          <cell r="M287" t="str">
            <v>柳州</v>
          </cell>
          <cell r="N287" t="str">
            <v>企业</v>
          </cell>
          <cell r="O287" t="str">
            <v>本科</v>
          </cell>
          <cell r="P287" t="str">
            <v>学士</v>
          </cell>
          <cell r="Q287" t="str">
            <v>华中科技大学</v>
          </cell>
          <cell r="R287" t="str">
            <v>工业工程</v>
          </cell>
          <cell r="S287">
            <v>43983</v>
          </cell>
          <cell r="T287" t="str">
            <v>一流建设高校</v>
          </cell>
          <cell r="U287" t="str">
            <v>G</v>
          </cell>
          <cell r="V287" t="str">
            <v>G</v>
          </cell>
          <cell r="W287" t="b">
            <v>1</v>
          </cell>
          <cell r="X287">
            <v>1500</v>
          </cell>
          <cell r="Y287">
            <v>1500</v>
          </cell>
          <cell r="Z287" t="b">
            <v>1</v>
          </cell>
          <cell r="AA287">
            <v>375</v>
          </cell>
          <cell r="AB287">
            <v>375</v>
          </cell>
          <cell r="AC287">
            <v>1875</v>
          </cell>
          <cell r="AD287">
            <v>1875</v>
          </cell>
          <cell r="AE287">
            <v>44256</v>
          </cell>
          <cell r="AF287">
            <v>45017</v>
          </cell>
          <cell r="AG287">
            <v>25</v>
          </cell>
          <cell r="AH287">
            <v>28</v>
          </cell>
          <cell r="AI287" t="b">
            <v>0</v>
          </cell>
          <cell r="AJ287">
            <v>3</v>
          </cell>
          <cell r="AK287">
            <v>28</v>
          </cell>
          <cell r="AL287" t="e">
            <v>#N/A</v>
          </cell>
          <cell r="AM287" t="str">
            <v>202104</v>
          </cell>
          <cell r="AN287" t="e">
            <v>#REF!</v>
          </cell>
        </row>
        <row r="288">
          <cell r="B288" t="str">
            <v>张行秀</v>
          </cell>
          <cell r="C288" t="str">
            <v>女</v>
          </cell>
          <cell r="D288" t="str">
            <v>汉族</v>
          </cell>
          <cell r="E288" t="str">
            <v>1991年11月24日</v>
          </cell>
          <cell r="F288" t="str">
            <v>中国</v>
          </cell>
          <cell r="G288" t="str">
            <v>身份证</v>
          </cell>
          <cell r="H288" t="str">
            <v>452224199111241025</v>
          </cell>
          <cell r="I288" t="str">
            <v>上汽通用五菱汽车股份有限公司</v>
          </cell>
          <cell r="J288" t="str">
            <v>2021年8月5日</v>
          </cell>
          <cell r="K288" t="str">
            <v>2026年8月31日</v>
          </cell>
          <cell r="L288" t="str">
            <v>是</v>
          </cell>
          <cell r="M288" t="str">
            <v>柳州</v>
          </cell>
          <cell r="N288" t="str">
            <v>企业</v>
          </cell>
          <cell r="O288" t="str">
            <v>本科</v>
          </cell>
          <cell r="P288" t="str">
            <v>学士</v>
          </cell>
          <cell r="Q288" t="str">
            <v>中央民族大学</v>
          </cell>
          <cell r="R288" t="str">
            <v>法学</v>
          </cell>
          <cell r="S288">
            <v>42552</v>
          </cell>
          <cell r="T288" t="str">
            <v>一流建设高校</v>
          </cell>
          <cell r="U288" t="str">
            <v>G</v>
          </cell>
          <cell r="V288" t="str">
            <v>G</v>
          </cell>
          <cell r="W288" t="b">
            <v>1</v>
          </cell>
          <cell r="X288">
            <v>1500</v>
          </cell>
          <cell r="Y288">
            <v>1500</v>
          </cell>
          <cell r="Z288" t="b">
            <v>1</v>
          </cell>
          <cell r="AA288">
            <v>375</v>
          </cell>
          <cell r="AB288">
            <v>375</v>
          </cell>
          <cell r="AC288">
            <v>1875</v>
          </cell>
          <cell r="AD288">
            <v>1875</v>
          </cell>
          <cell r="AE288" t="str">
            <v>2021年8月</v>
          </cell>
          <cell r="AF288">
            <v>45017</v>
          </cell>
          <cell r="AG288">
            <v>20</v>
          </cell>
          <cell r="AH288">
            <v>23</v>
          </cell>
          <cell r="AI288" t="b">
            <v>0</v>
          </cell>
          <cell r="AJ288">
            <v>3</v>
          </cell>
          <cell r="AK288">
            <v>23</v>
          </cell>
          <cell r="AL288" t="e">
            <v>#N/A</v>
          </cell>
          <cell r="AM288" t="str">
            <v>202102</v>
          </cell>
          <cell r="AN288" t="e">
            <v>#REF!</v>
          </cell>
        </row>
        <row r="289">
          <cell r="B289" t="str">
            <v>常骐川</v>
          </cell>
          <cell r="C289" t="str">
            <v>男</v>
          </cell>
          <cell r="D289" t="str">
            <v>汉族</v>
          </cell>
          <cell r="E289" t="str">
            <v>1994年3月3日</v>
          </cell>
          <cell r="F289" t="str">
            <v>中国</v>
          </cell>
          <cell r="G289" t="str">
            <v>身份证</v>
          </cell>
          <cell r="H289" t="str">
            <v>45020419940303141X</v>
          </cell>
          <cell r="I289" t="str">
            <v>上汽通用五菱汽车股份有限公司</v>
          </cell>
          <cell r="J289" t="str">
            <v>2021年8月16日</v>
          </cell>
          <cell r="K289" t="str">
            <v>2026年8月31日</v>
          </cell>
          <cell r="L289" t="str">
            <v>是</v>
          </cell>
          <cell r="M289" t="str">
            <v>柳州</v>
          </cell>
          <cell r="N289" t="str">
            <v>企业</v>
          </cell>
          <cell r="O289" t="str">
            <v>本科</v>
          </cell>
          <cell r="P289" t="str">
            <v>学士</v>
          </cell>
          <cell r="Q289" t="str">
            <v>哈尔滨工业大学</v>
          </cell>
          <cell r="R289" t="str">
            <v>电子信息工程</v>
          </cell>
          <cell r="S289">
            <v>42552</v>
          </cell>
          <cell r="T289" t="str">
            <v>一流建设高校</v>
          </cell>
          <cell r="U289" t="str">
            <v>G</v>
          </cell>
          <cell r="V289" t="str">
            <v>G</v>
          </cell>
          <cell r="W289" t="b">
            <v>1</v>
          </cell>
          <cell r="X289">
            <v>1500</v>
          </cell>
          <cell r="Y289">
            <v>1500</v>
          </cell>
          <cell r="Z289" t="b">
            <v>1</v>
          </cell>
          <cell r="AA289">
            <v>375</v>
          </cell>
          <cell r="AB289">
            <v>375</v>
          </cell>
          <cell r="AC289">
            <v>1875</v>
          </cell>
          <cell r="AD289">
            <v>1875</v>
          </cell>
          <cell r="AE289" t="str">
            <v>2021年8月</v>
          </cell>
          <cell r="AF289">
            <v>45017</v>
          </cell>
          <cell r="AG289">
            <v>20</v>
          </cell>
          <cell r="AH289">
            <v>23</v>
          </cell>
          <cell r="AI289" t="b">
            <v>0</v>
          </cell>
          <cell r="AJ289">
            <v>3</v>
          </cell>
          <cell r="AK289">
            <v>23</v>
          </cell>
          <cell r="AL289" t="e">
            <v>#N/A</v>
          </cell>
          <cell r="AM289" t="str">
            <v>202109</v>
          </cell>
          <cell r="AN289" t="e">
            <v>#REF!</v>
          </cell>
        </row>
        <row r="290">
          <cell r="B290" t="str">
            <v>韦子萌</v>
          </cell>
          <cell r="C290" t="str">
            <v>男</v>
          </cell>
          <cell r="D290" t="str">
            <v>壮族</v>
          </cell>
          <cell r="E290" t="str">
            <v>1995年10月5日</v>
          </cell>
          <cell r="F290" t="str">
            <v>中国</v>
          </cell>
          <cell r="G290" t="str">
            <v>身份证</v>
          </cell>
          <cell r="H290" t="str">
            <v>452225199510050513</v>
          </cell>
          <cell r="I290" t="str">
            <v>上汽通用五菱汽车股份有限公司</v>
          </cell>
          <cell r="J290" t="str">
            <v>2021年10月20日</v>
          </cell>
          <cell r="K290" t="str">
            <v>2026年10月31日</v>
          </cell>
          <cell r="L290" t="str">
            <v>是</v>
          </cell>
          <cell r="M290" t="str">
            <v>柳州</v>
          </cell>
          <cell r="N290" t="str">
            <v>企业</v>
          </cell>
          <cell r="O290" t="str">
            <v>本科</v>
          </cell>
          <cell r="P290" t="str">
            <v>学士</v>
          </cell>
          <cell r="Q290" t="str">
            <v>武汉大学</v>
          </cell>
          <cell r="R290" t="str">
            <v>地理国情监测</v>
          </cell>
          <cell r="S290" t="str">
            <v>2019年7月1日</v>
          </cell>
          <cell r="T290" t="str">
            <v>一流建设高校</v>
          </cell>
          <cell r="U290" t="str">
            <v>G</v>
          </cell>
          <cell r="V290" t="str">
            <v>G</v>
          </cell>
          <cell r="W290" t="b">
            <v>1</v>
          </cell>
          <cell r="X290">
            <v>1500</v>
          </cell>
          <cell r="Y290">
            <v>1500</v>
          </cell>
          <cell r="Z290" t="b">
            <v>1</v>
          </cell>
          <cell r="AA290">
            <v>375</v>
          </cell>
          <cell r="AB290">
            <v>375</v>
          </cell>
          <cell r="AC290">
            <v>1875</v>
          </cell>
          <cell r="AD290">
            <v>1875</v>
          </cell>
          <cell r="AE290" t="str">
            <v>2021年10月</v>
          </cell>
          <cell r="AF290">
            <v>45017</v>
          </cell>
          <cell r="AG290">
            <v>18</v>
          </cell>
          <cell r="AH290">
            <v>21</v>
          </cell>
          <cell r="AI290" t="b">
            <v>0</v>
          </cell>
          <cell r="AJ290">
            <v>3</v>
          </cell>
          <cell r="AK290">
            <v>21</v>
          </cell>
          <cell r="AL290" t="e">
            <v>#N/A</v>
          </cell>
          <cell r="AM290" t="str">
            <v>202111</v>
          </cell>
          <cell r="AN290" t="e">
            <v>#REF!</v>
          </cell>
        </row>
        <row r="291">
          <cell r="B291" t="str">
            <v>雷振朝</v>
          </cell>
          <cell r="C291" t="str">
            <v>男</v>
          </cell>
          <cell r="D291" t="str">
            <v>汉族</v>
          </cell>
          <cell r="E291" t="str">
            <v>1993年10月2日</v>
          </cell>
          <cell r="F291" t="str">
            <v>中国</v>
          </cell>
          <cell r="G291" t="str">
            <v>身份证</v>
          </cell>
          <cell r="H291" t="str">
            <v>452123199310025817</v>
          </cell>
          <cell r="I291" t="str">
            <v>上汽通用五菱汽车股份有限公司</v>
          </cell>
          <cell r="J291" t="str">
            <v>2021年11月16日</v>
          </cell>
          <cell r="K291" t="str">
            <v>2026年11月30日</v>
          </cell>
          <cell r="L291" t="str">
            <v>是</v>
          </cell>
          <cell r="M291" t="str">
            <v>柳州</v>
          </cell>
          <cell r="N291" t="str">
            <v>企业</v>
          </cell>
          <cell r="O291" t="str">
            <v>本科</v>
          </cell>
          <cell r="P291" t="str">
            <v>学士</v>
          </cell>
          <cell r="Q291" t="str">
            <v>大连理工大学</v>
          </cell>
          <cell r="R291" t="str">
            <v>能源与动力工程</v>
          </cell>
          <cell r="S291" t="str">
            <v>2017年6月1日</v>
          </cell>
          <cell r="T291" t="str">
            <v>一流建设高校</v>
          </cell>
          <cell r="U291" t="str">
            <v>G</v>
          </cell>
          <cell r="V291" t="str">
            <v>G</v>
          </cell>
          <cell r="W291" t="b">
            <v>1</v>
          </cell>
          <cell r="X291">
            <v>1500</v>
          </cell>
          <cell r="Y291">
            <v>1500</v>
          </cell>
          <cell r="Z291" t="b">
            <v>1</v>
          </cell>
          <cell r="AA291">
            <v>375</v>
          </cell>
          <cell r="AB291">
            <v>375</v>
          </cell>
          <cell r="AC291">
            <v>1875</v>
          </cell>
          <cell r="AD291">
            <v>1875</v>
          </cell>
          <cell r="AE291" t="str">
            <v>2021年11月</v>
          </cell>
          <cell r="AF291">
            <v>45017</v>
          </cell>
          <cell r="AG291">
            <v>17</v>
          </cell>
          <cell r="AH291">
            <v>20</v>
          </cell>
          <cell r="AI291" t="b">
            <v>0</v>
          </cell>
          <cell r="AJ291">
            <v>3</v>
          </cell>
          <cell r="AK291">
            <v>20</v>
          </cell>
          <cell r="AL291" t="e">
            <v>#N/A</v>
          </cell>
          <cell r="AM291" t="str">
            <v>202112</v>
          </cell>
          <cell r="AN291" t="e">
            <v>#REF!</v>
          </cell>
        </row>
        <row r="292">
          <cell r="B292" t="str">
            <v>吴寒寒</v>
          </cell>
          <cell r="C292" t="str">
            <v>女</v>
          </cell>
          <cell r="D292" t="str">
            <v>侗族</v>
          </cell>
          <cell r="E292" t="str">
            <v>1997年10月11日</v>
          </cell>
          <cell r="F292" t="str">
            <v>中国</v>
          </cell>
          <cell r="G292" t="str">
            <v>身份证</v>
          </cell>
          <cell r="H292" t="str">
            <v>452228199710114568</v>
          </cell>
          <cell r="I292" t="str">
            <v>上汽通用五菱汽车股份有限公司</v>
          </cell>
          <cell r="J292" t="str">
            <v>2021年11月16日</v>
          </cell>
          <cell r="K292" t="str">
            <v>2026年11月30日</v>
          </cell>
          <cell r="L292" t="str">
            <v>是</v>
          </cell>
          <cell r="M292" t="str">
            <v>柳州</v>
          </cell>
          <cell r="N292" t="str">
            <v>企业</v>
          </cell>
          <cell r="O292" t="str">
            <v>本科</v>
          </cell>
          <cell r="P292" t="str">
            <v>学士</v>
          </cell>
          <cell r="Q292" t="str">
            <v>北京邮电大学</v>
          </cell>
          <cell r="R292" t="str">
            <v>信息工程</v>
          </cell>
          <cell r="S292" t="str">
            <v>2020年6月1日</v>
          </cell>
          <cell r="T292" t="str">
            <v>一流建设高校</v>
          </cell>
          <cell r="U292" t="str">
            <v>G</v>
          </cell>
          <cell r="V292" t="str">
            <v>G</v>
          </cell>
          <cell r="W292" t="b">
            <v>1</v>
          </cell>
          <cell r="X292">
            <v>1500</v>
          </cell>
          <cell r="Y292">
            <v>1500</v>
          </cell>
          <cell r="Z292" t="b">
            <v>1</v>
          </cell>
          <cell r="AA292">
            <v>375</v>
          </cell>
          <cell r="AB292">
            <v>375</v>
          </cell>
          <cell r="AC292">
            <v>1875</v>
          </cell>
          <cell r="AD292">
            <v>1875</v>
          </cell>
          <cell r="AE292" t="str">
            <v>2021年11月</v>
          </cell>
          <cell r="AF292">
            <v>45017</v>
          </cell>
          <cell r="AG292">
            <v>17</v>
          </cell>
          <cell r="AH292">
            <v>20</v>
          </cell>
          <cell r="AI292" t="b">
            <v>0</v>
          </cell>
          <cell r="AJ292">
            <v>3</v>
          </cell>
          <cell r="AK292">
            <v>20</v>
          </cell>
          <cell r="AL292" t="e">
            <v>#N/A</v>
          </cell>
          <cell r="AM292" t="str">
            <v>202112</v>
          </cell>
          <cell r="AN292" t="e">
            <v>#REF!</v>
          </cell>
        </row>
        <row r="293">
          <cell r="B293" t="str">
            <v>陆世添</v>
          </cell>
          <cell r="C293" t="str">
            <v>男</v>
          </cell>
          <cell r="D293" t="str">
            <v>汉族</v>
          </cell>
          <cell r="E293" t="str">
            <v>1997年10月15日</v>
          </cell>
          <cell r="F293" t="str">
            <v>中国</v>
          </cell>
          <cell r="G293" t="str">
            <v>身份证</v>
          </cell>
          <cell r="H293" t="str">
            <v>45212319971015161X</v>
          </cell>
          <cell r="I293" t="str">
            <v>上汽通用五菱汽车股份有限公司</v>
          </cell>
          <cell r="J293" t="str">
            <v>2022年1月4日</v>
          </cell>
          <cell r="K293" t="str">
            <v>2027年1月31日</v>
          </cell>
          <cell r="L293" t="str">
            <v>是</v>
          </cell>
          <cell r="M293" t="str">
            <v>柳州</v>
          </cell>
          <cell r="N293" t="str">
            <v>企业</v>
          </cell>
          <cell r="O293" t="str">
            <v> 本科</v>
          </cell>
          <cell r="P293" t="str">
            <v>学士</v>
          </cell>
          <cell r="Q293" t="str">
            <v>华南理工大学</v>
          </cell>
          <cell r="R293" t="str">
            <v>计算机科学与技术</v>
          </cell>
          <cell r="S293" t="str">
            <v>2020年6月28日</v>
          </cell>
          <cell r="T293" t="str">
            <v>一流建设高校</v>
          </cell>
          <cell r="U293" t="str">
            <v>G</v>
          </cell>
          <cell r="V293" t="str">
            <v>G</v>
          </cell>
          <cell r="W293" t="b">
            <v>1</v>
          </cell>
          <cell r="X293">
            <v>1500</v>
          </cell>
          <cell r="Y293">
            <v>1500</v>
          </cell>
          <cell r="Z293" t="b">
            <v>1</v>
          </cell>
          <cell r="AA293">
            <v>375</v>
          </cell>
          <cell r="AB293">
            <v>375</v>
          </cell>
          <cell r="AC293">
            <v>1875</v>
          </cell>
          <cell r="AD293">
            <v>1875</v>
          </cell>
          <cell r="AE293" t="str">
            <v>2022年1月</v>
          </cell>
          <cell r="AF293">
            <v>45017</v>
          </cell>
          <cell r="AG293">
            <v>15</v>
          </cell>
          <cell r="AH293">
            <v>18</v>
          </cell>
          <cell r="AI293" t="b">
            <v>0</v>
          </cell>
          <cell r="AJ293">
            <v>3</v>
          </cell>
          <cell r="AK293">
            <v>18</v>
          </cell>
          <cell r="AL293" t="e">
            <v>#N/A</v>
          </cell>
          <cell r="AM293" t="str">
            <v>202201</v>
          </cell>
          <cell r="AN293" t="e">
            <v>#REF!</v>
          </cell>
        </row>
        <row r="294">
          <cell r="B294" t="str">
            <v>陈宇翔</v>
          </cell>
          <cell r="C294" t="str">
            <v>男</v>
          </cell>
          <cell r="D294" t="str">
            <v>汉族</v>
          </cell>
          <cell r="E294" t="str">
            <v>1998年10月5日</v>
          </cell>
          <cell r="F294" t="str">
            <v>中国</v>
          </cell>
          <cell r="G294" t="str">
            <v>身份证</v>
          </cell>
          <cell r="H294" t="str">
            <v>450204199810051012</v>
          </cell>
          <cell r="I294" t="str">
            <v>上汽通用五菱汽车股份有限公司</v>
          </cell>
          <cell r="J294" t="str">
            <v>2022年1月4日</v>
          </cell>
          <cell r="K294" t="str">
            <v>2027年1月31日</v>
          </cell>
          <cell r="L294" t="str">
            <v>是</v>
          </cell>
          <cell r="M294" t="str">
            <v>柳州</v>
          </cell>
          <cell r="N294" t="str">
            <v>企业</v>
          </cell>
          <cell r="O294" t="str">
            <v> 本科</v>
          </cell>
          <cell r="P294" t="str">
            <v>学士</v>
          </cell>
          <cell r="Q294" t="str">
            <v>上海交通大学</v>
          </cell>
          <cell r="R294" t="str">
            <v>动物科学</v>
          </cell>
          <cell r="S294" t="str">
            <v>2020年6月30日</v>
          </cell>
          <cell r="T294" t="str">
            <v>一流建设高校</v>
          </cell>
          <cell r="U294" t="str">
            <v>G</v>
          </cell>
          <cell r="V294" t="str">
            <v>G</v>
          </cell>
          <cell r="W294" t="b">
            <v>1</v>
          </cell>
          <cell r="X294">
            <v>1500</v>
          </cell>
          <cell r="Y294">
            <v>1500</v>
          </cell>
          <cell r="Z294" t="b">
            <v>1</v>
          </cell>
          <cell r="AA294">
            <v>375</v>
          </cell>
          <cell r="AB294">
            <v>375</v>
          </cell>
          <cell r="AC294">
            <v>1875</v>
          </cell>
          <cell r="AD294">
            <v>1875</v>
          </cell>
          <cell r="AE294" t="str">
            <v>2022年1月</v>
          </cell>
          <cell r="AF294">
            <v>45017</v>
          </cell>
          <cell r="AG294">
            <v>15</v>
          </cell>
          <cell r="AH294">
            <v>18</v>
          </cell>
          <cell r="AI294" t="b">
            <v>0</v>
          </cell>
          <cell r="AJ294">
            <v>3</v>
          </cell>
          <cell r="AK294">
            <v>18</v>
          </cell>
          <cell r="AL294" t="e">
            <v>#N/A</v>
          </cell>
          <cell r="AM294" t="str">
            <v>202201</v>
          </cell>
          <cell r="AN294" t="e">
            <v>#REF!</v>
          </cell>
        </row>
        <row r="295">
          <cell r="B295" t="str">
            <v>刘骏逸</v>
          </cell>
          <cell r="C295" t="str">
            <v>男</v>
          </cell>
          <cell r="D295" t="str">
            <v>汉族</v>
          </cell>
          <cell r="E295" t="str">
            <v>1988年1月20日</v>
          </cell>
          <cell r="F295" t="str">
            <v>中国</v>
          </cell>
          <cell r="G295" t="str">
            <v>身份证</v>
          </cell>
          <cell r="H295" t="str">
            <v>420606198801202012</v>
          </cell>
          <cell r="I295" t="str">
            <v>上汽通用五菱汽车股份有限公司</v>
          </cell>
          <cell r="J295" t="str">
            <v>2022年1月17日</v>
          </cell>
          <cell r="K295" t="str">
            <v>2027年2月2日</v>
          </cell>
          <cell r="L295" t="str">
            <v>是</v>
          </cell>
          <cell r="M295" t="str">
            <v>柳州</v>
          </cell>
          <cell r="N295" t="str">
            <v>企业</v>
          </cell>
          <cell r="O295" t="str">
            <v>本科</v>
          </cell>
          <cell r="P295" t="str">
            <v>学士</v>
          </cell>
          <cell r="Q295" t="str">
            <v>武汉大学</v>
          </cell>
          <cell r="R295" t="str">
            <v>戏剧影视文学</v>
          </cell>
          <cell r="S295" t="str">
            <v>2010年6月30日</v>
          </cell>
          <cell r="T295" t="str">
            <v>一流建设高校</v>
          </cell>
          <cell r="U295" t="str">
            <v>G</v>
          </cell>
          <cell r="V295" t="str">
            <v>G</v>
          </cell>
          <cell r="W295" t="b">
            <v>1</v>
          </cell>
          <cell r="X295">
            <v>1500</v>
          </cell>
          <cell r="Y295">
            <v>1500</v>
          </cell>
          <cell r="Z295" t="b">
            <v>1</v>
          </cell>
          <cell r="AA295">
            <v>375</v>
          </cell>
          <cell r="AB295">
            <v>375</v>
          </cell>
          <cell r="AC295">
            <v>1875</v>
          </cell>
          <cell r="AD295">
            <v>1875</v>
          </cell>
          <cell r="AE295" t="str">
            <v>2022年1月</v>
          </cell>
          <cell r="AF295">
            <v>45017</v>
          </cell>
          <cell r="AG295">
            <v>15</v>
          </cell>
          <cell r="AH295">
            <v>18</v>
          </cell>
          <cell r="AI295" t="b">
            <v>0</v>
          </cell>
          <cell r="AJ295">
            <v>3</v>
          </cell>
          <cell r="AK295">
            <v>18</v>
          </cell>
          <cell r="AL295" t="e">
            <v>#N/A</v>
          </cell>
          <cell r="AM295" t="str">
            <v>202201</v>
          </cell>
          <cell r="AN295" t="e">
            <v>#REF!</v>
          </cell>
        </row>
        <row r="296">
          <cell r="B296" t="str">
            <v>杜宇航</v>
          </cell>
          <cell r="C296" t="str">
            <v>女</v>
          </cell>
          <cell r="D296" t="str">
            <v>汉族</v>
          </cell>
          <cell r="E296" t="str">
            <v>1995年12月30日</v>
          </cell>
          <cell r="F296" t="str">
            <v>中国</v>
          </cell>
          <cell r="G296" t="str">
            <v>身份证</v>
          </cell>
          <cell r="H296" t="str">
            <v>500381199512309428</v>
          </cell>
          <cell r="I296" t="str">
            <v>上汽通用五菱汽车股份有限公司</v>
          </cell>
          <cell r="J296" t="str">
            <v>2020年8月1日</v>
          </cell>
          <cell r="K296" t="str">
            <v>2025年7月31日</v>
          </cell>
          <cell r="L296" t="str">
            <v>是</v>
          </cell>
          <cell r="M296" t="str">
            <v>柳州</v>
          </cell>
          <cell r="N296" t="str">
            <v>企业</v>
          </cell>
          <cell r="O296" t="str">
            <v>本科</v>
          </cell>
          <cell r="P296" t="str">
            <v>学士</v>
          </cell>
          <cell r="Q296" t="str">
            <v>长安大学</v>
          </cell>
          <cell r="R296" t="str">
            <v>物流工程</v>
          </cell>
          <cell r="S296">
            <v>43282</v>
          </cell>
          <cell r="T296" t="str">
            <v>一流建设高校</v>
          </cell>
          <cell r="U296" t="str">
            <v>G</v>
          </cell>
          <cell r="V296" t="str">
            <v>G</v>
          </cell>
          <cell r="W296" t="b">
            <v>1</v>
          </cell>
          <cell r="X296">
            <v>1500</v>
          </cell>
          <cell r="Y296">
            <v>1500</v>
          </cell>
          <cell r="Z296" t="b">
            <v>1</v>
          </cell>
          <cell r="AA296">
            <v>375</v>
          </cell>
          <cell r="AB296">
            <v>375</v>
          </cell>
          <cell r="AC296">
            <v>1875</v>
          </cell>
          <cell r="AD296">
            <v>1875</v>
          </cell>
          <cell r="AE296" t="str">
            <v>2020年8月</v>
          </cell>
          <cell r="AF296">
            <v>45017</v>
          </cell>
          <cell r="AG296">
            <v>32</v>
          </cell>
          <cell r="AH296">
            <v>35</v>
          </cell>
          <cell r="AI296" t="b">
            <v>0</v>
          </cell>
          <cell r="AJ296">
            <v>3</v>
          </cell>
          <cell r="AK296">
            <v>35</v>
          </cell>
          <cell r="AL296" t="e">
            <v>#N/A</v>
          </cell>
          <cell r="AM296" t="str">
            <v>202009</v>
          </cell>
          <cell r="AN296" t="e">
            <v>#REF!</v>
          </cell>
        </row>
        <row r="297">
          <cell r="B297" t="str">
            <v>朱玉海</v>
          </cell>
          <cell r="C297" t="str">
            <v>男</v>
          </cell>
          <cell r="D297" t="str">
            <v>汉族</v>
          </cell>
          <cell r="E297" t="str">
            <v>1996年12月15日</v>
          </cell>
          <cell r="F297" t="str">
            <v>中国</v>
          </cell>
          <cell r="G297" t="str">
            <v>身份证</v>
          </cell>
          <cell r="H297" t="str">
            <v>450923199612159038</v>
          </cell>
          <cell r="I297" t="str">
            <v>上汽通用五菱汽车股份有限公司</v>
          </cell>
          <cell r="J297" t="str">
            <v>2020年6月1日</v>
          </cell>
          <cell r="K297" t="str">
            <v>2025年6月30日</v>
          </cell>
          <cell r="L297" t="str">
            <v>是</v>
          </cell>
          <cell r="M297" t="str">
            <v>柳州</v>
          </cell>
          <cell r="N297" t="str">
            <v>企业</v>
          </cell>
          <cell r="O297" t="str">
            <v>本科</v>
          </cell>
          <cell r="P297" t="str">
            <v>学士</v>
          </cell>
          <cell r="Q297" t="str">
            <v>中国海洋大学</v>
          </cell>
          <cell r="R297" t="str">
            <v>新闻学</v>
          </cell>
          <cell r="S297">
            <v>43617</v>
          </cell>
          <cell r="T297" t="str">
            <v>一流建设高校</v>
          </cell>
          <cell r="U297" t="str">
            <v>G</v>
          </cell>
          <cell r="V297" t="str">
            <v>G</v>
          </cell>
          <cell r="W297" t="b">
            <v>1</v>
          </cell>
          <cell r="X297">
            <v>1000</v>
          </cell>
          <cell r="Y297">
            <v>1000</v>
          </cell>
          <cell r="Z297" t="b">
            <v>1</v>
          </cell>
          <cell r="AA297">
            <v>250</v>
          </cell>
          <cell r="AB297">
            <v>250</v>
          </cell>
          <cell r="AC297">
            <v>1250</v>
          </cell>
          <cell r="AD297">
            <v>1250</v>
          </cell>
          <cell r="AE297" t="str">
            <v>2020年6月</v>
          </cell>
          <cell r="AF297">
            <v>45017</v>
          </cell>
          <cell r="AG297">
            <v>34</v>
          </cell>
          <cell r="AH297">
            <v>36</v>
          </cell>
          <cell r="AI297" t="b">
            <v>0</v>
          </cell>
          <cell r="AJ297">
            <v>2</v>
          </cell>
          <cell r="AK297">
            <v>36</v>
          </cell>
          <cell r="AL297" t="e">
            <v>#N/A</v>
          </cell>
          <cell r="AM297" t="str">
            <v>202006</v>
          </cell>
          <cell r="AN297" t="e">
            <v>#REF!</v>
          </cell>
        </row>
        <row r="298">
          <cell r="B298" t="str">
            <v>冯宗荃</v>
          </cell>
          <cell r="C298" t="str">
            <v>女</v>
          </cell>
          <cell r="D298" t="str">
            <v>汉族</v>
          </cell>
          <cell r="E298" t="str">
            <v>1997年11月5日</v>
          </cell>
          <cell r="F298" t="str">
            <v>中国</v>
          </cell>
          <cell r="G298" t="str">
            <v>身份证</v>
          </cell>
          <cell r="H298" t="str">
            <v>450203199711051029</v>
          </cell>
          <cell r="I298" t="str">
            <v>上汽通用五菱汽车股份有限公司</v>
          </cell>
          <cell r="J298" t="str">
            <v>2021年5月20日</v>
          </cell>
          <cell r="K298" t="str">
            <v>2026年5月31日</v>
          </cell>
          <cell r="L298" t="str">
            <v>是</v>
          </cell>
          <cell r="M298" t="str">
            <v>柳州</v>
          </cell>
          <cell r="N298" t="str">
            <v>企业</v>
          </cell>
          <cell r="O298" t="str">
            <v>本科</v>
          </cell>
          <cell r="P298" t="str">
            <v>学士</v>
          </cell>
          <cell r="Q298" t="str">
            <v>华中科技大学</v>
          </cell>
          <cell r="R298" t="str">
            <v>财务管理</v>
          </cell>
          <cell r="S298">
            <v>43983</v>
          </cell>
          <cell r="T298" t="str">
            <v>一流建设高校</v>
          </cell>
          <cell r="U298" t="str">
            <v>G</v>
          </cell>
          <cell r="V298" t="str">
            <v>G</v>
          </cell>
          <cell r="W298" t="b">
            <v>1</v>
          </cell>
          <cell r="X298">
            <v>1500</v>
          </cell>
          <cell r="Y298">
            <v>1500</v>
          </cell>
          <cell r="Z298" t="b">
            <v>1</v>
          </cell>
          <cell r="AA298">
            <v>375</v>
          </cell>
          <cell r="AB298">
            <v>375</v>
          </cell>
          <cell r="AC298">
            <v>1875</v>
          </cell>
          <cell r="AD298">
            <v>1875</v>
          </cell>
          <cell r="AE298" t="str">
            <v>2021年5月</v>
          </cell>
          <cell r="AF298">
            <v>45017</v>
          </cell>
          <cell r="AG298">
            <v>23</v>
          </cell>
          <cell r="AH298">
            <v>26</v>
          </cell>
          <cell r="AI298" t="b">
            <v>0</v>
          </cell>
          <cell r="AJ298">
            <v>3</v>
          </cell>
          <cell r="AK298">
            <v>26</v>
          </cell>
          <cell r="AL298" t="e">
            <v>#N/A</v>
          </cell>
          <cell r="AM298" t="str">
            <v>202106</v>
          </cell>
          <cell r="AN298" t="e">
            <v>#REF!</v>
          </cell>
        </row>
        <row r="299">
          <cell r="B299" t="str">
            <v>黄嘉敏</v>
          </cell>
          <cell r="C299" t="str">
            <v>女</v>
          </cell>
          <cell r="D299" t="str">
            <v>汉族</v>
          </cell>
          <cell r="E299" t="str">
            <v>1998年3月12日</v>
          </cell>
          <cell r="F299" t="str">
            <v>中国</v>
          </cell>
          <cell r="G299" t="str">
            <v>身份证</v>
          </cell>
          <cell r="H299" t="str">
            <v>440981199803121464</v>
          </cell>
          <cell r="I299" t="str">
            <v>上汽通用五菱汽车股份有限公司</v>
          </cell>
          <cell r="J299" t="str">
            <v>2021年6月16日</v>
          </cell>
          <cell r="K299" t="str">
            <v>2026年6月30日</v>
          </cell>
          <cell r="L299" t="str">
            <v>是</v>
          </cell>
          <cell r="M299" t="str">
            <v>柳州</v>
          </cell>
          <cell r="N299" t="str">
            <v>企业</v>
          </cell>
          <cell r="O299" t="str">
            <v>本科</v>
          </cell>
          <cell r="P299" t="str">
            <v>学士</v>
          </cell>
          <cell r="Q299" t="str">
            <v>东北大学</v>
          </cell>
          <cell r="R299" t="str">
            <v>市场营销</v>
          </cell>
          <cell r="S299">
            <v>44013</v>
          </cell>
          <cell r="T299" t="str">
            <v>一流建设高校</v>
          </cell>
          <cell r="U299" t="str">
            <v>G</v>
          </cell>
          <cell r="V299" t="str">
            <v>G</v>
          </cell>
          <cell r="W299" t="b">
            <v>1</v>
          </cell>
          <cell r="X299">
            <v>1500</v>
          </cell>
          <cell r="Y299">
            <v>1500</v>
          </cell>
          <cell r="Z299" t="b">
            <v>1</v>
          </cell>
          <cell r="AA299">
            <v>375</v>
          </cell>
          <cell r="AB299">
            <v>375</v>
          </cell>
          <cell r="AC299">
            <v>1875</v>
          </cell>
          <cell r="AD299">
            <v>1875</v>
          </cell>
          <cell r="AE299" t="str">
            <v>2021年6月</v>
          </cell>
          <cell r="AF299">
            <v>45017</v>
          </cell>
          <cell r="AG299">
            <v>22</v>
          </cell>
          <cell r="AH299">
            <v>25</v>
          </cell>
          <cell r="AI299" t="b">
            <v>0</v>
          </cell>
          <cell r="AJ299">
            <v>3</v>
          </cell>
          <cell r="AK299">
            <v>25</v>
          </cell>
          <cell r="AL299" t="e">
            <v>#N/A</v>
          </cell>
          <cell r="AM299" t="str">
            <v>202107</v>
          </cell>
          <cell r="AN299" t="e">
            <v>#REF!</v>
          </cell>
        </row>
        <row r="300">
          <cell r="B300" t="str">
            <v>张健</v>
          </cell>
          <cell r="C300" t="str">
            <v>男</v>
          </cell>
          <cell r="D300" t="str">
            <v>汉族</v>
          </cell>
          <cell r="E300" t="str">
            <v>1999年7月20日</v>
          </cell>
          <cell r="F300" t="str">
            <v>中国</v>
          </cell>
          <cell r="G300" t="str">
            <v>身份证</v>
          </cell>
          <cell r="H300" t="str">
            <v>450902199907202759</v>
          </cell>
          <cell r="I300" t="str">
            <v>上汽通用五菱汽车股份有限公司</v>
          </cell>
          <cell r="J300" t="str">
            <v>2021年9月7日</v>
          </cell>
          <cell r="K300" t="str">
            <v>2026年9月30日</v>
          </cell>
          <cell r="L300" t="str">
            <v>是</v>
          </cell>
          <cell r="M300" t="str">
            <v>柳州</v>
          </cell>
          <cell r="N300" t="str">
            <v>企业</v>
          </cell>
          <cell r="O300" t="str">
            <v>本科</v>
          </cell>
          <cell r="P300" t="str">
            <v>学士</v>
          </cell>
          <cell r="Q300" t="str">
            <v>郑州大学</v>
          </cell>
          <cell r="R300" t="str">
            <v>工业工程</v>
          </cell>
          <cell r="S300">
            <v>44439</v>
          </cell>
          <cell r="T300" t="str">
            <v>一流建设高校</v>
          </cell>
          <cell r="U300" t="str">
            <v>G</v>
          </cell>
          <cell r="V300" t="str">
            <v>G</v>
          </cell>
          <cell r="W300" t="b">
            <v>1</v>
          </cell>
          <cell r="X300">
            <v>1500</v>
          </cell>
          <cell r="Y300">
            <v>1500</v>
          </cell>
          <cell r="Z300" t="b">
            <v>1</v>
          </cell>
          <cell r="AA300">
            <v>375</v>
          </cell>
          <cell r="AB300">
            <v>375</v>
          </cell>
          <cell r="AC300">
            <v>1875</v>
          </cell>
          <cell r="AD300">
            <v>1875</v>
          </cell>
          <cell r="AE300" t="str">
            <v>2021年9月</v>
          </cell>
          <cell r="AF300">
            <v>45017</v>
          </cell>
          <cell r="AG300">
            <v>19</v>
          </cell>
          <cell r="AH300">
            <v>22</v>
          </cell>
          <cell r="AI300" t="b">
            <v>0</v>
          </cell>
          <cell r="AJ300">
            <v>3</v>
          </cell>
          <cell r="AK300">
            <v>22</v>
          </cell>
          <cell r="AL300" t="e">
            <v>#N/A</v>
          </cell>
          <cell r="AM300" t="str">
            <v>202109</v>
          </cell>
          <cell r="AN300" t="e">
            <v>#REF!</v>
          </cell>
        </row>
        <row r="301">
          <cell r="B301" t="str">
            <v>李嘉慧</v>
          </cell>
          <cell r="C301" t="str">
            <v>女</v>
          </cell>
          <cell r="D301" t="str">
            <v>壮族</v>
          </cell>
          <cell r="E301">
            <v>36009</v>
          </cell>
          <cell r="F301" t="str">
            <v>中国</v>
          </cell>
          <cell r="G301" t="str">
            <v>身份证</v>
          </cell>
          <cell r="H301" t="str">
            <v>452730199808020227</v>
          </cell>
          <cell r="I301" t="str">
            <v>上汽通用五菱汽车股份有限公司</v>
          </cell>
          <cell r="J301">
            <v>44658</v>
          </cell>
          <cell r="K301">
            <v>46507</v>
          </cell>
          <cell r="L301" t="str">
            <v>是</v>
          </cell>
          <cell r="M301" t="str">
            <v>柳州</v>
          </cell>
          <cell r="N301" t="str">
            <v>企业</v>
          </cell>
          <cell r="O301" t="str">
            <v>本科</v>
          </cell>
          <cell r="P301" t="str">
            <v>学士</v>
          </cell>
          <cell r="Q301" t="str">
            <v>北京科技大学</v>
          </cell>
          <cell r="R301" t="str">
            <v>材料科学与工程</v>
          </cell>
          <cell r="S301">
            <v>43999</v>
          </cell>
          <cell r="T301" t="str">
            <v>非一流高校的一流建设学科</v>
          </cell>
          <cell r="U301" t="str">
            <v>G</v>
          </cell>
          <cell r="V301" t="str">
            <v>G</v>
          </cell>
          <cell r="W301" t="b">
            <v>1</v>
          </cell>
          <cell r="X301">
            <v>1500</v>
          </cell>
          <cell r="Y301">
            <v>1500</v>
          </cell>
          <cell r="Z301" t="b">
            <v>1</v>
          </cell>
          <cell r="AA301">
            <v>375</v>
          </cell>
          <cell r="AB301">
            <v>375</v>
          </cell>
          <cell r="AC301">
            <v>1875</v>
          </cell>
          <cell r="AD301">
            <v>1875</v>
          </cell>
          <cell r="AE301">
            <v>44044</v>
          </cell>
          <cell r="AF301">
            <v>45017</v>
          </cell>
          <cell r="AG301">
            <v>29</v>
          </cell>
          <cell r="AH301">
            <v>32</v>
          </cell>
          <cell r="AI301" t="b">
            <v>0</v>
          </cell>
          <cell r="AJ301">
            <v>3</v>
          </cell>
          <cell r="AK301">
            <v>32</v>
          </cell>
          <cell r="AL301" t="e">
            <v>#N/A</v>
          </cell>
          <cell r="AM301" t="str">
            <v>202008</v>
          </cell>
          <cell r="AN301" t="e">
            <v>#REF!</v>
          </cell>
        </row>
        <row r="302">
          <cell r="B302" t="str">
            <v>陈惠</v>
          </cell>
          <cell r="C302" t="str">
            <v>女</v>
          </cell>
          <cell r="D302" t="str">
            <v>汉族</v>
          </cell>
          <cell r="E302">
            <v>35681</v>
          </cell>
          <cell r="F302" t="str">
            <v>中国</v>
          </cell>
          <cell r="G302" t="str">
            <v>身份证</v>
          </cell>
          <cell r="H302" t="str">
            <v>452402199709081268</v>
          </cell>
          <cell r="I302" t="str">
            <v>上汽通用五菱汽车股份有限公司</v>
          </cell>
          <cell r="J302">
            <v>44608</v>
          </cell>
          <cell r="K302">
            <v>46446</v>
          </cell>
          <cell r="L302" t="str">
            <v>是</v>
          </cell>
          <cell r="M302" t="str">
            <v>柳州</v>
          </cell>
          <cell r="N302" t="str">
            <v>企业</v>
          </cell>
          <cell r="O302" t="str">
            <v>本科</v>
          </cell>
          <cell r="P302" t="str">
            <v>学士</v>
          </cell>
          <cell r="Q302" t="str">
            <v>中国海洋大学</v>
          </cell>
          <cell r="R302" t="str">
            <v>会计学</v>
          </cell>
          <cell r="S302">
            <v>43636</v>
          </cell>
          <cell r="T302" t="str">
            <v>一流建设高校</v>
          </cell>
          <cell r="U302" t="str">
            <v>G</v>
          </cell>
          <cell r="V302" t="str">
            <v>G</v>
          </cell>
          <cell r="W302" t="b">
            <v>1</v>
          </cell>
          <cell r="X302">
            <v>1500</v>
          </cell>
          <cell r="Y302">
            <v>1500</v>
          </cell>
          <cell r="Z302" t="b">
            <v>1</v>
          </cell>
          <cell r="AA302">
            <v>375</v>
          </cell>
          <cell r="AB302">
            <v>375</v>
          </cell>
          <cell r="AC302">
            <v>1875</v>
          </cell>
          <cell r="AD302">
            <v>1875</v>
          </cell>
          <cell r="AE302">
            <v>44287</v>
          </cell>
          <cell r="AF302">
            <v>45017</v>
          </cell>
          <cell r="AG302">
            <v>23</v>
          </cell>
          <cell r="AH302">
            <v>26</v>
          </cell>
          <cell r="AI302" t="b">
            <v>0</v>
          </cell>
          <cell r="AJ302">
            <v>3</v>
          </cell>
          <cell r="AK302">
            <v>26</v>
          </cell>
          <cell r="AL302" t="e">
            <v>#N/A</v>
          </cell>
          <cell r="AM302" t="str">
            <v>202104</v>
          </cell>
          <cell r="AN302" t="e">
            <v>#REF!</v>
          </cell>
        </row>
        <row r="303">
          <cell r="B303" t="str">
            <v>文俊杰</v>
          </cell>
          <cell r="C303" t="str">
            <v>男</v>
          </cell>
          <cell r="D303" t="str">
            <v>汉</v>
          </cell>
          <cell r="E303">
            <v>36059</v>
          </cell>
          <cell r="F303" t="str">
            <v>中国</v>
          </cell>
          <cell r="G303" t="str">
            <v>身份证</v>
          </cell>
          <cell r="H303" t="str">
            <v>450322199809216535</v>
          </cell>
          <cell r="I303" t="str">
            <v>上汽通用五菱汽车股份有限公司</v>
          </cell>
          <cell r="J303">
            <v>44393</v>
          </cell>
          <cell r="K303">
            <v>46234</v>
          </cell>
          <cell r="L303" t="str">
            <v>是</v>
          </cell>
          <cell r="M303" t="str">
            <v>柳州</v>
          </cell>
          <cell r="N303" t="str">
            <v>企业</v>
          </cell>
          <cell r="O303" t="str">
            <v>本科</v>
          </cell>
          <cell r="P303" t="str">
            <v>学士</v>
          </cell>
          <cell r="Q303" t="str">
            <v>湖南大学</v>
          </cell>
          <cell r="R303" t="str">
            <v>电子信息工程</v>
          </cell>
          <cell r="S303" t="str">
            <v>2021-06-30</v>
          </cell>
          <cell r="T303" t="str">
            <v>一流建设高校</v>
          </cell>
          <cell r="U303" t="str">
            <v>G</v>
          </cell>
          <cell r="V303" t="str">
            <v>G</v>
          </cell>
          <cell r="W303" t="b">
            <v>1</v>
          </cell>
          <cell r="X303">
            <v>1500</v>
          </cell>
          <cell r="Y303">
            <v>1500</v>
          </cell>
          <cell r="Z303" t="b">
            <v>1</v>
          </cell>
          <cell r="AA303">
            <v>375</v>
          </cell>
          <cell r="AB303">
            <v>375</v>
          </cell>
          <cell r="AC303">
            <v>1875</v>
          </cell>
          <cell r="AD303">
            <v>1875</v>
          </cell>
          <cell r="AE303" t="str">
            <v>2021年7月</v>
          </cell>
          <cell r="AF303">
            <v>45017</v>
          </cell>
          <cell r="AG303">
            <v>21</v>
          </cell>
          <cell r="AH303">
            <v>24</v>
          </cell>
          <cell r="AI303" t="b">
            <v>0</v>
          </cell>
          <cell r="AJ303">
            <v>3</v>
          </cell>
          <cell r="AK303">
            <v>24</v>
          </cell>
          <cell r="AL303" t="e">
            <v>#N/A</v>
          </cell>
          <cell r="AM303" t="str">
            <v>202108</v>
          </cell>
          <cell r="AN303" t="e">
            <v>#REF!</v>
          </cell>
        </row>
        <row r="304">
          <cell r="B304" t="str">
            <v>曾祥涛</v>
          </cell>
          <cell r="C304" t="str">
            <v>男</v>
          </cell>
          <cell r="D304" t="str">
            <v>汉族</v>
          </cell>
          <cell r="E304" t="str">
            <v>1999年1月14日</v>
          </cell>
          <cell r="F304" t="str">
            <v>中国</v>
          </cell>
          <cell r="G304" t="str">
            <v>身份证</v>
          </cell>
          <cell r="H304" t="str">
            <v>45020519990114072X</v>
          </cell>
          <cell r="I304" t="str">
            <v>上汽通用五菱汽车股份有限公司</v>
          </cell>
          <cell r="J304">
            <v>44393</v>
          </cell>
          <cell r="K304">
            <v>46234</v>
          </cell>
          <cell r="L304" t="str">
            <v>是</v>
          </cell>
          <cell r="M304" t="str">
            <v>柳州</v>
          </cell>
          <cell r="N304" t="str">
            <v>企业</v>
          </cell>
          <cell r="O304" t="str">
            <v>本科</v>
          </cell>
          <cell r="P304" t="str">
            <v>学士</v>
          </cell>
          <cell r="Q304" t="str">
            <v>四川大学</v>
          </cell>
          <cell r="R304" t="str">
            <v>计算机科学与技术</v>
          </cell>
          <cell r="S304" t="str">
            <v>2021年6月1日</v>
          </cell>
          <cell r="T304" t="str">
            <v>一流建设高校</v>
          </cell>
          <cell r="U304" t="str">
            <v>G</v>
          </cell>
          <cell r="V304" t="str">
            <v>G</v>
          </cell>
          <cell r="W304" t="b">
            <v>1</v>
          </cell>
          <cell r="X304">
            <v>1500</v>
          </cell>
          <cell r="Y304">
            <v>1500</v>
          </cell>
          <cell r="Z304" t="b">
            <v>1</v>
          </cell>
          <cell r="AA304">
            <v>375</v>
          </cell>
          <cell r="AB304">
            <v>375</v>
          </cell>
          <cell r="AC304">
            <v>1875</v>
          </cell>
          <cell r="AD304">
            <v>1875</v>
          </cell>
          <cell r="AE304" t="str">
            <v>2021年7月</v>
          </cell>
          <cell r="AF304">
            <v>45017</v>
          </cell>
          <cell r="AG304">
            <v>21</v>
          </cell>
          <cell r="AH304">
            <v>24</v>
          </cell>
          <cell r="AI304" t="b">
            <v>0</v>
          </cell>
          <cell r="AJ304">
            <v>3</v>
          </cell>
          <cell r="AK304">
            <v>24</v>
          </cell>
          <cell r="AL304" t="e">
            <v>#N/A</v>
          </cell>
          <cell r="AM304" t="str">
            <v>202108</v>
          </cell>
          <cell r="AN304" t="e">
            <v>#REF!</v>
          </cell>
        </row>
        <row r="305">
          <cell r="B305" t="str">
            <v>韦雅婷</v>
          </cell>
          <cell r="C305" t="str">
            <v>女</v>
          </cell>
          <cell r="D305" t="str">
            <v>侗族</v>
          </cell>
          <cell r="E305" t="str">
            <v>1998年9月13日</v>
          </cell>
          <cell r="F305" t="str">
            <v>中国</v>
          </cell>
          <cell r="G305" t="str">
            <v>身份证</v>
          </cell>
          <cell r="H305" t="str">
            <v>452228199809135027</v>
          </cell>
          <cell r="I305" t="str">
            <v>上汽通用五菱汽车股份有限公司</v>
          </cell>
          <cell r="J305">
            <v>44393</v>
          </cell>
          <cell r="K305">
            <v>46234</v>
          </cell>
          <cell r="L305" t="str">
            <v>是</v>
          </cell>
          <cell r="M305" t="str">
            <v>柳州</v>
          </cell>
          <cell r="N305" t="str">
            <v>企业</v>
          </cell>
          <cell r="O305" t="str">
            <v>本科</v>
          </cell>
          <cell r="P305" t="str">
            <v>学士</v>
          </cell>
          <cell r="Q305" t="str">
            <v>吉林大学</v>
          </cell>
          <cell r="R305" t="str">
            <v>计算机科学与技术</v>
          </cell>
          <cell r="S305" t="str">
            <v>2021年6月1日</v>
          </cell>
          <cell r="T305" t="str">
            <v>一流建设高校</v>
          </cell>
          <cell r="U305" t="str">
            <v>G</v>
          </cell>
          <cell r="V305" t="str">
            <v>G</v>
          </cell>
          <cell r="W305" t="b">
            <v>1</v>
          </cell>
          <cell r="X305">
            <v>1500</v>
          </cell>
          <cell r="Y305">
            <v>1500</v>
          </cell>
          <cell r="Z305" t="b">
            <v>1</v>
          </cell>
          <cell r="AA305">
            <v>375</v>
          </cell>
          <cell r="AB305">
            <v>375</v>
          </cell>
          <cell r="AC305">
            <v>1875</v>
          </cell>
          <cell r="AD305">
            <v>1875</v>
          </cell>
          <cell r="AE305" t="str">
            <v>2021年7月</v>
          </cell>
          <cell r="AF305">
            <v>45017</v>
          </cell>
          <cell r="AG305">
            <v>21</v>
          </cell>
          <cell r="AH305">
            <v>24</v>
          </cell>
          <cell r="AI305" t="b">
            <v>0</v>
          </cell>
          <cell r="AJ305">
            <v>3</v>
          </cell>
          <cell r="AK305">
            <v>24</v>
          </cell>
          <cell r="AL305" t="e">
            <v>#N/A</v>
          </cell>
          <cell r="AM305" t="str">
            <v>202108</v>
          </cell>
          <cell r="AN305" t="e">
            <v>#REF!</v>
          </cell>
        </row>
        <row r="306">
          <cell r="B306" t="str">
            <v>梁文琼</v>
          </cell>
          <cell r="C306" t="str">
            <v>女</v>
          </cell>
          <cell r="D306" t="str">
            <v>汉族</v>
          </cell>
          <cell r="E306" t="str">
            <v>1998年5月19日</v>
          </cell>
          <cell r="F306" t="str">
            <v>中国</v>
          </cell>
          <cell r="G306" t="str">
            <v>身份证</v>
          </cell>
          <cell r="H306" t="str">
            <v>450881199805196220</v>
          </cell>
          <cell r="I306" t="str">
            <v>上汽通用五菱汽车股份有限公司</v>
          </cell>
          <cell r="J306">
            <v>44393</v>
          </cell>
          <cell r="K306">
            <v>46234</v>
          </cell>
          <cell r="L306" t="str">
            <v>是</v>
          </cell>
          <cell r="M306" t="str">
            <v>柳州</v>
          </cell>
          <cell r="N306" t="str">
            <v>企业</v>
          </cell>
          <cell r="O306" t="str">
            <v>本科</v>
          </cell>
          <cell r="P306" t="str">
            <v>学士</v>
          </cell>
          <cell r="Q306" t="str">
            <v>吉林大学</v>
          </cell>
          <cell r="R306" t="str">
            <v>工业工程</v>
          </cell>
          <cell r="S306" t="str">
            <v>2021年7月1日</v>
          </cell>
          <cell r="T306" t="str">
            <v>一流建设高校</v>
          </cell>
          <cell r="U306" t="str">
            <v>G</v>
          </cell>
          <cell r="V306" t="str">
            <v>G</v>
          </cell>
          <cell r="W306" t="b">
            <v>1</v>
          </cell>
          <cell r="X306">
            <v>1500</v>
          </cell>
          <cell r="Y306">
            <v>1500</v>
          </cell>
          <cell r="Z306" t="b">
            <v>1</v>
          </cell>
          <cell r="AA306">
            <v>375</v>
          </cell>
          <cell r="AB306">
            <v>375</v>
          </cell>
          <cell r="AC306">
            <v>1875</v>
          </cell>
          <cell r="AD306">
            <v>1875</v>
          </cell>
          <cell r="AE306" t="str">
            <v>2021年7月</v>
          </cell>
          <cell r="AF306">
            <v>45017</v>
          </cell>
          <cell r="AG306">
            <v>21</v>
          </cell>
          <cell r="AH306">
            <v>24</v>
          </cell>
          <cell r="AI306" t="b">
            <v>0</v>
          </cell>
          <cell r="AJ306">
            <v>3</v>
          </cell>
          <cell r="AK306">
            <v>24</v>
          </cell>
          <cell r="AL306" t="e">
            <v>#N/A</v>
          </cell>
          <cell r="AM306" t="str">
            <v>202108</v>
          </cell>
          <cell r="AN306" t="e">
            <v>#REF!</v>
          </cell>
        </row>
        <row r="307">
          <cell r="B307" t="str">
            <v>齐升亮</v>
          </cell>
          <cell r="C307" t="str">
            <v>男</v>
          </cell>
          <cell r="D307" t="str">
            <v>汉族</v>
          </cell>
          <cell r="E307" t="str">
            <v>1999年8月21日</v>
          </cell>
          <cell r="F307" t="str">
            <v>中国</v>
          </cell>
          <cell r="G307" t="str">
            <v>身份证</v>
          </cell>
          <cell r="H307" t="str">
            <v>450981199908215434</v>
          </cell>
          <cell r="I307" t="str">
            <v>上汽通用五菱汽车股份有限公司</v>
          </cell>
          <cell r="J307">
            <v>44393</v>
          </cell>
          <cell r="K307">
            <v>46234</v>
          </cell>
          <cell r="L307" t="str">
            <v>是</v>
          </cell>
          <cell r="M307" t="str">
            <v>柳州</v>
          </cell>
          <cell r="N307" t="str">
            <v>企业</v>
          </cell>
          <cell r="O307" t="str">
            <v>本科</v>
          </cell>
          <cell r="P307" t="str">
            <v>学士</v>
          </cell>
          <cell r="Q307" t="str">
            <v>山东大学</v>
          </cell>
          <cell r="R307" t="str">
            <v>自动化</v>
          </cell>
          <cell r="S307">
            <v>44365</v>
          </cell>
          <cell r="T307" t="str">
            <v>一流建设高校</v>
          </cell>
          <cell r="U307" t="str">
            <v>G</v>
          </cell>
          <cell r="V307" t="str">
            <v>G</v>
          </cell>
          <cell r="W307" t="b">
            <v>1</v>
          </cell>
          <cell r="X307">
            <v>1500</v>
          </cell>
          <cell r="Y307">
            <v>1500</v>
          </cell>
          <cell r="Z307" t="b">
            <v>1</v>
          </cell>
          <cell r="AA307">
            <v>375</v>
          </cell>
          <cell r="AB307">
            <v>375</v>
          </cell>
          <cell r="AC307">
            <v>1875</v>
          </cell>
          <cell r="AD307">
            <v>1875</v>
          </cell>
          <cell r="AE307" t="str">
            <v>2021年7月</v>
          </cell>
          <cell r="AF307">
            <v>45017</v>
          </cell>
          <cell r="AG307">
            <v>21</v>
          </cell>
          <cell r="AH307">
            <v>24</v>
          </cell>
          <cell r="AI307" t="b">
            <v>0</v>
          </cell>
          <cell r="AJ307">
            <v>3</v>
          </cell>
          <cell r="AK307">
            <v>24</v>
          </cell>
          <cell r="AL307" t="e">
            <v>#N/A</v>
          </cell>
          <cell r="AM307" t="str">
            <v>202108</v>
          </cell>
          <cell r="AN307" t="e">
            <v>#REF!</v>
          </cell>
        </row>
        <row r="308">
          <cell r="B308" t="str">
            <v>陆瑶</v>
          </cell>
          <cell r="C308" t="str">
            <v>女</v>
          </cell>
          <cell r="D308" t="str">
            <v>汉族</v>
          </cell>
          <cell r="E308" t="str">
            <v>2000年1月26日</v>
          </cell>
          <cell r="F308" t="str">
            <v>中国</v>
          </cell>
          <cell r="G308" t="str">
            <v>身份证</v>
          </cell>
          <cell r="H308" t="str">
            <v>654127200001263248</v>
          </cell>
          <cell r="I308" t="str">
            <v>上汽通用五菱汽车股份有限公司</v>
          </cell>
          <cell r="J308">
            <v>44393</v>
          </cell>
          <cell r="K308">
            <v>46234</v>
          </cell>
          <cell r="L308" t="str">
            <v>是</v>
          </cell>
          <cell r="M308" t="str">
            <v>柳州</v>
          </cell>
          <cell r="N308" t="str">
            <v>企业</v>
          </cell>
          <cell r="O308" t="str">
            <v>本科</v>
          </cell>
          <cell r="P308" t="str">
            <v>学士</v>
          </cell>
          <cell r="Q308" t="str">
            <v>郑州大学</v>
          </cell>
          <cell r="R308" t="str">
            <v>过程装备与控制工程</v>
          </cell>
          <cell r="S308" t="str">
            <v>2021年7月31日</v>
          </cell>
          <cell r="T308" t="str">
            <v>一流建设高校</v>
          </cell>
          <cell r="U308" t="str">
            <v>G</v>
          </cell>
          <cell r="V308" t="str">
            <v>G</v>
          </cell>
          <cell r="W308" t="b">
            <v>1</v>
          </cell>
          <cell r="X308">
            <v>1500</v>
          </cell>
          <cell r="Y308">
            <v>1500</v>
          </cell>
          <cell r="Z308" t="b">
            <v>1</v>
          </cell>
          <cell r="AA308">
            <v>375</v>
          </cell>
          <cell r="AB308">
            <v>375</v>
          </cell>
          <cell r="AC308">
            <v>1875</v>
          </cell>
          <cell r="AD308">
            <v>1875</v>
          </cell>
          <cell r="AE308" t="str">
            <v>2021年7月</v>
          </cell>
          <cell r="AF308">
            <v>45017</v>
          </cell>
          <cell r="AG308">
            <v>21</v>
          </cell>
          <cell r="AH308">
            <v>24</v>
          </cell>
          <cell r="AI308" t="b">
            <v>0</v>
          </cell>
          <cell r="AJ308">
            <v>3</v>
          </cell>
          <cell r="AK308">
            <v>24</v>
          </cell>
          <cell r="AL308" t="e">
            <v>#N/A</v>
          </cell>
          <cell r="AM308" t="str">
            <v>202108</v>
          </cell>
          <cell r="AN308" t="e">
            <v>#REF!</v>
          </cell>
        </row>
        <row r="309">
          <cell r="B309" t="str">
            <v>罗霄瀚</v>
          </cell>
          <cell r="C309" t="str">
            <v>男</v>
          </cell>
          <cell r="D309" t="str">
            <v>汉族</v>
          </cell>
          <cell r="E309" t="str">
            <v>1999年7月17日</v>
          </cell>
          <cell r="F309" t="str">
            <v>中国</v>
          </cell>
          <cell r="G309" t="str">
            <v>身份证</v>
          </cell>
          <cell r="H309" t="str">
            <v>450902199907172211</v>
          </cell>
          <cell r="I309" t="str">
            <v>上汽通用五菱汽车股份有限公司</v>
          </cell>
          <cell r="J309">
            <v>44393</v>
          </cell>
          <cell r="K309">
            <v>46234</v>
          </cell>
          <cell r="L309" t="str">
            <v>是</v>
          </cell>
          <cell r="M309" t="str">
            <v>柳州</v>
          </cell>
          <cell r="N309" t="str">
            <v>企业</v>
          </cell>
          <cell r="O309" t="str">
            <v>本科</v>
          </cell>
          <cell r="P309" t="str">
            <v>学士</v>
          </cell>
          <cell r="Q309" t="str">
            <v>吉林大学</v>
          </cell>
          <cell r="R309" t="str">
            <v>自动化</v>
          </cell>
          <cell r="S309" t="str">
            <v>2021年6月30日</v>
          </cell>
          <cell r="T309" t="str">
            <v>一流建设高校</v>
          </cell>
          <cell r="U309" t="str">
            <v>G</v>
          </cell>
          <cell r="V309" t="str">
            <v>G</v>
          </cell>
          <cell r="W309" t="b">
            <v>1</v>
          </cell>
          <cell r="X309">
            <v>1500</v>
          </cell>
          <cell r="Y309">
            <v>1500</v>
          </cell>
          <cell r="Z309" t="b">
            <v>1</v>
          </cell>
          <cell r="AA309">
            <v>375</v>
          </cell>
          <cell r="AB309">
            <v>375</v>
          </cell>
          <cell r="AC309">
            <v>1875</v>
          </cell>
          <cell r="AD309">
            <v>1875</v>
          </cell>
          <cell r="AE309" t="str">
            <v>2021年7月</v>
          </cell>
          <cell r="AF309">
            <v>45017</v>
          </cell>
          <cell r="AG309">
            <v>21</v>
          </cell>
          <cell r="AH309">
            <v>24</v>
          </cell>
          <cell r="AI309" t="b">
            <v>0</v>
          </cell>
          <cell r="AJ309">
            <v>3</v>
          </cell>
          <cell r="AK309">
            <v>24</v>
          </cell>
          <cell r="AL309" t="e">
            <v>#N/A</v>
          </cell>
          <cell r="AM309" t="str">
            <v>202108</v>
          </cell>
          <cell r="AN309" t="e">
            <v>#REF!</v>
          </cell>
        </row>
        <row r="310">
          <cell r="B310" t="str">
            <v>徐世民</v>
          </cell>
          <cell r="C310" t="str">
            <v>男</v>
          </cell>
          <cell r="D310" t="str">
            <v>汉族</v>
          </cell>
          <cell r="E310" t="str">
            <v>1999年12月5日</v>
          </cell>
          <cell r="F310" t="str">
            <v>中国</v>
          </cell>
          <cell r="G310" t="str">
            <v>身份证</v>
          </cell>
          <cell r="H310" t="str">
            <v>371426199912054038</v>
          </cell>
          <cell r="I310" t="str">
            <v>上汽通用五菱汽车股份有限公司</v>
          </cell>
          <cell r="J310">
            <v>44393</v>
          </cell>
          <cell r="K310">
            <v>46234</v>
          </cell>
          <cell r="L310" t="str">
            <v>是</v>
          </cell>
          <cell r="M310" t="str">
            <v>柳州</v>
          </cell>
          <cell r="N310" t="str">
            <v>企业</v>
          </cell>
          <cell r="O310" t="str">
            <v>本科</v>
          </cell>
          <cell r="P310" t="str">
            <v>学士</v>
          </cell>
          <cell r="Q310" t="str">
            <v>郑州大学</v>
          </cell>
          <cell r="R310" t="str">
            <v>工程力学</v>
          </cell>
          <cell r="S310" t="str">
            <v>2021年7月31日</v>
          </cell>
          <cell r="T310" t="str">
            <v>一流建设高校</v>
          </cell>
          <cell r="U310" t="str">
            <v>G</v>
          </cell>
          <cell r="V310" t="str">
            <v>G</v>
          </cell>
          <cell r="W310" t="b">
            <v>1</v>
          </cell>
          <cell r="X310">
            <v>1500</v>
          </cell>
          <cell r="Y310">
            <v>1500</v>
          </cell>
          <cell r="Z310" t="b">
            <v>1</v>
          </cell>
          <cell r="AA310">
            <v>375</v>
          </cell>
          <cell r="AB310">
            <v>375</v>
          </cell>
          <cell r="AC310">
            <v>1875</v>
          </cell>
          <cell r="AD310">
            <v>1875</v>
          </cell>
          <cell r="AE310" t="str">
            <v>2021年7月</v>
          </cell>
          <cell r="AF310">
            <v>45017</v>
          </cell>
          <cell r="AG310">
            <v>21</v>
          </cell>
          <cell r="AH310">
            <v>24</v>
          </cell>
          <cell r="AI310" t="b">
            <v>0</v>
          </cell>
          <cell r="AJ310">
            <v>3</v>
          </cell>
          <cell r="AK310">
            <v>24</v>
          </cell>
          <cell r="AL310" t="e">
            <v>#N/A</v>
          </cell>
          <cell r="AM310" t="str">
            <v>202108</v>
          </cell>
          <cell r="AN310" t="e">
            <v>#REF!</v>
          </cell>
        </row>
        <row r="311">
          <cell r="B311" t="str">
            <v>谢雁芯</v>
          </cell>
          <cell r="C311" t="str">
            <v>女</v>
          </cell>
          <cell r="D311" t="str">
            <v>汉族</v>
          </cell>
          <cell r="E311" t="str">
            <v>1998年12月10日</v>
          </cell>
          <cell r="F311" t="str">
            <v>中国</v>
          </cell>
          <cell r="G311" t="str">
            <v>身份证</v>
          </cell>
          <cell r="H311" t="str">
            <v>450222199812100327</v>
          </cell>
          <cell r="I311" t="str">
            <v>上汽通用五菱汽车股份有限公司</v>
          </cell>
          <cell r="J311">
            <v>44393</v>
          </cell>
          <cell r="K311">
            <v>46234</v>
          </cell>
          <cell r="L311" t="str">
            <v>是</v>
          </cell>
          <cell r="M311" t="str">
            <v>柳州</v>
          </cell>
          <cell r="N311" t="str">
            <v>企业</v>
          </cell>
          <cell r="O311" t="str">
            <v>本科</v>
          </cell>
          <cell r="P311" t="str">
            <v>学士</v>
          </cell>
          <cell r="Q311" t="str">
            <v>中央民族大学</v>
          </cell>
          <cell r="R311" t="str">
            <v>纳米材料与技术</v>
          </cell>
          <cell r="S311" t="str">
            <v>2021年6月1日</v>
          </cell>
          <cell r="T311" t="str">
            <v>一流建设高校</v>
          </cell>
          <cell r="U311" t="str">
            <v>G</v>
          </cell>
          <cell r="V311" t="str">
            <v>G</v>
          </cell>
          <cell r="W311" t="b">
            <v>1</v>
          </cell>
          <cell r="X311">
            <v>1500</v>
          </cell>
          <cell r="Y311">
            <v>1500</v>
          </cell>
          <cell r="Z311" t="b">
            <v>1</v>
          </cell>
          <cell r="AA311">
            <v>375</v>
          </cell>
          <cell r="AB311">
            <v>375</v>
          </cell>
          <cell r="AC311">
            <v>1875</v>
          </cell>
          <cell r="AD311">
            <v>1875</v>
          </cell>
          <cell r="AE311" t="str">
            <v>2021年7月</v>
          </cell>
          <cell r="AF311">
            <v>45017</v>
          </cell>
          <cell r="AG311">
            <v>21</v>
          </cell>
          <cell r="AH311">
            <v>24</v>
          </cell>
          <cell r="AI311" t="b">
            <v>0</v>
          </cell>
          <cell r="AJ311">
            <v>3</v>
          </cell>
          <cell r="AK311">
            <v>24</v>
          </cell>
          <cell r="AL311" t="e">
            <v>#N/A</v>
          </cell>
          <cell r="AM311" t="str">
            <v>202108</v>
          </cell>
          <cell r="AN311" t="e">
            <v>#REF!</v>
          </cell>
        </row>
        <row r="312">
          <cell r="B312" t="str">
            <v>陈宝宗</v>
          </cell>
          <cell r="C312" t="str">
            <v>男</v>
          </cell>
          <cell r="D312" t="str">
            <v>汉族</v>
          </cell>
          <cell r="E312" t="str">
            <v>1998年8月16日</v>
          </cell>
          <cell r="F312" t="str">
            <v>中国</v>
          </cell>
          <cell r="G312" t="str">
            <v>身份证</v>
          </cell>
          <cell r="H312" t="str">
            <v>452223199808160034</v>
          </cell>
          <cell r="I312" t="str">
            <v>上汽通用五菱汽车股份有限公司</v>
          </cell>
          <cell r="J312">
            <v>44393</v>
          </cell>
          <cell r="K312">
            <v>46234</v>
          </cell>
          <cell r="L312" t="str">
            <v>是</v>
          </cell>
          <cell r="M312" t="str">
            <v>柳州</v>
          </cell>
          <cell r="N312" t="str">
            <v>企业</v>
          </cell>
          <cell r="O312" t="str">
            <v>本科</v>
          </cell>
          <cell r="P312" t="str">
            <v>学士</v>
          </cell>
          <cell r="Q312" t="str">
            <v>西南交通大学</v>
          </cell>
          <cell r="R312" t="str">
            <v>交通运输</v>
          </cell>
          <cell r="S312" t="str">
            <v>2021年7月1日</v>
          </cell>
          <cell r="T312" t="str">
            <v>非一流高校的一流建设学科</v>
          </cell>
          <cell r="U312" t="str">
            <v>G</v>
          </cell>
          <cell r="V312" t="str">
            <v>G</v>
          </cell>
          <cell r="W312" t="b">
            <v>1</v>
          </cell>
          <cell r="X312">
            <v>1500</v>
          </cell>
          <cell r="Y312">
            <v>1500</v>
          </cell>
          <cell r="Z312" t="b">
            <v>1</v>
          </cell>
          <cell r="AA312">
            <v>375</v>
          </cell>
          <cell r="AB312">
            <v>375</v>
          </cell>
          <cell r="AC312">
            <v>1875</v>
          </cell>
          <cell r="AD312">
            <v>1875</v>
          </cell>
          <cell r="AE312" t="str">
            <v>2021年7月</v>
          </cell>
          <cell r="AF312">
            <v>45017</v>
          </cell>
          <cell r="AG312">
            <v>21</v>
          </cell>
          <cell r="AH312">
            <v>24</v>
          </cell>
          <cell r="AI312" t="b">
            <v>0</v>
          </cell>
          <cell r="AJ312">
            <v>3</v>
          </cell>
          <cell r="AK312">
            <v>24</v>
          </cell>
          <cell r="AL312" t="e">
            <v>#N/A</v>
          </cell>
          <cell r="AM312" t="str">
            <v>202108</v>
          </cell>
          <cell r="AN312" t="e">
            <v>#REF!</v>
          </cell>
        </row>
        <row r="313">
          <cell r="B313" t="str">
            <v>莫利醒</v>
          </cell>
          <cell r="C313" t="str">
            <v>女</v>
          </cell>
          <cell r="D313" t="str">
            <v>布依族</v>
          </cell>
          <cell r="E313" t="str">
            <v>1998年10月20日</v>
          </cell>
          <cell r="F313" t="str">
            <v>中国</v>
          </cell>
          <cell r="G313" t="str">
            <v>身份证</v>
          </cell>
          <cell r="H313" t="str">
            <v>522726199810201960</v>
          </cell>
          <cell r="I313" t="str">
            <v>上汽通用五菱汽车股份有限公司</v>
          </cell>
          <cell r="J313">
            <v>44393</v>
          </cell>
          <cell r="K313">
            <v>46234</v>
          </cell>
          <cell r="L313" t="str">
            <v>是</v>
          </cell>
          <cell r="M313" t="str">
            <v>柳州</v>
          </cell>
          <cell r="N313" t="str">
            <v>企业</v>
          </cell>
          <cell r="O313" t="str">
            <v>本科</v>
          </cell>
          <cell r="P313" t="str">
            <v>学士</v>
          </cell>
          <cell r="Q313" t="str">
            <v>中南大学</v>
          </cell>
          <cell r="R313" t="str">
            <v>交通运输</v>
          </cell>
          <cell r="S313" t="str">
            <v>2021年6月1日</v>
          </cell>
          <cell r="T313" t="str">
            <v>一流建设高校</v>
          </cell>
          <cell r="U313" t="str">
            <v>G</v>
          </cell>
          <cell r="V313" t="str">
            <v>G</v>
          </cell>
          <cell r="W313" t="b">
            <v>1</v>
          </cell>
          <cell r="X313">
            <v>1500</v>
          </cell>
          <cell r="Y313">
            <v>1500</v>
          </cell>
          <cell r="Z313" t="b">
            <v>1</v>
          </cell>
          <cell r="AA313">
            <v>375</v>
          </cell>
          <cell r="AB313">
            <v>375</v>
          </cell>
          <cell r="AC313">
            <v>1875</v>
          </cell>
          <cell r="AD313">
            <v>1875</v>
          </cell>
          <cell r="AE313" t="str">
            <v>2021年7月</v>
          </cell>
          <cell r="AF313">
            <v>45017</v>
          </cell>
          <cell r="AG313">
            <v>21</v>
          </cell>
          <cell r="AH313">
            <v>24</v>
          </cell>
          <cell r="AI313" t="b">
            <v>0</v>
          </cell>
          <cell r="AJ313">
            <v>3</v>
          </cell>
          <cell r="AK313">
            <v>24</v>
          </cell>
          <cell r="AL313" t="e">
            <v>#N/A</v>
          </cell>
          <cell r="AM313" t="str">
            <v>202108</v>
          </cell>
          <cell r="AN313" t="e">
            <v>#REF!</v>
          </cell>
        </row>
        <row r="314">
          <cell r="B314" t="str">
            <v>潘涛</v>
          </cell>
          <cell r="C314" t="str">
            <v>男</v>
          </cell>
          <cell r="D314" t="str">
            <v>壮族</v>
          </cell>
          <cell r="E314" t="str">
            <v>2000年7月13日</v>
          </cell>
          <cell r="F314" t="str">
            <v>中国</v>
          </cell>
          <cell r="G314" t="str">
            <v>身份证</v>
          </cell>
          <cell r="H314" t="str">
            <v>452624200007131018</v>
          </cell>
          <cell r="I314" t="str">
            <v>上汽通用五菱汽车股份有限公司</v>
          </cell>
          <cell r="J314">
            <v>44393</v>
          </cell>
          <cell r="K314">
            <v>46234</v>
          </cell>
          <cell r="L314" t="str">
            <v>是</v>
          </cell>
          <cell r="M314" t="str">
            <v>柳州</v>
          </cell>
          <cell r="N314" t="str">
            <v>企业</v>
          </cell>
          <cell r="O314" t="str">
            <v>本科</v>
          </cell>
          <cell r="P314" t="str">
            <v>学士</v>
          </cell>
          <cell r="Q314" t="str">
            <v>重庆大学</v>
          </cell>
          <cell r="R314" t="str">
            <v>物流工程</v>
          </cell>
          <cell r="S314" t="str">
            <v>2021年6月1日</v>
          </cell>
          <cell r="T314" t="str">
            <v>一流建设高校</v>
          </cell>
          <cell r="U314" t="str">
            <v>G</v>
          </cell>
          <cell r="V314" t="str">
            <v>G</v>
          </cell>
          <cell r="W314" t="b">
            <v>1</v>
          </cell>
          <cell r="X314">
            <v>1500</v>
          </cell>
          <cell r="Y314">
            <v>1500</v>
          </cell>
          <cell r="Z314" t="b">
            <v>1</v>
          </cell>
          <cell r="AA314">
            <v>375</v>
          </cell>
          <cell r="AB314">
            <v>375</v>
          </cell>
          <cell r="AC314">
            <v>1875</v>
          </cell>
          <cell r="AD314">
            <v>1875</v>
          </cell>
          <cell r="AE314" t="str">
            <v>2021年7月</v>
          </cell>
          <cell r="AF314">
            <v>45017</v>
          </cell>
          <cell r="AG314">
            <v>21</v>
          </cell>
          <cell r="AH314">
            <v>24</v>
          </cell>
          <cell r="AI314" t="b">
            <v>0</v>
          </cell>
          <cell r="AJ314">
            <v>3</v>
          </cell>
          <cell r="AK314">
            <v>24</v>
          </cell>
          <cell r="AL314" t="e">
            <v>#N/A</v>
          </cell>
          <cell r="AM314" t="str">
            <v>202108</v>
          </cell>
          <cell r="AN314" t="e">
            <v>#REF!</v>
          </cell>
        </row>
        <row r="315">
          <cell r="B315" t="str">
            <v>黄薇</v>
          </cell>
          <cell r="C315" t="str">
            <v>女</v>
          </cell>
          <cell r="D315" t="str">
            <v>汉族</v>
          </cell>
          <cell r="E315" t="str">
            <v>2000年1月29日</v>
          </cell>
          <cell r="F315" t="str">
            <v>中国</v>
          </cell>
          <cell r="G315" t="str">
            <v>身份证</v>
          </cell>
          <cell r="H315" t="str">
            <v>450881200001293848</v>
          </cell>
          <cell r="I315" t="str">
            <v>上汽通用五菱汽车股份有限公司</v>
          </cell>
          <cell r="J315">
            <v>44393</v>
          </cell>
          <cell r="K315">
            <v>46234</v>
          </cell>
          <cell r="L315" t="str">
            <v>是</v>
          </cell>
          <cell r="M315" t="str">
            <v>柳州</v>
          </cell>
          <cell r="N315" t="str">
            <v>企业</v>
          </cell>
          <cell r="O315" t="str">
            <v>本科</v>
          </cell>
          <cell r="P315" t="str">
            <v>学士</v>
          </cell>
          <cell r="Q315" t="str">
            <v>重庆大学</v>
          </cell>
          <cell r="R315" t="str">
            <v>物流工程</v>
          </cell>
          <cell r="S315" t="str">
            <v>2021年7月1日</v>
          </cell>
          <cell r="T315" t="str">
            <v>一流建设高校</v>
          </cell>
          <cell r="U315" t="str">
            <v>G</v>
          </cell>
          <cell r="V315" t="str">
            <v>G</v>
          </cell>
          <cell r="W315" t="b">
            <v>1</v>
          </cell>
          <cell r="X315">
            <v>1500</v>
          </cell>
          <cell r="Y315">
            <v>1500</v>
          </cell>
          <cell r="Z315" t="b">
            <v>1</v>
          </cell>
          <cell r="AA315">
            <v>375</v>
          </cell>
          <cell r="AB315">
            <v>375</v>
          </cell>
          <cell r="AC315">
            <v>1875</v>
          </cell>
          <cell r="AD315">
            <v>1875</v>
          </cell>
          <cell r="AE315" t="str">
            <v>2021年7月</v>
          </cell>
          <cell r="AF315">
            <v>45017</v>
          </cell>
          <cell r="AG315">
            <v>21</v>
          </cell>
          <cell r="AH315">
            <v>24</v>
          </cell>
          <cell r="AI315" t="b">
            <v>0</v>
          </cell>
          <cell r="AJ315">
            <v>3</v>
          </cell>
          <cell r="AK315">
            <v>24</v>
          </cell>
          <cell r="AL315" t="e">
            <v>#N/A</v>
          </cell>
          <cell r="AM315" t="str">
            <v>202108</v>
          </cell>
          <cell r="AN315" t="e">
            <v>#REF!</v>
          </cell>
        </row>
        <row r="316">
          <cell r="B316" t="str">
            <v>杨智文</v>
          </cell>
          <cell r="C316" t="str">
            <v>男</v>
          </cell>
          <cell r="D316" t="str">
            <v>汉族</v>
          </cell>
          <cell r="E316" t="str">
            <v>1999年8月23日</v>
          </cell>
          <cell r="F316" t="str">
            <v>中国</v>
          </cell>
          <cell r="G316" t="str">
            <v>身份证</v>
          </cell>
          <cell r="H316" t="str">
            <v>360402199908234999</v>
          </cell>
          <cell r="I316" t="str">
            <v>上汽通用五菱汽车股份有限公司</v>
          </cell>
          <cell r="J316">
            <v>44393</v>
          </cell>
          <cell r="K316">
            <v>46234</v>
          </cell>
          <cell r="L316" t="str">
            <v>是</v>
          </cell>
          <cell r="M316" t="str">
            <v>柳州</v>
          </cell>
          <cell r="N316" t="str">
            <v>企业</v>
          </cell>
          <cell r="O316" t="str">
            <v>本科</v>
          </cell>
          <cell r="P316" t="str">
            <v>学士</v>
          </cell>
          <cell r="Q316" t="str">
            <v>北京理工大学</v>
          </cell>
          <cell r="R316" t="str">
            <v>装甲车辆工程</v>
          </cell>
          <cell r="S316" t="str">
            <v>2021年6月1日</v>
          </cell>
          <cell r="T316" t="str">
            <v>一流建设高校</v>
          </cell>
          <cell r="U316" t="str">
            <v>G</v>
          </cell>
          <cell r="V316" t="str">
            <v>G</v>
          </cell>
          <cell r="W316" t="b">
            <v>1</v>
          </cell>
          <cell r="X316">
            <v>1500</v>
          </cell>
          <cell r="Y316">
            <v>1500</v>
          </cell>
          <cell r="Z316" t="b">
            <v>1</v>
          </cell>
          <cell r="AA316">
            <v>375</v>
          </cell>
          <cell r="AB316">
            <v>375</v>
          </cell>
          <cell r="AC316">
            <v>1875</v>
          </cell>
          <cell r="AD316">
            <v>1875</v>
          </cell>
          <cell r="AE316" t="str">
            <v>2021年7月</v>
          </cell>
          <cell r="AF316">
            <v>45017</v>
          </cell>
          <cell r="AG316">
            <v>21</v>
          </cell>
          <cell r="AH316">
            <v>24</v>
          </cell>
          <cell r="AI316" t="b">
            <v>0</v>
          </cell>
          <cell r="AJ316">
            <v>3</v>
          </cell>
          <cell r="AK316">
            <v>24</v>
          </cell>
          <cell r="AL316" t="e">
            <v>#N/A</v>
          </cell>
          <cell r="AM316" t="str">
            <v>202108</v>
          </cell>
          <cell r="AN316" t="e">
            <v>#REF!</v>
          </cell>
        </row>
        <row r="317">
          <cell r="B317" t="str">
            <v>段永豪</v>
          </cell>
          <cell r="C317" t="str">
            <v>男</v>
          </cell>
          <cell r="D317" t="str">
            <v>汉族</v>
          </cell>
          <cell r="E317" t="str">
            <v>1998年7月18日</v>
          </cell>
          <cell r="F317" t="str">
            <v>中国</v>
          </cell>
          <cell r="G317" t="str">
            <v>身份证</v>
          </cell>
          <cell r="H317" t="str">
            <v>511602199807184996</v>
          </cell>
          <cell r="I317" t="str">
            <v>上汽通用五菱汽车股份有限公司</v>
          </cell>
          <cell r="J317">
            <v>44393</v>
          </cell>
          <cell r="K317">
            <v>46234</v>
          </cell>
          <cell r="L317" t="str">
            <v>是</v>
          </cell>
          <cell r="M317" t="str">
            <v>柳州</v>
          </cell>
          <cell r="N317" t="str">
            <v>企业</v>
          </cell>
          <cell r="O317" t="str">
            <v>本科</v>
          </cell>
          <cell r="P317" t="str">
            <v>学士</v>
          </cell>
          <cell r="Q317" t="str">
            <v>湖南大学</v>
          </cell>
          <cell r="R317" t="str">
            <v>工业工程</v>
          </cell>
          <cell r="S317" t="str">
            <v>2021年7月1日</v>
          </cell>
          <cell r="T317" t="str">
            <v>一流建设高校</v>
          </cell>
          <cell r="U317" t="str">
            <v>G</v>
          </cell>
          <cell r="V317" t="str">
            <v>G</v>
          </cell>
          <cell r="W317" t="b">
            <v>1</v>
          </cell>
          <cell r="X317">
            <v>1500</v>
          </cell>
          <cell r="Y317">
            <v>1500</v>
          </cell>
          <cell r="Z317" t="b">
            <v>1</v>
          </cell>
          <cell r="AA317">
            <v>375</v>
          </cell>
          <cell r="AB317">
            <v>375</v>
          </cell>
          <cell r="AC317">
            <v>1875</v>
          </cell>
          <cell r="AD317">
            <v>1875</v>
          </cell>
          <cell r="AE317" t="str">
            <v>2021年7月</v>
          </cell>
          <cell r="AF317">
            <v>45017</v>
          </cell>
          <cell r="AG317">
            <v>21</v>
          </cell>
          <cell r="AH317">
            <v>24</v>
          </cell>
          <cell r="AI317" t="b">
            <v>0</v>
          </cell>
          <cell r="AJ317">
            <v>3</v>
          </cell>
          <cell r="AK317">
            <v>24</v>
          </cell>
          <cell r="AL317" t="e">
            <v>#N/A</v>
          </cell>
          <cell r="AM317" t="str">
            <v>202108</v>
          </cell>
          <cell r="AN317" t="e">
            <v>#REF!</v>
          </cell>
        </row>
        <row r="318">
          <cell r="B318" t="str">
            <v>刘锐</v>
          </cell>
          <cell r="C318" t="str">
            <v>女</v>
          </cell>
          <cell r="D318" t="str">
            <v>汉族</v>
          </cell>
          <cell r="E318" t="str">
            <v>1998年6月8日</v>
          </cell>
          <cell r="F318" t="str">
            <v>中国</v>
          </cell>
          <cell r="G318" t="str">
            <v>身份证</v>
          </cell>
          <cell r="H318" t="str">
            <v>450803199806086382</v>
          </cell>
          <cell r="I318" t="str">
            <v>上汽通用五菱汽车股份有限公司</v>
          </cell>
          <cell r="J318">
            <v>44393</v>
          </cell>
          <cell r="K318">
            <v>46234</v>
          </cell>
          <cell r="L318" t="str">
            <v>是</v>
          </cell>
          <cell r="M318" t="str">
            <v>柳州</v>
          </cell>
          <cell r="N318" t="str">
            <v>企业</v>
          </cell>
          <cell r="O318" t="str">
            <v>本科</v>
          </cell>
          <cell r="P318" t="str">
            <v>学士</v>
          </cell>
          <cell r="Q318" t="str">
            <v>长安大学</v>
          </cell>
          <cell r="R318" t="str">
            <v>交通运输</v>
          </cell>
          <cell r="S318" t="str">
            <v>2021年7月31日</v>
          </cell>
          <cell r="T318" t="str">
            <v>非一流高校的一流建设学科</v>
          </cell>
          <cell r="U318" t="str">
            <v>G</v>
          </cell>
          <cell r="V318" t="str">
            <v>G</v>
          </cell>
          <cell r="W318" t="b">
            <v>1</v>
          </cell>
          <cell r="X318">
            <v>1500</v>
          </cell>
          <cell r="Y318">
            <v>1500</v>
          </cell>
          <cell r="Z318" t="b">
            <v>1</v>
          </cell>
          <cell r="AA318">
            <v>375</v>
          </cell>
          <cell r="AB318">
            <v>375</v>
          </cell>
          <cell r="AC318">
            <v>1875</v>
          </cell>
          <cell r="AD318">
            <v>1875</v>
          </cell>
          <cell r="AE318" t="str">
            <v>2021年7月</v>
          </cell>
          <cell r="AF318">
            <v>45017</v>
          </cell>
          <cell r="AG318">
            <v>21</v>
          </cell>
          <cell r="AH318">
            <v>24</v>
          </cell>
          <cell r="AI318" t="b">
            <v>0</v>
          </cell>
          <cell r="AJ318">
            <v>3</v>
          </cell>
          <cell r="AK318">
            <v>24</v>
          </cell>
          <cell r="AL318" t="e">
            <v>#N/A</v>
          </cell>
          <cell r="AM318" t="str">
            <v>202108</v>
          </cell>
          <cell r="AN318" t="e">
            <v>#REF!</v>
          </cell>
        </row>
        <row r="319">
          <cell r="B319" t="str">
            <v>王嘉伦</v>
          </cell>
          <cell r="C319" t="str">
            <v>男</v>
          </cell>
          <cell r="D319" t="str">
            <v>汉族</v>
          </cell>
          <cell r="E319" t="str">
            <v>1999年3月24日</v>
          </cell>
          <cell r="F319" t="str">
            <v>中国</v>
          </cell>
          <cell r="G319" t="str">
            <v>身份证</v>
          </cell>
          <cell r="H319" t="str">
            <v>510124199903240011</v>
          </cell>
          <cell r="I319" t="str">
            <v>上汽通用五菱汽车股份有限公司</v>
          </cell>
          <cell r="J319">
            <v>44393</v>
          </cell>
          <cell r="K319">
            <v>46234</v>
          </cell>
          <cell r="L319" t="str">
            <v>是</v>
          </cell>
          <cell r="M319" t="str">
            <v>柳州</v>
          </cell>
          <cell r="N319" t="str">
            <v>企业</v>
          </cell>
          <cell r="O319" t="str">
            <v>本科</v>
          </cell>
          <cell r="P319" t="str">
            <v>学士</v>
          </cell>
          <cell r="Q319" t="str">
            <v>哈尔滨工业大学</v>
          </cell>
          <cell r="R319" t="str">
            <v>能源与动力工程</v>
          </cell>
          <cell r="S319" t="str">
            <v>2021年7月1日</v>
          </cell>
          <cell r="T319" t="str">
            <v>一流建设高校</v>
          </cell>
          <cell r="U319" t="str">
            <v>G</v>
          </cell>
          <cell r="V319" t="str">
            <v>G</v>
          </cell>
          <cell r="W319" t="b">
            <v>1</v>
          </cell>
          <cell r="X319">
            <v>1500</v>
          </cell>
          <cell r="Y319">
            <v>1500</v>
          </cell>
          <cell r="Z319" t="b">
            <v>1</v>
          </cell>
          <cell r="AA319">
            <v>375</v>
          </cell>
          <cell r="AB319">
            <v>375</v>
          </cell>
          <cell r="AC319">
            <v>1875</v>
          </cell>
          <cell r="AD319">
            <v>1875</v>
          </cell>
          <cell r="AE319" t="str">
            <v>2021年7月</v>
          </cell>
          <cell r="AF319">
            <v>45017</v>
          </cell>
          <cell r="AG319">
            <v>21</v>
          </cell>
          <cell r="AH319">
            <v>24</v>
          </cell>
          <cell r="AI319" t="b">
            <v>0</v>
          </cell>
          <cell r="AJ319">
            <v>3</v>
          </cell>
          <cell r="AK319">
            <v>24</v>
          </cell>
          <cell r="AL319" t="e">
            <v>#N/A</v>
          </cell>
          <cell r="AM319" t="str">
            <v>202108</v>
          </cell>
          <cell r="AN319" t="e">
            <v>#REF!</v>
          </cell>
        </row>
        <row r="320">
          <cell r="B320" t="str">
            <v>刘珍荣</v>
          </cell>
          <cell r="C320" t="str">
            <v>男</v>
          </cell>
          <cell r="D320" t="str">
            <v>汉族</v>
          </cell>
          <cell r="E320" t="str">
            <v>1996年5月25日</v>
          </cell>
          <cell r="F320" t="str">
            <v>中国</v>
          </cell>
          <cell r="G320" t="str">
            <v>身份证</v>
          </cell>
          <cell r="H320" t="str">
            <v>13112619960525061X</v>
          </cell>
          <cell r="I320" t="str">
            <v>上汽通用五菱汽车股份有限公司</v>
          </cell>
          <cell r="J320">
            <v>44393</v>
          </cell>
          <cell r="K320">
            <v>46234</v>
          </cell>
          <cell r="L320" t="str">
            <v>是</v>
          </cell>
          <cell r="M320" t="str">
            <v>柳州</v>
          </cell>
          <cell r="N320" t="str">
            <v>企业</v>
          </cell>
          <cell r="O320" t="str">
            <v>本科</v>
          </cell>
          <cell r="P320" t="str">
            <v>学士</v>
          </cell>
          <cell r="Q320" t="str">
            <v>北京理工大学</v>
          </cell>
          <cell r="R320" t="str">
            <v>热能与动力工程</v>
          </cell>
          <cell r="S320" t="str">
            <v>2021年7月1日</v>
          </cell>
          <cell r="T320" t="str">
            <v>一流建设高校</v>
          </cell>
          <cell r="U320" t="str">
            <v>G</v>
          </cell>
          <cell r="V320" t="str">
            <v>G</v>
          </cell>
          <cell r="W320" t="b">
            <v>1</v>
          </cell>
          <cell r="X320">
            <v>1500</v>
          </cell>
          <cell r="Y320">
            <v>1500</v>
          </cell>
          <cell r="Z320" t="b">
            <v>1</v>
          </cell>
          <cell r="AA320">
            <v>375</v>
          </cell>
          <cell r="AB320">
            <v>375</v>
          </cell>
          <cell r="AC320">
            <v>1875</v>
          </cell>
          <cell r="AD320">
            <v>1875</v>
          </cell>
          <cell r="AE320" t="str">
            <v>2021年7月</v>
          </cell>
          <cell r="AF320">
            <v>45017</v>
          </cell>
          <cell r="AG320">
            <v>21</v>
          </cell>
          <cell r="AH320">
            <v>24</v>
          </cell>
          <cell r="AI320" t="b">
            <v>0</v>
          </cell>
          <cell r="AJ320">
            <v>3</v>
          </cell>
          <cell r="AK320">
            <v>24</v>
          </cell>
          <cell r="AL320" t="e">
            <v>#N/A</v>
          </cell>
          <cell r="AM320" t="str">
            <v>202108</v>
          </cell>
          <cell r="AN320" t="e">
            <v>#REF!</v>
          </cell>
        </row>
        <row r="321">
          <cell r="B321" t="str">
            <v>闵福临</v>
          </cell>
          <cell r="C321" t="str">
            <v>女</v>
          </cell>
          <cell r="D321" t="str">
            <v>汉族</v>
          </cell>
          <cell r="E321" t="str">
            <v>1998年10月24日</v>
          </cell>
          <cell r="F321" t="str">
            <v>中国</v>
          </cell>
          <cell r="G321" t="str">
            <v>身份证</v>
          </cell>
          <cell r="H321" t="str">
            <v>411522199810247587</v>
          </cell>
          <cell r="I321" t="str">
            <v>上汽通用五菱汽车股份有限公司</v>
          </cell>
          <cell r="J321">
            <v>44393</v>
          </cell>
          <cell r="K321">
            <v>46234</v>
          </cell>
          <cell r="L321" t="str">
            <v>是</v>
          </cell>
          <cell r="M321" t="str">
            <v>柳州</v>
          </cell>
          <cell r="N321" t="str">
            <v>企业</v>
          </cell>
          <cell r="O321" t="str">
            <v>本科</v>
          </cell>
          <cell r="P321" t="str">
            <v>学士</v>
          </cell>
          <cell r="Q321" t="str">
            <v>郑州大学</v>
          </cell>
          <cell r="R321" t="str">
            <v>电气工程及其自动化</v>
          </cell>
          <cell r="S321" t="str">
            <v>2021年6月1日</v>
          </cell>
          <cell r="T321" t="str">
            <v>一流建设高校</v>
          </cell>
          <cell r="U321" t="str">
            <v>G</v>
          </cell>
          <cell r="V321" t="str">
            <v>G</v>
          </cell>
          <cell r="W321" t="b">
            <v>1</v>
          </cell>
          <cell r="X321">
            <v>1500</v>
          </cell>
          <cell r="Y321">
            <v>1500</v>
          </cell>
          <cell r="Z321" t="b">
            <v>1</v>
          </cell>
          <cell r="AA321">
            <v>375</v>
          </cell>
          <cell r="AB321">
            <v>375</v>
          </cell>
          <cell r="AC321">
            <v>1875</v>
          </cell>
          <cell r="AD321">
            <v>1875</v>
          </cell>
          <cell r="AE321" t="str">
            <v>2021年7月</v>
          </cell>
          <cell r="AF321">
            <v>45017</v>
          </cell>
          <cell r="AG321">
            <v>21</v>
          </cell>
          <cell r="AH321">
            <v>24</v>
          </cell>
          <cell r="AI321" t="b">
            <v>0</v>
          </cell>
          <cell r="AJ321">
            <v>3</v>
          </cell>
          <cell r="AK321">
            <v>24</v>
          </cell>
          <cell r="AL321" t="e">
            <v>#N/A</v>
          </cell>
          <cell r="AM321" t="str">
            <v>202108</v>
          </cell>
          <cell r="AN321" t="e">
            <v>#REF!</v>
          </cell>
        </row>
        <row r="322">
          <cell r="B322" t="str">
            <v>谭玉海</v>
          </cell>
          <cell r="C322" t="str">
            <v>男</v>
          </cell>
          <cell r="D322" t="str">
            <v>毛南族</v>
          </cell>
          <cell r="E322" t="str">
            <v>1999年6月16日</v>
          </cell>
          <cell r="F322" t="str">
            <v>中国</v>
          </cell>
          <cell r="G322" t="str">
            <v>身份证</v>
          </cell>
          <cell r="H322" t="str">
            <v>452724199906160517</v>
          </cell>
          <cell r="I322" t="str">
            <v>上汽通用五菱汽车股份有限公司</v>
          </cell>
          <cell r="J322">
            <v>44393</v>
          </cell>
          <cell r="K322">
            <v>46234</v>
          </cell>
          <cell r="L322" t="str">
            <v>是</v>
          </cell>
          <cell r="M322" t="str">
            <v>柳州</v>
          </cell>
          <cell r="N322" t="str">
            <v>企业</v>
          </cell>
          <cell r="O322" t="str">
            <v>本科</v>
          </cell>
          <cell r="P322" t="str">
            <v>学士</v>
          </cell>
          <cell r="Q322" t="str">
            <v>北京理工大学</v>
          </cell>
          <cell r="R322" t="str">
            <v>机械工程</v>
          </cell>
          <cell r="S322" t="str">
            <v>2021年7月1日</v>
          </cell>
          <cell r="T322" t="str">
            <v>一流建设高校</v>
          </cell>
          <cell r="U322" t="str">
            <v>G</v>
          </cell>
          <cell r="V322" t="str">
            <v>G</v>
          </cell>
          <cell r="W322" t="b">
            <v>1</v>
          </cell>
          <cell r="X322">
            <v>1500</v>
          </cell>
          <cell r="Y322">
            <v>1500</v>
          </cell>
          <cell r="Z322" t="b">
            <v>1</v>
          </cell>
          <cell r="AA322">
            <v>375</v>
          </cell>
          <cell r="AB322">
            <v>375</v>
          </cell>
          <cell r="AC322">
            <v>1875</v>
          </cell>
          <cell r="AD322">
            <v>1875</v>
          </cell>
          <cell r="AE322" t="str">
            <v>2021年7月</v>
          </cell>
          <cell r="AF322">
            <v>45017</v>
          </cell>
          <cell r="AG322">
            <v>21</v>
          </cell>
          <cell r="AH322">
            <v>24</v>
          </cell>
          <cell r="AI322" t="b">
            <v>0</v>
          </cell>
          <cell r="AJ322">
            <v>3</v>
          </cell>
          <cell r="AK322">
            <v>24</v>
          </cell>
          <cell r="AL322" t="e">
            <v>#N/A</v>
          </cell>
          <cell r="AM322" t="str">
            <v>202108</v>
          </cell>
          <cell r="AN322" t="e">
            <v>#REF!</v>
          </cell>
        </row>
        <row r="323">
          <cell r="B323" t="str">
            <v>吴卓宇</v>
          </cell>
          <cell r="C323" t="str">
            <v>男</v>
          </cell>
          <cell r="D323" t="str">
            <v>汉族</v>
          </cell>
          <cell r="E323" t="str">
            <v>1999年6月19日</v>
          </cell>
          <cell r="F323" t="str">
            <v>中国</v>
          </cell>
          <cell r="G323" t="str">
            <v>身份证</v>
          </cell>
          <cell r="H323" t="str">
            <v>450802199906190893</v>
          </cell>
          <cell r="I323" t="str">
            <v>上汽通用五菱汽车股份有限公司</v>
          </cell>
          <cell r="J323">
            <v>44393</v>
          </cell>
          <cell r="K323">
            <v>46234</v>
          </cell>
          <cell r="L323" t="str">
            <v>是</v>
          </cell>
          <cell r="M323" t="str">
            <v>柳州</v>
          </cell>
          <cell r="N323" t="str">
            <v>企业</v>
          </cell>
          <cell r="O323" t="str">
            <v>本科</v>
          </cell>
          <cell r="P323" t="str">
            <v>学士</v>
          </cell>
          <cell r="Q323" t="str">
            <v>华中科技大学</v>
          </cell>
          <cell r="R323" t="str">
            <v>材料成型及控制工程</v>
          </cell>
          <cell r="S323" t="str">
            <v>2021年6月1日</v>
          </cell>
          <cell r="T323" t="str">
            <v>一流建设高校</v>
          </cell>
          <cell r="U323" t="str">
            <v>G</v>
          </cell>
          <cell r="V323" t="str">
            <v>G</v>
          </cell>
          <cell r="W323" t="b">
            <v>1</v>
          </cell>
          <cell r="X323">
            <v>1500</v>
          </cell>
          <cell r="Y323">
            <v>1500</v>
          </cell>
          <cell r="Z323" t="b">
            <v>1</v>
          </cell>
          <cell r="AA323">
            <v>375</v>
          </cell>
          <cell r="AB323">
            <v>375</v>
          </cell>
          <cell r="AC323">
            <v>1875</v>
          </cell>
          <cell r="AD323">
            <v>1875</v>
          </cell>
          <cell r="AE323" t="str">
            <v>2021年7月</v>
          </cell>
          <cell r="AF323">
            <v>45017</v>
          </cell>
          <cell r="AG323">
            <v>21</v>
          </cell>
          <cell r="AH323">
            <v>24</v>
          </cell>
          <cell r="AI323" t="b">
            <v>0</v>
          </cell>
          <cell r="AJ323">
            <v>3</v>
          </cell>
          <cell r="AK323">
            <v>24</v>
          </cell>
          <cell r="AL323" t="e">
            <v>#N/A</v>
          </cell>
          <cell r="AM323" t="str">
            <v>202108</v>
          </cell>
          <cell r="AN323" t="e">
            <v>#REF!</v>
          </cell>
        </row>
        <row r="324">
          <cell r="B324" t="str">
            <v>罗莎</v>
          </cell>
          <cell r="C324" t="str">
            <v>女</v>
          </cell>
          <cell r="D324" t="str">
            <v>汉族</v>
          </cell>
          <cell r="E324" t="str">
            <v>2000年1月18日</v>
          </cell>
          <cell r="F324" t="str">
            <v>中国</v>
          </cell>
          <cell r="G324" t="str">
            <v>身份证</v>
          </cell>
          <cell r="H324" t="str">
            <v>450923200001184643</v>
          </cell>
          <cell r="I324" t="str">
            <v>上汽通用五菱汽车股份有限公司</v>
          </cell>
          <cell r="J324">
            <v>44393</v>
          </cell>
          <cell r="K324">
            <v>46234</v>
          </cell>
          <cell r="L324" t="str">
            <v>是</v>
          </cell>
          <cell r="M324" t="str">
            <v>柳州</v>
          </cell>
          <cell r="N324" t="str">
            <v>企业</v>
          </cell>
          <cell r="O324" t="str">
            <v>本科</v>
          </cell>
          <cell r="P324" t="str">
            <v>学士</v>
          </cell>
          <cell r="Q324" t="str">
            <v>中南大学</v>
          </cell>
          <cell r="R324" t="str">
            <v>软件工程</v>
          </cell>
          <cell r="S324" t="str">
            <v>2021年6月1日</v>
          </cell>
          <cell r="T324" t="str">
            <v>一流建设高校</v>
          </cell>
          <cell r="U324" t="str">
            <v>G</v>
          </cell>
          <cell r="V324" t="str">
            <v>G</v>
          </cell>
          <cell r="W324" t="b">
            <v>1</v>
          </cell>
          <cell r="X324">
            <v>1500</v>
          </cell>
          <cell r="Y324">
            <v>1500</v>
          </cell>
          <cell r="Z324" t="b">
            <v>1</v>
          </cell>
          <cell r="AA324">
            <v>375</v>
          </cell>
          <cell r="AB324">
            <v>375</v>
          </cell>
          <cell r="AC324">
            <v>1875</v>
          </cell>
          <cell r="AD324">
            <v>1875</v>
          </cell>
          <cell r="AE324" t="str">
            <v>2021年7月</v>
          </cell>
          <cell r="AF324">
            <v>45017</v>
          </cell>
          <cell r="AG324">
            <v>21</v>
          </cell>
          <cell r="AH324">
            <v>24</v>
          </cell>
          <cell r="AI324" t="b">
            <v>0</v>
          </cell>
          <cell r="AJ324">
            <v>3</v>
          </cell>
          <cell r="AK324">
            <v>24</v>
          </cell>
          <cell r="AL324" t="e">
            <v>#N/A</v>
          </cell>
          <cell r="AM324" t="str">
            <v>202108</v>
          </cell>
          <cell r="AN324" t="e">
            <v>#REF!</v>
          </cell>
        </row>
        <row r="325">
          <cell r="B325" t="str">
            <v>莫贯中</v>
          </cell>
          <cell r="C325" t="str">
            <v>男</v>
          </cell>
          <cell r="D325" t="str">
            <v>壮族</v>
          </cell>
          <cell r="E325" t="str">
            <v>1999年3月6日</v>
          </cell>
          <cell r="F325" t="str">
            <v>中国</v>
          </cell>
          <cell r="G325" t="str">
            <v>身份证</v>
          </cell>
          <cell r="H325" t="str">
            <v>450205199903060715</v>
          </cell>
          <cell r="I325" t="str">
            <v>上汽通用五菱汽车股份有限公司</v>
          </cell>
          <cell r="J325">
            <v>44393</v>
          </cell>
          <cell r="K325">
            <v>46234</v>
          </cell>
          <cell r="L325" t="str">
            <v>是</v>
          </cell>
          <cell r="M325" t="str">
            <v>柳州</v>
          </cell>
          <cell r="N325" t="str">
            <v>企业</v>
          </cell>
          <cell r="O325" t="str">
            <v>本科</v>
          </cell>
          <cell r="P325" t="str">
            <v>学士</v>
          </cell>
          <cell r="Q325" t="str">
            <v>东北大学</v>
          </cell>
          <cell r="R325" t="str">
            <v>工程力学</v>
          </cell>
          <cell r="S325" t="str">
            <v>2021年6月1日</v>
          </cell>
          <cell r="T325" t="str">
            <v>一流建设高校</v>
          </cell>
          <cell r="U325" t="str">
            <v>G</v>
          </cell>
          <cell r="V325" t="str">
            <v>G</v>
          </cell>
          <cell r="W325" t="b">
            <v>1</v>
          </cell>
          <cell r="X325">
            <v>1500</v>
          </cell>
          <cell r="Y325">
            <v>1500</v>
          </cell>
          <cell r="Z325" t="b">
            <v>1</v>
          </cell>
          <cell r="AA325">
            <v>375</v>
          </cell>
          <cell r="AB325">
            <v>375</v>
          </cell>
          <cell r="AC325">
            <v>1875</v>
          </cell>
          <cell r="AD325">
            <v>1875</v>
          </cell>
          <cell r="AE325" t="str">
            <v>2021年7月</v>
          </cell>
          <cell r="AF325">
            <v>45017</v>
          </cell>
          <cell r="AG325">
            <v>21</v>
          </cell>
          <cell r="AH325">
            <v>24</v>
          </cell>
          <cell r="AI325" t="b">
            <v>0</v>
          </cell>
          <cell r="AJ325">
            <v>3</v>
          </cell>
          <cell r="AK325">
            <v>24</v>
          </cell>
          <cell r="AL325" t="e">
            <v>#N/A</v>
          </cell>
          <cell r="AM325" t="str">
            <v>202108</v>
          </cell>
          <cell r="AN325" t="e">
            <v>#REF!</v>
          </cell>
        </row>
        <row r="326">
          <cell r="B326" t="str">
            <v>黄呈</v>
          </cell>
          <cell r="C326" t="str">
            <v>男</v>
          </cell>
          <cell r="D326" t="str">
            <v>壮族</v>
          </cell>
          <cell r="E326" t="str">
            <v>1999年11月2日</v>
          </cell>
          <cell r="F326" t="str">
            <v>中国</v>
          </cell>
          <cell r="G326" t="str">
            <v>身份证</v>
          </cell>
          <cell r="H326" t="str">
            <v>450125199911021513</v>
          </cell>
          <cell r="I326" t="str">
            <v>上汽通用五菱汽车股份有限公司</v>
          </cell>
          <cell r="J326">
            <v>44393</v>
          </cell>
          <cell r="K326">
            <v>46234</v>
          </cell>
          <cell r="L326" t="str">
            <v>是</v>
          </cell>
          <cell r="M326" t="str">
            <v>柳州</v>
          </cell>
          <cell r="N326" t="str">
            <v>企业</v>
          </cell>
          <cell r="O326" t="str">
            <v>本科</v>
          </cell>
          <cell r="P326" t="str">
            <v>学士</v>
          </cell>
          <cell r="Q326" t="str">
            <v>哈尔滨工业大学</v>
          </cell>
          <cell r="R326" t="str">
            <v>电磁场与无线技术</v>
          </cell>
          <cell r="S326" t="str">
            <v>2021年7月1日</v>
          </cell>
          <cell r="T326" t="str">
            <v>一流建设高校</v>
          </cell>
          <cell r="U326" t="str">
            <v>G</v>
          </cell>
          <cell r="V326" t="str">
            <v>G</v>
          </cell>
          <cell r="W326" t="b">
            <v>1</v>
          </cell>
          <cell r="X326">
            <v>1500</v>
          </cell>
          <cell r="Y326">
            <v>1500</v>
          </cell>
          <cell r="Z326" t="b">
            <v>1</v>
          </cell>
          <cell r="AA326">
            <v>375</v>
          </cell>
          <cell r="AB326">
            <v>375</v>
          </cell>
          <cell r="AC326">
            <v>1875</v>
          </cell>
          <cell r="AD326">
            <v>1875</v>
          </cell>
          <cell r="AE326" t="str">
            <v>2021年7月</v>
          </cell>
          <cell r="AF326">
            <v>45017</v>
          </cell>
          <cell r="AG326">
            <v>21</v>
          </cell>
          <cell r="AH326">
            <v>24</v>
          </cell>
          <cell r="AI326" t="b">
            <v>0</v>
          </cell>
          <cell r="AJ326">
            <v>3</v>
          </cell>
          <cell r="AK326">
            <v>24</v>
          </cell>
          <cell r="AL326" t="e">
            <v>#N/A</v>
          </cell>
          <cell r="AM326" t="str">
            <v>202108</v>
          </cell>
          <cell r="AN326" t="e">
            <v>#REF!</v>
          </cell>
        </row>
        <row r="327">
          <cell r="B327" t="str">
            <v>柒远模</v>
          </cell>
          <cell r="C327" t="str">
            <v>男</v>
          </cell>
          <cell r="D327" t="str">
            <v>汉族</v>
          </cell>
          <cell r="E327" t="str">
            <v>1998年9月27日</v>
          </cell>
          <cell r="F327" t="str">
            <v>中国</v>
          </cell>
          <cell r="G327" t="str">
            <v>身份证</v>
          </cell>
          <cell r="H327" t="str">
            <v>450881199809277415</v>
          </cell>
          <cell r="I327" t="str">
            <v>上汽通用五菱汽车股份有限公司</v>
          </cell>
          <cell r="J327">
            <v>44393</v>
          </cell>
          <cell r="K327">
            <v>46234</v>
          </cell>
          <cell r="L327" t="str">
            <v>是</v>
          </cell>
          <cell r="M327" t="str">
            <v>柳州</v>
          </cell>
          <cell r="N327" t="str">
            <v>企业</v>
          </cell>
          <cell r="O327" t="str">
            <v>本科</v>
          </cell>
          <cell r="P327" t="str">
            <v>学士</v>
          </cell>
          <cell r="Q327" t="str">
            <v>湖南大学</v>
          </cell>
          <cell r="R327" t="str">
            <v>自动化</v>
          </cell>
          <cell r="S327" t="str">
            <v>2021年7月1日</v>
          </cell>
          <cell r="T327" t="str">
            <v>一流建设高校</v>
          </cell>
          <cell r="U327" t="str">
            <v>G</v>
          </cell>
          <cell r="V327" t="str">
            <v>G</v>
          </cell>
          <cell r="W327" t="b">
            <v>1</v>
          </cell>
          <cell r="X327">
            <v>1500</v>
          </cell>
          <cell r="Y327">
            <v>1500</v>
          </cell>
          <cell r="Z327" t="b">
            <v>1</v>
          </cell>
          <cell r="AA327">
            <v>375</v>
          </cell>
          <cell r="AB327">
            <v>375</v>
          </cell>
          <cell r="AC327">
            <v>1875</v>
          </cell>
          <cell r="AD327">
            <v>1875</v>
          </cell>
          <cell r="AE327" t="str">
            <v>2021年7月</v>
          </cell>
          <cell r="AF327">
            <v>45017</v>
          </cell>
          <cell r="AG327">
            <v>21</v>
          </cell>
          <cell r="AH327">
            <v>24</v>
          </cell>
          <cell r="AI327" t="b">
            <v>0</v>
          </cell>
          <cell r="AJ327">
            <v>3</v>
          </cell>
          <cell r="AK327">
            <v>24</v>
          </cell>
          <cell r="AL327" t="e">
            <v>#N/A</v>
          </cell>
          <cell r="AM327" t="str">
            <v>202108</v>
          </cell>
          <cell r="AN327" t="e">
            <v>#REF!</v>
          </cell>
        </row>
        <row r="328">
          <cell r="B328" t="str">
            <v>黄娇美</v>
          </cell>
          <cell r="C328" t="str">
            <v>女</v>
          </cell>
          <cell r="D328" t="str">
            <v>壮族</v>
          </cell>
          <cell r="E328" t="str">
            <v>1999年3月10日</v>
          </cell>
          <cell r="F328" t="str">
            <v>中国</v>
          </cell>
          <cell r="G328" t="str">
            <v>身份证</v>
          </cell>
          <cell r="H328" t="str">
            <v>450802199903102587</v>
          </cell>
          <cell r="I328" t="str">
            <v>上汽通用五菱汽车股份有限公司</v>
          </cell>
          <cell r="J328">
            <v>44393</v>
          </cell>
          <cell r="K328">
            <v>46234</v>
          </cell>
          <cell r="L328" t="str">
            <v>是</v>
          </cell>
          <cell r="M328" t="str">
            <v>柳州</v>
          </cell>
          <cell r="N328" t="str">
            <v>企业</v>
          </cell>
          <cell r="O328" t="str">
            <v>本科</v>
          </cell>
          <cell r="P328" t="str">
            <v>学士</v>
          </cell>
          <cell r="Q328" t="str">
            <v>湖南大学</v>
          </cell>
          <cell r="R328" t="str">
            <v>工业工程</v>
          </cell>
          <cell r="S328" t="str">
            <v>2021年7月1日</v>
          </cell>
          <cell r="T328" t="str">
            <v>一流建设高校</v>
          </cell>
          <cell r="U328" t="str">
            <v>G</v>
          </cell>
          <cell r="V328" t="str">
            <v>G</v>
          </cell>
          <cell r="W328" t="b">
            <v>1</v>
          </cell>
          <cell r="X328">
            <v>1500</v>
          </cell>
          <cell r="Y328">
            <v>1500</v>
          </cell>
          <cell r="Z328" t="b">
            <v>1</v>
          </cell>
          <cell r="AA328">
            <v>375</v>
          </cell>
          <cell r="AB328">
            <v>375</v>
          </cell>
          <cell r="AC328">
            <v>1875</v>
          </cell>
          <cell r="AD328">
            <v>1875</v>
          </cell>
          <cell r="AE328" t="str">
            <v>2021年7月</v>
          </cell>
          <cell r="AF328">
            <v>45017</v>
          </cell>
          <cell r="AG328">
            <v>21</v>
          </cell>
          <cell r="AH328">
            <v>24</v>
          </cell>
          <cell r="AI328" t="b">
            <v>0</v>
          </cell>
          <cell r="AJ328">
            <v>3</v>
          </cell>
          <cell r="AK328">
            <v>24</v>
          </cell>
          <cell r="AL328" t="e">
            <v>#N/A</v>
          </cell>
          <cell r="AM328" t="str">
            <v>202108</v>
          </cell>
          <cell r="AN328" t="e">
            <v>#REF!</v>
          </cell>
        </row>
        <row r="329">
          <cell r="B329" t="str">
            <v>伦杰</v>
          </cell>
          <cell r="C329" t="str">
            <v>女</v>
          </cell>
          <cell r="D329" t="str">
            <v>壮族</v>
          </cell>
          <cell r="E329" t="str">
            <v>1999年8月9日</v>
          </cell>
          <cell r="F329" t="str">
            <v>中国</v>
          </cell>
          <cell r="G329" t="str">
            <v>身份证</v>
          </cell>
          <cell r="H329" t="str">
            <v>452126199908093629</v>
          </cell>
          <cell r="I329" t="str">
            <v>上汽通用五菱汽车股份有限公司</v>
          </cell>
          <cell r="J329">
            <v>44393</v>
          </cell>
          <cell r="K329">
            <v>46234</v>
          </cell>
          <cell r="L329" t="str">
            <v>是</v>
          </cell>
          <cell r="M329" t="str">
            <v>柳州</v>
          </cell>
          <cell r="N329" t="str">
            <v>企业</v>
          </cell>
          <cell r="O329" t="str">
            <v>本科</v>
          </cell>
          <cell r="P329" t="str">
            <v>学士</v>
          </cell>
          <cell r="Q329" t="str">
            <v>湖南大学</v>
          </cell>
          <cell r="R329" t="str">
            <v>材料科学与工程</v>
          </cell>
          <cell r="S329" t="str">
            <v>2021年6月1日</v>
          </cell>
          <cell r="T329" t="str">
            <v>一流建设高校</v>
          </cell>
          <cell r="U329" t="str">
            <v>G</v>
          </cell>
          <cell r="V329" t="str">
            <v>G</v>
          </cell>
          <cell r="W329" t="b">
            <v>1</v>
          </cell>
          <cell r="X329">
            <v>1500</v>
          </cell>
          <cell r="Y329">
            <v>1500</v>
          </cell>
          <cell r="Z329" t="b">
            <v>1</v>
          </cell>
          <cell r="AA329">
            <v>375</v>
          </cell>
          <cell r="AB329">
            <v>375</v>
          </cell>
          <cell r="AC329">
            <v>1875</v>
          </cell>
          <cell r="AD329">
            <v>1875</v>
          </cell>
          <cell r="AE329" t="str">
            <v>2021年7月</v>
          </cell>
          <cell r="AF329">
            <v>45017</v>
          </cell>
          <cell r="AG329">
            <v>21</v>
          </cell>
          <cell r="AH329">
            <v>24</v>
          </cell>
          <cell r="AI329" t="b">
            <v>0</v>
          </cell>
          <cell r="AJ329">
            <v>3</v>
          </cell>
          <cell r="AK329">
            <v>24</v>
          </cell>
          <cell r="AL329" t="e">
            <v>#N/A</v>
          </cell>
          <cell r="AM329" t="str">
            <v>202108</v>
          </cell>
          <cell r="AN329" t="e">
            <v>#REF!</v>
          </cell>
        </row>
        <row r="330">
          <cell r="B330" t="str">
            <v>马智仪</v>
          </cell>
          <cell r="C330" t="str">
            <v>男</v>
          </cell>
          <cell r="D330" t="str">
            <v>壮族</v>
          </cell>
          <cell r="E330" t="str">
            <v>1997年12月1日</v>
          </cell>
          <cell r="F330" t="str">
            <v>中国</v>
          </cell>
          <cell r="G330" t="str">
            <v>身份证</v>
          </cell>
          <cell r="H330" t="str">
            <v>45212619971201241X</v>
          </cell>
          <cell r="I330" t="str">
            <v>上汽通用五菱汽车股份有限公司</v>
          </cell>
          <cell r="J330">
            <v>44393</v>
          </cell>
          <cell r="K330">
            <v>46234</v>
          </cell>
          <cell r="L330" t="str">
            <v>是</v>
          </cell>
          <cell r="M330" t="str">
            <v>柳州</v>
          </cell>
          <cell r="N330" t="str">
            <v>企业</v>
          </cell>
          <cell r="O330" t="str">
            <v>本科</v>
          </cell>
          <cell r="P330" t="str">
            <v>学士</v>
          </cell>
          <cell r="Q330" t="str">
            <v>重庆大学</v>
          </cell>
          <cell r="R330" t="str">
            <v>机械电子</v>
          </cell>
          <cell r="S330" t="str">
            <v>2021年6月1日</v>
          </cell>
          <cell r="T330" t="str">
            <v>一流建设高校</v>
          </cell>
          <cell r="U330" t="str">
            <v>G</v>
          </cell>
          <cell r="V330" t="str">
            <v>G</v>
          </cell>
          <cell r="W330" t="b">
            <v>1</v>
          </cell>
          <cell r="X330">
            <v>1500</v>
          </cell>
          <cell r="Y330">
            <v>1500</v>
          </cell>
          <cell r="Z330" t="b">
            <v>1</v>
          </cell>
          <cell r="AA330">
            <v>375</v>
          </cell>
          <cell r="AB330">
            <v>375</v>
          </cell>
          <cell r="AC330">
            <v>1875</v>
          </cell>
          <cell r="AD330">
            <v>1875</v>
          </cell>
          <cell r="AE330" t="str">
            <v>2021年7月</v>
          </cell>
          <cell r="AF330">
            <v>45017</v>
          </cell>
          <cell r="AG330">
            <v>21</v>
          </cell>
          <cell r="AH330">
            <v>24</v>
          </cell>
          <cell r="AI330" t="b">
            <v>0</v>
          </cell>
          <cell r="AJ330">
            <v>3</v>
          </cell>
          <cell r="AK330">
            <v>24</v>
          </cell>
          <cell r="AL330" t="e">
            <v>#N/A</v>
          </cell>
          <cell r="AM330" t="str">
            <v>202108</v>
          </cell>
          <cell r="AN330" t="e">
            <v>#REF!</v>
          </cell>
        </row>
        <row r="331">
          <cell r="B331" t="str">
            <v>戴靖钧</v>
          </cell>
          <cell r="C331" t="str">
            <v>男</v>
          </cell>
          <cell r="D331" t="str">
            <v>汉族</v>
          </cell>
          <cell r="E331" t="str">
            <v>1999年3月6日</v>
          </cell>
          <cell r="F331" t="str">
            <v>中国</v>
          </cell>
          <cell r="G331" t="str">
            <v>身份证</v>
          </cell>
          <cell r="H331" t="str">
            <v>452223199903060015</v>
          </cell>
          <cell r="I331" t="str">
            <v>上汽通用五菱汽车股份有限公司</v>
          </cell>
          <cell r="J331">
            <v>44393</v>
          </cell>
          <cell r="K331">
            <v>46234</v>
          </cell>
          <cell r="L331" t="str">
            <v>是</v>
          </cell>
          <cell r="M331" t="str">
            <v>柳州</v>
          </cell>
          <cell r="N331" t="str">
            <v>企业</v>
          </cell>
          <cell r="O331" t="str">
            <v>本科</v>
          </cell>
          <cell r="P331" t="str">
            <v>学士</v>
          </cell>
          <cell r="Q331" t="str">
            <v>山东大学</v>
          </cell>
          <cell r="R331" t="str">
            <v>机械设计制造及其自动化</v>
          </cell>
          <cell r="S331" t="str">
            <v>2020年6月1日</v>
          </cell>
          <cell r="T331" t="str">
            <v>一流建设高校</v>
          </cell>
          <cell r="U331" t="str">
            <v>G</v>
          </cell>
          <cell r="V331" t="str">
            <v>G</v>
          </cell>
          <cell r="W331" t="b">
            <v>1</v>
          </cell>
          <cell r="X331">
            <v>1500</v>
          </cell>
          <cell r="Y331">
            <v>1500</v>
          </cell>
          <cell r="Z331" t="b">
            <v>1</v>
          </cell>
          <cell r="AA331">
            <v>375</v>
          </cell>
          <cell r="AB331">
            <v>375</v>
          </cell>
          <cell r="AC331">
            <v>1875</v>
          </cell>
          <cell r="AD331">
            <v>1875</v>
          </cell>
          <cell r="AE331" t="str">
            <v>2021年7月</v>
          </cell>
          <cell r="AF331">
            <v>45017</v>
          </cell>
          <cell r="AG331">
            <v>21</v>
          </cell>
          <cell r="AH331">
            <v>24</v>
          </cell>
          <cell r="AI331" t="b">
            <v>0</v>
          </cell>
          <cell r="AJ331">
            <v>3</v>
          </cell>
          <cell r="AK331">
            <v>24</v>
          </cell>
          <cell r="AL331" t="e">
            <v>#N/A</v>
          </cell>
          <cell r="AM331" t="str">
            <v>202108</v>
          </cell>
          <cell r="AN331" t="e">
            <v>#REF!</v>
          </cell>
        </row>
        <row r="332">
          <cell r="B332" t="str">
            <v>周伦旭</v>
          </cell>
          <cell r="C332" t="str">
            <v>男</v>
          </cell>
          <cell r="D332" t="str">
            <v>汉族</v>
          </cell>
          <cell r="E332" t="str">
            <v>1998年8月26日</v>
          </cell>
          <cell r="F332" t="str">
            <v>中国</v>
          </cell>
          <cell r="G332" t="str">
            <v>身份证</v>
          </cell>
          <cell r="H332" t="str">
            <v>460004199808262014</v>
          </cell>
          <cell r="I332" t="str">
            <v>上汽通用五菱汽车股份有限公司</v>
          </cell>
          <cell r="J332">
            <v>44393</v>
          </cell>
          <cell r="K332">
            <v>46234</v>
          </cell>
          <cell r="L332" t="str">
            <v>是</v>
          </cell>
          <cell r="M332" t="str">
            <v>柳州</v>
          </cell>
          <cell r="N332" t="str">
            <v>企业</v>
          </cell>
          <cell r="O332" t="str">
            <v>本科</v>
          </cell>
          <cell r="P332" t="str">
            <v>学士</v>
          </cell>
          <cell r="Q332" t="str">
            <v>山东大学</v>
          </cell>
          <cell r="R332" t="str">
            <v>材料成型及控制工程</v>
          </cell>
          <cell r="S332" t="str">
            <v>2021年6月1日</v>
          </cell>
          <cell r="T332" t="str">
            <v>一流建设高校</v>
          </cell>
          <cell r="U332" t="str">
            <v>G</v>
          </cell>
          <cell r="V332" t="str">
            <v>G</v>
          </cell>
          <cell r="W332" t="b">
            <v>1</v>
          </cell>
          <cell r="X332">
            <v>1500</v>
          </cell>
          <cell r="Y332">
            <v>1500</v>
          </cell>
          <cell r="Z332" t="b">
            <v>1</v>
          </cell>
          <cell r="AA332">
            <v>375</v>
          </cell>
          <cell r="AB332">
            <v>375</v>
          </cell>
          <cell r="AC332">
            <v>1875</v>
          </cell>
          <cell r="AD332">
            <v>1875</v>
          </cell>
          <cell r="AE332" t="str">
            <v>2021年7月</v>
          </cell>
          <cell r="AF332">
            <v>45017</v>
          </cell>
          <cell r="AG332">
            <v>21</v>
          </cell>
          <cell r="AH332">
            <v>24</v>
          </cell>
          <cell r="AI332" t="b">
            <v>0</v>
          </cell>
          <cell r="AJ332">
            <v>3</v>
          </cell>
          <cell r="AK332">
            <v>24</v>
          </cell>
          <cell r="AL332" t="e">
            <v>#N/A</v>
          </cell>
          <cell r="AM332" t="str">
            <v>202108</v>
          </cell>
          <cell r="AN332" t="e">
            <v>#REF!</v>
          </cell>
        </row>
        <row r="333">
          <cell r="B333" t="str">
            <v>陆曌喆</v>
          </cell>
          <cell r="C333" t="str">
            <v>男</v>
          </cell>
          <cell r="D333" t="str">
            <v>壮族</v>
          </cell>
          <cell r="E333" t="str">
            <v>1999年9月7日</v>
          </cell>
          <cell r="F333" t="str">
            <v>中国</v>
          </cell>
          <cell r="G333" t="str">
            <v>身份证</v>
          </cell>
          <cell r="H333" t="str">
            <v>452128199909070034</v>
          </cell>
          <cell r="I333" t="str">
            <v>上汽通用五菱汽车股份有限公司</v>
          </cell>
          <cell r="J333">
            <v>44393</v>
          </cell>
          <cell r="K333">
            <v>46234</v>
          </cell>
          <cell r="L333" t="str">
            <v>是</v>
          </cell>
          <cell r="M333" t="str">
            <v>柳州</v>
          </cell>
          <cell r="N333" t="str">
            <v>企业</v>
          </cell>
          <cell r="O333" t="str">
            <v>本科</v>
          </cell>
          <cell r="P333" t="str">
            <v>学士</v>
          </cell>
          <cell r="Q333" t="str">
            <v>东北大学</v>
          </cell>
          <cell r="R333" t="str">
            <v>机械工程</v>
          </cell>
          <cell r="S333" t="str">
            <v>2021年7月1日</v>
          </cell>
          <cell r="T333" t="str">
            <v>一流建设高校</v>
          </cell>
          <cell r="U333" t="str">
            <v>G</v>
          </cell>
          <cell r="V333" t="str">
            <v>G</v>
          </cell>
          <cell r="W333" t="b">
            <v>1</v>
          </cell>
          <cell r="X333">
            <v>1500</v>
          </cell>
          <cell r="Y333">
            <v>1500</v>
          </cell>
          <cell r="Z333" t="b">
            <v>1</v>
          </cell>
          <cell r="AA333">
            <v>375</v>
          </cell>
          <cell r="AB333">
            <v>375</v>
          </cell>
          <cell r="AC333">
            <v>1875</v>
          </cell>
          <cell r="AD333">
            <v>1875</v>
          </cell>
          <cell r="AE333" t="str">
            <v>2021年7月</v>
          </cell>
          <cell r="AF333">
            <v>45017</v>
          </cell>
          <cell r="AG333">
            <v>21</v>
          </cell>
          <cell r="AH333">
            <v>24</v>
          </cell>
          <cell r="AI333" t="b">
            <v>0</v>
          </cell>
          <cell r="AJ333">
            <v>3</v>
          </cell>
          <cell r="AK333">
            <v>24</v>
          </cell>
          <cell r="AL333" t="e">
            <v>#N/A</v>
          </cell>
          <cell r="AM333" t="str">
            <v>202108</v>
          </cell>
          <cell r="AN333" t="e">
            <v>#REF!</v>
          </cell>
        </row>
        <row r="334">
          <cell r="B334" t="str">
            <v>董勇博</v>
          </cell>
          <cell r="C334" t="str">
            <v>男</v>
          </cell>
          <cell r="D334" t="str">
            <v>汉族</v>
          </cell>
          <cell r="E334" t="str">
            <v>1999年12月7日</v>
          </cell>
          <cell r="F334" t="str">
            <v>中国</v>
          </cell>
          <cell r="G334" t="str">
            <v>身份证</v>
          </cell>
          <cell r="H334" t="str">
            <v>410423199912079510</v>
          </cell>
          <cell r="I334" t="str">
            <v>上汽通用五菱汽车股份有限公司</v>
          </cell>
          <cell r="J334">
            <v>44393</v>
          </cell>
          <cell r="K334">
            <v>46234</v>
          </cell>
          <cell r="L334" t="str">
            <v>是</v>
          </cell>
          <cell r="M334" t="str">
            <v>柳州</v>
          </cell>
          <cell r="N334" t="str">
            <v>企业</v>
          </cell>
          <cell r="O334" t="str">
            <v>本科</v>
          </cell>
          <cell r="P334" t="str">
            <v>学士</v>
          </cell>
          <cell r="Q334" t="str">
            <v>大连理工大学</v>
          </cell>
          <cell r="R334" t="str">
            <v>机械设计制造及其自动化</v>
          </cell>
          <cell r="S334" t="str">
            <v>2021年6月30日</v>
          </cell>
          <cell r="T334" t="str">
            <v>一流建设高校</v>
          </cell>
          <cell r="U334" t="str">
            <v>G</v>
          </cell>
          <cell r="V334" t="str">
            <v>G</v>
          </cell>
          <cell r="W334" t="b">
            <v>1</v>
          </cell>
          <cell r="X334">
            <v>1500</v>
          </cell>
          <cell r="Y334">
            <v>1500</v>
          </cell>
          <cell r="Z334" t="b">
            <v>1</v>
          </cell>
          <cell r="AA334">
            <v>375</v>
          </cell>
          <cell r="AB334">
            <v>375</v>
          </cell>
          <cell r="AC334">
            <v>1875</v>
          </cell>
          <cell r="AD334">
            <v>1875</v>
          </cell>
          <cell r="AE334" t="str">
            <v>2021年7月</v>
          </cell>
          <cell r="AF334">
            <v>45017</v>
          </cell>
          <cell r="AG334">
            <v>21</v>
          </cell>
          <cell r="AH334">
            <v>24</v>
          </cell>
          <cell r="AI334" t="b">
            <v>0</v>
          </cell>
          <cell r="AJ334">
            <v>3</v>
          </cell>
          <cell r="AK334">
            <v>24</v>
          </cell>
          <cell r="AL334" t="e">
            <v>#N/A</v>
          </cell>
          <cell r="AM334" t="str">
            <v>202108</v>
          </cell>
          <cell r="AN334" t="e">
            <v>#REF!</v>
          </cell>
        </row>
        <row r="335">
          <cell r="B335" t="str">
            <v>梁雅馨</v>
          </cell>
          <cell r="C335" t="str">
            <v>女</v>
          </cell>
          <cell r="D335" t="str">
            <v>汉族</v>
          </cell>
          <cell r="E335" t="str">
            <v>1999年2月25日</v>
          </cell>
          <cell r="F335" t="str">
            <v>中国</v>
          </cell>
          <cell r="G335" t="str">
            <v>身份证</v>
          </cell>
          <cell r="H335" t="str">
            <v>450204199902251046</v>
          </cell>
          <cell r="I335" t="str">
            <v>上汽通用五菱汽车股份有限公司</v>
          </cell>
          <cell r="J335">
            <v>44393</v>
          </cell>
          <cell r="K335">
            <v>46234</v>
          </cell>
          <cell r="L335" t="str">
            <v>是</v>
          </cell>
          <cell r="M335" t="str">
            <v>柳州</v>
          </cell>
          <cell r="N335" t="str">
            <v>企业</v>
          </cell>
          <cell r="O335" t="str">
            <v>本科</v>
          </cell>
          <cell r="P335" t="str">
            <v>学士</v>
          </cell>
          <cell r="Q335" t="str">
            <v>长安大学</v>
          </cell>
          <cell r="R335" t="str">
            <v>交通运输</v>
          </cell>
          <cell r="S335" t="str">
            <v>2021年7月1日</v>
          </cell>
          <cell r="T335" t="str">
            <v>非一流高校的一流建设学科</v>
          </cell>
          <cell r="U335" t="str">
            <v>G</v>
          </cell>
          <cell r="V335" t="str">
            <v>G</v>
          </cell>
          <cell r="W335" t="b">
            <v>1</v>
          </cell>
          <cell r="X335">
            <v>1500</v>
          </cell>
          <cell r="Y335">
            <v>1500</v>
          </cell>
          <cell r="Z335" t="b">
            <v>1</v>
          </cell>
          <cell r="AA335">
            <v>375</v>
          </cell>
          <cell r="AB335">
            <v>375</v>
          </cell>
          <cell r="AC335">
            <v>1875</v>
          </cell>
          <cell r="AD335">
            <v>1875</v>
          </cell>
          <cell r="AE335" t="str">
            <v>2021年7月</v>
          </cell>
          <cell r="AF335">
            <v>45017</v>
          </cell>
          <cell r="AG335">
            <v>21</v>
          </cell>
          <cell r="AH335">
            <v>24</v>
          </cell>
          <cell r="AI335" t="b">
            <v>0</v>
          </cell>
          <cell r="AJ335">
            <v>3</v>
          </cell>
          <cell r="AK335">
            <v>24</v>
          </cell>
          <cell r="AL335" t="e">
            <v>#N/A</v>
          </cell>
          <cell r="AM335" t="str">
            <v>202108</v>
          </cell>
          <cell r="AN335" t="e">
            <v>#REF!</v>
          </cell>
        </row>
        <row r="336">
          <cell r="B336" t="str">
            <v>沈慧林</v>
          </cell>
          <cell r="C336" t="str">
            <v>女</v>
          </cell>
          <cell r="D336" t="str">
            <v>汉族</v>
          </cell>
          <cell r="E336" t="str">
            <v>1999年3月29日</v>
          </cell>
          <cell r="F336" t="str">
            <v>中国</v>
          </cell>
          <cell r="G336" t="str">
            <v>身份证</v>
          </cell>
          <cell r="H336" t="str">
            <v>412826199903293120</v>
          </cell>
          <cell r="I336" t="str">
            <v>上汽通用五菱汽车股份有限公司</v>
          </cell>
          <cell r="J336">
            <v>44393</v>
          </cell>
          <cell r="K336">
            <v>46234</v>
          </cell>
          <cell r="L336" t="str">
            <v>是</v>
          </cell>
          <cell r="M336" t="str">
            <v>柳州</v>
          </cell>
          <cell r="N336" t="str">
            <v>企业</v>
          </cell>
          <cell r="O336" t="str">
            <v>本科</v>
          </cell>
          <cell r="P336" t="str">
            <v>学士</v>
          </cell>
          <cell r="Q336" t="str">
            <v>哈尔滨工业大学</v>
          </cell>
          <cell r="R336" t="str">
            <v>车辆工程</v>
          </cell>
          <cell r="S336" t="str">
            <v>2021年6月1日</v>
          </cell>
          <cell r="T336" t="str">
            <v>一流建设高校</v>
          </cell>
          <cell r="U336" t="str">
            <v>G</v>
          </cell>
          <cell r="V336" t="str">
            <v>G</v>
          </cell>
          <cell r="W336" t="b">
            <v>1</v>
          </cell>
          <cell r="X336">
            <v>1500</v>
          </cell>
          <cell r="Y336">
            <v>1500</v>
          </cell>
          <cell r="Z336" t="b">
            <v>1</v>
          </cell>
          <cell r="AA336">
            <v>375</v>
          </cell>
          <cell r="AB336">
            <v>375</v>
          </cell>
          <cell r="AC336">
            <v>1875</v>
          </cell>
          <cell r="AD336">
            <v>1875</v>
          </cell>
          <cell r="AE336" t="str">
            <v>2021年7月</v>
          </cell>
          <cell r="AF336">
            <v>45017</v>
          </cell>
          <cell r="AG336">
            <v>21</v>
          </cell>
          <cell r="AH336">
            <v>24</v>
          </cell>
          <cell r="AI336" t="b">
            <v>0</v>
          </cell>
          <cell r="AJ336">
            <v>3</v>
          </cell>
          <cell r="AK336">
            <v>24</v>
          </cell>
          <cell r="AL336" t="e">
            <v>#N/A</v>
          </cell>
          <cell r="AM336" t="str">
            <v>202108</v>
          </cell>
          <cell r="AN336" t="e">
            <v>#REF!</v>
          </cell>
        </row>
        <row r="337">
          <cell r="B337" t="str">
            <v>何厚峰</v>
          </cell>
          <cell r="C337" t="str">
            <v>男</v>
          </cell>
          <cell r="D337" t="str">
            <v>瑶族</v>
          </cell>
          <cell r="E337" t="str">
            <v>1998年12月26日</v>
          </cell>
          <cell r="F337" t="str">
            <v>中国</v>
          </cell>
          <cell r="G337" t="str">
            <v>身份证</v>
          </cell>
          <cell r="H337" t="str">
            <v>450332199812260951</v>
          </cell>
          <cell r="I337" t="str">
            <v>上汽通用五菱汽车股份有限公司</v>
          </cell>
          <cell r="J337">
            <v>44393</v>
          </cell>
          <cell r="K337">
            <v>46234</v>
          </cell>
          <cell r="L337" t="str">
            <v>是</v>
          </cell>
          <cell r="M337" t="str">
            <v>柳州</v>
          </cell>
          <cell r="N337" t="str">
            <v>企业</v>
          </cell>
          <cell r="O337" t="str">
            <v>本科</v>
          </cell>
          <cell r="P337" t="str">
            <v>学士</v>
          </cell>
          <cell r="Q337" t="str">
            <v>上海交通大学</v>
          </cell>
          <cell r="R337" t="str">
            <v>材料科学与工程</v>
          </cell>
          <cell r="S337" t="str">
            <v>2021年6月1日</v>
          </cell>
          <cell r="T337" t="str">
            <v>一流建设高校</v>
          </cell>
          <cell r="U337" t="str">
            <v>G</v>
          </cell>
          <cell r="V337" t="str">
            <v>G</v>
          </cell>
          <cell r="W337" t="b">
            <v>1</v>
          </cell>
          <cell r="X337">
            <v>1500</v>
          </cell>
          <cell r="Y337">
            <v>1500</v>
          </cell>
          <cell r="Z337" t="b">
            <v>1</v>
          </cell>
          <cell r="AA337">
            <v>375</v>
          </cell>
          <cell r="AB337">
            <v>375</v>
          </cell>
          <cell r="AC337">
            <v>1875</v>
          </cell>
          <cell r="AD337">
            <v>1875</v>
          </cell>
          <cell r="AE337" t="str">
            <v>2021年7月</v>
          </cell>
          <cell r="AF337">
            <v>45017</v>
          </cell>
          <cell r="AG337">
            <v>21</v>
          </cell>
          <cell r="AH337">
            <v>24</v>
          </cell>
          <cell r="AI337" t="b">
            <v>0</v>
          </cell>
          <cell r="AJ337">
            <v>3</v>
          </cell>
          <cell r="AK337">
            <v>24</v>
          </cell>
          <cell r="AL337" t="e">
            <v>#N/A</v>
          </cell>
          <cell r="AM337" t="str">
            <v>202108</v>
          </cell>
          <cell r="AN337" t="e">
            <v>#REF!</v>
          </cell>
        </row>
        <row r="338">
          <cell r="B338" t="str">
            <v>陈思雨</v>
          </cell>
          <cell r="C338" t="str">
            <v>女</v>
          </cell>
          <cell r="D338" t="str">
            <v>汉族</v>
          </cell>
          <cell r="E338" t="str">
            <v>1999年7月31日</v>
          </cell>
          <cell r="F338" t="str">
            <v>中国</v>
          </cell>
          <cell r="G338" t="str">
            <v>身份证</v>
          </cell>
          <cell r="H338" t="str">
            <v>450981199907315820</v>
          </cell>
          <cell r="I338" t="str">
            <v>上汽通用五菱汽车股份有限公司</v>
          </cell>
          <cell r="J338">
            <v>44393</v>
          </cell>
          <cell r="K338">
            <v>46234</v>
          </cell>
          <cell r="L338" t="str">
            <v>是</v>
          </cell>
          <cell r="M338" t="str">
            <v>柳州</v>
          </cell>
          <cell r="N338" t="str">
            <v>企业</v>
          </cell>
          <cell r="O338" t="str">
            <v>本科</v>
          </cell>
          <cell r="P338" t="str">
            <v>学士</v>
          </cell>
          <cell r="Q338" t="str">
            <v>中南大学</v>
          </cell>
          <cell r="R338" t="str">
            <v>冶金工程</v>
          </cell>
          <cell r="S338" t="str">
            <v>2021年6月1日</v>
          </cell>
          <cell r="T338" t="str">
            <v>一流建设高校</v>
          </cell>
          <cell r="U338" t="str">
            <v>G</v>
          </cell>
          <cell r="V338" t="str">
            <v>G</v>
          </cell>
          <cell r="W338" t="b">
            <v>1</v>
          </cell>
          <cell r="X338">
            <v>1500</v>
          </cell>
          <cell r="Y338">
            <v>1500</v>
          </cell>
          <cell r="Z338" t="b">
            <v>1</v>
          </cell>
          <cell r="AA338">
            <v>375</v>
          </cell>
          <cell r="AB338">
            <v>375</v>
          </cell>
          <cell r="AC338">
            <v>1875</v>
          </cell>
          <cell r="AD338">
            <v>1875</v>
          </cell>
          <cell r="AE338" t="str">
            <v>2021年7月</v>
          </cell>
          <cell r="AF338">
            <v>45017</v>
          </cell>
          <cell r="AG338">
            <v>21</v>
          </cell>
          <cell r="AH338">
            <v>24</v>
          </cell>
          <cell r="AI338" t="b">
            <v>0</v>
          </cell>
          <cell r="AJ338">
            <v>3</v>
          </cell>
          <cell r="AK338">
            <v>24</v>
          </cell>
          <cell r="AL338" t="e">
            <v>#N/A</v>
          </cell>
          <cell r="AM338" t="str">
            <v>202108</v>
          </cell>
          <cell r="AN338" t="e">
            <v>#REF!</v>
          </cell>
        </row>
        <row r="339">
          <cell r="B339" t="str">
            <v>卢伟颖</v>
          </cell>
          <cell r="C339" t="str">
            <v>女</v>
          </cell>
          <cell r="D339" t="str">
            <v>壮族</v>
          </cell>
          <cell r="E339" t="str">
            <v>1998年9月3日</v>
          </cell>
          <cell r="F339" t="str">
            <v>中国</v>
          </cell>
          <cell r="G339" t="str">
            <v>身份证</v>
          </cell>
          <cell r="H339" t="str">
            <v>452226199809035429</v>
          </cell>
          <cell r="I339" t="str">
            <v>上汽通用五菱汽车股份有限公司</v>
          </cell>
          <cell r="J339">
            <v>44393</v>
          </cell>
          <cell r="K339">
            <v>46234</v>
          </cell>
          <cell r="L339" t="str">
            <v>是</v>
          </cell>
          <cell r="M339" t="str">
            <v>柳州</v>
          </cell>
          <cell r="N339" t="str">
            <v>企业</v>
          </cell>
          <cell r="O339" t="str">
            <v>本科</v>
          </cell>
          <cell r="P339" t="str">
            <v>学士</v>
          </cell>
          <cell r="Q339" t="str">
            <v>中南大学</v>
          </cell>
          <cell r="R339" t="str">
            <v>数学与应用数学</v>
          </cell>
          <cell r="S339">
            <v>44377</v>
          </cell>
          <cell r="T339" t="str">
            <v>一流建设高校</v>
          </cell>
          <cell r="U339" t="str">
            <v>G</v>
          </cell>
          <cell r="V339" t="str">
            <v>G</v>
          </cell>
          <cell r="W339" t="b">
            <v>1</v>
          </cell>
          <cell r="X339">
            <v>1500</v>
          </cell>
          <cell r="Y339">
            <v>1500</v>
          </cell>
          <cell r="Z339" t="b">
            <v>1</v>
          </cell>
          <cell r="AA339">
            <v>375</v>
          </cell>
          <cell r="AB339">
            <v>375</v>
          </cell>
          <cell r="AC339">
            <v>1875</v>
          </cell>
          <cell r="AD339">
            <v>1875</v>
          </cell>
          <cell r="AE339" t="str">
            <v>2021年7月</v>
          </cell>
          <cell r="AF339">
            <v>45017</v>
          </cell>
          <cell r="AG339">
            <v>21</v>
          </cell>
          <cell r="AH339">
            <v>24</v>
          </cell>
          <cell r="AI339" t="b">
            <v>0</v>
          </cell>
          <cell r="AJ339">
            <v>3</v>
          </cell>
          <cell r="AK339">
            <v>24</v>
          </cell>
          <cell r="AL339" t="e">
            <v>#N/A</v>
          </cell>
          <cell r="AM339" t="str">
            <v>202108</v>
          </cell>
          <cell r="AN339" t="e">
            <v>#REF!</v>
          </cell>
        </row>
        <row r="340">
          <cell r="B340" t="str">
            <v>吴爱君</v>
          </cell>
          <cell r="C340" t="str">
            <v>女</v>
          </cell>
          <cell r="D340" t="str">
            <v>汉族</v>
          </cell>
          <cell r="E340" t="str">
            <v>2001年5月16日</v>
          </cell>
          <cell r="F340" t="str">
            <v>中国</v>
          </cell>
          <cell r="G340" t="str">
            <v>身份证</v>
          </cell>
          <cell r="H340" t="str">
            <v>420921200105163021</v>
          </cell>
          <cell r="I340" t="str">
            <v>上汽通用五菱汽车股份有限公司</v>
          </cell>
          <cell r="J340">
            <v>44393</v>
          </cell>
          <cell r="K340">
            <v>46234</v>
          </cell>
          <cell r="L340" t="str">
            <v>是</v>
          </cell>
          <cell r="M340" t="str">
            <v>柳州</v>
          </cell>
          <cell r="N340" t="str">
            <v>企业</v>
          </cell>
          <cell r="O340" t="str">
            <v>本科</v>
          </cell>
          <cell r="P340" t="str">
            <v>学士</v>
          </cell>
          <cell r="Q340" t="str">
            <v>中南大学</v>
          </cell>
          <cell r="R340" t="str">
            <v>材料科学与工程类</v>
          </cell>
          <cell r="S340" t="str">
            <v>2021年6月1日</v>
          </cell>
          <cell r="T340" t="str">
            <v>一流建设高校</v>
          </cell>
          <cell r="U340" t="str">
            <v>G</v>
          </cell>
          <cell r="V340" t="str">
            <v>G</v>
          </cell>
          <cell r="W340" t="b">
            <v>1</v>
          </cell>
          <cell r="X340">
            <v>1500</v>
          </cell>
          <cell r="Y340">
            <v>1500</v>
          </cell>
          <cell r="Z340" t="b">
            <v>1</v>
          </cell>
          <cell r="AA340">
            <v>375</v>
          </cell>
          <cell r="AB340">
            <v>375</v>
          </cell>
          <cell r="AC340">
            <v>1875</v>
          </cell>
          <cell r="AD340">
            <v>1875</v>
          </cell>
          <cell r="AE340" t="str">
            <v>2021年7月</v>
          </cell>
          <cell r="AF340">
            <v>45017</v>
          </cell>
          <cell r="AG340">
            <v>21</v>
          </cell>
          <cell r="AH340">
            <v>24</v>
          </cell>
          <cell r="AI340" t="b">
            <v>0</v>
          </cell>
          <cell r="AJ340">
            <v>3</v>
          </cell>
          <cell r="AK340">
            <v>24</v>
          </cell>
          <cell r="AL340" t="e">
            <v>#N/A</v>
          </cell>
          <cell r="AM340" t="str">
            <v>202108</v>
          </cell>
          <cell r="AN340" t="e">
            <v>#REF!</v>
          </cell>
        </row>
        <row r="341">
          <cell r="B341" t="str">
            <v>卜小兵</v>
          </cell>
          <cell r="C341" t="str">
            <v>男</v>
          </cell>
          <cell r="D341" t="str">
            <v>汉族</v>
          </cell>
          <cell r="E341" t="str">
            <v>1998年1月16日</v>
          </cell>
          <cell r="F341" t="str">
            <v>中国</v>
          </cell>
          <cell r="G341" t="str">
            <v>身份证</v>
          </cell>
          <cell r="H341" t="str">
            <v>500235199801167012</v>
          </cell>
          <cell r="I341" t="str">
            <v>上汽通用五菱汽车股份有限公司</v>
          </cell>
          <cell r="J341">
            <v>44393</v>
          </cell>
          <cell r="K341">
            <v>46234</v>
          </cell>
          <cell r="L341" t="str">
            <v>是</v>
          </cell>
          <cell r="M341" t="str">
            <v>柳州</v>
          </cell>
          <cell r="N341" t="str">
            <v>企业</v>
          </cell>
          <cell r="O341" t="str">
            <v>本科</v>
          </cell>
          <cell r="P341" t="str">
            <v>学士</v>
          </cell>
          <cell r="Q341" t="str">
            <v>中南大学</v>
          </cell>
          <cell r="R341" t="str">
            <v>数学类</v>
          </cell>
          <cell r="S341" t="str">
            <v>2021年6月1日</v>
          </cell>
          <cell r="T341" t="str">
            <v>一流建设高校</v>
          </cell>
          <cell r="U341" t="str">
            <v>G</v>
          </cell>
          <cell r="V341" t="str">
            <v>G</v>
          </cell>
          <cell r="W341" t="b">
            <v>1</v>
          </cell>
          <cell r="X341">
            <v>1500</v>
          </cell>
          <cell r="Y341">
            <v>1500</v>
          </cell>
          <cell r="Z341" t="b">
            <v>1</v>
          </cell>
          <cell r="AA341">
            <v>375</v>
          </cell>
          <cell r="AB341">
            <v>375</v>
          </cell>
          <cell r="AC341">
            <v>1875</v>
          </cell>
          <cell r="AD341">
            <v>1875</v>
          </cell>
          <cell r="AE341" t="str">
            <v>2021年7月</v>
          </cell>
          <cell r="AF341">
            <v>45017</v>
          </cell>
          <cell r="AG341">
            <v>21</v>
          </cell>
          <cell r="AH341">
            <v>24</v>
          </cell>
          <cell r="AI341" t="b">
            <v>0</v>
          </cell>
          <cell r="AJ341">
            <v>3</v>
          </cell>
          <cell r="AK341">
            <v>24</v>
          </cell>
          <cell r="AL341" t="e">
            <v>#N/A</v>
          </cell>
          <cell r="AM341" t="str">
            <v>202108</v>
          </cell>
          <cell r="AN341" t="e">
            <v>#REF!</v>
          </cell>
        </row>
        <row r="342">
          <cell r="B342" t="str">
            <v>段程飞</v>
          </cell>
          <cell r="C342" t="str">
            <v>男</v>
          </cell>
          <cell r="D342" t="str">
            <v>汉族</v>
          </cell>
          <cell r="E342" t="str">
            <v>1998年7月5日</v>
          </cell>
          <cell r="F342" t="str">
            <v>中国</v>
          </cell>
          <cell r="G342" t="str">
            <v>身份证</v>
          </cell>
          <cell r="H342" t="str">
            <v>412825199807056719</v>
          </cell>
          <cell r="I342" t="str">
            <v>上汽通用五菱汽车股份有限公司</v>
          </cell>
          <cell r="J342">
            <v>44393</v>
          </cell>
          <cell r="K342">
            <v>46234</v>
          </cell>
          <cell r="L342" t="str">
            <v>是</v>
          </cell>
          <cell r="M342" t="str">
            <v>柳州</v>
          </cell>
          <cell r="N342" t="str">
            <v>企业</v>
          </cell>
          <cell r="O342" t="str">
            <v>本科</v>
          </cell>
          <cell r="P342" t="str">
            <v>学士</v>
          </cell>
          <cell r="Q342" t="str">
            <v>湖南大学</v>
          </cell>
          <cell r="R342" t="str">
            <v>车辆工程</v>
          </cell>
          <cell r="S342" t="str">
            <v>2021年7月1日</v>
          </cell>
          <cell r="T342" t="str">
            <v>一流建设高校</v>
          </cell>
          <cell r="U342" t="str">
            <v>G</v>
          </cell>
          <cell r="V342" t="str">
            <v>G</v>
          </cell>
          <cell r="W342" t="b">
            <v>1</v>
          </cell>
          <cell r="X342">
            <v>1500</v>
          </cell>
          <cell r="Y342">
            <v>1500</v>
          </cell>
          <cell r="Z342" t="b">
            <v>1</v>
          </cell>
          <cell r="AA342">
            <v>375</v>
          </cell>
          <cell r="AB342">
            <v>375</v>
          </cell>
          <cell r="AC342">
            <v>1875</v>
          </cell>
          <cell r="AD342">
            <v>1875</v>
          </cell>
          <cell r="AE342" t="str">
            <v>2021年7月</v>
          </cell>
          <cell r="AF342">
            <v>45017</v>
          </cell>
          <cell r="AG342">
            <v>21</v>
          </cell>
          <cell r="AH342">
            <v>24</v>
          </cell>
          <cell r="AI342" t="b">
            <v>0</v>
          </cell>
          <cell r="AJ342">
            <v>3</v>
          </cell>
          <cell r="AK342">
            <v>24</v>
          </cell>
          <cell r="AL342" t="e">
            <v>#N/A</v>
          </cell>
          <cell r="AM342" t="str">
            <v>202108</v>
          </cell>
          <cell r="AN342" t="e">
            <v>#REF!</v>
          </cell>
        </row>
        <row r="343">
          <cell r="B343" t="str">
            <v>张仲泰</v>
          </cell>
          <cell r="C343" t="str">
            <v>男</v>
          </cell>
          <cell r="D343" t="str">
            <v>汉族</v>
          </cell>
          <cell r="E343" t="str">
            <v>1999年6月14日</v>
          </cell>
          <cell r="F343" t="str">
            <v>中国</v>
          </cell>
          <cell r="G343" t="str">
            <v>身份证</v>
          </cell>
          <cell r="H343" t="str">
            <v>45270119990614001X</v>
          </cell>
          <cell r="I343" t="str">
            <v>上汽通用五菱汽车股份有限公司</v>
          </cell>
          <cell r="J343">
            <v>44393</v>
          </cell>
          <cell r="K343">
            <v>46234</v>
          </cell>
          <cell r="L343" t="str">
            <v>是</v>
          </cell>
          <cell r="M343" t="str">
            <v>柳州</v>
          </cell>
          <cell r="N343" t="str">
            <v>企业</v>
          </cell>
          <cell r="O343" t="str">
            <v>本科</v>
          </cell>
          <cell r="P343" t="str">
            <v>学士</v>
          </cell>
          <cell r="Q343" t="str">
            <v>湖南大学</v>
          </cell>
          <cell r="R343" t="str">
            <v>电气工程及其自动化</v>
          </cell>
          <cell r="S343" t="str">
            <v>2021年7月31日</v>
          </cell>
          <cell r="T343" t="str">
            <v>一流建设高校</v>
          </cell>
          <cell r="U343" t="str">
            <v>G</v>
          </cell>
          <cell r="V343" t="str">
            <v>G</v>
          </cell>
          <cell r="W343" t="b">
            <v>1</v>
          </cell>
          <cell r="X343">
            <v>1500</v>
          </cell>
          <cell r="Y343">
            <v>1500</v>
          </cell>
          <cell r="Z343" t="b">
            <v>1</v>
          </cell>
          <cell r="AA343">
            <v>375</v>
          </cell>
          <cell r="AB343">
            <v>375</v>
          </cell>
          <cell r="AC343">
            <v>1875</v>
          </cell>
          <cell r="AD343">
            <v>1875</v>
          </cell>
          <cell r="AE343" t="str">
            <v>2021年7月</v>
          </cell>
          <cell r="AF343">
            <v>45017</v>
          </cell>
          <cell r="AG343">
            <v>21</v>
          </cell>
          <cell r="AH343">
            <v>24</v>
          </cell>
          <cell r="AI343" t="b">
            <v>0</v>
          </cell>
          <cell r="AJ343">
            <v>3</v>
          </cell>
          <cell r="AK343">
            <v>24</v>
          </cell>
          <cell r="AL343" t="e">
            <v>#N/A</v>
          </cell>
          <cell r="AM343" t="str">
            <v>202108</v>
          </cell>
          <cell r="AN343" t="e">
            <v>#REF!</v>
          </cell>
        </row>
        <row r="344">
          <cell r="B344" t="str">
            <v>王文晋</v>
          </cell>
          <cell r="C344" t="str">
            <v>男</v>
          </cell>
          <cell r="D344" t="str">
            <v>汉族</v>
          </cell>
          <cell r="E344" t="str">
            <v>1999年1月12日</v>
          </cell>
          <cell r="F344" t="str">
            <v>中国</v>
          </cell>
          <cell r="G344" t="str">
            <v>身份证</v>
          </cell>
          <cell r="H344" t="str">
            <v>452223199901126519</v>
          </cell>
          <cell r="I344" t="str">
            <v>上汽通用五菱汽车股份有限公司</v>
          </cell>
          <cell r="J344">
            <v>44393</v>
          </cell>
          <cell r="K344">
            <v>46234</v>
          </cell>
          <cell r="L344" t="str">
            <v>是</v>
          </cell>
          <cell r="M344" t="str">
            <v>柳州</v>
          </cell>
          <cell r="N344" t="str">
            <v>企业</v>
          </cell>
          <cell r="O344" t="str">
            <v>本科</v>
          </cell>
          <cell r="P344" t="str">
            <v>学士</v>
          </cell>
          <cell r="Q344" t="str">
            <v>湖南大学</v>
          </cell>
          <cell r="R344" t="str">
            <v>车辆工程</v>
          </cell>
          <cell r="S344" t="str">
            <v>2021年6月1日</v>
          </cell>
          <cell r="T344" t="str">
            <v>一流建设高校</v>
          </cell>
          <cell r="U344" t="str">
            <v>G</v>
          </cell>
          <cell r="V344" t="str">
            <v>G</v>
          </cell>
          <cell r="W344" t="b">
            <v>1</v>
          </cell>
          <cell r="X344">
            <v>1500</v>
          </cell>
          <cell r="Y344">
            <v>1500</v>
          </cell>
          <cell r="Z344" t="b">
            <v>1</v>
          </cell>
          <cell r="AA344">
            <v>375</v>
          </cell>
          <cell r="AB344">
            <v>375</v>
          </cell>
          <cell r="AC344">
            <v>1875</v>
          </cell>
          <cell r="AD344">
            <v>1875</v>
          </cell>
          <cell r="AE344" t="str">
            <v>2021年7月</v>
          </cell>
          <cell r="AF344">
            <v>45017</v>
          </cell>
          <cell r="AG344">
            <v>21</v>
          </cell>
          <cell r="AH344">
            <v>24</v>
          </cell>
          <cell r="AI344" t="b">
            <v>0</v>
          </cell>
          <cell r="AJ344">
            <v>3</v>
          </cell>
          <cell r="AK344">
            <v>24</v>
          </cell>
          <cell r="AL344" t="e">
            <v>#N/A</v>
          </cell>
          <cell r="AM344" t="str">
            <v>202108</v>
          </cell>
          <cell r="AN344" t="e">
            <v>#REF!</v>
          </cell>
        </row>
        <row r="345">
          <cell r="B345" t="str">
            <v>张瀚文</v>
          </cell>
          <cell r="C345" t="str">
            <v>男</v>
          </cell>
          <cell r="D345" t="str">
            <v>汉族</v>
          </cell>
          <cell r="E345" t="str">
            <v>1998年8月17日</v>
          </cell>
          <cell r="F345" t="str">
            <v>中国</v>
          </cell>
          <cell r="G345" t="str">
            <v>身份证</v>
          </cell>
          <cell r="H345" t="str">
            <v>500221199808172713</v>
          </cell>
          <cell r="I345" t="str">
            <v>上汽通用五菱汽车股份有限公司</v>
          </cell>
          <cell r="J345">
            <v>44393</v>
          </cell>
          <cell r="K345">
            <v>46234</v>
          </cell>
          <cell r="L345" t="str">
            <v>是</v>
          </cell>
          <cell r="M345" t="str">
            <v>柳州</v>
          </cell>
          <cell r="N345" t="str">
            <v>企业</v>
          </cell>
          <cell r="O345" t="str">
            <v>本科</v>
          </cell>
          <cell r="P345" t="str">
            <v>学士</v>
          </cell>
          <cell r="Q345" t="str">
            <v>西安电子科技大学</v>
          </cell>
          <cell r="R345" t="str">
            <v>通信工程</v>
          </cell>
          <cell r="S345" t="str">
            <v>2021年6月1日</v>
          </cell>
          <cell r="T345" t="str">
            <v>非一流高校的一流建设学科</v>
          </cell>
          <cell r="U345" t="str">
            <v>G</v>
          </cell>
          <cell r="V345" t="str">
            <v>G</v>
          </cell>
          <cell r="W345" t="b">
            <v>1</v>
          </cell>
          <cell r="X345">
            <v>1500</v>
          </cell>
          <cell r="Y345">
            <v>1500</v>
          </cell>
          <cell r="Z345" t="b">
            <v>1</v>
          </cell>
          <cell r="AA345">
            <v>375</v>
          </cell>
          <cell r="AB345">
            <v>375</v>
          </cell>
          <cell r="AC345">
            <v>1875</v>
          </cell>
          <cell r="AD345">
            <v>1875</v>
          </cell>
          <cell r="AE345" t="str">
            <v>2021年7月</v>
          </cell>
          <cell r="AF345">
            <v>45017</v>
          </cell>
          <cell r="AG345">
            <v>21</v>
          </cell>
          <cell r="AH345">
            <v>24</v>
          </cell>
          <cell r="AI345" t="b">
            <v>0</v>
          </cell>
          <cell r="AJ345">
            <v>3</v>
          </cell>
          <cell r="AK345">
            <v>24</v>
          </cell>
          <cell r="AL345" t="e">
            <v>#N/A</v>
          </cell>
          <cell r="AM345" t="str">
            <v>202108</v>
          </cell>
          <cell r="AN345" t="e">
            <v>#REF!</v>
          </cell>
        </row>
        <row r="346">
          <cell r="B346" t="str">
            <v>黎宗智</v>
          </cell>
          <cell r="C346" t="str">
            <v>男</v>
          </cell>
          <cell r="D346" t="str">
            <v>汉族</v>
          </cell>
          <cell r="E346" t="str">
            <v>1999年8月26日</v>
          </cell>
          <cell r="F346" t="str">
            <v>中国</v>
          </cell>
          <cell r="G346" t="str">
            <v>身份证</v>
          </cell>
          <cell r="H346" t="str">
            <v>500226199908263315</v>
          </cell>
          <cell r="I346" t="str">
            <v>上汽通用五菱汽车股份有限公司</v>
          </cell>
          <cell r="J346">
            <v>44393</v>
          </cell>
          <cell r="K346">
            <v>46234</v>
          </cell>
          <cell r="L346" t="str">
            <v>是</v>
          </cell>
          <cell r="M346" t="str">
            <v>柳州</v>
          </cell>
          <cell r="N346" t="str">
            <v>企业</v>
          </cell>
          <cell r="O346" t="str">
            <v>本科</v>
          </cell>
          <cell r="P346" t="str">
            <v>学士</v>
          </cell>
          <cell r="Q346" t="str">
            <v>华南理工大学</v>
          </cell>
          <cell r="R346" t="str">
            <v>过程装备与控制工程</v>
          </cell>
          <cell r="S346" t="str">
            <v>2021年6月30日</v>
          </cell>
          <cell r="T346" t="str">
            <v>一流建设高校</v>
          </cell>
          <cell r="U346" t="str">
            <v>G</v>
          </cell>
          <cell r="V346" t="str">
            <v>G</v>
          </cell>
          <cell r="W346" t="b">
            <v>1</v>
          </cell>
          <cell r="X346">
            <v>1500</v>
          </cell>
          <cell r="Y346">
            <v>1500</v>
          </cell>
          <cell r="Z346" t="b">
            <v>1</v>
          </cell>
          <cell r="AA346">
            <v>375</v>
          </cell>
          <cell r="AB346">
            <v>375</v>
          </cell>
          <cell r="AC346">
            <v>1875</v>
          </cell>
          <cell r="AD346">
            <v>1875</v>
          </cell>
          <cell r="AE346" t="str">
            <v>2021年7月</v>
          </cell>
          <cell r="AF346">
            <v>45017</v>
          </cell>
          <cell r="AG346">
            <v>21</v>
          </cell>
          <cell r="AH346">
            <v>24</v>
          </cell>
          <cell r="AI346" t="b">
            <v>0</v>
          </cell>
          <cell r="AJ346">
            <v>3</v>
          </cell>
          <cell r="AK346">
            <v>24</v>
          </cell>
          <cell r="AL346" t="e">
            <v>#N/A</v>
          </cell>
          <cell r="AM346" t="str">
            <v>202108</v>
          </cell>
          <cell r="AN346" t="e">
            <v>#REF!</v>
          </cell>
        </row>
        <row r="347">
          <cell r="B347" t="str">
            <v>韦胜华</v>
          </cell>
          <cell r="C347" t="str">
            <v>男</v>
          </cell>
          <cell r="D347" t="str">
            <v>壮族</v>
          </cell>
          <cell r="E347" t="str">
            <v>1999年4月10日</v>
          </cell>
          <cell r="F347" t="str">
            <v>中国</v>
          </cell>
          <cell r="G347" t="str">
            <v>身份证</v>
          </cell>
          <cell r="H347" t="str">
            <v>452227199904101611</v>
          </cell>
          <cell r="I347" t="str">
            <v>上汽通用五菱汽车股份有限公司</v>
          </cell>
          <cell r="J347">
            <v>44393</v>
          </cell>
          <cell r="K347">
            <v>46234</v>
          </cell>
          <cell r="L347" t="str">
            <v>是</v>
          </cell>
          <cell r="M347" t="str">
            <v>柳州</v>
          </cell>
          <cell r="N347" t="str">
            <v>企业</v>
          </cell>
          <cell r="O347" t="str">
            <v>本科</v>
          </cell>
          <cell r="P347" t="str">
            <v>学士</v>
          </cell>
          <cell r="Q347" t="str">
            <v>上海大学</v>
          </cell>
          <cell r="R347" t="str">
            <v>机械工程</v>
          </cell>
          <cell r="S347" t="str">
            <v>2021年6月1日</v>
          </cell>
          <cell r="T347" t="str">
            <v>非一流高校的一流建设学科</v>
          </cell>
          <cell r="U347" t="str">
            <v>G</v>
          </cell>
          <cell r="V347" t="str">
            <v>G</v>
          </cell>
          <cell r="W347" t="b">
            <v>1</v>
          </cell>
          <cell r="X347">
            <v>1500</v>
          </cell>
          <cell r="Y347">
            <v>1500</v>
          </cell>
          <cell r="Z347" t="b">
            <v>1</v>
          </cell>
          <cell r="AA347">
            <v>375</v>
          </cell>
          <cell r="AB347">
            <v>375</v>
          </cell>
          <cell r="AC347">
            <v>1875</v>
          </cell>
          <cell r="AD347">
            <v>1875</v>
          </cell>
          <cell r="AE347" t="str">
            <v>2021年7月</v>
          </cell>
          <cell r="AF347">
            <v>45017</v>
          </cell>
          <cell r="AG347">
            <v>21</v>
          </cell>
          <cell r="AH347">
            <v>24</v>
          </cell>
          <cell r="AI347" t="b">
            <v>0</v>
          </cell>
          <cell r="AJ347">
            <v>3</v>
          </cell>
          <cell r="AK347">
            <v>24</v>
          </cell>
          <cell r="AL347" t="e">
            <v>#N/A</v>
          </cell>
          <cell r="AM347" t="str">
            <v>202108</v>
          </cell>
          <cell r="AN347" t="e">
            <v>#REF!</v>
          </cell>
        </row>
        <row r="348">
          <cell r="B348" t="str">
            <v>蒙钧</v>
          </cell>
          <cell r="C348" t="str">
            <v>男</v>
          </cell>
          <cell r="D348" t="str">
            <v>汉族</v>
          </cell>
          <cell r="E348" t="str">
            <v>1999年2月16日</v>
          </cell>
          <cell r="F348" t="str">
            <v>中国</v>
          </cell>
          <cell r="G348" t="str">
            <v>身份证</v>
          </cell>
          <cell r="H348" t="str">
            <v>450881199902160334</v>
          </cell>
          <cell r="I348" t="str">
            <v>上汽通用五菱汽车股份有限公司</v>
          </cell>
          <cell r="J348">
            <v>44393</v>
          </cell>
          <cell r="K348">
            <v>46234</v>
          </cell>
          <cell r="L348" t="str">
            <v>是</v>
          </cell>
          <cell r="M348" t="str">
            <v>柳州</v>
          </cell>
          <cell r="N348" t="str">
            <v>企业</v>
          </cell>
          <cell r="O348" t="str">
            <v>本科</v>
          </cell>
          <cell r="P348" t="str">
            <v>学士</v>
          </cell>
          <cell r="Q348" t="str">
            <v>吉林大学</v>
          </cell>
          <cell r="R348" t="str">
            <v>高分子材料工程</v>
          </cell>
          <cell r="S348" t="str">
            <v>2021年6月30日</v>
          </cell>
          <cell r="T348" t="str">
            <v>一流建设高校</v>
          </cell>
          <cell r="U348" t="str">
            <v>G</v>
          </cell>
          <cell r="V348" t="str">
            <v>G</v>
          </cell>
          <cell r="W348" t="b">
            <v>1</v>
          </cell>
          <cell r="X348">
            <v>1500</v>
          </cell>
          <cell r="Y348">
            <v>1500</v>
          </cell>
          <cell r="Z348" t="b">
            <v>1</v>
          </cell>
          <cell r="AA348">
            <v>375</v>
          </cell>
          <cell r="AB348">
            <v>375</v>
          </cell>
          <cell r="AC348">
            <v>1875</v>
          </cell>
          <cell r="AD348">
            <v>1875</v>
          </cell>
          <cell r="AE348" t="str">
            <v>2021年7月</v>
          </cell>
          <cell r="AF348">
            <v>45017</v>
          </cell>
          <cell r="AG348">
            <v>21</v>
          </cell>
          <cell r="AH348">
            <v>24</v>
          </cell>
          <cell r="AI348" t="b">
            <v>0</v>
          </cell>
          <cell r="AJ348">
            <v>3</v>
          </cell>
          <cell r="AK348">
            <v>24</v>
          </cell>
          <cell r="AL348" t="e">
            <v>#N/A</v>
          </cell>
          <cell r="AM348" t="str">
            <v>202108</v>
          </cell>
          <cell r="AN348" t="e">
            <v>#REF!</v>
          </cell>
        </row>
        <row r="349">
          <cell r="B349" t="str">
            <v>唐李国</v>
          </cell>
          <cell r="C349" t="str">
            <v>男</v>
          </cell>
          <cell r="D349" t="str">
            <v>汉族</v>
          </cell>
          <cell r="E349" t="str">
            <v>1998年10月3日</v>
          </cell>
          <cell r="F349" t="str">
            <v>中国</v>
          </cell>
          <cell r="G349" t="str">
            <v>身份证</v>
          </cell>
          <cell r="H349" t="str">
            <v>450311199810032013</v>
          </cell>
          <cell r="I349" t="str">
            <v>上汽通用五菱汽车股份有限公司</v>
          </cell>
          <cell r="J349">
            <v>44393</v>
          </cell>
          <cell r="K349">
            <v>46234</v>
          </cell>
          <cell r="L349" t="str">
            <v>是</v>
          </cell>
          <cell r="M349" t="str">
            <v>柳州</v>
          </cell>
          <cell r="N349" t="str">
            <v>企业</v>
          </cell>
          <cell r="O349" t="str">
            <v>本科</v>
          </cell>
          <cell r="P349" t="str">
            <v>学士</v>
          </cell>
          <cell r="Q349" t="str">
            <v>云南大学</v>
          </cell>
          <cell r="R349" t="str">
            <v>光电信息科学与工程</v>
          </cell>
          <cell r="S349" t="str">
            <v>2021年7月1日</v>
          </cell>
          <cell r="T349" t="str">
            <v>一流建设高校</v>
          </cell>
          <cell r="U349" t="str">
            <v>G</v>
          </cell>
          <cell r="V349" t="str">
            <v>G</v>
          </cell>
          <cell r="W349" t="b">
            <v>1</v>
          </cell>
          <cell r="X349">
            <v>1500</v>
          </cell>
          <cell r="Y349">
            <v>1500</v>
          </cell>
          <cell r="Z349" t="b">
            <v>1</v>
          </cell>
          <cell r="AA349">
            <v>375</v>
          </cell>
          <cell r="AB349">
            <v>375</v>
          </cell>
          <cell r="AC349">
            <v>1875</v>
          </cell>
          <cell r="AD349">
            <v>1875</v>
          </cell>
          <cell r="AE349" t="str">
            <v>2021年7月</v>
          </cell>
          <cell r="AF349">
            <v>45017</v>
          </cell>
          <cell r="AG349">
            <v>21</v>
          </cell>
          <cell r="AH349">
            <v>24</v>
          </cell>
          <cell r="AI349" t="b">
            <v>0</v>
          </cell>
          <cell r="AJ349">
            <v>3</v>
          </cell>
          <cell r="AK349">
            <v>24</v>
          </cell>
          <cell r="AL349" t="e">
            <v>#N/A</v>
          </cell>
          <cell r="AM349" t="str">
            <v>202108</v>
          </cell>
          <cell r="AN349" t="e">
            <v>#REF!</v>
          </cell>
        </row>
        <row r="350">
          <cell r="B350" t="str">
            <v>覃弋珏</v>
          </cell>
          <cell r="C350" t="str">
            <v>女</v>
          </cell>
          <cell r="D350" t="str">
            <v>壮族</v>
          </cell>
          <cell r="E350" t="str">
            <v>1998年3月1日</v>
          </cell>
          <cell r="F350" t="str">
            <v>中国</v>
          </cell>
          <cell r="G350" t="str">
            <v>身份证</v>
          </cell>
          <cell r="H350" t="str">
            <v>450122199803010025</v>
          </cell>
          <cell r="I350" t="str">
            <v>上汽通用五菱汽车股份有限公司</v>
          </cell>
          <cell r="J350">
            <v>44393</v>
          </cell>
          <cell r="K350">
            <v>46234</v>
          </cell>
          <cell r="L350" t="str">
            <v>是</v>
          </cell>
          <cell r="M350" t="str">
            <v>柳州</v>
          </cell>
          <cell r="N350" t="str">
            <v>企业</v>
          </cell>
          <cell r="O350" t="str">
            <v>本科</v>
          </cell>
          <cell r="P350" t="str">
            <v>学士</v>
          </cell>
          <cell r="Q350" t="str">
            <v>哈尔滨工业大学</v>
          </cell>
          <cell r="R350" t="str">
            <v>机械类</v>
          </cell>
          <cell r="S350" t="str">
            <v>2021年7月1日</v>
          </cell>
          <cell r="T350" t="str">
            <v>一流建设高校</v>
          </cell>
          <cell r="U350" t="str">
            <v>G</v>
          </cell>
          <cell r="V350" t="str">
            <v>G</v>
          </cell>
          <cell r="W350" t="b">
            <v>1</v>
          </cell>
          <cell r="X350">
            <v>1500</v>
          </cell>
          <cell r="Y350">
            <v>1500</v>
          </cell>
          <cell r="Z350" t="b">
            <v>1</v>
          </cell>
          <cell r="AA350">
            <v>375</v>
          </cell>
          <cell r="AB350">
            <v>375</v>
          </cell>
          <cell r="AC350">
            <v>1875</v>
          </cell>
          <cell r="AD350">
            <v>1875</v>
          </cell>
          <cell r="AE350" t="str">
            <v>2021年7月</v>
          </cell>
          <cell r="AF350">
            <v>45017</v>
          </cell>
          <cell r="AG350">
            <v>21</v>
          </cell>
          <cell r="AH350">
            <v>24</v>
          </cell>
          <cell r="AI350" t="b">
            <v>0</v>
          </cell>
          <cell r="AJ350">
            <v>3</v>
          </cell>
          <cell r="AK350">
            <v>24</v>
          </cell>
          <cell r="AL350" t="e">
            <v>#N/A</v>
          </cell>
          <cell r="AM350" t="str">
            <v>202108</v>
          </cell>
          <cell r="AN350" t="e">
            <v>#REF!</v>
          </cell>
        </row>
        <row r="351">
          <cell r="B351" t="str">
            <v>甘威明</v>
          </cell>
          <cell r="C351" t="str">
            <v>男</v>
          </cell>
          <cell r="D351" t="str">
            <v>汉族</v>
          </cell>
          <cell r="E351" t="str">
            <v>1998年8月20日</v>
          </cell>
          <cell r="F351" t="str">
            <v>中国</v>
          </cell>
          <cell r="G351" t="str">
            <v>身份证</v>
          </cell>
          <cell r="H351" t="str">
            <v>452502199808209410</v>
          </cell>
          <cell r="I351" t="str">
            <v>上汽通用五菱汽车股份有限公司</v>
          </cell>
          <cell r="J351">
            <v>44393</v>
          </cell>
          <cell r="K351">
            <v>46234</v>
          </cell>
          <cell r="L351" t="str">
            <v>是</v>
          </cell>
          <cell r="M351" t="str">
            <v>柳州</v>
          </cell>
          <cell r="N351" t="str">
            <v>企业</v>
          </cell>
          <cell r="O351" t="str">
            <v>本科</v>
          </cell>
          <cell r="P351" t="str">
            <v>学士</v>
          </cell>
          <cell r="Q351" t="str">
            <v>湖南大学</v>
          </cell>
          <cell r="R351" t="str">
            <v>车辆工程</v>
          </cell>
          <cell r="S351" t="str">
            <v>2021年6月30日</v>
          </cell>
          <cell r="T351" t="str">
            <v>一流建设高校</v>
          </cell>
          <cell r="U351" t="str">
            <v>G</v>
          </cell>
          <cell r="V351" t="str">
            <v>G</v>
          </cell>
          <cell r="W351" t="b">
            <v>1</v>
          </cell>
          <cell r="X351">
            <v>1500</v>
          </cell>
          <cell r="Y351">
            <v>1500</v>
          </cell>
          <cell r="Z351" t="b">
            <v>1</v>
          </cell>
          <cell r="AA351">
            <v>375</v>
          </cell>
          <cell r="AB351">
            <v>375</v>
          </cell>
          <cell r="AC351">
            <v>1875</v>
          </cell>
          <cell r="AD351">
            <v>1875</v>
          </cell>
          <cell r="AE351" t="str">
            <v>2021年7月</v>
          </cell>
          <cell r="AF351">
            <v>45017</v>
          </cell>
          <cell r="AG351">
            <v>21</v>
          </cell>
          <cell r="AH351">
            <v>24</v>
          </cell>
          <cell r="AI351" t="b">
            <v>0</v>
          </cell>
          <cell r="AJ351">
            <v>3</v>
          </cell>
          <cell r="AK351">
            <v>24</v>
          </cell>
          <cell r="AL351" t="e">
            <v>#N/A</v>
          </cell>
          <cell r="AM351" t="str">
            <v>202108</v>
          </cell>
          <cell r="AN351" t="e">
            <v>#REF!</v>
          </cell>
        </row>
        <row r="352">
          <cell r="B352" t="str">
            <v>欧海华</v>
          </cell>
          <cell r="C352" t="str">
            <v>男</v>
          </cell>
          <cell r="D352" t="str">
            <v>瑶族</v>
          </cell>
          <cell r="E352" t="str">
            <v>1999年10月12日</v>
          </cell>
          <cell r="F352" t="str">
            <v>中国</v>
          </cell>
          <cell r="G352" t="str">
            <v>身份证</v>
          </cell>
          <cell r="H352" t="str">
            <v>45042319991012061X</v>
          </cell>
          <cell r="I352" t="str">
            <v>上汽通用五菱汽车股份有限公司</v>
          </cell>
          <cell r="J352">
            <v>44393</v>
          </cell>
          <cell r="K352">
            <v>46234</v>
          </cell>
          <cell r="L352" t="str">
            <v>是</v>
          </cell>
          <cell r="M352" t="str">
            <v>柳州</v>
          </cell>
          <cell r="N352" t="str">
            <v>企业</v>
          </cell>
          <cell r="O352" t="str">
            <v>本科</v>
          </cell>
          <cell r="P352" t="str">
            <v>学士</v>
          </cell>
          <cell r="Q352" t="str">
            <v>武汉理工大学</v>
          </cell>
          <cell r="R352" t="str">
            <v>材料科学与工程</v>
          </cell>
          <cell r="S352" t="str">
            <v>2021年7月1日</v>
          </cell>
          <cell r="T352" t="str">
            <v>非一流高校的一流建设学科</v>
          </cell>
          <cell r="U352" t="str">
            <v>G</v>
          </cell>
          <cell r="V352" t="str">
            <v>G</v>
          </cell>
          <cell r="W352" t="b">
            <v>1</v>
          </cell>
          <cell r="X352">
            <v>1500</v>
          </cell>
          <cell r="Y352">
            <v>1500</v>
          </cell>
          <cell r="Z352" t="b">
            <v>1</v>
          </cell>
          <cell r="AA352">
            <v>375</v>
          </cell>
          <cell r="AB352">
            <v>375</v>
          </cell>
          <cell r="AC352">
            <v>1875</v>
          </cell>
          <cell r="AD352">
            <v>1875</v>
          </cell>
          <cell r="AE352" t="str">
            <v>2021年7月</v>
          </cell>
          <cell r="AF352">
            <v>45017</v>
          </cell>
          <cell r="AG352">
            <v>21</v>
          </cell>
          <cell r="AH352">
            <v>24</v>
          </cell>
          <cell r="AI352" t="b">
            <v>0</v>
          </cell>
          <cell r="AJ352">
            <v>3</v>
          </cell>
          <cell r="AK352">
            <v>24</v>
          </cell>
          <cell r="AL352" t="e">
            <v>#N/A</v>
          </cell>
          <cell r="AM352" t="str">
            <v>202108</v>
          </cell>
          <cell r="AN352" t="e">
            <v>#REF!</v>
          </cell>
        </row>
        <row r="353">
          <cell r="B353" t="str">
            <v>陈卓</v>
          </cell>
          <cell r="C353" t="str">
            <v>男</v>
          </cell>
          <cell r="D353" t="str">
            <v>汉族</v>
          </cell>
          <cell r="E353" t="str">
            <v>1998年11月30日</v>
          </cell>
          <cell r="F353" t="str">
            <v>中国</v>
          </cell>
          <cell r="G353" t="str">
            <v>身份证</v>
          </cell>
          <cell r="H353" t="str">
            <v>450221199811300013</v>
          </cell>
          <cell r="I353" t="str">
            <v>上汽通用五菱汽车股份有限公司</v>
          </cell>
          <cell r="J353">
            <v>44393</v>
          </cell>
          <cell r="K353">
            <v>46234</v>
          </cell>
          <cell r="L353" t="str">
            <v>是</v>
          </cell>
          <cell r="M353" t="str">
            <v>柳州</v>
          </cell>
          <cell r="N353" t="str">
            <v>企业</v>
          </cell>
          <cell r="O353" t="str">
            <v>本科</v>
          </cell>
          <cell r="P353" t="str">
            <v>学士</v>
          </cell>
          <cell r="Q353" t="str">
            <v>北京理工大学</v>
          </cell>
          <cell r="R353" t="str">
            <v>物联网工程</v>
          </cell>
          <cell r="S353" t="str">
            <v>2021年6月1日</v>
          </cell>
          <cell r="T353" t="str">
            <v>一流建设高校</v>
          </cell>
          <cell r="U353" t="str">
            <v>G</v>
          </cell>
          <cell r="V353" t="str">
            <v>G</v>
          </cell>
          <cell r="W353" t="b">
            <v>1</v>
          </cell>
          <cell r="X353">
            <v>1500</v>
          </cell>
          <cell r="Y353">
            <v>1500</v>
          </cell>
          <cell r="Z353" t="b">
            <v>1</v>
          </cell>
          <cell r="AA353">
            <v>375</v>
          </cell>
          <cell r="AB353">
            <v>375</v>
          </cell>
          <cell r="AC353">
            <v>1875</v>
          </cell>
          <cell r="AD353">
            <v>1875</v>
          </cell>
          <cell r="AE353" t="str">
            <v>2021年7月</v>
          </cell>
          <cell r="AF353">
            <v>45017</v>
          </cell>
          <cell r="AG353">
            <v>21</v>
          </cell>
          <cell r="AH353">
            <v>21</v>
          </cell>
          <cell r="AI353" t="b">
            <v>1</v>
          </cell>
          <cell r="AJ353">
            <v>3</v>
          </cell>
          <cell r="AK353">
            <v>24</v>
          </cell>
          <cell r="AL353" t="e">
            <v>#N/A</v>
          </cell>
          <cell r="AM353" t="str">
            <v>202108</v>
          </cell>
          <cell r="AN353" t="e">
            <v>#REF!</v>
          </cell>
        </row>
        <row r="354">
          <cell r="B354" t="str">
            <v>李照恒</v>
          </cell>
          <cell r="C354" t="str">
            <v>男</v>
          </cell>
          <cell r="D354" t="str">
            <v>汉族</v>
          </cell>
          <cell r="E354" t="str">
            <v>1998年8月31日</v>
          </cell>
          <cell r="F354" t="str">
            <v>中国</v>
          </cell>
          <cell r="G354" t="str">
            <v>身份证</v>
          </cell>
          <cell r="H354" t="str">
            <v>452128199808310019</v>
          </cell>
          <cell r="I354" t="str">
            <v>上汽通用五菱汽车股份有限公司</v>
          </cell>
          <cell r="J354">
            <v>44393</v>
          </cell>
          <cell r="K354">
            <v>46234</v>
          </cell>
          <cell r="L354" t="str">
            <v>是</v>
          </cell>
          <cell r="M354" t="str">
            <v>柳州</v>
          </cell>
          <cell r="N354" t="str">
            <v>企业</v>
          </cell>
          <cell r="O354" t="str">
            <v>本科</v>
          </cell>
          <cell r="P354" t="str">
            <v>学士</v>
          </cell>
          <cell r="Q354" t="str">
            <v>北京理工大学</v>
          </cell>
          <cell r="R354" t="str">
            <v>车辆工程</v>
          </cell>
          <cell r="S354" t="str">
            <v>2021年7月1日</v>
          </cell>
          <cell r="T354" t="str">
            <v>一流建设高校</v>
          </cell>
          <cell r="U354" t="str">
            <v>G</v>
          </cell>
          <cell r="V354" t="str">
            <v>G</v>
          </cell>
          <cell r="W354" t="b">
            <v>1</v>
          </cell>
          <cell r="X354">
            <v>1500</v>
          </cell>
          <cell r="Y354">
            <v>1500</v>
          </cell>
          <cell r="Z354" t="b">
            <v>1</v>
          </cell>
          <cell r="AA354">
            <v>375</v>
          </cell>
          <cell r="AB354">
            <v>375</v>
          </cell>
          <cell r="AC354">
            <v>1875</v>
          </cell>
          <cell r="AD354">
            <v>1875</v>
          </cell>
          <cell r="AE354" t="str">
            <v>2021年7月</v>
          </cell>
          <cell r="AF354">
            <v>45017</v>
          </cell>
          <cell r="AG354">
            <v>21</v>
          </cell>
          <cell r="AH354">
            <v>24</v>
          </cell>
          <cell r="AI354" t="b">
            <v>0</v>
          </cell>
          <cell r="AJ354">
            <v>3</v>
          </cell>
          <cell r="AK354">
            <v>24</v>
          </cell>
          <cell r="AL354" t="e">
            <v>#N/A</v>
          </cell>
          <cell r="AM354" t="str">
            <v>202108</v>
          </cell>
          <cell r="AN354" t="e">
            <v>#REF!</v>
          </cell>
        </row>
        <row r="355">
          <cell r="B355" t="str">
            <v>曾斯嵘</v>
          </cell>
          <cell r="C355" t="str">
            <v>男</v>
          </cell>
          <cell r="D355" t="str">
            <v>彝族</v>
          </cell>
          <cell r="E355" t="str">
            <v>1998年7月27日</v>
          </cell>
          <cell r="F355" t="str">
            <v>中国</v>
          </cell>
          <cell r="G355" t="str">
            <v>身份证</v>
          </cell>
          <cell r="H355" t="str">
            <v>532624199807272534</v>
          </cell>
          <cell r="I355" t="str">
            <v>上汽通用五菱汽车股份有限公司</v>
          </cell>
          <cell r="J355">
            <v>44393</v>
          </cell>
          <cell r="K355">
            <v>46234</v>
          </cell>
          <cell r="L355" t="str">
            <v>是</v>
          </cell>
          <cell r="M355" t="str">
            <v>柳州</v>
          </cell>
          <cell r="N355" t="str">
            <v>企业</v>
          </cell>
          <cell r="O355" t="str">
            <v>本科</v>
          </cell>
          <cell r="P355" t="str">
            <v>学士</v>
          </cell>
          <cell r="Q355" t="str">
            <v>电子科技大学</v>
          </cell>
          <cell r="R355" t="str">
            <v>电气工程及其自动化</v>
          </cell>
          <cell r="S355" t="str">
            <v>2021年6月30日</v>
          </cell>
          <cell r="T355" t="str">
            <v>一流建设高校</v>
          </cell>
          <cell r="U355" t="str">
            <v>G</v>
          </cell>
          <cell r="V355" t="str">
            <v>G</v>
          </cell>
          <cell r="W355" t="b">
            <v>1</v>
          </cell>
          <cell r="X355">
            <v>1500</v>
          </cell>
          <cell r="Y355">
            <v>1500</v>
          </cell>
          <cell r="Z355" t="b">
            <v>1</v>
          </cell>
          <cell r="AA355">
            <v>375</v>
          </cell>
          <cell r="AB355">
            <v>375</v>
          </cell>
          <cell r="AC355">
            <v>1875</v>
          </cell>
          <cell r="AD355">
            <v>1875</v>
          </cell>
          <cell r="AE355" t="str">
            <v>2021年7月</v>
          </cell>
          <cell r="AF355">
            <v>45017</v>
          </cell>
          <cell r="AG355">
            <v>21</v>
          </cell>
          <cell r="AH355">
            <v>24</v>
          </cell>
          <cell r="AI355" t="b">
            <v>0</v>
          </cell>
          <cell r="AJ355">
            <v>3</v>
          </cell>
          <cell r="AK355">
            <v>24</v>
          </cell>
          <cell r="AL355" t="e">
            <v>#N/A</v>
          </cell>
          <cell r="AM355" t="str">
            <v>202108</v>
          </cell>
          <cell r="AN355" t="e">
            <v>#REF!</v>
          </cell>
        </row>
        <row r="356">
          <cell r="B356" t="str">
            <v>吴贵雷</v>
          </cell>
          <cell r="C356" t="str">
            <v>男</v>
          </cell>
          <cell r="D356" t="str">
            <v>侗族</v>
          </cell>
          <cell r="E356" t="str">
            <v>1998年6月17日</v>
          </cell>
          <cell r="F356" t="str">
            <v>中国</v>
          </cell>
          <cell r="G356" t="str">
            <v>身份证</v>
          </cell>
          <cell r="H356" t="str">
            <v>452228199806175015</v>
          </cell>
          <cell r="I356" t="str">
            <v>上汽通用五菱汽车股份有限公司</v>
          </cell>
          <cell r="J356">
            <v>44393</v>
          </cell>
          <cell r="K356">
            <v>46234</v>
          </cell>
          <cell r="L356" t="str">
            <v>是</v>
          </cell>
          <cell r="M356" t="str">
            <v>柳州</v>
          </cell>
          <cell r="N356" t="str">
            <v>企业</v>
          </cell>
          <cell r="O356" t="str">
            <v>本科</v>
          </cell>
          <cell r="P356" t="str">
            <v>学士</v>
          </cell>
          <cell r="Q356" t="str">
            <v>东北大学秦皇岛分校</v>
          </cell>
          <cell r="R356" t="str">
            <v>信息与计算科学</v>
          </cell>
          <cell r="S356" t="str">
            <v>2021年6月1日</v>
          </cell>
          <cell r="T356" t="str">
            <v>一流建设高校</v>
          </cell>
          <cell r="U356" t="str">
            <v>G</v>
          </cell>
          <cell r="V356" t="str">
            <v>G</v>
          </cell>
          <cell r="W356" t="b">
            <v>1</v>
          </cell>
          <cell r="X356">
            <v>1500</v>
          </cell>
          <cell r="Y356">
            <v>1500</v>
          </cell>
          <cell r="Z356" t="b">
            <v>1</v>
          </cell>
          <cell r="AA356">
            <v>375</v>
          </cell>
          <cell r="AB356">
            <v>375</v>
          </cell>
          <cell r="AC356">
            <v>1875</v>
          </cell>
          <cell r="AD356">
            <v>1875</v>
          </cell>
          <cell r="AE356" t="str">
            <v>2021年7月</v>
          </cell>
          <cell r="AF356">
            <v>45017</v>
          </cell>
          <cell r="AG356">
            <v>21</v>
          </cell>
          <cell r="AH356">
            <v>24</v>
          </cell>
          <cell r="AI356" t="b">
            <v>0</v>
          </cell>
          <cell r="AJ356">
            <v>3</v>
          </cell>
          <cell r="AK356">
            <v>24</v>
          </cell>
          <cell r="AL356" t="e">
            <v>#N/A</v>
          </cell>
          <cell r="AM356" t="str">
            <v>202108</v>
          </cell>
          <cell r="AN356" t="e">
            <v>#REF!</v>
          </cell>
        </row>
        <row r="357">
          <cell r="B357" t="str">
            <v>李星娴</v>
          </cell>
          <cell r="C357" t="str">
            <v>女</v>
          </cell>
          <cell r="D357" t="str">
            <v>汉族</v>
          </cell>
          <cell r="E357" t="str">
            <v>1998年9月12日</v>
          </cell>
          <cell r="F357" t="str">
            <v>中国</v>
          </cell>
          <cell r="G357" t="str">
            <v>身份证</v>
          </cell>
          <cell r="H357" t="str">
            <v>450881199809121189</v>
          </cell>
          <cell r="I357" t="str">
            <v>上汽通用五菱汽车股份有限公司</v>
          </cell>
          <cell r="J357">
            <v>44393</v>
          </cell>
          <cell r="K357">
            <v>46234</v>
          </cell>
          <cell r="L357" t="str">
            <v>是</v>
          </cell>
          <cell r="M357" t="str">
            <v>柳州</v>
          </cell>
          <cell r="N357" t="str">
            <v>企业</v>
          </cell>
          <cell r="O357" t="str">
            <v>本科</v>
          </cell>
          <cell r="P357" t="str">
            <v>学士</v>
          </cell>
          <cell r="Q357" t="str">
            <v>湖南大学</v>
          </cell>
          <cell r="R357" t="str">
            <v>材料科学与工程类</v>
          </cell>
          <cell r="S357" t="str">
            <v>2021年7月1日</v>
          </cell>
          <cell r="T357" t="str">
            <v>一流建设高校</v>
          </cell>
          <cell r="U357" t="str">
            <v>G</v>
          </cell>
          <cell r="V357" t="str">
            <v>G</v>
          </cell>
          <cell r="W357" t="b">
            <v>1</v>
          </cell>
          <cell r="X357">
            <v>1500</v>
          </cell>
          <cell r="Y357">
            <v>1500</v>
          </cell>
          <cell r="Z357" t="b">
            <v>1</v>
          </cell>
          <cell r="AA357">
            <v>375</v>
          </cell>
          <cell r="AB357">
            <v>375</v>
          </cell>
          <cell r="AC357">
            <v>1875</v>
          </cell>
          <cell r="AD357">
            <v>1875</v>
          </cell>
          <cell r="AE357" t="str">
            <v>2021年7月</v>
          </cell>
          <cell r="AF357">
            <v>45017</v>
          </cell>
          <cell r="AG357">
            <v>21</v>
          </cell>
          <cell r="AH357">
            <v>24</v>
          </cell>
          <cell r="AI357" t="b">
            <v>0</v>
          </cell>
          <cell r="AJ357">
            <v>3</v>
          </cell>
          <cell r="AK357">
            <v>24</v>
          </cell>
          <cell r="AL357" t="e">
            <v>#N/A</v>
          </cell>
          <cell r="AM357" t="str">
            <v>202108</v>
          </cell>
          <cell r="AN357" t="e">
            <v>#REF!</v>
          </cell>
        </row>
        <row r="358">
          <cell r="B358" t="str">
            <v>郝艳霞</v>
          </cell>
          <cell r="C358" t="str">
            <v>女</v>
          </cell>
          <cell r="D358" t="str">
            <v>汉族</v>
          </cell>
          <cell r="E358" t="str">
            <v>1998年2月13日</v>
          </cell>
          <cell r="F358" t="str">
            <v>中国</v>
          </cell>
          <cell r="G358" t="str">
            <v>身份证</v>
          </cell>
          <cell r="H358" t="str">
            <v>412726199802135427</v>
          </cell>
          <cell r="I358" t="str">
            <v>上汽通用五菱汽车股份有限公司</v>
          </cell>
          <cell r="J358">
            <v>44393</v>
          </cell>
          <cell r="K358">
            <v>46234</v>
          </cell>
          <cell r="L358" t="str">
            <v>是</v>
          </cell>
          <cell r="M358" t="str">
            <v>柳州</v>
          </cell>
          <cell r="N358" t="str">
            <v>企业</v>
          </cell>
          <cell r="O358" t="str">
            <v>本科</v>
          </cell>
          <cell r="P358" t="str">
            <v>学士</v>
          </cell>
          <cell r="Q358" t="str">
            <v>郑州大学</v>
          </cell>
          <cell r="R358" t="str">
            <v>广告学</v>
          </cell>
          <cell r="S358" t="str">
            <v>2021年6月30日</v>
          </cell>
          <cell r="T358" t="str">
            <v>一流建设高校</v>
          </cell>
          <cell r="U358" t="str">
            <v>G</v>
          </cell>
          <cell r="V358" t="str">
            <v>G</v>
          </cell>
          <cell r="W358" t="b">
            <v>1</v>
          </cell>
          <cell r="X358">
            <v>1500</v>
          </cell>
          <cell r="Y358">
            <v>1500</v>
          </cell>
          <cell r="Z358" t="b">
            <v>1</v>
          </cell>
          <cell r="AA358">
            <v>375</v>
          </cell>
          <cell r="AB358">
            <v>375</v>
          </cell>
          <cell r="AC358">
            <v>1875</v>
          </cell>
          <cell r="AD358">
            <v>1875</v>
          </cell>
          <cell r="AE358" t="str">
            <v>2021年7月</v>
          </cell>
          <cell r="AF358">
            <v>45017</v>
          </cell>
          <cell r="AG358">
            <v>21</v>
          </cell>
          <cell r="AH358">
            <v>24</v>
          </cell>
          <cell r="AI358" t="b">
            <v>0</v>
          </cell>
          <cell r="AJ358">
            <v>3</v>
          </cell>
          <cell r="AK358">
            <v>24</v>
          </cell>
          <cell r="AL358" t="e">
            <v>#N/A</v>
          </cell>
          <cell r="AM358" t="str">
            <v>202108</v>
          </cell>
          <cell r="AN358" t="e">
            <v>#REF!</v>
          </cell>
        </row>
        <row r="359">
          <cell r="B359" t="str">
            <v>周婧然</v>
          </cell>
          <cell r="C359" t="str">
            <v>女</v>
          </cell>
          <cell r="D359" t="str">
            <v>瑶族</v>
          </cell>
          <cell r="E359" t="str">
            <v>1998年12月30日</v>
          </cell>
          <cell r="F359" t="str">
            <v>中国</v>
          </cell>
          <cell r="G359" t="str">
            <v>身份证</v>
          </cell>
          <cell r="H359" t="str">
            <v>450332199812302728</v>
          </cell>
          <cell r="I359" t="str">
            <v>上汽通用五菱汽车股份有限公司</v>
          </cell>
          <cell r="J359">
            <v>44393</v>
          </cell>
          <cell r="K359">
            <v>46234</v>
          </cell>
          <cell r="L359" t="str">
            <v>是</v>
          </cell>
          <cell r="M359" t="str">
            <v>柳州</v>
          </cell>
          <cell r="N359" t="str">
            <v>企业</v>
          </cell>
          <cell r="O359" t="str">
            <v>本科</v>
          </cell>
          <cell r="P359" t="str">
            <v>学士</v>
          </cell>
          <cell r="Q359" t="str">
            <v>华南理工大学</v>
          </cell>
          <cell r="R359" t="str">
            <v>经济学</v>
          </cell>
          <cell r="S359" t="str">
            <v>2021年7月1日</v>
          </cell>
          <cell r="T359" t="str">
            <v>一流建设高校</v>
          </cell>
          <cell r="U359" t="str">
            <v>G</v>
          </cell>
          <cell r="V359" t="str">
            <v>G</v>
          </cell>
          <cell r="W359" t="b">
            <v>1</v>
          </cell>
          <cell r="X359">
            <v>1500</v>
          </cell>
          <cell r="Y359">
            <v>1500</v>
          </cell>
          <cell r="Z359" t="b">
            <v>1</v>
          </cell>
          <cell r="AA359">
            <v>375</v>
          </cell>
          <cell r="AB359">
            <v>375</v>
          </cell>
          <cell r="AC359">
            <v>1875</v>
          </cell>
          <cell r="AD359">
            <v>1875</v>
          </cell>
          <cell r="AE359" t="str">
            <v>2021年7月</v>
          </cell>
          <cell r="AF359">
            <v>45017</v>
          </cell>
          <cell r="AG359">
            <v>21</v>
          </cell>
          <cell r="AH359">
            <v>24</v>
          </cell>
          <cell r="AI359" t="b">
            <v>0</v>
          </cell>
          <cell r="AJ359">
            <v>3</v>
          </cell>
          <cell r="AK359">
            <v>24</v>
          </cell>
          <cell r="AL359" t="e">
            <v>#N/A</v>
          </cell>
          <cell r="AM359" t="str">
            <v>202108</v>
          </cell>
          <cell r="AN359" t="e">
            <v>#REF!</v>
          </cell>
        </row>
        <row r="360">
          <cell r="B360" t="str">
            <v>王博冉</v>
          </cell>
          <cell r="C360" t="str">
            <v>男</v>
          </cell>
          <cell r="D360" t="str">
            <v>汉族</v>
          </cell>
          <cell r="E360" t="str">
            <v>1998年10月10日</v>
          </cell>
          <cell r="F360" t="str">
            <v>中国</v>
          </cell>
          <cell r="G360" t="str">
            <v>身份证</v>
          </cell>
          <cell r="H360" t="str">
            <v>53042319981010003X</v>
          </cell>
          <cell r="I360" t="str">
            <v>上汽通用五菱汽车股份有限公司</v>
          </cell>
          <cell r="J360">
            <v>44393</v>
          </cell>
          <cell r="K360">
            <v>46234</v>
          </cell>
          <cell r="L360" t="str">
            <v>是</v>
          </cell>
          <cell r="M360" t="str">
            <v>柳州</v>
          </cell>
          <cell r="N360" t="str">
            <v>企业</v>
          </cell>
          <cell r="O360" t="str">
            <v>本科</v>
          </cell>
          <cell r="P360" t="str">
            <v>学士</v>
          </cell>
          <cell r="Q360" t="str">
            <v>长安大学</v>
          </cell>
          <cell r="R360" t="str">
            <v>交通运输</v>
          </cell>
          <cell r="S360" t="str">
            <v>2021年6月1日</v>
          </cell>
          <cell r="T360" t="str">
            <v>非一流高校的一流建设学科</v>
          </cell>
          <cell r="U360" t="str">
            <v>G</v>
          </cell>
          <cell r="V360" t="str">
            <v>G</v>
          </cell>
          <cell r="W360" t="b">
            <v>1</v>
          </cell>
          <cell r="X360">
            <v>1500</v>
          </cell>
          <cell r="Y360">
            <v>1500</v>
          </cell>
          <cell r="Z360" t="b">
            <v>1</v>
          </cell>
          <cell r="AA360">
            <v>375</v>
          </cell>
          <cell r="AB360">
            <v>375</v>
          </cell>
          <cell r="AC360">
            <v>1875</v>
          </cell>
          <cell r="AD360">
            <v>1875</v>
          </cell>
          <cell r="AE360" t="str">
            <v>2021年7月</v>
          </cell>
          <cell r="AF360">
            <v>45017</v>
          </cell>
          <cell r="AG360">
            <v>21</v>
          </cell>
          <cell r="AH360">
            <v>24</v>
          </cell>
          <cell r="AI360" t="b">
            <v>0</v>
          </cell>
          <cell r="AJ360">
            <v>3</v>
          </cell>
          <cell r="AK360">
            <v>24</v>
          </cell>
          <cell r="AL360" t="e">
            <v>#N/A</v>
          </cell>
          <cell r="AM360" t="str">
            <v>202108</v>
          </cell>
          <cell r="AN360" t="e">
            <v>#REF!</v>
          </cell>
        </row>
        <row r="361">
          <cell r="B361" t="str">
            <v>杜绪婧</v>
          </cell>
          <cell r="C361" t="str">
            <v>女</v>
          </cell>
          <cell r="D361" t="str">
            <v>回族</v>
          </cell>
          <cell r="E361" t="str">
            <v>1999年5月13日</v>
          </cell>
          <cell r="F361" t="str">
            <v>中国</v>
          </cell>
          <cell r="G361" t="str">
            <v>身份证</v>
          </cell>
          <cell r="H361" t="str">
            <v>450302199905131528</v>
          </cell>
          <cell r="I361" t="str">
            <v>上汽通用五菱汽车股份有限公司</v>
          </cell>
          <cell r="J361">
            <v>44393</v>
          </cell>
          <cell r="K361">
            <v>46234</v>
          </cell>
          <cell r="L361" t="str">
            <v>是</v>
          </cell>
          <cell r="M361" t="str">
            <v>柳州</v>
          </cell>
          <cell r="N361" t="str">
            <v>企业</v>
          </cell>
          <cell r="O361" t="str">
            <v>本科</v>
          </cell>
          <cell r="P361" t="str">
            <v>学士</v>
          </cell>
          <cell r="Q361" t="str">
            <v>郑州大学</v>
          </cell>
          <cell r="R361" t="str">
            <v>广告学</v>
          </cell>
          <cell r="S361" t="str">
            <v>2021年6月1日</v>
          </cell>
          <cell r="T361" t="str">
            <v>一流建设高校</v>
          </cell>
          <cell r="U361" t="str">
            <v>G</v>
          </cell>
          <cell r="V361" t="str">
            <v>G</v>
          </cell>
          <cell r="W361" t="b">
            <v>1</v>
          </cell>
          <cell r="X361">
            <v>1500</v>
          </cell>
          <cell r="Y361">
            <v>1500</v>
          </cell>
          <cell r="Z361" t="b">
            <v>1</v>
          </cell>
          <cell r="AA361">
            <v>375</v>
          </cell>
          <cell r="AB361">
            <v>375</v>
          </cell>
          <cell r="AC361">
            <v>1875</v>
          </cell>
          <cell r="AD361">
            <v>1875</v>
          </cell>
          <cell r="AE361" t="str">
            <v>2021年7月</v>
          </cell>
          <cell r="AF361">
            <v>45017</v>
          </cell>
          <cell r="AG361">
            <v>21</v>
          </cell>
          <cell r="AH361">
            <v>24</v>
          </cell>
          <cell r="AI361" t="b">
            <v>0</v>
          </cell>
          <cell r="AJ361">
            <v>3</v>
          </cell>
          <cell r="AK361">
            <v>24</v>
          </cell>
          <cell r="AL361" t="e">
            <v>#N/A</v>
          </cell>
          <cell r="AM361" t="str">
            <v>202108</v>
          </cell>
          <cell r="AN361" t="e">
            <v>#REF!</v>
          </cell>
        </row>
        <row r="362">
          <cell r="B362" t="str">
            <v>杨智钊</v>
          </cell>
          <cell r="C362" t="str">
            <v>男</v>
          </cell>
          <cell r="D362" t="str">
            <v>汉族</v>
          </cell>
          <cell r="E362" t="str">
            <v>1996年4月22日</v>
          </cell>
          <cell r="F362" t="str">
            <v>中国</v>
          </cell>
          <cell r="G362" t="str">
            <v>身份证</v>
          </cell>
          <cell r="H362" t="str">
            <v>450821199604221411</v>
          </cell>
          <cell r="I362" t="str">
            <v>上汽通用五菱汽车股份有限公司</v>
          </cell>
          <cell r="J362">
            <v>44393</v>
          </cell>
          <cell r="K362">
            <v>46234</v>
          </cell>
          <cell r="L362" t="str">
            <v>是</v>
          </cell>
          <cell r="M362" t="str">
            <v>柳州</v>
          </cell>
          <cell r="N362" t="str">
            <v>企业</v>
          </cell>
          <cell r="O362" t="str">
            <v>本科</v>
          </cell>
          <cell r="P362" t="str">
            <v>学士</v>
          </cell>
          <cell r="Q362" t="str">
            <v>北京科技大学</v>
          </cell>
          <cell r="R362" t="str">
            <v>冶金工程</v>
          </cell>
          <cell r="S362" t="str">
            <v>2021年6月30日</v>
          </cell>
          <cell r="T362" t="str">
            <v>非一流高校的一流建设学科</v>
          </cell>
          <cell r="U362" t="str">
            <v>G</v>
          </cell>
          <cell r="V362" t="str">
            <v>G</v>
          </cell>
          <cell r="W362" t="b">
            <v>1</v>
          </cell>
          <cell r="X362">
            <v>1500</v>
          </cell>
          <cell r="Y362">
            <v>1500</v>
          </cell>
          <cell r="Z362" t="b">
            <v>1</v>
          </cell>
          <cell r="AA362">
            <v>375</v>
          </cell>
          <cell r="AB362">
            <v>375</v>
          </cell>
          <cell r="AC362">
            <v>1875</v>
          </cell>
          <cell r="AD362">
            <v>1875</v>
          </cell>
          <cell r="AE362" t="str">
            <v>2021年7月</v>
          </cell>
          <cell r="AF362">
            <v>45017</v>
          </cell>
          <cell r="AG362">
            <v>21</v>
          </cell>
          <cell r="AH362">
            <v>24</v>
          </cell>
          <cell r="AI362" t="b">
            <v>0</v>
          </cell>
          <cell r="AJ362">
            <v>3</v>
          </cell>
          <cell r="AK362">
            <v>24</v>
          </cell>
          <cell r="AL362" t="e">
            <v>#N/A</v>
          </cell>
          <cell r="AM362" t="str">
            <v>202108</v>
          </cell>
          <cell r="AN362" t="e">
            <v>#REF!</v>
          </cell>
        </row>
        <row r="363">
          <cell r="B363" t="str">
            <v>俸永颖</v>
          </cell>
          <cell r="C363" t="str">
            <v>女</v>
          </cell>
          <cell r="D363" t="str">
            <v>瑶族</v>
          </cell>
          <cell r="E363" t="str">
            <v>1998年8月28日</v>
          </cell>
          <cell r="F363" t="str">
            <v>中国</v>
          </cell>
          <cell r="G363" t="str">
            <v>身份证</v>
          </cell>
          <cell r="H363" t="str">
            <v>450332199808282728</v>
          </cell>
          <cell r="I363" t="str">
            <v>上汽通用五菱汽车股份有限公司</v>
          </cell>
          <cell r="J363">
            <v>44393</v>
          </cell>
          <cell r="K363">
            <v>46234</v>
          </cell>
          <cell r="L363" t="str">
            <v>是</v>
          </cell>
          <cell r="M363" t="str">
            <v>柳州</v>
          </cell>
          <cell r="N363" t="str">
            <v>企业</v>
          </cell>
          <cell r="O363" t="str">
            <v>本科</v>
          </cell>
          <cell r="P363" t="str">
            <v>学士</v>
          </cell>
          <cell r="Q363" t="str">
            <v>湖南大学</v>
          </cell>
          <cell r="R363" t="str">
            <v>广告学</v>
          </cell>
          <cell r="S363" t="str">
            <v>2021年6月1日</v>
          </cell>
          <cell r="T363" t="str">
            <v>一流建设高校</v>
          </cell>
          <cell r="U363" t="str">
            <v>G</v>
          </cell>
          <cell r="V363" t="str">
            <v>G</v>
          </cell>
          <cell r="W363" t="b">
            <v>1</v>
          </cell>
          <cell r="X363">
            <v>1500</v>
          </cell>
          <cell r="Y363">
            <v>1500</v>
          </cell>
          <cell r="Z363" t="b">
            <v>1</v>
          </cell>
          <cell r="AA363">
            <v>375</v>
          </cell>
          <cell r="AB363">
            <v>375</v>
          </cell>
          <cell r="AC363">
            <v>1875</v>
          </cell>
          <cell r="AD363">
            <v>1875</v>
          </cell>
          <cell r="AE363" t="str">
            <v>2021年7月</v>
          </cell>
          <cell r="AF363">
            <v>45017</v>
          </cell>
          <cell r="AG363">
            <v>21</v>
          </cell>
          <cell r="AH363">
            <v>24</v>
          </cell>
          <cell r="AI363" t="b">
            <v>0</v>
          </cell>
          <cell r="AJ363">
            <v>3</v>
          </cell>
          <cell r="AK363">
            <v>24</v>
          </cell>
          <cell r="AL363" t="e">
            <v>#N/A</v>
          </cell>
          <cell r="AM363" t="str">
            <v>202108</v>
          </cell>
          <cell r="AN363" t="e">
            <v>#REF!</v>
          </cell>
        </row>
        <row r="364">
          <cell r="B364" t="str">
            <v>杨晨</v>
          </cell>
          <cell r="C364" t="str">
            <v>男</v>
          </cell>
          <cell r="D364" t="str">
            <v>汉族</v>
          </cell>
          <cell r="E364">
            <v>35754</v>
          </cell>
          <cell r="F364" t="str">
            <v>中国</v>
          </cell>
          <cell r="G364" t="str">
            <v>身份证</v>
          </cell>
          <cell r="H364" t="str">
            <v>513122199711204518</v>
          </cell>
          <cell r="I364" t="str">
            <v>上汽通用五菱汽车股份有限公司</v>
          </cell>
          <cell r="J364">
            <v>44336</v>
          </cell>
          <cell r="K364">
            <v>46173</v>
          </cell>
          <cell r="L364" t="str">
            <v>是</v>
          </cell>
          <cell r="M364" t="str">
            <v>柳州</v>
          </cell>
          <cell r="N364" t="str">
            <v>企业</v>
          </cell>
          <cell r="O364" t="str">
            <v>本科</v>
          </cell>
          <cell r="P364" t="str">
            <v>学士</v>
          </cell>
          <cell r="Q364" t="str">
            <v>四川大学</v>
          </cell>
          <cell r="R364" t="str">
            <v>高分子材料与工程</v>
          </cell>
          <cell r="S364">
            <v>44001</v>
          </cell>
          <cell r="T364" t="str">
            <v>一流建设高校</v>
          </cell>
          <cell r="U364" t="str">
            <v>G</v>
          </cell>
          <cell r="V364" t="str">
            <v>G</v>
          </cell>
          <cell r="W364" t="b">
            <v>1</v>
          </cell>
          <cell r="X364">
            <v>1500</v>
          </cell>
          <cell r="Y364">
            <v>1500</v>
          </cell>
          <cell r="Z364" t="b">
            <v>1</v>
          </cell>
          <cell r="AA364">
            <v>375</v>
          </cell>
          <cell r="AB364">
            <v>375</v>
          </cell>
          <cell r="AC364">
            <v>1875</v>
          </cell>
          <cell r="AD364">
            <v>1875</v>
          </cell>
          <cell r="AE364">
            <v>44336</v>
          </cell>
          <cell r="AF364">
            <v>45017</v>
          </cell>
          <cell r="AG364">
            <v>23</v>
          </cell>
          <cell r="AH364">
            <v>26</v>
          </cell>
          <cell r="AI364" t="b">
            <v>0</v>
          </cell>
          <cell r="AJ364">
            <v>3</v>
          </cell>
          <cell r="AK364">
            <v>26</v>
          </cell>
          <cell r="AL364" t="e">
            <v>#N/A</v>
          </cell>
          <cell r="AM364" t="str">
            <v>202007</v>
          </cell>
          <cell r="AN364" t="e">
            <v>#REF!</v>
          </cell>
        </row>
        <row r="365">
          <cell r="B365" t="str">
            <v>黄康</v>
          </cell>
          <cell r="C365" t="str">
            <v>男</v>
          </cell>
          <cell r="D365" t="str">
            <v>壮族</v>
          </cell>
          <cell r="E365">
            <v>35241</v>
          </cell>
          <cell r="F365" t="str">
            <v>中国</v>
          </cell>
          <cell r="G365" t="str">
            <v>身份证</v>
          </cell>
          <cell r="H365" t="str">
            <v>452630199606250336</v>
          </cell>
          <cell r="I365" t="str">
            <v>上汽通用五菱汽车股份有限公司</v>
          </cell>
          <cell r="J365">
            <v>44333</v>
          </cell>
          <cell r="K365">
            <v>46173</v>
          </cell>
          <cell r="L365" t="str">
            <v>是</v>
          </cell>
          <cell r="M365" t="str">
            <v>柳州</v>
          </cell>
          <cell r="N365" t="str">
            <v>企业</v>
          </cell>
          <cell r="O365" t="str">
            <v>本科</v>
          </cell>
          <cell r="P365" t="str">
            <v>学士</v>
          </cell>
          <cell r="Q365" t="str">
            <v>东南大学</v>
          </cell>
          <cell r="R365" t="str">
            <v>机械工程</v>
          </cell>
          <cell r="S365">
            <v>43281</v>
          </cell>
          <cell r="T365" t="str">
            <v>一流建设高校</v>
          </cell>
          <cell r="U365" t="str">
            <v>G</v>
          </cell>
          <cell r="V365" t="str">
            <v>G</v>
          </cell>
          <cell r="W365" t="b">
            <v>1</v>
          </cell>
          <cell r="X365">
            <v>1500</v>
          </cell>
          <cell r="Y365">
            <v>1500</v>
          </cell>
          <cell r="Z365" t="b">
            <v>1</v>
          </cell>
          <cell r="AA365">
            <v>375</v>
          </cell>
          <cell r="AB365">
            <v>375</v>
          </cell>
          <cell r="AC365">
            <v>1875</v>
          </cell>
          <cell r="AD365">
            <v>1875</v>
          </cell>
          <cell r="AE365">
            <v>44333</v>
          </cell>
          <cell r="AF365">
            <v>45017</v>
          </cell>
          <cell r="AG365">
            <v>23</v>
          </cell>
          <cell r="AH365">
            <v>26</v>
          </cell>
          <cell r="AI365" t="b">
            <v>0</v>
          </cell>
          <cell r="AJ365">
            <v>3</v>
          </cell>
          <cell r="AK365">
            <v>26</v>
          </cell>
          <cell r="AL365" t="e">
            <v>#N/A</v>
          </cell>
          <cell r="AM365" t="str">
            <v>202106</v>
          </cell>
          <cell r="AN365" t="e">
            <v>#REF!</v>
          </cell>
        </row>
        <row r="366">
          <cell r="B366" t="str">
            <v>杨伟祥</v>
          </cell>
          <cell r="C366" t="str">
            <v>男</v>
          </cell>
          <cell r="D366" t="str">
            <v>汉族</v>
          </cell>
          <cell r="E366" t="str">
            <v>1992年1月28日</v>
          </cell>
          <cell r="F366" t="str">
            <v>中国</v>
          </cell>
          <cell r="G366" t="str">
            <v>身份证</v>
          </cell>
          <cell r="H366" t="str">
            <v>450222199201282918</v>
          </cell>
          <cell r="I366" t="str">
            <v>上汽通用五菱汽车股份有限公司</v>
          </cell>
          <cell r="J366" t="str">
            <v>2021年10月8日</v>
          </cell>
          <cell r="K366" t="str">
            <v>2026年10月31日</v>
          </cell>
          <cell r="L366" t="str">
            <v>是</v>
          </cell>
          <cell r="M366" t="str">
            <v>柳州</v>
          </cell>
          <cell r="N366" t="str">
            <v>企业</v>
          </cell>
          <cell r="O366" t="str">
            <v>本科</v>
          </cell>
          <cell r="P366" t="str">
            <v>学士</v>
          </cell>
          <cell r="Q366" t="str">
            <v>中南大学</v>
          </cell>
          <cell r="R366" t="str">
            <v>机械设计制造及其自动化</v>
          </cell>
          <cell r="S366" t="str">
            <v>2015年7月1日</v>
          </cell>
          <cell r="T366" t="str">
            <v>一流建设高校</v>
          </cell>
          <cell r="U366" t="str">
            <v>G</v>
          </cell>
          <cell r="V366" t="str">
            <v>G</v>
          </cell>
          <cell r="W366" t="b">
            <v>1</v>
          </cell>
          <cell r="X366">
            <v>1500</v>
          </cell>
          <cell r="Y366">
            <v>1500</v>
          </cell>
          <cell r="Z366" t="b">
            <v>1</v>
          </cell>
          <cell r="AA366">
            <v>375</v>
          </cell>
          <cell r="AB366">
            <v>375</v>
          </cell>
          <cell r="AC366">
            <v>1875</v>
          </cell>
          <cell r="AD366">
            <v>1875</v>
          </cell>
          <cell r="AE366">
            <v>44477</v>
          </cell>
          <cell r="AF366">
            <v>45017</v>
          </cell>
          <cell r="AG366">
            <v>18</v>
          </cell>
          <cell r="AH366">
            <v>21</v>
          </cell>
          <cell r="AI366" t="b">
            <v>0</v>
          </cell>
          <cell r="AJ366">
            <v>3</v>
          </cell>
          <cell r="AK366">
            <v>21</v>
          </cell>
          <cell r="AL366" t="e">
            <v>#N/A</v>
          </cell>
          <cell r="AM366" t="str">
            <v>201508</v>
          </cell>
          <cell r="AN366" t="e">
            <v>#REF!</v>
          </cell>
        </row>
        <row r="367">
          <cell r="B367" t="str">
            <v>阳东瑾</v>
          </cell>
          <cell r="C367" t="str">
            <v>男</v>
          </cell>
          <cell r="D367" t="str">
            <v>壮族</v>
          </cell>
          <cell r="E367">
            <v>35840</v>
          </cell>
          <cell r="F367" t="str">
            <v>中国</v>
          </cell>
          <cell r="G367" t="str">
            <v>身份证</v>
          </cell>
          <cell r="H367" t="str">
            <v>452227199802140011</v>
          </cell>
          <cell r="I367" t="str">
            <v>上汽通用五菱汽车股份有限公司</v>
          </cell>
          <cell r="J367">
            <v>44048</v>
          </cell>
          <cell r="K367">
            <v>45900</v>
          </cell>
          <cell r="L367" t="str">
            <v>是</v>
          </cell>
          <cell r="M367" t="str">
            <v>柳州</v>
          </cell>
          <cell r="N367" t="str">
            <v>企业</v>
          </cell>
          <cell r="O367" t="str">
            <v>本科</v>
          </cell>
          <cell r="P367" t="str">
            <v>学士</v>
          </cell>
          <cell r="Q367" t="str">
            <v>上海交通大学</v>
          </cell>
          <cell r="R367" t="str">
            <v>能源与动力工程</v>
          </cell>
          <cell r="S367">
            <v>44013</v>
          </cell>
          <cell r="T367" t="str">
            <v>一流建设高校</v>
          </cell>
          <cell r="U367" t="str">
            <v>G</v>
          </cell>
          <cell r="V367" t="str">
            <v>G</v>
          </cell>
          <cell r="W367" t="b">
            <v>1</v>
          </cell>
          <cell r="X367">
            <v>1500</v>
          </cell>
          <cell r="Y367">
            <v>1500</v>
          </cell>
          <cell r="Z367" t="b">
            <v>1</v>
          </cell>
          <cell r="AA367">
            <v>375</v>
          </cell>
          <cell r="AB367">
            <v>375</v>
          </cell>
          <cell r="AC367">
            <v>1875</v>
          </cell>
          <cell r="AD367">
            <v>1875</v>
          </cell>
          <cell r="AE367">
            <v>44048</v>
          </cell>
          <cell r="AF367">
            <v>45017</v>
          </cell>
          <cell r="AG367">
            <v>32</v>
          </cell>
          <cell r="AH367">
            <v>35</v>
          </cell>
          <cell r="AI367" t="b">
            <v>0</v>
          </cell>
          <cell r="AJ367">
            <v>3</v>
          </cell>
          <cell r="AK367">
            <v>35</v>
          </cell>
          <cell r="AL367" t="e">
            <v>#N/A</v>
          </cell>
          <cell r="AM367" t="str">
            <v>202008</v>
          </cell>
          <cell r="AN367" t="e">
            <v>#REF!</v>
          </cell>
        </row>
        <row r="368">
          <cell r="B368" t="str">
            <v>付建盛</v>
          </cell>
          <cell r="C368" t="str">
            <v>男</v>
          </cell>
          <cell r="D368" t="str">
            <v>汉族</v>
          </cell>
          <cell r="E368" t="str">
            <v>1993年1月22日</v>
          </cell>
          <cell r="F368" t="str">
            <v>中国</v>
          </cell>
          <cell r="G368" t="str">
            <v>身份证</v>
          </cell>
          <cell r="H368" t="str">
            <v>450321199301226031</v>
          </cell>
          <cell r="I368" t="str">
            <v>上汽通用五菱汽车股份有限公司</v>
          </cell>
          <cell r="J368" t="str">
            <v>2021年1月5日</v>
          </cell>
          <cell r="K368" t="str">
            <v>2026年1月31日</v>
          </cell>
          <cell r="L368" t="str">
            <v>是</v>
          </cell>
          <cell r="M368" t="str">
            <v>柳州</v>
          </cell>
          <cell r="N368" t="str">
            <v>企业</v>
          </cell>
          <cell r="O368" t="str">
            <v>本科</v>
          </cell>
          <cell r="P368" t="str">
            <v>学士</v>
          </cell>
          <cell r="Q368" t="str">
            <v>长安大学</v>
          </cell>
          <cell r="R368" t="str">
            <v>交通运输</v>
          </cell>
          <cell r="S368" t="str">
            <v>2009年7月1日</v>
          </cell>
          <cell r="T368" t="str">
            <v>非一流高校的一流建设学科</v>
          </cell>
          <cell r="U368" t="str">
            <v>G</v>
          </cell>
          <cell r="V368" t="str">
            <v>G</v>
          </cell>
          <cell r="W368" t="b">
            <v>1</v>
          </cell>
          <cell r="X368">
            <v>1500</v>
          </cell>
          <cell r="Y368">
            <v>1500</v>
          </cell>
          <cell r="Z368" t="b">
            <v>1</v>
          </cell>
          <cell r="AA368">
            <v>375</v>
          </cell>
          <cell r="AB368">
            <v>375</v>
          </cell>
          <cell r="AC368">
            <v>1875</v>
          </cell>
          <cell r="AD368">
            <v>1875</v>
          </cell>
          <cell r="AE368">
            <v>44201</v>
          </cell>
          <cell r="AF368">
            <v>45017</v>
          </cell>
          <cell r="AG368">
            <v>27</v>
          </cell>
          <cell r="AH368">
            <v>30</v>
          </cell>
          <cell r="AI368" t="b">
            <v>0</v>
          </cell>
          <cell r="AJ368">
            <v>3</v>
          </cell>
          <cell r="AK368">
            <v>30</v>
          </cell>
          <cell r="AL368" t="e">
            <v>#N/A</v>
          </cell>
          <cell r="AM368" t="str">
            <v>201707</v>
          </cell>
          <cell r="AN368" t="e">
            <v>#REF!</v>
          </cell>
        </row>
        <row r="369">
          <cell r="B369" t="str">
            <v>李梓涵</v>
          </cell>
          <cell r="C369" t="str">
            <v>女</v>
          </cell>
          <cell r="D369" t="str">
            <v>汉族</v>
          </cell>
          <cell r="E369" t="str">
            <v>1998年10月15日</v>
          </cell>
          <cell r="F369" t="str">
            <v>中国</v>
          </cell>
          <cell r="G369" t="str">
            <v>身份证</v>
          </cell>
          <cell r="H369" t="str">
            <v>452201199810151227</v>
          </cell>
          <cell r="I369" t="str">
            <v>上汽通用五菱汽车股份有限公司</v>
          </cell>
          <cell r="J369" t="str">
            <v>2021年4月19日</v>
          </cell>
          <cell r="K369" t="str">
            <v>2026年4月30日</v>
          </cell>
          <cell r="L369" t="str">
            <v>是</v>
          </cell>
          <cell r="M369" t="str">
            <v>柳州</v>
          </cell>
          <cell r="N369" t="str">
            <v>企业</v>
          </cell>
          <cell r="O369" t="str">
            <v>本科</v>
          </cell>
          <cell r="P369" t="str">
            <v>学士</v>
          </cell>
          <cell r="Q369" t="str">
            <v>吉林大学</v>
          </cell>
          <cell r="R369" t="str">
            <v>电子信息科学与技术</v>
          </cell>
          <cell r="S369" t="str">
            <v>2020年7月1日</v>
          </cell>
          <cell r="T369" t="str">
            <v>一流建设高校</v>
          </cell>
          <cell r="U369" t="str">
            <v>G</v>
          </cell>
          <cell r="V369" t="str">
            <v>G</v>
          </cell>
          <cell r="W369" t="b">
            <v>1</v>
          </cell>
          <cell r="X369">
            <v>1500</v>
          </cell>
          <cell r="Y369">
            <v>1500</v>
          </cell>
          <cell r="Z369" t="b">
            <v>1</v>
          </cell>
          <cell r="AA369">
            <v>375</v>
          </cell>
          <cell r="AB369">
            <v>375</v>
          </cell>
          <cell r="AC369">
            <v>1875</v>
          </cell>
          <cell r="AD369">
            <v>1875</v>
          </cell>
          <cell r="AE369">
            <v>44305</v>
          </cell>
          <cell r="AF369">
            <v>45017</v>
          </cell>
          <cell r="AG369">
            <v>24</v>
          </cell>
          <cell r="AH369">
            <v>27</v>
          </cell>
          <cell r="AI369" t="b">
            <v>0</v>
          </cell>
          <cell r="AJ369">
            <v>3</v>
          </cell>
          <cell r="AK369">
            <v>27</v>
          </cell>
          <cell r="AL369" t="e">
            <v>#N/A</v>
          </cell>
          <cell r="AM369" t="str">
            <v>202105</v>
          </cell>
          <cell r="AN369" t="e">
            <v>#REF!</v>
          </cell>
        </row>
        <row r="370">
          <cell r="B370" t="str">
            <v>刘俊成</v>
          </cell>
          <cell r="C370" t="str">
            <v>男</v>
          </cell>
          <cell r="D370" t="str">
            <v>汉族</v>
          </cell>
          <cell r="E370" t="str">
            <v>1995年3月12日</v>
          </cell>
          <cell r="F370" t="str">
            <v>中国</v>
          </cell>
          <cell r="G370" t="str">
            <v>身份证</v>
          </cell>
          <cell r="H370" t="str">
            <v>450204199503120313</v>
          </cell>
          <cell r="I370" t="str">
            <v>上汽通用五菱汽车股份有限公司</v>
          </cell>
          <cell r="J370" t="str">
            <v>2021年6月1日</v>
          </cell>
          <cell r="K370" t="str">
            <v>2026年6月30日</v>
          </cell>
          <cell r="L370" t="str">
            <v>是</v>
          </cell>
          <cell r="M370" t="str">
            <v>柳州</v>
          </cell>
          <cell r="N370" t="str">
            <v>企业</v>
          </cell>
          <cell r="O370" t="str">
            <v>本科</v>
          </cell>
          <cell r="P370" t="str">
            <v>学士</v>
          </cell>
          <cell r="Q370" t="str">
            <v>中山大学</v>
          </cell>
          <cell r="R370" t="str">
            <v>英语</v>
          </cell>
          <cell r="S370" t="str">
            <v>2017年7月1日</v>
          </cell>
          <cell r="T370" t="str">
            <v>一流建设高校</v>
          </cell>
          <cell r="U370" t="str">
            <v>G</v>
          </cell>
          <cell r="V370" t="str">
            <v>G</v>
          </cell>
          <cell r="W370" t="b">
            <v>1</v>
          </cell>
          <cell r="X370">
            <v>1500</v>
          </cell>
          <cell r="Y370">
            <v>1500</v>
          </cell>
          <cell r="Z370" t="b">
            <v>1</v>
          </cell>
          <cell r="AA370">
            <v>375</v>
          </cell>
          <cell r="AB370">
            <v>375</v>
          </cell>
          <cell r="AC370">
            <v>1875</v>
          </cell>
          <cell r="AD370">
            <v>1875</v>
          </cell>
          <cell r="AE370">
            <v>44348</v>
          </cell>
          <cell r="AF370">
            <v>45017</v>
          </cell>
          <cell r="AG370">
            <v>22</v>
          </cell>
          <cell r="AH370">
            <v>25</v>
          </cell>
          <cell r="AI370" t="b">
            <v>0</v>
          </cell>
          <cell r="AJ370">
            <v>3</v>
          </cell>
          <cell r="AK370">
            <v>25</v>
          </cell>
          <cell r="AL370" t="e">
            <v>#N/A</v>
          </cell>
          <cell r="AM370" t="str">
            <v>202106</v>
          </cell>
          <cell r="AN370" t="e">
            <v>#REF!</v>
          </cell>
        </row>
        <row r="371">
          <cell r="B371" t="str">
            <v>关婷婷</v>
          </cell>
          <cell r="C371" t="str">
            <v>女</v>
          </cell>
          <cell r="D371" t="str">
            <v>汉族</v>
          </cell>
          <cell r="E371" t="str">
            <v>1989年11月23日</v>
          </cell>
          <cell r="F371" t="str">
            <v>中国</v>
          </cell>
          <cell r="G371" t="str">
            <v>身份证</v>
          </cell>
          <cell r="H371" t="str">
            <v>632826198911230329</v>
          </cell>
          <cell r="I371" t="str">
            <v>上汽通用五菱汽车股份有限公司</v>
          </cell>
          <cell r="J371" t="str">
            <v>2021年1月4日</v>
          </cell>
          <cell r="K371" t="str">
            <v>2026年1月31日</v>
          </cell>
          <cell r="L371" t="str">
            <v>是</v>
          </cell>
          <cell r="M371" t="str">
            <v>柳州</v>
          </cell>
          <cell r="N371" t="str">
            <v>企业</v>
          </cell>
          <cell r="O371" t="str">
            <v>本科</v>
          </cell>
          <cell r="P371" t="str">
            <v>学士</v>
          </cell>
          <cell r="Q371" t="str">
            <v>华南理工大学</v>
          </cell>
          <cell r="R371" t="str">
            <v>化学工程与工艺</v>
          </cell>
          <cell r="S371" t="str">
            <v>2013年6月1日</v>
          </cell>
          <cell r="T371" t="str">
            <v>一流建设高校</v>
          </cell>
          <cell r="U371" t="str">
            <v>G</v>
          </cell>
          <cell r="V371" t="str">
            <v>G</v>
          </cell>
          <cell r="W371" t="b">
            <v>1</v>
          </cell>
          <cell r="X371">
            <v>1500</v>
          </cell>
          <cell r="Y371">
            <v>1500</v>
          </cell>
          <cell r="Z371" t="b">
            <v>1</v>
          </cell>
          <cell r="AA371">
            <v>375</v>
          </cell>
          <cell r="AB371">
            <v>375</v>
          </cell>
          <cell r="AC371">
            <v>1875</v>
          </cell>
          <cell r="AD371">
            <v>1875</v>
          </cell>
          <cell r="AE371">
            <v>44197</v>
          </cell>
          <cell r="AF371">
            <v>45017</v>
          </cell>
          <cell r="AG371">
            <v>27</v>
          </cell>
          <cell r="AH371">
            <v>30</v>
          </cell>
          <cell r="AI371" t="b">
            <v>0</v>
          </cell>
          <cell r="AJ371">
            <v>3</v>
          </cell>
          <cell r="AK371">
            <v>30</v>
          </cell>
          <cell r="AL371" t="e">
            <v>#N/A</v>
          </cell>
          <cell r="AM371" t="str">
            <v>202101</v>
          </cell>
          <cell r="AN371" t="e">
            <v>#REF!</v>
          </cell>
        </row>
        <row r="372">
          <cell r="B372" t="str">
            <v>汪文广</v>
          </cell>
          <cell r="C372" t="str">
            <v>男</v>
          </cell>
          <cell r="D372" t="str">
            <v>汉族</v>
          </cell>
          <cell r="E372" t="str">
            <v>1991年3月26日</v>
          </cell>
          <cell r="F372" t="str">
            <v>中国</v>
          </cell>
          <cell r="G372" t="str">
            <v>身份证</v>
          </cell>
          <cell r="H372" t="str">
            <v>431121199103268077</v>
          </cell>
          <cell r="I372" t="str">
            <v>上汽通用五菱汽车股份有限公司</v>
          </cell>
          <cell r="J372" t="str">
            <v>2020年6月1日</v>
          </cell>
          <cell r="K372" t="str">
            <v>2025年6月30日</v>
          </cell>
          <cell r="L372" t="str">
            <v>是</v>
          </cell>
          <cell r="M372" t="str">
            <v>柳州</v>
          </cell>
          <cell r="N372" t="str">
            <v>企业</v>
          </cell>
          <cell r="O372" t="str">
            <v>本科</v>
          </cell>
          <cell r="P372" t="str">
            <v>学士</v>
          </cell>
          <cell r="Q372" t="str">
            <v>重庆大学</v>
          </cell>
          <cell r="R372" t="str">
            <v>机械工程及其自动化</v>
          </cell>
          <cell r="S372" t="str">
            <v>2014年8月20日</v>
          </cell>
          <cell r="T372" t="str">
            <v>一流建设高校</v>
          </cell>
          <cell r="U372" t="str">
            <v>G</v>
          </cell>
          <cell r="V372" t="str">
            <v>G</v>
          </cell>
          <cell r="W372" t="b">
            <v>1</v>
          </cell>
          <cell r="X372">
            <v>1000</v>
          </cell>
          <cell r="Y372">
            <v>1000</v>
          </cell>
          <cell r="Z372" t="b">
            <v>1</v>
          </cell>
          <cell r="AA372">
            <v>250</v>
          </cell>
          <cell r="AB372">
            <v>250</v>
          </cell>
          <cell r="AC372">
            <v>1250</v>
          </cell>
          <cell r="AD372">
            <v>1250</v>
          </cell>
          <cell r="AE372">
            <v>43983</v>
          </cell>
          <cell r="AF372">
            <v>45017</v>
          </cell>
          <cell r="AG372">
            <v>34</v>
          </cell>
          <cell r="AH372">
            <v>36</v>
          </cell>
          <cell r="AI372" t="b">
            <v>0</v>
          </cell>
          <cell r="AJ372">
            <v>2</v>
          </cell>
          <cell r="AK372">
            <v>36</v>
          </cell>
          <cell r="AL372" t="e">
            <v>#N/A</v>
          </cell>
          <cell r="AM372" t="str">
            <v>201409</v>
          </cell>
          <cell r="AN372" t="e">
            <v>#REF!</v>
          </cell>
        </row>
        <row r="373">
          <cell r="B373" t="str">
            <v>覃丹梅</v>
          </cell>
          <cell r="C373" t="str">
            <v>女</v>
          </cell>
          <cell r="D373" t="str">
            <v>壮族</v>
          </cell>
          <cell r="E373" t="str">
            <v>1995年11月26日</v>
          </cell>
          <cell r="F373" t="str">
            <v>中国</v>
          </cell>
          <cell r="G373" t="str">
            <v>身份证</v>
          </cell>
          <cell r="H373" t="str">
            <v>45220119951126044X</v>
          </cell>
          <cell r="I373" t="str">
            <v>上汽通用五菱汽车股份有限公司</v>
          </cell>
          <cell r="J373" t="str">
            <v>2021年2月4日</v>
          </cell>
          <cell r="K373" t="str">
            <v>2026年2月28日</v>
          </cell>
          <cell r="L373" t="str">
            <v>是</v>
          </cell>
          <cell r="M373" t="str">
            <v>柳州</v>
          </cell>
          <cell r="N373" t="str">
            <v>企业</v>
          </cell>
          <cell r="O373" t="str">
            <v>本科</v>
          </cell>
          <cell r="P373" t="str">
            <v>学士</v>
          </cell>
          <cell r="Q373" t="str">
            <v>湖南大学</v>
          </cell>
          <cell r="R373" t="str">
            <v>电子科学与技术</v>
          </cell>
          <cell r="S373" t="str">
            <v>2019年6月1日</v>
          </cell>
          <cell r="T373" t="str">
            <v>一流建设高校</v>
          </cell>
          <cell r="U373" t="str">
            <v>G</v>
          </cell>
          <cell r="V373" t="str">
            <v>G</v>
          </cell>
          <cell r="W373" t="b">
            <v>1</v>
          </cell>
          <cell r="X373">
            <v>1500</v>
          </cell>
          <cell r="Y373">
            <v>1500</v>
          </cell>
          <cell r="Z373" t="b">
            <v>1</v>
          </cell>
          <cell r="AA373">
            <v>375</v>
          </cell>
          <cell r="AB373">
            <v>375</v>
          </cell>
          <cell r="AC373">
            <v>1875</v>
          </cell>
          <cell r="AD373">
            <v>1875</v>
          </cell>
          <cell r="AE373">
            <v>44231</v>
          </cell>
          <cell r="AF373">
            <v>45017</v>
          </cell>
          <cell r="AG373">
            <v>26</v>
          </cell>
          <cell r="AH373">
            <v>29</v>
          </cell>
          <cell r="AI373" t="b">
            <v>0</v>
          </cell>
          <cell r="AJ373">
            <v>3</v>
          </cell>
          <cell r="AK373">
            <v>29</v>
          </cell>
          <cell r="AL373" t="e">
            <v>#N/A</v>
          </cell>
          <cell r="AM373" t="str">
            <v>201907</v>
          </cell>
          <cell r="AN373" t="e">
            <v>#REF!</v>
          </cell>
        </row>
        <row r="374">
          <cell r="B374" t="str">
            <v>陆宗河</v>
          </cell>
          <cell r="C374" t="str">
            <v>男</v>
          </cell>
          <cell r="D374" t="str">
            <v>汉族</v>
          </cell>
          <cell r="E374" t="str">
            <v>1996年4月9日</v>
          </cell>
          <cell r="F374" t="str">
            <v>中国</v>
          </cell>
          <cell r="G374" t="str">
            <v>身份证</v>
          </cell>
          <cell r="H374" t="str">
            <v>450422199604092116</v>
          </cell>
          <cell r="I374" t="str">
            <v>上汽通用五菱汽车股份有限公司</v>
          </cell>
          <cell r="J374" t="str">
            <v>2020年12月16日</v>
          </cell>
          <cell r="K374" t="str">
            <v>2025年12月30日</v>
          </cell>
          <cell r="L374" t="str">
            <v>是</v>
          </cell>
          <cell r="M374" t="str">
            <v>柳州</v>
          </cell>
          <cell r="N374" t="str">
            <v>企业</v>
          </cell>
          <cell r="O374" t="str">
            <v>本科</v>
          </cell>
          <cell r="P374" t="str">
            <v>学士</v>
          </cell>
          <cell r="Q374" t="str">
            <v>郑州大学</v>
          </cell>
          <cell r="R374" t="str">
            <v>电气工程及其自动化</v>
          </cell>
          <cell r="S374" t="str">
            <v>2020年7月1日</v>
          </cell>
          <cell r="T374" t="str">
            <v>一流建设高校</v>
          </cell>
          <cell r="U374" t="str">
            <v>G</v>
          </cell>
          <cell r="V374" t="str">
            <v>G</v>
          </cell>
          <cell r="W374" t="b">
            <v>1</v>
          </cell>
          <cell r="X374">
            <v>1500</v>
          </cell>
          <cell r="Y374">
            <v>1500</v>
          </cell>
          <cell r="Z374" t="b">
            <v>1</v>
          </cell>
          <cell r="AA374">
            <v>375</v>
          </cell>
          <cell r="AB374">
            <v>375</v>
          </cell>
          <cell r="AC374">
            <v>1875</v>
          </cell>
          <cell r="AD374">
            <v>1875</v>
          </cell>
          <cell r="AE374">
            <v>44181</v>
          </cell>
          <cell r="AF374">
            <v>45017</v>
          </cell>
          <cell r="AG374">
            <v>28</v>
          </cell>
          <cell r="AH374">
            <v>31</v>
          </cell>
          <cell r="AI374" t="b">
            <v>0</v>
          </cell>
          <cell r="AJ374">
            <v>3</v>
          </cell>
          <cell r="AK374">
            <v>31</v>
          </cell>
          <cell r="AL374" t="e">
            <v>#N/A</v>
          </cell>
          <cell r="AM374" t="str">
            <v>202008</v>
          </cell>
          <cell r="AN374" t="e">
            <v>#REF!</v>
          </cell>
        </row>
        <row r="375">
          <cell r="B375" t="str">
            <v>何松</v>
          </cell>
          <cell r="C375" t="str">
            <v>男</v>
          </cell>
          <cell r="D375" t="str">
            <v>汉族</v>
          </cell>
          <cell r="E375" t="str">
            <v>1997年12月10日</v>
          </cell>
          <cell r="F375" t="str">
            <v>中国</v>
          </cell>
          <cell r="G375" t="str">
            <v>身份证</v>
          </cell>
          <cell r="H375" t="str">
            <v>530325199712101511</v>
          </cell>
          <cell r="I375" t="str">
            <v>上汽通用五菱汽车股份有限公司</v>
          </cell>
          <cell r="J375" t="str">
            <v>2021年3月16日</v>
          </cell>
          <cell r="K375" t="str">
            <v>2026年3月31日</v>
          </cell>
          <cell r="L375" t="str">
            <v>是</v>
          </cell>
          <cell r="M375" t="str">
            <v>柳州</v>
          </cell>
          <cell r="N375" t="str">
            <v>企业</v>
          </cell>
          <cell r="O375" t="str">
            <v>本科</v>
          </cell>
          <cell r="P375" t="str">
            <v>学士</v>
          </cell>
          <cell r="Q375" t="str">
            <v>武汉大学</v>
          </cell>
          <cell r="R375" t="str">
            <v>机械设计制造及其自动化</v>
          </cell>
          <cell r="S375" t="str">
            <v>2020年5月1日</v>
          </cell>
          <cell r="T375" t="str">
            <v>一流建设高校</v>
          </cell>
          <cell r="U375" t="str">
            <v>G</v>
          </cell>
          <cell r="V375" t="str">
            <v>G</v>
          </cell>
          <cell r="W375" t="b">
            <v>1</v>
          </cell>
          <cell r="X375">
            <v>1500</v>
          </cell>
          <cell r="Y375">
            <v>1500</v>
          </cell>
          <cell r="Z375" t="b">
            <v>1</v>
          </cell>
          <cell r="AA375">
            <v>375</v>
          </cell>
          <cell r="AB375">
            <v>375</v>
          </cell>
          <cell r="AC375">
            <v>1875</v>
          </cell>
          <cell r="AD375">
            <v>1875</v>
          </cell>
          <cell r="AE375">
            <v>44271</v>
          </cell>
          <cell r="AF375">
            <v>45017</v>
          </cell>
          <cell r="AG375">
            <v>25</v>
          </cell>
          <cell r="AH375">
            <v>28</v>
          </cell>
          <cell r="AI375" t="b">
            <v>0</v>
          </cell>
          <cell r="AJ375">
            <v>3</v>
          </cell>
          <cell r="AK375">
            <v>28</v>
          </cell>
          <cell r="AL375" t="e">
            <v>#N/A</v>
          </cell>
          <cell r="AM375" t="str">
            <v>202104</v>
          </cell>
          <cell r="AN375" t="e">
            <v>#REF!</v>
          </cell>
        </row>
        <row r="376">
          <cell r="B376" t="str">
            <v>覃雅歆</v>
          </cell>
          <cell r="C376" t="str">
            <v>女</v>
          </cell>
          <cell r="D376" t="str">
            <v>壮族</v>
          </cell>
          <cell r="E376" t="str">
            <v>1996年8月24日</v>
          </cell>
          <cell r="F376" t="str">
            <v>中国</v>
          </cell>
          <cell r="G376" t="str">
            <v>身份证</v>
          </cell>
          <cell r="H376" t="str">
            <v>450222199608240621</v>
          </cell>
          <cell r="I376" t="str">
            <v>上汽通用五菱汽车股份有限公司</v>
          </cell>
          <cell r="J376" t="str">
            <v>2021年2月20日</v>
          </cell>
          <cell r="K376" t="str">
            <v>2026年2月28日</v>
          </cell>
          <cell r="L376" t="str">
            <v>是</v>
          </cell>
          <cell r="M376" t="str">
            <v>柳州</v>
          </cell>
          <cell r="N376" t="str">
            <v>企业</v>
          </cell>
          <cell r="O376" t="str">
            <v>本科</v>
          </cell>
          <cell r="P376" t="str">
            <v>学士</v>
          </cell>
          <cell r="Q376" t="str">
            <v>中国政法大学</v>
          </cell>
          <cell r="R376" t="str">
            <v>法学</v>
          </cell>
          <cell r="S376" t="str">
            <v>2020年7月1日</v>
          </cell>
          <cell r="T376" t="str">
            <v>非一流高校的一流建设学科</v>
          </cell>
          <cell r="U376" t="str">
            <v>G</v>
          </cell>
          <cell r="V376" t="str">
            <v>G</v>
          </cell>
          <cell r="W376" t="b">
            <v>1</v>
          </cell>
          <cell r="X376">
            <v>1500</v>
          </cell>
          <cell r="Y376">
            <v>1500</v>
          </cell>
          <cell r="Z376" t="b">
            <v>1</v>
          </cell>
          <cell r="AA376">
            <v>375</v>
          </cell>
          <cell r="AB376">
            <v>375</v>
          </cell>
          <cell r="AC376">
            <v>1875</v>
          </cell>
          <cell r="AD376">
            <v>1875</v>
          </cell>
          <cell r="AE376">
            <v>44247</v>
          </cell>
          <cell r="AF376">
            <v>45017</v>
          </cell>
          <cell r="AG376">
            <v>26</v>
          </cell>
          <cell r="AH376">
            <v>29</v>
          </cell>
          <cell r="AI376" t="b">
            <v>0</v>
          </cell>
          <cell r="AJ376">
            <v>3</v>
          </cell>
          <cell r="AK376">
            <v>29</v>
          </cell>
          <cell r="AL376" t="e">
            <v>#N/A</v>
          </cell>
          <cell r="AM376" t="str">
            <v>202103</v>
          </cell>
          <cell r="AN376" t="e">
            <v>#REF!</v>
          </cell>
        </row>
        <row r="377">
          <cell r="B377" t="str">
            <v>陈骏</v>
          </cell>
          <cell r="C377" t="str">
            <v>男</v>
          </cell>
          <cell r="D377" t="str">
            <v>汉族</v>
          </cell>
          <cell r="E377" t="str">
            <v>1989年7月4日</v>
          </cell>
          <cell r="F377" t="str">
            <v>中国</v>
          </cell>
          <cell r="G377" t="str">
            <v>身份证</v>
          </cell>
          <cell r="H377" t="str">
            <v>450324198907046136</v>
          </cell>
          <cell r="I377" t="str">
            <v>上汽通用五菱汽车股份有限公司</v>
          </cell>
          <cell r="J377" t="str">
            <v>2021年4月19日</v>
          </cell>
          <cell r="K377" t="str">
            <v>2026年4月30日</v>
          </cell>
          <cell r="L377" t="str">
            <v>是</v>
          </cell>
          <cell r="M377" t="str">
            <v>柳州</v>
          </cell>
          <cell r="N377" t="str">
            <v>企业</v>
          </cell>
          <cell r="O377" t="str">
            <v>本科</v>
          </cell>
          <cell r="P377" t="str">
            <v>学士</v>
          </cell>
          <cell r="Q377" t="str">
            <v>四川大学</v>
          </cell>
          <cell r="R377" t="str">
            <v>金属材料工程</v>
          </cell>
          <cell r="S377" t="str">
            <v>2011年6月1日</v>
          </cell>
          <cell r="T377" t="str">
            <v>一流建设高校</v>
          </cell>
          <cell r="U377" t="str">
            <v>G</v>
          </cell>
          <cell r="V377" t="str">
            <v>G</v>
          </cell>
          <cell r="W377" t="b">
            <v>1</v>
          </cell>
          <cell r="X377">
            <v>1500</v>
          </cell>
          <cell r="Y377">
            <v>1500</v>
          </cell>
          <cell r="Z377" t="b">
            <v>1</v>
          </cell>
          <cell r="AA377">
            <v>375</v>
          </cell>
          <cell r="AB377">
            <v>375</v>
          </cell>
          <cell r="AC377">
            <v>1875</v>
          </cell>
          <cell r="AD377">
            <v>1875</v>
          </cell>
          <cell r="AE377">
            <v>44305</v>
          </cell>
          <cell r="AF377">
            <v>45017</v>
          </cell>
          <cell r="AG377">
            <v>24</v>
          </cell>
          <cell r="AH377">
            <v>27</v>
          </cell>
          <cell r="AI377" t="b">
            <v>0</v>
          </cell>
          <cell r="AJ377">
            <v>3</v>
          </cell>
          <cell r="AK377">
            <v>27</v>
          </cell>
          <cell r="AL377" t="e">
            <v>#N/A</v>
          </cell>
          <cell r="AM377" t="str">
            <v>202105</v>
          </cell>
          <cell r="AN377" t="e">
            <v>#REF!</v>
          </cell>
        </row>
        <row r="378">
          <cell r="B378" t="str">
            <v>方镜霖</v>
          </cell>
          <cell r="C378" t="str">
            <v>男</v>
          </cell>
          <cell r="D378" t="str">
            <v>苗族</v>
          </cell>
          <cell r="E378" t="str">
            <v>1998年1月10日</v>
          </cell>
          <cell r="F378" t="str">
            <v>中国</v>
          </cell>
          <cell r="G378" t="str">
            <v>身份证</v>
          </cell>
          <cell r="H378" t="str">
            <v>452227199801100018</v>
          </cell>
          <cell r="I378" t="str">
            <v>上汽通用五菱汽车股份有限公司</v>
          </cell>
          <cell r="J378" t="str">
            <v>2021年3月1日</v>
          </cell>
          <cell r="K378" t="str">
            <v>2026年3月31日</v>
          </cell>
          <cell r="L378" t="str">
            <v>是</v>
          </cell>
          <cell r="M378" t="str">
            <v>柳州</v>
          </cell>
          <cell r="N378" t="str">
            <v>企业</v>
          </cell>
          <cell r="O378" t="str">
            <v>本科</v>
          </cell>
          <cell r="P378" t="str">
            <v>学士</v>
          </cell>
          <cell r="Q378" t="str">
            <v>厦门大学</v>
          </cell>
          <cell r="R378" t="str">
            <v>海洋科学</v>
          </cell>
          <cell r="S378" t="str">
            <v>2020年7月1日</v>
          </cell>
          <cell r="T378" t="str">
            <v>一流建设高校</v>
          </cell>
          <cell r="U378" t="str">
            <v>G</v>
          </cell>
          <cell r="V378" t="str">
            <v>G</v>
          </cell>
          <cell r="W378" t="b">
            <v>1</v>
          </cell>
          <cell r="X378">
            <v>1500</v>
          </cell>
          <cell r="Y378">
            <v>1500</v>
          </cell>
          <cell r="Z378" t="b">
            <v>1</v>
          </cell>
          <cell r="AA378">
            <v>375</v>
          </cell>
          <cell r="AB378">
            <v>375</v>
          </cell>
          <cell r="AC378">
            <v>1875</v>
          </cell>
          <cell r="AD378">
            <v>1875</v>
          </cell>
          <cell r="AE378">
            <v>44256</v>
          </cell>
          <cell r="AF378">
            <v>45017</v>
          </cell>
          <cell r="AG378">
            <v>25</v>
          </cell>
          <cell r="AH378">
            <v>28</v>
          </cell>
          <cell r="AI378" t="b">
            <v>0</v>
          </cell>
          <cell r="AJ378">
            <v>3</v>
          </cell>
          <cell r="AK378">
            <v>28</v>
          </cell>
          <cell r="AL378" t="e">
            <v>#N/A</v>
          </cell>
          <cell r="AM378" t="str">
            <v>202103</v>
          </cell>
          <cell r="AN378" t="e">
            <v>#REF!</v>
          </cell>
        </row>
        <row r="379">
          <cell r="B379" t="str">
            <v>周云春</v>
          </cell>
          <cell r="C379" t="str">
            <v>男</v>
          </cell>
          <cell r="D379" t="str">
            <v>汉族</v>
          </cell>
          <cell r="E379" t="str">
            <v>1996年8月11日</v>
          </cell>
          <cell r="F379" t="str">
            <v>中国</v>
          </cell>
          <cell r="G379" t="str">
            <v>身份证</v>
          </cell>
          <cell r="H379" t="str">
            <v>450327199608110453</v>
          </cell>
          <cell r="I379" t="str">
            <v>上汽通用五菱汽车股份有限公司</v>
          </cell>
          <cell r="J379" t="str">
            <v>2021年2月20日</v>
          </cell>
          <cell r="K379" t="str">
            <v>2026年2月28日</v>
          </cell>
          <cell r="L379" t="str">
            <v>是</v>
          </cell>
          <cell r="M379" t="str">
            <v>柳州</v>
          </cell>
          <cell r="N379" t="str">
            <v>企业</v>
          </cell>
          <cell r="O379" t="str">
            <v>本科</v>
          </cell>
          <cell r="P379" t="str">
            <v>学士</v>
          </cell>
          <cell r="Q379" t="str">
            <v>郑州大学</v>
          </cell>
          <cell r="R379" t="str">
            <v>材料科学与工程</v>
          </cell>
          <cell r="S379" t="str">
            <v>2020年7月1日</v>
          </cell>
          <cell r="T379" t="str">
            <v>一流建设高校</v>
          </cell>
          <cell r="U379" t="str">
            <v>G</v>
          </cell>
          <cell r="V379" t="str">
            <v>G</v>
          </cell>
          <cell r="W379" t="b">
            <v>1</v>
          </cell>
          <cell r="X379">
            <v>1500</v>
          </cell>
          <cell r="Y379">
            <v>1500</v>
          </cell>
          <cell r="Z379" t="b">
            <v>1</v>
          </cell>
          <cell r="AA379">
            <v>375</v>
          </cell>
          <cell r="AB379">
            <v>375</v>
          </cell>
          <cell r="AC379">
            <v>1875</v>
          </cell>
          <cell r="AD379">
            <v>1875</v>
          </cell>
          <cell r="AE379">
            <v>44247</v>
          </cell>
          <cell r="AF379">
            <v>45017</v>
          </cell>
          <cell r="AG379">
            <v>26</v>
          </cell>
          <cell r="AH379">
            <v>29</v>
          </cell>
          <cell r="AI379" t="b">
            <v>0</v>
          </cell>
          <cell r="AJ379">
            <v>3</v>
          </cell>
          <cell r="AK379">
            <v>29</v>
          </cell>
          <cell r="AL379" t="e">
            <v>#N/A</v>
          </cell>
          <cell r="AM379" t="str">
            <v>202103</v>
          </cell>
          <cell r="AN379" t="e">
            <v>#REF!</v>
          </cell>
        </row>
        <row r="380">
          <cell r="B380" t="str">
            <v>黄志</v>
          </cell>
          <cell r="C380" t="str">
            <v>男</v>
          </cell>
          <cell r="D380" t="str">
            <v>汉族</v>
          </cell>
          <cell r="E380" t="str">
            <v>1990年1月10日</v>
          </cell>
          <cell r="F380" t="str">
            <v>中国</v>
          </cell>
          <cell r="G380" t="str">
            <v>身份证</v>
          </cell>
          <cell r="H380" t="str">
            <v>450331199001103614</v>
          </cell>
          <cell r="I380" t="str">
            <v>上汽通用五菱汽车股份有限公司</v>
          </cell>
          <cell r="J380" t="str">
            <v>2021年2月3日</v>
          </cell>
          <cell r="K380" t="str">
            <v>2026年2月28日</v>
          </cell>
          <cell r="L380" t="str">
            <v>是</v>
          </cell>
          <cell r="M380" t="str">
            <v>柳州</v>
          </cell>
          <cell r="N380" t="str">
            <v>企业</v>
          </cell>
          <cell r="O380" t="str">
            <v>本科</v>
          </cell>
          <cell r="P380" t="str">
            <v>学士</v>
          </cell>
          <cell r="Q380" t="str">
            <v>厦门大学</v>
          </cell>
          <cell r="R380" t="str">
            <v>通信工程</v>
          </cell>
          <cell r="S380" t="str">
            <v>2012年7月1日</v>
          </cell>
          <cell r="T380" t="str">
            <v>一流建设高校</v>
          </cell>
          <cell r="U380" t="str">
            <v>G</v>
          </cell>
          <cell r="V380" t="str">
            <v>G</v>
          </cell>
          <cell r="W380" t="b">
            <v>1</v>
          </cell>
          <cell r="X380">
            <v>1500</v>
          </cell>
          <cell r="Y380">
            <v>1500</v>
          </cell>
          <cell r="Z380" t="b">
            <v>1</v>
          </cell>
          <cell r="AA380">
            <v>375</v>
          </cell>
          <cell r="AB380">
            <v>375</v>
          </cell>
          <cell r="AC380">
            <v>1875</v>
          </cell>
          <cell r="AD380">
            <v>1875</v>
          </cell>
          <cell r="AE380">
            <v>44230</v>
          </cell>
          <cell r="AF380">
            <v>45017</v>
          </cell>
          <cell r="AG380">
            <v>26</v>
          </cell>
          <cell r="AH380">
            <v>29</v>
          </cell>
          <cell r="AI380" t="b">
            <v>0</v>
          </cell>
          <cell r="AJ380">
            <v>3</v>
          </cell>
          <cell r="AK380">
            <v>29</v>
          </cell>
          <cell r="AL380" t="e">
            <v>#N/A</v>
          </cell>
          <cell r="AM380" t="str">
            <v>202101</v>
          </cell>
          <cell r="AN380" t="e">
            <v>#REF!</v>
          </cell>
        </row>
        <row r="381">
          <cell r="B381" t="str">
            <v>杨舒文</v>
          </cell>
          <cell r="C381" t="str">
            <v>男</v>
          </cell>
          <cell r="D381" t="str">
            <v>汉族</v>
          </cell>
          <cell r="E381">
            <v>36303</v>
          </cell>
          <cell r="F381" t="str">
            <v>中国</v>
          </cell>
          <cell r="G381" t="str">
            <v>身份证</v>
          </cell>
          <cell r="H381" t="str">
            <v>45020519990523001X</v>
          </cell>
          <cell r="I381" t="str">
            <v>上汽通用五菱汽车股份有限公司</v>
          </cell>
          <cell r="J381">
            <v>44287</v>
          </cell>
          <cell r="K381">
            <v>46142</v>
          </cell>
          <cell r="L381" t="str">
            <v>是</v>
          </cell>
          <cell r="M381" t="str">
            <v>柳州</v>
          </cell>
          <cell r="N381" t="str">
            <v>企业</v>
          </cell>
          <cell r="O381" t="str">
            <v>本科</v>
          </cell>
          <cell r="P381" t="str">
            <v>学士</v>
          </cell>
          <cell r="Q381" t="str">
            <v>吉林大学</v>
          </cell>
          <cell r="R381" t="str">
            <v>农业机械及其自动化</v>
          </cell>
          <cell r="S381">
            <v>43983</v>
          </cell>
          <cell r="T381" t="str">
            <v>一流建设高校</v>
          </cell>
          <cell r="U381" t="str">
            <v>G</v>
          </cell>
          <cell r="V381" t="str">
            <v>G</v>
          </cell>
          <cell r="W381" t="b">
            <v>1</v>
          </cell>
          <cell r="X381">
            <v>1500</v>
          </cell>
          <cell r="Y381">
            <v>1500</v>
          </cell>
          <cell r="Z381" t="b">
            <v>1</v>
          </cell>
          <cell r="AA381">
            <v>375</v>
          </cell>
          <cell r="AB381">
            <v>375</v>
          </cell>
          <cell r="AC381">
            <v>1875</v>
          </cell>
          <cell r="AD381">
            <v>1875</v>
          </cell>
          <cell r="AE381">
            <v>44287</v>
          </cell>
          <cell r="AF381">
            <v>45017</v>
          </cell>
          <cell r="AG381">
            <v>24</v>
          </cell>
          <cell r="AH381">
            <v>27</v>
          </cell>
          <cell r="AI381" t="b">
            <v>0</v>
          </cell>
          <cell r="AJ381">
            <v>3</v>
          </cell>
          <cell r="AK381">
            <v>27</v>
          </cell>
          <cell r="AL381" t="e">
            <v>#N/A</v>
          </cell>
          <cell r="AM381" t="str">
            <v>202104</v>
          </cell>
          <cell r="AN381" t="e">
            <v>#REF!</v>
          </cell>
        </row>
        <row r="382">
          <cell r="B382" t="str">
            <v>王超</v>
          </cell>
          <cell r="C382" t="str">
            <v>男</v>
          </cell>
          <cell r="D382" t="str">
            <v>汉族</v>
          </cell>
          <cell r="E382" t="str">
            <v>1998年5月29日</v>
          </cell>
          <cell r="F382" t="str">
            <v>中国</v>
          </cell>
          <cell r="G382" t="str">
            <v>身份证</v>
          </cell>
          <cell r="H382" t="str">
            <v>610324199805292015</v>
          </cell>
          <cell r="I382" t="str">
            <v>上汽通用五菱汽车股份有限公司</v>
          </cell>
          <cell r="J382" t="str">
            <v>2020年8月5日</v>
          </cell>
          <cell r="K382" t="str">
            <v>2025年8月31日</v>
          </cell>
          <cell r="L382" t="str">
            <v>是</v>
          </cell>
          <cell r="M382" t="str">
            <v>柳州</v>
          </cell>
          <cell r="N382" t="str">
            <v>企业</v>
          </cell>
          <cell r="O382" t="str">
            <v>本科</v>
          </cell>
          <cell r="P382" t="str">
            <v>学士</v>
          </cell>
          <cell r="Q382" t="str">
            <v>长安大学</v>
          </cell>
          <cell r="R382" t="str">
            <v>交通运输</v>
          </cell>
          <cell r="S382" t="str">
            <v>2020年7月1日</v>
          </cell>
          <cell r="T382" t="str">
            <v>非一流高校的一流建设学科</v>
          </cell>
          <cell r="U382" t="str">
            <v>G</v>
          </cell>
          <cell r="V382" t="str">
            <v>G</v>
          </cell>
          <cell r="W382" t="b">
            <v>1</v>
          </cell>
          <cell r="X382">
            <v>1500</v>
          </cell>
          <cell r="Y382">
            <v>1500</v>
          </cell>
          <cell r="Z382" t="b">
            <v>1</v>
          </cell>
          <cell r="AA382">
            <v>375</v>
          </cell>
          <cell r="AB382">
            <v>375</v>
          </cell>
          <cell r="AC382">
            <v>1875</v>
          </cell>
          <cell r="AD382">
            <v>1875</v>
          </cell>
          <cell r="AE382">
            <v>44048</v>
          </cell>
          <cell r="AF382">
            <v>45017</v>
          </cell>
          <cell r="AG382">
            <v>32</v>
          </cell>
          <cell r="AH382">
            <v>35</v>
          </cell>
          <cell r="AI382" t="b">
            <v>0</v>
          </cell>
          <cell r="AJ382">
            <v>3</v>
          </cell>
          <cell r="AK382">
            <v>35</v>
          </cell>
          <cell r="AL382" t="e">
            <v>#N/A</v>
          </cell>
          <cell r="AM382" t="str">
            <v>202008</v>
          </cell>
          <cell r="AN382" t="e">
            <v>#REF!</v>
          </cell>
        </row>
        <row r="383">
          <cell r="B383" t="str">
            <v>李辉耀</v>
          </cell>
          <cell r="C383" t="str">
            <v>男</v>
          </cell>
          <cell r="D383" t="str">
            <v>汉族</v>
          </cell>
          <cell r="E383" t="str">
            <v>1994年8月11日</v>
          </cell>
          <cell r="F383" t="str">
            <v>中国</v>
          </cell>
          <cell r="G383" t="str">
            <v>身份证</v>
          </cell>
          <cell r="H383" t="str">
            <v>450329199408110312</v>
          </cell>
          <cell r="I383" t="str">
            <v>上汽通用五菱汽车股份有限公司</v>
          </cell>
          <cell r="J383" t="str">
            <v>2020年10月9日</v>
          </cell>
          <cell r="K383" t="str">
            <v>2025年10月31日</v>
          </cell>
          <cell r="L383" t="str">
            <v>是</v>
          </cell>
          <cell r="M383" t="str">
            <v>柳州</v>
          </cell>
          <cell r="N383" t="str">
            <v>企业</v>
          </cell>
          <cell r="O383" t="str">
            <v>本科</v>
          </cell>
          <cell r="P383" t="str">
            <v>学士</v>
          </cell>
          <cell r="Q383" t="str">
            <v>电子科技大学</v>
          </cell>
          <cell r="R383" t="str">
            <v>测控技术与仪器</v>
          </cell>
          <cell r="S383" t="str">
            <v>2018年7月1日</v>
          </cell>
          <cell r="T383" t="str">
            <v>一流建设高校</v>
          </cell>
          <cell r="U383" t="str">
            <v>G</v>
          </cell>
          <cell r="V383" t="str">
            <v>G</v>
          </cell>
          <cell r="W383" t="b">
            <v>1</v>
          </cell>
          <cell r="X383">
            <v>1500</v>
          </cell>
          <cell r="Y383">
            <v>1500</v>
          </cell>
          <cell r="Z383" t="b">
            <v>1</v>
          </cell>
          <cell r="AA383">
            <v>375</v>
          </cell>
          <cell r="AB383">
            <v>375</v>
          </cell>
          <cell r="AC383">
            <v>1875</v>
          </cell>
          <cell r="AD383">
            <v>1875</v>
          </cell>
          <cell r="AE383">
            <v>44113</v>
          </cell>
          <cell r="AF383">
            <v>45017</v>
          </cell>
          <cell r="AG383">
            <v>30</v>
          </cell>
          <cell r="AH383">
            <v>33</v>
          </cell>
          <cell r="AI383" t="b">
            <v>0</v>
          </cell>
          <cell r="AJ383">
            <v>3</v>
          </cell>
          <cell r="AK383">
            <v>33</v>
          </cell>
          <cell r="AL383" t="e">
            <v>#N/A</v>
          </cell>
          <cell r="AM383" t="str">
            <v>202010</v>
          </cell>
          <cell r="AN383" t="e">
            <v>#REF!</v>
          </cell>
        </row>
        <row r="384">
          <cell r="B384" t="str">
            <v>罗颖</v>
          </cell>
          <cell r="C384" t="str">
            <v>男</v>
          </cell>
          <cell r="D384" t="str">
            <v>苗族</v>
          </cell>
          <cell r="E384" t="str">
            <v>1997年11月7日</v>
          </cell>
          <cell r="F384" t="str">
            <v>中国</v>
          </cell>
          <cell r="G384" t="str">
            <v>身份证</v>
          </cell>
          <cell r="H384" t="str">
            <v>522729199711072410</v>
          </cell>
          <cell r="I384" t="str">
            <v>上汽通用五菱汽车股份有限公司</v>
          </cell>
          <cell r="J384" t="str">
            <v>2020年12月16日</v>
          </cell>
          <cell r="K384" t="str">
            <v>2025年12月30日</v>
          </cell>
          <cell r="L384" t="str">
            <v>是</v>
          </cell>
          <cell r="M384" t="str">
            <v>柳州</v>
          </cell>
          <cell r="N384" t="str">
            <v>企业</v>
          </cell>
          <cell r="O384" t="str">
            <v>本科</v>
          </cell>
          <cell r="P384" t="str">
            <v>学士</v>
          </cell>
          <cell r="Q384" t="str">
            <v>郑州大学</v>
          </cell>
          <cell r="R384" t="str">
            <v>工业设计</v>
          </cell>
          <cell r="S384" t="str">
            <v>2020年7月1日</v>
          </cell>
          <cell r="T384" t="str">
            <v>一流建设高校</v>
          </cell>
          <cell r="U384" t="str">
            <v>G</v>
          </cell>
          <cell r="V384" t="str">
            <v>G</v>
          </cell>
          <cell r="W384" t="b">
            <v>1</v>
          </cell>
          <cell r="X384">
            <v>1500</v>
          </cell>
          <cell r="Y384">
            <v>1500</v>
          </cell>
          <cell r="Z384" t="b">
            <v>1</v>
          </cell>
          <cell r="AA384">
            <v>375</v>
          </cell>
          <cell r="AB384">
            <v>375</v>
          </cell>
          <cell r="AC384">
            <v>1875</v>
          </cell>
          <cell r="AD384">
            <v>1875</v>
          </cell>
          <cell r="AE384">
            <v>44181</v>
          </cell>
          <cell r="AF384">
            <v>45017</v>
          </cell>
          <cell r="AG384">
            <v>28</v>
          </cell>
          <cell r="AH384">
            <v>31</v>
          </cell>
          <cell r="AI384" t="b">
            <v>0</v>
          </cell>
          <cell r="AJ384">
            <v>3</v>
          </cell>
          <cell r="AK384">
            <v>31</v>
          </cell>
          <cell r="AL384" t="e">
            <v>#N/A</v>
          </cell>
          <cell r="AM384" t="str">
            <v>202101</v>
          </cell>
          <cell r="AN384" t="e">
            <v>#REF!</v>
          </cell>
        </row>
        <row r="385">
          <cell r="B385" t="str">
            <v>邓世有</v>
          </cell>
          <cell r="C385" t="str">
            <v>男</v>
          </cell>
          <cell r="D385" t="str">
            <v>壮族</v>
          </cell>
          <cell r="E385" t="str">
            <v>1997年1月2日</v>
          </cell>
          <cell r="F385" t="str">
            <v>中国</v>
          </cell>
          <cell r="G385" t="str">
            <v>身份证</v>
          </cell>
          <cell r="H385" t="str">
            <v>45060319970102423X</v>
          </cell>
          <cell r="I385" t="str">
            <v>上汽通用五菱汽车股份有限公司</v>
          </cell>
          <cell r="J385" t="str">
            <v>2020年12月16日</v>
          </cell>
          <cell r="K385" t="str">
            <v>2025年12月30日</v>
          </cell>
          <cell r="L385" t="str">
            <v>是</v>
          </cell>
          <cell r="M385" t="str">
            <v>柳州</v>
          </cell>
          <cell r="N385" t="str">
            <v>企业</v>
          </cell>
          <cell r="O385" t="str">
            <v>本科</v>
          </cell>
          <cell r="P385" t="str">
            <v>学士</v>
          </cell>
          <cell r="Q385" t="str">
            <v>山东大学</v>
          </cell>
          <cell r="R385" t="str">
            <v>物流工程</v>
          </cell>
          <cell r="S385" t="str">
            <v>2020年6月1日</v>
          </cell>
          <cell r="T385" t="str">
            <v>一流建设高校</v>
          </cell>
          <cell r="U385" t="str">
            <v>G</v>
          </cell>
          <cell r="V385" t="str">
            <v>G</v>
          </cell>
          <cell r="W385" t="b">
            <v>1</v>
          </cell>
          <cell r="X385">
            <v>1500</v>
          </cell>
          <cell r="Y385">
            <v>1500</v>
          </cell>
          <cell r="Z385" t="b">
            <v>1</v>
          </cell>
          <cell r="AA385">
            <v>375</v>
          </cell>
          <cell r="AB385">
            <v>375</v>
          </cell>
          <cell r="AC385">
            <v>1875</v>
          </cell>
          <cell r="AD385">
            <v>1875</v>
          </cell>
          <cell r="AE385">
            <v>44181</v>
          </cell>
          <cell r="AF385">
            <v>45017</v>
          </cell>
          <cell r="AG385">
            <v>28</v>
          </cell>
          <cell r="AH385">
            <v>31</v>
          </cell>
          <cell r="AI385" t="b">
            <v>0</v>
          </cell>
          <cell r="AJ385">
            <v>3</v>
          </cell>
          <cell r="AK385">
            <v>31</v>
          </cell>
          <cell r="AL385" t="e">
            <v>#N/A</v>
          </cell>
          <cell r="AM385" t="str">
            <v>202101</v>
          </cell>
          <cell r="AN385" t="e">
            <v>#REF!</v>
          </cell>
        </row>
        <row r="386">
          <cell r="B386" t="str">
            <v>李江岩</v>
          </cell>
          <cell r="C386" t="str">
            <v>男</v>
          </cell>
          <cell r="D386" t="str">
            <v>汉族</v>
          </cell>
          <cell r="E386" t="str">
            <v>1997年9月15日</v>
          </cell>
          <cell r="F386" t="str">
            <v>中国</v>
          </cell>
          <cell r="G386" t="str">
            <v>身份证</v>
          </cell>
          <cell r="H386" t="str">
            <v>530321199709150755</v>
          </cell>
          <cell r="I386" t="str">
            <v>上汽通用五菱汽车股份有限公司</v>
          </cell>
          <cell r="J386" t="str">
            <v>2020年8月5日</v>
          </cell>
          <cell r="K386" t="str">
            <v>2025年8月31日</v>
          </cell>
          <cell r="L386" t="str">
            <v>是</v>
          </cell>
          <cell r="M386" t="str">
            <v>柳州</v>
          </cell>
          <cell r="N386" t="str">
            <v>企业</v>
          </cell>
          <cell r="O386" t="str">
            <v>本科</v>
          </cell>
          <cell r="P386" t="str">
            <v>学士</v>
          </cell>
          <cell r="Q386" t="str">
            <v>东北大学</v>
          </cell>
          <cell r="R386" t="str">
            <v>车辆工程</v>
          </cell>
          <cell r="S386" t="str">
            <v>2020年7月1日</v>
          </cell>
          <cell r="T386" t="str">
            <v>一流建设高校</v>
          </cell>
          <cell r="U386" t="str">
            <v>G</v>
          </cell>
          <cell r="V386" t="str">
            <v>G</v>
          </cell>
          <cell r="W386" t="b">
            <v>1</v>
          </cell>
          <cell r="X386">
            <v>1500</v>
          </cell>
          <cell r="Y386">
            <v>1500</v>
          </cell>
          <cell r="Z386" t="b">
            <v>1</v>
          </cell>
          <cell r="AA386">
            <v>375</v>
          </cell>
          <cell r="AB386">
            <v>375</v>
          </cell>
          <cell r="AC386">
            <v>1875</v>
          </cell>
          <cell r="AD386">
            <v>1875</v>
          </cell>
          <cell r="AE386">
            <v>44048</v>
          </cell>
          <cell r="AF386">
            <v>45017</v>
          </cell>
          <cell r="AG386">
            <v>32</v>
          </cell>
          <cell r="AH386">
            <v>35</v>
          </cell>
          <cell r="AI386" t="b">
            <v>0</v>
          </cell>
          <cell r="AJ386">
            <v>3</v>
          </cell>
          <cell r="AK386">
            <v>35</v>
          </cell>
          <cell r="AL386" t="e">
            <v>#N/A</v>
          </cell>
          <cell r="AM386" t="str">
            <v>202008</v>
          </cell>
          <cell r="AN386" t="e">
            <v>#REF!</v>
          </cell>
        </row>
        <row r="387">
          <cell r="B387" t="str">
            <v>姚赛丹</v>
          </cell>
          <cell r="C387" t="str">
            <v>女</v>
          </cell>
          <cell r="D387" t="str">
            <v>汉族</v>
          </cell>
          <cell r="E387" t="str">
            <v>1998年6月11日</v>
          </cell>
          <cell r="F387" t="str">
            <v>中国</v>
          </cell>
          <cell r="G387" t="str">
            <v>身份证</v>
          </cell>
          <cell r="H387" t="str">
            <v>452224199806110021</v>
          </cell>
          <cell r="I387" t="str">
            <v>上汽通用五菱汽车股份有限公司</v>
          </cell>
          <cell r="J387" t="str">
            <v>2020年12月16日</v>
          </cell>
          <cell r="K387" t="str">
            <v>2025年12月30日</v>
          </cell>
          <cell r="L387" t="str">
            <v>是</v>
          </cell>
          <cell r="M387" t="str">
            <v>柳州</v>
          </cell>
          <cell r="N387" t="str">
            <v>企业</v>
          </cell>
          <cell r="O387" t="str">
            <v>本科</v>
          </cell>
          <cell r="P387" t="str">
            <v>学士</v>
          </cell>
          <cell r="Q387" t="str">
            <v>中国海洋大学</v>
          </cell>
          <cell r="R387" t="str">
            <v>高分子材料与工程</v>
          </cell>
          <cell r="S387" t="str">
            <v>2020年7月1日</v>
          </cell>
          <cell r="T387" t="str">
            <v>一流建设高校</v>
          </cell>
          <cell r="U387" t="str">
            <v>G</v>
          </cell>
          <cell r="V387" t="str">
            <v>G</v>
          </cell>
          <cell r="W387" t="b">
            <v>1</v>
          </cell>
          <cell r="X387">
            <v>1500</v>
          </cell>
          <cell r="Y387">
            <v>1500</v>
          </cell>
          <cell r="Z387" t="b">
            <v>1</v>
          </cell>
          <cell r="AA387">
            <v>375</v>
          </cell>
          <cell r="AB387">
            <v>375</v>
          </cell>
          <cell r="AC387">
            <v>1875</v>
          </cell>
          <cell r="AD387">
            <v>1875</v>
          </cell>
          <cell r="AE387">
            <v>44181</v>
          </cell>
          <cell r="AF387">
            <v>45017</v>
          </cell>
          <cell r="AG387">
            <v>28</v>
          </cell>
          <cell r="AH387">
            <v>31</v>
          </cell>
          <cell r="AI387" t="b">
            <v>0</v>
          </cell>
          <cell r="AJ387">
            <v>3</v>
          </cell>
          <cell r="AK387">
            <v>31</v>
          </cell>
          <cell r="AL387" t="e">
            <v>#N/A</v>
          </cell>
          <cell r="AM387" t="str">
            <v>202101</v>
          </cell>
          <cell r="AN387" t="e">
            <v>#REF!</v>
          </cell>
        </row>
        <row r="388">
          <cell r="B388" t="str">
            <v>陈栋廷</v>
          </cell>
          <cell r="C388" t="str">
            <v>男</v>
          </cell>
          <cell r="D388" t="str">
            <v>土家族　</v>
          </cell>
          <cell r="E388" t="str">
            <v>1997年9月12日</v>
          </cell>
          <cell r="F388" t="str">
            <v>中国</v>
          </cell>
          <cell r="G388" t="str">
            <v>身份证</v>
          </cell>
          <cell r="H388" t="str">
            <v>50024119970912413X</v>
          </cell>
          <cell r="I388" t="str">
            <v>上汽通用五菱汽车股份有限公司</v>
          </cell>
          <cell r="J388" t="str">
            <v>2020年8月5日</v>
          </cell>
          <cell r="K388" t="str">
            <v>2025年8月31日</v>
          </cell>
          <cell r="L388" t="str">
            <v>是</v>
          </cell>
          <cell r="M388" t="str">
            <v>柳州</v>
          </cell>
          <cell r="N388" t="str">
            <v>企业</v>
          </cell>
          <cell r="O388" t="str">
            <v>本科</v>
          </cell>
          <cell r="P388" t="str">
            <v>学士</v>
          </cell>
          <cell r="Q388" t="str">
            <v>北京理工大学</v>
          </cell>
          <cell r="R388" t="str">
            <v>机械工程</v>
          </cell>
          <cell r="S388" t="str">
            <v>2020年7月1日</v>
          </cell>
          <cell r="T388" t="str">
            <v>一流建设高校</v>
          </cell>
          <cell r="U388" t="str">
            <v>G</v>
          </cell>
          <cell r="V388" t="str">
            <v>G</v>
          </cell>
          <cell r="W388" t="b">
            <v>1</v>
          </cell>
          <cell r="X388">
            <v>1500</v>
          </cell>
          <cell r="Y388">
            <v>1500</v>
          </cell>
          <cell r="Z388" t="b">
            <v>1</v>
          </cell>
          <cell r="AA388">
            <v>375</v>
          </cell>
          <cell r="AB388">
            <v>375</v>
          </cell>
          <cell r="AC388">
            <v>1875</v>
          </cell>
          <cell r="AD388">
            <v>1875</v>
          </cell>
          <cell r="AE388" t="str">
            <v>2020年8月</v>
          </cell>
          <cell r="AF388">
            <v>45017</v>
          </cell>
          <cell r="AG388">
            <v>32</v>
          </cell>
          <cell r="AH388">
            <v>35</v>
          </cell>
          <cell r="AI388" t="b">
            <v>0</v>
          </cell>
          <cell r="AJ388">
            <v>3</v>
          </cell>
          <cell r="AK388">
            <v>35</v>
          </cell>
          <cell r="AL388" t="e">
            <v>#N/A</v>
          </cell>
          <cell r="AM388" t="str">
            <v>202008</v>
          </cell>
          <cell r="AN388" t="e">
            <v>#REF!</v>
          </cell>
        </row>
        <row r="389">
          <cell r="B389" t="str">
            <v>钟第军</v>
          </cell>
          <cell r="C389" t="str">
            <v>男</v>
          </cell>
          <cell r="D389" t="str">
            <v>汉族</v>
          </cell>
          <cell r="E389" t="str">
            <v>1997年7月20日</v>
          </cell>
          <cell r="F389" t="str">
            <v>中国</v>
          </cell>
          <cell r="G389" t="str">
            <v>身份证</v>
          </cell>
          <cell r="H389" t="str">
            <v>450922199707200877</v>
          </cell>
          <cell r="I389" t="str">
            <v>上汽通用五菱汽车股份有限公司</v>
          </cell>
          <cell r="J389" t="str">
            <v>2020年7月22日</v>
          </cell>
          <cell r="K389" t="str">
            <v>2025年7月31日</v>
          </cell>
          <cell r="L389" t="str">
            <v>是</v>
          </cell>
          <cell r="M389" t="str">
            <v>柳州</v>
          </cell>
          <cell r="N389" t="str">
            <v>企业</v>
          </cell>
          <cell r="O389" t="str">
            <v>本科</v>
          </cell>
          <cell r="P389" t="str">
            <v>学士</v>
          </cell>
          <cell r="Q389" t="str">
            <v>中南大学</v>
          </cell>
          <cell r="R389" t="str">
            <v>自动化</v>
          </cell>
          <cell r="S389" t="str">
            <v>2020年6月1日</v>
          </cell>
          <cell r="T389" t="str">
            <v>一流建设高校</v>
          </cell>
          <cell r="U389" t="str">
            <v>G</v>
          </cell>
          <cell r="V389" t="str">
            <v>G</v>
          </cell>
          <cell r="W389" t="b">
            <v>1</v>
          </cell>
          <cell r="X389">
            <v>1500</v>
          </cell>
          <cell r="Y389">
            <v>1500</v>
          </cell>
          <cell r="Z389" t="b">
            <v>1</v>
          </cell>
          <cell r="AA389">
            <v>375</v>
          </cell>
          <cell r="AB389">
            <v>375</v>
          </cell>
          <cell r="AC389">
            <v>1875</v>
          </cell>
          <cell r="AD389">
            <v>1875</v>
          </cell>
          <cell r="AE389" t="str">
            <v>2020年7月</v>
          </cell>
          <cell r="AF389">
            <v>45017</v>
          </cell>
          <cell r="AG389">
            <v>33</v>
          </cell>
          <cell r="AH389">
            <v>36</v>
          </cell>
          <cell r="AI389" t="b">
            <v>0</v>
          </cell>
          <cell r="AJ389">
            <v>3</v>
          </cell>
          <cell r="AK389">
            <v>36</v>
          </cell>
          <cell r="AL389" t="e">
            <v>#N/A</v>
          </cell>
          <cell r="AM389" t="str">
            <v>202008</v>
          </cell>
          <cell r="AN389" t="e">
            <v>#REF!</v>
          </cell>
        </row>
        <row r="390">
          <cell r="B390" t="str">
            <v>梁金</v>
          </cell>
          <cell r="C390" t="str">
            <v>男</v>
          </cell>
          <cell r="D390" t="str">
            <v>壮族</v>
          </cell>
          <cell r="E390" t="str">
            <v>1998年7月6日</v>
          </cell>
          <cell r="F390" t="str">
            <v>中国</v>
          </cell>
          <cell r="G390" t="str">
            <v>身份证</v>
          </cell>
          <cell r="H390" t="str">
            <v>450881199807067713</v>
          </cell>
          <cell r="I390" t="str">
            <v>上汽通用五菱汽车股份有限公司</v>
          </cell>
          <cell r="J390" t="str">
            <v>2020年8月5日</v>
          </cell>
          <cell r="K390" t="str">
            <v>2025年8月31日</v>
          </cell>
          <cell r="L390" t="str">
            <v>是</v>
          </cell>
          <cell r="M390" t="str">
            <v>柳州</v>
          </cell>
          <cell r="N390" t="str">
            <v>企业</v>
          </cell>
          <cell r="O390" t="str">
            <v>本科</v>
          </cell>
          <cell r="P390" t="str">
            <v>学士</v>
          </cell>
          <cell r="Q390" t="str">
            <v>哈尔滨工业大学（威海）</v>
          </cell>
          <cell r="R390" t="str">
            <v>能源与动力工程</v>
          </cell>
          <cell r="S390" t="str">
            <v>2020年6月1日</v>
          </cell>
          <cell r="T390" t="str">
            <v>一流建设高校</v>
          </cell>
          <cell r="U390" t="str">
            <v>G</v>
          </cell>
          <cell r="V390" t="str">
            <v>G</v>
          </cell>
          <cell r="W390" t="b">
            <v>1</v>
          </cell>
          <cell r="X390">
            <v>1500</v>
          </cell>
          <cell r="Y390">
            <v>1500</v>
          </cell>
          <cell r="Z390" t="b">
            <v>1</v>
          </cell>
          <cell r="AA390">
            <v>375</v>
          </cell>
          <cell r="AB390">
            <v>375</v>
          </cell>
          <cell r="AC390">
            <v>1875</v>
          </cell>
          <cell r="AD390">
            <v>1875</v>
          </cell>
          <cell r="AE390" t="str">
            <v>2020年8月</v>
          </cell>
          <cell r="AF390">
            <v>45017</v>
          </cell>
          <cell r="AG390">
            <v>32</v>
          </cell>
          <cell r="AH390">
            <v>35</v>
          </cell>
          <cell r="AI390" t="b">
            <v>0</v>
          </cell>
          <cell r="AJ390">
            <v>3</v>
          </cell>
          <cell r="AK390">
            <v>35</v>
          </cell>
          <cell r="AL390" t="e">
            <v>#N/A</v>
          </cell>
          <cell r="AM390" t="str">
            <v>202008</v>
          </cell>
          <cell r="AN390" t="e">
            <v>#REF!</v>
          </cell>
        </row>
        <row r="391">
          <cell r="B391" t="str">
            <v>覃旭健</v>
          </cell>
          <cell r="C391" t="str">
            <v>男</v>
          </cell>
          <cell r="D391" t="str">
            <v>壮族</v>
          </cell>
          <cell r="E391" t="str">
            <v>1998年7月19日</v>
          </cell>
          <cell r="F391" t="str">
            <v>中国</v>
          </cell>
          <cell r="G391" t="str">
            <v>身份证</v>
          </cell>
          <cell r="H391" t="str">
            <v>452124199807191518</v>
          </cell>
          <cell r="I391" t="str">
            <v>上汽通用五菱汽车股份有限公司</v>
          </cell>
          <cell r="J391" t="str">
            <v>2020年7月22日</v>
          </cell>
          <cell r="K391" t="str">
            <v>2025年7月31日</v>
          </cell>
          <cell r="L391" t="str">
            <v>是</v>
          </cell>
          <cell r="M391" t="str">
            <v>柳州</v>
          </cell>
          <cell r="N391" t="str">
            <v>企业</v>
          </cell>
          <cell r="O391" t="str">
            <v>本科</v>
          </cell>
          <cell r="P391" t="str">
            <v>学士</v>
          </cell>
          <cell r="Q391" t="str">
            <v>西北农林科技大学</v>
          </cell>
          <cell r="R391" t="str">
            <v>机械设计制造及自动化</v>
          </cell>
          <cell r="S391" t="str">
            <v>2020年7月1日</v>
          </cell>
          <cell r="T391" t="str">
            <v>一流建设高校</v>
          </cell>
          <cell r="U391" t="str">
            <v>G</v>
          </cell>
          <cell r="V391" t="str">
            <v>G</v>
          </cell>
          <cell r="W391" t="b">
            <v>1</v>
          </cell>
          <cell r="X391">
            <v>1500</v>
          </cell>
          <cell r="Y391">
            <v>1500</v>
          </cell>
          <cell r="Z391" t="b">
            <v>1</v>
          </cell>
          <cell r="AA391">
            <v>375</v>
          </cell>
          <cell r="AB391">
            <v>375</v>
          </cell>
          <cell r="AC391">
            <v>1875</v>
          </cell>
          <cell r="AD391">
            <v>1875</v>
          </cell>
          <cell r="AE391" t="str">
            <v>2020年7月</v>
          </cell>
          <cell r="AF391">
            <v>45017</v>
          </cell>
          <cell r="AG391">
            <v>33</v>
          </cell>
          <cell r="AH391">
            <v>36</v>
          </cell>
          <cell r="AI391" t="b">
            <v>0</v>
          </cell>
          <cell r="AJ391">
            <v>3</v>
          </cell>
          <cell r="AK391">
            <v>36</v>
          </cell>
          <cell r="AL391" t="e">
            <v>#N/A</v>
          </cell>
          <cell r="AM391" t="str">
            <v>202008</v>
          </cell>
          <cell r="AN391" t="e">
            <v>#REF!</v>
          </cell>
        </row>
        <row r="392">
          <cell r="B392" t="str">
            <v>韦宇程</v>
          </cell>
          <cell r="C392" t="str">
            <v>男</v>
          </cell>
          <cell r="D392" t="str">
            <v>仫佬族</v>
          </cell>
          <cell r="E392" t="str">
            <v>1997年11月30日</v>
          </cell>
          <cell r="F392" t="str">
            <v>中国</v>
          </cell>
          <cell r="G392" t="str">
            <v>身份证</v>
          </cell>
          <cell r="H392" t="str">
            <v>450202199711300017</v>
          </cell>
          <cell r="I392" t="str">
            <v>上汽通用五菱汽车股份有限公司</v>
          </cell>
          <cell r="J392" t="str">
            <v>2020年7月22日</v>
          </cell>
          <cell r="K392" t="str">
            <v>2025年7月31日</v>
          </cell>
          <cell r="L392" t="str">
            <v>是</v>
          </cell>
          <cell r="M392" t="str">
            <v>柳州</v>
          </cell>
          <cell r="N392" t="str">
            <v>企业</v>
          </cell>
          <cell r="O392" t="str">
            <v>本科</v>
          </cell>
          <cell r="P392" t="str">
            <v>学士</v>
          </cell>
          <cell r="Q392" t="str">
            <v>四川大学</v>
          </cell>
          <cell r="R392" t="str">
            <v>应用化学</v>
          </cell>
          <cell r="S392" t="str">
            <v>2020年6月1日</v>
          </cell>
          <cell r="T392" t="str">
            <v>一流建设高校</v>
          </cell>
          <cell r="U392" t="str">
            <v>G</v>
          </cell>
          <cell r="V392" t="str">
            <v>G</v>
          </cell>
          <cell r="W392" t="b">
            <v>1</v>
          </cell>
          <cell r="X392">
            <v>1500</v>
          </cell>
          <cell r="Y392">
            <v>1500</v>
          </cell>
          <cell r="Z392" t="b">
            <v>1</v>
          </cell>
          <cell r="AA392">
            <v>375</v>
          </cell>
          <cell r="AB392">
            <v>375</v>
          </cell>
          <cell r="AC392">
            <v>1875</v>
          </cell>
          <cell r="AD392">
            <v>1875</v>
          </cell>
          <cell r="AE392" t="str">
            <v>2020年7月</v>
          </cell>
          <cell r="AF392">
            <v>45017</v>
          </cell>
          <cell r="AG392">
            <v>33</v>
          </cell>
          <cell r="AH392">
            <v>36</v>
          </cell>
          <cell r="AI392" t="b">
            <v>0</v>
          </cell>
          <cell r="AJ392">
            <v>3</v>
          </cell>
          <cell r="AK392">
            <v>36</v>
          </cell>
          <cell r="AL392" t="e">
            <v>#N/A</v>
          </cell>
          <cell r="AM392" t="str">
            <v>202008</v>
          </cell>
          <cell r="AN392" t="e">
            <v>#REF!</v>
          </cell>
        </row>
        <row r="393">
          <cell r="B393" t="str">
            <v>张刘玉</v>
          </cell>
          <cell r="C393" t="str">
            <v>男</v>
          </cell>
          <cell r="D393" t="str">
            <v>汉族</v>
          </cell>
          <cell r="E393" t="str">
            <v>1997年12月2日</v>
          </cell>
          <cell r="F393" t="str">
            <v>中国</v>
          </cell>
          <cell r="G393" t="str">
            <v>身份证</v>
          </cell>
          <cell r="H393" t="str">
            <v>533001199712026318</v>
          </cell>
          <cell r="I393" t="str">
            <v>上汽通用五菱汽车股份有限公司</v>
          </cell>
          <cell r="J393" t="str">
            <v>2020年7月22日</v>
          </cell>
          <cell r="K393" t="str">
            <v>2025年7月31日</v>
          </cell>
          <cell r="L393" t="str">
            <v>是</v>
          </cell>
          <cell r="M393" t="str">
            <v>柳州</v>
          </cell>
          <cell r="N393" t="str">
            <v>企业</v>
          </cell>
          <cell r="O393" t="str">
            <v>本科</v>
          </cell>
          <cell r="P393" t="str">
            <v>学士</v>
          </cell>
          <cell r="Q393" t="str">
            <v>吉林大学</v>
          </cell>
          <cell r="R393" t="str">
            <v>机械工程</v>
          </cell>
          <cell r="S393" t="str">
            <v>2020年7月1日</v>
          </cell>
          <cell r="T393" t="str">
            <v>一流建设高校</v>
          </cell>
          <cell r="U393" t="str">
            <v>G</v>
          </cell>
          <cell r="V393" t="str">
            <v>G</v>
          </cell>
          <cell r="W393" t="b">
            <v>1</v>
          </cell>
          <cell r="X393">
            <v>1500</v>
          </cell>
          <cell r="Y393">
            <v>1500</v>
          </cell>
          <cell r="Z393" t="b">
            <v>1</v>
          </cell>
          <cell r="AA393">
            <v>375</v>
          </cell>
          <cell r="AB393">
            <v>375</v>
          </cell>
          <cell r="AC393">
            <v>1875</v>
          </cell>
          <cell r="AD393">
            <v>1875</v>
          </cell>
          <cell r="AE393" t="str">
            <v>2020年7月</v>
          </cell>
          <cell r="AF393">
            <v>45017</v>
          </cell>
          <cell r="AG393">
            <v>33</v>
          </cell>
          <cell r="AH393">
            <v>36</v>
          </cell>
          <cell r="AI393" t="b">
            <v>0</v>
          </cell>
          <cell r="AJ393">
            <v>3</v>
          </cell>
          <cell r="AK393">
            <v>36</v>
          </cell>
          <cell r="AL393" t="e">
            <v>#N/A</v>
          </cell>
          <cell r="AM393" t="str">
            <v>202008</v>
          </cell>
          <cell r="AN393" t="e">
            <v>#REF!</v>
          </cell>
        </row>
        <row r="394">
          <cell r="B394" t="str">
            <v>薛义根</v>
          </cell>
          <cell r="C394" t="str">
            <v>男</v>
          </cell>
          <cell r="D394" t="str">
            <v>汉族</v>
          </cell>
          <cell r="E394" t="str">
            <v>1998年5月26日</v>
          </cell>
          <cell r="F394" t="str">
            <v>中国</v>
          </cell>
          <cell r="G394" t="str">
            <v>身份证</v>
          </cell>
          <cell r="H394" t="str">
            <v>612429199805261613</v>
          </cell>
          <cell r="I394" t="str">
            <v>上汽通用五菱汽车股份有限公司</v>
          </cell>
          <cell r="J394" t="str">
            <v>2020年7月22日</v>
          </cell>
          <cell r="K394" t="str">
            <v>2025年7月31日</v>
          </cell>
          <cell r="L394" t="str">
            <v>是</v>
          </cell>
          <cell r="M394" t="str">
            <v>柳州</v>
          </cell>
          <cell r="N394" t="str">
            <v>企业</v>
          </cell>
          <cell r="O394" t="str">
            <v>本科</v>
          </cell>
          <cell r="P394" t="str">
            <v>学士</v>
          </cell>
          <cell r="Q394" t="str">
            <v>长安大学</v>
          </cell>
          <cell r="R394" t="str">
            <v>汽车运用工程</v>
          </cell>
          <cell r="S394" t="str">
            <v>2010年6月1日</v>
          </cell>
          <cell r="T394" t="str">
            <v>非一流高校的一流建设学科</v>
          </cell>
          <cell r="U394" t="str">
            <v>G</v>
          </cell>
          <cell r="V394" t="str">
            <v>G</v>
          </cell>
          <cell r="W394" t="b">
            <v>1</v>
          </cell>
          <cell r="X394">
            <v>1500</v>
          </cell>
          <cell r="Y394">
            <v>1500</v>
          </cell>
          <cell r="Z394" t="b">
            <v>1</v>
          </cell>
          <cell r="AA394">
            <v>375</v>
          </cell>
          <cell r="AB394">
            <v>375</v>
          </cell>
          <cell r="AC394">
            <v>1875</v>
          </cell>
          <cell r="AD394">
            <v>1875</v>
          </cell>
          <cell r="AE394" t="str">
            <v>2020年7月</v>
          </cell>
          <cell r="AF394">
            <v>45017</v>
          </cell>
          <cell r="AG394">
            <v>33</v>
          </cell>
          <cell r="AH394">
            <v>36</v>
          </cell>
          <cell r="AI394" t="b">
            <v>0</v>
          </cell>
          <cell r="AJ394">
            <v>3</v>
          </cell>
          <cell r="AK394">
            <v>36</v>
          </cell>
          <cell r="AL394" t="e">
            <v>#N/A</v>
          </cell>
          <cell r="AM394" t="str">
            <v>202008</v>
          </cell>
          <cell r="AN394" t="e">
            <v>#REF!</v>
          </cell>
        </row>
        <row r="395">
          <cell r="B395" t="str">
            <v>管路军</v>
          </cell>
          <cell r="C395" t="str">
            <v>男</v>
          </cell>
          <cell r="D395" t="str">
            <v>汉族</v>
          </cell>
          <cell r="E395" t="str">
            <v>1998年12月24日</v>
          </cell>
          <cell r="F395" t="str">
            <v>中国</v>
          </cell>
          <cell r="G395" t="str">
            <v>身份证</v>
          </cell>
          <cell r="H395" t="str">
            <v>500101199812247975</v>
          </cell>
          <cell r="I395" t="str">
            <v>上汽通用五菱汽车股份有限公司</v>
          </cell>
          <cell r="J395" t="str">
            <v>2020年8月5日</v>
          </cell>
          <cell r="K395" t="str">
            <v>2025年8月31日</v>
          </cell>
          <cell r="L395" t="str">
            <v>是</v>
          </cell>
          <cell r="M395" t="str">
            <v>柳州</v>
          </cell>
          <cell r="N395" t="str">
            <v>企业</v>
          </cell>
          <cell r="O395" t="str">
            <v>本科</v>
          </cell>
          <cell r="P395" t="str">
            <v>学士</v>
          </cell>
          <cell r="Q395" t="str">
            <v>东北大学</v>
          </cell>
          <cell r="R395" t="str">
            <v>工业设计</v>
          </cell>
          <cell r="S395" t="str">
            <v>2020年7月1日</v>
          </cell>
          <cell r="T395" t="str">
            <v>一流建设高校</v>
          </cell>
          <cell r="U395" t="str">
            <v>G</v>
          </cell>
          <cell r="V395" t="str">
            <v>G</v>
          </cell>
          <cell r="W395" t="b">
            <v>1</v>
          </cell>
          <cell r="X395">
            <v>1500</v>
          </cell>
          <cell r="Y395">
            <v>1500</v>
          </cell>
          <cell r="Z395" t="b">
            <v>1</v>
          </cell>
          <cell r="AA395">
            <v>375</v>
          </cell>
          <cell r="AB395">
            <v>375</v>
          </cell>
          <cell r="AC395">
            <v>1875</v>
          </cell>
          <cell r="AD395">
            <v>1875</v>
          </cell>
          <cell r="AE395" t="str">
            <v>2020年8月</v>
          </cell>
          <cell r="AF395">
            <v>45017</v>
          </cell>
          <cell r="AG395">
            <v>32</v>
          </cell>
          <cell r="AH395">
            <v>35</v>
          </cell>
          <cell r="AI395" t="b">
            <v>0</v>
          </cell>
          <cell r="AJ395">
            <v>3</v>
          </cell>
          <cell r="AK395">
            <v>35</v>
          </cell>
          <cell r="AL395" t="e">
            <v>#N/A</v>
          </cell>
          <cell r="AM395" t="str">
            <v>202008</v>
          </cell>
          <cell r="AN395" t="e">
            <v>#REF!</v>
          </cell>
        </row>
        <row r="396">
          <cell r="B396" t="str">
            <v>黄慧</v>
          </cell>
          <cell r="C396" t="str">
            <v>女</v>
          </cell>
          <cell r="D396" t="str">
            <v>汉族</v>
          </cell>
          <cell r="E396" t="str">
            <v>1997年11月27日</v>
          </cell>
          <cell r="F396" t="str">
            <v>中国</v>
          </cell>
          <cell r="G396" t="str">
            <v>身份证</v>
          </cell>
          <cell r="H396" t="str">
            <v>511025199711276724</v>
          </cell>
          <cell r="I396" t="str">
            <v>上汽通用五菱汽车股份有限公司</v>
          </cell>
          <cell r="J396" t="str">
            <v>2020年8月5日</v>
          </cell>
          <cell r="K396" t="str">
            <v>2025年8月31日</v>
          </cell>
          <cell r="L396" t="str">
            <v>是</v>
          </cell>
          <cell r="M396" t="str">
            <v>柳州</v>
          </cell>
          <cell r="N396" t="str">
            <v>企业</v>
          </cell>
          <cell r="O396" t="str">
            <v>本科</v>
          </cell>
          <cell r="P396" t="str">
            <v>学士</v>
          </cell>
          <cell r="Q396" t="str">
            <v>郑州大学</v>
          </cell>
          <cell r="R396" t="str">
            <v>工业工程</v>
          </cell>
          <cell r="S396" t="str">
            <v>2020年6月1日</v>
          </cell>
          <cell r="T396" t="str">
            <v>一流建设高校</v>
          </cell>
          <cell r="U396" t="str">
            <v>G</v>
          </cell>
          <cell r="V396" t="str">
            <v>G</v>
          </cell>
          <cell r="W396" t="b">
            <v>1</v>
          </cell>
          <cell r="X396">
            <v>1500</v>
          </cell>
          <cell r="Y396">
            <v>1500</v>
          </cell>
          <cell r="Z396" t="b">
            <v>1</v>
          </cell>
          <cell r="AA396">
            <v>375</v>
          </cell>
          <cell r="AB396">
            <v>375</v>
          </cell>
          <cell r="AC396">
            <v>1875</v>
          </cell>
          <cell r="AD396">
            <v>1875</v>
          </cell>
          <cell r="AE396" t="str">
            <v>2020年8月</v>
          </cell>
          <cell r="AF396">
            <v>45017</v>
          </cell>
          <cell r="AG396">
            <v>32</v>
          </cell>
          <cell r="AH396">
            <v>32</v>
          </cell>
          <cell r="AI396" t="b">
            <v>1</v>
          </cell>
          <cell r="AJ396">
            <v>3</v>
          </cell>
          <cell r="AK396">
            <v>35</v>
          </cell>
          <cell r="AL396" t="e">
            <v>#N/A</v>
          </cell>
          <cell r="AM396" t="str">
            <v>202008</v>
          </cell>
          <cell r="AN396" t="e">
            <v>#REF!</v>
          </cell>
        </row>
        <row r="397">
          <cell r="B397" t="str">
            <v>黄鹏鑫</v>
          </cell>
          <cell r="C397" t="str">
            <v>男</v>
          </cell>
          <cell r="D397" t="str">
            <v>汉族</v>
          </cell>
          <cell r="E397" t="str">
            <v>1998年5月27日</v>
          </cell>
          <cell r="F397" t="str">
            <v>中国</v>
          </cell>
          <cell r="G397" t="str">
            <v>身份证</v>
          </cell>
          <cell r="H397" t="str">
            <v>450802199805270296</v>
          </cell>
          <cell r="I397" t="str">
            <v>上汽通用五菱汽车股份有限公司</v>
          </cell>
          <cell r="J397" t="str">
            <v>2020年7月22日</v>
          </cell>
          <cell r="K397" t="str">
            <v>2025年7月31日</v>
          </cell>
          <cell r="L397" t="str">
            <v>是</v>
          </cell>
          <cell r="M397" t="str">
            <v>柳州</v>
          </cell>
          <cell r="N397" t="str">
            <v>企业</v>
          </cell>
          <cell r="O397" t="str">
            <v>本科</v>
          </cell>
          <cell r="P397" t="str">
            <v>学士</v>
          </cell>
          <cell r="Q397" t="str">
            <v>湖南大学</v>
          </cell>
          <cell r="R397" t="str">
            <v>车辆工程</v>
          </cell>
          <cell r="S397" t="str">
            <v>2020年6月1日</v>
          </cell>
          <cell r="T397" t="str">
            <v>一流建设高校</v>
          </cell>
          <cell r="U397" t="str">
            <v>G</v>
          </cell>
          <cell r="V397" t="str">
            <v>G</v>
          </cell>
          <cell r="W397" t="b">
            <v>1</v>
          </cell>
          <cell r="X397">
            <v>1500</v>
          </cell>
          <cell r="Y397">
            <v>1500</v>
          </cell>
          <cell r="Z397" t="b">
            <v>1</v>
          </cell>
          <cell r="AA397">
            <v>375</v>
          </cell>
          <cell r="AB397">
            <v>375</v>
          </cell>
          <cell r="AC397">
            <v>1875</v>
          </cell>
          <cell r="AD397">
            <v>1875</v>
          </cell>
          <cell r="AE397" t="str">
            <v>2020年7月</v>
          </cell>
          <cell r="AF397">
            <v>45017</v>
          </cell>
          <cell r="AG397">
            <v>33</v>
          </cell>
          <cell r="AH397">
            <v>36</v>
          </cell>
          <cell r="AI397" t="b">
            <v>0</v>
          </cell>
          <cell r="AJ397">
            <v>3</v>
          </cell>
          <cell r="AK397">
            <v>36</v>
          </cell>
          <cell r="AL397" t="e">
            <v>#N/A</v>
          </cell>
          <cell r="AM397" t="str">
            <v>202008</v>
          </cell>
          <cell r="AN397" t="e">
            <v>#REF!</v>
          </cell>
        </row>
        <row r="398">
          <cell r="B398" t="str">
            <v>罗梓瑞</v>
          </cell>
          <cell r="C398" t="str">
            <v>男</v>
          </cell>
          <cell r="D398" t="str">
            <v>彝族</v>
          </cell>
          <cell r="E398" t="str">
            <v>1998年4月20日</v>
          </cell>
          <cell r="F398" t="str">
            <v>中国</v>
          </cell>
          <cell r="G398" t="str">
            <v>身份证</v>
          </cell>
          <cell r="H398" t="str">
            <v>522422199804202631</v>
          </cell>
          <cell r="I398" t="str">
            <v>上汽通用五菱汽车股份有限公司</v>
          </cell>
          <cell r="J398" t="str">
            <v>2020年8月5日</v>
          </cell>
          <cell r="K398" t="str">
            <v>2025年8月31日</v>
          </cell>
          <cell r="L398" t="str">
            <v>是</v>
          </cell>
          <cell r="M398" t="str">
            <v>柳州</v>
          </cell>
          <cell r="N398" t="str">
            <v>企业</v>
          </cell>
          <cell r="O398" t="str">
            <v>本科</v>
          </cell>
          <cell r="P398" t="str">
            <v>学士</v>
          </cell>
          <cell r="Q398" t="str">
            <v>长安大学</v>
          </cell>
          <cell r="R398" t="str">
            <v>交通运输（汽车运用工程）</v>
          </cell>
          <cell r="S398" t="str">
            <v>2020年7月1日</v>
          </cell>
          <cell r="T398" t="str">
            <v>非一流高校的一流建设学科</v>
          </cell>
          <cell r="U398" t="str">
            <v>G</v>
          </cell>
          <cell r="V398" t="str">
            <v>G</v>
          </cell>
          <cell r="W398" t="b">
            <v>1</v>
          </cell>
          <cell r="X398">
            <v>1500</v>
          </cell>
          <cell r="Y398">
            <v>1500</v>
          </cell>
          <cell r="Z398" t="b">
            <v>1</v>
          </cell>
          <cell r="AA398">
            <v>375</v>
          </cell>
          <cell r="AB398">
            <v>375</v>
          </cell>
          <cell r="AC398">
            <v>1875</v>
          </cell>
          <cell r="AD398">
            <v>1875</v>
          </cell>
          <cell r="AE398" t="str">
            <v>2020年8月</v>
          </cell>
          <cell r="AF398">
            <v>45017</v>
          </cell>
          <cell r="AG398">
            <v>32</v>
          </cell>
          <cell r="AH398">
            <v>35</v>
          </cell>
          <cell r="AI398" t="b">
            <v>0</v>
          </cell>
          <cell r="AJ398">
            <v>3</v>
          </cell>
          <cell r="AK398">
            <v>35</v>
          </cell>
          <cell r="AL398" t="e">
            <v>#N/A</v>
          </cell>
          <cell r="AM398" t="str">
            <v>202008</v>
          </cell>
          <cell r="AN398" t="e">
            <v>#REF!</v>
          </cell>
        </row>
        <row r="399">
          <cell r="B399" t="str">
            <v>韦文慧</v>
          </cell>
          <cell r="C399" t="str">
            <v>女</v>
          </cell>
          <cell r="D399" t="str">
            <v>壮族</v>
          </cell>
          <cell r="E399" t="str">
            <v>1997年10月11日</v>
          </cell>
          <cell r="F399" t="str">
            <v>中国</v>
          </cell>
          <cell r="G399" t="str">
            <v>身份证</v>
          </cell>
          <cell r="H399" t="str">
            <v>450205199710110720</v>
          </cell>
          <cell r="I399" t="str">
            <v>上汽通用五菱汽车股份有限公司</v>
          </cell>
          <cell r="J399" t="str">
            <v>2020年8月5日</v>
          </cell>
          <cell r="K399" t="str">
            <v>2025年8月31日</v>
          </cell>
          <cell r="L399" t="str">
            <v>是</v>
          </cell>
          <cell r="M399" t="str">
            <v>柳州</v>
          </cell>
          <cell r="N399" t="str">
            <v>企业</v>
          </cell>
          <cell r="O399" t="str">
            <v>本科</v>
          </cell>
          <cell r="P399" t="str">
            <v>学士</v>
          </cell>
          <cell r="Q399" t="str">
            <v>中南大学</v>
          </cell>
          <cell r="R399" t="str">
            <v>信息管理与信息系统</v>
          </cell>
          <cell r="S399" t="str">
            <v>2020年6月1日</v>
          </cell>
          <cell r="T399" t="str">
            <v>一流建设高校</v>
          </cell>
          <cell r="U399" t="str">
            <v>G</v>
          </cell>
          <cell r="V399" t="str">
            <v>G</v>
          </cell>
          <cell r="W399" t="b">
            <v>1</v>
          </cell>
          <cell r="X399">
            <v>1500</v>
          </cell>
          <cell r="Y399">
            <v>1500</v>
          </cell>
          <cell r="Z399" t="b">
            <v>1</v>
          </cell>
          <cell r="AA399">
            <v>375</v>
          </cell>
          <cell r="AB399">
            <v>375</v>
          </cell>
          <cell r="AC399">
            <v>1875</v>
          </cell>
          <cell r="AD399">
            <v>1875</v>
          </cell>
          <cell r="AE399" t="str">
            <v>2020年8月</v>
          </cell>
          <cell r="AF399">
            <v>45017</v>
          </cell>
          <cell r="AG399">
            <v>32</v>
          </cell>
          <cell r="AH399">
            <v>35</v>
          </cell>
          <cell r="AI399" t="b">
            <v>0</v>
          </cell>
          <cell r="AJ399">
            <v>3</v>
          </cell>
          <cell r="AK399">
            <v>35</v>
          </cell>
          <cell r="AL399" t="e">
            <v>#N/A</v>
          </cell>
          <cell r="AM399" t="str">
            <v>202008</v>
          </cell>
          <cell r="AN399" t="e">
            <v>#REF!</v>
          </cell>
        </row>
        <row r="400">
          <cell r="B400" t="str">
            <v>黄远荣</v>
          </cell>
          <cell r="C400" t="str">
            <v>男</v>
          </cell>
          <cell r="D400" t="str">
            <v>壮族</v>
          </cell>
          <cell r="E400" t="str">
            <v>1999年1月18日</v>
          </cell>
          <cell r="F400" t="str">
            <v>中国</v>
          </cell>
          <cell r="G400" t="str">
            <v>身份证</v>
          </cell>
          <cell r="H400" t="str">
            <v>452231199901184030</v>
          </cell>
          <cell r="I400" t="str">
            <v>上汽通用五菱汽车股份有限公司</v>
          </cell>
          <cell r="J400" t="str">
            <v>2020年8月5日</v>
          </cell>
          <cell r="K400" t="str">
            <v>2025年8月31日</v>
          </cell>
          <cell r="L400" t="str">
            <v>是</v>
          </cell>
          <cell r="M400" t="str">
            <v>柳州</v>
          </cell>
          <cell r="N400" t="str">
            <v>企业</v>
          </cell>
          <cell r="O400" t="str">
            <v>本科</v>
          </cell>
          <cell r="P400" t="str">
            <v>学士</v>
          </cell>
          <cell r="Q400" t="str">
            <v>大连理工大学</v>
          </cell>
          <cell r="R400" t="str">
            <v>物流管理</v>
          </cell>
          <cell r="S400" t="str">
            <v>2020年7月1日</v>
          </cell>
          <cell r="T400" t="str">
            <v>一流建设高校</v>
          </cell>
          <cell r="U400" t="str">
            <v>G</v>
          </cell>
          <cell r="V400" t="str">
            <v>G</v>
          </cell>
          <cell r="W400" t="b">
            <v>1</v>
          </cell>
          <cell r="X400">
            <v>1500</v>
          </cell>
          <cell r="Y400">
            <v>1500</v>
          </cell>
          <cell r="Z400" t="b">
            <v>1</v>
          </cell>
          <cell r="AA400">
            <v>375</v>
          </cell>
          <cell r="AB400">
            <v>375</v>
          </cell>
          <cell r="AC400">
            <v>1875</v>
          </cell>
          <cell r="AD400">
            <v>1875</v>
          </cell>
          <cell r="AE400" t="str">
            <v>2020年8月</v>
          </cell>
          <cell r="AF400">
            <v>45017</v>
          </cell>
          <cell r="AG400">
            <v>32</v>
          </cell>
          <cell r="AH400">
            <v>35</v>
          </cell>
          <cell r="AI400" t="b">
            <v>0</v>
          </cell>
          <cell r="AJ400">
            <v>3</v>
          </cell>
          <cell r="AK400">
            <v>35</v>
          </cell>
          <cell r="AL400" t="e">
            <v>#N/A</v>
          </cell>
          <cell r="AM400" t="str">
            <v>202008</v>
          </cell>
          <cell r="AN400" t="e">
            <v>#REF!</v>
          </cell>
        </row>
        <row r="401">
          <cell r="B401" t="str">
            <v>王立坤</v>
          </cell>
          <cell r="C401" t="str">
            <v>男</v>
          </cell>
          <cell r="D401" t="str">
            <v>汉族</v>
          </cell>
          <cell r="E401" t="str">
            <v>1997年9月26日</v>
          </cell>
          <cell r="F401" t="str">
            <v>中国</v>
          </cell>
          <cell r="G401" t="str">
            <v>身份证</v>
          </cell>
          <cell r="H401" t="str">
            <v>412721199709261419</v>
          </cell>
          <cell r="I401" t="str">
            <v>上汽通用五菱汽车股份有限公司</v>
          </cell>
          <cell r="J401" t="str">
            <v>2020年7月2日</v>
          </cell>
          <cell r="K401" t="str">
            <v>2025年7月31日</v>
          </cell>
          <cell r="L401" t="str">
            <v>是</v>
          </cell>
          <cell r="M401" t="str">
            <v>柳州</v>
          </cell>
          <cell r="N401" t="str">
            <v>企业</v>
          </cell>
          <cell r="O401" t="str">
            <v>本科</v>
          </cell>
          <cell r="P401" t="str">
            <v>学士</v>
          </cell>
          <cell r="Q401" t="str">
            <v>中南大学</v>
          </cell>
          <cell r="R401" t="str">
            <v>汉语言文学</v>
          </cell>
          <cell r="S401" t="str">
            <v>2020年7月1日</v>
          </cell>
          <cell r="T401" t="str">
            <v>一流建设高校</v>
          </cell>
          <cell r="U401" t="str">
            <v>G</v>
          </cell>
          <cell r="V401" t="str">
            <v>G</v>
          </cell>
          <cell r="W401" t="b">
            <v>1</v>
          </cell>
          <cell r="X401">
            <v>1500</v>
          </cell>
          <cell r="Y401">
            <v>1500</v>
          </cell>
          <cell r="Z401" t="b">
            <v>1</v>
          </cell>
          <cell r="AA401">
            <v>375</v>
          </cell>
          <cell r="AB401">
            <v>375</v>
          </cell>
          <cell r="AC401">
            <v>1875</v>
          </cell>
          <cell r="AD401">
            <v>1875</v>
          </cell>
          <cell r="AE401" t="str">
            <v>2020年7月</v>
          </cell>
          <cell r="AF401">
            <v>45017</v>
          </cell>
          <cell r="AG401">
            <v>33</v>
          </cell>
          <cell r="AH401">
            <v>36</v>
          </cell>
          <cell r="AI401" t="b">
            <v>0</v>
          </cell>
          <cell r="AJ401">
            <v>3</v>
          </cell>
          <cell r="AK401">
            <v>36</v>
          </cell>
          <cell r="AL401" t="e">
            <v>#N/A</v>
          </cell>
          <cell r="AM401" t="str">
            <v>202007</v>
          </cell>
          <cell r="AN401" t="e">
            <v>#REF!</v>
          </cell>
        </row>
        <row r="402">
          <cell r="B402" t="str">
            <v>黄宇琪</v>
          </cell>
          <cell r="C402" t="str">
            <v>女</v>
          </cell>
          <cell r="D402" t="str">
            <v>汉族</v>
          </cell>
          <cell r="E402" t="str">
            <v>1998年7月28日</v>
          </cell>
          <cell r="F402" t="str">
            <v>中国</v>
          </cell>
          <cell r="G402" t="str">
            <v>身份证</v>
          </cell>
          <cell r="H402" t="str">
            <v>450331199807280329</v>
          </cell>
          <cell r="I402" t="str">
            <v>上汽通用五菱汽车股份有限公司</v>
          </cell>
          <cell r="J402" t="str">
            <v>2020年8月5日</v>
          </cell>
          <cell r="K402" t="str">
            <v>2025年8月31日</v>
          </cell>
          <cell r="L402" t="str">
            <v>是</v>
          </cell>
          <cell r="M402" t="str">
            <v>柳州</v>
          </cell>
          <cell r="N402" t="str">
            <v>企业</v>
          </cell>
          <cell r="O402" t="str">
            <v>本科</v>
          </cell>
          <cell r="P402" t="str">
            <v>学士</v>
          </cell>
          <cell r="Q402" t="str">
            <v>东北大学</v>
          </cell>
          <cell r="R402" t="str">
            <v>工业工程</v>
          </cell>
          <cell r="S402" t="str">
            <v>2020年6月1日</v>
          </cell>
          <cell r="T402" t="str">
            <v>一流建设高校</v>
          </cell>
          <cell r="U402" t="str">
            <v>G</v>
          </cell>
          <cell r="V402" t="str">
            <v>G</v>
          </cell>
          <cell r="W402" t="b">
            <v>1</v>
          </cell>
          <cell r="X402">
            <v>1500</v>
          </cell>
          <cell r="Y402">
            <v>1500</v>
          </cell>
          <cell r="Z402" t="b">
            <v>1</v>
          </cell>
          <cell r="AA402">
            <v>375</v>
          </cell>
          <cell r="AB402">
            <v>375</v>
          </cell>
          <cell r="AC402">
            <v>1875</v>
          </cell>
          <cell r="AD402">
            <v>1875</v>
          </cell>
          <cell r="AE402" t="str">
            <v>2020年8月</v>
          </cell>
          <cell r="AF402">
            <v>45017</v>
          </cell>
          <cell r="AG402">
            <v>32</v>
          </cell>
          <cell r="AH402">
            <v>35</v>
          </cell>
          <cell r="AI402" t="b">
            <v>0</v>
          </cell>
          <cell r="AJ402">
            <v>3</v>
          </cell>
          <cell r="AK402">
            <v>35</v>
          </cell>
          <cell r="AL402" t="e">
            <v>#N/A</v>
          </cell>
          <cell r="AM402" t="str">
            <v>202008</v>
          </cell>
          <cell r="AN402" t="e">
            <v>#REF!</v>
          </cell>
        </row>
        <row r="403">
          <cell r="B403" t="str">
            <v>王丽清</v>
          </cell>
          <cell r="C403" t="str">
            <v>女</v>
          </cell>
          <cell r="D403" t="str">
            <v>汉族</v>
          </cell>
          <cell r="E403" t="str">
            <v>1997年5月18日</v>
          </cell>
          <cell r="F403" t="str">
            <v>中国</v>
          </cell>
          <cell r="G403" t="str">
            <v>身份证</v>
          </cell>
          <cell r="H403" t="str">
            <v>450881199705186041</v>
          </cell>
          <cell r="I403" t="str">
            <v>上汽通用五菱汽车股份有限公司</v>
          </cell>
          <cell r="J403" t="str">
            <v>2020年8月5日</v>
          </cell>
          <cell r="K403" t="str">
            <v>2025年8月31日</v>
          </cell>
          <cell r="L403" t="str">
            <v>是</v>
          </cell>
          <cell r="M403" t="str">
            <v>柳州</v>
          </cell>
          <cell r="N403" t="str">
            <v>企业</v>
          </cell>
          <cell r="O403" t="str">
            <v>本科</v>
          </cell>
          <cell r="P403" t="str">
            <v>学士</v>
          </cell>
          <cell r="Q403" t="str">
            <v>中南大学</v>
          </cell>
          <cell r="R403" t="str">
            <v>统计学</v>
          </cell>
          <cell r="S403" t="str">
            <v>2020年6月1日</v>
          </cell>
          <cell r="T403" t="str">
            <v>一流建设高校</v>
          </cell>
          <cell r="U403" t="str">
            <v>G</v>
          </cell>
          <cell r="V403" t="str">
            <v>G</v>
          </cell>
          <cell r="W403" t="b">
            <v>1</v>
          </cell>
          <cell r="X403">
            <v>1500</v>
          </cell>
          <cell r="Y403">
            <v>1500</v>
          </cell>
          <cell r="Z403" t="b">
            <v>1</v>
          </cell>
          <cell r="AA403">
            <v>375</v>
          </cell>
          <cell r="AB403">
            <v>375</v>
          </cell>
          <cell r="AC403">
            <v>1875</v>
          </cell>
          <cell r="AD403">
            <v>1875</v>
          </cell>
          <cell r="AE403" t="str">
            <v>2020年8月</v>
          </cell>
          <cell r="AF403">
            <v>45017</v>
          </cell>
          <cell r="AG403">
            <v>32</v>
          </cell>
          <cell r="AH403">
            <v>35</v>
          </cell>
          <cell r="AI403" t="b">
            <v>0</v>
          </cell>
          <cell r="AJ403">
            <v>3</v>
          </cell>
          <cell r="AK403">
            <v>35</v>
          </cell>
          <cell r="AL403" t="e">
            <v>#N/A</v>
          </cell>
          <cell r="AM403" t="str">
            <v>202008</v>
          </cell>
          <cell r="AN403" t="e">
            <v>#REF!</v>
          </cell>
        </row>
        <row r="404">
          <cell r="B404" t="str">
            <v>刘艺</v>
          </cell>
          <cell r="C404" t="str">
            <v>男</v>
          </cell>
          <cell r="D404" t="str">
            <v>汉族</v>
          </cell>
          <cell r="E404" t="str">
            <v>1998年4月22日</v>
          </cell>
          <cell r="F404" t="str">
            <v>中国</v>
          </cell>
          <cell r="G404" t="str">
            <v>身份证</v>
          </cell>
          <cell r="H404" t="str">
            <v>612422199804221439</v>
          </cell>
          <cell r="I404" t="str">
            <v>上汽通用五菱汽车股份有限公司</v>
          </cell>
          <cell r="J404" t="str">
            <v>2020年8月5日</v>
          </cell>
          <cell r="K404" t="str">
            <v>2025年8月31日</v>
          </cell>
          <cell r="L404" t="str">
            <v>是</v>
          </cell>
          <cell r="M404" t="str">
            <v>柳州</v>
          </cell>
          <cell r="N404" t="str">
            <v>企业</v>
          </cell>
          <cell r="O404" t="str">
            <v>本科</v>
          </cell>
          <cell r="P404" t="str">
            <v>学士</v>
          </cell>
          <cell r="Q404" t="str">
            <v>长安大学</v>
          </cell>
          <cell r="R404" t="str">
            <v>交通运输</v>
          </cell>
          <cell r="S404" t="str">
            <v>2020年7月1日</v>
          </cell>
          <cell r="T404" t="str">
            <v>非一流高校的一流建设学科</v>
          </cell>
          <cell r="U404" t="str">
            <v>G</v>
          </cell>
          <cell r="V404" t="str">
            <v>G</v>
          </cell>
          <cell r="W404" t="b">
            <v>1</v>
          </cell>
          <cell r="X404">
            <v>1500</v>
          </cell>
          <cell r="Y404">
            <v>1500</v>
          </cell>
          <cell r="Z404" t="b">
            <v>1</v>
          </cell>
          <cell r="AA404">
            <v>375</v>
          </cell>
          <cell r="AB404">
            <v>375</v>
          </cell>
          <cell r="AC404">
            <v>1875</v>
          </cell>
          <cell r="AD404">
            <v>1875</v>
          </cell>
          <cell r="AE404" t="str">
            <v>2020年8月</v>
          </cell>
          <cell r="AF404">
            <v>45017</v>
          </cell>
          <cell r="AG404">
            <v>32</v>
          </cell>
          <cell r="AH404">
            <v>35</v>
          </cell>
          <cell r="AI404" t="b">
            <v>0</v>
          </cell>
          <cell r="AJ404">
            <v>3</v>
          </cell>
          <cell r="AK404">
            <v>35</v>
          </cell>
          <cell r="AL404" t="e">
            <v>#N/A</v>
          </cell>
          <cell r="AM404" t="str">
            <v>202008</v>
          </cell>
          <cell r="AN404" t="e">
            <v>#REF!</v>
          </cell>
        </row>
        <row r="405">
          <cell r="B405" t="str">
            <v>叶学娟</v>
          </cell>
          <cell r="C405" t="str">
            <v>女</v>
          </cell>
          <cell r="D405" t="str">
            <v>汉族</v>
          </cell>
          <cell r="E405" t="str">
            <v>1999年3月18日</v>
          </cell>
          <cell r="F405" t="str">
            <v>中国</v>
          </cell>
          <cell r="G405" t="str">
            <v>身份证</v>
          </cell>
          <cell r="H405" t="str">
            <v>421122199903180086</v>
          </cell>
          <cell r="I405" t="str">
            <v>上汽通用五菱汽车股份有限公司</v>
          </cell>
          <cell r="J405" t="str">
            <v>2020年7月22日</v>
          </cell>
          <cell r="K405" t="str">
            <v>2025年7月31日</v>
          </cell>
          <cell r="L405" t="str">
            <v>是</v>
          </cell>
          <cell r="M405" t="str">
            <v>柳州</v>
          </cell>
          <cell r="N405" t="str">
            <v>企业</v>
          </cell>
          <cell r="O405" t="str">
            <v>本科</v>
          </cell>
          <cell r="P405" t="str">
            <v>学士</v>
          </cell>
          <cell r="Q405" t="str">
            <v>湖北省武汉市武汉大学</v>
          </cell>
          <cell r="R405" t="str">
            <v>信息安全</v>
          </cell>
          <cell r="S405" t="str">
            <v>2020年6月1日</v>
          </cell>
          <cell r="T405" t="str">
            <v>一流建设高校</v>
          </cell>
          <cell r="U405" t="str">
            <v>G</v>
          </cell>
          <cell r="V405" t="str">
            <v>G</v>
          </cell>
          <cell r="W405" t="b">
            <v>1</v>
          </cell>
          <cell r="X405">
            <v>1500</v>
          </cell>
          <cell r="Y405">
            <v>1500</v>
          </cell>
          <cell r="Z405" t="b">
            <v>1</v>
          </cell>
          <cell r="AA405">
            <v>375</v>
          </cell>
          <cell r="AB405">
            <v>375</v>
          </cell>
          <cell r="AC405">
            <v>1875</v>
          </cell>
          <cell r="AD405">
            <v>1875</v>
          </cell>
          <cell r="AE405" t="str">
            <v>2020年7月</v>
          </cell>
          <cell r="AF405">
            <v>45017</v>
          </cell>
          <cell r="AG405">
            <v>33</v>
          </cell>
          <cell r="AH405">
            <v>36</v>
          </cell>
          <cell r="AI405" t="b">
            <v>0</v>
          </cell>
          <cell r="AJ405">
            <v>3</v>
          </cell>
          <cell r="AK405">
            <v>36</v>
          </cell>
          <cell r="AL405" t="e">
            <v>#N/A</v>
          </cell>
          <cell r="AM405" t="str">
            <v>202008</v>
          </cell>
          <cell r="AN405" t="e">
            <v>#REF!</v>
          </cell>
        </row>
        <row r="406">
          <cell r="B406" t="str">
            <v>高雨</v>
          </cell>
          <cell r="C406" t="str">
            <v>男</v>
          </cell>
          <cell r="D406" t="str">
            <v>汉族</v>
          </cell>
          <cell r="E406" t="str">
            <v>1998年7月3日</v>
          </cell>
          <cell r="F406" t="str">
            <v>中国</v>
          </cell>
          <cell r="G406" t="str">
            <v>身份证</v>
          </cell>
          <cell r="H406" t="str">
            <v>510521199807035395</v>
          </cell>
          <cell r="I406" t="str">
            <v>上汽通用五菱汽车股份有限公司</v>
          </cell>
          <cell r="J406" t="str">
            <v>2020年8月5日</v>
          </cell>
          <cell r="K406" t="str">
            <v>2025年8月31日</v>
          </cell>
          <cell r="L406" t="str">
            <v>是</v>
          </cell>
          <cell r="M406" t="str">
            <v>柳州</v>
          </cell>
          <cell r="N406" t="str">
            <v>企业</v>
          </cell>
          <cell r="O406" t="str">
            <v>本科</v>
          </cell>
          <cell r="P406" t="str">
            <v>学士</v>
          </cell>
          <cell r="Q406" t="str">
            <v>长安大学</v>
          </cell>
          <cell r="R406" t="str">
            <v>汽车运用工程</v>
          </cell>
          <cell r="S406" t="str">
            <v>2020年7月1日</v>
          </cell>
          <cell r="T406" t="str">
            <v>非一流高校的一流建设学科</v>
          </cell>
          <cell r="U406" t="str">
            <v>G</v>
          </cell>
          <cell r="V406" t="str">
            <v>G</v>
          </cell>
          <cell r="W406" t="b">
            <v>1</v>
          </cell>
          <cell r="X406">
            <v>1500</v>
          </cell>
          <cell r="Y406">
            <v>1500</v>
          </cell>
          <cell r="Z406" t="b">
            <v>1</v>
          </cell>
          <cell r="AA406">
            <v>375</v>
          </cell>
          <cell r="AB406">
            <v>375</v>
          </cell>
          <cell r="AC406">
            <v>1875</v>
          </cell>
          <cell r="AD406">
            <v>1875</v>
          </cell>
          <cell r="AE406" t="str">
            <v>2020年8月</v>
          </cell>
          <cell r="AF406">
            <v>45017</v>
          </cell>
          <cell r="AG406">
            <v>32</v>
          </cell>
          <cell r="AH406">
            <v>35</v>
          </cell>
          <cell r="AI406" t="b">
            <v>0</v>
          </cell>
          <cell r="AJ406">
            <v>3</v>
          </cell>
          <cell r="AK406">
            <v>35</v>
          </cell>
          <cell r="AL406" t="e">
            <v>#N/A</v>
          </cell>
          <cell r="AM406" t="str">
            <v>202008</v>
          </cell>
          <cell r="AN406" t="e">
            <v>#REF!</v>
          </cell>
        </row>
        <row r="407">
          <cell r="B407" t="str">
            <v>练诗慧</v>
          </cell>
          <cell r="C407" t="str">
            <v>女</v>
          </cell>
          <cell r="D407" t="str">
            <v>汉族</v>
          </cell>
          <cell r="E407" t="str">
            <v>1998年6月27日</v>
          </cell>
          <cell r="F407" t="str">
            <v>中国</v>
          </cell>
          <cell r="G407" t="str">
            <v>身份证</v>
          </cell>
          <cell r="H407" t="str">
            <v>450204199806270327</v>
          </cell>
          <cell r="I407" t="str">
            <v>上汽通用五菱汽车股份有限公司</v>
          </cell>
          <cell r="J407" t="str">
            <v>2020年7月22日</v>
          </cell>
          <cell r="K407" t="str">
            <v>2025年7月31日</v>
          </cell>
          <cell r="L407" t="str">
            <v>是</v>
          </cell>
          <cell r="M407" t="str">
            <v>柳州</v>
          </cell>
          <cell r="N407" t="str">
            <v>企业</v>
          </cell>
          <cell r="O407" t="str">
            <v>本科</v>
          </cell>
          <cell r="P407" t="str">
            <v>学士</v>
          </cell>
          <cell r="Q407" t="str">
            <v>云南大学</v>
          </cell>
          <cell r="R407" t="str">
            <v>保险学</v>
          </cell>
          <cell r="S407" t="str">
            <v>2020年7月1日</v>
          </cell>
          <cell r="T407" t="str">
            <v>一流建设高校</v>
          </cell>
          <cell r="U407" t="str">
            <v>G</v>
          </cell>
          <cell r="V407" t="str">
            <v>G</v>
          </cell>
          <cell r="W407" t="b">
            <v>1</v>
          </cell>
          <cell r="X407">
            <v>1500</v>
          </cell>
          <cell r="Y407">
            <v>1500</v>
          </cell>
          <cell r="Z407" t="b">
            <v>1</v>
          </cell>
          <cell r="AA407">
            <v>375</v>
          </cell>
          <cell r="AB407">
            <v>375</v>
          </cell>
          <cell r="AC407">
            <v>1875</v>
          </cell>
          <cell r="AD407">
            <v>1875</v>
          </cell>
          <cell r="AE407" t="str">
            <v>2020年7月</v>
          </cell>
          <cell r="AF407">
            <v>45017</v>
          </cell>
          <cell r="AG407">
            <v>33</v>
          </cell>
          <cell r="AH407">
            <v>36</v>
          </cell>
          <cell r="AI407" t="b">
            <v>0</v>
          </cell>
          <cell r="AJ407">
            <v>3</v>
          </cell>
          <cell r="AK407">
            <v>36</v>
          </cell>
          <cell r="AL407" t="e">
            <v>#N/A</v>
          </cell>
          <cell r="AM407" t="str">
            <v>202008</v>
          </cell>
          <cell r="AN407" t="e">
            <v>#REF!</v>
          </cell>
        </row>
        <row r="408">
          <cell r="B408" t="str">
            <v>李曼情</v>
          </cell>
          <cell r="C408" t="str">
            <v>女</v>
          </cell>
          <cell r="D408" t="str">
            <v>汉族</v>
          </cell>
          <cell r="E408" t="str">
            <v>1999年2月1日</v>
          </cell>
          <cell r="F408" t="str">
            <v>中国</v>
          </cell>
          <cell r="G408" t="str">
            <v>身份证</v>
          </cell>
          <cell r="H408" t="str">
            <v>513902199902018724</v>
          </cell>
          <cell r="I408" t="str">
            <v>上汽通用五菱汽车股份有限公司</v>
          </cell>
          <cell r="J408" t="str">
            <v>2020年8月5日</v>
          </cell>
          <cell r="K408" t="str">
            <v>2025年8月31日</v>
          </cell>
          <cell r="L408" t="str">
            <v>是</v>
          </cell>
          <cell r="M408" t="str">
            <v>柳州</v>
          </cell>
          <cell r="N408" t="str">
            <v>企业</v>
          </cell>
          <cell r="O408" t="str">
            <v>本科</v>
          </cell>
          <cell r="P408" t="str">
            <v>学士</v>
          </cell>
          <cell r="Q408" t="str">
            <v>中南大学</v>
          </cell>
          <cell r="R408" t="str">
            <v>数字出版</v>
          </cell>
          <cell r="S408" t="str">
            <v>2020年6月1日</v>
          </cell>
          <cell r="T408" t="str">
            <v>一流建设高校</v>
          </cell>
          <cell r="U408" t="str">
            <v>G</v>
          </cell>
          <cell r="V408" t="str">
            <v>G</v>
          </cell>
          <cell r="W408" t="b">
            <v>1</v>
          </cell>
          <cell r="X408">
            <v>1500</v>
          </cell>
          <cell r="Y408">
            <v>1500</v>
          </cell>
          <cell r="Z408" t="b">
            <v>1</v>
          </cell>
          <cell r="AA408">
            <v>375</v>
          </cell>
          <cell r="AB408">
            <v>375</v>
          </cell>
          <cell r="AC408">
            <v>1875</v>
          </cell>
          <cell r="AD408">
            <v>1875</v>
          </cell>
          <cell r="AE408" t="str">
            <v>2020年8月</v>
          </cell>
          <cell r="AF408">
            <v>45017</v>
          </cell>
          <cell r="AG408">
            <v>32</v>
          </cell>
          <cell r="AH408">
            <v>35</v>
          </cell>
          <cell r="AI408" t="b">
            <v>0</v>
          </cell>
          <cell r="AJ408">
            <v>3</v>
          </cell>
          <cell r="AK408">
            <v>35</v>
          </cell>
          <cell r="AL408" t="e">
            <v>#N/A</v>
          </cell>
          <cell r="AM408" t="str">
            <v>202008</v>
          </cell>
          <cell r="AN408" t="e">
            <v>#REF!</v>
          </cell>
        </row>
        <row r="409">
          <cell r="B409" t="str">
            <v>王旭</v>
          </cell>
          <cell r="C409" t="str">
            <v>男</v>
          </cell>
          <cell r="D409" t="str">
            <v>汉族</v>
          </cell>
          <cell r="E409" t="str">
            <v>1997年1月25日</v>
          </cell>
          <cell r="F409" t="str">
            <v>中国</v>
          </cell>
          <cell r="G409" t="str">
            <v>身份证</v>
          </cell>
          <cell r="H409" t="str">
            <v>622824199701250911</v>
          </cell>
          <cell r="I409" t="str">
            <v>上汽通用五菱汽车股份有限公司</v>
          </cell>
          <cell r="J409" t="str">
            <v>2020年8月5日</v>
          </cell>
          <cell r="K409" t="str">
            <v>2025年8月31日</v>
          </cell>
          <cell r="L409" t="str">
            <v>是</v>
          </cell>
          <cell r="M409" t="str">
            <v>柳州</v>
          </cell>
          <cell r="N409" t="str">
            <v>企业</v>
          </cell>
          <cell r="O409" t="str">
            <v>本科</v>
          </cell>
          <cell r="P409" t="str">
            <v>学士</v>
          </cell>
          <cell r="Q409" t="str">
            <v>长安大学</v>
          </cell>
          <cell r="R409" t="str">
            <v>交通运输(汽车运用工程)</v>
          </cell>
          <cell r="S409" t="str">
            <v>2020年6月1日</v>
          </cell>
          <cell r="T409" t="str">
            <v>非一流高校的一流建设学科</v>
          </cell>
          <cell r="U409" t="str">
            <v>G</v>
          </cell>
          <cell r="V409" t="str">
            <v>G</v>
          </cell>
          <cell r="W409" t="b">
            <v>1</v>
          </cell>
          <cell r="X409">
            <v>1500</v>
          </cell>
          <cell r="Y409">
            <v>1500</v>
          </cell>
          <cell r="Z409" t="b">
            <v>1</v>
          </cell>
          <cell r="AA409">
            <v>375</v>
          </cell>
          <cell r="AB409">
            <v>375</v>
          </cell>
          <cell r="AC409">
            <v>1875</v>
          </cell>
          <cell r="AD409">
            <v>1875</v>
          </cell>
          <cell r="AE409" t="str">
            <v>2020年8月</v>
          </cell>
          <cell r="AF409">
            <v>45017</v>
          </cell>
          <cell r="AG409">
            <v>32</v>
          </cell>
          <cell r="AH409">
            <v>35</v>
          </cell>
          <cell r="AI409" t="b">
            <v>0</v>
          </cell>
          <cell r="AJ409">
            <v>3</v>
          </cell>
          <cell r="AK409">
            <v>35</v>
          </cell>
          <cell r="AL409" t="e">
            <v>#N/A</v>
          </cell>
          <cell r="AM409" t="str">
            <v>202008</v>
          </cell>
          <cell r="AN409" t="e">
            <v>#REF!</v>
          </cell>
        </row>
        <row r="410">
          <cell r="B410" t="str">
            <v>黄宇扬</v>
          </cell>
          <cell r="C410" t="str">
            <v>男</v>
          </cell>
          <cell r="D410" t="str">
            <v>壮族</v>
          </cell>
          <cell r="E410" t="str">
            <v>1997年2月8日</v>
          </cell>
          <cell r="F410" t="str">
            <v>中国</v>
          </cell>
          <cell r="G410" t="str">
            <v>身份证</v>
          </cell>
          <cell r="H410" t="str">
            <v>452231199702084010</v>
          </cell>
          <cell r="I410" t="str">
            <v>上汽通用五菱汽车股份有限公司</v>
          </cell>
          <cell r="J410" t="str">
            <v>2020年7月22日</v>
          </cell>
          <cell r="K410" t="str">
            <v>2025年7月31日</v>
          </cell>
          <cell r="L410" t="str">
            <v>是</v>
          </cell>
          <cell r="M410" t="str">
            <v>柳州</v>
          </cell>
          <cell r="N410" t="str">
            <v>企业</v>
          </cell>
          <cell r="O410" t="str">
            <v>本科</v>
          </cell>
          <cell r="P410" t="str">
            <v>学士</v>
          </cell>
          <cell r="Q410" t="str">
            <v>中南大学</v>
          </cell>
          <cell r="R410" t="str">
            <v>机械设计制造及其自动化</v>
          </cell>
          <cell r="S410" t="str">
            <v>2020年7月1日</v>
          </cell>
          <cell r="T410" t="str">
            <v>一流建设高校</v>
          </cell>
          <cell r="U410" t="str">
            <v>G</v>
          </cell>
          <cell r="V410" t="str">
            <v>G</v>
          </cell>
          <cell r="W410" t="b">
            <v>1</v>
          </cell>
          <cell r="X410">
            <v>1500</v>
          </cell>
          <cell r="Y410">
            <v>1500</v>
          </cell>
          <cell r="Z410" t="b">
            <v>1</v>
          </cell>
          <cell r="AA410">
            <v>375</v>
          </cell>
          <cell r="AB410">
            <v>375</v>
          </cell>
          <cell r="AC410">
            <v>1875</v>
          </cell>
          <cell r="AD410">
            <v>1875</v>
          </cell>
          <cell r="AE410" t="str">
            <v>2020年7月</v>
          </cell>
          <cell r="AF410">
            <v>45017</v>
          </cell>
          <cell r="AG410">
            <v>33</v>
          </cell>
          <cell r="AH410">
            <v>36</v>
          </cell>
          <cell r="AI410" t="b">
            <v>0</v>
          </cell>
          <cell r="AJ410">
            <v>3</v>
          </cell>
          <cell r="AK410">
            <v>36</v>
          </cell>
          <cell r="AL410" t="e">
            <v>#N/A</v>
          </cell>
          <cell r="AM410" t="str">
            <v>202008</v>
          </cell>
          <cell r="AN410" t="e">
            <v>#REF!</v>
          </cell>
        </row>
        <row r="411">
          <cell r="B411" t="str">
            <v>万甘雨</v>
          </cell>
          <cell r="C411" t="str">
            <v>女</v>
          </cell>
          <cell r="D411" t="str">
            <v>汉族</v>
          </cell>
          <cell r="E411" t="str">
            <v>1997年12月22日</v>
          </cell>
          <cell r="F411" t="str">
            <v>中国</v>
          </cell>
          <cell r="G411" t="str">
            <v>身份证</v>
          </cell>
          <cell r="H411" t="str">
            <v>450922199712223141</v>
          </cell>
          <cell r="I411" t="str">
            <v>上汽通用五菱汽车股份有限公司</v>
          </cell>
          <cell r="J411" t="str">
            <v>2020年8月5日</v>
          </cell>
          <cell r="K411" t="str">
            <v>2025年8月31日</v>
          </cell>
          <cell r="L411" t="str">
            <v>是</v>
          </cell>
          <cell r="M411" t="str">
            <v>柳州</v>
          </cell>
          <cell r="N411" t="str">
            <v>企业</v>
          </cell>
          <cell r="O411" t="str">
            <v>本科</v>
          </cell>
          <cell r="P411" t="str">
            <v>学士</v>
          </cell>
          <cell r="Q411" t="str">
            <v>武汉理工大学</v>
          </cell>
          <cell r="R411" t="str">
            <v>高分子材料与工程</v>
          </cell>
          <cell r="S411" t="str">
            <v>2020年6月1日</v>
          </cell>
          <cell r="T411" t="str">
            <v>非一流高校的一流建设学科</v>
          </cell>
          <cell r="U411" t="str">
            <v>G</v>
          </cell>
          <cell r="V411" t="str">
            <v>G</v>
          </cell>
          <cell r="W411" t="b">
            <v>1</v>
          </cell>
          <cell r="X411">
            <v>1500</v>
          </cell>
          <cell r="Y411">
            <v>1500</v>
          </cell>
          <cell r="Z411" t="b">
            <v>1</v>
          </cell>
          <cell r="AA411">
            <v>375</v>
          </cell>
          <cell r="AB411">
            <v>375</v>
          </cell>
          <cell r="AC411">
            <v>1875</v>
          </cell>
          <cell r="AD411">
            <v>1875</v>
          </cell>
          <cell r="AE411" t="str">
            <v>2020年8月</v>
          </cell>
          <cell r="AF411">
            <v>45017</v>
          </cell>
          <cell r="AG411">
            <v>32</v>
          </cell>
          <cell r="AH411">
            <v>35</v>
          </cell>
          <cell r="AI411" t="b">
            <v>0</v>
          </cell>
          <cell r="AJ411">
            <v>3</v>
          </cell>
          <cell r="AK411">
            <v>35</v>
          </cell>
          <cell r="AL411" t="e">
            <v>#N/A</v>
          </cell>
          <cell r="AM411" t="str">
            <v>202008</v>
          </cell>
          <cell r="AN411" t="e">
            <v>#REF!</v>
          </cell>
        </row>
        <row r="412">
          <cell r="B412" t="str">
            <v>黄春燕</v>
          </cell>
          <cell r="C412" t="str">
            <v>女</v>
          </cell>
          <cell r="D412" t="str">
            <v>壮族</v>
          </cell>
          <cell r="E412" t="str">
            <v>1999年3月20日</v>
          </cell>
          <cell r="F412" t="str">
            <v>中国</v>
          </cell>
          <cell r="G412" t="str">
            <v>身份证</v>
          </cell>
          <cell r="H412" t="str">
            <v>452227199903204627</v>
          </cell>
          <cell r="I412" t="str">
            <v>上汽通用五菱汽车股份有限公司</v>
          </cell>
          <cell r="J412" t="str">
            <v>2020年7月22日</v>
          </cell>
          <cell r="K412" t="str">
            <v>2025年7月31日</v>
          </cell>
          <cell r="L412" t="str">
            <v>是</v>
          </cell>
          <cell r="M412" t="str">
            <v>柳州</v>
          </cell>
          <cell r="N412" t="str">
            <v>企业</v>
          </cell>
          <cell r="O412" t="str">
            <v>本科</v>
          </cell>
          <cell r="P412" t="str">
            <v>学士</v>
          </cell>
          <cell r="Q412" t="str">
            <v>四川大学</v>
          </cell>
          <cell r="R412" t="str">
            <v>材料成型及控制工程</v>
          </cell>
          <cell r="S412" t="str">
            <v>2020年6月1日</v>
          </cell>
          <cell r="T412" t="str">
            <v>一流建设高校</v>
          </cell>
          <cell r="U412" t="str">
            <v>G</v>
          </cell>
          <cell r="V412" t="str">
            <v>G</v>
          </cell>
          <cell r="W412" t="b">
            <v>1</v>
          </cell>
          <cell r="X412">
            <v>1500</v>
          </cell>
          <cell r="Y412">
            <v>1500</v>
          </cell>
          <cell r="Z412" t="b">
            <v>1</v>
          </cell>
          <cell r="AA412">
            <v>375</v>
          </cell>
          <cell r="AB412">
            <v>375</v>
          </cell>
          <cell r="AC412">
            <v>1875</v>
          </cell>
          <cell r="AD412">
            <v>1875</v>
          </cell>
          <cell r="AE412" t="str">
            <v>2020年7月</v>
          </cell>
          <cell r="AF412">
            <v>45017</v>
          </cell>
          <cell r="AG412">
            <v>33</v>
          </cell>
          <cell r="AH412">
            <v>36</v>
          </cell>
          <cell r="AI412" t="b">
            <v>0</v>
          </cell>
          <cell r="AJ412">
            <v>3</v>
          </cell>
          <cell r="AK412">
            <v>36</v>
          </cell>
          <cell r="AL412" t="e">
            <v>#N/A</v>
          </cell>
          <cell r="AM412" t="str">
            <v>202008</v>
          </cell>
          <cell r="AN412" t="e">
            <v>#REF!</v>
          </cell>
        </row>
        <row r="413">
          <cell r="B413" t="str">
            <v>陆家阳</v>
          </cell>
          <cell r="C413" t="str">
            <v>男</v>
          </cell>
          <cell r="D413" t="str">
            <v>壮族</v>
          </cell>
          <cell r="E413" t="str">
            <v>2000年9月18日</v>
          </cell>
          <cell r="F413" t="str">
            <v>中国</v>
          </cell>
          <cell r="G413" t="str">
            <v>身份证</v>
          </cell>
          <cell r="H413" t="str">
            <v>450802200009180535</v>
          </cell>
          <cell r="I413" t="str">
            <v>上汽通用五菱汽车股份有限公司</v>
          </cell>
          <cell r="J413" t="str">
            <v>2020年7月22日</v>
          </cell>
          <cell r="K413" t="str">
            <v>2025年7月31日</v>
          </cell>
          <cell r="L413" t="str">
            <v>是</v>
          </cell>
          <cell r="M413" t="str">
            <v>柳州</v>
          </cell>
          <cell r="N413" t="str">
            <v>企业</v>
          </cell>
          <cell r="O413" t="str">
            <v>本科</v>
          </cell>
          <cell r="P413" t="str">
            <v>学士</v>
          </cell>
          <cell r="Q413" t="str">
            <v>中南大学</v>
          </cell>
          <cell r="R413" t="str">
            <v>自动化</v>
          </cell>
          <cell r="S413" t="str">
            <v>2020年6月1日</v>
          </cell>
          <cell r="T413" t="str">
            <v>一流建设高校</v>
          </cell>
          <cell r="U413" t="str">
            <v>G</v>
          </cell>
          <cell r="V413" t="str">
            <v>G</v>
          </cell>
          <cell r="W413" t="b">
            <v>1</v>
          </cell>
          <cell r="X413">
            <v>1500</v>
          </cell>
          <cell r="Y413">
            <v>1500</v>
          </cell>
          <cell r="Z413" t="b">
            <v>1</v>
          </cell>
          <cell r="AA413">
            <v>375</v>
          </cell>
          <cell r="AB413">
            <v>375</v>
          </cell>
          <cell r="AC413">
            <v>1875</v>
          </cell>
          <cell r="AD413">
            <v>1875</v>
          </cell>
          <cell r="AE413" t="str">
            <v>2020年7月</v>
          </cell>
          <cell r="AF413">
            <v>45017</v>
          </cell>
          <cell r="AG413">
            <v>33</v>
          </cell>
          <cell r="AH413">
            <v>36</v>
          </cell>
          <cell r="AI413" t="b">
            <v>0</v>
          </cell>
          <cell r="AJ413">
            <v>3</v>
          </cell>
          <cell r="AK413">
            <v>36</v>
          </cell>
          <cell r="AL413" t="e">
            <v>#N/A</v>
          </cell>
          <cell r="AM413" t="str">
            <v>202008</v>
          </cell>
          <cell r="AN413" t="e">
            <v>#REF!</v>
          </cell>
        </row>
        <row r="414">
          <cell r="B414" t="str">
            <v>吴明林</v>
          </cell>
          <cell r="C414" t="str">
            <v>男</v>
          </cell>
          <cell r="D414" t="str">
            <v>汉族</v>
          </cell>
          <cell r="E414" t="str">
            <v>1997年9月11日</v>
          </cell>
          <cell r="F414" t="str">
            <v>中国</v>
          </cell>
          <cell r="G414" t="str">
            <v>身份证</v>
          </cell>
          <cell r="H414" t="str">
            <v>45092219970911127X</v>
          </cell>
          <cell r="I414" t="str">
            <v>上汽通用五菱汽车股份有限公司</v>
          </cell>
          <cell r="J414" t="str">
            <v>2020年8月5日</v>
          </cell>
          <cell r="K414" t="str">
            <v>2025年8月31日</v>
          </cell>
          <cell r="L414" t="str">
            <v>是</v>
          </cell>
          <cell r="M414" t="str">
            <v>柳州</v>
          </cell>
          <cell r="N414" t="str">
            <v>企业</v>
          </cell>
          <cell r="O414" t="str">
            <v>本科</v>
          </cell>
          <cell r="P414" t="str">
            <v>学士</v>
          </cell>
          <cell r="Q414" t="str">
            <v>中南大学</v>
          </cell>
          <cell r="R414" t="str">
            <v>粉体材料科学与工程</v>
          </cell>
          <cell r="S414" t="str">
            <v>2020年6月1日</v>
          </cell>
          <cell r="T414" t="str">
            <v>一流建设高校</v>
          </cell>
          <cell r="U414" t="str">
            <v>G</v>
          </cell>
          <cell r="V414" t="str">
            <v>G</v>
          </cell>
          <cell r="W414" t="b">
            <v>1</v>
          </cell>
          <cell r="X414">
            <v>1500</v>
          </cell>
          <cell r="Y414">
            <v>1500</v>
          </cell>
          <cell r="Z414" t="b">
            <v>1</v>
          </cell>
          <cell r="AA414">
            <v>375</v>
          </cell>
          <cell r="AB414">
            <v>375</v>
          </cell>
          <cell r="AC414">
            <v>1875</v>
          </cell>
          <cell r="AD414">
            <v>1875</v>
          </cell>
          <cell r="AE414" t="str">
            <v>2020年8月</v>
          </cell>
          <cell r="AF414">
            <v>45017</v>
          </cell>
          <cell r="AG414">
            <v>32</v>
          </cell>
          <cell r="AH414">
            <v>35</v>
          </cell>
          <cell r="AI414" t="b">
            <v>0</v>
          </cell>
          <cell r="AJ414">
            <v>3</v>
          </cell>
          <cell r="AK414">
            <v>35</v>
          </cell>
          <cell r="AL414" t="e">
            <v>#N/A</v>
          </cell>
          <cell r="AM414" t="str">
            <v>202008</v>
          </cell>
          <cell r="AN414" t="e">
            <v>#REF!</v>
          </cell>
        </row>
        <row r="415">
          <cell r="B415" t="str">
            <v>韦广龙</v>
          </cell>
          <cell r="C415" t="str">
            <v>男</v>
          </cell>
          <cell r="D415" t="str">
            <v>壮族</v>
          </cell>
          <cell r="E415" t="str">
            <v>1997年10月14日</v>
          </cell>
          <cell r="F415" t="str">
            <v>中国</v>
          </cell>
          <cell r="G415" t="str">
            <v>身份证</v>
          </cell>
          <cell r="H415" t="str">
            <v>450603199710143337</v>
          </cell>
          <cell r="I415" t="str">
            <v>上汽通用五菱汽车股份有限公司</v>
          </cell>
          <cell r="J415" t="str">
            <v>2020年7月22日</v>
          </cell>
          <cell r="K415" t="str">
            <v>2025年7月31日</v>
          </cell>
          <cell r="L415" t="str">
            <v>是</v>
          </cell>
          <cell r="M415" t="str">
            <v>柳州</v>
          </cell>
          <cell r="N415" t="str">
            <v>企业</v>
          </cell>
          <cell r="O415" t="str">
            <v>本科</v>
          </cell>
          <cell r="P415" t="str">
            <v>学士</v>
          </cell>
          <cell r="Q415" t="str">
            <v>山东大学</v>
          </cell>
          <cell r="R415" t="str">
            <v>物流工程</v>
          </cell>
          <cell r="S415" t="str">
            <v>2020年6月1日</v>
          </cell>
          <cell r="T415" t="str">
            <v>一流建设高校</v>
          </cell>
          <cell r="U415" t="str">
            <v>G</v>
          </cell>
          <cell r="V415" t="str">
            <v>G</v>
          </cell>
          <cell r="W415" t="b">
            <v>1</v>
          </cell>
          <cell r="X415">
            <v>1500</v>
          </cell>
          <cell r="Y415">
            <v>1500</v>
          </cell>
          <cell r="Z415" t="b">
            <v>1</v>
          </cell>
          <cell r="AA415">
            <v>375</v>
          </cell>
          <cell r="AB415">
            <v>375</v>
          </cell>
          <cell r="AC415">
            <v>1875</v>
          </cell>
          <cell r="AD415">
            <v>1875</v>
          </cell>
          <cell r="AE415" t="str">
            <v>2020年7月</v>
          </cell>
          <cell r="AF415">
            <v>45017</v>
          </cell>
          <cell r="AG415">
            <v>33</v>
          </cell>
          <cell r="AH415">
            <v>36</v>
          </cell>
          <cell r="AI415" t="b">
            <v>0</v>
          </cell>
          <cell r="AJ415">
            <v>3</v>
          </cell>
          <cell r="AK415">
            <v>36</v>
          </cell>
          <cell r="AL415" t="e">
            <v>#N/A</v>
          </cell>
          <cell r="AM415" t="str">
            <v>202008</v>
          </cell>
          <cell r="AN415" t="e">
            <v>#REF!</v>
          </cell>
        </row>
        <row r="416">
          <cell r="B416" t="str">
            <v>龙新宇</v>
          </cell>
          <cell r="C416" t="str">
            <v>男</v>
          </cell>
          <cell r="D416" t="str">
            <v>汉族</v>
          </cell>
          <cell r="E416" t="str">
            <v>1998年9月8日</v>
          </cell>
          <cell r="F416" t="str">
            <v>中国</v>
          </cell>
          <cell r="G416" t="str">
            <v>身份证</v>
          </cell>
          <cell r="H416" t="str">
            <v>140425199809080019</v>
          </cell>
          <cell r="I416" t="str">
            <v>上汽通用五菱汽车股份有限公司</v>
          </cell>
          <cell r="J416" t="str">
            <v>2020年8月5日</v>
          </cell>
          <cell r="K416" t="str">
            <v>2025年8月31日</v>
          </cell>
          <cell r="L416" t="str">
            <v>是</v>
          </cell>
          <cell r="M416" t="str">
            <v>柳州</v>
          </cell>
          <cell r="N416" t="str">
            <v>企业</v>
          </cell>
          <cell r="O416" t="str">
            <v>本科</v>
          </cell>
          <cell r="P416" t="str">
            <v>学士</v>
          </cell>
          <cell r="Q416" t="str">
            <v>浙江大学</v>
          </cell>
          <cell r="R416" t="str">
            <v>机械设计制造及其自动化（汽车工程）</v>
          </cell>
          <cell r="S416" t="str">
            <v>2020年7月1日</v>
          </cell>
          <cell r="T416" t="str">
            <v>一流建设高校</v>
          </cell>
          <cell r="U416" t="str">
            <v>G</v>
          </cell>
          <cell r="V416" t="str">
            <v>G</v>
          </cell>
          <cell r="W416" t="b">
            <v>1</v>
          </cell>
          <cell r="X416">
            <v>1500</v>
          </cell>
          <cell r="Y416">
            <v>1500</v>
          </cell>
          <cell r="Z416" t="b">
            <v>1</v>
          </cell>
          <cell r="AA416">
            <v>375</v>
          </cell>
          <cell r="AB416">
            <v>375</v>
          </cell>
          <cell r="AC416">
            <v>1875</v>
          </cell>
          <cell r="AD416">
            <v>1875</v>
          </cell>
          <cell r="AE416" t="str">
            <v>2020年8月</v>
          </cell>
          <cell r="AF416">
            <v>45017</v>
          </cell>
          <cell r="AG416">
            <v>32</v>
          </cell>
          <cell r="AH416">
            <v>35</v>
          </cell>
          <cell r="AI416" t="b">
            <v>0</v>
          </cell>
          <cell r="AJ416">
            <v>3</v>
          </cell>
          <cell r="AK416">
            <v>35</v>
          </cell>
          <cell r="AL416" t="e">
            <v>#N/A</v>
          </cell>
          <cell r="AM416" t="str">
            <v>202008</v>
          </cell>
          <cell r="AN416" t="e">
            <v>#REF!</v>
          </cell>
        </row>
        <row r="417">
          <cell r="B417" t="str">
            <v>韦颖玉</v>
          </cell>
          <cell r="C417" t="str">
            <v>女</v>
          </cell>
          <cell r="D417" t="str">
            <v>壮族</v>
          </cell>
          <cell r="E417" t="str">
            <v>1997年12月20日</v>
          </cell>
          <cell r="F417" t="str">
            <v>中国</v>
          </cell>
          <cell r="G417" t="str">
            <v>身份证</v>
          </cell>
          <cell r="H417" t="str">
            <v>450222199712202123</v>
          </cell>
          <cell r="I417" t="str">
            <v>上汽通用五菱汽车股份有限公司</v>
          </cell>
          <cell r="J417" t="str">
            <v>2020年7月22日</v>
          </cell>
          <cell r="K417" t="str">
            <v>2025年7月31日</v>
          </cell>
          <cell r="L417" t="str">
            <v>是</v>
          </cell>
          <cell r="M417" t="str">
            <v>柳州</v>
          </cell>
          <cell r="N417" t="str">
            <v>企业</v>
          </cell>
          <cell r="O417" t="str">
            <v>本科</v>
          </cell>
          <cell r="P417" t="str">
            <v>学士</v>
          </cell>
          <cell r="Q417" t="str">
            <v>重庆大学</v>
          </cell>
          <cell r="R417" t="str">
            <v>工程力学</v>
          </cell>
          <cell r="S417" t="str">
            <v>2020年6月1日</v>
          </cell>
          <cell r="T417" t="str">
            <v>一流建设高校</v>
          </cell>
          <cell r="U417" t="str">
            <v>G</v>
          </cell>
          <cell r="V417" t="str">
            <v>G</v>
          </cell>
          <cell r="W417" t="b">
            <v>1</v>
          </cell>
          <cell r="X417">
            <v>1500</v>
          </cell>
          <cell r="Y417">
            <v>1500</v>
          </cell>
          <cell r="Z417" t="b">
            <v>1</v>
          </cell>
          <cell r="AA417">
            <v>375</v>
          </cell>
          <cell r="AB417">
            <v>375</v>
          </cell>
          <cell r="AC417">
            <v>1875</v>
          </cell>
          <cell r="AD417">
            <v>1875</v>
          </cell>
          <cell r="AE417" t="str">
            <v>2020年7月</v>
          </cell>
          <cell r="AF417">
            <v>45017</v>
          </cell>
          <cell r="AG417">
            <v>33</v>
          </cell>
          <cell r="AH417">
            <v>36</v>
          </cell>
          <cell r="AI417" t="b">
            <v>0</v>
          </cell>
          <cell r="AJ417">
            <v>3</v>
          </cell>
          <cell r="AK417">
            <v>36</v>
          </cell>
          <cell r="AL417" t="e">
            <v>#N/A</v>
          </cell>
          <cell r="AM417" t="str">
            <v>202008</v>
          </cell>
          <cell r="AN417" t="e">
            <v>#REF!</v>
          </cell>
        </row>
        <row r="418">
          <cell r="B418" t="str">
            <v>覃燕</v>
          </cell>
          <cell r="C418" t="str">
            <v>女</v>
          </cell>
          <cell r="D418" t="str">
            <v>壮族</v>
          </cell>
          <cell r="E418" t="str">
            <v>1997年9月20日</v>
          </cell>
          <cell r="F418" t="str">
            <v>中国</v>
          </cell>
          <cell r="G418" t="str">
            <v>身份证</v>
          </cell>
          <cell r="H418" t="str">
            <v>450126199709202528</v>
          </cell>
          <cell r="I418" t="str">
            <v>上汽通用五菱汽车股份有限公司</v>
          </cell>
          <cell r="J418" t="str">
            <v>2020年7月22日</v>
          </cell>
          <cell r="K418" t="str">
            <v>2025年7月31日</v>
          </cell>
          <cell r="L418" t="str">
            <v>是</v>
          </cell>
          <cell r="M418" t="str">
            <v>柳州</v>
          </cell>
          <cell r="N418" t="str">
            <v>企业</v>
          </cell>
          <cell r="O418" t="str">
            <v>本科</v>
          </cell>
          <cell r="P418" t="str">
            <v>学士</v>
          </cell>
          <cell r="Q418" t="str">
            <v>郑州大学</v>
          </cell>
          <cell r="R418" t="str">
            <v>轨道交通信号与控制</v>
          </cell>
          <cell r="S418" t="str">
            <v>2020年6月1日</v>
          </cell>
          <cell r="T418" t="str">
            <v>一流建设高校</v>
          </cell>
          <cell r="U418" t="str">
            <v>G</v>
          </cell>
          <cell r="V418" t="str">
            <v>G</v>
          </cell>
          <cell r="W418" t="b">
            <v>1</v>
          </cell>
          <cell r="X418">
            <v>1500</v>
          </cell>
          <cell r="Y418">
            <v>1500</v>
          </cell>
          <cell r="Z418" t="b">
            <v>1</v>
          </cell>
          <cell r="AA418">
            <v>375</v>
          </cell>
          <cell r="AB418">
            <v>375</v>
          </cell>
          <cell r="AC418">
            <v>1875</v>
          </cell>
          <cell r="AD418">
            <v>1875</v>
          </cell>
          <cell r="AE418" t="str">
            <v>2020年7月</v>
          </cell>
          <cell r="AF418">
            <v>45017</v>
          </cell>
          <cell r="AG418">
            <v>33</v>
          </cell>
          <cell r="AH418">
            <v>36</v>
          </cell>
          <cell r="AI418" t="b">
            <v>0</v>
          </cell>
          <cell r="AJ418">
            <v>3</v>
          </cell>
          <cell r="AK418">
            <v>36</v>
          </cell>
          <cell r="AL418" t="e">
            <v>#N/A</v>
          </cell>
          <cell r="AM418" t="str">
            <v>202008</v>
          </cell>
          <cell r="AN418" t="e">
            <v>#REF!</v>
          </cell>
        </row>
        <row r="419">
          <cell r="B419" t="str">
            <v>司帅锋</v>
          </cell>
          <cell r="C419" t="str">
            <v>男</v>
          </cell>
          <cell r="D419" t="str">
            <v>汉族</v>
          </cell>
          <cell r="E419" t="str">
            <v>1998年10月12日</v>
          </cell>
          <cell r="F419" t="str">
            <v>中国</v>
          </cell>
          <cell r="G419" t="str">
            <v>身份证</v>
          </cell>
          <cell r="H419" t="str">
            <v>410185199810129858</v>
          </cell>
          <cell r="I419" t="str">
            <v>上汽通用五菱汽车股份有限公司</v>
          </cell>
          <cell r="J419" t="str">
            <v>2020年7月22日</v>
          </cell>
          <cell r="K419" t="str">
            <v>2025年7月31日</v>
          </cell>
          <cell r="L419" t="str">
            <v>是</v>
          </cell>
          <cell r="M419" t="str">
            <v>柳州</v>
          </cell>
          <cell r="N419" t="str">
            <v>企业</v>
          </cell>
          <cell r="O419" t="str">
            <v>本科</v>
          </cell>
          <cell r="P419" t="str">
            <v>学士</v>
          </cell>
          <cell r="Q419" t="str">
            <v>郑州大学</v>
          </cell>
          <cell r="R419" t="str">
            <v>软件工程</v>
          </cell>
          <cell r="S419" t="str">
            <v>2020年6月1日</v>
          </cell>
          <cell r="T419" t="str">
            <v>一流建设高校</v>
          </cell>
          <cell r="U419" t="str">
            <v>G</v>
          </cell>
          <cell r="V419" t="str">
            <v>G</v>
          </cell>
          <cell r="W419" t="b">
            <v>1</v>
          </cell>
          <cell r="X419">
            <v>1500</v>
          </cell>
          <cell r="Y419">
            <v>1500</v>
          </cell>
          <cell r="Z419" t="b">
            <v>1</v>
          </cell>
          <cell r="AA419">
            <v>375</v>
          </cell>
          <cell r="AB419">
            <v>375</v>
          </cell>
          <cell r="AC419">
            <v>1875</v>
          </cell>
          <cell r="AD419">
            <v>1875</v>
          </cell>
          <cell r="AE419" t="str">
            <v>2020年7月</v>
          </cell>
          <cell r="AF419">
            <v>45017</v>
          </cell>
          <cell r="AG419">
            <v>33</v>
          </cell>
          <cell r="AH419">
            <v>36</v>
          </cell>
          <cell r="AI419" t="b">
            <v>0</v>
          </cell>
          <cell r="AJ419">
            <v>3</v>
          </cell>
          <cell r="AK419">
            <v>36</v>
          </cell>
          <cell r="AL419" t="e">
            <v>#N/A</v>
          </cell>
          <cell r="AM419" t="str">
            <v>202008</v>
          </cell>
          <cell r="AN419" t="e">
            <v>#REF!</v>
          </cell>
        </row>
        <row r="420">
          <cell r="B420" t="str">
            <v>周仲文</v>
          </cell>
          <cell r="C420" t="str">
            <v>男</v>
          </cell>
          <cell r="D420" t="str">
            <v>汉族</v>
          </cell>
          <cell r="E420" t="str">
            <v>1997年10月8日</v>
          </cell>
          <cell r="F420" t="str">
            <v>中国</v>
          </cell>
          <cell r="G420" t="str">
            <v>身份证</v>
          </cell>
          <cell r="H420" t="str">
            <v>450422199710080012</v>
          </cell>
          <cell r="I420" t="str">
            <v>上汽通用五菱汽车股份有限公司</v>
          </cell>
          <cell r="J420" t="str">
            <v>2020年7月22日</v>
          </cell>
          <cell r="K420" t="str">
            <v>2025年7月31日</v>
          </cell>
          <cell r="L420" t="str">
            <v>是</v>
          </cell>
          <cell r="M420" t="str">
            <v>柳州</v>
          </cell>
          <cell r="N420" t="str">
            <v>企业</v>
          </cell>
          <cell r="O420" t="str">
            <v>本科</v>
          </cell>
          <cell r="P420" t="str">
            <v>学士</v>
          </cell>
          <cell r="Q420" t="str">
            <v>电子科技大学</v>
          </cell>
          <cell r="R420" t="str">
            <v>自动化</v>
          </cell>
          <cell r="S420" t="str">
            <v>2020年7月1日</v>
          </cell>
          <cell r="T420" t="str">
            <v>一流建设高校</v>
          </cell>
          <cell r="U420" t="str">
            <v>G</v>
          </cell>
          <cell r="V420" t="str">
            <v>G</v>
          </cell>
          <cell r="W420" t="b">
            <v>1</v>
          </cell>
          <cell r="X420">
            <v>1500</v>
          </cell>
          <cell r="Y420">
            <v>1500</v>
          </cell>
          <cell r="Z420" t="b">
            <v>1</v>
          </cell>
          <cell r="AA420">
            <v>375</v>
          </cell>
          <cell r="AB420">
            <v>375</v>
          </cell>
          <cell r="AC420">
            <v>1875</v>
          </cell>
          <cell r="AD420">
            <v>1875</v>
          </cell>
          <cell r="AE420" t="str">
            <v>2020年7月</v>
          </cell>
          <cell r="AF420">
            <v>45017</v>
          </cell>
          <cell r="AG420">
            <v>33</v>
          </cell>
          <cell r="AH420">
            <v>36</v>
          </cell>
          <cell r="AI420" t="b">
            <v>0</v>
          </cell>
          <cell r="AJ420">
            <v>3</v>
          </cell>
          <cell r="AK420">
            <v>36</v>
          </cell>
          <cell r="AL420" t="e">
            <v>#N/A</v>
          </cell>
          <cell r="AM420" t="str">
            <v>202008</v>
          </cell>
          <cell r="AN420" t="e">
            <v>#REF!</v>
          </cell>
        </row>
        <row r="421">
          <cell r="B421" t="str">
            <v>盘玉莲</v>
          </cell>
          <cell r="C421" t="str">
            <v>女</v>
          </cell>
          <cell r="D421" t="str">
            <v>瑶族</v>
          </cell>
          <cell r="E421" t="str">
            <v>1997年9月13日</v>
          </cell>
          <cell r="F421" t="str">
            <v>中国</v>
          </cell>
          <cell r="G421" t="str">
            <v>身份证</v>
          </cell>
          <cell r="H421" t="str">
            <v>452428199709132225</v>
          </cell>
          <cell r="I421" t="str">
            <v>上汽通用五菱汽车股份有限公司</v>
          </cell>
          <cell r="J421" t="str">
            <v>2020年7月22日</v>
          </cell>
          <cell r="K421" t="str">
            <v>2025年7月31日</v>
          </cell>
          <cell r="L421" t="str">
            <v>是</v>
          </cell>
          <cell r="M421" t="str">
            <v>柳州</v>
          </cell>
          <cell r="N421" t="str">
            <v>企业</v>
          </cell>
          <cell r="O421" t="str">
            <v>本科</v>
          </cell>
          <cell r="P421" t="str">
            <v>学士</v>
          </cell>
          <cell r="Q421" t="str">
            <v>山东大学</v>
          </cell>
          <cell r="R421" t="str">
            <v>自动化</v>
          </cell>
          <cell r="S421" t="str">
            <v>2020年7月1日</v>
          </cell>
          <cell r="T421" t="str">
            <v>一流建设高校</v>
          </cell>
          <cell r="U421" t="str">
            <v>G</v>
          </cell>
          <cell r="V421" t="str">
            <v>G</v>
          </cell>
          <cell r="W421" t="b">
            <v>1</v>
          </cell>
          <cell r="X421">
            <v>1500</v>
          </cell>
          <cell r="Y421">
            <v>1500</v>
          </cell>
          <cell r="Z421" t="b">
            <v>1</v>
          </cell>
          <cell r="AA421">
            <v>375</v>
          </cell>
          <cell r="AB421">
            <v>375</v>
          </cell>
          <cell r="AC421">
            <v>1875</v>
          </cell>
          <cell r="AD421">
            <v>1875</v>
          </cell>
          <cell r="AE421" t="str">
            <v>2020年7月</v>
          </cell>
          <cell r="AF421">
            <v>45017</v>
          </cell>
          <cell r="AG421">
            <v>33</v>
          </cell>
          <cell r="AH421">
            <v>36</v>
          </cell>
          <cell r="AI421" t="b">
            <v>0</v>
          </cell>
          <cell r="AJ421">
            <v>3</v>
          </cell>
          <cell r="AK421">
            <v>36</v>
          </cell>
          <cell r="AL421" t="e">
            <v>#N/A</v>
          </cell>
          <cell r="AM421" t="str">
            <v>202008</v>
          </cell>
          <cell r="AN421" t="e">
            <v>#REF!</v>
          </cell>
        </row>
        <row r="422">
          <cell r="B422" t="str">
            <v>何远聪</v>
          </cell>
          <cell r="C422" t="str">
            <v>男</v>
          </cell>
          <cell r="D422" t="str">
            <v>壮族</v>
          </cell>
          <cell r="E422" t="str">
            <v>1997年11月3日</v>
          </cell>
          <cell r="F422" t="str">
            <v>中国</v>
          </cell>
          <cell r="G422" t="str">
            <v>身份证</v>
          </cell>
          <cell r="H422" t="str">
            <v>452227199711030255</v>
          </cell>
          <cell r="I422" t="str">
            <v>上汽通用五菱汽车股份有限公司</v>
          </cell>
          <cell r="J422" t="str">
            <v>2020年7月22日</v>
          </cell>
          <cell r="K422" t="str">
            <v>2025年7月31日</v>
          </cell>
          <cell r="L422" t="str">
            <v>是</v>
          </cell>
          <cell r="M422" t="str">
            <v>柳州</v>
          </cell>
          <cell r="N422" t="str">
            <v>企业</v>
          </cell>
          <cell r="O422" t="str">
            <v>本科</v>
          </cell>
          <cell r="P422" t="str">
            <v>学士</v>
          </cell>
          <cell r="Q422" t="str">
            <v>中山大学</v>
          </cell>
          <cell r="R422" t="str">
            <v>材料化学</v>
          </cell>
          <cell r="S422" t="str">
            <v>2020年6月1日</v>
          </cell>
          <cell r="T422" t="str">
            <v>一流建设高校</v>
          </cell>
          <cell r="U422" t="str">
            <v>G</v>
          </cell>
          <cell r="V422" t="str">
            <v>G</v>
          </cell>
          <cell r="W422" t="b">
            <v>1</v>
          </cell>
          <cell r="X422">
            <v>1500</v>
          </cell>
          <cell r="Y422">
            <v>1500</v>
          </cell>
          <cell r="Z422" t="b">
            <v>1</v>
          </cell>
          <cell r="AA422">
            <v>375</v>
          </cell>
          <cell r="AB422">
            <v>375</v>
          </cell>
          <cell r="AC422">
            <v>1875</v>
          </cell>
          <cell r="AD422">
            <v>1875</v>
          </cell>
          <cell r="AE422" t="str">
            <v>2020年7月</v>
          </cell>
          <cell r="AF422">
            <v>45017</v>
          </cell>
          <cell r="AG422">
            <v>33</v>
          </cell>
          <cell r="AH422">
            <v>36</v>
          </cell>
          <cell r="AI422" t="b">
            <v>0</v>
          </cell>
          <cell r="AJ422">
            <v>3</v>
          </cell>
          <cell r="AK422">
            <v>36</v>
          </cell>
          <cell r="AL422" t="e">
            <v>#N/A</v>
          </cell>
          <cell r="AM422" t="str">
            <v>202008</v>
          </cell>
          <cell r="AN422" t="e">
            <v>#REF!</v>
          </cell>
        </row>
        <row r="423">
          <cell r="B423" t="str">
            <v>罗胜康</v>
          </cell>
          <cell r="C423" t="str">
            <v>男</v>
          </cell>
          <cell r="D423" t="str">
            <v>汉族</v>
          </cell>
          <cell r="E423" t="str">
            <v>1998年9月2日</v>
          </cell>
          <cell r="F423" t="str">
            <v>中国</v>
          </cell>
          <cell r="G423" t="str">
            <v>身份证</v>
          </cell>
          <cell r="H423" t="str">
            <v>450922199809022493</v>
          </cell>
          <cell r="I423" t="str">
            <v>上汽通用五菱汽车股份有限公司</v>
          </cell>
          <cell r="J423" t="str">
            <v>2020年7月22日</v>
          </cell>
          <cell r="K423" t="str">
            <v>2025年7月31日</v>
          </cell>
          <cell r="L423" t="str">
            <v>是</v>
          </cell>
          <cell r="M423" t="str">
            <v>柳州</v>
          </cell>
          <cell r="N423" t="str">
            <v>企业</v>
          </cell>
          <cell r="O423" t="str">
            <v>本科</v>
          </cell>
          <cell r="P423" t="str">
            <v>学士</v>
          </cell>
          <cell r="Q423" t="str">
            <v>中南大学</v>
          </cell>
          <cell r="R423" t="str">
            <v>材料科学与工程</v>
          </cell>
          <cell r="S423" t="str">
            <v>2020年6月1日</v>
          </cell>
          <cell r="T423" t="str">
            <v>一流建设高校</v>
          </cell>
          <cell r="U423" t="str">
            <v>G</v>
          </cell>
          <cell r="V423" t="str">
            <v>G</v>
          </cell>
          <cell r="W423" t="b">
            <v>1</v>
          </cell>
          <cell r="X423">
            <v>1500</v>
          </cell>
          <cell r="Y423">
            <v>1500</v>
          </cell>
          <cell r="Z423" t="b">
            <v>1</v>
          </cell>
          <cell r="AA423">
            <v>375</v>
          </cell>
          <cell r="AB423">
            <v>375</v>
          </cell>
          <cell r="AC423">
            <v>1875</v>
          </cell>
          <cell r="AD423">
            <v>1875</v>
          </cell>
          <cell r="AE423" t="str">
            <v>2020年7月</v>
          </cell>
          <cell r="AF423">
            <v>45017</v>
          </cell>
          <cell r="AG423">
            <v>33</v>
          </cell>
          <cell r="AH423">
            <v>36</v>
          </cell>
          <cell r="AI423" t="b">
            <v>0</v>
          </cell>
          <cell r="AJ423">
            <v>3</v>
          </cell>
          <cell r="AK423">
            <v>36</v>
          </cell>
          <cell r="AL423" t="e">
            <v>#N/A</v>
          </cell>
          <cell r="AM423" t="str">
            <v>202008</v>
          </cell>
          <cell r="AN423" t="e">
            <v>#REF!</v>
          </cell>
        </row>
        <row r="424">
          <cell r="B424" t="str">
            <v>岑峻光</v>
          </cell>
          <cell r="C424" t="str">
            <v>男</v>
          </cell>
          <cell r="D424" t="str">
            <v>汉族</v>
          </cell>
          <cell r="E424" t="str">
            <v>1998年4月18日</v>
          </cell>
          <cell r="F424" t="str">
            <v>中国</v>
          </cell>
          <cell r="G424" t="str">
            <v>身份证</v>
          </cell>
          <cell r="H424" t="str">
            <v>450821199804180255</v>
          </cell>
          <cell r="I424" t="str">
            <v>上汽通用五菱汽车股份有限公司</v>
          </cell>
          <cell r="J424" t="str">
            <v>2020年7月22日</v>
          </cell>
          <cell r="K424" t="str">
            <v>2025年7月31日</v>
          </cell>
          <cell r="L424" t="str">
            <v>是</v>
          </cell>
          <cell r="M424" t="str">
            <v>柳州</v>
          </cell>
          <cell r="N424" t="str">
            <v>企业</v>
          </cell>
          <cell r="O424" t="str">
            <v>本科</v>
          </cell>
          <cell r="P424" t="str">
            <v>学士</v>
          </cell>
          <cell r="Q424" t="str">
            <v>湖南大学</v>
          </cell>
          <cell r="R424" t="str">
            <v>车辆工程</v>
          </cell>
          <cell r="S424" t="str">
            <v>2020年6月1日</v>
          </cell>
          <cell r="T424" t="str">
            <v>一流建设高校</v>
          </cell>
          <cell r="U424" t="str">
            <v>G</v>
          </cell>
          <cell r="V424" t="str">
            <v>G</v>
          </cell>
          <cell r="W424" t="b">
            <v>1</v>
          </cell>
          <cell r="X424">
            <v>1500</v>
          </cell>
          <cell r="Y424">
            <v>1500</v>
          </cell>
          <cell r="Z424" t="b">
            <v>1</v>
          </cell>
          <cell r="AA424">
            <v>375</v>
          </cell>
          <cell r="AB424">
            <v>375</v>
          </cell>
          <cell r="AC424">
            <v>1875</v>
          </cell>
          <cell r="AD424">
            <v>1875</v>
          </cell>
          <cell r="AE424" t="str">
            <v>2020年7月</v>
          </cell>
          <cell r="AF424">
            <v>45017</v>
          </cell>
          <cell r="AG424">
            <v>33</v>
          </cell>
          <cell r="AH424">
            <v>36</v>
          </cell>
          <cell r="AI424" t="b">
            <v>0</v>
          </cell>
          <cell r="AJ424">
            <v>3</v>
          </cell>
          <cell r="AK424">
            <v>36</v>
          </cell>
          <cell r="AL424" t="e">
            <v>#N/A</v>
          </cell>
          <cell r="AM424" t="str">
            <v>202008</v>
          </cell>
          <cell r="AN424" t="e">
            <v>#REF!</v>
          </cell>
        </row>
        <row r="425">
          <cell r="B425" t="str">
            <v>廖甜汇</v>
          </cell>
          <cell r="C425" t="str">
            <v>女</v>
          </cell>
          <cell r="D425" t="str">
            <v>壮族</v>
          </cell>
          <cell r="E425" t="str">
            <v>1998年2月24日</v>
          </cell>
          <cell r="F425" t="str">
            <v>中国</v>
          </cell>
          <cell r="G425" t="str">
            <v>身份证</v>
          </cell>
          <cell r="H425" t="str">
            <v>452701199802240526</v>
          </cell>
          <cell r="I425" t="str">
            <v>上汽通用五菱汽车股份有限公司</v>
          </cell>
          <cell r="J425" t="str">
            <v>2020年9月1日</v>
          </cell>
          <cell r="K425" t="str">
            <v>2025年9月30日</v>
          </cell>
          <cell r="L425" t="str">
            <v>是</v>
          </cell>
          <cell r="M425" t="str">
            <v>柳州</v>
          </cell>
          <cell r="N425" t="str">
            <v>企业</v>
          </cell>
          <cell r="O425" t="str">
            <v>本科</v>
          </cell>
          <cell r="P425" t="str">
            <v>学士</v>
          </cell>
          <cell r="Q425" t="str">
            <v>重庆大学</v>
          </cell>
          <cell r="R425" t="str">
            <v>材料化学</v>
          </cell>
          <cell r="S425" t="str">
            <v>2020年6月1日</v>
          </cell>
          <cell r="T425" t="str">
            <v>一流建设高校</v>
          </cell>
          <cell r="U425" t="str">
            <v>G</v>
          </cell>
          <cell r="V425" t="str">
            <v>G</v>
          </cell>
          <cell r="W425" t="b">
            <v>1</v>
          </cell>
          <cell r="X425">
            <v>1500</v>
          </cell>
          <cell r="Y425">
            <v>1500</v>
          </cell>
          <cell r="Z425" t="b">
            <v>1</v>
          </cell>
          <cell r="AA425">
            <v>375</v>
          </cell>
          <cell r="AB425">
            <v>375</v>
          </cell>
          <cell r="AC425">
            <v>1875</v>
          </cell>
          <cell r="AD425">
            <v>1875</v>
          </cell>
          <cell r="AE425" t="str">
            <v>2020年9月</v>
          </cell>
          <cell r="AF425">
            <v>45017</v>
          </cell>
          <cell r="AG425">
            <v>31</v>
          </cell>
          <cell r="AH425">
            <v>34</v>
          </cell>
          <cell r="AI425" t="b">
            <v>0</v>
          </cell>
          <cell r="AJ425">
            <v>3</v>
          </cell>
          <cell r="AK425">
            <v>34</v>
          </cell>
          <cell r="AL425" t="e">
            <v>#N/A</v>
          </cell>
          <cell r="AM425" t="str">
            <v>202009</v>
          </cell>
          <cell r="AN425" t="e">
            <v>#REF!</v>
          </cell>
        </row>
        <row r="426">
          <cell r="B426" t="str">
            <v>欧政鑫</v>
          </cell>
          <cell r="C426" t="str">
            <v>男</v>
          </cell>
          <cell r="D426" t="str">
            <v>毛南族</v>
          </cell>
          <cell r="E426" t="str">
            <v>1998年11月29日</v>
          </cell>
          <cell r="F426" t="str">
            <v>中国</v>
          </cell>
          <cell r="G426" t="str">
            <v>身份证</v>
          </cell>
          <cell r="H426" t="str">
            <v>45272419981129001X</v>
          </cell>
          <cell r="I426" t="str">
            <v>上汽通用五菱汽车股份有限公司</v>
          </cell>
          <cell r="J426" t="str">
            <v>2020年7月22日</v>
          </cell>
          <cell r="K426" t="str">
            <v>2025年7月31日</v>
          </cell>
          <cell r="L426" t="str">
            <v>是</v>
          </cell>
          <cell r="M426" t="str">
            <v>柳州</v>
          </cell>
          <cell r="N426" t="str">
            <v>企业</v>
          </cell>
          <cell r="O426" t="str">
            <v>本科</v>
          </cell>
          <cell r="P426" t="str">
            <v>学士</v>
          </cell>
          <cell r="Q426" t="str">
            <v>东北大学</v>
          </cell>
          <cell r="R426" t="str">
            <v>材料成型及控制工程</v>
          </cell>
          <cell r="S426" t="str">
            <v>2020年6月1日</v>
          </cell>
          <cell r="T426" t="str">
            <v>一流建设高校</v>
          </cell>
          <cell r="U426" t="str">
            <v>G</v>
          </cell>
          <cell r="V426" t="str">
            <v>G</v>
          </cell>
          <cell r="W426" t="b">
            <v>1</v>
          </cell>
          <cell r="X426">
            <v>1500</v>
          </cell>
          <cell r="Y426">
            <v>1500</v>
          </cell>
          <cell r="Z426" t="b">
            <v>1</v>
          </cell>
          <cell r="AA426">
            <v>375</v>
          </cell>
          <cell r="AB426">
            <v>375</v>
          </cell>
          <cell r="AC426">
            <v>1875</v>
          </cell>
          <cell r="AD426">
            <v>1875</v>
          </cell>
          <cell r="AE426" t="str">
            <v>2020年7月</v>
          </cell>
          <cell r="AF426">
            <v>45017</v>
          </cell>
          <cell r="AG426">
            <v>33</v>
          </cell>
          <cell r="AH426">
            <v>36</v>
          </cell>
          <cell r="AI426" t="b">
            <v>0</v>
          </cell>
          <cell r="AJ426">
            <v>3</v>
          </cell>
          <cell r="AK426">
            <v>36</v>
          </cell>
          <cell r="AL426" t="e">
            <v>#N/A</v>
          </cell>
          <cell r="AM426" t="str">
            <v>202008</v>
          </cell>
          <cell r="AN426" t="e">
            <v>#REF!</v>
          </cell>
        </row>
        <row r="427">
          <cell r="B427" t="str">
            <v>黎炜琛</v>
          </cell>
          <cell r="C427" t="str">
            <v>男</v>
          </cell>
          <cell r="D427" t="str">
            <v>壮族</v>
          </cell>
          <cell r="E427" t="str">
            <v>1997年11月11日</v>
          </cell>
          <cell r="F427" t="str">
            <v>中国</v>
          </cell>
          <cell r="G427" t="str">
            <v>身份证</v>
          </cell>
          <cell r="H427" t="str">
            <v>452201199711110411</v>
          </cell>
          <cell r="I427" t="str">
            <v>上汽通用五菱汽车股份有限公司</v>
          </cell>
          <cell r="J427" t="str">
            <v>2020年7月22日</v>
          </cell>
          <cell r="K427" t="str">
            <v>2025年7月31日</v>
          </cell>
          <cell r="L427" t="str">
            <v>是</v>
          </cell>
          <cell r="M427" t="str">
            <v>柳州</v>
          </cell>
          <cell r="N427" t="str">
            <v>企业</v>
          </cell>
          <cell r="O427" t="str">
            <v>本科</v>
          </cell>
          <cell r="P427" t="str">
            <v>学士</v>
          </cell>
          <cell r="Q427" t="str">
            <v>东北大学</v>
          </cell>
          <cell r="R427" t="str">
            <v>车辆工程</v>
          </cell>
          <cell r="S427" t="str">
            <v>2020年6月1日</v>
          </cell>
          <cell r="T427" t="str">
            <v>一流建设高校</v>
          </cell>
          <cell r="U427" t="str">
            <v>G</v>
          </cell>
          <cell r="V427" t="str">
            <v>G</v>
          </cell>
          <cell r="W427" t="b">
            <v>1</v>
          </cell>
          <cell r="X427">
            <v>1500</v>
          </cell>
          <cell r="Y427">
            <v>1500</v>
          </cell>
          <cell r="Z427" t="b">
            <v>1</v>
          </cell>
          <cell r="AA427">
            <v>375</v>
          </cell>
          <cell r="AB427">
            <v>375</v>
          </cell>
          <cell r="AC427">
            <v>1875</v>
          </cell>
          <cell r="AD427">
            <v>1875</v>
          </cell>
          <cell r="AE427" t="str">
            <v>2020年7月</v>
          </cell>
          <cell r="AF427">
            <v>45017</v>
          </cell>
          <cell r="AG427">
            <v>33</v>
          </cell>
          <cell r="AH427">
            <v>36</v>
          </cell>
          <cell r="AI427" t="b">
            <v>0</v>
          </cell>
          <cell r="AJ427">
            <v>3</v>
          </cell>
          <cell r="AK427">
            <v>36</v>
          </cell>
          <cell r="AL427" t="e">
            <v>#N/A</v>
          </cell>
          <cell r="AM427" t="str">
            <v>202008</v>
          </cell>
          <cell r="AN427" t="e">
            <v>#REF!</v>
          </cell>
        </row>
        <row r="428">
          <cell r="B428" t="str">
            <v>蓝天富</v>
          </cell>
          <cell r="C428" t="str">
            <v>男</v>
          </cell>
          <cell r="D428" t="str">
            <v>瑶族</v>
          </cell>
          <cell r="E428" t="str">
            <v>1998年7月30日</v>
          </cell>
          <cell r="F428" t="str">
            <v>中国</v>
          </cell>
          <cell r="G428" t="str">
            <v>身份证</v>
          </cell>
          <cell r="H428" t="str">
            <v>452730199807300518</v>
          </cell>
          <cell r="I428" t="str">
            <v>上汽通用五菱汽车股份有限公司</v>
          </cell>
          <cell r="J428" t="str">
            <v>2020年7月22日</v>
          </cell>
          <cell r="K428" t="str">
            <v>2025年7月31日</v>
          </cell>
          <cell r="L428" t="str">
            <v>是</v>
          </cell>
          <cell r="M428" t="str">
            <v>柳州</v>
          </cell>
          <cell r="N428" t="str">
            <v>企业</v>
          </cell>
          <cell r="O428" t="str">
            <v>本科</v>
          </cell>
          <cell r="P428" t="str">
            <v>学士</v>
          </cell>
          <cell r="Q428" t="str">
            <v>中国科学技术大学</v>
          </cell>
          <cell r="R428" t="str">
            <v>机械设计制造及其自动化</v>
          </cell>
          <cell r="S428" t="str">
            <v>2020年6月1日</v>
          </cell>
          <cell r="T428" t="str">
            <v>一流建设高校</v>
          </cell>
          <cell r="U428" t="str">
            <v>G</v>
          </cell>
          <cell r="V428" t="str">
            <v>G</v>
          </cell>
          <cell r="W428" t="b">
            <v>1</v>
          </cell>
          <cell r="X428">
            <v>1500</v>
          </cell>
          <cell r="Y428">
            <v>1500</v>
          </cell>
          <cell r="Z428" t="b">
            <v>1</v>
          </cell>
          <cell r="AA428">
            <v>375</v>
          </cell>
          <cell r="AB428">
            <v>375</v>
          </cell>
          <cell r="AC428">
            <v>1875</v>
          </cell>
          <cell r="AD428">
            <v>1875</v>
          </cell>
          <cell r="AE428" t="str">
            <v>2020年7月</v>
          </cell>
          <cell r="AF428">
            <v>45017</v>
          </cell>
          <cell r="AG428">
            <v>33</v>
          </cell>
          <cell r="AH428">
            <v>36</v>
          </cell>
          <cell r="AI428" t="b">
            <v>0</v>
          </cell>
          <cell r="AJ428">
            <v>3</v>
          </cell>
          <cell r="AK428">
            <v>36</v>
          </cell>
          <cell r="AL428" t="e">
            <v>#N/A</v>
          </cell>
          <cell r="AM428" t="str">
            <v>202008</v>
          </cell>
          <cell r="AN428" t="e">
            <v>#REF!</v>
          </cell>
        </row>
        <row r="429">
          <cell r="B429" t="str">
            <v>涂盖世</v>
          </cell>
          <cell r="C429" t="str">
            <v>男</v>
          </cell>
          <cell r="D429" t="str">
            <v>汉族</v>
          </cell>
          <cell r="E429" t="str">
            <v>1997年2月2日</v>
          </cell>
          <cell r="F429" t="str">
            <v>中国</v>
          </cell>
          <cell r="G429" t="str">
            <v>身份证</v>
          </cell>
          <cell r="H429" t="str">
            <v>532128199702022318</v>
          </cell>
          <cell r="I429" t="str">
            <v>上汽通用五菱汽车股份有限公司</v>
          </cell>
          <cell r="J429" t="str">
            <v>2020年8月5日</v>
          </cell>
          <cell r="K429" t="str">
            <v>2025年8月31日</v>
          </cell>
          <cell r="L429" t="str">
            <v>是</v>
          </cell>
          <cell r="M429" t="str">
            <v>柳州</v>
          </cell>
          <cell r="N429" t="str">
            <v>企业</v>
          </cell>
          <cell r="O429" t="str">
            <v>本科</v>
          </cell>
          <cell r="P429" t="str">
            <v>学士</v>
          </cell>
          <cell r="Q429" t="str">
            <v>云南大学</v>
          </cell>
          <cell r="R429" t="str">
            <v>物联网工程技术</v>
          </cell>
          <cell r="S429" t="str">
            <v>2020年7月1日</v>
          </cell>
          <cell r="T429" t="str">
            <v>一流建设高校</v>
          </cell>
          <cell r="U429" t="str">
            <v>G</v>
          </cell>
          <cell r="V429" t="str">
            <v>G</v>
          </cell>
          <cell r="W429" t="b">
            <v>1</v>
          </cell>
          <cell r="X429">
            <v>1500</v>
          </cell>
          <cell r="Y429">
            <v>1500</v>
          </cell>
          <cell r="Z429" t="b">
            <v>1</v>
          </cell>
          <cell r="AA429">
            <v>375</v>
          </cell>
          <cell r="AB429">
            <v>375</v>
          </cell>
          <cell r="AC429">
            <v>1875</v>
          </cell>
          <cell r="AD429">
            <v>1875</v>
          </cell>
          <cell r="AE429" t="str">
            <v>2020年8月</v>
          </cell>
          <cell r="AF429">
            <v>45017</v>
          </cell>
          <cell r="AG429">
            <v>32</v>
          </cell>
          <cell r="AH429">
            <v>35</v>
          </cell>
          <cell r="AI429" t="b">
            <v>0</v>
          </cell>
          <cell r="AJ429">
            <v>3</v>
          </cell>
          <cell r="AK429">
            <v>35</v>
          </cell>
          <cell r="AL429" t="e">
            <v>#N/A</v>
          </cell>
          <cell r="AM429" t="str">
            <v>202008</v>
          </cell>
          <cell r="AN429" t="e">
            <v>#REF!</v>
          </cell>
        </row>
        <row r="430">
          <cell r="B430" t="str">
            <v>李星望</v>
          </cell>
          <cell r="C430" t="str">
            <v>男</v>
          </cell>
          <cell r="D430" t="str">
            <v>汉族</v>
          </cell>
          <cell r="E430" t="str">
            <v>1998年6月20日</v>
          </cell>
          <cell r="F430" t="str">
            <v>中国</v>
          </cell>
          <cell r="G430" t="str">
            <v>身份证</v>
          </cell>
          <cell r="H430" t="str">
            <v>450924199806203937</v>
          </cell>
          <cell r="I430" t="str">
            <v>上汽通用五菱汽车股份有限公司</v>
          </cell>
          <cell r="J430" t="str">
            <v>2020年7月22日</v>
          </cell>
          <cell r="K430" t="str">
            <v>2025年7月31日</v>
          </cell>
          <cell r="L430" t="str">
            <v>是</v>
          </cell>
          <cell r="M430" t="str">
            <v>柳州</v>
          </cell>
          <cell r="N430" t="str">
            <v>企业</v>
          </cell>
          <cell r="O430" t="str">
            <v>本科</v>
          </cell>
          <cell r="P430" t="str">
            <v>学士</v>
          </cell>
          <cell r="Q430" t="str">
            <v>四川大学</v>
          </cell>
          <cell r="R430" t="str">
            <v>电子信息科学与技术</v>
          </cell>
          <cell r="S430" t="str">
            <v>2020年6月1日</v>
          </cell>
          <cell r="T430" t="str">
            <v>一流建设高校</v>
          </cell>
          <cell r="U430" t="str">
            <v>G</v>
          </cell>
          <cell r="V430" t="str">
            <v>G</v>
          </cell>
          <cell r="W430" t="b">
            <v>1</v>
          </cell>
          <cell r="X430">
            <v>1500</v>
          </cell>
          <cell r="Y430">
            <v>1500</v>
          </cell>
          <cell r="Z430" t="b">
            <v>1</v>
          </cell>
          <cell r="AA430">
            <v>375</v>
          </cell>
          <cell r="AB430">
            <v>375</v>
          </cell>
          <cell r="AC430">
            <v>1875</v>
          </cell>
          <cell r="AD430">
            <v>1875</v>
          </cell>
          <cell r="AE430" t="str">
            <v>2020年7月</v>
          </cell>
          <cell r="AF430">
            <v>45017</v>
          </cell>
          <cell r="AG430">
            <v>33</v>
          </cell>
          <cell r="AH430">
            <v>36</v>
          </cell>
          <cell r="AI430" t="b">
            <v>0</v>
          </cell>
          <cell r="AJ430">
            <v>3</v>
          </cell>
          <cell r="AK430">
            <v>36</v>
          </cell>
          <cell r="AL430" t="e">
            <v>#N/A</v>
          </cell>
          <cell r="AM430" t="str">
            <v>202008</v>
          </cell>
          <cell r="AN430" t="e">
            <v>#REF!</v>
          </cell>
        </row>
        <row r="431">
          <cell r="B431" t="str">
            <v>黄晓丽</v>
          </cell>
          <cell r="C431" t="str">
            <v>女</v>
          </cell>
          <cell r="D431" t="str">
            <v>汉族</v>
          </cell>
          <cell r="E431" t="str">
            <v>1995年9月4日</v>
          </cell>
          <cell r="F431" t="str">
            <v>中国</v>
          </cell>
          <cell r="G431" t="str">
            <v>身份证</v>
          </cell>
          <cell r="H431" t="str">
            <v>452227199509041620</v>
          </cell>
          <cell r="I431" t="str">
            <v>上汽通用五菱汽车股份有限公司</v>
          </cell>
          <cell r="J431" t="str">
            <v>2020年9月16日</v>
          </cell>
          <cell r="K431" t="str">
            <v>2025年9月30日</v>
          </cell>
          <cell r="L431" t="str">
            <v>是</v>
          </cell>
          <cell r="M431" t="str">
            <v>柳州</v>
          </cell>
          <cell r="N431" t="str">
            <v>企业</v>
          </cell>
          <cell r="O431" t="str">
            <v>本科</v>
          </cell>
          <cell r="P431" t="str">
            <v>学士</v>
          </cell>
          <cell r="Q431" t="str">
            <v>电子科技大学</v>
          </cell>
          <cell r="R431" t="str">
            <v>微电子科学与工程</v>
          </cell>
          <cell r="S431" t="str">
            <v>2018年6月1日</v>
          </cell>
          <cell r="T431" t="str">
            <v>一流建设高校</v>
          </cell>
          <cell r="U431" t="str">
            <v>G</v>
          </cell>
          <cell r="V431" t="str">
            <v>G</v>
          </cell>
          <cell r="W431" t="b">
            <v>1</v>
          </cell>
          <cell r="X431">
            <v>1500</v>
          </cell>
          <cell r="Y431">
            <v>1500</v>
          </cell>
          <cell r="Z431" t="b">
            <v>1</v>
          </cell>
          <cell r="AA431">
            <v>375</v>
          </cell>
          <cell r="AB431">
            <v>375</v>
          </cell>
          <cell r="AC431">
            <v>1875</v>
          </cell>
          <cell r="AD431">
            <v>1875</v>
          </cell>
          <cell r="AE431" t="str">
            <v>2020年9月</v>
          </cell>
          <cell r="AF431">
            <v>45017</v>
          </cell>
          <cell r="AG431">
            <v>31</v>
          </cell>
          <cell r="AH431">
            <v>34</v>
          </cell>
          <cell r="AI431" t="b">
            <v>0</v>
          </cell>
          <cell r="AJ431">
            <v>3</v>
          </cell>
          <cell r="AK431">
            <v>34</v>
          </cell>
          <cell r="AL431" t="e">
            <v>#N/A</v>
          </cell>
          <cell r="AM431" t="str">
            <v>201807</v>
          </cell>
          <cell r="AN431" t="e">
            <v>#REF!</v>
          </cell>
        </row>
        <row r="432">
          <cell r="B432" t="str">
            <v>黎伟</v>
          </cell>
          <cell r="C432" t="str">
            <v>男</v>
          </cell>
          <cell r="D432" t="str">
            <v>汉族</v>
          </cell>
          <cell r="E432" t="str">
            <v>1996年3月29日</v>
          </cell>
          <cell r="F432" t="str">
            <v>中国</v>
          </cell>
          <cell r="G432" t="str">
            <v>身份证</v>
          </cell>
          <cell r="H432" t="str">
            <v>450922199603290716</v>
          </cell>
          <cell r="I432" t="str">
            <v>上汽通用五菱汽车股份有限公司</v>
          </cell>
          <cell r="J432" t="str">
            <v>2020年6月1日</v>
          </cell>
          <cell r="K432" t="str">
            <v>2025年6月30日</v>
          </cell>
          <cell r="L432" t="str">
            <v>是</v>
          </cell>
          <cell r="M432" t="str">
            <v>柳州</v>
          </cell>
          <cell r="N432" t="str">
            <v>企业</v>
          </cell>
          <cell r="O432" t="str">
            <v>本科</v>
          </cell>
          <cell r="P432" t="str">
            <v>学士</v>
          </cell>
          <cell r="Q432" t="str">
            <v>华南理工大学</v>
          </cell>
          <cell r="R432" t="str">
            <v>自动化</v>
          </cell>
          <cell r="S432" t="str">
            <v>2019年7月1日</v>
          </cell>
          <cell r="T432" t="str">
            <v>一流建设高校</v>
          </cell>
          <cell r="U432" t="str">
            <v>G</v>
          </cell>
          <cell r="V432" t="str">
            <v>G</v>
          </cell>
          <cell r="W432" t="b">
            <v>1</v>
          </cell>
          <cell r="X432">
            <v>1000</v>
          </cell>
          <cell r="Y432">
            <v>1000</v>
          </cell>
          <cell r="Z432" t="b">
            <v>1</v>
          </cell>
          <cell r="AA432">
            <v>250</v>
          </cell>
          <cell r="AB432">
            <v>250</v>
          </cell>
          <cell r="AC432">
            <v>1250</v>
          </cell>
          <cell r="AD432">
            <v>1250</v>
          </cell>
          <cell r="AE432" t="str">
            <v>2020年6月</v>
          </cell>
          <cell r="AF432">
            <v>45017</v>
          </cell>
          <cell r="AG432">
            <v>34</v>
          </cell>
          <cell r="AH432">
            <v>36</v>
          </cell>
          <cell r="AI432" t="b">
            <v>0</v>
          </cell>
          <cell r="AJ432">
            <v>2</v>
          </cell>
          <cell r="AK432">
            <v>36</v>
          </cell>
          <cell r="AL432" t="e">
            <v>#N/A</v>
          </cell>
          <cell r="AM432" t="str">
            <v>202006</v>
          </cell>
          <cell r="AN432" t="e">
            <v>#REF!</v>
          </cell>
        </row>
        <row r="433">
          <cell r="B433" t="str">
            <v>张泽</v>
          </cell>
          <cell r="C433" t="str">
            <v>男</v>
          </cell>
          <cell r="D433" t="str">
            <v>汉族</v>
          </cell>
          <cell r="E433" t="str">
            <v>1989年2月23日</v>
          </cell>
          <cell r="F433" t="str">
            <v>中国</v>
          </cell>
          <cell r="G433" t="str">
            <v>身份证</v>
          </cell>
          <cell r="H433" t="str">
            <v>220882198902230215</v>
          </cell>
          <cell r="I433" t="str">
            <v>上汽通用五菱汽车股份有限公司</v>
          </cell>
          <cell r="J433" t="str">
            <v>2020年9月16日</v>
          </cell>
          <cell r="K433" t="str">
            <v>2025年9月30日</v>
          </cell>
          <cell r="L433" t="str">
            <v>是</v>
          </cell>
          <cell r="M433" t="str">
            <v>柳州</v>
          </cell>
          <cell r="N433" t="str">
            <v>企业</v>
          </cell>
          <cell r="O433" t="str">
            <v>本科</v>
          </cell>
          <cell r="P433" t="str">
            <v>学士</v>
          </cell>
          <cell r="Q433" t="str">
            <v>北京理工大学</v>
          </cell>
          <cell r="R433" t="str">
            <v>地面武器机动工程</v>
          </cell>
          <cell r="S433" t="str">
            <v>2011年7月1日</v>
          </cell>
          <cell r="T433" t="str">
            <v>一流建设高校</v>
          </cell>
          <cell r="U433" t="str">
            <v>G</v>
          </cell>
          <cell r="V433" t="str">
            <v>G</v>
          </cell>
          <cell r="W433" t="b">
            <v>1</v>
          </cell>
          <cell r="X433">
            <v>1500</v>
          </cell>
          <cell r="Y433">
            <v>1500</v>
          </cell>
          <cell r="Z433" t="b">
            <v>1</v>
          </cell>
          <cell r="AA433">
            <v>375</v>
          </cell>
          <cell r="AB433">
            <v>375</v>
          </cell>
          <cell r="AC433">
            <v>1875</v>
          </cell>
          <cell r="AD433">
            <v>1875</v>
          </cell>
          <cell r="AE433" t="str">
            <v>2020年9月</v>
          </cell>
          <cell r="AF433">
            <v>45017</v>
          </cell>
          <cell r="AG433">
            <v>31</v>
          </cell>
          <cell r="AH433">
            <v>34</v>
          </cell>
          <cell r="AI433" t="b">
            <v>0</v>
          </cell>
          <cell r="AJ433">
            <v>3</v>
          </cell>
          <cell r="AK433">
            <v>34</v>
          </cell>
          <cell r="AL433" t="e">
            <v>#N/A</v>
          </cell>
          <cell r="AM433" t="str">
            <v>202010</v>
          </cell>
          <cell r="AN433" t="e">
            <v>#REF!</v>
          </cell>
        </row>
        <row r="434">
          <cell r="B434" t="str">
            <v>施凯文</v>
          </cell>
          <cell r="C434" t="str">
            <v>男</v>
          </cell>
          <cell r="D434" t="str">
            <v>壮族</v>
          </cell>
          <cell r="E434" t="str">
            <v>1994年4月16日</v>
          </cell>
          <cell r="F434" t="str">
            <v>中国</v>
          </cell>
          <cell r="G434" t="str">
            <v>身份证</v>
          </cell>
          <cell r="H434" t="str">
            <v>452130199404160036</v>
          </cell>
          <cell r="I434" t="str">
            <v>上汽通用五菱汽车股份有限公司</v>
          </cell>
          <cell r="J434" t="str">
            <v>2020年6月2日</v>
          </cell>
          <cell r="K434" t="str">
            <v>2025年6月30日</v>
          </cell>
          <cell r="L434" t="str">
            <v>是</v>
          </cell>
          <cell r="M434" t="str">
            <v>柳州</v>
          </cell>
          <cell r="N434" t="str">
            <v>企业</v>
          </cell>
          <cell r="O434" t="str">
            <v>本科</v>
          </cell>
          <cell r="P434" t="str">
            <v>学士</v>
          </cell>
          <cell r="Q434" t="str">
            <v>四川大学</v>
          </cell>
          <cell r="R434" t="str">
            <v>高分子材料与工程</v>
          </cell>
          <cell r="S434" t="str">
            <v>2018年7月1日</v>
          </cell>
          <cell r="T434" t="str">
            <v>一流建设高校</v>
          </cell>
          <cell r="U434" t="str">
            <v>G</v>
          </cell>
          <cell r="V434" t="str">
            <v>G</v>
          </cell>
          <cell r="W434" t="b">
            <v>1</v>
          </cell>
          <cell r="X434">
            <v>1000</v>
          </cell>
          <cell r="Y434">
            <v>1000</v>
          </cell>
          <cell r="Z434" t="b">
            <v>1</v>
          </cell>
          <cell r="AA434">
            <v>250</v>
          </cell>
          <cell r="AB434">
            <v>250</v>
          </cell>
          <cell r="AC434">
            <v>1250</v>
          </cell>
          <cell r="AD434">
            <v>1250</v>
          </cell>
          <cell r="AE434" t="str">
            <v>2020年6月</v>
          </cell>
          <cell r="AF434">
            <v>45017</v>
          </cell>
          <cell r="AG434">
            <v>34</v>
          </cell>
          <cell r="AH434">
            <v>36</v>
          </cell>
          <cell r="AI434" t="b">
            <v>0</v>
          </cell>
          <cell r="AJ434">
            <v>2</v>
          </cell>
          <cell r="AK434">
            <v>36</v>
          </cell>
          <cell r="AL434" t="e">
            <v>#N/A</v>
          </cell>
          <cell r="AM434" t="str">
            <v>202006</v>
          </cell>
          <cell r="AN434" t="e">
            <v>#REF!</v>
          </cell>
        </row>
        <row r="435">
          <cell r="B435" t="str">
            <v>韦圆盛</v>
          </cell>
          <cell r="C435" t="str">
            <v>男</v>
          </cell>
          <cell r="D435" t="str">
            <v>壮族</v>
          </cell>
          <cell r="E435" t="str">
            <v>1993年12月13日</v>
          </cell>
          <cell r="F435" t="str">
            <v>中国</v>
          </cell>
          <cell r="G435" t="str">
            <v>身份证</v>
          </cell>
          <cell r="H435" t="str">
            <v>452702199312130777</v>
          </cell>
          <cell r="I435" t="str">
            <v>上汽通用五菱汽车股份有限公司</v>
          </cell>
          <cell r="J435" t="str">
            <v>2020年9月16日</v>
          </cell>
          <cell r="K435" t="str">
            <v>2025年9月30日</v>
          </cell>
          <cell r="L435" t="str">
            <v>是</v>
          </cell>
          <cell r="M435" t="str">
            <v>柳州</v>
          </cell>
          <cell r="N435" t="str">
            <v>企业</v>
          </cell>
          <cell r="O435" t="str">
            <v>本科</v>
          </cell>
          <cell r="P435" t="str">
            <v>学士</v>
          </cell>
          <cell r="Q435" t="str">
            <v>同济大学</v>
          </cell>
          <cell r="R435" t="str">
            <v>车辆工程</v>
          </cell>
          <cell r="S435" t="str">
            <v>2017年6月1日</v>
          </cell>
          <cell r="T435" t="str">
            <v>一流建设高校</v>
          </cell>
          <cell r="U435" t="str">
            <v>G</v>
          </cell>
          <cell r="V435" t="str">
            <v>G</v>
          </cell>
          <cell r="W435" t="b">
            <v>1</v>
          </cell>
          <cell r="X435">
            <v>1500</v>
          </cell>
          <cell r="Y435">
            <v>1500</v>
          </cell>
          <cell r="Z435" t="b">
            <v>1</v>
          </cell>
          <cell r="AA435">
            <v>375</v>
          </cell>
          <cell r="AB435">
            <v>375</v>
          </cell>
          <cell r="AC435">
            <v>1875</v>
          </cell>
          <cell r="AD435">
            <v>1875</v>
          </cell>
          <cell r="AE435" t="str">
            <v>2020年9月</v>
          </cell>
          <cell r="AF435">
            <v>45017</v>
          </cell>
          <cell r="AG435">
            <v>31</v>
          </cell>
          <cell r="AH435">
            <v>34</v>
          </cell>
          <cell r="AI435" t="b">
            <v>0</v>
          </cell>
          <cell r="AJ435">
            <v>3</v>
          </cell>
          <cell r="AK435">
            <v>34</v>
          </cell>
          <cell r="AL435" t="e">
            <v>#N/A</v>
          </cell>
          <cell r="AM435" t="str">
            <v>202005</v>
          </cell>
          <cell r="AN435" t="e">
            <v>#REF!</v>
          </cell>
        </row>
        <row r="436">
          <cell r="B436" t="str">
            <v>杨标麟</v>
          </cell>
          <cell r="C436" t="str">
            <v>男</v>
          </cell>
          <cell r="D436" t="str">
            <v>汉族</v>
          </cell>
          <cell r="E436" t="str">
            <v>1991年1月22日</v>
          </cell>
          <cell r="F436" t="str">
            <v>中国</v>
          </cell>
          <cell r="G436" t="str">
            <v>身份证</v>
          </cell>
          <cell r="H436" t="str">
            <v>45242719910122191X</v>
          </cell>
          <cell r="I436" t="str">
            <v>上汽通用五菱汽车股份有限公司</v>
          </cell>
          <cell r="J436" t="str">
            <v>2020年8月20日</v>
          </cell>
          <cell r="K436" t="str">
            <v>2025年8月31日</v>
          </cell>
          <cell r="L436" t="str">
            <v>是</v>
          </cell>
          <cell r="M436" t="str">
            <v>柳州</v>
          </cell>
          <cell r="N436" t="str">
            <v>企业</v>
          </cell>
          <cell r="O436" t="str">
            <v>本科</v>
          </cell>
          <cell r="P436" t="str">
            <v>学士</v>
          </cell>
          <cell r="Q436" t="str">
            <v>武汉大学</v>
          </cell>
          <cell r="R436" t="str">
            <v>物理学</v>
          </cell>
          <cell r="S436" t="str">
            <v>2018年6月1日</v>
          </cell>
          <cell r="T436" t="str">
            <v>一流建设高校</v>
          </cell>
          <cell r="U436" t="str">
            <v>G</v>
          </cell>
          <cell r="V436" t="str">
            <v>G</v>
          </cell>
          <cell r="W436" t="b">
            <v>1</v>
          </cell>
          <cell r="X436">
            <v>1500</v>
          </cell>
          <cell r="Y436">
            <v>1500</v>
          </cell>
          <cell r="Z436" t="b">
            <v>1</v>
          </cell>
          <cell r="AA436">
            <v>375</v>
          </cell>
          <cell r="AB436">
            <v>375</v>
          </cell>
          <cell r="AC436">
            <v>1875</v>
          </cell>
          <cell r="AD436">
            <v>1875</v>
          </cell>
          <cell r="AE436" t="str">
            <v>2020年8月</v>
          </cell>
          <cell r="AF436">
            <v>45017</v>
          </cell>
          <cell r="AG436">
            <v>32</v>
          </cell>
          <cell r="AH436">
            <v>35</v>
          </cell>
          <cell r="AI436" t="b">
            <v>0</v>
          </cell>
          <cell r="AJ436">
            <v>3</v>
          </cell>
          <cell r="AK436">
            <v>35</v>
          </cell>
          <cell r="AL436" t="e">
            <v>#N/A</v>
          </cell>
          <cell r="AM436" t="str">
            <v>202009</v>
          </cell>
          <cell r="AN436" t="e">
            <v>#REF!</v>
          </cell>
        </row>
        <row r="437">
          <cell r="B437" t="str">
            <v>田振海</v>
          </cell>
          <cell r="C437" t="str">
            <v>男</v>
          </cell>
          <cell r="D437" t="str">
            <v>汉族</v>
          </cell>
          <cell r="E437" t="str">
            <v>1998年7月7日</v>
          </cell>
          <cell r="F437" t="str">
            <v>中国</v>
          </cell>
          <cell r="G437" t="str">
            <v>身份证</v>
          </cell>
          <cell r="H437" t="str">
            <v>421182199807073770</v>
          </cell>
          <cell r="I437" t="str">
            <v>上汽通用五菱汽车股份有限公司</v>
          </cell>
          <cell r="J437" t="str">
            <v>2020年7月22日</v>
          </cell>
          <cell r="K437" t="str">
            <v>2025年7月31日</v>
          </cell>
          <cell r="L437" t="str">
            <v>是</v>
          </cell>
          <cell r="M437" t="str">
            <v>柳州</v>
          </cell>
          <cell r="N437" t="str">
            <v>企业</v>
          </cell>
          <cell r="O437" t="str">
            <v>本科</v>
          </cell>
          <cell r="P437" t="str">
            <v>学士</v>
          </cell>
          <cell r="Q437" t="str">
            <v>中国海洋大学</v>
          </cell>
          <cell r="R437" t="str">
            <v>数学与应用数学</v>
          </cell>
          <cell r="S437" t="str">
            <v>2020年6月1日</v>
          </cell>
          <cell r="T437" t="str">
            <v>一流建设高校</v>
          </cell>
          <cell r="U437" t="str">
            <v>G</v>
          </cell>
          <cell r="V437" t="str">
            <v>G</v>
          </cell>
          <cell r="W437" t="b">
            <v>1</v>
          </cell>
          <cell r="X437">
            <v>1500</v>
          </cell>
          <cell r="Y437">
            <v>1500</v>
          </cell>
          <cell r="Z437" t="b">
            <v>1</v>
          </cell>
          <cell r="AA437">
            <v>375</v>
          </cell>
          <cell r="AB437">
            <v>375</v>
          </cell>
          <cell r="AC437">
            <v>1875</v>
          </cell>
          <cell r="AD437">
            <v>1875</v>
          </cell>
          <cell r="AE437" t="str">
            <v>2020年7月</v>
          </cell>
          <cell r="AF437">
            <v>45017</v>
          </cell>
          <cell r="AG437">
            <v>33</v>
          </cell>
          <cell r="AH437">
            <v>36</v>
          </cell>
          <cell r="AI437" t="b">
            <v>0</v>
          </cell>
          <cell r="AJ437">
            <v>3</v>
          </cell>
          <cell r="AK437">
            <v>36</v>
          </cell>
          <cell r="AL437" t="e">
            <v>#N/A</v>
          </cell>
          <cell r="AM437" t="str">
            <v>202008</v>
          </cell>
          <cell r="AN437" t="e">
            <v>#REF!</v>
          </cell>
        </row>
        <row r="438">
          <cell r="B438" t="str">
            <v>梁东鹏</v>
          </cell>
          <cell r="C438" t="str">
            <v>男</v>
          </cell>
          <cell r="D438" t="str">
            <v>汉族</v>
          </cell>
          <cell r="E438" t="str">
            <v>1997年8月20日</v>
          </cell>
          <cell r="F438" t="str">
            <v>中国</v>
          </cell>
          <cell r="G438" t="str">
            <v>身份证</v>
          </cell>
          <cell r="H438" t="str">
            <v>450821199708200412</v>
          </cell>
          <cell r="I438" t="str">
            <v>上汽通用五菱汽车股份有限公司</v>
          </cell>
          <cell r="J438" t="str">
            <v>2020年7月22日</v>
          </cell>
          <cell r="K438" t="str">
            <v>2025年7月31日</v>
          </cell>
          <cell r="L438" t="str">
            <v>是</v>
          </cell>
          <cell r="M438" t="str">
            <v>柳州</v>
          </cell>
          <cell r="N438" t="str">
            <v>企业</v>
          </cell>
          <cell r="O438" t="str">
            <v>本科</v>
          </cell>
          <cell r="P438" t="str">
            <v>学士</v>
          </cell>
          <cell r="Q438" t="str">
            <v>中南大学</v>
          </cell>
          <cell r="R438" t="str">
            <v>机械设计制造及其自动化</v>
          </cell>
          <cell r="S438" t="str">
            <v>2020年6月1日</v>
          </cell>
          <cell r="T438" t="str">
            <v>一流建设高校</v>
          </cell>
          <cell r="U438" t="str">
            <v>G</v>
          </cell>
          <cell r="V438" t="str">
            <v>G</v>
          </cell>
          <cell r="W438" t="b">
            <v>1</v>
          </cell>
          <cell r="X438">
            <v>1500</v>
          </cell>
          <cell r="Y438">
            <v>1500</v>
          </cell>
          <cell r="Z438" t="b">
            <v>1</v>
          </cell>
          <cell r="AA438">
            <v>375</v>
          </cell>
          <cell r="AB438">
            <v>375</v>
          </cell>
          <cell r="AC438">
            <v>1875</v>
          </cell>
          <cell r="AD438">
            <v>1875</v>
          </cell>
          <cell r="AE438" t="str">
            <v>2020年7月</v>
          </cell>
          <cell r="AF438">
            <v>45017</v>
          </cell>
          <cell r="AG438">
            <v>33</v>
          </cell>
          <cell r="AH438">
            <v>36</v>
          </cell>
          <cell r="AI438" t="b">
            <v>0</v>
          </cell>
          <cell r="AJ438">
            <v>3</v>
          </cell>
          <cell r="AK438">
            <v>36</v>
          </cell>
          <cell r="AL438" t="e">
            <v>#N/A</v>
          </cell>
          <cell r="AM438" t="str">
            <v>202008</v>
          </cell>
          <cell r="AN438" t="e">
            <v>#REF!</v>
          </cell>
        </row>
        <row r="439">
          <cell r="B439" t="str">
            <v>曹宁</v>
          </cell>
          <cell r="C439" t="str">
            <v>男</v>
          </cell>
          <cell r="D439" t="str">
            <v>汉族</v>
          </cell>
          <cell r="E439" t="str">
            <v>1997年10月2日</v>
          </cell>
          <cell r="F439" t="str">
            <v>中国</v>
          </cell>
          <cell r="G439" t="str">
            <v>身份证</v>
          </cell>
          <cell r="H439" t="str">
            <v>450204199710021414</v>
          </cell>
          <cell r="I439" t="str">
            <v>上汽通用五菱汽车股份有限公司</v>
          </cell>
          <cell r="J439" t="str">
            <v>2020年8月5日</v>
          </cell>
          <cell r="K439" t="str">
            <v>2025年8月31日</v>
          </cell>
          <cell r="L439" t="str">
            <v>是</v>
          </cell>
          <cell r="M439" t="str">
            <v>柳州</v>
          </cell>
          <cell r="N439" t="str">
            <v>企业</v>
          </cell>
          <cell r="O439" t="str">
            <v>本科</v>
          </cell>
          <cell r="P439" t="str">
            <v>学士</v>
          </cell>
          <cell r="Q439" t="str">
            <v>湖南大学</v>
          </cell>
          <cell r="R439" t="str">
            <v>能源与动力专业</v>
          </cell>
          <cell r="S439" t="str">
            <v>2020年7月1日</v>
          </cell>
          <cell r="T439" t="str">
            <v>一流建设高校</v>
          </cell>
          <cell r="U439" t="str">
            <v>G</v>
          </cell>
          <cell r="V439" t="str">
            <v>G</v>
          </cell>
          <cell r="W439" t="b">
            <v>1</v>
          </cell>
          <cell r="X439">
            <v>1500</v>
          </cell>
          <cell r="Y439">
            <v>1500</v>
          </cell>
          <cell r="Z439" t="b">
            <v>1</v>
          </cell>
          <cell r="AA439">
            <v>375</v>
          </cell>
          <cell r="AB439">
            <v>375</v>
          </cell>
          <cell r="AC439">
            <v>1875</v>
          </cell>
          <cell r="AD439">
            <v>1875</v>
          </cell>
          <cell r="AE439" t="str">
            <v>2020年8月</v>
          </cell>
          <cell r="AF439">
            <v>45017</v>
          </cell>
          <cell r="AG439">
            <v>32</v>
          </cell>
          <cell r="AH439">
            <v>35</v>
          </cell>
          <cell r="AI439" t="b">
            <v>0</v>
          </cell>
          <cell r="AJ439">
            <v>3</v>
          </cell>
          <cell r="AK439">
            <v>35</v>
          </cell>
          <cell r="AL439" t="e">
            <v>#N/A</v>
          </cell>
          <cell r="AM439" t="str">
            <v>202008</v>
          </cell>
          <cell r="AN439" t="e">
            <v>#REF!</v>
          </cell>
        </row>
        <row r="440">
          <cell r="B440" t="str">
            <v>刘克贵</v>
          </cell>
          <cell r="C440" t="str">
            <v>男</v>
          </cell>
          <cell r="D440" t="str">
            <v>苗族</v>
          </cell>
          <cell r="E440" t="str">
            <v>1998年3月15日</v>
          </cell>
          <cell r="F440" t="str">
            <v>中国</v>
          </cell>
          <cell r="G440" t="str">
            <v>身份证</v>
          </cell>
          <cell r="H440" t="str">
            <v>452228199803150031</v>
          </cell>
          <cell r="I440" t="str">
            <v>上汽通用五菱汽车股份有限公司</v>
          </cell>
          <cell r="J440" t="str">
            <v>2020年7月22日</v>
          </cell>
          <cell r="K440" t="str">
            <v>2025年7月31日</v>
          </cell>
          <cell r="L440" t="str">
            <v>是</v>
          </cell>
          <cell r="M440" t="str">
            <v>柳州</v>
          </cell>
          <cell r="N440" t="str">
            <v>企业</v>
          </cell>
          <cell r="O440" t="str">
            <v>本科</v>
          </cell>
          <cell r="P440" t="str">
            <v>学士</v>
          </cell>
          <cell r="Q440" t="str">
            <v>哈尔滨工业大学</v>
          </cell>
          <cell r="R440" t="str">
            <v>车辆工程</v>
          </cell>
          <cell r="S440" t="str">
            <v>2010年7月1日</v>
          </cell>
          <cell r="T440" t="str">
            <v>一流建设高校</v>
          </cell>
          <cell r="U440" t="str">
            <v>G</v>
          </cell>
          <cell r="V440" t="str">
            <v>G</v>
          </cell>
          <cell r="W440" t="b">
            <v>1</v>
          </cell>
          <cell r="X440">
            <v>1500</v>
          </cell>
          <cell r="Y440">
            <v>1500</v>
          </cell>
          <cell r="Z440" t="b">
            <v>1</v>
          </cell>
          <cell r="AA440">
            <v>375</v>
          </cell>
          <cell r="AB440">
            <v>375</v>
          </cell>
          <cell r="AC440">
            <v>1875</v>
          </cell>
          <cell r="AD440">
            <v>1875</v>
          </cell>
          <cell r="AE440" t="str">
            <v>2020年7月</v>
          </cell>
          <cell r="AF440">
            <v>45017</v>
          </cell>
          <cell r="AG440">
            <v>33</v>
          </cell>
          <cell r="AH440">
            <v>36</v>
          </cell>
          <cell r="AI440" t="b">
            <v>0</v>
          </cell>
          <cell r="AJ440">
            <v>3</v>
          </cell>
          <cell r="AK440">
            <v>36</v>
          </cell>
          <cell r="AL440" t="e">
            <v>#N/A</v>
          </cell>
          <cell r="AM440" t="str">
            <v>202008</v>
          </cell>
          <cell r="AN440" t="e">
            <v>#REF!</v>
          </cell>
        </row>
        <row r="441">
          <cell r="B441" t="str">
            <v>李新成</v>
          </cell>
          <cell r="C441" t="str">
            <v>男</v>
          </cell>
          <cell r="D441" t="str">
            <v>汉族</v>
          </cell>
          <cell r="E441" t="str">
            <v>1995年10月29日</v>
          </cell>
          <cell r="F441" t="str">
            <v>中国</v>
          </cell>
          <cell r="G441" t="str">
            <v>身份证</v>
          </cell>
          <cell r="H441" t="str">
            <v>450981199510295411</v>
          </cell>
          <cell r="I441" t="str">
            <v>上汽通用五菱汽车股份有限公司</v>
          </cell>
          <cell r="J441" t="str">
            <v>2020年5月18日</v>
          </cell>
          <cell r="K441" t="str">
            <v>2025年5月31日</v>
          </cell>
          <cell r="L441" t="str">
            <v>是</v>
          </cell>
          <cell r="M441" t="str">
            <v>柳州</v>
          </cell>
          <cell r="N441" t="str">
            <v>企业</v>
          </cell>
          <cell r="O441" t="str">
            <v>本科</v>
          </cell>
          <cell r="P441" t="str">
            <v>学士</v>
          </cell>
          <cell r="Q441" t="str">
            <v>中南大学</v>
          </cell>
          <cell r="R441" t="str">
            <v>机械设计制造及其自动化</v>
          </cell>
          <cell r="S441" t="str">
            <v>2019年6月1日</v>
          </cell>
          <cell r="T441" t="str">
            <v>一流建设高校</v>
          </cell>
          <cell r="U441" t="str">
            <v>G</v>
          </cell>
          <cell r="V441" t="str">
            <v>G</v>
          </cell>
          <cell r="W441" t="b">
            <v>1</v>
          </cell>
          <cell r="X441">
            <v>500</v>
          </cell>
          <cell r="Y441">
            <v>500</v>
          </cell>
          <cell r="Z441" t="b">
            <v>1</v>
          </cell>
          <cell r="AA441">
            <v>125</v>
          </cell>
          <cell r="AB441">
            <v>125</v>
          </cell>
          <cell r="AC441">
            <v>625</v>
          </cell>
          <cell r="AD441">
            <v>625</v>
          </cell>
          <cell r="AE441" t="str">
            <v>2020年5月</v>
          </cell>
          <cell r="AF441">
            <v>45017</v>
          </cell>
          <cell r="AG441">
            <v>35</v>
          </cell>
          <cell r="AH441">
            <v>36</v>
          </cell>
          <cell r="AI441" t="b">
            <v>0</v>
          </cell>
          <cell r="AJ441">
            <v>1</v>
          </cell>
          <cell r="AK441">
            <v>36</v>
          </cell>
          <cell r="AL441" t="e">
            <v>#N/A</v>
          </cell>
          <cell r="AM441" t="str">
            <v>202006</v>
          </cell>
          <cell r="AN441" t="e">
            <v>#REF!</v>
          </cell>
        </row>
        <row r="442">
          <cell r="B442" t="str">
            <v>黄儒勇</v>
          </cell>
          <cell r="C442" t="str">
            <v>男</v>
          </cell>
          <cell r="D442" t="str">
            <v>壮族</v>
          </cell>
          <cell r="E442" t="str">
            <v>1995年5月4日</v>
          </cell>
          <cell r="F442" t="str">
            <v>中国</v>
          </cell>
          <cell r="G442" t="str">
            <v>身份证</v>
          </cell>
          <cell r="H442" t="str">
            <v>452223199505042532</v>
          </cell>
          <cell r="I442" t="str">
            <v>上汽通用五菱汽车股份有限公司</v>
          </cell>
          <cell r="J442" t="str">
            <v>2020年5月18日</v>
          </cell>
          <cell r="K442" t="str">
            <v>2025年5月31日</v>
          </cell>
          <cell r="L442" t="str">
            <v>是</v>
          </cell>
          <cell r="M442" t="str">
            <v>柳州</v>
          </cell>
          <cell r="N442" t="str">
            <v>企业</v>
          </cell>
          <cell r="O442" t="str">
            <v>本科</v>
          </cell>
          <cell r="P442" t="str">
            <v>学士</v>
          </cell>
          <cell r="Q442" t="str">
            <v>湖南大学</v>
          </cell>
          <cell r="R442" t="str">
            <v>土木工程</v>
          </cell>
          <cell r="S442" t="str">
            <v>2018年6月1日</v>
          </cell>
          <cell r="T442" t="str">
            <v>一流建设高校</v>
          </cell>
          <cell r="U442" t="str">
            <v>G</v>
          </cell>
          <cell r="V442" t="str">
            <v>G</v>
          </cell>
          <cell r="W442" t="b">
            <v>1</v>
          </cell>
          <cell r="X442">
            <v>500</v>
          </cell>
          <cell r="Y442">
            <v>500</v>
          </cell>
          <cell r="Z442" t="b">
            <v>1</v>
          </cell>
          <cell r="AA442">
            <v>125</v>
          </cell>
          <cell r="AB442">
            <v>125</v>
          </cell>
          <cell r="AC442">
            <v>625</v>
          </cell>
          <cell r="AD442">
            <v>625</v>
          </cell>
          <cell r="AE442" t="str">
            <v>2020年5月</v>
          </cell>
          <cell r="AF442">
            <v>45017</v>
          </cell>
          <cell r="AG442">
            <v>35</v>
          </cell>
          <cell r="AH442">
            <v>36</v>
          </cell>
          <cell r="AI442" t="b">
            <v>0</v>
          </cell>
          <cell r="AJ442">
            <v>1</v>
          </cell>
          <cell r="AK442">
            <v>36</v>
          </cell>
          <cell r="AL442" t="e">
            <v>#N/A</v>
          </cell>
          <cell r="AM442" t="str">
            <v>202006</v>
          </cell>
          <cell r="AN442" t="e">
            <v>#REF!</v>
          </cell>
        </row>
        <row r="443">
          <cell r="B443" t="str">
            <v>黄正旺</v>
          </cell>
          <cell r="C443" t="str">
            <v>男</v>
          </cell>
          <cell r="D443" t="str">
            <v>壮族</v>
          </cell>
          <cell r="E443" t="str">
            <v>1996年6月14日</v>
          </cell>
          <cell r="F443" t="str">
            <v>中国</v>
          </cell>
          <cell r="G443" t="str">
            <v>身份证</v>
          </cell>
          <cell r="H443" t="str">
            <v>450121199606143017</v>
          </cell>
          <cell r="I443" t="str">
            <v>上汽通用五菱汽车股份有限公司</v>
          </cell>
          <cell r="J443" t="str">
            <v>2020年5月7日</v>
          </cell>
          <cell r="K443" t="str">
            <v>2025年5月31日</v>
          </cell>
          <cell r="L443" t="str">
            <v>是</v>
          </cell>
          <cell r="M443" t="str">
            <v>柳州</v>
          </cell>
          <cell r="N443" t="str">
            <v>企业</v>
          </cell>
          <cell r="O443" t="str">
            <v>本科</v>
          </cell>
          <cell r="P443" t="str">
            <v>学士</v>
          </cell>
          <cell r="Q443" t="str">
            <v>重庆大学</v>
          </cell>
          <cell r="R443" t="str">
            <v>新能源科学与工程</v>
          </cell>
          <cell r="S443" t="str">
            <v>2018年6月1日</v>
          </cell>
          <cell r="T443" t="str">
            <v>一流建设高校</v>
          </cell>
          <cell r="U443" t="str">
            <v>G</v>
          </cell>
          <cell r="V443" t="str">
            <v>G</v>
          </cell>
          <cell r="W443" t="b">
            <v>1</v>
          </cell>
          <cell r="X443">
            <v>500</v>
          </cell>
          <cell r="Y443">
            <v>500</v>
          </cell>
          <cell r="Z443" t="b">
            <v>1</v>
          </cell>
          <cell r="AA443">
            <v>125</v>
          </cell>
          <cell r="AB443">
            <v>125</v>
          </cell>
          <cell r="AC443">
            <v>625</v>
          </cell>
          <cell r="AD443">
            <v>625</v>
          </cell>
          <cell r="AE443" t="str">
            <v>2020年5月</v>
          </cell>
          <cell r="AF443">
            <v>45017</v>
          </cell>
          <cell r="AG443">
            <v>35</v>
          </cell>
          <cell r="AH443">
            <v>36</v>
          </cell>
          <cell r="AI443" t="b">
            <v>0</v>
          </cell>
          <cell r="AJ443">
            <v>1</v>
          </cell>
          <cell r="AK443">
            <v>36</v>
          </cell>
          <cell r="AL443" t="e">
            <v>#N/A</v>
          </cell>
          <cell r="AM443" t="str">
            <v>201807</v>
          </cell>
          <cell r="AN443" t="e">
            <v>#REF!</v>
          </cell>
        </row>
        <row r="444">
          <cell r="B444" t="str">
            <v>梁宁</v>
          </cell>
          <cell r="C444" t="str">
            <v>男</v>
          </cell>
          <cell r="D444" t="str">
            <v>汉族</v>
          </cell>
          <cell r="E444" t="str">
            <v>1996年9月4日</v>
          </cell>
          <cell r="F444" t="str">
            <v>中国</v>
          </cell>
          <cell r="G444" t="str">
            <v>身份证</v>
          </cell>
          <cell r="H444" t="str">
            <v>452225199609040016</v>
          </cell>
          <cell r="I444" t="str">
            <v>上汽通用五菱汽车股份有限公司</v>
          </cell>
          <cell r="J444" t="str">
            <v>2020年5月7日</v>
          </cell>
          <cell r="K444" t="str">
            <v>2025年5月31日</v>
          </cell>
          <cell r="L444" t="str">
            <v>是</v>
          </cell>
          <cell r="M444" t="str">
            <v>柳州</v>
          </cell>
          <cell r="N444" t="str">
            <v>企业</v>
          </cell>
          <cell r="O444" t="str">
            <v>本科</v>
          </cell>
          <cell r="P444" t="str">
            <v>学士</v>
          </cell>
          <cell r="Q444" t="str">
            <v>东北大学</v>
          </cell>
          <cell r="R444" t="str">
            <v>材料科学与工程</v>
          </cell>
          <cell r="S444" t="str">
            <v>2019年6月1日</v>
          </cell>
          <cell r="T444" t="str">
            <v>一流建设高校</v>
          </cell>
          <cell r="U444" t="str">
            <v>G</v>
          </cell>
          <cell r="V444" t="str">
            <v>G</v>
          </cell>
          <cell r="W444" t="b">
            <v>1</v>
          </cell>
          <cell r="X444">
            <v>500</v>
          </cell>
          <cell r="Y444">
            <v>500</v>
          </cell>
          <cell r="Z444" t="b">
            <v>1</v>
          </cell>
          <cell r="AA444">
            <v>125</v>
          </cell>
          <cell r="AB444">
            <v>125</v>
          </cell>
          <cell r="AC444">
            <v>625</v>
          </cell>
          <cell r="AD444">
            <v>625</v>
          </cell>
          <cell r="AE444" t="str">
            <v>2020年5月</v>
          </cell>
          <cell r="AF444">
            <v>45017</v>
          </cell>
          <cell r="AG444">
            <v>35</v>
          </cell>
          <cell r="AH444">
            <v>36</v>
          </cell>
          <cell r="AI444" t="b">
            <v>0</v>
          </cell>
          <cell r="AJ444">
            <v>1</v>
          </cell>
          <cell r="AK444">
            <v>36</v>
          </cell>
          <cell r="AL444" t="e">
            <v>#N/A</v>
          </cell>
          <cell r="AM444" t="str">
            <v>202005</v>
          </cell>
          <cell r="AN444" t="e">
            <v>#REF!</v>
          </cell>
        </row>
        <row r="445">
          <cell r="B445" t="str">
            <v>白淼</v>
          </cell>
          <cell r="C445" t="str">
            <v>女</v>
          </cell>
          <cell r="D445" t="str">
            <v>汉族</v>
          </cell>
          <cell r="E445" t="str">
            <v>2000年3月13日</v>
          </cell>
          <cell r="F445" t="str">
            <v>中国</v>
          </cell>
          <cell r="G445" t="str">
            <v>身份证</v>
          </cell>
          <cell r="H445" t="str">
            <v>612525200003130887</v>
          </cell>
          <cell r="I445" t="str">
            <v>上汽通用五菱汽车股份有限公司</v>
          </cell>
          <cell r="J445" t="str">
            <v>2022年7月17日</v>
          </cell>
          <cell r="K445" t="str">
            <v>2027年7月31日</v>
          </cell>
          <cell r="L445" t="str">
            <v>是</v>
          </cell>
          <cell r="M445" t="str">
            <v>柳州</v>
          </cell>
          <cell r="N445" t="str">
            <v>企业</v>
          </cell>
          <cell r="O445" t="str">
            <v>本科</v>
          </cell>
          <cell r="P445" t="str">
            <v>学士</v>
          </cell>
          <cell r="Q445" t="str">
            <v>西北大学</v>
          </cell>
          <cell r="R445" t="str">
            <v>信息与计算科学</v>
          </cell>
          <cell r="S445" t="str">
            <v>2022年7月1日</v>
          </cell>
          <cell r="T445" t="str">
            <v>其他</v>
          </cell>
          <cell r="U445" t="str">
            <v>H</v>
          </cell>
          <cell r="V445" t="str">
            <v>H</v>
          </cell>
          <cell r="W445" t="b">
            <v>1</v>
          </cell>
          <cell r="X445">
            <v>500</v>
          </cell>
          <cell r="Y445">
            <v>500</v>
          </cell>
          <cell r="Z445" t="b">
            <v>1</v>
          </cell>
          <cell r="AA445">
            <v>125</v>
          </cell>
          <cell r="AB445">
            <v>125</v>
          </cell>
          <cell r="AC445">
            <v>625</v>
          </cell>
          <cell r="AD445">
            <v>625</v>
          </cell>
          <cell r="AE445" t="str">
            <v>2022年7月</v>
          </cell>
          <cell r="AF445">
            <v>45017</v>
          </cell>
          <cell r="AG445">
            <v>9</v>
          </cell>
          <cell r="AH445">
            <v>10</v>
          </cell>
          <cell r="AI445" t="b">
            <v>0</v>
          </cell>
          <cell r="AJ445">
            <v>1</v>
          </cell>
          <cell r="AK445">
            <v>10</v>
          </cell>
          <cell r="AL445" t="e">
            <v>#N/A</v>
          </cell>
          <cell r="AM445" t="str">
            <v>202207</v>
          </cell>
          <cell r="AN445" t="e">
            <v>#REF!</v>
          </cell>
        </row>
        <row r="446">
          <cell r="B446" t="str">
            <v>柏俊飞</v>
          </cell>
          <cell r="C446" t="str">
            <v>男</v>
          </cell>
          <cell r="D446" t="str">
            <v>汉族</v>
          </cell>
          <cell r="E446" t="str">
            <v>2000年7月21日</v>
          </cell>
          <cell r="F446" t="str">
            <v>中国</v>
          </cell>
          <cell r="G446" t="str">
            <v>身份证</v>
          </cell>
          <cell r="H446" t="str">
            <v>420621200007211855</v>
          </cell>
          <cell r="I446" t="str">
            <v>上汽通用五菱汽车股份有限公司</v>
          </cell>
          <cell r="J446" t="str">
            <v>2022年7月17日</v>
          </cell>
          <cell r="K446" t="str">
            <v>2027年7月31日</v>
          </cell>
          <cell r="L446" t="str">
            <v>是</v>
          </cell>
          <cell r="M446" t="str">
            <v>柳州</v>
          </cell>
          <cell r="N446" t="str">
            <v>企业</v>
          </cell>
          <cell r="O446" t="str">
            <v>本科</v>
          </cell>
          <cell r="P446" t="str">
            <v>学士</v>
          </cell>
          <cell r="Q446" t="str">
            <v>武汉理工大学</v>
          </cell>
          <cell r="R446" t="str">
            <v>能源与动力工程</v>
          </cell>
          <cell r="S446" t="str">
            <v>2022年6月22日</v>
          </cell>
          <cell r="T446" t="str">
            <v>其他</v>
          </cell>
          <cell r="U446" t="str">
            <v>H</v>
          </cell>
          <cell r="V446" t="str">
            <v>H</v>
          </cell>
          <cell r="W446" t="b">
            <v>1</v>
          </cell>
          <cell r="X446">
            <v>1000</v>
          </cell>
          <cell r="Y446">
            <v>1000</v>
          </cell>
          <cell r="Z446" t="b">
            <v>1</v>
          </cell>
          <cell r="AA446">
            <v>250</v>
          </cell>
          <cell r="AB446">
            <v>250</v>
          </cell>
          <cell r="AC446">
            <v>1250</v>
          </cell>
          <cell r="AD446">
            <v>1250</v>
          </cell>
          <cell r="AE446" t="str">
            <v>2022年7月</v>
          </cell>
          <cell r="AF446">
            <v>45017</v>
          </cell>
          <cell r="AG446">
            <v>9</v>
          </cell>
          <cell r="AH446">
            <v>11</v>
          </cell>
          <cell r="AI446" t="b">
            <v>0</v>
          </cell>
          <cell r="AJ446">
            <v>2</v>
          </cell>
          <cell r="AK446">
            <v>11</v>
          </cell>
          <cell r="AL446" t="e">
            <v>#N/A</v>
          </cell>
          <cell r="AM446" t="str">
            <v>202207</v>
          </cell>
          <cell r="AN446" t="e">
            <v>#REF!</v>
          </cell>
        </row>
        <row r="447">
          <cell r="B447" t="str">
            <v>姜淏中</v>
          </cell>
          <cell r="C447" t="str">
            <v>男</v>
          </cell>
          <cell r="D447" t="str">
            <v>汉族</v>
          </cell>
          <cell r="E447" t="str">
            <v>1900年1月0日</v>
          </cell>
          <cell r="F447" t="str">
            <v>中国</v>
          </cell>
          <cell r="G447" t="str">
            <v>身份证</v>
          </cell>
          <cell r="H447" t="str">
            <v>220104200010130916</v>
          </cell>
          <cell r="I447" t="str">
            <v>上汽通用五菱汽车股份有限公司</v>
          </cell>
          <cell r="J447" t="str">
            <v>2022年8月26日</v>
          </cell>
          <cell r="K447" t="str">
            <v>2027年8月31日</v>
          </cell>
          <cell r="L447" t="str">
            <v>是</v>
          </cell>
          <cell r="M447" t="str">
            <v>柳州</v>
          </cell>
          <cell r="N447" t="str">
            <v>企业</v>
          </cell>
          <cell r="O447" t="str">
            <v>本科</v>
          </cell>
          <cell r="P447" t="str">
            <v>学士</v>
          </cell>
          <cell r="Q447" t="str">
            <v>北京林业大学</v>
          </cell>
          <cell r="R447" t="str">
            <v>机械设计制造及其自动化</v>
          </cell>
          <cell r="S447" t="str">
            <v>2022年7月31日</v>
          </cell>
          <cell r="T447" t="str">
            <v>其他</v>
          </cell>
          <cell r="U447" t="str">
            <v>H</v>
          </cell>
          <cell r="V447" t="str">
            <v>H</v>
          </cell>
          <cell r="W447" t="b">
            <v>1</v>
          </cell>
          <cell r="X447">
            <v>1000</v>
          </cell>
          <cell r="Y447">
            <v>1000</v>
          </cell>
          <cell r="Z447" t="b">
            <v>1</v>
          </cell>
          <cell r="AA447">
            <v>250</v>
          </cell>
          <cell r="AB447">
            <v>250</v>
          </cell>
          <cell r="AC447">
            <v>1250</v>
          </cell>
          <cell r="AD447">
            <v>1250</v>
          </cell>
          <cell r="AE447" t="str">
            <v>2022年8月</v>
          </cell>
          <cell r="AF447">
            <v>45017</v>
          </cell>
          <cell r="AG447">
            <v>8</v>
          </cell>
          <cell r="AH447">
            <v>10</v>
          </cell>
          <cell r="AI447" t="b">
            <v>0</v>
          </cell>
          <cell r="AJ447">
            <v>2</v>
          </cell>
          <cell r="AK447">
            <v>10</v>
          </cell>
          <cell r="AL447" t="e">
            <v>#N/A</v>
          </cell>
          <cell r="AM447" t="str">
            <v>202207</v>
          </cell>
          <cell r="AN447" t="e">
            <v>#REF!</v>
          </cell>
        </row>
        <row r="448">
          <cell r="B448" t="str">
            <v>高子奇</v>
          </cell>
          <cell r="C448" t="str">
            <v>男</v>
          </cell>
          <cell r="D448" t="str">
            <v>汉族</v>
          </cell>
          <cell r="E448" t="str">
            <v>1998年12月21日</v>
          </cell>
          <cell r="F448" t="str">
            <v>中国</v>
          </cell>
          <cell r="G448" t="str">
            <v>身份证</v>
          </cell>
          <cell r="H448" t="str">
            <v>450205199812211311</v>
          </cell>
          <cell r="I448" t="str">
            <v>上汽通用五菱汽车股份有限公司</v>
          </cell>
          <cell r="J448" t="str">
            <v>2022年7月17日</v>
          </cell>
          <cell r="K448" t="str">
            <v>2027年7月31日</v>
          </cell>
          <cell r="L448" t="str">
            <v>是</v>
          </cell>
          <cell r="M448" t="str">
            <v>柳州</v>
          </cell>
          <cell r="N448" t="str">
            <v>企业</v>
          </cell>
          <cell r="O448" t="str">
            <v>本科</v>
          </cell>
          <cell r="P448" t="str">
            <v>学士</v>
          </cell>
          <cell r="Q448" t="str">
            <v>长安大学</v>
          </cell>
          <cell r="R448" t="str">
            <v>物流管理</v>
          </cell>
          <cell r="S448" t="str">
            <v>2022年7月1日</v>
          </cell>
          <cell r="T448" t="str">
            <v>其他</v>
          </cell>
          <cell r="U448" t="str">
            <v>H</v>
          </cell>
          <cell r="V448" t="str">
            <v>H</v>
          </cell>
          <cell r="W448" t="b">
            <v>1</v>
          </cell>
          <cell r="X448">
            <v>1500</v>
          </cell>
          <cell r="Y448">
            <v>1500</v>
          </cell>
          <cell r="Z448" t="b">
            <v>1</v>
          </cell>
          <cell r="AA448">
            <v>375</v>
          </cell>
          <cell r="AB448">
            <v>375</v>
          </cell>
          <cell r="AC448">
            <v>1875</v>
          </cell>
          <cell r="AD448">
            <v>1875</v>
          </cell>
          <cell r="AE448" t="str">
            <v>2022年7月</v>
          </cell>
          <cell r="AF448">
            <v>45017</v>
          </cell>
          <cell r="AG448">
            <v>9</v>
          </cell>
          <cell r="AH448">
            <v>12</v>
          </cell>
          <cell r="AI448" t="b">
            <v>0</v>
          </cell>
          <cell r="AJ448">
            <v>3</v>
          </cell>
          <cell r="AK448">
            <v>12</v>
          </cell>
          <cell r="AL448" t="e">
            <v>#N/A</v>
          </cell>
          <cell r="AM448" t="str">
            <v>202207</v>
          </cell>
          <cell r="AN448" t="e">
            <v>#REF!</v>
          </cell>
        </row>
        <row r="449">
          <cell r="B449" t="str">
            <v>李董洁</v>
          </cell>
          <cell r="C449" t="str">
            <v>女</v>
          </cell>
          <cell r="D449" t="str">
            <v>汉族</v>
          </cell>
          <cell r="E449" t="str">
            <v>2000年1月5日</v>
          </cell>
          <cell r="F449" t="str">
            <v>中国</v>
          </cell>
          <cell r="G449" t="str">
            <v>身份证</v>
          </cell>
          <cell r="H449" t="str">
            <v>452122200001055448</v>
          </cell>
          <cell r="I449" t="str">
            <v>上汽通用五菱汽车股份有限公司</v>
          </cell>
          <cell r="J449" t="str">
            <v>2022年7月17日</v>
          </cell>
          <cell r="K449" t="str">
            <v>2027年7月31日</v>
          </cell>
          <cell r="L449" t="str">
            <v>是</v>
          </cell>
          <cell r="M449" t="str">
            <v>柳州</v>
          </cell>
          <cell r="N449" t="str">
            <v>企业</v>
          </cell>
          <cell r="O449" t="str">
            <v>本科</v>
          </cell>
          <cell r="P449" t="str">
            <v>学士</v>
          </cell>
          <cell r="Q449" t="str">
            <v>广西大学</v>
          </cell>
          <cell r="R449" t="str">
            <v>信息与计算科学</v>
          </cell>
          <cell r="S449" t="str">
            <v>2022年6月24日</v>
          </cell>
          <cell r="T449" t="str">
            <v>其他</v>
          </cell>
          <cell r="U449" t="str">
            <v>H</v>
          </cell>
          <cell r="V449" t="str">
            <v>H</v>
          </cell>
          <cell r="W449" t="b">
            <v>1</v>
          </cell>
          <cell r="X449">
            <v>1500</v>
          </cell>
          <cell r="Y449">
            <v>1500</v>
          </cell>
          <cell r="Z449" t="b">
            <v>1</v>
          </cell>
          <cell r="AA449">
            <v>375</v>
          </cell>
          <cell r="AB449">
            <v>375</v>
          </cell>
          <cell r="AC449">
            <v>1875</v>
          </cell>
          <cell r="AD449">
            <v>1875</v>
          </cell>
          <cell r="AE449" t="str">
            <v>2022年7月</v>
          </cell>
          <cell r="AF449">
            <v>45017</v>
          </cell>
          <cell r="AG449">
            <v>9</v>
          </cell>
          <cell r="AH449">
            <v>12</v>
          </cell>
          <cell r="AI449" t="b">
            <v>0</v>
          </cell>
          <cell r="AJ449">
            <v>3</v>
          </cell>
          <cell r="AK449">
            <v>12</v>
          </cell>
          <cell r="AL449" t="e">
            <v>#N/A</v>
          </cell>
          <cell r="AM449" t="str">
            <v>202207</v>
          </cell>
          <cell r="AN449" t="e">
            <v>#REF!</v>
          </cell>
        </row>
        <row r="450">
          <cell r="B450" t="str">
            <v>邢雲鹏</v>
          </cell>
          <cell r="C450" t="str">
            <v>男</v>
          </cell>
          <cell r="D450" t="str">
            <v>汉族</v>
          </cell>
          <cell r="E450" t="str">
            <v>2000年1月10日</v>
          </cell>
          <cell r="F450" t="str">
            <v>中国</v>
          </cell>
          <cell r="G450" t="str">
            <v>身份证</v>
          </cell>
          <cell r="H450" t="str">
            <v>21128220000110041X</v>
          </cell>
          <cell r="I450" t="str">
            <v>上汽通用五菱汽车股份有限公司</v>
          </cell>
          <cell r="J450" t="str">
            <v>2022年8月1日</v>
          </cell>
          <cell r="K450" t="str">
            <v>2027年7月31日</v>
          </cell>
          <cell r="L450" t="str">
            <v>是</v>
          </cell>
          <cell r="M450" t="str">
            <v>柳州</v>
          </cell>
          <cell r="N450" t="str">
            <v>企业</v>
          </cell>
          <cell r="O450" t="str">
            <v>本科</v>
          </cell>
          <cell r="P450" t="str">
            <v>学士</v>
          </cell>
          <cell r="Q450" t="str">
            <v>东北林业大学</v>
          </cell>
          <cell r="R450" t="str">
            <v>工业工程</v>
          </cell>
          <cell r="S450" t="str">
            <v>2022年7月1日</v>
          </cell>
          <cell r="T450" t="str">
            <v>其他</v>
          </cell>
          <cell r="U450" t="str">
            <v>H</v>
          </cell>
          <cell r="V450" t="str">
            <v>H</v>
          </cell>
          <cell r="W450" t="b">
            <v>1</v>
          </cell>
          <cell r="X450">
            <v>1500</v>
          </cell>
          <cell r="Y450">
            <v>1500</v>
          </cell>
          <cell r="Z450" t="b">
            <v>1</v>
          </cell>
          <cell r="AA450">
            <v>375</v>
          </cell>
          <cell r="AB450">
            <v>375</v>
          </cell>
          <cell r="AC450">
            <v>1875</v>
          </cell>
          <cell r="AD450">
            <v>1875</v>
          </cell>
          <cell r="AE450" t="str">
            <v>2022年8月</v>
          </cell>
          <cell r="AF450">
            <v>45017</v>
          </cell>
          <cell r="AG450">
            <v>8</v>
          </cell>
          <cell r="AH450">
            <v>11</v>
          </cell>
          <cell r="AI450" t="b">
            <v>0</v>
          </cell>
          <cell r="AJ450">
            <v>3</v>
          </cell>
          <cell r="AK450">
            <v>11</v>
          </cell>
          <cell r="AL450" t="e">
            <v>#N/A</v>
          </cell>
          <cell r="AM450" t="str">
            <v>202207</v>
          </cell>
          <cell r="AN450" t="e">
            <v>#REF!</v>
          </cell>
        </row>
        <row r="451">
          <cell r="B451" t="str">
            <v>覃芳琳</v>
          </cell>
          <cell r="C451" t="str">
            <v>女</v>
          </cell>
          <cell r="D451" t="str">
            <v>壮族</v>
          </cell>
          <cell r="E451" t="str">
            <v>2000年3月25日</v>
          </cell>
          <cell r="F451" t="str">
            <v>中国</v>
          </cell>
          <cell r="G451" t="str">
            <v>身份证</v>
          </cell>
          <cell r="H451" t="str">
            <v>452724200003253427</v>
          </cell>
          <cell r="I451" t="str">
            <v>上汽通用五菱汽车股份有限公司</v>
          </cell>
          <cell r="J451" t="str">
            <v>2022年7月17日</v>
          </cell>
          <cell r="K451" t="str">
            <v>2027年7月31日</v>
          </cell>
          <cell r="L451" t="str">
            <v>是</v>
          </cell>
          <cell r="M451" t="str">
            <v>柳州</v>
          </cell>
          <cell r="N451" t="str">
            <v>企业</v>
          </cell>
          <cell r="O451" t="str">
            <v>本科</v>
          </cell>
          <cell r="P451" t="str">
            <v>学士</v>
          </cell>
          <cell r="Q451" t="str">
            <v>东华大学</v>
          </cell>
          <cell r="R451" t="str">
            <v>通信工程</v>
          </cell>
          <cell r="S451" t="str">
            <v>2022年6月30日</v>
          </cell>
          <cell r="T451" t="str">
            <v>其他</v>
          </cell>
          <cell r="U451" t="str">
            <v>H</v>
          </cell>
          <cell r="V451" t="str">
            <v>H</v>
          </cell>
          <cell r="W451" t="b">
            <v>1</v>
          </cell>
          <cell r="X451">
            <v>1500</v>
          </cell>
          <cell r="Y451">
            <v>1500</v>
          </cell>
          <cell r="Z451" t="b">
            <v>1</v>
          </cell>
          <cell r="AA451">
            <v>375</v>
          </cell>
          <cell r="AB451">
            <v>375</v>
          </cell>
          <cell r="AC451">
            <v>1875</v>
          </cell>
          <cell r="AD451">
            <v>1875</v>
          </cell>
          <cell r="AE451" t="str">
            <v>2022年7月</v>
          </cell>
          <cell r="AF451">
            <v>45017</v>
          </cell>
          <cell r="AG451">
            <v>9</v>
          </cell>
          <cell r="AH451">
            <v>12</v>
          </cell>
          <cell r="AI451" t="b">
            <v>0</v>
          </cell>
          <cell r="AJ451">
            <v>3</v>
          </cell>
          <cell r="AK451">
            <v>12</v>
          </cell>
          <cell r="AL451" t="e">
            <v>#N/A</v>
          </cell>
          <cell r="AM451" t="str">
            <v>202207</v>
          </cell>
          <cell r="AN451" t="e">
            <v>#REF!</v>
          </cell>
        </row>
        <row r="452">
          <cell r="B452" t="str">
            <v>杨兴海</v>
          </cell>
          <cell r="C452" t="str">
            <v>男</v>
          </cell>
          <cell r="D452" t="str">
            <v>壮族</v>
          </cell>
          <cell r="E452" t="str">
            <v>1998年8月12日</v>
          </cell>
          <cell r="F452" t="str">
            <v>中国</v>
          </cell>
          <cell r="G452" t="str">
            <v>身份证</v>
          </cell>
          <cell r="H452" t="str">
            <v>450881199808123510</v>
          </cell>
          <cell r="I452" t="str">
            <v>上汽通用五菱汽车股份有限公司</v>
          </cell>
          <cell r="J452" t="str">
            <v>2022年8月2日</v>
          </cell>
          <cell r="K452" t="str">
            <v>2027年8月31日</v>
          </cell>
          <cell r="L452" t="str">
            <v>是</v>
          </cell>
          <cell r="M452" t="str">
            <v>柳州</v>
          </cell>
          <cell r="N452" t="str">
            <v>企业</v>
          </cell>
          <cell r="O452" t="str">
            <v>本科</v>
          </cell>
          <cell r="P452" t="str">
            <v>学士</v>
          </cell>
          <cell r="Q452" t="str">
            <v>海南大学</v>
          </cell>
          <cell r="R452" t="str">
            <v>通信工程</v>
          </cell>
          <cell r="S452" t="str">
            <v>2022年7月1日</v>
          </cell>
          <cell r="T452" t="str">
            <v>其他</v>
          </cell>
          <cell r="U452" t="str">
            <v>H</v>
          </cell>
          <cell r="V452" t="str">
            <v>H</v>
          </cell>
          <cell r="W452" t="b">
            <v>1</v>
          </cell>
          <cell r="X452">
            <v>1500</v>
          </cell>
          <cell r="Y452">
            <v>1500</v>
          </cell>
          <cell r="Z452" t="b">
            <v>1</v>
          </cell>
          <cell r="AA452">
            <v>375</v>
          </cell>
          <cell r="AB452">
            <v>375</v>
          </cell>
          <cell r="AC452">
            <v>1875</v>
          </cell>
          <cell r="AD452">
            <v>1875</v>
          </cell>
          <cell r="AE452" t="str">
            <v>2022年8月</v>
          </cell>
          <cell r="AF452">
            <v>45017</v>
          </cell>
          <cell r="AG452">
            <v>8</v>
          </cell>
          <cell r="AH452">
            <v>11</v>
          </cell>
          <cell r="AI452" t="b">
            <v>0</v>
          </cell>
          <cell r="AJ452">
            <v>3</v>
          </cell>
          <cell r="AK452">
            <v>11</v>
          </cell>
          <cell r="AL452" t="e">
            <v>#N/A</v>
          </cell>
          <cell r="AM452" t="str">
            <v>202207</v>
          </cell>
          <cell r="AN452" t="e">
            <v>#REF!</v>
          </cell>
        </row>
        <row r="453">
          <cell r="B453" t="str">
            <v>蒙建明</v>
          </cell>
          <cell r="C453" t="str">
            <v>男</v>
          </cell>
          <cell r="D453" t="str">
            <v>壮族</v>
          </cell>
          <cell r="E453" t="str">
            <v>1999年12月20日</v>
          </cell>
          <cell r="F453" t="str">
            <v>中国</v>
          </cell>
          <cell r="G453" t="str">
            <v>身份证</v>
          </cell>
          <cell r="H453" t="str">
            <v>452130199912202714</v>
          </cell>
          <cell r="I453" t="str">
            <v>上汽通用五菱汽车股份有限公司</v>
          </cell>
          <cell r="J453" t="str">
            <v>2022年7月17日</v>
          </cell>
          <cell r="K453" t="str">
            <v>2027年7月31日</v>
          </cell>
          <cell r="L453" t="str">
            <v>是</v>
          </cell>
          <cell r="M453" t="str">
            <v>柳州</v>
          </cell>
          <cell r="N453" t="str">
            <v>企业</v>
          </cell>
          <cell r="O453" t="str">
            <v>本科</v>
          </cell>
          <cell r="P453" t="str">
            <v>学士</v>
          </cell>
          <cell r="Q453" t="str">
            <v>合肥工业大学</v>
          </cell>
          <cell r="R453" t="str">
            <v>车辆工程</v>
          </cell>
          <cell r="S453" t="str">
            <v>2022年6月12日</v>
          </cell>
          <cell r="T453" t="str">
            <v>其他</v>
          </cell>
          <cell r="U453" t="str">
            <v>H</v>
          </cell>
          <cell r="V453" t="str">
            <v>H</v>
          </cell>
          <cell r="W453" t="b">
            <v>1</v>
          </cell>
          <cell r="X453">
            <v>1500</v>
          </cell>
          <cell r="Y453">
            <v>1500</v>
          </cell>
          <cell r="Z453" t="b">
            <v>1</v>
          </cell>
          <cell r="AA453">
            <v>375</v>
          </cell>
          <cell r="AB453">
            <v>375</v>
          </cell>
          <cell r="AC453">
            <v>1875</v>
          </cell>
          <cell r="AD453">
            <v>1875</v>
          </cell>
          <cell r="AE453" t="str">
            <v>2022年7月</v>
          </cell>
          <cell r="AF453">
            <v>45017</v>
          </cell>
          <cell r="AG453">
            <v>9</v>
          </cell>
          <cell r="AH453">
            <v>12</v>
          </cell>
          <cell r="AI453" t="b">
            <v>0</v>
          </cell>
          <cell r="AJ453">
            <v>3</v>
          </cell>
          <cell r="AK453">
            <v>12</v>
          </cell>
          <cell r="AL453" t="e">
            <v>#N/A</v>
          </cell>
          <cell r="AM453" t="str">
            <v>202207</v>
          </cell>
          <cell r="AN453" t="e">
            <v>#REF!</v>
          </cell>
        </row>
        <row r="454">
          <cell r="B454" t="str">
            <v>陆远琪</v>
          </cell>
          <cell r="C454" t="str">
            <v>男</v>
          </cell>
          <cell r="D454" t="str">
            <v>壮族</v>
          </cell>
          <cell r="E454" t="str">
            <v>2000年4月27日</v>
          </cell>
          <cell r="F454" t="str">
            <v>中国</v>
          </cell>
          <cell r="G454" t="str">
            <v>身份证</v>
          </cell>
          <cell r="H454" t="str">
            <v>450803200004277553</v>
          </cell>
          <cell r="I454" t="str">
            <v>上汽通用五菱汽车股份有限公司</v>
          </cell>
          <cell r="J454" t="str">
            <v>2022年7月17日</v>
          </cell>
          <cell r="K454" t="str">
            <v>2027年7月31日</v>
          </cell>
          <cell r="L454" t="str">
            <v>是</v>
          </cell>
          <cell r="M454" t="str">
            <v>柳州</v>
          </cell>
          <cell r="N454" t="str">
            <v>企业</v>
          </cell>
          <cell r="O454" t="str">
            <v>本科</v>
          </cell>
          <cell r="P454" t="str">
            <v>学士</v>
          </cell>
          <cell r="Q454" t="str">
            <v>合肥工业大学</v>
          </cell>
          <cell r="R454" t="str">
            <v>机械设计制造及其自动化</v>
          </cell>
          <cell r="S454" t="str">
            <v>2022年6月1日</v>
          </cell>
          <cell r="T454" t="str">
            <v>其他</v>
          </cell>
          <cell r="U454" t="str">
            <v>H</v>
          </cell>
          <cell r="V454" t="str">
            <v>H</v>
          </cell>
          <cell r="W454" t="b">
            <v>1</v>
          </cell>
          <cell r="X454">
            <v>1500</v>
          </cell>
          <cell r="Y454">
            <v>1500</v>
          </cell>
          <cell r="Z454" t="b">
            <v>1</v>
          </cell>
          <cell r="AA454">
            <v>375</v>
          </cell>
          <cell r="AB454">
            <v>375</v>
          </cell>
          <cell r="AC454">
            <v>1875</v>
          </cell>
          <cell r="AD454">
            <v>1875</v>
          </cell>
          <cell r="AE454" t="str">
            <v>2022年7月</v>
          </cell>
          <cell r="AF454">
            <v>45017</v>
          </cell>
          <cell r="AG454">
            <v>9</v>
          </cell>
          <cell r="AH454">
            <v>12</v>
          </cell>
          <cell r="AI454" t="b">
            <v>0</v>
          </cell>
          <cell r="AJ454">
            <v>3</v>
          </cell>
          <cell r="AK454">
            <v>12</v>
          </cell>
          <cell r="AL454" t="e">
            <v>#N/A</v>
          </cell>
          <cell r="AM454" t="str">
            <v>202207</v>
          </cell>
          <cell r="AN454" t="e">
            <v>#REF!</v>
          </cell>
        </row>
        <row r="455">
          <cell r="B455" t="str">
            <v>钱云镇</v>
          </cell>
          <cell r="C455" t="str">
            <v>男</v>
          </cell>
          <cell r="D455" t="str">
            <v>汉族</v>
          </cell>
          <cell r="E455" t="str">
            <v>1999年11月20日</v>
          </cell>
          <cell r="F455" t="str">
            <v>中国</v>
          </cell>
          <cell r="G455" t="str">
            <v>身份证</v>
          </cell>
          <cell r="H455" t="str">
            <v>330326199911207115</v>
          </cell>
          <cell r="I455" t="str">
            <v>上汽通用五菱汽车股份有限公司</v>
          </cell>
          <cell r="J455" t="str">
            <v>2022年7月17日</v>
          </cell>
          <cell r="K455" t="str">
            <v>2027年7月31日</v>
          </cell>
          <cell r="L455" t="str">
            <v>是</v>
          </cell>
          <cell r="M455" t="str">
            <v>柳州</v>
          </cell>
          <cell r="N455" t="str">
            <v>企业</v>
          </cell>
          <cell r="O455" t="str">
            <v>本科</v>
          </cell>
          <cell r="P455" t="str">
            <v>学士</v>
          </cell>
          <cell r="Q455" t="str">
            <v>合肥工业大学</v>
          </cell>
          <cell r="R455" t="str">
            <v>车辆工程</v>
          </cell>
          <cell r="S455" t="str">
            <v>2022年7月1日</v>
          </cell>
          <cell r="T455" t="str">
            <v>其他</v>
          </cell>
          <cell r="U455" t="str">
            <v>H</v>
          </cell>
          <cell r="V455" t="str">
            <v>H</v>
          </cell>
          <cell r="W455" t="b">
            <v>1</v>
          </cell>
          <cell r="X455">
            <v>1500</v>
          </cell>
          <cell r="Y455">
            <v>1500</v>
          </cell>
          <cell r="Z455" t="b">
            <v>1</v>
          </cell>
          <cell r="AA455">
            <v>375</v>
          </cell>
          <cell r="AB455">
            <v>375</v>
          </cell>
          <cell r="AC455">
            <v>1875</v>
          </cell>
          <cell r="AD455">
            <v>1875</v>
          </cell>
          <cell r="AE455" t="str">
            <v>2022年7月</v>
          </cell>
          <cell r="AF455">
            <v>45017</v>
          </cell>
          <cell r="AG455">
            <v>9</v>
          </cell>
          <cell r="AH455">
            <v>12</v>
          </cell>
          <cell r="AI455" t="b">
            <v>0</v>
          </cell>
          <cell r="AJ455">
            <v>3</v>
          </cell>
          <cell r="AK455">
            <v>12</v>
          </cell>
          <cell r="AL455" t="e">
            <v>#N/A</v>
          </cell>
          <cell r="AM455" t="str">
            <v>202207</v>
          </cell>
          <cell r="AN455" t="e">
            <v>#REF!</v>
          </cell>
        </row>
        <row r="456">
          <cell r="B456" t="str">
            <v>李琦</v>
          </cell>
          <cell r="C456" t="str">
            <v>男</v>
          </cell>
          <cell r="D456" t="str">
            <v>汉族</v>
          </cell>
          <cell r="E456" t="str">
            <v>1999年3月20日</v>
          </cell>
          <cell r="F456" t="str">
            <v>中国</v>
          </cell>
          <cell r="G456" t="str">
            <v>身份证</v>
          </cell>
          <cell r="H456" t="str">
            <v>142326199903203516</v>
          </cell>
          <cell r="I456" t="str">
            <v>上汽通用五菱汽车股份有限公司</v>
          </cell>
          <cell r="J456" t="str">
            <v>2022年7月17日</v>
          </cell>
          <cell r="K456" t="str">
            <v>2027年7月31日</v>
          </cell>
          <cell r="L456" t="str">
            <v>是</v>
          </cell>
          <cell r="M456" t="str">
            <v>柳州</v>
          </cell>
          <cell r="N456" t="str">
            <v>企业</v>
          </cell>
          <cell r="O456" t="str">
            <v>本科</v>
          </cell>
          <cell r="P456" t="str">
            <v>学士</v>
          </cell>
          <cell r="Q456" t="str">
            <v>太原理工大学</v>
          </cell>
          <cell r="R456" t="str">
            <v>车辆工程</v>
          </cell>
          <cell r="S456" t="str">
            <v>2022年6月1日</v>
          </cell>
          <cell r="T456" t="str">
            <v>其他</v>
          </cell>
          <cell r="U456" t="str">
            <v>H</v>
          </cell>
          <cell r="V456" t="str">
            <v>H</v>
          </cell>
          <cell r="W456" t="b">
            <v>1</v>
          </cell>
          <cell r="X456">
            <v>1500</v>
          </cell>
          <cell r="Y456">
            <v>1500</v>
          </cell>
          <cell r="Z456" t="b">
            <v>1</v>
          </cell>
          <cell r="AA456">
            <v>375</v>
          </cell>
          <cell r="AB456">
            <v>375</v>
          </cell>
          <cell r="AC456">
            <v>1875</v>
          </cell>
          <cell r="AD456">
            <v>1875</v>
          </cell>
          <cell r="AE456" t="str">
            <v>2022年7月</v>
          </cell>
          <cell r="AF456">
            <v>45017</v>
          </cell>
          <cell r="AG456">
            <v>9</v>
          </cell>
          <cell r="AH456">
            <v>9</v>
          </cell>
          <cell r="AI456" t="b">
            <v>1</v>
          </cell>
          <cell r="AJ456">
            <v>3</v>
          </cell>
          <cell r="AK456">
            <v>12</v>
          </cell>
          <cell r="AL456" t="e">
            <v>#N/A</v>
          </cell>
          <cell r="AM456" t="str">
            <v>202207</v>
          </cell>
          <cell r="AN456" t="e">
            <v>#REF!</v>
          </cell>
        </row>
        <row r="457">
          <cell r="B457" t="str">
            <v>廖世耀</v>
          </cell>
          <cell r="C457" t="str">
            <v>男</v>
          </cell>
          <cell r="D457" t="str">
            <v>壮族</v>
          </cell>
          <cell r="E457" t="str">
            <v>1998年7月21日</v>
          </cell>
          <cell r="F457" t="str">
            <v>中国</v>
          </cell>
          <cell r="G457" t="str">
            <v>身份证</v>
          </cell>
          <cell r="H457" t="str">
            <v>451223199807210035</v>
          </cell>
          <cell r="I457" t="str">
            <v>上汽通用五菱汽车股份有限公司</v>
          </cell>
          <cell r="J457" t="str">
            <v>2022年7月17日</v>
          </cell>
          <cell r="K457" t="str">
            <v>2027年7月31日</v>
          </cell>
          <cell r="L457" t="str">
            <v>是</v>
          </cell>
          <cell r="M457" t="str">
            <v>柳州</v>
          </cell>
          <cell r="N457" t="str">
            <v>企业</v>
          </cell>
          <cell r="O457" t="str">
            <v>本科</v>
          </cell>
          <cell r="P457" t="str">
            <v>学士</v>
          </cell>
          <cell r="Q457" t="str">
            <v>太原理工大学</v>
          </cell>
          <cell r="R457" t="str">
            <v>机械电子工程</v>
          </cell>
          <cell r="S457" t="str">
            <v>2022年6月6日</v>
          </cell>
          <cell r="T457" t="str">
            <v>其他</v>
          </cell>
          <cell r="U457" t="str">
            <v>H</v>
          </cell>
          <cell r="V457" t="str">
            <v>H</v>
          </cell>
          <cell r="W457" t="b">
            <v>1</v>
          </cell>
          <cell r="X457">
            <v>1500</v>
          </cell>
          <cell r="Y457">
            <v>1500</v>
          </cell>
          <cell r="Z457" t="b">
            <v>1</v>
          </cell>
          <cell r="AA457">
            <v>375</v>
          </cell>
          <cell r="AB457">
            <v>375</v>
          </cell>
          <cell r="AC457">
            <v>1875</v>
          </cell>
          <cell r="AD457">
            <v>1875</v>
          </cell>
          <cell r="AE457" t="str">
            <v>2022年7月</v>
          </cell>
          <cell r="AF457">
            <v>45017</v>
          </cell>
          <cell r="AG457">
            <v>9</v>
          </cell>
          <cell r="AH457">
            <v>12</v>
          </cell>
          <cell r="AI457" t="b">
            <v>0</v>
          </cell>
          <cell r="AJ457">
            <v>3</v>
          </cell>
          <cell r="AK457">
            <v>12</v>
          </cell>
          <cell r="AL457" t="e">
            <v>#N/A</v>
          </cell>
          <cell r="AM457" t="str">
            <v>202207</v>
          </cell>
          <cell r="AN457" t="e">
            <v>#REF!</v>
          </cell>
        </row>
        <row r="458">
          <cell r="B458" t="str">
            <v>容铮</v>
          </cell>
          <cell r="C458" t="str">
            <v>男</v>
          </cell>
          <cell r="D458" t="str">
            <v>汉族</v>
          </cell>
          <cell r="E458" t="str">
            <v>2000年3月9日</v>
          </cell>
          <cell r="F458" t="str">
            <v>中国</v>
          </cell>
          <cell r="G458" t="str">
            <v>身份证</v>
          </cell>
          <cell r="H458" t="str">
            <v>450802200003098231</v>
          </cell>
          <cell r="I458" t="str">
            <v>上汽通用五菱汽车股份有限公司</v>
          </cell>
          <cell r="J458" t="str">
            <v>2022年7月17日</v>
          </cell>
          <cell r="K458" t="str">
            <v>2027年7月31日</v>
          </cell>
          <cell r="L458" t="str">
            <v>是</v>
          </cell>
          <cell r="M458" t="str">
            <v>柳州</v>
          </cell>
          <cell r="N458" t="str">
            <v>企业</v>
          </cell>
          <cell r="O458" t="str">
            <v>本科</v>
          </cell>
          <cell r="P458" t="str">
            <v>学士</v>
          </cell>
          <cell r="Q458" t="str">
            <v>广西大学</v>
          </cell>
          <cell r="R458" t="str">
            <v>电气工程及其自动化</v>
          </cell>
          <cell r="S458" t="str">
            <v>2022年6月25日</v>
          </cell>
          <cell r="T458" t="str">
            <v>其他</v>
          </cell>
          <cell r="U458" t="str">
            <v>H</v>
          </cell>
          <cell r="V458" t="str">
            <v>H</v>
          </cell>
          <cell r="W458" t="b">
            <v>1</v>
          </cell>
          <cell r="X458">
            <v>1500</v>
          </cell>
          <cell r="Y458">
            <v>1500</v>
          </cell>
          <cell r="Z458" t="b">
            <v>1</v>
          </cell>
          <cell r="AA458">
            <v>375</v>
          </cell>
          <cell r="AB458">
            <v>375</v>
          </cell>
          <cell r="AC458">
            <v>1875</v>
          </cell>
          <cell r="AD458">
            <v>1875</v>
          </cell>
          <cell r="AE458" t="str">
            <v>2022年7月</v>
          </cell>
          <cell r="AF458">
            <v>45017</v>
          </cell>
          <cell r="AG458">
            <v>9</v>
          </cell>
          <cell r="AH458">
            <v>12</v>
          </cell>
          <cell r="AI458" t="b">
            <v>0</v>
          </cell>
          <cell r="AJ458">
            <v>3</v>
          </cell>
          <cell r="AK458">
            <v>12</v>
          </cell>
          <cell r="AL458" t="e">
            <v>#N/A</v>
          </cell>
          <cell r="AM458" t="str">
            <v>202207</v>
          </cell>
          <cell r="AN458" t="e">
            <v>#REF!</v>
          </cell>
        </row>
        <row r="459">
          <cell r="B459" t="str">
            <v>张志棚</v>
          </cell>
          <cell r="C459" t="str">
            <v>男</v>
          </cell>
          <cell r="D459" t="str">
            <v>汉族</v>
          </cell>
          <cell r="E459" t="str">
            <v>2000年1月1日</v>
          </cell>
          <cell r="F459" t="str">
            <v>中国</v>
          </cell>
          <cell r="G459" t="str">
            <v>身份证</v>
          </cell>
          <cell r="H459" t="str">
            <v>43052320000101151X</v>
          </cell>
          <cell r="I459" t="str">
            <v>上汽通用五菱汽车股份有限公司</v>
          </cell>
          <cell r="J459" t="str">
            <v>2022年7月17日</v>
          </cell>
          <cell r="K459" t="str">
            <v>2027年7月31日</v>
          </cell>
          <cell r="L459" t="str">
            <v>是</v>
          </cell>
          <cell r="M459" t="str">
            <v>柳州</v>
          </cell>
          <cell r="N459" t="str">
            <v>企业</v>
          </cell>
          <cell r="O459" t="str">
            <v>本科</v>
          </cell>
          <cell r="P459" t="str">
            <v>学士</v>
          </cell>
          <cell r="Q459" t="str">
            <v>广西大学</v>
          </cell>
          <cell r="R459" t="str">
            <v>材料成型及控制工程</v>
          </cell>
          <cell r="S459" t="str">
            <v>2022年6月1日</v>
          </cell>
          <cell r="T459" t="str">
            <v>其他</v>
          </cell>
          <cell r="U459" t="str">
            <v>H</v>
          </cell>
          <cell r="V459" t="str">
            <v>H</v>
          </cell>
          <cell r="W459" t="b">
            <v>1</v>
          </cell>
          <cell r="X459">
            <v>1500</v>
          </cell>
          <cell r="Y459">
            <v>1500</v>
          </cell>
          <cell r="Z459" t="b">
            <v>1</v>
          </cell>
          <cell r="AA459">
            <v>375</v>
          </cell>
          <cell r="AB459">
            <v>375</v>
          </cell>
          <cell r="AC459">
            <v>1875</v>
          </cell>
          <cell r="AD459">
            <v>1875</v>
          </cell>
          <cell r="AE459" t="str">
            <v>2022年7月</v>
          </cell>
          <cell r="AF459">
            <v>45017</v>
          </cell>
          <cell r="AG459">
            <v>9</v>
          </cell>
          <cell r="AH459">
            <v>12</v>
          </cell>
          <cell r="AI459" t="b">
            <v>0</v>
          </cell>
          <cell r="AJ459">
            <v>3</v>
          </cell>
          <cell r="AK459">
            <v>12</v>
          </cell>
          <cell r="AL459" t="e">
            <v>#N/A</v>
          </cell>
          <cell r="AM459" t="str">
            <v>202207</v>
          </cell>
          <cell r="AN459" t="e">
            <v>#REF!</v>
          </cell>
        </row>
        <row r="460">
          <cell r="B460" t="str">
            <v>李轩和</v>
          </cell>
          <cell r="C460" t="str">
            <v>男</v>
          </cell>
          <cell r="D460" t="str">
            <v>汉族</v>
          </cell>
          <cell r="E460" t="str">
            <v>1999年7月26日</v>
          </cell>
          <cell r="F460" t="str">
            <v>中国</v>
          </cell>
          <cell r="G460" t="str">
            <v>身份证</v>
          </cell>
          <cell r="H460" t="str">
            <v>450702199907265775</v>
          </cell>
          <cell r="I460" t="str">
            <v>上汽通用五菱汽车股份有限公司</v>
          </cell>
          <cell r="J460" t="str">
            <v>2022年7月17日</v>
          </cell>
          <cell r="K460" t="str">
            <v>2027年7月31日</v>
          </cell>
          <cell r="L460" t="str">
            <v>是</v>
          </cell>
          <cell r="M460" t="str">
            <v>柳州</v>
          </cell>
          <cell r="N460" t="str">
            <v>企业</v>
          </cell>
          <cell r="O460" t="str">
            <v>本科</v>
          </cell>
          <cell r="P460" t="str">
            <v>学士</v>
          </cell>
          <cell r="Q460" t="str">
            <v>广西大学</v>
          </cell>
          <cell r="R460" t="str">
            <v>机械电子工程</v>
          </cell>
          <cell r="S460" t="str">
            <v>2022年7月1日</v>
          </cell>
          <cell r="T460" t="str">
            <v>其他</v>
          </cell>
          <cell r="U460" t="str">
            <v>H</v>
          </cell>
          <cell r="V460" t="str">
            <v>H</v>
          </cell>
          <cell r="W460" t="b">
            <v>1</v>
          </cell>
          <cell r="X460">
            <v>1500</v>
          </cell>
          <cell r="Y460">
            <v>1500</v>
          </cell>
          <cell r="Z460" t="b">
            <v>1</v>
          </cell>
          <cell r="AA460">
            <v>375</v>
          </cell>
          <cell r="AB460">
            <v>375</v>
          </cell>
          <cell r="AC460">
            <v>1875</v>
          </cell>
          <cell r="AD460">
            <v>1875</v>
          </cell>
          <cell r="AE460" t="str">
            <v>2022年7月</v>
          </cell>
          <cell r="AF460">
            <v>45017</v>
          </cell>
          <cell r="AG460">
            <v>9</v>
          </cell>
          <cell r="AH460">
            <v>12</v>
          </cell>
          <cell r="AI460" t="b">
            <v>0</v>
          </cell>
          <cell r="AJ460">
            <v>3</v>
          </cell>
          <cell r="AK460">
            <v>12</v>
          </cell>
          <cell r="AL460" t="e">
            <v>#N/A</v>
          </cell>
          <cell r="AM460" t="str">
            <v>202207</v>
          </cell>
          <cell r="AN460" t="e">
            <v>#REF!</v>
          </cell>
        </row>
        <row r="461">
          <cell r="B461" t="str">
            <v>龚毅</v>
          </cell>
          <cell r="C461" t="str">
            <v>男</v>
          </cell>
          <cell r="D461" t="str">
            <v>汉族</v>
          </cell>
          <cell r="E461" t="str">
            <v>1999年7月6日</v>
          </cell>
          <cell r="F461" t="str">
            <v>中国</v>
          </cell>
          <cell r="G461" t="str">
            <v>身份证</v>
          </cell>
          <cell r="H461" t="str">
            <v>450326199907060015</v>
          </cell>
          <cell r="I461" t="str">
            <v>上汽通用五菱汽车股份有限公司</v>
          </cell>
          <cell r="J461" t="str">
            <v>2022年7月17日</v>
          </cell>
          <cell r="K461" t="str">
            <v>2027年7月31日</v>
          </cell>
          <cell r="L461" t="str">
            <v>是</v>
          </cell>
          <cell r="M461" t="str">
            <v>柳州</v>
          </cell>
          <cell r="N461" t="str">
            <v>企业</v>
          </cell>
          <cell r="O461" t="str">
            <v>本科</v>
          </cell>
          <cell r="P461" t="str">
            <v>学士</v>
          </cell>
          <cell r="Q461" t="str">
            <v>海南大学</v>
          </cell>
          <cell r="R461" t="str">
            <v>农业机械化及其自动化</v>
          </cell>
          <cell r="S461" t="str">
            <v>2022年6月30日</v>
          </cell>
          <cell r="T461" t="str">
            <v>其他</v>
          </cell>
          <cell r="U461" t="str">
            <v>H</v>
          </cell>
          <cell r="V461" t="str">
            <v>H</v>
          </cell>
          <cell r="W461" t="b">
            <v>1</v>
          </cell>
          <cell r="X461">
            <v>1500</v>
          </cell>
          <cell r="Y461">
            <v>1500</v>
          </cell>
          <cell r="Z461" t="b">
            <v>1</v>
          </cell>
          <cell r="AA461">
            <v>375</v>
          </cell>
          <cell r="AB461">
            <v>375</v>
          </cell>
          <cell r="AC461">
            <v>1875</v>
          </cell>
          <cell r="AD461">
            <v>1875</v>
          </cell>
          <cell r="AE461" t="str">
            <v>2022年7月</v>
          </cell>
          <cell r="AF461">
            <v>45017</v>
          </cell>
          <cell r="AG461">
            <v>9</v>
          </cell>
          <cell r="AH461">
            <v>12</v>
          </cell>
          <cell r="AI461" t="b">
            <v>0</v>
          </cell>
          <cell r="AJ461">
            <v>3</v>
          </cell>
          <cell r="AK461">
            <v>12</v>
          </cell>
          <cell r="AL461" t="e">
            <v>#N/A</v>
          </cell>
          <cell r="AM461" t="str">
            <v>202207</v>
          </cell>
          <cell r="AN461" t="e">
            <v>#REF!</v>
          </cell>
        </row>
        <row r="462">
          <cell r="B462" t="str">
            <v>何慧航</v>
          </cell>
          <cell r="C462" t="str">
            <v>女</v>
          </cell>
          <cell r="D462" t="str">
            <v>汉族</v>
          </cell>
          <cell r="E462" t="str">
            <v>1999年7月15日</v>
          </cell>
          <cell r="F462" t="str">
            <v>中国</v>
          </cell>
          <cell r="G462" t="str">
            <v>身份证</v>
          </cell>
          <cell r="H462" t="str">
            <v>411121199907157061</v>
          </cell>
          <cell r="I462" t="str">
            <v>上汽通用五菱汽车股份有限公司</v>
          </cell>
          <cell r="J462" t="str">
            <v>2022年7月17日</v>
          </cell>
          <cell r="K462" t="str">
            <v>2027年7月31日</v>
          </cell>
          <cell r="L462" t="str">
            <v>是</v>
          </cell>
          <cell r="M462" t="str">
            <v>柳州</v>
          </cell>
          <cell r="N462" t="str">
            <v>企业</v>
          </cell>
          <cell r="O462" t="str">
            <v>本科</v>
          </cell>
          <cell r="P462" t="str">
            <v>学士</v>
          </cell>
          <cell r="Q462" t="str">
            <v>四川农业大学</v>
          </cell>
          <cell r="R462" t="str">
            <v>能源与动力工程</v>
          </cell>
          <cell r="S462" t="str">
            <v>2022年6月1日</v>
          </cell>
          <cell r="T462" t="str">
            <v>其他</v>
          </cell>
          <cell r="U462" t="str">
            <v>H</v>
          </cell>
          <cell r="V462" t="str">
            <v>H</v>
          </cell>
          <cell r="W462" t="b">
            <v>1</v>
          </cell>
          <cell r="X462">
            <v>1500</v>
          </cell>
          <cell r="Y462">
            <v>1500</v>
          </cell>
          <cell r="Z462" t="b">
            <v>1</v>
          </cell>
          <cell r="AA462">
            <v>375</v>
          </cell>
          <cell r="AB462">
            <v>375</v>
          </cell>
          <cell r="AC462">
            <v>1875</v>
          </cell>
          <cell r="AD462">
            <v>1875</v>
          </cell>
          <cell r="AE462" t="str">
            <v>2022年7月</v>
          </cell>
          <cell r="AF462">
            <v>45017</v>
          </cell>
          <cell r="AG462">
            <v>9</v>
          </cell>
          <cell r="AH462">
            <v>12</v>
          </cell>
          <cell r="AI462" t="b">
            <v>0</v>
          </cell>
          <cell r="AJ462">
            <v>3</v>
          </cell>
          <cell r="AK462">
            <v>12</v>
          </cell>
          <cell r="AL462" t="e">
            <v>#N/A</v>
          </cell>
          <cell r="AM462" t="str">
            <v>202207</v>
          </cell>
          <cell r="AN462" t="e">
            <v>#REF!</v>
          </cell>
        </row>
        <row r="463">
          <cell r="B463" t="str">
            <v>周豪杰</v>
          </cell>
          <cell r="C463" t="str">
            <v>男</v>
          </cell>
          <cell r="D463" t="str">
            <v>汉族</v>
          </cell>
          <cell r="E463" t="str">
            <v>1998年12月30日</v>
          </cell>
          <cell r="F463" t="str">
            <v>中国</v>
          </cell>
          <cell r="G463" t="str">
            <v>身份证</v>
          </cell>
          <cell r="H463" t="str">
            <v>41022119981230801X</v>
          </cell>
          <cell r="I463" t="str">
            <v>上汽通用五菱汽车股份有限公司</v>
          </cell>
          <cell r="J463" t="str">
            <v>2022年7月17日</v>
          </cell>
          <cell r="K463" t="str">
            <v>2027年7月31日</v>
          </cell>
          <cell r="L463" t="str">
            <v>是</v>
          </cell>
          <cell r="M463" t="str">
            <v>柳州</v>
          </cell>
          <cell r="N463" t="str">
            <v>企业</v>
          </cell>
          <cell r="O463" t="str">
            <v>本科</v>
          </cell>
          <cell r="P463" t="str">
            <v>学士</v>
          </cell>
          <cell r="Q463" t="str">
            <v>武汉理工大学</v>
          </cell>
          <cell r="R463" t="str">
            <v>机械工程</v>
          </cell>
          <cell r="S463" t="str">
            <v>2022年6月1日</v>
          </cell>
          <cell r="T463" t="str">
            <v>其他</v>
          </cell>
          <cell r="U463" t="str">
            <v>H</v>
          </cell>
          <cell r="V463" t="str">
            <v>H</v>
          </cell>
          <cell r="W463" t="b">
            <v>1</v>
          </cell>
          <cell r="X463">
            <v>1500</v>
          </cell>
          <cell r="Y463">
            <v>1500</v>
          </cell>
          <cell r="Z463" t="b">
            <v>1</v>
          </cell>
          <cell r="AA463">
            <v>375</v>
          </cell>
          <cell r="AB463">
            <v>375</v>
          </cell>
          <cell r="AC463">
            <v>1875</v>
          </cell>
          <cell r="AD463">
            <v>1875</v>
          </cell>
          <cell r="AE463" t="str">
            <v>2022年7月</v>
          </cell>
          <cell r="AF463">
            <v>45017</v>
          </cell>
          <cell r="AG463">
            <v>9</v>
          </cell>
          <cell r="AH463">
            <v>12</v>
          </cell>
          <cell r="AI463" t="b">
            <v>0</v>
          </cell>
          <cell r="AJ463">
            <v>3</v>
          </cell>
          <cell r="AK463">
            <v>12</v>
          </cell>
          <cell r="AL463" t="e">
            <v>#N/A</v>
          </cell>
          <cell r="AM463" t="str">
            <v>202207</v>
          </cell>
          <cell r="AN463" t="e">
            <v>#REF!</v>
          </cell>
        </row>
        <row r="464">
          <cell r="B464" t="str">
            <v>付润华</v>
          </cell>
          <cell r="C464" t="str">
            <v>男</v>
          </cell>
          <cell r="D464" t="str">
            <v>汉族</v>
          </cell>
          <cell r="E464" t="str">
            <v>2000年11月26日</v>
          </cell>
          <cell r="F464" t="str">
            <v>中国</v>
          </cell>
          <cell r="G464" t="str">
            <v>身份证</v>
          </cell>
          <cell r="H464" t="str">
            <v>411381200011266719</v>
          </cell>
          <cell r="I464" t="str">
            <v>上汽通用五菱汽车股份有限公司</v>
          </cell>
          <cell r="J464" t="str">
            <v>2022年7月17日</v>
          </cell>
          <cell r="K464" t="str">
            <v>2027年7月31日</v>
          </cell>
          <cell r="L464" t="str">
            <v>是</v>
          </cell>
          <cell r="M464" t="str">
            <v>柳州</v>
          </cell>
          <cell r="N464" t="str">
            <v>企业</v>
          </cell>
          <cell r="O464" t="str">
            <v>本科</v>
          </cell>
          <cell r="P464" t="str">
            <v>学士</v>
          </cell>
          <cell r="Q464" t="str">
            <v>武汉理工大学</v>
          </cell>
          <cell r="R464" t="str">
            <v>机械专业</v>
          </cell>
          <cell r="S464" t="str">
            <v>2022年6月30日</v>
          </cell>
          <cell r="T464" t="str">
            <v>其他</v>
          </cell>
          <cell r="U464" t="str">
            <v>H</v>
          </cell>
          <cell r="V464" t="str">
            <v>H</v>
          </cell>
          <cell r="W464" t="b">
            <v>1</v>
          </cell>
          <cell r="X464">
            <v>1500</v>
          </cell>
          <cell r="Y464">
            <v>1500</v>
          </cell>
          <cell r="Z464" t="b">
            <v>1</v>
          </cell>
          <cell r="AA464">
            <v>375</v>
          </cell>
          <cell r="AB464">
            <v>375</v>
          </cell>
          <cell r="AC464">
            <v>1875</v>
          </cell>
          <cell r="AD464">
            <v>1875</v>
          </cell>
          <cell r="AE464" t="str">
            <v>2022年7月</v>
          </cell>
          <cell r="AF464">
            <v>45017</v>
          </cell>
          <cell r="AG464">
            <v>9</v>
          </cell>
          <cell r="AH464">
            <v>12</v>
          </cell>
          <cell r="AI464" t="b">
            <v>0</v>
          </cell>
          <cell r="AJ464">
            <v>3</v>
          </cell>
          <cell r="AK464">
            <v>12</v>
          </cell>
          <cell r="AL464" t="e">
            <v>#N/A</v>
          </cell>
          <cell r="AM464" t="str">
            <v>202207</v>
          </cell>
          <cell r="AN464" t="e">
            <v>#REF!</v>
          </cell>
        </row>
        <row r="465">
          <cell r="B465" t="str">
            <v>袁一雄</v>
          </cell>
          <cell r="C465" t="str">
            <v>男</v>
          </cell>
          <cell r="D465" t="str">
            <v>汉族</v>
          </cell>
          <cell r="E465" t="str">
            <v>2000年9月20日</v>
          </cell>
          <cell r="F465" t="str">
            <v>中国</v>
          </cell>
          <cell r="G465" t="str">
            <v>身份证</v>
          </cell>
          <cell r="H465" t="str">
            <v>421081200009205517</v>
          </cell>
          <cell r="I465" t="str">
            <v>上汽通用五菱汽车股份有限公司</v>
          </cell>
          <cell r="J465" t="str">
            <v>2022年7月17日</v>
          </cell>
          <cell r="K465" t="str">
            <v>2027年7月31日</v>
          </cell>
          <cell r="L465" t="str">
            <v>是</v>
          </cell>
          <cell r="M465" t="str">
            <v>柳州</v>
          </cell>
          <cell r="N465" t="str">
            <v>企业</v>
          </cell>
          <cell r="O465" t="str">
            <v>本科</v>
          </cell>
          <cell r="P465" t="str">
            <v>学士</v>
          </cell>
          <cell r="Q465" t="str">
            <v>中南财经政法大学</v>
          </cell>
          <cell r="R465" t="str">
            <v>金融学</v>
          </cell>
          <cell r="S465" t="str">
            <v>2022年6月24日</v>
          </cell>
          <cell r="T465" t="str">
            <v>其他</v>
          </cell>
          <cell r="U465" t="str">
            <v>H</v>
          </cell>
          <cell r="V465" t="str">
            <v>H</v>
          </cell>
          <cell r="W465" t="b">
            <v>1</v>
          </cell>
          <cell r="X465">
            <v>1500</v>
          </cell>
          <cell r="Y465">
            <v>1500</v>
          </cell>
          <cell r="Z465" t="b">
            <v>1</v>
          </cell>
          <cell r="AA465">
            <v>375</v>
          </cell>
          <cell r="AB465">
            <v>375</v>
          </cell>
          <cell r="AC465">
            <v>1875</v>
          </cell>
          <cell r="AD465">
            <v>1875</v>
          </cell>
          <cell r="AE465" t="str">
            <v>2022年7月</v>
          </cell>
          <cell r="AF465">
            <v>45017</v>
          </cell>
          <cell r="AG465">
            <v>9</v>
          </cell>
          <cell r="AH465">
            <v>12</v>
          </cell>
          <cell r="AI465" t="b">
            <v>0</v>
          </cell>
          <cell r="AJ465">
            <v>3</v>
          </cell>
          <cell r="AK465">
            <v>12</v>
          </cell>
          <cell r="AL465" t="e">
            <v>#N/A</v>
          </cell>
          <cell r="AM465" t="str">
            <v>202207</v>
          </cell>
          <cell r="AN465" t="e">
            <v>#REF!</v>
          </cell>
        </row>
        <row r="466">
          <cell r="B466" t="str">
            <v>周超</v>
          </cell>
          <cell r="C466" t="str">
            <v>女</v>
          </cell>
          <cell r="D466" t="str">
            <v>彝族</v>
          </cell>
          <cell r="E466" t="str">
            <v>2000年11月9日</v>
          </cell>
          <cell r="F466" t="str">
            <v>中国</v>
          </cell>
          <cell r="G466" t="str">
            <v>身份证</v>
          </cell>
          <cell r="H466" t="str">
            <v>533521200011093022</v>
          </cell>
          <cell r="I466" t="str">
            <v>上汽通用五菱汽车股份有限公司</v>
          </cell>
          <cell r="J466" t="str">
            <v>2022年7月17日</v>
          </cell>
          <cell r="K466" t="str">
            <v>2027年7月31日</v>
          </cell>
          <cell r="L466" t="str">
            <v>是</v>
          </cell>
          <cell r="M466" t="str">
            <v>柳州</v>
          </cell>
          <cell r="N466" t="str">
            <v>企业</v>
          </cell>
          <cell r="O466" t="str">
            <v>本科</v>
          </cell>
          <cell r="P466" t="str">
            <v>学士</v>
          </cell>
          <cell r="Q466" t="str">
            <v>北京交通大学</v>
          </cell>
          <cell r="R466" t="str">
            <v>物流管理</v>
          </cell>
          <cell r="S466" t="str">
            <v>2022年6月1日</v>
          </cell>
          <cell r="T466" t="str">
            <v>其他</v>
          </cell>
          <cell r="U466" t="str">
            <v>H</v>
          </cell>
          <cell r="V466" t="str">
            <v>H</v>
          </cell>
          <cell r="W466" t="b">
            <v>1</v>
          </cell>
          <cell r="X466">
            <v>1500</v>
          </cell>
          <cell r="Y466">
            <v>1500</v>
          </cell>
          <cell r="Z466" t="b">
            <v>1</v>
          </cell>
          <cell r="AA466">
            <v>375</v>
          </cell>
          <cell r="AB466">
            <v>375</v>
          </cell>
          <cell r="AC466">
            <v>1875</v>
          </cell>
          <cell r="AD466">
            <v>1875</v>
          </cell>
          <cell r="AE466" t="str">
            <v>2022年7月</v>
          </cell>
          <cell r="AF466">
            <v>45017</v>
          </cell>
          <cell r="AG466">
            <v>9</v>
          </cell>
          <cell r="AH466">
            <v>12</v>
          </cell>
          <cell r="AI466" t="b">
            <v>0</v>
          </cell>
          <cell r="AJ466">
            <v>3</v>
          </cell>
          <cell r="AK466">
            <v>12</v>
          </cell>
          <cell r="AL466" t="e">
            <v>#N/A</v>
          </cell>
          <cell r="AM466" t="str">
            <v>202207</v>
          </cell>
          <cell r="AN466" t="e">
            <v>#REF!</v>
          </cell>
        </row>
        <row r="467">
          <cell r="B467" t="str">
            <v>阳婷</v>
          </cell>
          <cell r="C467" t="str">
            <v>女</v>
          </cell>
          <cell r="D467" t="str">
            <v>汉族</v>
          </cell>
          <cell r="E467" t="str">
            <v>2000年8月18日</v>
          </cell>
          <cell r="F467" t="str">
            <v>中国</v>
          </cell>
          <cell r="G467" t="str">
            <v>身份证</v>
          </cell>
          <cell r="H467" t="str">
            <v>430524200008184823</v>
          </cell>
          <cell r="I467" t="str">
            <v>上汽通用五菱汽车股份有限公司</v>
          </cell>
          <cell r="J467" t="str">
            <v>2022年7月17日</v>
          </cell>
          <cell r="K467" t="str">
            <v>2027年7月31日</v>
          </cell>
          <cell r="L467" t="str">
            <v>是</v>
          </cell>
          <cell r="M467" t="str">
            <v>柳州</v>
          </cell>
          <cell r="N467" t="str">
            <v>企业</v>
          </cell>
          <cell r="O467" t="str">
            <v>本科</v>
          </cell>
          <cell r="P467" t="str">
            <v>学士</v>
          </cell>
          <cell r="Q467" t="str">
            <v>东北林业大学</v>
          </cell>
          <cell r="R467" t="str">
            <v>交通工程</v>
          </cell>
          <cell r="S467" t="str">
            <v>2022年6月26日</v>
          </cell>
          <cell r="T467" t="str">
            <v>其他</v>
          </cell>
          <cell r="U467" t="str">
            <v>H</v>
          </cell>
          <cell r="V467" t="str">
            <v>H</v>
          </cell>
          <cell r="W467" t="b">
            <v>1</v>
          </cell>
          <cell r="X467">
            <v>1500</v>
          </cell>
          <cell r="Y467">
            <v>1500</v>
          </cell>
          <cell r="Z467" t="b">
            <v>1</v>
          </cell>
          <cell r="AA467">
            <v>375</v>
          </cell>
          <cell r="AB467">
            <v>375</v>
          </cell>
          <cell r="AC467">
            <v>1875</v>
          </cell>
          <cell r="AD467">
            <v>1875</v>
          </cell>
          <cell r="AE467" t="str">
            <v>2022年7月</v>
          </cell>
          <cell r="AF467">
            <v>45017</v>
          </cell>
          <cell r="AG467">
            <v>9</v>
          </cell>
          <cell r="AH467">
            <v>12</v>
          </cell>
          <cell r="AI467" t="b">
            <v>0</v>
          </cell>
          <cell r="AJ467">
            <v>3</v>
          </cell>
          <cell r="AK467">
            <v>12</v>
          </cell>
          <cell r="AL467" t="e">
            <v>#N/A</v>
          </cell>
          <cell r="AM467" t="str">
            <v>202207</v>
          </cell>
          <cell r="AN467" t="e">
            <v>#REF!</v>
          </cell>
        </row>
        <row r="468">
          <cell r="B468" t="str">
            <v>冯瑞林</v>
          </cell>
          <cell r="C468" t="str">
            <v>男</v>
          </cell>
          <cell r="D468" t="str">
            <v>汉族</v>
          </cell>
          <cell r="E468" t="str">
            <v>1997年10月1日</v>
          </cell>
          <cell r="F468" t="str">
            <v>中国</v>
          </cell>
          <cell r="G468" t="str">
            <v>身份证</v>
          </cell>
          <cell r="H468" t="str">
            <v>450923199710018319</v>
          </cell>
          <cell r="I468" t="str">
            <v>上汽通用五菱汽车股份有限公司</v>
          </cell>
          <cell r="J468" t="str">
            <v>2022年7月17日</v>
          </cell>
          <cell r="K468" t="str">
            <v>2027年7月31日</v>
          </cell>
          <cell r="L468" t="str">
            <v>是</v>
          </cell>
          <cell r="M468" t="str">
            <v>柳州</v>
          </cell>
          <cell r="N468" t="str">
            <v>企业</v>
          </cell>
          <cell r="O468" t="str">
            <v>本科</v>
          </cell>
          <cell r="P468" t="str">
            <v>学士</v>
          </cell>
          <cell r="Q468" t="str">
            <v>东北农业大学</v>
          </cell>
          <cell r="R468" t="str">
            <v>物流工程</v>
          </cell>
          <cell r="S468" t="str">
            <v>2022年7月1日</v>
          </cell>
          <cell r="T468" t="str">
            <v>其他</v>
          </cell>
          <cell r="U468" t="str">
            <v>H</v>
          </cell>
          <cell r="V468" t="str">
            <v>H</v>
          </cell>
          <cell r="W468" t="b">
            <v>1</v>
          </cell>
          <cell r="X468">
            <v>1500</v>
          </cell>
          <cell r="Y468">
            <v>1500</v>
          </cell>
          <cell r="Z468" t="b">
            <v>1</v>
          </cell>
          <cell r="AA468">
            <v>375</v>
          </cell>
          <cell r="AB468">
            <v>375</v>
          </cell>
          <cell r="AC468">
            <v>1875</v>
          </cell>
          <cell r="AD468">
            <v>1875</v>
          </cell>
          <cell r="AE468" t="str">
            <v>2022年7月</v>
          </cell>
          <cell r="AF468">
            <v>45017</v>
          </cell>
          <cell r="AG468">
            <v>9</v>
          </cell>
          <cell r="AH468">
            <v>12</v>
          </cell>
          <cell r="AI468" t="b">
            <v>0</v>
          </cell>
          <cell r="AJ468">
            <v>3</v>
          </cell>
          <cell r="AK468">
            <v>12</v>
          </cell>
          <cell r="AL468" t="e">
            <v>#N/A</v>
          </cell>
          <cell r="AM468" t="str">
            <v>202207</v>
          </cell>
          <cell r="AN468" t="e">
            <v>#REF!</v>
          </cell>
        </row>
        <row r="469">
          <cell r="B469" t="str">
            <v>赵聪</v>
          </cell>
          <cell r="C469" t="str">
            <v>男</v>
          </cell>
          <cell r="D469" t="str">
            <v>汉族</v>
          </cell>
          <cell r="E469" t="str">
            <v>1999年6月26日</v>
          </cell>
          <cell r="F469" t="str">
            <v>中国</v>
          </cell>
          <cell r="G469" t="str">
            <v>身份证</v>
          </cell>
          <cell r="H469" t="str">
            <v>513430199906265819</v>
          </cell>
          <cell r="I469" t="str">
            <v>上汽通用五菱汽车股份有限公司</v>
          </cell>
          <cell r="J469" t="str">
            <v>2022年7月17日</v>
          </cell>
          <cell r="K469" t="str">
            <v>2027年7月31日</v>
          </cell>
          <cell r="L469" t="str">
            <v>是</v>
          </cell>
          <cell r="M469" t="str">
            <v>柳州</v>
          </cell>
          <cell r="N469" t="str">
            <v>企业</v>
          </cell>
          <cell r="O469" t="str">
            <v>本科</v>
          </cell>
          <cell r="P469" t="str">
            <v>学士</v>
          </cell>
          <cell r="Q469" t="str">
            <v>合肥工业大学</v>
          </cell>
          <cell r="R469" t="str">
            <v>物流管理</v>
          </cell>
          <cell r="S469" t="str">
            <v>2022年6月20日</v>
          </cell>
          <cell r="T469" t="str">
            <v>其他</v>
          </cell>
          <cell r="U469" t="str">
            <v>H</v>
          </cell>
          <cell r="V469" t="str">
            <v>H</v>
          </cell>
          <cell r="W469" t="b">
            <v>1</v>
          </cell>
          <cell r="X469">
            <v>1500</v>
          </cell>
          <cell r="Y469">
            <v>1500</v>
          </cell>
          <cell r="Z469" t="b">
            <v>1</v>
          </cell>
          <cell r="AA469">
            <v>375</v>
          </cell>
          <cell r="AB469">
            <v>375</v>
          </cell>
          <cell r="AC469">
            <v>1875</v>
          </cell>
          <cell r="AD469">
            <v>1875</v>
          </cell>
          <cell r="AE469" t="str">
            <v>2022年7月</v>
          </cell>
          <cell r="AF469">
            <v>45017</v>
          </cell>
          <cell r="AG469">
            <v>9</v>
          </cell>
          <cell r="AH469">
            <v>12</v>
          </cell>
          <cell r="AI469" t="b">
            <v>0</v>
          </cell>
          <cell r="AJ469">
            <v>3</v>
          </cell>
          <cell r="AK469">
            <v>12</v>
          </cell>
          <cell r="AL469" t="e">
            <v>#N/A</v>
          </cell>
          <cell r="AM469" t="str">
            <v>202207</v>
          </cell>
          <cell r="AN469" t="e">
            <v>#REF!</v>
          </cell>
        </row>
        <row r="470">
          <cell r="B470" t="str">
            <v>李明珍</v>
          </cell>
          <cell r="C470" t="str">
            <v>女</v>
          </cell>
          <cell r="D470" t="str">
            <v>汉族</v>
          </cell>
          <cell r="E470" t="str">
            <v>1999年2月27日</v>
          </cell>
          <cell r="F470" t="str">
            <v>中国</v>
          </cell>
          <cell r="G470" t="str">
            <v>身份证</v>
          </cell>
          <cell r="H470" t="str">
            <v>450881199902275641</v>
          </cell>
          <cell r="I470" t="str">
            <v>上汽通用五菱汽车股份有限公司</v>
          </cell>
          <cell r="J470" t="str">
            <v>2022年7月17日</v>
          </cell>
          <cell r="K470" t="str">
            <v>2027年7月31日</v>
          </cell>
          <cell r="L470" t="str">
            <v>是</v>
          </cell>
          <cell r="M470" t="str">
            <v>柳州</v>
          </cell>
          <cell r="N470" t="str">
            <v>企业</v>
          </cell>
          <cell r="O470" t="str">
            <v>本科</v>
          </cell>
          <cell r="P470" t="str">
            <v>学士</v>
          </cell>
          <cell r="Q470" t="str">
            <v>河海大学</v>
          </cell>
          <cell r="R470" t="str">
            <v>工商管理</v>
          </cell>
          <cell r="S470" t="str">
            <v>2022年6月30日</v>
          </cell>
          <cell r="T470" t="str">
            <v>其他</v>
          </cell>
          <cell r="U470" t="str">
            <v>H</v>
          </cell>
          <cell r="V470" t="str">
            <v>H</v>
          </cell>
          <cell r="W470" t="b">
            <v>1</v>
          </cell>
          <cell r="X470">
            <v>1500</v>
          </cell>
          <cell r="Y470">
            <v>1500</v>
          </cell>
          <cell r="Z470" t="b">
            <v>1</v>
          </cell>
          <cell r="AA470">
            <v>375</v>
          </cell>
          <cell r="AB470">
            <v>375</v>
          </cell>
          <cell r="AC470">
            <v>1875</v>
          </cell>
          <cell r="AD470">
            <v>1875</v>
          </cell>
          <cell r="AE470" t="str">
            <v>2022年7月</v>
          </cell>
          <cell r="AF470">
            <v>45017</v>
          </cell>
          <cell r="AG470">
            <v>9</v>
          </cell>
          <cell r="AH470">
            <v>12</v>
          </cell>
          <cell r="AI470" t="b">
            <v>0</v>
          </cell>
          <cell r="AJ470">
            <v>3</v>
          </cell>
          <cell r="AK470">
            <v>12</v>
          </cell>
          <cell r="AL470" t="e">
            <v>#N/A</v>
          </cell>
          <cell r="AM470" t="str">
            <v>202207</v>
          </cell>
          <cell r="AN470" t="e">
            <v>#REF!</v>
          </cell>
        </row>
        <row r="471">
          <cell r="B471" t="str">
            <v>刘琨</v>
          </cell>
          <cell r="C471" t="str">
            <v>男</v>
          </cell>
          <cell r="D471" t="str">
            <v>汉族</v>
          </cell>
          <cell r="E471" t="str">
            <v>1999年11月23日</v>
          </cell>
          <cell r="F471" t="str">
            <v>中国</v>
          </cell>
          <cell r="G471" t="str">
            <v>身份证</v>
          </cell>
          <cell r="H471" t="str">
            <v>360721199911231612</v>
          </cell>
          <cell r="I471" t="str">
            <v>上汽通用五菱汽车股份有限公司</v>
          </cell>
          <cell r="J471" t="str">
            <v>2022年7月17日</v>
          </cell>
          <cell r="K471" t="str">
            <v>2027年7月31日</v>
          </cell>
          <cell r="L471" t="str">
            <v>是</v>
          </cell>
          <cell r="M471" t="str">
            <v>柳州</v>
          </cell>
          <cell r="N471" t="str">
            <v>企业</v>
          </cell>
          <cell r="O471" t="str">
            <v>本科</v>
          </cell>
          <cell r="P471" t="str">
            <v>学士</v>
          </cell>
          <cell r="Q471" t="str">
            <v>南昌大学</v>
          </cell>
          <cell r="R471" t="str">
            <v>车辆工程</v>
          </cell>
          <cell r="S471" t="str">
            <v>2022年7月1日</v>
          </cell>
          <cell r="T471" t="str">
            <v>其他</v>
          </cell>
          <cell r="U471" t="str">
            <v>H</v>
          </cell>
          <cell r="V471" t="str">
            <v>H</v>
          </cell>
          <cell r="W471" t="b">
            <v>1</v>
          </cell>
          <cell r="X471">
            <v>1500</v>
          </cell>
          <cell r="Y471">
            <v>1500</v>
          </cell>
          <cell r="Z471" t="b">
            <v>1</v>
          </cell>
          <cell r="AA471">
            <v>375</v>
          </cell>
          <cell r="AB471">
            <v>375</v>
          </cell>
          <cell r="AC471">
            <v>1875</v>
          </cell>
          <cell r="AD471">
            <v>1875</v>
          </cell>
          <cell r="AE471" t="str">
            <v>2022年7月</v>
          </cell>
          <cell r="AF471">
            <v>45017</v>
          </cell>
          <cell r="AG471">
            <v>9</v>
          </cell>
          <cell r="AH471">
            <v>12</v>
          </cell>
          <cell r="AI471" t="b">
            <v>0</v>
          </cell>
          <cell r="AJ471">
            <v>3</v>
          </cell>
          <cell r="AK471">
            <v>12</v>
          </cell>
          <cell r="AL471" t="e">
            <v>#N/A</v>
          </cell>
          <cell r="AM471" t="str">
            <v>202207</v>
          </cell>
          <cell r="AN471" t="e">
            <v>#REF!</v>
          </cell>
        </row>
        <row r="472">
          <cell r="B472" t="str">
            <v>刘泽民</v>
          </cell>
          <cell r="C472" t="str">
            <v>男</v>
          </cell>
          <cell r="D472" t="str">
            <v>汉族</v>
          </cell>
          <cell r="E472" t="str">
            <v>2000年4月15日</v>
          </cell>
          <cell r="F472" t="str">
            <v>中国</v>
          </cell>
          <cell r="G472" t="str">
            <v>身份证</v>
          </cell>
          <cell r="H472" t="str">
            <v>140224200004155210</v>
          </cell>
          <cell r="I472" t="str">
            <v>上汽通用五菱汽车股份有限公司</v>
          </cell>
          <cell r="J472" t="str">
            <v>2022年7月17日</v>
          </cell>
          <cell r="K472" t="str">
            <v>2027年7月31日</v>
          </cell>
          <cell r="L472" t="str">
            <v>是</v>
          </cell>
          <cell r="M472" t="str">
            <v>柳州</v>
          </cell>
          <cell r="N472" t="str">
            <v>企业</v>
          </cell>
          <cell r="O472" t="str">
            <v>本科</v>
          </cell>
          <cell r="P472" t="str">
            <v>学士</v>
          </cell>
          <cell r="Q472" t="str">
            <v>太原理工大学</v>
          </cell>
          <cell r="R472" t="str">
            <v>物流管理</v>
          </cell>
          <cell r="S472" t="str">
            <v>2018年6月1日</v>
          </cell>
          <cell r="T472" t="str">
            <v>其他</v>
          </cell>
          <cell r="U472" t="str">
            <v>H</v>
          </cell>
          <cell r="V472" t="str">
            <v>H</v>
          </cell>
          <cell r="W472" t="b">
            <v>1</v>
          </cell>
          <cell r="X472">
            <v>1500</v>
          </cell>
          <cell r="Y472">
            <v>1500</v>
          </cell>
          <cell r="Z472" t="b">
            <v>1</v>
          </cell>
          <cell r="AA472">
            <v>375</v>
          </cell>
          <cell r="AB472">
            <v>375</v>
          </cell>
          <cell r="AC472">
            <v>1875</v>
          </cell>
          <cell r="AD472">
            <v>1875</v>
          </cell>
          <cell r="AE472" t="str">
            <v>2022年7月</v>
          </cell>
          <cell r="AF472">
            <v>45017</v>
          </cell>
          <cell r="AG472">
            <v>9</v>
          </cell>
          <cell r="AH472">
            <v>12</v>
          </cell>
          <cell r="AI472" t="b">
            <v>0</v>
          </cell>
          <cell r="AJ472">
            <v>3</v>
          </cell>
          <cell r="AK472">
            <v>12</v>
          </cell>
          <cell r="AL472" t="e">
            <v>#N/A</v>
          </cell>
          <cell r="AM472" t="str">
            <v>202207</v>
          </cell>
          <cell r="AN472" t="e">
            <v>#REF!</v>
          </cell>
        </row>
        <row r="473">
          <cell r="B473" t="str">
            <v>冯远清</v>
          </cell>
          <cell r="C473" t="str">
            <v>男</v>
          </cell>
          <cell r="D473" t="str">
            <v>汉族</v>
          </cell>
          <cell r="E473" t="str">
            <v>2000年10月15日</v>
          </cell>
          <cell r="F473" t="str">
            <v>中国</v>
          </cell>
          <cell r="G473" t="str">
            <v>身份证</v>
          </cell>
          <cell r="H473" t="str">
            <v>450330200010151617</v>
          </cell>
          <cell r="I473" t="str">
            <v>上汽通用五菱汽车股份有限公司</v>
          </cell>
          <cell r="J473" t="str">
            <v>2022年7月17日</v>
          </cell>
          <cell r="K473" t="str">
            <v>2027年7月31日</v>
          </cell>
          <cell r="L473" t="str">
            <v>是</v>
          </cell>
          <cell r="M473" t="str">
            <v>柳州</v>
          </cell>
          <cell r="N473" t="str">
            <v>企业</v>
          </cell>
          <cell r="O473" t="str">
            <v>本科</v>
          </cell>
          <cell r="P473" t="str">
            <v>学士</v>
          </cell>
          <cell r="Q473" t="str">
            <v>西南交通大学</v>
          </cell>
          <cell r="R473" t="str">
            <v>物流工程</v>
          </cell>
          <cell r="S473" t="str">
            <v>2022年7月1日</v>
          </cell>
          <cell r="T473" t="str">
            <v>其他</v>
          </cell>
          <cell r="U473" t="str">
            <v>H</v>
          </cell>
          <cell r="V473" t="str">
            <v>H</v>
          </cell>
          <cell r="W473" t="b">
            <v>1</v>
          </cell>
          <cell r="X473">
            <v>1500</v>
          </cell>
          <cell r="Y473">
            <v>1500</v>
          </cell>
          <cell r="Z473" t="b">
            <v>1</v>
          </cell>
          <cell r="AA473">
            <v>375</v>
          </cell>
          <cell r="AB473">
            <v>375</v>
          </cell>
          <cell r="AC473">
            <v>1875</v>
          </cell>
          <cell r="AD473">
            <v>1875</v>
          </cell>
          <cell r="AE473" t="str">
            <v>2022年7月</v>
          </cell>
          <cell r="AF473">
            <v>45017</v>
          </cell>
          <cell r="AG473">
            <v>9</v>
          </cell>
          <cell r="AH473">
            <v>12</v>
          </cell>
          <cell r="AI473" t="b">
            <v>0</v>
          </cell>
          <cell r="AJ473">
            <v>3</v>
          </cell>
          <cell r="AK473">
            <v>12</v>
          </cell>
          <cell r="AL473" t="e">
            <v>#N/A</v>
          </cell>
          <cell r="AM473" t="str">
            <v>202207</v>
          </cell>
          <cell r="AN473" t="e">
            <v>#REF!</v>
          </cell>
        </row>
        <row r="474">
          <cell r="B474" t="str">
            <v>孙文婧</v>
          </cell>
          <cell r="C474" t="str">
            <v>女</v>
          </cell>
          <cell r="D474" t="str">
            <v>汉族</v>
          </cell>
          <cell r="E474" t="str">
            <v>2000年7月4日</v>
          </cell>
          <cell r="F474" t="str">
            <v>中国</v>
          </cell>
          <cell r="G474" t="str">
            <v>身份证</v>
          </cell>
          <cell r="H474" t="str">
            <v>420202200007041226</v>
          </cell>
          <cell r="I474" t="str">
            <v>上汽通用五菱汽车股份有限公司</v>
          </cell>
          <cell r="J474" t="str">
            <v>2022年7月17日</v>
          </cell>
          <cell r="K474" t="str">
            <v>2027年7月31日</v>
          </cell>
          <cell r="L474" t="str">
            <v>是</v>
          </cell>
          <cell r="M474" t="str">
            <v>柳州</v>
          </cell>
          <cell r="N474" t="str">
            <v>企业</v>
          </cell>
          <cell r="O474" t="str">
            <v>本科</v>
          </cell>
          <cell r="P474" t="str">
            <v>学士</v>
          </cell>
          <cell r="Q474" t="str">
            <v>中南财经政法大学</v>
          </cell>
          <cell r="R474" t="str">
            <v>物流管理</v>
          </cell>
          <cell r="S474" t="str">
            <v>2022年6月15日</v>
          </cell>
          <cell r="T474" t="str">
            <v>其他</v>
          </cell>
          <cell r="U474" t="str">
            <v>H</v>
          </cell>
          <cell r="V474" t="str">
            <v>H</v>
          </cell>
          <cell r="W474" t="b">
            <v>1</v>
          </cell>
          <cell r="X474">
            <v>1500</v>
          </cell>
          <cell r="Y474">
            <v>1500</v>
          </cell>
          <cell r="Z474" t="b">
            <v>1</v>
          </cell>
          <cell r="AA474">
            <v>375</v>
          </cell>
          <cell r="AB474">
            <v>375</v>
          </cell>
          <cell r="AC474">
            <v>1875</v>
          </cell>
          <cell r="AD474">
            <v>1875</v>
          </cell>
          <cell r="AE474" t="str">
            <v>2022年7月</v>
          </cell>
          <cell r="AF474">
            <v>45017</v>
          </cell>
          <cell r="AG474">
            <v>9</v>
          </cell>
          <cell r="AH474">
            <v>12</v>
          </cell>
          <cell r="AI474" t="b">
            <v>0</v>
          </cell>
          <cell r="AJ474">
            <v>3</v>
          </cell>
          <cell r="AK474">
            <v>12</v>
          </cell>
          <cell r="AL474" t="e">
            <v>#N/A</v>
          </cell>
          <cell r="AM474" t="str">
            <v>202207</v>
          </cell>
          <cell r="AN474" t="e">
            <v>#REF!</v>
          </cell>
        </row>
        <row r="475">
          <cell r="B475" t="str">
            <v>林艳芬</v>
          </cell>
          <cell r="C475" t="str">
            <v>女</v>
          </cell>
          <cell r="D475" t="str">
            <v>汉族</v>
          </cell>
          <cell r="E475" t="str">
            <v>2000年2月12日</v>
          </cell>
          <cell r="F475" t="str">
            <v>中国</v>
          </cell>
          <cell r="G475" t="str">
            <v>身份证</v>
          </cell>
          <cell r="H475" t="str">
            <v>35058120000212152X</v>
          </cell>
          <cell r="I475" t="str">
            <v>上汽通用五菱汽车股份有限公司</v>
          </cell>
          <cell r="J475" t="str">
            <v>2022年7月17日</v>
          </cell>
          <cell r="K475" t="str">
            <v>2027年7月31日</v>
          </cell>
          <cell r="L475" t="str">
            <v>是</v>
          </cell>
          <cell r="M475" t="str">
            <v>柳州</v>
          </cell>
          <cell r="N475" t="str">
            <v>企业</v>
          </cell>
          <cell r="O475" t="str">
            <v>本科</v>
          </cell>
          <cell r="P475" t="str">
            <v>学士</v>
          </cell>
          <cell r="Q475" t="str">
            <v>武汉理工大学</v>
          </cell>
          <cell r="R475" t="str">
            <v>交通工程</v>
          </cell>
          <cell r="S475" t="str">
            <v>2022年6月30日</v>
          </cell>
          <cell r="T475" t="str">
            <v>其他</v>
          </cell>
          <cell r="U475" t="str">
            <v>H</v>
          </cell>
          <cell r="V475" t="str">
            <v>H</v>
          </cell>
          <cell r="W475" t="b">
            <v>1</v>
          </cell>
          <cell r="X475">
            <v>1500</v>
          </cell>
          <cell r="Y475">
            <v>1500</v>
          </cell>
          <cell r="Z475" t="b">
            <v>1</v>
          </cell>
          <cell r="AA475">
            <v>375</v>
          </cell>
          <cell r="AB475">
            <v>375</v>
          </cell>
          <cell r="AC475">
            <v>1875</v>
          </cell>
          <cell r="AD475">
            <v>1875</v>
          </cell>
          <cell r="AE475" t="str">
            <v>2022年7月</v>
          </cell>
          <cell r="AF475">
            <v>45017</v>
          </cell>
          <cell r="AG475">
            <v>9</v>
          </cell>
          <cell r="AH475">
            <v>12</v>
          </cell>
          <cell r="AI475" t="b">
            <v>0</v>
          </cell>
          <cell r="AJ475">
            <v>3</v>
          </cell>
          <cell r="AK475">
            <v>12</v>
          </cell>
          <cell r="AL475" t="e">
            <v>#N/A</v>
          </cell>
          <cell r="AM475" t="str">
            <v>202207</v>
          </cell>
          <cell r="AN475" t="e">
            <v>#REF!</v>
          </cell>
        </row>
        <row r="476">
          <cell r="B476" t="str">
            <v>张婧</v>
          </cell>
          <cell r="C476" t="str">
            <v>女</v>
          </cell>
          <cell r="D476" t="str">
            <v>汉族</v>
          </cell>
          <cell r="E476" t="str">
            <v>1999年9月16日</v>
          </cell>
          <cell r="F476" t="str">
            <v>中国</v>
          </cell>
          <cell r="G476" t="str">
            <v>身份证</v>
          </cell>
          <cell r="H476" t="str">
            <v>452631199909162620</v>
          </cell>
          <cell r="I476" t="str">
            <v>上汽通用五菱汽车股份有限公司</v>
          </cell>
          <cell r="J476" t="str">
            <v>2022年7月17日</v>
          </cell>
          <cell r="K476" t="str">
            <v>2027年7月31日</v>
          </cell>
          <cell r="L476" t="str">
            <v>是</v>
          </cell>
          <cell r="M476" t="str">
            <v>柳州</v>
          </cell>
          <cell r="N476" t="str">
            <v>企业</v>
          </cell>
          <cell r="O476" t="str">
            <v>本科</v>
          </cell>
          <cell r="P476" t="str">
            <v>学士</v>
          </cell>
          <cell r="Q476" t="str">
            <v>西南交通大学</v>
          </cell>
          <cell r="R476" t="str">
            <v>物流工程</v>
          </cell>
          <cell r="S476" t="str">
            <v>2022年6月1日</v>
          </cell>
          <cell r="T476" t="str">
            <v>其他</v>
          </cell>
          <cell r="U476" t="str">
            <v>H</v>
          </cell>
          <cell r="V476" t="str">
            <v>H</v>
          </cell>
          <cell r="W476" t="b">
            <v>1</v>
          </cell>
          <cell r="X476">
            <v>1500</v>
          </cell>
          <cell r="Y476">
            <v>1500</v>
          </cell>
          <cell r="Z476" t="b">
            <v>1</v>
          </cell>
          <cell r="AA476">
            <v>375</v>
          </cell>
          <cell r="AB476">
            <v>375</v>
          </cell>
          <cell r="AC476">
            <v>1875</v>
          </cell>
          <cell r="AD476">
            <v>1875</v>
          </cell>
          <cell r="AE476" t="str">
            <v>2022年7月</v>
          </cell>
          <cell r="AF476">
            <v>45017</v>
          </cell>
          <cell r="AG476">
            <v>9</v>
          </cell>
          <cell r="AH476">
            <v>12</v>
          </cell>
          <cell r="AI476" t="b">
            <v>0</v>
          </cell>
          <cell r="AJ476">
            <v>3</v>
          </cell>
          <cell r="AK476">
            <v>12</v>
          </cell>
          <cell r="AL476" t="e">
            <v>#N/A</v>
          </cell>
          <cell r="AM476" t="str">
            <v>202207</v>
          </cell>
          <cell r="AN476" t="e">
            <v>#REF!</v>
          </cell>
        </row>
        <row r="477">
          <cell r="B477" t="str">
            <v>黄俊铭</v>
          </cell>
          <cell r="C477" t="str">
            <v>男</v>
          </cell>
          <cell r="D477" t="str">
            <v>汉族</v>
          </cell>
          <cell r="E477" t="str">
            <v>2000年5月26日</v>
          </cell>
          <cell r="F477" t="str">
            <v>中国</v>
          </cell>
          <cell r="G477" t="str">
            <v>身份证</v>
          </cell>
          <cell r="H477" t="str">
            <v>452123200005265211</v>
          </cell>
          <cell r="I477" t="str">
            <v>上汽通用五菱汽车股份有限公司</v>
          </cell>
          <cell r="J477" t="str">
            <v>2022年7月17日</v>
          </cell>
          <cell r="K477" t="str">
            <v>2027年7月31日</v>
          </cell>
          <cell r="L477" t="str">
            <v>是</v>
          </cell>
          <cell r="M477" t="str">
            <v>柳州</v>
          </cell>
          <cell r="N477" t="str">
            <v>企业</v>
          </cell>
          <cell r="O477" t="str">
            <v>本科</v>
          </cell>
          <cell r="P477" t="str">
            <v>学士</v>
          </cell>
          <cell r="Q477" t="str">
            <v>合肥工业大学</v>
          </cell>
          <cell r="R477" t="str">
            <v>生物医学工程</v>
          </cell>
          <cell r="S477" t="str">
            <v>2022年6月1日</v>
          </cell>
          <cell r="T477" t="str">
            <v>其他</v>
          </cell>
          <cell r="U477" t="str">
            <v>H</v>
          </cell>
          <cell r="V477" t="str">
            <v>H</v>
          </cell>
          <cell r="W477" t="b">
            <v>1</v>
          </cell>
          <cell r="X477">
            <v>1500</v>
          </cell>
          <cell r="Y477">
            <v>1500</v>
          </cell>
          <cell r="Z477" t="b">
            <v>1</v>
          </cell>
          <cell r="AA477">
            <v>375</v>
          </cell>
          <cell r="AB477">
            <v>375</v>
          </cell>
          <cell r="AC477">
            <v>1875</v>
          </cell>
          <cell r="AD477">
            <v>1875</v>
          </cell>
          <cell r="AE477" t="str">
            <v>2022年7月</v>
          </cell>
          <cell r="AF477">
            <v>45017</v>
          </cell>
          <cell r="AG477">
            <v>9</v>
          </cell>
          <cell r="AH477">
            <v>12</v>
          </cell>
          <cell r="AI477" t="b">
            <v>0</v>
          </cell>
          <cell r="AJ477">
            <v>3</v>
          </cell>
          <cell r="AK477">
            <v>12</v>
          </cell>
          <cell r="AL477" t="e">
            <v>#N/A</v>
          </cell>
          <cell r="AM477" t="str">
            <v>202207</v>
          </cell>
          <cell r="AN477" t="e">
            <v>#REF!</v>
          </cell>
        </row>
        <row r="478">
          <cell r="B478" t="str">
            <v>岳泽宙</v>
          </cell>
          <cell r="C478" t="str">
            <v>男</v>
          </cell>
          <cell r="D478" t="str">
            <v>汉族</v>
          </cell>
          <cell r="E478" t="str">
            <v>2000年8月7日</v>
          </cell>
          <cell r="F478" t="str">
            <v>中国</v>
          </cell>
          <cell r="G478" t="str">
            <v>身份证</v>
          </cell>
          <cell r="H478" t="str">
            <v>14240220000807691X</v>
          </cell>
          <cell r="I478" t="str">
            <v>上汽通用五菱汽车股份有限公司</v>
          </cell>
          <cell r="J478" t="str">
            <v>2022年7月17日</v>
          </cell>
          <cell r="K478" t="str">
            <v>2027年7月31日</v>
          </cell>
          <cell r="L478" t="str">
            <v>是</v>
          </cell>
          <cell r="M478" t="str">
            <v>柳州</v>
          </cell>
          <cell r="N478" t="str">
            <v>企业</v>
          </cell>
          <cell r="O478" t="str">
            <v>本科</v>
          </cell>
          <cell r="P478" t="str">
            <v>学士</v>
          </cell>
          <cell r="Q478" t="str">
            <v>太原理工大学</v>
          </cell>
          <cell r="R478" t="str">
            <v>车辆工程</v>
          </cell>
          <cell r="S478" t="str">
            <v>2022年7月1日</v>
          </cell>
          <cell r="T478" t="str">
            <v>其他</v>
          </cell>
          <cell r="U478" t="str">
            <v>H</v>
          </cell>
          <cell r="V478" t="str">
            <v>H</v>
          </cell>
          <cell r="W478" t="b">
            <v>1</v>
          </cell>
          <cell r="X478">
            <v>1500</v>
          </cell>
          <cell r="Y478">
            <v>1500</v>
          </cell>
          <cell r="Z478" t="b">
            <v>1</v>
          </cell>
          <cell r="AA478">
            <v>375</v>
          </cell>
          <cell r="AB478">
            <v>375</v>
          </cell>
          <cell r="AC478">
            <v>1875</v>
          </cell>
          <cell r="AD478">
            <v>1875</v>
          </cell>
          <cell r="AE478" t="str">
            <v>2022年7月</v>
          </cell>
          <cell r="AF478">
            <v>45017</v>
          </cell>
          <cell r="AG478">
            <v>9</v>
          </cell>
          <cell r="AH478">
            <v>12</v>
          </cell>
          <cell r="AI478" t="b">
            <v>0</v>
          </cell>
          <cell r="AJ478">
            <v>3</v>
          </cell>
          <cell r="AK478">
            <v>12</v>
          </cell>
          <cell r="AL478" t="e">
            <v>#N/A</v>
          </cell>
          <cell r="AM478" t="str">
            <v>202207</v>
          </cell>
          <cell r="AN478" t="e">
            <v>#REF!</v>
          </cell>
        </row>
        <row r="479">
          <cell r="B479" t="str">
            <v>蒋晨钰</v>
          </cell>
          <cell r="C479" t="str">
            <v>女</v>
          </cell>
          <cell r="D479" t="str">
            <v>汉族</v>
          </cell>
          <cell r="E479" t="str">
            <v>2000年9月1日</v>
          </cell>
          <cell r="F479" t="str">
            <v>中国</v>
          </cell>
          <cell r="G479" t="str">
            <v>身份证</v>
          </cell>
          <cell r="H479" t="str">
            <v>450902200009011729</v>
          </cell>
          <cell r="I479" t="str">
            <v>上汽通用五菱汽车股份有限公司</v>
          </cell>
          <cell r="J479" t="str">
            <v>2022年7月17日</v>
          </cell>
          <cell r="K479" t="str">
            <v>2027年7月31日</v>
          </cell>
          <cell r="L479" t="str">
            <v>是</v>
          </cell>
          <cell r="M479" t="str">
            <v>柳州</v>
          </cell>
          <cell r="N479" t="str">
            <v>企业</v>
          </cell>
          <cell r="O479" t="str">
            <v>本科</v>
          </cell>
          <cell r="P479" t="str">
            <v>学士</v>
          </cell>
          <cell r="Q479" t="str">
            <v>长安大学</v>
          </cell>
          <cell r="R479" t="str">
            <v>车辆工程</v>
          </cell>
          <cell r="S479" t="str">
            <v>2022年7月1日</v>
          </cell>
          <cell r="T479" t="str">
            <v>其他</v>
          </cell>
          <cell r="U479" t="str">
            <v>H</v>
          </cell>
          <cell r="V479" t="str">
            <v>H</v>
          </cell>
          <cell r="W479" t="b">
            <v>1</v>
          </cell>
          <cell r="X479">
            <v>1500</v>
          </cell>
          <cell r="Y479">
            <v>1500</v>
          </cell>
          <cell r="Z479" t="b">
            <v>1</v>
          </cell>
          <cell r="AA479">
            <v>375</v>
          </cell>
          <cell r="AB479">
            <v>375</v>
          </cell>
          <cell r="AC479">
            <v>1875</v>
          </cell>
          <cell r="AD479">
            <v>1875</v>
          </cell>
          <cell r="AE479" t="str">
            <v>2022年7月</v>
          </cell>
          <cell r="AF479">
            <v>45017</v>
          </cell>
          <cell r="AG479">
            <v>9</v>
          </cell>
          <cell r="AH479">
            <v>12</v>
          </cell>
          <cell r="AI479" t="b">
            <v>0</v>
          </cell>
          <cell r="AJ479">
            <v>3</v>
          </cell>
          <cell r="AK479">
            <v>12</v>
          </cell>
          <cell r="AL479" t="e">
            <v>#N/A</v>
          </cell>
          <cell r="AM479" t="str">
            <v>202207</v>
          </cell>
          <cell r="AN479" t="e">
            <v>#REF!</v>
          </cell>
        </row>
        <row r="480">
          <cell r="B480" t="str">
            <v>何帅</v>
          </cell>
          <cell r="C480" t="str">
            <v>男</v>
          </cell>
          <cell r="D480" t="str">
            <v>汉族</v>
          </cell>
          <cell r="E480" t="str">
            <v>2000年11月21日</v>
          </cell>
          <cell r="F480" t="str">
            <v>中国</v>
          </cell>
          <cell r="G480" t="str">
            <v>身份证</v>
          </cell>
          <cell r="H480" t="str">
            <v>43042620001121981X</v>
          </cell>
          <cell r="I480" t="str">
            <v>上汽通用五菱汽车股份有限公司</v>
          </cell>
          <cell r="J480" t="str">
            <v>2022年7月17日</v>
          </cell>
          <cell r="K480" t="str">
            <v>2027年7月31日</v>
          </cell>
          <cell r="L480" t="str">
            <v>是</v>
          </cell>
          <cell r="M480" t="str">
            <v>柳州</v>
          </cell>
          <cell r="N480" t="str">
            <v>企业</v>
          </cell>
          <cell r="O480" t="str">
            <v>本科</v>
          </cell>
          <cell r="P480" t="str">
            <v>学士</v>
          </cell>
          <cell r="Q480" t="str">
            <v>南京理工大学</v>
          </cell>
          <cell r="R480" t="str">
            <v>车辆工程</v>
          </cell>
          <cell r="S480" t="str">
            <v>2022年6月1日</v>
          </cell>
          <cell r="T480" t="str">
            <v>其他</v>
          </cell>
          <cell r="U480" t="str">
            <v>H</v>
          </cell>
          <cell r="V480" t="str">
            <v>H</v>
          </cell>
          <cell r="W480" t="b">
            <v>1</v>
          </cell>
          <cell r="X480">
            <v>1500</v>
          </cell>
          <cell r="Y480">
            <v>1500</v>
          </cell>
          <cell r="Z480" t="b">
            <v>1</v>
          </cell>
          <cell r="AA480">
            <v>375</v>
          </cell>
          <cell r="AB480">
            <v>375</v>
          </cell>
          <cell r="AC480">
            <v>1875</v>
          </cell>
          <cell r="AD480">
            <v>1875</v>
          </cell>
          <cell r="AE480" t="str">
            <v>2022年7月</v>
          </cell>
          <cell r="AF480">
            <v>45017</v>
          </cell>
          <cell r="AG480">
            <v>9</v>
          </cell>
          <cell r="AH480">
            <v>12</v>
          </cell>
          <cell r="AI480" t="b">
            <v>0</v>
          </cell>
          <cell r="AJ480">
            <v>3</v>
          </cell>
          <cell r="AK480">
            <v>12</v>
          </cell>
          <cell r="AL480" t="e">
            <v>#N/A</v>
          </cell>
          <cell r="AM480" t="str">
            <v>202207</v>
          </cell>
          <cell r="AN480" t="e">
            <v>#REF!</v>
          </cell>
        </row>
        <row r="481">
          <cell r="B481" t="str">
            <v>邓雯太</v>
          </cell>
          <cell r="C481" t="str">
            <v>男</v>
          </cell>
          <cell r="D481" t="str">
            <v>汉族</v>
          </cell>
          <cell r="E481" t="str">
            <v>2000年4月6日</v>
          </cell>
          <cell r="F481" t="str">
            <v>中国</v>
          </cell>
          <cell r="G481" t="str">
            <v>身份证</v>
          </cell>
          <cell r="H481" t="str">
            <v>450803200004065817</v>
          </cell>
          <cell r="I481" t="str">
            <v>上汽通用五菱汽车股份有限公司</v>
          </cell>
          <cell r="J481" t="str">
            <v>2022年7月17日</v>
          </cell>
          <cell r="K481" t="str">
            <v>2027年7月31日</v>
          </cell>
          <cell r="L481" t="str">
            <v>是</v>
          </cell>
          <cell r="M481" t="str">
            <v>柳州</v>
          </cell>
          <cell r="N481" t="str">
            <v>企业</v>
          </cell>
          <cell r="O481" t="str">
            <v>本科</v>
          </cell>
          <cell r="P481" t="str">
            <v>学士</v>
          </cell>
          <cell r="Q481" t="str">
            <v>西南交通大学</v>
          </cell>
          <cell r="R481" t="str">
            <v>车辆工程</v>
          </cell>
          <cell r="S481" t="str">
            <v>2022年6月20日</v>
          </cell>
          <cell r="T481" t="str">
            <v>其他</v>
          </cell>
          <cell r="U481" t="str">
            <v>H</v>
          </cell>
          <cell r="V481" t="str">
            <v>H</v>
          </cell>
          <cell r="W481" t="b">
            <v>1</v>
          </cell>
          <cell r="X481">
            <v>1500</v>
          </cell>
          <cell r="Y481">
            <v>1500</v>
          </cell>
          <cell r="Z481" t="b">
            <v>1</v>
          </cell>
          <cell r="AA481">
            <v>375</v>
          </cell>
          <cell r="AB481">
            <v>375</v>
          </cell>
          <cell r="AC481">
            <v>1875</v>
          </cell>
          <cell r="AD481">
            <v>1875</v>
          </cell>
          <cell r="AE481" t="str">
            <v>2022年7月</v>
          </cell>
          <cell r="AF481">
            <v>45017</v>
          </cell>
          <cell r="AG481">
            <v>9</v>
          </cell>
          <cell r="AH481">
            <v>12</v>
          </cell>
          <cell r="AI481" t="b">
            <v>0</v>
          </cell>
          <cell r="AJ481">
            <v>3</v>
          </cell>
          <cell r="AK481">
            <v>12</v>
          </cell>
          <cell r="AL481" t="e">
            <v>#N/A</v>
          </cell>
          <cell r="AM481" t="str">
            <v>202207</v>
          </cell>
          <cell r="AN481" t="e">
            <v>#REF!</v>
          </cell>
        </row>
        <row r="482">
          <cell r="B482" t="str">
            <v>韦云顺</v>
          </cell>
          <cell r="C482" t="str">
            <v>男</v>
          </cell>
          <cell r="D482" t="str">
            <v>壮族</v>
          </cell>
          <cell r="E482" t="str">
            <v>2000年7月17日</v>
          </cell>
          <cell r="F482" t="str">
            <v>中国</v>
          </cell>
          <cell r="G482" t="str">
            <v>身份证</v>
          </cell>
          <cell r="H482" t="str">
            <v>450202200007170015</v>
          </cell>
          <cell r="I482" t="str">
            <v>上汽通用五菱汽车股份有限公司</v>
          </cell>
          <cell r="J482" t="str">
            <v>2022年7月17日</v>
          </cell>
          <cell r="K482" t="str">
            <v>2027年7月31日</v>
          </cell>
          <cell r="L482" t="str">
            <v>是</v>
          </cell>
          <cell r="M482" t="str">
            <v>柳州</v>
          </cell>
          <cell r="N482" t="str">
            <v>企业</v>
          </cell>
          <cell r="O482" t="str">
            <v>本科</v>
          </cell>
          <cell r="P482" t="str">
            <v>学士</v>
          </cell>
          <cell r="Q482" t="str">
            <v>大连海事大学</v>
          </cell>
          <cell r="R482" t="str">
            <v>电气工程及其自动化</v>
          </cell>
          <cell r="S482" t="str">
            <v>2022年6月1日</v>
          </cell>
          <cell r="T482" t="str">
            <v>其他</v>
          </cell>
          <cell r="U482" t="str">
            <v>H</v>
          </cell>
          <cell r="V482" t="str">
            <v>H</v>
          </cell>
          <cell r="W482" t="b">
            <v>1</v>
          </cell>
          <cell r="X482">
            <v>1500</v>
          </cell>
          <cell r="Y482">
            <v>1500</v>
          </cell>
          <cell r="Z482" t="b">
            <v>1</v>
          </cell>
          <cell r="AA482">
            <v>375</v>
          </cell>
          <cell r="AB482">
            <v>375</v>
          </cell>
          <cell r="AC482">
            <v>1875</v>
          </cell>
          <cell r="AD482">
            <v>1875</v>
          </cell>
          <cell r="AE482" t="str">
            <v>2022年7月</v>
          </cell>
          <cell r="AF482">
            <v>45017</v>
          </cell>
          <cell r="AG482">
            <v>9</v>
          </cell>
          <cell r="AH482">
            <v>12</v>
          </cell>
          <cell r="AI482" t="b">
            <v>0</v>
          </cell>
          <cell r="AJ482">
            <v>3</v>
          </cell>
          <cell r="AK482">
            <v>12</v>
          </cell>
          <cell r="AL482" t="e">
            <v>#N/A</v>
          </cell>
          <cell r="AM482" t="str">
            <v>202207</v>
          </cell>
          <cell r="AN482" t="e">
            <v>#REF!</v>
          </cell>
        </row>
        <row r="483">
          <cell r="B483" t="str">
            <v>汪涛</v>
          </cell>
          <cell r="C483" t="str">
            <v>男</v>
          </cell>
          <cell r="D483" t="str">
            <v>苗族</v>
          </cell>
          <cell r="E483" t="str">
            <v>2000年5月30日</v>
          </cell>
          <cell r="F483" t="str">
            <v>中国</v>
          </cell>
          <cell r="G483" t="str">
            <v>身份证</v>
          </cell>
          <cell r="H483" t="str">
            <v>522225200005300036</v>
          </cell>
          <cell r="I483" t="str">
            <v>上汽通用五菱汽车股份有限公司</v>
          </cell>
          <cell r="J483" t="str">
            <v>2022年7月17日</v>
          </cell>
          <cell r="K483" t="str">
            <v>2027年7月31日</v>
          </cell>
          <cell r="L483" t="str">
            <v>是</v>
          </cell>
          <cell r="M483" t="str">
            <v>柳州</v>
          </cell>
          <cell r="N483" t="str">
            <v>企业</v>
          </cell>
          <cell r="O483" t="str">
            <v>本科</v>
          </cell>
          <cell r="P483" t="str">
            <v>学士</v>
          </cell>
          <cell r="Q483" t="str">
            <v>广西大学</v>
          </cell>
          <cell r="R483" t="str">
            <v>能源与动力工程</v>
          </cell>
          <cell r="S483" t="str">
            <v>2022年6月30日</v>
          </cell>
          <cell r="T483" t="str">
            <v>其他</v>
          </cell>
          <cell r="U483" t="str">
            <v>H</v>
          </cell>
          <cell r="V483" t="str">
            <v>H</v>
          </cell>
          <cell r="W483" t="b">
            <v>1</v>
          </cell>
          <cell r="X483">
            <v>1500</v>
          </cell>
          <cell r="Y483">
            <v>1500</v>
          </cell>
          <cell r="Z483" t="b">
            <v>1</v>
          </cell>
          <cell r="AA483">
            <v>375</v>
          </cell>
          <cell r="AB483">
            <v>375</v>
          </cell>
          <cell r="AC483">
            <v>1875</v>
          </cell>
          <cell r="AD483">
            <v>1875</v>
          </cell>
          <cell r="AE483" t="str">
            <v>2022年7月</v>
          </cell>
          <cell r="AF483">
            <v>45017</v>
          </cell>
          <cell r="AG483">
            <v>9</v>
          </cell>
          <cell r="AH483">
            <v>12</v>
          </cell>
          <cell r="AI483" t="b">
            <v>0</v>
          </cell>
          <cell r="AJ483">
            <v>3</v>
          </cell>
          <cell r="AK483">
            <v>12</v>
          </cell>
          <cell r="AL483" t="e">
            <v>#N/A</v>
          </cell>
          <cell r="AM483" t="str">
            <v>202207</v>
          </cell>
          <cell r="AN483" t="e">
            <v>#REF!</v>
          </cell>
        </row>
        <row r="484">
          <cell r="B484" t="str">
            <v>蔡德富</v>
          </cell>
          <cell r="C484" t="str">
            <v>男</v>
          </cell>
          <cell r="D484" t="str">
            <v>汉族</v>
          </cell>
          <cell r="E484" t="str">
            <v>1999年3月23日</v>
          </cell>
          <cell r="F484" t="str">
            <v>中国</v>
          </cell>
          <cell r="G484" t="str">
            <v>身份证</v>
          </cell>
          <cell r="H484" t="str">
            <v>522527199903231312</v>
          </cell>
          <cell r="I484" t="str">
            <v>上汽通用五菱汽车股份有限公司</v>
          </cell>
          <cell r="J484" t="str">
            <v>2022年7月17日</v>
          </cell>
          <cell r="K484" t="str">
            <v>2027年7月31日</v>
          </cell>
          <cell r="L484" t="str">
            <v>是</v>
          </cell>
          <cell r="M484" t="str">
            <v>柳州</v>
          </cell>
          <cell r="N484" t="str">
            <v>企业</v>
          </cell>
          <cell r="O484" t="str">
            <v>本科</v>
          </cell>
          <cell r="P484" t="str">
            <v>学士</v>
          </cell>
          <cell r="Q484" t="str">
            <v>西南交通大学</v>
          </cell>
          <cell r="R484" t="str">
            <v>能源与动力工程</v>
          </cell>
          <cell r="S484" t="str">
            <v>2022年6月1日</v>
          </cell>
          <cell r="T484" t="str">
            <v>其他</v>
          </cell>
          <cell r="U484" t="str">
            <v>H</v>
          </cell>
          <cell r="V484" t="str">
            <v>H</v>
          </cell>
          <cell r="W484" t="b">
            <v>1</v>
          </cell>
          <cell r="X484">
            <v>1500</v>
          </cell>
          <cell r="Y484">
            <v>1500</v>
          </cell>
          <cell r="Z484" t="b">
            <v>1</v>
          </cell>
          <cell r="AA484">
            <v>375</v>
          </cell>
          <cell r="AB484">
            <v>375</v>
          </cell>
          <cell r="AC484">
            <v>1875</v>
          </cell>
          <cell r="AD484">
            <v>1875</v>
          </cell>
          <cell r="AE484" t="str">
            <v>2022年7月</v>
          </cell>
          <cell r="AF484">
            <v>45017</v>
          </cell>
          <cell r="AG484">
            <v>9</v>
          </cell>
          <cell r="AH484">
            <v>12</v>
          </cell>
          <cell r="AI484" t="b">
            <v>0</v>
          </cell>
          <cell r="AJ484">
            <v>3</v>
          </cell>
          <cell r="AK484">
            <v>12</v>
          </cell>
          <cell r="AL484" t="e">
            <v>#N/A</v>
          </cell>
          <cell r="AM484" t="str">
            <v>202207</v>
          </cell>
          <cell r="AN484" t="e">
            <v>#REF!</v>
          </cell>
        </row>
        <row r="485">
          <cell r="B485" t="str">
            <v>孔维安</v>
          </cell>
          <cell r="C485" t="str">
            <v>男</v>
          </cell>
          <cell r="D485" t="str">
            <v>壮族</v>
          </cell>
          <cell r="E485" t="str">
            <v>2000年9月17日</v>
          </cell>
          <cell r="F485" t="str">
            <v>中国</v>
          </cell>
          <cell r="G485" t="str">
            <v>身份证</v>
          </cell>
          <cell r="H485" t="str">
            <v>451322200009170512</v>
          </cell>
          <cell r="I485" t="str">
            <v>上汽通用五菱汽车股份有限公司</v>
          </cell>
          <cell r="J485" t="str">
            <v>2022年7月17日</v>
          </cell>
          <cell r="K485" t="str">
            <v>2027年7月31日</v>
          </cell>
          <cell r="L485" t="str">
            <v>是</v>
          </cell>
          <cell r="M485" t="str">
            <v>柳州</v>
          </cell>
          <cell r="N485" t="str">
            <v>企业</v>
          </cell>
          <cell r="O485" t="str">
            <v>本科</v>
          </cell>
          <cell r="P485" t="str">
            <v>学士</v>
          </cell>
          <cell r="Q485" t="str">
            <v>南京农业大学</v>
          </cell>
          <cell r="R485" t="str">
            <v>农业机械化及其自动化</v>
          </cell>
          <cell r="S485" t="str">
            <v>2022年6月1日</v>
          </cell>
          <cell r="T485" t="str">
            <v>其他</v>
          </cell>
          <cell r="U485" t="str">
            <v>H</v>
          </cell>
          <cell r="V485" t="str">
            <v>H</v>
          </cell>
          <cell r="W485" t="b">
            <v>1</v>
          </cell>
          <cell r="X485">
            <v>1500</v>
          </cell>
          <cell r="Y485">
            <v>1500</v>
          </cell>
          <cell r="Z485" t="b">
            <v>1</v>
          </cell>
          <cell r="AA485">
            <v>375</v>
          </cell>
          <cell r="AB485">
            <v>375</v>
          </cell>
          <cell r="AC485">
            <v>1875</v>
          </cell>
          <cell r="AD485">
            <v>1875</v>
          </cell>
          <cell r="AE485" t="str">
            <v>2022年7月</v>
          </cell>
          <cell r="AF485">
            <v>45017</v>
          </cell>
          <cell r="AG485">
            <v>9</v>
          </cell>
          <cell r="AH485">
            <v>12</v>
          </cell>
          <cell r="AI485" t="b">
            <v>0</v>
          </cell>
          <cell r="AJ485">
            <v>3</v>
          </cell>
          <cell r="AK485">
            <v>12</v>
          </cell>
          <cell r="AL485" t="e">
            <v>#N/A</v>
          </cell>
          <cell r="AM485" t="str">
            <v>202207</v>
          </cell>
          <cell r="AN485" t="e">
            <v>#REF!</v>
          </cell>
        </row>
        <row r="486">
          <cell r="B486" t="str">
            <v>吕广华</v>
          </cell>
          <cell r="C486" t="str">
            <v>男</v>
          </cell>
          <cell r="D486" t="str">
            <v>汉族</v>
          </cell>
          <cell r="E486" t="str">
            <v>1999年3月10日</v>
          </cell>
          <cell r="F486" t="str">
            <v>中国</v>
          </cell>
          <cell r="G486" t="str">
            <v>身份证</v>
          </cell>
          <cell r="H486" t="str">
            <v>450922199903100152</v>
          </cell>
          <cell r="I486" t="str">
            <v>上汽通用五菱汽车股份有限公司</v>
          </cell>
          <cell r="J486" t="str">
            <v>2022年7月17日</v>
          </cell>
          <cell r="K486" t="str">
            <v>2027年7月31日</v>
          </cell>
          <cell r="L486" t="str">
            <v>是</v>
          </cell>
          <cell r="M486" t="str">
            <v>柳州</v>
          </cell>
          <cell r="N486" t="str">
            <v>企业</v>
          </cell>
          <cell r="O486" t="str">
            <v>本科</v>
          </cell>
          <cell r="P486" t="str">
            <v>学士</v>
          </cell>
          <cell r="Q486" t="str">
            <v>合肥工业大学</v>
          </cell>
          <cell r="R486" t="str">
            <v>机械设计制造及其自动化</v>
          </cell>
          <cell r="S486" t="str">
            <v>2022年7月1日</v>
          </cell>
          <cell r="T486" t="str">
            <v>其他</v>
          </cell>
          <cell r="U486" t="str">
            <v>H</v>
          </cell>
          <cell r="V486" t="str">
            <v>H</v>
          </cell>
          <cell r="W486" t="b">
            <v>1</v>
          </cell>
          <cell r="X486">
            <v>1500</v>
          </cell>
          <cell r="Y486">
            <v>1500</v>
          </cell>
          <cell r="Z486" t="b">
            <v>1</v>
          </cell>
          <cell r="AA486">
            <v>375</v>
          </cell>
          <cell r="AB486">
            <v>375</v>
          </cell>
          <cell r="AC486">
            <v>1875</v>
          </cell>
          <cell r="AD486">
            <v>1875</v>
          </cell>
          <cell r="AE486" t="str">
            <v>2022年7月</v>
          </cell>
          <cell r="AF486">
            <v>45017</v>
          </cell>
          <cell r="AG486">
            <v>9</v>
          </cell>
          <cell r="AH486">
            <v>12</v>
          </cell>
          <cell r="AI486" t="b">
            <v>0</v>
          </cell>
          <cell r="AJ486">
            <v>3</v>
          </cell>
          <cell r="AK486">
            <v>12</v>
          </cell>
          <cell r="AL486" t="e">
            <v>#N/A</v>
          </cell>
          <cell r="AM486" t="str">
            <v>202207</v>
          </cell>
          <cell r="AN486" t="e">
            <v>#REF!</v>
          </cell>
        </row>
        <row r="487">
          <cell r="B487" t="str">
            <v>柳泽蔚</v>
          </cell>
          <cell r="C487" t="str">
            <v>男</v>
          </cell>
          <cell r="D487" t="str">
            <v>汉族</v>
          </cell>
          <cell r="E487" t="str">
            <v>1998年10月23日</v>
          </cell>
          <cell r="F487" t="str">
            <v>中国</v>
          </cell>
          <cell r="G487" t="str">
            <v>身份证</v>
          </cell>
          <cell r="H487" t="str">
            <v>452123199810235212</v>
          </cell>
          <cell r="I487" t="str">
            <v>上汽通用五菱汽车股份有限公司</v>
          </cell>
          <cell r="J487" t="str">
            <v>2022年7月17日</v>
          </cell>
          <cell r="K487" t="str">
            <v>2027年7月31日</v>
          </cell>
          <cell r="L487" t="str">
            <v>是</v>
          </cell>
          <cell r="M487" t="str">
            <v>柳州</v>
          </cell>
          <cell r="N487" t="str">
            <v>企业</v>
          </cell>
          <cell r="O487" t="str">
            <v>本科</v>
          </cell>
          <cell r="P487" t="str">
            <v>学士</v>
          </cell>
          <cell r="Q487" t="str">
            <v>河北工业大学</v>
          </cell>
          <cell r="R487" t="str">
            <v>功能材料</v>
          </cell>
          <cell r="S487" t="str">
            <v>2022年6月30日</v>
          </cell>
          <cell r="T487" t="str">
            <v>其他</v>
          </cell>
          <cell r="U487" t="str">
            <v>H</v>
          </cell>
          <cell r="V487" t="str">
            <v>H</v>
          </cell>
          <cell r="W487" t="b">
            <v>1</v>
          </cell>
          <cell r="X487">
            <v>1500</v>
          </cell>
          <cell r="Y487">
            <v>1500</v>
          </cell>
          <cell r="Z487" t="b">
            <v>1</v>
          </cell>
          <cell r="AA487">
            <v>375</v>
          </cell>
          <cell r="AB487">
            <v>375</v>
          </cell>
          <cell r="AC487">
            <v>1875</v>
          </cell>
          <cell r="AD487">
            <v>1875</v>
          </cell>
          <cell r="AE487" t="str">
            <v>2022年7月</v>
          </cell>
          <cell r="AF487">
            <v>45017</v>
          </cell>
          <cell r="AG487">
            <v>9</v>
          </cell>
          <cell r="AH487">
            <v>12</v>
          </cell>
          <cell r="AI487" t="b">
            <v>0</v>
          </cell>
          <cell r="AJ487">
            <v>3</v>
          </cell>
          <cell r="AK487">
            <v>12</v>
          </cell>
          <cell r="AL487" t="e">
            <v>#N/A</v>
          </cell>
          <cell r="AM487" t="str">
            <v>202207</v>
          </cell>
          <cell r="AN487" t="e">
            <v>#REF!</v>
          </cell>
        </row>
        <row r="488">
          <cell r="B488" t="str">
            <v>黄鹏任</v>
          </cell>
          <cell r="C488" t="str">
            <v>男</v>
          </cell>
          <cell r="D488" t="str">
            <v>壮族</v>
          </cell>
          <cell r="E488" t="str">
            <v>1997年6月1日</v>
          </cell>
          <cell r="F488" t="str">
            <v>中国</v>
          </cell>
          <cell r="G488" t="str">
            <v>身份证</v>
          </cell>
          <cell r="H488" t="str">
            <v>452730199706010810</v>
          </cell>
          <cell r="I488" t="str">
            <v>上汽通用五菱汽车股份有限公司</v>
          </cell>
          <cell r="J488" t="str">
            <v>2022年7月17日</v>
          </cell>
          <cell r="K488" t="str">
            <v>2027年7月31日</v>
          </cell>
          <cell r="L488" t="str">
            <v>是</v>
          </cell>
          <cell r="M488" t="str">
            <v>柳州</v>
          </cell>
          <cell r="N488" t="str">
            <v>企业</v>
          </cell>
          <cell r="O488" t="str">
            <v>本科</v>
          </cell>
          <cell r="P488" t="str">
            <v>学士</v>
          </cell>
          <cell r="Q488" t="str">
            <v>华中农业大学</v>
          </cell>
          <cell r="R488" t="str">
            <v>机械设计制造及自动化</v>
          </cell>
          <cell r="S488" t="str">
            <v>2022年6月1日</v>
          </cell>
          <cell r="T488" t="str">
            <v>其他</v>
          </cell>
          <cell r="U488" t="str">
            <v>H</v>
          </cell>
          <cell r="V488" t="str">
            <v>H</v>
          </cell>
          <cell r="W488" t="b">
            <v>1</v>
          </cell>
          <cell r="X488">
            <v>1500</v>
          </cell>
          <cell r="Y488">
            <v>1500</v>
          </cell>
          <cell r="Z488" t="b">
            <v>1</v>
          </cell>
          <cell r="AA488">
            <v>375</v>
          </cell>
          <cell r="AB488">
            <v>375</v>
          </cell>
          <cell r="AC488">
            <v>1875</v>
          </cell>
          <cell r="AD488">
            <v>1875</v>
          </cell>
          <cell r="AE488" t="str">
            <v>2022年7月</v>
          </cell>
          <cell r="AF488">
            <v>45017</v>
          </cell>
          <cell r="AG488">
            <v>9</v>
          </cell>
          <cell r="AH488">
            <v>12</v>
          </cell>
          <cell r="AI488" t="b">
            <v>0</v>
          </cell>
          <cell r="AJ488">
            <v>3</v>
          </cell>
          <cell r="AK488">
            <v>12</v>
          </cell>
          <cell r="AL488" t="e">
            <v>#N/A</v>
          </cell>
          <cell r="AM488" t="str">
            <v>202207</v>
          </cell>
          <cell r="AN488" t="e">
            <v>#REF!</v>
          </cell>
        </row>
        <row r="489">
          <cell r="B489" t="str">
            <v>古佳明</v>
          </cell>
          <cell r="C489" t="str">
            <v>女</v>
          </cell>
          <cell r="D489" t="str">
            <v>汉族</v>
          </cell>
          <cell r="E489" t="str">
            <v>2000年5月13日</v>
          </cell>
          <cell r="F489" t="str">
            <v>中国</v>
          </cell>
          <cell r="G489" t="str">
            <v>身份证</v>
          </cell>
          <cell r="H489" t="str">
            <v>410426200005137048</v>
          </cell>
          <cell r="I489" t="str">
            <v>上汽通用五菱汽车股份有限公司</v>
          </cell>
          <cell r="J489" t="str">
            <v>2022年7月17日</v>
          </cell>
          <cell r="K489" t="str">
            <v>2027年7月31日</v>
          </cell>
          <cell r="L489" t="str">
            <v>是</v>
          </cell>
          <cell r="M489" t="str">
            <v>柳州</v>
          </cell>
          <cell r="N489" t="str">
            <v>企业</v>
          </cell>
          <cell r="O489" t="str">
            <v>本科</v>
          </cell>
          <cell r="P489" t="str">
            <v>学士</v>
          </cell>
          <cell r="Q489" t="str">
            <v>太原理工大学</v>
          </cell>
          <cell r="R489" t="str">
            <v>安全工程</v>
          </cell>
          <cell r="S489" t="str">
            <v>2022年7月1日</v>
          </cell>
          <cell r="T489" t="str">
            <v>其他</v>
          </cell>
          <cell r="U489" t="str">
            <v>H</v>
          </cell>
          <cell r="V489" t="str">
            <v>H</v>
          </cell>
          <cell r="W489" t="b">
            <v>1</v>
          </cell>
          <cell r="X489">
            <v>1500</v>
          </cell>
          <cell r="Y489">
            <v>1500</v>
          </cell>
          <cell r="Z489" t="b">
            <v>1</v>
          </cell>
          <cell r="AA489">
            <v>375</v>
          </cell>
          <cell r="AB489">
            <v>375</v>
          </cell>
          <cell r="AC489">
            <v>1875</v>
          </cell>
          <cell r="AD489">
            <v>1875</v>
          </cell>
          <cell r="AE489" t="str">
            <v>2022年7月</v>
          </cell>
          <cell r="AF489">
            <v>45017</v>
          </cell>
          <cell r="AG489">
            <v>9</v>
          </cell>
          <cell r="AH489">
            <v>12</v>
          </cell>
          <cell r="AI489" t="b">
            <v>0</v>
          </cell>
          <cell r="AJ489">
            <v>3</v>
          </cell>
          <cell r="AK489">
            <v>12</v>
          </cell>
          <cell r="AL489" t="e">
            <v>#N/A</v>
          </cell>
          <cell r="AM489" t="str">
            <v>202207</v>
          </cell>
          <cell r="AN489" t="e">
            <v>#REF!</v>
          </cell>
        </row>
        <row r="490">
          <cell r="B490" t="str">
            <v>黄浩洪</v>
          </cell>
          <cell r="C490" t="str">
            <v>男</v>
          </cell>
          <cell r="D490" t="str">
            <v>汉族</v>
          </cell>
          <cell r="E490" t="str">
            <v>1999年7月16日</v>
          </cell>
          <cell r="F490" t="str">
            <v>中国</v>
          </cell>
          <cell r="G490" t="str">
            <v>身份证</v>
          </cell>
          <cell r="H490" t="str">
            <v>45048119990716341X</v>
          </cell>
          <cell r="I490" t="str">
            <v>上汽通用五菱汽车股份有限公司</v>
          </cell>
          <cell r="J490" t="str">
            <v>2022年7月17日</v>
          </cell>
          <cell r="K490" t="str">
            <v>2027年7月31日</v>
          </cell>
          <cell r="L490" t="str">
            <v>是</v>
          </cell>
          <cell r="M490" t="str">
            <v>柳州</v>
          </cell>
          <cell r="N490" t="str">
            <v>企业</v>
          </cell>
          <cell r="O490" t="str">
            <v>本科</v>
          </cell>
          <cell r="P490" t="str">
            <v>学士</v>
          </cell>
          <cell r="Q490" t="str">
            <v>中国矿业大学</v>
          </cell>
          <cell r="R490" t="str">
            <v>材料科学与工程</v>
          </cell>
          <cell r="S490" t="str">
            <v>2022年7月22日</v>
          </cell>
          <cell r="T490" t="str">
            <v>其他</v>
          </cell>
          <cell r="U490" t="str">
            <v>H</v>
          </cell>
          <cell r="V490" t="str">
            <v>H</v>
          </cell>
          <cell r="W490" t="b">
            <v>1</v>
          </cell>
          <cell r="X490">
            <v>1500</v>
          </cell>
          <cell r="Y490">
            <v>1500</v>
          </cell>
          <cell r="Z490" t="b">
            <v>1</v>
          </cell>
          <cell r="AA490">
            <v>375</v>
          </cell>
          <cell r="AB490">
            <v>375</v>
          </cell>
          <cell r="AC490">
            <v>1875</v>
          </cell>
          <cell r="AD490">
            <v>1875</v>
          </cell>
          <cell r="AE490" t="str">
            <v>2022年7月</v>
          </cell>
          <cell r="AF490">
            <v>45017</v>
          </cell>
          <cell r="AG490">
            <v>9</v>
          </cell>
          <cell r="AH490">
            <v>12</v>
          </cell>
          <cell r="AI490" t="b">
            <v>0</v>
          </cell>
          <cell r="AJ490">
            <v>3</v>
          </cell>
          <cell r="AK490">
            <v>12</v>
          </cell>
          <cell r="AL490" t="e">
            <v>#N/A</v>
          </cell>
          <cell r="AM490" t="str">
            <v>202207</v>
          </cell>
          <cell r="AN490" t="e">
            <v>#REF!</v>
          </cell>
        </row>
        <row r="491">
          <cell r="B491" t="str">
            <v>周俊帆</v>
          </cell>
          <cell r="C491" t="str">
            <v>男</v>
          </cell>
          <cell r="D491" t="str">
            <v>汉族</v>
          </cell>
          <cell r="E491" t="str">
            <v>2000年8月8日</v>
          </cell>
          <cell r="F491" t="str">
            <v>中国</v>
          </cell>
          <cell r="G491" t="str">
            <v>身份证</v>
          </cell>
          <cell r="H491" t="str">
            <v>450203200008081010</v>
          </cell>
          <cell r="I491" t="str">
            <v>上汽通用五菱汽车股份有限公司</v>
          </cell>
          <cell r="J491" t="str">
            <v>2022年7月17日</v>
          </cell>
          <cell r="K491" t="str">
            <v>2027年7月31日</v>
          </cell>
          <cell r="L491" t="str">
            <v>是</v>
          </cell>
          <cell r="M491" t="str">
            <v>柳州</v>
          </cell>
          <cell r="N491" t="str">
            <v>企业</v>
          </cell>
          <cell r="O491" t="str">
            <v>本科</v>
          </cell>
          <cell r="P491" t="str">
            <v>学士</v>
          </cell>
          <cell r="Q491" t="str">
            <v>东北林业大学</v>
          </cell>
          <cell r="R491" t="str">
            <v>自动化</v>
          </cell>
          <cell r="S491" t="str">
            <v>2022年6月16日</v>
          </cell>
          <cell r="T491" t="str">
            <v>其他</v>
          </cell>
          <cell r="U491" t="str">
            <v>H</v>
          </cell>
          <cell r="V491" t="str">
            <v>H</v>
          </cell>
          <cell r="W491" t="b">
            <v>1</v>
          </cell>
          <cell r="X491">
            <v>1500</v>
          </cell>
          <cell r="Y491">
            <v>1500</v>
          </cell>
          <cell r="Z491" t="b">
            <v>1</v>
          </cell>
          <cell r="AA491">
            <v>375</v>
          </cell>
          <cell r="AB491">
            <v>375</v>
          </cell>
          <cell r="AC491">
            <v>1875</v>
          </cell>
          <cell r="AD491">
            <v>1875</v>
          </cell>
          <cell r="AE491" t="str">
            <v>2022年7月</v>
          </cell>
          <cell r="AF491">
            <v>45017</v>
          </cell>
          <cell r="AG491">
            <v>9</v>
          </cell>
          <cell r="AH491">
            <v>12</v>
          </cell>
          <cell r="AI491" t="b">
            <v>0</v>
          </cell>
          <cell r="AJ491">
            <v>3</v>
          </cell>
          <cell r="AK491">
            <v>12</v>
          </cell>
          <cell r="AL491" t="e">
            <v>#N/A</v>
          </cell>
          <cell r="AM491" t="str">
            <v>202207</v>
          </cell>
          <cell r="AN491" t="e">
            <v>#REF!</v>
          </cell>
        </row>
        <row r="492">
          <cell r="B492" t="str">
            <v>罗瑞祥</v>
          </cell>
          <cell r="C492" t="str">
            <v>男</v>
          </cell>
          <cell r="D492" t="str">
            <v>汉族</v>
          </cell>
          <cell r="E492" t="str">
            <v>2000年3月17日</v>
          </cell>
          <cell r="F492" t="str">
            <v>中国</v>
          </cell>
          <cell r="G492" t="str">
            <v>身份证</v>
          </cell>
          <cell r="H492" t="str">
            <v>450103200003170537</v>
          </cell>
          <cell r="I492" t="str">
            <v>上汽通用五菱汽车股份有限公司</v>
          </cell>
          <cell r="J492" t="str">
            <v>2022年7月17日</v>
          </cell>
          <cell r="K492" t="str">
            <v>2027年7月31日</v>
          </cell>
          <cell r="L492" t="str">
            <v>是</v>
          </cell>
          <cell r="M492" t="str">
            <v>柳州</v>
          </cell>
          <cell r="N492" t="str">
            <v>企业</v>
          </cell>
          <cell r="O492" t="str">
            <v>本科</v>
          </cell>
          <cell r="P492" t="str">
            <v>学士</v>
          </cell>
          <cell r="Q492" t="str">
            <v>广西大学</v>
          </cell>
          <cell r="R492" t="str">
            <v>材料成型及控制工程</v>
          </cell>
          <cell r="S492" t="str">
            <v>2022年6月30日</v>
          </cell>
          <cell r="T492" t="str">
            <v>其他</v>
          </cell>
          <cell r="U492" t="str">
            <v>H</v>
          </cell>
          <cell r="V492" t="str">
            <v>H</v>
          </cell>
          <cell r="W492" t="b">
            <v>1</v>
          </cell>
          <cell r="X492">
            <v>1500</v>
          </cell>
          <cell r="Y492">
            <v>1500</v>
          </cell>
          <cell r="Z492" t="b">
            <v>1</v>
          </cell>
          <cell r="AA492">
            <v>375</v>
          </cell>
          <cell r="AB492">
            <v>375</v>
          </cell>
          <cell r="AC492">
            <v>1875</v>
          </cell>
          <cell r="AD492">
            <v>1875</v>
          </cell>
          <cell r="AE492" t="str">
            <v>2022年7月</v>
          </cell>
          <cell r="AF492">
            <v>45017</v>
          </cell>
          <cell r="AG492">
            <v>9</v>
          </cell>
          <cell r="AH492">
            <v>12</v>
          </cell>
          <cell r="AI492" t="b">
            <v>0</v>
          </cell>
          <cell r="AJ492">
            <v>3</v>
          </cell>
          <cell r="AK492">
            <v>12</v>
          </cell>
          <cell r="AL492" t="e">
            <v>#N/A</v>
          </cell>
          <cell r="AM492" t="str">
            <v>202207</v>
          </cell>
          <cell r="AN492" t="e">
            <v>#REF!</v>
          </cell>
        </row>
        <row r="493">
          <cell r="B493" t="str">
            <v>尹晨</v>
          </cell>
          <cell r="C493" t="str">
            <v>男</v>
          </cell>
          <cell r="D493" t="str">
            <v>汉族</v>
          </cell>
          <cell r="E493" t="str">
            <v>1999年8月1日</v>
          </cell>
          <cell r="F493" t="str">
            <v>中国</v>
          </cell>
          <cell r="G493" t="str">
            <v>身份证</v>
          </cell>
          <cell r="H493" t="str">
            <v>36243019990801001X</v>
          </cell>
          <cell r="I493" t="str">
            <v>上汽通用五菱汽车股份有限公司</v>
          </cell>
          <cell r="J493" t="str">
            <v>2022年7月17日</v>
          </cell>
          <cell r="K493" t="str">
            <v>2027年7月31日</v>
          </cell>
          <cell r="L493" t="str">
            <v>是</v>
          </cell>
          <cell r="M493" t="str">
            <v>柳州</v>
          </cell>
          <cell r="N493" t="str">
            <v>企业</v>
          </cell>
          <cell r="O493" t="str">
            <v>本科</v>
          </cell>
          <cell r="P493" t="str">
            <v>学士</v>
          </cell>
          <cell r="Q493" t="str">
            <v>太原理工大学</v>
          </cell>
          <cell r="R493" t="str">
            <v>机械设计制造及自动化</v>
          </cell>
          <cell r="S493" t="str">
            <v>2022年6月1日</v>
          </cell>
          <cell r="T493" t="str">
            <v>其他</v>
          </cell>
          <cell r="U493" t="str">
            <v>H</v>
          </cell>
          <cell r="V493" t="str">
            <v>H</v>
          </cell>
          <cell r="W493" t="b">
            <v>1</v>
          </cell>
          <cell r="X493">
            <v>1500</v>
          </cell>
          <cell r="Y493">
            <v>1500</v>
          </cell>
          <cell r="Z493" t="b">
            <v>1</v>
          </cell>
          <cell r="AA493">
            <v>375</v>
          </cell>
          <cell r="AB493">
            <v>375</v>
          </cell>
          <cell r="AC493">
            <v>1875</v>
          </cell>
          <cell r="AD493">
            <v>1875</v>
          </cell>
          <cell r="AE493" t="str">
            <v>2022年7月</v>
          </cell>
          <cell r="AF493">
            <v>45017</v>
          </cell>
          <cell r="AG493">
            <v>9</v>
          </cell>
          <cell r="AH493">
            <v>12</v>
          </cell>
          <cell r="AI493" t="b">
            <v>0</v>
          </cell>
          <cell r="AJ493">
            <v>3</v>
          </cell>
          <cell r="AK493">
            <v>12</v>
          </cell>
          <cell r="AL493" t="e">
            <v>#N/A</v>
          </cell>
          <cell r="AM493" t="str">
            <v>202207</v>
          </cell>
          <cell r="AN493" t="e">
            <v>#REF!</v>
          </cell>
        </row>
        <row r="494">
          <cell r="B494" t="str">
            <v>王泽民</v>
          </cell>
          <cell r="C494" t="str">
            <v>男</v>
          </cell>
          <cell r="D494" t="str">
            <v>汉族</v>
          </cell>
          <cell r="E494" t="str">
            <v>1999年8月25日</v>
          </cell>
          <cell r="F494" t="str">
            <v>中国</v>
          </cell>
          <cell r="G494" t="str">
            <v>身份证</v>
          </cell>
          <cell r="H494" t="str">
            <v>513401199908251216</v>
          </cell>
          <cell r="I494" t="str">
            <v>上汽通用五菱汽车股份有限公司</v>
          </cell>
          <cell r="J494" t="str">
            <v>2022年7月17日</v>
          </cell>
          <cell r="K494" t="str">
            <v>2027年7月31日</v>
          </cell>
          <cell r="L494" t="str">
            <v>是</v>
          </cell>
          <cell r="M494" t="str">
            <v>柳州</v>
          </cell>
          <cell r="N494" t="str">
            <v>企业</v>
          </cell>
          <cell r="O494" t="str">
            <v>本科</v>
          </cell>
          <cell r="P494" t="str">
            <v>学士</v>
          </cell>
          <cell r="Q494" t="str">
            <v>西南大学</v>
          </cell>
          <cell r="R494" t="str">
            <v>机械设计制造及其自动化</v>
          </cell>
          <cell r="S494" t="str">
            <v>2022年6月30日</v>
          </cell>
          <cell r="T494" t="str">
            <v>其他</v>
          </cell>
          <cell r="U494" t="str">
            <v>H</v>
          </cell>
          <cell r="V494" t="str">
            <v>H</v>
          </cell>
          <cell r="W494" t="b">
            <v>1</v>
          </cell>
          <cell r="X494">
            <v>1500</v>
          </cell>
          <cell r="Y494">
            <v>1500</v>
          </cell>
          <cell r="Z494" t="b">
            <v>1</v>
          </cell>
          <cell r="AA494">
            <v>375</v>
          </cell>
          <cell r="AB494">
            <v>375</v>
          </cell>
          <cell r="AC494">
            <v>1875</v>
          </cell>
          <cell r="AD494">
            <v>1875</v>
          </cell>
          <cell r="AE494" t="str">
            <v>2022年7月</v>
          </cell>
          <cell r="AF494">
            <v>45017</v>
          </cell>
          <cell r="AG494">
            <v>9</v>
          </cell>
          <cell r="AH494">
            <v>12</v>
          </cell>
          <cell r="AI494" t="b">
            <v>0</v>
          </cell>
          <cell r="AJ494">
            <v>3</v>
          </cell>
          <cell r="AK494">
            <v>12</v>
          </cell>
          <cell r="AL494" t="e">
            <v>#N/A</v>
          </cell>
          <cell r="AM494" t="str">
            <v>202207</v>
          </cell>
          <cell r="AN494" t="e">
            <v>#REF!</v>
          </cell>
        </row>
        <row r="495">
          <cell r="B495" t="str">
            <v>汪铃淞</v>
          </cell>
          <cell r="C495" t="str">
            <v>男</v>
          </cell>
          <cell r="D495" t="str">
            <v>苗族</v>
          </cell>
          <cell r="E495" t="str">
            <v>2000年6月30日</v>
          </cell>
          <cell r="F495" t="str">
            <v>中国</v>
          </cell>
          <cell r="G495" t="str">
            <v>身份证</v>
          </cell>
          <cell r="H495" t="str">
            <v>450329200006301410</v>
          </cell>
          <cell r="I495" t="str">
            <v>上汽通用五菱汽车股份有限公司</v>
          </cell>
          <cell r="J495" t="str">
            <v>2022年7月17日</v>
          </cell>
          <cell r="K495" t="str">
            <v>2027年7月31日</v>
          </cell>
          <cell r="L495" t="str">
            <v>是</v>
          </cell>
          <cell r="M495" t="str">
            <v>柳州</v>
          </cell>
          <cell r="N495" t="str">
            <v>企业</v>
          </cell>
          <cell r="O495" t="str">
            <v>本科</v>
          </cell>
          <cell r="P495" t="str">
            <v>学士</v>
          </cell>
          <cell r="Q495" t="str">
            <v>哈尔滨工程大学</v>
          </cell>
          <cell r="R495" t="str">
            <v>机械设计制造及自动化</v>
          </cell>
          <cell r="S495" t="str">
            <v>2022年7月1日</v>
          </cell>
          <cell r="T495" t="str">
            <v>其他</v>
          </cell>
          <cell r="U495" t="str">
            <v>H</v>
          </cell>
          <cell r="V495" t="str">
            <v>H</v>
          </cell>
          <cell r="W495" t="b">
            <v>1</v>
          </cell>
          <cell r="X495">
            <v>1500</v>
          </cell>
          <cell r="Y495">
            <v>1500</v>
          </cell>
          <cell r="Z495" t="b">
            <v>1</v>
          </cell>
          <cell r="AA495">
            <v>375</v>
          </cell>
          <cell r="AB495">
            <v>375</v>
          </cell>
          <cell r="AC495">
            <v>1875</v>
          </cell>
          <cell r="AD495">
            <v>1875</v>
          </cell>
          <cell r="AE495" t="str">
            <v>2022年7月</v>
          </cell>
          <cell r="AF495">
            <v>45017</v>
          </cell>
          <cell r="AG495">
            <v>9</v>
          </cell>
          <cell r="AH495">
            <v>12</v>
          </cell>
          <cell r="AI495" t="b">
            <v>0</v>
          </cell>
          <cell r="AJ495">
            <v>3</v>
          </cell>
          <cell r="AK495">
            <v>12</v>
          </cell>
          <cell r="AL495" t="e">
            <v>#N/A</v>
          </cell>
          <cell r="AM495" t="str">
            <v>202207</v>
          </cell>
          <cell r="AN495" t="e">
            <v>#REF!</v>
          </cell>
        </row>
        <row r="496">
          <cell r="B496" t="str">
            <v>马旺</v>
          </cell>
          <cell r="C496" t="str">
            <v>男</v>
          </cell>
          <cell r="D496" t="str">
            <v>回族</v>
          </cell>
          <cell r="E496" t="str">
            <v>2000年12月26日</v>
          </cell>
          <cell r="F496" t="str">
            <v>中国</v>
          </cell>
          <cell r="G496" t="str">
            <v>身份证</v>
          </cell>
          <cell r="H496" t="str">
            <v>51340120001226671X</v>
          </cell>
          <cell r="I496" t="str">
            <v>上汽通用五菱汽车股份有限公司</v>
          </cell>
          <cell r="J496" t="str">
            <v>2022年7月17日</v>
          </cell>
          <cell r="K496" t="str">
            <v>2027年7月31日</v>
          </cell>
          <cell r="L496" t="str">
            <v>是</v>
          </cell>
          <cell r="M496" t="str">
            <v>柳州</v>
          </cell>
          <cell r="N496" t="str">
            <v>企业</v>
          </cell>
          <cell r="O496" t="str">
            <v>本科</v>
          </cell>
          <cell r="P496" t="str">
            <v>学士</v>
          </cell>
          <cell r="Q496" t="str">
            <v>西南交通大学</v>
          </cell>
          <cell r="R496" t="str">
            <v>车辆工程</v>
          </cell>
          <cell r="S496" t="str">
            <v>2022年6月1日</v>
          </cell>
          <cell r="T496" t="str">
            <v>其他</v>
          </cell>
          <cell r="U496" t="str">
            <v>H</v>
          </cell>
          <cell r="V496" t="str">
            <v>H</v>
          </cell>
          <cell r="W496" t="b">
            <v>1</v>
          </cell>
          <cell r="X496">
            <v>1500</v>
          </cell>
          <cell r="Y496">
            <v>1500</v>
          </cell>
          <cell r="Z496" t="b">
            <v>1</v>
          </cell>
          <cell r="AA496">
            <v>375</v>
          </cell>
          <cell r="AB496">
            <v>375</v>
          </cell>
          <cell r="AC496">
            <v>1875</v>
          </cell>
          <cell r="AD496">
            <v>1875</v>
          </cell>
          <cell r="AE496" t="str">
            <v>2022年7月</v>
          </cell>
          <cell r="AF496">
            <v>45017</v>
          </cell>
          <cell r="AG496">
            <v>9</v>
          </cell>
          <cell r="AH496">
            <v>12</v>
          </cell>
          <cell r="AI496" t="b">
            <v>0</v>
          </cell>
          <cell r="AJ496">
            <v>3</v>
          </cell>
          <cell r="AK496">
            <v>12</v>
          </cell>
          <cell r="AL496" t="e">
            <v>#N/A</v>
          </cell>
          <cell r="AM496" t="str">
            <v>202207</v>
          </cell>
          <cell r="AN496" t="e">
            <v>#REF!</v>
          </cell>
        </row>
        <row r="497">
          <cell r="B497" t="str">
            <v>曾剑龙</v>
          </cell>
          <cell r="C497" t="str">
            <v>男</v>
          </cell>
          <cell r="D497" t="str">
            <v>汉族</v>
          </cell>
          <cell r="E497" t="str">
            <v>1998年10月8日</v>
          </cell>
          <cell r="F497" t="str">
            <v>中国</v>
          </cell>
          <cell r="G497" t="str">
            <v>身份证</v>
          </cell>
          <cell r="H497" t="str">
            <v>450221199810081031</v>
          </cell>
          <cell r="I497" t="str">
            <v>上汽通用五菱汽车股份有限公司</v>
          </cell>
          <cell r="J497" t="str">
            <v>2022年7月17日</v>
          </cell>
          <cell r="K497" t="str">
            <v>2027年7月31日</v>
          </cell>
          <cell r="L497" t="str">
            <v>是</v>
          </cell>
          <cell r="M497" t="str">
            <v>柳州</v>
          </cell>
          <cell r="N497" t="str">
            <v>企业</v>
          </cell>
          <cell r="O497" t="str">
            <v>本科</v>
          </cell>
          <cell r="P497" t="str">
            <v>学士</v>
          </cell>
          <cell r="Q497" t="str">
            <v>广西大学</v>
          </cell>
          <cell r="R497" t="str">
            <v>化学工程与工艺</v>
          </cell>
          <cell r="S497" t="str">
            <v>2022年6月30日</v>
          </cell>
          <cell r="T497" t="str">
            <v>其他</v>
          </cell>
          <cell r="U497" t="str">
            <v>H</v>
          </cell>
          <cell r="V497" t="str">
            <v>H</v>
          </cell>
          <cell r="W497" t="b">
            <v>1</v>
          </cell>
          <cell r="X497">
            <v>1500</v>
          </cell>
          <cell r="Y497">
            <v>1500</v>
          </cell>
          <cell r="Z497" t="b">
            <v>1</v>
          </cell>
          <cell r="AA497">
            <v>375</v>
          </cell>
          <cell r="AB497">
            <v>375</v>
          </cell>
          <cell r="AC497">
            <v>1875</v>
          </cell>
          <cell r="AD497">
            <v>1875</v>
          </cell>
          <cell r="AE497" t="str">
            <v>2022年7月</v>
          </cell>
          <cell r="AF497">
            <v>45017</v>
          </cell>
          <cell r="AG497">
            <v>9</v>
          </cell>
          <cell r="AH497">
            <v>12</v>
          </cell>
          <cell r="AI497" t="b">
            <v>0</v>
          </cell>
          <cell r="AJ497">
            <v>3</v>
          </cell>
          <cell r="AK497">
            <v>12</v>
          </cell>
          <cell r="AL497" t="e">
            <v>#N/A</v>
          </cell>
          <cell r="AM497" t="str">
            <v>202207</v>
          </cell>
          <cell r="AN497" t="e">
            <v>#REF!</v>
          </cell>
        </row>
        <row r="498">
          <cell r="B498" t="str">
            <v>李树洁</v>
          </cell>
          <cell r="C498" t="str">
            <v>男</v>
          </cell>
          <cell r="D498" t="str">
            <v>汉族</v>
          </cell>
          <cell r="E498" t="str">
            <v>2002年5月25日</v>
          </cell>
          <cell r="F498" t="str">
            <v>中国</v>
          </cell>
          <cell r="G498" t="str">
            <v>身份证</v>
          </cell>
          <cell r="H498" t="str">
            <v>51132420020525339X</v>
          </cell>
          <cell r="I498" t="str">
            <v>上汽通用五菱汽车股份有限公司</v>
          </cell>
          <cell r="J498" t="str">
            <v>2022年7月17日</v>
          </cell>
          <cell r="K498" t="str">
            <v>2027年7月31日</v>
          </cell>
          <cell r="L498" t="str">
            <v>是</v>
          </cell>
          <cell r="M498" t="str">
            <v>柳州</v>
          </cell>
          <cell r="N498" t="str">
            <v>企业</v>
          </cell>
          <cell r="O498" t="str">
            <v>本科</v>
          </cell>
          <cell r="P498" t="str">
            <v>学士</v>
          </cell>
          <cell r="Q498" t="str">
            <v>四川农业大学</v>
          </cell>
          <cell r="R498" t="str">
            <v>物联网工程</v>
          </cell>
          <cell r="S498" t="str">
            <v>2022年6月1日</v>
          </cell>
          <cell r="T498" t="str">
            <v>其他</v>
          </cell>
          <cell r="U498" t="str">
            <v>H</v>
          </cell>
          <cell r="V498" t="str">
            <v>H</v>
          </cell>
          <cell r="W498" t="b">
            <v>1</v>
          </cell>
          <cell r="X498">
            <v>1500</v>
          </cell>
          <cell r="Y498">
            <v>1500</v>
          </cell>
          <cell r="Z498" t="b">
            <v>1</v>
          </cell>
          <cell r="AA498">
            <v>375</v>
          </cell>
          <cell r="AB498">
            <v>375</v>
          </cell>
          <cell r="AC498">
            <v>1875</v>
          </cell>
          <cell r="AD498">
            <v>1875</v>
          </cell>
          <cell r="AE498" t="str">
            <v>2022年7月</v>
          </cell>
          <cell r="AF498">
            <v>45017</v>
          </cell>
          <cell r="AG498">
            <v>9</v>
          </cell>
          <cell r="AH498">
            <v>12</v>
          </cell>
          <cell r="AI498" t="b">
            <v>0</v>
          </cell>
          <cell r="AJ498">
            <v>3</v>
          </cell>
          <cell r="AK498">
            <v>12</v>
          </cell>
          <cell r="AL498" t="e">
            <v>#N/A</v>
          </cell>
          <cell r="AM498" t="str">
            <v>202207</v>
          </cell>
          <cell r="AN498" t="e">
            <v>#REF!</v>
          </cell>
        </row>
        <row r="499">
          <cell r="B499" t="str">
            <v>武晓阳</v>
          </cell>
          <cell r="C499" t="str">
            <v>男</v>
          </cell>
          <cell r="D499" t="str">
            <v>汉族</v>
          </cell>
          <cell r="E499" t="str">
            <v>1900年1月0日</v>
          </cell>
          <cell r="F499" t="str">
            <v>中国</v>
          </cell>
          <cell r="G499" t="str">
            <v>身份证</v>
          </cell>
          <cell r="H499" t="str">
            <v>142427199711260315</v>
          </cell>
          <cell r="I499" t="str">
            <v>上汽通用五菱汽车股份有限公司</v>
          </cell>
          <cell r="J499" t="str">
            <v>2022年7月17日</v>
          </cell>
          <cell r="K499" t="str">
            <v>2027年7月31日</v>
          </cell>
          <cell r="L499" t="str">
            <v>是</v>
          </cell>
          <cell r="M499" t="str">
            <v>柳州</v>
          </cell>
          <cell r="N499" t="str">
            <v>企业</v>
          </cell>
          <cell r="O499" t="str">
            <v>本科</v>
          </cell>
          <cell r="P499" t="str">
            <v>学士</v>
          </cell>
          <cell r="Q499" t="str">
            <v>太原理工大学</v>
          </cell>
          <cell r="R499" t="str">
            <v>自动化</v>
          </cell>
          <cell r="S499" t="str">
            <v>2022年6月30日</v>
          </cell>
          <cell r="T499" t="str">
            <v>其他</v>
          </cell>
          <cell r="U499" t="str">
            <v>H</v>
          </cell>
          <cell r="V499" t="str">
            <v>H</v>
          </cell>
          <cell r="W499" t="b">
            <v>1</v>
          </cell>
          <cell r="X499">
            <v>1500</v>
          </cell>
          <cell r="Y499">
            <v>1500</v>
          </cell>
          <cell r="Z499" t="b">
            <v>1</v>
          </cell>
          <cell r="AA499">
            <v>375</v>
          </cell>
          <cell r="AB499">
            <v>375</v>
          </cell>
          <cell r="AC499">
            <v>1875</v>
          </cell>
          <cell r="AD499">
            <v>1875</v>
          </cell>
          <cell r="AE499" t="str">
            <v>2022年7月</v>
          </cell>
          <cell r="AF499">
            <v>45017</v>
          </cell>
          <cell r="AG499">
            <v>9</v>
          </cell>
          <cell r="AH499">
            <v>12</v>
          </cell>
          <cell r="AI499" t="b">
            <v>0</v>
          </cell>
          <cell r="AJ499">
            <v>3</v>
          </cell>
          <cell r="AK499">
            <v>12</v>
          </cell>
          <cell r="AL499" t="e">
            <v>#N/A</v>
          </cell>
          <cell r="AM499" t="str">
            <v>202207</v>
          </cell>
          <cell r="AN499" t="e">
            <v>#REF!</v>
          </cell>
        </row>
        <row r="500">
          <cell r="B500" t="str">
            <v>黄成豪</v>
          </cell>
          <cell r="C500" t="str">
            <v>男</v>
          </cell>
          <cell r="D500" t="str">
            <v>壮族</v>
          </cell>
          <cell r="E500" t="str">
            <v>1998年5月11日</v>
          </cell>
          <cell r="F500" t="str">
            <v>中国</v>
          </cell>
          <cell r="G500" t="str">
            <v>身份证</v>
          </cell>
          <cell r="H500" t="str">
            <v>452622199805111937</v>
          </cell>
          <cell r="I500" t="str">
            <v>上汽通用五菱汽车股份有限公司</v>
          </cell>
          <cell r="J500" t="str">
            <v>2022年7月17日</v>
          </cell>
          <cell r="K500" t="str">
            <v>2027年7月31日</v>
          </cell>
          <cell r="L500" t="str">
            <v>是</v>
          </cell>
          <cell r="M500" t="str">
            <v>柳州</v>
          </cell>
          <cell r="N500" t="str">
            <v>企业</v>
          </cell>
          <cell r="O500" t="str">
            <v>本科</v>
          </cell>
          <cell r="P500" t="str">
            <v>学士</v>
          </cell>
          <cell r="Q500" t="str">
            <v>西南大学</v>
          </cell>
          <cell r="R500" t="str">
            <v>车辆工程</v>
          </cell>
          <cell r="S500" t="str">
            <v>2022年6月30日</v>
          </cell>
          <cell r="T500" t="str">
            <v>其他</v>
          </cell>
          <cell r="U500" t="str">
            <v>H</v>
          </cell>
          <cell r="V500" t="str">
            <v>H</v>
          </cell>
          <cell r="W500" t="b">
            <v>1</v>
          </cell>
          <cell r="X500">
            <v>1500</v>
          </cell>
          <cell r="Y500">
            <v>1500</v>
          </cell>
          <cell r="Z500" t="b">
            <v>1</v>
          </cell>
          <cell r="AA500">
            <v>375</v>
          </cell>
          <cell r="AB500">
            <v>375</v>
          </cell>
          <cell r="AC500">
            <v>1875</v>
          </cell>
          <cell r="AD500">
            <v>1875</v>
          </cell>
          <cell r="AE500" t="str">
            <v>2022年7月</v>
          </cell>
          <cell r="AF500">
            <v>45017</v>
          </cell>
          <cell r="AG500">
            <v>9</v>
          </cell>
          <cell r="AH500">
            <v>12</v>
          </cell>
          <cell r="AI500" t="b">
            <v>0</v>
          </cell>
          <cell r="AJ500">
            <v>3</v>
          </cell>
          <cell r="AK500">
            <v>12</v>
          </cell>
          <cell r="AL500" t="e">
            <v>#N/A</v>
          </cell>
          <cell r="AM500" t="str">
            <v>202207</v>
          </cell>
          <cell r="AN500" t="e">
            <v>#REF!</v>
          </cell>
        </row>
        <row r="501">
          <cell r="B501" t="str">
            <v>冼煌铭</v>
          </cell>
          <cell r="C501" t="str">
            <v>男</v>
          </cell>
          <cell r="D501" t="str">
            <v>汉族</v>
          </cell>
          <cell r="E501" t="str">
            <v>1999年4月6日</v>
          </cell>
          <cell r="F501" t="str">
            <v>中国</v>
          </cell>
          <cell r="G501" t="str">
            <v>身份证</v>
          </cell>
          <cell r="H501" t="str">
            <v>450421199904065535</v>
          </cell>
          <cell r="I501" t="str">
            <v>上汽通用五菱汽车股份有限公司</v>
          </cell>
          <cell r="J501" t="str">
            <v>2022年7月17日</v>
          </cell>
          <cell r="K501" t="str">
            <v>2027年7月31日</v>
          </cell>
          <cell r="L501" t="str">
            <v>是</v>
          </cell>
          <cell r="M501" t="str">
            <v>柳州</v>
          </cell>
          <cell r="N501" t="str">
            <v>企业</v>
          </cell>
          <cell r="O501" t="str">
            <v>本科</v>
          </cell>
          <cell r="P501" t="str">
            <v>学士</v>
          </cell>
          <cell r="Q501" t="str">
            <v>长安大学</v>
          </cell>
          <cell r="R501" t="str">
            <v>机械设计制造及其自动化</v>
          </cell>
          <cell r="S501" t="str">
            <v>2022年7月1日</v>
          </cell>
          <cell r="T501" t="str">
            <v>其他</v>
          </cell>
          <cell r="U501" t="str">
            <v>H</v>
          </cell>
          <cell r="V501" t="str">
            <v>H</v>
          </cell>
          <cell r="W501" t="b">
            <v>1</v>
          </cell>
          <cell r="X501">
            <v>1500</v>
          </cell>
          <cell r="Y501">
            <v>1500</v>
          </cell>
          <cell r="Z501" t="b">
            <v>1</v>
          </cell>
          <cell r="AA501">
            <v>375</v>
          </cell>
          <cell r="AB501">
            <v>375</v>
          </cell>
          <cell r="AC501">
            <v>1875</v>
          </cell>
          <cell r="AD501">
            <v>1875</v>
          </cell>
          <cell r="AE501" t="str">
            <v>2022年7月</v>
          </cell>
          <cell r="AF501">
            <v>45017</v>
          </cell>
          <cell r="AG501">
            <v>9</v>
          </cell>
          <cell r="AH501">
            <v>12</v>
          </cell>
          <cell r="AI501" t="b">
            <v>0</v>
          </cell>
          <cell r="AJ501">
            <v>3</v>
          </cell>
          <cell r="AK501">
            <v>12</v>
          </cell>
          <cell r="AL501" t="e">
            <v>#N/A</v>
          </cell>
          <cell r="AM501" t="str">
            <v>202207</v>
          </cell>
          <cell r="AN501" t="e">
            <v>#REF!</v>
          </cell>
        </row>
        <row r="502">
          <cell r="B502" t="str">
            <v>黄灿勇</v>
          </cell>
          <cell r="C502" t="str">
            <v>男</v>
          </cell>
          <cell r="D502" t="str">
            <v>汉族</v>
          </cell>
          <cell r="E502" t="str">
            <v>2000年6月13日</v>
          </cell>
          <cell r="F502" t="str">
            <v>中国</v>
          </cell>
          <cell r="G502" t="str">
            <v>身份证</v>
          </cell>
          <cell r="H502" t="str">
            <v>450105200006132037</v>
          </cell>
          <cell r="I502" t="str">
            <v>上汽通用五菱汽车股份有限公司</v>
          </cell>
          <cell r="J502" t="str">
            <v>2022年7月17日</v>
          </cell>
          <cell r="K502" t="str">
            <v>2027年7月31日</v>
          </cell>
          <cell r="L502" t="str">
            <v>是</v>
          </cell>
          <cell r="M502" t="str">
            <v>柳州</v>
          </cell>
          <cell r="N502" t="str">
            <v>企业</v>
          </cell>
          <cell r="O502" t="str">
            <v>本科</v>
          </cell>
          <cell r="P502" t="str">
            <v>学士</v>
          </cell>
          <cell r="Q502" t="str">
            <v>北京林业大学</v>
          </cell>
          <cell r="R502" t="str">
            <v>电气工程及其自动化</v>
          </cell>
          <cell r="S502" t="str">
            <v>2022年7月1日</v>
          </cell>
          <cell r="T502" t="str">
            <v>其他</v>
          </cell>
          <cell r="U502" t="str">
            <v>H</v>
          </cell>
          <cell r="V502" t="str">
            <v>H</v>
          </cell>
          <cell r="W502" t="b">
            <v>1</v>
          </cell>
          <cell r="X502">
            <v>1500</v>
          </cell>
          <cell r="Y502">
            <v>1500</v>
          </cell>
          <cell r="Z502" t="b">
            <v>1</v>
          </cell>
          <cell r="AA502">
            <v>375</v>
          </cell>
          <cell r="AB502">
            <v>375</v>
          </cell>
          <cell r="AC502">
            <v>1875</v>
          </cell>
          <cell r="AD502">
            <v>1875</v>
          </cell>
          <cell r="AE502" t="str">
            <v>2022年7月</v>
          </cell>
          <cell r="AF502">
            <v>45017</v>
          </cell>
          <cell r="AG502">
            <v>9</v>
          </cell>
          <cell r="AH502">
            <v>12</v>
          </cell>
          <cell r="AI502" t="b">
            <v>0</v>
          </cell>
          <cell r="AJ502">
            <v>3</v>
          </cell>
          <cell r="AK502">
            <v>12</v>
          </cell>
          <cell r="AL502" t="e">
            <v>#N/A</v>
          </cell>
          <cell r="AM502" t="str">
            <v>202207</v>
          </cell>
          <cell r="AN502" t="e">
            <v>#REF!</v>
          </cell>
        </row>
        <row r="503">
          <cell r="B503" t="str">
            <v>黄湘曼</v>
          </cell>
          <cell r="C503" t="str">
            <v>女</v>
          </cell>
          <cell r="D503" t="str">
            <v>汉族</v>
          </cell>
          <cell r="E503" t="str">
            <v>2000年10月24日</v>
          </cell>
          <cell r="F503" t="str">
            <v>中国</v>
          </cell>
          <cell r="G503" t="str">
            <v>身份证</v>
          </cell>
          <cell r="H503" t="str">
            <v>450821200010243029</v>
          </cell>
          <cell r="I503" t="str">
            <v>上汽通用五菱汽车股份有限公司</v>
          </cell>
          <cell r="J503" t="str">
            <v>2022年7月17日</v>
          </cell>
          <cell r="K503" t="str">
            <v>2027年7月31日</v>
          </cell>
          <cell r="L503" t="str">
            <v>是</v>
          </cell>
          <cell r="M503" t="str">
            <v>柳州</v>
          </cell>
          <cell r="N503" t="str">
            <v>企业</v>
          </cell>
          <cell r="O503" t="str">
            <v>本科</v>
          </cell>
          <cell r="P503" t="str">
            <v>学士</v>
          </cell>
          <cell r="Q503" t="str">
            <v>长安大学</v>
          </cell>
          <cell r="R503" t="str">
            <v>机械电子工程</v>
          </cell>
          <cell r="S503" t="str">
            <v>2022年7月1日</v>
          </cell>
          <cell r="T503" t="str">
            <v>其他</v>
          </cell>
          <cell r="U503" t="str">
            <v>H</v>
          </cell>
          <cell r="V503" t="str">
            <v>H</v>
          </cell>
          <cell r="W503" t="b">
            <v>1</v>
          </cell>
          <cell r="X503">
            <v>1500</v>
          </cell>
          <cell r="Y503">
            <v>1500</v>
          </cell>
          <cell r="Z503" t="b">
            <v>1</v>
          </cell>
          <cell r="AA503">
            <v>375</v>
          </cell>
          <cell r="AB503">
            <v>375</v>
          </cell>
          <cell r="AC503">
            <v>1875</v>
          </cell>
          <cell r="AD503">
            <v>1875</v>
          </cell>
          <cell r="AE503" t="str">
            <v>2022年7月</v>
          </cell>
          <cell r="AF503">
            <v>45017</v>
          </cell>
          <cell r="AG503">
            <v>9</v>
          </cell>
          <cell r="AH503">
            <v>12</v>
          </cell>
          <cell r="AI503" t="b">
            <v>0</v>
          </cell>
          <cell r="AJ503">
            <v>3</v>
          </cell>
          <cell r="AK503">
            <v>12</v>
          </cell>
          <cell r="AL503" t="e">
            <v>#N/A</v>
          </cell>
          <cell r="AM503" t="str">
            <v>202207</v>
          </cell>
          <cell r="AN503" t="e">
            <v>#REF!</v>
          </cell>
        </row>
        <row r="504">
          <cell r="B504" t="str">
            <v>黄燕</v>
          </cell>
          <cell r="C504" t="str">
            <v>女</v>
          </cell>
          <cell r="D504" t="str">
            <v>汉族</v>
          </cell>
          <cell r="E504" t="str">
            <v>1999年9月9日</v>
          </cell>
          <cell r="F504" t="str">
            <v>中国</v>
          </cell>
          <cell r="G504" t="str">
            <v>身份证</v>
          </cell>
          <cell r="H504" t="str">
            <v>450422199909093021</v>
          </cell>
          <cell r="I504" t="str">
            <v>上汽通用五菱汽车股份有限公司</v>
          </cell>
          <cell r="J504" t="str">
            <v>2022年7月17日</v>
          </cell>
          <cell r="K504" t="str">
            <v>2027年7月31日</v>
          </cell>
          <cell r="L504" t="str">
            <v>是</v>
          </cell>
          <cell r="M504" t="str">
            <v>柳州</v>
          </cell>
          <cell r="N504" t="str">
            <v>企业</v>
          </cell>
          <cell r="O504" t="str">
            <v>本科</v>
          </cell>
          <cell r="P504" t="str">
            <v>学士</v>
          </cell>
          <cell r="Q504" t="str">
            <v>长安大学</v>
          </cell>
          <cell r="R504" t="str">
            <v>材料成型及控制工程</v>
          </cell>
          <cell r="S504" t="str">
            <v>2022年6月30日</v>
          </cell>
          <cell r="T504" t="str">
            <v>其他</v>
          </cell>
          <cell r="U504" t="str">
            <v>H</v>
          </cell>
          <cell r="V504" t="str">
            <v>H</v>
          </cell>
          <cell r="W504" t="b">
            <v>1</v>
          </cell>
          <cell r="X504">
            <v>1500</v>
          </cell>
          <cell r="Y504">
            <v>1500</v>
          </cell>
          <cell r="Z504" t="b">
            <v>1</v>
          </cell>
          <cell r="AA504">
            <v>375</v>
          </cell>
          <cell r="AB504">
            <v>375</v>
          </cell>
          <cell r="AC504">
            <v>1875</v>
          </cell>
          <cell r="AD504">
            <v>1875</v>
          </cell>
          <cell r="AE504" t="str">
            <v>2022年7月</v>
          </cell>
          <cell r="AF504">
            <v>45017</v>
          </cell>
          <cell r="AG504">
            <v>9</v>
          </cell>
          <cell r="AH504">
            <v>12</v>
          </cell>
          <cell r="AI504" t="b">
            <v>0</v>
          </cell>
          <cell r="AJ504">
            <v>3</v>
          </cell>
          <cell r="AK504">
            <v>12</v>
          </cell>
          <cell r="AL504" t="e">
            <v>#N/A</v>
          </cell>
          <cell r="AM504" t="str">
            <v>202207</v>
          </cell>
          <cell r="AN504" t="e">
            <v>#REF!</v>
          </cell>
        </row>
        <row r="505">
          <cell r="B505" t="str">
            <v>陈俊安</v>
          </cell>
          <cell r="C505" t="str">
            <v>男</v>
          </cell>
          <cell r="D505" t="str">
            <v>汉族</v>
          </cell>
          <cell r="E505" t="str">
            <v>1999年11月3日</v>
          </cell>
          <cell r="F505" t="str">
            <v>中国</v>
          </cell>
          <cell r="G505" t="str">
            <v>身份证</v>
          </cell>
          <cell r="H505" t="str">
            <v>450203199911030732</v>
          </cell>
          <cell r="I505" t="str">
            <v>上汽通用五菱汽车股份有限公司</v>
          </cell>
          <cell r="J505" t="str">
            <v>2022年7月17日</v>
          </cell>
          <cell r="K505" t="str">
            <v>2027年7月31日</v>
          </cell>
          <cell r="L505" t="str">
            <v>是</v>
          </cell>
          <cell r="M505" t="str">
            <v>柳州</v>
          </cell>
          <cell r="N505" t="str">
            <v>企业</v>
          </cell>
          <cell r="O505" t="str">
            <v>本科</v>
          </cell>
          <cell r="P505" t="str">
            <v>学士</v>
          </cell>
          <cell r="Q505" t="str">
            <v>西南交通大学</v>
          </cell>
          <cell r="R505" t="str">
            <v>交通设备与控制工程</v>
          </cell>
          <cell r="S505" t="str">
            <v>2022年6月20日</v>
          </cell>
          <cell r="T505" t="str">
            <v>其他</v>
          </cell>
          <cell r="U505" t="str">
            <v>H</v>
          </cell>
          <cell r="V505" t="str">
            <v>H</v>
          </cell>
          <cell r="W505" t="b">
            <v>1</v>
          </cell>
          <cell r="X505">
            <v>1500</v>
          </cell>
          <cell r="Y505">
            <v>1500</v>
          </cell>
          <cell r="Z505" t="b">
            <v>1</v>
          </cell>
          <cell r="AA505">
            <v>375</v>
          </cell>
          <cell r="AB505">
            <v>375</v>
          </cell>
          <cell r="AC505">
            <v>1875</v>
          </cell>
          <cell r="AD505">
            <v>1875</v>
          </cell>
          <cell r="AE505" t="str">
            <v>2022年7月</v>
          </cell>
          <cell r="AF505">
            <v>45017</v>
          </cell>
          <cell r="AG505">
            <v>9</v>
          </cell>
          <cell r="AH505">
            <v>12</v>
          </cell>
          <cell r="AI505" t="b">
            <v>0</v>
          </cell>
          <cell r="AJ505">
            <v>3</v>
          </cell>
          <cell r="AK505">
            <v>12</v>
          </cell>
          <cell r="AL505" t="e">
            <v>#N/A</v>
          </cell>
          <cell r="AM505" t="str">
            <v>202207</v>
          </cell>
          <cell r="AN505" t="e">
            <v>#REF!</v>
          </cell>
        </row>
        <row r="506">
          <cell r="B506" t="str">
            <v>罗越</v>
          </cell>
          <cell r="C506" t="str">
            <v>男</v>
          </cell>
          <cell r="D506" t="str">
            <v>壮族</v>
          </cell>
          <cell r="E506" t="str">
            <v>1999年12月5日</v>
          </cell>
          <cell r="F506" t="str">
            <v>中国</v>
          </cell>
          <cell r="G506" t="str">
            <v>身份证</v>
          </cell>
          <cell r="H506" t="str">
            <v>452230199912050015</v>
          </cell>
          <cell r="I506" t="str">
            <v>上汽通用五菱汽车股份有限公司</v>
          </cell>
          <cell r="J506" t="str">
            <v>2022年7月17日</v>
          </cell>
          <cell r="K506" t="str">
            <v>2027年7月31日</v>
          </cell>
          <cell r="L506" t="str">
            <v>是</v>
          </cell>
          <cell r="M506" t="str">
            <v>柳州</v>
          </cell>
          <cell r="N506" t="str">
            <v>企业</v>
          </cell>
          <cell r="O506" t="str">
            <v>本科</v>
          </cell>
          <cell r="P506" t="str">
            <v>学士</v>
          </cell>
          <cell r="Q506" t="str">
            <v>河北工业大学</v>
          </cell>
          <cell r="R506" t="str">
            <v>软件工程</v>
          </cell>
          <cell r="S506" t="str">
            <v>2022年7月1日</v>
          </cell>
          <cell r="T506" t="str">
            <v>其他</v>
          </cell>
          <cell r="U506" t="str">
            <v>H</v>
          </cell>
          <cell r="V506" t="str">
            <v>H</v>
          </cell>
          <cell r="W506" t="b">
            <v>1</v>
          </cell>
          <cell r="X506">
            <v>1500</v>
          </cell>
          <cell r="Y506">
            <v>1500</v>
          </cell>
          <cell r="Z506" t="b">
            <v>1</v>
          </cell>
          <cell r="AA506">
            <v>375</v>
          </cell>
          <cell r="AB506">
            <v>375</v>
          </cell>
          <cell r="AC506">
            <v>1875</v>
          </cell>
          <cell r="AD506">
            <v>1875</v>
          </cell>
          <cell r="AE506" t="str">
            <v>2022年7月</v>
          </cell>
          <cell r="AF506">
            <v>45017</v>
          </cell>
          <cell r="AG506">
            <v>9</v>
          </cell>
          <cell r="AH506">
            <v>12</v>
          </cell>
          <cell r="AI506" t="b">
            <v>0</v>
          </cell>
          <cell r="AJ506">
            <v>3</v>
          </cell>
          <cell r="AK506">
            <v>12</v>
          </cell>
          <cell r="AL506" t="e">
            <v>#N/A</v>
          </cell>
          <cell r="AM506" t="str">
            <v>202207</v>
          </cell>
          <cell r="AN506" t="e">
            <v>#REF!</v>
          </cell>
        </row>
        <row r="507">
          <cell r="B507" t="str">
            <v>周东升</v>
          </cell>
          <cell r="C507" t="str">
            <v>男</v>
          </cell>
          <cell r="D507" t="str">
            <v>汉族</v>
          </cell>
          <cell r="E507" t="str">
            <v>1999年8月4日</v>
          </cell>
          <cell r="F507" t="str">
            <v>中国</v>
          </cell>
          <cell r="G507" t="str">
            <v>身份证</v>
          </cell>
          <cell r="H507" t="str">
            <v>522423199908041517</v>
          </cell>
          <cell r="I507" t="str">
            <v>上汽通用五菱汽车股份有限公司</v>
          </cell>
          <cell r="J507" t="str">
            <v>2022年7月17日</v>
          </cell>
          <cell r="K507" t="str">
            <v>2027年7月31日</v>
          </cell>
          <cell r="L507" t="str">
            <v>是</v>
          </cell>
          <cell r="M507" t="str">
            <v>柳州</v>
          </cell>
          <cell r="N507" t="str">
            <v>企业</v>
          </cell>
          <cell r="O507" t="str">
            <v>本科</v>
          </cell>
          <cell r="P507" t="str">
            <v>学士</v>
          </cell>
          <cell r="Q507" t="str">
            <v>北京科技大学</v>
          </cell>
          <cell r="R507" t="str">
            <v>无机非金属材料工程</v>
          </cell>
          <cell r="S507" t="str">
            <v>2022年6月1日</v>
          </cell>
          <cell r="T507" t="str">
            <v>其他</v>
          </cell>
          <cell r="U507" t="str">
            <v>H</v>
          </cell>
          <cell r="V507" t="str">
            <v>H</v>
          </cell>
          <cell r="W507" t="b">
            <v>1</v>
          </cell>
          <cell r="X507">
            <v>1500</v>
          </cell>
          <cell r="Y507">
            <v>1500</v>
          </cell>
          <cell r="Z507" t="b">
            <v>1</v>
          </cell>
          <cell r="AA507">
            <v>375</v>
          </cell>
          <cell r="AB507">
            <v>375</v>
          </cell>
          <cell r="AC507">
            <v>1875</v>
          </cell>
          <cell r="AD507">
            <v>1875</v>
          </cell>
          <cell r="AE507" t="str">
            <v>2022年7月</v>
          </cell>
          <cell r="AF507">
            <v>45017</v>
          </cell>
          <cell r="AG507">
            <v>9</v>
          </cell>
          <cell r="AH507">
            <v>12</v>
          </cell>
          <cell r="AI507" t="b">
            <v>0</v>
          </cell>
          <cell r="AJ507">
            <v>3</v>
          </cell>
          <cell r="AK507">
            <v>12</v>
          </cell>
          <cell r="AL507" t="e">
            <v>#N/A</v>
          </cell>
          <cell r="AM507" t="str">
            <v>202207</v>
          </cell>
          <cell r="AN507" t="e">
            <v>#REF!</v>
          </cell>
        </row>
        <row r="508">
          <cell r="B508" t="str">
            <v>黄橙橙</v>
          </cell>
          <cell r="C508" t="str">
            <v>女</v>
          </cell>
          <cell r="D508" t="str">
            <v>壮族</v>
          </cell>
          <cell r="E508" t="str">
            <v>1999年9月19日</v>
          </cell>
          <cell r="F508" t="str">
            <v>中国</v>
          </cell>
          <cell r="G508" t="str">
            <v>身份证</v>
          </cell>
          <cell r="H508" t="str">
            <v>452701199909190020</v>
          </cell>
          <cell r="I508" t="str">
            <v>上汽通用五菱汽车股份有限公司</v>
          </cell>
          <cell r="J508" t="str">
            <v>2022年7月17日</v>
          </cell>
          <cell r="K508" t="str">
            <v>2027年7月31日</v>
          </cell>
          <cell r="L508" t="str">
            <v>是</v>
          </cell>
          <cell r="M508" t="str">
            <v>柳州</v>
          </cell>
          <cell r="N508" t="str">
            <v>企业</v>
          </cell>
          <cell r="O508" t="str">
            <v>本科</v>
          </cell>
          <cell r="P508" t="str">
            <v>学士</v>
          </cell>
          <cell r="Q508" t="str">
            <v>东北林业大学</v>
          </cell>
          <cell r="R508" t="str">
            <v>工业设计</v>
          </cell>
          <cell r="S508" t="str">
            <v>2022年7月1日</v>
          </cell>
          <cell r="T508" t="str">
            <v>其他</v>
          </cell>
          <cell r="U508" t="str">
            <v>H</v>
          </cell>
          <cell r="V508" t="str">
            <v>H</v>
          </cell>
          <cell r="W508" t="b">
            <v>1</v>
          </cell>
          <cell r="X508">
            <v>1500</v>
          </cell>
          <cell r="Y508">
            <v>1500</v>
          </cell>
          <cell r="Z508" t="b">
            <v>1</v>
          </cell>
          <cell r="AA508">
            <v>375</v>
          </cell>
          <cell r="AB508">
            <v>375</v>
          </cell>
          <cell r="AC508">
            <v>1875</v>
          </cell>
          <cell r="AD508">
            <v>1875</v>
          </cell>
          <cell r="AE508" t="str">
            <v>2022年7月</v>
          </cell>
          <cell r="AF508">
            <v>45017</v>
          </cell>
          <cell r="AG508">
            <v>9</v>
          </cell>
          <cell r="AH508">
            <v>12</v>
          </cell>
          <cell r="AI508" t="b">
            <v>0</v>
          </cell>
          <cell r="AJ508">
            <v>3</v>
          </cell>
          <cell r="AK508">
            <v>12</v>
          </cell>
          <cell r="AL508" t="e">
            <v>#N/A</v>
          </cell>
          <cell r="AM508" t="str">
            <v>202207</v>
          </cell>
          <cell r="AN508" t="e">
            <v>#REF!</v>
          </cell>
        </row>
        <row r="509">
          <cell r="B509" t="str">
            <v>魏从雨</v>
          </cell>
          <cell r="C509" t="str">
            <v>男</v>
          </cell>
          <cell r="D509" t="str">
            <v>汉族</v>
          </cell>
          <cell r="E509" t="str">
            <v>1900年1月0日</v>
          </cell>
          <cell r="F509" t="str">
            <v>中国</v>
          </cell>
          <cell r="G509" t="str">
            <v>身份证</v>
          </cell>
          <cell r="H509" t="str">
            <v>321323199903242316</v>
          </cell>
          <cell r="I509" t="str">
            <v>上汽通用五菱汽车股份有限公司</v>
          </cell>
          <cell r="J509" t="str">
            <v>2022年7月17日</v>
          </cell>
          <cell r="K509" t="str">
            <v>2027年7月31日</v>
          </cell>
          <cell r="L509" t="str">
            <v>是</v>
          </cell>
          <cell r="M509" t="str">
            <v>柳州</v>
          </cell>
          <cell r="N509" t="str">
            <v>企业</v>
          </cell>
          <cell r="O509" t="str">
            <v>本科</v>
          </cell>
          <cell r="P509" t="str">
            <v>学士</v>
          </cell>
          <cell r="Q509" t="str">
            <v>海南大学</v>
          </cell>
          <cell r="R509" t="str">
            <v>机械电子工程</v>
          </cell>
          <cell r="S509" t="str">
            <v>2015年6月10日</v>
          </cell>
          <cell r="T509" t="str">
            <v>其他</v>
          </cell>
          <cell r="U509" t="str">
            <v>H</v>
          </cell>
          <cell r="V509" t="str">
            <v>H</v>
          </cell>
          <cell r="W509" t="b">
            <v>1</v>
          </cell>
          <cell r="X509">
            <v>1500</v>
          </cell>
          <cell r="Y509">
            <v>1500</v>
          </cell>
          <cell r="Z509" t="b">
            <v>1</v>
          </cell>
          <cell r="AA509">
            <v>375</v>
          </cell>
          <cell r="AB509">
            <v>375</v>
          </cell>
          <cell r="AC509">
            <v>1875</v>
          </cell>
          <cell r="AD509">
            <v>1875</v>
          </cell>
          <cell r="AE509" t="str">
            <v>2022年7月</v>
          </cell>
          <cell r="AF509">
            <v>45017</v>
          </cell>
          <cell r="AG509">
            <v>9</v>
          </cell>
          <cell r="AH509">
            <v>12</v>
          </cell>
          <cell r="AI509" t="b">
            <v>0</v>
          </cell>
          <cell r="AJ509">
            <v>3</v>
          </cell>
          <cell r="AK509">
            <v>12</v>
          </cell>
          <cell r="AL509" t="e">
            <v>#N/A</v>
          </cell>
          <cell r="AM509" t="str">
            <v>202207</v>
          </cell>
          <cell r="AN509" t="e">
            <v>#REF!</v>
          </cell>
        </row>
        <row r="510">
          <cell r="B510" t="str">
            <v>张秋梅</v>
          </cell>
          <cell r="C510" t="str">
            <v>女</v>
          </cell>
          <cell r="D510" t="str">
            <v>壮族</v>
          </cell>
          <cell r="E510" t="str">
            <v>2000年9月20日</v>
          </cell>
          <cell r="F510" t="str">
            <v>中国</v>
          </cell>
          <cell r="G510" t="str">
            <v>身份证</v>
          </cell>
          <cell r="H510" t="str">
            <v>451224200009202729</v>
          </cell>
          <cell r="I510" t="str">
            <v>上汽通用五菱汽车股份有限公司</v>
          </cell>
          <cell r="J510" t="str">
            <v>2022年7月17日</v>
          </cell>
          <cell r="K510" t="str">
            <v>2027年7月31日</v>
          </cell>
          <cell r="L510" t="str">
            <v>是</v>
          </cell>
          <cell r="M510" t="str">
            <v>柳州</v>
          </cell>
          <cell r="N510" t="str">
            <v>企业</v>
          </cell>
          <cell r="O510" t="str">
            <v>本科</v>
          </cell>
          <cell r="P510" t="str">
            <v>学士</v>
          </cell>
          <cell r="Q510" t="str">
            <v>海南大学</v>
          </cell>
          <cell r="R510" t="str">
            <v>信息安全</v>
          </cell>
          <cell r="S510" t="str">
            <v>2022年7月1日</v>
          </cell>
          <cell r="T510" t="str">
            <v>其他</v>
          </cell>
          <cell r="U510" t="str">
            <v>H</v>
          </cell>
          <cell r="V510" t="str">
            <v>H</v>
          </cell>
          <cell r="W510" t="b">
            <v>1</v>
          </cell>
          <cell r="X510">
            <v>1500</v>
          </cell>
          <cell r="Y510">
            <v>1500</v>
          </cell>
          <cell r="Z510" t="b">
            <v>1</v>
          </cell>
          <cell r="AA510">
            <v>375</v>
          </cell>
          <cell r="AB510">
            <v>375</v>
          </cell>
          <cell r="AC510">
            <v>1875</v>
          </cell>
          <cell r="AD510">
            <v>1875</v>
          </cell>
          <cell r="AE510" t="str">
            <v>2022年7月</v>
          </cell>
          <cell r="AF510">
            <v>45017</v>
          </cell>
          <cell r="AG510">
            <v>9</v>
          </cell>
          <cell r="AH510">
            <v>12</v>
          </cell>
          <cell r="AI510" t="b">
            <v>0</v>
          </cell>
          <cell r="AJ510">
            <v>3</v>
          </cell>
          <cell r="AK510">
            <v>12</v>
          </cell>
          <cell r="AL510" t="e">
            <v>#N/A</v>
          </cell>
          <cell r="AM510" t="str">
            <v>202207</v>
          </cell>
          <cell r="AN510" t="e">
            <v>#REF!</v>
          </cell>
        </row>
        <row r="511">
          <cell r="B511" t="str">
            <v>梁伟杰</v>
          </cell>
          <cell r="C511" t="str">
            <v>男</v>
          </cell>
          <cell r="D511" t="str">
            <v>汉族</v>
          </cell>
          <cell r="E511" t="str">
            <v>2000年1月10日</v>
          </cell>
          <cell r="F511" t="str">
            <v>中国</v>
          </cell>
          <cell r="G511" t="str">
            <v>身份证</v>
          </cell>
          <cell r="H511" t="str">
            <v>450481200001103037</v>
          </cell>
          <cell r="I511" t="str">
            <v>上汽通用五菱汽车股份有限公司</v>
          </cell>
          <cell r="J511" t="str">
            <v>2022年7月17日</v>
          </cell>
          <cell r="K511" t="str">
            <v>2027年7月31日</v>
          </cell>
          <cell r="L511" t="str">
            <v>是</v>
          </cell>
          <cell r="M511" t="str">
            <v>柳州</v>
          </cell>
          <cell r="N511" t="str">
            <v>企业</v>
          </cell>
          <cell r="O511" t="str">
            <v>本科</v>
          </cell>
          <cell r="P511" t="str">
            <v>学士</v>
          </cell>
          <cell r="Q511" t="str">
            <v>合肥工业大学</v>
          </cell>
          <cell r="R511" t="str">
            <v>机械设计制造及其自动化</v>
          </cell>
          <cell r="S511" t="str">
            <v>2022年6月13日</v>
          </cell>
          <cell r="T511" t="str">
            <v>其他</v>
          </cell>
          <cell r="U511" t="str">
            <v>H</v>
          </cell>
          <cell r="V511" t="str">
            <v>H</v>
          </cell>
          <cell r="W511" t="b">
            <v>1</v>
          </cell>
          <cell r="X511">
            <v>1500</v>
          </cell>
          <cell r="Y511">
            <v>1500</v>
          </cell>
          <cell r="Z511" t="b">
            <v>1</v>
          </cell>
          <cell r="AA511">
            <v>375</v>
          </cell>
          <cell r="AB511">
            <v>375</v>
          </cell>
          <cell r="AC511">
            <v>1875</v>
          </cell>
          <cell r="AD511">
            <v>1875</v>
          </cell>
          <cell r="AE511" t="str">
            <v>2022年7月</v>
          </cell>
          <cell r="AF511">
            <v>45017</v>
          </cell>
          <cell r="AG511">
            <v>9</v>
          </cell>
          <cell r="AH511">
            <v>12</v>
          </cell>
          <cell r="AI511" t="b">
            <v>0</v>
          </cell>
          <cell r="AJ511">
            <v>3</v>
          </cell>
          <cell r="AK511">
            <v>12</v>
          </cell>
          <cell r="AL511" t="e">
            <v>#N/A</v>
          </cell>
          <cell r="AM511" t="str">
            <v>202207</v>
          </cell>
          <cell r="AN511" t="e">
            <v>#REF!</v>
          </cell>
        </row>
        <row r="512">
          <cell r="B512" t="str">
            <v>徐洪拼</v>
          </cell>
          <cell r="C512" t="str">
            <v>男</v>
          </cell>
          <cell r="D512" t="str">
            <v>汉族</v>
          </cell>
          <cell r="E512" t="str">
            <v>1999年3月26日</v>
          </cell>
          <cell r="F512" t="str">
            <v>中国</v>
          </cell>
          <cell r="G512" t="str">
            <v>身份证</v>
          </cell>
          <cell r="H512" t="str">
            <v>530381199903260719</v>
          </cell>
          <cell r="I512" t="str">
            <v>上汽通用五菱汽车股份有限公司</v>
          </cell>
          <cell r="J512" t="str">
            <v>2022年7月17日</v>
          </cell>
          <cell r="K512" t="str">
            <v>2027年7月31日</v>
          </cell>
          <cell r="L512" t="str">
            <v>是</v>
          </cell>
          <cell r="M512" t="str">
            <v>柳州</v>
          </cell>
          <cell r="N512" t="str">
            <v>企业</v>
          </cell>
          <cell r="O512" t="str">
            <v>本科</v>
          </cell>
          <cell r="P512" t="str">
            <v>学士</v>
          </cell>
          <cell r="Q512" t="str">
            <v>合肥工业大学</v>
          </cell>
          <cell r="R512" t="str">
            <v>材料成型及控制工程</v>
          </cell>
          <cell r="S512" t="str">
            <v>2022年6月12日</v>
          </cell>
          <cell r="T512" t="str">
            <v>其他</v>
          </cell>
          <cell r="U512" t="str">
            <v>H</v>
          </cell>
          <cell r="V512" t="str">
            <v>H</v>
          </cell>
          <cell r="W512" t="b">
            <v>1</v>
          </cell>
          <cell r="X512">
            <v>1500</v>
          </cell>
          <cell r="Y512">
            <v>1500</v>
          </cell>
          <cell r="Z512" t="b">
            <v>1</v>
          </cell>
          <cell r="AA512">
            <v>375</v>
          </cell>
          <cell r="AB512">
            <v>375</v>
          </cell>
          <cell r="AC512">
            <v>1875</v>
          </cell>
          <cell r="AD512">
            <v>1875</v>
          </cell>
          <cell r="AE512" t="str">
            <v>2022年7月</v>
          </cell>
          <cell r="AF512">
            <v>45017</v>
          </cell>
          <cell r="AG512">
            <v>9</v>
          </cell>
          <cell r="AH512">
            <v>12</v>
          </cell>
          <cell r="AI512" t="b">
            <v>0</v>
          </cell>
          <cell r="AJ512">
            <v>3</v>
          </cell>
          <cell r="AK512">
            <v>12</v>
          </cell>
          <cell r="AL512" t="e">
            <v>#N/A</v>
          </cell>
          <cell r="AM512" t="str">
            <v>202207</v>
          </cell>
          <cell r="AN512" t="e">
            <v>#REF!</v>
          </cell>
        </row>
        <row r="513">
          <cell r="B513" t="str">
            <v>雷显志</v>
          </cell>
          <cell r="C513" t="str">
            <v>男</v>
          </cell>
          <cell r="D513" t="str">
            <v>苗族</v>
          </cell>
          <cell r="E513" t="str">
            <v>2000年2月14日</v>
          </cell>
          <cell r="F513" t="str">
            <v>中国</v>
          </cell>
          <cell r="G513" t="str">
            <v>身份证</v>
          </cell>
          <cell r="H513" t="str">
            <v>522322200002140811</v>
          </cell>
          <cell r="I513" t="str">
            <v>上汽通用五菱汽车股份有限公司</v>
          </cell>
          <cell r="J513" t="str">
            <v>2022年7月17日</v>
          </cell>
          <cell r="K513" t="str">
            <v>2027年7月31日</v>
          </cell>
          <cell r="L513" t="str">
            <v>是</v>
          </cell>
          <cell r="M513" t="str">
            <v>柳州</v>
          </cell>
          <cell r="N513" t="str">
            <v>企业</v>
          </cell>
          <cell r="O513" t="str">
            <v>本科</v>
          </cell>
          <cell r="P513" t="str">
            <v>学士</v>
          </cell>
          <cell r="Q513" t="str">
            <v>合肥工业大学</v>
          </cell>
          <cell r="R513" t="str">
            <v>工业设计</v>
          </cell>
          <cell r="S513" t="str">
            <v>2022年7月1日</v>
          </cell>
          <cell r="T513" t="str">
            <v>其他</v>
          </cell>
          <cell r="U513" t="str">
            <v>H</v>
          </cell>
          <cell r="V513" t="str">
            <v>H</v>
          </cell>
          <cell r="W513" t="b">
            <v>1</v>
          </cell>
          <cell r="X513">
            <v>1500</v>
          </cell>
          <cell r="Y513">
            <v>1500</v>
          </cell>
          <cell r="Z513" t="b">
            <v>1</v>
          </cell>
          <cell r="AA513">
            <v>375</v>
          </cell>
          <cell r="AB513">
            <v>375</v>
          </cell>
          <cell r="AC513">
            <v>1875</v>
          </cell>
          <cell r="AD513">
            <v>1875</v>
          </cell>
          <cell r="AE513" t="str">
            <v>2022年7月</v>
          </cell>
          <cell r="AF513">
            <v>45017</v>
          </cell>
          <cell r="AG513">
            <v>9</v>
          </cell>
          <cell r="AH513">
            <v>12</v>
          </cell>
          <cell r="AI513" t="b">
            <v>0</v>
          </cell>
          <cell r="AJ513">
            <v>3</v>
          </cell>
          <cell r="AK513">
            <v>12</v>
          </cell>
          <cell r="AL513" t="e">
            <v>#N/A</v>
          </cell>
          <cell r="AM513" t="str">
            <v>202207</v>
          </cell>
          <cell r="AN513" t="e">
            <v>#REF!</v>
          </cell>
        </row>
        <row r="514">
          <cell r="B514" t="str">
            <v>曾麒彰</v>
          </cell>
          <cell r="C514" t="str">
            <v>男</v>
          </cell>
          <cell r="D514" t="str">
            <v>苗族</v>
          </cell>
          <cell r="E514" t="str">
            <v>2000年3月26日</v>
          </cell>
          <cell r="F514" t="str">
            <v>中国</v>
          </cell>
          <cell r="G514" t="str">
            <v>身份证</v>
          </cell>
          <cell r="H514" t="str">
            <v>532929200003261710</v>
          </cell>
          <cell r="I514" t="str">
            <v>上汽通用五菱汽车股份有限公司</v>
          </cell>
          <cell r="J514" t="str">
            <v>2022年7月17日</v>
          </cell>
          <cell r="K514" t="str">
            <v>2027年7月31日</v>
          </cell>
          <cell r="L514" t="str">
            <v>是</v>
          </cell>
          <cell r="M514" t="str">
            <v>柳州</v>
          </cell>
          <cell r="N514" t="str">
            <v>企业</v>
          </cell>
          <cell r="O514" t="str">
            <v>本科</v>
          </cell>
          <cell r="P514" t="str">
            <v>学士</v>
          </cell>
          <cell r="Q514" t="str">
            <v>合肥工业大学</v>
          </cell>
          <cell r="R514" t="str">
            <v>机械设计制造及其自动化</v>
          </cell>
          <cell r="S514" t="str">
            <v>2022年6月1日</v>
          </cell>
          <cell r="T514" t="str">
            <v>其他</v>
          </cell>
          <cell r="U514" t="str">
            <v>H</v>
          </cell>
          <cell r="V514" t="str">
            <v>H</v>
          </cell>
          <cell r="W514" t="b">
            <v>1</v>
          </cell>
          <cell r="X514">
            <v>1500</v>
          </cell>
          <cell r="Y514">
            <v>1500</v>
          </cell>
          <cell r="Z514" t="b">
            <v>1</v>
          </cell>
          <cell r="AA514">
            <v>375</v>
          </cell>
          <cell r="AB514">
            <v>375</v>
          </cell>
          <cell r="AC514">
            <v>1875</v>
          </cell>
          <cell r="AD514">
            <v>1875</v>
          </cell>
          <cell r="AE514" t="str">
            <v>2022年7月</v>
          </cell>
          <cell r="AF514">
            <v>45017</v>
          </cell>
          <cell r="AG514">
            <v>9</v>
          </cell>
          <cell r="AH514">
            <v>12</v>
          </cell>
          <cell r="AI514" t="b">
            <v>0</v>
          </cell>
          <cell r="AJ514">
            <v>3</v>
          </cell>
          <cell r="AK514">
            <v>12</v>
          </cell>
          <cell r="AL514" t="e">
            <v>#N/A</v>
          </cell>
          <cell r="AM514" t="str">
            <v>202207</v>
          </cell>
          <cell r="AN514" t="e">
            <v>#REF!</v>
          </cell>
        </row>
        <row r="515">
          <cell r="B515" t="str">
            <v>杜江玲</v>
          </cell>
          <cell r="C515" t="str">
            <v>女</v>
          </cell>
          <cell r="D515" t="str">
            <v>土家族</v>
          </cell>
          <cell r="E515" t="str">
            <v>2000年9月28日</v>
          </cell>
          <cell r="F515" t="str">
            <v>中国</v>
          </cell>
          <cell r="G515" t="str">
            <v>身份证</v>
          </cell>
          <cell r="H515" t="str">
            <v>522228200009281724</v>
          </cell>
          <cell r="I515" t="str">
            <v>上汽通用五菱汽车股份有限公司</v>
          </cell>
          <cell r="J515" t="str">
            <v>2022年7月17日</v>
          </cell>
          <cell r="K515" t="str">
            <v>2027年7月31日</v>
          </cell>
          <cell r="L515" t="str">
            <v>是</v>
          </cell>
          <cell r="M515" t="str">
            <v>柳州</v>
          </cell>
          <cell r="N515" t="str">
            <v>企业</v>
          </cell>
          <cell r="O515" t="str">
            <v>本科</v>
          </cell>
          <cell r="P515" t="str">
            <v>学士</v>
          </cell>
          <cell r="Q515" t="str">
            <v>河北工业大学</v>
          </cell>
          <cell r="R515" t="str">
            <v>机械电子工程</v>
          </cell>
          <cell r="S515" t="str">
            <v>2022年6月16日</v>
          </cell>
          <cell r="T515" t="str">
            <v>其他</v>
          </cell>
          <cell r="U515" t="str">
            <v>H</v>
          </cell>
          <cell r="V515" t="str">
            <v>H</v>
          </cell>
          <cell r="W515" t="b">
            <v>1</v>
          </cell>
          <cell r="X515">
            <v>1500</v>
          </cell>
          <cell r="Y515">
            <v>1500</v>
          </cell>
          <cell r="Z515" t="b">
            <v>1</v>
          </cell>
          <cell r="AA515">
            <v>375</v>
          </cell>
          <cell r="AB515">
            <v>375</v>
          </cell>
          <cell r="AC515">
            <v>1875</v>
          </cell>
          <cell r="AD515">
            <v>1875</v>
          </cell>
          <cell r="AE515" t="str">
            <v>2022年7月</v>
          </cell>
          <cell r="AF515">
            <v>45017</v>
          </cell>
          <cell r="AG515">
            <v>9</v>
          </cell>
          <cell r="AH515">
            <v>12</v>
          </cell>
          <cell r="AI515" t="b">
            <v>0</v>
          </cell>
          <cell r="AJ515">
            <v>3</v>
          </cell>
          <cell r="AK515">
            <v>12</v>
          </cell>
          <cell r="AL515" t="e">
            <v>#N/A</v>
          </cell>
          <cell r="AM515" t="str">
            <v>202207</v>
          </cell>
          <cell r="AN515" t="e">
            <v>#REF!</v>
          </cell>
        </row>
        <row r="516">
          <cell r="B516" t="str">
            <v>李彦霖</v>
          </cell>
          <cell r="C516" t="str">
            <v>男</v>
          </cell>
          <cell r="D516" t="str">
            <v>汉族</v>
          </cell>
          <cell r="E516" t="str">
            <v>1999年1月1日</v>
          </cell>
          <cell r="F516" t="str">
            <v>中国</v>
          </cell>
          <cell r="G516" t="str">
            <v>身份证</v>
          </cell>
          <cell r="H516" t="str">
            <v>45260119990101035X</v>
          </cell>
          <cell r="I516" t="str">
            <v>上汽通用五菱汽车股份有限公司</v>
          </cell>
          <cell r="J516" t="str">
            <v>2022年7月17日</v>
          </cell>
          <cell r="K516" t="str">
            <v>2027年7月31日</v>
          </cell>
          <cell r="L516" t="str">
            <v>是</v>
          </cell>
          <cell r="M516" t="str">
            <v>柳州</v>
          </cell>
          <cell r="N516" t="str">
            <v>企业</v>
          </cell>
          <cell r="O516" t="str">
            <v>本科</v>
          </cell>
          <cell r="P516" t="str">
            <v>学士</v>
          </cell>
          <cell r="Q516" t="str">
            <v>北京林业大学</v>
          </cell>
          <cell r="R516" t="str">
            <v>车辆工程</v>
          </cell>
          <cell r="S516" t="str">
            <v>2022年7月1日</v>
          </cell>
          <cell r="T516" t="str">
            <v>其他</v>
          </cell>
          <cell r="U516" t="str">
            <v>H</v>
          </cell>
          <cell r="V516" t="str">
            <v>H</v>
          </cell>
          <cell r="W516" t="b">
            <v>1</v>
          </cell>
          <cell r="X516">
            <v>1500</v>
          </cell>
          <cell r="Y516">
            <v>1500</v>
          </cell>
          <cell r="Z516" t="b">
            <v>1</v>
          </cell>
          <cell r="AA516">
            <v>375</v>
          </cell>
          <cell r="AB516">
            <v>375</v>
          </cell>
          <cell r="AC516">
            <v>1875</v>
          </cell>
          <cell r="AD516">
            <v>1875</v>
          </cell>
          <cell r="AE516" t="str">
            <v>2022年7月</v>
          </cell>
          <cell r="AF516">
            <v>45017</v>
          </cell>
          <cell r="AG516">
            <v>9</v>
          </cell>
          <cell r="AH516">
            <v>12</v>
          </cell>
          <cell r="AI516" t="b">
            <v>0</v>
          </cell>
          <cell r="AJ516">
            <v>3</v>
          </cell>
          <cell r="AK516">
            <v>12</v>
          </cell>
          <cell r="AL516" t="e">
            <v>#N/A</v>
          </cell>
          <cell r="AM516" t="str">
            <v>202207</v>
          </cell>
          <cell r="AN516" t="e">
            <v>#REF!</v>
          </cell>
        </row>
        <row r="517">
          <cell r="B517" t="str">
            <v>容华彩</v>
          </cell>
          <cell r="C517" t="str">
            <v>女</v>
          </cell>
          <cell r="D517" t="str">
            <v>汉族</v>
          </cell>
          <cell r="E517" t="str">
            <v>1900年1月0日</v>
          </cell>
          <cell r="F517" t="str">
            <v>中国</v>
          </cell>
          <cell r="G517" t="str">
            <v>身份证</v>
          </cell>
          <cell r="H517" t="str">
            <v>450722200004162821</v>
          </cell>
          <cell r="I517" t="str">
            <v>上汽通用五菱汽车股份有限公司</v>
          </cell>
          <cell r="J517" t="str">
            <v>2022年7月17日</v>
          </cell>
          <cell r="K517" t="str">
            <v>2027年7月31日</v>
          </cell>
          <cell r="L517" t="str">
            <v>是</v>
          </cell>
          <cell r="M517" t="str">
            <v>柳州</v>
          </cell>
          <cell r="N517" t="str">
            <v>企业</v>
          </cell>
          <cell r="O517" t="str">
            <v>本科</v>
          </cell>
          <cell r="P517" t="str">
            <v>学士</v>
          </cell>
          <cell r="Q517" t="str">
            <v>大连海事大学</v>
          </cell>
          <cell r="R517" t="str">
            <v>机械设计制造及其自动化</v>
          </cell>
          <cell r="S517" t="str">
            <v>2018年6月30日</v>
          </cell>
          <cell r="T517" t="str">
            <v>其他</v>
          </cell>
          <cell r="U517" t="str">
            <v>H</v>
          </cell>
          <cell r="V517" t="str">
            <v>H</v>
          </cell>
          <cell r="W517" t="b">
            <v>1</v>
          </cell>
          <cell r="X517">
            <v>1500</v>
          </cell>
          <cell r="Y517">
            <v>1500</v>
          </cell>
          <cell r="Z517" t="b">
            <v>1</v>
          </cell>
          <cell r="AA517">
            <v>375</v>
          </cell>
          <cell r="AB517">
            <v>375</v>
          </cell>
          <cell r="AC517">
            <v>1875</v>
          </cell>
          <cell r="AD517">
            <v>1875</v>
          </cell>
          <cell r="AE517" t="str">
            <v>2022年7月</v>
          </cell>
          <cell r="AF517">
            <v>45017</v>
          </cell>
          <cell r="AG517">
            <v>9</v>
          </cell>
          <cell r="AH517">
            <v>12</v>
          </cell>
          <cell r="AI517" t="b">
            <v>0</v>
          </cell>
          <cell r="AJ517">
            <v>3</v>
          </cell>
          <cell r="AK517">
            <v>12</v>
          </cell>
          <cell r="AL517" t="e">
            <v>#N/A</v>
          </cell>
          <cell r="AM517" t="str">
            <v>202207</v>
          </cell>
          <cell r="AN517" t="e">
            <v>#REF!</v>
          </cell>
        </row>
        <row r="518">
          <cell r="B518" t="str">
            <v>莫阳彬菲</v>
          </cell>
          <cell r="C518" t="str">
            <v>女</v>
          </cell>
          <cell r="D518" t="str">
            <v>壮族</v>
          </cell>
          <cell r="E518" t="str">
            <v>1999年8月13日</v>
          </cell>
          <cell r="F518" t="str">
            <v>中国</v>
          </cell>
          <cell r="G518" t="str">
            <v>身份证</v>
          </cell>
          <cell r="H518" t="str">
            <v>450105199908132022</v>
          </cell>
          <cell r="I518" t="str">
            <v>上汽通用五菱汽车股份有限公司</v>
          </cell>
          <cell r="J518" t="str">
            <v>2022年7月17日</v>
          </cell>
          <cell r="K518" t="str">
            <v>2027年7月31日</v>
          </cell>
          <cell r="L518" t="str">
            <v>是</v>
          </cell>
          <cell r="M518" t="str">
            <v>柳州</v>
          </cell>
          <cell r="N518" t="str">
            <v>企业</v>
          </cell>
          <cell r="O518" t="str">
            <v>本科</v>
          </cell>
          <cell r="P518" t="str">
            <v>学士</v>
          </cell>
          <cell r="Q518" t="str">
            <v>西南大学</v>
          </cell>
          <cell r="R518" t="str">
            <v>机械设计制造及其自动化</v>
          </cell>
          <cell r="S518" t="str">
            <v>2022年7月1日</v>
          </cell>
          <cell r="T518" t="str">
            <v>其他</v>
          </cell>
          <cell r="U518" t="str">
            <v>H</v>
          </cell>
          <cell r="V518" t="str">
            <v>H</v>
          </cell>
          <cell r="W518" t="b">
            <v>1</v>
          </cell>
          <cell r="X518">
            <v>1500</v>
          </cell>
          <cell r="Y518">
            <v>1500</v>
          </cell>
          <cell r="Z518" t="b">
            <v>1</v>
          </cell>
          <cell r="AA518">
            <v>375</v>
          </cell>
          <cell r="AB518">
            <v>375</v>
          </cell>
          <cell r="AC518">
            <v>1875</v>
          </cell>
          <cell r="AD518">
            <v>1875</v>
          </cell>
          <cell r="AE518" t="str">
            <v>2022年7月</v>
          </cell>
          <cell r="AF518">
            <v>45017</v>
          </cell>
          <cell r="AG518">
            <v>9</v>
          </cell>
          <cell r="AH518">
            <v>12</v>
          </cell>
          <cell r="AI518" t="b">
            <v>0</v>
          </cell>
          <cell r="AJ518">
            <v>3</v>
          </cell>
          <cell r="AK518">
            <v>12</v>
          </cell>
          <cell r="AL518" t="e">
            <v>#N/A</v>
          </cell>
          <cell r="AM518" t="str">
            <v>202207</v>
          </cell>
          <cell r="AN518" t="e">
            <v>#REF!</v>
          </cell>
        </row>
        <row r="519">
          <cell r="B519" t="str">
            <v>刘婷</v>
          </cell>
          <cell r="C519" t="str">
            <v>女</v>
          </cell>
          <cell r="D519" t="str">
            <v>汉族</v>
          </cell>
          <cell r="E519" t="str">
            <v>2002年8月1日</v>
          </cell>
          <cell r="F519" t="str">
            <v>中国</v>
          </cell>
          <cell r="G519" t="str">
            <v>身份证</v>
          </cell>
          <cell r="H519" t="str">
            <v>532126200208012328</v>
          </cell>
          <cell r="I519" t="str">
            <v>上汽通用五菱汽车股份有限公司</v>
          </cell>
          <cell r="J519" t="str">
            <v>2022年7月17日</v>
          </cell>
          <cell r="K519" t="str">
            <v>2027年7月31日</v>
          </cell>
          <cell r="L519" t="str">
            <v>是</v>
          </cell>
          <cell r="M519" t="str">
            <v>柳州</v>
          </cell>
          <cell r="N519" t="str">
            <v>企业</v>
          </cell>
          <cell r="O519" t="str">
            <v>本科</v>
          </cell>
          <cell r="P519" t="str">
            <v>学士</v>
          </cell>
          <cell r="Q519" t="str">
            <v>南昌大学</v>
          </cell>
          <cell r="R519" t="str">
            <v>自动化</v>
          </cell>
          <cell r="S519" t="str">
            <v>2022年6月22日</v>
          </cell>
          <cell r="T519" t="str">
            <v>其他</v>
          </cell>
          <cell r="U519" t="str">
            <v>H</v>
          </cell>
          <cell r="V519" t="str">
            <v>H</v>
          </cell>
          <cell r="W519" t="b">
            <v>1</v>
          </cell>
          <cell r="X519">
            <v>1500</v>
          </cell>
          <cell r="Y519">
            <v>1500</v>
          </cell>
          <cell r="Z519" t="b">
            <v>1</v>
          </cell>
          <cell r="AA519">
            <v>375</v>
          </cell>
          <cell r="AB519">
            <v>375</v>
          </cell>
          <cell r="AC519">
            <v>1875</v>
          </cell>
          <cell r="AD519">
            <v>1875</v>
          </cell>
          <cell r="AE519" t="str">
            <v>2022年7月</v>
          </cell>
          <cell r="AF519">
            <v>45017</v>
          </cell>
          <cell r="AG519">
            <v>9</v>
          </cell>
          <cell r="AH519">
            <v>12</v>
          </cell>
          <cell r="AI519" t="b">
            <v>0</v>
          </cell>
          <cell r="AJ519">
            <v>3</v>
          </cell>
          <cell r="AK519">
            <v>12</v>
          </cell>
          <cell r="AL519" t="e">
            <v>#N/A</v>
          </cell>
          <cell r="AM519" t="str">
            <v>202207</v>
          </cell>
          <cell r="AN519" t="e">
            <v>#REF!</v>
          </cell>
        </row>
        <row r="520">
          <cell r="B520" t="str">
            <v>邓炯</v>
          </cell>
          <cell r="C520" t="str">
            <v>男</v>
          </cell>
          <cell r="D520" t="str">
            <v>土家族</v>
          </cell>
          <cell r="E520" t="str">
            <v>2001年4月8日</v>
          </cell>
          <cell r="F520" t="str">
            <v>中国</v>
          </cell>
          <cell r="G520" t="str">
            <v>身份证</v>
          </cell>
          <cell r="H520" t="str">
            <v>430811200104080017</v>
          </cell>
          <cell r="I520" t="str">
            <v>上汽通用五菱汽车股份有限公司</v>
          </cell>
          <cell r="J520" t="str">
            <v>2022年7月17日</v>
          </cell>
          <cell r="K520" t="str">
            <v>2027年7月31日</v>
          </cell>
          <cell r="L520" t="str">
            <v>是</v>
          </cell>
          <cell r="M520" t="str">
            <v>柳州</v>
          </cell>
          <cell r="N520" t="str">
            <v>企业</v>
          </cell>
          <cell r="O520" t="str">
            <v>本科</v>
          </cell>
          <cell r="P520" t="str">
            <v>学士</v>
          </cell>
          <cell r="Q520" t="str">
            <v>长安大学</v>
          </cell>
          <cell r="R520" t="str">
            <v>车辆工程</v>
          </cell>
          <cell r="S520" t="str">
            <v>2022年7月1日</v>
          </cell>
          <cell r="T520" t="str">
            <v>其他</v>
          </cell>
          <cell r="U520" t="str">
            <v>H</v>
          </cell>
          <cell r="V520" t="str">
            <v>H</v>
          </cell>
          <cell r="W520" t="b">
            <v>1</v>
          </cell>
          <cell r="X520">
            <v>1500</v>
          </cell>
          <cell r="Y520">
            <v>1500</v>
          </cell>
          <cell r="Z520" t="b">
            <v>1</v>
          </cell>
          <cell r="AA520">
            <v>375</v>
          </cell>
          <cell r="AB520">
            <v>375</v>
          </cell>
          <cell r="AC520">
            <v>1875</v>
          </cell>
          <cell r="AD520">
            <v>1875</v>
          </cell>
          <cell r="AE520" t="str">
            <v>2022年7月</v>
          </cell>
          <cell r="AF520">
            <v>45017</v>
          </cell>
          <cell r="AG520">
            <v>9</v>
          </cell>
          <cell r="AH520">
            <v>12</v>
          </cell>
          <cell r="AI520" t="b">
            <v>0</v>
          </cell>
          <cell r="AJ520">
            <v>3</v>
          </cell>
          <cell r="AK520">
            <v>12</v>
          </cell>
          <cell r="AL520" t="e">
            <v>#N/A</v>
          </cell>
          <cell r="AM520" t="str">
            <v>202207</v>
          </cell>
          <cell r="AN520" t="e">
            <v>#REF!</v>
          </cell>
        </row>
        <row r="521">
          <cell r="B521" t="str">
            <v>陈祥伟</v>
          </cell>
          <cell r="C521" t="str">
            <v>男</v>
          </cell>
          <cell r="D521" t="str">
            <v>汉族</v>
          </cell>
          <cell r="E521" t="str">
            <v>1999年8月4日</v>
          </cell>
          <cell r="F521" t="str">
            <v>中国</v>
          </cell>
          <cell r="G521" t="str">
            <v>身份证</v>
          </cell>
          <cell r="H521" t="str">
            <v>452402199908044216</v>
          </cell>
          <cell r="I521" t="str">
            <v>上汽通用五菱汽车股份有限公司</v>
          </cell>
          <cell r="J521" t="str">
            <v>2022年7月17日</v>
          </cell>
          <cell r="K521" t="str">
            <v>2027年7月31日</v>
          </cell>
          <cell r="L521" t="str">
            <v>是</v>
          </cell>
          <cell r="M521" t="str">
            <v>柳州</v>
          </cell>
          <cell r="N521" t="str">
            <v>企业</v>
          </cell>
          <cell r="O521" t="str">
            <v>本科</v>
          </cell>
          <cell r="P521" t="str">
            <v>学士</v>
          </cell>
          <cell r="Q521" t="str">
            <v>广西大学</v>
          </cell>
          <cell r="R521" t="str">
            <v>机械电子工程</v>
          </cell>
          <cell r="S521" t="str">
            <v>2022年7月1日</v>
          </cell>
          <cell r="T521" t="str">
            <v>其他</v>
          </cell>
          <cell r="U521" t="str">
            <v>H</v>
          </cell>
          <cell r="V521" t="str">
            <v>H</v>
          </cell>
          <cell r="W521" t="b">
            <v>1</v>
          </cell>
          <cell r="X521">
            <v>1500</v>
          </cell>
          <cell r="Y521">
            <v>1500</v>
          </cell>
          <cell r="Z521" t="b">
            <v>1</v>
          </cell>
          <cell r="AA521">
            <v>375</v>
          </cell>
          <cell r="AB521">
            <v>375</v>
          </cell>
          <cell r="AC521">
            <v>1875</v>
          </cell>
          <cell r="AD521">
            <v>1875</v>
          </cell>
          <cell r="AE521" t="str">
            <v>2022年7月</v>
          </cell>
          <cell r="AF521">
            <v>45017</v>
          </cell>
          <cell r="AG521">
            <v>9</v>
          </cell>
          <cell r="AH521">
            <v>12</v>
          </cell>
          <cell r="AI521" t="b">
            <v>0</v>
          </cell>
          <cell r="AJ521">
            <v>3</v>
          </cell>
          <cell r="AK521">
            <v>12</v>
          </cell>
          <cell r="AL521" t="e">
            <v>#N/A</v>
          </cell>
          <cell r="AM521" t="str">
            <v>202207</v>
          </cell>
          <cell r="AN521" t="e">
            <v>#REF!</v>
          </cell>
        </row>
        <row r="522">
          <cell r="B522" t="str">
            <v>赵晗</v>
          </cell>
          <cell r="C522" t="str">
            <v>男</v>
          </cell>
          <cell r="D522" t="str">
            <v>蒙古族</v>
          </cell>
          <cell r="E522" t="str">
            <v>1999年11月29日</v>
          </cell>
          <cell r="F522" t="str">
            <v>中国</v>
          </cell>
          <cell r="G522" t="str">
            <v>身份证</v>
          </cell>
          <cell r="H522" t="str">
            <v>150102199911290611</v>
          </cell>
          <cell r="I522" t="str">
            <v>上汽通用五菱汽车股份有限公司</v>
          </cell>
          <cell r="J522" t="str">
            <v>2022年8月24日</v>
          </cell>
          <cell r="K522" t="str">
            <v>2027年8月31日</v>
          </cell>
          <cell r="L522" t="str">
            <v>是</v>
          </cell>
          <cell r="M522" t="str">
            <v>柳州</v>
          </cell>
          <cell r="N522" t="str">
            <v>企业</v>
          </cell>
          <cell r="O522" t="str">
            <v>本科</v>
          </cell>
          <cell r="P522" t="str">
            <v>学士</v>
          </cell>
          <cell r="Q522" t="str">
            <v>海南大学</v>
          </cell>
          <cell r="R522" t="str">
            <v>软件工程</v>
          </cell>
          <cell r="S522" t="str">
            <v>2022年6月27日</v>
          </cell>
          <cell r="T522" t="str">
            <v>其他</v>
          </cell>
          <cell r="U522" t="str">
            <v>H</v>
          </cell>
          <cell r="V522" t="str">
            <v>H</v>
          </cell>
          <cell r="W522" t="b">
            <v>1</v>
          </cell>
          <cell r="X522">
            <v>1500</v>
          </cell>
          <cell r="Y522">
            <v>1500</v>
          </cell>
          <cell r="Z522" t="b">
            <v>1</v>
          </cell>
          <cell r="AA522">
            <v>375</v>
          </cell>
          <cell r="AB522">
            <v>375</v>
          </cell>
          <cell r="AC522">
            <v>1875</v>
          </cell>
          <cell r="AD522">
            <v>1875</v>
          </cell>
          <cell r="AE522" t="str">
            <v>2022年8月</v>
          </cell>
          <cell r="AF522">
            <v>45017</v>
          </cell>
          <cell r="AG522">
            <v>8</v>
          </cell>
          <cell r="AH522">
            <v>11</v>
          </cell>
          <cell r="AI522" t="b">
            <v>0</v>
          </cell>
          <cell r="AJ522">
            <v>3</v>
          </cell>
          <cell r="AK522">
            <v>11</v>
          </cell>
          <cell r="AL522" t="e">
            <v>#N/A</v>
          </cell>
          <cell r="AM522" t="str">
            <v>202207</v>
          </cell>
          <cell r="AN522" t="e">
            <v>#REF!</v>
          </cell>
        </row>
        <row r="523">
          <cell r="B523" t="str">
            <v>甘耀嘉</v>
          </cell>
          <cell r="C523" t="str">
            <v>男</v>
          </cell>
          <cell r="D523" t="str">
            <v>汉族</v>
          </cell>
          <cell r="E523" t="str">
            <v>1999年8月11日</v>
          </cell>
          <cell r="F523" t="str">
            <v>中国</v>
          </cell>
          <cell r="G523" t="str">
            <v>身份证</v>
          </cell>
          <cell r="H523" t="str">
            <v>452502199908118452</v>
          </cell>
          <cell r="I523" t="str">
            <v>上汽通用五菱汽车股份有限公司</v>
          </cell>
          <cell r="J523" t="str">
            <v>2022年7月17日</v>
          </cell>
          <cell r="K523" t="str">
            <v>2027年7月31日</v>
          </cell>
          <cell r="L523" t="str">
            <v>是</v>
          </cell>
          <cell r="M523" t="str">
            <v>柳州</v>
          </cell>
          <cell r="N523" t="str">
            <v>企业</v>
          </cell>
          <cell r="O523" t="str">
            <v>本科</v>
          </cell>
          <cell r="P523" t="str">
            <v>学士</v>
          </cell>
          <cell r="Q523" t="str">
            <v>暨南大学</v>
          </cell>
          <cell r="R523" t="str">
            <v>光电信息科学与工程</v>
          </cell>
          <cell r="S523" t="str">
            <v>2022年6月30日</v>
          </cell>
          <cell r="T523" t="str">
            <v>其他</v>
          </cell>
          <cell r="U523" t="str">
            <v>H</v>
          </cell>
          <cell r="V523" t="str">
            <v>H</v>
          </cell>
          <cell r="W523" t="b">
            <v>1</v>
          </cell>
          <cell r="X523">
            <v>1500</v>
          </cell>
          <cell r="Y523">
            <v>1500</v>
          </cell>
          <cell r="Z523" t="b">
            <v>1</v>
          </cell>
          <cell r="AA523">
            <v>375</v>
          </cell>
          <cell r="AB523">
            <v>375</v>
          </cell>
          <cell r="AC523">
            <v>1875</v>
          </cell>
          <cell r="AD523">
            <v>1875</v>
          </cell>
          <cell r="AE523" t="str">
            <v>2022年7月</v>
          </cell>
          <cell r="AF523">
            <v>45017</v>
          </cell>
          <cell r="AG523">
            <v>9</v>
          </cell>
          <cell r="AH523">
            <v>12</v>
          </cell>
          <cell r="AI523" t="b">
            <v>0</v>
          </cell>
          <cell r="AJ523">
            <v>3</v>
          </cell>
          <cell r="AK523">
            <v>12</v>
          </cell>
          <cell r="AL523" t="e">
            <v>#N/A</v>
          </cell>
          <cell r="AM523" t="str">
            <v>202207</v>
          </cell>
          <cell r="AN523" t="e">
            <v>#REF!</v>
          </cell>
        </row>
        <row r="524">
          <cell r="B524" t="str">
            <v>张佳阳</v>
          </cell>
          <cell r="C524" t="str">
            <v>男</v>
          </cell>
          <cell r="D524" t="str">
            <v>汉族</v>
          </cell>
          <cell r="E524" t="str">
            <v>1900年1月0日</v>
          </cell>
          <cell r="F524" t="str">
            <v>中国</v>
          </cell>
          <cell r="G524" t="str">
            <v>身份证</v>
          </cell>
          <cell r="H524" t="str">
            <v>131124199911080214</v>
          </cell>
          <cell r="I524" t="str">
            <v>上汽通用五菱汽车股份有限公司</v>
          </cell>
          <cell r="J524" t="str">
            <v>2022年7月17日</v>
          </cell>
          <cell r="K524" t="str">
            <v>2027年7月31日</v>
          </cell>
          <cell r="L524" t="str">
            <v>是</v>
          </cell>
          <cell r="M524" t="str">
            <v>柳州</v>
          </cell>
          <cell r="N524" t="str">
            <v>企业</v>
          </cell>
          <cell r="O524" t="str">
            <v>本科</v>
          </cell>
          <cell r="P524" t="str">
            <v>学士</v>
          </cell>
          <cell r="Q524" t="str">
            <v>长安大学</v>
          </cell>
          <cell r="R524" t="str">
            <v>车辆工程</v>
          </cell>
          <cell r="S524" t="str">
            <v>2022年6月30日</v>
          </cell>
          <cell r="T524" t="str">
            <v>其他</v>
          </cell>
          <cell r="U524" t="str">
            <v>H</v>
          </cell>
          <cell r="V524" t="str">
            <v>H</v>
          </cell>
          <cell r="W524" t="b">
            <v>1</v>
          </cell>
          <cell r="X524">
            <v>1500</v>
          </cell>
          <cell r="Y524">
            <v>1500</v>
          </cell>
          <cell r="Z524" t="b">
            <v>1</v>
          </cell>
          <cell r="AA524">
            <v>375</v>
          </cell>
          <cell r="AB524">
            <v>375</v>
          </cell>
          <cell r="AC524">
            <v>1875</v>
          </cell>
          <cell r="AD524">
            <v>1875</v>
          </cell>
          <cell r="AE524" t="str">
            <v>2022年7月</v>
          </cell>
          <cell r="AF524">
            <v>45017</v>
          </cell>
          <cell r="AG524">
            <v>9</v>
          </cell>
          <cell r="AH524">
            <v>12</v>
          </cell>
          <cell r="AI524" t="b">
            <v>0</v>
          </cell>
          <cell r="AJ524">
            <v>3</v>
          </cell>
          <cell r="AK524">
            <v>12</v>
          </cell>
          <cell r="AL524" t="e">
            <v>#N/A</v>
          </cell>
          <cell r="AM524" t="str">
            <v>202207</v>
          </cell>
          <cell r="AN524" t="e">
            <v>#REF!</v>
          </cell>
        </row>
        <row r="525">
          <cell r="B525" t="str">
            <v>梁峰</v>
          </cell>
          <cell r="C525" t="str">
            <v>男</v>
          </cell>
          <cell r="D525" t="str">
            <v>汉族</v>
          </cell>
          <cell r="E525" t="str">
            <v>1998年9月6日</v>
          </cell>
          <cell r="F525" t="str">
            <v>中国</v>
          </cell>
          <cell r="G525" t="str">
            <v>身份证</v>
          </cell>
          <cell r="H525" t="str">
            <v>450721199809063511</v>
          </cell>
          <cell r="I525" t="str">
            <v>上汽通用五菱汽车股份有限公司</v>
          </cell>
          <cell r="J525" t="str">
            <v>2022年7月17日</v>
          </cell>
          <cell r="K525" t="str">
            <v>2027年7月31日</v>
          </cell>
          <cell r="L525" t="str">
            <v>是</v>
          </cell>
          <cell r="M525" t="str">
            <v>柳州</v>
          </cell>
          <cell r="N525" t="str">
            <v>企业</v>
          </cell>
          <cell r="O525" t="str">
            <v>本科</v>
          </cell>
          <cell r="P525" t="str">
            <v>学士</v>
          </cell>
          <cell r="Q525" t="str">
            <v>广西大学</v>
          </cell>
          <cell r="R525" t="str">
            <v>机械电子工程</v>
          </cell>
          <cell r="S525" t="str">
            <v>2022年7月2日</v>
          </cell>
          <cell r="T525" t="str">
            <v>其他</v>
          </cell>
          <cell r="U525" t="str">
            <v>H</v>
          </cell>
          <cell r="V525" t="str">
            <v>H</v>
          </cell>
          <cell r="W525" t="b">
            <v>1</v>
          </cell>
          <cell r="X525">
            <v>1500</v>
          </cell>
          <cell r="Y525">
            <v>1500</v>
          </cell>
          <cell r="Z525" t="b">
            <v>1</v>
          </cell>
          <cell r="AA525">
            <v>375</v>
          </cell>
          <cell r="AB525">
            <v>375</v>
          </cell>
          <cell r="AC525">
            <v>1875</v>
          </cell>
          <cell r="AD525">
            <v>1875</v>
          </cell>
          <cell r="AE525" t="str">
            <v>2022年7月</v>
          </cell>
          <cell r="AF525">
            <v>45017</v>
          </cell>
          <cell r="AG525">
            <v>9</v>
          </cell>
          <cell r="AH525">
            <v>12</v>
          </cell>
          <cell r="AI525" t="b">
            <v>0</v>
          </cell>
          <cell r="AJ525">
            <v>3</v>
          </cell>
          <cell r="AK525">
            <v>12</v>
          </cell>
          <cell r="AL525" t="e">
            <v>#N/A</v>
          </cell>
          <cell r="AM525" t="str">
            <v>202207</v>
          </cell>
          <cell r="AN525" t="e">
            <v>#REF!</v>
          </cell>
        </row>
        <row r="526">
          <cell r="B526" t="str">
            <v>韦韩雪</v>
          </cell>
          <cell r="C526" t="str">
            <v>女</v>
          </cell>
          <cell r="D526" t="str">
            <v>壮族</v>
          </cell>
          <cell r="E526" t="str">
            <v>1999年8月1日</v>
          </cell>
          <cell r="F526" t="str">
            <v>中国</v>
          </cell>
          <cell r="G526" t="str">
            <v>身份证</v>
          </cell>
          <cell r="H526" t="str">
            <v>452730199908010544</v>
          </cell>
          <cell r="I526" t="str">
            <v>上汽通用五菱汽车股份有限公司</v>
          </cell>
          <cell r="J526" t="str">
            <v>2022年7月17日</v>
          </cell>
          <cell r="K526" t="str">
            <v>2027年7月31日</v>
          </cell>
          <cell r="L526" t="str">
            <v>是</v>
          </cell>
          <cell r="M526" t="str">
            <v>柳州</v>
          </cell>
          <cell r="N526" t="str">
            <v>企业</v>
          </cell>
          <cell r="O526" t="str">
            <v>本科</v>
          </cell>
          <cell r="P526" t="str">
            <v>学士</v>
          </cell>
          <cell r="Q526" t="str">
            <v>西安电子科技大学</v>
          </cell>
          <cell r="R526" t="str">
            <v>智能科学与技术</v>
          </cell>
          <cell r="S526" t="str">
            <v>2022年6月30日</v>
          </cell>
          <cell r="T526" t="str">
            <v>其他</v>
          </cell>
          <cell r="U526" t="str">
            <v>H</v>
          </cell>
          <cell r="V526" t="str">
            <v>H</v>
          </cell>
          <cell r="W526" t="b">
            <v>1</v>
          </cell>
          <cell r="X526">
            <v>1500</v>
          </cell>
          <cell r="Y526">
            <v>1500</v>
          </cell>
          <cell r="Z526" t="b">
            <v>1</v>
          </cell>
          <cell r="AA526">
            <v>375</v>
          </cell>
          <cell r="AB526">
            <v>375</v>
          </cell>
          <cell r="AC526">
            <v>1875</v>
          </cell>
          <cell r="AD526">
            <v>1875</v>
          </cell>
          <cell r="AE526" t="str">
            <v>2022年7月</v>
          </cell>
          <cell r="AF526">
            <v>45017</v>
          </cell>
          <cell r="AG526">
            <v>9</v>
          </cell>
          <cell r="AH526">
            <v>12</v>
          </cell>
          <cell r="AI526" t="b">
            <v>0</v>
          </cell>
          <cell r="AJ526">
            <v>3</v>
          </cell>
          <cell r="AK526">
            <v>12</v>
          </cell>
          <cell r="AL526" t="e">
            <v>#N/A</v>
          </cell>
          <cell r="AM526" t="str">
            <v>202207</v>
          </cell>
          <cell r="AN526" t="e">
            <v>#REF!</v>
          </cell>
        </row>
        <row r="527">
          <cell r="B527" t="str">
            <v>黄第豪</v>
          </cell>
          <cell r="C527" t="str">
            <v>男</v>
          </cell>
          <cell r="D527" t="str">
            <v>壮族</v>
          </cell>
          <cell r="E527" t="str">
            <v>1999年5月9日</v>
          </cell>
          <cell r="F527" t="str">
            <v>中国</v>
          </cell>
          <cell r="G527" t="str">
            <v>身份证</v>
          </cell>
          <cell r="H527" t="str">
            <v>452226199905098913</v>
          </cell>
          <cell r="I527" t="str">
            <v>上汽通用五菱汽车股份有限公司</v>
          </cell>
          <cell r="J527" t="str">
            <v>2022年7月17日</v>
          </cell>
          <cell r="K527" t="str">
            <v>2027年7月31日</v>
          </cell>
          <cell r="L527" t="str">
            <v>是</v>
          </cell>
          <cell r="M527" t="str">
            <v>柳州</v>
          </cell>
          <cell r="N527" t="str">
            <v>企业</v>
          </cell>
          <cell r="O527" t="str">
            <v>本科</v>
          </cell>
          <cell r="P527" t="str">
            <v>学士</v>
          </cell>
          <cell r="Q527" t="str">
            <v>武汉理工大学</v>
          </cell>
          <cell r="R527" t="str">
            <v>光电信息科学与工程</v>
          </cell>
          <cell r="S527" t="str">
            <v>2022年6月30日</v>
          </cell>
          <cell r="T527" t="str">
            <v>其他</v>
          </cell>
          <cell r="U527" t="str">
            <v>H</v>
          </cell>
          <cell r="V527" t="str">
            <v>H</v>
          </cell>
          <cell r="W527" t="b">
            <v>1</v>
          </cell>
          <cell r="X527">
            <v>1500</v>
          </cell>
          <cell r="Y527">
            <v>1500</v>
          </cell>
          <cell r="Z527" t="b">
            <v>1</v>
          </cell>
          <cell r="AA527">
            <v>375</v>
          </cell>
          <cell r="AB527">
            <v>375</v>
          </cell>
          <cell r="AC527">
            <v>1875</v>
          </cell>
          <cell r="AD527">
            <v>1875</v>
          </cell>
          <cell r="AE527" t="str">
            <v>2022年7月</v>
          </cell>
          <cell r="AF527">
            <v>45017</v>
          </cell>
          <cell r="AG527">
            <v>9</v>
          </cell>
          <cell r="AH527">
            <v>12</v>
          </cell>
          <cell r="AI527" t="b">
            <v>0</v>
          </cell>
          <cell r="AJ527">
            <v>3</v>
          </cell>
          <cell r="AK527">
            <v>12</v>
          </cell>
          <cell r="AL527" t="e">
            <v>#N/A</v>
          </cell>
          <cell r="AM527" t="str">
            <v>202207</v>
          </cell>
          <cell r="AN527" t="e">
            <v>#REF!</v>
          </cell>
        </row>
        <row r="528">
          <cell r="B528" t="str">
            <v>庞睿</v>
          </cell>
          <cell r="C528" t="str">
            <v>男</v>
          </cell>
          <cell r="D528" t="str">
            <v>汉族</v>
          </cell>
          <cell r="E528" t="str">
            <v>2000年5月21日</v>
          </cell>
          <cell r="F528" t="str">
            <v>中国</v>
          </cell>
          <cell r="G528" t="str">
            <v>身份证</v>
          </cell>
          <cell r="H528" t="str">
            <v>140181200005214712</v>
          </cell>
          <cell r="I528" t="str">
            <v>上汽通用五菱汽车股份有限公司</v>
          </cell>
          <cell r="J528" t="str">
            <v>2022年7月17日</v>
          </cell>
          <cell r="K528" t="str">
            <v>2027年7月31日</v>
          </cell>
          <cell r="L528" t="str">
            <v>是</v>
          </cell>
          <cell r="M528" t="str">
            <v>柳州</v>
          </cell>
          <cell r="N528" t="str">
            <v>企业</v>
          </cell>
          <cell r="O528" t="str">
            <v>本科</v>
          </cell>
          <cell r="P528" t="str">
            <v>学士</v>
          </cell>
          <cell r="Q528" t="str">
            <v>东北农业大学</v>
          </cell>
          <cell r="R528" t="str">
            <v>车辆工程</v>
          </cell>
          <cell r="S528" t="str">
            <v>2022年7月1日</v>
          </cell>
          <cell r="T528" t="str">
            <v>其他</v>
          </cell>
          <cell r="U528" t="str">
            <v>H</v>
          </cell>
          <cell r="V528" t="str">
            <v>H</v>
          </cell>
          <cell r="W528" t="b">
            <v>1</v>
          </cell>
          <cell r="X528">
            <v>1500</v>
          </cell>
          <cell r="Y528">
            <v>1500</v>
          </cell>
          <cell r="Z528" t="b">
            <v>1</v>
          </cell>
          <cell r="AA528">
            <v>375</v>
          </cell>
          <cell r="AB528">
            <v>375</v>
          </cell>
          <cell r="AC528">
            <v>1875</v>
          </cell>
          <cell r="AD528">
            <v>1875</v>
          </cell>
          <cell r="AE528" t="str">
            <v>2022年7月</v>
          </cell>
          <cell r="AF528">
            <v>45017</v>
          </cell>
          <cell r="AG528">
            <v>9</v>
          </cell>
          <cell r="AH528">
            <v>12</v>
          </cell>
          <cell r="AI528" t="b">
            <v>0</v>
          </cell>
          <cell r="AJ528">
            <v>3</v>
          </cell>
          <cell r="AK528">
            <v>12</v>
          </cell>
          <cell r="AL528" t="e">
            <v>#N/A</v>
          </cell>
          <cell r="AM528" t="str">
            <v>202207</v>
          </cell>
          <cell r="AN528" t="e">
            <v>#REF!</v>
          </cell>
        </row>
        <row r="529">
          <cell r="B529" t="str">
            <v>谢明桂</v>
          </cell>
          <cell r="C529" t="str">
            <v>男</v>
          </cell>
          <cell r="D529" t="str">
            <v>汉族</v>
          </cell>
          <cell r="E529" t="str">
            <v>1997年12月17日</v>
          </cell>
          <cell r="F529" t="str">
            <v>中国</v>
          </cell>
          <cell r="G529" t="str">
            <v>身份证</v>
          </cell>
          <cell r="H529" t="str">
            <v>612401199712171778</v>
          </cell>
          <cell r="I529" t="str">
            <v>上汽通用五菱汽车股份有限公司</v>
          </cell>
          <cell r="J529" t="str">
            <v>2022年7月17日</v>
          </cell>
          <cell r="K529" t="str">
            <v>2027年7月31日</v>
          </cell>
          <cell r="L529" t="str">
            <v>是</v>
          </cell>
          <cell r="M529" t="str">
            <v>柳州</v>
          </cell>
          <cell r="N529" t="str">
            <v>企业</v>
          </cell>
          <cell r="O529" t="str">
            <v>本科</v>
          </cell>
          <cell r="P529" t="str">
            <v>学士</v>
          </cell>
          <cell r="Q529" t="str">
            <v>陕西师范大学</v>
          </cell>
          <cell r="R529" t="str">
            <v>电子信息科学与技术</v>
          </cell>
          <cell r="S529" t="str">
            <v>2022年7月1日</v>
          </cell>
          <cell r="T529" t="str">
            <v>其他</v>
          </cell>
          <cell r="U529" t="str">
            <v>H</v>
          </cell>
          <cell r="V529" t="str">
            <v>H</v>
          </cell>
          <cell r="W529" t="b">
            <v>1</v>
          </cell>
          <cell r="X529">
            <v>1500</v>
          </cell>
          <cell r="Y529">
            <v>1500</v>
          </cell>
          <cell r="Z529" t="b">
            <v>1</v>
          </cell>
          <cell r="AA529">
            <v>375</v>
          </cell>
          <cell r="AB529">
            <v>375</v>
          </cell>
          <cell r="AC529">
            <v>1875</v>
          </cell>
          <cell r="AD529">
            <v>1875</v>
          </cell>
          <cell r="AE529" t="str">
            <v>2022年7月</v>
          </cell>
          <cell r="AF529">
            <v>45017</v>
          </cell>
          <cell r="AG529">
            <v>9</v>
          </cell>
          <cell r="AH529">
            <v>12</v>
          </cell>
          <cell r="AI529" t="b">
            <v>0</v>
          </cell>
          <cell r="AJ529">
            <v>3</v>
          </cell>
          <cell r="AK529">
            <v>12</v>
          </cell>
          <cell r="AL529" t="e">
            <v>#N/A</v>
          </cell>
          <cell r="AM529" t="str">
            <v>202207</v>
          </cell>
          <cell r="AN529" t="e">
            <v>#REF!</v>
          </cell>
        </row>
        <row r="530">
          <cell r="B530" t="str">
            <v>罗应坤</v>
          </cell>
          <cell r="C530" t="str">
            <v>男</v>
          </cell>
          <cell r="D530" t="str">
            <v>汉族</v>
          </cell>
          <cell r="E530" t="str">
            <v>1998年6月12日</v>
          </cell>
          <cell r="F530" t="str">
            <v>中国</v>
          </cell>
          <cell r="G530" t="str">
            <v>身份证</v>
          </cell>
          <cell r="H530" t="str">
            <v>522130199806122014</v>
          </cell>
          <cell r="I530" t="str">
            <v>上汽通用五菱汽车股份有限公司</v>
          </cell>
          <cell r="J530" t="str">
            <v>2022年7月17日</v>
          </cell>
          <cell r="K530" t="str">
            <v>2027年7月31日</v>
          </cell>
          <cell r="L530" t="str">
            <v>是</v>
          </cell>
          <cell r="M530" t="str">
            <v>柳州</v>
          </cell>
          <cell r="N530" t="str">
            <v>企业</v>
          </cell>
          <cell r="O530" t="str">
            <v>本科</v>
          </cell>
          <cell r="P530" t="str">
            <v>学士</v>
          </cell>
          <cell r="Q530" t="str">
            <v>海南大学</v>
          </cell>
          <cell r="R530" t="str">
            <v>电子信息工程</v>
          </cell>
          <cell r="S530" t="str">
            <v>2022年7月10日</v>
          </cell>
          <cell r="T530" t="str">
            <v>其他</v>
          </cell>
          <cell r="U530" t="str">
            <v>H</v>
          </cell>
          <cell r="V530" t="str">
            <v>H</v>
          </cell>
          <cell r="W530" t="b">
            <v>1</v>
          </cell>
          <cell r="X530">
            <v>1500</v>
          </cell>
          <cell r="Y530">
            <v>1500</v>
          </cell>
          <cell r="Z530" t="b">
            <v>1</v>
          </cell>
          <cell r="AA530">
            <v>375</v>
          </cell>
          <cell r="AB530">
            <v>375</v>
          </cell>
          <cell r="AC530">
            <v>1875</v>
          </cell>
          <cell r="AD530">
            <v>1875</v>
          </cell>
          <cell r="AE530" t="str">
            <v>2022年7月</v>
          </cell>
          <cell r="AF530">
            <v>45017</v>
          </cell>
          <cell r="AG530">
            <v>9</v>
          </cell>
          <cell r="AH530">
            <v>12</v>
          </cell>
          <cell r="AI530" t="b">
            <v>0</v>
          </cell>
          <cell r="AJ530">
            <v>3</v>
          </cell>
          <cell r="AK530">
            <v>12</v>
          </cell>
          <cell r="AL530" t="e">
            <v>#N/A</v>
          </cell>
          <cell r="AM530" t="str">
            <v>202207</v>
          </cell>
          <cell r="AN530" t="e">
            <v>#REF!</v>
          </cell>
        </row>
        <row r="531">
          <cell r="B531" t="str">
            <v>刘润芳</v>
          </cell>
          <cell r="C531" t="str">
            <v>女</v>
          </cell>
          <cell r="D531" t="str">
            <v>汉族</v>
          </cell>
          <cell r="E531" t="str">
            <v>1900年1月0日</v>
          </cell>
          <cell r="F531" t="str">
            <v>中国</v>
          </cell>
          <cell r="G531" t="str">
            <v>身份证</v>
          </cell>
          <cell r="H531" t="str">
            <v>610426200009304525</v>
          </cell>
          <cell r="I531" t="str">
            <v>上汽通用五菱汽车股份有限公司</v>
          </cell>
          <cell r="J531" t="str">
            <v>2022年7月17日</v>
          </cell>
          <cell r="K531" t="str">
            <v>2027年7月31日</v>
          </cell>
          <cell r="L531" t="str">
            <v>是</v>
          </cell>
          <cell r="M531" t="str">
            <v>柳州</v>
          </cell>
          <cell r="N531" t="str">
            <v>企业</v>
          </cell>
          <cell r="O531" t="str">
            <v>本科</v>
          </cell>
          <cell r="P531" t="str">
            <v>学士</v>
          </cell>
          <cell r="Q531" t="str">
            <v>西北大学</v>
          </cell>
          <cell r="R531" t="str">
            <v>信息与计算科学</v>
          </cell>
          <cell r="S531" t="str">
            <v>2022年7月1日</v>
          </cell>
          <cell r="T531" t="str">
            <v>其他</v>
          </cell>
          <cell r="U531" t="str">
            <v>H</v>
          </cell>
          <cell r="V531" t="str">
            <v>H</v>
          </cell>
          <cell r="W531" t="b">
            <v>1</v>
          </cell>
          <cell r="X531">
            <v>1500</v>
          </cell>
          <cell r="Y531">
            <v>1500</v>
          </cell>
          <cell r="Z531" t="b">
            <v>1</v>
          </cell>
          <cell r="AA531">
            <v>375</v>
          </cell>
          <cell r="AB531">
            <v>375</v>
          </cell>
          <cell r="AC531">
            <v>1875</v>
          </cell>
          <cell r="AD531">
            <v>1875</v>
          </cell>
          <cell r="AE531" t="str">
            <v>2022年7月</v>
          </cell>
          <cell r="AF531">
            <v>45017</v>
          </cell>
          <cell r="AG531">
            <v>9</v>
          </cell>
          <cell r="AH531">
            <v>12</v>
          </cell>
          <cell r="AI531" t="b">
            <v>0</v>
          </cell>
          <cell r="AJ531">
            <v>3</v>
          </cell>
          <cell r="AK531">
            <v>12</v>
          </cell>
          <cell r="AL531" t="e">
            <v>#N/A</v>
          </cell>
          <cell r="AM531" t="str">
            <v>202207</v>
          </cell>
          <cell r="AN531" t="e">
            <v>#REF!</v>
          </cell>
        </row>
        <row r="532">
          <cell r="B532" t="str">
            <v>王晨昱</v>
          </cell>
          <cell r="C532" t="str">
            <v>男</v>
          </cell>
          <cell r="D532" t="str">
            <v>汉族</v>
          </cell>
          <cell r="E532" t="str">
            <v>2000年9月28日</v>
          </cell>
          <cell r="F532" t="str">
            <v>中国</v>
          </cell>
          <cell r="G532" t="str">
            <v>身份证</v>
          </cell>
          <cell r="H532" t="str">
            <v>610404200009286015</v>
          </cell>
          <cell r="I532" t="str">
            <v>上汽通用五菱汽车股份有限公司</v>
          </cell>
          <cell r="J532" t="str">
            <v>2022年7月17日</v>
          </cell>
          <cell r="K532" t="str">
            <v>2027年7月31日</v>
          </cell>
          <cell r="L532" t="str">
            <v>是</v>
          </cell>
          <cell r="M532" t="str">
            <v>柳州</v>
          </cell>
          <cell r="N532" t="str">
            <v>企业</v>
          </cell>
          <cell r="O532" t="str">
            <v>本科</v>
          </cell>
          <cell r="P532" t="str">
            <v>学士</v>
          </cell>
          <cell r="Q532" t="str">
            <v>长安大学</v>
          </cell>
          <cell r="R532" t="str">
            <v>材料成型及控制工程</v>
          </cell>
          <cell r="S532" t="str">
            <v>2022年7月1日</v>
          </cell>
          <cell r="T532" t="str">
            <v>其他</v>
          </cell>
          <cell r="U532" t="str">
            <v>H</v>
          </cell>
          <cell r="V532" t="str">
            <v>H</v>
          </cell>
          <cell r="W532" t="b">
            <v>1</v>
          </cell>
          <cell r="X532">
            <v>1500</v>
          </cell>
          <cell r="Y532">
            <v>1500</v>
          </cell>
          <cell r="Z532" t="b">
            <v>1</v>
          </cell>
          <cell r="AA532">
            <v>375</v>
          </cell>
          <cell r="AB532">
            <v>375</v>
          </cell>
          <cell r="AC532">
            <v>1875</v>
          </cell>
          <cell r="AD532">
            <v>1875</v>
          </cell>
          <cell r="AE532" t="str">
            <v>2022年7月</v>
          </cell>
          <cell r="AF532">
            <v>45017</v>
          </cell>
          <cell r="AG532">
            <v>9</v>
          </cell>
          <cell r="AH532">
            <v>12</v>
          </cell>
          <cell r="AI532" t="b">
            <v>0</v>
          </cell>
          <cell r="AJ532">
            <v>3</v>
          </cell>
          <cell r="AK532">
            <v>12</v>
          </cell>
          <cell r="AL532" t="e">
            <v>#N/A</v>
          </cell>
          <cell r="AM532" t="str">
            <v>202207</v>
          </cell>
          <cell r="AN532" t="e">
            <v>#REF!</v>
          </cell>
        </row>
        <row r="533">
          <cell r="B533" t="str">
            <v>张奥</v>
          </cell>
          <cell r="C533" t="str">
            <v>男</v>
          </cell>
          <cell r="D533" t="str">
            <v>汉族</v>
          </cell>
          <cell r="E533" t="str">
            <v>1900年1月0日</v>
          </cell>
          <cell r="F533" t="str">
            <v>中国</v>
          </cell>
          <cell r="G533" t="str">
            <v>身份证</v>
          </cell>
          <cell r="H533" t="str">
            <v>140122199912200116</v>
          </cell>
          <cell r="I533" t="str">
            <v>上汽通用五菱汽车股份有限公司</v>
          </cell>
          <cell r="J533" t="str">
            <v>2022年8月1日</v>
          </cell>
          <cell r="K533" t="str">
            <v>2027年7月31日</v>
          </cell>
          <cell r="L533" t="str">
            <v>是</v>
          </cell>
          <cell r="M533" t="str">
            <v>柳州</v>
          </cell>
          <cell r="N533" t="str">
            <v>企业</v>
          </cell>
          <cell r="O533" t="str">
            <v>本科</v>
          </cell>
          <cell r="P533" t="str">
            <v>学士</v>
          </cell>
          <cell r="Q533" t="str">
            <v>海南大学</v>
          </cell>
          <cell r="R533" t="str">
            <v>通信工程</v>
          </cell>
          <cell r="S533" t="str">
            <v>2022年7月1日</v>
          </cell>
          <cell r="T533" t="str">
            <v>其他</v>
          </cell>
          <cell r="U533" t="str">
            <v>H</v>
          </cell>
          <cell r="V533" t="str">
            <v>H</v>
          </cell>
          <cell r="W533" t="b">
            <v>1</v>
          </cell>
          <cell r="X533">
            <v>1500</v>
          </cell>
          <cell r="Y533">
            <v>1500</v>
          </cell>
          <cell r="Z533" t="b">
            <v>1</v>
          </cell>
          <cell r="AA533">
            <v>375</v>
          </cell>
          <cell r="AB533">
            <v>375</v>
          </cell>
          <cell r="AC533">
            <v>1875</v>
          </cell>
          <cell r="AD533">
            <v>1875</v>
          </cell>
          <cell r="AE533" t="str">
            <v>2022年8月</v>
          </cell>
          <cell r="AF533">
            <v>45017</v>
          </cell>
          <cell r="AG533">
            <v>8</v>
          </cell>
          <cell r="AH533">
            <v>11</v>
          </cell>
          <cell r="AI533" t="b">
            <v>0</v>
          </cell>
          <cell r="AJ533">
            <v>3</v>
          </cell>
          <cell r="AK533">
            <v>11</v>
          </cell>
          <cell r="AL533" t="e">
            <v>#N/A</v>
          </cell>
          <cell r="AM533" t="str">
            <v>202207</v>
          </cell>
          <cell r="AN533" t="e">
            <v>#REF!</v>
          </cell>
        </row>
        <row r="534">
          <cell r="B534" t="str">
            <v>邓瑞锋</v>
          </cell>
          <cell r="C534" t="str">
            <v>男</v>
          </cell>
          <cell r="D534" t="str">
            <v>壮族</v>
          </cell>
          <cell r="E534" t="str">
            <v>1999年10月21日</v>
          </cell>
          <cell r="F534" t="str">
            <v>中国</v>
          </cell>
          <cell r="G534" t="str">
            <v>身份证</v>
          </cell>
          <cell r="H534" t="str">
            <v>450122199910213514</v>
          </cell>
          <cell r="I534" t="str">
            <v>上汽通用五菱汽车股份有限公司</v>
          </cell>
          <cell r="J534" t="str">
            <v>2022年7月17日</v>
          </cell>
          <cell r="K534" t="str">
            <v>2027年7月31日</v>
          </cell>
          <cell r="L534" t="str">
            <v>是</v>
          </cell>
          <cell r="M534" t="str">
            <v>柳州</v>
          </cell>
          <cell r="N534" t="str">
            <v>企业</v>
          </cell>
          <cell r="O534" t="str">
            <v>本科</v>
          </cell>
          <cell r="P534" t="str">
            <v>学士</v>
          </cell>
          <cell r="Q534" t="str">
            <v>武汉理工大学</v>
          </cell>
          <cell r="R534" t="str">
            <v>物联网工程</v>
          </cell>
          <cell r="S534" t="str">
            <v>2022年7月1日</v>
          </cell>
          <cell r="T534" t="str">
            <v>其他</v>
          </cell>
          <cell r="U534" t="str">
            <v>H</v>
          </cell>
          <cell r="V534" t="str">
            <v>H</v>
          </cell>
          <cell r="W534" t="b">
            <v>1</v>
          </cell>
          <cell r="X534">
            <v>1500</v>
          </cell>
          <cell r="Y534">
            <v>1500</v>
          </cell>
          <cell r="Z534" t="b">
            <v>1</v>
          </cell>
          <cell r="AA534">
            <v>375</v>
          </cell>
          <cell r="AB534">
            <v>375</v>
          </cell>
          <cell r="AC534">
            <v>1875</v>
          </cell>
          <cell r="AD534">
            <v>1875</v>
          </cell>
          <cell r="AE534" t="str">
            <v>2022年7月</v>
          </cell>
          <cell r="AF534">
            <v>45017</v>
          </cell>
          <cell r="AG534">
            <v>9</v>
          </cell>
          <cell r="AH534">
            <v>12</v>
          </cell>
          <cell r="AI534" t="b">
            <v>0</v>
          </cell>
          <cell r="AJ534">
            <v>3</v>
          </cell>
          <cell r="AK534">
            <v>12</v>
          </cell>
          <cell r="AL534" t="e">
            <v>#N/A</v>
          </cell>
          <cell r="AM534" t="str">
            <v>202207</v>
          </cell>
          <cell r="AN534" t="e">
            <v>#REF!</v>
          </cell>
        </row>
        <row r="535">
          <cell r="B535" t="str">
            <v>李腾芳</v>
          </cell>
          <cell r="C535" t="str">
            <v>男</v>
          </cell>
          <cell r="D535" t="str">
            <v>汉族</v>
          </cell>
          <cell r="E535" t="str">
            <v>2000年3月7日</v>
          </cell>
          <cell r="F535" t="str">
            <v>中国</v>
          </cell>
          <cell r="G535" t="str">
            <v>身份证</v>
          </cell>
          <cell r="H535" t="str">
            <v>432502200003073810</v>
          </cell>
          <cell r="I535" t="str">
            <v>上汽通用五菱汽车股份有限公司</v>
          </cell>
          <cell r="J535" t="str">
            <v>2022年7月17日</v>
          </cell>
          <cell r="K535" t="str">
            <v>2027年7月31日</v>
          </cell>
          <cell r="L535" t="str">
            <v>是</v>
          </cell>
          <cell r="M535" t="str">
            <v>柳州</v>
          </cell>
          <cell r="N535" t="str">
            <v>企业</v>
          </cell>
          <cell r="O535" t="str">
            <v>本科</v>
          </cell>
          <cell r="P535" t="str">
            <v>学士</v>
          </cell>
          <cell r="Q535" t="str">
            <v>东北农业大学</v>
          </cell>
          <cell r="R535" t="str">
            <v>车辆工程</v>
          </cell>
          <cell r="S535" t="str">
            <v>2022年6月30日</v>
          </cell>
          <cell r="T535" t="str">
            <v>其他</v>
          </cell>
          <cell r="U535" t="str">
            <v>H</v>
          </cell>
          <cell r="V535" t="str">
            <v>H</v>
          </cell>
          <cell r="W535" t="b">
            <v>1</v>
          </cell>
          <cell r="X535">
            <v>1500</v>
          </cell>
          <cell r="Y535">
            <v>1500</v>
          </cell>
          <cell r="Z535" t="b">
            <v>1</v>
          </cell>
          <cell r="AA535">
            <v>375</v>
          </cell>
          <cell r="AB535">
            <v>375</v>
          </cell>
          <cell r="AC535">
            <v>1875</v>
          </cell>
          <cell r="AD535">
            <v>1875</v>
          </cell>
          <cell r="AE535" t="str">
            <v>2022年7月</v>
          </cell>
          <cell r="AF535">
            <v>45017</v>
          </cell>
          <cell r="AG535">
            <v>9</v>
          </cell>
          <cell r="AH535">
            <v>12</v>
          </cell>
          <cell r="AI535" t="b">
            <v>0</v>
          </cell>
          <cell r="AJ535">
            <v>3</v>
          </cell>
          <cell r="AK535">
            <v>12</v>
          </cell>
          <cell r="AL535" t="e">
            <v>#N/A</v>
          </cell>
          <cell r="AM535" t="str">
            <v>202207</v>
          </cell>
          <cell r="AN535" t="e">
            <v>#REF!</v>
          </cell>
        </row>
        <row r="536">
          <cell r="B536" t="str">
            <v>陈聪</v>
          </cell>
          <cell r="C536" t="str">
            <v>男</v>
          </cell>
          <cell r="D536" t="str">
            <v>汉族</v>
          </cell>
          <cell r="E536" t="str">
            <v>2000年11月17日</v>
          </cell>
          <cell r="F536" t="str">
            <v>中国</v>
          </cell>
          <cell r="G536" t="str">
            <v>身份证</v>
          </cell>
          <cell r="H536" t="str">
            <v>360728200011170033</v>
          </cell>
          <cell r="I536" t="str">
            <v>上汽通用五菱汽车股份有限公司</v>
          </cell>
          <cell r="J536" t="str">
            <v>2022年7月17日</v>
          </cell>
          <cell r="K536" t="str">
            <v>2027年7月31日</v>
          </cell>
          <cell r="L536" t="str">
            <v>是</v>
          </cell>
          <cell r="M536" t="str">
            <v>柳州</v>
          </cell>
          <cell r="N536" t="str">
            <v>企业</v>
          </cell>
          <cell r="O536" t="str">
            <v>本科</v>
          </cell>
          <cell r="P536" t="str">
            <v>学士</v>
          </cell>
          <cell r="Q536" t="str">
            <v>南昌大学</v>
          </cell>
          <cell r="R536" t="str">
            <v>机械设计制造及其自动化</v>
          </cell>
          <cell r="S536" t="str">
            <v>2022年7月1日</v>
          </cell>
          <cell r="T536" t="str">
            <v>其他</v>
          </cell>
          <cell r="U536" t="str">
            <v>H</v>
          </cell>
          <cell r="V536" t="str">
            <v>H</v>
          </cell>
          <cell r="W536" t="b">
            <v>1</v>
          </cell>
          <cell r="X536">
            <v>1500</v>
          </cell>
          <cell r="Y536">
            <v>1500</v>
          </cell>
          <cell r="Z536" t="b">
            <v>1</v>
          </cell>
          <cell r="AA536">
            <v>375</v>
          </cell>
          <cell r="AB536">
            <v>375</v>
          </cell>
          <cell r="AC536">
            <v>1875</v>
          </cell>
          <cell r="AD536">
            <v>1875</v>
          </cell>
          <cell r="AE536" t="str">
            <v>2022年7月</v>
          </cell>
          <cell r="AF536">
            <v>45017</v>
          </cell>
          <cell r="AG536">
            <v>9</v>
          </cell>
          <cell r="AH536">
            <v>12</v>
          </cell>
          <cell r="AI536" t="b">
            <v>0</v>
          </cell>
          <cell r="AJ536">
            <v>3</v>
          </cell>
          <cell r="AK536">
            <v>12</v>
          </cell>
          <cell r="AL536" t="e">
            <v>#N/A</v>
          </cell>
          <cell r="AM536" t="str">
            <v>202207</v>
          </cell>
          <cell r="AN536" t="e">
            <v>#REF!</v>
          </cell>
        </row>
        <row r="537">
          <cell r="B537" t="str">
            <v>冯艺超</v>
          </cell>
          <cell r="C537" t="str">
            <v>男</v>
          </cell>
          <cell r="D537" t="str">
            <v>汉族</v>
          </cell>
          <cell r="E537" t="str">
            <v>1999年9月4日</v>
          </cell>
          <cell r="F537" t="str">
            <v>中国</v>
          </cell>
          <cell r="G537" t="str">
            <v>身份证</v>
          </cell>
          <cell r="H537" t="str">
            <v>452128199909041014</v>
          </cell>
          <cell r="I537" t="str">
            <v>上汽通用五菱汽车股份有限公司</v>
          </cell>
          <cell r="J537" t="str">
            <v>2022年7月17日</v>
          </cell>
          <cell r="K537" t="str">
            <v>2027年7月31日</v>
          </cell>
          <cell r="L537" t="str">
            <v>是</v>
          </cell>
          <cell r="M537" t="str">
            <v>柳州</v>
          </cell>
          <cell r="N537" t="str">
            <v>企业</v>
          </cell>
          <cell r="O537" t="str">
            <v>本科</v>
          </cell>
          <cell r="P537" t="str">
            <v>学士</v>
          </cell>
          <cell r="Q537" t="str">
            <v>广西大学</v>
          </cell>
          <cell r="R537" t="str">
            <v>计算机科学与技术</v>
          </cell>
          <cell r="S537" t="str">
            <v>2022年6月30日</v>
          </cell>
          <cell r="T537" t="str">
            <v>其他</v>
          </cell>
          <cell r="U537" t="str">
            <v>H</v>
          </cell>
          <cell r="V537" t="str">
            <v>H</v>
          </cell>
          <cell r="W537" t="b">
            <v>1</v>
          </cell>
          <cell r="X537">
            <v>1500</v>
          </cell>
          <cell r="Y537">
            <v>1500</v>
          </cell>
          <cell r="Z537" t="b">
            <v>1</v>
          </cell>
          <cell r="AA537">
            <v>375</v>
          </cell>
          <cell r="AB537">
            <v>375</v>
          </cell>
          <cell r="AC537">
            <v>1875</v>
          </cell>
          <cell r="AD537">
            <v>1875</v>
          </cell>
          <cell r="AE537" t="str">
            <v>2022年7月</v>
          </cell>
          <cell r="AF537">
            <v>45017</v>
          </cell>
          <cell r="AG537">
            <v>9</v>
          </cell>
          <cell r="AH537">
            <v>12</v>
          </cell>
          <cell r="AI537" t="b">
            <v>0</v>
          </cell>
          <cell r="AJ537">
            <v>3</v>
          </cell>
          <cell r="AK537">
            <v>12</v>
          </cell>
          <cell r="AL537" t="e">
            <v>#N/A</v>
          </cell>
          <cell r="AM537" t="str">
            <v>202207</v>
          </cell>
          <cell r="AN537" t="e">
            <v>#REF!</v>
          </cell>
        </row>
        <row r="538">
          <cell r="B538" t="str">
            <v>宁文辉</v>
          </cell>
          <cell r="C538" t="str">
            <v>男</v>
          </cell>
          <cell r="D538" t="str">
            <v>汉族</v>
          </cell>
          <cell r="E538" t="str">
            <v>1999年11月11日</v>
          </cell>
          <cell r="F538" t="str">
            <v>中国</v>
          </cell>
          <cell r="G538" t="str">
            <v>身份证</v>
          </cell>
          <cell r="H538" t="str">
            <v>450902199911112553</v>
          </cell>
          <cell r="I538" t="str">
            <v>上汽通用五菱汽车股份有限公司</v>
          </cell>
          <cell r="J538" t="str">
            <v>2022年7月17日</v>
          </cell>
          <cell r="K538" t="str">
            <v>2027年7月31日</v>
          </cell>
          <cell r="L538" t="str">
            <v>是</v>
          </cell>
          <cell r="M538" t="str">
            <v>柳州</v>
          </cell>
          <cell r="N538" t="str">
            <v>企业</v>
          </cell>
          <cell r="O538" t="str">
            <v>本科</v>
          </cell>
          <cell r="P538" t="str">
            <v>学士</v>
          </cell>
          <cell r="Q538" t="str">
            <v>西安电子科技大学</v>
          </cell>
          <cell r="R538" t="str">
            <v>测控技术与仪器</v>
          </cell>
          <cell r="S538" t="str">
            <v>2022年6月1日</v>
          </cell>
          <cell r="T538" t="str">
            <v>其他</v>
          </cell>
          <cell r="U538" t="str">
            <v>H</v>
          </cell>
          <cell r="V538" t="str">
            <v>H</v>
          </cell>
          <cell r="W538" t="b">
            <v>1</v>
          </cell>
          <cell r="X538">
            <v>1500</v>
          </cell>
          <cell r="Y538">
            <v>1500</v>
          </cell>
          <cell r="Z538" t="b">
            <v>1</v>
          </cell>
          <cell r="AA538">
            <v>375</v>
          </cell>
          <cell r="AB538">
            <v>375</v>
          </cell>
          <cell r="AC538">
            <v>1875</v>
          </cell>
          <cell r="AD538">
            <v>1875</v>
          </cell>
          <cell r="AE538" t="str">
            <v>2022年7月</v>
          </cell>
          <cell r="AF538">
            <v>45017</v>
          </cell>
          <cell r="AG538">
            <v>9</v>
          </cell>
          <cell r="AH538">
            <v>12</v>
          </cell>
          <cell r="AI538" t="b">
            <v>0</v>
          </cell>
          <cell r="AJ538">
            <v>3</v>
          </cell>
          <cell r="AK538">
            <v>12</v>
          </cell>
          <cell r="AL538" t="e">
            <v>#N/A</v>
          </cell>
          <cell r="AM538" t="str">
            <v>202207</v>
          </cell>
          <cell r="AN538" t="e">
            <v>#REF!</v>
          </cell>
        </row>
        <row r="539">
          <cell r="B539" t="str">
            <v>覃志旺</v>
          </cell>
          <cell r="C539" t="str">
            <v>男</v>
          </cell>
          <cell r="D539" t="str">
            <v>壮族</v>
          </cell>
          <cell r="E539" t="str">
            <v>1998年12月21日</v>
          </cell>
          <cell r="F539" t="str">
            <v>中国</v>
          </cell>
          <cell r="G539" t="str">
            <v>身份证</v>
          </cell>
          <cell r="H539" t="str">
            <v>451221199812210117</v>
          </cell>
          <cell r="I539" t="str">
            <v>上汽通用五菱汽车股份有限公司</v>
          </cell>
          <cell r="J539" t="str">
            <v>2022年7月17日</v>
          </cell>
          <cell r="K539" t="str">
            <v>2027年7月31日</v>
          </cell>
          <cell r="L539" t="str">
            <v>是</v>
          </cell>
          <cell r="M539" t="str">
            <v>柳州</v>
          </cell>
          <cell r="N539" t="str">
            <v>企业</v>
          </cell>
          <cell r="O539" t="str">
            <v>本科</v>
          </cell>
          <cell r="P539" t="str">
            <v>学士</v>
          </cell>
          <cell r="Q539" t="str">
            <v>长安大学</v>
          </cell>
          <cell r="R539" t="str">
            <v>材料科学与工程新能源材料与器件</v>
          </cell>
          <cell r="S539" t="str">
            <v>2017年6月1日</v>
          </cell>
          <cell r="T539" t="str">
            <v>其他</v>
          </cell>
          <cell r="U539" t="str">
            <v>H</v>
          </cell>
          <cell r="V539" t="str">
            <v>H</v>
          </cell>
          <cell r="W539" t="b">
            <v>1</v>
          </cell>
          <cell r="X539">
            <v>1500</v>
          </cell>
          <cell r="Y539">
            <v>1500</v>
          </cell>
          <cell r="Z539" t="b">
            <v>1</v>
          </cell>
          <cell r="AA539">
            <v>375</v>
          </cell>
          <cell r="AB539">
            <v>375</v>
          </cell>
          <cell r="AC539">
            <v>1875</v>
          </cell>
          <cell r="AD539">
            <v>1875</v>
          </cell>
          <cell r="AE539" t="str">
            <v>2022年7月</v>
          </cell>
          <cell r="AF539">
            <v>45017</v>
          </cell>
          <cell r="AG539">
            <v>9</v>
          </cell>
          <cell r="AH539">
            <v>12</v>
          </cell>
          <cell r="AI539" t="b">
            <v>0</v>
          </cell>
          <cell r="AJ539">
            <v>3</v>
          </cell>
          <cell r="AK539">
            <v>12</v>
          </cell>
          <cell r="AL539" t="e">
            <v>#N/A</v>
          </cell>
          <cell r="AM539" t="str">
            <v>202207</v>
          </cell>
          <cell r="AN539" t="e">
            <v>#REF!</v>
          </cell>
        </row>
        <row r="540">
          <cell r="B540" t="str">
            <v>杨光锦</v>
          </cell>
          <cell r="C540" t="str">
            <v>男</v>
          </cell>
          <cell r="D540" t="str">
            <v>侗族</v>
          </cell>
          <cell r="E540" t="str">
            <v>1999年12月26日</v>
          </cell>
          <cell r="F540" t="str">
            <v>中国</v>
          </cell>
          <cell r="G540" t="str">
            <v>身份证</v>
          </cell>
          <cell r="H540" t="str">
            <v>52262819991226381X</v>
          </cell>
          <cell r="I540" t="str">
            <v>上汽通用五菱汽车股份有限公司</v>
          </cell>
          <cell r="J540" t="str">
            <v>2022年7月17日</v>
          </cell>
          <cell r="K540" t="str">
            <v>2027年7月31日</v>
          </cell>
          <cell r="L540" t="str">
            <v>是</v>
          </cell>
          <cell r="M540" t="str">
            <v>柳州</v>
          </cell>
          <cell r="N540" t="str">
            <v>企业</v>
          </cell>
          <cell r="O540" t="str">
            <v>本科</v>
          </cell>
          <cell r="P540" t="str">
            <v>学士</v>
          </cell>
          <cell r="Q540" t="str">
            <v>大连海事大学</v>
          </cell>
          <cell r="R540" t="str">
            <v>电气工程及其自动化</v>
          </cell>
          <cell r="S540" t="str">
            <v>2022年6月13日</v>
          </cell>
          <cell r="T540" t="str">
            <v>其他</v>
          </cell>
          <cell r="U540" t="str">
            <v>H</v>
          </cell>
          <cell r="V540" t="str">
            <v>H</v>
          </cell>
          <cell r="W540" t="b">
            <v>1</v>
          </cell>
          <cell r="X540">
            <v>1500</v>
          </cell>
          <cell r="Y540">
            <v>1500</v>
          </cell>
          <cell r="Z540" t="b">
            <v>1</v>
          </cell>
          <cell r="AA540">
            <v>375</v>
          </cell>
          <cell r="AB540">
            <v>375</v>
          </cell>
          <cell r="AC540">
            <v>1875</v>
          </cell>
          <cell r="AD540">
            <v>1875</v>
          </cell>
          <cell r="AE540" t="str">
            <v>2022年7月</v>
          </cell>
          <cell r="AF540">
            <v>45017</v>
          </cell>
          <cell r="AG540">
            <v>9</v>
          </cell>
          <cell r="AH540">
            <v>12</v>
          </cell>
          <cell r="AI540" t="b">
            <v>0</v>
          </cell>
          <cell r="AJ540">
            <v>3</v>
          </cell>
          <cell r="AK540">
            <v>12</v>
          </cell>
          <cell r="AL540" t="e">
            <v>#N/A</v>
          </cell>
          <cell r="AM540" t="str">
            <v>202207</v>
          </cell>
          <cell r="AN540" t="e">
            <v>#REF!</v>
          </cell>
        </row>
        <row r="541">
          <cell r="B541" t="str">
            <v>李丛佑</v>
          </cell>
          <cell r="C541" t="str">
            <v>男</v>
          </cell>
          <cell r="D541" t="str">
            <v>汉族</v>
          </cell>
          <cell r="E541" t="str">
            <v>1999年11月4日</v>
          </cell>
          <cell r="F541" t="str">
            <v>中国</v>
          </cell>
          <cell r="G541" t="str">
            <v>身份证</v>
          </cell>
          <cell r="H541" t="str">
            <v>450204199911040312</v>
          </cell>
          <cell r="I541" t="str">
            <v>上汽通用五菱汽车股份有限公司</v>
          </cell>
          <cell r="J541" t="str">
            <v>2022年7月17日</v>
          </cell>
          <cell r="K541" t="str">
            <v>2027年7月31日</v>
          </cell>
          <cell r="L541" t="str">
            <v>是</v>
          </cell>
          <cell r="M541" t="str">
            <v>柳州</v>
          </cell>
          <cell r="N541" t="str">
            <v>企业</v>
          </cell>
          <cell r="O541" t="str">
            <v>本科</v>
          </cell>
          <cell r="P541" t="str">
            <v>学士</v>
          </cell>
          <cell r="Q541" t="str">
            <v>中国石油大学（华东）</v>
          </cell>
          <cell r="R541" t="str">
            <v>测控技术与仪器</v>
          </cell>
          <cell r="S541" t="str">
            <v>2022年7月1日</v>
          </cell>
          <cell r="T541" t="str">
            <v>其他</v>
          </cell>
          <cell r="U541" t="str">
            <v>H</v>
          </cell>
          <cell r="V541" t="str">
            <v>H</v>
          </cell>
          <cell r="W541" t="b">
            <v>1</v>
          </cell>
          <cell r="X541">
            <v>1500</v>
          </cell>
          <cell r="Y541">
            <v>1500</v>
          </cell>
          <cell r="Z541" t="b">
            <v>1</v>
          </cell>
          <cell r="AA541">
            <v>375</v>
          </cell>
          <cell r="AB541">
            <v>375</v>
          </cell>
          <cell r="AC541">
            <v>1875</v>
          </cell>
          <cell r="AD541">
            <v>1875</v>
          </cell>
          <cell r="AE541" t="str">
            <v>2022年7月</v>
          </cell>
          <cell r="AF541">
            <v>45017</v>
          </cell>
          <cell r="AG541">
            <v>9</v>
          </cell>
          <cell r="AH541">
            <v>12</v>
          </cell>
          <cell r="AI541" t="b">
            <v>0</v>
          </cell>
          <cell r="AJ541">
            <v>3</v>
          </cell>
          <cell r="AK541">
            <v>12</v>
          </cell>
          <cell r="AL541" t="e">
            <v>#N/A</v>
          </cell>
          <cell r="AM541" t="str">
            <v>202207</v>
          </cell>
          <cell r="AN541" t="e">
            <v>#REF!</v>
          </cell>
        </row>
        <row r="542">
          <cell r="B542" t="str">
            <v>莫少隆</v>
          </cell>
          <cell r="C542" t="str">
            <v>男</v>
          </cell>
          <cell r="D542" t="str">
            <v>汉族</v>
          </cell>
          <cell r="E542" t="str">
            <v>1999年11月8日</v>
          </cell>
          <cell r="F542" t="str">
            <v>中国</v>
          </cell>
          <cell r="G542" t="str">
            <v>身份证</v>
          </cell>
          <cell r="H542" t="str">
            <v>450423199911081018</v>
          </cell>
          <cell r="I542" t="str">
            <v>上汽通用五菱汽车股份有限公司</v>
          </cell>
          <cell r="J542" t="str">
            <v>2022年7月17日</v>
          </cell>
          <cell r="K542" t="str">
            <v>2027年7月31日</v>
          </cell>
          <cell r="L542" t="str">
            <v>是</v>
          </cell>
          <cell r="M542" t="str">
            <v>柳州</v>
          </cell>
          <cell r="N542" t="str">
            <v>企业</v>
          </cell>
          <cell r="O542" t="str">
            <v>本科</v>
          </cell>
          <cell r="P542" t="str">
            <v>学士</v>
          </cell>
          <cell r="Q542" t="str">
            <v>东华大学</v>
          </cell>
          <cell r="R542" t="str">
            <v>计算机科学与技术</v>
          </cell>
          <cell r="S542" t="str">
            <v>2022年6月30日</v>
          </cell>
          <cell r="T542" t="str">
            <v>其他</v>
          </cell>
          <cell r="U542" t="str">
            <v>H</v>
          </cell>
          <cell r="V542" t="str">
            <v>H</v>
          </cell>
          <cell r="W542" t="b">
            <v>1</v>
          </cell>
          <cell r="X542">
            <v>1500</v>
          </cell>
          <cell r="Y542">
            <v>1500</v>
          </cell>
          <cell r="Z542" t="b">
            <v>1</v>
          </cell>
          <cell r="AA542">
            <v>375</v>
          </cell>
          <cell r="AB542">
            <v>375</v>
          </cell>
          <cell r="AC542">
            <v>1875</v>
          </cell>
          <cell r="AD542">
            <v>1875</v>
          </cell>
          <cell r="AE542" t="str">
            <v>2022年7月</v>
          </cell>
          <cell r="AF542">
            <v>45017</v>
          </cell>
          <cell r="AG542">
            <v>9</v>
          </cell>
          <cell r="AH542">
            <v>12</v>
          </cell>
          <cell r="AI542" t="b">
            <v>0</v>
          </cell>
          <cell r="AJ542">
            <v>3</v>
          </cell>
          <cell r="AK542">
            <v>12</v>
          </cell>
          <cell r="AL542" t="e">
            <v>#N/A</v>
          </cell>
          <cell r="AM542" t="str">
            <v>202207</v>
          </cell>
          <cell r="AN542" t="e">
            <v>#REF!</v>
          </cell>
        </row>
        <row r="543">
          <cell r="B543" t="str">
            <v>栗庆仁</v>
          </cell>
          <cell r="C543" t="str">
            <v>男</v>
          </cell>
          <cell r="D543" t="str">
            <v>汉族</v>
          </cell>
          <cell r="E543" t="str">
            <v>1999年11月27日</v>
          </cell>
          <cell r="F543" t="str">
            <v>中国</v>
          </cell>
          <cell r="G543" t="str">
            <v>身份证</v>
          </cell>
          <cell r="H543" t="str">
            <v>612429199911272658</v>
          </cell>
          <cell r="I543" t="str">
            <v>上汽通用五菱汽车股份有限公司</v>
          </cell>
          <cell r="J543" t="str">
            <v>2022年7月17日</v>
          </cell>
          <cell r="K543" t="str">
            <v>2027年7月31日</v>
          </cell>
          <cell r="L543" t="str">
            <v>是</v>
          </cell>
          <cell r="M543" t="str">
            <v>柳州</v>
          </cell>
          <cell r="N543" t="str">
            <v>企业</v>
          </cell>
          <cell r="O543" t="str">
            <v>本科</v>
          </cell>
          <cell r="P543" t="str">
            <v>学士</v>
          </cell>
          <cell r="Q543" t="str">
            <v>北京林业大学</v>
          </cell>
          <cell r="R543" t="str">
            <v>机械设计制造及其自动化</v>
          </cell>
          <cell r="S543" t="str">
            <v>2022年7月1日</v>
          </cell>
          <cell r="T543" t="str">
            <v>其他</v>
          </cell>
          <cell r="U543" t="str">
            <v>H</v>
          </cell>
          <cell r="V543" t="str">
            <v>H</v>
          </cell>
          <cell r="W543" t="b">
            <v>1</v>
          </cell>
          <cell r="X543">
            <v>1500</v>
          </cell>
          <cell r="Y543">
            <v>1500</v>
          </cell>
          <cell r="Z543" t="b">
            <v>1</v>
          </cell>
          <cell r="AA543">
            <v>375</v>
          </cell>
          <cell r="AB543">
            <v>375</v>
          </cell>
          <cell r="AC543">
            <v>1875</v>
          </cell>
          <cell r="AD543">
            <v>1875</v>
          </cell>
          <cell r="AE543" t="str">
            <v>2022年7月</v>
          </cell>
          <cell r="AF543">
            <v>45017</v>
          </cell>
          <cell r="AG543">
            <v>9</v>
          </cell>
          <cell r="AH543">
            <v>12</v>
          </cell>
          <cell r="AI543" t="b">
            <v>0</v>
          </cell>
          <cell r="AJ543">
            <v>3</v>
          </cell>
          <cell r="AK543">
            <v>12</v>
          </cell>
          <cell r="AL543" t="e">
            <v>#N/A</v>
          </cell>
          <cell r="AM543" t="str">
            <v>202207</v>
          </cell>
          <cell r="AN543" t="e">
            <v>#REF!</v>
          </cell>
        </row>
        <row r="544">
          <cell r="B544" t="str">
            <v>唐诗璧</v>
          </cell>
          <cell r="C544" t="str">
            <v>男</v>
          </cell>
          <cell r="D544" t="str">
            <v>汉族</v>
          </cell>
          <cell r="E544" t="str">
            <v>1999年9月1日</v>
          </cell>
          <cell r="F544" t="str">
            <v>中国</v>
          </cell>
          <cell r="G544" t="str">
            <v>身份证</v>
          </cell>
          <cell r="H544" t="str">
            <v>450902199909012553</v>
          </cell>
          <cell r="I544" t="str">
            <v>上汽通用五菱汽车股份有限公司</v>
          </cell>
          <cell r="J544" t="str">
            <v>2022年8月1日</v>
          </cell>
          <cell r="K544" t="str">
            <v>2027年7月31日</v>
          </cell>
          <cell r="L544" t="str">
            <v>是</v>
          </cell>
          <cell r="M544" t="str">
            <v>柳州</v>
          </cell>
          <cell r="N544" t="str">
            <v>企业</v>
          </cell>
          <cell r="O544" t="str">
            <v>本科</v>
          </cell>
          <cell r="P544" t="str">
            <v>学士</v>
          </cell>
          <cell r="Q544" t="str">
            <v>广西大学</v>
          </cell>
          <cell r="R544" t="str">
            <v>机械设计制造及自动化</v>
          </cell>
          <cell r="S544" t="str">
            <v>2022年6月30日</v>
          </cell>
          <cell r="T544" t="str">
            <v>其他</v>
          </cell>
          <cell r="U544" t="str">
            <v>H</v>
          </cell>
          <cell r="V544" t="str">
            <v>H</v>
          </cell>
          <cell r="W544" t="b">
            <v>1</v>
          </cell>
          <cell r="X544">
            <v>1500</v>
          </cell>
          <cell r="Y544">
            <v>1500</v>
          </cell>
          <cell r="Z544" t="b">
            <v>1</v>
          </cell>
          <cell r="AA544">
            <v>375</v>
          </cell>
          <cell r="AB544">
            <v>375</v>
          </cell>
          <cell r="AC544">
            <v>1875</v>
          </cell>
          <cell r="AD544">
            <v>1875</v>
          </cell>
          <cell r="AE544" t="str">
            <v>2022年8月</v>
          </cell>
          <cell r="AF544">
            <v>45017</v>
          </cell>
          <cell r="AG544">
            <v>8</v>
          </cell>
          <cell r="AH544">
            <v>11</v>
          </cell>
          <cell r="AI544" t="b">
            <v>0</v>
          </cell>
          <cell r="AJ544">
            <v>3</v>
          </cell>
          <cell r="AK544">
            <v>11</v>
          </cell>
          <cell r="AL544" t="e">
            <v>#N/A</v>
          </cell>
          <cell r="AM544" t="str">
            <v>202207</v>
          </cell>
          <cell r="AN544" t="e">
            <v>#REF!</v>
          </cell>
        </row>
        <row r="545">
          <cell r="B545" t="str">
            <v>蒙韬</v>
          </cell>
          <cell r="C545" t="str">
            <v>男</v>
          </cell>
          <cell r="D545" t="str">
            <v>汉族</v>
          </cell>
          <cell r="E545" t="str">
            <v>2000年7月25日</v>
          </cell>
          <cell r="F545" t="str">
            <v>中国</v>
          </cell>
          <cell r="G545" t="str">
            <v>身份证</v>
          </cell>
          <cell r="H545" t="str">
            <v>452123200007253433</v>
          </cell>
          <cell r="I545" t="str">
            <v>上汽通用五菱汽车股份有限公司</v>
          </cell>
          <cell r="J545" t="str">
            <v>2022年7月17日</v>
          </cell>
          <cell r="K545" t="str">
            <v>2027年7月31日</v>
          </cell>
          <cell r="L545" t="str">
            <v>是</v>
          </cell>
          <cell r="M545" t="str">
            <v>柳州</v>
          </cell>
          <cell r="N545" t="str">
            <v>企业</v>
          </cell>
          <cell r="O545" t="str">
            <v>本科</v>
          </cell>
          <cell r="P545" t="str">
            <v>学士</v>
          </cell>
          <cell r="Q545" t="str">
            <v>海南大学</v>
          </cell>
          <cell r="R545" t="str">
            <v>电气工程及其自动化</v>
          </cell>
          <cell r="S545" t="str">
            <v>2022年7月1日</v>
          </cell>
          <cell r="T545" t="str">
            <v>其他</v>
          </cell>
          <cell r="U545" t="str">
            <v>H</v>
          </cell>
          <cell r="V545" t="str">
            <v>H</v>
          </cell>
          <cell r="W545" t="b">
            <v>1</v>
          </cell>
          <cell r="X545">
            <v>1500</v>
          </cell>
          <cell r="Y545">
            <v>1500</v>
          </cell>
          <cell r="Z545" t="b">
            <v>1</v>
          </cell>
          <cell r="AA545">
            <v>375</v>
          </cell>
          <cell r="AB545">
            <v>375</v>
          </cell>
          <cell r="AC545">
            <v>1875</v>
          </cell>
          <cell r="AD545">
            <v>1875</v>
          </cell>
          <cell r="AE545" t="str">
            <v>2022年7月</v>
          </cell>
          <cell r="AF545">
            <v>45017</v>
          </cell>
          <cell r="AG545">
            <v>9</v>
          </cell>
          <cell r="AH545">
            <v>12</v>
          </cell>
          <cell r="AI545" t="b">
            <v>0</v>
          </cell>
          <cell r="AJ545">
            <v>3</v>
          </cell>
          <cell r="AK545">
            <v>12</v>
          </cell>
          <cell r="AL545" t="e">
            <v>#N/A</v>
          </cell>
          <cell r="AM545" t="str">
            <v>202207</v>
          </cell>
          <cell r="AN545" t="e">
            <v>#REF!</v>
          </cell>
        </row>
        <row r="546">
          <cell r="B546" t="str">
            <v>钟祺</v>
          </cell>
          <cell r="C546" t="str">
            <v>男</v>
          </cell>
          <cell r="D546" t="str">
            <v>汉族</v>
          </cell>
          <cell r="E546" t="str">
            <v>1998年2月10日</v>
          </cell>
          <cell r="F546" t="str">
            <v>中国</v>
          </cell>
          <cell r="G546" t="str">
            <v>身份证</v>
          </cell>
          <cell r="H546" t="str">
            <v>450222199802100331</v>
          </cell>
          <cell r="I546" t="str">
            <v>上汽通用五菱汽车股份有限公司</v>
          </cell>
          <cell r="J546" t="str">
            <v>2022年7月17日</v>
          </cell>
          <cell r="K546" t="str">
            <v>2027年7月31日</v>
          </cell>
          <cell r="L546" t="str">
            <v>是</v>
          </cell>
          <cell r="M546" t="str">
            <v>柳州</v>
          </cell>
          <cell r="N546" t="str">
            <v>企业</v>
          </cell>
          <cell r="O546" t="str">
            <v>本科</v>
          </cell>
          <cell r="P546" t="str">
            <v>学士</v>
          </cell>
          <cell r="Q546" t="str">
            <v>华中师范大学</v>
          </cell>
          <cell r="R546" t="str">
            <v>软件工程</v>
          </cell>
          <cell r="S546" t="str">
            <v>2022年6月1日</v>
          </cell>
          <cell r="T546" t="str">
            <v>其他</v>
          </cell>
          <cell r="U546" t="str">
            <v>H</v>
          </cell>
          <cell r="V546" t="str">
            <v>H</v>
          </cell>
          <cell r="W546" t="b">
            <v>1</v>
          </cell>
          <cell r="X546">
            <v>1500</v>
          </cell>
          <cell r="Y546">
            <v>1500</v>
          </cell>
          <cell r="Z546" t="b">
            <v>1</v>
          </cell>
          <cell r="AA546">
            <v>375</v>
          </cell>
          <cell r="AB546">
            <v>375</v>
          </cell>
          <cell r="AC546">
            <v>1875</v>
          </cell>
          <cell r="AD546">
            <v>1875</v>
          </cell>
          <cell r="AE546" t="str">
            <v>2022年7月</v>
          </cell>
          <cell r="AF546">
            <v>45017</v>
          </cell>
          <cell r="AG546">
            <v>9</v>
          </cell>
          <cell r="AH546">
            <v>12</v>
          </cell>
          <cell r="AI546" t="b">
            <v>0</v>
          </cell>
          <cell r="AJ546">
            <v>3</v>
          </cell>
          <cell r="AK546">
            <v>12</v>
          </cell>
          <cell r="AL546" t="e">
            <v>#N/A</v>
          </cell>
          <cell r="AM546" t="str">
            <v>202207</v>
          </cell>
          <cell r="AN546" t="e">
            <v>#REF!</v>
          </cell>
        </row>
        <row r="547">
          <cell r="B547" t="str">
            <v>赵子豪</v>
          </cell>
          <cell r="C547" t="str">
            <v>男</v>
          </cell>
          <cell r="D547" t="str">
            <v>汉族</v>
          </cell>
          <cell r="E547" t="str">
            <v>1999年12月16日</v>
          </cell>
          <cell r="F547" t="str">
            <v>中国</v>
          </cell>
          <cell r="G547" t="str">
            <v>身份证</v>
          </cell>
          <cell r="H547" t="str">
            <v>510724199912160016</v>
          </cell>
          <cell r="I547" t="str">
            <v>上汽通用五菱汽车股份有限公司</v>
          </cell>
          <cell r="J547" t="str">
            <v>2022年7月17日</v>
          </cell>
          <cell r="K547" t="str">
            <v>2027年7月31日</v>
          </cell>
          <cell r="L547" t="str">
            <v>是</v>
          </cell>
          <cell r="M547" t="str">
            <v>柳州</v>
          </cell>
          <cell r="N547" t="str">
            <v>企业</v>
          </cell>
          <cell r="O547" t="str">
            <v>本科</v>
          </cell>
          <cell r="P547" t="str">
            <v>学士</v>
          </cell>
          <cell r="Q547" t="str">
            <v>四川农业大学</v>
          </cell>
          <cell r="R547" t="str">
            <v>计算机科学与技术</v>
          </cell>
          <cell r="S547" t="str">
            <v>2022年6月10日</v>
          </cell>
          <cell r="T547" t="str">
            <v>其他</v>
          </cell>
          <cell r="U547" t="str">
            <v>H</v>
          </cell>
          <cell r="V547" t="str">
            <v>H</v>
          </cell>
          <cell r="W547" t="b">
            <v>1</v>
          </cell>
          <cell r="X547">
            <v>1500</v>
          </cell>
          <cell r="Y547">
            <v>1500</v>
          </cell>
          <cell r="Z547" t="b">
            <v>1</v>
          </cell>
          <cell r="AA547">
            <v>375</v>
          </cell>
          <cell r="AB547">
            <v>375</v>
          </cell>
          <cell r="AC547">
            <v>1875</v>
          </cell>
          <cell r="AD547">
            <v>1875</v>
          </cell>
          <cell r="AE547" t="str">
            <v>2022年7月</v>
          </cell>
          <cell r="AF547">
            <v>45017</v>
          </cell>
          <cell r="AG547">
            <v>9</v>
          </cell>
          <cell r="AH547">
            <v>12</v>
          </cell>
          <cell r="AI547" t="b">
            <v>0</v>
          </cell>
          <cell r="AJ547">
            <v>3</v>
          </cell>
          <cell r="AK547">
            <v>12</v>
          </cell>
          <cell r="AL547" t="e">
            <v>#N/A</v>
          </cell>
          <cell r="AM547" t="str">
            <v>202207</v>
          </cell>
          <cell r="AN547" t="e">
            <v>#REF!</v>
          </cell>
        </row>
        <row r="548">
          <cell r="B548" t="str">
            <v>覃宝贵</v>
          </cell>
          <cell r="C548" t="str">
            <v>男</v>
          </cell>
          <cell r="D548" t="str">
            <v>壮族</v>
          </cell>
          <cell r="E548" t="str">
            <v>1999年9月5日</v>
          </cell>
          <cell r="F548" t="str">
            <v>中国</v>
          </cell>
          <cell r="G548" t="str">
            <v>身份证</v>
          </cell>
          <cell r="H548" t="str">
            <v>452223199909052016</v>
          </cell>
          <cell r="I548" t="str">
            <v>上汽通用五菱汽车股份有限公司</v>
          </cell>
          <cell r="J548" t="str">
            <v>2022年7月17日</v>
          </cell>
          <cell r="K548" t="str">
            <v>2027年7月31日</v>
          </cell>
          <cell r="L548" t="str">
            <v>是</v>
          </cell>
          <cell r="M548" t="str">
            <v>柳州</v>
          </cell>
          <cell r="N548" t="str">
            <v>企业</v>
          </cell>
          <cell r="O548" t="str">
            <v>本科</v>
          </cell>
          <cell r="P548" t="str">
            <v>学士</v>
          </cell>
          <cell r="Q548" t="str">
            <v>四川农业大学</v>
          </cell>
          <cell r="R548" t="str">
            <v>电气工程及其自动化</v>
          </cell>
          <cell r="S548" t="str">
            <v>2022年6月17日</v>
          </cell>
          <cell r="T548" t="str">
            <v>其他</v>
          </cell>
          <cell r="U548" t="str">
            <v>H</v>
          </cell>
          <cell r="V548" t="str">
            <v>H</v>
          </cell>
          <cell r="W548" t="b">
            <v>1</v>
          </cell>
          <cell r="X548">
            <v>1500</v>
          </cell>
          <cell r="Y548">
            <v>1500</v>
          </cell>
          <cell r="Z548" t="b">
            <v>1</v>
          </cell>
          <cell r="AA548">
            <v>375</v>
          </cell>
          <cell r="AB548">
            <v>375</v>
          </cell>
          <cell r="AC548">
            <v>1875</v>
          </cell>
          <cell r="AD548">
            <v>1875</v>
          </cell>
          <cell r="AE548" t="str">
            <v>2022年7月</v>
          </cell>
          <cell r="AF548">
            <v>45017</v>
          </cell>
          <cell r="AG548">
            <v>9</v>
          </cell>
          <cell r="AH548">
            <v>12</v>
          </cell>
          <cell r="AI548" t="b">
            <v>0</v>
          </cell>
          <cell r="AJ548">
            <v>3</v>
          </cell>
          <cell r="AK548">
            <v>12</v>
          </cell>
          <cell r="AL548" t="e">
            <v>#N/A</v>
          </cell>
          <cell r="AM548" t="str">
            <v>202207</v>
          </cell>
          <cell r="AN548" t="e">
            <v>#REF!</v>
          </cell>
        </row>
        <row r="549">
          <cell r="B549" t="str">
            <v>王军</v>
          </cell>
          <cell r="C549" t="str">
            <v>男</v>
          </cell>
          <cell r="D549" t="str">
            <v>汉族</v>
          </cell>
          <cell r="E549" t="str">
            <v>1999年9月12日</v>
          </cell>
          <cell r="F549" t="str">
            <v>中国</v>
          </cell>
          <cell r="G549" t="str">
            <v>身份证</v>
          </cell>
          <cell r="H549" t="str">
            <v>510524199909123571</v>
          </cell>
          <cell r="I549" t="str">
            <v>上汽通用五菱汽车股份有限公司</v>
          </cell>
          <cell r="J549" t="str">
            <v>2022年7月17日</v>
          </cell>
          <cell r="K549" t="str">
            <v>2027年7月31日</v>
          </cell>
          <cell r="L549" t="str">
            <v>是</v>
          </cell>
          <cell r="M549" t="str">
            <v>柳州</v>
          </cell>
          <cell r="N549" t="str">
            <v>企业</v>
          </cell>
          <cell r="O549" t="str">
            <v>本科</v>
          </cell>
          <cell r="P549" t="str">
            <v>学士</v>
          </cell>
          <cell r="Q549" t="str">
            <v>四川农业大学</v>
          </cell>
          <cell r="R549" t="str">
            <v>计算机科学与技术</v>
          </cell>
          <cell r="S549" t="str">
            <v>2022年7月1日</v>
          </cell>
          <cell r="T549" t="str">
            <v>其他</v>
          </cell>
          <cell r="U549" t="str">
            <v>H</v>
          </cell>
          <cell r="V549" t="str">
            <v>H</v>
          </cell>
          <cell r="W549" t="b">
            <v>1</v>
          </cell>
          <cell r="X549">
            <v>1500</v>
          </cell>
          <cell r="Y549">
            <v>1500</v>
          </cell>
          <cell r="Z549" t="b">
            <v>1</v>
          </cell>
          <cell r="AA549">
            <v>375</v>
          </cell>
          <cell r="AB549">
            <v>375</v>
          </cell>
          <cell r="AC549">
            <v>1875</v>
          </cell>
          <cell r="AD549">
            <v>1875</v>
          </cell>
          <cell r="AE549" t="str">
            <v>2022年7月</v>
          </cell>
          <cell r="AF549">
            <v>45017</v>
          </cell>
          <cell r="AG549">
            <v>9</v>
          </cell>
          <cell r="AH549">
            <v>9</v>
          </cell>
          <cell r="AI549" t="b">
            <v>1</v>
          </cell>
          <cell r="AJ549">
            <v>3</v>
          </cell>
          <cell r="AK549">
            <v>12</v>
          </cell>
          <cell r="AL549" t="e">
            <v>#N/A</v>
          </cell>
          <cell r="AM549" t="str">
            <v>202207</v>
          </cell>
          <cell r="AN549" t="e">
            <v>#REF!</v>
          </cell>
        </row>
        <row r="550">
          <cell r="B550" t="str">
            <v>韩昕宇</v>
          </cell>
          <cell r="C550" t="str">
            <v>女</v>
          </cell>
          <cell r="D550" t="str">
            <v>汉族</v>
          </cell>
          <cell r="E550" t="str">
            <v>1999年9月27日</v>
          </cell>
          <cell r="F550" t="str">
            <v>中国</v>
          </cell>
          <cell r="G550" t="str">
            <v>身份证</v>
          </cell>
          <cell r="H550" t="str">
            <v>140109199909275829</v>
          </cell>
          <cell r="I550" t="str">
            <v>上汽通用五菱汽车股份有限公司</v>
          </cell>
          <cell r="J550" t="str">
            <v>2022年7月17日</v>
          </cell>
          <cell r="K550" t="str">
            <v>2027年7月31日</v>
          </cell>
          <cell r="L550" t="str">
            <v>是</v>
          </cell>
          <cell r="M550" t="str">
            <v>柳州</v>
          </cell>
          <cell r="N550" t="str">
            <v>企业</v>
          </cell>
          <cell r="O550" t="str">
            <v>本科</v>
          </cell>
          <cell r="P550" t="str">
            <v>学士</v>
          </cell>
          <cell r="Q550" t="str">
            <v>太原理工大学</v>
          </cell>
          <cell r="R550" t="str">
            <v>软件工程</v>
          </cell>
          <cell r="S550" t="str">
            <v>2022年7月1日</v>
          </cell>
          <cell r="T550" t="str">
            <v>其他</v>
          </cell>
          <cell r="U550" t="str">
            <v>H</v>
          </cell>
          <cell r="V550" t="str">
            <v>H</v>
          </cell>
          <cell r="W550" t="b">
            <v>1</v>
          </cell>
          <cell r="X550">
            <v>1500</v>
          </cell>
          <cell r="Y550">
            <v>1500</v>
          </cell>
          <cell r="Z550" t="b">
            <v>1</v>
          </cell>
          <cell r="AA550">
            <v>375</v>
          </cell>
          <cell r="AB550">
            <v>375</v>
          </cell>
          <cell r="AC550">
            <v>1875</v>
          </cell>
          <cell r="AD550">
            <v>1875</v>
          </cell>
          <cell r="AE550" t="str">
            <v>2022年7月</v>
          </cell>
          <cell r="AF550">
            <v>45017</v>
          </cell>
          <cell r="AG550">
            <v>9</v>
          </cell>
          <cell r="AH550">
            <v>12</v>
          </cell>
          <cell r="AI550" t="b">
            <v>0</v>
          </cell>
          <cell r="AJ550">
            <v>3</v>
          </cell>
          <cell r="AK550">
            <v>12</v>
          </cell>
          <cell r="AL550" t="e">
            <v>#N/A</v>
          </cell>
          <cell r="AM550" t="str">
            <v>202207</v>
          </cell>
          <cell r="AN550" t="e">
            <v>#REF!</v>
          </cell>
        </row>
        <row r="551">
          <cell r="B551" t="str">
            <v>吕雨婷</v>
          </cell>
          <cell r="C551" t="str">
            <v>女</v>
          </cell>
          <cell r="D551" t="str">
            <v>汉族</v>
          </cell>
          <cell r="E551" t="str">
            <v>2000年6月26日</v>
          </cell>
          <cell r="F551" t="str">
            <v>中国</v>
          </cell>
          <cell r="G551" t="str">
            <v>身份证</v>
          </cell>
          <cell r="H551" t="str">
            <v>140502200006260549</v>
          </cell>
          <cell r="I551" t="str">
            <v>上汽通用五菱汽车股份有限公司</v>
          </cell>
          <cell r="J551" t="str">
            <v>2022年7月17日</v>
          </cell>
          <cell r="K551" t="str">
            <v>2027年7月31日</v>
          </cell>
          <cell r="L551" t="str">
            <v>是</v>
          </cell>
          <cell r="M551" t="str">
            <v>柳州</v>
          </cell>
          <cell r="N551" t="str">
            <v>企业</v>
          </cell>
          <cell r="O551" t="str">
            <v>本科</v>
          </cell>
          <cell r="P551" t="str">
            <v>学士</v>
          </cell>
          <cell r="Q551" t="str">
            <v>太原理工大学</v>
          </cell>
          <cell r="R551" t="str">
            <v>软件工程</v>
          </cell>
          <cell r="S551" t="str">
            <v>2022年7月1日</v>
          </cell>
          <cell r="T551" t="str">
            <v>其他</v>
          </cell>
          <cell r="U551" t="str">
            <v>H</v>
          </cell>
          <cell r="V551" t="str">
            <v>H</v>
          </cell>
          <cell r="W551" t="b">
            <v>1</v>
          </cell>
          <cell r="X551">
            <v>1500</v>
          </cell>
          <cell r="Y551">
            <v>1500</v>
          </cell>
          <cell r="Z551" t="b">
            <v>1</v>
          </cell>
          <cell r="AA551">
            <v>375</v>
          </cell>
          <cell r="AB551">
            <v>375</v>
          </cell>
          <cell r="AC551">
            <v>1875</v>
          </cell>
          <cell r="AD551">
            <v>1875</v>
          </cell>
          <cell r="AE551" t="str">
            <v>2022年7月</v>
          </cell>
          <cell r="AF551">
            <v>45017</v>
          </cell>
          <cell r="AG551">
            <v>9</v>
          </cell>
          <cell r="AH551">
            <v>12</v>
          </cell>
          <cell r="AI551" t="b">
            <v>0</v>
          </cell>
          <cell r="AJ551">
            <v>3</v>
          </cell>
          <cell r="AK551">
            <v>12</v>
          </cell>
          <cell r="AL551" t="e">
            <v>#N/A</v>
          </cell>
          <cell r="AM551" t="str">
            <v>202207</v>
          </cell>
          <cell r="AN551" t="e">
            <v>#REF!</v>
          </cell>
        </row>
        <row r="552">
          <cell r="B552" t="str">
            <v>郭朝明</v>
          </cell>
          <cell r="C552" t="str">
            <v>男</v>
          </cell>
          <cell r="D552" t="str">
            <v>壮族</v>
          </cell>
          <cell r="E552" t="str">
            <v>1999年12月13日</v>
          </cell>
          <cell r="F552" t="str">
            <v>中国</v>
          </cell>
          <cell r="G552" t="str">
            <v>身份证</v>
          </cell>
          <cell r="H552" t="str">
            <v>452128199912133016</v>
          </cell>
          <cell r="I552" t="str">
            <v>上汽通用五菱汽车股份有限公司</v>
          </cell>
          <cell r="J552" t="str">
            <v>2022年7月17日</v>
          </cell>
          <cell r="K552" t="str">
            <v>2027年7月31日</v>
          </cell>
          <cell r="L552" t="str">
            <v>是</v>
          </cell>
          <cell r="M552" t="str">
            <v>柳州</v>
          </cell>
          <cell r="N552" t="str">
            <v>企业</v>
          </cell>
          <cell r="O552" t="str">
            <v>本科</v>
          </cell>
          <cell r="P552" t="str">
            <v>学士</v>
          </cell>
          <cell r="Q552" t="str">
            <v>中国地质大学(武汉)</v>
          </cell>
          <cell r="R552" t="str">
            <v>测控技术与仪器</v>
          </cell>
          <cell r="S552" t="str">
            <v>2022年7月1日</v>
          </cell>
          <cell r="T552" t="str">
            <v>其他</v>
          </cell>
          <cell r="U552" t="str">
            <v>H</v>
          </cell>
          <cell r="V552" t="str">
            <v>H</v>
          </cell>
          <cell r="W552" t="b">
            <v>1</v>
          </cell>
          <cell r="X552">
            <v>1500</v>
          </cell>
          <cell r="Y552">
            <v>1500</v>
          </cell>
          <cell r="Z552" t="b">
            <v>1</v>
          </cell>
          <cell r="AA552">
            <v>375</v>
          </cell>
          <cell r="AB552">
            <v>375</v>
          </cell>
          <cell r="AC552">
            <v>1875</v>
          </cell>
          <cell r="AD552">
            <v>1875</v>
          </cell>
          <cell r="AE552" t="str">
            <v>2022年7月</v>
          </cell>
          <cell r="AF552">
            <v>45017</v>
          </cell>
          <cell r="AG552">
            <v>9</v>
          </cell>
          <cell r="AH552">
            <v>12</v>
          </cell>
          <cell r="AI552" t="b">
            <v>0</v>
          </cell>
          <cell r="AJ552">
            <v>3</v>
          </cell>
          <cell r="AK552">
            <v>12</v>
          </cell>
          <cell r="AL552" t="e">
            <v>#N/A</v>
          </cell>
          <cell r="AM552" t="str">
            <v>202207</v>
          </cell>
          <cell r="AN552" t="e">
            <v>#REF!</v>
          </cell>
        </row>
        <row r="553">
          <cell r="B553" t="str">
            <v>陈佳君</v>
          </cell>
          <cell r="C553" t="str">
            <v>男</v>
          </cell>
          <cell r="D553" t="str">
            <v>汉族</v>
          </cell>
          <cell r="E553" t="str">
            <v>2000年12月27日</v>
          </cell>
          <cell r="F553" t="str">
            <v>中国</v>
          </cell>
          <cell r="G553" t="str">
            <v>身份证</v>
          </cell>
          <cell r="H553" t="str">
            <v>450804200012274113</v>
          </cell>
          <cell r="I553" t="str">
            <v>上汽通用五菱汽车股份有限公司</v>
          </cell>
          <cell r="J553" t="str">
            <v>2022年7月17日</v>
          </cell>
          <cell r="K553" t="str">
            <v>2027年7月31日</v>
          </cell>
          <cell r="L553" t="str">
            <v>是</v>
          </cell>
          <cell r="M553" t="str">
            <v>柳州</v>
          </cell>
          <cell r="N553" t="str">
            <v>企业</v>
          </cell>
          <cell r="O553" t="str">
            <v>本科</v>
          </cell>
          <cell r="P553" t="str">
            <v>学士</v>
          </cell>
          <cell r="Q553" t="str">
            <v>合肥工业大学</v>
          </cell>
          <cell r="R553" t="str">
            <v>测控技术与仪器</v>
          </cell>
          <cell r="S553" t="str">
            <v>2022年7月1日</v>
          </cell>
          <cell r="T553" t="str">
            <v>其他</v>
          </cell>
          <cell r="U553" t="str">
            <v>H</v>
          </cell>
          <cell r="V553" t="str">
            <v>H</v>
          </cell>
          <cell r="W553" t="b">
            <v>1</v>
          </cell>
          <cell r="X553">
            <v>1500</v>
          </cell>
          <cell r="Y553">
            <v>1500</v>
          </cell>
          <cell r="Z553" t="b">
            <v>1</v>
          </cell>
          <cell r="AA553">
            <v>375</v>
          </cell>
          <cell r="AB553">
            <v>375</v>
          </cell>
          <cell r="AC553">
            <v>1875</v>
          </cell>
          <cell r="AD553">
            <v>1875</v>
          </cell>
          <cell r="AE553" t="str">
            <v>2022年7月</v>
          </cell>
          <cell r="AF553">
            <v>45017</v>
          </cell>
          <cell r="AG553">
            <v>9</v>
          </cell>
          <cell r="AH553">
            <v>12</v>
          </cell>
          <cell r="AI553" t="b">
            <v>0</v>
          </cell>
          <cell r="AJ553">
            <v>3</v>
          </cell>
          <cell r="AK553">
            <v>12</v>
          </cell>
          <cell r="AL553" t="e">
            <v>#N/A</v>
          </cell>
          <cell r="AM553" t="str">
            <v>202207</v>
          </cell>
          <cell r="AN553" t="e">
            <v>#REF!</v>
          </cell>
        </row>
        <row r="554">
          <cell r="B554" t="str">
            <v>蒙三旺</v>
          </cell>
          <cell r="C554" t="str">
            <v>男</v>
          </cell>
          <cell r="D554" t="str">
            <v>壮族</v>
          </cell>
          <cell r="E554" t="str">
            <v>1998年10月3日</v>
          </cell>
          <cell r="F554" t="str">
            <v>中国</v>
          </cell>
          <cell r="G554" t="str">
            <v>身份证</v>
          </cell>
          <cell r="H554" t="str">
            <v>450322199810035010</v>
          </cell>
          <cell r="I554" t="str">
            <v>上汽通用五菱汽车股份有限公司</v>
          </cell>
          <cell r="J554" t="str">
            <v>2022年7月17日</v>
          </cell>
          <cell r="K554" t="str">
            <v>2027年7月31日</v>
          </cell>
          <cell r="L554" t="str">
            <v>是</v>
          </cell>
          <cell r="M554" t="str">
            <v>柳州</v>
          </cell>
          <cell r="N554" t="str">
            <v>企业</v>
          </cell>
          <cell r="O554" t="str">
            <v>本科</v>
          </cell>
          <cell r="P554" t="str">
            <v>学士</v>
          </cell>
          <cell r="Q554" t="str">
            <v>广西大学</v>
          </cell>
          <cell r="R554" t="str">
            <v>电子科学与技术</v>
          </cell>
          <cell r="S554" t="str">
            <v>2022年7月1日</v>
          </cell>
          <cell r="T554" t="str">
            <v>其他</v>
          </cell>
          <cell r="U554" t="str">
            <v>H</v>
          </cell>
          <cell r="V554" t="str">
            <v>H</v>
          </cell>
          <cell r="W554" t="b">
            <v>1</v>
          </cell>
          <cell r="X554">
            <v>1500</v>
          </cell>
          <cell r="Y554">
            <v>1500</v>
          </cell>
          <cell r="Z554" t="b">
            <v>1</v>
          </cell>
          <cell r="AA554">
            <v>375</v>
          </cell>
          <cell r="AB554">
            <v>375</v>
          </cell>
          <cell r="AC554">
            <v>1875</v>
          </cell>
          <cell r="AD554">
            <v>1875</v>
          </cell>
          <cell r="AE554" t="str">
            <v>2022年7月</v>
          </cell>
          <cell r="AF554">
            <v>45017</v>
          </cell>
          <cell r="AG554">
            <v>9</v>
          </cell>
          <cell r="AH554">
            <v>12</v>
          </cell>
          <cell r="AI554" t="b">
            <v>0</v>
          </cell>
          <cell r="AJ554">
            <v>3</v>
          </cell>
          <cell r="AK554">
            <v>12</v>
          </cell>
          <cell r="AL554" t="e">
            <v>#N/A</v>
          </cell>
          <cell r="AM554" t="str">
            <v>202207</v>
          </cell>
          <cell r="AN554" t="e">
            <v>#REF!</v>
          </cell>
        </row>
        <row r="555">
          <cell r="B555" t="str">
            <v>于文湖</v>
          </cell>
          <cell r="C555" t="str">
            <v>男</v>
          </cell>
          <cell r="D555" t="str">
            <v>汉族</v>
          </cell>
          <cell r="E555" t="str">
            <v>1998年5月5日</v>
          </cell>
          <cell r="F555" t="str">
            <v>中国</v>
          </cell>
          <cell r="G555" t="str">
            <v>身份证</v>
          </cell>
          <cell r="H555" t="str">
            <v>450421199805057011</v>
          </cell>
          <cell r="I555" t="str">
            <v>上汽通用五菱汽车股份有限公司</v>
          </cell>
          <cell r="J555" t="str">
            <v>2022年8月9日</v>
          </cell>
          <cell r="K555" t="str">
            <v>2027年8月31日</v>
          </cell>
          <cell r="L555" t="str">
            <v>是</v>
          </cell>
          <cell r="M555" t="str">
            <v>柳州</v>
          </cell>
          <cell r="N555" t="str">
            <v>企业</v>
          </cell>
          <cell r="O555" t="str">
            <v>本科</v>
          </cell>
          <cell r="P555" t="str">
            <v>学士</v>
          </cell>
          <cell r="Q555" t="str">
            <v>广西大学</v>
          </cell>
          <cell r="R555" t="str">
            <v>计算机科学与技术</v>
          </cell>
          <cell r="S555" t="str">
            <v>2022年7月1日</v>
          </cell>
          <cell r="T555" t="str">
            <v>其他</v>
          </cell>
          <cell r="U555" t="str">
            <v>H</v>
          </cell>
          <cell r="V555" t="str">
            <v>H</v>
          </cell>
          <cell r="W555" t="b">
            <v>1</v>
          </cell>
          <cell r="X555">
            <v>1500</v>
          </cell>
          <cell r="Y555">
            <v>1500</v>
          </cell>
          <cell r="Z555" t="b">
            <v>1</v>
          </cell>
          <cell r="AA555">
            <v>375</v>
          </cell>
          <cell r="AB555">
            <v>375</v>
          </cell>
          <cell r="AC555">
            <v>1875</v>
          </cell>
          <cell r="AD555">
            <v>1875</v>
          </cell>
          <cell r="AE555" t="str">
            <v>2022年8月</v>
          </cell>
          <cell r="AF555">
            <v>45017</v>
          </cell>
          <cell r="AG555">
            <v>8</v>
          </cell>
          <cell r="AH555">
            <v>11</v>
          </cell>
          <cell r="AI555" t="b">
            <v>0</v>
          </cell>
          <cell r="AJ555">
            <v>3</v>
          </cell>
          <cell r="AK555">
            <v>11</v>
          </cell>
          <cell r="AL555" t="e">
            <v>#N/A</v>
          </cell>
          <cell r="AM555" t="str">
            <v>202207</v>
          </cell>
          <cell r="AN555" t="e">
            <v>#REF!</v>
          </cell>
        </row>
        <row r="556">
          <cell r="B556" t="str">
            <v>张炜佳</v>
          </cell>
          <cell r="C556" t="str">
            <v>女</v>
          </cell>
          <cell r="D556" t="str">
            <v>汉族</v>
          </cell>
          <cell r="E556" t="str">
            <v>2000年2月3日</v>
          </cell>
          <cell r="F556" t="str">
            <v>中国</v>
          </cell>
          <cell r="G556" t="str">
            <v>身份证</v>
          </cell>
          <cell r="H556" t="str">
            <v>450921200002030029</v>
          </cell>
          <cell r="I556" t="str">
            <v>上汽通用五菱汽车股份有限公司</v>
          </cell>
          <cell r="J556" t="str">
            <v>2022年7月17日</v>
          </cell>
          <cell r="K556" t="str">
            <v>2027年7月31日</v>
          </cell>
          <cell r="L556" t="str">
            <v>是</v>
          </cell>
          <cell r="M556" t="str">
            <v>柳州</v>
          </cell>
          <cell r="N556" t="str">
            <v>企业</v>
          </cell>
          <cell r="O556" t="str">
            <v>本科</v>
          </cell>
          <cell r="P556" t="str">
            <v>学士</v>
          </cell>
          <cell r="Q556" t="str">
            <v>北京交通大学</v>
          </cell>
          <cell r="R556" t="str">
            <v>电气工程及其自动化（新能源国际班）</v>
          </cell>
          <cell r="S556" t="str">
            <v>2022年7月9日</v>
          </cell>
          <cell r="T556" t="str">
            <v>其他</v>
          </cell>
          <cell r="U556" t="str">
            <v>H</v>
          </cell>
          <cell r="V556" t="str">
            <v>H</v>
          </cell>
          <cell r="W556" t="b">
            <v>1</v>
          </cell>
          <cell r="X556">
            <v>1500</v>
          </cell>
          <cell r="Y556">
            <v>1500</v>
          </cell>
          <cell r="Z556" t="b">
            <v>1</v>
          </cell>
          <cell r="AA556">
            <v>375</v>
          </cell>
          <cell r="AB556">
            <v>375</v>
          </cell>
          <cell r="AC556">
            <v>1875</v>
          </cell>
          <cell r="AD556">
            <v>1875</v>
          </cell>
          <cell r="AE556" t="str">
            <v>2022年7月</v>
          </cell>
          <cell r="AF556">
            <v>45017</v>
          </cell>
          <cell r="AG556">
            <v>9</v>
          </cell>
          <cell r="AH556">
            <v>12</v>
          </cell>
          <cell r="AI556" t="b">
            <v>0</v>
          </cell>
          <cell r="AJ556">
            <v>3</v>
          </cell>
          <cell r="AK556">
            <v>12</v>
          </cell>
          <cell r="AL556" t="e">
            <v>#N/A</v>
          </cell>
          <cell r="AM556" t="str">
            <v>202207</v>
          </cell>
          <cell r="AN556" t="e">
            <v>#REF!</v>
          </cell>
        </row>
        <row r="557">
          <cell r="B557" t="str">
            <v>李志雄</v>
          </cell>
          <cell r="C557" t="str">
            <v>男</v>
          </cell>
          <cell r="D557" t="str">
            <v>汉族</v>
          </cell>
          <cell r="E557" t="str">
            <v>2000年8月28日</v>
          </cell>
          <cell r="F557" t="str">
            <v>中国</v>
          </cell>
          <cell r="G557" t="str">
            <v>身份证</v>
          </cell>
          <cell r="H557" t="str">
            <v>141125200008280037</v>
          </cell>
          <cell r="I557" t="str">
            <v>上汽通用五菱汽车股份有限公司</v>
          </cell>
          <cell r="J557" t="str">
            <v>2022年7月17日</v>
          </cell>
          <cell r="K557" t="str">
            <v>2027年7月31日</v>
          </cell>
          <cell r="L557" t="str">
            <v>是</v>
          </cell>
          <cell r="M557" t="str">
            <v>柳州</v>
          </cell>
          <cell r="N557" t="str">
            <v>企业</v>
          </cell>
          <cell r="O557" t="str">
            <v>本科</v>
          </cell>
          <cell r="P557" t="str">
            <v>学士</v>
          </cell>
          <cell r="Q557" t="str">
            <v>太原理工大学</v>
          </cell>
          <cell r="R557" t="str">
            <v>软件工程</v>
          </cell>
          <cell r="S557" t="str">
            <v>2022年7月1日</v>
          </cell>
          <cell r="T557" t="str">
            <v>其他</v>
          </cell>
          <cell r="U557" t="str">
            <v>H</v>
          </cell>
          <cell r="V557" t="str">
            <v>H</v>
          </cell>
          <cell r="W557" t="b">
            <v>1</v>
          </cell>
          <cell r="X557">
            <v>1500</v>
          </cell>
          <cell r="Y557">
            <v>1500</v>
          </cell>
          <cell r="Z557" t="b">
            <v>1</v>
          </cell>
          <cell r="AA557">
            <v>375</v>
          </cell>
          <cell r="AB557">
            <v>375</v>
          </cell>
          <cell r="AC557">
            <v>1875</v>
          </cell>
          <cell r="AD557">
            <v>1875</v>
          </cell>
          <cell r="AE557" t="str">
            <v>2022年7月</v>
          </cell>
          <cell r="AF557">
            <v>45017</v>
          </cell>
          <cell r="AG557">
            <v>9</v>
          </cell>
          <cell r="AH557">
            <v>12</v>
          </cell>
          <cell r="AI557" t="b">
            <v>0</v>
          </cell>
          <cell r="AJ557">
            <v>3</v>
          </cell>
          <cell r="AK557">
            <v>12</v>
          </cell>
          <cell r="AL557" t="e">
            <v>#N/A</v>
          </cell>
          <cell r="AM557" t="str">
            <v>202207</v>
          </cell>
          <cell r="AN557" t="e">
            <v>#REF!</v>
          </cell>
        </row>
        <row r="558">
          <cell r="B558" t="str">
            <v>王绍泽</v>
          </cell>
          <cell r="C558" t="str">
            <v>男</v>
          </cell>
          <cell r="D558" t="str">
            <v>汉族</v>
          </cell>
          <cell r="E558" t="str">
            <v>2000年9月3日</v>
          </cell>
          <cell r="F558" t="str">
            <v>中国</v>
          </cell>
          <cell r="G558" t="str">
            <v>身份证</v>
          </cell>
          <cell r="H558" t="str">
            <v>460104200009031819</v>
          </cell>
          <cell r="I558" t="str">
            <v>上汽通用五菱汽车股份有限公司</v>
          </cell>
          <cell r="J558" t="str">
            <v>2022年7月17日</v>
          </cell>
          <cell r="K558" t="str">
            <v>2027年7月31日</v>
          </cell>
          <cell r="L558" t="str">
            <v>是</v>
          </cell>
          <cell r="M558" t="str">
            <v>柳州</v>
          </cell>
          <cell r="N558" t="str">
            <v>企业</v>
          </cell>
          <cell r="O558" t="str">
            <v>本科</v>
          </cell>
          <cell r="P558" t="str">
            <v>学士</v>
          </cell>
          <cell r="Q558" t="str">
            <v>武汉理工大学</v>
          </cell>
          <cell r="R558" t="str">
            <v>能源与动力工程</v>
          </cell>
          <cell r="S558" t="str">
            <v>2022年6月1日</v>
          </cell>
          <cell r="T558" t="str">
            <v>其他</v>
          </cell>
          <cell r="U558" t="str">
            <v>H</v>
          </cell>
          <cell r="V558" t="str">
            <v>H</v>
          </cell>
          <cell r="W558" t="b">
            <v>1</v>
          </cell>
          <cell r="X558">
            <v>1500</v>
          </cell>
          <cell r="Y558">
            <v>1500</v>
          </cell>
          <cell r="Z558" t="b">
            <v>1</v>
          </cell>
          <cell r="AA558">
            <v>375</v>
          </cell>
          <cell r="AB558">
            <v>375</v>
          </cell>
          <cell r="AC558">
            <v>1875</v>
          </cell>
          <cell r="AD558">
            <v>1875</v>
          </cell>
          <cell r="AE558" t="str">
            <v>2022年7月</v>
          </cell>
          <cell r="AF558">
            <v>45017</v>
          </cell>
          <cell r="AG558">
            <v>9</v>
          </cell>
          <cell r="AH558">
            <v>12</v>
          </cell>
          <cell r="AI558" t="b">
            <v>0</v>
          </cell>
          <cell r="AJ558">
            <v>3</v>
          </cell>
          <cell r="AK558">
            <v>12</v>
          </cell>
          <cell r="AL558" t="e">
            <v>#N/A</v>
          </cell>
          <cell r="AM558" t="str">
            <v>202207</v>
          </cell>
          <cell r="AN558" t="e">
            <v>#REF!</v>
          </cell>
        </row>
        <row r="559">
          <cell r="B559" t="str">
            <v>吴上京</v>
          </cell>
          <cell r="C559" t="str">
            <v>男</v>
          </cell>
          <cell r="D559" t="str">
            <v>汉族</v>
          </cell>
          <cell r="E559" t="str">
            <v>1998年11月20日</v>
          </cell>
          <cell r="F559" t="str">
            <v>中国</v>
          </cell>
          <cell r="G559" t="str">
            <v>身份证</v>
          </cell>
          <cell r="H559" t="str">
            <v>450722199811202839</v>
          </cell>
          <cell r="I559" t="str">
            <v>上汽通用五菱汽车股份有限公司</v>
          </cell>
          <cell r="J559" t="str">
            <v>2022年7月17日</v>
          </cell>
          <cell r="K559" t="str">
            <v>2027年7月31日</v>
          </cell>
          <cell r="L559" t="str">
            <v>是</v>
          </cell>
          <cell r="M559" t="str">
            <v>柳州</v>
          </cell>
          <cell r="N559" t="str">
            <v>企业</v>
          </cell>
          <cell r="O559" t="str">
            <v>本科</v>
          </cell>
          <cell r="P559" t="str">
            <v>学士</v>
          </cell>
          <cell r="Q559" t="str">
            <v>武汉理工大学</v>
          </cell>
          <cell r="R559" t="str">
            <v>能源与动力</v>
          </cell>
          <cell r="S559" t="str">
            <v>2022年6月30日</v>
          </cell>
          <cell r="T559" t="str">
            <v>其他</v>
          </cell>
          <cell r="U559" t="str">
            <v>H</v>
          </cell>
          <cell r="V559" t="str">
            <v>H</v>
          </cell>
          <cell r="W559" t="b">
            <v>1</v>
          </cell>
          <cell r="X559">
            <v>1500</v>
          </cell>
          <cell r="Y559">
            <v>1500</v>
          </cell>
          <cell r="Z559" t="b">
            <v>1</v>
          </cell>
          <cell r="AA559">
            <v>375</v>
          </cell>
          <cell r="AB559">
            <v>375</v>
          </cell>
          <cell r="AC559">
            <v>1875</v>
          </cell>
          <cell r="AD559">
            <v>1875</v>
          </cell>
          <cell r="AE559" t="str">
            <v>2022年7月</v>
          </cell>
          <cell r="AF559">
            <v>45017</v>
          </cell>
          <cell r="AG559">
            <v>9</v>
          </cell>
          <cell r="AH559">
            <v>12</v>
          </cell>
          <cell r="AI559" t="b">
            <v>0</v>
          </cell>
          <cell r="AJ559">
            <v>3</v>
          </cell>
          <cell r="AK559">
            <v>12</v>
          </cell>
          <cell r="AL559" t="e">
            <v>#N/A</v>
          </cell>
          <cell r="AM559" t="str">
            <v>202207</v>
          </cell>
          <cell r="AN559" t="e">
            <v>#REF!</v>
          </cell>
        </row>
        <row r="560">
          <cell r="B560" t="str">
            <v>庄梦丹</v>
          </cell>
          <cell r="C560" t="str">
            <v>女</v>
          </cell>
          <cell r="D560" t="str">
            <v>汉族</v>
          </cell>
          <cell r="E560" t="str">
            <v>1999年11月17日</v>
          </cell>
          <cell r="F560" t="str">
            <v>中国</v>
          </cell>
          <cell r="G560" t="str">
            <v>身份证</v>
          </cell>
          <cell r="H560" t="str">
            <v>530127199911175224</v>
          </cell>
          <cell r="I560" t="str">
            <v>上汽通用五菱汽车股份有限公司</v>
          </cell>
          <cell r="J560" t="str">
            <v>2022年7月17日</v>
          </cell>
          <cell r="K560" t="str">
            <v>2027年7月31日</v>
          </cell>
          <cell r="L560" t="str">
            <v>是</v>
          </cell>
          <cell r="M560" t="str">
            <v>柳州</v>
          </cell>
          <cell r="N560" t="str">
            <v>企业</v>
          </cell>
          <cell r="O560" t="str">
            <v>本科</v>
          </cell>
          <cell r="P560" t="str">
            <v>学士</v>
          </cell>
          <cell r="Q560" t="str">
            <v>西南交通大学</v>
          </cell>
          <cell r="R560" t="str">
            <v>数学与应用数学</v>
          </cell>
          <cell r="S560" t="str">
            <v>2022年6月30日</v>
          </cell>
          <cell r="T560" t="str">
            <v>其他</v>
          </cell>
          <cell r="U560" t="str">
            <v>H</v>
          </cell>
          <cell r="V560" t="str">
            <v>H</v>
          </cell>
          <cell r="W560" t="b">
            <v>1</v>
          </cell>
          <cell r="X560">
            <v>1500</v>
          </cell>
          <cell r="Y560">
            <v>1500</v>
          </cell>
          <cell r="Z560" t="b">
            <v>1</v>
          </cell>
          <cell r="AA560">
            <v>375</v>
          </cell>
          <cell r="AB560">
            <v>375</v>
          </cell>
          <cell r="AC560">
            <v>1875</v>
          </cell>
          <cell r="AD560">
            <v>1875</v>
          </cell>
          <cell r="AE560" t="str">
            <v>2022年7月</v>
          </cell>
          <cell r="AF560">
            <v>45017</v>
          </cell>
          <cell r="AG560">
            <v>9</v>
          </cell>
          <cell r="AH560">
            <v>12</v>
          </cell>
          <cell r="AI560" t="b">
            <v>0</v>
          </cell>
          <cell r="AJ560">
            <v>3</v>
          </cell>
          <cell r="AK560">
            <v>12</v>
          </cell>
          <cell r="AL560" t="e">
            <v>#N/A</v>
          </cell>
          <cell r="AM560" t="str">
            <v>202207</v>
          </cell>
          <cell r="AN560" t="e">
            <v>#REF!</v>
          </cell>
        </row>
        <row r="561">
          <cell r="B561" t="str">
            <v>王基传</v>
          </cell>
          <cell r="C561" t="str">
            <v>男</v>
          </cell>
          <cell r="D561" t="str">
            <v>汉族</v>
          </cell>
          <cell r="E561" t="str">
            <v>1999年12月21日</v>
          </cell>
          <cell r="F561" t="str">
            <v>中国</v>
          </cell>
          <cell r="G561" t="str">
            <v>身份证</v>
          </cell>
          <cell r="H561" t="str">
            <v>533023199912211911</v>
          </cell>
          <cell r="I561" t="str">
            <v>上汽通用五菱汽车股份有限公司</v>
          </cell>
          <cell r="J561" t="str">
            <v>2022年7月17日</v>
          </cell>
          <cell r="K561" t="str">
            <v>2027年7月31日</v>
          </cell>
          <cell r="L561" t="str">
            <v>是</v>
          </cell>
          <cell r="M561" t="str">
            <v>柳州</v>
          </cell>
          <cell r="N561" t="str">
            <v>企业</v>
          </cell>
          <cell r="O561" t="str">
            <v>本科</v>
          </cell>
          <cell r="P561" t="str">
            <v>学士</v>
          </cell>
          <cell r="Q561" t="str">
            <v>河北工业大学</v>
          </cell>
          <cell r="R561" t="str">
            <v>车辆工程</v>
          </cell>
          <cell r="S561" t="str">
            <v>2022年6月1日</v>
          </cell>
          <cell r="T561" t="str">
            <v>其他</v>
          </cell>
          <cell r="U561" t="str">
            <v>H</v>
          </cell>
          <cell r="V561" t="str">
            <v>H</v>
          </cell>
          <cell r="W561" t="b">
            <v>1</v>
          </cell>
          <cell r="X561">
            <v>1500</v>
          </cell>
          <cell r="Y561">
            <v>1500</v>
          </cell>
          <cell r="Z561" t="b">
            <v>1</v>
          </cell>
          <cell r="AA561">
            <v>375</v>
          </cell>
          <cell r="AB561">
            <v>375</v>
          </cell>
          <cell r="AC561">
            <v>1875</v>
          </cell>
          <cell r="AD561">
            <v>1875</v>
          </cell>
          <cell r="AE561" t="str">
            <v>2022年7月</v>
          </cell>
          <cell r="AF561">
            <v>45017</v>
          </cell>
          <cell r="AG561">
            <v>9</v>
          </cell>
          <cell r="AH561">
            <v>12</v>
          </cell>
          <cell r="AI561" t="b">
            <v>0</v>
          </cell>
          <cell r="AJ561">
            <v>3</v>
          </cell>
          <cell r="AK561">
            <v>12</v>
          </cell>
          <cell r="AL561" t="e">
            <v>#N/A</v>
          </cell>
          <cell r="AM561" t="str">
            <v>202207</v>
          </cell>
          <cell r="AN561" t="e">
            <v>#REF!</v>
          </cell>
        </row>
        <row r="562">
          <cell r="B562" t="str">
            <v>余惠琦</v>
          </cell>
          <cell r="C562" t="str">
            <v>男</v>
          </cell>
          <cell r="D562" t="str">
            <v>汉族</v>
          </cell>
          <cell r="E562" t="str">
            <v>1999年11月8日</v>
          </cell>
          <cell r="F562" t="str">
            <v>中国</v>
          </cell>
          <cell r="G562" t="str">
            <v>身份证</v>
          </cell>
          <cell r="H562" t="str">
            <v>450205199911081313</v>
          </cell>
          <cell r="I562" t="str">
            <v>上汽通用五菱汽车股份有限公司</v>
          </cell>
          <cell r="J562" t="str">
            <v>2022年7月17日</v>
          </cell>
          <cell r="K562" t="str">
            <v>2027年7月31日</v>
          </cell>
          <cell r="L562" t="str">
            <v>是</v>
          </cell>
          <cell r="M562" t="str">
            <v>柳州</v>
          </cell>
          <cell r="N562" t="str">
            <v>企业</v>
          </cell>
          <cell r="O562" t="str">
            <v>本科</v>
          </cell>
          <cell r="P562" t="str">
            <v>学士</v>
          </cell>
          <cell r="Q562" t="str">
            <v>河北工业大学</v>
          </cell>
          <cell r="R562" t="str">
            <v>机械设计制造及其自动化</v>
          </cell>
          <cell r="S562" t="str">
            <v>2022年6月1日</v>
          </cell>
          <cell r="T562" t="str">
            <v>其他</v>
          </cell>
          <cell r="U562" t="str">
            <v>H</v>
          </cell>
          <cell r="V562" t="str">
            <v>H</v>
          </cell>
          <cell r="W562" t="b">
            <v>1</v>
          </cell>
          <cell r="X562">
            <v>1500</v>
          </cell>
          <cell r="Y562">
            <v>1500</v>
          </cell>
          <cell r="Z562" t="b">
            <v>1</v>
          </cell>
          <cell r="AA562">
            <v>375</v>
          </cell>
          <cell r="AB562">
            <v>375</v>
          </cell>
          <cell r="AC562">
            <v>1875</v>
          </cell>
          <cell r="AD562">
            <v>1875</v>
          </cell>
          <cell r="AE562" t="str">
            <v>2022年7月</v>
          </cell>
          <cell r="AF562">
            <v>45017</v>
          </cell>
          <cell r="AG562">
            <v>9</v>
          </cell>
          <cell r="AH562">
            <v>12</v>
          </cell>
          <cell r="AI562" t="b">
            <v>0</v>
          </cell>
          <cell r="AJ562">
            <v>3</v>
          </cell>
          <cell r="AK562">
            <v>12</v>
          </cell>
          <cell r="AL562" t="e">
            <v>#N/A</v>
          </cell>
          <cell r="AM562" t="str">
            <v>202207</v>
          </cell>
          <cell r="AN562" t="e">
            <v>#REF!</v>
          </cell>
        </row>
        <row r="563">
          <cell r="B563" t="str">
            <v>李美乐</v>
          </cell>
          <cell r="C563" t="str">
            <v>女</v>
          </cell>
          <cell r="D563" t="str">
            <v>汉族</v>
          </cell>
          <cell r="E563" t="str">
            <v>1999年2月27日</v>
          </cell>
          <cell r="F563" t="str">
            <v>中国</v>
          </cell>
          <cell r="G563" t="str">
            <v>身份证</v>
          </cell>
          <cell r="H563" t="str">
            <v>610429199902273366</v>
          </cell>
          <cell r="I563" t="str">
            <v>上汽通用五菱汽车股份有限公司</v>
          </cell>
          <cell r="J563" t="str">
            <v>2022年7月17日</v>
          </cell>
          <cell r="K563" t="str">
            <v>2027年7月31日</v>
          </cell>
          <cell r="L563" t="str">
            <v>是</v>
          </cell>
          <cell r="M563" t="str">
            <v>柳州</v>
          </cell>
          <cell r="N563" t="str">
            <v>企业</v>
          </cell>
          <cell r="O563" t="str">
            <v>本科</v>
          </cell>
          <cell r="P563" t="str">
            <v>学士</v>
          </cell>
          <cell r="Q563" t="str">
            <v>中国矿业大学</v>
          </cell>
          <cell r="R563" t="str">
            <v>化学工程与工艺</v>
          </cell>
          <cell r="S563" t="str">
            <v>2022年6月17日</v>
          </cell>
          <cell r="T563" t="str">
            <v>其他</v>
          </cell>
          <cell r="U563" t="str">
            <v>H</v>
          </cell>
          <cell r="V563" t="str">
            <v>H</v>
          </cell>
          <cell r="W563" t="b">
            <v>1</v>
          </cell>
          <cell r="X563">
            <v>1500</v>
          </cell>
          <cell r="Y563">
            <v>1500</v>
          </cell>
          <cell r="Z563" t="b">
            <v>1</v>
          </cell>
          <cell r="AA563">
            <v>375</v>
          </cell>
          <cell r="AB563">
            <v>375</v>
          </cell>
          <cell r="AC563">
            <v>1875</v>
          </cell>
          <cell r="AD563">
            <v>1875</v>
          </cell>
          <cell r="AE563" t="str">
            <v>2022年7月</v>
          </cell>
          <cell r="AF563">
            <v>45017</v>
          </cell>
          <cell r="AG563">
            <v>9</v>
          </cell>
          <cell r="AH563">
            <v>12</v>
          </cell>
          <cell r="AI563" t="b">
            <v>0</v>
          </cell>
          <cell r="AJ563">
            <v>3</v>
          </cell>
          <cell r="AK563">
            <v>12</v>
          </cell>
          <cell r="AL563" t="e">
            <v>#N/A</v>
          </cell>
          <cell r="AM563" t="str">
            <v>202207</v>
          </cell>
          <cell r="AN563" t="e">
            <v>#REF!</v>
          </cell>
        </row>
        <row r="564">
          <cell r="B564" t="str">
            <v>黄宇尧</v>
          </cell>
          <cell r="C564" t="str">
            <v>男</v>
          </cell>
          <cell r="D564" t="str">
            <v>汉族</v>
          </cell>
          <cell r="E564" t="str">
            <v>2000年11月23日</v>
          </cell>
          <cell r="F564" t="str">
            <v>中国</v>
          </cell>
          <cell r="G564" t="str">
            <v>身份证</v>
          </cell>
          <cell r="H564" t="str">
            <v>450204200011231434</v>
          </cell>
          <cell r="I564" t="str">
            <v>上汽通用五菱汽车股份有限公司</v>
          </cell>
          <cell r="J564" t="str">
            <v>2022年7月17日</v>
          </cell>
          <cell r="K564" t="str">
            <v>2027年7月31日</v>
          </cell>
          <cell r="L564" t="str">
            <v>是</v>
          </cell>
          <cell r="M564" t="str">
            <v>柳州</v>
          </cell>
          <cell r="N564" t="str">
            <v>企业</v>
          </cell>
          <cell r="O564" t="str">
            <v>本科</v>
          </cell>
          <cell r="P564" t="str">
            <v>学士</v>
          </cell>
          <cell r="Q564" t="str">
            <v>广西大学</v>
          </cell>
          <cell r="R564" t="str">
            <v>能源与动力工程</v>
          </cell>
          <cell r="S564" t="str">
            <v>2022年7月1日</v>
          </cell>
          <cell r="T564" t="str">
            <v>其他</v>
          </cell>
          <cell r="U564" t="str">
            <v>H</v>
          </cell>
          <cell r="V564" t="str">
            <v>H</v>
          </cell>
          <cell r="W564" t="b">
            <v>1</v>
          </cell>
          <cell r="X564">
            <v>1500</v>
          </cell>
          <cell r="Y564">
            <v>1500</v>
          </cell>
          <cell r="Z564" t="b">
            <v>1</v>
          </cell>
          <cell r="AA564">
            <v>375</v>
          </cell>
          <cell r="AB564">
            <v>375</v>
          </cell>
          <cell r="AC564">
            <v>1875</v>
          </cell>
          <cell r="AD564">
            <v>1875</v>
          </cell>
          <cell r="AE564" t="str">
            <v>2022年7月</v>
          </cell>
          <cell r="AF564">
            <v>45017</v>
          </cell>
          <cell r="AG564">
            <v>9</v>
          </cell>
          <cell r="AH564">
            <v>12</v>
          </cell>
          <cell r="AI564" t="b">
            <v>0</v>
          </cell>
          <cell r="AJ564">
            <v>3</v>
          </cell>
          <cell r="AK564">
            <v>12</v>
          </cell>
          <cell r="AL564" t="e">
            <v>#N/A</v>
          </cell>
          <cell r="AM564" t="str">
            <v>202207</v>
          </cell>
          <cell r="AN564" t="e">
            <v>#REF!</v>
          </cell>
        </row>
        <row r="565">
          <cell r="B565" t="str">
            <v>梁天明</v>
          </cell>
          <cell r="C565" t="str">
            <v>男</v>
          </cell>
          <cell r="D565" t="str">
            <v>汉族</v>
          </cell>
          <cell r="E565" t="str">
            <v>2000年8月28日</v>
          </cell>
          <cell r="F565" t="str">
            <v>中国</v>
          </cell>
          <cell r="G565" t="str">
            <v>身份证</v>
          </cell>
          <cell r="H565" t="str">
            <v>500225200008281912</v>
          </cell>
          <cell r="I565" t="str">
            <v>上汽通用五菱汽车股份有限公司</v>
          </cell>
          <cell r="J565" t="str">
            <v>2022年7月17日</v>
          </cell>
          <cell r="K565" t="str">
            <v>2027年7月31日</v>
          </cell>
          <cell r="L565" t="str">
            <v>是</v>
          </cell>
          <cell r="M565" t="str">
            <v>柳州</v>
          </cell>
          <cell r="N565" t="str">
            <v>企业</v>
          </cell>
          <cell r="O565" t="str">
            <v>本科</v>
          </cell>
          <cell r="P565" t="str">
            <v>学士</v>
          </cell>
          <cell r="Q565" t="str">
            <v>长安大学</v>
          </cell>
          <cell r="R565" t="str">
            <v>机械设计制造及其自动化</v>
          </cell>
          <cell r="S565" t="str">
            <v>2022年6月24日</v>
          </cell>
          <cell r="T565" t="str">
            <v>其他</v>
          </cell>
          <cell r="U565" t="str">
            <v>H</v>
          </cell>
          <cell r="V565" t="str">
            <v>H</v>
          </cell>
          <cell r="W565" t="b">
            <v>1</v>
          </cell>
          <cell r="X565">
            <v>1500</v>
          </cell>
          <cell r="Y565">
            <v>1500</v>
          </cell>
          <cell r="Z565" t="b">
            <v>1</v>
          </cell>
          <cell r="AA565">
            <v>375</v>
          </cell>
          <cell r="AB565">
            <v>375</v>
          </cell>
          <cell r="AC565">
            <v>1875</v>
          </cell>
          <cell r="AD565">
            <v>1875</v>
          </cell>
          <cell r="AE565" t="str">
            <v>2022年7月</v>
          </cell>
          <cell r="AF565">
            <v>45017</v>
          </cell>
          <cell r="AG565">
            <v>9</v>
          </cell>
          <cell r="AH565">
            <v>12</v>
          </cell>
          <cell r="AI565" t="b">
            <v>0</v>
          </cell>
          <cell r="AJ565">
            <v>3</v>
          </cell>
          <cell r="AK565">
            <v>12</v>
          </cell>
          <cell r="AL565" t="e">
            <v>#N/A</v>
          </cell>
          <cell r="AM565" t="str">
            <v>202207</v>
          </cell>
          <cell r="AN565" t="e">
            <v>#REF!</v>
          </cell>
        </row>
        <row r="566">
          <cell r="B566" t="str">
            <v>李林茂</v>
          </cell>
          <cell r="C566" t="str">
            <v>男</v>
          </cell>
          <cell r="D566" t="str">
            <v>汉族</v>
          </cell>
          <cell r="E566" t="str">
            <v>2000年6月29日</v>
          </cell>
          <cell r="F566" t="str">
            <v>中国</v>
          </cell>
          <cell r="G566" t="str">
            <v>身份证</v>
          </cell>
          <cell r="H566" t="str">
            <v>510502200006297439</v>
          </cell>
          <cell r="I566" t="str">
            <v>上汽通用五菱汽车股份有限公司</v>
          </cell>
          <cell r="J566" t="str">
            <v>2022年7月17日</v>
          </cell>
          <cell r="K566" t="str">
            <v>2027年7月31日</v>
          </cell>
          <cell r="L566" t="str">
            <v>是</v>
          </cell>
          <cell r="M566" t="str">
            <v>柳州</v>
          </cell>
          <cell r="N566" t="str">
            <v>企业</v>
          </cell>
          <cell r="O566" t="str">
            <v>本科</v>
          </cell>
          <cell r="P566" t="str">
            <v>学士</v>
          </cell>
          <cell r="Q566" t="str">
            <v>长安大学</v>
          </cell>
          <cell r="R566" t="str">
            <v>机械电子工程</v>
          </cell>
          <cell r="S566" t="str">
            <v>2022年7月1日</v>
          </cell>
          <cell r="T566" t="str">
            <v>其他</v>
          </cell>
          <cell r="U566" t="str">
            <v>H</v>
          </cell>
          <cell r="V566" t="str">
            <v>H</v>
          </cell>
          <cell r="W566" t="b">
            <v>1</v>
          </cell>
          <cell r="X566">
            <v>1500</v>
          </cell>
          <cell r="Y566">
            <v>1500</v>
          </cell>
          <cell r="Z566" t="b">
            <v>1</v>
          </cell>
          <cell r="AA566">
            <v>375</v>
          </cell>
          <cell r="AB566">
            <v>375</v>
          </cell>
          <cell r="AC566">
            <v>1875</v>
          </cell>
          <cell r="AD566">
            <v>1875</v>
          </cell>
          <cell r="AE566" t="str">
            <v>2022年7月</v>
          </cell>
          <cell r="AF566">
            <v>45017</v>
          </cell>
          <cell r="AG566">
            <v>9</v>
          </cell>
          <cell r="AH566">
            <v>12</v>
          </cell>
          <cell r="AI566" t="b">
            <v>0</v>
          </cell>
          <cell r="AJ566">
            <v>3</v>
          </cell>
          <cell r="AK566">
            <v>12</v>
          </cell>
          <cell r="AL566" t="e">
            <v>#N/A</v>
          </cell>
          <cell r="AM566" t="str">
            <v>202207</v>
          </cell>
          <cell r="AN566" t="e">
            <v>#REF!</v>
          </cell>
        </row>
        <row r="567">
          <cell r="B567" t="str">
            <v>李庆宇</v>
          </cell>
          <cell r="C567" t="str">
            <v>女</v>
          </cell>
          <cell r="D567" t="str">
            <v>汉族</v>
          </cell>
          <cell r="E567" t="str">
            <v>2000年11月1日</v>
          </cell>
          <cell r="F567" t="str">
            <v>中国</v>
          </cell>
          <cell r="G567" t="str">
            <v>身份证</v>
          </cell>
          <cell r="H567" t="str">
            <v>430923200011015225</v>
          </cell>
          <cell r="I567" t="str">
            <v>上汽通用五菱汽车股份有限公司</v>
          </cell>
          <cell r="J567" t="str">
            <v>2022年7月17日</v>
          </cell>
          <cell r="K567" t="str">
            <v>2027年7月31日</v>
          </cell>
          <cell r="L567" t="str">
            <v>是</v>
          </cell>
          <cell r="M567" t="str">
            <v>柳州</v>
          </cell>
          <cell r="N567" t="str">
            <v>企业</v>
          </cell>
          <cell r="O567" t="str">
            <v>本科</v>
          </cell>
          <cell r="P567" t="str">
            <v>学士</v>
          </cell>
          <cell r="Q567" t="str">
            <v>北京科技大学</v>
          </cell>
          <cell r="R567" t="str">
            <v>能源与动力工程</v>
          </cell>
          <cell r="S567" t="str">
            <v>2022年7月1日</v>
          </cell>
          <cell r="T567" t="str">
            <v>其他</v>
          </cell>
          <cell r="U567" t="str">
            <v>H</v>
          </cell>
          <cell r="V567" t="str">
            <v>H</v>
          </cell>
          <cell r="W567" t="b">
            <v>1</v>
          </cell>
          <cell r="X567">
            <v>1500</v>
          </cell>
          <cell r="Y567">
            <v>1500</v>
          </cell>
          <cell r="Z567" t="b">
            <v>1</v>
          </cell>
          <cell r="AA567">
            <v>375</v>
          </cell>
          <cell r="AB567">
            <v>375</v>
          </cell>
          <cell r="AC567">
            <v>1875</v>
          </cell>
          <cell r="AD567">
            <v>1875</v>
          </cell>
          <cell r="AE567" t="str">
            <v>2022年7月</v>
          </cell>
          <cell r="AF567">
            <v>45017</v>
          </cell>
          <cell r="AG567">
            <v>9</v>
          </cell>
          <cell r="AH567">
            <v>12</v>
          </cell>
          <cell r="AI567" t="b">
            <v>0</v>
          </cell>
          <cell r="AJ567">
            <v>3</v>
          </cell>
          <cell r="AK567">
            <v>12</v>
          </cell>
          <cell r="AL567" t="e">
            <v>#N/A</v>
          </cell>
          <cell r="AM567" t="str">
            <v>202207</v>
          </cell>
          <cell r="AN567" t="e">
            <v>#REF!</v>
          </cell>
        </row>
        <row r="568">
          <cell r="B568" t="str">
            <v>覃滨滨</v>
          </cell>
          <cell r="C568" t="str">
            <v>女</v>
          </cell>
          <cell r="D568" t="str">
            <v>壮族</v>
          </cell>
          <cell r="E568" t="str">
            <v>2000年6月3日</v>
          </cell>
          <cell r="F568" t="str">
            <v>中国</v>
          </cell>
          <cell r="G568" t="str">
            <v>身份证</v>
          </cell>
          <cell r="H568" t="str">
            <v>451229200006030628</v>
          </cell>
          <cell r="I568" t="str">
            <v>上汽通用五菱汽车股份有限公司</v>
          </cell>
          <cell r="J568" t="str">
            <v>2022年8月10日</v>
          </cell>
          <cell r="K568" t="str">
            <v>2027年8月31日</v>
          </cell>
          <cell r="L568" t="str">
            <v>是</v>
          </cell>
          <cell r="M568" t="str">
            <v>柳州</v>
          </cell>
          <cell r="N568" t="str">
            <v>企业</v>
          </cell>
          <cell r="O568" t="str">
            <v>本科</v>
          </cell>
          <cell r="P568" t="str">
            <v>学士</v>
          </cell>
          <cell r="Q568" t="str">
            <v>北京林业大学</v>
          </cell>
          <cell r="R568" t="str">
            <v>数字媒体技术</v>
          </cell>
          <cell r="S568" t="str">
            <v>2022年6月30日</v>
          </cell>
          <cell r="T568" t="str">
            <v>其他</v>
          </cell>
          <cell r="U568" t="str">
            <v>H</v>
          </cell>
          <cell r="V568" t="str">
            <v>H</v>
          </cell>
          <cell r="W568" t="b">
            <v>1</v>
          </cell>
          <cell r="X568">
            <v>1500</v>
          </cell>
          <cell r="Y568">
            <v>1500</v>
          </cell>
          <cell r="Z568" t="b">
            <v>1</v>
          </cell>
          <cell r="AA568">
            <v>375</v>
          </cell>
          <cell r="AB568">
            <v>375</v>
          </cell>
          <cell r="AC568">
            <v>1875</v>
          </cell>
          <cell r="AD568">
            <v>1875</v>
          </cell>
          <cell r="AE568" t="str">
            <v>2022年8月</v>
          </cell>
          <cell r="AF568">
            <v>45017</v>
          </cell>
          <cell r="AG568">
            <v>8</v>
          </cell>
          <cell r="AH568">
            <v>11</v>
          </cell>
          <cell r="AI568" t="b">
            <v>0</v>
          </cell>
          <cell r="AJ568">
            <v>3</v>
          </cell>
          <cell r="AK568">
            <v>11</v>
          </cell>
          <cell r="AL568" t="e">
            <v>#N/A</v>
          </cell>
          <cell r="AM568" t="str">
            <v>202207</v>
          </cell>
          <cell r="AN568" t="e">
            <v>#REF!</v>
          </cell>
        </row>
        <row r="569">
          <cell r="B569" t="str">
            <v>黄予旻</v>
          </cell>
          <cell r="C569" t="str">
            <v>男</v>
          </cell>
          <cell r="D569" t="str">
            <v>汉族</v>
          </cell>
          <cell r="E569" t="str">
            <v>1900年1月0日</v>
          </cell>
          <cell r="F569" t="str">
            <v>中国</v>
          </cell>
          <cell r="G569" t="str">
            <v>身份证</v>
          </cell>
          <cell r="H569" t="str">
            <v>450205199909030015</v>
          </cell>
          <cell r="I569" t="str">
            <v>上汽通用五菱汽车股份有限公司</v>
          </cell>
          <cell r="J569" t="str">
            <v>2022年7月17日</v>
          </cell>
          <cell r="K569" t="str">
            <v>2027年7月31日</v>
          </cell>
          <cell r="L569" t="str">
            <v>是</v>
          </cell>
          <cell r="M569" t="str">
            <v>柳州</v>
          </cell>
          <cell r="N569" t="str">
            <v>企业</v>
          </cell>
          <cell r="O569" t="str">
            <v>本科</v>
          </cell>
          <cell r="P569" t="str">
            <v>学士</v>
          </cell>
          <cell r="Q569" t="str">
            <v>合肥工业大学</v>
          </cell>
          <cell r="R569" t="str">
            <v>电子信息科学与技术</v>
          </cell>
          <cell r="S569" t="str">
            <v>2022年6月30日</v>
          </cell>
          <cell r="T569" t="str">
            <v>其他</v>
          </cell>
          <cell r="U569" t="str">
            <v>H</v>
          </cell>
          <cell r="V569" t="str">
            <v>H</v>
          </cell>
          <cell r="W569" t="b">
            <v>1</v>
          </cell>
          <cell r="X569">
            <v>1500</v>
          </cell>
          <cell r="Y569">
            <v>1500</v>
          </cell>
          <cell r="Z569" t="b">
            <v>1</v>
          </cell>
          <cell r="AA569">
            <v>375</v>
          </cell>
          <cell r="AB569">
            <v>375</v>
          </cell>
          <cell r="AC569">
            <v>1875</v>
          </cell>
          <cell r="AD569">
            <v>1875</v>
          </cell>
          <cell r="AE569" t="str">
            <v>2022年7月</v>
          </cell>
          <cell r="AF569">
            <v>45017</v>
          </cell>
          <cell r="AG569">
            <v>9</v>
          </cell>
          <cell r="AH569">
            <v>12</v>
          </cell>
          <cell r="AI569" t="b">
            <v>0</v>
          </cell>
          <cell r="AJ569">
            <v>3</v>
          </cell>
          <cell r="AK569">
            <v>12</v>
          </cell>
          <cell r="AL569" t="e">
            <v>#N/A</v>
          </cell>
          <cell r="AM569" t="str">
            <v>202207</v>
          </cell>
          <cell r="AN569" t="e">
            <v>#REF!</v>
          </cell>
        </row>
        <row r="570">
          <cell r="B570" t="str">
            <v>封雁</v>
          </cell>
          <cell r="C570" t="str">
            <v>男</v>
          </cell>
          <cell r="D570" t="str">
            <v>汉族</v>
          </cell>
          <cell r="E570" t="str">
            <v>1999年10月17日</v>
          </cell>
          <cell r="F570" t="str">
            <v>中国</v>
          </cell>
          <cell r="G570" t="str">
            <v>身份证</v>
          </cell>
          <cell r="H570" t="str">
            <v>450921199910172414</v>
          </cell>
          <cell r="I570" t="str">
            <v>上汽通用五菱汽车股份有限公司</v>
          </cell>
          <cell r="J570" t="str">
            <v>2022年7月17日</v>
          </cell>
          <cell r="K570" t="str">
            <v>2027年7月31日</v>
          </cell>
          <cell r="L570" t="str">
            <v>是</v>
          </cell>
          <cell r="M570" t="str">
            <v>柳州</v>
          </cell>
          <cell r="N570" t="str">
            <v>企业</v>
          </cell>
          <cell r="O570" t="str">
            <v>本科</v>
          </cell>
          <cell r="P570" t="str">
            <v>学士</v>
          </cell>
          <cell r="Q570" t="str">
            <v>合肥工业大学</v>
          </cell>
          <cell r="R570" t="str">
            <v>自动化</v>
          </cell>
          <cell r="S570" t="str">
            <v>2022年6月10日</v>
          </cell>
          <cell r="T570" t="str">
            <v>其他</v>
          </cell>
          <cell r="U570" t="str">
            <v>H</v>
          </cell>
          <cell r="V570" t="str">
            <v>H</v>
          </cell>
          <cell r="W570" t="b">
            <v>1</v>
          </cell>
          <cell r="X570">
            <v>1500</v>
          </cell>
          <cell r="Y570">
            <v>1500</v>
          </cell>
          <cell r="Z570" t="b">
            <v>1</v>
          </cell>
          <cell r="AA570">
            <v>375</v>
          </cell>
          <cell r="AB570">
            <v>375</v>
          </cell>
          <cell r="AC570">
            <v>1875</v>
          </cell>
          <cell r="AD570">
            <v>1875</v>
          </cell>
          <cell r="AE570" t="str">
            <v>2022年7月</v>
          </cell>
          <cell r="AF570">
            <v>45017</v>
          </cell>
          <cell r="AG570">
            <v>9</v>
          </cell>
          <cell r="AH570">
            <v>12</v>
          </cell>
          <cell r="AI570" t="b">
            <v>0</v>
          </cell>
          <cell r="AJ570">
            <v>3</v>
          </cell>
          <cell r="AK570">
            <v>12</v>
          </cell>
          <cell r="AL570" t="e">
            <v>#N/A</v>
          </cell>
          <cell r="AM570" t="str">
            <v>202207</v>
          </cell>
          <cell r="AN570" t="e">
            <v>#REF!</v>
          </cell>
        </row>
        <row r="571">
          <cell r="B571" t="str">
            <v>肖子函</v>
          </cell>
          <cell r="C571" t="str">
            <v>男</v>
          </cell>
          <cell r="D571" t="str">
            <v>汉族</v>
          </cell>
          <cell r="E571" t="str">
            <v>2000年2月27日</v>
          </cell>
          <cell r="F571" t="str">
            <v>中国</v>
          </cell>
          <cell r="G571" t="str">
            <v>身份证</v>
          </cell>
          <cell r="H571" t="str">
            <v>360730200002270018</v>
          </cell>
          <cell r="I571" t="str">
            <v>上汽通用五菱汽车股份有限公司</v>
          </cell>
          <cell r="J571" t="str">
            <v>2022年7月17日</v>
          </cell>
          <cell r="K571" t="str">
            <v>2027年7月31日</v>
          </cell>
          <cell r="L571" t="str">
            <v>是</v>
          </cell>
          <cell r="M571" t="str">
            <v>柳州</v>
          </cell>
          <cell r="N571" t="str">
            <v>企业</v>
          </cell>
          <cell r="O571" t="str">
            <v>本科</v>
          </cell>
          <cell r="P571" t="str">
            <v>学士</v>
          </cell>
          <cell r="Q571" t="str">
            <v>河北工业大学</v>
          </cell>
          <cell r="R571" t="str">
            <v>机械设计制造及自动化</v>
          </cell>
          <cell r="S571" t="str">
            <v>2022年6月30日</v>
          </cell>
          <cell r="T571" t="str">
            <v>其他</v>
          </cell>
          <cell r="U571" t="str">
            <v>H</v>
          </cell>
          <cell r="V571" t="str">
            <v>H</v>
          </cell>
          <cell r="W571" t="b">
            <v>1</v>
          </cell>
          <cell r="X571">
            <v>1500</v>
          </cell>
          <cell r="Y571">
            <v>1500</v>
          </cell>
          <cell r="Z571" t="b">
            <v>1</v>
          </cell>
          <cell r="AA571">
            <v>375</v>
          </cell>
          <cell r="AB571">
            <v>375</v>
          </cell>
          <cell r="AC571">
            <v>1875</v>
          </cell>
          <cell r="AD571">
            <v>1875</v>
          </cell>
          <cell r="AE571" t="str">
            <v>2022年7月</v>
          </cell>
          <cell r="AF571">
            <v>45017</v>
          </cell>
          <cell r="AG571">
            <v>9</v>
          </cell>
          <cell r="AH571">
            <v>12</v>
          </cell>
          <cell r="AI571" t="b">
            <v>0</v>
          </cell>
          <cell r="AJ571">
            <v>3</v>
          </cell>
          <cell r="AK571">
            <v>12</v>
          </cell>
          <cell r="AL571" t="e">
            <v>#N/A</v>
          </cell>
          <cell r="AM571" t="str">
            <v>202207</v>
          </cell>
          <cell r="AN571" t="e">
            <v>#REF!</v>
          </cell>
        </row>
        <row r="572">
          <cell r="B572" t="str">
            <v>雷富裕</v>
          </cell>
          <cell r="C572" t="str">
            <v>男</v>
          </cell>
          <cell r="D572" t="str">
            <v>瑶族</v>
          </cell>
          <cell r="E572" t="str">
            <v>2000年1月16日</v>
          </cell>
          <cell r="F572" t="str">
            <v>中国</v>
          </cell>
          <cell r="G572" t="str">
            <v>身份证</v>
          </cell>
          <cell r="H572" t="str">
            <v>450330200001162736</v>
          </cell>
          <cell r="I572" t="str">
            <v>上汽通用五菱汽车股份有限公司</v>
          </cell>
          <cell r="J572" t="str">
            <v>2022年7月17日</v>
          </cell>
          <cell r="K572" t="str">
            <v>2027年7月31日</v>
          </cell>
          <cell r="L572" t="str">
            <v>是</v>
          </cell>
          <cell r="M572" t="str">
            <v>柳州</v>
          </cell>
          <cell r="N572" t="str">
            <v>企业</v>
          </cell>
          <cell r="O572" t="str">
            <v>本科</v>
          </cell>
          <cell r="P572" t="str">
            <v>学士</v>
          </cell>
          <cell r="Q572" t="str">
            <v>华中农业大学</v>
          </cell>
          <cell r="R572" t="str">
            <v>自动化</v>
          </cell>
          <cell r="S572" t="str">
            <v>2022年6月30日</v>
          </cell>
          <cell r="T572" t="str">
            <v>其他</v>
          </cell>
          <cell r="U572" t="str">
            <v>H</v>
          </cell>
          <cell r="V572" t="str">
            <v>H</v>
          </cell>
          <cell r="W572" t="b">
            <v>1</v>
          </cell>
          <cell r="X572">
            <v>1500</v>
          </cell>
          <cell r="Y572">
            <v>1500</v>
          </cell>
          <cell r="Z572" t="b">
            <v>1</v>
          </cell>
          <cell r="AA572">
            <v>375</v>
          </cell>
          <cell r="AB572">
            <v>375</v>
          </cell>
          <cell r="AC572">
            <v>1875</v>
          </cell>
          <cell r="AD572">
            <v>1875</v>
          </cell>
          <cell r="AE572" t="str">
            <v>2022年7月</v>
          </cell>
          <cell r="AF572">
            <v>45017</v>
          </cell>
          <cell r="AG572">
            <v>9</v>
          </cell>
          <cell r="AH572">
            <v>12</v>
          </cell>
          <cell r="AI572" t="b">
            <v>0</v>
          </cell>
          <cell r="AJ572">
            <v>3</v>
          </cell>
          <cell r="AK572">
            <v>12</v>
          </cell>
          <cell r="AL572" t="e">
            <v>#N/A</v>
          </cell>
          <cell r="AM572" t="str">
            <v>202207</v>
          </cell>
          <cell r="AN572" t="e">
            <v>#REF!</v>
          </cell>
        </row>
        <row r="573">
          <cell r="B573" t="str">
            <v>韦文昌</v>
          </cell>
          <cell r="C573" t="str">
            <v>男</v>
          </cell>
          <cell r="D573" t="str">
            <v>壮族</v>
          </cell>
          <cell r="E573" t="str">
            <v>2000年4月20日</v>
          </cell>
          <cell r="F573" t="str">
            <v>中国</v>
          </cell>
          <cell r="G573" t="str">
            <v>身份证</v>
          </cell>
          <cell r="H573" t="str">
            <v>450802200004201739</v>
          </cell>
          <cell r="I573" t="str">
            <v>上汽通用五菱汽车股份有限公司</v>
          </cell>
          <cell r="J573" t="str">
            <v>2022年7月17日</v>
          </cell>
          <cell r="K573" t="str">
            <v>2027年7月31日</v>
          </cell>
          <cell r="L573" t="str">
            <v>是</v>
          </cell>
          <cell r="M573" t="str">
            <v>柳州</v>
          </cell>
          <cell r="N573" t="str">
            <v>企业</v>
          </cell>
          <cell r="O573" t="str">
            <v>本科</v>
          </cell>
          <cell r="P573" t="str">
            <v>学士</v>
          </cell>
          <cell r="Q573" t="str">
            <v>南京航空航天大学</v>
          </cell>
          <cell r="R573" t="str">
            <v>机械工程</v>
          </cell>
          <cell r="S573" t="str">
            <v>2022年7月1日</v>
          </cell>
          <cell r="T573" t="str">
            <v>其他</v>
          </cell>
          <cell r="U573" t="str">
            <v>H</v>
          </cell>
          <cell r="V573" t="str">
            <v>H</v>
          </cell>
          <cell r="W573" t="b">
            <v>1</v>
          </cell>
          <cell r="X573">
            <v>1500</v>
          </cell>
          <cell r="Y573">
            <v>1500</v>
          </cell>
          <cell r="Z573" t="b">
            <v>1</v>
          </cell>
          <cell r="AA573">
            <v>375</v>
          </cell>
          <cell r="AB573">
            <v>375</v>
          </cell>
          <cell r="AC573">
            <v>1875</v>
          </cell>
          <cell r="AD573">
            <v>1875</v>
          </cell>
          <cell r="AE573" t="str">
            <v>2022年7月</v>
          </cell>
          <cell r="AF573">
            <v>45017</v>
          </cell>
          <cell r="AG573">
            <v>9</v>
          </cell>
          <cell r="AH573">
            <v>12</v>
          </cell>
          <cell r="AI573" t="b">
            <v>0</v>
          </cell>
          <cell r="AJ573">
            <v>3</v>
          </cell>
          <cell r="AK573">
            <v>12</v>
          </cell>
          <cell r="AL573" t="e">
            <v>#N/A</v>
          </cell>
          <cell r="AM573" t="str">
            <v>202207</v>
          </cell>
          <cell r="AN573" t="e">
            <v>#REF!</v>
          </cell>
        </row>
        <row r="574">
          <cell r="B574" t="str">
            <v>贾亦雄</v>
          </cell>
          <cell r="C574" t="str">
            <v>男</v>
          </cell>
          <cell r="D574" t="str">
            <v>汉族</v>
          </cell>
          <cell r="E574" t="str">
            <v>1999年12月16日</v>
          </cell>
          <cell r="F574" t="str">
            <v>中国</v>
          </cell>
          <cell r="G574" t="str">
            <v>身份证</v>
          </cell>
          <cell r="H574" t="str">
            <v>620503199912168010</v>
          </cell>
          <cell r="I574" t="str">
            <v>上汽通用五菱汽车股份有限公司</v>
          </cell>
          <cell r="J574" t="str">
            <v>2022年7月17日</v>
          </cell>
          <cell r="K574" t="str">
            <v>2027年7月31日</v>
          </cell>
          <cell r="L574" t="str">
            <v>是</v>
          </cell>
          <cell r="M574" t="str">
            <v>柳州</v>
          </cell>
          <cell r="N574" t="str">
            <v>企业</v>
          </cell>
          <cell r="O574" t="str">
            <v>本科</v>
          </cell>
          <cell r="P574" t="str">
            <v>学士</v>
          </cell>
          <cell r="Q574" t="str">
            <v>南京农业大学</v>
          </cell>
          <cell r="R574" t="str">
            <v>车辆工程</v>
          </cell>
          <cell r="S574" t="str">
            <v>2022年6月17日</v>
          </cell>
          <cell r="T574" t="str">
            <v>其他</v>
          </cell>
          <cell r="U574" t="str">
            <v>H</v>
          </cell>
          <cell r="V574" t="str">
            <v>H</v>
          </cell>
          <cell r="W574" t="b">
            <v>1</v>
          </cell>
          <cell r="X574">
            <v>1500</v>
          </cell>
          <cell r="Y574">
            <v>1500</v>
          </cell>
          <cell r="Z574" t="b">
            <v>1</v>
          </cell>
          <cell r="AA574">
            <v>375</v>
          </cell>
          <cell r="AB574">
            <v>375</v>
          </cell>
          <cell r="AC574">
            <v>1875</v>
          </cell>
          <cell r="AD574">
            <v>1875</v>
          </cell>
          <cell r="AE574" t="str">
            <v>2022年7月</v>
          </cell>
          <cell r="AF574">
            <v>45017</v>
          </cell>
          <cell r="AG574">
            <v>9</v>
          </cell>
          <cell r="AH574">
            <v>12</v>
          </cell>
          <cell r="AI574" t="b">
            <v>0</v>
          </cell>
          <cell r="AJ574">
            <v>3</v>
          </cell>
          <cell r="AK574">
            <v>12</v>
          </cell>
          <cell r="AL574" t="e">
            <v>#N/A</v>
          </cell>
          <cell r="AM574" t="str">
            <v>202207</v>
          </cell>
          <cell r="AN574" t="e">
            <v>#REF!</v>
          </cell>
        </row>
        <row r="575">
          <cell r="B575" t="str">
            <v>韦祥韬</v>
          </cell>
          <cell r="C575" t="str">
            <v>男</v>
          </cell>
          <cell r="D575" t="str">
            <v>壮族</v>
          </cell>
          <cell r="E575" t="str">
            <v>2000年4月28日</v>
          </cell>
          <cell r="F575" t="str">
            <v>中国</v>
          </cell>
          <cell r="G575" t="str">
            <v>身份证</v>
          </cell>
          <cell r="H575" t="str">
            <v>45022420000428391X</v>
          </cell>
          <cell r="I575" t="str">
            <v>上汽通用五菱汽车股份有限公司</v>
          </cell>
          <cell r="J575" t="str">
            <v>2022年7月17日</v>
          </cell>
          <cell r="K575" t="str">
            <v>2027年7月31日</v>
          </cell>
          <cell r="L575" t="str">
            <v>是</v>
          </cell>
          <cell r="M575" t="str">
            <v>柳州</v>
          </cell>
          <cell r="N575" t="str">
            <v>企业</v>
          </cell>
          <cell r="O575" t="str">
            <v>本科</v>
          </cell>
          <cell r="P575" t="str">
            <v>学士</v>
          </cell>
          <cell r="Q575" t="str">
            <v>南京农业大学</v>
          </cell>
          <cell r="R575" t="str">
            <v>自动化</v>
          </cell>
          <cell r="S575" t="str">
            <v>2022年6月30日</v>
          </cell>
          <cell r="T575" t="str">
            <v>其他</v>
          </cell>
          <cell r="U575" t="str">
            <v>H</v>
          </cell>
          <cell r="V575" t="str">
            <v>H</v>
          </cell>
          <cell r="W575" t="b">
            <v>1</v>
          </cell>
          <cell r="X575">
            <v>1500</v>
          </cell>
          <cell r="Y575">
            <v>1500</v>
          </cell>
          <cell r="Z575" t="b">
            <v>1</v>
          </cell>
          <cell r="AA575">
            <v>375</v>
          </cell>
          <cell r="AB575">
            <v>375</v>
          </cell>
          <cell r="AC575">
            <v>1875</v>
          </cell>
          <cell r="AD575">
            <v>1875</v>
          </cell>
          <cell r="AE575" t="str">
            <v>2022年7月</v>
          </cell>
          <cell r="AF575">
            <v>45017</v>
          </cell>
          <cell r="AG575">
            <v>9</v>
          </cell>
          <cell r="AH575">
            <v>12</v>
          </cell>
          <cell r="AI575" t="b">
            <v>0</v>
          </cell>
          <cell r="AJ575">
            <v>3</v>
          </cell>
          <cell r="AK575">
            <v>12</v>
          </cell>
          <cell r="AL575" t="e">
            <v>#N/A</v>
          </cell>
          <cell r="AM575" t="str">
            <v>202207</v>
          </cell>
          <cell r="AN575" t="e">
            <v>#REF!</v>
          </cell>
        </row>
        <row r="576">
          <cell r="B576" t="str">
            <v>符良栋</v>
          </cell>
          <cell r="C576" t="str">
            <v>男</v>
          </cell>
          <cell r="D576" t="str">
            <v>汉族</v>
          </cell>
          <cell r="E576" t="str">
            <v>1999年12月2日</v>
          </cell>
          <cell r="F576" t="str">
            <v>中国</v>
          </cell>
          <cell r="G576" t="str">
            <v>身份证</v>
          </cell>
          <cell r="H576" t="str">
            <v>460200199912020512</v>
          </cell>
          <cell r="I576" t="str">
            <v>上汽通用五菱汽车股份有限公司</v>
          </cell>
          <cell r="J576" t="str">
            <v>2022年7月17日</v>
          </cell>
          <cell r="K576" t="str">
            <v>2027年7月31日</v>
          </cell>
          <cell r="L576" t="str">
            <v>是</v>
          </cell>
          <cell r="M576" t="str">
            <v>柳州</v>
          </cell>
          <cell r="N576" t="str">
            <v>企业</v>
          </cell>
          <cell r="O576" t="str">
            <v>本科</v>
          </cell>
          <cell r="P576" t="str">
            <v>学士</v>
          </cell>
          <cell r="Q576" t="str">
            <v>太原理工大学</v>
          </cell>
          <cell r="R576" t="str">
            <v>自动化</v>
          </cell>
          <cell r="S576" t="str">
            <v>2022年7月1日</v>
          </cell>
          <cell r="T576" t="str">
            <v>其他</v>
          </cell>
          <cell r="U576" t="str">
            <v>H</v>
          </cell>
          <cell r="V576" t="str">
            <v>H</v>
          </cell>
          <cell r="W576" t="b">
            <v>1</v>
          </cell>
          <cell r="X576">
            <v>1500</v>
          </cell>
          <cell r="Y576">
            <v>1500</v>
          </cell>
          <cell r="Z576" t="b">
            <v>1</v>
          </cell>
          <cell r="AA576">
            <v>375</v>
          </cell>
          <cell r="AB576">
            <v>375</v>
          </cell>
          <cell r="AC576">
            <v>1875</v>
          </cell>
          <cell r="AD576">
            <v>1875</v>
          </cell>
          <cell r="AE576" t="str">
            <v>2022年7月</v>
          </cell>
          <cell r="AF576">
            <v>45017</v>
          </cell>
          <cell r="AG576">
            <v>9</v>
          </cell>
          <cell r="AH576">
            <v>12</v>
          </cell>
          <cell r="AI576" t="b">
            <v>0</v>
          </cell>
          <cell r="AJ576">
            <v>3</v>
          </cell>
          <cell r="AK576">
            <v>12</v>
          </cell>
          <cell r="AL576" t="e">
            <v>#N/A</v>
          </cell>
          <cell r="AM576" t="str">
            <v>202207</v>
          </cell>
          <cell r="AN576" t="e">
            <v>#REF!</v>
          </cell>
        </row>
        <row r="577">
          <cell r="B577" t="str">
            <v>樊诺颖</v>
          </cell>
          <cell r="C577" t="str">
            <v>男</v>
          </cell>
          <cell r="D577" t="str">
            <v>壮族</v>
          </cell>
          <cell r="E577" t="str">
            <v>2000年3月28日</v>
          </cell>
          <cell r="F577" t="str">
            <v>中国</v>
          </cell>
          <cell r="G577" t="str">
            <v>身份证</v>
          </cell>
          <cell r="H577" t="str">
            <v>450121200003284510</v>
          </cell>
          <cell r="I577" t="str">
            <v>上汽通用五菱汽车股份有限公司</v>
          </cell>
          <cell r="J577" t="str">
            <v>2022年7月17日</v>
          </cell>
          <cell r="K577" t="str">
            <v>2027年7月31日</v>
          </cell>
          <cell r="L577" t="str">
            <v>是</v>
          </cell>
          <cell r="M577" t="str">
            <v>柳州</v>
          </cell>
          <cell r="N577" t="str">
            <v>企业</v>
          </cell>
          <cell r="O577" t="str">
            <v>本科</v>
          </cell>
          <cell r="P577" t="str">
            <v>学士</v>
          </cell>
          <cell r="Q577" t="str">
            <v>武汉理工大学</v>
          </cell>
          <cell r="R577" t="str">
            <v>电子信息工程</v>
          </cell>
          <cell r="S577" t="str">
            <v>2022年7月1日</v>
          </cell>
          <cell r="T577" t="str">
            <v>其他</v>
          </cell>
          <cell r="U577" t="str">
            <v>H</v>
          </cell>
          <cell r="V577" t="str">
            <v>H</v>
          </cell>
          <cell r="W577" t="b">
            <v>1</v>
          </cell>
          <cell r="X577">
            <v>1500</v>
          </cell>
          <cell r="Y577">
            <v>1500</v>
          </cell>
          <cell r="Z577" t="b">
            <v>1</v>
          </cell>
          <cell r="AA577">
            <v>375</v>
          </cell>
          <cell r="AB577">
            <v>375</v>
          </cell>
          <cell r="AC577">
            <v>1875</v>
          </cell>
          <cell r="AD577">
            <v>1875</v>
          </cell>
          <cell r="AE577" t="str">
            <v>2022年7月</v>
          </cell>
          <cell r="AF577">
            <v>45017</v>
          </cell>
          <cell r="AG577">
            <v>9</v>
          </cell>
          <cell r="AH577">
            <v>12</v>
          </cell>
          <cell r="AI577" t="b">
            <v>0</v>
          </cell>
          <cell r="AJ577">
            <v>3</v>
          </cell>
          <cell r="AK577">
            <v>12</v>
          </cell>
          <cell r="AL577" t="e">
            <v>#N/A</v>
          </cell>
          <cell r="AM577" t="str">
            <v>202207</v>
          </cell>
          <cell r="AN577" t="e">
            <v>#REF!</v>
          </cell>
        </row>
        <row r="578">
          <cell r="B578" t="str">
            <v>覃云</v>
          </cell>
          <cell r="C578" t="str">
            <v>男</v>
          </cell>
          <cell r="D578" t="str">
            <v>壮族</v>
          </cell>
          <cell r="E578" t="str">
            <v>2000年1月11日</v>
          </cell>
          <cell r="F578" t="str">
            <v>中国</v>
          </cell>
          <cell r="G578" t="str">
            <v>身份证</v>
          </cell>
          <cell r="H578" t="str">
            <v>452226200001116010</v>
          </cell>
          <cell r="I578" t="str">
            <v>上汽通用五菱汽车股份有限公司</v>
          </cell>
          <cell r="J578" t="str">
            <v>2022年7月17日</v>
          </cell>
          <cell r="K578" t="str">
            <v>2027年7月31日</v>
          </cell>
          <cell r="L578" t="str">
            <v>是</v>
          </cell>
          <cell r="M578" t="str">
            <v>柳州</v>
          </cell>
          <cell r="N578" t="str">
            <v>企业</v>
          </cell>
          <cell r="O578" t="str">
            <v>本科</v>
          </cell>
          <cell r="P578" t="str">
            <v>学士</v>
          </cell>
          <cell r="Q578" t="str">
            <v>武汉理工大学</v>
          </cell>
          <cell r="R578" t="str">
            <v>过程装备与控制工程</v>
          </cell>
          <cell r="S578" t="str">
            <v>2022年6月30日</v>
          </cell>
          <cell r="T578" t="str">
            <v>其他</v>
          </cell>
          <cell r="U578" t="str">
            <v>H</v>
          </cell>
          <cell r="V578" t="str">
            <v>H</v>
          </cell>
          <cell r="W578" t="b">
            <v>1</v>
          </cell>
          <cell r="X578">
            <v>1500</v>
          </cell>
          <cell r="Y578">
            <v>1500</v>
          </cell>
          <cell r="Z578" t="b">
            <v>1</v>
          </cell>
          <cell r="AA578">
            <v>375</v>
          </cell>
          <cell r="AB578">
            <v>375</v>
          </cell>
          <cell r="AC578">
            <v>1875</v>
          </cell>
          <cell r="AD578">
            <v>1875</v>
          </cell>
          <cell r="AE578" t="str">
            <v>2022年7月</v>
          </cell>
          <cell r="AF578">
            <v>45017</v>
          </cell>
          <cell r="AG578">
            <v>9</v>
          </cell>
          <cell r="AH578">
            <v>12</v>
          </cell>
          <cell r="AI578" t="b">
            <v>0</v>
          </cell>
          <cell r="AJ578">
            <v>3</v>
          </cell>
          <cell r="AK578">
            <v>12</v>
          </cell>
          <cell r="AL578" t="e">
            <v>#N/A</v>
          </cell>
          <cell r="AM578" t="str">
            <v>202207</v>
          </cell>
          <cell r="AN578" t="e">
            <v>#REF!</v>
          </cell>
        </row>
        <row r="579">
          <cell r="B579" t="str">
            <v>石琪琛</v>
          </cell>
          <cell r="C579" t="str">
            <v>男</v>
          </cell>
          <cell r="D579" t="str">
            <v>汉族</v>
          </cell>
          <cell r="E579" t="str">
            <v>1999年10月1日</v>
          </cell>
          <cell r="F579" t="str">
            <v>中国</v>
          </cell>
          <cell r="G579" t="str">
            <v>身份证</v>
          </cell>
          <cell r="H579" t="str">
            <v>140702199910017059</v>
          </cell>
          <cell r="I579" t="str">
            <v>上汽通用五菱汽车股份有限公司</v>
          </cell>
          <cell r="J579" t="str">
            <v>2022年7月17日</v>
          </cell>
          <cell r="K579" t="str">
            <v>2027年7月31日</v>
          </cell>
          <cell r="L579" t="str">
            <v>是</v>
          </cell>
          <cell r="M579" t="str">
            <v>柳州</v>
          </cell>
          <cell r="N579" t="str">
            <v>企业</v>
          </cell>
          <cell r="O579" t="str">
            <v>本科</v>
          </cell>
          <cell r="P579" t="str">
            <v>学士</v>
          </cell>
          <cell r="Q579" t="str">
            <v>西南大学</v>
          </cell>
          <cell r="R579" t="str">
            <v>自动化</v>
          </cell>
          <cell r="S579" t="str">
            <v>2022年6月30日</v>
          </cell>
          <cell r="T579" t="str">
            <v>其他</v>
          </cell>
          <cell r="U579" t="str">
            <v>H</v>
          </cell>
          <cell r="V579" t="str">
            <v>H</v>
          </cell>
          <cell r="W579" t="b">
            <v>1</v>
          </cell>
          <cell r="X579">
            <v>1500</v>
          </cell>
          <cell r="Y579">
            <v>1500</v>
          </cell>
          <cell r="Z579" t="b">
            <v>1</v>
          </cell>
          <cell r="AA579">
            <v>375</v>
          </cell>
          <cell r="AB579">
            <v>375</v>
          </cell>
          <cell r="AC579">
            <v>1875</v>
          </cell>
          <cell r="AD579">
            <v>1875</v>
          </cell>
          <cell r="AE579" t="str">
            <v>2022年7月</v>
          </cell>
          <cell r="AF579">
            <v>45017</v>
          </cell>
          <cell r="AG579">
            <v>9</v>
          </cell>
          <cell r="AH579">
            <v>12</v>
          </cell>
          <cell r="AI579" t="b">
            <v>0</v>
          </cell>
          <cell r="AJ579">
            <v>3</v>
          </cell>
          <cell r="AK579">
            <v>12</v>
          </cell>
          <cell r="AL579" t="e">
            <v>#N/A</v>
          </cell>
          <cell r="AM579" t="str">
            <v>202207</v>
          </cell>
          <cell r="AN579" t="e">
            <v>#REF!</v>
          </cell>
        </row>
        <row r="580">
          <cell r="B580" t="str">
            <v>高建明</v>
          </cell>
          <cell r="C580" t="str">
            <v>男</v>
          </cell>
          <cell r="D580" t="str">
            <v>汉族</v>
          </cell>
          <cell r="E580" t="str">
            <v>1999年12月10日</v>
          </cell>
          <cell r="F580" t="str">
            <v>中国</v>
          </cell>
          <cell r="G580" t="str">
            <v>身份证</v>
          </cell>
          <cell r="H580" t="str">
            <v>152601199912103614</v>
          </cell>
          <cell r="I580" t="str">
            <v>上汽通用五菱汽车股份有限公司</v>
          </cell>
          <cell r="J580" t="str">
            <v>2022年7月17日</v>
          </cell>
          <cell r="K580" t="str">
            <v>2027年7月31日</v>
          </cell>
          <cell r="L580" t="str">
            <v>是</v>
          </cell>
          <cell r="M580" t="str">
            <v>柳州</v>
          </cell>
          <cell r="N580" t="str">
            <v>企业</v>
          </cell>
          <cell r="O580" t="str">
            <v>本科</v>
          </cell>
          <cell r="P580" t="str">
            <v>学士</v>
          </cell>
          <cell r="Q580" t="str">
            <v>中国矿业大学</v>
          </cell>
          <cell r="R580" t="str">
            <v>机器人工程</v>
          </cell>
          <cell r="S580" t="str">
            <v>2022年6月20日</v>
          </cell>
          <cell r="T580" t="str">
            <v>其他</v>
          </cell>
          <cell r="U580" t="str">
            <v>H</v>
          </cell>
          <cell r="V580" t="str">
            <v>H</v>
          </cell>
          <cell r="W580" t="b">
            <v>1</v>
          </cell>
          <cell r="X580">
            <v>1500</v>
          </cell>
          <cell r="Y580">
            <v>1500</v>
          </cell>
          <cell r="Z580" t="b">
            <v>1</v>
          </cell>
          <cell r="AA580">
            <v>375</v>
          </cell>
          <cell r="AB580">
            <v>375</v>
          </cell>
          <cell r="AC580">
            <v>1875</v>
          </cell>
          <cell r="AD580">
            <v>1875</v>
          </cell>
          <cell r="AE580" t="str">
            <v>2022年7月</v>
          </cell>
          <cell r="AF580">
            <v>45017</v>
          </cell>
          <cell r="AG580">
            <v>9</v>
          </cell>
          <cell r="AH580">
            <v>12</v>
          </cell>
          <cell r="AI580" t="b">
            <v>0</v>
          </cell>
          <cell r="AJ580">
            <v>3</v>
          </cell>
          <cell r="AK580">
            <v>12</v>
          </cell>
          <cell r="AL580" t="e">
            <v>#N/A</v>
          </cell>
          <cell r="AM580" t="str">
            <v>202207</v>
          </cell>
          <cell r="AN580" t="e">
            <v>#REF!</v>
          </cell>
        </row>
        <row r="581">
          <cell r="B581" t="str">
            <v>代丽梅</v>
          </cell>
          <cell r="C581" t="str">
            <v>女</v>
          </cell>
          <cell r="D581" t="str">
            <v>汉族</v>
          </cell>
          <cell r="E581" t="str">
            <v>1998年10月5日</v>
          </cell>
          <cell r="F581" t="str">
            <v>中国</v>
          </cell>
          <cell r="G581" t="str">
            <v>身份证</v>
          </cell>
          <cell r="H581" t="str">
            <v>530381199810053526</v>
          </cell>
          <cell r="I581" t="str">
            <v>上汽通用五菱汽车股份有限公司</v>
          </cell>
          <cell r="J581" t="str">
            <v>2022年7月17日</v>
          </cell>
          <cell r="K581" t="str">
            <v>2027年7月31日</v>
          </cell>
          <cell r="L581" t="str">
            <v>是</v>
          </cell>
          <cell r="M581" t="str">
            <v>柳州</v>
          </cell>
          <cell r="N581" t="str">
            <v>企业</v>
          </cell>
          <cell r="O581" t="str">
            <v>本科</v>
          </cell>
          <cell r="P581" t="str">
            <v>学士</v>
          </cell>
          <cell r="Q581" t="str">
            <v>中南财经政法大学</v>
          </cell>
          <cell r="R581" t="str">
            <v>统计学</v>
          </cell>
          <cell r="S581" t="str">
            <v>2022年6月30日</v>
          </cell>
          <cell r="T581" t="str">
            <v>其他</v>
          </cell>
          <cell r="U581" t="str">
            <v>H</v>
          </cell>
          <cell r="V581" t="str">
            <v>H</v>
          </cell>
          <cell r="W581" t="b">
            <v>1</v>
          </cell>
          <cell r="X581">
            <v>1500</v>
          </cell>
          <cell r="Y581">
            <v>1500</v>
          </cell>
          <cell r="Z581" t="b">
            <v>1</v>
          </cell>
          <cell r="AA581">
            <v>375</v>
          </cell>
          <cell r="AB581">
            <v>375</v>
          </cell>
          <cell r="AC581">
            <v>1875</v>
          </cell>
          <cell r="AD581">
            <v>1875</v>
          </cell>
          <cell r="AE581" t="str">
            <v>2022年7月</v>
          </cell>
          <cell r="AF581">
            <v>45017</v>
          </cell>
          <cell r="AG581">
            <v>9</v>
          </cell>
          <cell r="AH581">
            <v>12</v>
          </cell>
          <cell r="AI581" t="b">
            <v>0</v>
          </cell>
          <cell r="AJ581">
            <v>3</v>
          </cell>
          <cell r="AK581">
            <v>12</v>
          </cell>
          <cell r="AL581" t="e">
            <v>#N/A</v>
          </cell>
          <cell r="AM581" t="str">
            <v>202207</v>
          </cell>
          <cell r="AN581" t="e">
            <v>#REF!</v>
          </cell>
        </row>
        <row r="582">
          <cell r="B582" t="str">
            <v>梁法政</v>
          </cell>
          <cell r="C582" t="str">
            <v>男</v>
          </cell>
          <cell r="D582" t="str">
            <v>壮族</v>
          </cell>
          <cell r="E582" t="str">
            <v>1999年8月13日</v>
          </cell>
          <cell r="F582" t="str">
            <v>中国</v>
          </cell>
          <cell r="G582" t="str">
            <v>身份证</v>
          </cell>
          <cell r="H582" t="str">
            <v>45262319990813031X</v>
          </cell>
          <cell r="I582" t="str">
            <v>上汽通用五菱汽车股份有限公司</v>
          </cell>
          <cell r="J582" t="str">
            <v>2022年7月17日</v>
          </cell>
          <cell r="K582" t="str">
            <v>2027年7月31日</v>
          </cell>
          <cell r="L582" t="str">
            <v>是</v>
          </cell>
          <cell r="M582" t="str">
            <v>柳州</v>
          </cell>
          <cell r="N582" t="str">
            <v>企业</v>
          </cell>
          <cell r="O582" t="str">
            <v>本科</v>
          </cell>
          <cell r="P582" t="str">
            <v>学士</v>
          </cell>
          <cell r="Q582" t="str">
            <v>中国地质大学（武汉）</v>
          </cell>
          <cell r="R582" t="str">
            <v>自动化</v>
          </cell>
          <cell r="S582" t="str">
            <v>2022年6月30日</v>
          </cell>
          <cell r="T582" t="str">
            <v>其他</v>
          </cell>
          <cell r="U582" t="str">
            <v>H</v>
          </cell>
          <cell r="V582" t="str">
            <v>H</v>
          </cell>
          <cell r="W582" t="b">
            <v>1</v>
          </cell>
          <cell r="X582">
            <v>1500</v>
          </cell>
          <cell r="Y582">
            <v>1500</v>
          </cell>
          <cell r="Z582" t="b">
            <v>1</v>
          </cell>
          <cell r="AA582">
            <v>375</v>
          </cell>
          <cell r="AB582">
            <v>375</v>
          </cell>
          <cell r="AC582">
            <v>1875</v>
          </cell>
          <cell r="AD582">
            <v>1875</v>
          </cell>
          <cell r="AE582" t="str">
            <v>2022年7月</v>
          </cell>
          <cell r="AF582">
            <v>45017</v>
          </cell>
          <cell r="AG582">
            <v>9</v>
          </cell>
          <cell r="AH582">
            <v>12</v>
          </cell>
          <cell r="AI582" t="b">
            <v>0</v>
          </cell>
          <cell r="AJ582">
            <v>3</v>
          </cell>
          <cell r="AK582">
            <v>12</v>
          </cell>
          <cell r="AL582" t="e">
            <v>#N/A</v>
          </cell>
          <cell r="AM582" t="str">
            <v>202207</v>
          </cell>
          <cell r="AN582" t="e">
            <v>#REF!</v>
          </cell>
        </row>
        <row r="583">
          <cell r="B583" t="str">
            <v>李枝恒</v>
          </cell>
          <cell r="C583" t="str">
            <v>男</v>
          </cell>
          <cell r="D583" t="str">
            <v>汉族</v>
          </cell>
          <cell r="E583" t="str">
            <v>1999年10月2日</v>
          </cell>
          <cell r="F583" t="str">
            <v>中国</v>
          </cell>
          <cell r="G583" t="str">
            <v>身份证</v>
          </cell>
          <cell r="H583" t="str">
            <v>45082119991002001X</v>
          </cell>
          <cell r="I583" t="str">
            <v>上汽通用五菱汽车股份有限公司</v>
          </cell>
          <cell r="J583" t="str">
            <v>2022年7月17日</v>
          </cell>
          <cell r="K583" t="str">
            <v>2027年7月31日</v>
          </cell>
          <cell r="L583" t="str">
            <v>是</v>
          </cell>
          <cell r="M583" t="str">
            <v>柳州</v>
          </cell>
          <cell r="N583" t="str">
            <v>企业</v>
          </cell>
          <cell r="O583" t="str">
            <v>本科</v>
          </cell>
          <cell r="P583" t="str">
            <v>学士</v>
          </cell>
          <cell r="Q583" t="str">
            <v>广西大学</v>
          </cell>
          <cell r="R583" t="str">
            <v>电气工程及其自动化</v>
          </cell>
          <cell r="S583" t="str">
            <v>2022年6月25日</v>
          </cell>
          <cell r="T583" t="str">
            <v>其他</v>
          </cell>
          <cell r="U583" t="str">
            <v>H</v>
          </cell>
          <cell r="V583" t="str">
            <v>H</v>
          </cell>
          <cell r="W583" t="b">
            <v>1</v>
          </cell>
          <cell r="X583">
            <v>1500</v>
          </cell>
          <cell r="Y583">
            <v>1500</v>
          </cell>
          <cell r="Z583" t="b">
            <v>1</v>
          </cell>
          <cell r="AA583">
            <v>375</v>
          </cell>
          <cell r="AB583">
            <v>375</v>
          </cell>
          <cell r="AC583">
            <v>1875</v>
          </cell>
          <cell r="AD583">
            <v>1875</v>
          </cell>
          <cell r="AE583" t="str">
            <v>2022年7月</v>
          </cell>
          <cell r="AF583">
            <v>45017</v>
          </cell>
          <cell r="AG583">
            <v>9</v>
          </cell>
          <cell r="AH583">
            <v>12</v>
          </cell>
          <cell r="AI583" t="b">
            <v>0</v>
          </cell>
          <cell r="AJ583">
            <v>3</v>
          </cell>
          <cell r="AK583">
            <v>12</v>
          </cell>
          <cell r="AL583" t="e">
            <v>#N/A</v>
          </cell>
          <cell r="AM583" t="str">
            <v>202207</v>
          </cell>
          <cell r="AN583" t="e">
            <v>#REF!</v>
          </cell>
        </row>
        <row r="584">
          <cell r="B584" t="str">
            <v>邓淳</v>
          </cell>
          <cell r="C584" t="str">
            <v>男</v>
          </cell>
          <cell r="D584" t="str">
            <v>汉族</v>
          </cell>
          <cell r="E584" t="str">
            <v>2001年1月8日</v>
          </cell>
          <cell r="F584" t="str">
            <v>中国</v>
          </cell>
          <cell r="G584" t="str">
            <v>身份证</v>
          </cell>
          <cell r="H584" t="str">
            <v>431121200101080017</v>
          </cell>
          <cell r="I584" t="str">
            <v>上汽通用五菱汽车股份有限公司</v>
          </cell>
          <cell r="J584" t="str">
            <v>2022年7月17日</v>
          </cell>
          <cell r="K584" t="str">
            <v>2027年7月31日</v>
          </cell>
          <cell r="L584" t="str">
            <v>是</v>
          </cell>
          <cell r="M584" t="str">
            <v>柳州</v>
          </cell>
          <cell r="N584" t="str">
            <v>企业</v>
          </cell>
          <cell r="O584" t="str">
            <v>本科</v>
          </cell>
          <cell r="P584" t="str">
            <v>学士</v>
          </cell>
          <cell r="Q584" t="str">
            <v>广西大学</v>
          </cell>
          <cell r="R584" t="str">
            <v>电气工程及其自动化</v>
          </cell>
          <cell r="S584" t="str">
            <v>2022年6月25日</v>
          </cell>
          <cell r="T584" t="str">
            <v>其他</v>
          </cell>
          <cell r="U584" t="str">
            <v>H</v>
          </cell>
          <cell r="V584" t="str">
            <v>H</v>
          </cell>
          <cell r="W584" t="b">
            <v>1</v>
          </cell>
          <cell r="X584">
            <v>1500</v>
          </cell>
          <cell r="Y584">
            <v>1500</v>
          </cell>
          <cell r="Z584" t="b">
            <v>1</v>
          </cell>
          <cell r="AA584">
            <v>375</v>
          </cell>
          <cell r="AB584">
            <v>375</v>
          </cell>
          <cell r="AC584">
            <v>1875</v>
          </cell>
          <cell r="AD584">
            <v>1875</v>
          </cell>
          <cell r="AE584" t="str">
            <v>2022年7月</v>
          </cell>
          <cell r="AF584">
            <v>45017</v>
          </cell>
          <cell r="AG584">
            <v>9</v>
          </cell>
          <cell r="AH584">
            <v>12</v>
          </cell>
          <cell r="AI584" t="b">
            <v>0</v>
          </cell>
          <cell r="AJ584">
            <v>3</v>
          </cell>
          <cell r="AK584">
            <v>12</v>
          </cell>
          <cell r="AL584" t="e">
            <v>#N/A</v>
          </cell>
          <cell r="AM584" t="str">
            <v>202207</v>
          </cell>
          <cell r="AN584" t="e">
            <v>#REF!</v>
          </cell>
        </row>
        <row r="585">
          <cell r="B585" t="str">
            <v>张莉</v>
          </cell>
          <cell r="C585" t="str">
            <v>女</v>
          </cell>
          <cell r="D585" t="str">
            <v>汉族</v>
          </cell>
          <cell r="E585" t="str">
            <v>2000年10月20日</v>
          </cell>
          <cell r="F585" t="str">
            <v>中国</v>
          </cell>
          <cell r="G585" t="str">
            <v>身份证</v>
          </cell>
          <cell r="H585" t="str">
            <v>421181200010201922</v>
          </cell>
          <cell r="I585" t="str">
            <v>上汽通用五菱汽车股份有限公司</v>
          </cell>
          <cell r="J585" t="str">
            <v>2022年7月17日</v>
          </cell>
          <cell r="K585" t="str">
            <v>2027年7月31日</v>
          </cell>
          <cell r="L585" t="str">
            <v>是</v>
          </cell>
          <cell r="M585" t="str">
            <v>柳州</v>
          </cell>
          <cell r="N585" t="str">
            <v>企业</v>
          </cell>
          <cell r="O585" t="str">
            <v>本科</v>
          </cell>
          <cell r="P585" t="str">
            <v>学士</v>
          </cell>
          <cell r="Q585" t="str">
            <v>陕西师范大学</v>
          </cell>
          <cell r="R585" t="str">
            <v>电子信息科学与技术</v>
          </cell>
          <cell r="S585" t="str">
            <v>2022年7月1日</v>
          </cell>
          <cell r="T585" t="str">
            <v>其他</v>
          </cell>
          <cell r="U585" t="str">
            <v>H</v>
          </cell>
          <cell r="V585" t="str">
            <v>H</v>
          </cell>
          <cell r="W585" t="b">
            <v>1</v>
          </cell>
          <cell r="X585">
            <v>1500</v>
          </cell>
          <cell r="Y585">
            <v>1500</v>
          </cell>
          <cell r="Z585" t="b">
            <v>1</v>
          </cell>
          <cell r="AA585">
            <v>375</v>
          </cell>
          <cell r="AB585">
            <v>375</v>
          </cell>
          <cell r="AC585">
            <v>1875</v>
          </cell>
          <cell r="AD585">
            <v>1875</v>
          </cell>
          <cell r="AE585" t="str">
            <v>2022年7月</v>
          </cell>
          <cell r="AF585">
            <v>45017</v>
          </cell>
          <cell r="AG585">
            <v>9</v>
          </cell>
          <cell r="AH585">
            <v>12</v>
          </cell>
          <cell r="AI585" t="b">
            <v>0</v>
          </cell>
          <cell r="AJ585">
            <v>3</v>
          </cell>
          <cell r="AK585">
            <v>12</v>
          </cell>
          <cell r="AL585" t="e">
            <v>#N/A</v>
          </cell>
          <cell r="AM585" t="str">
            <v>202207</v>
          </cell>
          <cell r="AN585" t="e">
            <v>#REF!</v>
          </cell>
        </row>
        <row r="586">
          <cell r="B586" t="str">
            <v>蒋诗雨</v>
          </cell>
          <cell r="C586" t="str">
            <v>女</v>
          </cell>
          <cell r="D586" t="str">
            <v>汉族</v>
          </cell>
          <cell r="E586" t="str">
            <v>1999年8月2日</v>
          </cell>
          <cell r="F586" t="str">
            <v>中国</v>
          </cell>
          <cell r="G586" t="str">
            <v>身份证</v>
          </cell>
          <cell r="H586" t="str">
            <v>450327199908020484</v>
          </cell>
          <cell r="I586" t="str">
            <v>上汽通用五菱汽车股份有限公司</v>
          </cell>
          <cell r="J586" t="str">
            <v>2022年7月17日</v>
          </cell>
          <cell r="K586" t="str">
            <v>2027年7月31日</v>
          </cell>
          <cell r="L586" t="str">
            <v>是</v>
          </cell>
          <cell r="M586" t="str">
            <v>柳州</v>
          </cell>
          <cell r="N586" t="str">
            <v>企业</v>
          </cell>
          <cell r="O586" t="str">
            <v>本科</v>
          </cell>
          <cell r="P586" t="str">
            <v>学士</v>
          </cell>
          <cell r="Q586" t="str">
            <v>上海大学</v>
          </cell>
          <cell r="R586" t="str">
            <v>机械电子工程</v>
          </cell>
          <cell r="S586" t="str">
            <v>2022年7月1日</v>
          </cell>
          <cell r="T586" t="str">
            <v>其他</v>
          </cell>
          <cell r="U586" t="str">
            <v>H</v>
          </cell>
          <cell r="V586" t="str">
            <v>H</v>
          </cell>
          <cell r="W586" t="b">
            <v>1</v>
          </cell>
          <cell r="X586">
            <v>1500</v>
          </cell>
          <cell r="Y586">
            <v>1500</v>
          </cell>
          <cell r="Z586" t="b">
            <v>1</v>
          </cell>
          <cell r="AA586">
            <v>375</v>
          </cell>
          <cell r="AB586">
            <v>375</v>
          </cell>
          <cell r="AC586">
            <v>1875</v>
          </cell>
          <cell r="AD586">
            <v>1875</v>
          </cell>
          <cell r="AE586" t="str">
            <v>2022年7月</v>
          </cell>
          <cell r="AF586">
            <v>45017</v>
          </cell>
          <cell r="AG586">
            <v>9</v>
          </cell>
          <cell r="AH586">
            <v>12</v>
          </cell>
          <cell r="AI586" t="b">
            <v>0</v>
          </cell>
          <cell r="AJ586">
            <v>3</v>
          </cell>
          <cell r="AK586">
            <v>12</v>
          </cell>
          <cell r="AL586" t="e">
            <v>#N/A</v>
          </cell>
          <cell r="AM586" t="str">
            <v>202207</v>
          </cell>
          <cell r="AN586" t="e">
            <v>#REF!</v>
          </cell>
        </row>
        <row r="587">
          <cell r="B587" t="str">
            <v>邓文豪</v>
          </cell>
          <cell r="C587" t="str">
            <v>男</v>
          </cell>
          <cell r="D587" t="str">
            <v>汉族</v>
          </cell>
          <cell r="E587" t="str">
            <v>1999年5月20日</v>
          </cell>
          <cell r="F587" t="str">
            <v>中国</v>
          </cell>
          <cell r="G587" t="str">
            <v>身份证</v>
          </cell>
          <cell r="H587" t="str">
            <v>450204199905201458</v>
          </cell>
          <cell r="I587" t="str">
            <v>上汽通用五菱汽车股份有限公司</v>
          </cell>
          <cell r="J587" t="str">
            <v>2022年7月17日</v>
          </cell>
          <cell r="K587" t="str">
            <v>2027年7月31日</v>
          </cell>
          <cell r="L587" t="str">
            <v>是</v>
          </cell>
          <cell r="M587" t="str">
            <v>柳州</v>
          </cell>
          <cell r="N587" t="str">
            <v>企业</v>
          </cell>
          <cell r="O587" t="str">
            <v>本科</v>
          </cell>
          <cell r="P587" t="str">
            <v>学士</v>
          </cell>
          <cell r="Q587" t="str">
            <v>西南交通大学</v>
          </cell>
          <cell r="R587" t="str">
            <v>电气工程及其自动化</v>
          </cell>
          <cell r="S587" t="str">
            <v>2022年6月15日</v>
          </cell>
          <cell r="T587" t="str">
            <v>其他</v>
          </cell>
          <cell r="U587" t="str">
            <v>H</v>
          </cell>
          <cell r="V587" t="str">
            <v>H</v>
          </cell>
          <cell r="W587" t="b">
            <v>1</v>
          </cell>
          <cell r="X587">
            <v>1500</v>
          </cell>
          <cell r="Y587">
            <v>1500</v>
          </cell>
          <cell r="Z587" t="b">
            <v>1</v>
          </cell>
          <cell r="AA587">
            <v>375</v>
          </cell>
          <cell r="AB587">
            <v>375</v>
          </cell>
          <cell r="AC587">
            <v>1875</v>
          </cell>
          <cell r="AD587">
            <v>1875</v>
          </cell>
          <cell r="AE587" t="str">
            <v>2022年7月</v>
          </cell>
          <cell r="AF587">
            <v>45017</v>
          </cell>
          <cell r="AG587">
            <v>9</v>
          </cell>
          <cell r="AH587">
            <v>12</v>
          </cell>
          <cell r="AI587" t="b">
            <v>0</v>
          </cell>
          <cell r="AJ587">
            <v>3</v>
          </cell>
          <cell r="AK587">
            <v>12</v>
          </cell>
          <cell r="AL587" t="e">
            <v>#N/A</v>
          </cell>
          <cell r="AM587" t="str">
            <v>202207</v>
          </cell>
          <cell r="AN587" t="e">
            <v>#REF!</v>
          </cell>
        </row>
        <row r="588">
          <cell r="B588" t="str">
            <v>段舒磊</v>
          </cell>
          <cell r="C588" t="str">
            <v>男</v>
          </cell>
          <cell r="D588" t="str">
            <v>汉族</v>
          </cell>
          <cell r="E588" t="str">
            <v>2000年6月16日</v>
          </cell>
          <cell r="F588" t="str">
            <v>中国</v>
          </cell>
          <cell r="G588" t="str">
            <v>身份证</v>
          </cell>
          <cell r="H588" t="str">
            <v>360313200006164054</v>
          </cell>
          <cell r="I588" t="str">
            <v>上汽通用五菱汽车股份有限公司</v>
          </cell>
          <cell r="J588" t="str">
            <v>2022年7月17日</v>
          </cell>
          <cell r="K588" t="str">
            <v>2027年7月31日</v>
          </cell>
          <cell r="L588" t="str">
            <v>是</v>
          </cell>
          <cell r="M588" t="str">
            <v>柳州</v>
          </cell>
          <cell r="N588" t="str">
            <v>企业</v>
          </cell>
          <cell r="O588" t="str">
            <v>本科</v>
          </cell>
          <cell r="P588" t="str">
            <v>学士</v>
          </cell>
          <cell r="Q588" t="str">
            <v>西南交通大学</v>
          </cell>
          <cell r="R588" t="str">
            <v>车辆工程</v>
          </cell>
          <cell r="S588" t="str">
            <v>2022年6月30日</v>
          </cell>
          <cell r="T588" t="str">
            <v>其他</v>
          </cell>
          <cell r="U588" t="str">
            <v>H</v>
          </cell>
          <cell r="V588" t="str">
            <v>H</v>
          </cell>
          <cell r="W588" t="b">
            <v>1</v>
          </cell>
          <cell r="X588">
            <v>1500</v>
          </cell>
          <cell r="Y588">
            <v>1500</v>
          </cell>
          <cell r="Z588" t="b">
            <v>1</v>
          </cell>
          <cell r="AA588">
            <v>375</v>
          </cell>
          <cell r="AB588">
            <v>375</v>
          </cell>
          <cell r="AC588">
            <v>1875</v>
          </cell>
          <cell r="AD588">
            <v>1875</v>
          </cell>
          <cell r="AE588" t="str">
            <v>2022年7月</v>
          </cell>
          <cell r="AF588">
            <v>45017</v>
          </cell>
          <cell r="AG588">
            <v>9</v>
          </cell>
          <cell r="AH588">
            <v>12</v>
          </cell>
          <cell r="AI588" t="b">
            <v>0</v>
          </cell>
          <cell r="AJ588">
            <v>3</v>
          </cell>
          <cell r="AK588">
            <v>12</v>
          </cell>
          <cell r="AL588" t="e">
            <v>#N/A</v>
          </cell>
          <cell r="AM588" t="str">
            <v>202207</v>
          </cell>
          <cell r="AN588" t="e">
            <v>#REF!</v>
          </cell>
        </row>
        <row r="589">
          <cell r="B589" t="str">
            <v>覃芳玥</v>
          </cell>
          <cell r="C589" t="str">
            <v>女</v>
          </cell>
          <cell r="D589" t="str">
            <v>壮族</v>
          </cell>
          <cell r="E589" t="str">
            <v>1999年11月29日</v>
          </cell>
          <cell r="F589" t="str">
            <v>中国</v>
          </cell>
          <cell r="G589" t="str">
            <v>身份证</v>
          </cell>
          <cell r="H589" t="str">
            <v>450204199911291445</v>
          </cell>
          <cell r="I589" t="str">
            <v>上汽通用五菱汽车股份有限公司</v>
          </cell>
          <cell r="J589" t="str">
            <v>2022年7月17日</v>
          </cell>
          <cell r="K589" t="str">
            <v>2027年7月31日</v>
          </cell>
          <cell r="L589" t="str">
            <v>是</v>
          </cell>
          <cell r="M589" t="str">
            <v>柳州</v>
          </cell>
          <cell r="N589" t="str">
            <v>企业</v>
          </cell>
          <cell r="O589" t="str">
            <v>本科</v>
          </cell>
          <cell r="P589" t="str">
            <v>学士</v>
          </cell>
          <cell r="Q589" t="str">
            <v>贵州大学</v>
          </cell>
          <cell r="R589" t="str">
            <v>空间信息与数字技术</v>
          </cell>
          <cell r="S589" t="str">
            <v>2022年7月1日</v>
          </cell>
          <cell r="T589" t="str">
            <v>其他</v>
          </cell>
          <cell r="U589" t="str">
            <v>H</v>
          </cell>
          <cell r="V589" t="str">
            <v>H</v>
          </cell>
          <cell r="W589" t="b">
            <v>1</v>
          </cell>
          <cell r="X589">
            <v>1500</v>
          </cell>
          <cell r="Y589">
            <v>1500</v>
          </cell>
          <cell r="Z589" t="b">
            <v>1</v>
          </cell>
          <cell r="AA589">
            <v>375</v>
          </cell>
          <cell r="AB589">
            <v>375</v>
          </cell>
          <cell r="AC589">
            <v>1875</v>
          </cell>
          <cell r="AD589">
            <v>1875</v>
          </cell>
          <cell r="AE589" t="str">
            <v>2022年7月</v>
          </cell>
          <cell r="AF589">
            <v>45017</v>
          </cell>
          <cell r="AG589">
            <v>9</v>
          </cell>
          <cell r="AH589">
            <v>12</v>
          </cell>
          <cell r="AI589" t="b">
            <v>0</v>
          </cell>
          <cell r="AJ589">
            <v>3</v>
          </cell>
          <cell r="AK589">
            <v>12</v>
          </cell>
          <cell r="AL589" t="e">
            <v>#N/A</v>
          </cell>
          <cell r="AM589" t="str">
            <v>202001</v>
          </cell>
          <cell r="AN589" t="e">
            <v>#REF!</v>
          </cell>
        </row>
        <row r="590">
          <cell r="B590" t="str">
            <v>李彪</v>
          </cell>
          <cell r="C590" t="str">
            <v>男</v>
          </cell>
          <cell r="D590" t="str">
            <v>壮族</v>
          </cell>
          <cell r="E590" t="str">
            <v>1997年2月26日</v>
          </cell>
          <cell r="F590" t="str">
            <v>中国</v>
          </cell>
          <cell r="G590" t="str">
            <v>身份证</v>
          </cell>
          <cell r="H590" t="str">
            <v>45272919970226077X</v>
          </cell>
          <cell r="I590" t="str">
            <v>上汽通用五菱汽车股份有限公司</v>
          </cell>
          <cell r="J590" t="str">
            <v>2022年7月17日</v>
          </cell>
          <cell r="K590" t="str">
            <v>2027年7月31日</v>
          </cell>
          <cell r="L590" t="str">
            <v>是</v>
          </cell>
          <cell r="M590" t="str">
            <v>柳州</v>
          </cell>
          <cell r="N590" t="str">
            <v>企业</v>
          </cell>
          <cell r="O590" t="str">
            <v>本科</v>
          </cell>
          <cell r="P590" t="str">
            <v>学士</v>
          </cell>
          <cell r="Q590" t="str">
            <v>江苏大学</v>
          </cell>
          <cell r="R590" t="str">
            <v>产品设计</v>
          </cell>
          <cell r="S590" t="str">
            <v>2022年7月1日</v>
          </cell>
          <cell r="T590" t="str">
            <v>其他</v>
          </cell>
          <cell r="U590" t="str">
            <v>H</v>
          </cell>
          <cell r="V590" t="str">
            <v>H</v>
          </cell>
          <cell r="W590" t="b">
            <v>1</v>
          </cell>
          <cell r="X590">
            <v>1500</v>
          </cell>
          <cell r="Y590">
            <v>1500</v>
          </cell>
          <cell r="Z590" t="b">
            <v>1</v>
          </cell>
          <cell r="AA590">
            <v>375</v>
          </cell>
          <cell r="AB590">
            <v>375</v>
          </cell>
          <cell r="AC590">
            <v>1875</v>
          </cell>
          <cell r="AD590">
            <v>1875</v>
          </cell>
          <cell r="AE590" t="str">
            <v>2022年7月</v>
          </cell>
          <cell r="AF590">
            <v>45017</v>
          </cell>
          <cell r="AG590">
            <v>9</v>
          </cell>
          <cell r="AH590">
            <v>12</v>
          </cell>
          <cell r="AI590" t="b">
            <v>0</v>
          </cell>
          <cell r="AJ590">
            <v>3</v>
          </cell>
          <cell r="AK590">
            <v>12</v>
          </cell>
          <cell r="AL590" t="e">
            <v>#N/A</v>
          </cell>
          <cell r="AM590" t="str">
            <v>202207</v>
          </cell>
          <cell r="AN590" t="e">
            <v>#REF!</v>
          </cell>
        </row>
        <row r="591">
          <cell r="B591" t="str">
            <v>张天龙</v>
          </cell>
          <cell r="C591" t="str">
            <v>男</v>
          </cell>
          <cell r="D591" t="str">
            <v>汉族</v>
          </cell>
          <cell r="E591" t="str">
            <v>2000年12月30日</v>
          </cell>
          <cell r="F591" t="str">
            <v>中国</v>
          </cell>
          <cell r="G591" t="str">
            <v>身份证</v>
          </cell>
          <cell r="H591" t="str">
            <v>420606200012304016</v>
          </cell>
          <cell r="I591" t="str">
            <v>上汽通用五菱汽车股份有限公司</v>
          </cell>
          <cell r="J591" t="str">
            <v>2022年7月17日</v>
          </cell>
          <cell r="K591" t="str">
            <v>2027年7月31日</v>
          </cell>
          <cell r="L591" t="str">
            <v>是</v>
          </cell>
          <cell r="M591" t="str">
            <v>柳州</v>
          </cell>
          <cell r="N591" t="str">
            <v>企业</v>
          </cell>
          <cell r="O591" t="str">
            <v>本科</v>
          </cell>
          <cell r="P591" t="str">
            <v>学士</v>
          </cell>
          <cell r="Q591" t="str">
            <v>武汉理工大学</v>
          </cell>
          <cell r="R591" t="str">
            <v>机械工程</v>
          </cell>
          <cell r="S591" t="str">
            <v>2022年7月1日</v>
          </cell>
          <cell r="T591" t="str">
            <v>其他</v>
          </cell>
          <cell r="U591" t="str">
            <v>H</v>
          </cell>
          <cell r="V591" t="str">
            <v>H</v>
          </cell>
          <cell r="W591" t="b">
            <v>1</v>
          </cell>
          <cell r="X591">
            <v>1500</v>
          </cell>
          <cell r="Y591">
            <v>1500</v>
          </cell>
          <cell r="Z591" t="b">
            <v>1</v>
          </cell>
          <cell r="AA591">
            <v>375</v>
          </cell>
          <cell r="AB591">
            <v>375</v>
          </cell>
          <cell r="AC591">
            <v>1875</v>
          </cell>
          <cell r="AD591">
            <v>1875</v>
          </cell>
          <cell r="AE591" t="str">
            <v>2022年7月</v>
          </cell>
          <cell r="AF591">
            <v>45017</v>
          </cell>
          <cell r="AG591">
            <v>9</v>
          </cell>
          <cell r="AH591">
            <v>12</v>
          </cell>
          <cell r="AI591" t="b">
            <v>0</v>
          </cell>
          <cell r="AJ591">
            <v>3</v>
          </cell>
          <cell r="AK591">
            <v>12</v>
          </cell>
          <cell r="AL591" t="e">
            <v>#N/A</v>
          </cell>
          <cell r="AM591" t="str">
            <v>202207</v>
          </cell>
          <cell r="AN591" t="e">
            <v>#REF!</v>
          </cell>
        </row>
        <row r="592">
          <cell r="B592" t="str">
            <v>彭涛</v>
          </cell>
          <cell r="C592" t="str">
            <v>男</v>
          </cell>
          <cell r="D592" t="str">
            <v>汉族</v>
          </cell>
          <cell r="E592" t="str">
            <v>2001年6月7日</v>
          </cell>
          <cell r="F592" t="str">
            <v>中国</v>
          </cell>
          <cell r="G592" t="str">
            <v>身份证</v>
          </cell>
          <cell r="H592" t="str">
            <v>360731200106076590</v>
          </cell>
          <cell r="I592" t="str">
            <v>上汽通用五菱汽车股份有限公司</v>
          </cell>
          <cell r="J592" t="str">
            <v>2022年7月17日</v>
          </cell>
          <cell r="K592" t="str">
            <v>2027年7月31日</v>
          </cell>
          <cell r="L592" t="str">
            <v>是</v>
          </cell>
          <cell r="M592" t="str">
            <v>柳州</v>
          </cell>
          <cell r="N592" t="str">
            <v>企业</v>
          </cell>
          <cell r="O592" t="str">
            <v>本科</v>
          </cell>
          <cell r="P592" t="str">
            <v>学士</v>
          </cell>
          <cell r="Q592" t="str">
            <v>河南工业大学</v>
          </cell>
          <cell r="R592" t="str">
            <v>产品设计</v>
          </cell>
          <cell r="S592" t="str">
            <v>2022年6月1日</v>
          </cell>
          <cell r="T592" t="str">
            <v>其他</v>
          </cell>
          <cell r="U592" t="str">
            <v>H</v>
          </cell>
          <cell r="V592" t="str">
            <v>H</v>
          </cell>
          <cell r="W592" t="b">
            <v>1</v>
          </cell>
          <cell r="X592">
            <v>1500</v>
          </cell>
          <cell r="Y592">
            <v>1500</v>
          </cell>
          <cell r="Z592" t="b">
            <v>1</v>
          </cell>
          <cell r="AA592">
            <v>375</v>
          </cell>
          <cell r="AB592">
            <v>375</v>
          </cell>
          <cell r="AC592">
            <v>1875</v>
          </cell>
          <cell r="AD592">
            <v>1875</v>
          </cell>
          <cell r="AE592" t="str">
            <v>2022年7月</v>
          </cell>
          <cell r="AF592">
            <v>45017</v>
          </cell>
          <cell r="AG592">
            <v>9</v>
          </cell>
          <cell r="AH592">
            <v>12</v>
          </cell>
          <cell r="AI592" t="b">
            <v>0</v>
          </cell>
          <cell r="AJ592">
            <v>3</v>
          </cell>
          <cell r="AK592">
            <v>12</v>
          </cell>
          <cell r="AL592" t="e">
            <v>#N/A</v>
          </cell>
          <cell r="AM592" t="str">
            <v>202207</v>
          </cell>
          <cell r="AN592" t="e">
            <v>#REF!</v>
          </cell>
        </row>
        <row r="593">
          <cell r="B593" t="str">
            <v>李树成</v>
          </cell>
          <cell r="C593" t="str">
            <v>男</v>
          </cell>
          <cell r="D593" t="str">
            <v>汉族</v>
          </cell>
          <cell r="E593" t="str">
            <v>1999年1月23日</v>
          </cell>
          <cell r="F593" t="str">
            <v>中国</v>
          </cell>
          <cell r="G593" t="str">
            <v>身份证</v>
          </cell>
          <cell r="H593" t="str">
            <v>371581199901233831</v>
          </cell>
          <cell r="I593" t="str">
            <v>上汽通用五菱汽车股份有限公司</v>
          </cell>
          <cell r="J593" t="str">
            <v>2022年7月17日</v>
          </cell>
          <cell r="K593" t="str">
            <v>2027年7月31日</v>
          </cell>
          <cell r="L593" t="str">
            <v>是</v>
          </cell>
          <cell r="M593" t="str">
            <v>柳州</v>
          </cell>
          <cell r="N593" t="str">
            <v>企业</v>
          </cell>
          <cell r="O593" t="str">
            <v>本科</v>
          </cell>
          <cell r="P593" t="str">
            <v>学士</v>
          </cell>
          <cell r="Q593" t="str">
            <v>山东工艺美术学院</v>
          </cell>
          <cell r="R593" t="str">
            <v>产品设计</v>
          </cell>
          <cell r="S593" t="str">
            <v>2022年6月18日</v>
          </cell>
          <cell r="T593" t="str">
            <v>其他</v>
          </cell>
          <cell r="U593" t="str">
            <v>H</v>
          </cell>
          <cell r="V593" t="str">
            <v>H</v>
          </cell>
          <cell r="W593" t="b">
            <v>1</v>
          </cell>
          <cell r="X593">
            <v>1500</v>
          </cell>
          <cell r="Y593">
            <v>1500</v>
          </cell>
          <cell r="Z593" t="b">
            <v>1</v>
          </cell>
          <cell r="AA593">
            <v>375</v>
          </cell>
          <cell r="AB593">
            <v>375</v>
          </cell>
          <cell r="AC593">
            <v>1875</v>
          </cell>
          <cell r="AD593">
            <v>1875</v>
          </cell>
          <cell r="AE593" t="str">
            <v>2022年7月</v>
          </cell>
          <cell r="AF593">
            <v>45017</v>
          </cell>
          <cell r="AG593">
            <v>9</v>
          </cell>
          <cell r="AH593">
            <v>12</v>
          </cell>
          <cell r="AI593" t="b">
            <v>0</v>
          </cell>
          <cell r="AJ593">
            <v>3</v>
          </cell>
          <cell r="AK593">
            <v>12</v>
          </cell>
          <cell r="AL593" t="e">
            <v>#N/A</v>
          </cell>
          <cell r="AM593" t="str">
            <v>202207</v>
          </cell>
          <cell r="AN593" t="e">
            <v>#REF!</v>
          </cell>
        </row>
        <row r="594">
          <cell r="B594" t="str">
            <v>王明皓</v>
          </cell>
          <cell r="C594" t="str">
            <v>男</v>
          </cell>
          <cell r="D594" t="str">
            <v>汉族</v>
          </cell>
          <cell r="E594" t="str">
            <v>1997年5月8日</v>
          </cell>
          <cell r="F594" t="str">
            <v>中国</v>
          </cell>
          <cell r="G594" t="str">
            <v>身份证</v>
          </cell>
          <cell r="H594" t="str">
            <v>372901199705088711</v>
          </cell>
          <cell r="I594" t="str">
            <v>上汽通用五菱汽车股份有限公司</v>
          </cell>
          <cell r="J594" t="str">
            <v>2022年7月17日</v>
          </cell>
          <cell r="K594" t="str">
            <v>2027年7月31日</v>
          </cell>
          <cell r="L594" t="str">
            <v>是</v>
          </cell>
          <cell r="M594" t="str">
            <v>柳州</v>
          </cell>
          <cell r="N594" t="str">
            <v>企业</v>
          </cell>
          <cell r="O594" t="str">
            <v>本科</v>
          </cell>
          <cell r="P594" t="str">
            <v>学士</v>
          </cell>
          <cell r="Q594" t="str">
            <v>山东工艺美术学院</v>
          </cell>
          <cell r="R594" t="str">
            <v>产品设计</v>
          </cell>
          <cell r="S594" t="str">
            <v>2022年7月1日</v>
          </cell>
          <cell r="T594" t="str">
            <v>其他</v>
          </cell>
          <cell r="U594" t="str">
            <v>H</v>
          </cell>
          <cell r="V594" t="str">
            <v>H</v>
          </cell>
          <cell r="W594" t="b">
            <v>1</v>
          </cell>
          <cell r="X594">
            <v>1500</v>
          </cell>
          <cell r="Y594">
            <v>1500</v>
          </cell>
          <cell r="Z594" t="b">
            <v>1</v>
          </cell>
          <cell r="AA594">
            <v>375</v>
          </cell>
          <cell r="AB594">
            <v>375</v>
          </cell>
          <cell r="AC594">
            <v>1875</v>
          </cell>
          <cell r="AD594">
            <v>1875</v>
          </cell>
          <cell r="AE594" t="str">
            <v>2022年7月</v>
          </cell>
          <cell r="AF594">
            <v>45017</v>
          </cell>
          <cell r="AG594">
            <v>9</v>
          </cell>
          <cell r="AH594">
            <v>12</v>
          </cell>
          <cell r="AI594" t="b">
            <v>0</v>
          </cell>
          <cell r="AJ594">
            <v>3</v>
          </cell>
          <cell r="AK594">
            <v>12</v>
          </cell>
          <cell r="AL594" t="e">
            <v>#N/A</v>
          </cell>
          <cell r="AM594" t="str">
            <v>202207</v>
          </cell>
          <cell r="AN594" t="e">
            <v>#REF!</v>
          </cell>
        </row>
        <row r="595">
          <cell r="B595" t="str">
            <v>刘丽</v>
          </cell>
          <cell r="C595" t="str">
            <v>女</v>
          </cell>
          <cell r="D595" t="str">
            <v>汉族</v>
          </cell>
          <cell r="E595" t="str">
            <v>1998年5月13日</v>
          </cell>
          <cell r="F595" t="str">
            <v>中国</v>
          </cell>
          <cell r="G595" t="str">
            <v>身份证</v>
          </cell>
          <cell r="H595" t="str">
            <v>371312199805136026</v>
          </cell>
          <cell r="I595" t="str">
            <v>上汽通用五菱汽车股份有限公司</v>
          </cell>
          <cell r="J595" t="str">
            <v>2022年7月17日</v>
          </cell>
          <cell r="K595" t="str">
            <v>2027年7月31日</v>
          </cell>
          <cell r="L595" t="str">
            <v>是</v>
          </cell>
          <cell r="M595" t="str">
            <v>柳州</v>
          </cell>
          <cell r="N595" t="str">
            <v>企业</v>
          </cell>
          <cell r="O595" t="str">
            <v>本科</v>
          </cell>
          <cell r="P595" t="str">
            <v>学士</v>
          </cell>
          <cell r="Q595" t="str">
            <v>山东工艺美术学院</v>
          </cell>
          <cell r="R595" t="str">
            <v>产品设计</v>
          </cell>
          <cell r="S595" t="str">
            <v>2022年6月17日</v>
          </cell>
          <cell r="T595" t="str">
            <v>其他</v>
          </cell>
          <cell r="U595" t="str">
            <v>H</v>
          </cell>
          <cell r="V595" t="str">
            <v>H</v>
          </cell>
          <cell r="W595" t="b">
            <v>1</v>
          </cell>
          <cell r="X595">
            <v>1500</v>
          </cell>
          <cell r="Y595">
            <v>1500</v>
          </cell>
          <cell r="Z595" t="b">
            <v>1</v>
          </cell>
          <cell r="AA595">
            <v>375</v>
          </cell>
          <cell r="AB595">
            <v>375</v>
          </cell>
          <cell r="AC595">
            <v>1875</v>
          </cell>
          <cell r="AD595">
            <v>1875</v>
          </cell>
          <cell r="AE595" t="str">
            <v>2022年7月</v>
          </cell>
          <cell r="AF595">
            <v>45017</v>
          </cell>
          <cell r="AG595">
            <v>9</v>
          </cell>
          <cell r="AH595">
            <v>12</v>
          </cell>
          <cell r="AI595" t="b">
            <v>0</v>
          </cell>
          <cell r="AJ595">
            <v>3</v>
          </cell>
          <cell r="AK595">
            <v>12</v>
          </cell>
          <cell r="AL595" t="e">
            <v>#N/A</v>
          </cell>
          <cell r="AM595" t="str">
            <v>202207</v>
          </cell>
          <cell r="AN595" t="e">
            <v>#REF!</v>
          </cell>
        </row>
        <row r="596">
          <cell r="B596" t="str">
            <v>谢浪浪</v>
          </cell>
          <cell r="C596" t="str">
            <v>男</v>
          </cell>
          <cell r="D596" t="str">
            <v>白族</v>
          </cell>
          <cell r="E596" t="str">
            <v>1998年4月12日</v>
          </cell>
          <cell r="F596" t="str">
            <v>中国</v>
          </cell>
          <cell r="G596" t="str">
            <v>身份证</v>
          </cell>
          <cell r="H596" t="str">
            <v>522425199804120993</v>
          </cell>
          <cell r="I596" t="str">
            <v>上汽通用五菱汽车股份有限公司</v>
          </cell>
          <cell r="J596" t="str">
            <v>2022年7月17日</v>
          </cell>
          <cell r="K596" t="str">
            <v>2027年7月31日</v>
          </cell>
          <cell r="L596" t="str">
            <v>是</v>
          </cell>
          <cell r="M596" t="str">
            <v>柳州</v>
          </cell>
          <cell r="N596" t="str">
            <v>企业</v>
          </cell>
          <cell r="O596" t="str">
            <v>本科</v>
          </cell>
          <cell r="P596" t="str">
            <v>学士</v>
          </cell>
          <cell r="Q596" t="str">
            <v>贵州大学</v>
          </cell>
          <cell r="R596" t="str">
            <v>工业设计</v>
          </cell>
          <cell r="S596" t="str">
            <v>2022年7月1日</v>
          </cell>
          <cell r="T596" t="str">
            <v>其他</v>
          </cell>
          <cell r="U596" t="str">
            <v>H</v>
          </cell>
          <cell r="V596" t="str">
            <v>H</v>
          </cell>
          <cell r="W596" t="b">
            <v>1</v>
          </cell>
          <cell r="X596">
            <v>1500</v>
          </cell>
          <cell r="Y596">
            <v>1500</v>
          </cell>
          <cell r="Z596" t="b">
            <v>1</v>
          </cell>
          <cell r="AA596">
            <v>375</v>
          </cell>
          <cell r="AB596">
            <v>375</v>
          </cell>
          <cell r="AC596">
            <v>1875</v>
          </cell>
          <cell r="AD596">
            <v>1875</v>
          </cell>
          <cell r="AE596" t="str">
            <v>2022年7月</v>
          </cell>
          <cell r="AF596">
            <v>45017</v>
          </cell>
          <cell r="AG596">
            <v>9</v>
          </cell>
          <cell r="AH596">
            <v>12</v>
          </cell>
          <cell r="AI596" t="b">
            <v>0</v>
          </cell>
          <cell r="AJ596">
            <v>3</v>
          </cell>
          <cell r="AK596">
            <v>12</v>
          </cell>
          <cell r="AL596" t="e">
            <v>#N/A</v>
          </cell>
          <cell r="AM596" t="str">
            <v>202207</v>
          </cell>
          <cell r="AN596" t="e">
            <v>#REF!</v>
          </cell>
        </row>
        <row r="597">
          <cell r="B597" t="str">
            <v>胡滨</v>
          </cell>
          <cell r="C597" t="str">
            <v>男</v>
          </cell>
          <cell r="D597" t="str">
            <v>汉族</v>
          </cell>
          <cell r="E597" t="str">
            <v>2000年3月7日</v>
          </cell>
          <cell r="F597" t="str">
            <v>中国</v>
          </cell>
          <cell r="G597" t="str">
            <v>身份证</v>
          </cell>
          <cell r="H597" t="str">
            <v>430524200003078714</v>
          </cell>
          <cell r="I597" t="str">
            <v>上汽通用五菱汽车股份有限公司</v>
          </cell>
          <cell r="J597" t="str">
            <v>2022年7月17日</v>
          </cell>
          <cell r="K597" t="str">
            <v>2027年7月31日</v>
          </cell>
          <cell r="L597" t="str">
            <v>是</v>
          </cell>
          <cell r="M597" t="str">
            <v>柳州</v>
          </cell>
          <cell r="N597" t="str">
            <v>企业</v>
          </cell>
          <cell r="O597" t="str">
            <v>本科</v>
          </cell>
          <cell r="P597" t="str">
            <v>学士</v>
          </cell>
          <cell r="Q597" t="str">
            <v>湖南师范大学</v>
          </cell>
          <cell r="R597" t="str">
            <v>机械设计制造及其自动化</v>
          </cell>
          <cell r="S597" t="str">
            <v>2022年6月30日</v>
          </cell>
          <cell r="T597" t="str">
            <v>其他</v>
          </cell>
          <cell r="U597" t="str">
            <v>H</v>
          </cell>
          <cell r="V597" t="str">
            <v>H</v>
          </cell>
          <cell r="W597" t="b">
            <v>1</v>
          </cell>
          <cell r="X597">
            <v>1500</v>
          </cell>
          <cell r="Y597">
            <v>1500</v>
          </cell>
          <cell r="Z597" t="b">
            <v>1</v>
          </cell>
          <cell r="AA597">
            <v>375</v>
          </cell>
          <cell r="AB597">
            <v>375</v>
          </cell>
          <cell r="AC597">
            <v>1875</v>
          </cell>
          <cell r="AD597">
            <v>1875</v>
          </cell>
          <cell r="AE597" t="str">
            <v>2022年7月</v>
          </cell>
          <cell r="AF597">
            <v>45017</v>
          </cell>
          <cell r="AG597">
            <v>9</v>
          </cell>
          <cell r="AH597">
            <v>12</v>
          </cell>
          <cell r="AI597" t="b">
            <v>0</v>
          </cell>
          <cell r="AJ597">
            <v>3</v>
          </cell>
          <cell r="AK597">
            <v>12</v>
          </cell>
          <cell r="AL597" t="e">
            <v>#N/A</v>
          </cell>
          <cell r="AM597" t="str">
            <v>202207</v>
          </cell>
          <cell r="AN597" t="e">
            <v>#REF!</v>
          </cell>
        </row>
        <row r="598">
          <cell r="B598" t="str">
            <v>易文彬彬</v>
          </cell>
          <cell r="C598" t="str">
            <v>女</v>
          </cell>
          <cell r="D598" t="str">
            <v>汉族</v>
          </cell>
          <cell r="E598" t="str">
            <v>2000年6月11日</v>
          </cell>
          <cell r="F598" t="str">
            <v>中国</v>
          </cell>
          <cell r="G598" t="str">
            <v>身份证</v>
          </cell>
          <cell r="H598" t="str">
            <v>450303200006112026</v>
          </cell>
          <cell r="I598" t="str">
            <v>上汽通用五菱汽车股份有限公司</v>
          </cell>
          <cell r="J598" t="str">
            <v>2022年8月5日</v>
          </cell>
          <cell r="K598" t="str">
            <v>2027年8月31日</v>
          </cell>
          <cell r="L598" t="str">
            <v>是</v>
          </cell>
          <cell r="M598" t="str">
            <v>柳州</v>
          </cell>
          <cell r="N598" t="str">
            <v>企业</v>
          </cell>
          <cell r="O598" t="str">
            <v>本科</v>
          </cell>
          <cell r="P598" t="str">
            <v>学士</v>
          </cell>
          <cell r="Q598" t="str">
            <v>东北林业大学</v>
          </cell>
          <cell r="R598" t="str">
            <v>工业设计，英语</v>
          </cell>
          <cell r="S598" t="str">
            <v>2022年7月1日</v>
          </cell>
          <cell r="T598" t="str">
            <v>其他</v>
          </cell>
          <cell r="U598" t="str">
            <v>H</v>
          </cell>
          <cell r="V598" t="str">
            <v>H</v>
          </cell>
          <cell r="W598" t="b">
            <v>1</v>
          </cell>
          <cell r="X598">
            <v>1500</v>
          </cell>
          <cell r="Y598">
            <v>1500</v>
          </cell>
          <cell r="Z598" t="b">
            <v>1</v>
          </cell>
          <cell r="AA598">
            <v>375</v>
          </cell>
          <cell r="AB598">
            <v>375</v>
          </cell>
          <cell r="AC598">
            <v>1875</v>
          </cell>
          <cell r="AD598">
            <v>1875</v>
          </cell>
          <cell r="AE598" t="str">
            <v>2022年8月</v>
          </cell>
          <cell r="AF598">
            <v>45017</v>
          </cell>
          <cell r="AG598">
            <v>8</v>
          </cell>
          <cell r="AH598">
            <v>11</v>
          </cell>
          <cell r="AI598" t="b">
            <v>0</v>
          </cell>
          <cell r="AJ598">
            <v>3</v>
          </cell>
          <cell r="AK598">
            <v>11</v>
          </cell>
          <cell r="AL598" t="e">
            <v>#N/A</v>
          </cell>
          <cell r="AM598" t="str">
            <v>202207</v>
          </cell>
          <cell r="AN598" t="e">
            <v>#REF!</v>
          </cell>
        </row>
        <row r="599">
          <cell r="B599" t="str">
            <v>张凡</v>
          </cell>
          <cell r="C599" t="str">
            <v>男</v>
          </cell>
          <cell r="D599" t="str">
            <v>汉族</v>
          </cell>
          <cell r="E599" t="str">
            <v>2000年4月5日</v>
          </cell>
          <cell r="F599" t="str">
            <v>中国</v>
          </cell>
          <cell r="G599" t="str">
            <v>身份证</v>
          </cell>
          <cell r="H599" t="str">
            <v>610112200004053515</v>
          </cell>
          <cell r="I599" t="str">
            <v>上汽通用五菱汽车股份有限公司</v>
          </cell>
          <cell r="J599" t="str">
            <v>2022年7月17日</v>
          </cell>
          <cell r="K599" t="str">
            <v>2027年7月31日</v>
          </cell>
          <cell r="L599" t="str">
            <v>是</v>
          </cell>
          <cell r="M599" t="str">
            <v>柳州</v>
          </cell>
          <cell r="N599" t="str">
            <v>企业</v>
          </cell>
          <cell r="O599" t="str">
            <v>本科</v>
          </cell>
          <cell r="P599" t="str">
            <v>学士</v>
          </cell>
          <cell r="Q599" t="str">
            <v>长安大学</v>
          </cell>
          <cell r="R599" t="str">
            <v>能源与动力工程</v>
          </cell>
          <cell r="S599" t="str">
            <v>2022年6月30日</v>
          </cell>
          <cell r="T599" t="str">
            <v>其他</v>
          </cell>
          <cell r="U599" t="str">
            <v>H</v>
          </cell>
          <cell r="V599" t="str">
            <v>H</v>
          </cell>
          <cell r="W599" t="b">
            <v>1</v>
          </cell>
          <cell r="X599">
            <v>1500</v>
          </cell>
          <cell r="Y599">
            <v>1500</v>
          </cell>
          <cell r="Z599" t="b">
            <v>1</v>
          </cell>
          <cell r="AA599">
            <v>375</v>
          </cell>
          <cell r="AB599">
            <v>375</v>
          </cell>
          <cell r="AC599">
            <v>1875</v>
          </cell>
          <cell r="AD599">
            <v>1875</v>
          </cell>
          <cell r="AE599" t="str">
            <v>2022年7月</v>
          </cell>
          <cell r="AF599">
            <v>45017</v>
          </cell>
          <cell r="AG599">
            <v>9</v>
          </cell>
          <cell r="AH599">
            <v>12</v>
          </cell>
          <cell r="AI599" t="b">
            <v>0</v>
          </cell>
          <cell r="AJ599">
            <v>3</v>
          </cell>
          <cell r="AK599">
            <v>12</v>
          </cell>
          <cell r="AL599" t="e">
            <v>#N/A</v>
          </cell>
          <cell r="AM599" t="str">
            <v>202207</v>
          </cell>
          <cell r="AN599" t="e">
            <v>#REF!</v>
          </cell>
        </row>
        <row r="600">
          <cell r="B600" t="str">
            <v>杨正起</v>
          </cell>
          <cell r="C600" t="str">
            <v>男</v>
          </cell>
          <cell r="D600" t="str">
            <v>苗族</v>
          </cell>
          <cell r="E600" t="str">
            <v>1999年6月25日</v>
          </cell>
          <cell r="F600" t="str">
            <v>中国</v>
          </cell>
          <cell r="G600" t="str">
            <v>身份证</v>
          </cell>
          <cell r="H600" t="str">
            <v>452229199906256417</v>
          </cell>
          <cell r="I600" t="str">
            <v>上汽通用五菱汽车股份有限公司</v>
          </cell>
          <cell r="J600" t="str">
            <v>2022年7月17日</v>
          </cell>
          <cell r="K600" t="str">
            <v>2027年7月31日</v>
          </cell>
          <cell r="L600" t="str">
            <v>是</v>
          </cell>
          <cell r="M600" t="str">
            <v>柳州</v>
          </cell>
          <cell r="N600" t="str">
            <v>企业</v>
          </cell>
          <cell r="O600" t="str">
            <v>本科</v>
          </cell>
          <cell r="P600" t="str">
            <v>学士</v>
          </cell>
          <cell r="Q600" t="str">
            <v>广西大学</v>
          </cell>
          <cell r="R600" t="str">
            <v>车辆工程</v>
          </cell>
          <cell r="S600" t="str">
            <v>2022年6月25日</v>
          </cell>
          <cell r="T600" t="str">
            <v>其他</v>
          </cell>
          <cell r="U600" t="str">
            <v>H</v>
          </cell>
          <cell r="V600" t="str">
            <v>H</v>
          </cell>
          <cell r="W600" t="b">
            <v>1</v>
          </cell>
          <cell r="X600">
            <v>1500</v>
          </cell>
          <cell r="Y600">
            <v>1500</v>
          </cell>
          <cell r="Z600" t="b">
            <v>1</v>
          </cell>
          <cell r="AA600">
            <v>375</v>
          </cell>
          <cell r="AB600">
            <v>375</v>
          </cell>
          <cell r="AC600">
            <v>1875</v>
          </cell>
          <cell r="AD600">
            <v>1875</v>
          </cell>
          <cell r="AE600" t="str">
            <v>2022年7月</v>
          </cell>
          <cell r="AF600">
            <v>45017</v>
          </cell>
          <cell r="AG600">
            <v>9</v>
          </cell>
          <cell r="AH600">
            <v>12</v>
          </cell>
          <cell r="AI600" t="b">
            <v>0</v>
          </cell>
          <cell r="AJ600">
            <v>3</v>
          </cell>
          <cell r="AK600">
            <v>12</v>
          </cell>
          <cell r="AL600" t="e">
            <v>#N/A</v>
          </cell>
          <cell r="AM600" t="str">
            <v>202207</v>
          </cell>
          <cell r="AN600" t="e">
            <v>#REF!</v>
          </cell>
        </row>
        <row r="601">
          <cell r="B601" t="str">
            <v>闫文龙</v>
          </cell>
          <cell r="C601" t="str">
            <v>男</v>
          </cell>
          <cell r="D601" t="str">
            <v>汉族</v>
          </cell>
          <cell r="E601" t="str">
            <v>2000年10月28日</v>
          </cell>
          <cell r="F601" t="str">
            <v>中国</v>
          </cell>
          <cell r="G601" t="str">
            <v>身份证</v>
          </cell>
          <cell r="H601" t="str">
            <v>140222200010280058</v>
          </cell>
          <cell r="I601" t="str">
            <v>上汽通用五菱汽车股份有限公司</v>
          </cell>
          <cell r="J601" t="str">
            <v>2022年7月17日</v>
          </cell>
          <cell r="K601" t="str">
            <v>2027年7月31日</v>
          </cell>
          <cell r="L601" t="str">
            <v>是</v>
          </cell>
          <cell r="M601" t="str">
            <v>柳州</v>
          </cell>
          <cell r="N601" t="str">
            <v>企业</v>
          </cell>
          <cell r="O601" t="str">
            <v>本科</v>
          </cell>
          <cell r="P601" t="str">
            <v>学士</v>
          </cell>
          <cell r="Q601" t="str">
            <v>河南工业大学</v>
          </cell>
          <cell r="R601" t="str">
            <v>产品设计</v>
          </cell>
          <cell r="S601" t="str">
            <v>2022年6月1日</v>
          </cell>
          <cell r="T601" t="str">
            <v>其他</v>
          </cell>
          <cell r="U601" t="str">
            <v>H</v>
          </cell>
          <cell r="V601" t="str">
            <v>H</v>
          </cell>
          <cell r="W601" t="b">
            <v>1</v>
          </cell>
          <cell r="X601">
            <v>1500</v>
          </cell>
          <cell r="Y601">
            <v>1500</v>
          </cell>
          <cell r="Z601" t="b">
            <v>1</v>
          </cell>
          <cell r="AA601">
            <v>375</v>
          </cell>
          <cell r="AB601">
            <v>375</v>
          </cell>
          <cell r="AC601">
            <v>1875</v>
          </cell>
          <cell r="AD601">
            <v>1875</v>
          </cell>
          <cell r="AE601" t="str">
            <v>2022年7月</v>
          </cell>
          <cell r="AF601">
            <v>45017</v>
          </cell>
          <cell r="AG601">
            <v>9</v>
          </cell>
          <cell r="AH601">
            <v>12</v>
          </cell>
          <cell r="AI601" t="b">
            <v>0</v>
          </cell>
          <cell r="AJ601">
            <v>3</v>
          </cell>
          <cell r="AK601">
            <v>12</v>
          </cell>
          <cell r="AL601" t="e">
            <v>#N/A</v>
          </cell>
          <cell r="AM601" t="str">
            <v>202207</v>
          </cell>
          <cell r="AN601" t="e">
            <v>#REF!</v>
          </cell>
        </row>
        <row r="602">
          <cell r="B602" t="str">
            <v>史书菡</v>
          </cell>
          <cell r="C602" t="str">
            <v>男</v>
          </cell>
          <cell r="D602" t="str">
            <v>汉族</v>
          </cell>
          <cell r="E602" t="str">
            <v>1999年8月30日</v>
          </cell>
          <cell r="F602" t="str">
            <v>中国</v>
          </cell>
          <cell r="G602" t="str">
            <v>身份证</v>
          </cell>
          <cell r="H602" t="str">
            <v>330921199908301013</v>
          </cell>
          <cell r="I602" t="str">
            <v>上汽通用五菱汽车股份有限公司</v>
          </cell>
          <cell r="J602" t="str">
            <v>2022年7月17日</v>
          </cell>
          <cell r="K602" t="str">
            <v>2027年7月31日</v>
          </cell>
          <cell r="L602" t="str">
            <v>是</v>
          </cell>
          <cell r="M602" t="str">
            <v>柳州</v>
          </cell>
          <cell r="N602" t="str">
            <v>企业</v>
          </cell>
          <cell r="O602" t="str">
            <v>本科</v>
          </cell>
          <cell r="P602" t="str">
            <v>学士</v>
          </cell>
          <cell r="Q602" t="str">
            <v>河南工业大学</v>
          </cell>
          <cell r="R602" t="str">
            <v>产品设计</v>
          </cell>
          <cell r="S602" t="str">
            <v>2022年6月1日</v>
          </cell>
          <cell r="T602" t="str">
            <v>其他</v>
          </cell>
          <cell r="U602" t="str">
            <v>H</v>
          </cell>
          <cell r="V602" t="str">
            <v>H</v>
          </cell>
          <cell r="W602" t="b">
            <v>1</v>
          </cell>
          <cell r="X602">
            <v>1500</v>
          </cell>
          <cell r="Y602">
            <v>1500</v>
          </cell>
          <cell r="Z602" t="b">
            <v>1</v>
          </cell>
          <cell r="AA602">
            <v>375</v>
          </cell>
          <cell r="AB602">
            <v>375</v>
          </cell>
          <cell r="AC602">
            <v>1875</v>
          </cell>
          <cell r="AD602">
            <v>1875</v>
          </cell>
          <cell r="AE602" t="str">
            <v>2022年7月</v>
          </cell>
          <cell r="AF602">
            <v>45017</v>
          </cell>
          <cell r="AG602">
            <v>9</v>
          </cell>
          <cell r="AH602">
            <v>12</v>
          </cell>
          <cell r="AI602" t="b">
            <v>0</v>
          </cell>
          <cell r="AJ602">
            <v>3</v>
          </cell>
          <cell r="AK602">
            <v>12</v>
          </cell>
          <cell r="AL602" t="e">
            <v>#N/A</v>
          </cell>
          <cell r="AM602" t="str">
            <v>202207</v>
          </cell>
          <cell r="AN602" t="e">
            <v>#REF!</v>
          </cell>
        </row>
        <row r="603">
          <cell r="B603" t="str">
            <v>张鸿</v>
          </cell>
          <cell r="C603" t="str">
            <v>男</v>
          </cell>
          <cell r="D603" t="str">
            <v>汉族</v>
          </cell>
          <cell r="E603" t="str">
            <v>2000年9月16日</v>
          </cell>
          <cell r="F603" t="str">
            <v>中国</v>
          </cell>
          <cell r="G603" t="str">
            <v>身份证</v>
          </cell>
          <cell r="H603" t="str">
            <v>43110220000916725X</v>
          </cell>
          <cell r="I603" t="str">
            <v>上汽通用五菱汽车股份有限公司</v>
          </cell>
          <cell r="J603" t="str">
            <v>2022年7月17日</v>
          </cell>
          <cell r="K603" t="str">
            <v>2027年7月31日</v>
          </cell>
          <cell r="L603" t="str">
            <v>是</v>
          </cell>
          <cell r="M603" t="str">
            <v>柳州</v>
          </cell>
          <cell r="N603" t="str">
            <v>企业</v>
          </cell>
          <cell r="O603" t="str">
            <v>本科</v>
          </cell>
          <cell r="P603" t="str">
            <v>学士</v>
          </cell>
          <cell r="Q603" t="str">
            <v>景德镇陶瓷大学</v>
          </cell>
          <cell r="R603" t="str">
            <v>机械设计制造及其自动化产品设计</v>
          </cell>
          <cell r="S603" t="str">
            <v>2022年6月7日</v>
          </cell>
          <cell r="T603" t="str">
            <v>其他</v>
          </cell>
          <cell r="U603" t="str">
            <v>H</v>
          </cell>
          <cell r="V603" t="str">
            <v>H</v>
          </cell>
          <cell r="W603" t="b">
            <v>1</v>
          </cell>
          <cell r="X603">
            <v>1500</v>
          </cell>
          <cell r="Y603">
            <v>1500</v>
          </cell>
          <cell r="Z603" t="b">
            <v>1</v>
          </cell>
          <cell r="AA603">
            <v>375</v>
          </cell>
          <cell r="AB603">
            <v>375</v>
          </cell>
          <cell r="AC603">
            <v>1875</v>
          </cell>
          <cell r="AD603">
            <v>1875</v>
          </cell>
          <cell r="AE603" t="str">
            <v>2022年7月</v>
          </cell>
          <cell r="AF603">
            <v>45017</v>
          </cell>
          <cell r="AG603">
            <v>9</v>
          </cell>
          <cell r="AH603">
            <v>12</v>
          </cell>
          <cell r="AI603" t="b">
            <v>0</v>
          </cell>
          <cell r="AJ603">
            <v>3</v>
          </cell>
          <cell r="AK603">
            <v>12</v>
          </cell>
          <cell r="AL603" t="e">
            <v>#N/A</v>
          </cell>
          <cell r="AM603" t="str">
            <v>202207</v>
          </cell>
          <cell r="AN603" t="e">
            <v>#REF!</v>
          </cell>
        </row>
        <row r="604">
          <cell r="B604" t="str">
            <v>叶炳运</v>
          </cell>
          <cell r="C604" t="str">
            <v>男</v>
          </cell>
          <cell r="D604" t="str">
            <v>汉族</v>
          </cell>
          <cell r="E604" t="str">
            <v>1999年7月8日</v>
          </cell>
          <cell r="F604" t="str">
            <v>中国</v>
          </cell>
          <cell r="G604" t="str">
            <v>身份证</v>
          </cell>
          <cell r="H604" t="str">
            <v>440801199907082335</v>
          </cell>
          <cell r="I604" t="str">
            <v>上汽通用五菱汽车股份有限公司</v>
          </cell>
          <cell r="J604" t="str">
            <v>2022年7月17日</v>
          </cell>
          <cell r="K604" t="str">
            <v>2027年7月31日</v>
          </cell>
          <cell r="L604" t="str">
            <v>是</v>
          </cell>
          <cell r="M604" t="str">
            <v>柳州</v>
          </cell>
          <cell r="N604" t="str">
            <v>企业</v>
          </cell>
          <cell r="O604" t="str">
            <v>本科</v>
          </cell>
          <cell r="P604" t="str">
            <v>学士</v>
          </cell>
          <cell r="Q604" t="str">
            <v>景德镇陶瓷大学</v>
          </cell>
          <cell r="R604" t="str">
            <v>产品设计</v>
          </cell>
          <cell r="S604" t="str">
            <v>2022年7月1日</v>
          </cell>
          <cell r="T604" t="str">
            <v>其他</v>
          </cell>
          <cell r="U604" t="str">
            <v>H</v>
          </cell>
          <cell r="V604" t="str">
            <v>H</v>
          </cell>
          <cell r="W604" t="b">
            <v>1</v>
          </cell>
          <cell r="X604">
            <v>1500</v>
          </cell>
          <cell r="Y604">
            <v>1500</v>
          </cell>
          <cell r="Z604" t="b">
            <v>1</v>
          </cell>
          <cell r="AA604">
            <v>375</v>
          </cell>
          <cell r="AB604">
            <v>375</v>
          </cell>
          <cell r="AC604">
            <v>1875</v>
          </cell>
          <cell r="AD604">
            <v>1875</v>
          </cell>
          <cell r="AE604" t="str">
            <v>2022年7月</v>
          </cell>
          <cell r="AF604">
            <v>45017</v>
          </cell>
          <cell r="AG604">
            <v>9</v>
          </cell>
          <cell r="AH604">
            <v>12</v>
          </cell>
          <cell r="AI604" t="b">
            <v>0</v>
          </cell>
          <cell r="AJ604">
            <v>3</v>
          </cell>
          <cell r="AK604">
            <v>12</v>
          </cell>
          <cell r="AL604" t="e">
            <v>#N/A</v>
          </cell>
          <cell r="AM604" t="str">
            <v>202207</v>
          </cell>
          <cell r="AN604" t="e">
            <v>#REF!</v>
          </cell>
        </row>
        <row r="605">
          <cell r="B605" t="str">
            <v>曾桢鑫</v>
          </cell>
          <cell r="C605" t="str">
            <v>男</v>
          </cell>
          <cell r="D605" t="str">
            <v>汉族</v>
          </cell>
          <cell r="E605" t="str">
            <v>1999年8月24日</v>
          </cell>
          <cell r="F605" t="str">
            <v>中国</v>
          </cell>
          <cell r="G605" t="str">
            <v>身份证</v>
          </cell>
          <cell r="H605" t="str">
            <v>360311199908240513</v>
          </cell>
          <cell r="I605" t="str">
            <v>上汽通用五菱汽车股份有限公司</v>
          </cell>
          <cell r="J605" t="str">
            <v>2022年7月17日</v>
          </cell>
          <cell r="K605" t="str">
            <v>2027年7月31日</v>
          </cell>
          <cell r="L605" t="str">
            <v>是</v>
          </cell>
          <cell r="M605" t="str">
            <v>柳州</v>
          </cell>
          <cell r="N605" t="str">
            <v>企业</v>
          </cell>
          <cell r="O605" t="str">
            <v>本科</v>
          </cell>
          <cell r="P605" t="str">
            <v>学士</v>
          </cell>
          <cell r="Q605" t="str">
            <v>景德镇陶瓷大学</v>
          </cell>
          <cell r="R605" t="str">
            <v>雕塑</v>
          </cell>
          <cell r="S605" t="str">
            <v>2022年7月1日</v>
          </cell>
          <cell r="T605" t="str">
            <v>其他</v>
          </cell>
          <cell r="U605" t="str">
            <v>H</v>
          </cell>
          <cell r="V605" t="str">
            <v>H</v>
          </cell>
          <cell r="W605" t="b">
            <v>1</v>
          </cell>
          <cell r="X605">
            <v>1500</v>
          </cell>
          <cell r="Y605">
            <v>1500</v>
          </cell>
          <cell r="Z605" t="b">
            <v>1</v>
          </cell>
          <cell r="AA605">
            <v>375</v>
          </cell>
          <cell r="AB605">
            <v>375</v>
          </cell>
          <cell r="AC605">
            <v>1875</v>
          </cell>
          <cell r="AD605">
            <v>1875</v>
          </cell>
          <cell r="AE605" t="str">
            <v>2022年7月</v>
          </cell>
          <cell r="AF605">
            <v>45017</v>
          </cell>
          <cell r="AG605">
            <v>9</v>
          </cell>
          <cell r="AH605">
            <v>12</v>
          </cell>
          <cell r="AI605" t="b">
            <v>0</v>
          </cell>
          <cell r="AJ605">
            <v>3</v>
          </cell>
          <cell r="AK605">
            <v>12</v>
          </cell>
          <cell r="AL605" t="e">
            <v>#N/A</v>
          </cell>
          <cell r="AM605" t="str">
            <v>202207</v>
          </cell>
          <cell r="AN605" t="e">
            <v>#REF!</v>
          </cell>
        </row>
        <row r="606">
          <cell r="B606" t="str">
            <v>徐凤妮</v>
          </cell>
          <cell r="C606" t="str">
            <v>女</v>
          </cell>
          <cell r="D606" t="str">
            <v>汉族</v>
          </cell>
          <cell r="E606" t="str">
            <v>2000年2月26日</v>
          </cell>
          <cell r="F606" t="str">
            <v>中国</v>
          </cell>
          <cell r="G606" t="str">
            <v>身份证</v>
          </cell>
          <cell r="H606" t="str">
            <v>45048120000226422X</v>
          </cell>
          <cell r="I606" t="str">
            <v>上汽通用五菱汽车股份有限公司</v>
          </cell>
          <cell r="J606" t="str">
            <v>2022年7月17日</v>
          </cell>
          <cell r="K606" t="str">
            <v>2027年7月31日</v>
          </cell>
          <cell r="L606" t="str">
            <v>是</v>
          </cell>
          <cell r="M606" t="str">
            <v>柳州</v>
          </cell>
          <cell r="N606" t="str">
            <v>企业</v>
          </cell>
          <cell r="O606" t="str">
            <v>本科</v>
          </cell>
          <cell r="P606" t="str">
            <v>学士</v>
          </cell>
          <cell r="Q606" t="str">
            <v>景德镇陶瓷大学</v>
          </cell>
          <cell r="R606" t="str">
            <v>产品设计</v>
          </cell>
          <cell r="S606" t="str">
            <v>2022年6月30日</v>
          </cell>
          <cell r="T606" t="str">
            <v>其他</v>
          </cell>
          <cell r="U606" t="str">
            <v>H</v>
          </cell>
          <cell r="V606" t="str">
            <v>H</v>
          </cell>
          <cell r="W606" t="b">
            <v>1</v>
          </cell>
          <cell r="X606">
            <v>1500</v>
          </cell>
          <cell r="Y606">
            <v>1500</v>
          </cell>
          <cell r="Z606" t="b">
            <v>1</v>
          </cell>
          <cell r="AA606">
            <v>375</v>
          </cell>
          <cell r="AB606">
            <v>375</v>
          </cell>
          <cell r="AC606">
            <v>1875</v>
          </cell>
          <cell r="AD606">
            <v>1875</v>
          </cell>
          <cell r="AE606" t="str">
            <v>2022年7月</v>
          </cell>
          <cell r="AF606">
            <v>45017</v>
          </cell>
          <cell r="AG606">
            <v>9</v>
          </cell>
          <cell r="AH606">
            <v>12</v>
          </cell>
          <cell r="AI606" t="b">
            <v>0</v>
          </cell>
          <cell r="AJ606">
            <v>3</v>
          </cell>
          <cell r="AK606">
            <v>12</v>
          </cell>
          <cell r="AL606" t="e">
            <v>#N/A</v>
          </cell>
          <cell r="AM606" t="str">
            <v>202207</v>
          </cell>
          <cell r="AN606" t="e">
            <v>#REF!</v>
          </cell>
        </row>
        <row r="607">
          <cell r="B607" t="str">
            <v>罗君丽</v>
          </cell>
          <cell r="C607" t="str">
            <v>女</v>
          </cell>
          <cell r="D607" t="str">
            <v>汉族</v>
          </cell>
          <cell r="E607" t="str">
            <v>2000年6月24日</v>
          </cell>
          <cell r="F607" t="str">
            <v>中国</v>
          </cell>
          <cell r="G607" t="str">
            <v>身份证</v>
          </cell>
          <cell r="H607" t="str">
            <v>370883200006241222</v>
          </cell>
          <cell r="I607" t="str">
            <v>上汽通用五菱汽车股份有限公司</v>
          </cell>
          <cell r="J607" t="str">
            <v>2022年7月17日</v>
          </cell>
          <cell r="K607" t="str">
            <v>2027年7月31日</v>
          </cell>
          <cell r="L607" t="str">
            <v>是</v>
          </cell>
          <cell r="M607" t="str">
            <v>柳州</v>
          </cell>
          <cell r="N607" t="str">
            <v>企业</v>
          </cell>
          <cell r="O607" t="str">
            <v>本科</v>
          </cell>
          <cell r="P607" t="str">
            <v>学士</v>
          </cell>
          <cell r="Q607" t="str">
            <v>山东工艺美术学院</v>
          </cell>
          <cell r="R607" t="str">
            <v>产品设计</v>
          </cell>
          <cell r="S607" t="str">
            <v>2022年7月1日</v>
          </cell>
          <cell r="T607" t="str">
            <v>其他</v>
          </cell>
          <cell r="U607" t="str">
            <v>H</v>
          </cell>
          <cell r="V607" t="str">
            <v>H</v>
          </cell>
          <cell r="W607" t="b">
            <v>1</v>
          </cell>
          <cell r="X607">
            <v>1500</v>
          </cell>
          <cell r="Y607">
            <v>1500</v>
          </cell>
          <cell r="Z607" t="b">
            <v>1</v>
          </cell>
          <cell r="AA607">
            <v>375</v>
          </cell>
          <cell r="AB607">
            <v>375</v>
          </cell>
          <cell r="AC607">
            <v>1875</v>
          </cell>
          <cell r="AD607">
            <v>1875</v>
          </cell>
          <cell r="AE607" t="str">
            <v>2022年7月</v>
          </cell>
          <cell r="AF607">
            <v>45017</v>
          </cell>
          <cell r="AG607">
            <v>9</v>
          </cell>
          <cell r="AH607">
            <v>12</v>
          </cell>
          <cell r="AI607" t="b">
            <v>0</v>
          </cell>
          <cell r="AJ607">
            <v>3</v>
          </cell>
          <cell r="AK607">
            <v>12</v>
          </cell>
          <cell r="AL607" t="e">
            <v>#N/A</v>
          </cell>
          <cell r="AM607" t="str">
            <v>202207</v>
          </cell>
          <cell r="AN607" t="e">
            <v>#REF!</v>
          </cell>
        </row>
        <row r="608">
          <cell r="B608" t="str">
            <v>覃慰</v>
          </cell>
          <cell r="C608" t="str">
            <v>男</v>
          </cell>
          <cell r="D608" t="str">
            <v>壮族</v>
          </cell>
          <cell r="E608" t="str">
            <v>2000年11月28日</v>
          </cell>
          <cell r="F608" t="str">
            <v>中国</v>
          </cell>
          <cell r="G608" t="str">
            <v>身份证</v>
          </cell>
          <cell r="H608" t="str">
            <v>452122200011286012</v>
          </cell>
          <cell r="I608" t="str">
            <v>上汽通用五菱汽车股份有限公司</v>
          </cell>
          <cell r="J608" t="str">
            <v>2022年7月17日</v>
          </cell>
          <cell r="K608" t="str">
            <v>2027年7月31日</v>
          </cell>
          <cell r="L608" t="str">
            <v>是</v>
          </cell>
          <cell r="M608" t="str">
            <v>柳州</v>
          </cell>
          <cell r="N608" t="str">
            <v>企业</v>
          </cell>
          <cell r="O608" t="str">
            <v>本科</v>
          </cell>
          <cell r="P608" t="str">
            <v>学士</v>
          </cell>
          <cell r="Q608" t="str">
            <v>广西大学</v>
          </cell>
          <cell r="R608" t="str">
            <v>车辆工程</v>
          </cell>
          <cell r="S608" t="str">
            <v>2022年6月30日</v>
          </cell>
          <cell r="T608" t="str">
            <v>其他</v>
          </cell>
          <cell r="U608" t="str">
            <v>H</v>
          </cell>
          <cell r="V608" t="str">
            <v>H</v>
          </cell>
          <cell r="W608" t="b">
            <v>1</v>
          </cell>
          <cell r="X608">
            <v>1500</v>
          </cell>
          <cell r="Y608">
            <v>1500</v>
          </cell>
          <cell r="Z608" t="b">
            <v>1</v>
          </cell>
          <cell r="AA608">
            <v>375</v>
          </cell>
          <cell r="AB608">
            <v>375</v>
          </cell>
          <cell r="AC608">
            <v>1875</v>
          </cell>
          <cell r="AD608">
            <v>1875</v>
          </cell>
          <cell r="AE608" t="str">
            <v>2022年7月</v>
          </cell>
          <cell r="AF608">
            <v>45017</v>
          </cell>
          <cell r="AG608">
            <v>9</v>
          </cell>
          <cell r="AH608">
            <v>12</v>
          </cell>
          <cell r="AI608" t="b">
            <v>0</v>
          </cell>
          <cell r="AJ608">
            <v>3</v>
          </cell>
          <cell r="AK608">
            <v>12</v>
          </cell>
          <cell r="AL608" t="e">
            <v>#N/A</v>
          </cell>
          <cell r="AM608" t="str">
            <v>202207</v>
          </cell>
          <cell r="AN608" t="e">
            <v>#REF!</v>
          </cell>
        </row>
        <row r="609">
          <cell r="B609" t="str">
            <v>吕武才</v>
          </cell>
          <cell r="C609" t="str">
            <v>男</v>
          </cell>
          <cell r="D609" t="str">
            <v>汉族</v>
          </cell>
          <cell r="E609" t="str">
            <v>1998年11月21日</v>
          </cell>
          <cell r="F609" t="str">
            <v>中国</v>
          </cell>
          <cell r="G609" t="str">
            <v>身份证</v>
          </cell>
          <cell r="H609" t="str">
            <v>460028199811210435</v>
          </cell>
          <cell r="I609" t="str">
            <v>上汽通用五菱汽车股份有限公司</v>
          </cell>
          <cell r="J609" t="str">
            <v>2022年7月17日</v>
          </cell>
          <cell r="K609" t="str">
            <v>2027年7月31日</v>
          </cell>
          <cell r="L609" t="str">
            <v>是</v>
          </cell>
          <cell r="M609" t="str">
            <v>柳州</v>
          </cell>
          <cell r="N609" t="str">
            <v>企业</v>
          </cell>
          <cell r="O609" t="str">
            <v>本科</v>
          </cell>
          <cell r="P609" t="str">
            <v>学士</v>
          </cell>
          <cell r="Q609" t="str">
            <v>海南大学</v>
          </cell>
          <cell r="R609" t="str">
            <v>车辆工程</v>
          </cell>
          <cell r="S609" t="str">
            <v>2022年7月1日</v>
          </cell>
          <cell r="T609" t="str">
            <v>其他</v>
          </cell>
          <cell r="U609" t="str">
            <v>H</v>
          </cell>
          <cell r="V609" t="str">
            <v>H</v>
          </cell>
          <cell r="W609" t="b">
            <v>1</v>
          </cell>
          <cell r="X609">
            <v>1500</v>
          </cell>
          <cell r="Y609">
            <v>1500</v>
          </cell>
          <cell r="Z609" t="b">
            <v>1</v>
          </cell>
          <cell r="AA609">
            <v>375</v>
          </cell>
          <cell r="AB609">
            <v>375</v>
          </cell>
          <cell r="AC609">
            <v>1875</v>
          </cell>
          <cell r="AD609">
            <v>1875</v>
          </cell>
          <cell r="AE609" t="str">
            <v>2022年7月</v>
          </cell>
          <cell r="AF609">
            <v>45017</v>
          </cell>
          <cell r="AG609">
            <v>9</v>
          </cell>
          <cell r="AH609">
            <v>12</v>
          </cell>
          <cell r="AI609" t="b">
            <v>0</v>
          </cell>
          <cell r="AJ609">
            <v>3</v>
          </cell>
          <cell r="AK609">
            <v>12</v>
          </cell>
          <cell r="AL609" t="e">
            <v>#N/A</v>
          </cell>
          <cell r="AM609" t="str">
            <v>202207</v>
          </cell>
          <cell r="AN609" t="e">
            <v>#REF!</v>
          </cell>
        </row>
        <row r="610">
          <cell r="B610" t="str">
            <v>赵朝会</v>
          </cell>
          <cell r="C610" t="str">
            <v>女</v>
          </cell>
          <cell r="D610" t="str">
            <v>汉族</v>
          </cell>
          <cell r="E610" t="str">
            <v>2000年1月29日</v>
          </cell>
          <cell r="F610" t="str">
            <v>中国</v>
          </cell>
          <cell r="G610" t="str">
            <v>身份证</v>
          </cell>
          <cell r="H610" t="str">
            <v>532101200001294228</v>
          </cell>
          <cell r="I610" t="str">
            <v>上汽通用五菱汽车股份有限公司</v>
          </cell>
          <cell r="J610" t="str">
            <v>2022年7月17日</v>
          </cell>
          <cell r="K610" t="str">
            <v>2027年7月31日</v>
          </cell>
          <cell r="L610" t="str">
            <v>是</v>
          </cell>
          <cell r="M610" t="str">
            <v>柳州</v>
          </cell>
          <cell r="N610" t="str">
            <v>企业</v>
          </cell>
          <cell r="O610" t="str">
            <v>本科</v>
          </cell>
          <cell r="P610" t="str">
            <v>学士</v>
          </cell>
          <cell r="Q610" t="str">
            <v>合肥工业大学</v>
          </cell>
          <cell r="R610" t="str">
            <v>新能源材料与器件</v>
          </cell>
          <cell r="S610" t="str">
            <v>2022年6月25日</v>
          </cell>
          <cell r="T610" t="str">
            <v>其他</v>
          </cell>
          <cell r="U610" t="str">
            <v>H</v>
          </cell>
          <cell r="V610" t="str">
            <v>H</v>
          </cell>
          <cell r="W610" t="b">
            <v>1</v>
          </cell>
          <cell r="X610">
            <v>1500</v>
          </cell>
          <cell r="Y610">
            <v>1500</v>
          </cell>
          <cell r="Z610" t="b">
            <v>1</v>
          </cell>
          <cell r="AA610">
            <v>375</v>
          </cell>
          <cell r="AB610">
            <v>375</v>
          </cell>
          <cell r="AC610">
            <v>1875</v>
          </cell>
          <cell r="AD610">
            <v>1875</v>
          </cell>
          <cell r="AE610" t="str">
            <v>2022年7月</v>
          </cell>
          <cell r="AF610">
            <v>45017</v>
          </cell>
          <cell r="AG610">
            <v>9</v>
          </cell>
          <cell r="AH610">
            <v>12</v>
          </cell>
          <cell r="AI610" t="b">
            <v>0</v>
          </cell>
          <cell r="AJ610">
            <v>3</v>
          </cell>
          <cell r="AK610">
            <v>12</v>
          </cell>
          <cell r="AL610" t="e">
            <v>#N/A</v>
          </cell>
          <cell r="AM610" t="str">
            <v>202207</v>
          </cell>
          <cell r="AN610" t="e">
            <v>#REF!</v>
          </cell>
        </row>
        <row r="611">
          <cell r="B611" t="str">
            <v>甘传明</v>
          </cell>
          <cell r="C611" t="str">
            <v>男</v>
          </cell>
          <cell r="D611" t="str">
            <v>汉族</v>
          </cell>
          <cell r="E611" t="str">
            <v>1998年8月20日</v>
          </cell>
          <cell r="F611" t="str">
            <v>中国</v>
          </cell>
          <cell r="G611" t="str">
            <v>身份证</v>
          </cell>
          <cell r="H611" t="str">
            <v>452502199808209437</v>
          </cell>
          <cell r="I611" t="str">
            <v>上汽通用五菱汽车股份有限公司</v>
          </cell>
          <cell r="J611" t="str">
            <v>2022年7月17日</v>
          </cell>
          <cell r="K611" t="str">
            <v>2027年7月31日</v>
          </cell>
          <cell r="L611" t="str">
            <v>是</v>
          </cell>
          <cell r="M611" t="str">
            <v>柳州</v>
          </cell>
          <cell r="N611" t="str">
            <v>企业</v>
          </cell>
          <cell r="O611" t="str">
            <v>本科</v>
          </cell>
          <cell r="P611" t="str">
            <v>学士</v>
          </cell>
          <cell r="Q611" t="str">
            <v>合肥工业大学</v>
          </cell>
          <cell r="R611" t="str">
            <v>机械设计制造及其自动化</v>
          </cell>
          <cell r="S611" t="str">
            <v>2022年6月10日</v>
          </cell>
          <cell r="T611" t="str">
            <v>其他</v>
          </cell>
          <cell r="U611" t="str">
            <v>H</v>
          </cell>
          <cell r="V611" t="str">
            <v>H</v>
          </cell>
          <cell r="W611" t="b">
            <v>1</v>
          </cell>
          <cell r="X611">
            <v>1500</v>
          </cell>
          <cell r="Y611">
            <v>1500</v>
          </cell>
          <cell r="Z611" t="b">
            <v>1</v>
          </cell>
          <cell r="AA611">
            <v>375</v>
          </cell>
          <cell r="AB611">
            <v>375</v>
          </cell>
          <cell r="AC611">
            <v>1875</v>
          </cell>
          <cell r="AD611">
            <v>1875</v>
          </cell>
          <cell r="AE611" t="str">
            <v>2022年7月</v>
          </cell>
          <cell r="AF611">
            <v>45017</v>
          </cell>
          <cell r="AG611">
            <v>9</v>
          </cell>
          <cell r="AH611">
            <v>12</v>
          </cell>
          <cell r="AI611" t="b">
            <v>0</v>
          </cell>
          <cell r="AJ611">
            <v>3</v>
          </cell>
          <cell r="AK611">
            <v>12</v>
          </cell>
          <cell r="AL611" t="e">
            <v>#N/A</v>
          </cell>
          <cell r="AM611" t="str">
            <v>202207</v>
          </cell>
          <cell r="AN611" t="e">
            <v>#REF!</v>
          </cell>
        </row>
        <row r="612">
          <cell r="B612" t="str">
            <v>骆振炜</v>
          </cell>
          <cell r="C612" t="str">
            <v>男</v>
          </cell>
          <cell r="D612" t="str">
            <v>汉族</v>
          </cell>
          <cell r="E612" t="str">
            <v>2000年8月15日</v>
          </cell>
          <cell r="F612" t="str">
            <v>中国</v>
          </cell>
          <cell r="G612" t="str">
            <v>身份证</v>
          </cell>
          <cell r="H612" t="str">
            <v>360721200008154417</v>
          </cell>
          <cell r="I612" t="str">
            <v>上汽通用五菱汽车股份有限公司</v>
          </cell>
          <cell r="J612" t="str">
            <v>2022年7月17日</v>
          </cell>
          <cell r="K612" t="str">
            <v>2027年7月31日</v>
          </cell>
          <cell r="L612" t="str">
            <v>是</v>
          </cell>
          <cell r="M612" t="str">
            <v>柳州</v>
          </cell>
          <cell r="N612" t="str">
            <v>企业</v>
          </cell>
          <cell r="O612" t="str">
            <v>本科</v>
          </cell>
          <cell r="P612" t="str">
            <v>学士</v>
          </cell>
          <cell r="Q612" t="str">
            <v>合肥工业大学</v>
          </cell>
          <cell r="R612" t="str">
            <v>新能源材料与器件</v>
          </cell>
          <cell r="S612" t="str">
            <v>2022年6月20日</v>
          </cell>
          <cell r="T612" t="str">
            <v>其他</v>
          </cell>
          <cell r="U612" t="str">
            <v>H</v>
          </cell>
          <cell r="V612" t="str">
            <v>H</v>
          </cell>
          <cell r="W612" t="b">
            <v>1</v>
          </cell>
          <cell r="X612">
            <v>1500</v>
          </cell>
          <cell r="Y612">
            <v>1500</v>
          </cell>
          <cell r="Z612" t="b">
            <v>1</v>
          </cell>
          <cell r="AA612">
            <v>375</v>
          </cell>
          <cell r="AB612">
            <v>375</v>
          </cell>
          <cell r="AC612">
            <v>1875</v>
          </cell>
          <cell r="AD612">
            <v>1875</v>
          </cell>
          <cell r="AE612" t="str">
            <v>2022年7月</v>
          </cell>
          <cell r="AF612">
            <v>45017</v>
          </cell>
          <cell r="AG612">
            <v>9</v>
          </cell>
          <cell r="AH612">
            <v>12</v>
          </cell>
          <cell r="AI612" t="b">
            <v>0</v>
          </cell>
          <cell r="AJ612">
            <v>3</v>
          </cell>
          <cell r="AK612">
            <v>12</v>
          </cell>
          <cell r="AL612" t="e">
            <v>#N/A</v>
          </cell>
          <cell r="AM612" t="str">
            <v>202207</v>
          </cell>
          <cell r="AN612" t="e">
            <v>#REF!</v>
          </cell>
        </row>
        <row r="613">
          <cell r="B613" t="str">
            <v>柯思鹏</v>
          </cell>
          <cell r="C613" t="str">
            <v>男</v>
          </cell>
          <cell r="D613" t="str">
            <v>汉族</v>
          </cell>
          <cell r="E613" t="str">
            <v>1999年12月9日</v>
          </cell>
          <cell r="F613" t="str">
            <v>中国</v>
          </cell>
          <cell r="G613" t="str">
            <v>身份证</v>
          </cell>
          <cell r="H613" t="str">
            <v>450521199912094091</v>
          </cell>
          <cell r="I613" t="str">
            <v>上汽通用五菱汽车股份有限公司</v>
          </cell>
          <cell r="J613" t="str">
            <v>2022年8月25日</v>
          </cell>
          <cell r="K613" t="str">
            <v>2027年8月31日</v>
          </cell>
          <cell r="L613" t="str">
            <v>是</v>
          </cell>
          <cell r="M613" t="str">
            <v>柳州</v>
          </cell>
          <cell r="N613" t="str">
            <v>企业</v>
          </cell>
          <cell r="O613" t="str">
            <v>本科</v>
          </cell>
          <cell r="P613" t="str">
            <v>学士</v>
          </cell>
          <cell r="Q613" t="str">
            <v>合肥工业大学</v>
          </cell>
          <cell r="R613" t="str">
            <v>光电信息科学与工程</v>
          </cell>
          <cell r="S613" t="str">
            <v>2022年7月1日</v>
          </cell>
          <cell r="T613" t="str">
            <v>其他</v>
          </cell>
          <cell r="U613" t="str">
            <v>H</v>
          </cell>
          <cell r="V613" t="str">
            <v>H</v>
          </cell>
          <cell r="W613" t="b">
            <v>1</v>
          </cell>
          <cell r="X613">
            <v>1500</v>
          </cell>
          <cell r="Y613">
            <v>1500</v>
          </cell>
          <cell r="Z613" t="b">
            <v>1</v>
          </cell>
          <cell r="AA613">
            <v>375</v>
          </cell>
          <cell r="AB613">
            <v>375</v>
          </cell>
          <cell r="AC613">
            <v>1875</v>
          </cell>
          <cell r="AD613">
            <v>1875</v>
          </cell>
          <cell r="AE613" t="str">
            <v>2022年8月</v>
          </cell>
          <cell r="AF613">
            <v>45017</v>
          </cell>
          <cell r="AG613">
            <v>8</v>
          </cell>
          <cell r="AH613">
            <v>11</v>
          </cell>
          <cell r="AI613" t="b">
            <v>0</v>
          </cell>
          <cell r="AJ613">
            <v>3</v>
          </cell>
          <cell r="AK613">
            <v>11</v>
          </cell>
          <cell r="AL613" t="e">
            <v>#N/A</v>
          </cell>
          <cell r="AM613" t="str">
            <v>202207</v>
          </cell>
          <cell r="AN613" t="e">
            <v>#REF!</v>
          </cell>
        </row>
        <row r="614">
          <cell r="B614" t="str">
            <v>林锋</v>
          </cell>
          <cell r="C614" t="str">
            <v>男</v>
          </cell>
          <cell r="D614" t="str">
            <v>汉族</v>
          </cell>
          <cell r="E614" t="str">
            <v>2001年3月18日</v>
          </cell>
          <cell r="F614" t="str">
            <v>中国</v>
          </cell>
          <cell r="G614" t="str">
            <v>身份证</v>
          </cell>
          <cell r="H614" t="str">
            <v>450981200103183215</v>
          </cell>
          <cell r="I614" t="str">
            <v>上汽通用五菱汽车股份有限公司</v>
          </cell>
          <cell r="J614" t="str">
            <v>2022年7月17日</v>
          </cell>
          <cell r="K614" t="str">
            <v>2027年7月31日</v>
          </cell>
          <cell r="L614" t="str">
            <v>是</v>
          </cell>
          <cell r="M614" t="str">
            <v>柳州</v>
          </cell>
          <cell r="N614" t="str">
            <v>企业</v>
          </cell>
          <cell r="O614" t="str">
            <v>本科</v>
          </cell>
          <cell r="P614" t="str">
            <v>学士</v>
          </cell>
          <cell r="Q614" t="str">
            <v>合肥工业大学</v>
          </cell>
          <cell r="R614" t="str">
            <v>城市地下空间工程</v>
          </cell>
          <cell r="S614" t="str">
            <v>2022年7月1日</v>
          </cell>
          <cell r="T614" t="str">
            <v>其他</v>
          </cell>
          <cell r="U614" t="str">
            <v>H</v>
          </cell>
          <cell r="V614" t="str">
            <v>H</v>
          </cell>
          <cell r="W614" t="b">
            <v>1</v>
          </cell>
          <cell r="X614">
            <v>1500</v>
          </cell>
          <cell r="Y614">
            <v>1500</v>
          </cell>
          <cell r="Z614" t="b">
            <v>1</v>
          </cell>
          <cell r="AA614">
            <v>375</v>
          </cell>
          <cell r="AB614">
            <v>375</v>
          </cell>
          <cell r="AC614">
            <v>1875</v>
          </cell>
          <cell r="AD614">
            <v>1875</v>
          </cell>
          <cell r="AE614" t="str">
            <v>2022年7月</v>
          </cell>
          <cell r="AF614">
            <v>45017</v>
          </cell>
          <cell r="AG614">
            <v>9</v>
          </cell>
          <cell r="AH614">
            <v>12</v>
          </cell>
          <cell r="AI614" t="b">
            <v>0</v>
          </cell>
          <cell r="AJ614">
            <v>3</v>
          </cell>
          <cell r="AK614">
            <v>12</v>
          </cell>
          <cell r="AL614" t="e">
            <v>#N/A</v>
          </cell>
          <cell r="AM614" t="str">
            <v>202207</v>
          </cell>
          <cell r="AN614" t="e">
            <v>#REF!</v>
          </cell>
        </row>
        <row r="615">
          <cell r="B615" t="str">
            <v>梁巍山</v>
          </cell>
          <cell r="C615" t="str">
            <v>男</v>
          </cell>
          <cell r="D615" t="str">
            <v>壮族</v>
          </cell>
          <cell r="E615" t="str">
            <v>1999年6月8日</v>
          </cell>
          <cell r="F615" t="str">
            <v>中国</v>
          </cell>
          <cell r="G615" t="str">
            <v>身份证</v>
          </cell>
          <cell r="H615" t="str">
            <v>450202199906080616</v>
          </cell>
          <cell r="I615" t="str">
            <v>上汽通用五菱汽车股份有限公司</v>
          </cell>
          <cell r="J615" t="str">
            <v>2022年7月17日</v>
          </cell>
          <cell r="K615" t="str">
            <v>2027年7月31日</v>
          </cell>
          <cell r="L615" t="str">
            <v>是</v>
          </cell>
          <cell r="M615" t="str">
            <v>柳州</v>
          </cell>
          <cell r="N615" t="str">
            <v>企业</v>
          </cell>
          <cell r="O615" t="str">
            <v>本科</v>
          </cell>
          <cell r="P615" t="str">
            <v>学士</v>
          </cell>
          <cell r="Q615" t="str">
            <v>华北电力大学</v>
          </cell>
          <cell r="R615" t="str">
            <v>自动化类测控技术与仪器</v>
          </cell>
          <cell r="S615" t="str">
            <v>2022年6月30日</v>
          </cell>
          <cell r="T615" t="str">
            <v>其他</v>
          </cell>
          <cell r="U615" t="str">
            <v>H</v>
          </cell>
          <cell r="V615" t="str">
            <v>H</v>
          </cell>
          <cell r="W615" t="b">
            <v>1</v>
          </cell>
          <cell r="X615">
            <v>1500</v>
          </cell>
          <cell r="Y615">
            <v>1500</v>
          </cell>
          <cell r="Z615" t="b">
            <v>1</v>
          </cell>
          <cell r="AA615">
            <v>375</v>
          </cell>
          <cell r="AB615">
            <v>375</v>
          </cell>
          <cell r="AC615">
            <v>1875</v>
          </cell>
          <cell r="AD615">
            <v>1875</v>
          </cell>
          <cell r="AE615" t="str">
            <v>2022年7月</v>
          </cell>
          <cell r="AF615">
            <v>45017</v>
          </cell>
          <cell r="AG615">
            <v>9</v>
          </cell>
          <cell r="AH615">
            <v>12</v>
          </cell>
          <cell r="AI615" t="b">
            <v>0</v>
          </cell>
          <cell r="AJ615">
            <v>3</v>
          </cell>
          <cell r="AK615">
            <v>12</v>
          </cell>
          <cell r="AL615" t="e">
            <v>#N/A</v>
          </cell>
          <cell r="AM615" t="str">
            <v>202207</v>
          </cell>
          <cell r="AN615" t="e">
            <v>#REF!</v>
          </cell>
        </row>
        <row r="616">
          <cell r="B616" t="str">
            <v>陈浩权</v>
          </cell>
          <cell r="C616" t="str">
            <v>男</v>
          </cell>
          <cell r="D616" t="str">
            <v>汉族</v>
          </cell>
          <cell r="E616" t="str">
            <v>2000年12月22日</v>
          </cell>
          <cell r="F616" t="str">
            <v>中国</v>
          </cell>
          <cell r="G616" t="str">
            <v>身份证</v>
          </cell>
          <cell r="H616" t="str">
            <v>450902200012222535</v>
          </cell>
          <cell r="I616" t="str">
            <v>上汽通用五菱汽车股份有限公司</v>
          </cell>
          <cell r="J616" t="str">
            <v>2022年7月17日</v>
          </cell>
          <cell r="K616" t="str">
            <v>2027年7月31日</v>
          </cell>
          <cell r="L616" t="str">
            <v>是</v>
          </cell>
          <cell r="M616" t="str">
            <v>柳州</v>
          </cell>
          <cell r="N616" t="str">
            <v>企业</v>
          </cell>
          <cell r="O616" t="str">
            <v>本科</v>
          </cell>
          <cell r="P616" t="str">
            <v>学士</v>
          </cell>
          <cell r="Q616" t="str">
            <v>华北电力大学</v>
          </cell>
          <cell r="R616" t="str">
            <v>建筑环境与能源应用工程</v>
          </cell>
          <cell r="S616" t="str">
            <v>2022年6月30日</v>
          </cell>
          <cell r="T616" t="str">
            <v>其他</v>
          </cell>
          <cell r="U616" t="str">
            <v>H</v>
          </cell>
          <cell r="V616" t="str">
            <v>H</v>
          </cell>
          <cell r="W616" t="b">
            <v>1</v>
          </cell>
          <cell r="X616">
            <v>1500</v>
          </cell>
          <cell r="Y616">
            <v>1500</v>
          </cell>
          <cell r="Z616" t="b">
            <v>1</v>
          </cell>
          <cell r="AA616">
            <v>375</v>
          </cell>
          <cell r="AB616">
            <v>375</v>
          </cell>
          <cell r="AC616">
            <v>1875</v>
          </cell>
          <cell r="AD616">
            <v>1875</v>
          </cell>
          <cell r="AE616" t="str">
            <v>2022年7月</v>
          </cell>
          <cell r="AF616">
            <v>45017</v>
          </cell>
          <cell r="AG616">
            <v>9</v>
          </cell>
          <cell r="AH616">
            <v>12</v>
          </cell>
          <cell r="AI616" t="b">
            <v>0</v>
          </cell>
          <cell r="AJ616">
            <v>3</v>
          </cell>
          <cell r="AK616">
            <v>12</v>
          </cell>
          <cell r="AL616" t="e">
            <v>#N/A</v>
          </cell>
          <cell r="AM616" t="str">
            <v>202207</v>
          </cell>
          <cell r="AN616" t="e">
            <v>#REF!</v>
          </cell>
        </row>
        <row r="617">
          <cell r="B617" t="str">
            <v>吕越浩</v>
          </cell>
          <cell r="C617" t="str">
            <v>男</v>
          </cell>
          <cell r="D617" t="str">
            <v>汉族</v>
          </cell>
          <cell r="E617" t="str">
            <v>2000年3月22日</v>
          </cell>
          <cell r="F617" t="str">
            <v>中国</v>
          </cell>
          <cell r="G617" t="str">
            <v>身份证</v>
          </cell>
          <cell r="H617" t="str">
            <v>450922200003220015</v>
          </cell>
          <cell r="I617" t="str">
            <v>上汽通用五菱汽车股份有限公司</v>
          </cell>
          <cell r="J617" t="str">
            <v>2022年7月17日</v>
          </cell>
          <cell r="K617" t="str">
            <v>2027年7月31日</v>
          </cell>
          <cell r="L617" t="str">
            <v>是</v>
          </cell>
          <cell r="M617" t="str">
            <v>柳州</v>
          </cell>
          <cell r="N617" t="str">
            <v>企业</v>
          </cell>
          <cell r="O617" t="str">
            <v>本科</v>
          </cell>
          <cell r="P617" t="str">
            <v>学士</v>
          </cell>
          <cell r="Q617" t="str">
            <v>武汉理工大学</v>
          </cell>
          <cell r="R617" t="str">
            <v>汽车服务工程</v>
          </cell>
          <cell r="S617" t="str">
            <v>2022年6月30日</v>
          </cell>
          <cell r="T617" t="str">
            <v>其他</v>
          </cell>
          <cell r="U617" t="str">
            <v>H</v>
          </cell>
          <cell r="V617" t="str">
            <v>H</v>
          </cell>
          <cell r="W617" t="b">
            <v>1</v>
          </cell>
          <cell r="X617">
            <v>1500</v>
          </cell>
          <cell r="Y617">
            <v>1500</v>
          </cell>
          <cell r="Z617" t="b">
            <v>1</v>
          </cell>
          <cell r="AA617">
            <v>375</v>
          </cell>
          <cell r="AB617">
            <v>375</v>
          </cell>
          <cell r="AC617">
            <v>1875</v>
          </cell>
          <cell r="AD617">
            <v>1875</v>
          </cell>
          <cell r="AE617" t="str">
            <v>2022年7月</v>
          </cell>
          <cell r="AF617">
            <v>45017</v>
          </cell>
          <cell r="AG617">
            <v>9</v>
          </cell>
          <cell r="AH617">
            <v>12</v>
          </cell>
          <cell r="AI617" t="b">
            <v>0</v>
          </cell>
          <cell r="AJ617">
            <v>3</v>
          </cell>
          <cell r="AK617">
            <v>12</v>
          </cell>
          <cell r="AL617" t="e">
            <v>#N/A</v>
          </cell>
          <cell r="AM617" t="str">
            <v>202207</v>
          </cell>
          <cell r="AN617" t="e">
            <v>#REF!</v>
          </cell>
        </row>
        <row r="618">
          <cell r="B618" t="str">
            <v>李文琦</v>
          </cell>
          <cell r="C618" t="str">
            <v>男</v>
          </cell>
          <cell r="D618" t="str">
            <v>汉族</v>
          </cell>
          <cell r="E618" t="str">
            <v>2000年1月12日</v>
          </cell>
          <cell r="F618" t="str">
            <v>中国</v>
          </cell>
          <cell r="G618" t="str">
            <v>身份证</v>
          </cell>
          <cell r="H618" t="str">
            <v>210502200001120019</v>
          </cell>
          <cell r="I618" t="str">
            <v>上汽通用五菱汽车股份有限公司</v>
          </cell>
          <cell r="J618" t="str">
            <v>2022年7月17日</v>
          </cell>
          <cell r="K618" t="str">
            <v>2027年7月31日</v>
          </cell>
          <cell r="L618" t="str">
            <v>是</v>
          </cell>
          <cell r="M618" t="str">
            <v>柳州</v>
          </cell>
          <cell r="N618" t="str">
            <v>企业</v>
          </cell>
          <cell r="O618" t="str">
            <v>本科</v>
          </cell>
          <cell r="P618" t="str">
            <v>学士</v>
          </cell>
          <cell r="Q618" t="str">
            <v>武汉理工大学</v>
          </cell>
          <cell r="R618" t="str">
            <v>工程力学</v>
          </cell>
          <cell r="S618" t="str">
            <v>2022年7月1日</v>
          </cell>
          <cell r="T618" t="str">
            <v>其他</v>
          </cell>
          <cell r="U618" t="str">
            <v>H</v>
          </cell>
          <cell r="V618" t="str">
            <v>H</v>
          </cell>
          <cell r="W618" t="b">
            <v>1</v>
          </cell>
          <cell r="X618">
            <v>1500</v>
          </cell>
          <cell r="Y618">
            <v>1500</v>
          </cell>
          <cell r="Z618" t="b">
            <v>1</v>
          </cell>
          <cell r="AA618">
            <v>375</v>
          </cell>
          <cell r="AB618">
            <v>375</v>
          </cell>
          <cell r="AC618">
            <v>1875</v>
          </cell>
          <cell r="AD618">
            <v>1875</v>
          </cell>
          <cell r="AE618" t="str">
            <v>2022年7月</v>
          </cell>
          <cell r="AF618">
            <v>45017</v>
          </cell>
          <cell r="AG618">
            <v>9</v>
          </cell>
          <cell r="AH618">
            <v>12</v>
          </cell>
          <cell r="AI618" t="b">
            <v>0</v>
          </cell>
          <cell r="AJ618">
            <v>3</v>
          </cell>
          <cell r="AK618">
            <v>12</v>
          </cell>
          <cell r="AL618" t="e">
            <v>#N/A</v>
          </cell>
          <cell r="AM618" t="str">
            <v>202207</v>
          </cell>
          <cell r="AN618" t="e">
            <v>#REF!</v>
          </cell>
        </row>
        <row r="619">
          <cell r="B619" t="str">
            <v>陈丽</v>
          </cell>
          <cell r="C619" t="str">
            <v>女</v>
          </cell>
          <cell r="D619" t="str">
            <v>汉族</v>
          </cell>
          <cell r="E619" t="str">
            <v>1996年1月22日</v>
          </cell>
          <cell r="F619" t="str">
            <v>中国</v>
          </cell>
          <cell r="G619" t="str">
            <v>身份证</v>
          </cell>
          <cell r="H619" t="str">
            <v>610324199601221848</v>
          </cell>
          <cell r="I619" t="str">
            <v>上汽通用五菱汽车股份有限公司</v>
          </cell>
          <cell r="J619" t="str">
            <v>2022年7月17日</v>
          </cell>
          <cell r="K619" t="str">
            <v>2027年7月31日</v>
          </cell>
          <cell r="L619" t="str">
            <v>是</v>
          </cell>
          <cell r="M619" t="str">
            <v>柳州</v>
          </cell>
          <cell r="N619" t="str">
            <v>企业</v>
          </cell>
          <cell r="O619" t="str">
            <v>本科</v>
          </cell>
          <cell r="P619" t="str">
            <v>学士</v>
          </cell>
          <cell r="Q619" t="str">
            <v>长安大学</v>
          </cell>
          <cell r="R619" t="str">
            <v>车辆工程</v>
          </cell>
          <cell r="S619" t="str">
            <v>2022年7月1日</v>
          </cell>
          <cell r="T619" t="str">
            <v>其他</v>
          </cell>
          <cell r="U619" t="str">
            <v>H</v>
          </cell>
          <cell r="V619" t="str">
            <v>H</v>
          </cell>
          <cell r="W619" t="b">
            <v>1</v>
          </cell>
          <cell r="X619">
            <v>1500</v>
          </cell>
          <cell r="Y619">
            <v>1500</v>
          </cell>
          <cell r="Z619" t="b">
            <v>1</v>
          </cell>
          <cell r="AA619">
            <v>375</v>
          </cell>
          <cell r="AB619">
            <v>375</v>
          </cell>
          <cell r="AC619">
            <v>1875</v>
          </cell>
          <cell r="AD619">
            <v>1875</v>
          </cell>
          <cell r="AE619" t="str">
            <v>2022年7月</v>
          </cell>
          <cell r="AF619">
            <v>45017</v>
          </cell>
          <cell r="AG619">
            <v>9</v>
          </cell>
          <cell r="AH619">
            <v>12</v>
          </cell>
          <cell r="AI619" t="b">
            <v>0</v>
          </cell>
          <cell r="AJ619">
            <v>3</v>
          </cell>
          <cell r="AK619">
            <v>12</v>
          </cell>
          <cell r="AL619" t="e">
            <v>#N/A</v>
          </cell>
          <cell r="AM619" t="str">
            <v>202207</v>
          </cell>
          <cell r="AN619" t="e">
            <v>#REF!</v>
          </cell>
        </row>
        <row r="620">
          <cell r="B620" t="str">
            <v>龚湖怡</v>
          </cell>
          <cell r="C620" t="str">
            <v>女</v>
          </cell>
          <cell r="D620" t="str">
            <v>汉族</v>
          </cell>
          <cell r="E620" t="str">
            <v>1999年11月3日</v>
          </cell>
          <cell r="F620" t="str">
            <v>中国</v>
          </cell>
          <cell r="G620" t="str">
            <v>身份证</v>
          </cell>
          <cell r="H620" t="str">
            <v>410482199911031726</v>
          </cell>
          <cell r="I620" t="str">
            <v>上汽通用五菱汽车股份有限公司</v>
          </cell>
          <cell r="J620" t="str">
            <v>2022年7月17日</v>
          </cell>
          <cell r="K620" t="str">
            <v>2027年7月31日</v>
          </cell>
          <cell r="L620" t="str">
            <v>是</v>
          </cell>
          <cell r="M620" t="str">
            <v>柳州</v>
          </cell>
          <cell r="N620" t="str">
            <v>企业</v>
          </cell>
          <cell r="O620" t="str">
            <v>本科</v>
          </cell>
          <cell r="P620" t="str">
            <v>学士</v>
          </cell>
          <cell r="Q620" t="str">
            <v>长安大学</v>
          </cell>
          <cell r="R620" t="str">
            <v>车辆工程</v>
          </cell>
          <cell r="S620" t="str">
            <v>2022年6月1日</v>
          </cell>
          <cell r="T620" t="str">
            <v>其他</v>
          </cell>
          <cell r="U620" t="str">
            <v>H</v>
          </cell>
          <cell r="V620" t="str">
            <v>H</v>
          </cell>
          <cell r="W620" t="b">
            <v>1</v>
          </cell>
          <cell r="X620">
            <v>1500</v>
          </cell>
          <cell r="Y620">
            <v>1500</v>
          </cell>
          <cell r="Z620" t="b">
            <v>1</v>
          </cell>
          <cell r="AA620">
            <v>375</v>
          </cell>
          <cell r="AB620">
            <v>375</v>
          </cell>
          <cell r="AC620">
            <v>1875</v>
          </cell>
          <cell r="AD620">
            <v>1875</v>
          </cell>
          <cell r="AE620" t="str">
            <v>2022年7月</v>
          </cell>
          <cell r="AF620">
            <v>45017</v>
          </cell>
          <cell r="AG620">
            <v>9</v>
          </cell>
          <cell r="AH620">
            <v>12</v>
          </cell>
          <cell r="AI620" t="b">
            <v>0</v>
          </cell>
          <cell r="AJ620">
            <v>3</v>
          </cell>
          <cell r="AK620">
            <v>12</v>
          </cell>
          <cell r="AL620" t="e">
            <v>#N/A</v>
          </cell>
          <cell r="AM620" t="str">
            <v>202207</v>
          </cell>
          <cell r="AN620" t="e">
            <v>#REF!</v>
          </cell>
        </row>
        <row r="621">
          <cell r="B621" t="str">
            <v>龚思军</v>
          </cell>
          <cell r="C621" t="str">
            <v>女</v>
          </cell>
          <cell r="D621" t="str">
            <v>汉族</v>
          </cell>
          <cell r="E621" t="str">
            <v>2000年1月26日</v>
          </cell>
          <cell r="F621" t="str">
            <v>中国</v>
          </cell>
          <cell r="G621" t="str">
            <v>身份证</v>
          </cell>
          <cell r="H621" t="str">
            <v>533023200001260726</v>
          </cell>
          <cell r="I621" t="str">
            <v>上汽通用五菱汽车股份有限公司</v>
          </cell>
          <cell r="J621" t="str">
            <v>2022年7月17日</v>
          </cell>
          <cell r="K621" t="str">
            <v>2027年7月31日</v>
          </cell>
          <cell r="L621" t="str">
            <v>是</v>
          </cell>
          <cell r="M621" t="str">
            <v>柳州</v>
          </cell>
          <cell r="N621" t="str">
            <v>企业</v>
          </cell>
          <cell r="O621" t="str">
            <v>本科</v>
          </cell>
          <cell r="P621" t="str">
            <v>学士</v>
          </cell>
          <cell r="Q621" t="str">
            <v>中国地质大学（武汉）</v>
          </cell>
          <cell r="R621" t="str">
            <v>材料化学</v>
          </cell>
          <cell r="S621" t="str">
            <v>2022年7月2日</v>
          </cell>
          <cell r="T621" t="str">
            <v>其他</v>
          </cell>
          <cell r="U621" t="str">
            <v>H</v>
          </cell>
          <cell r="V621" t="str">
            <v>H</v>
          </cell>
          <cell r="W621" t="b">
            <v>1</v>
          </cell>
          <cell r="X621">
            <v>1500</v>
          </cell>
          <cell r="Y621">
            <v>1500</v>
          </cell>
          <cell r="Z621" t="b">
            <v>1</v>
          </cell>
          <cell r="AA621">
            <v>375</v>
          </cell>
          <cell r="AB621">
            <v>375</v>
          </cell>
          <cell r="AC621">
            <v>1875</v>
          </cell>
          <cell r="AD621">
            <v>1875</v>
          </cell>
          <cell r="AE621" t="str">
            <v>2022年7月</v>
          </cell>
          <cell r="AF621">
            <v>45017</v>
          </cell>
          <cell r="AG621">
            <v>9</v>
          </cell>
          <cell r="AH621">
            <v>12</v>
          </cell>
          <cell r="AI621" t="b">
            <v>0</v>
          </cell>
          <cell r="AJ621">
            <v>3</v>
          </cell>
          <cell r="AK621">
            <v>12</v>
          </cell>
          <cell r="AL621" t="e">
            <v>#N/A</v>
          </cell>
          <cell r="AM621" t="str">
            <v>202207</v>
          </cell>
          <cell r="AN621" t="e">
            <v>#REF!</v>
          </cell>
        </row>
        <row r="622">
          <cell r="B622" t="str">
            <v>李开登</v>
          </cell>
          <cell r="C622" t="str">
            <v>男</v>
          </cell>
          <cell r="D622" t="str">
            <v>汉族</v>
          </cell>
          <cell r="E622" t="str">
            <v>1999年8月12日</v>
          </cell>
          <cell r="F622" t="str">
            <v>中国</v>
          </cell>
          <cell r="G622" t="str">
            <v>身份证</v>
          </cell>
          <cell r="H622" t="str">
            <v>533521199908122478</v>
          </cell>
          <cell r="I622" t="str">
            <v>上汽通用五菱汽车股份有限公司</v>
          </cell>
          <cell r="J622" t="str">
            <v>2022年7月17日</v>
          </cell>
          <cell r="K622" t="str">
            <v>2027年7月31日</v>
          </cell>
          <cell r="L622" t="str">
            <v>是</v>
          </cell>
          <cell r="M622" t="str">
            <v>柳州</v>
          </cell>
          <cell r="N622" t="str">
            <v>企业</v>
          </cell>
          <cell r="O622" t="str">
            <v>本科</v>
          </cell>
          <cell r="P622" t="str">
            <v>学士</v>
          </cell>
          <cell r="Q622" t="str">
            <v>中国矿业大学</v>
          </cell>
          <cell r="R622" t="str">
            <v>材料科学与工程</v>
          </cell>
          <cell r="S622" t="str">
            <v>2022年6月1日</v>
          </cell>
          <cell r="T622" t="str">
            <v>其他</v>
          </cell>
          <cell r="U622" t="str">
            <v>H</v>
          </cell>
          <cell r="V622" t="str">
            <v>H</v>
          </cell>
          <cell r="W622" t="b">
            <v>1</v>
          </cell>
          <cell r="X622">
            <v>1500</v>
          </cell>
          <cell r="Y622">
            <v>1500</v>
          </cell>
          <cell r="Z622" t="b">
            <v>1</v>
          </cell>
          <cell r="AA622">
            <v>375</v>
          </cell>
          <cell r="AB622">
            <v>375</v>
          </cell>
          <cell r="AC622">
            <v>1875</v>
          </cell>
          <cell r="AD622">
            <v>1875</v>
          </cell>
          <cell r="AE622" t="str">
            <v>2022年7月</v>
          </cell>
          <cell r="AF622">
            <v>45017</v>
          </cell>
          <cell r="AG622">
            <v>9</v>
          </cell>
          <cell r="AH622">
            <v>12</v>
          </cell>
          <cell r="AI622" t="b">
            <v>0</v>
          </cell>
          <cell r="AJ622">
            <v>3</v>
          </cell>
          <cell r="AK622">
            <v>12</v>
          </cell>
          <cell r="AL622" t="e">
            <v>#N/A</v>
          </cell>
          <cell r="AM622" t="str">
            <v>202207</v>
          </cell>
          <cell r="AN622" t="e">
            <v>#REF!</v>
          </cell>
        </row>
        <row r="623">
          <cell r="B623" t="str">
            <v>孟娜</v>
          </cell>
          <cell r="C623" t="str">
            <v>女</v>
          </cell>
          <cell r="D623" t="str">
            <v>侗族</v>
          </cell>
          <cell r="E623" t="str">
            <v>2000年8月30日</v>
          </cell>
          <cell r="F623" t="str">
            <v>中国</v>
          </cell>
          <cell r="G623" t="str">
            <v>身份证</v>
          </cell>
          <cell r="H623" t="str">
            <v>452229200008306721</v>
          </cell>
          <cell r="I623" t="str">
            <v>上汽通用五菱汽车股份有限公司</v>
          </cell>
          <cell r="J623" t="str">
            <v>2022年7月17日</v>
          </cell>
          <cell r="K623" t="str">
            <v>2027年7月31日</v>
          </cell>
          <cell r="L623" t="str">
            <v>是</v>
          </cell>
          <cell r="M623" t="str">
            <v>柳州</v>
          </cell>
          <cell r="N623" t="str">
            <v>企业</v>
          </cell>
          <cell r="O623" t="str">
            <v>本科</v>
          </cell>
          <cell r="P623" t="str">
            <v>学士</v>
          </cell>
          <cell r="Q623" t="str">
            <v>中国药科大学</v>
          </cell>
          <cell r="R623" t="str">
            <v>信息管理与信息系统</v>
          </cell>
          <cell r="S623" t="str">
            <v>2022年7月1日</v>
          </cell>
          <cell r="T623" t="str">
            <v>其他</v>
          </cell>
          <cell r="U623" t="str">
            <v>H</v>
          </cell>
          <cell r="V623" t="str">
            <v>H</v>
          </cell>
          <cell r="W623" t="b">
            <v>1</v>
          </cell>
          <cell r="X623">
            <v>1500</v>
          </cell>
          <cell r="Y623">
            <v>1500</v>
          </cell>
          <cell r="Z623" t="b">
            <v>1</v>
          </cell>
          <cell r="AA623">
            <v>375</v>
          </cell>
          <cell r="AB623">
            <v>375</v>
          </cell>
          <cell r="AC623">
            <v>1875</v>
          </cell>
          <cell r="AD623">
            <v>1875</v>
          </cell>
          <cell r="AE623" t="str">
            <v>2022年7月</v>
          </cell>
          <cell r="AF623">
            <v>45017</v>
          </cell>
          <cell r="AG623">
            <v>9</v>
          </cell>
          <cell r="AH623">
            <v>12</v>
          </cell>
          <cell r="AI623" t="b">
            <v>0</v>
          </cell>
          <cell r="AJ623">
            <v>3</v>
          </cell>
          <cell r="AK623">
            <v>12</v>
          </cell>
          <cell r="AL623" t="e">
            <v>#N/A</v>
          </cell>
          <cell r="AM623" t="str">
            <v>202207</v>
          </cell>
          <cell r="AN623" t="e">
            <v>#REF!</v>
          </cell>
        </row>
        <row r="624">
          <cell r="B624" t="str">
            <v>杨兴市</v>
          </cell>
          <cell r="C624" t="str">
            <v>男</v>
          </cell>
          <cell r="D624" t="str">
            <v>汉族</v>
          </cell>
          <cell r="E624" t="str">
            <v>1999年8月25日</v>
          </cell>
          <cell r="F624" t="str">
            <v>中国</v>
          </cell>
          <cell r="G624" t="str">
            <v>身份证</v>
          </cell>
          <cell r="H624" t="str">
            <v>445381199908254038</v>
          </cell>
          <cell r="I624" t="str">
            <v>上汽通用五菱汽车股份有限公司</v>
          </cell>
          <cell r="J624" t="str">
            <v>2022年7月17日</v>
          </cell>
          <cell r="K624" t="str">
            <v>2027年7月31日</v>
          </cell>
          <cell r="L624" t="str">
            <v>是</v>
          </cell>
          <cell r="M624" t="str">
            <v>柳州</v>
          </cell>
          <cell r="N624" t="str">
            <v>企业</v>
          </cell>
          <cell r="O624" t="str">
            <v>本科</v>
          </cell>
          <cell r="P624" t="str">
            <v>学士</v>
          </cell>
          <cell r="Q624" t="str">
            <v>南昌大学</v>
          </cell>
          <cell r="R624" t="str">
            <v>电气工程及其自动化</v>
          </cell>
          <cell r="S624" t="str">
            <v>2022年7月1日</v>
          </cell>
          <cell r="T624" t="str">
            <v>其他</v>
          </cell>
          <cell r="U624" t="str">
            <v>H</v>
          </cell>
          <cell r="V624" t="str">
            <v>H</v>
          </cell>
          <cell r="W624" t="b">
            <v>1</v>
          </cell>
          <cell r="X624">
            <v>1500</v>
          </cell>
          <cell r="Y624">
            <v>1500</v>
          </cell>
          <cell r="Z624" t="b">
            <v>1</v>
          </cell>
          <cell r="AA624">
            <v>375</v>
          </cell>
          <cell r="AB624">
            <v>375</v>
          </cell>
          <cell r="AC624">
            <v>1875</v>
          </cell>
          <cell r="AD624">
            <v>1875</v>
          </cell>
          <cell r="AE624" t="str">
            <v>2022年7月</v>
          </cell>
          <cell r="AF624">
            <v>45017</v>
          </cell>
          <cell r="AG624">
            <v>9</v>
          </cell>
          <cell r="AH624">
            <v>12</v>
          </cell>
          <cell r="AI624" t="b">
            <v>0</v>
          </cell>
          <cell r="AJ624">
            <v>3</v>
          </cell>
          <cell r="AK624">
            <v>12</v>
          </cell>
          <cell r="AL624" t="e">
            <v>#N/A</v>
          </cell>
          <cell r="AM624" t="str">
            <v>202207</v>
          </cell>
          <cell r="AN624" t="e">
            <v>#REF!</v>
          </cell>
        </row>
        <row r="625">
          <cell r="B625" t="str">
            <v>冷宗育</v>
          </cell>
          <cell r="C625" t="str">
            <v>男</v>
          </cell>
          <cell r="D625" t="str">
            <v>汉族</v>
          </cell>
          <cell r="E625" t="str">
            <v>1999年1月11日</v>
          </cell>
          <cell r="F625" t="str">
            <v>中国</v>
          </cell>
          <cell r="G625" t="str">
            <v>身份证</v>
          </cell>
          <cell r="H625" t="str">
            <v>410402199901115553</v>
          </cell>
          <cell r="I625" t="str">
            <v>上汽通用五菱汽车股份有限公司</v>
          </cell>
          <cell r="J625" t="str">
            <v>2022年7月17日</v>
          </cell>
          <cell r="K625" t="str">
            <v>2027年7月31日</v>
          </cell>
          <cell r="L625" t="str">
            <v>是</v>
          </cell>
          <cell r="M625" t="str">
            <v>柳州</v>
          </cell>
          <cell r="N625" t="str">
            <v>企业</v>
          </cell>
          <cell r="O625" t="str">
            <v>本科</v>
          </cell>
          <cell r="P625" t="str">
            <v>学士</v>
          </cell>
          <cell r="Q625" t="str">
            <v>河南工业大学</v>
          </cell>
          <cell r="R625" t="str">
            <v>产品设计</v>
          </cell>
          <cell r="S625" t="str">
            <v>2022年7月1日</v>
          </cell>
          <cell r="T625" t="str">
            <v>其他</v>
          </cell>
          <cell r="U625" t="str">
            <v>H</v>
          </cell>
          <cell r="V625" t="str">
            <v>H</v>
          </cell>
          <cell r="W625" t="b">
            <v>1</v>
          </cell>
          <cell r="X625">
            <v>1500</v>
          </cell>
          <cell r="Y625">
            <v>1500</v>
          </cell>
          <cell r="Z625" t="b">
            <v>1</v>
          </cell>
          <cell r="AA625">
            <v>375</v>
          </cell>
          <cell r="AB625">
            <v>375</v>
          </cell>
          <cell r="AC625">
            <v>1875</v>
          </cell>
          <cell r="AD625">
            <v>1875</v>
          </cell>
          <cell r="AE625" t="str">
            <v>2022年7月</v>
          </cell>
          <cell r="AF625">
            <v>45017</v>
          </cell>
          <cell r="AG625">
            <v>9</v>
          </cell>
          <cell r="AH625">
            <v>12</v>
          </cell>
          <cell r="AI625" t="b">
            <v>0</v>
          </cell>
          <cell r="AJ625">
            <v>3</v>
          </cell>
          <cell r="AK625">
            <v>12</v>
          </cell>
          <cell r="AL625" t="e">
            <v>#N/A</v>
          </cell>
          <cell r="AM625" t="str">
            <v>202207</v>
          </cell>
          <cell r="AN625" t="e">
            <v>#REF!</v>
          </cell>
        </row>
        <row r="626">
          <cell r="B626" t="str">
            <v>杨浩田</v>
          </cell>
          <cell r="C626" t="str">
            <v>男</v>
          </cell>
          <cell r="D626" t="str">
            <v>侗族</v>
          </cell>
          <cell r="E626" t="str">
            <v>1999年1月10日</v>
          </cell>
          <cell r="F626" t="str">
            <v>中国</v>
          </cell>
          <cell r="G626" t="str">
            <v>身份证</v>
          </cell>
          <cell r="H626" t="str">
            <v>452228199901104514</v>
          </cell>
          <cell r="I626" t="str">
            <v>上汽通用五菱汽车股份有限公司</v>
          </cell>
          <cell r="J626" t="str">
            <v>2022年7月17日</v>
          </cell>
          <cell r="K626" t="str">
            <v>2027年7月31日</v>
          </cell>
          <cell r="L626" t="str">
            <v>是</v>
          </cell>
          <cell r="M626" t="str">
            <v>柳州</v>
          </cell>
          <cell r="N626" t="str">
            <v>企业</v>
          </cell>
          <cell r="O626" t="str">
            <v>本科</v>
          </cell>
          <cell r="P626" t="str">
            <v>学士</v>
          </cell>
          <cell r="Q626" t="str">
            <v>广西大学</v>
          </cell>
          <cell r="R626" t="str">
            <v>车辆工程</v>
          </cell>
          <cell r="S626" t="str">
            <v>2022年7月1日</v>
          </cell>
          <cell r="T626" t="str">
            <v>其他</v>
          </cell>
          <cell r="U626" t="str">
            <v>H</v>
          </cell>
          <cell r="V626" t="str">
            <v>H</v>
          </cell>
          <cell r="W626" t="b">
            <v>1</v>
          </cell>
          <cell r="X626">
            <v>1500</v>
          </cell>
          <cell r="Y626">
            <v>1500</v>
          </cell>
          <cell r="Z626" t="b">
            <v>1</v>
          </cell>
          <cell r="AA626">
            <v>375</v>
          </cell>
          <cell r="AB626">
            <v>375</v>
          </cell>
          <cell r="AC626">
            <v>1875</v>
          </cell>
          <cell r="AD626">
            <v>1875</v>
          </cell>
          <cell r="AE626" t="str">
            <v>2022年7月</v>
          </cell>
          <cell r="AF626">
            <v>45017</v>
          </cell>
          <cell r="AG626">
            <v>9</v>
          </cell>
          <cell r="AH626">
            <v>12</v>
          </cell>
          <cell r="AI626" t="b">
            <v>0</v>
          </cell>
          <cell r="AJ626">
            <v>3</v>
          </cell>
          <cell r="AK626">
            <v>12</v>
          </cell>
          <cell r="AL626" t="e">
            <v>#N/A</v>
          </cell>
          <cell r="AM626" t="str">
            <v>202207</v>
          </cell>
          <cell r="AN626" t="e">
            <v>#REF!</v>
          </cell>
        </row>
        <row r="627">
          <cell r="B627" t="str">
            <v>杨凯</v>
          </cell>
          <cell r="C627" t="str">
            <v>男</v>
          </cell>
          <cell r="D627" t="str">
            <v>白族</v>
          </cell>
          <cell r="E627" t="str">
            <v>1998年8月20日</v>
          </cell>
          <cell r="F627" t="str">
            <v>中国</v>
          </cell>
          <cell r="G627" t="str">
            <v>身份证</v>
          </cell>
          <cell r="H627" t="str">
            <v>532932199808200539</v>
          </cell>
          <cell r="I627" t="str">
            <v>上汽通用五菱汽车股份有限公司</v>
          </cell>
          <cell r="J627" t="str">
            <v>2022年7月17日</v>
          </cell>
          <cell r="K627" t="str">
            <v>2027年7月31日</v>
          </cell>
          <cell r="L627" t="str">
            <v>是</v>
          </cell>
          <cell r="M627" t="str">
            <v>柳州</v>
          </cell>
          <cell r="N627" t="str">
            <v>企业</v>
          </cell>
          <cell r="O627" t="str">
            <v>本科</v>
          </cell>
          <cell r="P627" t="str">
            <v>学士</v>
          </cell>
          <cell r="Q627" t="str">
            <v>华中农业大学</v>
          </cell>
          <cell r="R627" t="str">
            <v>机械设计制造及其自动化</v>
          </cell>
          <cell r="S627" t="str">
            <v>2022年6月26日</v>
          </cell>
          <cell r="T627" t="str">
            <v>其他</v>
          </cell>
          <cell r="U627" t="str">
            <v>H</v>
          </cell>
          <cell r="V627" t="str">
            <v>H</v>
          </cell>
          <cell r="W627" t="b">
            <v>1</v>
          </cell>
          <cell r="X627">
            <v>1500</v>
          </cell>
          <cell r="Y627">
            <v>1500</v>
          </cell>
          <cell r="Z627" t="b">
            <v>1</v>
          </cell>
          <cell r="AA627">
            <v>375</v>
          </cell>
          <cell r="AB627">
            <v>375</v>
          </cell>
          <cell r="AC627">
            <v>1875</v>
          </cell>
          <cell r="AD627">
            <v>1875</v>
          </cell>
          <cell r="AE627" t="str">
            <v>2022年7月</v>
          </cell>
          <cell r="AF627">
            <v>45017</v>
          </cell>
          <cell r="AG627">
            <v>9</v>
          </cell>
          <cell r="AH627">
            <v>12</v>
          </cell>
          <cell r="AI627" t="b">
            <v>0</v>
          </cell>
          <cell r="AJ627">
            <v>3</v>
          </cell>
          <cell r="AK627">
            <v>12</v>
          </cell>
          <cell r="AL627" t="e">
            <v>#N/A</v>
          </cell>
          <cell r="AM627" t="str">
            <v>202207</v>
          </cell>
          <cell r="AN627" t="e">
            <v>#REF!</v>
          </cell>
        </row>
        <row r="628">
          <cell r="B628" t="str">
            <v>廖锐丽</v>
          </cell>
          <cell r="C628" t="str">
            <v>女</v>
          </cell>
          <cell r="D628" t="str">
            <v>汉族</v>
          </cell>
          <cell r="E628" t="str">
            <v>1999年3月18日</v>
          </cell>
          <cell r="F628" t="str">
            <v>中国</v>
          </cell>
          <cell r="G628" t="str">
            <v>身份证</v>
          </cell>
          <cell r="H628" t="str">
            <v>450821199903183662</v>
          </cell>
          <cell r="I628" t="str">
            <v>上汽通用五菱汽车股份有限公司</v>
          </cell>
          <cell r="J628" t="str">
            <v>2022年7月17日</v>
          </cell>
          <cell r="K628" t="str">
            <v>2027年7月31日</v>
          </cell>
          <cell r="L628" t="str">
            <v>是</v>
          </cell>
          <cell r="M628" t="str">
            <v>柳州</v>
          </cell>
          <cell r="N628" t="str">
            <v>企业</v>
          </cell>
          <cell r="O628" t="str">
            <v>本科</v>
          </cell>
          <cell r="P628" t="str">
            <v>学士</v>
          </cell>
          <cell r="Q628" t="str">
            <v>南京航空航天大学</v>
          </cell>
          <cell r="R628" t="str">
            <v>信息与计算科学</v>
          </cell>
          <cell r="S628" t="str">
            <v>2022年6月22日</v>
          </cell>
          <cell r="T628" t="str">
            <v>其他</v>
          </cell>
          <cell r="U628" t="str">
            <v>H</v>
          </cell>
          <cell r="V628" t="str">
            <v>H</v>
          </cell>
          <cell r="W628" t="b">
            <v>1</v>
          </cell>
          <cell r="X628">
            <v>1500</v>
          </cell>
          <cell r="Y628">
            <v>1500</v>
          </cell>
          <cell r="Z628" t="b">
            <v>1</v>
          </cell>
          <cell r="AA628">
            <v>375</v>
          </cell>
          <cell r="AB628">
            <v>375</v>
          </cell>
          <cell r="AC628">
            <v>1875</v>
          </cell>
          <cell r="AD628">
            <v>1875</v>
          </cell>
          <cell r="AE628" t="str">
            <v>2022年7月</v>
          </cell>
          <cell r="AF628">
            <v>45017</v>
          </cell>
          <cell r="AG628">
            <v>9</v>
          </cell>
          <cell r="AH628">
            <v>12</v>
          </cell>
          <cell r="AI628" t="b">
            <v>0</v>
          </cell>
          <cell r="AJ628">
            <v>3</v>
          </cell>
          <cell r="AK628">
            <v>12</v>
          </cell>
          <cell r="AL628" t="e">
            <v>#N/A</v>
          </cell>
          <cell r="AM628" t="str">
            <v>202207</v>
          </cell>
          <cell r="AN628" t="e">
            <v>#REF!</v>
          </cell>
        </row>
        <row r="629">
          <cell r="B629" t="str">
            <v>黄文姝</v>
          </cell>
          <cell r="C629" t="str">
            <v>女</v>
          </cell>
          <cell r="D629" t="str">
            <v>壮族</v>
          </cell>
          <cell r="E629" t="str">
            <v>2000年2月21日</v>
          </cell>
          <cell r="F629" t="str">
            <v>中国</v>
          </cell>
          <cell r="G629" t="str">
            <v>身份证</v>
          </cell>
          <cell r="H629" t="str">
            <v>452730200002210246</v>
          </cell>
          <cell r="I629" t="str">
            <v>上汽通用五菱汽车股份有限公司</v>
          </cell>
          <cell r="J629" t="str">
            <v>2022年8月10日</v>
          </cell>
          <cell r="K629" t="str">
            <v>2027年8月31日</v>
          </cell>
          <cell r="L629" t="str">
            <v>是</v>
          </cell>
          <cell r="M629" t="str">
            <v>柳州</v>
          </cell>
          <cell r="N629" t="str">
            <v>企业</v>
          </cell>
          <cell r="O629" t="str">
            <v>本科</v>
          </cell>
          <cell r="P629" t="str">
            <v>学士</v>
          </cell>
          <cell r="Q629" t="str">
            <v>西安电子科技大学</v>
          </cell>
          <cell r="R629" t="str">
            <v>电子科学与技术</v>
          </cell>
          <cell r="S629" t="str">
            <v>2022年6月30日</v>
          </cell>
          <cell r="T629" t="str">
            <v>其他</v>
          </cell>
          <cell r="U629" t="str">
            <v>H</v>
          </cell>
          <cell r="V629" t="str">
            <v>H</v>
          </cell>
          <cell r="W629" t="b">
            <v>1</v>
          </cell>
          <cell r="X629">
            <v>1500</v>
          </cell>
          <cell r="Y629">
            <v>1500</v>
          </cell>
          <cell r="Z629" t="b">
            <v>1</v>
          </cell>
          <cell r="AA629">
            <v>375</v>
          </cell>
          <cell r="AB629">
            <v>375</v>
          </cell>
          <cell r="AC629">
            <v>1875</v>
          </cell>
          <cell r="AD629">
            <v>1875</v>
          </cell>
          <cell r="AE629" t="str">
            <v>2022年8月</v>
          </cell>
          <cell r="AF629">
            <v>45017</v>
          </cell>
          <cell r="AG629">
            <v>8</v>
          </cell>
          <cell r="AH629">
            <v>11</v>
          </cell>
          <cell r="AI629" t="b">
            <v>0</v>
          </cell>
          <cell r="AJ629">
            <v>3</v>
          </cell>
          <cell r="AK629">
            <v>11</v>
          </cell>
          <cell r="AL629" t="e">
            <v>#N/A</v>
          </cell>
          <cell r="AM629" t="str">
            <v>202207</v>
          </cell>
          <cell r="AN629" t="e">
            <v>#REF!</v>
          </cell>
        </row>
        <row r="630">
          <cell r="B630" t="str">
            <v>张文芳</v>
          </cell>
          <cell r="C630" t="str">
            <v>女</v>
          </cell>
          <cell r="D630" t="str">
            <v>汉族</v>
          </cell>
          <cell r="E630" t="str">
            <v>2001年2月9日</v>
          </cell>
          <cell r="F630" t="str">
            <v>中国</v>
          </cell>
          <cell r="G630" t="str">
            <v>身份证</v>
          </cell>
          <cell r="H630" t="str">
            <v>420117200102096726</v>
          </cell>
          <cell r="I630" t="str">
            <v>上汽通用五菱汽车股份有限公司</v>
          </cell>
          <cell r="J630" t="str">
            <v>2022年7月17日</v>
          </cell>
          <cell r="K630" t="str">
            <v>2027年7月31日</v>
          </cell>
          <cell r="L630" t="str">
            <v>是</v>
          </cell>
          <cell r="M630" t="str">
            <v>柳州</v>
          </cell>
          <cell r="N630" t="str">
            <v>企业</v>
          </cell>
          <cell r="O630" t="str">
            <v>本科</v>
          </cell>
          <cell r="P630" t="str">
            <v>学士</v>
          </cell>
          <cell r="Q630" t="str">
            <v>华中农业大学</v>
          </cell>
          <cell r="R630" t="str">
            <v>经济统计学</v>
          </cell>
          <cell r="S630" t="str">
            <v>2022年6月30日</v>
          </cell>
          <cell r="T630" t="str">
            <v>其他</v>
          </cell>
          <cell r="U630" t="str">
            <v>H</v>
          </cell>
          <cell r="V630" t="str">
            <v>H</v>
          </cell>
          <cell r="W630" t="b">
            <v>1</v>
          </cell>
          <cell r="X630">
            <v>1500</v>
          </cell>
          <cell r="Y630">
            <v>1500</v>
          </cell>
          <cell r="Z630" t="b">
            <v>1</v>
          </cell>
          <cell r="AA630">
            <v>375</v>
          </cell>
          <cell r="AB630">
            <v>375</v>
          </cell>
          <cell r="AC630">
            <v>1875</v>
          </cell>
          <cell r="AD630">
            <v>1875</v>
          </cell>
          <cell r="AE630" t="str">
            <v>2022年7月</v>
          </cell>
          <cell r="AF630">
            <v>45017</v>
          </cell>
          <cell r="AG630">
            <v>9</v>
          </cell>
          <cell r="AH630">
            <v>12</v>
          </cell>
          <cell r="AI630" t="b">
            <v>0</v>
          </cell>
          <cell r="AJ630">
            <v>3</v>
          </cell>
          <cell r="AK630">
            <v>12</v>
          </cell>
          <cell r="AL630" t="e">
            <v>#N/A</v>
          </cell>
          <cell r="AM630" t="str">
            <v>202207</v>
          </cell>
          <cell r="AN630" t="e">
            <v>#REF!</v>
          </cell>
        </row>
        <row r="631">
          <cell r="B631" t="str">
            <v>阙家敏</v>
          </cell>
          <cell r="C631" t="str">
            <v>女</v>
          </cell>
          <cell r="D631" t="str">
            <v>汉族</v>
          </cell>
          <cell r="E631" t="str">
            <v>2000年4月14日</v>
          </cell>
          <cell r="F631" t="str">
            <v>中国</v>
          </cell>
          <cell r="G631" t="str">
            <v>身份证</v>
          </cell>
          <cell r="H631" t="str">
            <v>450981200004142047</v>
          </cell>
          <cell r="I631" t="str">
            <v>上汽通用五菱汽车股份有限公司</v>
          </cell>
          <cell r="J631" t="str">
            <v>2022年7月17日</v>
          </cell>
          <cell r="K631" t="str">
            <v>2027年7月31日</v>
          </cell>
          <cell r="L631" t="str">
            <v>是</v>
          </cell>
          <cell r="M631" t="str">
            <v>柳州</v>
          </cell>
          <cell r="N631" t="str">
            <v>企业</v>
          </cell>
          <cell r="O631" t="str">
            <v>本科</v>
          </cell>
          <cell r="P631" t="str">
            <v>学士</v>
          </cell>
          <cell r="Q631" t="str">
            <v>南京农业大学</v>
          </cell>
          <cell r="R631" t="str">
            <v>统计学</v>
          </cell>
          <cell r="S631" t="str">
            <v>2022年6月1日</v>
          </cell>
          <cell r="T631" t="str">
            <v>其他</v>
          </cell>
          <cell r="U631" t="str">
            <v>H</v>
          </cell>
          <cell r="V631" t="str">
            <v>H</v>
          </cell>
          <cell r="W631" t="b">
            <v>1</v>
          </cell>
          <cell r="X631">
            <v>1500</v>
          </cell>
          <cell r="Y631">
            <v>1500</v>
          </cell>
          <cell r="Z631" t="b">
            <v>1</v>
          </cell>
          <cell r="AA631">
            <v>375</v>
          </cell>
          <cell r="AB631">
            <v>375</v>
          </cell>
          <cell r="AC631">
            <v>1875</v>
          </cell>
          <cell r="AD631">
            <v>1875</v>
          </cell>
          <cell r="AE631" t="str">
            <v>2022年7月</v>
          </cell>
          <cell r="AF631">
            <v>45017</v>
          </cell>
          <cell r="AG631">
            <v>9</v>
          </cell>
          <cell r="AH631">
            <v>12</v>
          </cell>
          <cell r="AI631" t="b">
            <v>0</v>
          </cell>
          <cell r="AJ631">
            <v>3</v>
          </cell>
          <cell r="AK631">
            <v>12</v>
          </cell>
          <cell r="AL631" t="e">
            <v>#N/A</v>
          </cell>
          <cell r="AM631" t="str">
            <v>202207</v>
          </cell>
          <cell r="AN631" t="e">
            <v>#REF!</v>
          </cell>
        </row>
        <row r="632">
          <cell r="B632" t="str">
            <v>王欢</v>
          </cell>
          <cell r="C632" t="str">
            <v>女</v>
          </cell>
          <cell r="D632" t="str">
            <v>汉族</v>
          </cell>
          <cell r="E632" t="str">
            <v>1999年10月10日</v>
          </cell>
          <cell r="F632" t="str">
            <v>中国</v>
          </cell>
          <cell r="G632" t="str">
            <v>身份证</v>
          </cell>
          <cell r="H632" t="str">
            <v>511129199910104221</v>
          </cell>
          <cell r="I632" t="str">
            <v>上汽通用五菱汽车股份有限公司</v>
          </cell>
          <cell r="J632" t="str">
            <v>2022年7月17日</v>
          </cell>
          <cell r="K632" t="str">
            <v>2027年7月31日</v>
          </cell>
          <cell r="L632" t="str">
            <v>是</v>
          </cell>
          <cell r="M632" t="str">
            <v>柳州</v>
          </cell>
          <cell r="N632" t="str">
            <v>企业</v>
          </cell>
          <cell r="O632" t="str">
            <v>本科</v>
          </cell>
          <cell r="P632" t="str">
            <v>学士</v>
          </cell>
          <cell r="Q632" t="str">
            <v>四川农业大学</v>
          </cell>
          <cell r="R632" t="str">
            <v>计算机科学与技术</v>
          </cell>
          <cell r="S632" t="str">
            <v>2022年6月10日</v>
          </cell>
          <cell r="T632" t="str">
            <v>其他</v>
          </cell>
          <cell r="U632" t="str">
            <v>H</v>
          </cell>
          <cell r="V632" t="str">
            <v>H</v>
          </cell>
          <cell r="W632" t="b">
            <v>1</v>
          </cell>
          <cell r="X632">
            <v>1500</v>
          </cell>
          <cell r="Y632">
            <v>1500</v>
          </cell>
          <cell r="Z632" t="b">
            <v>1</v>
          </cell>
          <cell r="AA632">
            <v>375</v>
          </cell>
          <cell r="AB632">
            <v>375</v>
          </cell>
          <cell r="AC632">
            <v>1875</v>
          </cell>
          <cell r="AD632">
            <v>1875</v>
          </cell>
          <cell r="AE632" t="str">
            <v>2022年7月</v>
          </cell>
          <cell r="AF632">
            <v>45017</v>
          </cell>
          <cell r="AG632">
            <v>9</v>
          </cell>
          <cell r="AH632">
            <v>12</v>
          </cell>
          <cell r="AI632" t="b">
            <v>0</v>
          </cell>
          <cell r="AJ632">
            <v>3</v>
          </cell>
          <cell r="AK632">
            <v>12</v>
          </cell>
          <cell r="AL632" t="e">
            <v>#N/A</v>
          </cell>
          <cell r="AM632" t="str">
            <v>202207</v>
          </cell>
          <cell r="AN632" t="e">
            <v>#REF!</v>
          </cell>
        </row>
        <row r="633">
          <cell r="B633" t="str">
            <v>陈柔蓁</v>
          </cell>
          <cell r="C633" t="str">
            <v>女</v>
          </cell>
          <cell r="D633" t="str">
            <v>汉族</v>
          </cell>
          <cell r="E633" t="str">
            <v>1999年10月24日</v>
          </cell>
          <cell r="F633" t="str">
            <v>中国</v>
          </cell>
          <cell r="G633" t="str">
            <v>身份证</v>
          </cell>
          <cell r="H633" t="str">
            <v>350122199910247526</v>
          </cell>
          <cell r="I633" t="str">
            <v>上汽通用五菱汽车股份有限公司</v>
          </cell>
          <cell r="J633" t="str">
            <v>2022年7月17日</v>
          </cell>
          <cell r="K633" t="str">
            <v>2027年7月31日</v>
          </cell>
          <cell r="L633" t="str">
            <v>是</v>
          </cell>
          <cell r="M633" t="str">
            <v>柳州</v>
          </cell>
          <cell r="N633" t="str">
            <v>企业</v>
          </cell>
          <cell r="O633" t="str">
            <v>本科</v>
          </cell>
          <cell r="P633" t="str">
            <v>学士</v>
          </cell>
          <cell r="Q633" t="str">
            <v>西北大学</v>
          </cell>
          <cell r="R633" t="str">
            <v>金融数学</v>
          </cell>
          <cell r="S633" t="str">
            <v>2022年7月1日</v>
          </cell>
          <cell r="T633" t="str">
            <v>其他</v>
          </cell>
          <cell r="U633" t="str">
            <v>H</v>
          </cell>
          <cell r="V633" t="str">
            <v>H</v>
          </cell>
          <cell r="W633" t="b">
            <v>1</v>
          </cell>
          <cell r="X633">
            <v>1500</v>
          </cell>
          <cell r="Y633">
            <v>1500</v>
          </cell>
          <cell r="Z633" t="b">
            <v>1</v>
          </cell>
          <cell r="AA633">
            <v>375</v>
          </cell>
          <cell r="AB633">
            <v>375</v>
          </cell>
          <cell r="AC633">
            <v>1875</v>
          </cell>
          <cell r="AD633">
            <v>1875</v>
          </cell>
          <cell r="AE633" t="str">
            <v>2022年7月</v>
          </cell>
          <cell r="AF633">
            <v>45017</v>
          </cell>
          <cell r="AG633">
            <v>9</v>
          </cell>
          <cell r="AH633">
            <v>12</v>
          </cell>
          <cell r="AI633" t="b">
            <v>0</v>
          </cell>
          <cell r="AJ633">
            <v>3</v>
          </cell>
          <cell r="AK633">
            <v>12</v>
          </cell>
          <cell r="AL633" t="e">
            <v>#N/A</v>
          </cell>
          <cell r="AM633" t="str">
            <v>202207</v>
          </cell>
          <cell r="AN633" t="e">
            <v>#REF!</v>
          </cell>
        </row>
        <row r="634">
          <cell r="B634" t="str">
            <v>刘曔宽</v>
          </cell>
          <cell r="C634" t="str">
            <v>男</v>
          </cell>
          <cell r="D634" t="str">
            <v>汉族</v>
          </cell>
          <cell r="E634" t="str">
            <v>1999年10月5日</v>
          </cell>
          <cell r="F634" t="str">
            <v>中国</v>
          </cell>
          <cell r="G634" t="str">
            <v>身份证</v>
          </cell>
          <cell r="H634" t="str">
            <v>230811199910050012</v>
          </cell>
          <cell r="I634" t="str">
            <v>上汽通用五菱汽车股份有限公司</v>
          </cell>
          <cell r="J634" t="str">
            <v>2022年7月17日</v>
          </cell>
          <cell r="K634" t="str">
            <v>2027年7月31日</v>
          </cell>
          <cell r="L634" t="str">
            <v>是</v>
          </cell>
          <cell r="M634" t="str">
            <v>柳州</v>
          </cell>
          <cell r="N634" t="str">
            <v>企业</v>
          </cell>
          <cell r="O634" t="str">
            <v>本科</v>
          </cell>
          <cell r="P634" t="str">
            <v>学士</v>
          </cell>
          <cell r="Q634" t="str">
            <v>东北林业大学</v>
          </cell>
          <cell r="R634" t="str">
            <v>市场营销</v>
          </cell>
          <cell r="S634" t="str">
            <v>2022年6月1日</v>
          </cell>
          <cell r="T634" t="str">
            <v>其他</v>
          </cell>
          <cell r="U634" t="str">
            <v>H</v>
          </cell>
          <cell r="V634" t="str">
            <v>H</v>
          </cell>
          <cell r="W634" t="b">
            <v>1</v>
          </cell>
          <cell r="X634">
            <v>1500</v>
          </cell>
          <cell r="Y634">
            <v>1500</v>
          </cell>
          <cell r="Z634" t="b">
            <v>1</v>
          </cell>
          <cell r="AA634">
            <v>375</v>
          </cell>
          <cell r="AB634">
            <v>375</v>
          </cell>
          <cell r="AC634">
            <v>1875</v>
          </cell>
          <cell r="AD634">
            <v>1875</v>
          </cell>
          <cell r="AE634" t="str">
            <v>2022年7月</v>
          </cell>
          <cell r="AF634">
            <v>45017</v>
          </cell>
          <cell r="AG634">
            <v>9</v>
          </cell>
          <cell r="AH634">
            <v>12</v>
          </cell>
          <cell r="AI634" t="b">
            <v>0</v>
          </cell>
          <cell r="AJ634">
            <v>3</v>
          </cell>
          <cell r="AK634">
            <v>12</v>
          </cell>
          <cell r="AL634" t="e">
            <v>#N/A</v>
          </cell>
          <cell r="AM634" t="str">
            <v>202207</v>
          </cell>
          <cell r="AN634" t="e">
            <v>#REF!</v>
          </cell>
        </row>
        <row r="635">
          <cell r="B635" t="str">
            <v>田紫涵</v>
          </cell>
          <cell r="C635" t="str">
            <v>女</v>
          </cell>
          <cell r="D635" t="str">
            <v>汉族</v>
          </cell>
          <cell r="E635" t="str">
            <v>2001年6月20日</v>
          </cell>
          <cell r="F635" t="str">
            <v>中国</v>
          </cell>
          <cell r="G635" t="str">
            <v>身份证</v>
          </cell>
          <cell r="H635" t="str">
            <v>430381200106204628</v>
          </cell>
          <cell r="I635" t="str">
            <v>上汽通用五菱汽车股份有限公司</v>
          </cell>
          <cell r="J635" t="str">
            <v>2022年7月17日</v>
          </cell>
          <cell r="K635" t="str">
            <v>2027年7月31日</v>
          </cell>
          <cell r="L635" t="str">
            <v>是</v>
          </cell>
          <cell r="M635" t="str">
            <v>柳州</v>
          </cell>
          <cell r="N635" t="str">
            <v>企业</v>
          </cell>
          <cell r="O635" t="str">
            <v>本科</v>
          </cell>
          <cell r="P635" t="str">
            <v>学士</v>
          </cell>
          <cell r="Q635" t="str">
            <v>湖南师范大学</v>
          </cell>
          <cell r="R635" t="str">
            <v>广告学</v>
          </cell>
          <cell r="S635" t="str">
            <v>2022年7月1日</v>
          </cell>
          <cell r="T635" t="str">
            <v>其他</v>
          </cell>
          <cell r="U635" t="str">
            <v>H</v>
          </cell>
          <cell r="V635" t="str">
            <v>H</v>
          </cell>
          <cell r="W635" t="b">
            <v>1</v>
          </cell>
          <cell r="X635">
            <v>1500</v>
          </cell>
          <cell r="Y635">
            <v>1500</v>
          </cell>
          <cell r="Z635" t="b">
            <v>1</v>
          </cell>
          <cell r="AA635">
            <v>375</v>
          </cell>
          <cell r="AB635">
            <v>375</v>
          </cell>
          <cell r="AC635">
            <v>1875</v>
          </cell>
          <cell r="AD635">
            <v>1875</v>
          </cell>
          <cell r="AE635" t="str">
            <v>2022年7月</v>
          </cell>
          <cell r="AF635">
            <v>45017</v>
          </cell>
          <cell r="AG635">
            <v>9</v>
          </cell>
          <cell r="AH635">
            <v>12</v>
          </cell>
          <cell r="AI635" t="b">
            <v>0</v>
          </cell>
          <cell r="AJ635">
            <v>3</v>
          </cell>
          <cell r="AK635">
            <v>12</v>
          </cell>
          <cell r="AL635" t="e">
            <v>#N/A</v>
          </cell>
          <cell r="AM635" t="str">
            <v>202207</v>
          </cell>
          <cell r="AN635" t="e">
            <v>#REF!</v>
          </cell>
        </row>
        <row r="636">
          <cell r="B636" t="str">
            <v>皮楚粤</v>
          </cell>
          <cell r="C636" t="str">
            <v>女</v>
          </cell>
          <cell r="D636" t="str">
            <v>汉族</v>
          </cell>
          <cell r="E636" t="str">
            <v>2000年8月21日</v>
          </cell>
          <cell r="F636" t="str">
            <v>中国</v>
          </cell>
          <cell r="G636" t="str">
            <v>身份证</v>
          </cell>
          <cell r="H636" t="str">
            <v>430723200008216025</v>
          </cell>
          <cell r="I636" t="str">
            <v>上汽通用五菱汽车股份有限公司</v>
          </cell>
          <cell r="J636" t="str">
            <v>2022年7月17日</v>
          </cell>
          <cell r="K636" t="str">
            <v>2027年7月31日</v>
          </cell>
          <cell r="L636" t="str">
            <v>是</v>
          </cell>
          <cell r="M636" t="str">
            <v>柳州</v>
          </cell>
          <cell r="N636" t="str">
            <v>企业</v>
          </cell>
          <cell r="O636" t="str">
            <v>本科</v>
          </cell>
          <cell r="P636" t="str">
            <v>学士</v>
          </cell>
          <cell r="Q636" t="str">
            <v>湖南师范大学</v>
          </cell>
          <cell r="R636" t="str">
            <v>广告学</v>
          </cell>
          <cell r="S636" t="str">
            <v>2022年6月18日</v>
          </cell>
          <cell r="T636" t="str">
            <v>其他</v>
          </cell>
          <cell r="U636" t="str">
            <v>H</v>
          </cell>
          <cell r="V636" t="str">
            <v>H</v>
          </cell>
          <cell r="W636" t="b">
            <v>1</v>
          </cell>
          <cell r="X636">
            <v>1500</v>
          </cell>
          <cell r="Y636">
            <v>1500</v>
          </cell>
          <cell r="Z636" t="b">
            <v>1</v>
          </cell>
          <cell r="AA636">
            <v>375</v>
          </cell>
          <cell r="AB636">
            <v>375</v>
          </cell>
          <cell r="AC636">
            <v>1875</v>
          </cell>
          <cell r="AD636">
            <v>1875</v>
          </cell>
          <cell r="AE636" t="str">
            <v>2022年7月</v>
          </cell>
          <cell r="AF636">
            <v>45017</v>
          </cell>
          <cell r="AG636">
            <v>9</v>
          </cell>
          <cell r="AH636">
            <v>12</v>
          </cell>
          <cell r="AI636" t="b">
            <v>0</v>
          </cell>
          <cell r="AJ636">
            <v>3</v>
          </cell>
          <cell r="AK636">
            <v>12</v>
          </cell>
          <cell r="AL636" t="e">
            <v>#N/A</v>
          </cell>
          <cell r="AM636" t="str">
            <v>202207</v>
          </cell>
          <cell r="AN636" t="e">
            <v>#REF!</v>
          </cell>
        </row>
        <row r="637">
          <cell r="B637" t="str">
            <v>陈浩伟</v>
          </cell>
          <cell r="C637" t="str">
            <v>男</v>
          </cell>
          <cell r="D637" t="str">
            <v>汉族</v>
          </cell>
          <cell r="E637" t="str">
            <v>1999年9月8日</v>
          </cell>
          <cell r="F637" t="str">
            <v>中国</v>
          </cell>
          <cell r="G637" t="str">
            <v>身份证</v>
          </cell>
          <cell r="H637" t="str">
            <v>420621199909088635</v>
          </cell>
          <cell r="I637" t="str">
            <v>上汽通用五菱汽车股份有限公司</v>
          </cell>
          <cell r="J637" t="str">
            <v>2022年7月17日</v>
          </cell>
          <cell r="K637" t="str">
            <v>2027年7月31日</v>
          </cell>
          <cell r="L637" t="str">
            <v>是</v>
          </cell>
          <cell r="M637" t="str">
            <v>柳州</v>
          </cell>
          <cell r="N637" t="str">
            <v>企业</v>
          </cell>
          <cell r="O637" t="str">
            <v>本科</v>
          </cell>
          <cell r="P637" t="str">
            <v>学士</v>
          </cell>
          <cell r="Q637" t="str">
            <v>华中师范大学</v>
          </cell>
          <cell r="R637" t="str">
            <v>网络与新媒体</v>
          </cell>
          <cell r="S637" t="str">
            <v>2022年6月30日</v>
          </cell>
          <cell r="T637" t="str">
            <v>其他</v>
          </cell>
          <cell r="U637" t="str">
            <v>H</v>
          </cell>
          <cell r="V637" t="str">
            <v>H</v>
          </cell>
          <cell r="W637" t="b">
            <v>1</v>
          </cell>
          <cell r="X637">
            <v>1500</v>
          </cell>
          <cell r="Y637">
            <v>1500</v>
          </cell>
          <cell r="Z637" t="b">
            <v>1</v>
          </cell>
          <cell r="AA637">
            <v>375</v>
          </cell>
          <cell r="AB637">
            <v>375</v>
          </cell>
          <cell r="AC637">
            <v>1875</v>
          </cell>
          <cell r="AD637">
            <v>1875</v>
          </cell>
          <cell r="AE637" t="str">
            <v>2022年7月</v>
          </cell>
          <cell r="AF637">
            <v>45017</v>
          </cell>
          <cell r="AG637">
            <v>9</v>
          </cell>
          <cell r="AH637">
            <v>12</v>
          </cell>
          <cell r="AI637" t="b">
            <v>0</v>
          </cell>
          <cell r="AJ637">
            <v>3</v>
          </cell>
          <cell r="AK637">
            <v>12</v>
          </cell>
          <cell r="AL637" t="e">
            <v>#N/A</v>
          </cell>
          <cell r="AM637" t="str">
            <v>202207</v>
          </cell>
          <cell r="AN637" t="e">
            <v>#REF!</v>
          </cell>
        </row>
        <row r="638">
          <cell r="B638" t="str">
            <v>胡婉婷</v>
          </cell>
          <cell r="C638" t="str">
            <v>女</v>
          </cell>
          <cell r="D638" t="str">
            <v>汉族</v>
          </cell>
          <cell r="E638" t="str">
            <v>2000年8月23日</v>
          </cell>
          <cell r="F638" t="str">
            <v>中国</v>
          </cell>
          <cell r="G638" t="str">
            <v>身份证</v>
          </cell>
          <cell r="H638" t="str">
            <v>362330200008231765</v>
          </cell>
          <cell r="I638" t="str">
            <v>上汽通用五菱汽车股份有限公司</v>
          </cell>
          <cell r="J638" t="str">
            <v>2022年7月17日</v>
          </cell>
          <cell r="K638" t="str">
            <v>2027年7月31日</v>
          </cell>
          <cell r="L638" t="str">
            <v>是</v>
          </cell>
          <cell r="M638" t="str">
            <v>柳州</v>
          </cell>
          <cell r="N638" t="str">
            <v>企业</v>
          </cell>
          <cell r="O638" t="str">
            <v>本科</v>
          </cell>
          <cell r="P638" t="str">
            <v>学士</v>
          </cell>
          <cell r="Q638" t="str">
            <v>南昌大学</v>
          </cell>
          <cell r="R638" t="str">
            <v>广告学</v>
          </cell>
          <cell r="S638" t="str">
            <v>2022年7月1日</v>
          </cell>
          <cell r="T638" t="str">
            <v>其他</v>
          </cell>
          <cell r="U638" t="str">
            <v>H</v>
          </cell>
          <cell r="V638" t="str">
            <v>H</v>
          </cell>
          <cell r="W638" t="b">
            <v>1</v>
          </cell>
          <cell r="X638">
            <v>1500</v>
          </cell>
          <cell r="Y638">
            <v>1500</v>
          </cell>
          <cell r="Z638" t="b">
            <v>1</v>
          </cell>
          <cell r="AA638">
            <v>375</v>
          </cell>
          <cell r="AB638">
            <v>375</v>
          </cell>
          <cell r="AC638">
            <v>1875</v>
          </cell>
          <cell r="AD638">
            <v>1875</v>
          </cell>
          <cell r="AE638" t="str">
            <v>2022年7月</v>
          </cell>
          <cell r="AF638">
            <v>45017</v>
          </cell>
          <cell r="AG638">
            <v>9</v>
          </cell>
          <cell r="AH638">
            <v>12</v>
          </cell>
          <cell r="AI638" t="b">
            <v>0</v>
          </cell>
          <cell r="AJ638">
            <v>3</v>
          </cell>
          <cell r="AK638">
            <v>12</v>
          </cell>
          <cell r="AL638" t="e">
            <v>#N/A</v>
          </cell>
          <cell r="AM638" t="str">
            <v>202207</v>
          </cell>
          <cell r="AN638" t="e">
            <v>#REF!</v>
          </cell>
        </row>
        <row r="639">
          <cell r="B639" t="str">
            <v>邢继伟</v>
          </cell>
          <cell r="C639" t="str">
            <v>男</v>
          </cell>
          <cell r="D639" t="str">
            <v>汉族</v>
          </cell>
          <cell r="E639" t="str">
            <v>1999年8月29日</v>
          </cell>
          <cell r="F639" t="str">
            <v>中国</v>
          </cell>
          <cell r="G639" t="str">
            <v>身份证</v>
          </cell>
          <cell r="H639" t="str">
            <v>412726199908290417</v>
          </cell>
          <cell r="I639" t="str">
            <v>上汽通用五菱汽车股份有限公司</v>
          </cell>
          <cell r="J639" t="str">
            <v>2022年7月17日</v>
          </cell>
          <cell r="K639" t="str">
            <v>2027年7月31日</v>
          </cell>
          <cell r="L639" t="str">
            <v>是</v>
          </cell>
          <cell r="M639" t="str">
            <v>柳州</v>
          </cell>
          <cell r="N639" t="str">
            <v>企业</v>
          </cell>
          <cell r="O639" t="str">
            <v>本科</v>
          </cell>
          <cell r="P639" t="str">
            <v>学士</v>
          </cell>
          <cell r="Q639" t="str">
            <v>长安大学</v>
          </cell>
          <cell r="R639" t="str">
            <v>汽车服务工程</v>
          </cell>
          <cell r="S639" t="str">
            <v>2022年6月29日</v>
          </cell>
          <cell r="T639" t="str">
            <v>其他</v>
          </cell>
          <cell r="U639" t="str">
            <v>H</v>
          </cell>
          <cell r="V639" t="str">
            <v>H</v>
          </cell>
          <cell r="W639" t="b">
            <v>1</v>
          </cell>
          <cell r="X639">
            <v>1500</v>
          </cell>
          <cell r="Y639">
            <v>1500</v>
          </cell>
          <cell r="Z639" t="b">
            <v>1</v>
          </cell>
          <cell r="AA639">
            <v>375</v>
          </cell>
          <cell r="AB639">
            <v>375</v>
          </cell>
          <cell r="AC639">
            <v>1875</v>
          </cell>
          <cell r="AD639">
            <v>1875</v>
          </cell>
          <cell r="AE639" t="str">
            <v>2022年7月</v>
          </cell>
          <cell r="AF639">
            <v>45017</v>
          </cell>
          <cell r="AG639">
            <v>9</v>
          </cell>
          <cell r="AH639">
            <v>12</v>
          </cell>
          <cell r="AI639" t="b">
            <v>0</v>
          </cell>
          <cell r="AJ639">
            <v>3</v>
          </cell>
          <cell r="AK639">
            <v>12</v>
          </cell>
          <cell r="AL639" t="e">
            <v>#N/A</v>
          </cell>
          <cell r="AM639" t="str">
            <v>202207</v>
          </cell>
          <cell r="AN639" t="e">
            <v>#REF!</v>
          </cell>
        </row>
        <row r="640">
          <cell r="B640" t="str">
            <v>罗秀秀</v>
          </cell>
          <cell r="C640" t="str">
            <v>女</v>
          </cell>
          <cell r="D640" t="str">
            <v>汉族</v>
          </cell>
          <cell r="E640" t="str">
            <v>2000年5月12日</v>
          </cell>
          <cell r="F640" t="str">
            <v>中国</v>
          </cell>
          <cell r="G640" t="str">
            <v>身份证</v>
          </cell>
          <cell r="H640" t="str">
            <v>450923200005124883</v>
          </cell>
          <cell r="I640" t="str">
            <v>上汽通用五菱汽车股份有限公司</v>
          </cell>
          <cell r="J640" t="str">
            <v>2022年7月17日</v>
          </cell>
          <cell r="K640" t="str">
            <v>2027年7月31日</v>
          </cell>
          <cell r="L640" t="str">
            <v>是</v>
          </cell>
          <cell r="M640" t="str">
            <v>柳州</v>
          </cell>
          <cell r="N640" t="str">
            <v>企业</v>
          </cell>
          <cell r="O640" t="str">
            <v>本科</v>
          </cell>
          <cell r="P640" t="str">
            <v>学士</v>
          </cell>
          <cell r="Q640" t="str">
            <v>中国传媒大学</v>
          </cell>
          <cell r="R640" t="str">
            <v>公共关系学</v>
          </cell>
          <cell r="S640" t="str">
            <v>2022年7月1日</v>
          </cell>
          <cell r="T640" t="str">
            <v>其他</v>
          </cell>
          <cell r="U640" t="str">
            <v>H</v>
          </cell>
          <cell r="V640" t="str">
            <v>H</v>
          </cell>
          <cell r="W640" t="b">
            <v>1</v>
          </cell>
          <cell r="X640">
            <v>1500</v>
          </cell>
          <cell r="Y640">
            <v>1500</v>
          </cell>
          <cell r="Z640" t="b">
            <v>1</v>
          </cell>
          <cell r="AA640">
            <v>375</v>
          </cell>
          <cell r="AB640">
            <v>375</v>
          </cell>
          <cell r="AC640">
            <v>1875</v>
          </cell>
          <cell r="AD640">
            <v>1875</v>
          </cell>
          <cell r="AE640" t="str">
            <v>2022年7月</v>
          </cell>
          <cell r="AF640">
            <v>45017</v>
          </cell>
          <cell r="AG640">
            <v>9</v>
          </cell>
          <cell r="AH640">
            <v>12</v>
          </cell>
          <cell r="AI640" t="b">
            <v>0</v>
          </cell>
          <cell r="AJ640">
            <v>3</v>
          </cell>
          <cell r="AK640">
            <v>12</v>
          </cell>
          <cell r="AL640" t="e">
            <v>#N/A</v>
          </cell>
          <cell r="AM640" t="str">
            <v>202207</v>
          </cell>
          <cell r="AN640" t="e">
            <v>#REF!</v>
          </cell>
        </row>
        <row r="641">
          <cell r="B641" t="str">
            <v>范晓刚</v>
          </cell>
          <cell r="C641" t="str">
            <v>男</v>
          </cell>
          <cell r="D641" t="str">
            <v>汉族</v>
          </cell>
          <cell r="E641" t="str">
            <v>1999年9月25日</v>
          </cell>
          <cell r="F641" t="str">
            <v>中国</v>
          </cell>
          <cell r="G641" t="str">
            <v>身份证</v>
          </cell>
          <cell r="H641" t="str">
            <v>14020319990925761X</v>
          </cell>
          <cell r="I641" t="str">
            <v>上汽通用五菱汽车股份有限公司</v>
          </cell>
          <cell r="J641" t="str">
            <v>2022年7月17日</v>
          </cell>
          <cell r="K641" t="str">
            <v>2027年7月31日</v>
          </cell>
          <cell r="L641" t="str">
            <v>是</v>
          </cell>
          <cell r="M641" t="str">
            <v>柳州</v>
          </cell>
          <cell r="N641" t="str">
            <v>企业</v>
          </cell>
          <cell r="O641" t="str">
            <v>本科</v>
          </cell>
          <cell r="P641" t="str">
            <v>学士</v>
          </cell>
          <cell r="Q641" t="str">
            <v>中南财经政法大学</v>
          </cell>
          <cell r="R641" t="str">
            <v>国际商务</v>
          </cell>
          <cell r="S641" t="str">
            <v>2022年7月1日</v>
          </cell>
          <cell r="T641" t="str">
            <v>其他</v>
          </cell>
          <cell r="U641" t="str">
            <v>H</v>
          </cell>
          <cell r="V641" t="str">
            <v>H</v>
          </cell>
          <cell r="W641" t="b">
            <v>1</v>
          </cell>
          <cell r="X641">
            <v>1500</v>
          </cell>
          <cell r="Y641">
            <v>1500</v>
          </cell>
          <cell r="Z641" t="b">
            <v>1</v>
          </cell>
          <cell r="AA641">
            <v>375</v>
          </cell>
          <cell r="AB641">
            <v>375</v>
          </cell>
          <cell r="AC641">
            <v>1875</v>
          </cell>
          <cell r="AD641">
            <v>1875</v>
          </cell>
          <cell r="AE641" t="str">
            <v>2022年7月</v>
          </cell>
          <cell r="AF641">
            <v>45017</v>
          </cell>
          <cell r="AG641">
            <v>9</v>
          </cell>
          <cell r="AH641">
            <v>12</v>
          </cell>
          <cell r="AI641" t="b">
            <v>0</v>
          </cell>
          <cell r="AJ641">
            <v>3</v>
          </cell>
          <cell r="AK641">
            <v>12</v>
          </cell>
          <cell r="AL641" t="e">
            <v>#N/A</v>
          </cell>
          <cell r="AM641" t="str">
            <v>202207</v>
          </cell>
          <cell r="AN641" t="e">
            <v>#REF!</v>
          </cell>
        </row>
        <row r="642">
          <cell r="B642" t="str">
            <v>黄盈</v>
          </cell>
          <cell r="C642" t="str">
            <v>女</v>
          </cell>
          <cell r="D642" t="str">
            <v>汉族</v>
          </cell>
          <cell r="E642" t="str">
            <v>2000年6月9日</v>
          </cell>
          <cell r="F642" t="str">
            <v>中国</v>
          </cell>
          <cell r="G642" t="str">
            <v>身份证</v>
          </cell>
          <cell r="H642" t="str">
            <v>450803200006098022</v>
          </cell>
          <cell r="I642" t="str">
            <v>上汽通用五菱汽车股份有限公司</v>
          </cell>
          <cell r="J642" t="str">
            <v>2022年7月17日</v>
          </cell>
          <cell r="K642" t="str">
            <v>2027年7月31日</v>
          </cell>
          <cell r="L642" t="str">
            <v>是</v>
          </cell>
          <cell r="M642" t="str">
            <v>柳州</v>
          </cell>
          <cell r="N642" t="str">
            <v>企业</v>
          </cell>
          <cell r="O642" t="str">
            <v>本科</v>
          </cell>
          <cell r="P642" t="str">
            <v>学士</v>
          </cell>
          <cell r="Q642" t="str">
            <v>合肥工业大学</v>
          </cell>
          <cell r="R642" t="str">
            <v>英语</v>
          </cell>
          <cell r="S642" t="str">
            <v>2022年7月1日</v>
          </cell>
          <cell r="T642" t="str">
            <v>其他</v>
          </cell>
          <cell r="U642" t="str">
            <v>H</v>
          </cell>
          <cell r="V642" t="str">
            <v>H</v>
          </cell>
          <cell r="W642" t="b">
            <v>1</v>
          </cell>
          <cell r="X642">
            <v>1500</v>
          </cell>
          <cell r="Y642">
            <v>1500</v>
          </cell>
          <cell r="Z642" t="b">
            <v>1</v>
          </cell>
          <cell r="AA642">
            <v>375</v>
          </cell>
          <cell r="AB642">
            <v>375</v>
          </cell>
          <cell r="AC642">
            <v>1875</v>
          </cell>
          <cell r="AD642">
            <v>1875</v>
          </cell>
          <cell r="AE642" t="str">
            <v>2022年7月</v>
          </cell>
          <cell r="AF642">
            <v>45017</v>
          </cell>
          <cell r="AG642">
            <v>9</v>
          </cell>
          <cell r="AH642">
            <v>12</v>
          </cell>
          <cell r="AI642" t="b">
            <v>0</v>
          </cell>
          <cell r="AJ642">
            <v>3</v>
          </cell>
          <cell r="AK642">
            <v>12</v>
          </cell>
          <cell r="AL642" t="e">
            <v>#N/A</v>
          </cell>
          <cell r="AM642" t="str">
            <v>202207</v>
          </cell>
          <cell r="AN642" t="e">
            <v>#REF!</v>
          </cell>
        </row>
        <row r="643">
          <cell r="B643" t="str">
            <v>陈飞龙</v>
          </cell>
          <cell r="C643" t="str">
            <v>男</v>
          </cell>
          <cell r="D643" t="str">
            <v>汉族</v>
          </cell>
          <cell r="E643" t="str">
            <v>2000年7月9日</v>
          </cell>
          <cell r="F643" t="str">
            <v>中国</v>
          </cell>
          <cell r="G643" t="str">
            <v>身份证</v>
          </cell>
          <cell r="H643" t="str">
            <v>500231200007096237</v>
          </cell>
          <cell r="I643" t="str">
            <v>上汽通用五菱汽车股份有限公司</v>
          </cell>
          <cell r="J643" t="str">
            <v>2022年7月17日</v>
          </cell>
          <cell r="K643" t="str">
            <v>2027年7月31日</v>
          </cell>
          <cell r="L643" t="str">
            <v>是</v>
          </cell>
          <cell r="M643" t="str">
            <v>柳州</v>
          </cell>
          <cell r="N643" t="str">
            <v>企业</v>
          </cell>
          <cell r="O643" t="str">
            <v>本科</v>
          </cell>
          <cell r="P643" t="str">
            <v>学士</v>
          </cell>
          <cell r="Q643" t="str">
            <v>西南大学</v>
          </cell>
          <cell r="R643" t="str">
            <v>车辆工程</v>
          </cell>
          <cell r="S643" t="str">
            <v>2022年6月30日</v>
          </cell>
          <cell r="T643" t="str">
            <v>其他</v>
          </cell>
          <cell r="U643" t="str">
            <v>H</v>
          </cell>
          <cell r="V643" t="str">
            <v>H</v>
          </cell>
          <cell r="W643" t="b">
            <v>1</v>
          </cell>
          <cell r="X643">
            <v>1500</v>
          </cell>
          <cell r="Y643">
            <v>1500</v>
          </cell>
          <cell r="Z643" t="b">
            <v>1</v>
          </cell>
          <cell r="AA643">
            <v>375</v>
          </cell>
          <cell r="AB643">
            <v>375</v>
          </cell>
          <cell r="AC643">
            <v>1875</v>
          </cell>
          <cell r="AD643">
            <v>1875</v>
          </cell>
          <cell r="AE643" t="str">
            <v>2022年7月</v>
          </cell>
          <cell r="AF643">
            <v>45017</v>
          </cell>
          <cell r="AG643">
            <v>9</v>
          </cell>
          <cell r="AH643">
            <v>12</v>
          </cell>
          <cell r="AI643" t="b">
            <v>0</v>
          </cell>
          <cell r="AJ643">
            <v>3</v>
          </cell>
          <cell r="AK643">
            <v>12</v>
          </cell>
          <cell r="AL643" t="e">
            <v>#N/A</v>
          </cell>
          <cell r="AM643" t="str">
            <v>202207</v>
          </cell>
          <cell r="AN643" t="e">
            <v>#REF!</v>
          </cell>
        </row>
        <row r="644">
          <cell r="B644" t="str">
            <v>甘盛玉</v>
          </cell>
          <cell r="C644" t="str">
            <v>女</v>
          </cell>
          <cell r="D644" t="str">
            <v>壮族</v>
          </cell>
          <cell r="E644" t="str">
            <v>1999年1月29日</v>
          </cell>
          <cell r="F644" t="str">
            <v>中国</v>
          </cell>
          <cell r="G644" t="str">
            <v>身份证</v>
          </cell>
          <cell r="H644" t="str">
            <v>452702199901290365</v>
          </cell>
          <cell r="I644" t="str">
            <v>上汽通用五菱汽车股份有限公司</v>
          </cell>
          <cell r="J644" t="str">
            <v>2022年7月17日</v>
          </cell>
          <cell r="K644" t="str">
            <v>2027年7月31日</v>
          </cell>
          <cell r="L644" t="str">
            <v>是</v>
          </cell>
          <cell r="M644" t="str">
            <v>柳州</v>
          </cell>
          <cell r="N644" t="str">
            <v>企业</v>
          </cell>
          <cell r="O644" t="str">
            <v>本科</v>
          </cell>
          <cell r="P644" t="str">
            <v>学士</v>
          </cell>
          <cell r="Q644" t="str">
            <v>北京交通大学</v>
          </cell>
          <cell r="R644" t="str">
            <v>工业工程</v>
          </cell>
          <cell r="S644" t="str">
            <v>2022年7月1日</v>
          </cell>
          <cell r="T644" t="str">
            <v>其他</v>
          </cell>
          <cell r="U644" t="str">
            <v>H</v>
          </cell>
          <cell r="V644" t="str">
            <v>H</v>
          </cell>
          <cell r="W644" t="b">
            <v>1</v>
          </cell>
          <cell r="X644">
            <v>1500</v>
          </cell>
          <cell r="Y644">
            <v>1500</v>
          </cell>
          <cell r="Z644" t="b">
            <v>1</v>
          </cell>
          <cell r="AA644">
            <v>375</v>
          </cell>
          <cell r="AB644">
            <v>375</v>
          </cell>
          <cell r="AC644">
            <v>1875</v>
          </cell>
          <cell r="AD644">
            <v>1875</v>
          </cell>
          <cell r="AE644" t="str">
            <v>2022年7月</v>
          </cell>
          <cell r="AF644">
            <v>45017</v>
          </cell>
          <cell r="AG644">
            <v>9</v>
          </cell>
          <cell r="AH644">
            <v>12</v>
          </cell>
          <cell r="AI644" t="b">
            <v>0</v>
          </cell>
          <cell r="AJ644">
            <v>3</v>
          </cell>
          <cell r="AK644">
            <v>12</v>
          </cell>
          <cell r="AL644" t="e">
            <v>#N/A</v>
          </cell>
          <cell r="AM644" t="str">
            <v>202207</v>
          </cell>
          <cell r="AN644" t="e">
            <v>#REF!</v>
          </cell>
        </row>
        <row r="645">
          <cell r="B645" t="str">
            <v>黄富鑫</v>
          </cell>
          <cell r="C645" t="str">
            <v>男</v>
          </cell>
          <cell r="D645" t="str">
            <v>汉族</v>
          </cell>
          <cell r="E645" t="str">
            <v>1999年11月17日</v>
          </cell>
          <cell r="F645" t="str">
            <v>中国</v>
          </cell>
          <cell r="G645" t="str">
            <v>身份证</v>
          </cell>
          <cell r="H645" t="str">
            <v>450923199911170050</v>
          </cell>
          <cell r="I645" t="str">
            <v>上汽通用五菱汽车股份有限公司</v>
          </cell>
          <cell r="J645" t="str">
            <v>2022年7月17日</v>
          </cell>
          <cell r="K645" t="str">
            <v>2027年7月31日</v>
          </cell>
          <cell r="L645" t="str">
            <v>是</v>
          </cell>
          <cell r="M645" t="str">
            <v>柳州</v>
          </cell>
          <cell r="N645" t="str">
            <v>企业</v>
          </cell>
          <cell r="O645" t="str">
            <v>本科</v>
          </cell>
          <cell r="P645" t="str">
            <v>学士</v>
          </cell>
          <cell r="Q645" t="str">
            <v>东北农业大学</v>
          </cell>
          <cell r="R645" t="str">
            <v>农业电气化</v>
          </cell>
          <cell r="S645" t="str">
            <v>2022年6月1日</v>
          </cell>
          <cell r="T645" t="str">
            <v>其他</v>
          </cell>
          <cell r="U645" t="str">
            <v>H</v>
          </cell>
          <cell r="V645" t="str">
            <v>H</v>
          </cell>
          <cell r="W645" t="b">
            <v>1</v>
          </cell>
          <cell r="X645">
            <v>1500</v>
          </cell>
          <cell r="Y645">
            <v>1500</v>
          </cell>
          <cell r="Z645" t="b">
            <v>1</v>
          </cell>
          <cell r="AA645">
            <v>375</v>
          </cell>
          <cell r="AB645">
            <v>375</v>
          </cell>
          <cell r="AC645">
            <v>1875</v>
          </cell>
          <cell r="AD645">
            <v>1875</v>
          </cell>
          <cell r="AE645" t="str">
            <v>2022年7月</v>
          </cell>
          <cell r="AF645">
            <v>45017</v>
          </cell>
          <cell r="AG645">
            <v>9</v>
          </cell>
          <cell r="AH645">
            <v>12</v>
          </cell>
          <cell r="AI645" t="b">
            <v>0</v>
          </cell>
          <cell r="AJ645">
            <v>3</v>
          </cell>
          <cell r="AK645">
            <v>12</v>
          </cell>
          <cell r="AL645" t="e">
            <v>#N/A</v>
          </cell>
          <cell r="AM645" t="str">
            <v>202207</v>
          </cell>
          <cell r="AN645" t="e">
            <v>#REF!</v>
          </cell>
        </row>
        <row r="646">
          <cell r="B646" t="str">
            <v>汪星莲</v>
          </cell>
          <cell r="C646" t="str">
            <v>女</v>
          </cell>
          <cell r="D646" t="str">
            <v>汉族</v>
          </cell>
          <cell r="E646" t="str">
            <v>1999年12月8日</v>
          </cell>
          <cell r="F646" t="str">
            <v>中国</v>
          </cell>
          <cell r="G646" t="str">
            <v>身份证</v>
          </cell>
          <cell r="H646" t="str">
            <v>532624199912081529</v>
          </cell>
          <cell r="I646" t="str">
            <v>上汽通用五菱汽车股份有限公司</v>
          </cell>
          <cell r="J646" t="str">
            <v>2022年7月17日</v>
          </cell>
          <cell r="K646" t="str">
            <v>2027年7月31日</v>
          </cell>
          <cell r="L646" t="str">
            <v>是</v>
          </cell>
          <cell r="M646" t="str">
            <v>柳州</v>
          </cell>
          <cell r="N646" t="str">
            <v>企业</v>
          </cell>
          <cell r="O646" t="str">
            <v>本科</v>
          </cell>
          <cell r="P646" t="str">
            <v>学士</v>
          </cell>
          <cell r="Q646" t="str">
            <v>安徽大学</v>
          </cell>
          <cell r="R646" t="str">
            <v>人力资源管理</v>
          </cell>
          <cell r="S646" t="str">
            <v>2022年7月1日</v>
          </cell>
          <cell r="T646" t="str">
            <v>其他</v>
          </cell>
          <cell r="U646" t="str">
            <v>H</v>
          </cell>
          <cell r="V646" t="str">
            <v>H</v>
          </cell>
          <cell r="W646" t="b">
            <v>1</v>
          </cell>
          <cell r="X646">
            <v>1500</v>
          </cell>
          <cell r="Y646">
            <v>1500</v>
          </cell>
          <cell r="Z646" t="b">
            <v>1</v>
          </cell>
          <cell r="AA646">
            <v>375</v>
          </cell>
          <cell r="AB646">
            <v>375</v>
          </cell>
          <cell r="AC646">
            <v>1875</v>
          </cell>
          <cell r="AD646">
            <v>1875</v>
          </cell>
          <cell r="AE646" t="str">
            <v>2022年7月</v>
          </cell>
          <cell r="AF646">
            <v>45017</v>
          </cell>
          <cell r="AG646">
            <v>9</v>
          </cell>
          <cell r="AH646">
            <v>12</v>
          </cell>
          <cell r="AI646" t="b">
            <v>0</v>
          </cell>
          <cell r="AJ646">
            <v>3</v>
          </cell>
          <cell r="AK646">
            <v>12</v>
          </cell>
          <cell r="AL646" t="e">
            <v>#N/A</v>
          </cell>
          <cell r="AM646" t="str">
            <v>202207</v>
          </cell>
          <cell r="AN646" t="e">
            <v>#REF!</v>
          </cell>
        </row>
        <row r="647">
          <cell r="B647" t="str">
            <v>蓝处</v>
          </cell>
          <cell r="C647" t="str">
            <v>男</v>
          </cell>
          <cell r="D647" t="str">
            <v>瑶族</v>
          </cell>
          <cell r="E647" t="str">
            <v>1999年6月8日</v>
          </cell>
          <cell r="F647" t="str">
            <v>中国</v>
          </cell>
          <cell r="G647" t="str">
            <v>身份证</v>
          </cell>
          <cell r="H647" t="str">
            <v>452730199906084718</v>
          </cell>
          <cell r="I647" t="str">
            <v>上汽通用五菱汽车股份有限公司</v>
          </cell>
          <cell r="J647" t="str">
            <v>2022年7月17日</v>
          </cell>
          <cell r="K647" t="str">
            <v>2027年7月31日</v>
          </cell>
          <cell r="L647" t="str">
            <v>是</v>
          </cell>
          <cell r="M647" t="str">
            <v>柳州</v>
          </cell>
          <cell r="N647" t="str">
            <v>企业</v>
          </cell>
          <cell r="O647" t="str">
            <v>本科</v>
          </cell>
          <cell r="P647" t="str">
            <v>学士</v>
          </cell>
          <cell r="Q647" t="str">
            <v>广西大学</v>
          </cell>
          <cell r="R647" t="str">
            <v>公共事业管理</v>
          </cell>
          <cell r="S647" t="str">
            <v>2022年6月30日</v>
          </cell>
          <cell r="T647" t="str">
            <v>其他</v>
          </cell>
          <cell r="U647" t="str">
            <v>H</v>
          </cell>
          <cell r="V647" t="str">
            <v>H</v>
          </cell>
          <cell r="W647" t="b">
            <v>1</v>
          </cell>
          <cell r="X647">
            <v>1500</v>
          </cell>
          <cell r="Y647">
            <v>1500</v>
          </cell>
          <cell r="Z647" t="b">
            <v>1</v>
          </cell>
          <cell r="AA647">
            <v>375</v>
          </cell>
          <cell r="AB647">
            <v>375</v>
          </cell>
          <cell r="AC647">
            <v>1875</v>
          </cell>
          <cell r="AD647">
            <v>1875</v>
          </cell>
          <cell r="AE647" t="str">
            <v>2022年7月</v>
          </cell>
          <cell r="AF647">
            <v>45017</v>
          </cell>
          <cell r="AG647">
            <v>9</v>
          </cell>
          <cell r="AH647">
            <v>12</v>
          </cell>
          <cell r="AI647" t="b">
            <v>0</v>
          </cell>
          <cell r="AJ647">
            <v>3</v>
          </cell>
          <cell r="AK647">
            <v>12</v>
          </cell>
          <cell r="AL647" t="e">
            <v>#N/A</v>
          </cell>
          <cell r="AM647" t="str">
            <v>202207</v>
          </cell>
          <cell r="AN647" t="e">
            <v>#REF!</v>
          </cell>
        </row>
        <row r="648">
          <cell r="B648" t="str">
            <v>魏佳豪</v>
          </cell>
          <cell r="C648" t="str">
            <v>男</v>
          </cell>
          <cell r="D648" t="str">
            <v>汉族</v>
          </cell>
          <cell r="E648" t="str">
            <v>2001年7月25日</v>
          </cell>
          <cell r="F648" t="str">
            <v>中国</v>
          </cell>
          <cell r="G648" t="str">
            <v>身份证</v>
          </cell>
          <cell r="H648" t="str">
            <v>130125200107250017</v>
          </cell>
          <cell r="I648" t="str">
            <v>上汽通用五菱汽车股份有限公司</v>
          </cell>
          <cell r="J648" t="str">
            <v>2022年7月17日</v>
          </cell>
          <cell r="K648" t="str">
            <v>2027年7月31日</v>
          </cell>
          <cell r="L648" t="str">
            <v>是</v>
          </cell>
          <cell r="M648" t="str">
            <v>柳州</v>
          </cell>
          <cell r="N648" t="str">
            <v>企业</v>
          </cell>
          <cell r="O648" t="str">
            <v>本科</v>
          </cell>
          <cell r="P648" t="str">
            <v>学士</v>
          </cell>
          <cell r="Q648" t="str">
            <v>太原理工大学</v>
          </cell>
          <cell r="R648" t="str">
            <v>车辆工程</v>
          </cell>
          <cell r="S648" t="str">
            <v>2022年6月30日</v>
          </cell>
          <cell r="T648" t="str">
            <v>其他</v>
          </cell>
          <cell r="U648" t="str">
            <v>H</v>
          </cell>
          <cell r="V648" t="str">
            <v>H</v>
          </cell>
          <cell r="W648" t="b">
            <v>1</v>
          </cell>
          <cell r="X648">
            <v>1500</v>
          </cell>
          <cell r="Y648">
            <v>1500</v>
          </cell>
          <cell r="Z648" t="b">
            <v>1</v>
          </cell>
          <cell r="AA648">
            <v>375</v>
          </cell>
          <cell r="AB648">
            <v>375</v>
          </cell>
          <cell r="AC648">
            <v>1875</v>
          </cell>
          <cell r="AD648">
            <v>1875</v>
          </cell>
          <cell r="AE648" t="str">
            <v>2022年7月</v>
          </cell>
          <cell r="AF648">
            <v>45017</v>
          </cell>
          <cell r="AG648">
            <v>9</v>
          </cell>
          <cell r="AH648">
            <v>12</v>
          </cell>
          <cell r="AI648" t="b">
            <v>0</v>
          </cell>
          <cell r="AJ648">
            <v>3</v>
          </cell>
          <cell r="AK648">
            <v>12</v>
          </cell>
          <cell r="AL648" t="e">
            <v>#N/A</v>
          </cell>
          <cell r="AM648" t="str">
            <v>202207</v>
          </cell>
          <cell r="AN648" t="e">
            <v>#REF!</v>
          </cell>
        </row>
        <row r="649">
          <cell r="V649" t="e">
            <v>#N/A</v>
          </cell>
          <cell r="W649" t="e">
            <v>#N/A</v>
          </cell>
          <cell r="X649">
            <v>1273500</v>
          </cell>
          <cell r="Y649">
            <v>1273500</v>
          </cell>
          <cell r="Z649" t="b">
            <v>1</v>
          </cell>
          <cell r="AA649">
            <v>317125</v>
          </cell>
          <cell r="AB649">
            <v>318375</v>
          </cell>
          <cell r="AC649">
            <v>1585625</v>
          </cell>
          <cell r="AD649">
            <v>1591875</v>
          </cell>
        </row>
        <row r="649">
          <cell r="AH649" t="e">
            <v>#N/A</v>
          </cell>
          <cell r="AI649" t="e">
            <v>#N/A</v>
          </cell>
        </row>
        <row r="649">
          <cell r="AL649" t="e">
            <v>#N/A</v>
          </cell>
          <cell r="AM649" t="e">
            <v>#N/A</v>
          </cell>
          <cell r="AN649" t="e">
            <v>#REF!</v>
          </cell>
        </row>
        <row r="650">
          <cell r="B650" t="str">
            <v>陆荃</v>
          </cell>
          <cell r="C650" t="str">
            <v>女</v>
          </cell>
          <cell r="D650" t="str">
            <v>壮族</v>
          </cell>
          <cell r="E650">
            <v>33875</v>
          </cell>
          <cell r="F650" t="str">
            <v>中国</v>
          </cell>
          <cell r="G650" t="str">
            <v>居民身份证</v>
          </cell>
          <cell r="H650" t="str">
            <v>450621199209281720</v>
          </cell>
          <cell r="I650" t="str">
            <v>广西柳州钢铁集团有限公司</v>
          </cell>
          <cell r="J650">
            <v>44743</v>
          </cell>
          <cell r="K650">
            <v>46568</v>
          </cell>
          <cell r="L650" t="str">
            <v>是</v>
          </cell>
          <cell r="M650" t="str">
            <v>广西柳州</v>
          </cell>
          <cell r="N650" t="str">
            <v>企业</v>
          </cell>
          <cell r="O650" t="str">
            <v>研究生</v>
          </cell>
          <cell r="P650" t="str">
            <v>硕士</v>
          </cell>
          <cell r="Q650" t="str">
            <v>广西大学</v>
          </cell>
          <cell r="R650" t="str">
            <v>化学工艺</v>
          </cell>
          <cell r="S650">
            <v>43646</v>
          </cell>
          <cell r="T650" t="str">
            <v>其他</v>
          </cell>
          <cell r="U650" t="str">
            <v>F</v>
          </cell>
          <cell r="V650" t="str">
            <v>F</v>
          </cell>
          <cell r="W650" t="b">
            <v>1</v>
          </cell>
          <cell r="X650">
            <v>6000</v>
          </cell>
          <cell r="Y650">
            <v>6000</v>
          </cell>
          <cell r="Z650" t="b">
            <v>1</v>
          </cell>
          <cell r="AA650">
            <v>1500</v>
          </cell>
          <cell r="AB650">
            <v>1500</v>
          </cell>
          <cell r="AC650">
            <v>7500</v>
          </cell>
          <cell r="AD650">
            <v>7500</v>
          </cell>
          <cell r="AE650">
            <v>43647</v>
          </cell>
          <cell r="AF650">
            <v>44927</v>
          </cell>
          <cell r="AG650">
            <v>42</v>
          </cell>
          <cell r="AH650">
            <v>48</v>
          </cell>
          <cell r="AI650" t="b">
            <v>0</v>
          </cell>
          <cell r="AJ650">
            <v>6</v>
          </cell>
          <cell r="AK650">
            <v>48</v>
          </cell>
          <cell r="AL650" t="e">
            <v>#N/A</v>
          </cell>
          <cell r="AM650" t="str">
            <v>201907</v>
          </cell>
          <cell r="AN650" t="e">
            <v>#REF!</v>
          </cell>
        </row>
        <row r="651">
          <cell r="B651" t="str">
            <v>马忠明</v>
          </cell>
          <cell r="C651" t="str">
            <v>男</v>
          </cell>
          <cell r="D651" t="str">
            <v>汉族</v>
          </cell>
          <cell r="E651">
            <v>34044</v>
          </cell>
          <cell r="F651" t="str">
            <v>中国</v>
          </cell>
          <cell r="G651" t="str">
            <v>居民身份证</v>
          </cell>
          <cell r="H651" t="str">
            <v>450323199303161537</v>
          </cell>
          <cell r="I651" t="str">
            <v>广西柳州钢铁集团有限公司</v>
          </cell>
          <cell r="J651">
            <v>44743</v>
          </cell>
          <cell r="K651">
            <v>46568</v>
          </cell>
          <cell r="L651" t="str">
            <v>是</v>
          </cell>
          <cell r="M651" t="str">
            <v>广西柳州</v>
          </cell>
          <cell r="N651" t="str">
            <v>企业</v>
          </cell>
          <cell r="O651" t="str">
            <v>研究生</v>
          </cell>
          <cell r="P651" t="str">
            <v>硕士</v>
          </cell>
          <cell r="Q651" t="str">
            <v>武汉工程大学</v>
          </cell>
          <cell r="R651" t="str">
            <v>控制理论与控制工程</v>
          </cell>
          <cell r="S651">
            <v>43646</v>
          </cell>
          <cell r="T651" t="str">
            <v>其他</v>
          </cell>
          <cell r="U651" t="str">
            <v>F</v>
          </cell>
          <cell r="V651" t="str">
            <v>F</v>
          </cell>
          <cell r="W651" t="b">
            <v>1</v>
          </cell>
          <cell r="X651">
            <v>6000</v>
          </cell>
          <cell r="Y651">
            <v>6000</v>
          </cell>
          <cell r="Z651" t="b">
            <v>1</v>
          </cell>
          <cell r="AA651">
            <v>1500</v>
          </cell>
          <cell r="AB651">
            <v>1500</v>
          </cell>
          <cell r="AC651">
            <v>7500</v>
          </cell>
          <cell r="AD651">
            <v>7500</v>
          </cell>
          <cell r="AE651">
            <v>43647</v>
          </cell>
          <cell r="AF651">
            <v>44927</v>
          </cell>
          <cell r="AG651">
            <v>42</v>
          </cell>
          <cell r="AH651">
            <v>48</v>
          </cell>
          <cell r="AI651" t="b">
            <v>0</v>
          </cell>
          <cell r="AJ651">
            <v>6</v>
          </cell>
          <cell r="AK651">
            <v>48</v>
          </cell>
          <cell r="AL651" t="e">
            <v>#N/A</v>
          </cell>
          <cell r="AM651" t="str">
            <v>201907</v>
          </cell>
          <cell r="AN651" t="e">
            <v>#REF!</v>
          </cell>
        </row>
        <row r="652">
          <cell r="B652" t="str">
            <v>王光辉</v>
          </cell>
          <cell r="C652" t="str">
            <v>男</v>
          </cell>
          <cell r="D652" t="str">
            <v>汉族</v>
          </cell>
          <cell r="E652">
            <v>31357</v>
          </cell>
          <cell r="F652" t="str">
            <v>中国</v>
          </cell>
          <cell r="G652" t="str">
            <v>居民身份证</v>
          </cell>
          <cell r="H652" t="str">
            <v>411422198511060376</v>
          </cell>
          <cell r="I652" t="str">
            <v>广西柳州钢铁集团有限公司</v>
          </cell>
          <cell r="J652">
            <v>44322</v>
          </cell>
          <cell r="K652">
            <v>45417</v>
          </cell>
          <cell r="L652" t="str">
            <v>是</v>
          </cell>
          <cell r="M652" t="str">
            <v>广西柳州</v>
          </cell>
          <cell r="N652" t="str">
            <v>企业</v>
          </cell>
          <cell r="O652" t="str">
            <v>研究生</v>
          </cell>
          <cell r="P652" t="str">
            <v>硕士</v>
          </cell>
          <cell r="Q652" t="str">
            <v>吉林大学</v>
          </cell>
          <cell r="R652" t="str">
            <v>法律</v>
          </cell>
          <cell r="S652">
            <v>43636</v>
          </cell>
          <cell r="T652" t="str">
            <v>一流建设高校</v>
          </cell>
          <cell r="U652" t="str">
            <v>F</v>
          </cell>
          <cell r="V652" t="str">
            <v>F</v>
          </cell>
          <cell r="W652" t="b">
            <v>1</v>
          </cell>
          <cell r="X652">
            <v>3000</v>
          </cell>
          <cell r="Y652">
            <v>3000</v>
          </cell>
          <cell r="Z652" t="b">
            <v>1</v>
          </cell>
          <cell r="AA652">
            <v>750</v>
          </cell>
          <cell r="AB652">
            <v>750</v>
          </cell>
          <cell r="AC652">
            <v>3750</v>
          </cell>
          <cell r="AD652">
            <v>3750</v>
          </cell>
          <cell r="AE652">
            <v>43647</v>
          </cell>
          <cell r="AF652">
            <v>45017</v>
          </cell>
          <cell r="AG652">
            <v>45</v>
          </cell>
          <cell r="AH652">
            <v>48</v>
          </cell>
          <cell r="AI652" t="b">
            <v>0</v>
          </cell>
          <cell r="AJ652">
            <v>3</v>
          </cell>
          <cell r="AK652">
            <v>48</v>
          </cell>
          <cell r="AL652" t="e">
            <v>#N/A</v>
          </cell>
          <cell r="AM652" t="str">
            <v>201907</v>
          </cell>
          <cell r="AN652" t="e">
            <v>#REF!</v>
          </cell>
        </row>
        <row r="653">
          <cell r="B653" t="str">
            <v>檀玲玲</v>
          </cell>
          <cell r="C653" t="str">
            <v>女</v>
          </cell>
          <cell r="D653" t="str">
            <v>汉族</v>
          </cell>
          <cell r="E653">
            <v>35534</v>
          </cell>
          <cell r="F653" t="str">
            <v>中国</v>
          </cell>
          <cell r="G653" t="str">
            <v>居民身份证</v>
          </cell>
          <cell r="H653" t="str">
            <v>450721199704143988</v>
          </cell>
          <cell r="I653" t="str">
            <v>广西柳州钢铁集团有限公司</v>
          </cell>
          <cell r="J653">
            <v>44743</v>
          </cell>
          <cell r="K653">
            <v>45838</v>
          </cell>
          <cell r="L653" t="str">
            <v>是</v>
          </cell>
          <cell r="M653" t="str">
            <v>广西柳州</v>
          </cell>
          <cell r="N653" t="str">
            <v>企业</v>
          </cell>
          <cell r="O653" t="str">
            <v>研究生</v>
          </cell>
          <cell r="P653" t="str">
            <v>硕士</v>
          </cell>
          <cell r="Q653" t="str">
            <v>湖南大学</v>
          </cell>
          <cell r="R653" t="str">
            <v>会计学</v>
          </cell>
          <cell r="S653">
            <v>44726</v>
          </cell>
          <cell r="T653" t="str">
            <v>一流建设高校</v>
          </cell>
          <cell r="U653" t="str">
            <v>F</v>
          </cell>
          <cell r="V653" t="str">
            <v>F</v>
          </cell>
          <cell r="W653" t="b">
            <v>1</v>
          </cell>
          <cell r="X653">
            <v>3000</v>
          </cell>
          <cell r="Y653">
            <v>3000</v>
          </cell>
          <cell r="Z653" t="b">
            <v>1</v>
          </cell>
          <cell r="AA653">
            <v>750</v>
          </cell>
          <cell r="AB653">
            <v>750</v>
          </cell>
          <cell r="AC653">
            <v>3750</v>
          </cell>
          <cell r="AD653">
            <v>3750</v>
          </cell>
          <cell r="AE653">
            <v>44744</v>
          </cell>
          <cell r="AF653">
            <v>45017</v>
          </cell>
          <cell r="AG653">
            <v>9</v>
          </cell>
          <cell r="AH653">
            <v>12</v>
          </cell>
          <cell r="AI653" t="b">
            <v>0</v>
          </cell>
          <cell r="AJ653">
            <v>3</v>
          </cell>
          <cell r="AK653">
            <v>12</v>
          </cell>
          <cell r="AL653" t="e">
            <v>#N/A</v>
          </cell>
          <cell r="AM653" t="str">
            <v>202207</v>
          </cell>
          <cell r="AN653" t="e">
            <v>#REF!</v>
          </cell>
        </row>
        <row r="654">
          <cell r="B654" t="str">
            <v>黄榕秋</v>
          </cell>
          <cell r="C654" t="str">
            <v>女</v>
          </cell>
          <cell r="D654" t="str">
            <v>汉族</v>
          </cell>
          <cell r="E654">
            <v>34141</v>
          </cell>
          <cell r="F654" t="str">
            <v>中国</v>
          </cell>
          <cell r="G654" t="str">
            <v>居民身份证</v>
          </cell>
          <cell r="H654" t="str">
            <v>452223199306217029</v>
          </cell>
          <cell r="I654" t="str">
            <v>广西柳州钢铁集团有限公司</v>
          </cell>
          <cell r="J654">
            <v>44743</v>
          </cell>
          <cell r="K654">
            <v>46568</v>
          </cell>
          <cell r="L654" t="str">
            <v>是</v>
          </cell>
          <cell r="M654" t="str">
            <v>广西柳州</v>
          </cell>
          <cell r="N654" t="str">
            <v>企业</v>
          </cell>
          <cell r="O654" t="str">
            <v>研究生</v>
          </cell>
          <cell r="P654" t="str">
            <v>硕士</v>
          </cell>
          <cell r="Q654" t="str">
            <v>江西师范大学</v>
          </cell>
          <cell r="R654" t="str">
            <v>会计</v>
          </cell>
          <cell r="S654">
            <v>43630</v>
          </cell>
          <cell r="T654" t="str">
            <v>其他</v>
          </cell>
          <cell r="U654" t="str">
            <v>F</v>
          </cell>
          <cell r="V654" t="str">
            <v>F</v>
          </cell>
          <cell r="W654" t="b">
            <v>1</v>
          </cell>
          <cell r="X654">
            <v>3000</v>
          </cell>
          <cell r="Y654">
            <v>3000</v>
          </cell>
          <cell r="Z654" t="b">
            <v>1</v>
          </cell>
          <cell r="AA654">
            <v>750</v>
          </cell>
          <cell r="AB654">
            <v>750</v>
          </cell>
          <cell r="AC654">
            <v>3750</v>
          </cell>
          <cell r="AD654">
            <v>3750</v>
          </cell>
          <cell r="AE654">
            <v>43647</v>
          </cell>
          <cell r="AF654">
            <v>45017</v>
          </cell>
          <cell r="AG654">
            <v>45</v>
          </cell>
          <cell r="AH654">
            <v>48</v>
          </cell>
          <cell r="AI654" t="b">
            <v>0</v>
          </cell>
          <cell r="AJ654">
            <v>3</v>
          </cell>
          <cell r="AK654">
            <v>48</v>
          </cell>
          <cell r="AL654" t="e">
            <v>#N/A</v>
          </cell>
          <cell r="AM654" t="str">
            <v>201907</v>
          </cell>
          <cell r="AN654" t="e">
            <v>#REF!</v>
          </cell>
        </row>
        <row r="655">
          <cell r="B655" t="str">
            <v>杨文宇</v>
          </cell>
          <cell r="C655" t="str">
            <v>女</v>
          </cell>
          <cell r="D655" t="str">
            <v>汉族</v>
          </cell>
          <cell r="E655">
            <v>35941</v>
          </cell>
          <cell r="F655" t="str">
            <v>中国</v>
          </cell>
          <cell r="G655" t="str">
            <v>居民身份证</v>
          </cell>
          <cell r="H655" t="str">
            <v>450205199805261329</v>
          </cell>
          <cell r="I655" t="str">
            <v>广西柳州钢铁集团有限公司</v>
          </cell>
          <cell r="J655">
            <v>44600</v>
          </cell>
          <cell r="K655">
            <v>45695</v>
          </cell>
          <cell r="L655" t="str">
            <v>是</v>
          </cell>
          <cell r="M655" t="str">
            <v>广西柳州</v>
          </cell>
          <cell r="N655" t="str">
            <v>企业</v>
          </cell>
          <cell r="O655" t="str">
            <v>研究生</v>
          </cell>
          <cell r="P655" t="str">
            <v>硕士</v>
          </cell>
          <cell r="Q655" t="str">
            <v>布里斯托大学</v>
          </cell>
          <cell r="R655" t="str">
            <v>会计与金融</v>
          </cell>
          <cell r="S655">
            <v>44538</v>
          </cell>
          <cell r="T655" t="str">
            <v>国际一流大学（权威机构综合排名前500）</v>
          </cell>
          <cell r="U655" t="str">
            <v>F</v>
          </cell>
          <cell r="V655" t="str">
            <v>F</v>
          </cell>
          <cell r="W655" t="b">
            <v>1</v>
          </cell>
          <cell r="X655">
            <v>3000</v>
          </cell>
          <cell r="Y655">
            <v>3000</v>
          </cell>
          <cell r="Z655" t="b">
            <v>1</v>
          </cell>
          <cell r="AA655">
            <v>750</v>
          </cell>
          <cell r="AB655">
            <v>750</v>
          </cell>
          <cell r="AC655">
            <v>3750</v>
          </cell>
          <cell r="AD655">
            <v>3750</v>
          </cell>
          <cell r="AE655">
            <v>44593</v>
          </cell>
          <cell r="AF655">
            <v>45017</v>
          </cell>
          <cell r="AG655">
            <v>14</v>
          </cell>
          <cell r="AH655">
            <v>17</v>
          </cell>
          <cell r="AI655" t="b">
            <v>0</v>
          </cell>
          <cell r="AJ655">
            <v>3</v>
          </cell>
          <cell r="AK655">
            <v>17</v>
          </cell>
          <cell r="AL655" t="e">
            <v>#N/A</v>
          </cell>
          <cell r="AM655" t="str">
            <v>202202</v>
          </cell>
          <cell r="AN655" t="e">
            <v>#REF!</v>
          </cell>
        </row>
        <row r="656">
          <cell r="B656" t="str">
            <v>袁飞</v>
          </cell>
          <cell r="C656" t="str">
            <v>男</v>
          </cell>
          <cell r="D656" t="str">
            <v>汉族</v>
          </cell>
          <cell r="E656">
            <v>34136</v>
          </cell>
          <cell r="F656" t="str">
            <v>中国</v>
          </cell>
          <cell r="G656" t="str">
            <v>居民身份证</v>
          </cell>
          <cell r="H656" t="str">
            <v>420624199306162938</v>
          </cell>
          <cell r="I656" t="str">
            <v>广西柳州钢铁集团有限公司</v>
          </cell>
          <cell r="J656">
            <v>44013</v>
          </cell>
          <cell r="K656">
            <v>45107</v>
          </cell>
          <cell r="L656" t="str">
            <v>是</v>
          </cell>
          <cell r="M656" t="str">
            <v>广西柳州</v>
          </cell>
          <cell r="N656" t="str">
            <v>企业</v>
          </cell>
          <cell r="O656" t="str">
            <v>研究生</v>
          </cell>
          <cell r="P656" t="str">
            <v>硕士</v>
          </cell>
          <cell r="Q656" t="str">
            <v>武汉科技大学</v>
          </cell>
          <cell r="R656" t="str">
            <v>材料科学与工程</v>
          </cell>
          <cell r="S656">
            <v>43983</v>
          </cell>
          <cell r="T656" t="str">
            <v>其他</v>
          </cell>
          <cell r="U656" t="str">
            <v>F</v>
          </cell>
          <cell r="V656" t="str">
            <v>F</v>
          </cell>
          <cell r="W656" t="b">
            <v>1</v>
          </cell>
          <cell r="X656">
            <v>3000</v>
          </cell>
          <cell r="Y656">
            <v>3000</v>
          </cell>
          <cell r="Z656" t="b">
            <v>1</v>
          </cell>
          <cell r="AA656">
            <v>750</v>
          </cell>
          <cell r="AB656">
            <v>750</v>
          </cell>
          <cell r="AC656">
            <v>3750</v>
          </cell>
          <cell r="AD656">
            <v>3750</v>
          </cell>
          <cell r="AE656">
            <v>44013</v>
          </cell>
          <cell r="AF656">
            <v>45017</v>
          </cell>
          <cell r="AG656">
            <v>33</v>
          </cell>
          <cell r="AH656">
            <v>36</v>
          </cell>
          <cell r="AI656" t="b">
            <v>0</v>
          </cell>
          <cell r="AJ656">
            <v>3</v>
          </cell>
          <cell r="AK656">
            <v>36</v>
          </cell>
          <cell r="AL656" t="e">
            <v>#N/A</v>
          </cell>
          <cell r="AM656" t="str">
            <v>202007</v>
          </cell>
          <cell r="AN656" t="e">
            <v>#REF!</v>
          </cell>
        </row>
        <row r="657">
          <cell r="B657" t="str">
            <v>庞国友</v>
          </cell>
          <cell r="C657" t="str">
            <v>男</v>
          </cell>
          <cell r="D657" t="str">
            <v>壮族</v>
          </cell>
          <cell r="E657">
            <v>34176</v>
          </cell>
          <cell r="F657" t="str">
            <v>中国</v>
          </cell>
          <cell r="G657" t="str">
            <v>居民身份证</v>
          </cell>
          <cell r="H657" t="str">
            <v>452502199307263419</v>
          </cell>
          <cell r="I657" t="str">
            <v>广西柳州钢铁集团有限公司</v>
          </cell>
          <cell r="J657">
            <v>44013</v>
          </cell>
          <cell r="K657">
            <v>45107</v>
          </cell>
          <cell r="L657" t="str">
            <v>是</v>
          </cell>
          <cell r="M657" t="str">
            <v>广西柳州</v>
          </cell>
          <cell r="N657" t="str">
            <v>企业</v>
          </cell>
          <cell r="O657" t="str">
            <v>研究生</v>
          </cell>
          <cell r="P657" t="str">
            <v>硕士</v>
          </cell>
          <cell r="Q657" t="str">
            <v>中南林业科技大学</v>
          </cell>
          <cell r="R657" t="str">
            <v>机械工程</v>
          </cell>
          <cell r="S657">
            <v>43983</v>
          </cell>
          <cell r="T657" t="str">
            <v>其他</v>
          </cell>
          <cell r="U657" t="str">
            <v>F</v>
          </cell>
          <cell r="V657" t="str">
            <v>F</v>
          </cell>
          <cell r="W657" t="b">
            <v>1</v>
          </cell>
          <cell r="X657">
            <v>3000</v>
          </cell>
          <cell r="Y657">
            <v>3000</v>
          </cell>
          <cell r="Z657" t="b">
            <v>1</v>
          </cell>
          <cell r="AA657">
            <v>750</v>
          </cell>
          <cell r="AB657">
            <v>750</v>
          </cell>
          <cell r="AC657">
            <v>3750</v>
          </cell>
          <cell r="AD657">
            <v>3750</v>
          </cell>
          <cell r="AE657">
            <v>44013</v>
          </cell>
          <cell r="AF657">
            <v>45017</v>
          </cell>
          <cell r="AG657">
            <v>33</v>
          </cell>
          <cell r="AH657">
            <v>36</v>
          </cell>
          <cell r="AI657" t="b">
            <v>0</v>
          </cell>
          <cell r="AJ657">
            <v>3</v>
          </cell>
          <cell r="AK657">
            <v>36</v>
          </cell>
          <cell r="AL657" t="e">
            <v>#N/A</v>
          </cell>
          <cell r="AM657" t="str">
            <v>202007</v>
          </cell>
          <cell r="AN657" t="e">
            <v>#REF!</v>
          </cell>
        </row>
        <row r="658">
          <cell r="B658" t="str">
            <v>洪培照</v>
          </cell>
          <cell r="C658" t="str">
            <v>男</v>
          </cell>
          <cell r="D658" t="str">
            <v>汉族</v>
          </cell>
          <cell r="E658">
            <v>34823</v>
          </cell>
          <cell r="F658" t="str">
            <v>中国</v>
          </cell>
          <cell r="G658" t="str">
            <v>居民身份证</v>
          </cell>
          <cell r="H658" t="str">
            <v>450521199505041638</v>
          </cell>
          <cell r="I658" t="str">
            <v>广西柳州钢铁集团有限公司</v>
          </cell>
          <cell r="J658">
            <v>44743</v>
          </cell>
          <cell r="K658">
            <v>45838</v>
          </cell>
          <cell r="L658" t="str">
            <v>是</v>
          </cell>
          <cell r="M658" t="str">
            <v>广西柳州</v>
          </cell>
          <cell r="N658" t="str">
            <v>企业</v>
          </cell>
          <cell r="O658" t="str">
            <v>研究生</v>
          </cell>
          <cell r="P658" t="str">
            <v>硕士</v>
          </cell>
          <cell r="Q658" t="str">
            <v>广西大学</v>
          </cell>
          <cell r="R658" t="str">
            <v>电气工程</v>
          </cell>
          <cell r="S658">
            <v>44735</v>
          </cell>
          <cell r="T658" t="str">
            <v>其他</v>
          </cell>
          <cell r="U658" t="str">
            <v>F</v>
          </cell>
          <cell r="V658" t="str">
            <v>F</v>
          </cell>
          <cell r="W658" t="b">
            <v>1</v>
          </cell>
          <cell r="X658">
            <v>3000</v>
          </cell>
          <cell r="Y658">
            <v>3000</v>
          </cell>
          <cell r="Z658" t="b">
            <v>1</v>
          </cell>
          <cell r="AA658">
            <v>750</v>
          </cell>
          <cell r="AB658">
            <v>750</v>
          </cell>
          <cell r="AC658">
            <v>3750</v>
          </cell>
          <cell r="AD658">
            <v>3750</v>
          </cell>
          <cell r="AE658">
            <v>44743</v>
          </cell>
          <cell r="AF658">
            <v>45017</v>
          </cell>
          <cell r="AG658">
            <v>9</v>
          </cell>
          <cell r="AH658">
            <v>12</v>
          </cell>
          <cell r="AI658" t="b">
            <v>0</v>
          </cell>
          <cell r="AJ658">
            <v>3</v>
          </cell>
          <cell r="AK658">
            <v>12</v>
          </cell>
          <cell r="AL658" t="e">
            <v>#N/A</v>
          </cell>
          <cell r="AM658" t="str">
            <v>202207</v>
          </cell>
          <cell r="AN658" t="e">
            <v>#REF!</v>
          </cell>
        </row>
        <row r="659">
          <cell r="B659" t="str">
            <v>覃柱坚</v>
          </cell>
          <cell r="C659" t="str">
            <v>男</v>
          </cell>
          <cell r="D659" t="str">
            <v>壮族</v>
          </cell>
          <cell r="E659">
            <v>34976</v>
          </cell>
          <cell r="F659" t="str">
            <v>中国</v>
          </cell>
          <cell r="G659" t="str">
            <v>居民身份证</v>
          </cell>
          <cell r="H659" t="str">
            <v>450202199510040618</v>
          </cell>
          <cell r="I659" t="str">
            <v>广西柳州钢铁集团有限公司</v>
          </cell>
          <cell r="J659">
            <v>44743</v>
          </cell>
          <cell r="K659">
            <v>45838</v>
          </cell>
          <cell r="L659" t="str">
            <v>是</v>
          </cell>
          <cell r="M659" t="str">
            <v>广西柳州</v>
          </cell>
          <cell r="N659" t="str">
            <v>企业</v>
          </cell>
          <cell r="O659" t="str">
            <v>研究生</v>
          </cell>
          <cell r="P659" t="str">
            <v>硕士</v>
          </cell>
          <cell r="Q659" t="str">
            <v>东北大学</v>
          </cell>
          <cell r="R659" t="str">
            <v>材料科学与工程</v>
          </cell>
          <cell r="S659">
            <v>44737</v>
          </cell>
          <cell r="T659" t="str">
            <v>一流建设高校</v>
          </cell>
          <cell r="U659" t="str">
            <v>F</v>
          </cell>
          <cell r="V659" t="str">
            <v>F</v>
          </cell>
          <cell r="W659" t="b">
            <v>1</v>
          </cell>
          <cell r="X659">
            <v>3000</v>
          </cell>
          <cell r="Y659">
            <v>3000</v>
          </cell>
          <cell r="Z659" t="b">
            <v>1</v>
          </cell>
          <cell r="AA659">
            <v>750</v>
          </cell>
          <cell r="AB659">
            <v>750</v>
          </cell>
          <cell r="AC659">
            <v>3750</v>
          </cell>
          <cell r="AD659">
            <v>3750</v>
          </cell>
          <cell r="AE659">
            <v>44743</v>
          </cell>
          <cell r="AF659">
            <v>45017</v>
          </cell>
          <cell r="AG659">
            <v>9</v>
          </cell>
          <cell r="AH659">
            <v>12</v>
          </cell>
          <cell r="AI659" t="b">
            <v>0</v>
          </cell>
          <cell r="AJ659">
            <v>3</v>
          </cell>
          <cell r="AK659">
            <v>12</v>
          </cell>
          <cell r="AL659" t="e">
            <v>#N/A</v>
          </cell>
          <cell r="AM659" t="str">
            <v>202207</v>
          </cell>
          <cell r="AN659" t="e">
            <v>#REF!</v>
          </cell>
        </row>
        <row r="660">
          <cell r="B660" t="str">
            <v>周靓</v>
          </cell>
          <cell r="C660" t="str">
            <v>男</v>
          </cell>
          <cell r="D660" t="str">
            <v>汉族</v>
          </cell>
          <cell r="E660">
            <v>34668</v>
          </cell>
          <cell r="F660" t="str">
            <v>中国</v>
          </cell>
          <cell r="G660" t="str">
            <v>居民身份证</v>
          </cell>
          <cell r="H660" t="str">
            <v>421125199411305814</v>
          </cell>
          <cell r="I660" t="str">
            <v>广西柳州钢铁集团有限公司</v>
          </cell>
          <cell r="J660">
            <v>44378</v>
          </cell>
          <cell r="K660">
            <v>45473</v>
          </cell>
          <cell r="L660" t="str">
            <v>是</v>
          </cell>
          <cell r="M660" t="str">
            <v>广西柳州</v>
          </cell>
          <cell r="N660" t="str">
            <v>企业</v>
          </cell>
          <cell r="O660" t="str">
            <v>研究生</v>
          </cell>
          <cell r="P660" t="str">
            <v>硕士</v>
          </cell>
          <cell r="Q660" t="str">
            <v>武汉科技大学</v>
          </cell>
          <cell r="R660" t="str">
            <v>材料工程</v>
          </cell>
          <cell r="S660">
            <v>44377</v>
          </cell>
          <cell r="T660" t="str">
            <v>其他</v>
          </cell>
          <cell r="U660" t="str">
            <v>F</v>
          </cell>
          <cell r="V660" t="str">
            <v>F</v>
          </cell>
          <cell r="W660" t="b">
            <v>1</v>
          </cell>
          <cell r="X660">
            <v>3000</v>
          </cell>
          <cell r="Y660">
            <v>3000</v>
          </cell>
          <cell r="Z660" t="b">
            <v>1</v>
          </cell>
          <cell r="AA660">
            <v>750</v>
          </cell>
          <cell r="AB660">
            <v>750</v>
          </cell>
          <cell r="AC660">
            <v>3750</v>
          </cell>
          <cell r="AD660">
            <v>3750</v>
          </cell>
          <cell r="AE660">
            <v>44388</v>
          </cell>
          <cell r="AF660">
            <v>45017</v>
          </cell>
          <cell r="AG660">
            <v>21</v>
          </cell>
          <cell r="AH660">
            <v>24</v>
          </cell>
          <cell r="AI660" t="b">
            <v>0</v>
          </cell>
          <cell r="AJ660">
            <v>3</v>
          </cell>
          <cell r="AK660">
            <v>24</v>
          </cell>
          <cell r="AL660" t="e">
            <v>#N/A</v>
          </cell>
          <cell r="AM660" t="str">
            <v>202107</v>
          </cell>
          <cell r="AN660" t="e">
            <v>#REF!</v>
          </cell>
        </row>
        <row r="661">
          <cell r="B661" t="str">
            <v>罗杰元</v>
          </cell>
          <cell r="C661" t="str">
            <v>男</v>
          </cell>
          <cell r="D661" t="str">
            <v>汉族</v>
          </cell>
          <cell r="E661">
            <v>35627</v>
          </cell>
          <cell r="F661" t="str">
            <v>中国</v>
          </cell>
          <cell r="G661" t="str">
            <v>居民身份证</v>
          </cell>
          <cell r="H661" t="str">
            <v>430422199707164596</v>
          </cell>
          <cell r="I661" t="str">
            <v>广西柳州钢铁集团有限公司</v>
          </cell>
          <cell r="J661">
            <v>44774</v>
          </cell>
          <cell r="K661">
            <v>45869</v>
          </cell>
          <cell r="L661" t="str">
            <v>是</v>
          </cell>
          <cell r="M661" t="str">
            <v>广西柳州</v>
          </cell>
          <cell r="N661" t="str">
            <v>企业</v>
          </cell>
          <cell r="O661" t="str">
            <v>研究生</v>
          </cell>
          <cell r="P661" t="str">
            <v>硕士</v>
          </cell>
          <cell r="Q661" t="str">
            <v>燕山大学</v>
          </cell>
          <cell r="R661" t="str">
            <v>机械工程</v>
          </cell>
          <cell r="S661">
            <v>44377</v>
          </cell>
          <cell r="T661" t="str">
            <v>其他</v>
          </cell>
          <cell r="U661" t="str">
            <v>F</v>
          </cell>
          <cell r="V661" t="str">
            <v>F</v>
          </cell>
          <cell r="W661" t="b">
            <v>1</v>
          </cell>
          <cell r="X661">
            <v>3000</v>
          </cell>
          <cell r="Y661">
            <v>3000</v>
          </cell>
          <cell r="Z661" t="b">
            <v>1</v>
          </cell>
          <cell r="AA661">
            <v>750</v>
          </cell>
          <cell r="AB661">
            <v>750</v>
          </cell>
          <cell r="AC661">
            <v>3750</v>
          </cell>
          <cell r="AD661">
            <v>3750</v>
          </cell>
          <cell r="AE661">
            <v>44378</v>
          </cell>
          <cell r="AF661">
            <v>45017</v>
          </cell>
          <cell r="AG661">
            <v>21</v>
          </cell>
          <cell r="AH661">
            <v>24</v>
          </cell>
          <cell r="AI661" t="b">
            <v>0</v>
          </cell>
          <cell r="AJ661">
            <v>3</v>
          </cell>
          <cell r="AK661">
            <v>24</v>
          </cell>
          <cell r="AL661" t="e">
            <v>#N/A</v>
          </cell>
          <cell r="AM661" t="str">
            <v>202107</v>
          </cell>
          <cell r="AN661" t="e">
            <v>#REF!</v>
          </cell>
        </row>
        <row r="662">
          <cell r="B662" t="str">
            <v>韦煌军</v>
          </cell>
          <cell r="C662" t="str">
            <v>男</v>
          </cell>
          <cell r="D662" t="str">
            <v>汉族</v>
          </cell>
          <cell r="E662">
            <v>34494</v>
          </cell>
          <cell r="F662" t="str">
            <v>中国</v>
          </cell>
          <cell r="G662" t="str">
            <v>居民身份证</v>
          </cell>
          <cell r="H662" t="str">
            <v>450821199406092831</v>
          </cell>
          <cell r="I662" t="str">
            <v>广西柳州钢铁集团有限公司</v>
          </cell>
          <cell r="J662">
            <v>44025</v>
          </cell>
          <cell r="K662">
            <v>45119</v>
          </cell>
          <cell r="L662" t="str">
            <v>是</v>
          </cell>
          <cell r="M662" t="str">
            <v>广西柳州</v>
          </cell>
          <cell r="N662" t="str">
            <v>企业</v>
          </cell>
          <cell r="O662" t="str">
            <v>研究生</v>
          </cell>
          <cell r="P662" t="str">
            <v>硕士</v>
          </cell>
          <cell r="Q662" t="str">
            <v>广西大学</v>
          </cell>
          <cell r="R662" t="str">
            <v>马克思主义中国化研究</v>
          </cell>
          <cell r="S662">
            <v>44013</v>
          </cell>
          <cell r="T662" t="str">
            <v>其他</v>
          </cell>
          <cell r="U662" t="str">
            <v>F</v>
          </cell>
          <cell r="V662" t="str">
            <v>F</v>
          </cell>
          <cell r="W662" t="b">
            <v>1</v>
          </cell>
          <cell r="X662">
            <v>3000</v>
          </cell>
          <cell r="Y662">
            <v>3000</v>
          </cell>
          <cell r="Z662" t="b">
            <v>1</v>
          </cell>
          <cell r="AA662">
            <v>750</v>
          </cell>
          <cell r="AB662">
            <v>750</v>
          </cell>
          <cell r="AC662">
            <v>3750</v>
          </cell>
          <cell r="AD662">
            <v>3750</v>
          </cell>
          <cell r="AE662" t="str">
            <v>2020年7月</v>
          </cell>
          <cell r="AF662">
            <v>45017</v>
          </cell>
          <cell r="AG662">
            <v>33</v>
          </cell>
          <cell r="AH662">
            <v>36</v>
          </cell>
          <cell r="AI662" t="b">
            <v>0</v>
          </cell>
          <cell r="AJ662">
            <v>3</v>
          </cell>
          <cell r="AK662">
            <v>36</v>
          </cell>
          <cell r="AL662" t="e">
            <v>#N/A</v>
          </cell>
          <cell r="AM662" t="str">
            <v>202007</v>
          </cell>
          <cell r="AN662" t="e">
            <v>#REF!</v>
          </cell>
        </row>
        <row r="663">
          <cell r="B663" t="str">
            <v>樊道亮</v>
          </cell>
          <cell r="C663" t="str">
            <v>男</v>
          </cell>
          <cell r="D663" t="str">
            <v>汉族</v>
          </cell>
          <cell r="E663">
            <v>34148</v>
          </cell>
          <cell r="F663" t="str">
            <v>中国</v>
          </cell>
          <cell r="G663" t="str">
            <v>居民身份证</v>
          </cell>
          <cell r="H663" t="str">
            <v>450902199306282538</v>
          </cell>
          <cell r="I663" t="str">
            <v>广西柳州钢铁集团有限公司</v>
          </cell>
          <cell r="J663">
            <v>44025</v>
          </cell>
          <cell r="K663">
            <v>45119</v>
          </cell>
          <cell r="L663" t="str">
            <v>是</v>
          </cell>
          <cell r="M663" t="str">
            <v>广西柳州</v>
          </cell>
          <cell r="N663" t="str">
            <v>企业</v>
          </cell>
          <cell r="O663" t="str">
            <v>研究生</v>
          </cell>
          <cell r="P663" t="str">
            <v>硕士</v>
          </cell>
          <cell r="Q663" t="str">
            <v>广西大学</v>
          </cell>
          <cell r="R663" t="str">
            <v>中国哲学</v>
          </cell>
          <cell r="S663">
            <v>43983</v>
          </cell>
          <cell r="T663" t="str">
            <v>其他</v>
          </cell>
          <cell r="U663" t="str">
            <v>F</v>
          </cell>
          <cell r="V663" t="str">
            <v>F</v>
          </cell>
          <cell r="W663" t="b">
            <v>1</v>
          </cell>
          <cell r="X663">
            <v>3000</v>
          </cell>
          <cell r="Y663">
            <v>3000</v>
          </cell>
          <cell r="Z663" t="b">
            <v>1</v>
          </cell>
          <cell r="AA663">
            <v>750</v>
          </cell>
          <cell r="AB663">
            <v>750</v>
          </cell>
          <cell r="AC663">
            <v>3750</v>
          </cell>
          <cell r="AD663">
            <v>3750</v>
          </cell>
          <cell r="AE663" t="str">
            <v>2020年7月</v>
          </cell>
          <cell r="AF663">
            <v>45017</v>
          </cell>
          <cell r="AG663">
            <v>33</v>
          </cell>
          <cell r="AH663">
            <v>36</v>
          </cell>
          <cell r="AI663" t="b">
            <v>0</v>
          </cell>
          <cell r="AJ663">
            <v>3</v>
          </cell>
          <cell r="AK663">
            <v>36</v>
          </cell>
          <cell r="AL663" t="e">
            <v>#N/A</v>
          </cell>
          <cell r="AM663" t="str">
            <v>202007</v>
          </cell>
          <cell r="AN663" t="e">
            <v>#REF!</v>
          </cell>
        </row>
        <row r="664">
          <cell r="B664" t="str">
            <v>陆珍连</v>
          </cell>
          <cell r="C664" t="str">
            <v>女</v>
          </cell>
          <cell r="D664" t="str">
            <v>壮族</v>
          </cell>
          <cell r="E664">
            <v>35798</v>
          </cell>
          <cell r="F664" t="str">
            <v>中国</v>
          </cell>
          <cell r="G664" t="str">
            <v>居民身份证</v>
          </cell>
          <cell r="H664" t="str">
            <v>450123199801030627</v>
          </cell>
          <cell r="I664" t="str">
            <v>广西柳州钢铁集团有限公司</v>
          </cell>
          <cell r="J664">
            <v>44013</v>
          </cell>
          <cell r="K664">
            <v>45107</v>
          </cell>
          <cell r="L664" t="str">
            <v>是</v>
          </cell>
          <cell r="M664" t="str">
            <v>广西柳州</v>
          </cell>
          <cell r="N664" t="str">
            <v>企业</v>
          </cell>
          <cell r="O664" t="str">
            <v>本科</v>
          </cell>
          <cell r="P664" t="str">
            <v>学士</v>
          </cell>
          <cell r="Q664" t="str">
            <v>中南大学</v>
          </cell>
          <cell r="R664" t="str">
            <v>劳动与社会保障</v>
          </cell>
          <cell r="S664">
            <v>44012</v>
          </cell>
          <cell r="T664" t="str">
            <v>一流建设高校</v>
          </cell>
          <cell r="U664" t="str">
            <v>G</v>
          </cell>
          <cell r="V664" t="str">
            <v>G</v>
          </cell>
          <cell r="W664" t="b">
            <v>1</v>
          </cell>
          <cell r="X664">
            <v>1500</v>
          </cell>
          <cell r="Y664">
            <v>1500</v>
          </cell>
          <cell r="Z664" t="b">
            <v>1</v>
          </cell>
          <cell r="AA664">
            <v>375</v>
          </cell>
          <cell r="AB664">
            <v>375</v>
          </cell>
          <cell r="AC664">
            <v>1875</v>
          </cell>
          <cell r="AD664">
            <v>1875</v>
          </cell>
          <cell r="AE664">
            <v>44013</v>
          </cell>
          <cell r="AF664">
            <v>45017</v>
          </cell>
          <cell r="AG664">
            <v>33</v>
          </cell>
          <cell r="AH664">
            <v>36</v>
          </cell>
          <cell r="AI664" t="b">
            <v>0</v>
          </cell>
          <cell r="AJ664">
            <v>3</v>
          </cell>
          <cell r="AK664">
            <v>36</v>
          </cell>
          <cell r="AL664" t="e">
            <v>#N/A</v>
          </cell>
          <cell r="AM664" t="str">
            <v>202007</v>
          </cell>
          <cell r="AN664" t="e">
            <v>#REF!</v>
          </cell>
        </row>
        <row r="665">
          <cell r="B665" t="str">
            <v>常文静</v>
          </cell>
          <cell r="C665" t="str">
            <v>女</v>
          </cell>
          <cell r="D665" t="str">
            <v>壮族</v>
          </cell>
          <cell r="E665">
            <v>36704</v>
          </cell>
          <cell r="F665" t="str">
            <v>中国</v>
          </cell>
          <cell r="G665" t="str">
            <v>居民身份证</v>
          </cell>
          <cell r="H665" t="str">
            <v>452601200006272121</v>
          </cell>
          <cell r="I665" t="str">
            <v>广西柳州钢铁集团有限公司</v>
          </cell>
          <cell r="J665">
            <v>44378</v>
          </cell>
          <cell r="K665">
            <v>45473</v>
          </cell>
          <cell r="L665" t="str">
            <v>是</v>
          </cell>
          <cell r="M665" t="str">
            <v>广西柳州</v>
          </cell>
          <cell r="N665" t="str">
            <v>企业</v>
          </cell>
          <cell r="O665" t="str">
            <v>本科</v>
          </cell>
          <cell r="P665" t="str">
            <v>学士</v>
          </cell>
          <cell r="Q665" t="str">
            <v>中南大学</v>
          </cell>
          <cell r="R665" t="str">
            <v>财务管理</v>
          </cell>
          <cell r="S665">
            <v>44377</v>
          </cell>
          <cell r="T665" t="str">
            <v>一流建设高校</v>
          </cell>
          <cell r="U665" t="str">
            <v>G</v>
          </cell>
          <cell r="V665" t="str">
            <v>G</v>
          </cell>
          <cell r="W665" t="b">
            <v>1</v>
          </cell>
          <cell r="X665">
            <v>1500</v>
          </cell>
          <cell r="Y665">
            <v>1500</v>
          </cell>
          <cell r="Z665" t="b">
            <v>1</v>
          </cell>
          <cell r="AA665">
            <v>375</v>
          </cell>
          <cell r="AB665">
            <v>375</v>
          </cell>
          <cell r="AC665">
            <v>1875</v>
          </cell>
          <cell r="AD665">
            <v>1875</v>
          </cell>
          <cell r="AE665">
            <v>44378</v>
          </cell>
          <cell r="AF665">
            <v>45017</v>
          </cell>
          <cell r="AG665">
            <v>21</v>
          </cell>
          <cell r="AH665">
            <v>24</v>
          </cell>
          <cell r="AI665" t="b">
            <v>0</v>
          </cell>
          <cell r="AJ665">
            <v>3</v>
          </cell>
          <cell r="AK665">
            <v>24</v>
          </cell>
          <cell r="AL665" t="e">
            <v>#N/A</v>
          </cell>
          <cell r="AM665" t="str">
            <v>202107</v>
          </cell>
          <cell r="AN665" t="e">
            <v>#REF!</v>
          </cell>
        </row>
        <row r="666">
          <cell r="B666" t="str">
            <v>覃德宝</v>
          </cell>
          <cell r="C666" t="str">
            <v>男</v>
          </cell>
          <cell r="D666" t="str">
            <v>汉族</v>
          </cell>
          <cell r="E666">
            <v>35977</v>
          </cell>
          <cell r="F666" t="str">
            <v>中国</v>
          </cell>
          <cell r="G666" t="str">
            <v>居民身份证</v>
          </cell>
          <cell r="H666" t="str">
            <v>450122199807013039</v>
          </cell>
          <cell r="I666" t="str">
            <v>广西柳州钢铁集团有限公司</v>
          </cell>
          <cell r="J666">
            <v>44013</v>
          </cell>
          <cell r="K666">
            <v>45107</v>
          </cell>
          <cell r="L666" t="str">
            <v>是</v>
          </cell>
          <cell r="M666" t="str">
            <v>广西柳州</v>
          </cell>
          <cell r="N666" t="str">
            <v>企业</v>
          </cell>
          <cell r="O666" t="str">
            <v>本科</v>
          </cell>
          <cell r="P666" t="str">
            <v>学士</v>
          </cell>
          <cell r="Q666" t="str">
            <v>华中科技大学</v>
          </cell>
          <cell r="R666" t="str">
            <v>机械设计制造及其自动化</v>
          </cell>
          <cell r="S666">
            <v>43983</v>
          </cell>
          <cell r="T666" t="str">
            <v>一流建设高校</v>
          </cell>
          <cell r="U666" t="str">
            <v>G</v>
          </cell>
          <cell r="V666" t="str">
            <v>G</v>
          </cell>
          <cell r="W666" t="b">
            <v>1</v>
          </cell>
          <cell r="X666">
            <v>1500</v>
          </cell>
          <cell r="Y666">
            <v>1500</v>
          </cell>
          <cell r="Z666" t="b">
            <v>1</v>
          </cell>
          <cell r="AA666">
            <v>375</v>
          </cell>
          <cell r="AB666">
            <v>375</v>
          </cell>
          <cell r="AC666">
            <v>1875</v>
          </cell>
          <cell r="AD666">
            <v>1875</v>
          </cell>
          <cell r="AE666">
            <v>44013</v>
          </cell>
          <cell r="AF666">
            <v>45017</v>
          </cell>
          <cell r="AG666">
            <v>33</v>
          </cell>
          <cell r="AH666">
            <v>36</v>
          </cell>
          <cell r="AI666" t="b">
            <v>0</v>
          </cell>
          <cell r="AJ666">
            <v>3</v>
          </cell>
          <cell r="AK666">
            <v>36</v>
          </cell>
          <cell r="AL666" t="e">
            <v>#N/A</v>
          </cell>
          <cell r="AM666" t="str">
            <v>202007</v>
          </cell>
          <cell r="AN666" t="e">
            <v>#REF!</v>
          </cell>
        </row>
        <row r="667">
          <cell r="B667" t="str">
            <v>黄国贤</v>
          </cell>
          <cell r="C667" t="str">
            <v>男</v>
          </cell>
          <cell r="D667" t="str">
            <v>壮族</v>
          </cell>
          <cell r="E667">
            <v>35827</v>
          </cell>
          <cell r="F667" t="str">
            <v>中国</v>
          </cell>
          <cell r="G667" t="str">
            <v>居民身份证</v>
          </cell>
          <cell r="H667" t="str">
            <v>452226199802010018</v>
          </cell>
          <cell r="I667" t="str">
            <v>广西柳州钢铁集团有限公司</v>
          </cell>
          <cell r="J667">
            <v>44013</v>
          </cell>
          <cell r="K667">
            <v>45107</v>
          </cell>
          <cell r="L667" t="str">
            <v>是</v>
          </cell>
          <cell r="M667" t="str">
            <v>广西柳州</v>
          </cell>
          <cell r="N667" t="str">
            <v>企业</v>
          </cell>
          <cell r="O667" t="str">
            <v>本科</v>
          </cell>
          <cell r="P667" t="str">
            <v>学士</v>
          </cell>
          <cell r="Q667" t="str">
            <v>东北大学</v>
          </cell>
          <cell r="R667" t="str">
            <v>材料成型及其控制工程</v>
          </cell>
          <cell r="S667">
            <v>43983</v>
          </cell>
          <cell r="T667" t="str">
            <v>一流建设高校</v>
          </cell>
          <cell r="U667" t="str">
            <v>G</v>
          </cell>
          <cell r="V667" t="str">
            <v>G</v>
          </cell>
          <cell r="W667" t="b">
            <v>1</v>
          </cell>
          <cell r="X667">
            <v>1500</v>
          </cell>
          <cell r="Y667">
            <v>1500</v>
          </cell>
          <cell r="Z667" t="b">
            <v>1</v>
          </cell>
          <cell r="AA667">
            <v>375</v>
          </cell>
          <cell r="AB667">
            <v>375</v>
          </cell>
          <cell r="AC667">
            <v>1875</v>
          </cell>
          <cell r="AD667">
            <v>1875</v>
          </cell>
          <cell r="AE667">
            <v>44013</v>
          </cell>
          <cell r="AF667">
            <v>45017</v>
          </cell>
          <cell r="AG667">
            <v>33</v>
          </cell>
          <cell r="AH667">
            <v>36</v>
          </cell>
          <cell r="AI667" t="b">
            <v>0</v>
          </cell>
          <cell r="AJ667">
            <v>3</v>
          </cell>
          <cell r="AK667">
            <v>36</v>
          </cell>
          <cell r="AL667" t="e">
            <v>#N/A</v>
          </cell>
          <cell r="AM667" t="str">
            <v>202007</v>
          </cell>
          <cell r="AN667" t="e">
            <v>#REF!</v>
          </cell>
        </row>
        <row r="668">
          <cell r="B668" t="str">
            <v>经锐</v>
          </cell>
          <cell r="C668" t="str">
            <v>女</v>
          </cell>
          <cell r="D668" t="str">
            <v>汉族</v>
          </cell>
          <cell r="E668">
            <v>36001</v>
          </cell>
          <cell r="F668" t="str">
            <v>中国</v>
          </cell>
          <cell r="G668" t="str">
            <v>居民身份证</v>
          </cell>
          <cell r="H668" t="str">
            <v>210111199807252546</v>
          </cell>
          <cell r="I668" t="str">
            <v>广西柳州钢铁集团有限公司</v>
          </cell>
          <cell r="J668">
            <v>44013</v>
          </cell>
          <cell r="K668">
            <v>45107</v>
          </cell>
          <cell r="L668" t="str">
            <v>是</v>
          </cell>
          <cell r="M668" t="str">
            <v>广西柳州</v>
          </cell>
          <cell r="N668" t="str">
            <v>企业</v>
          </cell>
          <cell r="O668" t="str">
            <v>本科</v>
          </cell>
          <cell r="P668" t="str">
            <v>学士</v>
          </cell>
          <cell r="Q668" t="str">
            <v>东北大学</v>
          </cell>
          <cell r="R668" t="str">
            <v>材料成型及其控制工程</v>
          </cell>
          <cell r="S668">
            <v>43983</v>
          </cell>
          <cell r="T668" t="str">
            <v>一流建设高校</v>
          </cell>
          <cell r="U668" t="str">
            <v>G</v>
          </cell>
          <cell r="V668" t="str">
            <v>G</v>
          </cell>
          <cell r="W668" t="b">
            <v>1</v>
          </cell>
          <cell r="X668">
            <v>1500</v>
          </cell>
          <cell r="Y668">
            <v>1500</v>
          </cell>
          <cell r="Z668" t="b">
            <v>1</v>
          </cell>
          <cell r="AA668">
            <v>375</v>
          </cell>
          <cell r="AB668">
            <v>375</v>
          </cell>
          <cell r="AC668">
            <v>1875</v>
          </cell>
          <cell r="AD668">
            <v>1875</v>
          </cell>
          <cell r="AE668">
            <v>44013</v>
          </cell>
          <cell r="AF668">
            <v>45017</v>
          </cell>
          <cell r="AG668">
            <v>33</v>
          </cell>
          <cell r="AH668">
            <v>36</v>
          </cell>
          <cell r="AI668" t="b">
            <v>0</v>
          </cell>
          <cell r="AJ668">
            <v>3</v>
          </cell>
          <cell r="AK668">
            <v>36</v>
          </cell>
          <cell r="AL668" t="e">
            <v>#N/A</v>
          </cell>
          <cell r="AM668" t="str">
            <v>202007</v>
          </cell>
          <cell r="AN668" t="e">
            <v>#REF!</v>
          </cell>
        </row>
        <row r="669">
          <cell r="B669" t="str">
            <v>赵斯宇</v>
          </cell>
          <cell r="C669" t="str">
            <v>男</v>
          </cell>
          <cell r="D669" t="str">
            <v>汉族</v>
          </cell>
          <cell r="E669">
            <v>36058</v>
          </cell>
          <cell r="F669" t="str">
            <v>中国</v>
          </cell>
          <cell r="G669" t="str">
            <v>居民身份证</v>
          </cell>
          <cell r="H669" t="str">
            <v>450403199809200919</v>
          </cell>
          <cell r="I669" t="str">
            <v>广西柳州钢铁集团有限公司</v>
          </cell>
          <cell r="J669">
            <v>44378</v>
          </cell>
          <cell r="K669">
            <v>45473</v>
          </cell>
          <cell r="L669" t="str">
            <v>是</v>
          </cell>
          <cell r="M669" t="str">
            <v>广西柳州</v>
          </cell>
          <cell r="N669" t="str">
            <v>企业</v>
          </cell>
          <cell r="O669" t="str">
            <v>本科</v>
          </cell>
          <cell r="P669" t="str">
            <v>学士</v>
          </cell>
          <cell r="Q669" t="str">
            <v>四川大学</v>
          </cell>
          <cell r="R669" t="str">
            <v>微电子科学与工程</v>
          </cell>
          <cell r="S669">
            <v>44348</v>
          </cell>
          <cell r="T669" t="str">
            <v>一流建设高校</v>
          </cell>
          <cell r="U669" t="str">
            <v>G</v>
          </cell>
          <cell r="V669" t="str">
            <v>G</v>
          </cell>
          <cell r="W669" t="b">
            <v>1</v>
          </cell>
          <cell r="X669">
            <v>1500</v>
          </cell>
          <cell r="Y669">
            <v>1500</v>
          </cell>
          <cell r="Z669" t="b">
            <v>1</v>
          </cell>
          <cell r="AA669">
            <v>375</v>
          </cell>
          <cell r="AB669">
            <v>375</v>
          </cell>
          <cell r="AC669">
            <v>1875</v>
          </cell>
          <cell r="AD669">
            <v>1875</v>
          </cell>
          <cell r="AE669">
            <v>44379</v>
          </cell>
          <cell r="AF669">
            <v>45017</v>
          </cell>
          <cell r="AG669">
            <v>21</v>
          </cell>
          <cell r="AH669">
            <v>24</v>
          </cell>
          <cell r="AI669" t="b">
            <v>0</v>
          </cell>
          <cell r="AJ669">
            <v>3</v>
          </cell>
          <cell r="AK669">
            <v>24</v>
          </cell>
          <cell r="AL669" t="e">
            <v>#N/A</v>
          </cell>
          <cell r="AM669" t="str">
            <v>202107</v>
          </cell>
          <cell r="AN669" t="e">
            <v>#REF!</v>
          </cell>
        </row>
        <row r="670">
          <cell r="B670" t="str">
            <v>苏世逵</v>
          </cell>
          <cell r="C670" t="str">
            <v>男</v>
          </cell>
          <cell r="D670" t="str">
            <v>汉族</v>
          </cell>
          <cell r="E670">
            <v>36548</v>
          </cell>
          <cell r="F670" t="str">
            <v>中国</v>
          </cell>
          <cell r="G670" t="str">
            <v>居民身份证</v>
          </cell>
          <cell r="H670" t="str">
            <v>450702200001238119</v>
          </cell>
          <cell r="I670" t="str">
            <v>广西柳州钢铁集团有限公司</v>
          </cell>
          <cell r="J670">
            <v>44743</v>
          </cell>
          <cell r="K670">
            <v>45838</v>
          </cell>
          <cell r="L670" t="str">
            <v>是</v>
          </cell>
          <cell r="M670" t="str">
            <v>广西柳州</v>
          </cell>
          <cell r="N670" t="str">
            <v>企业</v>
          </cell>
          <cell r="O670" t="str">
            <v>本科</v>
          </cell>
          <cell r="P670" t="str">
            <v>学士</v>
          </cell>
          <cell r="Q670" t="str">
            <v>湖南大学</v>
          </cell>
          <cell r="R670" t="str">
            <v>化学工程与工艺</v>
          </cell>
          <cell r="S670">
            <v>44726</v>
          </cell>
          <cell r="T670" t="str">
            <v>一流建设高校</v>
          </cell>
          <cell r="U670" t="str">
            <v>G</v>
          </cell>
          <cell r="V670" t="str">
            <v>G</v>
          </cell>
          <cell r="W670" t="b">
            <v>1</v>
          </cell>
          <cell r="X670">
            <v>1500</v>
          </cell>
          <cell r="Y670">
            <v>1500</v>
          </cell>
          <cell r="Z670" t="b">
            <v>1</v>
          </cell>
          <cell r="AA670">
            <v>375</v>
          </cell>
          <cell r="AB670">
            <v>375</v>
          </cell>
          <cell r="AC670">
            <v>1875</v>
          </cell>
          <cell r="AD670">
            <v>1875</v>
          </cell>
          <cell r="AE670">
            <v>44743</v>
          </cell>
          <cell r="AF670">
            <v>45017</v>
          </cell>
          <cell r="AG670">
            <v>9</v>
          </cell>
          <cell r="AH670">
            <v>12</v>
          </cell>
          <cell r="AI670" t="b">
            <v>0</v>
          </cell>
          <cell r="AJ670">
            <v>3</v>
          </cell>
          <cell r="AK670">
            <v>12</v>
          </cell>
          <cell r="AL670" t="e">
            <v>#N/A</v>
          </cell>
          <cell r="AM670" t="str">
            <v>202207</v>
          </cell>
          <cell r="AN670" t="e">
            <v>#REF!</v>
          </cell>
        </row>
        <row r="671">
          <cell r="B671" t="str">
            <v>刘昱余</v>
          </cell>
          <cell r="C671" t="str">
            <v>男</v>
          </cell>
          <cell r="D671" t="str">
            <v>汉族</v>
          </cell>
          <cell r="E671">
            <v>35000</v>
          </cell>
          <cell r="F671" t="str">
            <v>中国</v>
          </cell>
          <cell r="G671" t="str">
            <v>居民身份证</v>
          </cell>
          <cell r="H671" t="str">
            <v>450204199510282513</v>
          </cell>
          <cell r="I671" t="str">
            <v>广西柳州钢铁集团有限公司</v>
          </cell>
          <cell r="J671">
            <v>44044</v>
          </cell>
          <cell r="K671">
            <v>45138</v>
          </cell>
          <cell r="L671" t="str">
            <v>是</v>
          </cell>
          <cell r="M671" t="str">
            <v>广西柳州</v>
          </cell>
          <cell r="N671" t="str">
            <v>企业</v>
          </cell>
          <cell r="O671" t="str">
            <v>本科</v>
          </cell>
          <cell r="P671" t="str">
            <v>学士</v>
          </cell>
          <cell r="Q671" t="str">
            <v>东北大学</v>
          </cell>
          <cell r="R671" t="str">
            <v>测控技术与仪器</v>
          </cell>
          <cell r="S671">
            <v>43282</v>
          </cell>
          <cell r="T671" t="str">
            <v>一流建设高校</v>
          </cell>
          <cell r="U671" t="str">
            <v>G</v>
          </cell>
          <cell r="V671" t="str">
            <v>G</v>
          </cell>
          <cell r="W671" t="b">
            <v>1</v>
          </cell>
          <cell r="X671">
            <v>1500</v>
          </cell>
          <cell r="Y671">
            <v>1500</v>
          </cell>
          <cell r="Z671" t="b">
            <v>1</v>
          </cell>
          <cell r="AA671">
            <v>375</v>
          </cell>
          <cell r="AB671">
            <v>375</v>
          </cell>
          <cell r="AC671">
            <v>1875</v>
          </cell>
          <cell r="AD671">
            <v>1875</v>
          </cell>
          <cell r="AE671">
            <v>44044</v>
          </cell>
          <cell r="AF671">
            <v>45017</v>
          </cell>
          <cell r="AG671">
            <v>32</v>
          </cell>
          <cell r="AH671">
            <v>35</v>
          </cell>
          <cell r="AI671" t="b">
            <v>0</v>
          </cell>
          <cell r="AJ671">
            <v>3</v>
          </cell>
          <cell r="AK671">
            <v>35</v>
          </cell>
          <cell r="AL671" t="e">
            <v>#N/A</v>
          </cell>
          <cell r="AM671" t="str">
            <v>202008</v>
          </cell>
          <cell r="AN671" t="e">
            <v>#REF!</v>
          </cell>
        </row>
        <row r="672">
          <cell r="B672" t="str">
            <v>张庆泓</v>
          </cell>
          <cell r="C672" t="str">
            <v>男</v>
          </cell>
          <cell r="D672" t="str">
            <v>瑶族</v>
          </cell>
          <cell r="E672">
            <v>35935</v>
          </cell>
          <cell r="F672" t="str">
            <v>中国</v>
          </cell>
          <cell r="G672" t="str">
            <v>居民身份证</v>
          </cell>
          <cell r="H672" t="str">
            <v>450205199805201318</v>
          </cell>
          <cell r="I672" t="str">
            <v>广西柳州钢铁集团有限公司</v>
          </cell>
          <cell r="J672">
            <v>44013</v>
          </cell>
          <cell r="K672">
            <v>45107</v>
          </cell>
          <cell r="L672" t="str">
            <v>是</v>
          </cell>
          <cell r="M672" t="str">
            <v>广西柳州</v>
          </cell>
          <cell r="N672" t="str">
            <v>企业</v>
          </cell>
          <cell r="O672" t="str">
            <v>本科</v>
          </cell>
          <cell r="P672" t="str">
            <v>学士</v>
          </cell>
          <cell r="Q672" t="str">
            <v>西北工业大学</v>
          </cell>
          <cell r="R672" t="str">
            <v>材料成型与控制</v>
          </cell>
          <cell r="S672">
            <v>44012</v>
          </cell>
          <cell r="T672" t="str">
            <v>一流建设高校</v>
          </cell>
          <cell r="U672" t="str">
            <v>G</v>
          </cell>
          <cell r="V672" t="str">
            <v>G</v>
          </cell>
          <cell r="W672" t="b">
            <v>1</v>
          </cell>
          <cell r="X672">
            <v>1500</v>
          </cell>
          <cell r="Y672">
            <v>1500</v>
          </cell>
          <cell r="Z672" t="b">
            <v>1</v>
          </cell>
          <cell r="AA672">
            <v>375</v>
          </cell>
          <cell r="AB672">
            <v>375</v>
          </cell>
          <cell r="AC672">
            <v>1875</v>
          </cell>
          <cell r="AD672">
            <v>1875</v>
          </cell>
          <cell r="AE672">
            <v>44013</v>
          </cell>
          <cell r="AF672">
            <v>45017</v>
          </cell>
          <cell r="AG672">
            <v>33</v>
          </cell>
          <cell r="AH672">
            <v>36</v>
          </cell>
          <cell r="AI672" t="b">
            <v>0</v>
          </cell>
          <cell r="AJ672">
            <v>3</v>
          </cell>
          <cell r="AK672">
            <v>36</v>
          </cell>
          <cell r="AL672" t="e">
            <v>#N/A</v>
          </cell>
          <cell r="AM672" t="str">
            <v>202007</v>
          </cell>
          <cell r="AN672" t="e">
            <v>#REF!</v>
          </cell>
        </row>
        <row r="673">
          <cell r="B673" t="str">
            <v>仇继敏</v>
          </cell>
          <cell r="C673" t="str">
            <v>男</v>
          </cell>
          <cell r="D673" t="str">
            <v>汉族</v>
          </cell>
          <cell r="E673">
            <v>36027</v>
          </cell>
          <cell r="F673" t="str">
            <v>中国</v>
          </cell>
          <cell r="G673" t="str">
            <v>居民身份证</v>
          </cell>
          <cell r="H673" t="str">
            <v>450721199808206330</v>
          </cell>
          <cell r="I673" t="str">
            <v>广西柳州钢铁集团有限公司</v>
          </cell>
          <cell r="J673">
            <v>44743</v>
          </cell>
          <cell r="K673">
            <v>45838</v>
          </cell>
          <cell r="L673" t="str">
            <v>是</v>
          </cell>
          <cell r="M673" t="str">
            <v>广西柳州</v>
          </cell>
          <cell r="N673" t="str">
            <v>企业</v>
          </cell>
          <cell r="O673" t="str">
            <v>本科</v>
          </cell>
          <cell r="P673" t="str">
            <v>学士</v>
          </cell>
          <cell r="Q673" t="str">
            <v>南京邮电大学</v>
          </cell>
          <cell r="R673" t="str">
            <v>软件工程(与NIIT合作嵌入式培养)</v>
          </cell>
          <cell r="S673">
            <v>44727</v>
          </cell>
          <cell r="T673" t="str">
            <v>其他</v>
          </cell>
          <cell r="U673" t="str">
            <v>H</v>
          </cell>
          <cell r="V673" t="str">
            <v>H</v>
          </cell>
          <cell r="W673" t="b">
            <v>1</v>
          </cell>
          <cell r="X673">
            <v>1500</v>
          </cell>
          <cell r="Y673">
            <v>1500</v>
          </cell>
          <cell r="Z673" t="b">
            <v>1</v>
          </cell>
          <cell r="AA673">
            <v>375</v>
          </cell>
          <cell r="AB673">
            <v>375</v>
          </cell>
          <cell r="AC673">
            <v>1875</v>
          </cell>
          <cell r="AD673">
            <v>1875</v>
          </cell>
          <cell r="AE673">
            <v>44743</v>
          </cell>
          <cell r="AF673">
            <v>45017</v>
          </cell>
          <cell r="AG673">
            <v>9</v>
          </cell>
          <cell r="AH673">
            <v>12</v>
          </cell>
          <cell r="AI673" t="b">
            <v>0</v>
          </cell>
          <cell r="AJ673">
            <v>3</v>
          </cell>
          <cell r="AK673">
            <v>12</v>
          </cell>
          <cell r="AL673" t="e">
            <v>#N/A</v>
          </cell>
          <cell r="AM673" t="str">
            <v>202207</v>
          </cell>
          <cell r="AN673" t="e">
            <v>#REF!</v>
          </cell>
        </row>
        <row r="674">
          <cell r="B674" t="str">
            <v>韦海刚</v>
          </cell>
          <cell r="C674" t="str">
            <v>男</v>
          </cell>
          <cell r="D674" t="str">
            <v>壮族</v>
          </cell>
          <cell r="E674">
            <v>36116</v>
          </cell>
          <cell r="F674" t="str">
            <v>中国</v>
          </cell>
          <cell r="G674" t="str">
            <v>居民身份证</v>
          </cell>
          <cell r="H674" t="str">
            <v>452226199811172131</v>
          </cell>
          <cell r="I674" t="str">
            <v>广西柳州钢铁集团有限公司</v>
          </cell>
          <cell r="J674">
            <v>44743</v>
          </cell>
          <cell r="K674">
            <v>45838</v>
          </cell>
          <cell r="L674" t="str">
            <v>是</v>
          </cell>
          <cell r="M674" t="str">
            <v>广西柳州</v>
          </cell>
          <cell r="N674" t="str">
            <v>企业</v>
          </cell>
          <cell r="O674" t="str">
            <v>本科</v>
          </cell>
          <cell r="P674" t="str">
            <v>学士</v>
          </cell>
          <cell r="Q674" t="str">
            <v>辽宁工程技术大学</v>
          </cell>
          <cell r="R674" t="str">
            <v>安全工程</v>
          </cell>
          <cell r="S674">
            <v>44743</v>
          </cell>
          <cell r="T674" t="str">
            <v>其他</v>
          </cell>
          <cell r="U674" t="str">
            <v>H</v>
          </cell>
          <cell r="V674" t="str">
            <v>H</v>
          </cell>
          <cell r="W674" t="b">
            <v>1</v>
          </cell>
          <cell r="X674">
            <v>1500</v>
          </cell>
          <cell r="Y674">
            <v>1500</v>
          </cell>
          <cell r="Z674" t="b">
            <v>1</v>
          </cell>
          <cell r="AA674">
            <v>375</v>
          </cell>
          <cell r="AB674">
            <v>375</v>
          </cell>
          <cell r="AC674">
            <v>1875</v>
          </cell>
          <cell r="AD674">
            <v>1875</v>
          </cell>
          <cell r="AE674">
            <v>44743</v>
          </cell>
          <cell r="AF674">
            <v>45017</v>
          </cell>
          <cell r="AG674">
            <v>9</v>
          </cell>
          <cell r="AH674">
            <v>12</v>
          </cell>
          <cell r="AI674" t="b">
            <v>0</v>
          </cell>
          <cell r="AJ674">
            <v>3</v>
          </cell>
          <cell r="AK674">
            <v>12</v>
          </cell>
          <cell r="AL674" t="e">
            <v>#N/A</v>
          </cell>
          <cell r="AM674" t="str">
            <v>202207</v>
          </cell>
          <cell r="AN674" t="e">
            <v>#REF!</v>
          </cell>
        </row>
        <row r="675">
          <cell r="B675" t="str">
            <v>何桂朗</v>
          </cell>
          <cell r="C675" t="str">
            <v>男</v>
          </cell>
          <cell r="D675" t="str">
            <v>汉族</v>
          </cell>
          <cell r="E675">
            <v>35749</v>
          </cell>
          <cell r="F675" t="str">
            <v>中国</v>
          </cell>
          <cell r="G675" t="str">
            <v>居民身份证</v>
          </cell>
          <cell r="H675" t="str">
            <v>45092219971115309X</v>
          </cell>
          <cell r="I675" t="str">
            <v>广西柳州钢铁集团有限公司</v>
          </cell>
          <cell r="J675">
            <v>44743</v>
          </cell>
          <cell r="K675">
            <v>45838</v>
          </cell>
          <cell r="L675" t="str">
            <v>是</v>
          </cell>
          <cell r="M675" t="str">
            <v>广西柳州</v>
          </cell>
          <cell r="N675" t="str">
            <v>企业</v>
          </cell>
          <cell r="O675" t="str">
            <v>本科</v>
          </cell>
          <cell r="P675" t="str">
            <v>学士</v>
          </cell>
          <cell r="Q675" t="str">
            <v>广西科技大学</v>
          </cell>
          <cell r="R675" t="str">
            <v>测控技术与仪器</v>
          </cell>
          <cell r="S675">
            <v>44742</v>
          </cell>
          <cell r="T675" t="str">
            <v>其他</v>
          </cell>
          <cell r="U675" t="str">
            <v>H</v>
          </cell>
          <cell r="V675" t="str">
            <v>H</v>
          </cell>
          <cell r="W675" t="b">
            <v>1</v>
          </cell>
          <cell r="X675">
            <v>1500</v>
          </cell>
          <cell r="Y675">
            <v>1500</v>
          </cell>
          <cell r="Z675" t="b">
            <v>1</v>
          </cell>
          <cell r="AA675">
            <v>375</v>
          </cell>
          <cell r="AB675">
            <v>375</v>
          </cell>
          <cell r="AC675">
            <v>1875</v>
          </cell>
          <cell r="AD675">
            <v>1875</v>
          </cell>
          <cell r="AE675">
            <v>44743</v>
          </cell>
          <cell r="AF675">
            <v>45017</v>
          </cell>
          <cell r="AG675">
            <v>9</v>
          </cell>
          <cell r="AH675">
            <v>12</v>
          </cell>
          <cell r="AI675" t="b">
            <v>0</v>
          </cell>
          <cell r="AJ675">
            <v>3</v>
          </cell>
          <cell r="AK675">
            <v>12</v>
          </cell>
          <cell r="AL675" t="e">
            <v>#N/A</v>
          </cell>
          <cell r="AM675" t="str">
            <v>202207</v>
          </cell>
          <cell r="AN675" t="e">
            <v>#REF!</v>
          </cell>
        </row>
        <row r="676">
          <cell r="B676" t="str">
            <v>黄允南</v>
          </cell>
          <cell r="C676" t="str">
            <v>男</v>
          </cell>
          <cell r="D676" t="str">
            <v>汉族</v>
          </cell>
          <cell r="E676">
            <v>36825</v>
          </cell>
          <cell r="F676" t="str">
            <v>中国</v>
          </cell>
          <cell r="G676" t="str">
            <v>居民身份证</v>
          </cell>
          <cell r="H676" t="str">
            <v>450981200010263216</v>
          </cell>
          <cell r="I676" t="str">
            <v>广西柳州钢铁集团有限公司</v>
          </cell>
          <cell r="J676">
            <v>44743</v>
          </cell>
          <cell r="K676">
            <v>45838</v>
          </cell>
          <cell r="L676" t="str">
            <v>是</v>
          </cell>
          <cell r="M676" t="str">
            <v>广西柳州</v>
          </cell>
          <cell r="N676" t="str">
            <v>企业</v>
          </cell>
          <cell r="O676" t="str">
            <v>本科</v>
          </cell>
          <cell r="P676" t="str">
            <v>学士</v>
          </cell>
          <cell r="Q676" t="str">
            <v>广西大学</v>
          </cell>
          <cell r="R676" t="str">
            <v>电气工程及其自动化</v>
          </cell>
          <cell r="S676">
            <v>44735</v>
          </cell>
          <cell r="T676" t="str">
            <v>其他</v>
          </cell>
          <cell r="U676" t="str">
            <v>H</v>
          </cell>
          <cell r="V676" t="str">
            <v>H</v>
          </cell>
          <cell r="W676" t="b">
            <v>1</v>
          </cell>
          <cell r="X676">
            <v>1500</v>
          </cell>
          <cell r="Y676">
            <v>1500</v>
          </cell>
          <cell r="Z676" t="b">
            <v>1</v>
          </cell>
          <cell r="AA676">
            <v>375</v>
          </cell>
          <cell r="AB676">
            <v>375</v>
          </cell>
          <cell r="AC676">
            <v>1875</v>
          </cell>
          <cell r="AD676">
            <v>1875</v>
          </cell>
          <cell r="AE676">
            <v>44743</v>
          </cell>
          <cell r="AF676">
            <v>45017</v>
          </cell>
          <cell r="AG676">
            <v>9</v>
          </cell>
          <cell r="AH676">
            <v>12</v>
          </cell>
          <cell r="AI676" t="b">
            <v>0</v>
          </cell>
          <cell r="AJ676">
            <v>3</v>
          </cell>
          <cell r="AK676">
            <v>12</v>
          </cell>
          <cell r="AL676" t="e">
            <v>#N/A</v>
          </cell>
          <cell r="AM676" t="str">
            <v>202207</v>
          </cell>
          <cell r="AN676" t="e">
            <v>#REF!</v>
          </cell>
        </row>
        <row r="677">
          <cell r="B677" t="str">
            <v>韦勇波</v>
          </cell>
          <cell r="C677" t="str">
            <v>男</v>
          </cell>
          <cell r="D677" t="str">
            <v>汉族</v>
          </cell>
          <cell r="E677">
            <v>36046</v>
          </cell>
          <cell r="F677" t="str">
            <v>中国</v>
          </cell>
          <cell r="G677" t="str">
            <v>居民身份证</v>
          </cell>
          <cell r="H677" t="str">
            <v>450821199809082814</v>
          </cell>
          <cell r="I677" t="str">
            <v>广西柳州钢铁集团有限公司</v>
          </cell>
          <cell r="J677">
            <v>44743</v>
          </cell>
          <cell r="K677">
            <v>45838</v>
          </cell>
          <cell r="L677" t="str">
            <v>是</v>
          </cell>
          <cell r="M677" t="str">
            <v>广西柳州</v>
          </cell>
          <cell r="N677" t="str">
            <v>企业</v>
          </cell>
          <cell r="O677" t="str">
            <v>本科</v>
          </cell>
          <cell r="P677" t="str">
            <v>学士</v>
          </cell>
          <cell r="Q677" t="str">
            <v>合肥工业大学</v>
          </cell>
          <cell r="R677" t="str">
            <v>过程装备与控制工程</v>
          </cell>
          <cell r="S677">
            <v>44742</v>
          </cell>
          <cell r="T677" t="str">
            <v>其他</v>
          </cell>
          <cell r="U677" t="str">
            <v>H</v>
          </cell>
          <cell r="V677" t="str">
            <v>H</v>
          </cell>
          <cell r="W677" t="b">
            <v>1</v>
          </cell>
          <cell r="X677">
            <v>1500</v>
          </cell>
          <cell r="Y677">
            <v>1500</v>
          </cell>
          <cell r="Z677" t="b">
            <v>1</v>
          </cell>
          <cell r="AA677">
            <v>375</v>
          </cell>
          <cell r="AB677">
            <v>375</v>
          </cell>
          <cell r="AC677">
            <v>1875</v>
          </cell>
          <cell r="AD677">
            <v>1875</v>
          </cell>
          <cell r="AE677">
            <v>44743</v>
          </cell>
          <cell r="AF677">
            <v>45017</v>
          </cell>
          <cell r="AG677">
            <v>9</v>
          </cell>
          <cell r="AH677">
            <v>12</v>
          </cell>
          <cell r="AI677" t="b">
            <v>0</v>
          </cell>
          <cell r="AJ677">
            <v>3</v>
          </cell>
          <cell r="AK677">
            <v>12</v>
          </cell>
          <cell r="AL677" t="e">
            <v>#N/A</v>
          </cell>
          <cell r="AM677" t="str">
            <v>202207</v>
          </cell>
          <cell r="AN677" t="e">
            <v>#REF!</v>
          </cell>
        </row>
        <row r="678">
          <cell r="B678" t="str">
            <v>韦年</v>
          </cell>
          <cell r="C678" t="str">
            <v>男</v>
          </cell>
          <cell r="D678" t="str">
            <v>壮族</v>
          </cell>
          <cell r="E678">
            <v>36461</v>
          </cell>
          <cell r="F678" t="str">
            <v>中国</v>
          </cell>
          <cell r="G678" t="str">
            <v>居民身份证</v>
          </cell>
          <cell r="H678" t="str">
            <v>450221199910284418</v>
          </cell>
          <cell r="I678" t="str">
            <v>广西柳州钢铁集团有限公司</v>
          </cell>
          <cell r="J678">
            <v>44774</v>
          </cell>
          <cell r="K678">
            <v>45869</v>
          </cell>
          <cell r="L678" t="str">
            <v>是</v>
          </cell>
          <cell r="M678" t="str">
            <v>广西柳州</v>
          </cell>
          <cell r="N678" t="str">
            <v>企业</v>
          </cell>
          <cell r="O678" t="str">
            <v>本科</v>
          </cell>
          <cell r="P678" t="str">
            <v>学士</v>
          </cell>
          <cell r="Q678" t="str">
            <v>南京工业大学</v>
          </cell>
          <cell r="R678" t="str">
            <v>轻化工程</v>
          </cell>
          <cell r="S678">
            <v>44729</v>
          </cell>
          <cell r="T678" t="str">
            <v>其他</v>
          </cell>
          <cell r="U678" t="str">
            <v>H</v>
          </cell>
          <cell r="V678" t="str">
            <v>H</v>
          </cell>
          <cell r="W678" t="b">
            <v>1</v>
          </cell>
          <cell r="X678">
            <v>1500</v>
          </cell>
          <cell r="Y678">
            <v>1500</v>
          </cell>
          <cell r="Z678" t="b">
            <v>1</v>
          </cell>
          <cell r="AA678">
            <v>375</v>
          </cell>
          <cell r="AB678">
            <v>375</v>
          </cell>
          <cell r="AC678">
            <v>1875</v>
          </cell>
          <cell r="AD678">
            <v>1875</v>
          </cell>
          <cell r="AE678">
            <v>44774</v>
          </cell>
          <cell r="AF678">
            <v>45018</v>
          </cell>
          <cell r="AG678">
            <v>8</v>
          </cell>
          <cell r="AH678">
            <v>11</v>
          </cell>
          <cell r="AI678" t="b">
            <v>0</v>
          </cell>
          <cell r="AJ678">
            <v>3</v>
          </cell>
          <cell r="AK678">
            <v>11</v>
          </cell>
          <cell r="AL678" t="e">
            <v>#N/A</v>
          </cell>
          <cell r="AM678" t="e">
            <v>#N/A</v>
          </cell>
          <cell r="AN678" t="e">
            <v>#REF!</v>
          </cell>
        </row>
        <row r="679">
          <cell r="B679" t="str">
            <v>周德钦</v>
          </cell>
          <cell r="C679" t="str">
            <v>男</v>
          </cell>
          <cell r="D679" t="str">
            <v>汉族</v>
          </cell>
          <cell r="E679">
            <v>36023</v>
          </cell>
          <cell r="F679" t="str">
            <v>中国</v>
          </cell>
          <cell r="G679" t="str">
            <v>居民身份证</v>
          </cell>
          <cell r="H679" t="str">
            <v>450821199808162118</v>
          </cell>
          <cell r="I679" t="str">
            <v>广西柳州钢铁集团有限公司</v>
          </cell>
          <cell r="J679">
            <v>44743</v>
          </cell>
          <cell r="K679">
            <v>45838</v>
          </cell>
          <cell r="L679" t="str">
            <v>是</v>
          </cell>
          <cell r="M679" t="str">
            <v>广西柳州</v>
          </cell>
          <cell r="N679" t="str">
            <v>企业</v>
          </cell>
          <cell r="O679" t="str">
            <v>本科</v>
          </cell>
          <cell r="P679" t="str">
            <v>学士</v>
          </cell>
          <cell r="Q679" t="str">
            <v>广西大学</v>
          </cell>
          <cell r="R679" t="str">
            <v>计算机科学与技术</v>
          </cell>
          <cell r="S679">
            <v>44736</v>
          </cell>
          <cell r="T679" t="str">
            <v>其他</v>
          </cell>
          <cell r="U679" t="str">
            <v>H</v>
          </cell>
          <cell r="V679" t="str">
            <v>H</v>
          </cell>
          <cell r="W679" t="b">
            <v>1</v>
          </cell>
          <cell r="X679">
            <v>1500</v>
          </cell>
          <cell r="Y679">
            <v>1500</v>
          </cell>
          <cell r="Z679" t="b">
            <v>1</v>
          </cell>
          <cell r="AA679">
            <v>375</v>
          </cell>
          <cell r="AB679">
            <v>375</v>
          </cell>
          <cell r="AC679">
            <v>1875</v>
          </cell>
          <cell r="AD679">
            <v>1875</v>
          </cell>
          <cell r="AE679">
            <v>44743</v>
          </cell>
          <cell r="AF679">
            <v>45017</v>
          </cell>
          <cell r="AG679">
            <v>9</v>
          </cell>
          <cell r="AH679">
            <v>12</v>
          </cell>
          <cell r="AI679" t="b">
            <v>0</v>
          </cell>
          <cell r="AJ679">
            <v>3</v>
          </cell>
          <cell r="AK679">
            <v>12</v>
          </cell>
          <cell r="AL679" t="e">
            <v>#N/A</v>
          </cell>
          <cell r="AM679" t="str">
            <v>202207</v>
          </cell>
          <cell r="AN679" t="e">
            <v>#REF!</v>
          </cell>
        </row>
        <row r="680">
          <cell r="B680" t="str">
            <v>顾元炜</v>
          </cell>
          <cell r="C680" t="str">
            <v>男</v>
          </cell>
          <cell r="D680" t="str">
            <v>汉族</v>
          </cell>
          <cell r="E680">
            <v>36845</v>
          </cell>
          <cell r="F680" t="str">
            <v>中国</v>
          </cell>
          <cell r="G680" t="str">
            <v>居民身份证</v>
          </cell>
          <cell r="H680" t="str">
            <v>450981200011154791</v>
          </cell>
          <cell r="I680" t="str">
            <v>广西柳州钢铁集团有限公司</v>
          </cell>
          <cell r="J680">
            <v>44743</v>
          </cell>
          <cell r="K680">
            <v>45838</v>
          </cell>
          <cell r="L680" t="str">
            <v>是</v>
          </cell>
          <cell r="M680" t="str">
            <v>广西柳州</v>
          </cell>
          <cell r="N680" t="str">
            <v>企业</v>
          </cell>
          <cell r="O680" t="str">
            <v>本科</v>
          </cell>
          <cell r="P680" t="str">
            <v>学士</v>
          </cell>
          <cell r="Q680" t="str">
            <v>南京农业大学</v>
          </cell>
          <cell r="R680" t="str">
            <v>机械制造及其自动化</v>
          </cell>
          <cell r="S680">
            <v>44748</v>
          </cell>
          <cell r="T680" t="str">
            <v>其他</v>
          </cell>
          <cell r="U680" t="str">
            <v>H</v>
          </cell>
          <cell r="V680" t="str">
            <v>H</v>
          </cell>
          <cell r="W680" t="b">
            <v>1</v>
          </cell>
          <cell r="X680">
            <v>1500</v>
          </cell>
          <cell r="Y680">
            <v>1500</v>
          </cell>
          <cell r="Z680" t="b">
            <v>1</v>
          </cell>
          <cell r="AA680">
            <v>375</v>
          </cell>
          <cell r="AB680">
            <v>375</v>
          </cell>
          <cell r="AC680">
            <v>1875</v>
          </cell>
          <cell r="AD680">
            <v>1875</v>
          </cell>
          <cell r="AE680">
            <v>44758</v>
          </cell>
          <cell r="AF680">
            <v>45017</v>
          </cell>
          <cell r="AG680">
            <v>9</v>
          </cell>
          <cell r="AH680">
            <v>12</v>
          </cell>
          <cell r="AI680" t="b">
            <v>0</v>
          </cell>
          <cell r="AJ680">
            <v>3</v>
          </cell>
          <cell r="AK680">
            <v>12</v>
          </cell>
          <cell r="AL680" t="e">
            <v>#N/A</v>
          </cell>
          <cell r="AM680" t="str">
            <v>202207</v>
          </cell>
          <cell r="AN680" t="e">
            <v>#REF!</v>
          </cell>
        </row>
        <row r="681">
          <cell r="B681" t="str">
            <v>庞靖东</v>
          </cell>
          <cell r="C681" t="str">
            <v>男</v>
          </cell>
          <cell r="D681" t="str">
            <v>汉族</v>
          </cell>
          <cell r="E681">
            <v>36558</v>
          </cell>
          <cell r="F681" t="str">
            <v>中国</v>
          </cell>
          <cell r="G681" t="str">
            <v>居民身份证</v>
          </cell>
          <cell r="H681" t="str">
            <v>450205200002021319</v>
          </cell>
          <cell r="I681" t="str">
            <v>广西柳州钢铁集团有限公司</v>
          </cell>
          <cell r="J681">
            <v>44743</v>
          </cell>
          <cell r="K681">
            <v>45838</v>
          </cell>
          <cell r="L681" t="str">
            <v>是</v>
          </cell>
          <cell r="M681" t="str">
            <v>广西柳州</v>
          </cell>
          <cell r="N681" t="str">
            <v>企业</v>
          </cell>
          <cell r="O681" t="str">
            <v>本科</v>
          </cell>
          <cell r="P681" t="str">
            <v>学士</v>
          </cell>
          <cell r="Q681" t="str">
            <v>辽宁工业大学</v>
          </cell>
          <cell r="R681" t="str">
            <v>国际经济与贸易</v>
          </cell>
          <cell r="S681">
            <v>44713</v>
          </cell>
          <cell r="T681" t="str">
            <v>其他</v>
          </cell>
          <cell r="U681" t="str">
            <v>H</v>
          </cell>
          <cell r="V681" t="str">
            <v>H</v>
          </cell>
          <cell r="W681" t="b">
            <v>1</v>
          </cell>
          <cell r="X681">
            <v>1500</v>
          </cell>
          <cell r="Y681">
            <v>1500</v>
          </cell>
          <cell r="Z681" t="b">
            <v>1</v>
          </cell>
          <cell r="AA681">
            <v>375</v>
          </cell>
          <cell r="AB681">
            <v>375</v>
          </cell>
          <cell r="AC681">
            <v>1875</v>
          </cell>
          <cell r="AD681">
            <v>1875</v>
          </cell>
          <cell r="AE681">
            <v>44758</v>
          </cell>
          <cell r="AF681">
            <v>45017</v>
          </cell>
          <cell r="AG681">
            <v>9</v>
          </cell>
          <cell r="AH681">
            <v>12</v>
          </cell>
          <cell r="AI681" t="b">
            <v>0</v>
          </cell>
          <cell r="AJ681">
            <v>3</v>
          </cell>
          <cell r="AK681">
            <v>12</v>
          </cell>
          <cell r="AL681" t="e">
            <v>#N/A</v>
          </cell>
          <cell r="AM681" t="str">
            <v>202207</v>
          </cell>
          <cell r="AN681" t="e">
            <v>#REF!</v>
          </cell>
        </row>
        <row r="682">
          <cell r="B682" t="str">
            <v>卢炳权</v>
          </cell>
          <cell r="C682" t="str">
            <v>男</v>
          </cell>
          <cell r="D682" t="str">
            <v>汉族</v>
          </cell>
          <cell r="E682">
            <v>36484</v>
          </cell>
          <cell r="F682" t="str">
            <v>中国</v>
          </cell>
          <cell r="G682" t="str">
            <v>居民身份证</v>
          </cell>
          <cell r="H682" t="str">
            <v>45082119991120307X</v>
          </cell>
          <cell r="I682" t="str">
            <v>广西柳州钢铁集团有限公司</v>
          </cell>
          <cell r="J682">
            <v>44743</v>
          </cell>
          <cell r="K682">
            <v>45838</v>
          </cell>
          <cell r="L682" t="str">
            <v>是</v>
          </cell>
          <cell r="M682" t="str">
            <v>广西柳州</v>
          </cell>
          <cell r="N682" t="str">
            <v>企业</v>
          </cell>
          <cell r="O682" t="str">
            <v>本科</v>
          </cell>
          <cell r="P682" t="str">
            <v>学士</v>
          </cell>
          <cell r="Q682" t="str">
            <v>广西科技大学</v>
          </cell>
          <cell r="R682" t="str">
            <v>机械工程</v>
          </cell>
          <cell r="S682">
            <v>44742</v>
          </cell>
          <cell r="T682" t="str">
            <v>其他</v>
          </cell>
          <cell r="U682" t="str">
            <v>H</v>
          </cell>
          <cell r="V682" t="str">
            <v>H</v>
          </cell>
          <cell r="W682" t="b">
            <v>1</v>
          </cell>
          <cell r="X682">
            <v>1500</v>
          </cell>
          <cell r="Y682">
            <v>1500</v>
          </cell>
          <cell r="Z682" t="b">
            <v>1</v>
          </cell>
          <cell r="AA682">
            <v>375</v>
          </cell>
          <cell r="AB682">
            <v>375</v>
          </cell>
          <cell r="AC682">
            <v>1875</v>
          </cell>
          <cell r="AD682">
            <v>1875</v>
          </cell>
          <cell r="AE682">
            <v>44758</v>
          </cell>
          <cell r="AF682">
            <v>45017</v>
          </cell>
          <cell r="AG682">
            <v>9</v>
          </cell>
          <cell r="AH682">
            <v>12</v>
          </cell>
          <cell r="AI682" t="b">
            <v>0</v>
          </cell>
          <cell r="AJ682">
            <v>3</v>
          </cell>
          <cell r="AK682">
            <v>12</v>
          </cell>
          <cell r="AL682" t="e">
            <v>#N/A</v>
          </cell>
          <cell r="AM682" t="str">
            <v>202207</v>
          </cell>
          <cell r="AN682" t="e">
            <v>#REF!</v>
          </cell>
        </row>
        <row r="683">
          <cell r="B683" t="str">
            <v>罗业东</v>
          </cell>
          <cell r="C683" t="str">
            <v>男</v>
          </cell>
          <cell r="D683" t="str">
            <v>汉族</v>
          </cell>
          <cell r="E683">
            <v>36546</v>
          </cell>
          <cell r="F683" t="str">
            <v>中国</v>
          </cell>
          <cell r="G683" t="str">
            <v>居民身份证</v>
          </cell>
          <cell r="H683" t="str">
            <v>450981200001210614</v>
          </cell>
          <cell r="I683" t="str">
            <v>广西柳州钢铁集团有限公司</v>
          </cell>
          <cell r="J683">
            <v>44743</v>
          </cell>
          <cell r="K683">
            <v>45838</v>
          </cell>
          <cell r="L683" t="str">
            <v>是</v>
          </cell>
          <cell r="M683" t="str">
            <v>广西柳州</v>
          </cell>
          <cell r="N683" t="str">
            <v>企业</v>
          </cell>
          <cell r="O683" t="str">
            <v>本科</v>
          </cell>
          <cell r="P683" t="str">
            <v>学士</v>
          </cell>
          <cell r="Q683" t="str">
            <v>桂林电子科技大学</v>
          </cell>
          <cell r="R683" t="str">
            <v>机械电子工程</v>
          </cell>
          <cell r="S683">
            <v>44736</v>
          </cell>
          <cell r="T683" t="str">
            <v>其他</v>
          </cell>
          <cell r="U683" t="str">
            <v>H</v>
          </cell>
          <cell r="V683" t="str">
            <v>H</v>
          </cell>
          <cell r="W683" t="b">
            <v>1</v>
          </cell>
          <cell r="X683">
            <v>1500</v>
          </cell>
          <cell r="Y683">
            <v>1500</v>
          </cell>
          <cell r="Z683" t="b">
            <v>1</v>
          </cell>
          <cell r="AA683">
            <v>375</v>
          </cell>
          <cell r="AB683">
            <v>375</v>
          </cell>
          <cell r="AC683">
            <v>1875</v>
          </cell>
          <cell r="AD683">
            <v>1875</v>
          </cell>
          <cell r="AE683">
            <v>44759</v>
          </cell>
          <cell r="AF683">
            <v>45017</v>
          </cell>
          <cell r="AG683">
            <v>9</v>
          </cell>
          <cell r="AH683">
            <v>12</v>
          </cell>
          <cell r="AI683" t="b">
            <v>0</v>
          </cell>
          <cell r="AJ683">
            <v>3</v>
          </cell>
          <cell r="AK683">
            <v>12</v>
          </cell>
          <cell r="AL683" t="e">
            <v>#N/A</v>
          </cell>
          <cell r="AM683" t="str">
            <v>202207</v>
          </cell>
          <cell r="AN683" t="e">
            <v>#REF!</v>
          </cell>
        </row>
        <row r="684">
          <cell r="B684" t="str">
            <v>黄显昱</v>
          </cell>
          <cell r="C684" t="str">
            <v>女</v>
          </cell>
          <cell r="D684" t="str">
            <v>壮族</v>
          </cell>
          <cell r="E684">
            <v>36485</v>
          </cell>
          <cell r="F684" t="str">
            <v>中国</v>
          </cell>
          <cell r="G684" t="str">
            <v>居民身份证</v>
          </cell>
          <cell r="H684" t="str">
            <v>450211199911211349</v>
          </cell>
          <cell r="I684" t="str">
            <v>广西柳州钢铁集团有限公司</v>
          </cell>
          <cell r="J684">
            <v>44743</v>
          </cell>
          <cell r="K684">
            <v>45838</v>
          </cell>
          <cell r="L684" t="str">
            <v>是</v>
          </cell>
          <cell r="M684" t="str">
            <v>广西柳州</v>
          </cell>
          <cell r="N684" t="str">
            <v>企业</v>
          </cell>
          <cell r="O684" t="str">
            <v>本科</v>
          </cell>
          <cell r="P684" t="str">
            <v>学士</v>
          </cell>
          <cell r="Q684" t="str">
            <v>哈尔滨金融学院</v>
          </cell>
          <cell r="R684" t="str">
            <v>金融工程</v>
          </cell>
          <cell r="S684">
            <v>44729</v>
          </cell>
          <cell r="T684" t="str">
            <v>其他</v>
          </cell>
          <cell r="U684" t="str">
            <v>H</v>
          </cell>
          <cell r="V684" t="str">
            <v>H</v>
          </cell>
          <cell r="W684" t="b">
            <v>1</v>
          </cell>
          <cell r="X684">
            <v>1500</v>
          </cell>
          <cell r="Y684">
            <v>1500</v>
          </cell>
          <cell r="Z684" t="b">
            <v>1</v>
          </cell>
          <cell r="AA684">
            <v>375</v>
          </cell>
          <cell r="AB684">
            <v>375</v>
          </cell>
          <cell r="AC684">
            <v>1875</v>
          </cell>
          <cell r="AD684">
            <v>1875</v>
          </cell>
          <cell r="AE684">
            <v>44759</v>
          </cell>
          <cell r="AF684">
            <v>45017</v>
          </cell>
          <cell r="AG684">
            <v>9</v>
          </cell>
          <cell r="AH684">
            <v>12</v>
          </cell>
          <cell r="AI684" t="b">
            <v>0</v>
          </cell>
          <cell r="AJ684">
            <v>3</v>
          </cell>
          <cell r="AK684">
            <v>12</v>
          </cell>
          <cell r="AL684" t="e">
            <v>#N/A</v>
          </cell>
          <cell r="AM684" t="str">
            <v>202207</v>
          </cell>
          <cell r="AN684" t="e">
            <v>#REF!</v>
          </cell>
        </row>
        <row r="685">
          <cell r="B685" t="str">
            <v>陈异新</v>
          </cell>
          <cell r="C685" t="str">
            <v>男</v>
          </cell>
          <cell r="D685" t="str">
            <v>土家族</v>
          </cell>
          <cell r="E685">
            <v>36631</v>
          </cell>
          <cell r="F685" t="str">
            <v>中国</v>
          </cell>
          <cell r="G685" t="str">
            <v>居民身份证</v>
          </cell>
          <cell r="H685" t="str">
            <v>45020520000415131X</v>
          </cell>
          <cell r="I685" t="str">
            <v>广西柳州钢铁集团有限公司</v>
          </cell>
          <cell r="J685">
            <v>44743</v>
          </cell>
          <cell r="K685">
            <v>45838</v>
          </cell>
          <cell r="L685" t="str">
            <v>是</v>
          </cell>
          <cell r="M685" t="str">
            <v>广西柳州</v>
          </cell>
          <cell r="N685" t="str">
            <v>企业</v>
          </cell>
          <cell r="O685" t="str">
            <v>本科</v>
          </cell>
          <cell r="P685" t="str">
            <v>学士</v>
          </cell>
          <cell r="Q685" t="str">
            <v>广西民族大学相思湖学院</v>
          </cell>
          <cell r="R685" t="str">
            <v>播音与主持艺术</v>
          </cell>
          <cell r="S685">
            <v>44743</v>
          </cell>
          <cell r="T685" t="str">
            <v>其他</v>
          </cell>
          <cell r="U685" t="str">
            <v>H</v>
          </cell>
          <cell r="V685" t="str">
            <v>H</v>
          </cell>
          <cell r="W685" t="b">
            <v>1</v>
          </cell>
          <cell r="X685">
            <v>1500</v>
          </cell>
          <cell r="Y685">
            <v>1500</v>
          </cell>
          <cell r="Z685" t="b">
            <v>1</v>
          </cell>
          <cell r="AA685">
            <v>375</v>
          </cell>
          <cell r="AB685">
            <v>375</v>
          </cell>
          <cell r="AC685">
            <v>1875</v>
          </cell>
          <cell r="AD685">
            <v>1875</v>
          </cell>
          <cell r="AE685">
            <v>44759</v>
          </cell>
          <cell r="AF685">
            <v>45017</v>
          </cell>
          <cell r="AG685">
            <v>9</v>
          </cell>
          <cell r="AH685">
            <v>12</v>
          </cell>
          <cell r="AI685" t="b">
            <v>0</v>
          </cell>
          <cell r="AJ685">
            <v>3</v>
          </cell>
          <cell r="AK685">
            <v>12</v>
          </cell>
          <cell r="AL685" t="e">
            <v>#N/A</v>
          </cell>
          <cell r="AM685" t="str">
            <v>202207</v>
          </cell>
          <cell r="AN685" t="e">
            <v>#REF!</v>
          </cell>
        </row>
        <row r="686">
          <cell r="B686" t="str">
            <v>卢金晖</v>
          </cell>
          <cell r="C686" t="str">
            <v>男</v>
          </cell>
          <cell r="D686" t="str">
            <v>汉族</v>
          </cell>
          <cell r="E686">
            <v>36146</v>
          </cell>
          <cell r="F686" t="str">
            <v>中国</v>
          </cell>
          <cell r="G686" t="str">
            <v>居民身份证</v>
          </cell>
          <cell r="H686" t="str">
            <v>45020519981217133X</v>
          </cell>
          <cell r="I686" t="str">
            <v>广西柳州钢铁集团有限公司</v>
          </cell>
          <cell r="J686">
            <v>44743</v>
          </cell>
          <cell r="K686">
            <v>45838</v>
          </cell>
          <cell r="L686" t="str">
            <v>是</v>
          </cell>
          <cell r="M686" t="str">
            <v>广西柳州</v>
          </cell>
          <cell r="N686" t="str">
            <v>企业</v>
          </cell>
          <cell r="O686" t="str">
            <v>本科</v>
          </cell>
          <cell r="P686" t="str">
            <v>学士</v>
          </cell>
          <cell r="Q686" t="str">
            <v>江苏大学京江学院</v>
          </cell>
          <cell r="R686" t="str">
            <v>电气工程及其自动化</v>
          </cell>
          <cell r="S686">
            <v>44732</v>
          </cell>
          <cell r="T686" t="str">
            <v>其他</v>
          </cell>
          <cell r="U686" t="str">
            <v>H</v>
          </cell>
          <cell r="V686" t="str">
            <v>H</v>
          </cell>
          <cell r="W686" t="b">
            <v>1</v>
          </cell>
          <cell r="X686">
            <v>1500</v>
          </cell>
          <cell r="Y686">
            <v>1500</v>
          </cell>
          <cell r="Z686" t="b">
            <v>1</v>
          </cell>
          <cell r="AA686">
            <v>375</v>
          </cell>
          <cell r="AB686">
            <v>375</v>
          </cell>
          <cell r="AC686">
            <v>1875</v>
          </cell>
          <cell r="AD686">
            <v>1875</v>
          </cell>
          <cell r="AE686">
            <v>44743</v>
          </cell>
          <cell r="AF686">
            <v>45017</v>
          </cell>
          <cell r="AG686">
            <v>9</v>
          </cell>
          <cell r="AH686">
            <v>12</v>
          </cell>
          <cell r="AI686" t="b">
            <v>0</v>
          </cell>
          <cell r="AJ686">
            <v>3</v>
          </cell>
          <cell r="AK686">
            <v>12</v>
          </cell>
          <cell r="AL686" t="e">
            <v>#N/A</v>
          </cell>
          <cell r="AM686" t="str">
            <v>202207</v>
          </cell>
          <cell r="AN686" t="e">
            <v>#REF!</v>
          </cell>
        </row>
        <row r="687">
          <cell r="B687" t="str">
            <v>黄泽蕙子</v>
          </cell>
          <cell r="C687" t="str">
            <v>女</v>
          </cell>
          <cell r="D687" t="str">
            <v>汉族</v>
          </cell>
          <cell r="E687">
            <v>36758</v>
          </cell>
          <cell r="F687" t="str">
            <v>中国</v>
          </cell>
          <cell r="G687" t="str">
            <v>居民身份证</v>
          </cell>
          <cell r="H687" t="str">
            <v>45020520000820102X</v>
          </cell>
          <cell r="I687" t="str">
            <v>广西柳州钢铁集团有限公司</v>
          </cell>
          <cell r="J687">
            <v>44743</v>
          </cell>
          <cell r="K687">
            <v>45838</v>
          </cell>
          <cell r="L687" t="str">
            <v>是</v>
          </cell>
          <cell r="M687" t="str">
            <v>广西柳州</v>
          </cell>
          <cell r="N687" t="str">
            <v>企业</v>
          </cell>
          <cell r="O687" t="str">
            <v>本科</v>
          </cell>
          <cell r="P687" t="str">
            <v>学士</v>
          </cell>
          <cell r="Q687" t="str">
            <v>武汉体育学院</v>
          </cell>
          <cell r="R687" t="str">
            <v>广播电视编导</v>
          </cell>
          <cell r="S687">
            <v>44737</v>
          </cell>
          <cell r="T687" t="str">
            <v>其他</v>
          </cell>
          <cell r="U687" t="str">
            <v>H</v>
          </cell>
          <cell r="V687" t="str">
            <v>H</v>
          </cell>
          <cell r="W687" t="b">
            <v>1</v>
          </cell>
          <cell r="X687">
            <v>1500</v>
          </cell>
          <cell r="Y687">
            <v>1500</v>
          </cell>
          <cell r="Z687" t="b">
            <v>1</v>
          </cell>
          <cell r="AA687">
            <v>375</v>
          </cell>
          <cell r="AB687">
            <v>375</v>
          </cell>
          <cell r="AC687">
            <v>1875</v>
          </cell>
          <cell r="AD687">
            <v>1875</v>
          </cell>
          <cell r="AE687">
            <v>44759</v>
          </cell>
          <cell r="AF687">
            <v>45017</v>
          </cell>
          <cell r="AG687">
            <v>9</v>
          </cell>
          <cell r="AH687">
            <v>12</v>
          </cell>
          <cell r="AI687" t="b">
            <v>0</v>
          </cell>
          <cell r="AJ687">
            <v>3</v>
          </cell>
          <cell r="AK687">
            <v>12</v>
          </cell>
          <cell r="AL687" t="e">
            <v>#N/A</v>
          </cell>
          <cell r="AM687" t="str">
            <v>202207</v>
          </cell>
          <cell r="AN687" t="e">
            <v>#REF!</v>
          </cell>
        </row>
        <row r="688">
          <cell r="B688" t="str">
            <v>李思彤</v>
          </cell>
          <cell r="C688" t="str">
            <v>女</v>
          </cell>
          <cell r="D688" t="str">
            <v>壮族</v>
          </cell>
          <cell r="E688">
            <v>36651</v>
          </cell>
          <cell r="F688" t="str">
            <v>中国</v>
          </cell>
          <cell r="G688" t="str">
            <v>居民身份证</v>
          </cell>
          <cell r="H688" t="str">
            <v>450205200005051361</v>
          </cell>
          <cell r="I688" t="str">
            <v>广西柳州钢铁集团有限公司</v>
          </cell>
          <cell r="J688">
            <v>44743</v>
          </cell>
          <cell r="K688">
            <v>45838</v>
          </cell>
          <cell r="L688" t="str">
            <v>是</v>
          </cell>
          <cell r="M688" t="str">
            <v>广西柳州</v>
          </cell>
          <cell r="N688" t="str">
            <v>企业</v>
          </cell>
          <cell r="O688" t="str">
            <v>本科</v>
          </cell>
          <cell r="P688" t="str">
            <v>学士</v>
          </cell>
          <cell r="Q688" t="str">
            <v>广西民族大学</v>
          </cell>
          <cell r="R688" t="str">
            <v>国际经济与贸易</v>
          </cell>
          <cell r="S688">
            <v>44736</v>
          </cell>
          <cell r="T688" t="str">
            <v>其他</v>
          </cell>
          <cell r="U688" t="str">
            <v>H</v>
          </cell>
          <cell r="V688" t="str">
            <v>H</v>
          </cell>
          <cell r="W688" t="b">
            <v>1</v>
          </cell>
          <cell r="X688">
            <v>1500</v>
          </cell>
          <cell r="Y688">
            <v>1500</v>
          </cell>
          <cell r="Z688" t="b">
            <v>1</v>
          </cell>
          <cell r="AA688">
            <v>375</v>
          </cell>
          <cell r="AB688">
            <v>375</v>
          </cell>
          <cell r="AC688">
            <v>1875</v>
          </cell>
          <cell r="AD688">
            <v>1875</v>
          </cell>
          <cell r="AE688">
            <v>44759</v>
          </cell>
          <cell r="AF688">
            <v>45017</v>
          </cell>
          <cell r="AG688">
            <v>9</v>
          </cell>
          <cell r="AH688">
            <v>12</v>
          </cell>
          <cell r="AI688" t="b">
            <v>0</v>
          </cell>
          <cell r="AJ688">
            <v>3</v>
          </cell>
          <cell r="AK688">
            <v>12</v>
          </cell>
          <cell r="AL688" t="e">
            <v>#N/A</v>
          </cell>
          <cell r="AM688" t="str">
            <v>202207</v>
          </cell>
          <cell r="AN688" t="e">
            <v>#REF!</v>
          </cell>
        </row>
        <row r="689">
          <cell r="B689" t="str">
            <v>顾逸凡</v>
          </cell>
          <cell r="C689" t="str">
            <v>男</v>
          </cell>
          <cell r="D689" t="str">
            <v>壮族</v>
          </cell>
          <cell r="E689">
            <v>36301</v>
          </cell>
          <cell r="F689" t="str">
            <v>中国</v>
          </cell>
          <cell r="G689" t="str">
            <v>居民身份证</v>
          </cell>
          <cell r="H689" t="str">
            <v>450205199905211310</v>
          </cell>
          <cell r="I689" t="str">
            <v>广西柳州钢铁集团有限公司</v>
          </cell>
          <cell r="J689">
            <v>44764</v>
          </cell>
          <cell r="K689">
            <v>45830</v>
          </cell>
          <cell r="L689" t="str">
            <v>是</v>
          </cell>
          <cell r="M689" t="str">
            <v>广西柳州</v>
          </cell>
          <cell r="N689" t="str">
            <v>企业</v>
          </cell>
          <cell r="O689" t="str">
            <v>本科</v>
          </cell>
          <cell r="P689" t="str">
            <v>学士</v>
          </cell>
          <cell r="Q689" t="str">
            <v>成都体育学院</v>
          </cell>
          <cell r="R689" t="str">
            <v>旅游管理</v>
          </cell>
          <cell r="S689">
            <v>44713</v>
          </cell>
          <cell r="T689" t="str">
            <v>其他</v>
          </cell>
          <cell r="U689" t="str">
            <v>H</v>
          </cell>
          <cell r="V689" t="str">
            <v>H</v>
          </cell>
          <cell r="W689" t="b">
            <v>1</v>
          </cell>
          <cell r="X689">
            <v>1500</v>
          </cell>
          <cell r="Y689">
            <v>1500</v>
          </cell>
          <cell r="Z689" t="b">
            <v>1</v>
          </cell>
          <cell r="AA689">
            <v>375</v>
          </cell>
          <cell r="AB689">
            <v>375</v>
          </cell>
          <cell r="AC689">
            <v>1875</v>
          </cell>
          <cell r="AD689">
            <v>1875</v>
          </cell>
          <cell r="AE689">
            <v>44764</v>
          </cell>
          <cell r="AF689">
            <v>45017</v>
          </cell>
          <cell r="AG689">
            <v>9</v>
          </cell>
          <cell r="AH689">
            <v>12</v>
          </cell>
          <cell r="AI689" t="b">
            <v>0</v>
          </cell>
          <cell r="AJ689">
            <v>3</v>
          </cell>
          <cell r="AK689">
            <v>12</v>
          </cell>
          <cell r="AL689" t="e">
            <v>#N/A</v>
          </cell>
          <cell r="AM689" t="str">
            <v>202207</v>
          </cell>
          <cell r="AN689" t="e">
            <v>#REF!</v>
          </cell>
        </row>
        <row r="690">
          <cell r="B690" t="str">
            <v>梁颢仪</v>
          </cell>
          <cell r="C690" t="str">
            <v>女</v>
          </cell>
          <cell r="D690" t="str">
            <v>汉族</v>
          </cell>
          <cell r="E690">
            <v>36512</v>
          </cell>
          <cell r="F690" t="str">
            <v>中国</v>
          </cell>
          <cell r="G690" t="str">
            <v>居民身份证</v>
          </cell>
          <cell r="H690" t="str">
            <v>450205199912181324</v>
          </cell>
          <cell r="I690" t="str">
            <v>广西柳州钢铁集团有限公司</v>
          </cell>
          <cell r="J690">
            <v>44743</v>
          </cell>
          <cell r="K690">
            <v>45838</v>
          </cell>
          <cell r="L690" t="str">
            <v>是</v>
          </cell>
          <cell r="M690" t="str">
            <v>广西柳州</v>
          </cell>
          <cell r="N690" t="str">
            <v>企业</v>
          </cell>
          <cell r="O690" t="str">
            <v>本科</v>
          </cell>
          <cell r="P690" t="str">
            <v>学士</v>
          </cell>
          <cell r="Q690" t="str">
            <v>华北理工大学</v>
          </cell>
          <cell r="R690" t="str">
            <v>电气工程及其自动化</v>
          </cell>
          <cell r="S690">
            <v>44742</v>
          </cell>
          <cell r="T690" t="str">
            <v>其他</v>
          </cell>
          <cell r="U690" t="str">
            <v>H</v>
          </cell>
          <cell r="V690" t="str">
            <v>H</v>
          </cell>
          <cell r="W690" t="b">
            <v>1</v>
          </cell>
          <cell r="X690">
            <v>1500</v>
          </cell>
          <cell r="Y690">
            <v>1500</v>
          </cell>
          <cell r="Z690" t="b">
            <v>1</v>
          </cell>
          <cell r="AA690">
            <v>375</v>
          </cell>
          <cell r="AB690">
            <v>375</v>
          </cell>
          <cell r="AC690">
            <v>1875</v>
          </cell>
          <cell r="AD690">
            <v>1875</v>
          </cell>
          <cell r="AE690">
            <v>44743</v>
          </cell>
          <cell r="AF690">
            <v>45017</v>
          </cell>
          <cell r="AG690">
            <v>9</v>
          </cell>
          <cell r="AH690">
            <v>12</v>
          </cell>
          <cell r="AI690" t="b">
            <v>0</v>
          </cell>
          <cell r="AJ690">
            <v>3</v>
          </cell>
          <cell r="AK690">
            <v>12</v>
          </cell>
          <cell r="AL690" t="e">
            <v>#N/A</v>
          </cell>
          <cell r="AM690" t="str">
            <v>202207</v>
          </cell>
          <cell r="AN690" t="e">
            <v>#REF!</v>
          </cell>
        </row>
        <row r="691">
          <cell r="B691" t="str">
            <v>胡芷瑜</v>
          </cell>
          <cell r="C691" t="str">
            <v>男</v>
          </cell>
          <cell r="D691" t="str">
            <v>汉族</v>
          </cell>
          <cell r="E691">
            <v>36233</v>
          </cell>
          <cell r="F691" t="str">
            <v>中国</v>
          </cell>
          <cell r="G691" t="str">
            <v>居民身份证</v>
          </cell>
          <cell r="H691" t="str">
            <v>450211199903141918</v>
          </cell>
          <cell r="I691" t="str">
            <v>广西柳州钢铁集团有限公司</v>
          </cell>
          <cell r="J691">
            <v>44743</v>
          </cell>
          <cell r="K691">
            <v>45838</v>
          </cell>
          <cell r="L691" t="str">
            <v>是</v>
          </cell>
          <cell r="M691" t="str">
            <v>广西柳州</v>
          </cell>
          <cell r="N691" t="str">
            <v>企业</v>
          </cell>
          <cell r="O691" t="str">
            <v>本科</v>
          </cell>
          <cell r="P691" t="str">
            <v>学士</v>
          </cell>
          <cell r="Q691" t="str">
            <v>太原理工大学</v>
          </cell>
          <cell r="R691" t="str">
            <v>过程装备与控制工程</v>
          </cell>
          <cell r="S691">
            <v>44734</v>
          </cell>
          <cell r="T691" t="str">
            <v>其他</v>
          </cell>
          <cell r="U691" t="str">
            <v>H</v>
          </cell>
          <cell r="V691" t="str">
            <v>H</v>
          </cell>
          <cell r="W691" t="b">
            <v>1</v>
          </cell>
          <cell r="X691">
            <v>1500</v>
          </cell>
          <cell r="Y691">
            <v>1500</v>
          </cell>
          <cell r="Z691" t="b">
            <v>1</v>
          </cell>
          <cell r="AA691">
            <v>375</v>
          </cell>
          <cell r="AB691">
            <v>375</v>
          </cell>
          <cell r="AC691">
            <v>1875</v>
          </cell>
          <cell r="AD691">
            <v>1875</v>
          </cell>
          <cell r="AE691">
            <v>44743</v>
          </cell>
          <cell r="AF691">
            <v>45017</v>
          </cell>
          <cell r="AG691">
            <v>9</v>
          </cell>
          <cell r="AH691">
            <v>12</v>
          </cell>
          <cell r="AI691" t="b">
            <v>0</v>
          </cell>
          <cell r="AJ691">
            <v>3</v>
          </cell>
          <cell r="AK691">
            <v>12</v>
          </cell>
          <cell r="AL691" t="e">
            <v>#N/A</v>
          </cell>
          <cell r="AM691" t="str">
            <v>202207</v>
          </cell>
          <cell r="AN691" t="e">
            <v>#REF!</v>
          </cell>
        </row>
        <row r="692">
          <cell r="B692" t="str">
            <v>高雪</v>
          </cell>
          <cell r="C692" t="str">
            <v>女</v>
          </cell>
          <cell r="D692" t="str">
            <v>汉族</v>
          </cell>
          <cell r="E692">
            <v>36556</v>
          </cell>
          <cell r="F692" t="str">
            <v>中国</v>
          </cell>
          <cell r="G692" t="str">
            <v>居民身份证</v>
          </cell>
          <cell r="H692" t="str">
            <v>450202200001310021</v>
          </cell>
          <cell r="I692" t="str">
            <v>广西柳州钢铁集团有限公司</v>
          </cell>
          <cell r="J692">
            <v>44743</v>
          </cell>
          <cell r="K692">
            <v>45838</v>
          </cell>
          <cell r="L692" t="str">
            <v>是</v>
          </cell>
          <cell r="M692" t="str">
            <v>广西柳州</v>
          </cell>
          <cell r="N692" t="str">
            <v>企业</v>
          </cell>
          <cell r="O692" t="str">
            <v>本科</v>
          </cell>
          <cell r="P692" t="str">
            <v>学士</v>
          </cell>
          <cell r="Q692" t="str">
            <v>南京审计大学</v>
          </cell>
          <cell r="R692" t="str">
            <v>法学（法务会计方向）</v>
          </cell>
          <cell r="S692">
            <v>44713</v>
          </cell>
          <cell r="T692" t="str">
            <v>其他</v>
          </cell>
          <cell r="U692" t="str">
            <v>H</v>
          </cell>
          <cell r="V692" t="str">
            <v>H</v>
          </cell>
          <cell r="W692" t="b">
            <v>1</v>
          </cell>
          <cell r="X692">
            <v>1500</v>
          </cell>
          <cell r="Y692">
            <v>1500</v>
          </cell>
          <cell r="Z692" t="b">
            <v>1</v>
          </cell>
          <cell r="AA692">
            <v>375</v>
          </cell>
          <cell r="AB692">
            <v>375</v>
          </cell>
          <cell r="AC692">
            <v>1875</v>
          </cell>
          <cell r="AD692">
            <v>1875</v>
          </cell>
          <cell r="AE692">
            <v>44743</v>
          </cell>
          <cell r="AF692">
            <v>45017</v>
          </cell>
          <cell r="AG692">
            <v>9</v>
          </cell>
          <cell r="AH692">
            <v>12</v>
          </cell>
          <cell r="AI692" t="b">
            <v>0</v>
          </cell>
          <cell r="AJ692">
            <v>3</v>
          </cell>
          <cell r="AK692">
            <v>12</v>
          </cell>
          <cell r="AL692" t="e">
            <v>#N/A</v>
          </cell>
          <cell r="AM692" t="str">
            <v>202207</v>
          </cell>
          <cell r="AN692" t="e">
            <v>#REF!</v>
          </cell>
        </row>
        <row r="693">
          <cell r="V693" t="e">
            <v>#N/A</v>
          </cell>
          <cell r="W693" t="e">
            <v>#N/A</v>
          </cell>
          <cell r="X693">
            <v>91500</v>
          </cell>
          <cell r="Y693">
            <v>91500</v>
          </cell>
          <cell r="Z693" t="b">
            <v>1</v>
          </cell>
          <cell r="AA693">
            <v>22875</v>
          </cell>
          <cell r="AB693">
            <v>22875</v>
          </cell>
          <cell r="AC693">
            <v>114375</v>
          </cell>
          <cell r="AD693">
            <v>114375</v>
          </cell>
        </row>
        <row r="693">
          <cell r="AH693" t="e">
            <v>#N/A</v>
          </cell>
          <cell r="AI693" t="e">
            <v>#N/A</v>
          </cell>
        </row>
        <row r="693">
          <cell r="AL693" t="e">
            <v>#N/A</v>
          </cell>
          <cell r="AM693" t="e">
            <v>#N/A</v>
          </cell>
          <cell r="AN693" t="e">
            <v>#REF!</v>
          </cell>
        </row>
        <row r="694">
          <cell r="B694" t="str">
            <v>彭澜欣</v>
          </cell>
          <cell r="C694" t="str">
            <v>女</v>
          </cell>
          <cell r="D694" t="str">
            <v>汉族</v>
          </cell>
          <cell r="E694">
            <v>35230</v>
          </cell>
          <cell r="F694" t="str">
            <v>中国</v>
          </cell>
          <cell r="G694" t="str">
            <v>居民身份证</v>
          </cell>
          <cell r="H694" t="str">
            <v>430381199606143627</v>
          </cell>
          <cell r="I694" t="str">
            <v>柳州钢铁股份有限公司</v>
          </cell>
          <cell r="J694">
            <v>44105</v>
          </cell>
          <cell r="K694">
            <v>45199</v>
          </cell>
          <cell r="L694" t="str">
            <v>是</v>
          </cell>
          <cell r="M694" t="str">
            <v>广西柳州</v>
          </cell>
          <cell r="N694" t="str">
            <v>企业</v>
          </cell>
          <cell r="O694" t="str">
            <v>研究生</v>
          </cell>
          <cell r="P694" t="str">
            <v>硕士</v>
          </cell>
          <cell r="Q694" t="str">
            <v>中南大学</v>
          </cell>
          <cell r="R694" t="str">
            <v>化学工程</v>
          </cell>
          <cell r="S694">
            <v>44075</v>
          </cell>
          <cell r="T694" t="str">
            <v>一流建设高校</v>
          </cell>
          <cell r="U694" t="str">
            <v>F</v>
          </cell>
          <cell r="V694" t="str">
            <v>F</v>
          </cell>
          <cell r="W694" t="b">
            <v>1</v>
          </cell>
          <cell r="X694">
            <v>3000</v>
          </cell>
          <cell r="Y694">
            <v>3000</v>
          </cell>
          <cell r="Z694" t="b">
            <v>1</v>
          </cell>
          <cell r="AA694">
            <v>750</v>
          </cell>
          <cell r="AB694">
            <v>750</v>
          </cell>
          <cell r="AC694">
            <v>3750</v>
          </cell>
          <cell r="AD694">
            <v>3750</v>
          </cell>
          <cell r="AE694">
            <v>44105</v>
          </cell>
          <cell r="AF694">
            <v>45017</v>
          </cell>
          <cell r="AG694">
            <v>30</v>
          </cell>
          <cell r="AH694">
            <v>33</v>
          </cell>
          <cell r="AI694" t="b">
            <v>0</v>
          </cell>
          <cell r="AJ694">
            <v>3</v>
          </cell>
          <cell r="AK694">
            <v>33</v>
          </cell>
          <cell r="AL694" t="e">
            <v>#N/A</v>
          </cell>
          <cell r="AM694" t="str">
            <v>202010</v>
          </cell>
          <cell r="AN694" t="e">
            <v>#REF!</v>
          </cell>
        </row>
        <row r="695">
          <cell r="B695" t="str">
            <v>周彦忻</v>
          </cell>
          <cell r="C695" t="str">
            <v>女</v>
          </cell>
          <cell r="D695" t="str">
            <v>壮族</v>
          </cell>
          <cell r="E695">
            <v>35700</v>
          </cell>
          <cell r="F695" t="str">
            <v>中国</v>
          </cell>
          <cell r="G695" t="str">
            <v>居民身份证</v>
          </cell>
          <cell r="H695" t="str">
            <v>450205199709271324</v>
          </cell>
          <cell r="I695" t="str">
            <v>柳州钢铁股份有限公司</v>
          </cell>
          <cell r="J695">
            <v>44743</v>
          </cell>
          <cell r="K695">
            <v>45838</v>
          </cell>
          <cell r="L695" t="str">
            <v>是</v>
          </cell>
          <cell r="M695" t="str">
            <v>广西柳州</v>
          </cell>
          <cell r="N695" t="str">
            <v>企业</v>
          </cell>
          <cell r="O695" t="str">
            <v>研究生</v>
          </cell>
          <cell r="P695" t="str">
            <v>硕士</v>
          </cell>
          <cell r="Q695" t="str">
            <v>中国人民大学</v>
          </cell>
          <cell r="R695" t="str">
            <v>环境政策与管理</v>
          </cell>
          <cell r="S695">
            <v>44727</v>
          </cell>
          <cell r="T695" t="str">
            <v>一流建设高校</v>
          </cell>
          <cell r="U695" t="str">
            <v>F</v>
          </cell>
          <cell r="V695" t="str">
            <v>F</v>
          </cell>
          <cell r="W695" t="b">
            <v>1</v>
          </cell>
          <cell r="X695">
            <v>3000</v>
          </cell>
          <cell r="Y695">
            <v>3000</v>
          </cell>
          <cell r="Z695" t="b">
            <v>1</v>
          </cell>
          <cell r="AA695">
            <v>750</v>
          </cell>
          <cell r="AB695">
            <v>750</v>
          </cell>
          <cell r="AC695">
            <v>3750</v>
          </cell>
          <cell r="AD695">
            <v>3750</v>
          </cell>
          <cell r="AE695">
            <v>44743</v>
          </cell>
          <cell r="AF695">
            <v>45017</v>
          </cell>
          <cell r="AG695">
            <v>9</v>
          </cell>
          <cell r="AH695">
            <v>12</v>
          </cell>
          <cell r="AI695" t="b">
            <v>0</v>
          </cell>
          <cell r="AJ695">
            <v>3</v>
          </cell>
          <cell r="AK695">
            <v>12</v>
          </cell>
          <cell r="AL695" t="e">
            <v>#N/A</v>
          </cell>
          <cell r="AM695" t="str">
            <v>202207</v>
          </cell>
          <cell r="AN695" t="e">
            <v>#REF!</v>
          </cell>
        </row>
        <row r="696">
          <cell r="B696" t="str">
            <v>何荣殿</v>
          </cell>
          <cell r="C696" t="str">
            <v>男</v>
          </cell>
          <cell r="D696" t="str">
            <v>壮族</v>
          </cell>
          <cell r="E696">
            <v>34693</v>
          </cell>
          <cell r="F696" t="str">
            <v>中国</v>
          </cell>
          <cell r="G696" t="str">
            <v>居民身份证</v>
          </cell>
          <cell r="H696" t="str">
            <v>450121199412255117</v>
          </cell>
          <cell r="I696" t="str">
            <v>柳州钢铁股份有限公司</v>
          </cell>
          <cell r="J696">
            <v>44682</v>
          </cell>
          <cell r="K696">
            <v>45777</v>
          </cell>
          <cell r="L696" t="str">
            <v>是</v>
          </cell>
          <cell r="M696" t="str">
            <v>广西柳州</v>
          </cell>
          <cell r="N696" t="str">
            <v>企业</v>
          </cell>
          <cell r="O696" t="str">
            <v>研究生</v>
          </cell>
          <cell r="P696" t="str">
            <v>硕士</v>
          </cell>
          <cell r="Q696" t="str">
            <v>南京理工大学</v>
          </cell>
          <cell r="R696" t="str">
            <v>会计</v>
          </cell>
          <cell r="S696">
            <v>44649</v>
          </cell>
          <cell r="T696" t="str">
            <v>非一流高校的一流建设学科</v>
          </cell>
          <cell r="U696" t="str">
            <v>F</v>
          </cell>
          <cell r="V696" t="str">
            <v>F</v>
          </cell>
          <cell r="W696" t="b">
            <v>1</v>
          </cell>
          <cell r="X696">
            <v>3000</v>
          </cell>
          <cell r="Y696">
            <v>3000</v>
          </cell>
          <cell r="Z696" t="b">
            <v>1</v>
          </cell>
          <cell r="AA696">
            <v>750</v>
          </cell>
          <cell r="AB696">
            <v>750</v>
          </cell>
          <cell r="AC696">
            <v>3750</v>
          </cell>
          <cell r="AD696">
            <v>3750</v>
          </cell>
          <cell r="AE696">
            <v>44682</v>
          </cell>
          <cell r="AF696">
            <v>45017</v>
          </cell>
          <cell r="AG696">
            <v>11</v>
          </cell>
          <cell r="AH696">
            <v>14</v>
          </cell>
          <cell r="AI696" t="b">
            <v>0</v>
          </cell>
          <cell r="AJ696">
            <v>3</v>
          </cell>
          <cell r="AK696">
            <v>14</v>
          </cell>
          <cell r="AL696" t="e">
            <v>#N/A</v>
          </cell>
          <cell r="AM696" t="str">
            <v>202205</v>
          </cell>
          <cell r="AN696" t="e">
            <v>#REF!</v>
          </cell>
        </row>
        <row r="697">
          <cell r="B697" t="str">
            <v>陈婳</v>
          </cell>
          <cell r="C697" t="str">
            <v>女</v>
          </cell>
          <cell r="D697" t="str">
            <v>汉族</v>
          </cell>
          <cell r="E697">
            <v>35362</v>
          </cell>
          <cell r="F697" t="str">
            <v>中国</v>
          </cell>
          <cell r="G697" t="str">
            <v>居民身份证</v>
          </cell>
          <cell r="H697" t="str">
            <v>450205199610241328</v>
          </cell>
          <cell r="I697" t="str">
            <v>柳州钢铁股份有限公司</v>
          </cell>
          <cell r="J697">
            <v>44378</v>
          </cell>
          <cell r="K697">
            <v>45473</v>
          </cell>
          <cell r="L697" t="str">
            <v>是</v>
          </cell>
          <cell r="M697" t="str">
            <v>广西柳州</v>
          </cell>
          <cell r="N697" t="str">
            <v>企业</v>
          </cell>
          <cell r="O697" t="str">
            <v>研究生</v>
          </cell>
          <cell r="P697" t="str">
            <v>硕士</v>
          </cell>
          <cell r="Q697" t="str">
            <v>厦门大学</v>
          </cell>
          <cell r="R697" t="str">
            <v>会计</v>
          </cell>
          <cell r="S697">
            <v>44377</v>
          </cell>
          <cell r="T697" t="str">
            <v>一流建设高校</v>
          </cell>
          <cell r="U697" t="str">
            <v>F</v>
          </cell>
          <cell r="V697" t="str">
            <v>F</v>
          </cell>
          <cell r="W697" t="b">
            <v>1</v>
          </cell>
          <cell r="X697">
            <v>3000</v>
          </cell>
          <cell r="Y697">
            <v>3000</v>
          </cell>
          <cell r="Z697" t="b">
            <v>1</v>
          </cell>
          <cell r="AA697">
            <v>750</v>
          </cell>
          <cell r="AB697">
            <v>750</v>
          </cell>
          <cell r="AC697">
            <v>3750</v>
          </cell>
          <cell r="AD697">
            <v>3750</v>
          </cell>
          <cell r="AE697">
            <v>44378</v>
          </cell>
          <cell r="AF697">
            <v>45017</v>
          </cell>
          <cell r="AG697">
            <v>21</v>
          </cell>
          <cell r="AH697">
            <v>24</v>
          </cell>
          <cell r="AI697" t="b">
            <v>0</v>
          </cell>
          <cell r="AJ697">
            <v>3</v>
          </cell>
          <cell r="AK697">
            <v>24</v>
          </cell>
          <cell r="AL697" t="e">
            <v>#N/A</v>
          </cell>
          <cell r="AM697" t="str">
            <v>202107</v>
          </cell>
          <cell r="AN697" t="e">
            <v>#REF!</v>
          </cell>
        </row>
        <row r="698">
          <cell r="B698" t="str">
            <v>黎晓静</v>
          </cell>
          <cell r="C698" t="str">
            <v>女</v>
          </cell>
          <cell r="D698" t="str">
            <v>汉族</v>
          </cell>
          <cell r="E698">
            <v>34305</v>
          </cell>
          <cell r="F698" t="str">
            <v>中国</v>
          </cell>
          <cell r="G698" t="str">
            <v>居民身份证</v>
          </cell>
          <cell r="H698" t="str">
            <v>450881199312029360</v>
          </cell>
          <cell r="I698" t="str">
            <v>柳州钢铁股份有限公司</v>
          </cell>
          <cell r="J698">
            <v>44440</v>
          </cell>
          <cell r="K698">
            <v>45169</v>
          </cell>
          <cell r="L698" t="str">
            <v>是</v>
          </cell>
          <cell r="M698" t="str">
            <v>广西柳州</v>
          </cell>
          <cell r="N698" t="str">
            <v>企业</v>
          </cell>
          <cell r="O698" t="str">
            <v>研究生</v>
          </cell>
          <cell r="P698" t="str">
            <v>硕士</v>
          </cell>
          <cell r="Q698" t="str">
            <v>广西大学</v>
          </cell>
          <cell r="R698" t="str">
            <v>会计学</v>
          </cell>
          <cell r="S698">
            <v>43639</v>
          </cell>
          <cell r="T698" t="str">
            <v>其他</v>
          </cell>
          <cell r="U698" t="str">
            <v>F</v>
          </cell>
          <cell r="V698" t="str">
            <v>F</v>
          </cell>
          <cell r="W698" t="b">
            <v>1</v>
          </cell>
          <cell r="X698">
            <v>3000</v>
          </cell>
          <cell r="Y698">
            <v>3000</v>
          </cell>
          <cell r="Z698" t="b">
            <v>1</v>
          </cell>
          <cell r="AA698">
            <v>750</v>
          </cell>
          <cell r="AB698">
            <v>750</v>
          </cell>
          <cell r="AC698">
            <v>3750</v>
          </cell>
          <cell r="AD698">
            <v>3750</v>
          </cell>
          <cell r="AE698">
            <v>43647</v>
          </cell>
          <cell r="AF698">
            <v>45017</v>
          </cell>
          <cell r="AG698">
            <v>45</v>
          </cell>
          <cell r="AH698">
            <v>48</v>
          </cell>
          <cell r="AI698" t="b">
            <v>0</v>
          </cell>
          <cell r="AJ698">
            <v>3</v>
          </cell>
          <cell r="AK698">
            <v>48</v>
          </cell>
          <cell r="AL698" t="e">
            <v>#N/A</v>
          </cell>
          <cell r="AM698" t="str">
            <v>201907</v>
          </cell>
          <cell r="AN698" t="e">
            <v>#REF!</v>
          </cell>
        </row>
        <row r="699">
          <cell r="B699" t="str">
            <v>肖百里</v>
          </cell>
          <cell r="C699" t="str">
            <v>男</v>
          </cell>
          <cell r="D699" t="str">
            <v>汉族</v>
          </cell>
          <cell r="E699">
            <v>33954</v>
          </cell>
          <cell r="F699" t="str">
            <v>中国</v>
          </cell>
          <cell r="G699" t="str">
            <v>居民身份证</v>
          </cell>
          <cell r="H699" t="str">
            <v>450203199212161311</v>
          </cell>
          <cell r="I699" t="str">
            <v>柳州钢铁股份有限公司</v>
          </cell>
          <cell r="J699">
            <v>44743</v>
          </cell>
          <cell r="K699">
            <v>46568</v>
          </cell>
          <cell r="L699" t="str">
            <v>是</v>
          </cell>
          <cell r="M699" t="str">
            <v>广西柳州</v>
          </cell>
          <cell r="N699" t="str">
            <v>企业</v>
          </cell>
          <cell r="O699" t="str">
            <v>研究生</v>
          </cell>
          <cell r="P699" t="str">
            <v>硕士</v>
          </cell>
          <cell r="Q699" t="str">
            <v>四川大学</v>
          </cell>
          <cell r="R699" t="str">
            <v>会计</v>
          </cell>
          <cell r="S699">
            <v>43709</v>
          </cell>
          <cell r="T699" t="str">
            <v>一流建设高校</v>
          </cell>
          <cell r="U699" t="str">
            <v>F</v>
          </cell>
          <cell r="V699" t="str">
            <v>F</v>
          </cell>
          <cell r="W699" t="b">
            <v>1</v>
          </cell>
          <cell r="X699">
            <v>3000</v>
          </cell>
          <cell r="Y699">
            <v>3000</v>
          </cell>
          <cell r="Z699" t="b">
            <v>1</v>
          </cell>
          <cell r="AA699">
            <v>750</v>
          </cell>
          <cell r="AB699">
            <v>750</v>
          </cell>
          <cell r="AC699">
            <v>3750</v>
          </cell>
          <cell r="AD699">
            <v>3750</v>
          </cell>
          <cell r="AE699">
            <v>43770</v>
          </cell>
          <cell r="AF699">
            <v>45017</v>
          </cell>
          <cell r="AG699">
            <v>41</v>
          </cell>
          <cell r="AH699">
            <v>44</v>
          </cell>
          <cell r="AI699" t="b">
            <v>0</v>
          </cell>
          <cell r="AJ699">
            <v>3</v>
          </cell>
          <cell r="AK699">
            <v>44</v>
          </cell>
          <cell r="AL699" t="e">
            <v>#N/A</v>
          </cell>
          <cell r="AM699" t="str">
            <v>201507</v>
          </cell>
          <cell r="AN699" t="e">
            <v>#REF!</v>
          </cell>
        </row>
        <row r="700">
          <cell r="B700" t="str">
            <v>封杨格格</v>
          </cell>
          <cell r="C700" t="str">
            <v>女</v>
          </cell>
          <cell r="D700" t="str">
            <v>侗族</v>
          </cell>
          <cell r="E700">
            <v>34577</v>
          </cell>
          <cell r="F700" t="str">
            <v>中国</v>
          </cell>
          <cell r="G700" t="str">
            <v>居民身份证</v>
          </cell>
          <cell r="H700" t="str">
            <v>450202199408310087</v>
          </cell>
          <cell r="I700" t="str">
            <v>柳州钢铁股份有限公司</v>
          </cell>
          <cell r="J700">
            <v>44205</v>
          </cell>
          <cell r="K700">
            <v>45299</v>
          </cell>
          <cell r="L700" t="str">
            <v>是</v>
          </cell>
          <cell r="M700" t="str">
            <v>广西柳州</v>
          </cell>
          <cell r="N700" t="str">
            <v>企业</v>
          </cell>
          <cell r="O700" t="str">
            <v>研究生</v>
          </cell>
          <cell r="P700" t="str">
            <v>硕士</v>
          </cell>
          <cell r="Q700" t="str">
            <v>新西兰怀卡托大学</v>
          </cell>
          <cell r="R700" t="str">
            <v>管理学</v>
          </cell>
          <cell r="S700">
            <v>43221</v>
          </cell>
          <cell r="T700" t="str">
            <v>国际一流大学（权威机构综合排名前500）</v>
          </cell>
          <cell r="U700" t="str">
            <v>F</v>
          </cell>
          <cell r="V700" t="str">
            <v>F</v>
          </cell>
          <cell r="W700" t="b">
            <v>1</v>
          </cell>
          <cell r="X700">
            <v>3000</v>
          </cell>
          <cell r="Y700">
            <v>3000</v>
          </cell>
          <cell r="Z700" t="b">
            <v>1</v>
          </cell>
          <cell r="AA700">
            <v>750</v>
          </cell>
          <cell r="AB700">
            <v>750</v>
          </cell>
          <cell r="AC700">
            <v>3750</v>
          </cell>
          <cell r="AD700">
            <v>3750</v>
          </cell>
          <cell r="AE700">
            <v>43831</v>
          </cell>
          <cell r="AF700">
            <v>45017</v>
          </cell>
          <cell r="AG700">
            <v>39</v>
          </cell>
          <cell r="AH700">
            <v>42</v>
          </cell>
          <cell r="AI700" t="b">
            <v>0</v>
          </cell>
          <cell r="AJ700">
            <v>3</v>
          </cell>
          <cell r="AK700">
            <v>42</v>
          </cell>
          <cell r="AL700" t="e">
            <v>#N/A</v>
          </cell>
          <cell r="AM700" t="str">
            <v>201812</v>
          </cell>
          <cell r="AN700" t="e">
            <v>#REF!</v>
          </cell>
        </row>
        <row r="701">
          <cell r="B701" t="str">
            <v>吴雨声</v>
          </cell>
          <cell r="C701" t="str">
            <v>男</v>
          </cell>
          <cell r="D701" t="str">
            <v>汉族</v>
          </cell>
          <cell r="E701">
            <v>35402</v>
          </cell>
          <cell r="F701" t="str">
            <v>中国</v>
          </cell>
          <cell r="G701" t="str">
            <v>居民身份证</v>
          </cell>
          <cell r="H701" t="str">
            <v>45020519961203041X</v>
          </cell>
          <cell r="I701" t="str">
            <v>柳州钢铁股份有限公司</v>
          </cell>
          <cell r="J701">
            <v>44743</v>
          </cell>
          <cell r="K701">
            <v>45838</v>
          </cell>
          <cell r="L701" t="str">
            <v>是</v>
          </cell>
          <cell r="M701" t="str">
            <v>广西柳州</v>
          </cell>
          <cell r="N701" t="str">
            <v>企业</v>
          </cell>
          <cell r="O701" t="str">
            <v>研究生</v>
          </cell>
          <cell r="P701" t="str">
            <v>硕士</v>
          </cell>
          <cell r="Q701" t="str">
            <v>河海大学</v>
          </cell>
          <cell r="R701" t="str">
            <v>海洋科学</v>
          </cell>
          <cell r="S701">
            <v>44733</v>
          </cell>
          <cell r="T701" t="str">
            <v>其他</v>
          </cell>
          <cell r="U701" t="str">
            <v>F</v>
          </cell>
          <cell r="V701" t="str">
            <v>F</v>
          </cell>
          <cell r="W701" t="b">
            <v>1</v>
          </cell>
          <cell r="X701">
            <v>3000</v>
          </cell>
          <cell r="Y701">
            <v>3000</v>
          </cell>
          <cell r="Z701" t="b">
            <v>1</v>
          </cell>
          <cell r="AA701">
            <v>750</v>
          </cell>
          <cell r="AB701">
            <v>750</v>
          </cell>
          <cell r="AC701">
            <v>3750</v>
          </cell>
          <cell r="AD701">
            <v>3750</v>
          </cell>
          <cell r="AE701">
            <v>44743</v>
          </cell>
          <cell r="AF701">
            <v>45017</v>
          </cell>
          <cell r="AG701">
            <v>9</v>
          </cell>
          <cell r="AH701">
            <v>12</v>
          </cell>
          <cell r="AI701" t="b">
            <v>0</v>
          </cell>
          <cell r="AJ701">
            <v>3</v>
          </cell>
          <cell r="AK701">
            <v>12</v>
          </cell>
          <cell r="AL701" t="e">
            <v>#N/A</v>
          </cell>
          <cell r="AM701" t="str">
            <v>202207</v>
          </cell>
          <cell r="AN701" t="e">
            <v>#REF!</v>
          </cell>
        </row>
        <row r="702">
          <cell r="B702" t="str">
            <v>韦宇檑</v>
          </cell>
          <cell r="C702" t="str">
            <v>男</v>
          </cell>
          <cell r="D702" t="str">
            <v>壮族</v>
          </cell>
          <cell r="E702">
            <v>35783</v>
          </cell>
          <cell r="F702" t="str">
            <v>中国</v>
          </cell>
          <cell r="G702" t="str">
            <v>居民身份证</v>
          </cell>
          <cell r="H702" t="str">
            <v>450205199712190736</v>
          </cell>
          <cell r="I702" t="str">
            <v>柳州钢铁股份有限公司</v>
          </cell>
          <cell r="J702">
            <v>44743</v>
          </cell>
          <cell r="K702">
            <v>45838</v>
          </cell>
          <cell r="L702" t="str">
            <v>是</v>
          </cell>
          <cell r="M702" t="str">
            <v>广西柳州</v>
          </cell>
          <cell r="N702" t="str">
            <v>企业</v>
          </cell>
          <cell r="O702" t="str">
            <v>研究生</v>
          </cell>
          <cell r="P702" t="str">
            <v>硕士</v>
          </cell>
          <cell r="Q702" t="str">
            <v>中国矿业大学</v>
          </cell>
          <cell r="R702" t="str">
            <v>化学工艺</v>
          </cell>
          <cell r="S702">
            <v>44725</v>
          </cell>
          <cell r="T702" t="str">
            <v>其他</v>
          </cell>
          <cell r="U702" t="str">
            <v>F</v>
          </cell>
          <cell r="V702" t="str">
            <v>F</v>
          </cell>
          <cell r="W702" t="b">
            <v>1</v>
          </cell>
          <cell r="X702">
            <v>3000</v>
          </cell>
          <cell r="Y702">
            <v>3000</v>
          </cell>
          <cell r="Z702" t="b">
            <v>1</v>
          </cell>
          <cell r="AA702">
            <v>750</v>
          </cell>
          <cell r="AB702">
            <v>750</v>
          </cell>
          <cell r="AC702">
            <v>3750</v>
          </cell>
          <cell r="AD702">
            <v>3750</v>
          </cell>
          <cell r="AE702">
            <v>44743</v>
          </cell>
          <cell r="AF702">
            <v>45017</v>
          </cell>
          <cell r="AG702">
            <v>9</v>
          </cell>
          <cell r="AH702">
            <v>12</v>
          </cell>
          <cell r="AI702" t="b">
            <v>0</v>
          </cell>
          <cell r="AJ702">
            <v>3</v>
          </cell>
          <cell r="AK702">
            <v>12</v>
          </cell>
          <cell r="AL702" t="e">
            <v>#N/A</v>
          </cell>
          <cell r="AM702" t="str">
            <v>202207</v>
          </cell>
          <cell r="AN702" t="e">
            <v>#REF!</v>
          </cell>
        </row>
        <row r="703">
          <cell r="B703" t="str">
            <v>黄业迎</v>
          </cell>
          <cell r="C703" t="str">
            <v>男</v>
          </cell>
          <cell r="D703" t="str">
            <v>壮族</v>
          </cell>
          <cell r="E703">
            <v>34224</v>
          </cell>
          <cell r="F703" t="str">
            <v>中国</v>
          </cell>
          <cell r="G703" t="str">
            <v>居民身份证</v>
          </cell>
          <cell r="H703" t="str">
            <v>452122199309125734</v>
          </cell>
          <cell r="I703" t="str">
            <v>柳州钢铁股份有限公司</v>
          </cell>
          <cell r="J703">
            <v>44743</v>
          </cell>
          <cell r="K703">
            <v>46568</v>
          </cell>
          <cell r="L703" t="str">
            <v>是</v>
          </cell>
          <cell r="M703" t="str">
            <v>广西柳州</v>
          </cell>
          <cell r="N703" t="str">
            <v>企业</v>
          </cell>
          <cell r="O703" t="str">
            <v>研究生</v>
          </cell>
          <cell r="P703" t="str">
            <v>硕士</v>
          </cell>
          <cell r="Q703" t="str">
            <v>中南民族大学</v>
          </cell>
          <cell r="R703" t="str">
            <v>高分子化学与物理</v>
          </cell>
          <cell r="S703">
            <v>43646</v>
          </cell>
          <cell r="T703" t="str">
            <v>其他</v>
          </cell>
          <cell r="U703" t="str">
            <v>F</v>
          </cell>
          <cell r="V703" t="str">
            <v>F</v>
          </cell>
          <cell r="W703" t="b">
            <v>1</v>
          </cell>
          <cell r="X703">
            <v>3000</v>
          </cell>
          <cell r="Y703">
            <v>3000</v>
          </cell>
          <cell r="Z703" t="b">
            <v>1</v>
          </cell>
          <cell r="AA703">
            <v>750</v>
          </cell>
          <cell r="AB703">
            <v>750</v>
          </cell>
          <cell r="AC703">
            <v>3750</v>
          </cell>
          <cell r="AD703">
            <v>3750</v>
          </cell>
          <cell r="AE703">
            <v>43647</v>
          </cell>
          <cell r="AF703">
            <v>45017</v>
          </cell>
          <cell r="AG703">
            <v>45</v>
          </cell>
          <cell r="AH703">
            <v>48</v>
          </cell>
          <cell r="AI703" t="b">
            <v>0</v>
          </cell>
          <cell r="AJ703">
            <v>3</v>
          </cell>
          <cell r="AK703">
            <v>48</v>
          </cell>
          <cell r="AL703" t="e">
            <v>#N/A</v>
          </cell>
          <cell r="AM703" t="str">
            <v>201907</v>
          </cell>
          <cell r="AN703" t="e">
            <v>#REF!</v>
          </cell>
        </row>
        <row r="704">
          <cell r="B704" t="str">
            <v>甘国育</v>
          </cell>
          <cell r="C704" t="str">
            <v>男</v>
          </cell>
          <cell r="D704" t="str">
            <v>汉族</v>
          </cell>
          <cell r="E704">
            <v>34676</v>
          </cell>
          <cell r="F704" t="str">
            <v>中国</v>
          </cell>
          <cell r="G704" t="str">
            <v>居民身份证</v>
          </cell>
          <cell r="H704" t="str">
            <v>450881199412085677</v>
          </cell>
          <cell r="I704" t="str">
            <v>柳州钢铁股份有限公司</v>
          </cell>
          <cell r="J704">
            <v>44378</v>
          </cell>
          <cell r="K704">
            <v>45473</v>
          </cell>
          <cell r="L704" t="str">
            <v>是</v>
          </cell>
          <cell r="M704" t="str">
            <v>广西柳州</v>
          </cell>
          <cell r="N704" t="str">
            <v>企业</v>
          </cell>
          <cell r="O704" t="str">
            <v>研究生</v>
          </cell>
          <cell r="P704" t="str">
            <v>硕士</v>
          </cell>
          <cell r="Q704" t="str">
            <v>昆明理工大学</v>
          </cell>
          <cell r="R704" t="str">
            <v>计算机技术</v>
          </cell>
          <cell r="S704">
            <v>44377</v>
          </cell>
          <cell r="T704" t="str">
            <v>其他</v>
          </cell>
          <cell r="U704" t="str">
            <v>F</v>
          </cell>
          <cell r="V704" t="str">
            <v>F</v>
          </cell>
          <cell r="W704" t="b">
            <v>1</v>
          </cell>
          <cell r="X704">
            <v>3000</v>
          </cell>
          <cell r="Y704">
            <v>3000</v>
          </cell>
          <cell r="Z704" t="b">
            <v>1</v>
          </cell>
          <cell r="AA704">
            <v>750</v>
          </cell>
          <cell r="AB704">
            <v>750</v>
          </cell>
          <cell r="AC704">
            <v>3750</v>
          </cell>
          <cell r="AD704">
            <v>3750</v>
          </cell>
          <cell r="AE704">
            <v>44378</v>
          </cell>
          <cell r="AF704">
            <v>45017</v>
          </cell>
          <cell r="AG704">
            <v>21</v>
          </cell>
          <cell r="AH704">
            <v>24</v>
          </cell>
          <cell r="AI704" t="b">
            <v>0</v>
          </cell>
          <cell r="AJ704">
            <v>3</v>
          </cell>
          <cell r="AK704">
            <v>24</v>
          </cell>
          <cell r="AL704" t="e">
            <v>#N/A</v>
          </cell>
          <cell r="AM704" t="str">
            <v>202107</v>
          </cell>
          <cell r="AN704" t="e">
            <v>#REF!</v>
          </cell>
        </row>
        <row r="705">
          <cell r="B705" t="str">
            <v>黄兴鸿</v>
          </cell>
          <cell r="C705" t="str">
            <v>男</v>
          </cell>
          <cell r="D705" t="str">
            <v>壮族</v>
          </cell>
          <cell r="E705">
            <v>34734</v>
          </cell>
          <cell r="F705" t="str">
            <v>中国</v>
          </cell>
          <cell r="G705" t="str">
            <v>居民身份证</v>
          </cell>
          <cell r="H705" t="str">
            <v>452122199502044231</v>
          </cell>
          <cell r="I705" t="str">
            <v>柳州钢铁股份有限公司</v>
          </cell>
          <cell r="J705">
            <v>44743</v>
          </cell>
          <cell r="K705">
            <v>45838</v>
          </cell>
          <cell r="L705" t="str">
            <v>是</v>
          </cell>
          <cell r="M705" t="str">
            <v>广西柳州</v>
          </cell>
          <cell r="N705" t="str">
            <v>企业</v>
          </cell>
          <cell r="O705" t="str">
            <v>研究生</v>
          </cell>
          <cell r="P705" t="str">
            <v>硕士</v>
          </cell>
          <cell r="Q705" t="str">
            <v>复旦大学</v>
          </cell>
          <cell r="R705" t="str">
            <v>材料与化工</v>
          </cell>
          <cell r="S705">
            <v>44742</v>
          </cell>
          <cell r="T705" t="str">
            <v>一流建设高校</v>
          </cell>
          <cell r="U705" t="str">
            <v>F</v>
          </cell>
          <cell r="V705" t="str">
            <v>F</v>
          </cell>
          <cell r="W705" t="b">
            <v>1</v>
          </cell>
          <cell r="X705">
            <v>3000</v>
          </cell>
          <cell r="Y705">
            <v>3000</v>
          </cell>
          <cell r="Z705" t="b">
            <v>1</v>
          </cell>
          <cell r="AA705">
            <v>750</v>
          </cell>
          <cell r="AB705">
            <v>750</v>
          </cell>
          <cell r="AC705">
            <v>3750</v>
          </cell>
          <cell r="AD705">
            <v>3750</v>
          </cell>
          <cell r="AE705">
            <v>44743</v>
          </cell>
          <cell r="AF705">
            <v>45017</v>
          </cell>
          <cell r="AG705">
            <v>9</v>
          </cell>
          <cell r="AH705">
            <v>12</v>
          </cell>
          <cell r="AI705" t="b">
            <v>0</v>
          </cell>
          <cell r="AJ705">
            <v>3</v>
          </cell>
          <cell r="AK705">
            <v>12</v>
          </cell>
          <cell r="AL705" t="e">
            <v>#N/A</v>
          </cell>
          <cell r="AM705" t="str">
            <v>202207</v>
          </cell>
          <cell r="AN705" t="e">
            <v>#REF!</v>
          </cell>
        </row>
        <row r="706">
          <cell r="B706" t="str">
            <v>张金磊</v>
          </cell>
          <cell r="C706" t="str">
            <v>男</v>
          </cell>
          <cell r="D706" t="str">
            <v>汉族</v>
          </cell>
          <cell r="E706">
            <v>34105</v>
          </cell>
          <cell r="F706" t="str">
            <v>中国</v>
          </cell>
          <cell r="G706" t="str">
            <v>居民身份证</v>
          </cell>
          <cell r="H706" t="str">
            <v>130206199305160312</v>
          </cell>
          <cell r="I706" t="str">
            <v>柳州钢铁股份有限公司</v>
          </cell>
          <cell r="J706">
            <v>44013</v>
          </cell>
          <cell r="K706">
            <v>45107</v>
          </cell>
          <cell r="L706" t="str">
            <v>是</v>
          </cell>
          <cell r="M706" t="str">
            <v>广西柳州</v>
          </cell>
          <cell r="N706" t="str">
            <v>企业</v>
          </cell>
          <cell r="O706" t="str">
            <v>研究生</v>
          </cell>
          <cell r="P706" t="str">
            <v>硕士</v>
          </cell>
          <cell r="Q706" t="str">
            <v>武汉科技大学</v>
          </cell>
          <cell r="R706" t="str">
            <v>冶金工程</v>
          </cell>
          <cell r="S706">
            <v>43983</v>
          </cell>
          <cell r="T706" t="str">
            <v>其他</v>
          </cell>
          <cell r="U706" t="str">
            <v>F</v>
          </cell>
          <cell r="V706" t="str">
            <v>F</v>
          </cell>
          <cell r="W706" t="b">
            <v>1</v>
          </cell>
          <cell r="X706">
            <v>6000</v>
          </cell>
          <cell r="Y706">
            <v>6000</v>
          </cell>
          <cell r="Z706" t="b">
            <v>1</v>
          </cell>
          <cell r="AA706">
            <v>1500</v>
          </cell>
          <cell r="AB706">
            <v>1500</v>
          </cell>
          <cell r="AC706">
            <v>7500</v>
          </cell>
          <cell r="AD706">
            <v>7500</v>
          </cell>
          <cell r="AE706">
            <v>44013</v>
          </cell>
          <cell r="AF706">
            <v>44927</v>
          </cell>
          <cell r="AG706">
            <v>30</v>
          </cell>
          <cell r="AH706">
            <v>36</v>
          </cell>
          <cell r="AI706" t="b">
            <v>0</v>
          </cell>
          <cell r="AJ706">
            <v>6</v>
          </cell>
          <cell r="AK706">
            <v>36</v>
          </cell>
          <cell r="AL706" t="e">
            <v>#N/A</v>
          </cell>
          <cell r="AM706" t="str">
            <v>202007</v>
          </cell>
          <cell r="AN706" t="e">
            <v>#REF!</v>
          </cell>
        </row>
        <row r="707">
          <cell r="B707" t="str">
            <v>韦文追</v>
          </cell>
          <cell r="C707" t="str">
            <v>男</v>
          </cell>
          <cell r="D707" t="str">
            <v>壮族</v>
          </cell>
          <cell r="E707">
            <v>34705</v>
          </cell>
          <cell r="F707" t="str">
            <v>中国</v>
          </cell>
          <cell r="G707" t="str">
            <v>居民身份证</v>
          </cell>
          <cell r="H707" t="str">
            <v>452728199501061217</v>
          </cell>
          <cell r="I707" t="str">
            <v>柳州钢铁股份有限公司</v>
          </cell>
          <cell r="J707">
            <v>44013</v>
          </cell>
          <cell r="K707">
            <v>45107</v>
          </cell>
          <cell r="L707" t="str">
            <v>是</v>
          </cell>
          <cell r="M707" t="str">
            <v>广西柳州</v>
          </cell>
          <cell r="N707" t="str">
            <v>企业</v>
          </cell>
          <cell r="O707" t="str">
            <v>研究生</v>
          </cell>
          <cell r="P707" t="str">
            <v>硕士</v>
          </cell>
          <cell r="Q707" t="str">
            <v>武汉科技大学</v>
          </cell>
          <cell r="R707" t="str">
            <v>材料科学与工程</v>
          </cell>
          <cell r="S707">
            <v>43983</v>
          </cell>
          <cell r="T707" t="str">
            <v>其他</v>
          </cell>
          <cell r="U707" t="str">
            <v>F</v>
          </cell>
          <cell r="V707" t="str">
            <v>F</v>
          </cell>
          <cell r="W707" t="b">
            <v>1</v>
          </cell>
          <cell r="X707">
            <v>6000</v>
          </cell>
          <cell r="Y707">
            <v>6000</v>
          </cell>
          <cell r="Z707" t="b">
            <v>1</v>
          </cell>
          <cell r="AA707">
            <v>1500</v>
          </cell>
          <cell r="AB707">
            <v>1500</v>
          </cell>
          <cell r="AC707">
            <v>7500</v>
          </cell>
          <cell r="AD707">
            <v>7500</v>
          </cell>
          <cell r="AE707">
            <v>44013</v>
          </cell>
          <cell r="AF707">
            <v>44927</v>
          </cell>
          <cell r="AG707">
            <v>30</v>
          </cell>
          <cell r="AH707">
            <v>36</v>
          </cell>
          <cell r="AI707" t="b">
            <v>0</v>
          </cell>
          <cell r="AJ707">
            <v>6</v>
          </cell>
          <cell r="AK707">
            <v>36</v>
          </cell>
          <cell r="AL707" t="e">
            <v>#N/A</v>
          </cell>
          <cell r="AM707" t="str">
            <v>202007</v>
          </cell>
          <cell r="AN707" t="e">
            <v>#REF!</v>
          </cell>
        </row>
        <row r="708">
          <cell r="B708" t="str">
            <v>吴俊源</v>
          </cell>
          <cell r="C708" t="str">
            <v>男</v>
          </cell>
          <cell r="D708" t="str">
            <v>汉族</v>
          </cell>
          <cell r="E708">
            <v>34567</v>
          </cell>
          <cell r="F708" t="str">
            <v>中国</v>
          </cell>
          <cell r="G708" t="str">
            <v>居民身份证</v>
          </cell>
          <cell r="H708" t="str">
            <v>450881199408211976</v>
          </cell>
          <cell r="I708" t="str">
            <v>柳州钢铁股份有限公司</v>
          </cell>
          <cell r="J708">
            <v>44013</v>
          </cell>
          <cell r="K708">
            <v>45107</v>
          </cell>
          <cell r="L708" t="str">
            <v>是</v>
          </cell>
          <cell r="M708" t="str">
            <v>广西柳州</v>
          </cell>
          <cell r="N708" t="str">
            <v>企业</v>
          </cell>
          <cell r="O708" t="str">
            <v>研究生</v>
          </cell>
          <cell r="P708" t="str">
            <v>硕士</v>
          </cell>
          <cell r="Q708" t="str">
            <v>北京科技大学</v>
          </cell>
          <cell r="R708" t="str">
            <v>材料科学与工程</v>
          </cell>
          <cell r="S708">
            <v>43831</v>
          </cell>
          <cell r="T708" t="str">
            <v>非一流高校的一流建设学科</v>
          </cell>
          <cell r="U708" t="str">
            <v>F</v>
          </cell>
          <cell r="V708" t="str">
            <v>F</v>
          </cell>
          <cell r="W708" t="b">
            <v>1</v>
          </cell>
          <cell r="X708">
            <v>6000</v>
          </cell>
          <cell r="Y708">
            <v>6000</v>
          </cell>
          <cell r="Z708" t="b">
            <v>1</v>
          </cell>
          <cell r="AA708">
            <v>1500</v>
          </cell>
          <cell r="AB708">
            <v>1500</v>
          </cell>
          <cell r="AC708">
            <v>7500</v>
          </cell>
          <cell r="AD708">
            <v>7500</v>
          </cell>
          <cell r="AE708">
            <v>44013</v>
          </cell>
          <cell r="AF708">
            <v>44927</v>
          </cell>
          <cell r="AG708">
            <v>30</v>
          </cell>
          <cell r="AH708">
            <v>36</v>
          </cell>
          <cell r="AI708" t="b">
            <v>0</v>
          </cell>
          <cell r="AJ708">
            <v>6</v>
          </cell>
          <cell r="AK708">
            <v>36</v>
          </cell>
          <cell r="AL708" t="e">
            <v>#N/A</v>
          </cell>
          <cell r="AM708" t="str">
            <v>202007</v>
          </cell>
          <cell r="AN708" t="e">
            <v>#REF!</v>
          </cell>
        </row>
        <row r="709">
          <cell r="B709" t="str">
            <v>刘洋</v>
          </cell>
          <cell r="C709" t="str">
            <v>男</v>
          </cell>
          <cell r="D709" t="str">
            <v>汉族</v>
          </cell>
          <cell r="E709">
            <v>34372</v>
          </cell>
          <cell r="F709" t="str">
            <v>中国</v>
          </cell>
          <cell r="G709" t="str">
            <v>居民身份证</v>
          </cell>
          <cell r="H709" t="str">
            <v>420117199402075518</v>
          </cell>
          <cell r="I709" t="str">
            <v>柳州钢铁股份有限公司</v>
          </cell>
          <cell r="J709">
            <v>44013</v>
          </cell>
          <cell r="K709">
            <v>45107</v>
          </cell>
          <cell r="L709" t="str">
            <v>是</v>
          </cell>
          <cell r="M709" t="str">
            <v>广西柳州</v>
          </cell>
          <cell r="N709" t="str">
            <v>企业</v>
          </cell>
          <cell r="O709" t="str">
            <v>研究生</v>
          </cell>
          <cell r="P709" t="str">
            <v>硕士</v>
          </cell>
          <cell r="Q709" t="str">
            <v>武汉科技大学</v>
          </cell>
          <cell r="R709" t="str">
            <v>材料科学与工程</v>
          </cell>
          <cell r="S709">
            <v>43983</v>
          </cell>
          <cell r="T709" t="str">
            <v>其他</v>
          </cell>
          <cell r="U709" t="str">
            <v>F</v>
          </cell>
          <cell r="V709" t="str">
            <v>F</v>
          </cell>
          <cell r="W709" t="b">
            <v>1</v>
          </cell>
          <cell r="X709">
            <v>6000</v>
          </cell>
          <cell r="Y709">
            <v>6000</v>
          </cell>
          <cell r="Z709" t="b">
            <v>1</v>
          </cell>
          <cell r="AA709">
            <v>1500</v>
          </cell>
          <cell r="AB709">
            <v>1500</v>
          </cell>
          <cell r="AC709">
            <v>7500</v>
          </cell>
          <cell r="AD709">
            <v>7500</v>
          </cell>
          <cell r="AE709">
            <v>44013</v>
          </cell>
          <cell r="AF709">
            <v>44927</v>
          </cell>
          <cell r="AG709">
            <v>30</v>
          </cell>
          <cell r="AH709">
            <v>36</v>
          </cell>
          <cell r="AI709" t="b">
            <v>0</v>
          </cell>
          <cell r="AJ709">
            <v>6</v>
          </cell>
          <cell r="AK709">
            <v>36</v>
          </cell>
          <cell r="AL709" t="e">
            <v>#N/A</v>
          </cell>
          <cell r="AM709" t="str">
            <v>202007</v>
          </cell>
          <cell r="AN709" t="e">
            <v>#REF!</v>
          </cell>
        </row>
        <row r="710">
          <cell r="B710" t="str">
            <v>黄日康</v>
          </cell>
          <cell r="C710" t="str">
            <v>男</v>
          </cell>
          <cell r="D710" t="str">
            <v>汉族</v>
          </cell>
          <cell r="E710">
            <v>34952</v>
          </cell>
          <cell r="F710" t="str">
            <v>中国</v>
          </cell>
          <cell r="G710" t="str">
            <v>居民身份证</v>
          </cell>
          <cell r="H710" t="str">
            <v>45072119950910641X</v>
          </cell>
          <cell r="I710" t="str">
            <v>柳州钢铁股份有限公司</v>
          </cell>
          <cell r="J710">
            <v>44256</v>
          </cell>
          <cell r="K710">
            <v>45351</v>
          </cell>
          <cell r="L710" t="str">
            <v>是</v>
          </cell>
          <cell r="M710" t="str">
            <v>广西柳州</v>
          </cell>
          <cell r="N710" t="str">
            <v>企业</v>
          </cell>
          <cell r="O710" t="str">
            <v>研究生</v>
          </cell>
          <cell r="P710" t="str">
            <v>硕士</v>
          </cell>
          <cell r="Q710" t="str">
            <v>北京科技大学</v>
          </cell>
          <cell r="R710" t="str">
            <v>冶金工程</v>
          </cell>
          <cell r="S710">
            <v>44201</v>
          </cell>
          <cell r="T710" t="str">
            <v>一流建设高校</v>
          </cell>
          <cell r="U710" t="str">
            <v>F</v>
          </cell>
          <cell r="V710" t="str">
            <v>F</v>
          </cell>
          <cell r="W710" t="b">
            <v>1</v>
          </cell>
          <cell r="X710">
            <v>6000</v>
          </cell>
          <cell r="Y710">
            <v>6000</v>
          </cell>
          <cell r="Z710" t="b">
            <v>1</v>
          </cell>
          <cell r="AA710">
            <v>1500</v>
          </cell>
          <cell r="AB710">
            <v>1500</v>
          </cell>
          <cell r="AC710">
            <v>7500</v>
          </cell>
          <cell r="AD710">
            <v>7500</v>
          </cell>
          <cell r="AE710">
            <v>44256</v>
          </cell>
          <cell r="AF710">
            <v>44927</v>
          </cell>
          <cell r="AG710">
            <v>22</v>
          </cell>
          <cell r="AH710">
            <v>28</v>
          </cell>
          <cell r="AI710" t="b">
            <v>0</v>
          </cell>
          <cell r="AJ710">
            <v>6</v>
          </cell>
          <cell r="AK710">
            <v>28</v>
          </cell>
          <cell r="AL710" t="e">
            <v>#N/A</v>
          </cell>
          <cell r="AM710" t="str">
            <v>202103</v>
          </cell>
          <cell r="AN710" t="e">
            <v>#REF!</v>
          </cell>
        </row>
        <row r="711">
          <cell r="B711" t="str">
            <v>农鑫</v>
          </cell>
          <cell r="C711" t="str">
            <v>男</v>
          </cell>
          <cell r="D711" t="str">
            <v>壮族</v>
          </cell>
          <cell r="E711">
            <v>34678</v>
          </cell>
          <cell r="F711" t="str">
            <v>中国</v>
          </cell>
          <cell r="G711" t="str">
            <v>居民身份证</v>
          </cell>
          <cell r="H711" t="str">
            <v>450103199412100518</v>
          </cell>
          <cell r="I711" t="str">
            <v>柳州钢铁股份有限公司</v>
          </cell>
          <cell r="J711">
            <v>44682</v>
          </cell>
          <cell r="K711">
            <v>45777</v>
          </cell>
          <cell r="L711" t="str">
            <v>是</v>
          </cell>
          <cell r="M711" t="str">
            <v>广西柳州</v>
          </cell>
          <cell r="N711" t="str">
            <v>企业</v>
          </cell>
          <cell r="O711" t="str">
            <v>研究生</v>
          </cell>
          <cell r="P711" t="str">
            <v>硕士</v>
          </cell>
          <cell r="Q711" t="str">
            <v>天津大学</v>
          </cell>
          <cell r="R711" t="str">
            <v>材料工程</v>
          </cell>
          <cell r="S711">
            <v>44378</v>
          </cell>
          <cell r="T711" t="str">
            <v>一流建设高校</v>
          </cell>
          <cell r="U711" t="str">
            <v>F</v>
          </cell>
          <cell r="V711" t="str">
            <v>F</v>
          </cell>
          <cell r="W711" t="b">
            <v>1</v>
          </cell>
          <cell r="X711">
            <v>6000</v>
          </cell>
          <cell r="Y711">
            <v>6000</v>
          </cell>
          <cell r="Z711" t="b">
            <v>1</v>
          </cell>
          <cell r="AA711">
            <v>1500</v>
          </cell>
          <cell r="AB711">
            <v>1500</v>
          </cell>
          <cell r="AC711">
            <v>7500</v>
          </cell>
          <cell r="AD711">
            <v>7500</v>
          </cell>
          <cell r="AE711">
            <v>44409</v>
          </cell>
          <cell r="AF711">
            <v>44927</v>
          </cell>
          <cell r="AG711">
            <v>17</v>
          </cell>
          <cell r="AH711">
            <v>23</v>
          </cell>
          <cell r="AI711" t="b">
            <v>0</v>
          </cell>
          <cell r="AJ711">
            <v>6</v>
          </cell>
          <cell r="AK711">
            <v>23</v>
          </cell>
          <cell r="AL711" t="e">
            <v>#N/A</v>
          </cell>
          <cell r="AM711" t="str">
            <v>202108</v>
          </cell>
          <cell r="AN711" t="e">
            <v>#REF!</v>
          </cell>
        </row>
        <row r="712">
          <cell r="B712" t="str">
            <v>何胜健</v>
          </cell>
          <cell r="C712" t="str">
            <v>男</v>
          </cell>
          <cell r="D712" t="str">
            <v>汉族</v>
          </cell>
          <cell r="E712">
            <v>33675</v>
          </cell>
          <cell r="F712" t="str">
            <v>中国</v>
          </cell>
          <cell r="G712" t="str">
            <v>居民身份证</v>
          </cell>
          <cell r="H712" t="str">
            <v>452527199203123654</v>
          </cell>
          <cell r="I712" t="str">
            <v>柳州钢铁股份有限公司</v>
          </cell>
          <cell r="J712">
            <v>44013</v>
          </cell>
          <cell r="K712">
            <v>45107</v>
          </cell>
          <cell r="L712" t="str">
            <v>是</v>
          </cell>
          <cell r="M712" t="str">
            <v>广西柳州</v>
          </cell>
          <cell r="N712" t="str">
            <v>企业</v>
          </cell>
          <cell r="O712" t="str">
            <v>研究生</v>
          </cell>
          <cell r="P712" t="str">
            <v>硕士</v>
          </cell>
          <cell r="Q712" t="str">
            <v>广西大学</v>
          </cell>
          <cell r="R712" t="str">
            <v>机械设计制造及其自动化</v>
          </cell>
          <cell r="S712">
            <v>44013</v>
          </cell>
          <cell r="T712" t="str">
            <v>其他</v>
          </cell>
          <cell r="U712" t="str">
            <v>F</v>
          </cell>
          <cell r="V712" t="str">
            <v>F</v>
          </cell>
          <cell r="W712" t="b">
            <v>1</v>
          </cell>
          <cell r="X712">
            <v>3000</v>
          </cell>
          <cell r="Y712">
            <v>3000</v>
          </cell>
          <cell r="Z712" t="b">
            <v>1</v>
          </cell>
          <cell r="AA712">
            <v>750</v>
          </cell>
          <cell r="AB712">
            <v>750</v>
          </cell>
          <cell r="AC712">
            <v>3750</v>
          </cell>
          <cell r="AD712">
            <v>3750</v>
          </cell>
          <cell r="AE712">
            <v>44013</v>
          </cell>
          <cell r="AF712">
            <v>45017</v>
          </cell>
          <cell r="AG712">
            <v>33</v>
          </cell>
          <cell r="AH712">
            <v>36</v>
          </cell>
          <cell r="AI712" t="b">
            <v>0</v>
          </cell>
          <cell r="AJ712">
            <v>3</v>
          </cell>
          <cell r="AK712">
            <v>36</v>
          </cell>
          <cell r="AL712" t="e">
            <v>#N/A</v>
          </cell>
          <cell r="AM712" t="str">
            <v>202007</v>
          </cell>
          <cell r="AN712" t="e">
            <v>#REF!</v>
          </cell>
        </row>
        <row r="713">
          <cell r="B713" t="str">
            <v>黄钦华</v>
          </cell>
          <cell r="C713" t="str">
            <v>男</v>
          </cell>
          <cell r="D713" t="str">
            <v>汉族</v>
          </cell>
          <cell r="E713">
            <v>34272</v>
          </cell>
          <cell r="F713" t="str">
            <v>中国</v>
          </cell>
          <cell r="G713" t="str">
            <v>居民身份证</v>
          </cell>
          <cell r="H713" t="str">
            <v>450722199310302014</v>
          </cell>
          <cell r="I713" t="str">
            <v>柳州钢铁股份有限公司</v>
          </cell>
          <cell r="J713">
            <v>44044</v>
          </cell>
          <cell r="K713">
            <v>45138</v>
          </cell>
          <cell r="L713" t="str">
            <v>是</v>
          </cell>
          <cell r="M713" t="str">
            <v>广西柳州</v>
          </cell>
          <cell r="N713" t="str">
            <v>企业</v>
          </cell>
          <cell r="O713" t="str">
            <v>研究生</v>
          </cell>
          <cell r="P713" t="str">
            <v>硕士</v>
          </cell>
          <cell r="Q713" t="str">
            <v>广西科技大学</v>
          </cell>
          <cell r="R713" t="str">
            <v>控制理论与控制工程</v>
          </cell>
          <cell r="S713">
            <v>44013</v>
          </cell>
          <cell r="T713" t="str">
            <v>其他</v>
          </cell>
          <cell r="U713" t="str">
            <v>F</v>
          </cell>
          <cell r="V713" t="str">
            <v>F</v>
          </cell>
          <cell r="W713" t="b">
            <v>1</v>
          </cell>
          <cell r="X713">
            <v>3000</v>
          </cell>
          <cell r="Y713">
            <v>3000</v>
          </cell>
          <cell r="Z713" t="b">
            <v>1</v>
          </cell>
          <cell r="AA713">
            <v>750</v>
          </cell>
          <cell r="AB713">
            <v>750</v>
          </cell>
          <cell r="AC713">
            <v>3750</v>
          </cell>
          <cell r="AD713">
            <v>3750</v>
          </cell>
          <cell r="AE713">
            <v>44044</v>
          </cell>
          <cell r="AF713">
            <v>45017</v>
          </cell>
          <cell r="AG713">
            <v>32</v>
          </cell>
          <cell r="AH713">
            <v>35</v>
          </cell>
          <cell r="AI713" t="b">
            <v>0</v>
          </cell>
          <cell r="AJ713">
            <v>3</v>
          </cell>
          <cell r="AK713">
            <v>35</v>
          </cell>
          <cell r="AL713" t="e">
            <v>#N/A</v>
          </cell>
          <cell r="AM713" t="str">
            <v>202008</v>
          </cell>
          <cell r="AN713" t="e">
            <v>#REF!</v>
          </cell>
        </row>
        <row r="714">
          <cell r="B714" t="str">
            <v>董西南</v>
          </cell>
          <cell r="C714" t="str">
            <v>男</v>
          </cell>
          <cell r="D714" t="str">
            <v>壮族</v>
          </cell>
          <cell r="E714">
            <v>36129</v>
          </cell>
          <cell r="F714" t="str">
            <v>中国</v>
          </cell>
          <cell r="G714" t="str">
            <v>居民身份证</v>
          </cell>
          <cell r="H714" t="str">
            <v>45022119981130003X</v>
          </cell>
          <cell r="I714" t="str">
            <v>柳州钢铁股份有限公司</v>
          </cell>
          <cell r="J714">
            <v>44378</v>
          </cell>
          <cell r="K714">
            <v>45473</v>
          </cell>
          <cell r="L714" t="str">
            <v>是</v>
          </cell>
          <cell r="M714" t="str">
            <v>广西柳州</v>
          </cell>
          <cell r="N714" t="str">
            <v>企业</v>
          </cell>
          <cell r="O714" t="str">
            <v>研究生</v>
          </cell>
          <cell r="P714" t="str">
            <v>硕士</v>
          </cell>
          <cell r="Q714" t="str">
            <v>哈尔滨工业大学</v>
          </cell>
          <cell r="R714" t="str">
            <v>海洋科学</v>
          </cell>
          <cell r="S714">
            <v>44377</v>
          </cell>
          <cell r="T714" t="str">
            <v>一流建设高校</v>
          </cell>
          <cell r="U714" t="str">
            <v>F</v>
          </cell>
          <cell r="V714" t="str">
            <v>F</v>
          </cell>
          <cell r="W714" t="b">
            <v>1</v>
          </cell>
          <cell r="X714">
            <v>3000</v>
          </cell>
          <cell r="Y714">
            <v>3000</v>
          </cell>
          <cell r="Z714" t="b">
            <v>1</v>
          </cell>
          <cell r="AA714">
            <v>750</v>
          </cell>
          <cell r="AB714">
            <v>750</v>
          </cell>
          <cell r="AC714">
            <v>3750</v>
          </cell>
          <cell r="AD714">
            <v>3750</v>
          </cell>
          <cell r="AE714">
            <v>44378</v>
          </cell>
          <cell r="AF714">
            <v>45017</v>
          </cell>
          <cell r="AG714">
            <v>21</v>
          </cell>
          <cell r="AH714">
            <v>24</v>
          </cell>
          <cell r="AI714" t="b">
            <v>0</v>
          </cell>
          <cell r="AJ714">
            <v>3</v>
          </cell>
          <cell r="AK714">
            <v>24</v>
          </cell>
          <cell r="AL714" t="e">
            <v>#N/A</v>
          </cell>
          <cell r="AM714" t="str">
            <v>202107</v>
          </cell>
          <cell r="AN714" t="e">
            <v>#REF!</v>
          </cell>
        </row>
        <row r="715">
          <cell r="B715" t="str">
            <v>钟雯斌</v>
          </cell>
          <cell r="C715" t="str">
            <v>男</v>
          </cell>
          <cell r="D715" t="str">
            <v>汉族</v>
          </cell>
          <cell r="E715">
            <v>34194</v>
          </cell>
          <cell r="F715" t="str">
            <v>中国</v>
          </cell>
          <cell r="G715" t="str">
            <v>居民身份证</v>
          </cell>
          <cell r="H715" t="str">
            <v>452501199308130910</v>
          </cell>
          <cell r="I715" t="str">
            <v>柳州钢铁股份有限公司</v>
          </cell>
          <cell r="J715">
            <v>44743</v>
          </cell>
          <cell r="K715">
            <v>46568</v>
          </cell>
          <cell r="L715" t="str">
            <v>是</v>
          </cell>
          <cell r="M715" t="str">
            <v>广西柳州</v>
          </cell>
          <cell r="N715" t="str">
            <v>企业</v>
          </cell>
          <cell r="O715" t="str">
            <v>研究生</v>
          </cell>
          <cell r="P715" t="str">
            <v>硕士</v>
          </cell>
          <cell r="Q715" t="str">
            <v>广西大学</v>
          </cell>
          <cell r="R715" t="str">
            <v>环境工程</v>
          </cell>
          <cell r="S715">
            <v>43647</v>
          </cell>
          <cell r="T715" t="str">
            <v>其他</v>
          </cell>
          <cell r="U715" t="str">
            <v>F</v>
          </cell>
          <cell r="V715" t="str">
            <v>F</v>
          </cell>
          <cell r="W715" t="b">
            <v>1</v>
          </cell>
          <cell r="X715">
            <v>3000</v>
          </cell>
          <cell r="Y715">
            <v>3000</v>
          </cell>
          <cell r="Z715" t="b">
            <v>1</v>
          </cell>
          <cell r="AA715">
            <v>750</v>
          </cell>
          <cell r="AB715">
            <v>750</v>
          </cell>
          <cell r="AC715">
            <v>3750</v>
          </cell>
          <cell r="AD715">
            <v>3750</v>
          </cell>
          <cell r="AE715">
            <v>43647</v>
          </cell>
          <cell r="AF715">
            <v>45017</v>
          </cell>
          <cell r="AG715">
            <v>45</v>
          </cell>
          <cell r="AH715">
            <v>48</v>
          </cell>
          <cell r="AI715" t="b">
            <v>0</v>
          </cell>
          <cell r="AJ715">
            <v>3</v>
          </cell>
          <cell r="AK715">
            <v>48</v>
          </cell>
          <cell r="AL715" t="e">
            <v>#N/A</v>
          </cell>
          <cell r="AM715" t="str">
            <v>201907</v>
          </cell>
          <cell r="AN715" t="e">
            <v>#REF!</v>
          </cell>
        </row>
        <row r="716">
          <cell r="B716" t="str">
            <v>韦俊东</v>
          </cell>
          <cell r="C716" t="str">
            <v>男</v>
          </cell>
          <cell r="D716" t="str">
            <v>壮族</v>
          </cell>
          <cell r="E716">
            <v>34289</v>
          </cell>
          <cell r="F716" t="str">
            <v>中国</v>
          </cell>
          <cell r="G716" t="str">
            <v>居民身份证</v>
          </cell>
          <cell r="H716" t="str">
            <v>450221199311166014</v>
          </cell>
          <cell r="I716" t="str">
            <v>柳州钢铁股份有限公司</v>
          </cell>
          <cell r="J716">
            <v>44743</v>
          </cell>
          <cell r="K716">
            <v>46568</v>
          </cell>
          <cell r="L716" t="str">
            <v>是</v>
          </cell>
          <cell r="M716" t="str">
            <v>广西柳州</v>
          </cell>
          <cell r="N716" t="str">
            <v>企业</v>
          </cell>
          <cell r="O716" t="str">
            <v>研究生</v>
          </cell>
          <cell r="P716" t="str">
            <v>硕士</v>
          </cell>
          <cell r="Q716" t="str">
            <v>广西大学</v>
          </cell>
          <cell r="R716" t="str">
            <v>机械电子工程</v>
          </cell>
          <cell r="S716">
            <v>43646</v>
          </cell>
          <cell r="T716" t="str">
            <v>其他</v>
          </cell>
          <cell r="U716" t="str">
            <v>F</v>
          </cell>
          <cell r="V716" t="str">
            <v>F</v>
          </cell>
          <cell r="W716" t="b">
            <v>1</v>
          </cell>
          <cell r="X716">
            <v>3000</v>
          </cell>
          <cell r="Y716">
            <v>3000</v>
          </cell>
          <cell r="Z716" t="b">
            <v>1</v>
          </cell>
          <cell r="AA716">
            <v>750</v>
          </cell>
          <cell r="AB716">
            <v>750</v>
          </cell>
          <cell r="AC716">
            <v>3750</v>
          </cell>
          <cell r="AD716">
            <v>3750</v>
          </cell>
          <cell r="AE716">
            <v>43647</v>
          </cell>
          <cell r="AF716">
            <v>45017</v>
          </cell>
          <cell r="AG716">
            <v>45</v>
          </cell>
          <cell r="AH716">
            <v>48</v>
          </cell>
          <cell r="AI716" t="b">
            <v>0</v>
          </cell>
          <cell r="AJ716">
            <v>3</v>
          </cell>
          <cell r="AK716">
            <v>48</v>
          </cell>
          <cell r="AL716" t="e">
            <v>#N/A</v>
          </cell>
          <cell r="AM716" t="str">
            <v>201907</v>
          </cell>
          <cell r="AN716" t="e">
            <v>#REF!</v>
          </cell>
        </row>
        <row r="717">
          <cell r="B717" t="str">
            <v>罗先聪</v>
          </cell>
          <cell r="C717" t="str">
            <v>男</v>
          </cell>
          <cell r="D717" t="str">
            <v>汉族</v>
          </cell>
          <cell r="E717">
            <v>33131</v>
          </cell>
          <cell r="F717" t="str">
            <v>中国</v>
          </cell>
          <cell r="G717" t="str">
            <v>居民身份证</v>
          </cell>
          <cell r="H717" t="str">
            <v>452630199009155234</v>
          </cell>
          <cell r="I717" t="str">
            <v>柳州钢铁股份有限公司</v>
          </cell>
          <cell r="J717">
            <v>44743</v>
          </cell>
          <cell r="K717">
            <v>46568</v>
          </cell>
          <cell r="L717" t="str">
            <v>是</v>
          </cell>
          <cell r="M717" t="str">
            <v>广西柳州</v>
          </cell>
          <cell r="N717" t="str">
            <v>企业</v>
          </cell>
          <cell r="O717" t="str">
            <v>研究生</v>
          </cell>
          <cell r="P717" t="str">
            <v>硕士</v>
          </cell>
          <cell r="Q717" t="str">
            <v>江西理工大学</v>
          </cell>
          <cell r="R717" t="str">
            <v>流体机械及工程</v>
          </cell>
          <cell r="S717">
            <v>43646</v>
          </cell>
          <cell r="T717" t="str">
            <v>其他</v>
          </cell>
          <cell r="U717" t="str">
            <v>F</v>
          </cell>
          <cell r="V717" t="str">
            <v>F</v>
          </cell>
          <cell r="W717" t="b">
            <v>1</v>
          </cell>
          <cell r="X717">
            <v>3000</v>
          </cell>
          <cell r="Y717">
            <v>3000</v>
          </cell>
          <cell r="Z717" t="b">
            <v>1</v>
          </cell>
          <cell r="AA717">
            <v>750</v>
          </cell>
          <cell r="AB717">
            <v>750</v>
          </cell>
          <cell r="AC717">
            <v>3750</v>
          </cell>
          <cell r="AD717">
            <v>3750</v>
          </cell>
          <cell r="AE717">
            <v>43647</v>
          </cell>
          <cell r="AF717">
            <v>45017</v>
          </cell>
          <cell r="AG717">
            <v>45</v>
          </cell>
          <cell r="AH717">
            <v>48</v>
          </cell>
          <cell r="AI717" t="b">
            <v>0</v>
          </cell>
          <cell r="AJ717">
            <v>3</v>
          </cell>
          <cell r="AK717">
            <v>48</v>
          </cell>
          <cell r="AL717" t="e">
            <v>#N/A</v>
          </cell>
          <cell r="AM717" t="str">
            <v>201907</v>
          </cell>
          <cell r="AN717" t="e">
            <v>#REF!</v>
          </cell>
        </row>
        <row r="718">
          <cell r="B718" t="str">
            <v>朱梦飞</v>
          </cell>
          <cell r="C718" t="str">
            <v>男</v>
          </cell>
          <cell r="D718" t="str">
            <v>汉族</v>
          </cell>
          <cell r="E718">
            <v>34844</v>
          </cell>
          <cell r="F718" t="str">
            <v>中国</v>
          </cell>
          <cell r="G718" t="str">
            <v>居民身份证</v>
          </cell>
          <cell r="H718" t="str">
            <v>340222199505250039</v>
          </cell>
          <cell r="I718" t="str">
            <v>柳州钢铁股份有限公司</v>
          </cell>
          <cell r="J718">
            <v>44743</v>
          </cell>
          <cell r="K718">
            <v>46568</v>
          </cell>
          <cell r="L718" t="str">
            <v>是</v>
          </cell>
          <cell r="M718" t="str">
            <v>广西柳州</v>
          </cell>
          <cell r="N718" t="str">
            <v>企业</v>
          </cell>
          <cell r="O718" t="str">
            <v>研究生</v>
          </cell>
          <cell r="P718" t="str">
            <v>硕士</v>
          </cell>
          <cell r="Q718" t="str">
            <v>安徽工业大学</v>
          </cell>
          <cell r="R718" t="str">
            <v>冶金工程</v>
          </cell>
          <cell r="S718">
            <v>43646</v>
          </cell>
          <cell r="T718" t="str">
            <v>其他</v>
          </cell>
          <cell r="U718" t="str">
            <v>F</v>
          </cell>
          <cell r="V718" t="str">
            <v>F</v>
          </cell>
          <cell r="W718" t="b">
            <v>1</v>
          </cell>
          <cell r="X718">
            <v>3000</v>
          </cell>
          <cell r="Y718">
            <v>3000</v>
          </cell>
          <cell r="Z718" t="b">
            <v>1</v>
          </cell>
          <cell r="AA718">
            <v>750</v>
          </cell>
          <cell r="AB718">
            <v>750</v>
          </cell>
          <cell r="AC718">
            <v>3750</v>
          </cell>
          <cell r="AD718">
            <v>3750</v>
          </cell>
          <cell r="AE718">
            <v>43647</v>
          </cell>
          <cell r="AF718">
            <v>45017</v>
          </cell>
          <cell r="AG718">
            <v>45</v>
          </cell>
          <cell r="AH718">
            <v>48</v>
          </cell>
          <cell r="AI718" t="b">
            <v>0</v>
          </cell>
          <cell r="AJ718">
            <v>3</v>
          </cell>
          <cell r="AK718">
            <v>48</v>
          </cell>
          <cell r="AL718" t="e">
            <v>#N/A</v>
          </cell>
          <cell r="AM718" t="str">
            <v>201907</v>
          </cell>
          <cell r="AN718" t="e">
            <v>#REF!</v>
          </cell>
        </row>
        <row r="719">
          <cell r="B719" t="str">
            <v>徐忱</v>
          </cell>
          <cell r="C719" t="str">
            <v>男</v>
          </cell>
          <cell r="D719" t="str">
            <v>汉族</v>
          </cell>
          <cell r="E719">
            <v>34339</v>
          </cell>
          <cell r="F719" t="str">
            <v>中国</v>
          </cell>
          <cell r="G719" t="str">
            <v>居民身份证</v>
          </cell>
          <cell r="H719" t="str">
            <v>340823199401054059</v>
          </cell>
          <cell r="I719" t="str">
            <v>柳州钢铁股份有限公司</v>
          </cell>
          <cell r="J719">
            <v>44743</v>
          </cell>
          <cell r="K719">
            <v>46568</v>
          </cell>
          <cell r="L719" t="str">
            <v>是</v>
          </cell>
          <cell r="M719" t="str">
            <v>广西柳州</v>
          </cell>
          <cell r="N719" t="str">
            <v>企业</v>
          </cell>
          <cell r="O719" t="str">
            <v>研究生</v>
          </cell>
          <cell r="P719" t="str">
            <v>硕士</v>
          </cell>
          <cell r="Q719" t="str">
            <v>安徽工业大学</v>
          </cell>
          <cell r="R719" t="str">
            <v>冶金工程</v>
          </cell>
          <cell r="S719">
            <v>43646</v>
          </cell>
          <cell r="T719" t="str">
            <v>其他</v>
          </cell>
          <cell r="U719" t="str">
            <v>F</v>
          </cell>
          <cell r="V719" t="str">
            <v>F</v>
          </cell>
          <cell r="W719" t="b">
            <v>1</v>
          </cell>
          <cell r="X719">
            <v>3000</v>
          </cell>
          <cell r="Y719">
            <v>3000</v>
          </cell>
          <cell r="Z719" t="b">
            <v>1</v>
          </cell>
          <cell r="AA719">
            <v>750</v>
          </cell>
          <cell r="AB719">
            <v>750</v>
          </cell>
          <cell r="AC719">
            <v>3750</v>
          </cell>
          <cell r="AD719">
            <v>3750</v>
          </cell>
          <cell r="AE719">
            <v>43647</v>
          </cell>
          <cell r="AF719">
            <v>45017</v>
          </cell>
          <cell r="AG719">
            <v>45</v>
          </cell>
          <cell r="AH719">
            <v>48</v>
          </cell>
          <cell r="AI719" t="b">
            <v>0</v>
          </cell>
          <cell r="AJ719">
            <v>3</v>
          </cell>
          <cell r="AK719">
            <v>48</v>
          </cell>
          <cell r="AL719" t="e">
            <v>#N/A</v>
          </cell>
          <cell r="AM719" t="str">
            <v>201907</v>
          </cell>
          <cell r="AN719" t="e">
            <v>#REF!</v>
          </cell>
        </row>
        <row r="720">
          <cell r="B720" t="str">
            <v>宋阳</v>
          </cell>
          <cell r="C720" t="str">
            <v>男</v>
          </cell>
          <cell r="D720" t="str">
            <v>汉族</v>
          </cell>
          <cell r="E720">
            <v>34405</v>
          </cell>
          <cell r="F720" t="str">
            <v>中国</v>
          </cell>
          <cell r="G720" t="str">
            <v>居民身份证</v>
          </cell>
          <cell r="H720" t="str">
            <v>211121199403123258</v>
          </cell>
          <cell r="I720" t="str">
            <v>柳州钢铁股份有限公司</v>
          </cell>
          <cell r="J720">
            <v>44013</v>
          </cell>
          <cell r="K720">
            <v>45107</v>
          </cell>
          <cell r="L720" t="str">
            <v>是</v>
          </cell>
          <cell r="M720" t="str">
            <v>广西柳州</v>
          </cell>
          <cell r="N720" t="str">
            <v>企业</v>
          </cell>
          <cell r="O720" t="str">
            <v>研究生</v>
          </cell>
          <cell r="P720" t="str">
            <v>硕士</v>
          </cell>
          <cell r="Q720" t="str">
            <v>安徽工业大学</v>
          </cell>
          <cell r="R720" t="str">
            <v>冶金工程</v>
          </cell>
          <cell r="S720">
            <v>44013</v>
          </cell>
          <cell r="T720" t="str">
            <v>其他</v>
          </cell>
          <cell r="U720" t="str">
            <v>F</v>
          </cell>
          <cell r="V720" t="str">
            <v>F</v>
          </cell>
          <cell r="W720" t="b">
            <v>1</v>
          </cell>
          <cell r="X720">
            <v>3000</v>
          </cell>
          <cell r="Y720">
            <v>3000</v>
          </cell>
          <cell r="Z720" t="b">
            <v>1</v>
          </cell>
          <cell r="AA720">
            <v>750</v>
          </cell>
          <cell r="AB720">
            <v>750</v>
          </cell>
          <cell r="AC720">
            <v>3750</v>
          </cell>
          <cell r="AD720">
            <v>3750</v>
          </cell>
          <cell r="AE720">
            <v>44013</v>
          </cell>
          <cell r="AF720">
            <v>45017</v>
          </cell>
          <cell r="AG720">
            <v>33</v>
          </cell>
          <cell r="AH720">
            <v>36</v>
          </cell>
          <cell r="AI720" t="b">
            <v>0</v>
          </cell>
          <cell r="AJ720">
            <v>3</v>
          </cell>
          <cell r="AK720">
            <v>36</v>
          </cell>
          <cell r="AL720" t="e">
            <v>#N/A</v>
          </cell>
          <cell r="AM720" t="str">
            <v>202007</v>
          </cell>
          <cell r="AN720" t="e">
            <v>#REF!</v>
          </cell>
        </row>
        <row r="721">
          <cell r="B721" t="str">
            <v>王继封</v>
          </cell>
          <cell r="C721" t="str">
            <v>男</v>
          </cell>
          <cell r="D721" t="str">
            <v>汉族</v>
          </cell>
          <cell r="E721">
            <v>34844</v>
          </cell>
          <cell r="F721" t="str">
            <v>中国</v>
          </cell>
          <cell r="G721" t="str">
            <v>居民身份证</v>
          </cell>
          <cell r="H721" t="str">
            <v>412722199505252533</v>
          </cell>
          <cell r="I721" t="str">
            <v>柳州钢铁股份有限公司</v>
          </cell>
          <cell r="J721">
            <v>44013</v>
          </cell>
          <cell r="K721">
            <v>45107</v>
          </cell>
          <cell r="L721" t="str">
            <v>是</v>
          </cell>
          <cell r="M721" t="str">
            <v>广西柳州</v>
          </cell>
          <cell r="N721" t="str">
            <v>企业</v>
          </cell>
          <cell r="O721" t="str">
            <v>研究生</v>
          </cell>
          <cell r="P721" t="str">
            <v>硕士</v>
          </cell>
          <cell r="Q721" t="str">
            <v>昆明理工大学</v>
          </cell>
          <cell r="R721" t="str">
            <v>环境工程</v>
          </cell>
          <cell r="S721">
            <v>44012</v>
          </cell>
          <cell r="T721" t="str">
            <v>其他</v>
          </cell>
          <cell r="U721" t="str">
            <v>F</v>
          </cell>
          <cell r="V721" t="str">
            <v>F</v>
          </cell>
          <cell r="W721" t="b">
            <v>1</v>
          </cell>
          <cell r="X721">
            <v>3000</v>
          </cell>
          <cell r="Y721">
            <v>3000</v>
          </cell>
          <cell r="Z721" t="b">
            <v>1</v>
          </cell>
          <cell r="AA721">
            <v>750</v>
          </cell>
          <cell r="AB721">
            <v>750</v>
          </cell>
          <cell r="AC721">
            <v>3750</v>
          </cell>
          <cell r="AD721">
            <v>3750</v>
          </cell>
          <cell r="AE721">
            <v>44013</v>
          </cell>
          <cell r="AF721">
            <v>45017</v>
          </cell>
          <cell r="AG721">
            <v>33</v>
          </cell>
          <cell r="AH721">
            <v>36</v>
          </cell>
          <cell r="AI721" t="b">
            <v>0</v>
          </cell>
          <cell r="AJ721">
            <v>3</v>
          </cell>
          <cell r="AK721">
            <v>36</v>
          </cell>
          <cell r="AL721" t="e">
            <v>#N/A</v>
          </cell>
          <cell r="AM721" t="str">
            <v>202007</v>
          </cell>
          <cell r="AN721" t="e">
            <v>#REF!</v>
          </cell>
        </row>
        <row r="722">
          <cell r="B722" t="str">
            <v>陆启财</v>
          </cell>
          <cell r="C722" t="str">
            <v>男</v>
          </cell>
          <cell r="D722" t="str">
            <v>瑶族</v>
          </cell>
          <cell r="E722">
            <v>35197</v>
          </cell>
          <cell r="F722" t="str">
            <v>中国</v>
          </cell>
          <cell r="G722" t="str">
            <v>居民身份证</v>
          </cell>
          <cell r="H722" t="str">
            <v>452730199605125037</v>
          </cell>
          <cell r="I722" t="str">
            <v>柳州钢铁股份有限公司</v>
          </cell>
          <cell r="J722">
            <v>44378</v>
          </cell>
          <cell r="K722">
            <v>45473</v>
          </cell>
          <cell r="L722" t="str">
            <v>是</v>
          </cell>
          <cell r="M722" t="str">
            <v>广西柳州</v>
          </cell>
          <cell r="N722" t="str">
            <v>企业</v>
          </cell>
          <cell r="O722" t="str">
            <v>研究生</v>
          </cell>
          <cell r="P722" t="str">
            <v>硕士</v>
          </cell>
          <cell r="Q722" t="str">
            <v>武汉科技大学</v>
          </cell>
          <cell r="R722" t="str">
            <v>矿业工程</v>
          </cell>
          <cell r="S722">
            <v>44377</v>
          </cell>
          <cell r="T722" t="str">
            <v>其他</v>
          </cell>
          <cell r="U722" t="str">
            <v>F</v>
          </cell>
          <cell r="V722" t="str">
            <v>F</v>
          </cell>
          <cell r="W722" t="b">
            <v>1</v>
          </cell>
          <cell r="X722">
            <v>3000</v>
          </cell>
          <cell r="Y722">
            <v>3000</v>
          </cell>
          <cell r="Z722" t="b">
            <v>1</v>
          </cell>
          <cell r="AA722">
            <v>750</v>
          </cell>
          <cell r="AB722">
            <v>750</v>
          </cell>
          <cell r="AC722">
            <v>3750</v>
          </cell>
          <cell r="AD722">
            <v>3750</v>
          </cell>
          <cell r="AE722">
            <v>44378</v>
          </cell>
          <cell r="AF722">
            <v>45017</v>
          </cell>
          <cell r="AG722">
            <v>21</v>
          </cell>
          <cell r="AH722">
            <v>24</v>
          </cell>
          <cell r="AI722" t="b">
            <v>0</v>
          </cell>
          <cell r="AJ722">
            <v>3</v>
          </cell>
          <cell r="AK722">
            <v>24</v>
          </cell>
          <cell r="AL722" t="e">
            <v>#N/A</v>
          </cell>
          <cell r="AM722" t="str">
            <v>202107</v>
          </cell>
          <cell r="AN722" t="e">
            <v>#REF!</v>
          </cell>
        </row>
        <row r="723">
          <cell r="B723" t="str">
            <v>陈继佳</v>
          </cell>
          <cell r="C723" t="str">
            <v>男</v>
          </cell>
          <cell r="D723" t="str">
            <v>汉族</v>
          </cell>
          <cell r="E723">
            <v>35129</v>
          </cell>
          <cell r="F723" t="str">
            <v>中国</v>
          </cell>
          <cell r="G723" t="str">
            <v>居民身份证</v>
          </cell>
          <cell r="H723" t="str">
            <v>452501199603050219</v>
          </cell>
          <cell r="I723" t="str">
            <v>柳州钢铁股份有限公司</v>
          </cell>
          <cell r="J723">
            <v>44743</v>
          </cell>
          <cell r="K723">
            <v>45838</v>
          </cell>
          <cell r="L723" t="str">
            <v>是</v>
          </cell>
          <cell r="M723" t="str">
            <v>广西柳州</v>
          </cell>
          <cell r="N723" t="str">
            <v>企业</v>
          </cell>
          <cell r="O723" t="str">
            <v>研究生</v>
          </cell>
          <cell r="P723" t="str">
            <v>硕士</v>
          </cell>
          <cell r="Q723" t="str">
            <v>东北大学</v>
          </cell>
          <cell r="R723" t="str">
            <v>矿业工程</v>
          </cell>
          <cell r="S723">
            <v>44737</v>
          </cell>
          <cell r="T723" t="str">
            <v>一流建设高校</v>
          </cell>
          <cell r="U723" t="str">
            <v>F</v>
          </cell>
          <cell r="V723" t="str">
            <v>F</v>
          </cell>
          <cell r="W723" t="b">
            <v>1</v>
          </cell>
          <cell r="X723">
            <v>3000</v>
          </cell>
          <cell r="Y723">
            <v>3000</v>
          </cell>
          <cell r="Z723" t="b">
            <v>1</v>
          </cell>
          <cell r="AA723">
            <v>750</v>
          </cell>
          <cell r="AB723">
            <v>750</v>
          </cell>
          <cell r="AC723">
            <v>3750</v>
          </cell>
          <cell r="AD723">
            <v>3750</v>
          </cell>
          <cell r="AE723">
            <v>44743</v>
          </cell>
          <cell r="AF723">
            <v>45017</v>
          </cell>
          <cell r="AG723">
            <v>9</v>
          </cell>
          <cell r="AH723">
            <v>12</v>
          </cell>
          <cell r="AI723" t="b">
            <v>0</v>
          </cell>
          <cell r="AJ723">
            <v>3</v>
          </cell>
          <cell r="AK723">
            <v>12</v>
          </cell>
          <cell r="AL723" t="e">
            <v>#N/A</v>
          </cell>
          <cell r="AM723" t="str">
            <v>202207</v>
          </cell>
          <cell r="AN723" t="e">
            <v>#REF!</v>
          </cell>
        </row>
        <row r="724">
          <cell r="B724" t="str">
            <v>郭林龙</v>
          </cell>
          <cell r="C724" t="str">
            <v>男</v>
          </cell>
          <cell r="D724" t="str">
            <v>汉族</v>
          </cell>
          <cell r="E724">
            <v>34388</v>
          </cell>
          <cell r="F724" t="str">
            <v>中国</v>
          </cell>
          <cell r="G724" t="str">
            <v>居民身份证</v>
          </cell>
          <cell r="H724" t="str">
            <v>450203199402231018</v>
          </cell>
          <cell r="I724" t="str">
            <v>柳州钢铁股份有限公司</v>
          </cell>
          <cell r="J724">
            <v>44013</v>
          </cell>
          <cell r="K724">
            <v>45107</v>
          </cell>
          <cell r="L724" t="str">
            <v>是</v>
          </cell>
          <cell r="M724" t="str">
            <v>广西柳州</v>
          </cell>
          <cell r="N724" t="str">
            <v>企业</v>
          </cell>
          <cell r="O724" t="str">
            <v>研究生</v>
          </cell>
          <cell r="P724" t="str">
            <v>硕士</v>
          </cell>
          <cell r="Q724" t="str">
            <v>辽宁工业大学</v>
          </cell>
          <cell r="R724" t="str">
            <v>材料工程</v>
          </cell>
          <cell r="S724" t="str">
            <v>2020年6月</v>
          </cell>
          <cell r="T724" t="str">
            <v>其他</v>
          </cell>
          <cell r="U724" t="str">
            <v>F</v>
          </cell>
          <cell r="V724" t="str">
            <v>F</v>
          </cell>
          <cell r="W724" t="b">
            <v>1</v>
          </cell>
          <cell r="X724">
            <v>3000</v>
          </cell>
          <cell r="Y724">
            <v>3000</v>
          </cell>
          <cell r="Z724" t="b">
            <v>1</v>
          </cell>
          <cell r="AA724">
            <v>750</v>
          </cell>
          <cell r="AB724">
            <v>750</v>
          </cell>
          <cell r="AC724">
            <v>3750</v>
          </cell>
          <cell r="AD724">
            <v>3750</v>
          </cell>
          <cell r="AE724">
            <v>44013</v>
          </cell>
          <cell r="AF724">
            <v>45017</v>
          </cell>
          <cell r="AG724">
            <v>33</v>
          </cell>
          <cell r="AH724">
            <v>36</v>
          </cell>
          <cell r="AI724" t="b">
            <v>0</v>
          </cell>
          <cell r="AJ724">
            <v>3</v>
          </cell>
          <cell r="AK724">
            <v>36</v>
          </cell>
          <cell r="AL724" t="e">
            <v>#N/A</v>
          </cell>
          <cell r="AM724" t="str">
            <v>202007</v>
          </cell>
          <cell r="AN724" t="e">
            <v>#REF!</v>
          </cell>
        </row>
        <row r="725">
          <cell r="B725" t="str">
            <v>莫逸杰</v>
          </cell>
          <cell r="C725" t="str">
            <v>男</v>
          </cell>
          <cell r="D725" t="str">
            <v>汉族</v>
          </cell>
          <cell r="E725">
            <v>34498</v>
          </cell>
          <cell r="F725" t="str">
            <v>中国</v>
          </cell>
          <cell r="G725" t="str">
            <v>居民身份证</v>
          </cell>
          <cell r="H725" t="str">
            <v>450304199406131534</v>
          </cell>
          <cell r="I725" t="str">
            <v>柳州钢铁股份有限公司</v>
          </cell>
          <cell r="J725">
            <v>44743</v>
          </cell>
          <cell r="K725">
            <v>46568</v>
          </cell>
          <cell r="L725" t="str">
            <v>是</v>
          </cell>
          <cell r="M725" t="str">
            <v>广西柳州</v>
          </cell>
          <cell r="N725" t="str">
            <v>企业</v>
          </cell>
          <cell r="O725" t="str">
            <v>研究生</v>
          </cell>
          <cell r="P725" t="str">
            <v>硕士</v>
          </cell>
          <cell r="Q725" t="str">
            <v>内蒙古科技大学</v>
          </cell>
          <cell r="R725" t="str">
            <v>材料科学与工程</v>
          </cell>
          <cell r="S725">
            <v>43617</v>
          </cell>
          <cell r="T725" t="str">
            <v>其他</v>
          </cell>
          <cell r="U725" t="str">
            <v>F</v>
          </cell>
          <cell r="V725" t="str">
            <v>F</v>
          </cell>
          <cell r="W725" t="b">
            <v>1</v>
          </cell>
          <cell r="X725">
            <v>3000</v>
          </cell>
          <cell r="Y725">
            <v>3000</v>
          </cell>
          <cell r="Z725" t="b">
            <v>1</v>
          </cell>
          <cell r="AA725">
            <v>750</v>
          </cell>
          <cell r="AB725">
            <v>750</v>
          </cell>
          <cell r="AC725">
            <v>3750</v>
          </cell>
          <cell r="AD725">
            <v>3750</v>
          </cell>
          <cell r="AE725">
            <v>43647</v>
          </cell>
          <cell r="AF725">
            <v>45017</v>
          </cell>
          <cell r="AG725">
            <v>45</v>
          </cell>
          <cell r="AH725">
            <v>48</v>
          </cell>
          <cell r="AI725" t="b">
            <v>0</v>
          </cell>
          <cell r="AJ725">
            <v>3</v>
          </cell>
          <cell r="AK725">
            <v>48</v>
          </cell>
          <cell r="AL725" t="e">
            <v>#N/A</v>
          </cell>
          <cell r="AM725" t="str">
            <v>201907</v>
          </cell>
          <cell r="AN725" t="e">
            <v>#REF!</v>
          </cell>
        </row>
        <row r="726">
          <cell r="B726" t="str">
            <v>王杰</v>
          </cell>
          <cell r="C726" t="str">
            <v>男</v>
          </cell>
          <cell r="D726" t="str">
            <v>汉族</v>
          </cell>
          <cell r="E726">
            <v>33944</v>
          </cell>
          <cell r="F726" t="str">
            <v>中国</v>
          </cell>
          <cell r="G726" t="str">
            <v>居民身份证</v>
          </cell>
          <cell r="H726" t="str">
            <v>330483199212060938</v>
          </cell>
          <cell r="I726" t="str">
            <v>柳州钢铁股份有限公司</v>
          </cell>
          <cell r="J726">
            <v>44743</v>
          </cell>
          <cell r="K726">
            <v>46568</v>
          </cell>
          <cell r="L726" t="str">
            <v>是</v>
          </cell>
          <cell r="M726" t="str">
            <v>广西柳州</v>
          </cell>
          <cell r="N726" t="str">
            <v>企业</v>
          </cell>
          <cell r="O726" t="str">
            <v>研究生</v>
          </cell>
          <cell r="P726" t="str">
            <v>硕士</v>
          </cell>
          <cell r="Q726" t="str">
            <v>安徽工业大学</v>
          </cell>
          <cell r="R726" t="str">
            <v>材料科学与工程</v>
          </cell>
          <cell r="S726">
            <v>43617</v>
          </cell>
          <cell r="T726" t="str">
            <v>其他</v>
          </cell>
          <cell r="U726" t="str">
            <v>F</v>
          </cell>
          <cell r="V726" t="str">
            <v>F</v>
          </cell>
          <cell r="W726" t="b">
            <v>1</v>
          </cell>
          <cell r="X726">
            <v>3000</v>
          </cell>
          <cell r="Y726">
            <v>3000</v>
          </cell>
          <cell r="Z726" t="b">
            <v>1</v>
          </cell>
          <cell r="AA726">
            <v>750</v>
          </cell>
          <cell r="AB726">
            <v>750</v>
          </cell>
          <cell r="AC726">
            <v>3750</v>
          </cell>
          <cell r="AD726">
            <v>3750</v>
          </cell>
          <cell r="AE726">
            <v>43647</v>
          </cell>
          <cell r="AF726">
            <v>45017</v>
          </cell>
          <cell r="AG726">
            <v>45</v>
          </cell>
          <cell r="AH726">
            <v>48</v>
          </cell>
          <cell r="AI726" t="b">
            <v>0</v>
          </cell>
          <cell r="AJ726">
            <v>3</v>
          </cell>
          <cell r="AK726">
            <v>48</v>
          </cell>
          <cell r="AL726" t="e">
            <v>#N/A</v>
          </cell>
          <cell r="AM726" t="str">
            <v>201907</v>
          </cell>
          <cell r="AN726" t="e">
            <v>#REF!</v>
          </cell>
        </row>
        <row r="727">
          <cell r="B727" t="str">
            <v>李卓洁</v>
          </cell>
          <cell r="C727" t="str">
            <v>女</v>
          </cell>
          <cell r="D727" t="str">
            <v>壮族</v>
          </cell>
          <cell r="E727">
            <v>33997</v>
          </cell>
          <cell r="F727" t="str">
            <v>中国</v>
          </cell>
          <cell r="G727" t="str">
            <v>居民身份证</v>
          </cell>
          <cell r="H727" t="str">
            <v>450802199301283640</v>
          </cell>
          <cell r="I727" t="str">
            <v>柳州钢铁股份有限公司</v>
          </cell>
          <cell r="J727">
            <v>44013</v>
          </cell>
          <cell r="K727">
            <v>45107</v>
          </cell>
          <cell r="L727" t="str">
            <v>是</v>
          </cell>
          <cell r="M727" t="str">
            <v>广西柳州</v>
          </cell>
          <cell r="N727" t="str">
            <v>企业</v>
          </cell>
          <cell r="O727" t="str">
            <v>研究生</v>
          </cell>
          <cell r="P727" t="str">
            <v>硕士</v>
          </cell>
          <cell r="Q727" t="str">
            <v>中南林业科技大学</v>
          </cell>
          <cell r="R727" t="str">
            <v>土木工程</v>
          </cell>
          <cell r="S727">
            <v>44013</v>
          </cell>
          <cell r="T727" t="str">
            <v>其他</v>
          </cell>
          <cell r="U727" t="str">
            <v>F</v>
          </cell>
          <cell r="V727" t="str">
            <v>F</v>
          </cell>
          <cell r="W727" t="b">
            <v>1</v>
          </cell>
          <cell r="X727">
            <v>3000</v>
          </cell>
          <cell r="Y727">
            <v>3000</v>
          </cell>
          <cell r="Z727" t="b">
            <v>1</v>
          </cell>
          <cell r="AA727">
            <v>750</v>
          </cell>
          <cell r="AB727">
            <v>750</v>
          </cell>
          <cell r="AC727">
            <v>3750</v>
          </cell>
          <cell r="AD727">
            <v>3750</v>
          </cell>
          <cell r="AE727">
            <v>44013</v>
          </cell>
          <cell r="AF727">
            <v>45017</v>
          </cell>
          <cell r="AG727">
            <v>33</v>
          </cell>
          <cell r="AH727">
            <v>36</v>
          </cell>
          <cell r="AI727" t="b">
            <v>0</v>
          </cell>
          <cell r="AJ727">
            <v>3</v>
          </cell>
          <cell r="AK727">
            <v>36</v>
          </cell>
          <cell r="AL727" t="e">
            <v>#N/A</v>
          </cell>
          <cell r="AM727" t="str">
            <v>202007</v>
          </cell>
          <cell r="AN727" t="e">
            <v>#REF!</v>
          </cell>
        </row>
        <row r="728">
          <cell r="B728" t="str">
            <v>李文倩</v>
          </cell>
          <cell r="C728" t="str">
            <v>女</v>
          </cell>
          <cell r="D728" t="str">
            <v>汉族</v>
          </cell>
          <cell r="E728">
            <v>33682</v>
          </cell>
          <cell r="F728" t="str">
            <v>中国</v>
          </cell>
          <cell r="G728" t="str">
            <v>居民身份证</v>
          </cell>
          <cell r="H728" t="str">
            <v>452725199203190126</v>
          </cell>
          <cell r="I728" t="str">
            <v>柳州钢铁股份有限公司</v>
          </cell>
          <cell r="J728">
            <v>44662</v>
          </cell>
          <cell r="K728">
            <v>46487</v>
          </cell>
          <cell r="L728" t="str">
            <v>是</v>
          </cell>
          <cell r="M728" t="str">
            <v>广西柳州</v>
          </cell>
          <cell r="N728" t="str">
            <v>企业</v>
          </cell>
          <cell r="O728" t="str">
            <v>研究生</v>
          </cell>
          <cell r="P728" t="str">
            <v>硕士</v>
          </cell>
          <cell r="Q728" t="str">
            <v>法国图卢兹第三大学</v>
          </cell>
          <cell r="R728" t="str">
            <v>多媒体、医疗及航空图像信号处理</v>
          </cell>
          <cell r="S728">
            <v>43381</v>
          </cell>
          <cell r="T728" t="str">
            <v>其他</v>
          </cell>
          <cell r="U728" t="str">
            <v>F</v>
          </cell>
          <cell r="V728" t="str">
            <v>F</v>
          </cell>
          <cell r="W728" t="b">
            <v>1</v>
          </cell>
          <cell r="X728">
            <v>3000</v>
          </cell>
          <cell r="Y728">
            <v>3000</v>
          </cell>
          <cell r="Z728" t="b">
            <v>1</v>
          </cell>
          <cell r="AA728">
            <v>750</v>
          </cell>
          <cell r="AB728">
            <v>750</v>
          </cell>
          <cell r="AC728">
            <v>3750</v>
          </cell>
          <cell r="AD728">
            <v>3750</v>
          </cell>
          <cell r="AE728">
            <v>43739</v>
          </cell>
          <cell r="AF728">
            <v>45017</v>
          </cell>
          <cell r="AG728">
            <v>42</v>
          </cell>
          <cell r="AH728">
            <v>45</v>
          </cell>
          <cell r="AI728" t="b">
            <v>0</v>
          </cell>
          <cell r="AJ728">
            <v>3</v>
          </cell>
          <cell r="AK728">
            <v>45</v>
          </cell>
          <cell r="AL728" t="e">
            <v>#N/A</v>
          </cell>
          <cell r="AM728" t="str">
            <v>201812</v>
          </cell>
          <cell r="AN728" t="e">
            <v>#REF!</v>
          </cell>
        </row>
        <row r="729">
          <cell r="B729" t="str">
            <v>周新晶</v>
          </cell>
          <cell r="C729" t="str">
            <v>男</v>
          </cell>
          <cell r="D729" t="str">
            <v>汉族</v>
          </cell>
          <cell r="E729">
            <v>32024</v>
          </cell>
          <cell r="F729" t="str">
            <v>中国</v>
          </cell>
          <cell r="G729" t="str">
            <v>居民身份证</v>
          </cell>
          <cell r="H729" t="str">
            <v>43072419870904367X</v>
          </cell>
          <cell r="I729" t="str">
            <v>柳州钢铁股份有限公司</v>
          </cell>
          <cell r="J729">
            <v>43571</v>
          </cell>
          <cell r="K729">
            <v>46492</v>
          </cell>
          <cell r="L729" t="str">
            <v>是</v>
          </cell>
          <cell r="M729" t="str">
            <v>广西柳州</v>
          </cell>
          <cell r="N729" t="str">
            <v>企业</v>
          </cell>
          <cell r="O729" t="str">
            <v>研究生</v>
          </cell>
          <cell r="P729" t="str">
            <v>硕士</v>
          </cell>
          <cell r="Q729" t="str">
            <v>重庆大学</v>
          </cell>
          <cell r="R729" t="str">
            <v>动力工程及工程热物理</v>
          </cell>
          <cell r="S729">
            <v>41061</v>
          </cell>
          <cell r="T729" t="str">
            <v>一流建设高校</v>
          </cell>
          <cell r="U729" t="str">
            <v>F</v>
          </cell>
          <cell r="V729" t="str">
            <v>F</v>
          </cell>
          <cell r="W729" t="b">
            <v>1</v>
          </cell>
          <cell r="X729">
            <v>3000</v>
          </cell>
          <cell r="Y729">
            <v>3000</v>
          </cell>
          <cell r="Z729" t="b">
            <v>1</v>
          </cell>
          <cell r="AA729">
            <v>750</v>
          </cell>
          <cell r="AB729">
            <v>750</v>
          </cell>
          <cell r="AC729">
            <v>3750</v>
          </cell>
          <cell r="AD729">
            <v>3750</v>
          </cell>
          <cell r="AE729">
            <v>43556</v>
          </cell>
          <cell r="AF729">
            <v>45017</v>
          </cell>
          <cell r="AG729">
            <v>48</v>
          </cell>
          <cell r="AH729">
            <v>51</v>
          </cell>
          <cell r="AI729" t="b">
            <v>0</v>
          </cell>
          <cell r="AJ729">
            <v>3</v>
          </cell>
          <cell r="AK729">
            <v>51</v>
          </cell>
          <cell r="AL729" t="e">
            <v>#N/A</v>
          </cell>
          <cell r="AM729" t="str">
            <v>201904</v>
          </cell>
          <cell r="AN729" t="e">
            <v>#REF!</v>
          </cell>
        </row>
        <row r="730">
          <cell r="B730" t="str">
            <v>韦逢</v>
          </cell>
          <cell r="C730" t="str">
            <v>男</v>
          </cell>
          <cell r="D730" t="str">
            <v>壮族</v>
          </cell>
          <cell r="E730">
            <v>33935</v>
          </cell>
          <cell r="F730" t="str">
            <v>中国</v>
          </cell>
          <cell r="G730" t="str">
            <v>居民身份证</v>
          </cell>
          <cell r="H730" t="str">
            <v>450221199211272418</v>
          </cell>
          <cell r="I730" t="str">
            <v>柳州钢铁股份有限公司</v>
          </cell>
          <cell r="J730">
            <v>44013</v>
          </cell>
          <cell r="K730">
            <v>45107</v>
          </cell>
          <cell r="L730" t="str">
            <v>是</v>
          </cell>
          <cell r="M730" t="str">
            <v>广西柳州</v>
          </cell>
          <cell r="N730" t="str">
            <v>企业</v>
          </cell>
          <cell r="O730" t="str">
            <v>研究生</v>
          </cell>
          <cell r="P730" t="str">
            <v>硕士</v>
          </cell>
          <cell r="Q730" t="str">
            <v>广州大学</v>
          </cell>
          <cell r="R730" t="str">
            <v>建筑与土木工程</v>
          </cell>
          <cell r="S730">
            <v>43983</v>
          </cell>
          <cell r="T730" t="str">
            <v>其他</v>
          </cell>
          <cell r="U730" t="str">
            <v>F</v>
          </cell>
          <cell r="V730" t="str">
            <v>F</v>
          </cell>
          <cell r="W730" t="b">
            <v>1</v>
          </cell>
          <cell r="X730">
            <v>3000</v>
          </cell>
          <cell r="Y730">
            <v>3000</v>
          </cell>
          <cell r="Z730" t="b">
            <v>1</v>
          </cell>
          <cell r="AA730">
            <v>750</v>
          </cell>
          <cell r="AB730">
            <v>750</v>
          </cell>
          <cell r="AC730">
            <v>3750</v>
          </cell>
          <cell r="AD730">
            <v>3750</v>
          </cell>
          <cell r="AE730">
            <v>44015</v>
          </cell>
          <cell r="AF730">
            <v>45018</v>
          </cell>
          <cell r="AG730">
            <v>33</v>
          </cell>
          <cell r="AH730">
            <v>36</v>
          </cell>
          <cell r="AI730" t="b">
            <v>0</v>
          </cell>
          <cell r="AJ730">
            <v>3</v>
          </cell>
          <cell r="AK730">
            <v>36</v>
          </cell>
          <cell r="AL730" t="e">
            <v>#N/A</v>
          </cell>
          <cell r="AM730" t="str">
            <v>202007</v>
          </cell>
          <cell r="AN730" t="e">
            <v>#REF!</v>
          </cell>
        </row>
        <row r="731">
          <cell r="B731" t="str">
            <v>杨龙</v>
          </cell>
          <cell r="C731" t="str">
            <v>男</v>
          </cell>
          <cell r="D731" t="str">
            <v>汉族</v>
          </cell>
          <cell r="E731">
            <v>34010</v>
          </cell>
          <cell r="F731" t="str">
            <v>中国</v>
          </cell>
          <cell r="G731" t="str">
            <v>居民身份证</v>
          </cell>
          <cell r="H731" t="str">
            <v>450481199302100336</v>
          </cell>
          <cell r="I731" t="str">
            <v>柳州钢铁股份有限公司</v>
          </cell>
          <cell r="J731">
            <v>44013</v>
          </cell>
          <cell r="K731">
            <v>45107</v>
          </cell>
          <cell r="L731" t="str">
            <v>是</v>
          </cell>
          <cell r="M731" t="str">
            <v>广西柳州</v>
          </cell>
          <cell r="N731" t="str">
            <v>企业</v>
          </cell>
          <cell r="O731" t="str">
            <v>研究生</v>
          </cell>
          <cell r="P731" t="str">
            <v>硕士</v>
          </cell>
          <cell r="Q731" t="str">
            <v>桂林理工大学</v>
          </cell>
          <cell r="R731" t="str">
            <v>土木工程</v>
          </cell>
          <cell r="S731">
            <v>43983</v>
          </cell>
          <cell r="T731" t="str">
            <v>其他</v>
          </cell>
          <cell r="U731" t="str">
            <v>F</v>
          </cell>
          <cell r="V731" t="str">
            <v>F</v>
          </cell>
          <cell r="W731" t="b">
            <v>1</v>
          </cell>
          <cell r="X731">
            <v>3000</v>
          </cell>
          <cell r="Y731">
            <v>3000</v>
          </cell>
          <cell r="Z731" t="b">
            <v>1</v>
          </cell>
          <cell r="AA731">
            <v>750</v>
          </cell>
          <cell r="AB731">
            <v>750</v>
          </cell>
          <cell r="AC731">
            <v>3750</v>
          </cell>
          <cell r="AD731">
            <v>3750</v>
          </cell>
          <cell r="AE731">
            <v>44015</v>
          </cell>
          <cell r="AF731">
            <v>45019</v>
          </cell>
          <cell r="AG731">
            <v>33</v>
          </cell>
          <cell r="AH731">
            <v>33</v>
          </cell>
          <cell r="AI731" t="b">
            <v>1</v>
          </cell>
          <cell r="AJ731">
            <v>3</v>
          </cell>
          <cell r="AK731">
            <v>36</v>
          </cell>
          <cell r="AL731" t="e">
            <v>#N/A</v>
          </cell>
          <cell r="AM731" t="str">
            <v>202007</v>
          </cell>
          <cell r="AN731" t="e">
            <v>#REF!</v>
          </cell>
        </row>
        <row r="732">
          <cell r="B732" t="str">
            <v>何欢</v>
          </cell>
          <cell r="C732" t="str">
            <v>女</v>
          </cell>
          <cell r="D732" t="str">
            <v>汉族</v>
          </cell>
          <cell r="E732">
            <v>34617</v>
          </cell>
          <cell r="F732" t="str">
            <v>中国</v>
          </cell>
          <cell r="G732" t="str">
            <v>居民身份证</v>
          </cell>
          <cell r="H732" t="str">
            <v>450981199410103988</v>
          </cell>
          <cell r="I732" t="str">
            <v>柳州钢铁股份有限公司</v>
          </cell>
          <cell r="J732">
            <v>44785</v>
          </cell>
          <cell r="K732">
            <v>46610</v>
          </cell>
          <cell r="L732" t="str">
            <v>是</v>
          </cell>
          <cell r="M732" t="str">
            <v>广西柳州</v>
          </cell>
          <cell r="N732" t="str">
            <v>企业</v>
          </cell>
          <cell r="O732" t="str">
            <v>研究生</v>
          </cell>
          <cell r="P732" t="str">
            <v>硕士</v>
          </cell>
          <cell r="Q732" t="str">
            <v>中南民族大学</v>
          </cell>
          <cell r="R732" t="str">
            <v>物理化学</v>
          </cell>
          <cell r="S732">
            <v>43617</v>
          </cell>
          <cell r="T732" t="str">
            <v>其他</v>
          </cell>
          <cell r="U732" t="str">
            <v>F</v>
          </cell>
          <cell r="V732" t="str">
            <v>F</v>
          </cell>
          <cell r="W732" t="b">
            <v>1</v>
          </cell>
          <cell r="X732">
            <v>3000</v>
          </cell>
          <cell r="Y732">
            <v>3000</v>
          </cell>
          <cell r="Z732" t="b">
            <v>1</v>
          </cell>
          <cell r="AA732">
            <v>750</v>
          </cell>
          <cell r="AB732">
            <v>750</v>
          </cell>
          <cell r="AC732">
            <v>3750</v>
          </cell>
          <cell r="AD732">
            <v>3750</v>
          </cell>
          <cell r="AE732">
            <v>43678</v>
          </cell>
          <cell r="AF732">
            <v>45017</v>
          </cell>
          <cell r="AG732">
            <v>44</v>
          </cell>
          <cell r="AH732">
            <v>47</v>
          </cell>
          <cell r="AI732" t="b">
            <v>0</v>
          </cell>
          <cell r="AJ732">
            <v>3</v>
          </cell>
          <cell r="AK732">
            <v>47</v>
          </cell>
          <cell r="AL732" t="e">
            <v>#N/A</v>
          </cell>
          <cell r="AM732" t="str">
            <v>201908</v>
          </cell>
          <cell r="AN732" t="e">
            <v>#REF!</v>
          </cell>
        </row>
        <row r="733">
          <cell r="B733" t="str">
            <v>蒋政</v>
          </cell>
          <cell r="C733" t="str">
            <v>男</v>
          </cell>
          <cell r="D733" t="str">
            <v>汉族</v>
          </cell>
          <cell r="E733">
            <v>32546</v>
          </cell>
          <cell r="F733" t="str">
            <v>中国</v>
          </cell>
          <cell r="G733" t="str">
            <v>居民身份证</v>
          </cell>
          <cell r="H733" t="str">
            <v>450205198902071338</v>
          </cell>
          <cell r="I733" t="str">
            <v>柳州钢铁股份有限公司</v>
          </cell>
          <cell r="J733">
            <v>44743</v>
          </cell>
          <cell r="K733">
            <v>46568</v>
          </cell>
          <cell r="L733" t="str">
            <v>是</v>
          </cell>
          <cell r="M733" t="str">
            <v>广西柳州</v>
          </cell>
          <cell r="N733" t="str">
            <v>企业</v>
          </cell>
          <cell r="O733" t="str">
            <v>研究生</v>
          </cell>
          <cell r="P733" t="str">
            <v>硕士</v>
          </cell>
          <cell r="Q733" t="str">
            <v>广西大学</v>
          </cell>
          <cell r="R733" t="str">
            <v>物理化学</v>
          </cell>
          <cell r="S733">
            <v>43617</v>
          </cell>
          <cell r="T733" t="str">
            <v>其他</v>
          </cell>
          <cell r="U733" t="str">
            <v>F</v>
          </cell>
          <cell r="V733" t="str">
            <v>F</v>
          </cell>
          <cell r="W733" t="b">
            <v>1</v>
          </cell>
          <cell r="X733">
            <v>3000</v>
          </cell>
          <cell r="Y733">
            <v>3000</v>
          </cell>
          <cell r="Z733" t="b">
            <v>1</v>
          </cell>
          <cell r="AA733">
            <v>750</v>
          </cell>
          <cell r="AB733">
            <v>750</v>
          </cell>
          <cell r="AC733">
            <v>3750</v>
          </cell>
          <cell r="AD733">
            <v>3750</v>
          </cell>
          <cell r="AE733">
            <v>43647</v>
          </cell>
          <cell r="AF733">
            <v>45017</v>
          </cell>
          <cell r="AG733">
            <v>45</v>
          </cell>
          <cell r="AH733">
            <v>48</v>
          </cell>
          <cell r="AI733" t="b">
            <v>0</v>
          </cell>
          <cell r="AJ733">
            <v>3</v>
          </cell>
          <cell r="AK733">
            <v>48</v>
          </cell>
          <cell r="AL733" t="e">
            <v>#N/A</v>
          </cell>
          <cell r="AM733" t="str">
            <v>201907</v>
          </cell>
          <cell r="AN733" t="e">
            <v>#REF!</v>
          </cell>
        </row>
        <row r="734">
          <cell r="B734" t="str">
            <v>林木</v>
          </cell>
          <cell r="C734" t="str">
            <v>男</v>
          </cell>
          <cell r="D734" t="str">
            <v>汉族</v>
          </cell>
          <cell r="E734">
            <v>33603</v>
          </cell>
          <cell r="F734" t="str">
            <v>中国</v>
          </cell>
          <cell r="G734" t="str">
            <v>居民身份证</v>
          </cell>
          <cell r="H734" t="str">
            <v>220203199112311818</v>
          </cell>
          <cell r="I734" t="str">
            <v>柳州钢铁股份有限公司</v>
          </cell>
          <cell r="J734">
            <v>44722</v>
          </cell>
          <cell r="K734">
            <v>46547</v>
          </cell>
          <cell r="L734" t="str">
            <v>是</v>
          </cell>
          <cell r="M734" t="str">
            <v>广西柳州</v>
          </cell>
          <cell r="N734" t="str">
            <v>企业</v>
          </cell>
          <cell r="O734" t="str">
            <v>研究生</v>
          </cell>
          <cell r="P734" t="str">
            <v>硕士</v>
          </cell>
          <cell r="Q734" t="str">
            <v>上海交通大学</v>
          </cell>
          <cell r="R734" t="str">
            <v>材料学科与工程</v>
          </cell>
          <cell r="S734">
            <v>42826</v>
          </cell>
          <cell r="T734" t="str">
            <v>一流建设高校</v>
          </cell>
          <cell r="U734" t="str">
            <v>F</v>
          </cell>
          <cell r="V734" t="str">
            <v>F</v>
          </cell>
          <cell r="W734" t="b">
            <v>1</v>
          </cell>
          <cell r="X734">
            <v>3000</v>
          </cell>
          <cell r="Y734">
            <v>3000</v>
          </cell>
          <cell r="Z734" t="b">
            <v>1</v>
          </cell>
          <cell r="AA734">
            <v>750</v>
          </cell>
          <cell r="AB734">
            <v>750</v>
          </cell>
          <cell r="AC734">
            <v>3750</v>
          </cell>
          <cell r="AD734">
            <v>3750</v>
          </cell>
          <cell r="AE734">
            <v>43617</v>
          </cell>
          <cell r="AF734">
            <v>45017</v>
          </cell>
          <cell r="AG734">
            <v>46</v>
          </cell>
          <cell r="AH734">
            <v>49</v>
          </cell>
          <cell r="AI734" t="b">
            <v>0</v>
          </cell>
          <cell r="AJ734">
            <v>3</v>
          </cell>
          <cell r="AK734">
            <v>49</v>
          </cell>
          <cell r="AL734" t="e">
            <v>#N/A</v>
          </cell>
          <cell r="AM734" t="str">
            <v>201704</v>
          </cell>
          <cell r="AN734" t="e">
            <v>#REF!</v>
          </cell>
        </row>
        <row r="735">
          <cell r="B735" t="str">
            <v>王连成</v>
          </cell>
          <cell r="C735" t="str">
            <v>男</v>
          </cell>
          <cell r="D735" t="str">
            <v>汉族</v>
          </cell>
          <cell r="E735">
            <v>35066</v>
          </cell>
          <cell r="F735" t="str">
            <v>中国</v>
          </cell>
          <cell r="G735" t="str">
            <v>居民身份证</v>
          </cell>
          <cell r="H735" t="str">
            <v>532628199601022914</v>
          </cell>
          <cell r="I735" t="str">
            <v>柳州钢铁股份有限公司</v>
          </cell>
          <cell r="J735">
            <v>44378</v>
          </cell>
          <cell r="K735">
            <v>45473</v>
          </cell>
          <cell r="L735" t="str">
            <v>是</v>
          </cell>
          <cell r="M735" t="str">
            <v>广西柳州</v>
          </cell>
          <cell r="N735" t="str">
            <v>企业</v>
          </cell>
          <cell r="O735" t="str">
            <v>研究生</v>
          </cell>
          <cell r="P735" t="str">
            <v>硕士</v>
          </cell>
          <cell r="Q735" t="str">
            <v>中南大学</v>
          </cell>
          <cell r="R735" t="str">
            <v>钢铁冶金</v>
          </cell>
          <cell r="S735">
            <v>44317</v>
          </cell>
          <cell r="T735" t="str">
            <v>一流建设高校</v>
          </cell>
          <cell r="U735" t="str">
            <v>F</v>
          </cell>
          <cell r="V735" t="str">
            <v>F</v>
          </cell>
          <cell r="W735" t="b">
            <v>1</v>
          </cell>
          <cell r="X735">
            <v>3000</v>
          </cell>
          <cell r="Y735">
            <v>3000</v>
          </cell>
          <cell r="Z735" t="b">
            <v>1</v>
          </cell>
          <cell r="AA735">
            <v>750</v>
          </cell>
          <cell r="AB735">
            <v>750</v>
          </cell>
          <cell r="AC735">
            <v>3750</v>
          </cell>
          <cell r="AD735">
            <v>3750</v>
          </cell>
          <cell r="AE735">
            <v>44378</v>
          </cell>
          <cell r="AF735">
            <v>45017</v>
          </cell>
          <cell r="AG735">
            <v>21</v>
          </cell>
          <cell r="AH735">
            <v>24</v>
          </cell>
          <cell r="AI735" t="b">
            <v>0</v>
          </cell>
          <cell r="AJ735">
            <v>3</v>
          </cell>
          <cell r="AK735">
            <v>24</v>
          </cell>
          <cell r="AL735" t="e">
            <v>#N/A</v>
          </cell>
          <cell r="AM735" t="str">
            <v>202107</v>
          </cell>
          <cell r="AN735" t="e">
            <v>#REF!</v>
          </cell>
        </row>
        <row r="736">
          <cell r="B736" t="str">
            <v>王秋懿</v>
          </cell>
          <cell r="C736" t="str">
            <v>女</v>
          </cell>
          <cell r="D736" t="str">
            <v>汉族</v>
          </cell>
          <cell r="E736">
            <v>36570</v>
          </cell>
          <cell r="F736" t="str">
            <v>中国</v>
          </cell>
          <cell r="G736" t="str">
            <v>居民身份证</v>
          </cell>
          <cell r="H736" t="str">
            <v>450203200002141027</v>
          </cell>
          <cell r="I736" t="str">
            <v>柳州钢铁股份有限公司</v>
          </cell>
          <cell r="J736">
            <v>44743</v>
          </cell>
          <cell r="K736">
            <v>45838</v>
          </cell>
          <cell r="L736" t="str">
            <v>是</v>
          </cell>
          <cell r="M736" t="str">
            <v>广西柳州</v>
          </cell>
          <cell r="N736" t="str">
            <v>企业</v>
          </cell>
          <cell r="O736" t="str">
            <v>本科</v>
          </cell>
          <cell r="P736" t="str">
            <v>学士</v>
          </cell>
          <cell r="Q736" t="str">
            <v>中国海洋大学</v>
          </cell>
          <cell r="R736" t="str">
            <v>电子商务</v>
          </cell>
          <cell r="S736">
            <v>44721</v>
          </cell>
          <cell r="T736" t="str">
            <v>一流建设高校</v>
          </cell>
          <cell r="U736" t="str">
            <v>G</v>
          </cell>
          <cell r="V736" t="str">
            <v>G</v>
          </cell>
          <cell r="W736" t="b">
            <v>1</v>
          </cell>
          <cell r="X736">
            <v>1500</v>
          </cell>
          <cell r="Y736">
            <v>1500</v>
          </cell>
          <cell r="Z736" t="b">
            <v>1</v>
          </cell>
          <cell r="AA736">
            <v>375</v>
          </cell>
          <cell r="AB736">
            <v>375</v>
          </cell>
          <cell r="AC736">
            <v>1875</v>
          </cell>
          <cell r="AD736">
            <v>1875</v>
          </cell>
          <cell r="AE736">
            <v>44744</v>
          </cell>
          <cell r="AF736">
            <v>45017</v>
          </cell>
          <cell r="AG736">
            <v>9</v>
          </cell>
          <cell r="AH736">
            <v>12</v>
          </cell>
          <cell r="AI736" t="b">
            <v>0</v>
          </cell>
          <cell r="AJ736">
            <v>3</v>
          </cell>
          <cell r="AK736">
            <v>12</v>
          </cell>
          <cell r="AL736" t="e">
            <v>#N/A</v>
          </cell>
          <cell r="AM736" t="str">
            <v>202207</v>
          </cell>
          <cell r="AN736" t="e">
            <v>#REF!</v>
          </cell>
        </row>
        <row r="737">
          <cell r="B737" t="str">
            <v>蒋文杰</v>
          </cell>
          <cell r="C737" t="str">
            <v>男</v>
          </cell>
          <cell r="D737" t="str">
            <v>汉族</v>
          </cell>
          <cell r="E737">
            <v>35716</v>
          </cell>
          <cell r="F737" t="str">
            <v>中国</v>
          </cell>
          <cell r="G737" t="str">
            <v>居民身份证</v>
          </cell>
          <cell r="H737" t="str">
            <v>450324199710132510</v>
          </cell>
          <cell r="I737" t="str">
            <v>柳州钢铁股份有限公司</v>
          </cell>
          <cell r="J737">
            <v>44113</v>
          </cell>
          <cell r="K737">
            <v>45207</v>
          </cell>
          <cell r="L737" t="str">
            <v>是</v>
          </cell>
          <cell r="M737" t="str">
            <v>广西柳州</v>
          </cell>
          <cell r="N737" t="str">
            <v>企业</v>
          </cell>
          <cell r="O737" t="str">
            <v>本科</v>
          </cell>
          <cell r="P737" t="str">
            <v>学士</v>
          </cell>
          <cell r="Q737" t="str">
            <v>华中科技大学</v>
          </cell>
          <cell r="R737" t="str">
            <v>金融学</v>
          </cell>
          <cell r="S737">
            <v>44003</v>
          </cell>
          <cell r="T737" t="str">
            <v>一流建设高校</v>
          </cell>
          <cell r="U737" t="str">
            <v>G</v>
          </cell>
          <cell r="V737" t="str">
            <v>G</v>
          </cell>
          <cell r="W737" t="b">
            <v>1</v>
          </cell>
          <cell r="X737">
            <v>1500</v>
          </cell>
          <cell r="Y737">
            <v>1500</v>
          </cell>
          <cell r="Z737" t="b">
            <v>1</v>
          </cell>
          <cell r="AA737">
            <v>375</v>
          </cell>
          <cell r="AB737">
            <v>375</v>
          </cell>
          <cell r="AC737">
            <v>1875</v>
          </cell>
          <cell r="AD737">
            <v>1875</v>
          </cell>
          <cell r="AE737">
            <v>44105</v>
          </cell>
          <cell r="AF737">
            <v>45017</v>
          </cell>
          <cell r="AG737">
            <v>30</v>
          </cell>
          <cell r="AH737">
            <v>33</v>
          </cell>
          <cell r="AI737" t="b">
            <v>0</v>
          </cell>
          <cell r="AJ737">
            <v>3</v>
          </cell>
          <cell r="AK737">
            <v>33</v>
          </cell>
          <cell r="AL737" t="e">
            <v>#N/A</v>
          </cell>
          <cell r="AM737" t="str">
            <v>202010</v>
          </cell>
          <cell r="AN737" t="e">
            <v>#REF!</v>
          </cell>
        </row>
        <row r="738">
          <cell r="B738" t="str">
            <v>韦婧玮</v>
          </cell>
          <cell r="C738" t="str">
            <v>女</v>
          </cell>
          <cell r="D738" t="str">
            <v>壮族</v>
          </cell>
          <cell r="E738">
            <v>35502</v>
          </cell>
          <cell r="F738" t="str">
            <v>中国</v>
          </cell>
          <cell r="G738" t="str">
            <v>居民身份证</v>
          </cell>
          <cell r="H738" t="str">
            <v>452701199703130727</v>
          </cell>
          <cell r="I738" t="str">
            <v>柳州钢铁股份有限公司</v>
          </cell>
          <cell r="J738">
            <v>44378</v>
          </cell>
          <cell r="K738">
            <v>45473</v>
          </cell>
          <cell r="L738" t="str">
            <v>是</v>
          </cell>
          <cell r="M738" t="str">
            <v>广西柳州</v>
          </cell>
          <cell r="N738" t="str">
            <v>企业</v>
          </cell>
          <cell r="O738" t="str">
            <v>本科</v>
          </cell>
          <cell r="P738" t="str">
            <v>学士</v>
          </cell>
          <cell r="Q738" t="str">
            <v>湖南大学</v>
          </cell>
          <cell r="R738" t="str">
            <v>会计学</v>
          </cell>
          <cell r="S738">
            <v>44000</v>
          </cell>
          <cell r="T738" t="str">
            <v>一流建设高校</v>
          </cell>
          <cell r="U738" t="str">
            <v>G</v>
          </cell>
          <cell r="V738" t="str">
            <v>G</v>
          </cell>
          <cell r="W738" t="b">
            <v>1</v>
          </cell>
          <cell r="X738">
            <v>1500</v>
          </cell>
          <cell r="Y738">
            <v>1500</v>
          </cell>
          <cell r="Z738" t="b">
            <v>1</v>
          </cell>
          <cell r="AA738">
            <v>375</v>
          </cell>
          <cell r="AB738">
            <v>375</v>
          </cell>
          <cell r="AC738">
            <v>1875</v>
          </cell>
          <cell r="AD738">
            <v>1875</v>
          </cell>
          <cell r="AE738">
            <v>44013</v>
          </cell>
          <cell r="AF738">
            <v>45017</v>
          </cell>
          <cell r="AG738">
            <v>33</v>
          </cell>
          <cell r="AH738">
            <v>36</v>
          </cell>
          <cell r="AI738" t="b">
            <v>0</v>
          </cell>
          <cell r="AJ738">
            <v>3</v>
          </cell>
          <cell r="AK738">
            <v>36</v>
          </cell>
          <cell r="AL738" t="e">
            <v>#N/A</v>
          </cell>
          <cell r="AM738" t="str">
            <v>202007</v>
          </cell>
          <cell r="AN738" t="e">
            <v>#REF!</v>
          </cell>
        </row>
        <row r="739">
          <cell r="B739" t="str">
            <v>王俊尧</v>
          </cell>
          <cell r="C739" t="str">
            <v>男</v>
          </cell>
          <cell r="D739" t="str">
            <v>土家族</v>
          </cell>
          <cell r="E739">
            <v>36375</v>
          </cell>
          <cell r="F739" t="str">
            <v>中国</v>
          </cell>
          <cell r="G739" t="str">
            <v>居民身份证</v>
          </cell>
          <cell r="H739" t="str">
            <v>422802199908035412</v>
          </cell>
          <cell r="I739" t="str">
            <v>柳州钢铁股份有限公司</v>
          </cell>
          <cell r="J739">
            <v>44409</v>
          </cell>
          <cell r="K739">
            <v>45504</v>
          </cell>
          <cell r="L739" t="str">
            <v>是</v>
          </cell>
          <cell r="M739" t="str">
            <v>广西柳州</v>
          </cell>
          <cell r="N739" t="str">
            <v>企业</v>
          </cell>
          <cell r="O739" t="str">
            <v>本科</v>
          </cell>
          <cell r="P739" t="str">
            <v>学士</v>
          </cell>
          <cell r="Q739" t="str">
            <v>太原理工大学</v>
          </cell>
          <cell r="R739" t="str">
            <v>化学工程与工艺</v>
          </cell>
          <cell r="S739">
            <v>44378</v>
          </cell>
          <cell r="T739" t="str">
            <v>非一流高校的一流建设学科</v>
          </cell>
          <cell r="U739" t="str">
            <v>G</v>
          </cell>
          <cell r="V739" t="str">
            <v>G</v>
          </cell>
          <cell r="W739" t="b">
            <v>1</v>
          </cell>
          <cell r="X739">
            <v>1500</v>
          </cell>
          <cell r="Y739">
            <v>1500</v>
          </cell>
          <cell r="Z739" t="b">
            <v>1</v>
          </cell>
          <cell r="AA739">
            <v>375</v>
          </cell>
          <cell r="AB739">
            <v>375</v>
          </cell>
          <cell r="AC739">
            <v>1875</v>
          </cell>
          <cell r="AD739">
            <v>1875</v>
          </cell>
          <cell r="AE739">
            <v>44409</v>
          </cell>
          <cell r="AF739">
            <v>45017</v>
          </cell>
          <cell r="AG739">
            <v>20</v>
          </cell>
          <cell r="AH739">
            <v>23</v>
          </cell>
          <cell r="AI739" t="b">
            <v>0</v>
          </cell>
          <cell r="AJ739">
            <v>3</v>
          </cell>
          <cell r="AK739">
            <v>23</v>
          </cell>
          <cell r="AL739" t="e">
            <v>#N/A</v>
          </cell>
          <cell r="AM739" t="str">
            <v>202108</v>
          </cell>
          <cell r="AN739" t="e">
            <v>#REF!</v>
          </cell>
        </row>
        <row r="740">
          <cell r="B740" t="str">
            <v>黄子芫</v>
          </cell>
          <cell r="C740" t="str">
            <v>女</v>
          </cell>
          <cell r="D740" t="str">
            <v>汉族</v>
          </cell>
          <cell r="E740">
            <v>35979</v>
          </cell>
          <cell r="F740" t="str">
            <v>中国</v>
          </cell>
          <cell r="G740" t="str">
            <v>居民身份证</v>
          </cell>
          <cell r="H740" t="str">
            <v>450211199807031620</v>
          </cell>
          <cell r="I740" t="str">
            <v>柳州钢铁股份有限公司</v>
          </cell>
          <cell r="J740">
            <v>44013</v>
          </cell>
          <cell r="K740">
            <v>45107</v>
          </cell>
          <cell r="L740" t="str">
            <v>是</v>
          </cell>
          <cell r="M740" t="str">
            <v>广西柳州</v>
          </cell>
          <cell r="N740" t="str">
            <v>企业</v>
          </cell>
          <cell r="O740" t="str">
            <v>本科</v>
          </cell>
          <cell r="P740" t="str">
            <v>学士</v>
          </cell>
          <cell r="Q740" t="str">
            <v>东北大学</v>
          </cell>
          <cell r="R740" t="str">
            <v>冶金工程</v>
          </cell>
          <cell r="S740">
            <v>43983</v>
          </cell>
          <cell r="T740" t="str">
            <v>一流建设高校</v>
          </cell>
          <cell r="U740" t="str">
            <v>G</v>
          </cell>
          <cell r="V740" t="str">
            <v>G</v>
          </cell>
          <cell r="W740" t="b">
            <v>1</v>
          </cell>
          <cell r="X740">
            <v>3000</v>
          </cell>
          <cell r="Y740">
            <v>3000</v>
          </cell>
          <cell r="Z740" t="b">
            <v>1</v>
          </cell>
          <cell r="AA740">
            <v>750</v>
          </cell>
          <cell r="AB740">
            <v>750</v>
          </cell>
          <cell r="AC740">
            <v>3750</v>
          </cell>
          <cell r="AD740">
            <v>3750</v>
          </cell>
          <cell r="AE740">
            <v>44013</v>
          </cell>
          <cell r="AF740">
            <v>44927</v>
          </cell>
          <cell r="AG740">
            <v>30</v>
          </cell>
          <cell r="AH740">
            <v>36</v>
          </cell>
          <cell r="AI740" t="b">
            <v>0</v>
          </cell>
          <cell r="AJ740">
            <v>6</v>
          </cell>
          <cell r="AK740">
            <v>36</v>
          </cell>
          <cell r="AL740" t="e">
            <v>#N/A</v>
          </cell>
          <cell r="AM740" t="str">
            <v>202007</v>
          </cell>
          <cell r="AN740" t="e">
            <v>#REF!</v>
          </cell>
        </row>
        <row r="741">
          <cell r="B741" t="str">
            <v>黄福康</v>
          </cell>
          <cell r="C741" t="str">
            <v>男</v>
          </cell>
          <cell r="D741" t="str">
            <v>汉族</v>
          </cell>
          <cell r="E741">
            <v>35933</v>
          </cell>
          <cell r="F741" t="str">
            <v>中国</v>
          </cell>
          <cell r="G741" t="str">
            <v>居民身份证</v>
          </cell>
          <cell r="H741" t="str">
            <v>430523199805184357</v>
          </cell>
          <cell r="I741" t="str">
            <v>柳州钢铁股份有限公司</v>
          </cell>
          <cell r="J741">
            <v>44013</v>
          </cell>
          <cell r="K741">
            <v>45107</v>
          </cell>
          <cell r="L741" t="str">
            <v>是</v>
          </cell>
          <cell r="M741" t="str">
            <v>广西柳州</v>
          </cell>
          <cell r="N741" t="str">
            <v>企业</v>
          </cell>
          <cell r="O741" t="str">
            <v>本科</v>
          </cell>
          <cell r="P741" t="str">
            <v>学士</v>
          </cell>
          <cell r="Q741" t="str">
            <v>东北大学</v>
          </cell>
          <cell r="R741" t="str">
            <v>冶金工程</v>
          </cell>
          <cell r="S741">
            <v>44006</v>
          </cell>
          <cell r="T741" t="str">
            <v>一流建设高校</v>
          </cell>
          <cell r="U741" t="str">
            <v>G</v>
          </cell>
          <cell r="V741" t="str">
            <v>G</v>
          </cell>
          <cell r="W741" t="b">
            <v>1</v>
          </cell>
          <cell r="X741">
            <v>3000</v>
          </cell>
          <cell r="Y741">
            <v>3000</v>
          </cell>
          <cell r="Z741" t="b">
            <v>1</v>
          </cell>
          <cell r="AA741">
            <v>750</v>
          </cell>
          <cell r="AB741">
            <v>750</v>
          </cell>
          <cell r="AC741">
            <v>3750</v>
          </cell>
          <cell r="AD741">
            <v>3750</v>
          </cell>
          <cell r="AE741">
            <v>44013</v>
          </cell>
          <cell r="AF741">
            <v>44927</v>
          </cell>
          <cell r="AG741">
            <v>30</v>
          </cell>
          <cell r="AH741">
            <v>36</v>
          </cell>
          <cell r="AI741" t="b">
            <v>0</v>
          </cell>
          <cell r="AJ741">
            <v>6</v>
          </cell>
          <cell r="AK741">
            <v>36</v>
          </cell>
          <cell r="AL741" t="e">
            <v>#N/A</v>
          </cell>
          <cell r="AM741" t="str">
            <v>202007</v>
          </cell>
          <cell r="AN741" t="e">
            <v>#REF!</v>
          </cell>
        </row>
        <row r="742">
          <cell r="B742" t="str">
            <v>彭帅</v>
          </cell>
          <cell r="C742" t="str">
            <v>男</v>
          </cell>
          <cell r="D742" t="str">
            <v>汉族</v>
          </cell>
          <cell r="E742">
            <v>36300</v>
          </cell>
          <cell r="F742" t="str">
            <v>中国</v>
          </cell>
          <cell r="G742" t="str">
            <v>居民身份证</v>
          </cell>
          <cell r="H742" t="str">
            <v>450205199905200718</v>
          </cell>
          <cell r="I742" t="str">
            <v>柳州钢铁股份有限公司</v>
          </cell>
          <cell r="J742">
            <v>44378</v>
          </cell>
          <cell r="K742">
            <v>45473</v>
          </cell>
          <cell r="L742" t="str">
            <v>是</v>
          </cell>
          <cell r="M742" t="str">
            <v>广西柳州</v>
          </cell>
          <cell r="N742" t="str">
            <v>企业</v>
          </cell>
          <cell r="O742" t="str">
            <v>本科</v>
          </cell>
          <cell r="P742" t="str">
            <v>学士</v>
          </cell>
          <cell r="Q742" t="str">
            <v>中南大学</v>
          </cell>
          <cell r="R742" t="str">
            <v>信息与计算科学</v>
          </cell>
          <cell r="S742">
            <v>44378</v>
          </cell>
          <cell r="T742" t="str">
            <v>一流建设高校</v>
          </cell>
          <cell r="U742" t="str">
            <v>G</v>
          </cell>
          <cell r="V742" t="str">
            <v>G</v>
          </cell>
          <cell r="W742" t="b">
            <v>1</v>
          </cell>
          <cell r="X742">
            <v>3000</v>
          </cell>
          <cell r="Y742">
            <v>3000</v>
          </cell>
          <cell r="Z742" t="b">
            <v>1</v>
          </cell>
          <cell r="AA742">
            <v>750</v>
          </cell>
          <cell r="AB742">
            <v>750</v>
          </cell>
          <cell r="AC742">
            <v>3750</v>
          </cell>
          <cell r="AD742">
            <v>3750</v>
          </cell>
          <cell r="AE742">
            <v>44378</v>
          </cell>
          <cell r="AF742">
            <v>44927</v>
          </cell>
          <cell r="AG742">
            <v>18</v>
          </cell>
          <cell r="AH742">
            <v>24</v>
          </cell>
          <cell r="AI742" t="b">
            <v>0</v>
          </cell>
          <cell r="AJ742">
            <v>6</v>
          </cell>
          <cell r="AK742">
            <v>24</v>
          </cell>
          <cell r="AL742" t="e">
            <v>#N/A</v>
          </cell>
          <cell r="AM742" t="str">
            <v>202107</v>
          </cell>
          <cell r="AN742" t="e">
            <v>#REF!</v>
          </cell>
        </row>
        <row r="743">
          <cell r="B743" t="str">
            <v>韦威</v>
          </cell>
          <cell r="C743" t="str">
            <v>男</v>
          </cell>
          <cell r="D743" t="str">
            <v>汉族</v>
          </cell>
          <cell r="E743">
            <v>35502</v>
          </cell>
          <cell r="F743" t="str">
            <v>中国</v>
          </cell>
          <cell r="G743" t="str">
            <v>居民身份证</v>
          </cell>
          <cell r="H743" t="str">
            <v>45020219970313061X</v>
          </cell>
          <cell r="I743" t="str">
            <v>柳州钢铁股份有限公司</v>
          </cell>
          <cell r="J743">
            <v>43958</v>
          </cell>
          <cell r="K743">
            <v>45052</v>
          </cell>
          <cell r="L743" t="str">
            <v>是</v>
          </cell>
          <cell r="M743" t="str">
            <v>广西柳州</v>
          </cell>
          <cell r="N743" t="str">
            <v>企业</v>
          </cell>
          <cell r="O743" t="str">
            <v>本科</v>
          </cell>
          <cell r="P743" t="str">
            <v>学士</v>
          </cell>
          <cell r="Q743" t="str">
            <v>河海大学</v>
          </cell>
          <cell r="R743" t="str">
            <v>环境工程</v>
          </cell>
          <cell r="S743">
            <v>43635</v>
          </cell>
          <cell r="T743" t="str">
            <v>非一流高校的一流建设学科</v>
          </cell>
          <cell r="U743" t="str">
            <v>G</v>
          </cell>
          <cell r="V743" t="str">
            <v>G</v>
          </cell>
          <cell r="W743" t="b">
            <v>1</v>
          </cell>
          <cell r="X743">
            <v>500</v>
          </cell>
          <cell r="Y743">
            <v>500</v>
          </cell>
          <cell r="Z743" t="b">
            <v>1</v>
          </cell>
          <cell r="AA743">
            <v>125</v>
          </cell>
          <cell r="AB743">
            <v>125</v>
          </cell>
          <cell r="AC743">
            <v>625</v>
          </cell>
          <cell r="AD743">
            <v>625</v>
          </cell>
          <cell r="AE743">
            <v>43952</v>
          </cell>
          <cell r="AF743">
            <v>45017</v>
          </cell>
          <cell r="AG743">
            <v>35</v>
          </cell>
          <cell r="AH743">
            <v>36</v>
          </cell>
          <cell r="AI743" t="b">
            <v>0</v>
          </cell>
          <cell r="AJ743">
            <v>1</v>
          </cell>
          <cell r="AK743">
            <v>36</v>
          </cell>
          <cell r="AL743" t="e">
            <v>#N/A</v>
          </cell>
          <cell r="AM743" t="str">
            <v>201907</v>
          </cell>
          <cell r="AN743" t="e">
            <v>#REF!</v>
          </cell>
        </row>
        <row r="744">
          <cell r="B744" t="str">
            <v>龚春燕</v>
          </cell>
          <cell r="C744" t="str">
            <v>女</v>
          </cell>
          <cell r="D744" t="str">
            <v>汉族</v>
          </cell>
          <cell r="E744">
            <v>35961</v>
          </cell>
          <cell r="F744" t="str">
            <v>中国</v>
          </cell>
          <cell r="G744" t="str">
            <v>居民身份证</v>
          </cell>
          <cell r="H744" t="str">
            <v>452227199806153928</v>
          </cell>
          <cell r="I744" t="str">
            <v>柳州钢铁股份有限公司</v>
          </cell>
          <cell r="J744">
            <v>44013</v>
          </cell>
          <cell r="K744">
            <v>45107</v>
          </cell>
          <cell r="L744" t="str">
            <v>是</v>
          </cell>
          <cell r="M744" t="str">
            <v>广西柳州</v>
          </cell>
          <cell r="N744" t="str">
            <v>企业</v>
          </cell>
          <cell r="O744" t="str">
            <v>本科</v>
          </cell>
          <cell r="P744" t="str">
            <v>学士</v>
          </cell>
          <cell r="Q744" t="str">
            <v>重庆大学</v>
          </cell>
          <cell r="R744" t="str">
            <v>化学工程与工艺</v>
          </cell>
          <cell r="S744">
            <v>44012</v>
          </cell>
          <cell r="T744" t="str">
            <v>一流建设高校</v>
          </cell>
          <cell r="U744" t="str">
            <v>G</v>
          </cell>
          <cell r="V744" t="str">
            <v>G</v>
          </cell>
          <cell r="W744" t="b">
            <v>1</v>
          </cell>
          <cell r="X744">
            <v>1500</v>
          </cell>
          <cell r="Y744">
            <v>1500</v>
          </cell>
          <cell r="Z744" t="b">
            <v>1</v>
          </cell>
          <cell r="AA744">
            <v>375</v>
          </cell>
          <cell r="AB744">
            <v>375</v>
          </cell>
          <cell r="AC744">
            <v>1875</v>
          </cell>
          <cell r="AD744">
            <v>1875</v>
          </cell>
          <cell r="AE744">
            <v>44013</v>
          </cell>
          <cell r="AF744">
            <v>45017</v>
          </cell>
          <cell r="AG744">
            <v>33</v>
          </cell>
          <cell r="AH744">
            <v>36</v>
          </cell>
          <cell r="AI744" t="b">
            <v>0</v>
          </cell>
          <cell r="AJ744">
            <v>3</v>
          </cell>
          <cell r="AK744">
            <v>36</v>
          </cell>
          <cell r="AL744" t="e">
            <v>#N/A</v>
          </cell>
          <cell r="AM744" t="str">
            <v>202007</v>
          </cell>
          <cell r="AN744" t="e">
            <v>#REF!</v>
          </cell>
        </row>
        <row r="745">
          <cell r="B745" t="str">
            <v>彭子岳</v>
          </cell>
          <cell r="C745" t="str">
            <v>男</v>
          </cell>
          <cell r="D745" t="str">
            <v>壮族</v>
          </cell>
          <cell r="E745">
            <v>36185</v>
          </cell>
          <cell r="F745" t="str">
            <v>中国</v>
          </cell>
          <cell r="G745" t="str">
            <v>居民身份证</v>
          </cell>
          <cell r="H745" t="str">
            <v>450104199901251014</v>
          </cell>
          <cell r="I745" t="str">
            <v>柳州钢铁股份有限公司</v>
          </cell>
          <cell r="J745">
            <v>44378</v>
          </cell>
          <cell r="K745">
            <v>45473</v>
          </cell>
          <cell r="L745" t="str">
            <v>是</v>
          </cell>
          <cell r="M745" t="str">
            <v>广西柳州</v>
          </cell>
          <cell r="N745" t="str">
            <v>企业</v>
          </cell>
          <cell r="O745" t="str">
            <v>本科</v>
          </cell>
          <cell r="P745" t="str">
            <v>学士</v>
          </cell>
          <cell r="Q745" t="str">
            <v>大连理工大学</v>
          </cell>
          <cell r="R745" t="str">
            <v>化学工程与工艺</v>
          </cell>
          <cell r="S745">
            <v>44377</v>
          </cell>
          <cell r="T745" t="str">
            <v>一流建设高校</v>
          </cell>
          <cell r="U745" t="str">
            <v>G</v>
          </cell>
          <cell r="V745" t="str">
            <v>G</v>
          </cell>
          <cell r="W745" t="b">
            <v>1</v>
          </cell>
          <cell r="X745">
            <v>1500</v>
          </cell>
          <cell r="Y745">
            <v>1500</v>
          </cell>
          <cell r="Z745" t="b">
            <v>1</v>
          </cell>
          <cell r="AA745">
            <v>375</v>
          </cell>
          <cell r="AB745">
            <v>375</v>
          </cell>
          <cell r="AC745">
            <v>1875</v>
          </cell>
          <cell r="AD745">
            <v>1875</v>
          </cell>
          <cell r="AE745">
            <v>44378</v>
          </cell>
          <cell r="AF745">
            <v>45017</v>
          </cell>
          <cell r="AG745">
            <v>21</v>
          </cell>
          <cell r="AH745">
            <v>24</v>
          </cell>
          <cell r="AI745" t="b">
            <v>0</v>
          </cell>
          <cell r="AJ745">
            <v>3</v>
          </cell>
          <cell r="AK745">
            <v>24</v>
          </cell>
          <cell r="AL745" t="e">
            <v>#N/A</v>
          </cell>
          <cell r="AM745" t="str">
            <v>202107</v>
          </cell>
          <cell r="AN745" t="e">
            <v>#REF!</v>
          </cell>
        </row>
        <row r="746">
          <cell r="B746" t="str">
            <v>龙彦兵</v>
          </cell>
          <cell r="C746" t="str">
            <v>男</v>
          </cell>
          <cell r="D746" t="str">
            <v>侗族</v>
          </cell>
          <cell r="E746">
            <v>35282</v>
          </cell>
          <cell r="F746" t="str">
            <v>中国</v>
          </cell>
          <cell r="G746" t="str">
            <v>居民身份证</v>
          </cell>
          <cell r="H746" t="str">
            <v>452229199608050074</v>
          </cell>
          <cell r="I746" t="str">
            <v>柳州钢铁股份有限公司</v>
          </cell>
          <cell r="J746">
            <v>44322</v>
          </cell>
          <cell r="K746">
            <v>45417</v>
          </cell>
          <cell r="L746" t="str">
            <v>是</v>
          </cell>
          <cell r="M746" t="str">
            <v>广西柳州</v>
          </cell>
          <cell r="N746" t="str">
            <v>企业</v>
          </cell>
          <cell r="O746" t="str">
            <v>本科</v>
          </cell>
          <cell r="P746" t="str">
            <v>学士</v>
          </cell>
          <cell r="Q746" t="str">
            <v>中国人民大学</v>
          </cell>
          <cell r="R746" t="str">
            <v>计算机科学与技术</v>
          </cell>
          <cell r="S746">
            <v>43997</v>
          </cell>
          <cell r="T746" t="str">
            <v>一流建设高校</v>
          </cell>
          <cell r="U746" t="str">
            <v>G</v>
          </cell>
          <cell r="V746" t="str">
            <v>G</v>
          </cell>
          <cell r="W746" t="b">
            <v>1</v>
          </cell>
          <cell r="X746">
            <v>1500</v>
          </cell>
          <cell r="Y746">
            <v>1500</v>
          </cell>
          <cell r="Z746" t="b">
            <v>1</v>
          </cell>
          <cell r="AA746">
            <v>375</v>
          </cell>
          <cell r="AB746">
            <v>375</v>
          </cell>
          <cell r="AC746">
            <v>1875</v>
          </cell>
          <cell r="AD746">
            <v>1875</v>
          </cell>
          <cell r="AE746">
            <v>44317</v>
          </cell>
          <cell r="AF746">
            <v>45017</v>
          </cell>
          <cell r="AG746">
            <v>23</v>
          </cell>
          <cell r="AH746">
            <v>26</v>
          </cell>
          <cell r="AI746" t="b">
            <v>0</v>
          </cell>
          <cell r="AJ746">
            <v>3</v>
          </cell>
          <cell r="AK746">
            <v>26</v>
          </cell>
          <cell r="AL746" t="e">
            <v>#N/A</v>
          </cell>
          <cell r="AM746" t="str">
            <v>202105</v>
          </cell>
          <cell r="AN746" t="e">
            <v>#REF!</v>
          </cell>
        </row>
        <row r="747">
          <cell r="B747" t="str">
            <v>蒙林文</v>
          </cell>
          <cell r="C747" t="str">
            <v>男</v>
          </cell>
          <cell r="D747" t="str">
            <v>汉族</v>
          </cell>
          <cell r="E747">
            <v>35569</v>
          </cell>
          <cell r="F747" t="str">
            <v>中国</v>
          </cell>
          <cell r="G747" t="str">
            <v>居民身份证</v>
          </cell>
          <cell r="H747" t="str">
            <v>450422199705191316</v>
          </cell>
          <cell r="I747" t="str">
            <v>柳州钢铁股份有限公司</v>
          </cell>
          <cell r="J747">
            <v>44378</v>
          </cell>
          <cell r="K747">
            <v>45473</v>
          </cell>
          <cell r="L747" t="str">
            <v>是</v>
          </cell>
          <cell r="M747" t="str">
            <v>广西柳州</v>
          </cell>
          <cell r="N747" t="str">
            <v>企业</v>
          </cell>
          <cell r="O747" t="str">
            <v>本科</v>
          </cell>
          <cell r="P747" t="str">
            <v>学士</v>
          </cell>
          <cell r="Q747" t="str">
            <v>湖南大学</v>
          </cell>
          <cell r="R747" t="str">
            <v>机械设计制造及自动化</v>
          </cell>
          <cell r="S747">
            <v>44377</v>
          </cell>
          <cell r="T747" t="str">
            <v>一流建设高校</v>
          </cell>
          <cell r="U747" t="str">
            <v>G</v>
          </cell>
          <cell r="V747" t="str">
            <v>G</v>
          </cell>
          <cell r="W747" t="b">
            <v>1</v>
          </cell>
          <cell r="X747">
            <v>1500</v>
          </cell>
          <cell r="Y747">
            <v>1500</v>
          </cell>
          <cell r="Z747" t="b">
            <v>1</v>
          </cell>
          <cell r="AA747">
            <v>375</v>
          </cell>
          <cell r="AB747">
            <v>375</v>
          </cell>
          <cell r="AC747">
            <v>1875</v>
          </cell>
          <cell r="AD747">
            <v>1875</v>
          </cell>
          <cell r="AE747">
            <v>44378</v>
          </cell>
          <cell r="AF747">
            <v>45017</v>
          </cell>
          <cell r="AG747">
            <v>21</v>
          </cell>
          <cell r="AH747">
            <v>24</v>
          </cell>
          <cell r="AI747" t="b">
            <v>0</v>
          </cell>
          <cell r="AJ747">
            <v>3</v>
          </cell>
          <cell r="AK747">
            <v>24</v>
          </cell>
          <cell r="AL747" t="e">
            <v>#N/A</v>
          </cell>
          <cell r="AM747" t="str">
            <v>202107</v>
          </cell>
          <cell r="AN747" t="e">
            <v>#REF!</v>
          </cell>
        </row>
        <row r="748">
          <cell r="B748" t="str">
            <v>陆升</v>
          </cell>
          <cell r="C748" t="str">
            <v>男</v>
          </cell>
          <cell r="D748" t="str">
            <v>壮族</v>
          </cell>
          <cell r="E748">
            <v>35629</v>
          </cell>
          <cell r="F748" t="str">
            <v>中国</v>
          </cell>
          <cell r="G748" t="str">
            <v>居民身份证</v>
          </cell>
          <cell r="H748" t="str">
            <v>450121199707186614</v>
          </cell>
          <cell r="I748" t="str">
            <v>柳州钢铁股份有限公司</v>
          </cell>
          <cell r="J748">
            <v>44601</v>
          </cell>
          <cell r="K748">
            <v>45696</v>
          </cell>
          <cell r="L748" t="str">
            <v>是</v>
          </cell>
          <cell r="M748" t="str">
            <v>广西柳州</v>
          </cell>
          <cell r="N748" t="str">
            <v>企业</v>
          </cell>
          <cell r="O748" t="str">
            <v>本科</v>
          </cell>
          <cell r="P748" t="str">
            <v>学士</v>
          </cell>
          <cell r="Q748" t="str">
            <v>北京理工大学</v>
          </cell>
          <cell r="R748" t="str">
            <v>安全工程</v>
          </cell>
          <cell r="S748">
            <v>44371</v>
          </cell>
          <cell r="T748" t="str">
            <v>一流建设高校</v>
          </cell>
          <cell r="U748" t="str">
            <v>G</v>
          </cell>
          <cell r="V748" t="str">
            <v>G</v>
          </cell>
          <cell r="W748" t="b">
            <v>1</v>
          </cell>
          <cell r="X748">
            <v>1500</v>
          </cell>
          <cell r="Y748">
            <v>1500</v>
          </cell>
          <cell r="Z748" t="b">
            <v>1</v>
          </cell>
          <cell r="AA748">
            <v>375</v>
          </cell>
          <cell r="AB748">
            <v>375</v>
          </cell>
          <cell r="AC748">
            <v>1875</v>
          </cell>
          <cell r="AD748">
            <v>1875</v>
          </cell>
          <cell r="AE748">
            <v>44593</v>
          </cell>
          <cell r="AF748">
            <v>45017</v>
          </cell>
          <cell r="AG748">
            <v>14</v>
          </cell>
          <cell r="AH748">
            <v>17</v>
          </cell>
          <cell r="AI748" t="b">
            <v>0</v>
          </cell>
          <cell r="AJ748">
            <v>3</v>
          </cell>
          <cell r="AK748">
            <v>17</v>
          </cell>
          <cell r="AL748" t="e">
            <v>#N/A</v>
          </cell>
          <cell r="AM748" t="str">
            <v>202202</v>
          </cell>
          <cell r="AN748" t="e">
            <v>#REF!</v>
          </cell>
        </row>
        <row r="749">
          <cell r="B749" t="str">
            <v>李权峰</v>
          </cell>
          <cell r="C749" t="str">
            <v>男</v>
          </cell>
          <cell r="D749" t="str">
            <v>汉族</v>
          </cell>
          <cell r="E749">
            <v>36361</v>
          </cell>
          <cell r="F749" t="str">
            <v>中国</v>
          </cell>
          <cell r="G749" t="str">
            <v>居民身份证</v>
          </cell>
          <cell r="H749" t="str">
            <v>45092219990720395X</v>
          </cell>
          <cell r="I749" t="str">
            <v>柳州钢铁股份有限公司</v>
          </cell>
          <cell r="J749">
            <v>44378</v>
          </cell>
          <cell r="K749">
            <v>45473</v>
          </cell>
          <cell r="L749" t="str">
            <v>是</v>
          </cell>
          <cell r="M749" t="str">
            <v>广西柳州</v>
          </cell>
          <cell r="N749" t="str">
            <v>企业</v>
          </cell>
          <cell r="O749" t="str">
            <v>本科</v>
          </cell>
          <cell r="P749" t="str">
            <v>学士</v>
          </cell>
          <cell r="Q749" t="str">
            <v>中南大学</v>
          </cell>
          <cell r="R749" t="str">
            <v>数据科学与大数据技术</v>
          </cell>
          <cell r="S749">
            <v>44377</v>
          </cell>
          <cell r="T749" t="str">
            <v>一流建设高校</v>
          </cell>
          <cell r="U749" t="str">
            <v>G</v>
          </cell>
          <cell r="V749" t="str">
            <v>G</v>
          </cell>
          <cell r="W749" t="b">
            <v>1</v>
          </cell>
          <cell r="X749">
            <v>1500</v>
          </cell>
          <cell r="Y749">
            <v>1500</v>
          </cell>
          <cell r="Z749" t="b">
            <v>1</v>
          </cell>
          <cell r="AA749">
            <v>375</v>
          </cell>
          <cell r="AB749">
            <v>375</v>
          </cell>
          <cell r="AC749">
            <v>1875</v>
          </cell>
          <cell r="AD749">
            <v>1875</v>
          </cell>
          <cell r="AE749">
            <v>44378</v>
          </cell>
          <cell r="AF749">
            <v>45017</v>
          </cell>
          <cell r="AG749">
            <v>21</v>
          </cell>
          <cell r="AH749">
            <v>24</v>
          </cell>
          <cell r="AI749" t="b">
            <v>0</v>
          </cell>
          <cell r="AJ749">
            <v>3</v>
          </cell>
          <cell r="AK749">
            <v>24</v>
          </cell>
          <cell r="AL749" t="e">
            <v>#N/A</v>
          </cell>
          <cell r="AM749" t="str">
            <v>202107</v>
          </cell>
          <cell r="AN749" t="e">
            <v>#REF!</v>
          </cell>
        </row>
        <row r="750">
          <cell r="B750" t="str">
            <v>梁皓程</v>
          </cell>
          <cell r="C750" t="str">
            <v>男</v>
          </cell>
          <cell r="D750" t="str">
            <v>壮族</v>
          </cell>
          <cell r="E750">
            <v>35523</v>
          </cell>
          <cell r="F750" t="str">
            <v>中国</v>
          </cell>
          <cell r="G750" t="str">
            <v>居民身份证</v>
          </cell>
          <cell r="H750" t="str">
            <v>450122199704036019</v>
          </cell>
          <cell r="I750" t="str">
            <v>柳州钢铁股份有限公司</v>
          </cell>
          <cell r="J750">
            <v>44013</v>
          </cell>
          <cell r="K750">
            <v>45107</v>
          </cell>
          <cell r="L750" t="str">
            <v>是</v>
          </cell>
          <cell r="M750" t="str">
            <v>广西柳州</v>
          </cell>
          <cell r="N750" t="str">
            <v>企业</v>
          </cell>
          <cell r="O750" t="str">
            <v>本科</v>
          </cell>
          <cell r="P750" t="str">
            <v>学士</v>
          </cell>
          <cell r="Q750" t="str">
            <v>重庆大学</v>
          </cell>
          <cell r="R750" t="str">
            <v>机械设计制造及其自动化</v>
          </cell>
          <cell r="S750">
            <v>43983</v>
          </cell>
          <cell r="T750" t="str">
            <v>一流建设高校</v>
          </cell>
          <cell r="U750" t="str">
            <v>G</v>
          </cell>
          <cell r="V750" t="str">
            <v>G</v>
          </cell>
          <cell r="W750" t="b">
            <v>1</v>
          </cell>
          <cell r="X750">
            <v>1500</v>
          </cell>
          <cell r="Y750">
            <v>1500</v>
          </cell>
          <cell r="Z750" t="b">
            <v>1</v>
          </cell>
          <cell r="AA750">
            <v>375</v>
          </cell>
          <cell r="AB750">
            <v>375</v>
          </cell>
          <cell r="AC750">
            <v>1875</v>
          </cell>
          <cell r="AD750">
            <v>1875</v>
          </cell>
          <cell r="AE750">
            <v>44013</v>
          </cell>
          <cell r="AF750">
            <v>45017</v>
          </cell>
          <cell r="AG750">
            <v>33</v>
          </cell>
          <cell r="AH750">
            <v>36</v>
          </cell>
          <cell r="AI750" t="b">
            <v>0</v>
          </cell>
          <cell r="AJ750">
            <v>3</v>
          </cell>
          <cell r="AK750">
            <v>36</v>
          </cell>
          <cell r="AL750" t="e">
            <v>#N/A</v>
          </cell>
          <cell r="AM750" t="str">
            <v>202007</v>
          </cell>
          <cell r="AN750" t="e">
            <v>#REF!</v>
          </cell>
        </row>
        <row r="751">
          <cell r="B751" t="str">
            <v>黎彦辰</v>
          </cell>
          <cell r="C751" t="str">
            <v>男</v>
          </cell>
          <cell r="D751" t="str">
            <v>壮族</v>
          </cell>
          <cell r="E751">
            <v>36147</v>
          </cell>
          <cell r="F751" t="str">
            <v>中国</v>
          </cell>
          <cell r="G751" t="str">
            <v>居民身份证</v>
          </cell>
          <cell r="H751" t="str">
            <v>450222199812181614</v>
          </cell>
          <cell r="I751" t="str">
            <v>柳州钢铁股份有限公司</v>
          </cell>
          <cell r="J751">
            <v>44378</v>
          </cell>
          <cell r="K751">
            <v>45473</v>
          </cell>
          <cell r="L751" t="str">
            <v>是</v>
          </cell>
          <cell r="M751" t="str">
            <v>广西柳州</v>
          </cell>
          <cell r="N751" t="str">
            <v>企业</v>
          </cell>
          <cell r="O751" t="str">
            <v>本科</v>
          </cell>
          <cell r="P751" t="str">
            <v>学士</v>
          </cell>
          <cell r="Q751" t="str">
            <v>湖南大学</v>
          </cell>
          <cell r="R751" t="str">
            <v>材料科学与工程</v>
          </cell>
          <cell r="S751">
            <v>44348</v>
          </cell>
          <cell r="T751" t="str">
            <v>其他</v>
          </cell>
          <cell r="U751" t="str">
            <v>G</v>
          </cell>
          <cell r="V751" t="str">
            <v>G</v>
          </cell>
          <cell r="W751" t="b">
            <v>1</v>
          </cell>
          <cell r="X751">
            <v>1500</v>
          </cell>
          <cell r="Y751">
            <v>1500</v>
          </cell>
          <cell r="Z751" t="b">
            <v>1</v>
          </cell>
          <cell r="AA751">
            <v>375</v>
          </cell>
          <cell r="AB751">
            <v>375</v>
          </cell>
          <cell r="AC751">
            <v>1875</v>
          </cell>
          <cell r="AD751">
            <v>1875</v>
          </cell>
          <cell r="AE751">
            <v>44378</v>
          </cell>
          <cell r="AF751">
            <v>45017</v>
          </cell>
          <cell r="AG751">
            <v>21</v>
          </cell>
          <cell r="AH751">
            <v>24</v>
          </cell>
          <cell r="AI751" t="b">
            <v>0</v>
          </cell>
          <cell r="AJ751">
            <v>3</v>
          </cell>
          <cell r="AK751">
            <v>24</v>
          </cell>
          <cell r="AL751" t="e">
            <v>#N/A</v>
          </cell>
          <cell r="AM751" t="str">
            <v>202107</v>
          </cell>
          <cell r="AN751" t="e">
            <v>#REF!</v>
          </cell>
        </row>
        <row r="752">
          <cell r="B752" t="str">
            <v>温舒懋</v>
          </cell>
          <cell r="C752" t="str">
            <v>男</v>
          </cell>
          <cell r="D752" t="str">
            <v>汉族</v>
          </cell>
          <cell r="E752">
            <v>36654</v>
          </cell>
          <cell r="F752" t="str">
            <v>中国</v>
          </cell>
          <cell r="G752" t="str">
            <v>居民身份证</v>
          </cell>
          <cell r="H752" t="str">
            <v>450922200005084619</v>
          </cell>
          <cell r="I752" t="str">
            <v>柳州钢铁股份有限公司</v>
          </cell>
          <cell r="J752">
            <v>44743</v>
          </cell>
          <cell r="K752">
            <v>45838</v>
          </cell>
          <cell r="L752" t="str">
            <v>是</v>
          </cell>
          <cell r="M752" t="str">
            <v>广西柳州</v>
          </cell>
          <cell r="N752" t="str">
            <v>企业</v>
          </cell>
          <cell r="O752" t="str">
            <v>本科</v>
          </cell>
          <cell r="P752" t="str">
            <v>学士</v>
          </cell>
          <cell r="Q752" t="str">
            <v>东北大学</v>
          </cell>
          <cell r="R752" t="str">
            <v>采矿工程</v>
          </cell>
          <cell r="S752" t="str">
            <v>2022年6月24</v>
          </cell>
          <cell r="T752" t="str">
            <v>一流建设高校</v>
          </cell>
          <cell r="U752" t="str">
            <v>G</v>
          </cell>
          <cell r="V752" t="str">
            <v>G</v>
          </cell>
          <cell r="W752" t="b">
            <v>1</v>
          </cell>
          <cell r="X752">
            <v>1500</v>
          </cell>
          <cell r="Y752">
            <v>1500</v>
          </cell>
          <cell r="Z752" t="b">
            <v>1</v>
          </cell>
          <cell r="AA752">
            <v>375</v>
          </cell>
          <cell r="AB752">
            <v>375</v>
          </cell>
          <cell r="AC752">
            <v>1875</v>
          </cell>
          <cell r="AD752">
            <v>1875</v>
          </cell>
          <cell r="AE752">
            <v>44743</v>
          </cell>
          <cell r="AF752">
            <v>45017</v>
          </cell>
          <cell r="AG752">
            <v>9</v>
          </cell>
          <cell r="AH752">
            <v>12</v>
          </cell>
          <cell r="AI752" t="b">
            <v>0</v>
          </cell>
          <cell r="AJ752">
            <v>3</v>
          </cell>
          <cell r="AK752">
            <v>12</v>
          </cell>
          <cell r="AL752" t="e">
            <v>#N/A</v>
          </cell>
          <cell r="AM752" t="str">
            <v>202207</v>
          </cell>
          <cell r="AN752" t="e">
            <v>#REF!</v>
          </cell>
        </row>
        <row r="753">
          <cell r="B753" t="str">
            <v>吴昊杰</v>
          </cell>
          <cell r="C753" t="str">
            <v>男</v>
          </cell>
          <cell r="D753" t="str">
            <v>汉族</v>
          </cell>
          <cell r="E753">
            <v>35342</v>
          </cell>
          <cell r="F753" t="str">
            <v>中国</v>
          </cell>
          <cell r="G753" t="str">
            <v>居民身份证</v>
          </cell>
          <cell r="H753" t="str">
            <v>450205199610041318</v>
          </cell>
          <cell r="I753" t="str">
            <v>柳州钢铁股份有限公司</v>
          </cell>
          <cell r="J753">
            <v>43983</v>
          </cell>
          <cell r="K753">
            <v>45077</v>
          </cell>
          <cell r="L753" t="str">
            <v>是</v>
          </cell>
          <cell r="M753" t="str">
            <v>广西柳州</v>
          </cell>
          <cell r="N753" t="str">
            <v>企业</v>
          </cell>
          <cell r="O753" t="str">
            <v>本科</v>
          </cell>
          <cell r="P753" t="str">
            <v>学士</v>
          </cell>
          <cell r="Q753" t="str">
            <v>亚利桑那州立大学</v>
          </cell>
          <cell r="R753" t="str">
            <v>生物科技</v>
          </cell>
          <cell r="S753">
            <v>43800</v>
          </cell>
          <cell r="T753" t="str">
            <v>国际一流高校（权威机构综合排名前500）</v>
          </cell>
          <cell r="U753" t="str">
            <v>G</v>
          </cell>
          <cell r="V753" t="str">
            <v>G</v>
          </cell>
          <cell r="W753" t="b">
            <v>1</v>
          </cell>
          <cell r="X753">
            <v>1000</v>
          </cell>
          <cell r="Y753">
            <v>1000</v>
          </cell>
          <cell r="Z753" t="b">
            <v>1</v>
          </cell>
          <cell r="AA753">
            <v>250</v>
          </cell>
          <cell r="AB753">
            <v>250</v>
          </cell>
          <cell r="AC753">
            <v>1250</v>
          </cell>
          <cell r="AD753">
            <v>1250</v>
          </cell>
          <cell r="AE753">
            <v>44013</v>
          </cell>
          <cell r="AF753">
            <v>45017</v>
          </cell>
          <cell r="AG753">
            <v>34</v>
          </cell>
          <cell r="AH753">
            <v>36</v>
          </cell>
          <cell r="AI753" t="b">
            <v>0</v>
          </cell>
          <cell r="AJ753">
            <v>2</v>
          </cell>
          <cell r="AK753">
            <v>36</v>
          </cell>
          <cell r="AL753" t="e">
            <v>#N/A</v>
          </cell>
          <cell r="AM753" t="str">
            <v>202006</v>
          </cell>
          <cell r="AN753" t="e">
            <v>#REF!</v>
          </cell>
        </row>
        <row r="754">
          <cell r="B754" t="str">
            <v>蒋欣屹</v>
          </cell>
          <cell r="C754" t="str">
            <v>女</v>
          </cell>
          <cell r="D754" t="str">
            <v>汉族</v>
          </cell>
          <cell r="E754">
            <v>36115</v>
          </cell>
          <cell r="F754" t="str">
            <v>中国</v>
          </cell>
          <cell r="G754" t="str">
            <v>居民身份证</v>
          </cell>
          <cell r="H754" t="str">
            <v>450205199811161324</v>
          </cell>
          <cell r="I754" t="str">
            <v>柳州钢铁股份有限公司</v>
          </cell>
          <cell r="J754">
            <v>44621</v>
          </cell>
          <cell r="K754">
            <v>45716</v>
          </cell>
          <cell r="L754" t="str">
            <v>是</v>
          </cell>
          <cell r="M754" t="str">
            <v>广西柳州</v>
          </cell>
          <cell r="N754" t="str">
            <v>企业</v>
          </cell>
          <cell r="O754" t="str">
            <v>本科</v>
          </cell>
          <cell r="P754" t="str">
            <v>学士</v>
          </cell>
          <cell r="Q754" t="str">
            <v>悉尼大学</v>
          </cell>
          <cell r="R754" t="str">
            <v>经济学</v>
          </cell>
          <cell r="S754">
            <v>44562</v>
          </cell>
          <cell r="T754" t="str">
            <v>国际一流高校（权威机构综合排名前500）</v>
          </cell>
          <cell r="U754" t="str">
            <v>G</v>
          </cell>
          <cell r="V754" t="str">
            <v>G</v>
          </cell>
          <cell r="W754" t="b">
            <v>1</v>
          </cell>
          <cell r="X754">
            <v>1000</v>
          </cell>
          <cell r="Y754">
            <v>1000</v>
          </cell>
          <cell r="Z754" t="b">
            <v>1</v>
          </cell>
          <cell r="AA754">
            <v>250</v>
          </cell>
          <cell r="AB754">
            <v>250</v>
          </cell>
          <cell r="AC754">
            <v>1250</v>
          </cell>
          <cell r="AD754">
            <v>1250</v>
          </cell>
          <cell r="AE754">
            <v>44652</v>
          </cell>
          <cell r="AF754">
            <v>45017</v>
          </cell>
          <cell r="AG754">
            <v>13</v>
          </cell>
          <cell r="AH754">
            <v>15</v>
          </cell>
          <cell r="AI754" t="b">
            <v>0</v>
          </cell>
          <cell r="AJ754">
            <v>2</v>
          </cell>
          <cell r="AK754">
            <v>15</v>
          </cell>
          <cell r="AL754" t="e">
            <v>#N/A</v>
          </cell>
          <cell r="AM754" t="str">
            <v>202203</v>
          </cell>
          <cell r="AN754" t="e">
            <v>#REF!</v>
          </cell>
        </row>
        <row r="755">
          <cell r="B755" t="str">
            <v>荣仙平</v>
          </cell>
          <cell r="C755" t="str">
            <v>男</v>
          </cell>
          <cell r="D755" t="str">
            <v>汉族</v>
          </cell>
          <cell r="E755">
            <v>35660</v>
          </cell>
          <cell r="F755" t="str">
            <v>中国</v>
          </cell>
          <cell r="G755" t="str">
            <v>居民身份证</v>
          </cell>
          <cell r="H755" t="str">
            <v>452228199708181550</v>
          </cell>
          <cell r="I755" t="str">
            <v>柳州钢铁股份有限公司</v>
          </cell>
          <cell r="J755">
            <v>44018</v>
          </cell>
          <cell r="K755">
            <v>45112</v>
          </cell>
          <cell r="L755" t="str">
            <v>是</v>
          </cell>
          <cell r="M755" t="str">
            <v>广西柳州</v>
          </cell>
          <cell r="N755" t="str">
            <v>企业</v>
          </cell>
          <cell r="O755" t="str">
            <v>本科</v>
          </cell>
          <cell r="P755" t="str">
            <v>学士</v>
          </cell>
          <cell r="Q755" t="str">
            <v>天津大学</v>
          </cell>
          <cell r="R755" t="str">
            <v>测控技术与仪器</v>
          </cell>
          <cell r="S755">
            <v>43647</v>
          </cell>
          <cell r="T755" t="str">
            <v>一流建设高校</v>
          </cell>
          <cell r="U755" t="str">
            <v>G</v>
          </cell>
          <cell r="V755" t="str">
            <v>G</v>
          </cell>
          <cell r="W755" t="b">
            <v>1</v>
          </cell>
          <cell r="X755">
            <v>1500</v>
          </cell>
          <cell r="Y755">
            <v>1500</v>
          </cell>
          <cell r="Z755" t="b">
            <v>1</v>
          </cell>
          <cell r="AA755">
            <v>375</v>
          </cell>
          <cell r="AB755">
            <v>375</v>
          </cell>
          <cell r="AC755">
            <v>1875</v>
          </cell>
          <cell r="AD755">
            <v>1875</v>
          </cell>
          <cell r="AE755">
            <v>44013</v>
          </cell>
          <cell r="AF755">
            <v>45017</v>
          </cell>
          <cell r="AG755">
            <v>33</v>
          </cell>
          <cell r="AH755">
            <v>36</v>
          </cell>
          <cell r="AI755" t="b">
            <v>0</v>
          </cell>
          <cell r="AJ755">
            <v>3</v>
          </cell>
          <cell r="AK755">
            <v>36</v>
          </cell>
          <cell r="AL755" t="e">
            <v>#N/A</v>
          </cell>
          <cell r="AM755" t="str">
            <v>202007</v>
          </cell>
          <cell r="AN755" t="e">
            <v>#REF!</v>
          </cell>
        </row>
        <row r="756">
          <cell r="B756" t="str">
            <v>曹韦鲜</v>
          </cell>
          <cell r="C756" t="str">
            <v>女</v>
          </cell>
          <cell r="D756" t="str">
            <v>侗族</v>
          </cell>
          <cell r="E756">
            <v>36009</v>
          </cell>
          <cell r="F756" t="str">
            <v>中国</v>
          </cell>
          <cell r="G756" t="str">
            <v>居民身份证</v>
          </cell>
          <cell r="H756" t="str">
            <v>452228199808026021</v>
          </cell>
          <cell r="I756" t="str">
            <v>柳州钢铁股份有限公司</v>
          </cell>
          <cell r="J756">
            <v>44013</v>
          </cell>
          <cell r="K756">
            <v>45107</v>
          </cell>
          <cell r="L756" t="str">
            <v>是</v>
          </cell>
          <cell r="M756" t="str">
            <v>广西柳州</v>
          </cell>
          <cell r="N756" t="str">
            <v>企业</v>
          </cell>
          <cell r="O756" t="str">
            <v>本科</v>
          </cell>
          <cell r="P756" t="str">
            <v>学士</v>
          </cell>
          <cell r="Q756" t="str">
            <v>中南大学</v>
          </cell>
          <cell r="R756" t="str">
            <v>无机非金属材料工程</v>
          </cell>
          <cell r="S756">
            <v>44012</v>
          </cell>
          <cell r="T756" t="str">
            <v>一流建设高校</v>
          </cell>
          <cell r="U756" t="str">
            <v>G</v>
          </cell>
          <cell r="V756" t="str">
            <v>G</v>
          </cell>
          <cell r="W756" t="b">
            <v>1</v>
          </cell>
          <cell r="X756">
            <v>3000</v>
          </cell>
          <cell r="Y756">
            <v>3000</v>
          </cell>
          <cell r="Z756" t="b">
            <v>1</v>
          </cell>
          <cell r="AA756">
            <v>750</v>
          </cell>
          <cell r="AB756">
            <v>750</v>
          </cell>
          <cell r="AC756">
            <v>3750</v>
          </cell>
          <cell r="AD756">
            <v>3750</v>
          </cell>
          <cell r="AE756">
            <v>44013</v>
          </cell>
          <cell r="AF756">
            <v>44927</v>
          </cell>
          <cell r="AG756">
            <v>30</v>
          </cell>
          <cell r="AH756">
            <v>36</v>
          </cell>
          <cell r="AI756" t="b">
            <v>0</v>
          </cell>
          <cell r="AJ756">
            <v>6</v>
          </cell>
          <cell r="AK756">
            <v>36</v>
          </cell>
          <cell r="AL756" t="e">
            <v>#N/A</v>
          </cell>
          <cell r="AM756" t="str">
            <v>202007</v>
          </cell>
          <cell r="AN756" t="e">
            <v>#REF!</v>
          </cell>
        </row>
        <row r="757">
          <cell r="B757" t="str">
            <v>桂晨迈</v>
          </cell>
          <cell r="C757" t="str">
            <v>男</v>
          </cell>
          <cell r="D757" t="str">
            <v>汉族</v>
          </cell>
          <cell r="E757">
            <v>36232</v>
          </cell>
          <cell r="F757" t="str">
            <v>中国</v>
          </cell>
          <cell r="G757" t="str">
            <v>居民身份证</v>
          </cell>
          <cell r="H757" t="str">
            <v>431121199903137331</v>
          </cell>
          <cell r="I757" t="str">
            <v>柳州钢铁股份有限公司</v>
          </cell>
          <cell r="J757">
            <v>44378</v>
          </cell>
          <cell r="K757">
            <v>45473</v>
          </cell>
          <cell r="L757" t="str">
            <v>是</v>
          </cell>
          <cell r="M757" t="str">
            <v>广西柳州</v>
          </cell>
          <cell r="N757" t="str">
            <v>企业</v>
          </cell>
          <cell r="O757" t="str">
            <v>本科</v>
          </cell>
          <cell r="P757" t="str">
            <v>学士</v>
          </cell>
          <cell r="Q757" t="str">
            <v>吉林大学</v>
          </cell>
          <cell r="R757" t="str">
            <v>材料科学与工程</v>
          </cell>
          <cell r="S757">
            <v>44348</v>
          </cell>
          <cell r="T757" t="str">
            <v>一流建设高校</v>
          </cell>
          <cell r="U757" t="str">
            <v>G</v>
          </cell>
          <cell r="V757" t="str">
            <v>G</v>
          </cell>
          <cell r="W757" t="b">
            <v>1</v>
          </cell>
          <cell r="X757">
            <v>1500</v>
          </cell>
          <cell r="Y757">
            <v>1500</v>
          </cell>
          <cell r="Z757" t="b">
            <v>1</v>
          </cell>
          <cell r="AA757">
            <v>375</v>
          </cell>
          <cell r="AB757">
            <v>375</v>
          </cell>
          <cell r="AC757">
            <v>1875</v>
          </cell>
          <cell r="AD757">
            <v>1875</v>
          </cell>
          <cell r="AE757">
            <v>44378</v>
          </cell>
          <cell r="AF757">
            <v>45017</v>
          </cell>
          <cell r="AG757">
            <v>21</v>
          </cell>
          <cell r="AH757">
            <v>24</v>
          </cell>
          <cell r="AI757" t="b">
            <v>0</v>
          </cell>
          <cell r="AJ757">
            <v>3</v>
          </cell>
          <cell r="AK757">
            <v>24</v>
          </cell>
          <cell r="AL757" t="e">
            <v>#N/A</v>
          </cell>
          <cell r="AM757" t="str">
            <v>202107</v>
          </cell>
          <cell r="AN757" t="e">
            <v>#REF!</v>
          </cell>
        </row>
        <row r="758">
          <cell r="B758" t="str">
            <v>黄辉文</v>
          </cell>
          <cell r="C758" t="str">
            <v>男</v>
          </cell>
          <cell r="D758" t="str">
            <v>壮族</v>
          </cell>
          <cell r="E758">
            <v>36139</v>
          </cell>
          <cell r="F758" t="str">
            <v>中国</v>
          </cell>
          <cell r="G758" t="str">
            <v>居民身份证</v>
          </cell>
          <cell r="H758" t="str">
            <v>450121199812102718</v>
          </cell>
          <cell r="I758" t="str">
            <v>柳州钢铁股份有限公司</v>
          </cell>
          <cell r="J758">
            <v>44378</v>
          </cell>
          <cell r="K758">
            <v>45473</v>
          </cell>
          <cell r="L758" t="str">
            <v>是</v>
          </cell>
          <cell r="M758" t="str">
            <v>广西柳州</v>
          </cell>
          <cell r="N758" t="str">
            <v>企业</v>
          </cell>
          <cell r="O758" t="str">
            <v>本科</v>
          </cell>
          <cell r="P758" t="str">
            <v>学士</v>
          </cell>
          <cell r="Q758" t="str">
            <v>中南大学</v>
          </cell>
          <cell r="R758" t="str">
            <v>冶金工程</v>
          </cell>
          <cell r="S758">
            <v>44348</v>
          </cell>
          <cell r="T758" t="str">
            <v>一流建设高校</v>
          </cell>
          <cell r="U758" t="str">
            <v>G</v>
          </cell>
          <cell r="V758" t="str">
            <v>G</v>
          </cell>
          <cell r="W758" t="b">
            <v>1</v>
          </cell>
          <cell r="X758">
            <v>1500</v>
          </cell>
          <cell r="Y758">
            <v>1500</v>
          </cell>
          <cell r="Z758" t="b">
            <v>1</v>
          </cell>
          <cell r="AA758">
            <v>375</v>
          </cell>
          <cell r="AB758">
            <v>375</v>
          </cell>
          <cell r="AC758">
            <v>1875</v>
          </cell>
          <cell r="AD758">
            <v>1875</v>
          </cell>
          <cell r="AE758">
            <v>44378</v>
          </cell>
          <cell r="AF758">
            <v>45017</v>
          </cell>
          <cell r="AG758">
            <v>21</v>
          </cell>
          <cell r="AH758">
            <v>24</v>
          </cell>
          <cell r="AI758" t="b">
            <v>0</v>
          </cell>
          <cell r="AJ758">
            <v>3</v>
          </cell>
          <cell r="AK758">
            <v>24</v>
          </cell>
          <cell r="AL758" t="e">
            <v>#N/A</v>
          </cell>
          <cell r="AM758" t="str">
            <v>202107</v>
          </cell>
          <cell r="AN758" t="e">
            <v>#REF!</v>
          </cell>
        </row>
        <row r="759">
          <cell r="B759" t="str">
            <v>罗淏严</v>
          </cell>
          <cell r="C759" t="str">
            <v>男</v>
          </cell>
          <cell r="D759" t="str">
            <v>壮族</v>
          </cell>
          <cell r="E759">
            <v>36066</v>
          </cell>
          <cell r="F759" t="str">
            <v>中国</v>
          </cell>
          <cell r="G759" t="str">
            <v>居民身份证</v>
          </cell>
          <cell r="H759" t="str">
            <v>45020519980928005X</v>
          </cell>
          <cell r="I759" t="str">
            <v>柳州钢铁股份有限公司</v>
          </cell>
          <cell r="J759">
            <v>44378</v>
          </cell>
          <cell r="K759">
            <v>45473</v>
          </cell>
          <cell r="L759" t="str">
            <v>是</v>
          </cell>
          <cell r="M759" t="str">
            <v>广西柳州</v>
          </cell>
          <cell r="N759" t="str">
            <v>企业</v>
          </cell>
          <cell r="O759" t="str">
            <v>本科</v>
          </cell>
          <cell r="P759" t="str">
            <v>学士</v>
          </cell>
          <cell r="Q759" t="str">
            <v>云南大学</v>
          </cell>
          <cell r="R759" t="str">
            <v>应用物理</v>
          </cell>
          <cell r="S759">
            <v>44013</v>
          </cell>
          <cell r="T759" t="str">
            <v>一流建设高校</v>
          </cell>
          <cell r="U759" t="str">
            <v>G</v>
          </cell>
          <cell r="V759" t="str">
            <v>G</v>
          </cell>
          <cell r="W759" t="b">
            <v>1</v>
          </cell>
          <cell r="X759">
            <v>1500</v>
          </cell>
          <cell r="Y759">
            <v>1500</v>
          </cell>
          <cell r="Z759" t="b">
            <v>1</v>
          </cell>
          <cell r="AA759">
            <v>375</v>
          </cell>
          <cell r="AB759">
            <v>375</v>
          </cell>
          <cell r="AC759">
            <v>1875</v>
          </cell>
          <cell r="AD759">
            <v>1875</v>
          </cell>
          <cell r="AE759">
            <v>44378</v>
          </cell>
          <cell r="AF759">
            <v>45017</v>
          </cell>
          <cell r="AG759">
            <v>21</v>
          </cell>
          <cell r="AH759">
            <v>24</v>
          </cell>
          <cell r="AI759" t="b">
            <v>0</v>
          </cell>
          <cell r="AJ759">
            <v>3</v>
          </cell>
          <cell r="AK759">
            <v>24</v>
          </cell>
          <cell r="AL759" t="e">
            <v>#N/A</v>
          </cell>
          <cell r="AM759" t="str">
            <v>202107</v>
          </cell>
          <cell r="AN759" t="e">
            <v>#REF!</v>
          </cell>
        </row>
        <row r="760">
          <cell r="B760" t="str">
            <v>莫哲晖</v>
          </cell>
          <cell r="C760" t="str">
            <v>男</v>
          </cell>
          <cell r="D760" t="str">
            <v>仫佬族</v>
          </cell>
          <cell r="E760">
            <v>36402</v>
          </cell>
          <cell r="F760" t="str">
            <v>中国</v>
          </cell>
          <cell r="G760" t="str">
            <v>居民身份证</v>
          </cell>
          <cell r="H760" t="str">
            <v>450222199908300817</v>
          </cell>
          <cell r="I760" t="str">
            <v>柳州钢铁股份有限公司</v>
          </cell>
          <cell r="J760">
            <v>44743</v>
          </cell>
          <cell r="K760">
            <v>45838</v>
          </cell>
          <cell r="L760" t="str">
            <v>是</v>
          </cell>
          <cell r="M760" t="str">
            <v>广西柳州</v>
          </cell>
          <cell r="N760" t="str">
            <v>企业</v>
          </cell>
          <cell r="O760" t="str">
            <v>本科</v>
          </cell>
          <cell r="P760" t="str">
            <v>学士</v>
          </cell>
          <cell r="Q760" t="str">
            <v>重庆大学</v>
          </cell>
          <cell r="R760" t="str">
            <v>测控技术与仪器</v>
          </cell>
          <cell r="S760">
            <v>44735</v>
          </cell>
          <cell r="T760" t="str">
            <v>一流建设高校</v>
          </cell>
          <cell r="U760" t="str">
            <v>G</v>
          </cell>
          <cell r="V760" t="str">
            <v>G</v>
          </cell>
          <cell r="W760" t="b">
            <v>1</v>
          </cell>
          <cell r="X760">
            <v>1500</v>
          </cell>
          <cell r="Y760">
            <v>1500</v>
          </cell>
          <cell r="Z760" t="b">
            <v>1</v>
          </cell>
          <cell r="AA760">
            <v>375</v>
          </cell>
          <cell r="AB760">
            <v>375</v>
          </cell>
          <cell r="AC760">
            <v>1875</v>
          </cell>
          <cell r="AD760">
            <v>1875</v>
          </cell>
          <cell r="AE760">
            <v>44743</v>
          </cell>
          <cell r="AF760">
            <v>45017</v>
          </cell>
          <cell r="AG760">
            <v>9</v>
          </cell>
          <cell r="AH760">
            <v>12</v>
          </cell>
          <cell r="AI760" t="b">
            <v>0</v>
          </cell>
          <cell r="AJ760">
            <v>3</v>
          </cell>
          <cell r="AK760">
            <v>12</v>
          </cell>
          <cell r="AL760" t="e">
            <v>#N/A</v>
          </cell>
          <cell r="AM760" t="str">
            <v>202207</v>
          </cell>
          <cell r="AN760" t="e">
            <v>#REF!</v>
          </cell>
        </row>
        <row r="761">
          <cell r="B761" t="str">
            <v>黄茂华</v>
          </cell>
          <cell r="C761" t="str">
            <v>男</v>
          </cell>
          <cell r="D761" t="str">
            <v>壮族</v>
          </cell>
          <cell r="E761">
            <v>36418</v>
          </cell>
          <cell r="F761" t="str">
            <v>中国</v>
          </cell>
          <cell r="G761" t="str">
            <v>居民身份证</v>
          </cell>
          <cell r="H761" t="str">
            <v>452226199909153959</v>
          </cell>
          <cell r="I761" t="str">
            <v>柳州钢铁股份有限公司</v>
          </cell>
          <cell r="J761">
            <v>44743</v>
          </cell>
          <cell r="K761">
            <v>45838</v>
          </cell>
          <cell r="L761" t="str">
            <v>是</v>
          </cell>
          <cell r="M761" t="str">
            <v>广西柳州</v>
          </cell>
          <cell r="N761" t="str">
            <v>企业</v>
          </cell>
          <cell r="O761" t="str">
            <v>本科</v>
          </cell>
          <cell r="P761" t="str">
            <v>学士</v>
          </cell>
          <cell r="Q761" t="str">
            <v>东北大学</v>
          </cell>
          <cell r="R761" t="str">
            <v>信息安全</v>
          </cell>
          <cell r="S761">
            <v>44736</v>
          </cell>
          <cell r="T761" t="str">
            <v>一流建设高校</v>
          </cell>
          <cell r="U761" t="str">
            <v>G</v>
          </cell>
          <cell r="V761" t="str">
            <v>G</v>
          </cell>
          <cell r="W761" t="b">
            <v>1</v>
          </cell>
          <cell r="X761">
            <v>1500</v>
          </cell>
          <cell r="Y761">
            <v>1500</v>
          </cell>
          <cell r="Z761" t="b">
            <v>1</v>
          </cell>
          <cell r="AA761">
            <v>375</v>
          </cell>
          <cell r="AB761">
            <v>375</v>
          </cell>
          <cell r="AC761">
            <v>1875</v>
          </cell>
          <cell r="AD761">
            <v>1875</v>
          </cell>
          <cell r="AE761">
            <v>44743</v>
          </cell>
          <cell r="AF761">
            <v>45017</v>
          </cell>
          <cell r="AG761">
            <v>9</v>
          </cell>
          <cell r="AH761">
            <v>12</v>
          </cell>
          <cell r="AI761" t="b">
            <v>0</v>
          </cell>
          <cell r="AJ761">
            <v>3</v>
          </cell>
          <cell r="AK761">
            <v>12</v>
          </cell>
          <cell r="AL761" t="e">
            <v>#N/A</v>
          </cell>
          <cell r="AM761" t="str">
            <v>202207</v>
          </cell>
          <cell r="AN761" t="e">
            <v>#REF!</v>
          </cell>
        </row>
        <row r="762">
          <cell r="B762" t="str">
            <v>周治麟</v>
          </cell>
          <cell r="C762" t="str">
            <v>男</v>
          </cell>
          <cell r="D762" t="str">
            <v>瑶族</v>
          </cell>
          <cell r="E762">
            <v>36439</v>
          </cell>
          <cell r="F762" t="str">
            <v>中国</v>
          </cell>
          <cell r="G762" t="str">
            <v>居民身份证</v>
          </cell>
          <cell r="H762" t="str">
            <v>452428199910062417</v>
          </cell>
          <cell r="I762" t="str">
            <v>柳州钢铁股份有限公司</v>
          </cell>
          <cell r="J762">
            <v>44743</v>
          </cell>
          <cell r="K762">
            <v>45838</v>
          </cell>
          <cell r="L762" t="str">
            <v>是</v>
          </cell>
          <cell r="M762" t="str">
            <v>广西柳州</v>
          </cell>
          <cell r="N762" t="str">
            <v>企业</v>
          </cell>
          <cell r="O762" t="str">
            <v>本科</v>
          </cell>
          <cell r="P762" t="str">
            <v>学士</v>
          </cell>
          <cell r="Q762" t="str">
            <v>电子科技大学</v>
          </cell>
          <cell r="R762" t="str">
            <v>网络空间安全</v>
          </cell>
          <cell r="S762">
            <v>44732</v>
          </cell>
          <cell r="T762" t="str">
            <v>一流建设高校</v>
          </cell>
          <cell r="U762" t="str">
            <v>G</v>
          </cell>
          <cell r="V762" t="str">
            <v>G</v>
          </cell>
          <cell r="W762" t="b">
            <v>1</v>
          </cell>
          <cell r="X762">
            <v>1500</v>
          </cell>
          <cell r="Y762">
            <v>1500</v>
          </cell>
          <cell r="Z762" t="b">
            <v>1</v>
          </cell>
          <cell r="AA762">
            <v>375</v>
          </cell>
          <cell r="AB762">
            <v>375</v>
          </cell>
          <cell r="AC762">
            <v>1875</v>
          </cell>
          <cell r="AD762">
            <v>1875</v>
          </cell>
          <cell r="AE762">
            <v>44743</v>
          </cell>
          <cell r="AF762">
            <v>45017</v>
          </cell>
          <cell r="AG762">
            <v>9</v>
          </cell>
          <cell r="AH762">
            <v>12</v>
          </cell>
          <cell r="AI762" t="b">
            <v>0</v>
          </cell>
          <cell r="AJ762">
            <v>3</v>
          </cell>
          <cell r="AK762">
            <v>12</v>
          </cell>
          <cell r="AL762" t="e">
            <v>#N/A</v>
          </cell>
          <cell r="AM762" t="str">
            <v>202207</v>
          </cell>
          <cell r="AN762" t="e">
            <v>#REF!</v>
          </cell>
        </row>
        <row r="763">
          <cell r="B763" t="str">
            <v>瞿晓琪</v>
          </cell>
          <cell r="C763" t="str">
            <v>女</v>
          </cell>
          <cell r="D763" t="str">
            <v>汉族</v>
          </cell>
          <cell r="E763">
            <v>36701</v>
          </cell>
          <cell r="F763" t="str">
            <v>中国</v>
          </cell>
          <cell r="G763" t="str">
            <v>居民身份证</v>
          </cell>
          <cell r="H763" t="str">
            <v>450203200006241025</v>
          </cell>
          <cell r="I763" t="str">
            <v>柳州钢铁股份有限公司</v>
          </cell>
          <cell r="J763">
            <v>44758</v>
          </cell>
          <cell r="K763">
            <v>45853</v>
          </cell>
          <cell r="L763" t="str">
            <v>是</v>
          </cell>
          <cell r="M763" t="str">
            <v>广西柳州</v>
          </cell>
          <cell r="N763" t="str">
            <v>企业</v>
          </cell>
          <cell r="O763" t="str">
            <v>本科</v>
          </cell>
          <cell r="P763" t="str">
            <v>学士</v>
          </cell>
          <cell r="Q763" t="str">
            <v>中南财经政法大学</v>
          </cell>
          <cell r="R763" t="str">
            <v>金融学</v>
          </cell>
          <cell r="S763">
            <v>44757</v>
          </cell>
          <cell r="T763" t="str">
            <v>其他</v>
          </cell>
          <cell r="U763" t="str">
            <v>H</v>
          </cell>
          <cell r="V763" t="str">
            <v>H</v>
          </cell>
          <cell r="W763" t="b">
            <v>1</v>
          </cell>
          <cell r="X763">
            <v>1500</v>
          </cell>
          <cell r="Y763">
            <v>1500</v>
          </cell>
          <cell r="Z763" t="b">
            <v>1</v>
          </cell>
          <cell r="AA763">
            <v>375</v>
          </cell>
          <cell r="AB763">
            <v>375</v>
          </cell>
          <cell r="AC763">
            <v>1875</v>
          </cell>
          <cell r="AD763">
            <v>1875</v>
          </cell>
          <cell r="AE763">
            <v>44743</v>
          </cell>
          <cell r="AF763">
            <v>45017</v>
          </cell>
          <cell r="AG763">
            <v>9</v>
          </cell>
          <cell r="AH763">
            <v>12</v>
          </cell>
          <cell r="AI763" t="b">
            <v>0</v>
          </cell>
          <cell r="AJ763">
            <v>3</v>
          </cell>
          <cell r="AK763">
            <v>12</v>
          </cell>
          <cell r="AL763" t="e">
            <v>#N/A</v>
          </cell>
          <cell r="AM763" t="str">
            <v>202207</v>
          </cell>
          <cell r="AN763" t="e">
            <v>#REF!</v>
          </cell>
        </row>
        <row r="764">
          <cell r="B764" t="str">
            <v>杨广锋</v>
          </cell>
          <cell r="C764" t="str">
            <v>男</v>
          </cell>
          <cell r="D764" t="str">
            <v>汉族</v>
          </cell>
          <cell r="E764">
            <v>36727</v>
          </cell>
          <cell r="F764" t="str">
            <v>中国</v>
          </cell>
          <cell r="G764" t="str">
            <v>居民身份证</v>
          </cell>
          <cell r="H764" t="str">
            <v>450922200007200492</v>
          </cell>
          <cell r="I764" t="str">
            <v>柳州钢铁股份有限公司</v>
          </cell>
          <cell r="J764">
            <v>44743</v>
          </cell>
          <cell r="K764">
            <v>45838</v>
          </cell>
          <cell r="L764" t="str">
            <v>是</v>
          </cell>
          <cell r="M764" t="str">
            <v>广西柳州</v>
          </cell>
          <cell r="N764" t="str">
            <v>企业</v>
          </cell>
          <cell r="O764" t="str">
            <v>本科</v>
          </cell>
          <cell r="P764" t="str">
            <v>学士</v>
          </cell>
          <cell r="Q764" t="str">
            <v>上海财经大学</v>
          </cell>
          <cell r="R764" t="str">
            <v>会计学</v>
          </cell>
          <cell r="S764">
            <v>44743</v>
          </cell>
          <cell r="T764" t="str">
            <v>其他</v>
          </cell>
          <cell r="U764" t="str">
            <v>H</v>
          </cell>
          <cell r="V764" t="str">
            <v>H</v>
          </cell>
          <cell r="W764" t="b">
            <v>1</v>
          </cell>
          <cell r="X764">
            <v>1500</v>
          </cell>
          <cell r="Y764">
            <v>1500</v>
          </cell>
          <cell r="Z764" t="b">
            <v>1</v>
          </cell>
          <cell r="AA764">
            <v>375</v>
          </cell>
          <cell r="AB764">
            <v>375</v>
          </cell>
          <cell r="AC764">
            <v>1875</v>
          </cell>
          <cell r="AD764">
            <v>1875</v>
          </cell>
          <cell r="AE764">
            <v>44744</v>
          </cell>
          <cell r="AF764">
            <v>45017</v>
          </cell>
          <cell r="AG764">
            <v>9</v>
          </cell>
          <cell r="AH764">
            <v>12</v>
          </cell>
          <cell r="AI764" t="b">
            <v>0</v>
          </cell>
          <cell r="AJ764">
            <v>3</v>
          </cell>
          <cell r="AK764">
            <v>12</v>
          </cell>
          <cell r="AL764" t="e">
            <v>#N/A</v>
          </cell>
          <cell r="AM764" t="str">
            <v>202207</v>
          </cell>
          <cell r="AN764" t="e">
            <v>#REF!</v>
          </cell>
        </row>
        <row r="765">
          <cell r="B765" t="str">
            <v>黄雅穗</v>
          </cell>
          <cell r="C765" t="str">
            <v>女</v>
          </cell>
          <cell r="D765" t="str">
            <v>壮族</v>
          </cell>
          <cell r="E765">
            <v>36417</v>
          </cell>
          <cell r="F765" t="str">
            <v>中国</v>
          </cell>
          <cell r="G765" t="str">
            <v>居民身份证</v>
          </cell>
          <cell r="H765" t="str">
            <v>450205199909141321</v>
          </cell>
          <cell r="I765" t="str">
            <v>柳州钢铁股份有限公司</v>
          </cell>
          <cell r="J765">
            <v>44743</v>
          </cell>
          <cell r="K765">
            <v>45838</v>
          </cell>
          <cell r="L765" t="str">
            <v>是</v>
          </cell>
          <cell r="M765" t="str">
            <v>广西柳州</v>
          </cell>
          <cell r="N765" t="str">
            <v>企业</v>
          </cell>
          <cell r="O765" t="str">
            <v>本科</v>
          </cell>
          <cell r="P765" t="str">
            <v>学士</v>
          </cell>
          <cell r="Q765" t="str">
            <v>北方民族大学</v>
          </cell>
          <cell r="R765" t="str">
            <v>会计学</v>
          </cell>
          <cell r="S765">
            <v>44720</v>
          </cell>
          <cell r="T765" t="str">
            <v>其他</v>
          </cell>
          <cell r="U765" t="str">
            <v>H</v>
          </cell>
          <cell r="V765" t="str">
            <v>H</v>
          </cell>
          <cell r="W765" t="b">
            <v>1</v>
          </cell>
          <cell r="X765">
            <v>1500</v>
          </cell>
          <cell r="Y765">
            <v>1500</v>
          </cell>
          <cell r="Z765" t="b">
            <v>1</v>
          </cell>
          <cell r="AA765">
            <v>375</v>
          </cell>
          <cell r="AB765">
            <v>375</v>
          </cell>
          <cell r="AC765">
            <v>1875</v>
          </cell>
          <cell r="AD765">
            <v>1875</v>
          </cell>
          <cell r="AE765">
            <v>44744</v>
          </cell>
          <cell r="AF765">
            <v>45017</v>
          </cell>
          <cell r="AG765">
            <v>9</v>
          </cell>
          <cell r="AH765">
            <v>12</v>
          </cell>
          <cell r="AI765" t="b">
            <v>0</v>
          </cell>
          <cell r="AJ765">
            <v>3</v>
          </cell>
          <cell r="AK765">
            <v>12</v>
          </cell>
          <cell r="AL765" t="e">
            <v>#N/A</v>
          </cell>
          <cell r="AM765" t="str">
            <v>202207</v>
          </cell>
          <cell r="AN765" t="e">
            <v>#REF!</v>
          </cell>
        </row>
        <row r="766">
          <cell r="B766" t="str">
            <v>李鹏涯</v>
          </cell>
          <cell r="C766" t="str">
            <v>男</v>
          </cell>
          <cell r="D766" t="str">
            <v>汉族</v>
          </cell>
          <cell r="E766">
            <v>36320</v>
          </cell>
          <cell r="F766" t="str">
            <v>中国</v>
          </cell>
          <cell r="G766" t="str">
            <v>居民身份证</v>
          </cell>
          <cell r="H766" t="str">
            <v>420324199906091532</v>
          </cell>
          <cell r="I766" t="str">
            <v>柳州钢铁股份有限公司</v>
          </cell>
          <cell r="J766">
            <v>44743</v>
          </cell>
          <cell r="K766">
            <v>45838</v>
          </cell>
          <cell r="L766" t="str">
            <v>是</v>
          </cell>
          <cell r="M766" t="str">
            <v>广西柳州</v>
          </cell>
          <cell r="N766" t="str">
            <v>企业</v>
          </cell>
          <cell r="O766" t="str">
            <v>本科</v>
          </cell>
          <cell r="P766" t="str">
            <v>学士</v>
          </cell>
          <cell r="Q766" t="str">
            <v>武汉科技大学</v>
          </cell>
          <cell r="R766" t="str">
            <v>化学工程与工艺</v>
          </cell>
          <cell r="S766">
            <v>44742</v>
          </cell>
          <cell r="T766" t="str">
            <v>其他</v>
          </cell>
          <cell r="U766" t="str">
            <v>H</v>
          </cell>
          <cell r="V766" t="str">
            <v>H</v>
          </cell>
          <cell r="W766" t="b">
            <v>1</v>
          </cell>
          <cell r="X766">
            <v>1500</v>
          </cell>
          <cell r="Y766">
            <v>1500</v>
          </cell>
          <cell r="Z766" t="b">
            <v>1</v>
          </cell>
          <cell r="AA766">
            <v>375</v>
          </cell>
          <cell r="AB766">
            <v>375</v>
          </cell>
          <cell r="AC766">
            <v>1875</v>
          </cell>
          <cell r="AD766">
            <v>1875</v>
          </cell>
          <cell r="AE766">
            <v>44743</v>
          </cell>
          <cell r="AF766">
            <v>45017</v>
          </cell>
          <cell r="AG766">
            <v>9</v>
          </cell>
          <cell r="AH766">
            <v>12</v>
          </cell>
          <cell r="AI766" t="b">
            <v>0</v>
          </cell>
          <cell r="AJ766">
            <v>3</v>
          </cell>
          <cell r="AK766">
            <v>12</v>
          </cell>
          <cell r="AL766" t="e">
            <v>#N/A</v>
          </cell>
          <cell r="AM766" t="str">
            <v>202207</v>
          </cell>
          <cell r="AN766" t="e">
            <v>#REF!</v>
          </cell>
        </row>
        <row r="767">
          <cell r="B767" t="str">
            <v>曾俊发</v>
          </cell>
          <cell r="C767" t="str">
            <v>男</v>
          </cell>
          <cell r="D767" t="str">
            <v>汉族</v>
          </cell>
          <cell r="E767">
            <v>36542</v>
          </cell>
          <cell r="F767" t="str">
            <v>中国</v>
          </cell>
          <cell r="G767" t="str">
            <v>居民身份证</v>
          </cell>
          <cell r="H767" t="str">
            <v>450322200001170015</v>
          </cell>
          <cell r="I767" t="str">
            <v>柳州钢铁股份有限公司</v>
          </cell>
          <cell r="J767">
            <v>44743</v>
          </cell>
          <cell r="K767">
            <v>45838</v>
          </cell>
          <cell r="L767" t="str">
            <v>是</v>
          </cell>
          <cell r="M767" t="str">
            <v>广西柳州</v>
          </cell>
          <cell r="N767" t="str">
            <v>企业</v>
          </cell>
          <cell r="O767" t="str">
            <v>本科</v>
          </cell>
          <cell r="P767" t="str">
            <v>学士</v>
          </cell>
          <cell r="Q767" t="str">
            <v>昆明理工大学</v>
          </cell>
          <cell r="R767" t="str">
            <v>电气工程及其自动化</v>
          </cell>
          <cell r="S767">
            <v>44743</v>
          </cell>
          <cell r="T767" t="str">
            <v>其他</v>
          </cell>
          <cell r="U767" t="str">
            <v>H</v>
          </cell>
          <cell r="V767" t="str">
            <v>H</v>
          </cell>
          <cell r="W767" t="b">
            <v>1</v>
          </cell>
          <cell r="X767">
            <v>1500</v>
          </cell>
          <cell r="Y767">
            <v>1500</v>
          </cell>
          <cell r="Z767" t="b">
            <v>1</v>
          </cell>
          <cell r="AA767">
            <v>375</v>
          </cell>
          <cell r="AB767">
            <v>375</v>
          </cell>
          <cell r="AC767">
            <v>1875</v>
          </cell>
          <cell r="AD767">
            <v>1875</v>
          </cell>
          <cell r="AE767">
            <v>44743</v>
          </cell>
          <cell r="AF767">
            <v>45017</v>
          </cell>
          <cell r="AG767">
            <v>9</v>
          </cell>
          <cell r="AH767">
            <v>12</v>
          </cell>
          <cell r="AI767" t="b">
            <v>0</v>
          </cell>
          <cell r="AJ767">
            <v>3</v>
          </cell>
          <cell r="AK767">
            <v>12</v>
          </cell>
          <cell r="AL767" t="e">
            <v>#N/A</v>
          </cell>
          <cell r="AM767" t="str">
            <v>202207</v>
          </cell>
          <cell r="AN767" t="e">
            <v>#REF!</v>
          </cell>
        </row>
        <row r="768">
          <cell r="B768" t="str">
            <v>黄靖峰</v>
          </cell>
          <cell r="C768" t="str">
            <v>男</v>
          </cell>
          <cell r="D768" t="str">
            <v>壮族</v>
          </cell>
          <cell r="E768">
            <v>36217</v>
          </cell>
          <cell r="F768" t="str">
            <v>中国</v>
          </cell>
          <cell r="G768" t="str">
            <v>居民身份证</v>
          </cell>
          <cell r="H768" t="str">
            <v>450205199902261312</v>
          </cell>
          <cell r="I768" t="str">
            <v>柳州钢铁股份有限公司</v>
          </cell>
          <cell r="J768">
            <v>44743</v>
          </cell>
          <cell r="K768">
            <v>45838</v>
          </cell>
          <cell r="L768" t="str">
            <v>是</v>
          </cell>
          <cell r="M768" t="str">
            <v>广西柳州</v>
          </cell>
          <cell r="N768" t="str">
            <v>企业</v>
          </cell>
          <cell r="O768" t="str">
            <v>本科</v>
          </cell>
          <cell r="P768" t="str">
            <v>学士</v>
          </cell>
          <cell r="Q768" t="str">
            <v>广西大学</v>
          </cell>
          <cell r="R768" t="str">
            <v>电气工程及其自动化</v>
          </cell>
          <cell r="S768">
            <v>44736</v>
          </cell>
          <cell r="T768" t="str">
            <v>其他</v>
          </cell>
          <cell r="U768" t="str">
            <v>H</v>
          </cell>
          <cell r="V768" t="str">
            <v>H</v>
          </cell>
          <cell r="W768" t="b">
            <v>1</v>
          </cell>
          <cell r="X768">
            <v>1500</v>
          </cell>
          <cell r="Y768">
            <v>1500</v>
          </cell>
          <cell r="Z768" t="b">
            <v>1</v>
          </cell>
          <cell r="AA768">
            <v>375</v>
          </cell>
          <cell r="AB768">
            <v>375</v>
          </cell>
          <cell r="AC768">
            <v>1875</v>
          </cell>
          <cell r="AD768">
            <v>1875</v>
          </cell>
          <cell r="AE768">
            <v>44743</v>
          </cell>
          <cell r="AF768">
            <v>45017</v>
          </cell>
          <cell r="AG768">
            <v>9</v>
          </cell>
          <cell r="AH768">
            <v>12</v>
          </cell>
          <cell r="AI768" t="b">
            <v>0</v>
          </cell>
          <cell r="AJ768">
            <v>3</v>
          </cell>
          <cell r="AK768">
            <v>12</v>
          </cell>
          <cell r="AL768" t="e">
            <v>#N/A</v>
          </cell>
          <cell r="AM768" t="str">
            <v>201707</v>
          </cell>
          <cell r="AN768" t="e">
            <v>#REF!</v>
          </cell>
        </row>
        <row r="769">
          <cell r="B769" t="str">
            <v>甘博华</v>
          </cell>
          <cell r="C769" t="str">
            <v>男</v>
          </cell>
          <cell r="D769" t="str">
            <v>汉族</v>
          </cell>
          <cell r="E769">
            <v>36282</v>
          </cell>
          <cell r="F769" t="str">
            <v>中国</v>
          </cell>
          <cell r="G769" t="str">
            <v>居民身份证</v>
          </cell>
          <cell r="H769" t="str">
            <v>450923199905020515</v>
          </cell>
          <cell r="I769" t="str">
            <v>柳州钢铁股份有限公司</v>
          </cell>
          <cell r="J769">
            <v>44743</v>
          </cell>
          <cell r="K769">
            <v>45838</v>
          </cell>
          <cell r="L769" t="str">
            <v>是</v>
          </cell>
          <cell r="M769" t="str">
            <v>广西柳州</v>
          </cell>
          <cell r="N769" t="str">
            <v>企业</v>
          </cell>
          <cell r="O769" t="str">
            <v>本科</v>
          </cell>
          <cell r="P769" t="str">
            <v>学士</v>
          </cell>
          <cell r="Q769" t="str">
            <v>北部湾大学</v>
          </cell>
          <cell r="R769" t="str">
            <v>自动化</v>
          </cell>
          <cell r="S769">
            <v>44742</v>
          </cell>
          <cell r="T769" t="str">
            <v>其他</v>
          </cell>
          <cell r="U769" t="str">
            <v>H</v>
          </cell>
          <cell r="V769" t="str">
            <v>H</v>
          </cell>
          <cell r="W769" t="b">
            <v>1</v>
          </cell>
          <cell r="X769">
            <v>1500</v>
          </cell>
          <cell r="Y769">
            <v>1500</v>
          </cell>
          <cell r="Z769" t="b">
            <v>1</v>
          </cell>
          <cell r="AA769">
            <v>375</v>
          </cell>
          <cell r="AB769">
            <v>375</v>
          </cell>
          <cell r="AC769">
            <v>1875</v>
          </cell>
          <cell r="AD769">
            <v>1875</v>
          </cell>
          <cell r="AE769">
            <v>44743</v>
          </cell>
          <cell r="AF769">
            <v>45017</v>
          </cell>
          <cell r="AG769">
            <v>9</v>
          </cell>
          <cell r="AH769">
            <v>12</v>
          </cell>
          <cell r="AI769" t="b">
            <v>0</v>
          </cell>
          <cell r="AJ769">
            <v>3</v>
          </cell>
          <cell r="AK769">
            <v>12</v>
          </cell>
          <cell r="AL769" t="e">
            <v>#N/A</v>
          </cell>
          <cell r="AM769" t="str">
            <v>202207</v>
          </cell>
          <cell r="AN769" t="e">
            <v>#REF!</v>
          </cell>
        </row>
        <row r="770">
          <cell r="B770" t="str">
            <v>杨其明</v>
          </cell>
          <cell r="C770" t="str">
            <v>男</v>
          </cell>
          <cell r="D770" t="str">
            <v>汉族</v>
          </cell>
          <cell r="E770">
            <v>36355</v>
          </cell>
          <cell r="F770" t="str">
            <v>中国</v>
          </cell>
          <cell r="G770" t="str">
            <v>居民身份证</v>
          </cell>
          <cell r="H770" t="str">
            <v>45020519990714131X</v>
          </cell>
          <cell r="I770" t="str">
            <v>柳州钢铁股份有限公司</v>
          </cell>
          <cell r="J770">
            <v>44743</v>
          </cell>
          <cell r="K770">
            <v>45838</v>
          </cell>
          <cell r="L770" t="str">
            <v>是</v>
          </cell>
          <cell r="M770" t="str">
            <v>广西柳州</v>
          </cell>
          <cell r="N770" t="str">
            <v>企业</v>
          </cell>
          <cell r="O770" t="str">
            <v>本科</v>
          </cell>
          <cell r="P770" t="str">
            <v>学士</v>
          </cell>
          <cell r="Q770" t="str">
            <v>齐齐哈尔工程学院</v>
          </cell>
          <cell r="R770" t="str">
            <v>电气工程及其自动化</v>
          </cell>
          <cell r="S770">
            <v>44743</v>
          </cell>
          <cell r="T770" t="str">
            <v>其他</v>
          </cell>
          <cell r="U770" t="str">
            <v>H</v>
          </cell>
          <cell r="V770" t="str">
            <v>H</v>
          </cell>
          <cell r="W770" t="b">
            <v>1</v>
          </cell>
          <cell r="X770">
            <v>1500</v>
          </cell>
          <cell r="Y770">
            <v>1500</v>
          </cell>
          <cell r="Z770" t="b">
            <v>1</v>
          </cell>
          <cell r="AA770">
            <v>375</v>
          </cell>
          <cell r="AB770">
            <v>375</v>
          </cell>
          <cell r="AC770">
            <v>1875</v>
          </cell>
          <cell r="AD770">
            <v>1875</v>
          </cell>
          <cell r="AE770">
            <v>44743</v>
          </cell>
          <cell r="AF770">
            <v>45017</v>
          </cell>
          <cell r="AG770">
            <v>9</v>
          </cell>
          <cell r="AH770">
            <v>12</v>
          </cell>
          <cell r="AI770" t="b">
            <v>0</v>
          </cell>
          <cell r="AJ770">
            <v>3</v>
          </cell>
          <cell r="AK770">
            <v>12</v>
          </cell>
          <cell r="AL770" t="e">
            <v>#N/A</v>
          </cell>
          <cell r="AM770" t="str">
            <v>202207</v>
          </cell>
          <cell r="AN770" t="e">
            <v>#REF!</v>
          </cell>
        </row>
        <row r="771">
          <cell r="B771" t="str">
            <v>韦成涛</v>
          </cell>
          <cell r="C771" t="str">
            <v>男</v>
          </cell>
          <cell r="D771" t="str">
            <v>壮族</v>
          </cell>
          <cell r="E771">
            <v>36452</v>
          </cell>
          <cell r="F771" t="str">
            <v>中国</v>
          </cell>
          <cell r="G771" t="str">
            <v>居民身份证</v>
          </cell>
          <cell r="H771" t="str">
            <v>452229199910193412</v>
          </cell>
          <cell r="I771" t="str">
            <v>柳州钢铁股份有限公司</v>
          </cell>
          <cell r="J771">
            <v>44743</v>
          </cell>
          <cell r="K771">
            <v>45838</v>
          </cell>
          <cell r="L771" t="str">
            <v>是</v>
          </cell>
          <cell r="M771" t="str">
            <v>广西柳州</v>
          </cell>
          <cell r="N771" t="str">
            <v>企业</v>
          </cell>
          <cell r="O771" t="str">
            <v>本科</v>
          </cell>
          <cell r="P771" t="str">
            <v>学士</v>
          </cell>
          <cell r="Q771" t="str">
            <v>梧州学院</v>
          </cell>
          <cell r="R771" t="str">
            <v>机械设计制造及其自动化</v>
          </cell>
          <cell r="S771">
            <v>44742</v>
          </cell>
          <cell r="T771" t="str">
            <v>其他</v>
          </cell>
          <cell r="U771" t="str">
            <v>H</v>
          </cell>
          <cell r="V771" t="str">
            <v>H</v>
          </cell>
          <cell r="W771" t="b">
            <v>1</v>
          </cell>
          <cell r="X771">
            <v>1500</v>
          </cell>
          <cell r="Y771">
            <v>1500</v>
          </cell>
          <cell r="Z771" t="b">
            <v>1</v>
          </cell>
          <cell r="AA771">
            <v>375</v>
          </cell>
          <cell r="AB771">
            <v>375</v>
          </cell>
          <cell r="AC771">
            <v>1875</v>
          </cell>
          <cell r="AD771">
            <v>1875</v>
          </cell>
          <cell r="AE771">
            <v>44744</v>
          </cell>
          <cell r="AF771">
            <v>45017</v>
          </cell>
          <cell r="AG771">
            <v>9</v>
          </cell>
          <cell r="AH771">
            <v>12</v>
          </cell>
          <cell r="AI771" t="b">
            <v>0</v>
          </cell>
          <cell r="AJ771">
            <v>3</v>
          </cell>
          <cell r="AK771">
            <v>12</v>
          </cell>
          <cell r="AL771" t="e">
            <v>#N/A</v>
          </cell>
          <cell r="AM771" t="str">
            <v>202207</v>
          </cell>
          <cell r="AN771" t="e">
            <v>#REF!</v>
          </cell>
        </row>
        <row r="772">
          <cell r="B772" t="str">
            <v>张鹏龙</v>
          </cell>
          <cell r="C772" t="str">
            <v>男</v>
          </cell>
          <cell r="D772" t="str">
            <v>汉族</v>
          </cell>
          <cell r="E772">
            <v>36684</v>
          </cell>
          <cell r="F772" t="str">
            <v>中国</v>
          </cell>
          <cell r="G772" t="str">
            <v>居民身份证</v>
          </cell>
          <cell r="H772" t="str">
            <v>450923200006074056</v>
          </cell>
          <cell r="I772" t="str">
            <v>柳州钢铁股份有限公司</v>
          </cell>
          <cell r="J772">
            <v>44743</v>
          </cell>
          <cell r="K772">
            <v>45838</v>
          </cell>
          <cell r="L772" t="str">
            <v>是</v>
          </cell>
          <cell r="M772" t="str">
            <v>广西柳州</v>
          </cell>
          <cell r="N772" t="str">
            <v>企业</v>
          </cell>
          <cell r="O772" t="str">
            <v>本科</v>
          </cell>
          <cell r="P772" t="str">
            <v>学士</v>
          </cell>
          <cell r="Q772" t="str">
            <v>辽宁科技大学</v>
          </cell>
          <cell r="R772" t="str">
            <v>电气工程及其自动化</v>
          </cell>
          <cell r="S772">
            <v>44725</v>
          </cell>
          <cell r="T772" t="str">
            <v>其他</v>
          </cell>
          <cell r="U772" t="str">
            <v>H</v>
          </cell>
          <cell r="V772" t="str">
            <v>H</v>
          </cell>
          <cell r="W772" t="b">
            <v>1</v>
          </cell>
          <cell r="X772">
            <v>1500</v>
          </cell>
          <cell r="Y772">
            <v>1500</v>
          </cell>
          <cell r="Z772" t="b">
            <v>1</v>
          </cell>
          <cell r="AA772">
            <v>375</v>
          </cell>
          <cell r="AB772">
            <v>375</v>
          </cell>
          <cell r="AC772">
            <v>1875</v>
          </cell>
          <cell r="AD772">
            <v>1875</v>
          </cell>
          <cell r="AE772">
            <v>44745</v>
          </cell>
          <cell r="AF772">
            <v>45017</v>
          </cell>
          <cell r="AG772">
            <v>9</v>
          </cell>
          <cell r="AH772">
            <v>12</v>
          </cell>
          <cell r="AI772" t="b">
            <v>0</v>
          </cell>
          <cell r="AJ772">
            <v>3</v>
          </cell>
          <cell r="AK772">
            <v>12</v>
          </cell>
          <cell r="AL772" t="e">
            <v>#N/A</v>
          </cell>
          <cell r="AM772" t="str">
            <v>202207</v>
          </cell>
          <cell r="AN772" t="e">
            <v>#REF!</v>
          </cell>
        </row>
        <row r="773">
          <cell r="B773" t="str">
            <v>陈奇冬</v>
          </cell>
          <cell r="C773" t="str">
            <v>男</v>
          </cell>
          <cell r="D773" t="str">
            <v>汉族</v>
          </cell>
          <cell r="E773">
            <v>36270</v>
          </cell>
          <cell r="F773" t="str">
            <v>中国</v>
          </cell>
          <cell r="G773" t="str">
            <v>居民身份证</v>
          </cell>
          <cell r="H773" t="str">
            <v>450205199904200732</v>
          </cell>
          <cell r="I773" t="str">
            <v>柳州钢铁股份有限公司</v>
          </cell>
          <cell r="J773">
            <v>44743</v>
          </cell>
          <cell r="K773">
            <v>45838</v>
          </cell>
          <cell r="L773" t="str">
            <v>是</v>
          </cell>
          <cell r="M773" t="str">
            <v>广西柳州</v>
          </cell>
          <cell r="N773" t="str">
            <v>企业</v>
          </cell>
          <cell r="O773" t="str">
            <v>本科</v>
          </cell>
          <cell r="P773" t="str">
            <v>学士</v>
          </cell>
          <cell r="Q773" t="str">
            <v>梧州学院</v>
          </cell>
          <cell r="R773" t="str">
            <v>自动化</v>
          </cell>
          <cell r="S773">
            <v>44742</v>
          </cell>
          <cell r="T773" t="str">
            <v>其他</v>
          </cell>
          <cell r="U773" t="str">
            <v>H</v>
          </cell>
          <cell r="V773" t="str">
            <v>H</v>
          </cell>
          <cell r="W773" t="b">
            <v>1</v>
          </cell>
          <cell r="X773">
            <v>1500</v>
          </cell>
          <cell r="Y773">
            <v>1500</v>
          </cell>
          <cell r="Z773" t="b">
            <v>1</v>
          </cell>
          <cell r="AA773">
            <v>375</v>
          </cell>
          <cell r="AB773">
            <v>375</v>
          </cell>
          <cell r="AC773">
            <v>1875</v>
          </cell>
          <cell r="AD773">
            <v>1875</v>
          </cell>
          <cell r="AE773">
            <v>44746</v>
          </cell>
          <cell r="AF773">
            <v>45017</v>
          </cell>
          <cell r="AG773">
            <v>9</v>
          </cell>
          <cell r="AH773">
            <v>12</v>
          </cell>
          <cell r="AI773" t="b">
            <v>0</v>
          </cell>
          <cell r="AJ773">
            <v>3</v>
          </cell>
          <cell r="AK773">
            <v>12</v>
          </cell>
          <cell r="AL773" t="e">
            <v>#N/A</v>
          </cell>
          <cell r="AM773" t="str">
            <v>202207</v>
          </cell>
          <cell r="AN773" t="e">
            <v>#REF!</v>
          </cell>
        </row>
        <row r="774">
          <cell r="B774" t="str">
            <v>陈官清</v>
          </cell>
          <cell r="C774" t="str">
            <v>男</v>
          </cell>
          <cell r="D774" t="str">
            <v>汉族</v>
          </cell>
          <cell r="E774">
            <v>36659</v>
          </cell>
          <cell r="F774" t="str">
            <v>中国</v>
          </cell>
          <cell r="G774" t="str">
            <v>居民身份证</v>
          </cell>
          <cell r="H774" t="str">
            <v>450421200005138070</v>
          </cell>
          <cell r="I774" t="str">
            <v>柳州钢铁股份有限公司</v>
          </cell>
          <cell r="J774">
            <v>44743</v>
          </cell>
          <cell r="K774">
            <v>45838</v>
          </cell>
          <cell r="L774" t="str">
            <v>是</v>
          </cell>
          <cell r="M774" t="str">
            <v>广西柳州</v>
          </cell>
          <cell r="N774" t="str">
            <v>企业</v>
          </cell>
          <cell r="O774" t="str">
            <v>本科</v>
          </cell>
          <cell r="P774" t="str">
            <v>学士</v>
          </cell>
          <cell r="Q774" t="str">
            <v>昆明理工大学</v>
          </cell>
          <cell r="R774" t="str">
            <v>冶金工程</v>
          </cell>
          <cell r="S774">
            <v>44742</v>
          </cell>
          <cell r="T774" t="str">
            <v>其他</v>
          </cell>
          <cell r="U774" t="str">
            <v>H</v>
          </cell>
          <cell r="V774" t="str">
            <v>H</v>
          </cell>
          <cell r="W774" t="b">
            <v>1</v>
          </cell>
          <cell r="X774">
            <v>1500</v>
          </cell>
          <cell r="Y774">
            <v>1500</v>
          </cell>
          <cell r="Z774" t="b">
            <v>1</v>
          </cell>
          <cell r="AA774">
            <v>375</v>
          </cell>
          <cell r="AB774">
            <v>375</v>
          </cell>
          <cell r="AC774">
            <v>1875</v>
          </cell>
          <cell r="AD774">
            <v>1875</v>
          </cell>
          <cell r="AE774">
            <v>44743</v>
          </cell>
          <cell r="AF774">
            <v>45017</v>
          </cell>
          <cell r="AG774">
            <v>9</v>
          </cell>
          <cell r="AH774">
            <v>12</v>
          </cell>
          <cell r="AI774" t="b">
            <v>0</v>
          </cell>
          <cell r="AJ774">
            <v>3</v>
          </cell>
          <cell r="AK774">
            <v>12</v>
          </cell>
          <cell r="AL774" t="e">
            <v>#N/A</v>
          </cell>
          <cell r="AM774" t="str">
            <v>202207</v>
          </cell>
          <cell r="AN774" t="e">
            <v>#REF!</v>
          </cell>
        </row>
        <row r="775">
          <cell r="B775" t="str">
            <v>林信锴</v>
          </cell>
          <cell r="C775" t="str">
            <v>男</v>
          </cell>
          <cell r="D775" t="str">
            <v>黎族</v>
          </cell>
          <cell r="E775">
            <v>36517</v>
          </cell>
          <cell r="F775" t="str">
            <v>中国</v>
          </cell>
          <cell r="G775" t="str">
            <v>居民身份证</v>
          </cell>
          <cell r="H775" t="str">
            <v>469026199912236410</v>
          </cell>
          <cell r="I775" t="str">
            <v>柳州钢铁股份有限公司</v>
          </cell>
          <cell r="J775">
            <v>44743</v>
          </cell>
          <cell r="K775">
            <v>45838</v>
          </cell>
          <cell r="L775" t="str">
            <v>是</v>
          </cell>
          <cell r="M775" t="str">
            <v>广西柳州</v>
          </cell>
          <cell r="N775" t="str">
            <v>企业</v>
          </cell>
          <cell r="O775" t="str">
            <v>本科</v>
          </cell>
          <cell r="P775" t="str">
            <v>学士</v>
          </cell>
          <cell r="Q775" t="str">
            <v>太原理工大学</v>
          </cell>
          <cell r="R775" t="str">
            <v>冶金工程</v>
          </cell>
          <cell r="S775">
            <v>44723</v>
          </cell>
          <cell r="T775" t="str">
            <v>其他</v>
          </cell>
          <cell r="U775" t="str">
            <v>H</v>
          </cell>
          <cell r="V775" t="str">
            <v>H</v>
          </cell>
          <cell r="W775" t="b">
            <v>1</v>
          </cell>
          <cell r="X775">
            <v>1500</v>
          </cell>
          <cell r="Y775">
            <v>1500</v>
          </cell>
          <cell r="Z775" t="b">
            <v>1</v>
          </cell>
          <cell r="AA775">
            <v>375</v>
          </cell>
          <cell r="AB775">
            <v>375</v>
          </cell>
          <cell r="AC775">
            <v>1875</v>
          </cell>
          <cell r="AD775">
            <v>1875</v>
          </cell>
          <cell r="AE775">
            <v>44743</v>
          </cell>
          <cell r="AF775">
            <v>45017</v>
          </cell>
          <cell r="AG775">
            <v>9</v>
          </cell>
          <cell r="AH775">
            <v>12</v>
          </cell>
          <cell r="AI775" t="b">
            <v>0</v>
          </cell>
          <cell r="AJ775">
            <v>3</v>
          </cell>
          <cell r="AK775">
            <v>12</v>
          </cell>
          <cell r="AL775" t="e">
            <v>#N/A</v>
          </cell>
          <cell r="AM775" t="str">
            <v>202207</v>
          </cell>
          <cell r="AN775" t="e">
            <v>#REF!</v>
          </cell>
        </row>
        <row r="776">
          <cell r="B776" t="str">
            <v>林国文</v>
          </cell>
          <cell r="C776" t="str">
            <v>男</v>
          </cell>
          <cell r="D776" t="str">
            <v>汉族</v>
          </cell>
          <cell r="E776">
            <v>35791</v>
          </cell>
          <cell r="F776" t="str">
            <v>中国</v>
          </cell>
          <cell r="G776" t="str">
            <v>居民身份证</v>
          </cell>
          <cell r="H776" t="str">
            <v>450902199712271519</v>
          </cell>
          <cell r="I776" t="str">
            <v>柳州钢铁股份有限公司</v>
          </cell>
          <cell r="J776">
            <v>44743</v>
          </cell>
          <cell r="K776">
            <v>45838</v>
          </cell>
          <cell r="L776" t="str">
            <v>是</v>
          </cell>
          <cell r="M776" t="str">
            <v>广西柳州</v>
          </cell>
          <cell r="N776" t="str">
            <v>企业</v>
          </cell>
          <cell r="O776" t="str">
            <v>本科</v>
          </cell>
          <cell r="P776" t="str">
            <v>学士</v>
          </cell>
          <cell r="Q776" t="str">
            <v>太原科技大学</v>
          </cell>
          <cell r="R776" t="str">
            <v>机械设计制造及其自动化</v>
          </cell>
          <cell r="S776">
            <v>44742</v>
          </cell>
          <cell r="T776" t="str">
            <v>其他</v>
          </cell>
          <cell r="U776" t="str">
            <v>H</v>
          </cell>
          <cell r="V776" t="str">
            <v>H</v>
          </cell>
          <cell r="W776" t="b">
            <v>1</v>
          </cell>
          <cell r="X776">
            <v>1500</v>
          </cell>
          <cell r="Y776">
            <v>1500</v>
          </cell>
          <cell r="Z776" t="b">
            <v>1</v>
          </cell>
          <cell r="AA776">
            <v>375</v>
          </cell>
          <cell r="AB776">
            <v>375</v>
          </cell>
          <cell r="AC776">
            <v>1875</v>
          </cell>
          <cell r="AD776">
            <v>1875</v>
          </cell>
          <cell r="AE776">
            <v>44743</v>
          </cell>
          <cell r="AF776">
            <v>45017</v>
          </cell>
          <cell r="AG776">
            <v>9</v>
          </cell>
          <cell r="AH776">
            <v>12</v>
          </cell>
          <cell r="AI776" t="b">
            <v>0</v>
          </cell>
          <cell r="AJ776">
            <v>3</v>
          </cell>
          <cell r="AK776">
            <v>12</v>
          </cell>
          <cell r="AL776" t="e">
            <v>#N/A</v>
          </cell>
          <cell r="AM776" t="str">
            <v>202207</v>
          </cell>
          <cell r="AN776" t="e">
            <v>#REF!</v>
          </cell>
        </row>
        <row r="777">
          <cell r="B777" t="str">
            <v>蒙俊宇</v>
          </cell>
          <cell r="C777" t="str">
            <v>男</v>
          </cell>
          <cell r="D777" t="str">
            <v>汉族</v>
          </cell>
          <cell r="E777">
            <v>36436</v>
          </cell>
          <cell r="F777" t="str">
            <v>中国</v>
          </cell>
          <cell r="G777" t="str">
            <v>居民身份证</v>
          </cell>
          <cell r="H777" t="str">
            <v>450981199910033955</v>
          </cell>
          <cell r="I777" t="str">
            <v>柳州钢铁股份有限公司</v>
          </cell>
          <cell r="J777">
            <v>44743</v>
          </cell>
          <cell r="K777">
            <v>45838</v>
          </cell>
          <cell r="L777" t="str">
            <v>是</v>
          </cell>
          <cell r="M777" t="str">
            <v>广西柳州</v>
          </cell>
          <cell r="N777" t="str">
            <v>企业</v>
          </cell>
          <cell r="O777" t="str">
            <v>本科</v>
          </cell>
          <cell r="P777" t="str">
            <v>学士</v>
          </cell>
          <cell r="Q777" t="str">
            <v>广西科技大学</v>
          </cell>
          <cell r="R777" t="str">
            <v>机械工程</v>
          </cell>
          <cell r="S777">
            <v>44742</v>
          </cell>
          <cell r="T777" t="str">
            <v>其他</v>
          </cell>
          <cell r="U777" t="str">
            <v>H</v>
          </cell>
          <cell r="V777" t="str">
            <v>H</v>
          </cell>
          <cell r="W777" t="b">
            <v>1</v>
          </cell>
          <cell r="X777">
            <v>1500</v>
          </cell>
          <cell r="Y777">
            <v>1500</v>
          </cell>
          <cell r="Z777" t="b">
            <v>1</v>
          </cell>
          <cell r="AA777">
            <v>375</v>
          </cell>
          <cell r="AB777">
            <v>375</v>
          </cell>
          <cell r="AC777">
            <v>1875</v>
          </cell>
          <cell r="AD777">
            <v>1875</v>
          </cell>
          <cell r="AE777">
            <v>44743</v>
          </cell>
          <cell r="AF777">
            <v>45017</v>
          </cell>
          <cell r="AG777">
            <v>9</v>
          </cell>
          <cell r="AH777">
            <v>9</v>
          </cell>
          <cell r="AI777" t="b">
            <v>1</v>
          </cell>
          <cell r="AJ777">
            <v>3</v>
          </cell>
          <cell r="AK777">
            <v>12</v>
          </cell>
          <cell r="AL777" t="e">
            <v>#N/A</v>
          </cell>
          <cell r="AM777" t="str">
            <v>202207</v>
          </cell>
          <cell r="AN777" t="e">
            <v>#REF!</v>
          </cell>
        </row>
        <row r="778">
          <cell r="B778" t="str">
            <v>莫志彪</v>
          </cell>
          <cell r="C778" t="str">
            <v>男</v>
          </cell>
          <cell r="D778" t="str">
            <v>壮族</v>
          </cell>
          <cell r="E778">
            <v>36214</v>
          </cell>
          <cell r="F778" t="str">
            <v>中国</v>
          </cell>
          <cell r="G778" t="str">
            <v>居民身份证</v>
          </cell>
          <cell r="H778" t="str">
            <v>450205199902231316</v>
          </cell>
          <cell r="I778" t="str">
            <v>柳州钢铁股份有限公司</v>
          </cell>
          <cell r="J778">
            <v>44743</v>
          </cell>
          <cell r="K778">
            <v>45838</v>
          </cell>
          <cell r="L778" t="str">
            <v>是</v>
          </cell>
          <cell r="M778" t="str">
            <v>广西柳州</v>
          </cell>
          <cell r="N778" t="str">
            <v>企业</v>
          </cell>
          <cell r="O778" t="str">
            <v>本科</v>
          </cell>
          <cell r="P778" t="str">
            <v>学士</v>
          </cell>
          <cell r="Q778" t="str">
            <v>四川农业大学</v>
          </cell>
          <cell r="R778" t="str">
            <v>物联网工程</v>
          </cell>
          <cell r="S778">
            <v>44742</v>
          </cell>
          <cell r="T778" t="str">
            <v>其他</v>
          </cell>
          <cell r="U778" t="str">
            <v>H</v>
          </cell>
          <cell r="V778" t="str">
            <v>H</v>
          </cell>
          <cell r="W778" t="b">
            <v>1</v>
          </cell>
          <cell r="X778">
            <v>1500</v>
          </cell>
          <cell r="Y778">
            <v>1500</v>
          </cell>
          <cell r="Z778" t="b">
            <v>1</v>
          </cell>
          <cell r="AA778">
            <v>375</v>
          </cell>
          <cell r="AB778">
            <v>375</v>
          </cell>
          <cell r="AC778">
            <v>1875</v>
          </cell>
          <cell r="AD778">
            <v>1875</v>
          </cell>
          <cell r="AE778">
            <v>44743</v>
          </cell>
          <cell r="AF778">
            <v>45017</v>
          </cell>
          <cell r="AG778">
            <v>9</v>
          </cell>
          <cell r="AH778">
            <v>12</v>
          </cell>
          <cell r="AI778" t="b">
            <v>0</v>
          </cell>
          <cell r="AJ778">
            <v>3</v>
          </cell>
          <cell r="AK778">
            <v>12</v>
          </cell>
          <cell r="AL778" t="e">
            <v>#N/A</v>
          </cell>
          <cell r="AM778" t="str">
            <v>202207</v>
          </cell>
          <cell r="AN778" t="e">
            <v>#REF!</v>
          </cell>
        </row>
        <row r="779">
          <cell r="B779" t="str">
            <v>梁佳璐</v>
          </cell>
          <cell r="C779" t="str">
            <v>女</v>
          </cell>
          <cell r="D779" t="str">
            <v>汉族</v>
          </cell>
          <cell r="E779">
            <v>36381</v>
          </cell>
          <cell r="F779" t="str">
            <v>中国</v>
          </cell>
          <cell r="G779" t="str">
            <v>居民身份证</v>
          </cell>
          <cell r="H779" t="str">
            <v>450205199908091369</v>
          </cell>
          <cell r="I779" t="str">
            <v>柳州钢铁股份有限公司</v>
          </cell>
          <cell r="J779">
            <v>44743</v>
          </cell>
          <cell r="K779">
            <v>45838</v>
          </cell>
          <cell r="L779" t="str">
            <v>是</v>
          </cell>
          <cell r="M779" t="str">
            <v>广西柳州</v>
          </cell>
          <cell r="N779" t="str">
            <v>企业</v>
          </cell>
          <cell r="O779" t="str">
            <v>本科</v>
          </cell>
          <cell r="P779" t="str">
            <v>学士</v>
          </cell>
          <cell r="Q779" t="str">
            <v>福建农林大学</v>
          </cell>
          <cell r="R779" t="str">
            <v>动物科学</v>
          </cell>
          <cell r="S779">
            <v>44736</v>
          </cell>
          <cell r="T779" t="str">
            <v>其他</v>
          </cell>
          <cell r="U779" t="str">
            <v>H</v>
          </cell>
          <cell r="V779" t="str">
            <v>H</v>
          </cell>
          <cell r="W779" t="b">
            <v>1</v>
          </cell>
          <cell r="X779">
            <v>1500</v>
          </cell>
          <cell r="Y779">
            <v>1500</v>
          </cell>
          <cell r="Z779" t="b">
            <v>1</v>
          </cell>
          <cell r="AA779">
            <v>375</v>
          </cell>
          <cell r="AB779">
            <v>375</v>
          </cell>
          <cell r="AC779">
            <v>1875</v>
          </cell>
          <cell r="AD779">
            <v>1875</v>
          </cell>
          <cell r="AE779">
            <v>44743</v>
          </cell>
          <cell r="AF779">
            <v>45017</v>
          </cell>
          <cell r="AG779">
            <v>9</v>
          </cell>
          <cell r="AH779">
            <v>12</v>
          </cell>
          <cell r="AI779" t="b">
            <v>0</v>
          </cell>
          <cell r="AJ779">
            <v>3</v>
          </cell>
          <cell r="AK779">
            <v>12</v>
          </cell>
          <cell r="AL779" t="e">
            <v>#N/A</v>
          </cell>
          <cell r="AM779" t="str">
            <v>202207</v>
          </cell>
          <cell r="AN779" t="e">
            <v>#REF!</v>
          </cell>
        </row>
        <row r="780">
          <cell r="B780" t="str">
            <v>莫慧云</v>
          </cell>
          <cell r="C780" t="str">
            <v>女</v>
          </cell>
          <cell r="D780" t="str">
            <v>汉族</v>
          </cell>
          <cell r="E780">
            <v>36418</v>
          </cell>
          <cell r="F780" t="str">
            <v>中国</v>
          </cell>
          <cell r="G780" t="str">
            <v>居民身份证</v>
          </cell>
          <cell r="H780" t="str">
            <v>45020519990915072X</v>
          </cell>
          <cell r="I780" t="str">
            <v>柳州钢铁股份有限公司</v>
          </cell>
          <cell r="J780">
            <v>44743</v>
          </cell>
          <cell r="K780">
            <v>45838</v>
          </cell>
          <cell r="L780" t="str">
            <v>是</v>
          </cell>
          <cell r="M780" t="str">
            <v>广西柳州</v>
          </cell>
          <cell r="N780" t="str">
            <v>企业</v>
          </cell>
          <cell r="O780" t="str">
            <v>本科</v>
          </cell>
          <cell r="P780" t="str">
            <v>学士</v>
          </cell>
          <cell r="Q780" t="str">
            <v>桂林旅游学院</v>
          </cell>
          <cell r="R780" t="str">
            <v>法语</v>
          </cell>
          <cell r="S780">
            <v>44742</v>
          </cell>
          <cell r="T780" t="str">
            <v>其他</v>
          </cell>
          <cell r="U780" t="str">
            <v>H</v>
          </cell>
          <cell r="V780" t="str">
            <v>H</v>
          </cell>
          <cell r="W780" t="b">
            <v>1</v>
          </cell>
          <cell r="X780">
            <v>1500</v>
          </cell>
          <cell r="Y780">
            <v>1500</v>
          </cell>
          <cell r="Z780" t="b">
            <v>1</v>
          </cell>
          <cell r="AA780">
            <v>375</v>
          </cell>
          <cell r="AB780">
            <v>375</v>
          </cell>
          <cell r="AC780">
            <v>1875</v>
          </cell>
          <cell r="AD780">
            <v>1875</v>
          </cell>
          <cell r="AE780">
            <v>44743</v>
          </cell>
          <cell r="AF780">
            <v>45017</v>
          </cell>
          <cell r="AG780">
            <v>9</v>
          </cell>
          <cell r="AH780">
            <v>12</v>
          </cell>
          <cell r="AI780" t="b">
            <v>0</v>
          </cell>
          <cell r="AJ780">
            <v>3</v>
          </cell>
          <cell r="AK780">
            <v>12</v>
          </cell>
          <cell r="AL780" t="e">
            <v>#N/A</v>
          </cell>
          <cell r="AM780" t="str">
            <v>202207</v>
          </cell>
          <cell r="AN780" t="e">
            <v>#REF!</v>
          </cell>
        </row>
        <row r="781">
          <cell r="B781" t="str">
            <v>甘献萍</v>
          </cell>
          <cell r="C781" t="str">
            <v>女</v>
          </cell>
          <cell r="D781" t="str">
            <v>汉族</v>
          </cell>
          <cell r="E781">
            <v>36686</v>
          </cell>
          <cell r="F781" t="str">
            <v>中国</v>
          </cell>
          <cell r="G781" t="str">
            <v>居民身份证</v>
          </cell>
          <cell r="H781" t="str">
            <v>450923200006090523</v>
          </cell>
          <cell r="I781" t="str">
            <v>柳州钢铁股份有限公司</v>
          </cell>
          <cell r="J781">
            <v>44743</v>
          </cell>
          <cell r="K781">
            <v>45838</v>
          </cell>
          <cell r="L781" t="str">
            <v>是</v>
          </cell>
          <cell r="M781" t="str">
            <v>广西柳州</v>
          </cell>
          <cell r="N781" t="str">
            <v>企业</v>
          </cell>
          <cell r="O781" t="str">
            <v>本科</v>
          </cell>
          <cell r="P781" t="str">
            <v>学士</v>
          </cell>
          <cell r="Q781" t="str">
            <v>柳州工学院</v>
          </cell>
          <cell r="R781" t="str">
            <v>自动化</v>
          </cell>
          <cell r="S781">
            <v>44743</v>
          </cell>
          <cell r="T781" t="str">
            <v>其他</v>
          </cell>
          <cell r="U781" t="str">
            <v>H</v>
          </cell>
          <cell r="V781" t="str">
            <v>H</v>
          </cell>
          <cell r="W781" t="b">
            <v>1</v>
          </cell>
          <cell r="X781">
            <v>1500</v>
          </cell>
          <cell r="Y781">
            <v>1500</v>
          </cell>
          <cell r="Z781" t="b">
            <v>1</v>
          </cell>
          <cell r="AA781">
            <v>375</v>
          </cell>
          <cell r="AB781">
            <v>375</v>
          </cell>
          <cell r="AC781">
            <v>1875</v>
          </cell>
          <cell r="AD781">
            <v>1875</v>
          </cell>
          <cell r="AE781">
            <v>44743</v>
          </cell>
          <cell r="AF781">
            <v>45017</v>
          </cell>
          <cell r="AG781">
            <v>9</v>
          </cell>
          <cell r="AH781">
            <v>12</v>
          </cell>
          <cell r="AI781" t="b">
            <v>0</v>
          </cell>
          <cell r="AJ781">
            <v>3</v>
          </cell>
          <cell r="AK781">
            <v>12</v>
          </cell>
          <cell r="AL781" t="e">
            <v>#N/A</v>
          </cell>
          <cell r="AM781" t="str">
            <v>202207</v>
          </cell>
          <cell r="AN781" t="e">
            <v>#REF!</v>
          </cell>
        </row>
        <row r="782">
          <cell r="B782" t="str">
            <v>石浩然</v>
          </cell>
          <cell r="C782" t="str">
            <v>男</v>
          </cell>
          <cell r="D782" t="str">
            <v>哈尼族</v>
          </cell>
          <cell r="E782">
            <v>36638</v>
          </cell>
          <cell r="F782" t="str">
            <v>中国</v>
          </cell>
          <cell r="G782" t="str">
            <v>居民身份证</v>
          </cell>
          <cell r="H782" t="str">
            <v>532723200004220014</v>
          </cell>
          <cell r="I782" t="str">
            <v>柳州钢铁股份有限公司</v>
          </cell>
          <cell r="J782">
            <v>44743</v>
          </cell>
          <cell r="K782">
            <v>45838</v>
          </cell>
          <cell r="L782" t="str">
            <v>是</v>
          </cell>
          <cell r="M782" t="str">
            <v>广西柳州</v>
          </cell>
          <cell r="N782" t="str">
            <v>企业</v>
          </cell>
          <cell r="O782" t="str">
            <v>本科</v>
          </cell>
          <cell r="P782" t="str">
            <v>学士</v>
          </cell>
          <cell r="Q782" t="str">
            <v>中南民族大学</v>
          </cell>
          <cell r="R782" t="str">
            <v>计算机科学学院</v>
          </cell>
          <cell r="S782">
            <v>44742</v>
          </cell>
          <cell r="T782" t="str">
            <v>其他</v>
          </cell>
          <cell r="U782" t="str">
            <v>H</v>
          </cell>
          <cell r="V782" t="str">
            <v>H</v>
          </cell>
          <cell r="W782" t="b">
            <v>1</v>
          </cell>
          <cell r="X782">
            <v>1500</v>
          </cell>
          <cell r="Y782">
            <v>1500</v>
          </cell>
          <cell r="Z782" t="b">
            <v>1</v>
          </cell>
          <cell r="AA782">
            <v>375</v>
          </cell>
          <cell r="AB782">
            <v>375</v>
          </cell>
          <cell r="AC782">
            <v>1875</v>
          </cell>
          <cell r="AD782">
            <v>1875</v>
          </cell>
          <cell r="AE782">
            <v>44743</v>
          </cell>
          <cell r="AF782">
            <v>45017</v>
          </cell>
          <cell r="AG782">
            <v>9</v>
          </cell>
          <cell r="AH782">
            <v>12</v>
          </cell>
          <cell r="AI782" t="b">
            <v>0</v>
          </cell>
          <cell r="AJ782">
            <v>3</v>
          </cell>
          <cell r="AK782">
            <v>12</v>
          </cell>
          <cell r="AL782" t="e">
            <v>#N/A</v>
          </cell>
          <cell r="AM782" t="str">
            <v>202207</v>
          </cell>
          <cell r="AN782" t="e">
            <v>#REF!</v>
          </cell>
        </row>
        <row r="783">
          <cell r="B783" t="str">
            <v>闫立旭</v>
          </cell>
          <cell r="C783" t="str">
            <v>男</v>
          </cell>
          <cell r="D783" t="str">
            <v>汉族</v>
          </cell>
          <cell r="E783">
            <v>35850</v>
          </cell>
          <cell r="F783" t="str">
            <v>中国</v>
          </cell>
          <cell r="G783" t="str">
            <v>居民身份证</v>
          </cell>
          <cell r="H783" t="str">
            <v>45032419980224371X</v>
          </cell>
          <cell r="I783" t="str">
            <v>柳州钢铁股份有限公司</v>
          </cell>
          <cell r="J783">
            <v>44743</v>
          </cell>
          <cell r="K783">
            <v>45838</v>
          </cell>
          <cell r="L783" t="str">
            <v>是</v>
          </cell>
          <cell r="M783" t="str">
            <v>广西柳州</v>
          </cell>
          <cell r="N783" t="str">
            <v>企业</v>
          </cell>
          <cell r="O783" t="str">
            <v>本科</v>
          </cell>
          <cell r="P783" t="str">
            <v>学士</v>
          </cell>
          <cell r="Q783" t="str">
            <v>广西科技大学</v>
          </cell>
          <cell r="R783" t="str">
            <v>测控技术与仪器</v>
          </cell>
          <cell r="S783">
            <v>44743</v>
          </cell>
          <cell r="T783" t="str">
            <v>其他</v>
          </cell>
          <cell r="U783" t="str">
            <v>H</v>
          </cell>
          <cell r="V783" t="str">
            <v>H</v>
          </cell>
          <cell r="W783" t="b">
            <v>1</v>
          </cell>
          <cell r="X783">
            <v>1500</v>
          </cell>
          <cell r="Y783">
            <v>1500</v>
          </cell>
          <cell r="Z783" t="b">
            <v>1</v>
          </cell>
          <cell r="AA783">
            <v>375</v>
          </cell>
          <cell r="AB783">
            <v>375</v>
          </cell>
          <cell r="AC783">
            <v>1875</v>
          </cell>
          <cell r="AD783">
            <v>1875</v>
          </cell>
          <cell r="AE783">
            <v>44743</v>
          </cell>
          <cell r="AF783">
            <v>45017</v>
          </cell>
          <cell r="AG783">
            <v>9</v>
          </cell>
          <cell r="AH783">
            <v>12</v>
          </cell>
          <cell r="AI783" t="b">
            <v>0</v>
          </cell>
          <cell r="AJ783">
            <v>3</v>
          </cell>
          <cell r="AK783">
            <v>12</v>
          </cell>
          <cell r="AL783" t="e">
            <v>#N/A</v>
          </cell>
          <cell r="AM783" t="str">
            <v>202207</v>
          </cell>
          <cell r="AN783" t="e">
            <v>#REF!</v>
          </cell>
        </row>
        <row r="784">
          <cell r="B784" t="str">
            <v>冯锦钊</v>
          </cell>
          <cell r="C784" t="str">
            <v>男</v>
          </cell>
          <cell r="D784" t="str">
            <v>汉族</v>
          </cell>
          <cell r="E784">
            <v>35989</v>
          </cell>
          <cell r="F784" t="str">
            <v>中国</v>
          </cell>
          <cell r="G784" t="str">
            <v>居民身份证</v>
          </cell>
          <cell r="H784" t="str">
            <v>45042119980713755X</v>
          </cell>
          <cell r="I784" t="str">
            <v>柳州钢铁股份有限公司</v>
          </cell>
          <cell r="J784">
            <v>44743</v>
          </cell>
          <cell r="K784">
            <v>45838</v>
          </cell>
          <cell r="L784" t="str">
            <v>是</v>
          </cell>
          <cell r="M784" t="str">
            <v>广西柳州</v>
          </cell>
          <cell r="N784" t="str">
            <v>企业</v>
          </cell>
          <cell r="O784" t="str">
            <v>本科</v>
          </cell>
          <cell r="P784" t="str">
            <v>学士</v>
          </cell>
          <cell r="Q784" t="str">
            <v>广西大学</v>
          </cell>
          <cell r="R784" t="str">
            <v>机械设计制造及其自动化</v>
          </cell>
          <cell r="S784">
            <v>44736</v>
          </cell>
          <cell r="T784" t="str">
            <v>其他</v>
          </cell>
          <cell r="U784" t="str">
            <v>H</v>
          </cell>
          <cell r="V784" t="str">
            <v>H</v>
          </cell>
          <cell r="W784" t="b">
            <v>1</v>
          </cell>
          <cell r="X784">
            <v>1500</v>
          </cell>
          <cell r="Y784">
            <v>1500</v>
          </cell>
          <cell r="Z784" t="b">
            <v>1</v>
          </cell>
          <cell r="AA784">
            <v>375</v>
          </cell>
          <cell r="AB784">
            <v>375</v>
          </cell>
          <cell r="AC784">
            <v>1875</v>
          </cell>
          <cell r="AD784">
            <v>1875</v>
          </cell>
          <cell r="AE784">
            <v>44743</v>
          </cell>
          <cell r="AF784">
            <v>45017</v>
          </cell>
          <cell r="AG784">
            <v>9</v>
          </cell>
          <cell r="AH784">
            <v>12</v>
          </cell>
          <cell r="AI784" t="b">
            <v>0</v>
          </cell>
          <cell r="AJ784">
            <v>3</v>
          </cell>
          <cell r="AK784">
            <v>12</v>
          </cell>
          <cell r="AL784" t="e">
            <v>#N/A</v>
          </cell>
          <cell r="AM784" t="str">
            <v>202207</v>
          </cell>
          <cell r="AN784" t="e">
            <v>#REF!</v>
          </cell>
        </row>
        <row r="785">
          <cell r="B785" t="str">
            <v>覃盛杰</v>
          </cell>
          <cell r="C785" t="str">
            <v>男</v>
          </cell>
          <cell r="D785" t="str">
            <v>瑶族</v>
          </cell>
          <cell r="E785">
            <v>36742</v>
          </cell>
          <cell r="F785" t="str">
            <v>中国</v>
          </cell>
          <cell r="G785" t="str">
            <v>居民身份证</v>
          </cell>
          <cell r="H785" t="str">
            <v>450304200008041010</v>
          </cell>
          <cell r="I785" t="str">
            <v>柳州钢铁股份有限公司</v>
          </cell>
          <cell r="J785">
            <v>44743</v>
          </cell>
          <cell r="K785">
            <v>45838</v>
          </cell>
          <cell r="L785" t="str">
            <v>是</v>
          </cell>
          <cell r="M785" t="str">
            <v>广西柳州</v>
          </cell>
          <cell r="N785" t="str">
            <v>企业</v>
          </cell>
          <cell r="O785" t="str">
            <v>本科</v>
          </cell>
          <cell r="P785" t="str">
            <v>学士</v>
          </cell>
          <cell r="Q785" t="str">
            <v>太原科技大学</v>
          </cell>
          <cell r="R785" t="str">
            <v>机械设计制造及其自动化</v>
          </cell>
          <cell r="S785">
            <v>44722</v>
          </cell>
          <cell r="T785" t="str">
            <v>其他</v>
          </cell>
          <cell r="U785" t="str">
            <v>H</v>
          </cell>
          <cell r="V785" t="str">
            <v>H</v>
          </cell>
          <cell r="W785" t="b">
            <v>1</v>
          </cell>
          <cell r="X785">
            <v>1500</v>
          </cell>
          <cell r="Y785">
            <v>1500</v>
          </cell>
          <cell r="Z785" t="b">
            <v>1</v>
          </cell>
          <cell r="AA785">
            <v>375</v>
          </cell>
          <cell r="AB785">
            <v>375</v>
          </cell>
          <cell r="AC785">
            <v>1875</v>
          </cell>
          <cell r="AD785">
            <v>1875</v>
          </cell>
          <cell r="AE785">
            <v>44743</v>
          </cell>
          <cell r="AF785">
            <v>45017</v>
          </cell>
          <cell r="AG785">
            <v>9</v>
          </cell>
          <cell r="AH785">
            <v>12</v>
          </cell>
          <cell r="AI785" t="b">
            <v>0</v>
          </cell>
          <cell r="AJ785">
            <v>3</v>
          </cell>
          <cell r="AK785">
            <v>12</v>
          </cell>
          <cell r="AL785" t="e">
            <v>#N/A</v>
          </cell>
          <cell r="AM785" t="str">
            <v>202207</v>
          </cell>
          <cell r="AN785" t="e">
            <v>#REF!</v>
          </cell>
        </row>
        <row r="786">
          <cell r="B786" t="str">
            <v>朱大欢</v>
          </cell>
          <cell r="C786" t="str">
            <v>男</v>
          </cell>
          <cell r="D786" t="str">
            <v>汉族</v>
          </cell>
          <cell r="E786">
            <v>36567</v>
          </cell>
          <cell r="F786" t="str">
            <v>中国</v>
          </cell>
          <cell r="G786" t="str">
            <v>居民身份证</v>
          </cell>
          <cell r="H786" t="str">
            <v>450512200002110530</v>
          </cell>
          <cell r="I786" t="str">
            <v>柳州钢铁股份有限公司</v>
          </cell>
          <cell r="J786">
            <v>44743</v>
          </cell>
          <cell r="K786">
            <v>45838</v>
          </cell>
          <cell r="L786" t="str">
            <v>是</v>
          </cell>
          <cell r="M786" t="str">
            <v>广西柳州</v>
          </cell>
          <cell r="N786" t="str">
            <v>企业</v>
          </cell>
          <cell r="O786" t="str">
            <v>本科</v>
          </cell>
          <cell r="P786" t="str">
            <v>学士</v>
          </cell>
          <cell r="Q786" t="str">
            <v>广西科技大学</v>
          </cell>
          <cell r="R786" t="str">
            <v>机械工程</v>
          </cell>
          <cell r="S786">
            <v>44742</v>
          </cell>
          <cell r="T786" t="str">
            <v>其他</v>
          </cell>
          <cell r="U786" t="str">
            <v>H</v>
          </cell>
          <cell r="V786" t="str">
            <v>H</v>
          </cell>
          <cell r="W786" t="b">
            <v>1</v>
          </cell>
          <cell r="X786">
            <v>1500</v>
          </cell>
          <cell r="Y786">
            <v>1500</v>
          </cell>
          <cell r="Z786" t="b">
            <v>1</v>
          </cell>
          <cell r="AA786">
            <v>375</v>
          </cell>
          <cell r="AB786">
            <v>375</v>
          </cell>
          <cell r="AC786">
            <v>1875</v>
          </cell>
          <cell r="AD786">
            <v>1875</v>
          </cell>
          <cell r="AE786">
            <v>44743</v>
          </cell>
          <cell r="AF786">
            <v>45017</v>
          </cell>
          <cell r="AG786">
            <v>9</v>
          </cell>
          <cell r="AH786">
            <v>12</v>
          </cell>
          <cell r="AI786" t="b">
            <v>0</v>
          </cell>
          <cell r="AJ786">
            <v>3</v>
          </cell>
          <cell r="AK786">
            <v>12</v>
          </cell>
          <cell r="AL786" t="e">
            <v>#N/A</v>
          </cell>
          <cell r="AM786" t="str">
            <v>202207</v>
          </cell>
          <cell r="AN786" t="e">
            <v>#REF!</v>
          </cell>
        </row>
        <row r="787">
          <cell r="B787" t="str">
            <v>梁晓雯</v>
          </cell>
          <cell r="C787" t="str">
            <v>女</v>
          </cell>
          <cell r="D787" t="str">
            <v>汉族</v>
          </cell>
          <cell r="E787">
            <v>36739</v>
          </cell>
          <cell r="F787" t="str">
            <v>中国</v>
          </cell>
          <cell r="G787" t="str">
            <v>居民身份证</v>
          </cell>
          <cell r="H787" t="str">
            <v>450205200008011322</v>
          </cell>
          <cell r="I787" t="str">
            <v>柳州钢铁股份有限公司</v>
          </cell>
          <cell r="J787">
            <v>44774</v>
          </cell>
          <cell r="K787">
            <v>45869</v>
          </cell>
          <cell r="L787" t="str">
            <v>是</v>
          </cell>
          <cell r="M787" t="str">
            <v>广西柳州</v>
          </cell>
          <cell r="N787" t="str">
            <v>企业</v>
          </cell>
          <cell r="O787" t="str">
            <v>本科</v>
          </cell>
          <cell r="P787" t="str">
            <v>学士</v>
          </cell>
          <cell r="Q787" t="str">
            <v>广西师范大学</v>
          </cell>
          <cell r="R787" t="str">
            <v>社会工作</v>
          </cell>
          <cell r="S787">
            <v>44760</v>
          </cell>
          <cell r="T787" t="str">
            <v>其他</v>
          </cell>
          <cell r="U787" t="str">
            <v>H</v>
          </cell>
          <cell r="V787" t="str">
            <v>H</v>
          </cell>
          <cell r="W787" t="b">
            <v>1</v>
          </cell>
          <cell r="X787">
            <v>1500</v>
          </cell>
          <cell r="Y787">
            <v>1500</v>
          </cell>
          <cell r="Z787" t="b">
            <v>1</v>
          </cell>
          <cell r="AA787">
            <v>375</v>
          </cell>
          <cell r="AB787">
            <v>375</v>
          </cell>
          <cell r="AC787">
            <v>1875</v>
          </cell>
          <cell r="AD787">
            <v>1875</v>
          </cell>
          <cell r="AE787">
            <v>44774</v>
          </cell>
          <cell r="AF787">
            <v>45017</v>
          </cell>
          <cell r="AG787">
            <v>8</v>
          </cell>
          <cell r="AH787">
            <v>11</v>
          </cell>
          <cell r="AI787" t="b">
            <v>0</v>
          </cell>
          <cell r="AJ787">
            <v>3</v>
          </cell>
          <cell r="AK787">
            <v>11</v>
          </cell>
          <cell r="AL787" t="e">
            <v>#N/A</v>
          </cell>
          <cell r="AM787" t="str">
            <v>202208</v>
          </cell>
          <cell r="AN787" t="e">
            <v>#REF!</v>
          </cell>
        </row>
        <row r="788">
          <cell r="B788" t="str">
            <v>吴永昊</v>
          </cell>
          <cell r="C788" t="str">
            <v>男</v>
          </cell>
          <cell r="D788" t="str">
            <v>壮族</v>
          </cell>
          <cell r="E788">
            <v>36336</v>
          </cell>
          <cell r="F788" t="str">
            <v>中国</v>
          </cell>
          <cell r="G788" t="str">
            <v>居民身份证</v>
          </cell>
          <cell r="H788" t="str">
            <v>450205199906251314</v>
          </cell>
          <cell r="I788" t="str">
            <v>柳州钢铁股份有限公司</v>
          </cell>
          <cell r="J788">
            <v>44743</v>
          </cell>
          <cell r="K788">
            <v>45838</v>
          </cell>
          <cell r="L788" t="str">
            <v>是</v>
          </cell>
          <cell r="M788" t="str">
            <v>广西柳州</v>
          </cell>
          <cell r="N788" t="str">
            <v>企业</v>
          </cell>
          <cell r="O788" t="str">
            <v>本科</v>
          </cell>
          <cell r="P788" t="str">
            <v>学士</v>
          </cell>
          <cell r="Q788" t="str">
            <v>武汉工程大学邮电与信息工程学院</v>
          </cell>
          <cell r="R788" t="str">
            <v>机械设计制造及自动化</v>
          </cell>
          <cell r="S788">
            <v>44713</v>
          </cell>
          <cell r="T788" t="str">
            <v>其他</v>
          </cell>
          <cell r="U788" t="str">
            <v>H</v>
          </cell>
          <cell r="V788" t="str">
            <v>H</v>
          </cell>
          <cell r="W788" t="b">
            <v>1</v>
          </cell>
          <cell r="X788">
            <v>1500</v>
          </cell>
          <cell r="Y788">
            <v>1500</v>
          </cell>
          <cell r="Z788" t="b">
            <v>1</v>
          </cell>
          <cell r="AA788">
            <v>375</v>
          </cell>
          <cell r="AB788">
            <v>375</v>
          </cell>
          <cell r="AC788">
            <v>1875</v>
          </cell>
          <cell r="AD788">
            <v>1875</v>
          </cell>
          <cell r="AE788">
            <v>44743</v>
          </cell>
          <cell r="AF788">
            <v>45017</v>
          </cell>
          <cell r="AG788">
            <v>9</v>
          </cell>
          <cell r="AH788">
            <v>12</v>
          </cell>
          <cell r="AI788" t="b">
            <v>0</v>
          </cell>
          <cell r="AJ788">
            <v>3</v>
          </cell>
          <cell r="AK788">
            <v>12</v>
          </cell>
          <cell r="AL788" t="e">
            <v>#N/A</v>
          </cell>
          <cell r="AM788" t="str">
            <v>202207</v>
          </cell>
          <cell r="AN788" t="e">
            <v>#REF!</v>
          </cell>
        </row>
        <row r="789">
          <cell r="B789" t="str">
            <v>彭榕明</v>
          </cell>
          <cell r="C789" t="str">
            <v>男</v>
          </cell>
          <cell r="D789" t="str">
            <v>汉族</v>
          </cell>
          <cell r="E789">
            <v>36666</v>
          </cell>
          <cell r="F789" t="str">
            <v>中国</v>
          </cell>
          <cell r="G789" t="str">
            <v>居民身份证</v>
          </cell>
          <cell r="H789" t="str">
            <v>450821200005201019</v>
          </cell>
          <cell r="I789" t="str">
            <v>柳州钢铁股份有限公司</v>
          </cell>
          <cell r="J789">
            <v>44743</v>
          </cell>
          <cell r="K789">
            <v>45838</v>
          </cell>
          <cell r="L789" t="str">
            <v>是</v>
          </cell>
          <cell r="M789" t="str">
            <v>广西柳州</v>
          </cell>
          <cell r="N789" t="str">
            <v>企业</v>
          </cell>
          <cell r="O789" t="str">
            <v>本科</v>
          </cell>
          <cell r="P789" t="str">
            <v>学士</v>
          </cell>
          <cell r="Q789" t="str">
            <v>广西科技大学</v>
          </cell>
          <cell r="R789" t="str">
            <v>电气工程及其自动化</v>
          </cell>
          <cell r="S789">
            <v>44742</v>
          </cell>
          <cell r="T789" t="str">
            <v>其他</v>
          </cell>
          <cell r="U789" t="str">
            <v>H</v>
          </cell>
          <cell r="V789" t="str">
            <v>H</v>
          </cell>
          <cell r="W789" t="b">
            <v>1</v>
          </cell>
          <cell r="X789">
            <v>1500</v>
          </cell>
          <cell r="Y789">
            <v>1500</v>
          </cell>
          <cell r="Z789" t="b">
            <v>1</v>
          </cell>
          <cell r="AA789">
            <v>375</v>
          </cell>
          <cell r="AB789">
            <v>375</v>
          </cell>
          <cell r="AC789">
            <v>1875</v>
          </cell>
          <cell r="AD789">
            <v>1875</v>
          </cell>
          <cell r="AE789">
            <v>44743</v>
          </cell>
          <cell r="AF789">
            <v>45017</v>
          </cell>
          <cell r="AG789">
            <v>9</v>
          </cell>
          <cell r="AH789">
            <v>12</v>
          </cell>
          <cell r="AI789" t="b">
            <v>0</v>
          </cell>
          <cell r="AJ789">
            <v>3</v>
          </cell>
          <cell r="AK789">
            <v>12</v>
          </cell>
          <cell r="AL789" t="e">
            <v>#N/A</v>
          </cell>
          <cell r="AM789" t="str">
            <v>202207</v>
          </cell>
          <cell r="AN789" t="e">
            <v>#REF!</v>
          </cell>
        </row>
        <row r="790">
          <cell r="B790" t="str">
            <v>朱秋榕</v>
          </cell>
          <cell r="C790" t="str">
            <v>男</v>
          </cell>
          <cell r="D790" t="str">
            <v>壮族</v>
          </cell>
          <cell r="E790">
            <v>36440</v>
          </cell>
          <cell r="F790" t="str">
            <v>中国</v>
          </cell>
          <cell r="G790" t="str">
            <v>居民身份证</v>
          </cell>
          <cell r="H790" t="str">
            <v>452624199910070033</v>
          </cell>
          <cell r="I790" t="str">
            <v>柳州钢铁股份有限公司</v>
          </cell>
          <cell r="J790">
            <v>44743</v>
          </cell>
          <cell r="K790">
            <v>45838</v>
          </cell>
          <cell r="L790" t="str">
            <v>是</v>
          </cell>
          <cell r="M790" t="str">
            <v>广西柳州</v>
          </cell>
          <cell r="N790" t="str">
            <v>企业</v>
          </cell>
          <cell r="O790" t="str">
            <v>本科</v>
          </cell>
          <cell r="P790" t="str">
            <v>学士</v>
          </cell>
          <cell r="Q790" t="str">
            <v>大连民族大学</v>
          </cell>
          <cell r="R790" t="str">
            <v>机械设计制造及其自动化</v>
          </cell>
          <cell r="S790">
            <v>44720</v>
          </cell>
          <cell r="T790" t="str">
            <v>其他</v>
          </cell>
          <cell r="U790" t="str">
            <v>H</v>
          </cell>
          <cell r="V790" t="str">
            <v>H</v>
          </cell>
          <cell r="W790" t="b">
            <v>1</v>
          </cell>
          <cell r="X790">
            <v>1500</v>
          </cell>
          <cell r="Y790">
            <v>1500</v>
          </cell>
          <cell r="Z790" t="b">
            <v>1</v>
          </cell>
          <cell r="AA790">
            <v>375</v>
          </cell>
          <cell r="AB790">
            <v>375</v>
          </cell>
          <cell r="AC790">
            <v>1875</v>
          </cell>
          <cell r="AD790">
            <v>1875</v>
          </cell>
          <cell r="AE790">
            <v>44743</v>
          </cell>
          <cell r="AF790">
            <v>45017</v>
          </cell>
          <cell r="AG790">
            <v>9</v>
          </cell>
          <cell r="AH790">
            <v>12</v>
          </cell>
          <cell r="AI790" t="b">
            <v>0</v>
          </cell>
          <cell r="AJ790">
            <v>3</v>
          </cell>
          <cell r="AK790">
            <v>12</v>
          </cell>
          <cell r="AL790" t="e">
            <v>#N/A</v>
          </cell>
          <cell r="AM790" t="str">
            <v>202207</v>
          </cell>
          <cell r="AN790" t="e">
            <v>#REF!</v>
          </cell>
        </row>
        <row r="791">
          <cell r="B791" t="str">
            <v>方正</v>
          </cell>
          <cell r="C791" t="str">
            <v>男</v>
          </cell>
          <cell r="D791" t="str">
            <v>壮族</v>
          </cell>
          <cell r="E791">
            <v>36198</v>
          </cell>
          <cell r="F791" t="str">
            <v>中国</v>
          </cell>
          <cell r="G791" t="str">
            <v>居民身份证</v>
          </cell>
          <cell r="H791" t="str">
            <v>450205199902071316</v>
          </cell>
          <cell r="I791" t="str">
            <v>柳州钢铁股份有限公司</v>
          </cell>
          <cell r="J791">
            <v>44743</v>
          </cell>
          <cell r="K791">
            <v>45838</v>
          </cell>
          <cell r="L791" t="str">
            <v>是</v>
          </cell>
          <cell r="M791" t="str">
            <v>广西柳州</v>
          </cell>
          <cell r="N791" t="str">
            <v>企业</v>
          </cell>
          <cell r="O791" t="str">
            <v>本科</v>
          </cell>
          <cell r="P791" t="str">
            <v>学士</v>
          </cell>
          <cell r="Q791" t="str">
            <v>北部湾大学</v>
          </cell>
          <cell r="R791" t="str">
            <v>工程造价</v>
          </cell>
          <cell r="S791">
            <v>44742</v>
          </cell>
          <cell r="T791" t="str">
            <v>其他</v>
          </cell>
          <cell r="U791" t="str">
            <v>H</v>
          </cell>
          <cell r="V791" t="str">
            <v>H</v>
          </cell>
          <cell r="W791" t="b">
            <v>1</v>
          </cell>
          <cell r="X791">
            <v>1500</v>
          </cell>
          <cell r="Y791">
            <v>1500</v>
          </cell>
          <cell r="Z791" t="b">
            <v>1</v>
          </cell>
          <cell r="AA791">
            <v>375</v>
          </cell>
          <cell r="AB791">
            <v>375</v>
          </cell>
          <cell r="AC791">
            <v>1875</v>
          </cell>
          <cell r="AD791">
            <v>1875</v>
          </cell>
          <cell r="AE791">
            <v>44743</v>
          </cell>
          <cell r="AF791">
            <v>45017</v>
          </cell>
          <cell r="AG791">
            <v>9</v>
          </cell>
          <cell r="AH791">
            <v>12</v>
          </cell>
          <cell r="AI791" t="b">
            <v>0</v>
          </cell>
          <cell r="AJ791">
            <v>3</v>
          </cell>
          <cell r="AK791">
            <v>12</v>
          </cell>
          <cell r="AL791" t="e">
            <v>#N/A</v>
          </cell>
          <cell r="AM791" t="str">
            <v>202207</v>
          </cell>
          <cell r="AN791" t="e">
            <v>#REF!</v>
          </cell>
        </row>
        <row r="792">
          <cell r="B792" t="str">
            <v>辛裕权</v>
          </cell>
          <cell r="C792" t="str">
            <v>男</v>
          </cell>
          <cell r="D792" t="str">
            <v>壮族</v>
          </cell>
          <cell r="E792">
            <v>36331</v>
          </cell>
          <cell r="F792" t="str">
            <v>中国</v>
          </cell>
          <cell r="G792" t="str">
            <v>居民身份证</v>
          </cell>
          <cell r="H792" t="str">
            <v>45102219990620061X</v>
          </cell>
          <cell r="I792" t="str">
            <v>柳州钢铁股份有限公司</v>
          </cell>
          <cell r="J792">
            <v>44743</v>
          </cell>
          <cell r="K792">
            <v>45838</v>
          </cell>
          <cell r="L792" t="str">
            <v>是</v>
          </cell>
          <cell r="M792" t="str">
            <v>广西柳州</v>
          </cell>
          <cell r="N792" t="str">
            <v>企业</v>
          </cell>
          <cell r="O792" t="str">
            <v>本科</v>
          </cell>
          <cell r="P792" t="str">
            <v>学士</v>
          </cell>
          <cell r="Q792" t="str">
            <v>太原科技大学</v>
          </cell>
          <cell r="R792" t="str">
            <v>机械设计制造及其自动化</v>
          </cell>
          <cell r="S792">
            <v>44722</v>
          </cell>
          <cell r="T792" t="str">
            <v>其他</v>
          </cell>
          <cell r="U792" t="str">
            <v>H</v>
          </cell>
          <cell r="V792" t="str">
            <v>H</v>
          </cell>
          <cell r="W792" t="b">
            <v>1</v>
          </cell>
          <cell r="X792">
            <v>1500</v>
          </cell>
          <cell r="Y792">
            <v>1500</v>
          </cell>
          <cell r="Z792" t="b">
            <v>1</v>
          </cell>
          <cell r="AA792">
            <v>375</v>
          </cell>
          <cell r="AB792">
            <v>375</v>
          </cell>
          <cell r="AC792">
            <v>1875</v>
          </cell>
          <cell r="AD792">
            <v>1875</v>
          </cell>
          <cell r="AE792">
            <v>44743</v>
          </cell>
          <cell r="AF792">
            <v>45017</v>
          </cell>
          <cell r="AG792">
            <v>9</v>
          </cell>
          <cell r="AH792">
            <v>12</v>
          </cell>
          <cell r="AI792" t="b">
            <v>0</v>
          </cell>
          <cell r="AJ792">
            <v>3</v>
          </cell>
          <cell r="AK792">
            <v>12</v>
          </cell>
          <cell r="AL792" t="e">
            <v>#N/A</v>
          </cell>
          <cell r="AM792" t="str">
            <v>202207</v>
          </cell>
          <cell r="AN792" t="e">
            <v>#REF!</v>
          </cell>
        </row>
        <row r="793">
          <cell r="B793" t="str">
            <v>骆庆楠</v>
          </cell>
          <cell r="C793" t="str">
            <v>男</v>
          </cell>
          <cell r="D793" t="str">
            <v>汉族</v>
          </cell>
          <cell r="E793">
            <v>36408</v>
          </cell>
          <cell r="F793" t="str">
            <v>中国</v>
          </cell>
          <cell r="G793" t="str">
            <v>居民身份证</v>
          </cell>
          <cell r="H793" t="str">
            <v>450205199909051318</v>
          </cell>
          <cell r="I793" t="str">
            <v>柳州钢铁股份有限公司</v>
          </cell>
          <cell r="J793">
            <v>44743</v>
          </cell>
          <cell r="K793">
            <v>45838</v>
          </cell>
          <cell r="L793" t="str">
            <v>是</v>
          </cell>
          <cell r="M793" t="str">
            <v>广西柳州</v>
          </cell>
          <cell r="N793" t="str">
            <v>企业</v>
          </cell>
          <cell r="O793" t="str">
            <v>本科</v>
          </cell>
          <cell r="P793" t="str">
            <v>学士</v>
          </cell>
          <cell r="Q793" t="str">
            <v>辽宁科技学院</v>
          </cell>
          <cell r="R793" t="str">
            <v>冶金工程</v>
          </cell>
          <cell r="S793">
            <v>44757</v>
          </cell>
          <cell r="T793" t="str">
            <v>其他</v>
          </cell>
          <cell r="U793" t="str">
            <v>H</v>
          </cell>
          <cell r="V793" t="str">
            <v>H</v>
          </cell>
          <cell r="W793" t="b">
            <v>1</v>
          </cell>
          <cell r="X793">
            <v>1500</v>
          </cell>
          <cell r="Y793">
            <v>1500</v>
          </cell>
          <cell r="Z793" t="b">
            <v>1</v>
          </cell>
          <cell r="AA793">
            <v>375</v>
          </cell>
          <cell r="AB793">
            <v>375</v>
          </cell>
          <cell r="AC793">
            <v>1875</v>
          </cell>
          <cell r="AD793">
            <v>1875</v>
          </cell>
          <cell r="AE793">
            <v>44743</v>
          </cell>
          <cell r="AF793">
            <v>45017</v>
          </cell>
          <cell r="AG793">
            <v>9</v>
          </cell>
          <cell r="AH793">
            <v>12</v>
          </cell>
          <cell r="AI793" t="b">
            <v>0</v>
          </cell>
          <cell r="AJ793">
            <v>3</v>
          </cell>
          <cell r="AK793">
            <v>12</v>
          </cell>
          <cell r="AL793" t="e">
            <v>#N/A</v>
          </cell>
          <cell r="AM793" t="str">
            <v>202207</v>
          </cell>
          <cell r="AN793" t="e">
            <v>#REF!</v>
          </cell>
        </row>
        <row r="794">
          <cell r="B794" t="str">
            <v>成肇荣</v>
          </cell>
          <cell r="C794" t="str">
            <v>男</v>
          </cell>
          <cell r="D794" t="str">
            <v>汉族</v>
          </cell>
          <cell r="E794">
            <v>36353</v>
          </cell>
          <cell r="F794" t="str">
            <v>中国</v>
          </cell>
          <cell r="G794" t="str">
            <v>居民身份证</v>
          </cell>
          <cell r="H794" t="str">
            <v>450422199907123071</v>
          </cell>
          <cell r="I794" t="str">
            <v>柳州钢铁股份有限公司</v>
          </cell>
          <cell r="J794">
            <v>44743</v>
          </cell>
          <cell r="K794">
            <v>45838</v>
          </cell>
          <cell r="L794" t="str">
            <v>是</v>
          </cell>
          <cell r="M794" t="str">
            <v>广西柳州</v>
          </cell>
          <cell r="N794" t="str">
            <v>企业</v>
          </cell>
          <cell r="O794" t="str">
            <v>本科</v>
          </cell>
          <cell r="P794" t="str">
            <v>学士</v>
          </cell>
          <cell r="Q794" t="str">
            <v>桂林理工大学</v>
          </cell>
          <cell r="R794" t="str">
            <v>冶金工程</v>
          </cell>
          <cell r="S794">
            <v>44727</v>
          </cell>
          <cell r="T794" t="str">
            <v>其他</v>
          </cell>
          <cell r="U794" t="str">
            <v>H</v>
          </cell>
          <cell r="V794" t="str">
            <v>H</v>
          </cell>
          <cell r="W794" t="b">
            <v>1</v>
          </cell>
          <cell r="X794">
            <v>1500</v>
          </cell>
          <cell r="Y794">
            <v>1500</v>
          </cell>
          <cell r="Z794" t="b">
            <v>1</v>
          </cell>
          <cell r="AA794">
            <v>375</v>
          </cell>
          <cell r="AB794">
            <v>375</v>
          </cell>
          <cell r="AC794">
            <v>1875</v>
          </cell>
          <cell r="AD794">
            <v>1875</v>
          </cell>
          <cell r="AE794">
            <v>44743</v>
          </cell>
          <cell r="AF794">
            <v>45017</v>
          </cell>
          <cell r="AG794">
            <v>9</v>
          </cell>
          <cell r="AH794">
            <v>12</v>
          </cell>
          <cell r="AI794" t="b">
            <v>0</v>
          </cell>
          <cell r="AJ794">
            <v>3</v>
          </cell>
          <cell r="AK794">
            <v>12</v>
          </cell>
          <cell r="AL794" t="e">
            <v>#N/A</v>
          </cell>
          <cell r="AM794" t="str">
            <v>202207</v>
          </cell>
          <cell r="AN794" t="e">
            <v>#REF!</v>
          </cell>
        </row>
        <row r="795">
          <cell r="B795" t="str">
            <v>庞富升</v>
          </cell>
          <cell r="C795" t="str">
            <v>男</v>
          </cell>
          <cell r="D795" t="str">
            <v>汉族</v>
          </cell>
          <cell r="E795">
            <v>35932</v>
          </cell>
          <cell r="F795" t="str">
            <v>中国</v>
          </cell>
          <cell r="G795" t="str">
            <v>居民身份证</v>
          </cell>
          <cell r="H795" t="str">
            <v>45070219980517811X</v>
          </cell>
          <cell r="I795" t="str">
            <v>柳州钢铁股份有限公司</v>
          </cell>
          <cell r="J795">
            <v>44743</v>
          </cell>
          <cell r="K795">
            <v>45838</v>
          </cell>
          <cell r="L795" t="str">
            <v>是</v>
          </cell>
          <cell r="M795" t="str">
            <v>广西柳州</v>
          </cell>
          <cell r="N795" t="str">
            <v>企业</v>
          </cell>
          <cell r="O795" t="str">
            <v>本科</v>
          </cell>
          <cell r="P795" t="str">
            <v>学士</v>
          </cell>
          <cell r="Q795" t="str">
            <v>昆明理工大学</v>
          </cell>
          <cell r="R795" t="str">
            <v>冶金工程</v>
          </cell>
          <cell r="S795">
            <v>44743</v>
          </cell>
          <cell r="T795" t="str">
            <v>其他</v>
          </cell>
          <cell r="U795" t="str">
            <v>H</v>
          </cell>
          <cell r="V795" t="str">
            <v>H</v>
          </cell>
          <cell r="W795" t="b">
            <v>1</v>
          </cell>
          <cell r="X795">
            <v>1500</v>
          </cell>
          <cell r="Y795">
            <v>1500</v>
          </cell>
          <cell r="Z795" t="b">
            <v>1</v>
          </cell>
          <cell r="AA795">
            <v>375</v>
          </cell>
          <cell r="AB795">
            <v>375</v>
          </cell>
          <cell r="AC795">
            <v>1875</v>
          </cell>
          <cell r="AD795">
            <v>1875</v>
          </cell>
          <cell r="AE795">
            <v>44743</v>
          </cell>
          <cell r="AF795">
            <v>45017</v>
          </cell>
          <cell r="AG795">
            <v>9</v>
          </cell>
          <cell r="AH795">
            <v>12</v>
          </cell>
          <cell r="AI795" t="b">
            <v>0</v>
          </cell>
          <cell r="AJ795">
            <v>3</v>
          </cell>
          <cell r="AK795">
            <v>12</v>
          </cell>
          <cell r="AL795" t="e">
            <v>#N/A</v>
          </cell>
          <cell r="AM795" t="e">
            <v>#N/A</v>
          </cell>
          <cell r="AN795" t="e">
            <v>#REF!</v>
          </cell>
        </row>
        <row r="796">
          <cell r="B796" t="str">
            <v>罗威</v>
          </cell>
          <cell r="C796" t="str">
            <v>男</v>
          </cell>
          <cell r="D796" t="str">
            <v>汉族</v>
          </cell>
          <cell r="E796">
            <v>36839</v>
          </cell>
          <cell r="F796" t="str">
            <v>中国</v>
          </cell>
          <cell r="G796" t="str">
            <v>居民身份证</v>
          </cell>
          <cell r="H796" t="str">
            <v>411503200011090014</v>
          </cell>
          <cell r="I796" t="str">
            <v>柳州钢铁股份有限公司</v>
          </cell>
          <cell r="J796">
            <v>44743</v>
          </cell>
          <cell r="K796">
            <v>45838</v>
          </cell>
          <cell r="L796" t="str">
            <v>是</v>
          </cell>
          <cell r="M796" t="str">
            <v>广西柳州</v>
          </cell>
          <cell r="N796" t="str">
            <v>企业</v>
          </cell>
          <cell r="O796" t="str">
            <v>本科</v>
          </cell>
          <cell r="P796" t="str">
            <v>学士</v>
          </cell>
          <cell r="Q796" t="str">
            <v>天津理工大学中环信息学院</v>
          </cell>
          <cell r="R796" t="str">
            <v>电气工程与智能控制</v>
          </cell>
          <cell r="S796">
            <v>44722</v>
          </cell>
          <cell r="T796" t="str">
            <v>其他</v>
          </cell>
          <cell r="U796" t="str">
            <v>H</v>
          </cell>
          <cell r="V796" t="str">
            <v>H</v>
          </cell>
          <cell r="W796" t="b">
            <v>1</v>
          </cell>
          <cell r="X796">
            <v>1500</v>
          </cell>
          <cell r="Y796">
            <v>1500</v>
          </cell>
          <cell r="Z796" t="b">
            <v>1</v>
          </cell>
          <cell r="AA796">
            <v>375</v>
          </cell>
          <cell r="AB796">
            <v>375</v>
          </cell>
          <cell r="AC796">
            <v>1875</v>
          </cell>
          <cell r="AD796">
            <v>1875</v>
          </cell>
          <cell r="AE796">
            <v>44743</v>
          </cell>
          <cell r="AF796">
            <v>45017</v>
          </cell>
          <cell r="AG796">
            <v>9</v>
          </cell>
          <cell r="AH796">
            <v>12</v>
          </cell>
          <cell r="AI796" t="b">
            <v>0</v>
          </cell>
          <cell r="AJ796">
            <v>3</v>
          </cell>
          <cell r="AK796">
            <v>12</v>
          </cell>
          <cell r="AL796" t="e">
            <v>#N/A</v>
          </cell>
          <cell r="AM796" t="str">
            <v>202207</v>
          </cell>
          <cell r="AN796" t="e">
            <v>#REF!</v>
          </cell>
        </row>
        <row r="797">
          <cell r="B797" t="str">
            <v>叶茂裕</v>
          </cell>
          <cell r="C797" t="str">
            <v>男</v>
          </cell>
          <cell r="D797" t="str">
            <v>汉族</v>
          </cell>
          <cell r="E797">
            <v>36272</v>
          </cell>
          <cell r="F797" t="str">
            <v>中国</v>
          </cell>
          <cell r="G797" t="str">
            <v>居民身份证</v>
          </cell>
          <cell r="H797" t="str">
            <v>450721199904227211</v>
          </cell>
          <cell r="I797" t="str">
            <v>柳州钢铁股份有限公司</v>
          </cell>
          <cell r="J797">
            <v>44743</v>
          </cell>
          <cell r="K797">
            <v>45838</v>
          </cell>
          <cell r="L797" t="str">
            <v>是</v>
          </cell>
          <cell r="M797" t="str">
            <v>广西柳州</v>
          </cell>
          <cell r="N797" t="str">
            <v>企业</v>
          </cell>
          <cell r="O797" t="str">
            <v>本科</v>
          </cell>
          <cell r="P797" t="str">
            <v>学士</v>
          </cell>
          <cell r="Q797" t="str">
            <v>重庆科技学院</v>
          </cell>
          <cell r="R797" t="str">
            <v>冶金工程</v>
          </cell>
          <cell r="S797">
            <v>44736</v>
          </cell>
          <cell r="T797" t="str">
            <v>其他</v>
          </cell>
          <cell r="U797" t="str">
            <v>H</v>
          </cell>
          <cell r="V797" t="str">
            <v>H</v>
          </cell>
          <cell r="W797" t="b">
            <v>1</v>
          </cell>
          <cell r="X797">
            <v>1500</v>
          </cell>
          <cell r="Y797">
            <v>1500</v>
          </cell>
          <cell r="Z797" t="b">
            <v>1</v>
          </cell>
          <cell r="AA797">
            <v>375</v>
          </cell>
          <cell r="AB797">
            <v>375</v>
          </cell>
          <cell r="AC797">
            <v>1875</v>
          </cell>
          <cell r="AD797">
            <v>1875</v>
          </cell>
          <cell r="AE797">
            <v>44743</v>
          </cell>
          <cell r="AF797">
            <v>45017</v>
          </cell>
          <cell r="AG797">
            <v>9</v>
          </cell>
          <cell r="AH797">
            <v>12</v>
          </cell>
          <cell r="AI797" t="b">
            <v>0</v>
          </cell>
          <cell r="AJ797">
            <v>3</v>
          </cell>
          <cell r="AK797">
            <v>12</v>
          </cell>
          <cell r="AL797" t="e">
            <v>#N/A</v>
          </cell>
          <cell r="AM797" t="str">
            <v>202207</v>
          </cell>
          <cell r="AN797" t="e">
            <v>#REF!</v>
          </cell>
        </row>
        <row r="798">
          <cell r="B798" t="str">
            <v>陈若茜</v>
          </cell>
          <cell r="C798" t="str">
            <v>女</v>
          </cell>
          <cell r="D798" t="str">
            <v>壮族</v>
          </cell>
          <cell r="E798">
            <v>36689</v>
          </cell>
          <cell r="F798" t="str">
            <v>中国</v>
          </cell>
          <cell r="G798" t="str">
            <v>居民身份证</v>
          </cell>
          <cell r="H798" t="str">
            <v>450221200006120023</v>
          </cell>
          <cell r="I798" t="str">
            <v>柳州钢铁股份有限公司</v>
          </cell>
          <cell r="J798">
            <v>44743</v>
          </cell>
          <cell r="K798">
            <v>45838</v>
          </cell>
          <cell r="L798" t="str">
            <v>是</v>
          </cell>
          <cell r="M798" t="str">
            <v>广西柳州</v>
          </cell>
          <cell r="N798" t="str">
            <v>企业</v>
          </cell>
          <cell r="O798" t="str">
            <v>本科</v>
          </cell>
          <cell r="P798" t="str">
            <v>学士</v>
          </cell>
          <cell r="Q798" t="str">
            <v>上海立信会计金融学院</v>
          </cell>
          <cell r="R798" t="str">
            <v>保险学</v>
          </cell>
          <cell r="S798">
            <v>44729</v>
          </cell>
          <cell r="T798" t="str">
            <v>其他</v>
          </cell>
          <cell r="U798" t="str">
            <v>H</v>
          </cell>
          <cell r="V798" t="str">
            <v>H</v>
          </cell>
          <cell r="W798" t="b">
            <v>1</v>
          </cell>
          <cell r="X798">
            <v>1500</v>
          </cell>
          <cell r="Y798">
            <v>1500</v>
          </cell>
          <cell r="Z798" t="b">
            <v>1</v>
          </cell>
          <cell r="AA798">
            <v>375</v>
          </cell>
          <cell r="AB798">
            <v>375</v>
          </cell>
          <cell r="AC798">
            <v>1875</v>
          </cell>
          <cell r="AD798">
            <v>1875</v>
          </cell>
          <cell r="AE798">
            <v>44743</v>
          </cell>
          <cell r="AF798">
            <v>45017</v>
          </cell>
          <cell r="AG798">
            <v>9</v>
          </cell>
          <cell r="AH798">
            <v>12</v>
          </cell>
          <cell r="AI798" t="b">
            <v>0</v>
          </cell>
          <cell r="AJ798">
            <v>3</v>
          </cell>
          <cell r="AK798">
            <v>12</v>
          </cell>
          <cell r="AL798" t="e">
            <v>#N/A</v>
          </cell>
          <cell r="AM798" t="str">
            <v>202207</v>
          </cell>
          <cell r="AN798" t="e">
            <v>#REF!</v>
          </cell>
        </row>
        <row r="799">
          <cell r="B799" t="str">
            <v>凌成积</v>
          </cell>
          <cell r="C799" t="str">
            <v>男</v>
          </cell>
          <cell r="D799" t="str">
            <v>壮族</v>
          </cell>
          <cell r="E799">
            <v>36420</v>
          </cell>
          <cell r="F799" t="str">
            <v>中国</v>
          </cell>
          <cell r="G799" t="str">
            <v>居民身份证</v>
          </cell>
          <cell r="H799" t="str">
            <v>452128199909174538</v>
          </cell>
          <cell r="I799" t="str">
            <v>柳州钢铁股份有限公司</v>
          </cell>
          <cell r="J799">
            <v>44743</v>
          </cell>
          <cell r="K799">
            <v>45838</v>
          </cell>
          <cell r="L799" t="str">
            <v>是</v>
          </cell>
          <cell r="M799" t="str">
            <v>广西柳州</v>
          </cell>
          <cell r="N799" t="str">
            <v>企业</v>
          </cell>
          <cell r="O799" t="str">
            <v>本科</v>
          </cell>
          <cell r="P799" t="str">
            <v>学士</v>
          </cell>
          <cell r="Q799" t="str">
            <v>西南交通大学</v>
          </cell>
          <cell r="R799" t="str">
            <v>电气工程及其自动化</v>
          </cell>
          <cell r="S799">
            <v>44727</v>
          </cell>
          <cell r="T799" t="str">
            <v>其他</v>
          </cell>
          <cell r="U799" t="str">
            <v>H</v>
          </cell>
          <cell r="V799" t="str">
            <v>H</v>
          </cell>
          <cell r="W799" t="b">
            <v>1</v>
          </cell>
          <cell r="X799">
            <v>1500</v>
          </cell>
          <cell r="Y799">
            <v>1500</v>
          </cell>
          <cell r="Z799" t="b">
            <v>1</v>
          </cell>
          <cell r="AA799">
            <v>375</v>
          </cell>
          <cell r="AB799">
            <v>375</v>
          </cell>
          <cell r="AC799">
            <v>1875</v>
          </cell>
          <cell r="AD799">
            <v>1875</v>
          </cell>
          <cell r="AE799">
            <v>44743</v>
          </cell>
          <cell r="AF799">
            <v>45022</v>
          </cell>
          <cell r="AG799">
            <v>9</v>
          </cell>
          <cell r="AH799">
            <v>12</v>
          </cell>
          <cell r="AI799" t="b">
            <v>0</v>
          </cell>
          <cell r="AJ799">
            <v>3</v>
          </cell>
          <cell r="AK799">
            <v>12</v>
          </cell>
          <cell r="AL799" t="e">
            <v>#N/A</v>
          </cell>
          <cell r="AM799" t="str">
            <v>202207</v>
          </cell>
          <cell r="AN799" t="e">
            <v>#REF!</v>
          </cell>
        </row>
        <row r="800">
          <cell r="B800" t="str">
            <v>韦小莲</v>
          </cell>
          <cell r="C800" t="str">
            <v>女</v>
          </cell>
          <cell r="D800" t="str">
            <v>汉族</v>
          </cell>
          <cell r="E800">
            <v>36228</v>
          </cell>
          <cell r="F800" t="str">
            <v>中国</v>
          </cell>
          <cell r="G800" t="str">
            <v>居民身份证</v>
          </cell>
          <cell r="H800" t="str">
            <v>450521199903096642</v>
          </cell>
          <cell r="I800" t="str">
            <v>柳州钢铁股份有限公司</v>
          </cell>
          <cell r="J800">
            <v>44743</v>
          </cell>
          <cell r="K800">
            <v>45838</v>
          </cell>
          <cell r="L800" t="str">
            <v>是</v>
          </cell>
          <cell r="M800" t="str">
            <v>广西柳州</v>
          </cell>
          <cell r="N800" t="str">
            <v>企业</v>
          </cell>
          <cell r="O800" t="str">
            <v>本科</v>
          </cell>
          <cell r="P800" t="str">
            <v>学士</v>
          </cell>
          <cell r="Q800" t="str">
            <v>广西科技大学</v>
          </cell>
          <cell r="R800" t="str">
            <v>通信工程</v>
          </cell>
          <cell r="S800">
            <v>44742</v>
          </cell>
          <cell r="T800" t="str">
            <v>其他</v>
          </cell>
          <cell r="U800" t="str">
            <v>H</v>
          </cell>
          <cell r="V800" t="str">
            <v>H</v>
          </cell>
          <cell r="W800" t="b">
            <v>1</v>
          </cell>
          <cell r="X800">
            <v>1500</v>
          </cell>
          <cell r="Y800">
            <v>1500</v>
          </cell>
          <cell r="Z800" t="b">
            <v>1</v>
          </cell>
          <cell r="AA800">
            <v>375</v>
          </cell>
          <cell r="AB800">
            <v>375</v>
          </cell>
          <cell r="AC800">
            <v>1875</v>
          </cell>
          <cell r="AD800">
            <v>1875</v>
          </cell>
          <cell r="AE800">
            <v>44743</v>
          </cell>
          <cell r="AF800">
            <v>45017</v>
          </cell>
          <cell r="AG800">
            <v>9</v>
          </cell>
          <cell r="AH800">
            <v>12</v>
          </cell>
          <cell r="AI800" t="b">
            <v>0</v>
          </cell>
          <cell r="AJ800">
            <v>3</v>
          </cell>
          <cell r="AK800">
            <v>12</v>
          </cell>
          <cell r="AL800" t="e">
            <v>#N/A</v>
          </cell>
          <cell r="AM800" t="str">
            <v>202207</v>
          </cell>
          <cell r="AN800" t="e">
            <v>#REF!</v>
          </cell>
        </row>
        <row r="801">
          <cell r="V801" t="e">
            <v>#N/A</v>
          </cell>
          <cell r="W801" t="e">
            <v>#N/A</v>
          </cell>
          <cell r="X801">
            <v>245500</v>
          </cell>
          <cell r="Y801">
            <v>245500</v>
          </cell>
          <cell r="Z801" t="b">
            <v>1</v>
          </cell>
          <cell r="AA801">
            <v>61375</v>
          </cell>
          <cell r="AB801">
            <v>61375</v>
          </cell>
          <cell r="AC801">
            <v>306875</v>
          </cell>
          <cell r="AD801">
            <v>306875</v>
          </cell>
        </row>
        <row r="801">
          <cell r="AH801" t="e">
            <v>#N/A</v>
          </cell>
          <cell r="AI801" t="e">
            <v>#N/A</v>
          </cell>
        </row>
        <row r="801">
          <cell r="AL801" t="e">
            <v>#N/A</v>
          </cell>
          <cell r="AM801" t="e">
            <v>#N/A</v>
          </cell>
          <cell r="AN801" t="e">
            <v>#REF!</v>
          </cell>
        </row>
        <row r="802">
          <cell r="B802" t="str">
            <v>李超</v>
          </cell>
          <cell r="C802" t="str">
            <v>男</v>
          </cell>
          <cell r="D802" t="str">
            <v>汉</v>
          </cell>
          <cell r="E802">
            <v>32543</v>
          </cell>
          <cell r="F802" t="str">
            <v>中国</v>
          </cell>
          <cell r="G802" t="str">
            <v>居民身份证</v>
          </cell>
          <cell r="H802" t="str">
            <v>430523198902042516</v>
          </cell>
          <cell r="I802" t="str">
            <v>东风柳州汽车有限公司</v>
          </cell>
          <cell r="J802">
            <v>43577</v>
          </cell>
          <cell r="K802">
            <v>45443</v>
          </cell>
          <cell r="L802" t="str">
            <v>是</v>
          </cell>
          <cell r="M802" t="str">
            <v>广西柳州</v>
          </cell>
          <cell r="N802" t="str">
            <v>国有企业</v>
          </cell>
          <cell r="O802" t="str">
            <v>研究生</v>
          </cell>
          <cell r="P802" t="str">
            <v>硕士</v>
          </cell>
          <cell r="Q802" t="str">
            <v>东京大学</v>
          </cell>
          <cell r="R802" t="str">
            <v>机械工程</v>
          </cell>
          <cell r="S802">
            <v>41548</v>
          </cell>
          <cell r="T802" t="str">
            <v>一流建设高校</v>
          </cell>
          <cell r="U802" t="str">
            <v>F</v>
          </cell>
          <cell r="V802" t="str">
            <v>F</v>
          </cell>
          <cell r="W802" t="b">
            <v>1</v>
          </cell>
          <cell r="X802">
            <v>3000</v>
          </cell>
          <cell r="Y802">
            <v>3000</v>
          </cell>
          <cell r="Z802" t="b">
            <v>1</v>
          </cell>
          <cell r="AA802">
            <v>750</v>
          </cell>
          <cell r="AB802">
            <v>750</v>
          </cell>
          <cell r="AC802">
            <v>3750</v>
          </cell>
          <cell r="AD802">
            <v>3750</v>
          </cell>
          <cell r="AE802" t="str">
            <v>2019年4月</v>
          </cell>
          <cell r="AF802">
            <v>45017</v>
          </cell>
          <cell r="AG802">
            <v>48</v>
          </cell>
          <cell r="AH802">
            <v>51</v>
          </cell>
          <cell r="AI802" t="b">
            <v>0</v>
          </cell>
          <cell r="AJ802">
            <v>3</v>
          </cell>
          <cell r="AK802">
            <v>51</v>
          </cell>
          <cell r="AL802" t="e">
            <v>#N/A</v>
          </cell>
          <cell r="AM802" t="str">
            <v>201904</v>
          </cell>
          <cell r="AN802" t="e">
            <v>#REF!</v>
          </cell>
        </row>
        <row r="803">
          <cell r="B803" t="str">
            <v>宁敏清</v>
          </cell>
          <cell r="C803" t="str">
            <v>女</v>
          </cell>
          <cell r="D803" t="str">
            <v>汉</v>
          </cell>
          <cell r="E803">
            <v>31938</v>
          </cell>
          <cell r="F803" t="str">
            <v>中国</v>
          </cell>
          <cell r="G803" t="str">
            <v>居民身份证</v>
          </cell>
          <cell r="H803" t="str">
            <v>450803198706105668</v>
          </cell>
          <cell r="I803" t="str">
            <v>东风柳州汽车有限公司</v>
          </cell>
          <cell r="J803">
            <v>43521</v>
          </cell>
          <cell r="K803">
            <v>45382</v>
          </cell>
          <cell r="L803" t="str">
            <v>是</v>
          </cell>
          <cell r="M803" t="str">
            <v>广西柳州</v>
          </cell>
          <cell r="N803" t="str">
            <v>国有企业</v>
          </cell>
          <cell r="O803" t="str">
            <v>研究生</v>
          </cell>
          <cell r="P803" t="str">
            <v>硕士</v>
          </cell>
          <cell r="Q803" t="str">
            <v>湖南大学</v>
          </cell>
          <cell r="R803" t="str">
            <v>车辆工程</v>
          </cell>
          <cell r="S803">
            <v>42916</v>
          </cell>
          <cell r="T803" t="str">
            <v>一流建设高校</v>
          </cell>
          <cell r="U803" t="str">
            <v>F</v>
          </cell>
          <cell r="V803" t="str">
            <v>F</v>
          </cell>
          <cell r="W803" t="b">
            <v>1</v>
          </cell>
          <cell r="X803">
            <v>3000</v>
          </cell>
          <cell r="Y803">
            <v>3000</v>
          </cell>
          <cell r="Z803" t="b">
            <v>1</v>
          </cell>
          <cell r="AA803">
            <v>750</v>
          </cell>
          <cell r="AB803">
            <v>750</v>
          </cell>
          <cell r="AC803">
            <v>3750</v>
          </cell>
          <cell r="AD803">
            <v>3750</v>
          </cell>
          <cell r="AE803" t="str">
            <v>2019年2月</v>
          </cell>
          <cell r="AF803">
            <v>45017</v>
          </cell>
          <cell r="AG803">
            <v>50</v>
          </cell>
          <cell r="AH803">
            <v>53</v>
          </cell>
          <cell r="AI803" t="b">
            <v>0</v>
          </cell>
          <cell r="AJ803">
            <v>3</v>
          </cell>
          <cell r="AK803">
            <v>53</v>
          </cell>
          <cell r="AL803" t="e">
            <v>#N/A</v>
          </cell>
          <cell r="AM803" t="str">
            <v>201902</v>
          </cell>
          <cell r="AN803" t="e">
            <v>#REF!</v>
          </cell>
        </row>
        <row r="804">
          <cell r="B804" t="str">
            <v>安琪</v>
          </cell>
          <cell r="C804" t="str">
            <v>男</v>
          </cell>
          <cell r="D804" t="str">
            <v>汉</v>
          </cell>
          <cell r="E804">
            <v>34353</v>
          </cell>
          <cell r="F804" t="str">
            <v>中国</v>
          </cell>
          <cell r="G804" t="str">
            <v>居民身份证</v>
          </cell>
          <cell r="H804" t="str">
            <v>610221199401193673</v>
          </cell>
          <cell r="I804" t="str">
            <v>东风柳州汽车有限公司</v>
          </cell>
          <cell r="J804">
            <v>43655</v>
          </cell>
          <cell r="K804">
            <v>45504</v>
          </cell>
          <cell r="L804" t="str">
            <v>是</v>
          </cell>
          <cell r="M804" t="str">
            <v>广西柳州</v>
          </cell>
          <cell r="N804" t="str">
            <v>国有企业</v>
          </cell>
          <cell r="O804" t="str">
            <v>研究生</v>
          </cell>
          <cell r="P804" t="str">
            <v>硕士</v>
          </cell>
          <cell r="Q804" t="str">
            <v>武汉理工大学</v>
          </cell>
          <cell r="R804" t="str">
            <v>材料工程</v>
          </cell>
          <cell r="S804">
            <v>43630</v>
          </cell>
          <cell r="T804" t="str">
            <v>非一流高校的一流建设学科</v>
          </cell>
          <cell r="U804" t="str">
            <v>F</v>
          </cell>
          <cell r="V804" t="str">
            <v>F</v>
          </cell>
          <cell r="W804" t="b">
            <v>1</v>
          </cell>
          <cell r="X804">
            <v>3000</v>
          </cell>
          <cell r="Y804">
            <v>3000</v>
          </cell>
          <cell r="Z804" t="b">
            <v>1</v>
          </cell>
          <cell r="AA804">
            <v>750</v>
          </cell>
          <cell r="AB804">
            <v>750</v>
          </cell>
          <cell r="AC804">
            <v>3750</v>
          </cell>
          <cell r="AD804">
            <v>3750</v>
          </cell>
          <cell r="AE804" t="str">
            <v>2019年7月</v>
          </cell>
          <cell r="AF804">
            <v>45017</v>
          </cell>
          <cell r="AG804">
            <v>45</v>
          </cell>
          <cell r="AH804">
            <v>48</v>
          </cell>
          <cell r="AI804" t="b">
            <v>0</v>
          </cell>
          <cell r="AJ804">
            <v>3</v>
          </cell>
          <cell r="AK804">
            <v>48</v>
          </cell>
          <cell r="AL804" t="e">
            <v>#N/A</v>
          </cell>
          <cell r="AM804" t="str">
            <v>201907</v>
          </cell>
          <cell r="AN804" t="e">
            <v>#REF!</v>
          </cell>
        </row>
        <row r="805">
          <cell r="B805" t="str">
            <v>余云霞</v>
          </cell>
          <cell r="C805" t="str">
            <v>女</v>
          </cell>
          <cell r="D805" t="str">
            <v>壮</v>
          </cell>
          <cell r="E805">
            <v>33560</v>
          </cell>
          <cell r="F805" t="str">
            <v>中国</v>
          </cell>
          <cell r="G805" t="str">
            <v>居民身份证</v>
          </cell>
          <cell r="H805" t="str">
            <v>452228199111182040</v>
          </cell>
          <cell r="I805" t="str">
            <v>东风柳州汽车有限公司</v>
          </cell>
          <cell r="J805">
            <v>43678</v>
          </cell>
          <cell r="K805">
            <v>45565</v>
          </cell>
          <cell r="L805" t="str">
            <v>是</v>
          </cell>
          <cell r="M805" t="str">
            <v>广西柳州</v>
          </cell>
          <cell r="N805" t="str">
            <v>国有企业</v>
          </cell>
          <cell r="O805" t="str">
            <v>研究生</v>
          </cell>
          <cell r="P805" t="str">
            <v>硕士</v>
          </cell>
          <cell r="Q805" t="str">
            <v>中南大学</v>
          </cell>
          <cell r="R805" t="str">
            <v>动力工程及工程热物理</v>
          </cell>
          <cell r="S805">
            <v>43630</v>
          </cell>
          <cell r="T805" t="str">
            <v>一流建设高校</v>
          </cell>
          <cell r="U805" t="str">
            <v>F</v>
          </cell>
          <cell r="V805" t="str">
            <v>F</v>
          </cell>
          <cell r="W805" t="b">
            <v>1</v>
          </cell>
          <cell r="X805">
            <v>3000</v>
          </cell>
          <cell r="Y805">
            <v>3000</v>
          </cell>
          <cell r="Z805" t="b">
            <v>1</v>
          </cell>
          <cell r="AA805">
            <v>750</v>
          </cell>
          <cell r="AB805">
            <v>750</v>
          </cell>
          <cell r="AC805">
            <v>3750</v>
          </cell>
          <cell r="AD805">
            <v>3750</v>
          </cell>
          <cell r="AE805" t="str">
            <v>2019年8月</v>
          </cell>
          <cell r="AF805">
            <v>45017</v>
          </cell>
          <cell r="AG805">
            <v>44</v>
          </cell>
          <cell r="AH805">
            <v>47</v>
          </cell>
          <cell r="AI805" t="b">
            <v>0</v>
          </cell>
          <cell r="AJ805">
            <v>3</v>
          </cell>
          <cell r="AK805">
            <v>47</v>
          </cell>
          <cell r="AL805" t="e">
            <v>#N/A</v>
          </cell>
          <cell r="AM805" t="str">
            <v>201908</v>
          </cell>
          <cell r="AN805" t="e">
            <v>#REF!</v>
          </cell>
        </row>
        <row r="806">
          <cell r="B806" t="str">
            <v>李卫</v>
          </cell>
          <cell r="C806" t="str">
            <v>男</v>
          </cell>
          <cell r="D806" t="str">
            <v>汉</v>
          </cell>
          <cell r="E806">
            <v>33764</v>
          </cell>
          <cell r="F806" t="str">
            <v>中国</v>
          </cell>
          <cell r="G806" t="str">
            <v>居民身份证</v>
          </cell>
          <cell r="H806" t="str">
            <v>431121199206097311</v>
          </cell>
          <cell r="I806" t="str">
            <v>东风柳州汽车有限公司</v>
          </cell>
          <cell r="J806">
            <v>43678</v>
          </cell>
          <cell r="K806">
            <v>45504</v>
          </cell>
          <cell r="L806" t="str">
            <v>是</v>
          </cell>
          <cell r="M806" t="str">
            <v>广西柳州</v>
          </cell>
          <cell r="N806" t="str">
            <v>国有企业</v>
          </cell>
          <cell r="O806" t="str">
            <v>研究生</v>
          </cell>
          <cell r="P806" t="str">
            <v>硕士</v>
          </cell>
          <cell r="Q806" t="str">
            <v>中南大学</v>
          </cell>
          <cell r="R806" t="str">
            <v>材料工程</v>
          </cell>
          <cell r="S806">
            <v>43604</v>
          </cell>
          <cell r="T806" t="str">
            <v>一流建设高校</v>
          </cell>
          <cell r="U806" t="str">
            <v>F</v>
          </cell>
          <cell r="V806" t="str">
            <v>F</v>
          </cell>
          <cell r="W806" t="b">
            <v>1</v>
          </cell>
          <cell r="X806">
            <v>3000</v>
          </cell>
          <cell r="Y806">
            <v>3000</v>
          </cell>
          <cell r="Z806" t="b">
            <v>1</v>
          </cell>
          <cell r="AA806">
            <v>750</v>
          </cell>
          <cell r="AB806">
            <v>750</v>
          </cell>
          <cell r="AC806">
            <v>3750</v>
          </cell>
          <cell r="AD806">
            <v>3750</v>
          </cell>
          <cell r="AE806" t="str">
            <v>2019年8月</v>
          </cell>
          <cell r="AF806">
            <v>45017</v>
          </cell>
          <cell r="AG806">
            <v>44</v>
          </cell>
          <cell r="AH806">
            <v>47</v>
          </cell>
          <cell r="AI806" t="b">
            <v>0</v>
          </cell>
          <cell r="AJ806">
            <v>3</v>
          </cell>
          <cell r="AK806">
            <v>47</v>
          </cell>
          <cell r="AL806" t="e">
            <v>#N/A</v>
          </cell>
          <cell r="AM806" t="str">
            <v>201908</v>
          </cell>
          <cell r="AN806" t="e">
            <v>#REF!</v>
          </cell>
        </row>
        <row r="807">
          <cell r="B807" t="str">
            <v>赵荣敏</v>
          </cell>
          <cell r="C807" t="str">
            <v>男</v>
          </cell>
          <cell r="D807" t="str">
            <v>汉</v>
          </cell>
          <cell r="E807">
            <v>34538</v>
          </cell>
          <cell r="F807" t="str">
            <v>中国</v>
          </cell>
          <cell r="G807" t="str">
            <v>居民身份证</v>
          </cell>
          <cell r="H807" t="str">
            <v>452123199407231617</v>
          </cell>
          <cell r="I807" t="str">
            <v>东风柳州汽车有限公司</v>
          </cell>
          <cell r="J807">
            <v>44019</v>
          </cell>
          <cell r="K807">
            <v>45869</v>
          </cell>
          <cell r="L807" t="str">
            <v>是</v>
          </cell>
          <cell r="M807" t="str">
            <v>广西柳州</v>
          </cell>
          <cell r="N807" t="str">
            <v>国有企业</v>
          </cell>
          <cell r="O807" t="str">
            <v>研究生</v>
          </cell>
          <cell r="P807" t="str">
            <v>硕士</v>
          </cell>
          <cell r="Q807" t="str">
            <v>合肥工业大学</v>
          </cell>
          <cell r="R807" t="str">
            <v>测试计量技术及仪器</v>
          </cell>
          <cell r="S807">
            <v>44002</v>
          </cell>
          <cell r="T807" t="str">
            <v>其他</v>
          </cell>
          <cell r="U807" t="str">
            <v>F</v>
          </cell>
          <cell r="V807" t="str">
            <v>F</v>
          </cell>
          <cell r="W807" t="b">
            <v>1</v>
          </cell>
          <cell r="X807">
            <v>3000</v>
          </cell>
          <cell r="Y807">
            <v>3000</v>
          </cell>
          <cell r="Z807" t="b">
            <v>1</v>
          </cell>
          <cell r="AA807">
            <v>750</v>
          </cell>
          <cell r="AB807">
            <v>750</v>
          </cell>
          <cell r="AC807">
            <v>3750</v>
          </cell>
          <cell r="AD807">
            <v>3750</v>
          </cell>
          <cell r="AE807">
            <v>44013</v>
          </cell>
          <cell r="AF807">
            <v>45017</v>
          </cell>
          <cell r="AG807">
            <v>33</v>
          </cell>
          <cell r="AH807">
            <v>36</v>
          </cell>
          <cell r="AI807" t="b">
            <v>0</v>
          </cell>
          <cell r="AJ807">
            <v>3</v>
          </cell>
          <cell r="AK807">
            <v>36</v>
          </cell>
          <cell r="AL807" t="e">
            <v>#N/A</v>
          </cell>
          <cell r="AM807" t="str">
            <v>202007</v>
          </cell>
          <cell r="AN807" t="e">
            <v>#REF!</v>
          </cell>
        </row>
        <row r="808">
          <cell r="B808" t="str">
            <v>唐振天</v>
          </cell>
          <cell r="C808" t="str">
            <v>男</v>
          </cell>
          <cell r="D808" t="str">
            <v>汉</v>
          </cell>
          <cell r="E808">
            <v>33299</v>
          </cell>
          <cell r="F808" t="str">
            <v>中国</v>
          </cell>
          <cell r="G808" t="str">
            <v>居民身份证</v>
          </cell>
          <cell r="H808" t="str">
            <v>45088119910302351X</v>
          </cell>
          <cell r="I808" t="str">
            <v>东风柳州汽车有限公司</v>
          </cell>
          <cell r="J808">
            <v>44013</v>
          </cell>
          <cell r="K808">
            <v>45869</v>
          </cell>
          <cell r="L808" t="str">
            <v>是</v>
          </cell>
          <cell r="M808" t="str">
            <v>广西柳州</v>
          </cell>
          <cell r="N808" t="str">
            <v>国有企业</v>
          </cell>
          <cell r="O808" t="str">
            <v>研究生</v>
          </cell>
          <cell r="P808" t="str">
            <v>硕士</v>
          </cell>
          <cell r="Q808" t="str">
            <v>桂林电子科技大学</v>
          </cell>
          <cell r="R808" t="str">
            <v>机械工程</v>
          </cell>
          <cell r="S808">
            <v>44000</v>
          </cell>
          <cell r="T808" t="str">
            <v>其他</v>
          </cell>
          <cell r="U808" t="str">
            <v>F</v>
          </cell>
          <cell r="V808" t="str">
            <v>F</v>
          </cell>
          <cell r="W808" t="b">
            <v>1</v>
          </cell>
          <cell r="X808">
            <v>3000</v>
          </cell>
          <cell r="Y808">
            <v>3000</v>
          </cell>
          <cell r="Z808" t="b">
            <v>1</v>
          </cell>
          <cell r="AA808">
            <v>750</v>
          </cell>
          <cell r="AB808">
            <v>750</v>
          </cell>
          <cell r="AC808">
            <v>3750</v>
          </cell>
          <cell r="AD808">
            <v>3750</v>
          </cell>
          <cell r="AE808">
            <v>44013</v>
          </cell>
          <cell r="AF808">
            <v>45017</v>
          </cell>
          <cell r="AG808">
            <v>33</v>
          </cell>
          <cell r="AH808">
            <v>36</v>
          </cell>
          <cell r="AI808" t="b">
            <v>0</v>
          </cell>
          <cell r="AJ808">
            <v>3</v>
          </cell>
          <cell r="AK808">
            <v>36</v>
          </cell>
          <cell r="AL808" t="e">
            <v>#N/A</v>
          </cell>
          <cell r="AM808" t="str">
            <v>202007</v>
          </cell>
          <cell r="AN808" t="e">
            <v>#REF!</v>
          </cell>
        </row>
        <row r="809">
          <cell r="B809" t="str">
            <v>李春晓</v>
          </cell>
          <cell r="C809" t="str">
            <v>男</v>
          </cell>
          <cell r="D809" t="str">
            <v>汉</v>
          </cell>
          <cell r="E809">
            <v>35122</v>
          </cell>
          <cell r="F809" t="str">
            <v>中国</v>
          </cell>
          <cell r="G809" t="str">
            <v>居民身份证</v>
          </cell>
          <cell r="H809" t="str">
            <v>450722199602277316</v>
          </cell>
          <cell r="I809" t="str">
            <v>东风柳州汽车有限公司</v>
          </cell>
          <cell r="J809">
            <v>44019</v>
          </cell>
          <cell r="K809">
            <v>45869</v>
          </cell>
          <cell r="L809" t="str">
            <v>是</v>
          </cell>
          <cell r="M809" t="str">
            <v>广西柳州</v>
          </cell>
          <cell r="N809" t="str">
            <v>国有企业</v>
          </cell>
          <cell r="O809" t="str">
            <v>研究生</v>
          </cell>
          <cell r="P809" t="str">
            <v>硕士</v>
          </cell>
          <cell r="Q809" t="str">
            <v>广西大学</v>
          </cell>
          <cell r="R809" t="str">
            <v>机械工程</v>
          </cell>
          <cell r="S809">
            <v>43824</v>
          </cell>
          <cell r="T809" t="str">
            <v>其他</v>
          </cell>
          <cell r="U809" t="str">
            <v>F</v>
          </cell>
          <cell r="V809" t="str">
            <v>F</v>
          </cell>
          <cell r="W809" t="b">
            <v>1</v>
          </cell>
          <cell r="X809">
            <v>3000</v>
          </cell>
          <cell r="Y809">
            <v>3000</v>
          </cell>
          <cell r="Z809" t="b">
            <v>1</v>
          </cell>
          <cell r="AA809">
            <v>750</v>
          </cell>
          <cell r="AB809">
            <v>750</v>
          </cell>
          <cell r="AC809">
            <v>3750</v>
          </cell>
          <cell r="AD809">
            <v>3750</v>
          </cell>
          <cell r="AE809">
            <v>44013</v>
          </cell>
          <cell r="AF809">
            <v>45017</v>
          </cell>
          <cell r="AG809">
            <v>33</v>
          </cell>
          <cell r="AH809">
            <v>33</v>
          </cell>
          <cell r="AI809" t="b">
            <v>1</v>
          </cell>
          <cell r="AJ809">
            <v>3</v>
          </cell>
          <cell r="AK809">
            <v>36</v>
          </cell>
          <cell r="AL809" t="e">
            <v>#N/A</v>
          </cell>
          <cell r="AM809" t="str">
            <v>202007</v>
          </cell>
          <cell r="AN809" t="e">
            <v>#REF!</v>
          </cell>
        </row>
        <row r="810">
          <cell r="B810" t="str">
            <v>方苗苗</v>
          </cell>
          <cell r="C810" t="str">
            <v>男</v>
          </cell>
          <cell r="D810" t="str">
            <v>汉</v>
          </cell>
          <cell r="E810">
            <v>35047</v>
          </cell>
          <cell r="F810" t="str">
            <v>中国</v>
          </cell>
          <cell r="G810" t="str">
            <v>居民身份证</v>
          </cell>
          <cell r="H810" t="str">
            <v>362321199512148010</v>
          </cell>
          <cell r="I810" t="str">
            <v>东风柳州汽车有限公司</v>
          </cell>
          <cell r="J810">
            <v>44019</v>
          </cell>
          <cell r="K810">
            <v>45869</v>
          </cell>
          <cell r="L810" t="str">
            <v>是</v>
          </cell>
          <cell r="M810" t="str">
            <v>广西柳州</v>
          </cell>
          <cell r="N810" t="str">
            <v>国有企业</v>
          </cell>
          <cell r="O810" t="str">
            <v>研究生</v>
          </cell>
          <cell r="P810" t="str">
            <v>硕士</v>
          </cell>
          <cell r="Q810" t="str">
            <v>南昌大学</v>
          </cell>
          <cell r="R810" t="str">
            <v>材料工程</v>
          </cell>
          <cell r="S810">
            <v>44006</v>
          </cell>
          <cell r="T810" t="str">
            <v>非一流高校的一流建设学科</v>
          </cell>
          <cell r="U810" t="str">
            <v>F</v>
          </cell>
          <cell r="V810" t="str">
            <v>F</v>
          </cell>
          <cell r="W810" t="b">
            <v>1</v>
          </cell>
          <cell r="X810">
            <v>3000</v>
          </cell>
          <cell r="Y810">
            <v>3000</v>
          </cell>
          <cell r="Z810" t="b">
            <v>1</v>
          </cell>
          <cell r="AA810">
            <v>750</v>
          </cell>
          <cell r="AB810">
            <v>750</v>
          </cell>
          <cell r="AC810">
            <v>3750</v>
          </cell>
          <cell r="AD810">
            <v>3750</v>
          </cell>
          <cell r="AE810">
            <v>44013</v>
          </cell>
          <cell r="AF810">
            <v>45017</v>
          </cell>
          <cell r="AG810">
            <v>33</v>
          </cell>
          <cell r="AH810">
            <v>36</v>
          </cell>
          <cell r="AI810" t="b">
            <v>0</v>
          </cell>
          <cell r="AJ810">
            <v>3</v>
          </cell>
          <cell r="AK810">
            <v>36</v>
          </cell>
          <cell r="AL810" t="e">
            <v>#N/A</v>
          </cell>
          <cell r="AM810" t="str">
            <v>202007</v>
          </cell>
          <cell r="AN810" t="e">
            <v>#REF!</v>
          </cell>
        </row>
        <row r="811">
          <cell r="B811" t="str">
            <v>林驿</v>
          </cell>
          <cell r="C811" t="str">
            <v>男</v>
          </cell>
          <cell r="D811" t="str">
            <v>汉</v>
          </cell>
          <cell r="E811">
            <v>34987</v>
          </cell>
          <cell r="F811" t="str">
            <v>中国</v>
          </cell>
          <cell r="G811" t="str">
            <v>居民身份证</v>
          </cell>
          <cell r="H811" t="str">
            <v>450881199510151412</v>
          </cell>
          <cell r="I811" t="str">
            <v>东风柳州汽车有限公司</v>
          </cell>
          <cell r="J811">
            <v>44041</v>
          </cell>
          <cell r="K811">
            <v>45869</v>
          </cell>
          <cell r="L811" t="str">
            <v>是</v>
          </cell>
          <cell r="M811" t="str">
            <v>广西柳州</v>
          </cell>
          <cell r="N811" t="str">
            <v>国有企业</v>
          </cell>
          <cell r="O811" t="str">
            <v>研究生</v>
          </cell>
          <cell r="P811" t="str">
            <v>硕士</v>
          </cell>
          <cell r="Q811" t="str">
            <v>大连海事大学</v>
          </cell>
          <cell r="R811" t="str">
            <v>交通运输规划与管理</v>
          </cell>
          <cell r="S811">
            <v>44004</v>
          </cell>
          <cell r="T811" t="str">
            <v>其他</v>
          </cell>
          <cell r="U811" t="str">
            <v>F</v>
          </cell>
          <cell r="V811" t="str">
            <v>F</v>
          </cell>
          <cell r="W811" t="b">
            <v>1</v>
          </cell>
          <cell r="X811">
            <v>3000</v>
          </cell>
          <cell r="Y811">
            <v>3000</v>
          </cell>
          <cell r="Z811" t="b">
            <v>1</v>
          </cell>
          <cell r="AA811">
            <v>750</v>
          </cell>
          <cell r="AB811">
            <v>750</v>
          </cell>
          <cell r="AC811">
            <v>3750</v>
          </cell>
          <cell r="AD811">
            <v>3750</v>
          </cell>
          <cell r="AE811">
            <v>44013</v>
          </cell>
          <cell r="AF811">
            <v>45017</v>
          </cell>
          <cell r="AG811">
            <v>33</v>
          </cell>
          <cell r="AH811">
            <v>36</v>
          </cell>
          <cell r="AI811" t="b">
            <v>0</v>
          </cell>
          <cell r="AJ811">
            <v>3</v>
          </cell>
          <cell r="AK811">
            <v>36</v>
          </cell>
          <cell r="AL811" t="e">
            <v>#N/A</v>
          </cell>
          <cell r="AM811" t="str">
            <v>202007</v>
          </cell>
          <cell r="AN811" t="e">
            <v>#REF!</v>
          </cell>
        </row>
        <row r="812">
          <cell r="B812" t="str">
            <v>马儒昆</v>
          </cell>
          <cell r="C812" t="str">
            <v>男</v>
          </cell>
          <cell r="D812" t="str">
            <v>汉</v>
          </cell>
          <cell r="E812">
            <v>34947</v>
          </cell>
          <cell r="F812" t="str">
            <v>中国</v>
          </cell>
          <cell r="G812" t="str">
            <v>居民身份证</v>
          </cell>
          <cell r="H812" t="str">
            <v>452123199509051318</v>
          </cell>
          <cell r="I812" t="str">
            <v>东风柳州汽车有限公司</v>
          </cell>
          <cell r="J812">
            <v>44019</v>
          </cell>
          <cell r="K812">
            <v>45869</v>
          </cell>
          <cell r="L812" t="str">
            <v>是</v>
          </cell>
          <cell r="M812" t="str">
            <v>广西柳州</v>
          </cell>
          <cell r="N812" t="str">
            <v>国有企业</v>
          </cell>
          <cell r="O812" t="str">
            <v>研究生</v>
          </cell>
          <cell r="P812" t="str">
            <v>硕士</v>
          </cell>
          <cell r="Q812" t="str">
            <v>武汉理工大学</v>
          </cell>
          <cell r="R812" t="str">
            <v>动力工程</v>
          </cell>
          <cell r="S812">
            <v>44012</v>
          </cell>
          <cell r="T812" t="str">
            <v>其他</v>
          </cell>
          <cell r="U812" t="str">
            <v>F</v>
          </cell>
          <cell r="V812" t="str">
            <v>F</v>
          </cell>
          <cell r="W812" t="b">
            <v>1</v>
          </cell>
          <cell r="X812">
            <v>3000</v>
          </cell>
          <cell r="Y812">
            <v>3000</v>
          </cell>
          <cell r="Z812" t="b">
            <v>1</v>
          </cell>
          <cell r="AA812">
            <v>750</v>
          </cell>
          <cell r="AB812">
            <v>750</v>
          </cell>
          <cell r="AC812">
            <v>3750</v>
          </cell>
          <cell r="AD812">
            <v>3750</v>
          </cell>
          <cell r="AE812">
            <v>44013</v>
          </cell>
          <cell r="AF812">
            <v>45017</v>
          </cell>
          <cell r="AG812">
            <v>33</v>
          </cell>
          <cell r="AH812">
            <v>36</v>
          </cell>
          <cell r="AI812" t="b">
            <v>0</v>
          </cell>
          <cell r="AJ812">
            <v>3</v>
          </cell>
          <cell r="AK812">
            <v>36</v>
          </cell>
          <cell r="AL812" t="e">
            <v>#N/A</v>
          </cell>
          <cell r="AM812" t="str">
            <v>202007</v>
          </cell>
          <cell r="AN812" t="e">
            <v>#REF!</v>
          </cell>
        </row>
        <row r="813">
          <cell r="B813" t="str">
            <v>姜扬</v>
          </cell>
          <cell r="C813" t="str">
            <v>男</v>
          </cell>
          <cell r="D813" t="str">
            <v>汉</v>
          </cell>
          <cell r="E813">
            <v>34301</v>
          </cell>
          <cell r="F813" t="str">
            <v>中国</v>
          </cell>
          <cell r="G813" t="str">
            <v>居民身份证</v>
          </cell>
          <cell r="H813" t="str">
            <v>511011199311282895</v>
          </cell>
          <cell r="I813" t="str">
            <v>东风柳州汽车有限公司</v>
          </cell>
          <cell r="J813">
            <v>44068</v>
          </cell>
          <cell r="K813">
            <v>45893</v>
          </cell>
          <cell r="L813" t="str">
            <v>是</v>
          </cell>
          <cell r="M813" t="str">
            <v>广西柳州</v>
          </cell>
          <cell r="N813" t="str">
            <v>国有企业</v>
          </cell>
          <cell r="O813" t="str">
            <v>研究生</v>
          </cell>
          <cell r="P813" t="str">
            <v>硕士</v>
          </cell>
          <cell r="Q813" t="str">
            <v>武汉理工大学</v>
          </cell>
          <cell r="R813" t="str">
            <v>材料工程</v>
          </cell>
          <cell r="S813">
            <v>44012</v>
          </cell>
          <cell r="T813" t="str">
            <v>非一流高校的一流建设学科</v>
          </cell>
          <cell r="U813" t="str">
            <v>F</v>
          </cell>
          <cell r="V813" t="str">
            <v>F</v>
          </cell>
          <cell r="W813" t="b">
            <v>1</v>
          </cell>
          <cell r="X813">
            <v>3000</v>
          </cell>
          <cell r="Y813">
            <v>3000</v>
          </cell>
          <cell r="Z813" t="b">
            <v>1</v>
          </cell>
          <cell r="AA813">
            <v>750</v>
          </cell>
          <cell r="AB813">
            <v>750</v>
          </cell>
          <cell r="AC813">
            <v>3750</v>
          </cell>
          <cell r="AD813">
            <v>3750</v>
          </cell>
          <cell r="AE813">
            <v>44044</v>
          </cell>
          <cell r="AF813">
            <v>45017</v>
          </cell>
          <cell r="AG813">
            <v>32</v>
          </cell>
          <cell r="AH813">
            <v>35</v>
          </cell>
          <cell r="AI813" t="b">
            <v>0</v>
          </cell>
          <cell r="AJ813">
            <v>3</v>
          </cell>
          <cell r="AK813">
            <v>35</v>
          </cell>
          <cell r="AL813" t="e">
            <v>#N/A</v>
          </cell>
          <cell r="AM813" t="str">
            <v>202008</v>
          </cell>
          <cell r="AN813" t="e">
            <v>#REF!</v>
          </cell>
        </row>
        <row r="814">
          <cell r="B814" t="str">
            <v>黄仕勋</v>
          </cell>
          <cell r="C814" t="str">
            <v>男</v>
          </cell>
          <cell r="D814" t="str">
            <v>壮</v>
          </cell>
          <cell r="E814">
            <v>35708</v>
          </cell>
          <cell r="F814" t="str">
            <v>中国</v>
          </cell>
          <cell r="G814" t="str">
            <v>居民身份证</v>
          </cell>
          <cell r="H814" t="str">
            <v>452630199710054677</v>
          </cell>
          <cell r="I814" t="str">
            <v>东风柳州汽车有限公司</v>
          </cell>
          <cell r="J814">
            <v>44028</v>
          </cell>
          <cell r="K814">
            <v>45138</v>
          </cell>
          <cell r="L814" t="str">
            <v>是</v>
          </cell>
          <cell r="M814" t="str">
            <v>广西柳州</v>
          </cell>
          <cell r="N814" t="str">
            <v>国有企业</v>
          </cell>
          <cell r="O814" t="str">
            <v>本科</v>
          </cell>
          <cell r="P814" t="str">
            <v>学士</v>
          </cell>
          <cell r="Q814" t="str">
            <v>西安电子科技大学</v>
          </cell>
          <cell r="R814" t="str">
            <v>计算机科学与技术</v>
          </cell>
          <cell r="S814">
            <v>44013</v>
          </cell>
          <cell r="T814" t="str">
            <v>一流建设高校</v>
          </cell>
          <cell r="U814" t="str">
            <v>G</v>
          </cell>
          <cell r="V814" t="str">
            <v>G</v>
          </cell>
          <cell r="W814" t="b">
            <v>1</v>
          </cell>
          <cell r="X814">
            <v>1500</v>
          </cell>
          <cell r="Y814">
            <v>1500</v>
          </cell>
          <cell r="Z814" t="b">
            <v>1</v>
          </cell>
          <cell r="AA814">
            <v>375</v>
          </cell>
          <cell r="AB814">
            <v>375</v>
          </cell>
          <cell r="AC814">
            <v>1875</v>
          </cell>
          <cell r="AD814">
            <v>1875</v>
          </cell>
          <cell r="AE814">
            <v>44013</v>
          </cell>
          <cell r="AF814">
            <v>45017</v>
          </cell>
          <cell r="AG814">
            <v>33</v>
          </cell>
          <cell r="AH814">
            <v>36</v>
          </cell>
          <cell r="AI814" t="b">
            <v>0</v>
          </cell>
          <cell r="AJ814">
            <v>3</v>
          </cell>
          <cell r="AK814">
            <v>36</v>
          </cell>
          <cell r="AL814" t="e">
            <v>#N/A</v>
          </cell>
          <cell r="AM814" t="str">
            <v>202007</v>
          </cell>
          <cell r="AN814" t="e">
            <v>#REF!</v>
          </cell>
        </row>
        <row r="815">
          <cell r="B815" t="str">
            <v>林哲</v>
          </cell>
          <cell r="C815" t="str">
            <v>男</v>
          </cell>
          <cell r="D815" t="str">
            <v>汉</v>
          </cell>
          <cell r="E815">
            <v>35533</v>
          </cell>
          <cell r="F815" t="str">
            <v>中国</v>
          </cell>
          <cell r="G815" t="str">
            <v>居民身份证</v>
          </cell>
          <cell r="H815" t="str">
            <v>450332199704130033</v>
          </cell>
          <cell r="I815" t="str">
            <v>东风柳州汽车有限公司</v>
          </cell>
          <cell r="J815">
            <v>44019</v>
          </cell>
          <cell r="K815">
            <v>45138</v>
          </cell>
          <cell r="L815" t="str">
            <v>是</v>
          </cell>
          <cell r="M815" t="str">
            <v>广西柳州</v>
          </cell>
          <cell r="N815" t="str">
            <v>国有企业</v>
          </cell>
          <cell r="O815" t="str">
            <v>本科</v>
          </cell>
          <cell r="P815" t="str">
            <v>学士</v>
          </cell>
          <cell r="Q815" t="str">
            <v>天津大学</v>
          </cell>
          <cell r="R815" t="str">
            <v>自动化</v>
          </cell>
          <cell r="S815">
            <v>44010</v>
          </cell>
          <cell r="T815" t="str">
            <v>一流建设高校</v>
          </cell>
          <cell r="U815" t="str">
            <v>G</v>
          </cell>
          <cell r="V815" t="str">
            <v>G</v>
          </cell>
          <cell r="W815" t="b">
            <v>1</v>
          </cell>
          <cell r="X815">
            <v>1500</v>
          </cell>
          <cell r="Y815">
            <v>1500</v>
          </cell>
          <cell r="Z815" t="b">
            <v>1</v>
          </cell>
          <cell r="AA815">
            <v>375</v>
          </cell>
          <cell r="AB815">
            <v>375</v>
          </cell>
          <cell r="AC815">
            <v>1875</v>
          </cell>
          <cell r="AD815">
            <v>1875</v>
          </cell>
          <cell r="AE815">
            <v>44013</v>
          </cell>
          <cell r="AF815">
            <v>45017</v>
          </cell>
          <cell r="AG815">
            <v>33</v>
          </cell>
          <cell r="AH815">
            <v>36</v>
          </cell>
          <cell r="AI815" t="b">
            <v>0</v>
          </cell>
          <cell r="AJ815">
            <v>3</v>
          </cell>
          <cell r="AK815">
            <v>36</v>
          </cell>
          <cell r="AL815" t="e">
            <v>#N/A</v>
          </cell>
          <cell r="AM815" t="str">
            <v>202007</v>
          </cell>
          <cell r="AN815" t="e">
            <v>#REF!</v>
          </cell>
        </row>
        <row r="816">
          <cell r="B816" t="str">
            <v>郑泽兴</v>
          </cell>
          <cell r="C816" t="str">
            <v>男</v>
          </cell>
          <cell r="D816" t="str">
            <v>汉</v>
          </cell>
          <cell r="E816">
            <v>35817</v>
          </cell>
          <cell r="F816" t="str">
            <v>中国</v>
          </cell>
          <cell r="G816" t="str">
            <v>居民身份证</v>
          </cell>
          <cell r="H816" t="str">
            <v>532502199801220916</v>
          </cell>
          <cell r="I816" t="str">
            <v>东风柳州汽车有限公司</v>
          </cell>
          <cell r="J816">
            <v>44019</v>
          </cell>
          <cell r="K816">
            <v>45138</v>
          </cell>
          <cell r="L816" t="str">
            <v>是</v>
          </cell>
          <cell r="M816" t="str">
            <v>广西柳州</v>
          </cell>
          <cell r="N816" t="str">
            <v>国有企业</v>
          </cell>
          <cell r="O816" t="str">
            <v>本科</v>
          </cell>
          <cell r="P816" t="str">
            <v>学士</v>
          </cell>
          <cell r="Q816" t="str">
            <v>湖南大学</v>
          </cell>
          <cell r="R816" t="str">
            <v>车辆工程</v>
          </cell>
          <cell r="S816">
            <v>43994</v>
          </cell>
          <cell r="T816" t="str">
            <v>一流建设高校</v>
          </cell>
          <cell r="U816" t="str">
            <v>G</v>
          </cell>
          <cell r="V816" t="str">
            <v>G</v>
          </cell>
          <cell r="W816" t="b">
            <v>1</v>
          </cell>
          <cell r="X816">
            <v>1500</v>
          </cell>
          <cell r="Y816">
            <v>1500</v>
          </cell>
          <cell r="Z816" t="b">
            <v>1</v>
          </cell>
          <cell r="AA816">
            <v>375</v>
          </cell>
          <cell r="AB816">
            <v>375</v>
          </cell>
          <cell r="AC816">
            <v>1875</v>
          </cell>
          <cell r="AD816">
            <v>1875</v>
          </cell>
          <cell r="AE816">
            <v>44013</v>
          </cell>
          <cell r="AF816">
            <v>45017</v>
          </cell>
          <cell r="AG816">
            <v>33</v>
          </cell>
          <cell r="AH816">
            <v>36</v>
          </cell>
          <cell r="AI816" t="b">
            <v>0</v>
          </cell>
          <cell r="AJ816">
            <v>3</v>
          </cell>
          <cell r="AK816">
            <v>36</v>
          </cell>
          <cell r="AL816" t="e">
            <v>#N/A</v>
          </cell>
          <cell r="AM816" t="str">
            <v>202007</v>
          </cell>
          <cell r="AN816" t="e">
            <v>#REF!</v>
          </cell>
        </row>
        <row r="817">
          <cell r="B817" t="str">
            <v>经孝之</v>
          </cell>
          <cell r="C817" t="str">
            <v>男</v>
          </cell>
          <cell r="D817" t="str">
            <v>汉</v>
          </cell>
          <cell r="E817">
            <v>35762</v>
          </cell>
          <cell r="F817" t="str">
            <v>中国</v>
          </cell>
          <cell r="G817" t="str">
            <v>居民身份证</v>
          </cell>
          <cell r="H817" t="str">
            <v>450326199711282417</v>
          </cell>
          <cell r="I817" t="str">
            <v>东风柳州汽车有限公司</v>
          </cell>
          <cell r="J817">
            <v>44019</v>
          </cell>
          <cell r="K817">
            <v>45138</v>
          </cell>
          <cell r="L817" t="str">
            <v>是</v>
          </cell>
          <cell r="M817" t="str">
            <v>广西柳州</v>
          </cell>
          <cell r="N817" t="str">
            <v>国有企业</v>
          </cell>
          <cell r="O817" t="str">
            <v>本科</v>
          </cell>
          <cell r="P817" t="str">
            <v>学士</v>
          </cell>
          <cell r="Q817" t="str">
            <v>同济大学</v>
          </cell>
          <cell r="R817" t="str">
            <v>机械设计制造及自动化</v>
          </cell>
          <cell r="S817">
            <v>44015</v>
          </cell>
          <cell r="T817" t="str">
            <v>一流建设高校</v>
          </cell>
          <cell r="U817" t="str">
            <v>G</v>
          </cell>
          <cell r="V817" t="str">
            <v>G</v>
          </cell>
          <cell r="W817" t="b">
            <v>1</v>
          </cell>
          <cell r="X817">
            <v>1500</v>
          </cell>
          <cell r="Y817">
            <v>1500</v>
          </cell>
          <cell r="Z817" t="b">
            <v>1</v>
          </cell>
          <cell r="AA817">
            <v>375</v>
          </cell>
          <cell r="AB817">
            <v>375</v>
          </cell>
          <cell r="AC817">
            <v>1875</v>
          </cell>
          <cell r="AD817">
            <v>1875</v>
          </cell>
          <cell r="AE817">
            <v>44013</v>
          </cell>
          <cell r="AF817">
            <v>45017</v>
          </cell>
          <cell r="AG817">
            <v>33</v>
          </cell>
          <cell r="AH817">
            <v>36</v>
          </cell>
          <cell r="AI817" t="b">
            <v>0</v>
          </cell>
          <cell r="AJ817">
            <v>3</v>
          </cell>
          <cell r="AK817">
            <v>36</v>
          </cell>
          <cell r="AL817" t="e">
            <v>#N/A</v>
          </cell>
          <cell r="AM817" t="str">
            <v>202007</v>
          </cell>
          <cell r="AN817" t="e">
            <v>#REF!</v>
          </cell>
        </row>
        <row r="818">
          <cell r="B818" t="str">
            <v>方娜妮</v>
          </cell>
          <cell r="C818" t="str">
            <v>女</v>
          </cell>
          <cell r="D818" t="str">
            <v>汉</v>
          </cell>
          <cell r="E818">
            <v>35392</v>
          </cell>
          <cell r="F818" t="str">
            <v>中国</v>
          </cell>
          <cell r="G818" t="str">
            <v>居民身份证</v>
          </cell>
          <cell r="H818" t="str">
            <v>52020219961123126X</v>
          </cell>
          <cell r="I818" t="str">
            <v>东风柳州汽车有限公司</v>
          </cell>
          <cell r="J818">
            <v>44019</v>
          </cell>
          <cell r="K818">
            <v>45138</v>
          </cell>
          <cell r="L818" t="str">
            <v>是</v>
          </cell>
          <cell r="M818" t="str">
            <v>广西柳州</v>
          </cell>
          <cell r="N818" t="str">
            <v>国有企业</v>
          </cell>
          <cell r="O818" t="str">
            <v>本科</v>
          </cell>
          <cell r="P818" t="str">
            <v>学士</v>
          </cell>
          <cell r="Q818" t="str">
            <v>湖南大学</v>
          </cell>
          <cell r="R818" t="str">
            <v>通信工程</v>
          </cell>
          <cell r="S818">
            <v>44370</v>
          </cell>
          <cell r="T818" t="str">
            <v>一流建设高校</v>
          </cell>
          <cell r="U818" t="str">
            <v>G</v>
          </cell>
          <cell r="V818" t="str">
            <v>G</v>
          </cell>
          <cell r="W818" t="b">
            <v>1</v>
          </cell>
          <cell r="X818">
            <v>1500</v>
          </cell>
          <cell r="Y818">
            <v>1500</v>
          </cell>
          <cell r="Z818" t="b">
            <v>1</v>
          </cell>
          <cell r="AA818">
            <v>375</v>
          </cell>
          <cell r="AB818">
            <v>375</v>
          </cell>
          <cell r="AC818">
            <v>1875</v>
          </cell>
          <cell r="AD818">
            <v>1875</v>
          </cell>
          <cell r="AE818">
            <v>44013</v>
          </cell>
          <cell r="AF818">
            <v>45017</v>
          </cell>
          <cell r="AG818">
            <v>33</v>
          </cell>
          <cell r="AH818">
            <v>36</v>
          </cell>
          <cell r="AI818" t="b">
            <v>0</v>
          </cell>
          <cell r="AJ818">
            <v>3</v>
          </cell>
          <cell r="AK818">
            <v>36</v>
          </cell>
          <cell r="AL818" t="e">
            <v>#N/A</v>
          </cell>
          <cell r="AM818" t="str">
            <v>202007</v>
          </cell>
          <cell r="AN818" t="e">
            <v>#REF!</v>
          </cell>
        </row>
        <row r="819">
          <cell r="B819" t="str">
            <v>李鑫</v>
          </cell>
          <cell r="C819" t="str">
            <v>男</v>
          </cell>
          <cell r="D819" t="str">
            <v>瑶</v>
          </cell>
          <cell r="E819">
            <v>36260</v>
          </cell>
          <cell r="F819" t="str">
            <v>中国</v>
          </cell>
          <cell r="G819" t="str">
            <v>居民身份证</v>
          </cell>
          <cell r="H819" t="str">
            <v>431125199904102013</v>
          </cell>
          <cell r="I819" t="str">
            <v>东风柳州汽车有限公司</v>
          </cell>
          <cell r="J819">
            <v>44019</v>
          </cell>
          <cell r="K819">
            <v>45138</v>
          </cell>
          <cell r="L819" t="str">
            <v>是</v>
          </cell>
          <cell r="M819" t="str">
            <v>广西柳州</v>
          </cell>
          <cell r="N819" t="str">
            <v>国有企业</v>
          </cell>
          <cell r="O819" t="str">
            <v>本科</v>
          </cell>
          <cell r="P819" t="str">
            <v>学士</v>
          </cell>
          <cell r="Q819" t="str">
            <v>电子科技大学</v>
          </cell>
          <cell r="R819" t="str">
            <v>电子科学与技术</v>
          </cell>
          <cell r="S819">
            <v>43994</v>
          </cell>
          <cell r="T819" t="str">
            <v>一流建设高校</v>
          </cell>
          <cell r="U819" t="str">
            <v>G</v>
          </cell>
          <cell r="V819" t="str">
            <v>G</v>
          </cell>
          <cell r="W819" t="b">
            <v>1</v>
          </cell>
          <cell r="X819">
            <v>1500</v>
          </cell>
          <cell r="Y819">
            <v>1500</v>
          </cell>
          <cell r="Z819" t="b">
            <v>1</v>
          </cell>
          <cell r="AA819">
            <v>375</v>
          </cell>
          <cell r="AB819">
            <v>375</v>
          </cell>
          <cell r="AC819">
            <v>1875</v>
          </cell>
          <cell r="AD819">
            <v>1875</v>
          </cell>
          <cell r="AE819">
            <v>44013</v>
          </cell>
          <cell r="AF819">
            <v>45017</v>
          </cell>
          <cell r="AG819">
            <v>33</v>
          </cell>
          <cell r="AH819">
            <v>33</v>
          </cell>
          <cell r="AI819" t="b">
            <v>1</v>
          </cell>
          <cell r="AJ819">
            <v>3</v>
          </cell>
          <cell r="AK819">
            <v>36</v>
          </cell>
          <cell r="AL819" t="e">
            <v>#N/A</v>
          </cell>
          <cell r="AM819" t="str">
            <v>202007</v>
          </cell>
          <cell r="AN819" t="e">
            <v>#REF!</v>
          </cell>
        </row>
        <row r="820">
          <cell r="B820" t="str">
            <v>庾恒毅</v>
          </cell>
          <cell r="C820" t="str">
            <v>男</v>
          </cell>
          <cell r="D820" t="str">
            <v>侗</v>
          </cell>
          <cell r="E820">
            <v>35880</v>
          </cell>
          <cell r="F820" t="str">
            <v>中国</v>
          </cell>
          <cell r="G820" t="str">
            <v>居民身份证</v>
          </cell>
          <cell r="H820" t="str">
            <v>452228199803260011</v>
          </cell>
          <cell r="I820" t="str">
            <v>东风柳州汽车有限公司</v>
          </cell>
          <cell r="J820">
            <v>44019</v>
          </cell>
          <cell r="K820">
            <v>45138</v>
          </cell>
          <cell r="L820" t="str">
            <v>是</v>
          </cell>
          <cell r="M820" t="str">
            <v>广西柳州</v>
          </cell>
          <cell r="N820" t="str">
            <v>国有企业</v>
          </cell>
          <cell r="O820" t="str">
            <v>本科</v>
          </cell>
          <cell r="P820" t="str">
            <v>学士</v>
          </cell>
          <cell r="Q820" t="str">
            <v>华中科技大学</v>
          </cell>
          <cell r="R820" t="str">
            <v>轮机工程</v>
          </cell>
          <cell r="S820">
            <v>44003</v>
          </cell>
          <cell r="T820" t="str">
            <v>一流建设高校</v>
          </cell>
          <cell r="U820" t="str">
            <v>G</v>
          </cell>
          <cell r="V820" t="str">
            <v>G</v>
          </cell>
          <cell r="W820" t="b">
            <v>1</v>
          </cell>
          <cell r="X820">
            <v>1500</v>
          </cell>
          <cell r="Y820">
            <v>1500</v>
          </cell>
          <cell r="Z820" t="b">
            <v>1</v>
          </cell>
          <cell r="AA820">
            <v>375</v>
          </cell>
          <cell r="AB820">
            <v>375</v>
          </cell>
          <cell r="AC820">
            <v>1875</v>
          </cell>
          <cell r="AD820">
            <v>1875</v>
          </cell>
          <cell r="AE820">
            <v>44013</v>
          </cell>
          <cell r="AF820">
            <v>45017</v>
          </cell>
          <cell r="AG820">
            <v>33</v>
          </cell>
          <cell r="AH820">
            <v>36</v>
          </cell>
          <cell r="AI820" t="b">
            <v>0</v>
          </cell>
          <cell r="AJ820">
            <v>3</v>
          </cell>
          <cell r="AK820">
            <v>36</v>
          </cell>
          <cell r="AL820" t="e">
            <v>#N/A</v>
          </cell>
          <cell r="AM820" t="str">
            <v>202007</v>
          </cell>
          <cell r="AN820" t="e">
            <v>#REF!</v>
          </cell>
        </row>
        <row r="821">
          <cell r="B821" t="str">
            <v>任彦飞</v>
          </cell>
          <cell r="C821" t="str">
            <v>男</v>
          </cell>
          <cell r="D821" t="str">
            <v>汉</v>
          </cell>
          <cell r="E821">
            <v>36968</v>
          </cell>
          <cell r="F821" t="str">
            <v>中国</v>
          </cell>
          <cell r="G821" t="str">
            <v>居民身份证</v>
          </cell>
          <cell r="H821" t="str">
            <v>140221200103180519</v>
          </cell>
          <cell r="I821" t="str">
            <v>东风柳州汽车有限公司</v>
          </cell>
          <cell r="J821">
            <v>44019</v>
          </cell>
          <cell r="K821">
            <v>45138</v>
          </cell>
          <cell r="L821" t="str">
            <v>是</v>
          </cell>
          <cell r="M821" t="str">
            <v>广西柳州</v>
          </cell>
          <cell r="N821" t="str">
            <v>国有企业</v>
          </cell>
          <cell r="O821" t="str">
            <v>本科</v>
          </cell>
          <cell r="P821" t="str">
            <v>学士</v>
          </cell>
          <cell r="Q821" t="str">
            <v>华中科技大学</v>
          </cell>
          <cell r="R821" t="str">
            <v>材料成型及控制工程</v>
          </cell>
          <cell r="S821">
            <v>44003</v>
          </cell>
          <cell r="T821" t="str">
            <v>一流建设高校</v>
          </cell>
          <cell r="U821" t="str">
            <v>G</v>
          </cell>
          <cell r="V821" t="str">
            <v>G</v>
          </cell>
          <cell r="W821" t="b">
            <v>1</v>
          </cell>
          <cell r="X821">
            <v>1500</v>
          </cell>
          <cell r="Y821">
            <v>1500</v>
          </cell>
          <cell r="Z821" t="b">
            <v>1</v>
          </cell>
          <cell r="AA821">
            <v>375</v>
          </cell>
          <cell r="AB821">
            <v>375</v>
          </cell>
          <cell r="AC821">
            <v>1875</v>
          </cell>
          <cell r="AD821">
            <v>1875</v>
          </cell>
          <cell r="AE821">
            <v>44013</v>
          </cell>
          <cell r="AF821">
            <v>45017</v>
          </cell>
          <cell r="AG821">
            <v>33</v>
          </cell>
          <cell r="AH821">
            <v>36</v>
          </cell>
          <cell r="AI821" t="b">
            <v>0</v>
          </cell>
          <cell r="AJ821">
            <v>3</v>
          </cell>
          <cell r="AK821">
            <v>36</v>
          </cell>
          <cell r="AL821" t="e">
            <v>#N/A</v>
          </cell>
          <cell r="AM821" t="str">
            <v>202007</v>
          </cell>
          <cell r="AN821" t="e">
            <v>#REF!</v>
          </cell>
        </row>
        <row r="822">
          <cell r="B822" t="str">
            <v>刘阳</v>
          </cell>
          <cell r="C822" t="str">
            <v>男</v>
          </cell>
          <cell r="D822" t="str">
            <v>汉</v>
          </cell>
          <cell r="E822">
            <v>36032</v>
          </cell>
          <cell r="F822" t="str">
            <v>中国</v>
          </cell>
          <cell r="G822" t="str">
            <v>居民身份证</v>
          </cell>
          <cell r="H822" t="str">
            <v>450981199808255834</v>
          </cell>
          <cell r="I822" t="str">
            <v>东风柳州汽车有限公司</v>
          </cell>
          <cell r="J822">
            <v>44044</v>
          </cell>
          <cell r="K822">
            <v>45199</v>
          </cell>
          <cell r="L822" t="str">
            <v>是</v>
          </cell>
          <cell r="M822" t="str">
            <v>广西柳州</v>
          </cell>
          <cell r="N822" t="str">
            <v>国有企业</v>
          </cell>
          <cell r="O822" t="str">
            <v>本科</v>
          </cell>
          <cell r="P822" t="str">
            <v>学士</v>
          </cell>
          <cell r="Q822" t="str">
            <v>哈尔滨工业大学</v>
          </cell>
          <cell r="R822" t="str">
            <v>材料科学与工程</v>
          </cell>
          <cell r="S822">
            <v>44012</v>
          </cell>
          <cell r="T822" t="str">
            <v>一流建设高校</v>
          </cell>
          <cell r="U822" t="str">
            <v>G</v>
          </cell>
          <cell r="V822" t="str">
            <v>G</v>
          </cell>
          <cell r="W822" t="b">
            <v>1</v>
          </cell>
          <cell r="X822">
            <v>1500</v>
          </cell>
          <cell r="Y822">
            <v>1500</v>
          </cell>
          <cell r="Z822" t="b">
            <v>1</v>
          </cell>
          <cell r="AA822">
            <v>375</v>
          </cell>
          <cell r="AB822">
            <v>375</v>
          </cell>
          <cell r="AC822">
            <v>1875</v>
          </cell>
          <cell r="AD822">
            <v>1875</v>
          </cell>
          <cell r="AE822">
            <v>44044</v>
          </cell>
          <cell r="AF822">
            <v>45017</v>
          </cell>
          <cell r="AG822">
            <v>32</v>
          </cell>
          <cell r="AH822">
            <v>35</v>
          </cell>
          <cell r="AI822" t="b">
            <v>0</v>
          </cell>
          <cell r="AJ822">
            <v>3</v>
          </cell>
          <cell r="AK822">
            <v>35</v>
          </cell>
          <cell r="AL822" t="e">
            <v>#N/A</v>
          </cell>
          <cell r="AM822" t="str">
            <v>202008</v>
          </cell>
          <cell r="AN822" t="e">
            <v>#REF!</v>
          </cell>
        </row>
        <row r="823">
          <cell r="B823" t="str">
            <v>肖铭鹏</v>
          </cell>
          <cell r="C823" t="str">
            <v>男</v>
          </cell>
          <cell r="D823" t="str">
            <v>汉</v>
          </cell>
          <cell r="E823">
            <v>35829</v>
          </cell>
          <cell r="F823" t="str">
            <v>中国</v>
          </cell>
          <cell r="G823" t="str">
            <v>居民身份证</v>
          </cell>
          <cell r="H823" t="str">
            <v>450203199802031314</v>
          </cell>
          <cell r="I823" t="str">
            <v>东风柳州汽车有限公司</v>
          </cell>
          <cell r="J823">
            <v>44019</v>
          </cell>
          <cell r="K823">
            <v>45138</v>
          </cell>
          <cell r="L823" t="str">
            <v>是</v>
          </cell>
          <cell r="M823" t="str">
            <v>广西柳州</v>
          </cell>
          <cell r="N823" t="str">
            <v>国有企业</v>
          </cell>
          <cell r="O823" t="str">
            <v>本科</v>
          </cell>
          <cell r="P823" t="str">
            <v>学士</v>
          </cell>
          <cell r="Q823" t="str">
            <v>郑州大学</v>
          </cell>
          <cell r="R823" t="str">
            <v>市场营销</v>
          </cell>
          <cell r="S823">
            <v>44013</v>
          </cell>
          <cell r="T823" t="str">
            <v>一流建设高校</v>
          </cell>
          <cell r="U823" t="str">
            <v>G</v>
          </cell>
          <cell r="V823" t="str">
            <v>G</v>
          </cell>
          <cell r="W823" t="b">
            <v>1</v>
          </cell>
          <cell r="X823">
            <v>1500</v>
          </cell>
          <cell r="Y823">
            <v>1500</v>
          </cell>
          <cell r="Z823" t="b">
            <v>1</v>
          </cell>
          <cell r="AA823">
            <v>375</v>
          </cell>
          <cell r="AB823">
            <v>375</v>
          </cell>
          <cell r="AC823">
            <v>1875</v>
          </cell>
          <cell r="AD823">
            <v>1875</v>
          </cell>
          <cell r="AE823">
            <v>44013</v>
          </cell>
          <cell r="AF823">
            <v>45017</v>
          </cell>
          <cell r="AG823">
            <v>33</v>
          </cell>
          <cell r="AH823">
            <v>36</v>
          </cell>
          <cell r="AI823" t="b">
            <v>0</v>
          </cell>
          <cell r="AJ823">
            <v>3</v>
          </cell>
          <cell r="AK823">
            <v>36</v>
          </cell>
          <cell r="AL823" t="e">
            <v>#N/A</v>
          </cell>
          <cell r="AM823" t="str">
            <v>202007</v>
          </cell>
          <cell r="AN823" t="e">
            <v>#REF!</v>
          </cell>
        </row>
        <row r="824">
          <cell r="B824" t="str">
            <v>覃安之</v>
          </cell>
          <cell r="C824" t="str">
            <v>女</v>
          </cell>
          <cell r="D824" t="str">
            <v>汉</v>
          </cell>
          <cell r="E824">
            <v>35860</v>
          </cell>
          <cell r="F824" t="str">
            <v>中国</v>
          </cell>
          <cell r="G824" t="str">
            <v>居民身份证</v>
          </cell>
          <cell r="H824" t="str">
            <v>450203199803061320</v>
          </cell>
          <cell r="I824" t="str">
            <v>东风柳州汽车有限公司</v>
          </cell>
          <cell r="J824">
            <v>44019</v>
          </cell>
          <cell r="K824">
            <v>45138</v>
          </cell>
          <cell r="L824" t="str">
            <v>是</v>
          </cell>
          <cell r="M824" t="str">
            <v>广西柳州</v>
          </cell>
          <cell r="N824" t="str">
            <v>国有企业</v>
          </cell>
          <cell r="O824" t="str">
            <v>本科</v>
          </cell>
          <cell r="P824" t="str">
            <v>学士</v>
          </cell>
          <cell r="Q824" t="str">
            <v>重庆大学</v>
          </cell>
          <cell r="R824" t="str">
            <v>机械设计制造及自动化</v>
          </cell>
          <cell r="S824">
            <v>44013</v>
          </cell>
          <cell r="T824" t="str">
            <v>一流建设高校</v>
          </cell>
          <cell r="U824" t="str">
            <v>G</v>
          </cell>
          <cell r="V824" t="str">
            <v>G</v>
          </cell>
          <cell r="W824" t="b">
            <v>1</v>
          </cell>
          <cell r="X824">
            <v>1500</v>
          </cell>
          <cell r="Y824">
            <v>1500</v>
          </cell>
          <cell r="Z824" t="b">
            <v>1</v>
          </cell>
          <cell r="AA824">
            <v>375</v>
          </cell>
          <cell r="AB824">
            <v>375</v>
          </cell>
          <cell r="AC824">
            <v>1875</v>
          </cell>
          <cell r="AD824">
            <v>1875</v>
          </cell>
          <cell r="AE824">
            <v>44013</v>
          </cell>
          <cell r="AF824">
            <v>45017</v>
          </cell>
          <cell r="AG824">
            <v>33</v>
          </cell>
          <cell r="AH824">
            <v>36</v>
          </cell>
          <cell r="AI824" t="b">
            <v>0</v>
          </cell>
          <cell r="AJ824">
            <v>3</v>
          </cell>
          <cell r="AK824">
            <v>36</v>
          </cell>
          <cell r="AL824" t="e">
            <v>#N/A</v>
          </cell>
          <cell r="AM824" t="str">
            <v>202007</v>
          </cell>
          <cell r="AN824" t="e">
            <v>#REF!</v>
          </cell>
        </row>
        <row r="825">
          <cell r="B825" t="str">
            <v>文罗诣昕</v>
          </cell>
          <cell r="C825" t="str">
            <v>男</v>
          </cell>
          <cell r="D825" t="str">
            <v>汉</v>
          </cell>
          <cell r="E825">
            <v>35807</v>
          </cell>
          <cell r="F825" t="str">
            <v>中国</v>
          </cell>
          <cell r="G825" t="str">
            <v>居民身份证</v>
          </cell>
          <cell r="H825" t="str">
            <v>450205199801121353</v>
          </cell>
          <cell r="I825" t="str">
            <v>东风柳州汽车有限公司</v>
          </cell>
          <cell r="J825">
            <v>44019</v>
          </cell>
          <cell r="K825">
            <v>45138</v>
          </cell>
          <cell r="L825" t="str">
            <v>是</v>
          </cell>
          <cell r="M825" t="str">
            <v>广西柳州</v>
          </cell>
          <cell r="N825" t="str">
            <v>国有企业</v>
          </cell>
          <cell r="O825" t="str">
            <v>本科</v>
          </cell>
          <cell r="P825" t="str">
            <v>学士</v>
          </cell>
          <cell r="Q825" t="str">
            <v>湖南大学</v>
          </cell>
          <cell r="R825" t="str">
            <v>车辆工程</v>
          </cell>
          <cell r="S825">
            <v>43994</v>
          </cell>
          <cell r="T825" t="str">
            <v>一流建设高校</v>
          </cell>
          <cell r="U825" t="str">
            <v>G</v>
          </cell>
          <cell r="V825" t="str">
            <v>G</v>
          </cell>
          <cell r="W825" t="b">
            <v>1</v>
          </cell>
          <cell r="X825">
            <v>1500</v>
          </cell>
          <cell r="Y825">
            <v>1500</v>
          </cell>
          <cell r="Z825" t="b">
            <v>1</v>
          </cell>
          <cell r="AA825">
            <v>375</v>
          </cell>
          <cell r="AB825">
            <v>375</v>
          </cell>
          <cell r="AC825">
            <v>1875</v>
          </cell>
          <cell r="AD825">
            <v>1875</v>
          </cell>
          <cell r="AE825">
            <v>44013</v>
          </cell>
          <cell r="AF825">
            <v>45017</v>
          </cell>
          <cell r="AG825">
            <v>33</v>
          </cell>
          <cell r="AH825">
            <v>36</v>
          </cell>
          <cell r="AI825" t="b">
            <v>0</v>
          </cell>
          <cell r="AJ825">
            <v>3</v>
          </cell>
          <cell r="AK825">
            <v>36</v>
          </cell>
          <cell r="AL825" t="e">
            <v>#N/A</v>
          </cell>
          <cell r="AM825" t="str">
            <v>202007</v>
          </cell>
          <cell r="AN825" t="e">
            <v>#REF!</v>
          </cell>
        </row>
        <row r="826">
          <cell r="B826" t="str">
            <v>韦嘉宾</v>
          </cell>
          <cell r="C826" t="str">
            <v>男</v>
          </cell>
          <cell r="D826" t="str">
            <v>壮</v>
          </cell>
          <cell r="E826">
            <v>35662</v>
          </cell>
          <cell r="F826" t="str">
            <v>中国</v>
          </cell>
          <cell r="G826" t="str">
            <v>居民身份证</v>
          </cell>
          <cell r="H826" t="str">
            <v>452226199708206911</v>
          </cell>
          <cell r="I826" t="str">
            <v>东风柳州汽车有限公司</v>
          </cell>
          <cell r="J826">
            <v>44019</v>
          </cell>
          <cell r="K826">
            <v>45138</v>
          </cell>
          <cell r="L826" t="str">
            <v>是</v>
          </cell>
          <cell r="M826" t="str">
            <v>广西柳州</v>
          </cell>
          <cell r="N826" t="str">
            <v>国有企业</v>
          </cell>
          <cell r="O826" t="str">
            <v>本科</v>
          </cell>
          <cell r="P826" t="str">
            <v>学士</v>
          </cell>
          <cell r="Q826" t="str">
            <v>武汉大学</v>
          </cell>
          <cell r="R826" t="str">
            <v>空间信息与数字技术</v>
          </cell>
          <cell r="S826">
            <v>43982</v>
          </cell>
          <cell r="T826" t="str">
            <v>一流建设高校</v>
          </cell>
          <cell r="U826" t="str">
            <v>G</v>
          </cell>
          <cell r="V826" t="str">
            <v>G</v>
          </cell>
          <cell r="W826" t="b">
            <v>1</v>
          </cell>
          <cell r="X826">
            <v>1500</v>
          </cell>
          <cell r="Y826">
            <v>1500</v>
          </cell>
          <cell r="Z826" t="b">
            <v>1</v>
          </cell>
          <cell r="AA826">
            <v>375</v>
          </cell>
          <cell r="AB826">
            <v>375</v>
          </cell>
          <cell r="AC826">
            <v>1875</v>
          </cell>
          <cell r="AD826">
            <v>1875</v>
          </cell>
          <cell r="AE826">
            <v>44013</v>
          </cell>
          <cell r="AF826">
            <v>45017</v>
          </cell>
          <cell r="AG826">
            <v>33</v>
          </cell>
          <cell r="AH826">
            <v>36</v>
          </cell>
          <cell r="AI826" t="b">
            <v>0</v>
          </cell>
          <cell r="AJ826">
            <v>3</v>
          </cell>
          <cell r="AK826">
            <v>36</v>
          </cell>
          <cell r="AL826" t="e">
            <v>#N/A</v>
          </cell>
          <cell r="AM826" t="str">
            <v>202007</v>
          </cell>
          <cell r="AN826" t="e">
            <v>#REF!</v>
          </cell>
        </row>
        <row r="827">
          <cell r="B827" t="str">
            <v>袁绍芹</v>
          </cell>
          <cell r="C827" t="str">
            <v>女</v>
          </cell>
          <cell r="D827" t="str">
            <v>彝</v>
          </cell>
          <cell r="E827">
            <v>35765</v>
          </cell>
          <cell r="F827" t="str">
            <v>中国</v>
          </cell>
          <cell r="G827" t="str">
            <v>居民身份证</v>
          </cell>
          <cell r="H827" t="str">
            <v>532328199712010741</v>
          </cell>
          <cell r="I827" t="str">
            <v>东风柳州汽车有限公司</v>
          </cell>
          <cell r="J827">
            <v>44020</v>
          </cell>
          <cell r="K827">
            <v>45138</v>
          </cell>
          <cell r="L827" t="str">
            <v>是</v>
          </cell>
          <cell r="M827" t="str">
            <v>广西柳州</v>
          </cell>
          <cell r="N827" t="str">
            <v>国有企业</v>
          </cell>
          <cell r="O827" t="str">
            <v>本科</v>
          </cell>
          <cell r="P827" t="str">
            <v>学士</v>
          </cell>
          <cell r="Q827" t="str">
            <v>四川大学</v>
          </cell>
          <cell r="R827" t="str">
            <v>材料成型及控制工程</v>
          </cell>
          <cell r="S827">
            <v>44001</v>
          </cell>
          <cell r="T827" t="str">
            <v>一流建设高校</v>
          </cell>
          <cell r="U827" t="str">
            <v>G</v>
          </cell>
          <cell r="V827" t="str">
            <v>G</v>
          </cell>
          <cell r="W827" t="b">
            <v>1</v>
          </cell>
          <cell r="X827">
            <v>1500</v>
          </cell>
          <cell r="Y827">
            <v>1500</v>
          </cell>
          <cell r="Z827" t="b">
            <v>1</v>
          </cell>
          <cell r="AA827">
            <v>375</v>
          </cell>
          <cell r="AB827">
            <v>375</v>
          </cell>
          <cell r="AC827">
            <v>1875</v>
          </cell>
          <cell r="AD827">
            <v>1875</v>
          </cell>
          <cell r="AE827">
            <v>44013</v>
          </cell>
          <cell r="AF827">
            <v>45017</v>
          </cell>
          <cell r="AG827">
            <v>33</v>
          </cell>
          <cell r="AH827">
            <v>36</v>
          </cell>
          <cell r="AI827" t="b">
            <v>0</v>
          </cell>
          <cell r="AJ827">
            <v>3</v>
          </cell>
          <cell r="AK827">
            <v>36</v>
          </cell>
          <cell r="AL827" t="e">
            <v>#N/A</v>
          </cell>
          <cell r="AM827" t="str">
            <v>202007</v>
          </cell>
          <cell r="AN827" t="e">
            <v>#REF!</v>
          </cell>
        </row>
        <row r="828">
          <cell r="B828" t="str">
            <v>梁瑞舟</v>
          </cell>
          <cell r="C828" t="str">
            <v>男</v>
          </cell>
          <cell r="D828" t="str">
            <v>汉</v>
          </cell>
          <cell r="E828">
            <v>35773</v>
          </cell>
          <cell r="F828" t="str">
            <v>中国</v>
          </cell>
          <cell r="G828" t="str">
            <v>居民身份证</v>
          </cell>
          <cell r="H828" t="str">
            <v>460003199712097636</v>
          </cell>
          <cell r="I828" t="str">
            <v>东风柳州汽车有限公司</v>
          </cell>
          <cell r="J828">
            <v>44019</v>
          </cell>
          <cell r="K828">
            <v>45138</v>
          </cell>
          <cell r="L828" t="str">
            <v>是</v>
          </cell>
          <cell r="M828" t="str">
            <v>广西柳州</v>
          </cell>
          <cell r="N828" t="str">
            <v>国有企业</v>
          </cell>
          <cell r="O828" t="str">
            <v>本科</v>
          </cell>
          <cell r="P828" t="str">
            <v>学士</v>
          </cell>
          <cell r="Q828" t="str">
            <v>吉林大学</v>
          </cell>
          <cell r="R828" t="str">
            <v>机械工程</v>
          </cell>
          <cell r="S828">
            <v>44013</v>
          </cell>
          <cell r="T828" t="str">
            <v>一流建设高校</v>
          </cell>
          <cell r="U828" t="str">
            <v>G</v>
          </cell>
          <cell r="V828" t="str">
            <v>G</v>
          </cell>
          <cell r="W828" t="b">
            <v>1</v>
          </cell>
          <cell r="X828">
            <v>1500</v>
          </cell>
          <cell r="Y828">
            <v>1500</v>
          </cell>
          <cell r="Z828" t="b">
            <v>1</v>
          </cell>
          <cell r="AA828">
            <v>375</v>
          </cell>
          <cell r="AB828">
            <v>375</v>
          </cell>
          <cell r="AC828">
            <v>1875</v>
          </cell>
          <cell r="AD828">
            <v>1875</v>
          </cell>
          <cell r="AE828">
            <v>44013</v>
          </cell>
          <cell r="AF828">
            <v>45017</v>
          </cell>
          <cell r="AG828">
            <v>33</v>
          </cell>
          <cell r="AH828">
            <v>36</v>
          </cell>
          <cell r="AI828" t="b">
            <v>0</v>
          </cell>
          <cell r="AJ828">
            <v>3</v>
          </cell>
          <cell r="AK828">
            <v>36</v>
          </cell>
          <cell r="AL828" t="e">
            <v>#N/A</v>
          </cell>
          <cell r="AM828" t="str">
            <v>202007</v>
          </cell>
          <cell r="AN828" t="e">
            <v>#REF!</v>
          </cell>
        </row>
        <row r="829">
          <cell r="B829" t="str">
            <v>莫瑞海</v>
          </cell>
          <cell r="C829" t="str">
            <v>男</v>
          </cell>
          <cell r="D829" t="str">
            <v>汉</v>
          </cell>
          <cell r="E829">
            <v>35649</v>
          </cell>
          <cell r="F829" t="str">
            <v>中国</v>
          </cell>
          <cell r="G829" t="str">
            <v>居民身份证</v>
          </cell>
          <cell r="H829" t="str">
            <v>46902119970807001X</v>
          </cell>
          <cell r="I829" t="str">
            <v>东风柳州汽车有限公司</v>
          </cell>
          <cell r="J829">
            <v>44044</v>
          </cell>
          <cell r="K829">
            <v>45199</v>
          </cell>
          <cell r="L829" t="str">
            <v>是</v>
          </cell>
          <cell r="M829" t="str">
            <v>广西柳州</v>
          </cell>
          <cell r="N829" t="str">
            <v>国有企业</v>
          </cell>
          <cell r="O829" t="str">
            <v>本科</v>
          </cell>
          <cell r="P829" t="str">
            <v>学士</v>
          </cell>
          <cell r="Q829" t="str">
            <v>东北大学</v>
          </cell>
          <cell r="R829" t="str">
            <v>过程装备与控制工程</v>
          </cell>
          <cell r="S829">
            <v>44013</v>
          </cell>
          <cell r="T829" t="str">
            <v>一流建设高校</v>
          </cell>
          <cell r="U829" t="str">
            <v>G</v>
          </cell>
          <cell r="V829" t="str">
            <v>G</v>
          </cell>
          <cell r="W829" t="b">
            <v>1</v>
          </cell>
          <cell r="X829">
            <v>1500</v>
          </cell>
          <cell r="Y829">
            <v>1500</v>
          </cell>
          <cell r="Z829" t="b">
            <v>1</v>
          </cell>
          <cell r="AA829">
            <v>375</v>
          </cell>
          <cell r="AB829">
            <v>375</v>
          </cell>
          <cell r="AC829">
            <v>1875</v>
          </cell>
          <cell r="AD829">
            <v>1875</v>
          </cell>
          <cell r="AE829">
            <v>44044</v>
          </cell>
          <cell r="AF829">
            <v>45017</v>
          </cell>
          <cell r="AG829">
            <v>32</v>
          </cell>
          <cell r="AH829">
            <v>35</v>
          </cell>
          <cell r="AI829" t="b">
            <v>0</v>
          </cell>
          <cell r="AJ829">
            <v>3</v>
          </cell>
          <cell r="AK829">
            <v>35</v>
          </cell>
          <cell r="AL829" t="e">
            <v>#N/A</v>
          </cell>
          <cell r="AM829" t="str">
            <v>202008</v>
          </cell>
          <cell r="AN829" t="e">
            <v>#REF!</v>
          </cell>
        </row>
        <row r="830">
          <cell r="B830" t="str">
            <v>金富杰</v>
          </cell>
          <cell r="C830" t="str">
            <v>男</v>
          </cell>
          <cell r="D830" t="str">
            <v>汉</v>
          </cell>
          <cell r="E830">
            <v>35650</v>
          </cell>
          <cell r="F830" t="str">
            <v>中国</v>
          </cell>
          <cell r="G830" t="str">
            <v>居民身份证</v>
          </cell>
          <cell r="H830" t="str">
            <v>620123199708082117</v>
          </cell>
          <cell r="I830" t="str">
            <v>东风柳州汽车有限公司</v>
          </cell>
          <cell r="J830">
            <v>44033</v>
          </cell>
          <cell r="K830">
            <v>45130</v>
          </cell>
          <cell r="L830" t="str">
            <v>是</v>
          </cell>
          <cell r="M830" t="str">
            <v>广西柳州</v>
          </cell>
          <cell r="N830" t="str">
            <v>国有企业</v>
          </cell>
          <cell r="O830" t="str">
            <v>本科</v>
          </cell>
          <cell r="P830" t="str">
            <v>学士</v>
          </cell>
          <cell r="Q830" t="str">
            <v>中南大学材料科学与工程学院</v>
          </cell>
          <cell r="R830" t="str">
            <v>材料科学与工程专业</v>
          </cell>
          <cell r="S830">
            <v>44012</v>
          </cell>
          <cell r="T830" t="str">
            <v>一流建设高校</v>
          </cell>
          <cell r="U830" t="str">
            <v>G</v>
          </cell>
          <cell r="V830" t="str">
            <v>G</v>
          </cell>
          <cell r="W830" t="b">
            <v>1</v>
          </cell>
          <cell r="X830">
            <v>1500</v>
          </cell>
          <cell r="Y830">
            <v>1500</v>
          </cell>
          <cell r="Z830" t="b">
            <v>1</v>
          </cell>
          <cell r="AA830">
            <v>375</v>
          </cell>
          <cell r="AB830">
            <v>375</v>
          </cell>
          <cell r="AC830">
            <v>1875</v>
          </cell>
          <cell r="AD830">
            <v>1875</v>
          </cell>
          <cell r="AE830">
            <v>44013</v>
          </cell>
          <cell r="AF830">
            <v>45017</v>
          </cell>
          <cell r="AG830">
            <v>33</v>
          </cell>
          <cell r="AH830">
            <v>36</v>
          </cell>
          <cell r="AI830" t="b">
            <v>0</v>
          </cell>
          <cell r="AJ830">
            <v>3</v>
          </cell>
          <cell r="AK830">
            <v>36</v>
          </cell>
          <cell r="AL830" t="e">
            <v>#N/A</v>
          </cell>
          <cell r="AM830" t="str">
            <v>202007</v>
          </cell>
          <cell r="AN830" t="e">
            <v>#REF!</v>
          </cell>
        </row>
        <row r="831">
          <cell r="B831" t="str">
            <v>杨昌学</v>
          </cell>
          <cell r="C831" t="str">
            <v>男</v>
          </cell>
          <cell r="D831" t="str">
            <v>汉</v>
          </cell>
          <cell r="E831">
            <v>35182</v>
          </cell>
          <cell r="F831" t="str">
            <v>中国</v>
          </cell>
          <cell r="G831" t="str">
            <v>居民身份证</v>
          </cell>
          <cell r="H831" t="str">
            <v>452229199604270037</v>
          </cell>
          <cell r="I831" t="str">
            <v>东风柳州汽车有限公司</v>
          </cell>
          <cell r="J831">
            <v>44019</v>
          </cell>
          <cell r="K831">
            <v>45138</v>
          </cell>
          <cell r="L831" t="str">
            <v>是</v>
          </cell>
          <cell r="M831" t="str">
            <v>广西柳州</v>
          </cell>
          <cell r="N831" t="str">
            <v>国有企业</v>
          </cell>
          <cell r="O831" t="str">
            <v>本科</v>
          </cell>
          <cell r="P831" t="str">
            <v>学士</v>
          </cell>
          <cell r="Q831" t="str">
            <v>电子科技大学</v>
          </cell>
          <cell r="R831" t="str">
            <v>机械设计制造及其自动化</v>
          </cell>
          <cell r="S831">
            <v>43994</v>
          </cell>
          <cell r="T831" t="str">
            <v>一流建设高校</v>
          </cell>
          <cell r="U831" t="str">
            <v>G</v>
          </cell>
          <cell r="V831" t="str">
            <v>G</v>
          </cell>
          <cell r="W831" t="b">
            <v>1</v>
          </cell>
          <cell r="X831">
            <v>1500</v>
          </cell>
          <cell r="Y831">
            <v>1500</v>
          </cell>
          <cell r="Z831" t="b">
            <v>1</v>
          </cell>
          <cell r="AA831">
            <v>375</v>
          </cell>
          <cell r="AB831">
            <v>375</v>
          </cell>
          <cell r="AC831">
            <v>1875</v>
          </cell>
          <cell r="AD831">
            <v>1875</v>
          </cell>
          <cell r="AE831">
            <v>44013</v>
          </cell>
          <cell r="AF831">
            <v>45017</v>
          </cell>
          <cell r="AG831">
            <v>33</v>
          </cell>
          <cell r="AH831">
            <v>36</v>
          </cell>
          <cell r="AI831" t="b">
            <v>0</v>
          </cell>
          <cell r="AJ831">
            <v>3</v>
          </cell>
          <cell r="AK831">
            <v>36</v>
          </cell>
          <cell r="AL831" t="e">
            <v>#N/A</v>
          </cell>
          <cell r="AM831" t="str">
            <v>202007</v>
          </cell>
          <cell r="AN831" t="e">
            <v>#REF!</v>
          </cell>
        </row>
        <row r="832">
          <cell r="B832" t="str">
            <v>蒙福港</v>
          </cell>
          <cell r="C832" t="str">
            <v>男</v>
          </cell>
          <cell r="D832" t="str">
            <v>壮</v>
          </cell>
          <cell r="E832">
            <v>35704</v>
          </cell>
          <cell r="F832" t="str">
            <v>中国</v>
          </cell>
          <cell r="G832" t="str">
            <v>居民身份证</v>
          </cell>
          <cell r="H832" t="str">
            <v>450802199710153150</v>
          </cell>
          <cell r="I832" t="str">
            <v>东风柳州汽车有限公司</v>
          </cell>
          <cell r="J832">
            <v>44019</v>
          </cell>
          <cell r="K832">
            <v>45138</v>
          </cell>
          <cell r="L832" t="str">
            <v>是</v>
          </cell>
          <cell r="M832" t="str">
            <v>广西柳州</v>
          </cell>
          <cell r="N832" t="str">
            <v>国有企业</v>
          </cell>
          <cell r="O832" t="str">
            <v>本科</v>
          </cell>
          <cell r="P832" t="str">
            <v>学士</v>
          </cell>
          <cell r="Q832" t="str">
            <v>四川大学</v>
          </cell>
          <cell r="R832" t="str">
            <v>金属材料工程</v>
          </cell>
          <cell r="S832">
            <v>43983</v>
          </cell>
          <cell r="T832" t="str">
            <v>一流建设高校</v>
          </cell>
          <cell r="U832" t="str">
            <v>G</v>
          </cell>
          <cell r="V832" t="str">
            <v>G</v>
          </cell>
          <cell r="W832" t="b">
            <v>1</v>
          </cell>
          <cell r="X832">
            <v>1500</v>
          </cell>
          <cell r="Y832">
            <v>1500</v>
          </cell>
          <cell r="Z832" t="b">
            <v>1</v>
          </cell>
          <cell r="AA832">
            <v>375</v>
          </cell>
          <cell r="AB832">
            <v>375</v>
          </cell>
          <cell r="AC832">
            <v>1875</v>
          </cell>
          <cell r="AD832">
            <v>1875</v>
          </cell>
          <cell r="AE832">
            <v>44013</v>
          </cell>
          <cell r="AF832">
            <v>45017</v>
          </cell>
          <cell r="AG832">
            <v>33</v>
          </cell>
          <cell r="AH832">
            <v>36</v>
          </cell>
          <cell r="AI832" t="b">
            <v>0</v>
          </cell>
          <cell r="AJ832">
            <v>3</v>
          </cell>
          <cell r="AK832">
            <v>36</v>
          </cell>
          <cell r="AL832" t="e">
            <v>#N/A</v>
          </cell>
          <cell r="AM832" t="str">
            <v>202007</v>
          </cell>
          <cell r="AN832" t="e">
            <v>#REF!</v>
          </cell>
        </row>
        <row r="833">
          <cell r="B833" t="str">
            <v>冯宇明</v>
          </cell>
          <cell r="C833" t="str">
            <v>男</v>
          </cell>
          <cell r="D833" t="str">
            <v>汉</v>
          </cell>
          <cell r="E833">
            <v>35699</v>
          </cell>
          <cell r="F833" t="str">
            <v>中国</v>
          </cell>
          <cell r="G833" t="str">
            <v>居民身份证</v>
          </cell>
          <cell r="H833" t="str">
            <v>450923199709262031</v>
          </cell>
          <cell r="I833" t="str">
            <v>东风柳州汽车有限公司</v>
          </cell>
          <cell r="J833">
            <v>44019</v>
          </cell>
          <cell r="K833">
            <v>45137</v>
          </cell>
          <cell r="L833" t="str">
            <v>是</v>
          </cell>
          <cell r="M833" t="str">
            <v>广西柳州</v>
          </cell>
          <cell r="N833" t="str">
            <v>国有企业</v>
          </cell>
          <cell r="O833" t="str">
            <v>本科</v>
          </cell>
          <cell r="P833" t="str">
            <v>学士</v>
          </cell>
          <cell r="Q833" t="str">
            <v>中南大学</v>
          </cell>
          <cell r="R833" t="str">
            <v>机械设计制造及其自动化</v>
          </cell>
          <cell r="S833">
            <v>44012</v>
          </cell>
          <cell r="T833" t="str">
            <v>一流建设高校</v>
          </cell>
          <cell r="U833" t="str">
            <v>G</v>
          </cell>
          <cell r="V833" t="str">
            <v>G</v>
          </cell>
          <cell r="W833" t="b">
            <v>1</v>
          </cell>
          <cell r="X833">
            <v>1500</v>
          </cell>
          <cell r="Y833">
            <v>1500</v>
          </cell>
          <cell r="Z833" t="b">
            <v>1</v>
          </cell>
          <cell r="AA833">
            <v>375</v>
          </cell>
          <cell r="AB833">
            <v>375</v>
          </cell>
          <cell r="AC833">
            <v>1875</v>
          </cell>
          <cell r="AD833">
            <v>1875</v>
          </cell>
          <cell r="AE833">
            <v>44013</v>
          </cell>
          <cell r="AF833">
            <v>45017</v>
          </cell>
          <cell r="AG833">
            <v>33</v>
          </cell>
          <cell r="AH833">
            <v>36</v>
          </cell>
          <cell r="AI833" t="b">
            <v>0</v>
          </cell>
          <cell r="AJ833">
            <v>3</v>
          </cell>
          <cell r="AK833">
            <v>36</v>
          </cell>
          <cell r="AL833" t="e">
            <v>#N/A</v>
          </cell>
          <cell r="AM833" t="str">
            <v>202007</v>
          </cell>
          <cell r="AN833" t="e">
            <v>#REF!</v>
          </cell>
        </row>
        <row r="834">
          <cell r="B834" t="str">
            <v>李宏宾</v>
          </cell>
          <cell r="C834" t="str">
            <v>男</v>
          </cell>
          <cell r="D834" t="str">
            <v>壮</v>
          </cell>
          <cell r="E834">
            <v>35250</v>
          </cell>
          <cell r="F834" t="str">
            <v>中国</v>
          </cell>
          <cell r="G834" t="str">
            <v>居民身份证</v>
          </cell>
          <cell r="H834" t="str">
            <v>45070319960704183X</v>
          </cell>
          <cell r="I834" t="str">
            <v>东风柳州汽车有限公司</v>
          </cell>
          <cell r="J834">
            <v>44019</v>
          </cell>
          <cell r="K834">
            <v>45138</v>
          </cell>
          <cell r="L834" t="str">
            <v>是</v>
          </cell>
          <cell r="M834" t="str">
            <v>广西柳州</v>
          </cell>
          <cell r="N834" t="str">
            <v>国有企业</v>
          </cell>
          <cell r="O834" t="str">
            <v>本科</v>
          </cell>
          <cell r="P834" t="str">
            <v>学士</v>
          </cell>
          <cell r="Q834" t="str">
            <v>东北大学</v>
          </cell>
          <cell r="R834" t="str">
            <v>工业工程</v>
          </cell>
          <cell r="S834">
            <v>44006</v>
          </cell>
          <cell r="T834" t="str">
            <v>一流建设高校</v>
          </cell>
          <cell r="U834" t="str">
            <v>G</v>
          </cell>
          <cell r="V834" t="str">
            <v>G</v>
          </cell>
          <cell r="W834" t="b">
            <v>1</v>
          </cell>
          <cell r="X834">
            <v>1500</v>
          </cell>
          <cell r="Y834">
            <v>1500</v>
          </cell>
          <cell r="Z834" t="b">
            <v>1</v>
          </cell>
          <cell r="AA834">
            <v>375</v>
          </cell>
          <cell r="AB834">
            <v>375</v>
          </cell>
          <cell r="AC834">
            <v>1875</v>
          </cell>
          <cell r="AD834">
            <v>1875</v>
          </cell>
          <cell r="AE834">
            <v>44013</v>
          </cell>
          <cell r="AF834">
            <v>45017</v>
          </cell>
          <cell r="AG834">
            <v>33</v>
          </cell>
          <cell r="AH834">
            <v>36</v>
          </cell>
          <cell r="AI834" t="b">
            <v>0</v>
          </cell>
          <cell r="AJ834">
            <v>3</v>
          </cell>
          <cell r="AK834">
            <v>36</v>
          </cell>
          <cell r="AL834" t="e">
            <v>#N/A</v>
          </cell>
          <cell r="AM834" t="str">
            <v>202007</v>
          </cell>
          <cell r="AN834" t="e">
            <v>#REF!</v>
          </cell>
        </row>
        <row r="835">
          <cell r="B835" t="str">
            <v>翁建明</v>
          </cell>
          <cell r="C835" t="str">
            <v>男</v>
          </cell>
          <cell r="D835" t="str">
            <v>汉</v>
          </cell>
          <cell r="E835">
            <v>35413</v>
          </cell>
          <cell r="F835" t="str">
            <v>中国</v>
          </cell>
          <cell r="G835" t="str">
            <v>居民身份证</v>
          </cell>
          <cell r="H835" t="str">
            <v>411522199612146670</v>
          </cell>
          <cell r="I835" t="str">
            <v>东风柳州汽车有限公司</v>
          </cell>
          <cell r="J835">
            <v>44028</v>
          </cell>
          <cell r="K835">
            <v>45138</v>
          </cell>
          <cell r="L835" t="str">
            <v>是 </v>
          </cell>
          <cell r="M835" t="str">
            <v>广西柳州</v>
          </cell>
          <cell r="N835" t="str">
            <v>国有企业</v>
          </cell>
          <cell r="O835" t="str">
            <v>本科</v>
          </cell>
          <cell r="P835" t="str">
            <v>学士</v>
          </cell>
          <cell r="Q835" t="str">
            <v>长安大学</v>
          </cell>
          <cell r="R835" t="str">
            <v>交通运输</v>
          </cell>
          <cell r="S835">
            <v>44010</v>
          </cell>
          <cell r="T835" t="str">
            <v>一流建设高校</v>
          </cell>
          <cell r="U835" t="str">
            <v>G</v>
          </cell>
          <cell r="V835" t="str">
            <v>G</v>
          </cell>
          <cell r="W835" t="b">
            <v>1</v>
          </cell>
          <cell r="X835">
            <v>1500</v>
          </cell>
          <cell r="Y835">
            <v>1500</v>
          </cell>
          <cell r="Z835" t="b">
            <v>1</v>
          </cell>
          <cell r="AA835">
            <v>375</v>
          </cell>
          <cell r="AB835">
            <v>375</v>
          </cell>
          <cell r="AC835">
            <v>1875</v>
          </cell>
          <cell r="AD835">
            <v>1875</v>
          </cell>
          <cell r="AE835">
            <v>44013</v>
          </cell>
          <cell r="AF835">
            <v>45017</v>
          </cell>
          <cell r="AG835">
            <v>33</v>
          </cell>
          <cell r="AH835">
            <v>36</v>
          </cell>
          <cell r="AI835" t="b">
            <v>0</v>
          </cell>
          <cell r="AJ835">
            <v>3</v>
          </cell>
          <cell r="AK835">
            <v>36</v>
          </cell>
          <cell r="AL835" t="e">
            <v>#N/A</v>
          </cell>
          <cell r="AM835" t="str">
            <v>202007</v>
          </cell>
          <cell r="AN835" t="e">
            <v>#REF!</v>
          </cell>
        </row>
        <row r="836">
          <cell r="B836" t="str">
            <v>黄玉月</v>
          </cell>
          <cell r="C836" t="str">
            <v>女</v>
          </cell>
          <cell r="D836" t="str">
            <v>壮</v>
          </cell>
          <cell r="E836">
            <v>34622</v>
          </cell>
          <cell r="F836" t="str">
            <v>中国</v>
          </cell>
          <cell r="G836" t="str">
            <v>居民身份证</v>
          </cell>
          <cell r="H836" t="str">
            <v>450224199410153920</v>
          </cell>
          <cell r="I836" t="str">
            <v>东风柳州汽车有限公司</v>
          </cell>
          <cell r="J836">
            <v>44251</v>
          </cell>
          <cell r="K836">
            <v>45382</v>
          </cell>
          <cell r="L836" t="str">
            <v>是</v>
          </cell>
          <cell r="M836" t="str">
            <v>广西柳州</v>
          </cell>
          <cell r="N836" t="str">
            <v>国有企业</v>
          </cell>
          <cell r="O836" t="str">
            <v>本科</v>
          </cell>
          <cell r="P836" t="str">
            <v>学士</v>
          </cell>
          <cell r="Q836" t="str">
            <v>四川大学</v>
          </cell>
          <cell r="R836" t="str">
            <v>轻化工程</v>
          </cell>
          <cell r="S836">
            <v>42916</v>
          </cell>
          <cell r="T836" t="str">
            <v>一流建设高校</v>
          </cell>
          <cell r="U836" t="str">
            <v>G</v>
          </cell>
          <cell r="V836" t="str">
            <v>G</v>
          </cell>
          <cell r="W836" t="b">
            <v>1</v>
          </cell>
          <cell r="X836">
            <v>1500</v>
          </cell>
          <cell r="Y836">
            <v>1500</v>
          </cell>
          <cell r="Z836" t="b">
            <v>1</v>
          </cell>
          <cell r="AA836">
            <v>375</v>
          </cell>
          <cell r="AB836">
            <v>375</v>
          </cell>
          <cell r="AC836">
            <v>1875</v>
          </cell>
          <cell r="AD836">
            <v>1875</v>
          </cell>
          <cell r="AE836">
            <v>44228</v>
          </cell>
          <cell r="AF836">
            <v>45017</v>
          </cell>
          <cell r="AG836">
            <v>26</v>
          </cell>
          <cell r="AH836">
            <v>29</v>
          </cell>
          <cell r="AI836" t="b">
            <v>0</v>
          </cell>
          <cell r="AJ836">
            <v>3</v>
          </cell>
          <cell r="AK836">
            <v>29</v>
          </cell>
          <cell r="AL836" t="e">
            <v>#N/A</v>
          </cell>
          <cell r="AM836" t="str">
            <v>202102</v>
          </cell>
          <cell r="AN836" t="e">
            <v>#REF!</v>
          </cell>
        </row>
        <row r="837">
          <cell r="B837" t="str">
            <v>玉雄侯</v>
          </cell>
          <cell r="C837" t="str">
            <v>男</v>
          </cell>
          <cell r="D837" t="str">
            <v>壮</v>
          </cell>
          <cell r="E837">
            <v>34799</v>
          </cell>
          <cell r="F837" t="str">
            <v>中国</v>
          </cell>
          <cell r="G837" t="str">
            <v>居民身份证</v>
          </cell>
          <cell r="H837" t="str">
            <v>450121199504101537</v>
          </cell>
          <cell r="I837" t="str">
            <v>东风柳州汽车有限公司</v>
          </cell>
          <cell r="J837">
            <v>44304</v>
          </cell>
          <cell r="K837">
            <v>45400</v>
          </cell>
          <cell r="L837" t="str">
            <v>是</v>
          </cell>
          <cell r="M837" t="str">
            <v>广西柳州</v>
          </cell>
          <cell r="N837" t="str">
            <v>国有企业</v>
          </cell>
          <cell r="O837" t="str">
            <v>研究生</v>
          </cell>
          <cell r="P837" t="str">
            <v>硕士</v>
          </cell>
          <cell r="Q837" t="str">
            <v>广西大学</v>
          </cell>
          <cell r="R837" t="str">
            <v>机械工程</v>
          </cell>
          <cell r="S837">
            <v>44166</v>
          </cell>
          <cell r="T837" t="str">
            <v>其他</v>
          </cell>
          <cell r="U837" t="str">
            <v>F</v>
          </cell>
          <cell r="V837" t="str">
            <v>F</v>
          </cell>
          <cell r="W837" t="b">
            <v>1</v>
          </cell>
          <cell r="X837">
            <v>3000</v>
          </cell>
          <cell r="Y837">
            <v>3000</v>
          </cell>
          <cell r="Z837" t="b">
            <v>1</v>
          </cell>
          <cell r="AA837">
            <v>750</v>
          </cell>
          <cell r="AB837">
            <v>750</v>
          </cell>
          <cell r="AC837">
            <v>3750</v>
          </cell>
          <cell r="AD837">
            <v>3750</v>
          </cell>
          <cell r="AE837">
            <v>44287</v>
          </cell>
          <cell r="AF837">
            <v>45017</v>
          </cell>
          <cell r="AG837">
            <v>21</v>
          </cell>
          <cell r="AH837">
            <v>24</v>
          </cell>
          <cell r="AI837" t="b">
            <v>0</v>
          </cell>
          <cell r="AJ837">
            <v>3</v>
          </cell>
          <cell r="AK837">
            <v>24</v>
          </cell>
          <cell r="AL837" t="e">
            <v>#N/A</v>
          </cell>
          <cell r="AM837" t="str">
            <v>202104</v>
          </cell>
          <cell r="AN837" t="e">
            <v>#REF!</v>
          </cell>
        </row>
        <row r="838">
          <cell r="B838" t="str">
            <v>侯少阳</v>
          </cell>
          <cell r="C838" t="str">
            <v>男</v>
          </cell>
          <cell r="D838" t="str">
            <v>汉</v>
          </cell>
          <cell r="E838" t="str">
            <v>1992年12月9日</v>
          </cell>
          <cell r="F838" t="str">
            <v>中国</v>
          </cell>
          <cell r="G838" t="str">
            <v>居民身份证</v>
          </cell>
          <cell r="H838" t="str">
            <v>452228199212090516</v>
          </cell>
          <cell r="I838" t="str">
            <v>东风柳州汽车有限公司</v>
          </cell>
          <cell r="J838">
            <v>44362</v>
          </cell>
          <cell r="K838">
            <v>45473</v>
          </cell>
          <cell r="L838" t="str">
            <v>是</v>
          </cell>
          <cell r="M838" t="str">
            <v>广西柳州</v>
          </cell>
          <cell r="N838" t="str">
            <v>国有企业</v>
          </cell>
          <cell r="O838" t="str">
            <v>研究生</v>
          </cell>
          <cell r="P838" t="str">
            <v>硕士</v>
          </cell>
          <cell r="Q838" t="str">
            <v>桂林电子科技大学</v>
          </cell>
          <cell r="R838" t="str">
            <v>控制科学与工程</v>
          </cell>
          <cell r="S838">
            <v>43252</v>
          </cell>
          <cell r="T838" t="str">
            <v>其他</v>
          </cell>
          <cell r="U838" t="str">
            <v>F</v>
          </cell>
          <cell r="V838" t="str">
            <v>F</v>
          </cell>
          <cell r="W838" t="b">
            <v>1</v>
          </cell>
          <cell r="X838">
            <v>3000</v>
          </cell>
          <cell r="Y838">
            <v>3000</v>
          </cell>
          <cell r="Z838" t="b">
            <v>1</v>
          </cell>
          <cell r="AA838">
            <v>750</v>
          </cell>
          <cell r="AB838">
            <v>750</v>
          </cell>
          <cell r="AC838">
            <v>3750</v>
          </cell>
          <cell r="AD838">
            <v>3750</v>
          </cell>
          <cell r="AE838">
            <v>44348</v>
          </cell>
          <cell r="AF838">
            <v>45017</v>
          </cell>
          <cell r="AG838">
            <v>22</v>
          </cell>
          <cell r="AH838">
            <v>25</v>
          </cell>
          <cell r="AI838" t="b">
            <v>0</v>
          </cell>
          <cell r="AJ838">
            <v>3</v>
          </cell>
          <cell r="AK838">
            <v>25</v>
          </cell>
        </row>
        <row r="838">
          <cell r="AM838" t="str">
            <v>202106</v>
          </cell>
          <cell r="AN838" t="e">
            <v>#REF!</v>
          </cell>
        </row>
        <row r="839">
          <cell r="B839" t="str">
            <v>刘铸</v>
          </cell>
          <cell r="C839" t="str">
            <v>男</v>
          </cell>
          <cell r="D839" t="str">
            <v>仡佬</v>
          </cell>
          <cell r="E839">
            <v>32129</v>
          </cell>
          <cell r="F839" t="str">
            <v>中国</v>
          </cell>
          <cell r="G839" t="str">
            <v>居民身份证</v>
          </cell>
          <cell r="H839" t="str">
            <v>522125198712180031</v>
          </cell>
          <cell r="I839" t="str">
            <v>东风柳州汽车有限公司</v>
          </cell>
          <cell r="J839">
            <v>44311</v>
          </cell>
          <cell r="K839">
            <v>45443</v>
          </cell>
          <cell r="L839" t="str">
            <v>是</v>
          </cell>
          <cell r="M839" t="str">
            <v>广西柳州</v>
          </cell>
          <cell r="N839" t="str">
            <v>国有企业</v>
          </cell>
          <cell r="O839" t="str">
            <v>研究生</v>
          </cell>
          <cell r="P839" t="str">
            <v>硕士</v>
          </cell>
          <cell r="Q839" t="str">
            <v>长安大学</v>
          </cell>
          <cell r="R839" t="str">
            <v>车辆工程</v>
          </cell>
          <cell r="S839">
            <v>42912</v>
          </cell>
          <cell r="T839" t="str">
            <v>其他</v>
          </cell>
          <cell r="U839" t="str">
            <v>F</v>
          </cell>
          <cell r="V839" t="str">
            <v>F</v>
          </cell>
          <cell r="W839" t="b">
            <v>1</v>
          </cell>
          <cell r="X839">
            <v>3000</v>
          </cell>
          <cell r="Y839">
            <v>3000</v>
          </cell>
          <cell r="Z839" t="b">
            <v>1</v>
          </cell>
          <cell r="AA839">
            <v>750</v>
          </cell>
          <cell r="AB839">
            <v>750</v>
          </cell>
          <cell r="AC839">
            <v>3750</v>
          </cell>
          <cell r="AD839">
            <v>3750</v>
          </cell>
          <cell r="AE839">
            <v>44287</v>
          </cell>
          <cell r="AF839">
            <v>45017</v>
          </cell>
          <cell r="AG839">
            <v>24</v>
          </cell>
          <cell r="AH839">
            <v>27</v>
          </cell>
          <cell r="AI839" t="b">
            <v>0</v>
          </cell>
          <cell r="AJ839">
            <v>3</v>
          </cell>
          <cell r="AK839">
            <v>27</v>
          </cell>
          <cell r="AL839" t="e">
            <v>#N/A</v>
          </cell>
          <cell r="AM839" t="str">
            <v>202104</v>
          </cell>
          <cell r="AN839" t="e">
            <v>#REF!</v>
          </cell>
        </row>
        <row r="840">
          <cell r="B840" t="str">
            <v>徐富水</v>
          </cell>
          <cell r="C840" t="str">
            <v>男</v>
          </cell>
          <cell r="D840" t="str">
            <v>汉</v>
          </cell>
          <cell r="E840">
            <v>31139</v>
          </cell>
          <cell r="F840" t="str">
            <v>中国</v>
          </cell>
          <cell r="G840" t="str">
            <v>居民身份证</v>
          </cell>
          <cell r="H840" t="str">
            <v>450924198504024912</v>
          </cell>
          <cell r="I840" t="str">
            <v>东风柳州汽车有限公司</v>
          </cell>
          <cell r="J840">
            <v>44371</v>
          </cell>
          <cell r="K840">
            <v>45473</v>
          </cell>
          <cell r="L840" t="str">
            <v>是</v>
          </cell>
          <cell r="M840" t="str">
            <v>广西柳州</v>
          </cell>
          <cell r="N840" t="str">
            <v>国有企业</v>
          </cell>
          <cell r="O840" t="str">
            <v>研究生</v>
          </cell>
          <cell r="P840" t="str">
            <v>硕士</v>
          </cell>
          <cell r="Q840" t="str">
            <v>江苏大学</v>
          </cell>
          <cell r="R840" t="str">
            <v>动力机械及工程</v>
          </cell>
          <cell r="S840">
            <v>41426</v>
          </cell>
          <cell r="T840" t="str">
            <v>其他</v>
          </cell>
          <cell r="U840" t="str">
            <v>F</v>
          </cell>
          <cell r="V840" t="str">
            <v>F</v>
          </cell>
          <cell r="W840" t="b">
            <v>1</v>
          </cell>
          <cell r="X840">
            <v>3000</v>
          </cell>
          <cell r="Y840">
            <v>3000</v>
          </cell>
          <cell r="Z840" t="b">
            <v>1</v>
          </cell>
          <cell r="AA840">
            <v>750</v>
          </cell>
          <cell r="AB840">
            <v>750</v>
          </cell>
          <cell r="AC840">
            <v>3750</v>
          </cell>
          <cell r="AD840">
            <v>3750</v>
          </cell>
          <cell r="AE840">
            <v>44378</v>
          </cell>
          <cell r="AF840">
            <v>45017</v>
          </cell>
          <cell r="AG840">
            <v>21</v>
          </cell>
          <cell r="AH840">
            <v>24</v>
          </cell>
          <cell r="AI840" t="b">
            <v>0</v>
          </cell>
          <cell r="AJ840">
            <v>3</v>
          </cell>
          <cell r="AK840">
            <v>24</v>
          </cell>
        </row>
        <row r="840">
          <cell r="AM840" t="str">
            <v>202106</v>
          </cell>
          <cell r="AN840" t="e">
            <v>#REF!</v>
          </cell>
        </row>
        <row r="841">
          <cell r="B841" t="str">
            <v>曹秋媛</v>
          </cell>
          <cell r="C841" t="str">
            <v>女</v>
          </cell>
          <cell r="D841" t="str">
            <v>侗</v>
          </cell>
          <cell r="E841" t="str">
            <v>1995年8月30日</v>
          </cell>
          <cell r="F841" t="str">
            <v>中国</v>
          </cell>
          <cell r="G841" t="str">
            <v>居民身份证</v>
          </cell>
          <cell r="H841" t="str">
            <v>452227199508300280</v>
          </cell>
          <cell r="I841" t="str">
            <v>东风柳州汽车有限公司</v>
          </cell>
          <cell r="J841">
            <v>44197</v>
          </cell>
          <cell r="K841">
            <v>45322</v>
          </cell>
          <cell r="L841" t="str">
            <v>是</v>
          </cell>
          <cell r="M841" t="str">
            <v>广西柳州</v>
          </cell>
          <cell r="N841" t="str">
            <v>国有企业</v>
          </cell>
          <cell r="O841" t="str">
            <v>本科</v>
          </cell>
          <cell r="P841" t="str">
            <v>学士</v>
          </cell>
          <cell r="Q841" t="str">
            <v>武汉大学</v>
          </cell>
          <cell r="R841" t="str">
            <v>电气工程及其自动化</v>
          </cell>
          <cell r="S841" t="str">
            <v>2018年6月</v>
          </cell>
          <cell r="T841" t="str">
            <v>一流建设高校</v>
          </cell>
          <cell r="U841" t="str">
            <v>G</v>
          </cell>
          <cell r="V841" t="str">
            <v>G</v>
          </cell>
          <cell r="W841" t="b">
            <v>1</v>
          </cell>
          <cell r="X841">
            <v>1500</v>
          </cell>
          <cell r="Y841">
            <v>1500</v>
          </cell>
          <cell r="Z841" t="b">
            <v>1</v>
          </cell>
          <cell r="AA841">
            <v>375</v>
          </cell>
          <cell r="AB841">
            <v>375</v>
          </cell>
          <cell r="AC841">
            <v>1875</v>
          </cell>
          <cell r="AD841">
            <v>1875</v>
          </cell>
          <cell r="AE841">
            <v>44197</v>
          </cell>
          <cell r="AF841">
            <v>45017</v>
          </cell>
          <cell r="AG841">
            <v>27</v>
          </cell>
          <cell r="AH841">
            <v>30</v>
          </cell>
          <cell r="AI841" t="b">
            <v>0</v>
          </cell>
          <cell r="AJ841">
            <v>3</v>
          </cell>
          <cell r="AK841">
            <v>30</v>
          </cell>
          <cell r="AL841" t="e">
            <v>#N/A</v>
          </cell>
          <cell r="AM841" t="str">
            <v>202101</v>
          </cell>
          <cell r="AN841" t="e">
            <v>#REF!</v>
          </cell>
        </row>
        <row r="842">
          <cell r="B842" t="str">
            <v>韦诗乔</v>
          </cell>
          <cell r="C842" t="str">
            <v>女</v>
          </cell>
          <cell r="D842" t="str">
            <v>壮</v>
          </cell>
          <cell r="E842">
            <v>35596</v>
          </cell>
          <cell r="F842" t="str">
            <v>中国</v>
          </cell>
          <cell r="G842" t="str">
            <v>居民身份证</v>
          </cell>
          <cell r="H842" t="str">
            <v>450221199706150025</v>
          </cell>
          <cell r="I842" t="str">
            <v>东风柳州汽车有限公司</v>
          </cell>
          <cell r="J842">
            <v>44179</v>
          </cell>
          <cell r="K842">
            <v>45291</v>
          </cell>
          <cell r="L842" t="str">
            <v>是</v>
          </cell>
          <cell r="M842" t="str">
            <v>广西柳州</v>
          </cell>
          <cell r="N842" t="str">
            <v>国有企业</v>
          </cell>
          <cell r="O842" t="str">
            <v>本科</v>
          </cell>
          <cell r="P842" t="str">
            <v>学士</v>
          </cell>
          <cell r="Q842" t="str">
            <v>北京大学</v>
          </cell>
          <cell r="R842" t="str">
            <v>航空航天工程</v>
          </cell>
          <cell r="S842">
            <v>44013</v>
          </cell>
          <cell r="T842" t="str">
            <v>一流建设高校</v>
          </cell>
          <cell r="U842" t="str">
            <v>G</v>
          </cell>
          <cell r="V842" t="str">
            <v>G</v>
          </cell>
          <cell r="W842" t="b">
            <v>1</v>
          </cell>
          <cell r="X842">
            <v>1500</v>
          </cell>
          <cell r="Y842">
            <v>1500</v>
          </cell>
          <cell r="Z842" t="b">
            <v>1</v>
          </cell>
          <cell r="AA842">
            <v>375</v>
          </cell>
          <cell r="AB842">
            <v>375</v>
          </cell>
          <cell r="AC842">
            <v>1875</v>
          </cell>
          <cell r="AD842">
            <v>1875</v>
          </cell>
          <cell r="AE842">
            <v>44197</v>
          </cell>
          <cell r="AF842">
            <v>45017</v>
          </cell>
          <cell r="AG842">
            <v>27</v>
          </cell>
          <cell r="AH842">
            <v>30</v>
          </cell>
          <cell r="AI842" t="b">
            <v>0</v>
          </cell>
          <cell r="AJ842">
            <v>3</v>
          </cell>
          <cell r="AK842">
            <v>30</v>
          </cell>
          <cell r="AL842" t="e">
            <v>#N/A</v>
          </cell>
          <cell r="AM842" t="str">
            <v>202012</v>
          </cell>
          <cell r="AN842" t="e">
            <v>#REF!</v>
          </cell>
        </row>
        <row r="843">
          <cell r="B843" t="str">
            <v>徐璐琦</v>
          </cell>
          <cell r="C843" t="str">
            <v>女</v>
          </cell>
          <cell r="D843" t="str">
            <v>汉</v>
          </cell>
          <cell r="E843">
            <v>32713</v>
          </cell>
          <cell r="F843" t="str">
            <v>中国</v>
          </cell>
          <cell r="G843" t="str">
            <v>居民身份证</v>
          </cell>
          <cell r="H843" t="str">
            <v>450204198907241424</v>
          </cell>
          <cell r="I843" t="str">
            <v>东风柳州汽车有限公司</v>
          </cell>
          <cell r="J843">
            <v>44440</v>
          </cell>
          <cell r="K843">
            <v>46265</v>
          </cell>
          <cell r="L843" t="str">
            <v>是</v>
          </cell>
          <cell r="M843" t="str">
            <v>广西柳州</v>
          </cell>
          <cell r="N843" t="str">
            <v>国有企业</v>
          </cell>
          <cell r="O843" t="str">
            <v>研究生</v>
          </cell>
          <cell r="P843" t="str">
            <v>硕士</v>
          </cell>
          <cell r="Q843" t="str">
            <v>曼彻斯特大学</v>
          </cell>
          <cell r="R843" t="str">
            <v>国际人力资源管理与比较劳资关系</v>
          </cell>
          <cell r="S843">
            <v>43790</v>
          </cell>
          <cell r="T843" t="str">
            <v>国际一流大学</v>
          </cell>
          <cell r="U843" t="str">
            <v>F</v>
          </cell>
          <cell r="V843" t="str">
            <v>F</v>
          </cell>
          <cell r="W843" t="b">
            <v>1</v>
          </cell>
          <cell r="X843">
            <v>3000</v>
          </cell>
          <cell r="Y843">
            <v>3000</v>
          </cell>
          <cell r="Z843" t="b">
            <v>1</v>
          </cell>
          <cell r="AA843">
            <v>750</v>
          </cell>
          <cell r="AB843">
            <v>750</v>
          </cell>
          <cell r="AC843">
            <v>3750</v>
          </cell>
          <cell r="AD843">
            <v>3750</v>
          </cell>
          <cell r="AE843">
            <v>44440</v>
          </cell>
          <cell r="AF843">
            <v>45017</v>
          </cell>
          <cell r="AG843">
            <v>19</v>
          </cell>
          <cell r="AH843">
            <v>22</v>
          </cell>
          <cell r="AI843" t="b">
            <v>0</v>
          </cell>
          <cell r="AJ843">
            <v>3</v>
          </cell>
          <cell r="AK843">
            <v>22</v>
          </cell>
          <cell r="AL843" t="e">
            <v>#N/A</v>
          </cell>
          <cell r="AM843" t="str">
            <v>201309</v>
          </cell>
          <cell r="AN843" t="e">
            <v>#REF!</v>
          </cell>
        </row>
        <row r="844">
          <cell r="B844" t="str">
            <v>管皓文</v>
          </cell>
          <cell r="C844" t="str">
            <v>男</v>
          </cell>
          <cell r="D844" t="str">
            <v>汉</v>
          </cell>
          <cell r="E844">
            <v>35080</v>
          </cell>
          <cell r="F844" t="str">
            <v>中国</v>
          </cell>
          <cell r="G844" t="str">
            <v>居民身份证</v>
          </cell>
          <cell r="H844" t="str">
            <v>450203199601161315</v>
          </cell>
          <cell r="I844" t="str">
            <v>东风柳州汽车有限公司</v>
          </cell>
          <cell r="J844">
            <v>44228</v>
          </cell>
          <cell r="K844">
            <v>46112</v>
          </cell>
          <cell r="L844" t="str">
            <v>是</v>
          </cell>
          <cell r="M844" t="str">
            <v>广西柳州</v>
          </cell>
          <cell r="N844" t="str">
            <v>国有企业</v>
          </cell>
          <cell r="O844" t="str">
            <v>研究生</v>
          </cell>
          <cell r="P844" t="str">
            <v>硕士</v>
          </cell>
          <cell r="Q844" t="str">
            <v>英国苏塞克斯大学</v>
          </cell>
          <cell r="R844" t="str">
            <v>管理学</v>
          </cell>
          <cell r="S844">
            <v>44105</v>
          </cell>
          <cell r="T844" t="str">
            <v>国际一流大学</v>
          </cell>
          <cell r="U844" t="str">
            <v>F</v>
          </cell>
          <cell r="V844" t="str">
            <v>F</v>
          </cell>
          <cell r="W844" t="b">
            <v>1</v>
          </cell>
          <cell r="X844">
            <v>3000</v>
          </cell>
          <cell r="Y844">
            <v>3000</v>
          </cell>
          <cell r="Z844" t="b">
            <v>1</v>
          </cell>
          <cell r="AA844">
            <v>750</v>
          </cell>
          <cell r="AB844">
            <v>750</v>
          </cell>
          <cell r="AC844">
            <v>3750</v>
          </cell>
          <cell r="AD844">
            <v>3750</v>
          </cell>
          <cell r="AE844">
            <v>44228</v>
          </cell>
          <cell r="AF844">
            <v>45017</v>
          </cell>
          <cell r="AG844">
            <v>26</v>
          </cell>
          <cell r="AH844">
            <v>29</v>
          </cell>
          <cell r="AI844" t="b">
            <v>0</v>
          </cell>
          <cell r="AJ844">
            <v>3</v>
          </cell>
          <cell r="AK844">
            <v>29</v>
          </cell>
          <cell r="AL844" t="e">
            <v>#N/A</v>
          </cell>
          <cell r="AM844" t="str">
            <v>202102</v>
          </cell>
          <cell r="AN844" t="e">
            <v>#REF!</v>
          </cell>
        </row>
        <row r="845">
          <cell r="B845" t="str">
            <v>何继锟</v>
          </cell>
          <cell r="C845" t="str">
            <v>男</v>
          </cell>
          <cell r="D845" t="str">
            <v>汉</v>
          </cell>
          <cell r="E845">
            <v>34233</v>
          </cell>
          <cell r="F845" t="str">
            <v>中国</v>
          </cell>
          <cell r="G845" t="str">
            <v>居民身份证</v>
          </cell>
          <cell r="H845" t="str">
            <v>450205199309210039</v>
          </cell>
          <cell r="I845" t="str">
            <v>东风柳州汽车有限公司</v>
          </cell>
          <cell r="J845">
            <v>44287</v>
          </cell>
          <cell r="K845">
            <v>46173</v>
          </cell>
          <cell r="L845" t="str">
            <v>是</v>
          </cell>
          <cell r="M845" t="str">
            <v>广西柳州</v>
          </cell>
          <cell r="N845" t="str">
            <v>国有企业</v>
          </cell>
          <cell r="O845" t="str">
            <v>研究生</v>
          </cell>
          <cell r="P845" t="str">
            <v>硕士</v>
          </cell>
          <cell r="Q845" t="str">
            <v>广西大学</v>
          </cell>
          <cell r="R845" t="str">
            <v>机械工程</v>
          </cell>
          <cell r="S845">
            <v>44187</v>
          </cell>
          <cell r="T845" t="str">
            <v>其他</v>
          </cell>
          <cell r="U845" t="str">
            <v>F</v>
          </cell>
          <cell r="V845" t="str">
            <v>F</v>
          </cell>
          <cell r="W845" t="b">
            <v>1</v>
          </cell>
          <cell r="X845">
            <v>3000</v>
          </cell>
          <cell r="Y845">
            <v>3000</v>
          </cell>
          <cell r="Z845" t="b">
            <v>1</v>
          </cell>
          <cell r="AA845">
            <v>750</v>
          </cell>
          <cell r="AB845">
            <v>750</v>
          </cell>
          <cell r="AC845">
            <v>3750</v>
          </cell>
          <cell r="AD845">
            <v>3750</v>
          </cell>
          <cell r="AE845">
            <v>44287</v>
          </cell>
          <cell r="AF845">
            <v>45017</v>
          </cell>
          <cell r="AG845">
            <v>24</v>
          </cell>
          <cell r="AH845">
            <v>27</v>
          </cell>
          <cell r="AI845" t="b">
            <v>0</v>
          </cell>
          <cell r="AJ845">
            <v>3</v>
          </cell>
          <cell r="AK845">
            <v>27</v>
          </cell>
          <cell r="AL845" t="e">
            <v>#N/A</v>
          </cell>
          <cell r="AM845" t="str">
            <v>201608</v>
          </cell>
          <cell r="AN845" t="e">
            <v>#REF!</v>
          </cell>
        </row>
        <row r="846">
          <cell r="B846" t="str">
            <v>陈月圆</v>
          </cell>
          <cell r="C846" t="str">
            <v>女</v>
          </cell>
          <cell r="D846" t="str">
            <v>侗</v>
          </cell>
          <cell r="E846">
            <v>33649</v>
          </cell>
          <cell r="F846" t="str">
            <v>中国</v>
          </cell>
          <cell r="G846" t="str">
            <v>居民身份证</v>
          </cell>
          <cell r="H846" t="str">
            <v>450304199202153029</v>
          </cell>
          <cell r="I846" t="str">
            <v>东风柳州汽车有限公司</v>
          </cell>
          <cell r="J846">
            <v>44383</v>
          </cell>
          <cell r="K846">
            <v>45503</v>
          </cell>
          <cell r="L846" t="str">
            <v>是</v>
          </cell>
          <cell r="M846" t="str">
            <v>广西柳州</v>
          </cell>
          <cell r="N846" t="str">
            <v>国有企业</v>
          </cell>
          <cell r="O846" t="str">
            <v>研究生</v>
          </cell>
          <cell r="P846" t="str">
            <v>硕士</v>
          </cell>
          <cell r="Q846" t="str">
            <v>北京理工大学</v>
          </cell>
          <cell r="R846" t="str">
            <v>设计学</v>
          </cell>
          <cell r="S846">
            <v>44383</v>
          </cell>
          <cell r="T846" t="str">
            <v>一流建设高校</v>
          </cell>
          <cell r="U846" t="str">
            <v>F</v>
          </cell>
          <cell r="V846" t="str">
            <v>F</v>
          </cell>
          <cell r="W846" t="b">
            <v>1</v>
          </cell>
          <cell r="X846">
            <v>3000</v>
          </cell>
          <cell r="Y846">
            <v>3000</v>
          </cell>
          <cell r="Z846" t="b">
            <v>1</v>
          </cell>
          <cell r="AA846">
            <v>750</v>
          </cell>
          <cell r="AB846">
            <v>750</v>
          </cell>
          <cell r="AC846">
            <v>3750</v>
          </cell>
          <cell r="AD846">
            <v>3750</v>
          </cell>
          <cell r="AE846">
            <v>44378</v>
          </cell>
          <cell r="AF846">
            <v>45017</v>
          </cell>
          <cell r="AG846">
            <v>21</v>
          </cell>
          <cell r="AH846">
            <v>24</v>
          </cell>
          <cell r="AI846" t="b">
            <v>0</v>
          </cell>
          <cell r="AJ846">
            <v>3</v>
          </cell>
          <cell r="AK846">
            <v>24</v>
          </cell>
          <cell r="AL846" t="e">
            <v>#N/A</v>
          </cell>
          <cell r="AM846" t="str">
            <v>202107</v>
          </cell>
          <cell r="AN846" t="e">
            <v>#REF!</v>
          </cell>
        </row>
        <row r="847">
          <cell r="B847" t="str">
            <v>陈超逸</v>
          </cell>
          <cell r="C847" t="str">
            <v>男</v>
          </cell>
          <cell r="D847" t="str">
            <v>汉</v>
          </cell>
          <cell r="E847">
            <v>35238</v>
          </cell>
          <cell r="F847" t="str">
            <v>中国</v>
          </cell>
          <cell r="G847" t="str">
            <v>居民身份证</v>
          </cell>
          <cell r="H847" t="str">
            <v>450202199606220015</v>
          </cell>
          <cell r="I847" t="str">
            <v>东风柳州汽车有限公司</v>
          </cell>
          <cell r="J847">
            <v>44383</v>
          </cell>
          <cell r="K847">
            <v>46234</v>
          </cell>
          <cell r="L847" t="str">
            <v>是</v>
          </cell>
          <cell r="M847" t="str">
            <v>广西柳州</v>
          </cell>
          <cell r="N847" t="str">
            <v>国有企业</v>
          </cell>
          <cell r="O847" t="str">
            <v>研究生</v>
          </cell>
          <cell r="P847" t="str">
            <v>硕士</v>
          </cell>
          <cell r="Q847" t="str">
            <v>广西大学</v>
          </cell>
          <cell r="R847" t="str">
            <v>机械工程</v>
          </cell>
          <cell r="S847">
            <v>44378</v>
          </cell>
          <cell r="T847" t="str">
            <v>其他</v>
          </cell>
          <cell r="U847" t="str">
            <v>F</v>
          </cell>
          <cell r="V847" t="str">
            <v>F</v>
          </cell>
          <cell r="W847" t="b">
            <v>1</v>
          </cell>
          <cell r="X847">
            <v>3000</v>
          </cell>
          <cell r="Y847">
            <v>3000</v>
          </cell>
          <cell r="Z847" t="b">
            <v>1</v>
          </cell>
          <cell r="AA847">
            <v>750</v>
          </cell>
          <cell r="AB847">
            <v>750</v>
          </cell>
          <cell r="AC847">
            <v>3750</v>
          </cell>
          <cell r="AD847">
            <v>3750</v>
          </cell>
          <cell r="AE847">
            <v>44378</v>
          </cell>
          <cell r="AF847">
            <v>45017</v>
          </cell>
          <cell r="AG847">
            <v>21</v>
          </cell>
          <cell r="AH847">
            <v>24</v>
          </cell>
          <cell r="AI847" t="b">
            <v>0</v>
          </cell>
          <cell r="AJ847">
            <v>3</v>
          </cell>
          <cell r="AK847">
            <v>24</v>
          </cell>
          <cell r="AL847" t="e">
            <v>#N/A</v>
          </cell>
          <cell r="AM847" t="str">
            <v>202107</v>
          </cell>
          <cell r="AN847" t="e">
            <v>#REF!</v>
          </cell>
        </row>
        <row r="848">
          <cell r="B848" t="str">
            <v>黄晓洁</v>
          </cell>
          <cell r="C848" t="str">
            <v>女</v>
          </cell>
          <cell r="D848" t="str">
            <v>汉</v>
          </cell>
          <cell r="E848">
            <v>34585</v>
          </cell>
          <cell r="F848" t="str">
            <v>中国</v>
          </cell>
          <cell r="G848" t="str">
            <v>居民身份证</v>
          </cell>
          <cell r="H848" t="str">
            <v>450821199409083041</v>
          </cell>
          <cell r="I848" t="str">
            <v>东风柳州汽车有限公司</v>
          </cell>
          <cell r="J848">
            <v>44383</v>
          </cell>
          <cell r="K848">
            <v>46234</v>
          </cell>
          <cell r="L848" t="str">
            <v>是</v>
          </cell>
          <cell r="M848" t="str">
            <v>广西柳州</v>
          </cell>
          <cell r="N848" t="str">
            <v>国有企业</v>
          </cell>
          <cell r="O848" t="str">
            <v>研究生</v>
          </cell>
          <cell r="P848" t="str">
            <v>硕士</v>
          </cell>
          <cell r="Q848" t="str">
            <v>广西大学</v>
          </cell>
          <cell r="R848" t="str">
            <v>控制工程</v>
          </cell>
          <cell r="S848">
            <v>44371</v>
          </cell>
          <cell r="T848" t="str">
            <v>其他</v>
          </cell>
          <cell r="U848" t="str">
            <v>F</v>
          </cell>
          <cell r="V848" t="str">
            <v>F</v>
          </cell>
          <cell r="W848" t="b">
            <v>1</v>
          </cell>
          <cell r="X848">
            <v>3000</v>
          </cell>
          <cell r="Y848">
            <v>3000</v>
          </cell>
          <cell r="Z848" t="b">
            <v>1</v>
          </cell>
          <cell r="AA848">
            <v>750</v>
          </cell>
          <cell r="AB848">
            <v>750</v>
          </cell>
          <cell r="AC848">
            <v>3750</v>
          </cell>
          <cell r="AD848">
            <v>3750</v>
          </cell>
          <cell r="AE848">
            <v>44378</v>
          </cell>
          <cell r="AF848">
            <v>45017</v>
          </cell>
          <cell r="AG848">
            <v>21</v>
          </cell>
          <cell r="AH848">
            <v>24</v>
          </cell>
          <cell r="AI848" t="b">
            <v>0</v>
          </cell>
          <cell r="AJ848">
            <v>3</v>
          </cell>
          <cell r="AK848">
            <v>24</v>
          </cell>
          <cell r="AL848" t="e">
            <v>#N/A</v>
          </cell>
          <cell r="AM848" t="str">
            <v>202107</v>
          </cell>
          <cell r="AN848" t="e">
            <v>#REF!</v>
          </cell>
        </row>
        <row r="849">
          <cell r="B849" t="str">
            <v>陆韵佳</v>
          </cell>
          <cell r="C849" t="str">
            <v>女</v>
          </cell>
          <cell r="D849" t="str">
            <v>汉</v>
          </cell>
          <cell r="E849">
            <v>34960</v>
          </cell>
          <cell r="F849" t="str">
            <v>中国</v>
          </cell>
          <cell r="G849" t="str">
            <v>居民身份证</v>
          </cell>
          <cell r="H849" t="str">
            <v>452123199509185244</v>
          </cell>
          <cell r="I849" t="str">
            <v>东风柳州汽车有限公司</v>
          </cell>
          <cell r="J849">
            <v>44383</v>
          </cell>
          <cell r="K849">
            <v>46234</v>
          </cell>
          <cell r="L849" t="str">
            <v>是</v>
          </cell>
          <cell r="M849" t="str">
            <v>广西柳州</v>
          </cell>
          <cell r="N849" t="str">
            <v>国有企业</v>
          </cell>
          <cell r="O849" t="str">
            <v>研究生</v>
          </cell>
          <cell r="P849" t="str">
            <v>硕士</v>
          </cell>
          <cell r="Q849" t="str">
            <v>广西大学</v>
          </cell>
          <cell r="R849" t="str">
            <v>工商管理</v>
          </cell>
          <cell r="S849">
            <v>44371</v>
          </cell>
          <cell r="T849" t="str">
            <v>其他</v>
          </cell>
          <cell r="U849" t="str">
            <v>F</v>
          </cell>
          <cell r="V849" t="str">
            <v>F</v>
          </cell>
          <cell r="W849" t="b">
            <v>1</v>
          </cell>
          <cell r="X849">
            <v>3000</v>
          </cell>
          <cell r="Y849">
            <v>3000</v>
          </cell>
          <cell r="Z849" t="b">
            <v>1</v>
          </cell>
          <cell r="AA849">
            <v>750</v>
          </cell>
          <cell r="AB849">
            <v>750</v>
          </cell>
          <cell r="AC849">
            <v>3750</v>
          </cell>
          <cell r="AD849">
            <v>3750</v>
          </cell>
          <cell r="AE849">
            <v>44378</v>
          </cell>
          <cell r="AF849">
            <v>45017</v>
          </cell>
          <cell r="AG849">
            <v>21</v>
          </cell>
          <cell r="AH849">
            <v>24</v>
          </cell>
          <cell r="AI849" t="b">
            <v>0</v>
          </cell>
          <cell r="AJ849">
            <v>3</v>
          </cell>
          <cell r="AK849">
            <v>24</v>
          </cell>
          <cell r="AL849" t="e">
            <v>#N/A</v>
          </cell>
          <cell r="AM849" t="str">
            <v>202107</v>
          </cell>
          <cell r="AN849" t="e">
            <v>#REF!</v>
          </cell>
        </row>
        <row r="850">
          <cell r="B850" t="str">
            <v>张啟朗</v>
          </cell>
          <cell r="C850" t="str">
            <v>男</v>
          </cell>
          <cell r="D850" t="str">
            <v>壮</v>
          </cell>
          <cell r="E850">
            <v>33512</v>
          </cell>
          <cell r="F850" t="str">
            <v>中国</v>
          </cell>
          <cell r="G850" t="str">
            <v>身份证</v>
          </cell>
          <cell r="H850" t="str">
            <v>450121199110011512</v>
          </cell>
          <cell r="I850" t="str">
            <v>东风柳州汽车有限公司</v>
          </cell>
          <cell r="J850">
            <v>44621</v>
          </cell>
          <cell r="K850">
            <v>45747</v>
          </cell>
          <cell r="L850" t="str">
            <v>是</v>
          </cell>
          <cell r="M850" t="str">
            <v>广西柳州</v>
          </cell>
          <cell r="N850" t="str">
            <v>国有企业</v>
          </cell>
          <cell r="O850" t="str">
            <v>研究生</v>
          </cell>
          <cell r="P850" t="str">
            <v>硕士</v>
          </cell>
          <cell r="Q850" t="str">
            <v>西北工业大学</v>
          </cell>
          <cell r="R850" t="str">
            <v>工业工程</v>
          </cell>
          <cell r="S850">
            <v>43551</v>
          </cell>
          <cell r="T850" t="str">
            <v>一流建设高校</v>
          </cell>
          <cell r="U850" t="str">
            <v>F</v>
          </cell>
          <cell r="V850" t="str">
            <v>F</v>
          </cell>
          <cell r="W850" t="b">
            <v>1</v>
          </cell>
          <cell r="X850">
            <v>3000</v>
          </cell>
          <cell r="Y850">
            <v>3000</v>
          </cell>
          <cell r="Z850" t="b">
            <v>1</v>
          </cell>
          <cell r="AA850">
            <v>750</v>
          </cell>
          <cell r="AB850">
            <v>750</v>
          </cell>
          <cell r="AC850">
            <v>3750</v>
          </cell>
          <cell r="AD850">
            <v>3750</v>
          </cell>
          <cell r="AE850">
            <v>43556</v>
          </cell>
          <cell r="AF850">
            <v>45017</v>
          </cell>
          <cell r="AG850">
            <v>45</v>
          </cell>
          <cell r="AH850">
            <v>48</v>
          </cell>
          <cell r="AI850" t="b">
            <v>0</v>
          </cell>
          <cell r="AJ850">
            <v>3</v>
          </cell>
          <cell r="AK850">
            <v>48</v>
          </cell>
          <cell r="AL850" t="e">
            <v>#N/A</v>
          </cell>
          <cell r="AM850" t="str">
            <v>201905</v>
          </cell>
          <cell r="AN850" t="e">
            <v>#REF!</v>
          </cell>
        </row>
        <row r="851">
          <cell r="B851" t="str">
            <v>雷霆蔚</v>
          </cell>
          <cell r="C851" t="str">
            <v>男</v>
          </cell>
          <cell r="D851" t="str">
            <v>汉</v>
          </cell>
          <cell r="E851">
            <v>35802</v>
          </cell>
          <cell r="F851" t="str">
            <v>中国</v>
          </cell>
          <cell r="G851" t="str">
            <v>居民身份证</v>
          </cell>
          <cell r="H851" t="str">
            <v>450204199801071417</v>
          </cell>
          <cell r="I851" t="str">
            <v>东方柳州汽车有限公司</v>
          </cell>
          <cell r="J851">
            <v>44383</v>
          </cell>
          <cell r="K851">
            <v>45504</v>
          </cell>
          <cell r="L851" t="str">
            <v>是</v>
          </cell>
          <cell r="M851" t="str">
            <v>广西柳州</v>
          </cell>
          <cell r="N851" t="str">
            <v>国有企业</v>
          </cell>
          <cell r="O851" t="str">
            <v>本科</v>
          </cell>
          <cell r="P851" t="str">
            <v>学士</v>
          </cell>
          <cell r="Q851" t="str">
            <v>东北大学</v>
          </cell>
          <cell r="R851" t="str">
            <v>机械工程</v>
          </cell>
          <cell r="S851">
            <v>44372</v>
          </cell>
          <cell r="T851" t="str">
            <v>一流建设高校</v>
          </cell>
          <cell r="U851" t="str">
            <v>G</v>
          </cell>
          <cell r="V851" t="str">
            <v>G</v>
          </cell>
          <cell r="W851" t="b">
            <v>1</v>
          </cell>
          <cell r="X851">
            <v>1500</v>
          </cell>
          <cell r="Y851">
            <v>1500</v>
          </cell>
          <cell r="Z851" t="b">
            <v>1</v>
          </cell>
          <cell r="AA851">
            <v>375</v>
          </cell>
          <cell r="AB851">
            <v>375</v>
          </cell>
          <cell r="AC851">
            <v>1875</v>
          </cell>
          <cell r="AD851">
            <v>1875</v>
          </cell>
          <cell r="AE851">
            <v>44378</v>
          </cell>
          <cell r="AF851">
            <v>45017</v>
          </cell>
          <cell r="AG851">
            <v>21</v>
          </cell>
          <cell r="AH851">
            <v>24</v>
          </cell>
          <cell r="AI851" t="b">
            <v>0</v>
          </cell>
          <cell r="AJ851">
            <v>3</v>
          </cell>
          <cell r="AK851">
            <v>24</v>
          </cell>
          <cell r="AL851" t="e">
            <v>#N/A</v>
          </cell>
          <cell r="AM851" t="str">
            <v>202107</v>
          </cell>
          <cell r="AN851" t="e">
            <v>#REF!</v>
          </cell>
        </row>
        <row r="852">
          <cell r="B852" t="str">
            <v>谭希林</v>
          </cell>
          <cell r="C852" t="str">
            <v>女</v>
          </cell>
          <cell r="D852" t="str">
            <v>壮</v>
          </cell>
          <cell r="E852">
            <v>35933</v>
          </cell>
          <cell r="F852" t="str">
            <v>中国</v>
          </cell>
          <cell r="G852" t="str">
            <v>居民身份证</v>
          </cell>
          <cell r="H852" t="str">
            <v>452124199805182423</v>
          </cell>
          <cell r="I852" t="str">
            <v>东风柳州汽车有限公司</v>
          </cell>
          <cell r="J852">
            <v>44383</v>
          </cell>
          <cell r="K852">
            <v>45504</v>
          </cell>
          <cell r="L852" t="str">
            <v>是</v>
          </cell>
          <cell r="M852" t="str">
            <v>广西柳州</v>
          </cell>
          <cell r="N852" t="str">
            <v>国有企业</v>
          </cell>
          <cell r="O852" t="str">
            <v>本科</v>
          </cell>
          <cell r="P852" t="str">
            <v>学士</v>
          </cell>
          <cell r="Q852" t="str">
            <v>西安交通大学</v>
          </cell>
          <cell r="R852" t="str">
            <v>物联网工程</v>
          </cell>
          <cell r="S852">
            <v>44380</v>
          </cell>
          <cell r="T852" t="str">
            <v>一流建设高校</v>
          </cell>
          <cell r="U852" t="str">
            <v>G</v>
          </cell>
          <cell r="V852" t="str">
            <v>G</v>
          </cell>
          <cell r="W852" t="b">
            <v>1</v>
          </cell>
          <cell r="X852">
            <v>1500</v>
          </cell>
          <cell r="Y852">
            <v>1500</v>
          </cell>
          <cell r="Z852" t="b">
            <v>1</v>
          </cell>
          <cell r="AA852">
            <v>375</v>
          </cell>
          <cell r="AB852">
            <v>375</v>
          </cell>
          <cell r="AC852">
            <v>1875</v>
          </cell>
          <cell r="AD852">
            <v>1875</v>
          </cell>
          <cell r="AE852">
            <v>44378</v>
          </cell>
          <cell r="AF852">
            <v>45017</v>
          </cell>
          <cell r="AG852">
            <v>21</v>
          </cell>
          <cell r="AH852">
            <v>24</v>
          </cell>
          <cell r="AI852" t="b">
            <v>0</v>
          </cell>
          <cell r="AJ852">
            <v>3</v>
          </cell>
          <cell r="AK852">
            <v>24</v>
          </cell>
          <cell r="AL852" t="e">
            <v>#N/A</v>
          </cell>
          <cell r="AM852" t="str">
            <v>202107</v>
          </cell>
          <cell r="AN852" t="e">
            <v>#REF!</v>
          </cell>
        </row>
        <row r="853">
          <cell r="B853" t="str">
            <v>赵元康</v>
          </cell>
          <cell r="C853" t="str">
            <v>男</v>
          </cell>
          <cell r="D853" t="str">
            <v>汉</v>
          </cell>
          <cell r="E853">
            <v>34350</v>
          </cell>
          <cell r="F853" t="str">
            <v>中国</v>
          </cell>
          <cell r="G853" t="str">
            <v>居民身份证</v>
          </cell>
          <cell r="H853" t="str">
            <v>450205199401160759</v>
          </cell>
          <cell r="I853" t="str">
            <v>东风柳州汽车有限公司</v>
          </cell>
          <cell r="J853">
            <v>44383</v>
          </cell>
          <cell r="K853">
            <v>45504</v>
          </cell>
          <cell r="L853" t="str">
            <v>是</v>
          </cell>
          <cell r="M853" t="str">
            <v>广西柳州</v>
          </cell>
          <cell r="N853" t="str">
            <v>国有企业</v>
          </cell>
          <cell r="O853" t="str">
            <v>本科</v>
          </cell>
          <cell r="P853" t="str">
            <v>学士</v>
          </cell>
          <cell r="Q853" t="str">
            <v>东北大学</v>
          </cell>
          <cell r="R853" t="str">
            <v>电子科学与技术</v>
          </cell>
          <cell r="S853">
            <v>44372</v>
          </cell>
          <cell r="T853" t="str">
            <v>一流建设高校</v>
          </cell>
          <cell r="U853" t="str">
            <v>G</v>
          </cell>
          <cell r="V853" t="str">
            <v>G</v>
          </cell>
          <cell r="W853" t="b">
            <v>1</v>
          </cell>
          <cell r="X853">
            <v>1500</v>
          </cell>
          <cell r="Y853">
            <v>1500</v>
          </cell>
          <cell r="Z853" t="b">
            <v>1</v>
          </cell>
          <cell r="AA853">
            <v>375</v>
          </cell>
          <cell r="AB853">
            <v>375</v>
          </cell>
          <cell r="AC853">
            <v>1875</v>
          </cell>
          <cell r="AD853">
            <v>1875</v>
          </cell>
          <cell r="AE853">
            <v>44378</v>
          </cell>
          <cell r="AF853">
            <v>45017</v>
          </cell>
          <cell r="AG853">
            <v>21</v>
          </cell>
          <cell r="AH853">
            <v>24</v>
          </cell>
          <cell r="AI853" t="b">
            <v>0</v>
          </cell>
          <cell r="AJ853">
            <v>3</v>
          </cell>
          <cell r="AK853">
            <v>24</v>
          </cell>
          <cell r="AL853" t="e">
            <v>#N/A</v>
          </cell>
          <cell r="AM853" t="str">
            <v>202107</v>
          </cell>
          <cell r="AN853" t="e">
            <v>#REF!</v>
          </cell>
        </row>
        <row r="854">
          <cell r="B854" t="str">
            <v>黄翊廷</v>
          </cell>
          <cell r="C854" t="str">
            <v>男</v>
          </cell>
          <cell r="D854" t="str">
            <v>汉</v>
          </cell>
          <cell r="E854">
            <v>35493</v>
          </cell>
          <cell r="F854" t="str">
            <v>中国</v>
          </cell>
          <cell r="G854" t="str">
            <v>居民身份证</v>
          </cell>
          <cell r="H854" t="str">
            <v>452223199703041012</v>
          </cell>
          <cell r="I854" t="str">
            <v>东风柳州汽车有限公司</v>
          </cell>
          <cell r="J854">
            <v>44378</v>
          </cell>
          <cell r="K854">
            <v>45504</v>
          </cell>
          <cell r="L854" t="str">
            <v>是</v>
          </cell>
          <cell r="M854" t="str">
            <v>广西柳州</v>
          </cell>
          <cell r="N854" t="str">
            <v>国有企业</v>
          </cell>
          <cell r="O854" t="str">
            <v>本科</v>
          </cell>
          <cell r="P854" t="str">
            <v>学士</v>
          </cell>
          <cell r="Q854" t="str">
            <v>澳大利亚悉尼科技大学</v>
          </cell>
          <cell r="R854" t="str">
            <v>信息技术</v>
          </cell>
          <cell r="S854">
            <v>44256</v>
          </cell>
          <cell r="T854" t="str">
            <v>一流建设高校</v>
          </cell>
          <cell r="U854" t="str">
            <v>G </v>
          </cell>
          <cell r="V854" t="str">
            <v>G </v>
          </cell>
          <cell r="W854" t="b">
            <v>1</v>
          </cell>
          <cell r="X854">
            <v>1500</v>
          </cell>
          <cell r="Y854">
            <v>1500</v>
          </cell>
          <cell r="Z854" t="b">
            <v>1</v>
          </cell>
          <cell r="AA854">
            <v>375</v>
          </cell>
          <cell r="AB854">
            <v>375</v>
          </cell>
          <cell r="AC854">
            <v>1875</v>
          </cell>
          <cell r="AD854">
            <v>1875</v>
          </cell>
          <cell r="AE854">
            <v>44378</v>
          </cell>
          <cell r="AF854">
            <v>45017</v>
          </cell>
          <cell r="AG854">
            <v>21</v>
          </cell>
          <cell r="AH854">
            <v>24</v>
          </cell>
          <cell r="AI854" t="b">
            <v>0</v>
          </cell>
          <cell r="AJ854">
            <v>3</v>
          </cell>
          <cell r="AK854">
            <v>24</v>
          </cell>
          <cell r="AL854" t="e">
            <v>#N/A</v>
          </cell>
          <cell r="AM854" t="str">
            <v>202107</v>
          </cell>
          <cell r="AN854" t="e">
            <v>#REF!</v>
          </cell>
        </row>
        <row r="855">
          <cell r="B855" t="str">
            <v>李铭艳</v>
          </cell>
          <cell r="C855" t="str">
            <v>女</v>
          </cell>
          <cell r="D855" t="str">
            <v>汉</v>
          </cell>
          <cell r="E855">
            <v>36407</v>
          </cell>
          <cell r="F855" t="str">
            <v>中国</v>
          </cell>
          <cell r="G855" t="str">
            <v>居民身份证</v>
          </cell>
          <cell r="H855" t="str">
            <v>450803199909045540</v>
          </cell>
          <cell r="I855" t="str">
            <v>东风柳州汽车有限公司</v>
          </cell>
          <cell r="J855">
            <v>44383</v>
          </cell>
          <cell r="K855">
            <v>45479</v>
          </cell>
          <cell r="L855" t="str">
            <v>是</v>
          </cell>
          <cell r="M855" t="str">
            <v>广西柳州</v>
          </cell>
          <cell r="N855" t="str">
            <v>国有企业</v>
          </cell>
          <cell r="O855" t="str">
            <v>本科</v>
          </cell>
          <cell r="P855" t="str">
            <v>学士</v>
          </cell>
          <cell r="Q855" t="str">
            <v>北京科技大学</v>
          </cell>
          <cell r="R855" t="str">
            <v>材料科学与工程</v>
          </cell>
          <cell r="S855">
            <v>44372</v>
          </cell>
          <cell r="T855" t="str">
            <v>非一流高校的一流建设学科</v>
          </cell>
          <cell r="U855" t="str">
            <v>G</v>
          </cell>
          <cell r="V855" t="str">
            <v>G</v>
          </cell>
          <cell r="W855" t="b">
            <v>1</v>
          </cell>
          <cell r="X855">
            <v>1500</v>
          </cell>
          <cell r="Y855">
            <v>1500</v>
          </cell>
          <cell r="Z855" t="b">
            <v>1</v>
          </cell>
          <cell r="AA855">
            <v>375</v>
          </cell>
          <cell r="AB855">
            <v>375</v>
          </cell>
          <cell r="AC855">
            <v>1875</v>
          </cell>
          <cell r="AD855">
            <v>1875</v>
          </cell>
          <cell r="AE855">
            <v>44378</v>
          </cell>
          <cell r="AF855">
            <v>45017</v>
          </cell>
          <cell r="AG855">
            <v>21</v>
          </cell>
          <cell r="AH855">
            <v>24</v>
          </cell>
          <cell r="AI855" t="b">
            <v>0</v>
          </cell>
          <cell r="AJ855">
            <v>3</v>
          </cell>
          <cell r="AK855">
            <v>24</v>
          </cell>
          <cell r="AL855" t="e">
            <v>#N/A</v>
          </cell>
          <cell r="AM855" t="str">
            <v>202107</v>
          </cell>
          <cell r="AN855" t="e">
            <v>#REF!</v>
          </cell>
        </row>
        <row r="856">
          <cell r="B856" t="str">
            <v>龙泽巨</v>
          </cell>
          <cell r="C856" t="str">
            <v>男</v>
          </cell>
          <cell r="D856" t="str">
            <v>苗</v>
          </cell>
          <cell r="E856">
            <v>36456</v>
          </cell>
          <cell r="F856" t="str">
            <v>中国</v>
          </cell>
          <cell r="G856" t="str">
            <v>居民身份证</v>
          </cell>
          <cell r="H856" t="str">
            <v>522229199910236038</v>
          </cell>
          <cell r="I856" t="str">
            <v>东风柳州汽车有限公司</v>
          </cell>
          <cell r="J856">
            <v>44383</v>
          </cell>
          <cell r="K856">
            <v>45504</v>
          </cell>
          <cell r="L856" t="str">
            <v>是</v>
          </cell>
          <cell r="M856" t="str">
            <v>广西柳州</v>
          </cell>
          <cell r="N856" t="str">
            <v>国有企业</v>
          </cell>
          <cell r="O856" t="str">
            <v>本科</v>
          </cell>
          <cell r="P856" t="str">
            <v>学士</v>
          </cell>
          <cell r="Q856" t="str">
            <v>哈尔滨工业大学</v>
          </cell>
          <cell r="R856" t="str">
            <v>车辆工程</v>
          </cell>
          <cell r="S856">
            <v>44010</v>
          </cell>
          <cell r="T856" t="str">
            <v>一流建设高校</v>
          </cell>
          <cell r="U856" t="str">
            <v>G</v>
          </cell>
          <cell r="V856" t="str">
            <v>G</v>
          </cell>
          <cell r="W856" t="b">
            <v>1</v>
          </cell>
          <cell r="X856">
            <v>1500</v>
          </cell>
          <cell r="Y856">
            <v>1500</v>
          </cell>
          <cell r="Z856" t="b">
            <v>1</v>
          </cell>
          <cell r="AA856">
            <v>375</v>
          </cell>
          <cell r="AB856">
            <v>375</v>
          </cell>
          <cell r="AC856">
            <v>1875</v>
          </cell>
          <cell r="AD856">
            <v>1875</v>
          </cell>
          <cell r="AE856">
            <v>44378</v>
          </cell>
          <cell r="AF856">
            <v>45017</v>
          </cell>
          <cell r="AG856">
            <v>21</v>
          </cell>
          <cell r="AH856">
            <v>24</v>
          </cell>
          <cell r="AI856" t="b">
            <v>0</v>
          </cell>
          <cell r="AJ856">
            <v>3</v>
          </cell>
          <cell r="AK856">
            <v>24</v>
          </cell>
          <cell r="AL856" t="e">
            <v>#N/A</v>
          </cell>
          <cell r="AM856" t="str">
            <v>202107</v>
          </cell>
          <cell r="AN856" t="e">
            <v>#REF!</v>
          </cell>
        </row>
        <row r="857">
          <cell r="B857" t="str">
            <v>蔡启航</v>
          </cell>
          <cell r="C857" t="str">
            <v>男</v>
          </cell>
          <cell r="D857" t="str">
            <v>汉</v>
          </cell>
          <cell r="E857">
            <v>35810</v>
          </cell>
          <cell r="F857" t="str">
            <v>中国</v>
          </cell>
          <cell r="G857" t="str">
            <v>居民身份证</v>
          </cell>
          <cell r="H857" t="str">
            <v>450204199801150051</v>
          </cell>
          <cell r="I857" t="str">
            <v>东风柳州汽车有限公司</v>
          </cell>
          <cell r="J857">
            <v>44383</v>
          </cell>
          <cell r="K857">
            <v>45504</v>
          </cell>
          <cell r="L857" t="str">
            <v>是</v>
          </cell>
          <cell r="M857" t="str">
            <v>广西柳州</v>
          </cell>
          <cell r="N857" t="str">
            <v>国有企业</v>
          </cell>
          <cell r="O857" t="str">
            <v>本科</v>
          </cell>
          <cell r="P857" t="str">
            <v>学士</v>
          </cell>
          <cell r="Q857" t="str">
            <v>大连理工大学</v>
          </cell>
          <cell r="R857" t="str">
            <v>制冷及低温工程</v>
          </cell>
          <cell r="S857">
            <v>44377</v>
          </cell>
          <cell r="T857" t="str">
            <v>一流建设高校</v>
          </cell>
          <cell r="U857" t="str">
            <v>G</v>
          </cell>
          <cell r="V857" t="str">
            <v>G</v>
          </cell>
          <cell r="W857" t="b">
            <v>1</v>
          </cell>
          <cell r="X857">
            <v>1500</v>
          </cell>
          <cell r="Y857">
            <v>1500</v>
          </cell>
          <cell r="Z857" t="b">
            <v>1</v>
          </cell>
          <cell r="AA857">
            <v>375</v>
          </cell>
          <cell r="AB857">
            <v>375</v>
          </cell>
          <cell r="AC857">
            <v>1875</v>
          </cell>
          <cell r="AD857">
            <v>1875</v>
          </cell>
          <cell r="AE857">
            <v>44378</v>
          </cell>
          <cell r="AF857">
            <v>45017</v>
          </cell>
          <cell r="AG857">
            <v>21</v>
          </cell>
          <cell r="AH857">
            <v>24</v>
          </cell>
          <cell r="AI857" t="b">
            <v>0</v>
          </cell>
          <cell r="AJ857">
            <v>3</v>
          </cell>
          <cell r="AK857">
            <v>24</v>
          </cell>
          <cell r="AL857" t="e">
            <v>#N/A</v>
          </cell>
          <cell r="AM857" t="str">
            <v>202107</v>
          </cell>
          <cell r="AN857" t="e">
            <v>#REF!</v>
          </cell>
        </row>
        <row r="858">
          <cell r="B858" t="str">
            <v>吴昭凤</v>
          </cell>
          <cell r="C858" t="str">
            <v>女</v>
          </cell>
          <cell r="D858" t="str">
            <v>汉</v>
          </cell>
          <cell r="E858">
            <v>36122</v>
          </cell>
          <cell r="F858" t="str">
            <v>中国</v>
          </cell>
          <cell r="G858" t="str">
            <v>居民身份证</v>
          </cell>
          <cell r="H858" t="str">
            <v>452424199811231304</v>
          </cell>
          <cell r="I858" t="str">
            <v>东风柳州汽车有限公司</v>
          </cell>
          <cell r="J858">
            <v>44383</v>
          </cell>
          <cell r="K858">
            <v>45504</v>
          </cell>
          <cell r="L858" t="str">
            <v>是</v>
          </cell>
          <cell r="M858" t="str">
            <v>广西柳州</v>
          </cell>
          <cell r="N858" t="str">
            <v>国有企业</v>
          </cell>
          <cell r="O858" t="str">
            <v>本科</v>
          </cell>
          <cell r="P858" t="str">
            <v>学士</v>
          </cell>
          <cell r="Q858" t="str">
            <v>哈尔滨工业大学</v>
          </cell>
          <cell r="R858" t="str">
            <v>材料成型及控制工程</v>
          </cell>
          <cell r="S858">
            <v>44372</v>
          </cell>
          <cell r="T858" t="str">
            <v>一流建设高校</v>
          </cell>
          <cell r="U858" t="str">
            <v>G</v>
          </cell>
          <cell r="V858" t="str">
            <v>G</v>
          </cell>
          <cell r="W858" t="b">
            <v>1</v>
          </cell>
          <cell r="X858">
            <v>1500</v>
          </cell>
          <cell r="Y858">
            <v>1500</v>
          </cell>
          <cell r="Z858" t="b">
            <v>1</v>
          </cell>
          <cell r="AA858">
            <v>375</v>
          </cell>
          <cell r="AB858">
            <v>375</v>
          </cell>
          <cell r="AC858">
            <v>1875</v>
          </cell>
          <cell r="AD858">
            <v>1875</v>
          </cell>
          <cell r="AE858">
            <v>44378</v>
          </cell>
          <cell r="AF858">
            <v>45017</v>
          </cell>
          <cell r="AG858">
            <v>21</v>
          </cell>
          <cell r="AH858">
            <v>24</v>
          </cell>
          <cell r="AI858" t="b">
            <v>0</v>
          </cell>
          <cell r="AJ858">
            <v>3</v>
          </cell>
          <cell r="AK858">
            <v>24</v>
          </cell>
          <cell r="AL858" t="e">
            <v>#N/A</v>
          </cell>
          <cell r="AM858" t="str">
            <v>202107</v>
          </cell>
          <cell r="AN858" t="e">
            <v>#REF!</v>
          </cell>
        </row>
        <row r="859">
          <cell r="B859" t="str">
            <v>姚玉嫣</v>
          </cell>
          <cell r="C859" t="str">
            <v>女</v>
          </cell>
          <cell r="D859" t="str">
            <v>壮</v>
          </cell>
          <cell r="E859">
            <v>36255</v>
          </cell>
          <cell r="F859" t="str">
            <v>中国</v>
          </cell>
          <cell r="G859" t="str">
            <v>居民身份证</v>
          </cell>
          <cell r="H859" t="str">
            <v>450221199904050324</v>
          </cell>
          <cell r="I859" t="str">
            <v>东风柳州汽车有限公司</v>
          </cell>
          <cell r="J859">
            <v>44382</v>
          </cell>
          <cell r="K859">
            <v>45504</v>
          </cell>
          <cell r="L859" t="str">
            <v>是</v>
          </cell>
          <cell r="M859" t="str">
            <v>广西柳州</v>
          </cell>
          <cell r="N859" t="str">
            <v>国有企业</v>
          </cell>
          <cell r="O859" t="str">
            <v>本科</v>
          </cell>
          <cell r="P859" t="str">
            <v>学士</v>
          </cell>
          <cell r="Q859" t="str">
            <v>湖南大学</v>
          </cell>
          <cell r="R859" t="str">
            <v>工商管理</v>
          </cell>
          <cell r="S859">
            <v>44362</v>
          </cell>
          <cell r="T859" t="str">
            <v>一流建设高校</v>
          </cell>
          <cell r="U859" t="str">
            <v>G</v>
          </cell>
          <cell r="V859" t="str">
            <v>G</v>
          </cell>
          <cell r="W859" t="b">
            <v>1</v>
          </cell>
          <cell r="X859">
            <v>1500</v>
          </cell>
          <cell r="Y859">
            <v>1500</v>
          </cell>
          <cell r="Z859" t="b">
            <v>1</v>
          </cell>
          <cell r="AA859">
            <v>375</v>
          </cell>
          <cell r="AB859">
            <v>375</v>
          </cell>
          <cell r="AC859">
            <v>1875</v>
          </cell>
          <cell r="AD859">
            <v>1875</v>
          </cell>
          <cell r="AE859">
            <v>44378</v>
          </cell>
          <cell r="AF859">
            <v>45017</v>
          </cell>
          <cell r="AG859">
            <v>21</v>
          </cell>
          <cell r="AH859">
            <v>24</v>
          </cell>
          <cell r="AI859" t="b">
            <v>0</v>
          </cell>
          <cell r="AJ859">
            <v>3</v>
          </cell>
          <cell r="AK859">
            <v>24</v>
          </cell>
          <cell r="AL859" t="e">
            <v>#N/A</v>
          </cell>
          <cell r="AM859" t="str">
            <v>202107</v>
          </cell>
          <cell r="AN859" t="e">
            <v>#REF!</v>
          </cell>
        </row>
        <row r="860">
          <cell r="B860" t="str">
            <v>陈雨</v>
          </cell>
          <cell r="C860" t="str">
            <v>男</v>
          </cell>
          <cell r="D860" t="str">
            <v>汉</v>
          </cell>
          <cell r="E860">
            <v>29964</v>
          </cell>
          <cell r="F860" t="str">
            <v>中国</v>
          </cell>
          <cell r="G860" t="str">
            <v>身份证</v>
          </cell>
          <cell r="H860" t="str">
            <v>452502198201136636</v>
          </cell>
          <cell r="I860" t="str">
            <v>东风柳州汽车有限公司</v>
          </cell>
          <cell r="J860">
            <v>44304</v>
          </cell>
          <cell r="K860">
            <v>45400</v>
          </cell>
          <cell r="L860" t="str">
            <v>是</v>
          </cell>
          <cell r="M860" t="str">
            <v>广西柳州</v>
          </cell>
          <cell r="N860" t="str">
            <v>企业</v>
          </cell>
          <cell r="O860" t="str">
            <v>研究生</v>
          </cell>
          <cell r="P860" t="str">
            <v>硕士</v>
          </cell>
          <cell r="Q860" t="str">
            <v>江苏大学</v>
          </cell>
          <cell r="R860" t="str">
            <v>机械制造及其自动化</v>
          </cell>
          <cell r="S860">
            <v>39600</v>
          </cell>
          <cell r="T860" t="str">
            <v>其他</v>
          </cell>
          <cell r="U860" t="str">
            <v>F</v>
          </cell>
          <cell r="V860" t="str">
            <v>F</v>
          </cell>
          <cell r="W860" t="b">
            <v>1</v>
          </cell>
          <cell r="X860">
            <v>3000</v>
          </cell>
          <cell r="Y860">
            <v>3000</v>
          </cell>
          <cell r="Z860" t="b">
            <v>1</v>
          </cell>
          <cell r="AA860">
            <v>750</v>
          </cell>
          <cell r="AB860">
            <v>750</v>
          </cell>
          <cell r="AC860">
            <v>3750</v>
          </cell>
          <cell r="AD860">
            <v>3750</v>
          </cell>
          <cell r="AE860">
            <v>44287</v>
          </cell>
          <cell r="AF860">
            <v>45017</v>
          </cell>
          <cell r="AG860">
            <v>24</v>
          </cell>
          <cell r="AH860">
            <v>24</v>
          </cell>
          <cell r="AI860" t="b">
            <v>1</v>
          </cell>
          <cell r="AJ860">
            <v>3</v>
          </cell>
          <cell r="AK860">
            <v>27</v>
          </cell>
          <cell r="AL860" t="e">
            <v>#N/A</v>
          </cell>
          <cell r="AM860" t="str">
            <v>200809</v>
          </cell>
          <cell r="AN860" t="e">
            <v>#REF!</v>
          </cell>
        </row>
        <row r="861">
          <cell r="B861" t="str">
            <v>黄爱芳</v>
          </cell>
          <cell r="C861" t="str">
            <v>女</v>
          </cell>
          <cell r="D861" t="str">
            <v>壮</v>
          </cell>
          <cell r="E861">
            <v>32783</v>
          </cell>
          <cell r="F861" t="str">
            <v>中国</v>
          </cell>
          <cell r="G861" t="str">
            <v>身份证</v>
          </cell>
          <cell r="H861" t="str">
            <v>452127198910024261</v>
          </cell>
          <cell r="I861" t="str">
            <v>东风柳州汽车有限公司</v>
          </cell>
          <cell r="J861">
            <v>44482</v>
          </cell>
          <cell r="K861">
            <v>46326</v>
          </cell>
          <cell r="L861" t="str">
            <v>是</v>
          </cell>
          <cell r="M861" t="str">
            <v>广西柳州</v>
          </cell>
          <cell r="N861" t="str">
            <v>企业</v>
          </cell>
          <cell r="O861" t="str">
            <v>研究生</v>
          </cell>
          <cell r="P861" t="str">
            <v>硕士</v>
          </cell>
          <cell r="Q861" t="str">
            <v>北方工业大学</v>
          </cell>
          <cell r="R861" t="str">
            <v>机械工程</v>
          </cell>
          <cell r="S861">
            <v>42185</v>
          </cell>
          <cell r="T861" t="str">
            <v>其他</v>
          </cell>
          <cell r="U861" t="str">
            <v>F</v>
          </cell>
          <cell r="V861" t="str">
            <v>F</v>
          </cell>
          <cell r="W861" t="b">
            <v>1</v>
          </cell>
          <cell r="X861">
            <v>3000</v>
          </cell>
          <cell r="Y861">
            <v>3000</v>
          </cell>
          <cell r="Z861" t="b">
            <v>1</v>
          </cell>
          <cell r="AA861">
            <v>750</v>
          </cell>
          <cell r="AB861">
            <v>750</v>
          </cell>
          <cell r="AC861">
            <v>3750</v>
          </cell>
          <cell r="AD861">
            <v>3750</v>
          </cell>
          <cell r="AE861">
            <v>44470</v>
          </cell>
          <cell r="AF861">
            <v>45017</v>
          </cell>
          <cell r="AG861">
            <v>18</v>
          </cell>
          <cell r="AH861">
            <v>21</v>
          </cell>
          <cell r="AI861" t="b">
            <v>0</v>
          </cell>
          <cell r="AJ861">
            <v>3</v>
          </cell>
          <cell r="AK861">
            <v>21</v>
          </cell>
          <cell r="AL861" t="e">
            <v>#N/A</v>
          </cell>
          <cell r="AM861" t="str">
            <v>202110</v>
          </cell>
          <cell r="AN861" t="e">
            <v>#REF!</v>
          </cell>
        </row>
        <row r="862">
          <cell r="B862" t="str">
            <v>郭文森</v>
          </cell>
          <cell r="C862" t="str">
            <v>男</v>
          </cell>
          <cell r="D862" t="str">
            <v>汉</v>
          </cell>
          <cell r="E862">
            <v>34114</v>
          </cell>
          <cell r="F862" t="str">
            <v>中国</v>
          </cell>
          <cell r="G862" t="str">
            <v>身份证</v>
          </cell>
          <cell r="H862" t="str">
            <v>450981199305255218</v>
          </cell>
          <cell r="I862" t="str">
            <v>东风柳州汽车有限公司</v>
          </cell>
          <cell r="J862">
            <v>44383</v>
          </cell>
          <cell r="K862">
            <v>46234</v>
          </cell>
          <cell r="L862" t="str">
            <v>是</v>
          </cell>
          <cell r="M862" t="str">
            <v>柳州</v>
          </cell>
          <cell r="N862" t="str">
            <v>企业</v>
          </cell>
          <cell r="O862" t="str">
            <v>研究生</v>
          </cell>
          <cell r="P862" t="str">
            <v>硕士</v>
          </cell>
          <cell r="Q862" t="str">
            <v>广西大学</v>
          </cell>
          <cell r="R862" t="str">
            <v>机械工程</v>
          </cell>
          <cell r="S862" t="str">
            <v>2022-12-25</v>
          </cell>
          <cell r="T862" t="str">
            <v>其他</v>
          </cell>
          <cell r="U862" t="str">
            <v>F</v>
          </cell>
          <cell r="V862" t="str">
            <v>F</v>
          </cell>
          <cell r="W862" t="b">
            <v>1</v>
          </cell>
          <cell r="X862">
            <v>3000</v>
          </cell>
          <cell r="Y862">
            <v>3000</v>
          </cell>
          <cell r="Z862" t="b">
            <v>1</v>
          </cell>
          <cell r="AA862">
            <v>750</v>
          </cell>
          <cell r="AB862">
            <v>750</v>
          </cell>
          <cell r="AC862">
            <v>3750</v>
          </cell>
          <cell r="AD862">
            <v>3750</v>
          </cell>
          <cell r="AE862">
            <v>44378</v>
          </cell>
          <cell r="AF862">
            <v>45017</v>
          </cell>
          <cell r="AG862">
            <v>21</v>
          </cell>
          <cell r="AH862">
            <v>24</v>
          </cell>
          <cell r="AI862" t="b">
            <v>0</v>
          </cell>
          <cell r="AJ862">
            <v>3</v>
          </cell>
          <cell r="AK862">
            <v>24</v>
          </cell>
          <cell r="AL862" t="e">
            <v>#N/A</v>
          </cell>
          <cell r="AM862" t="str">
            <v>202107</v>
          </cell>
          <cell r="AN862" t="e">
            <v>#REF!</v>
          </cell>
        </row>
        <row r="863">
          <cell r="B863" t="str">
            <v>覃秋玉</v>
          </cell>
          <cell r="C863" t="str">
            <v>女</v>
          </cell>
          <cell r="D863" t="str">
            <v>壮族</v>
          </cell>
          <cell r="E863">
            <v>33132</v>
          </cell>
          <cell r="F863" t="str">
            <v>中国</v>
          </cell>
          <cell r="G863" t="str">
            <v>居民身份证</v>
          </cell>
          <cell r="H863" t="str">
            <v>452225199009164824</v>
          </cell>
          <cell r="I863" t="str">
            <v>东风柳州汽车有限公司</v>
          </cell>
          <cell r="J863">
            <v>44329</v>
          </cell>
          <cell r="K863">
            <v>45443</v>
          </cell>
          <cell r="L863" t="str">
            <v>是</v>
          </cell>
          <cell r="M863" t="str">
            <v>广西柳州市</v>
          </cell>
          <cell r="N863" t="str">
            <v>企业</v>
          </cell>
          <cell r="O863" t="str">
            <v>研究生</v>
          </cell>
          <cell r="P863" t="str">
            <v>硕士</v>
          </cell>
          <cell r="Q863" t="str">
            <v>武汉大学</v>
          </cell>
          <cell r="R863" t="str">
            <v>计算机科学与理论</v>
          </cell>
          <cell r="S863">
            <v>42916</v>
          </cell>
          <cell r="T863" t="str">
            <v>一流建设高校</v>
          </cell>
          <cell r="U863" t="str">
            <v>F</v>
          </cell>
          <cell r="V863" t="str">
            <v>F</v>
          </cell>
          <cell r="W863" t="b">
            <v>1</v>
          </cell>
          <cell r="X863">
            <v>3000</v>
          </cell>
          <cell r="Y863">
            <v>3000</v>
          </cell>
          <cell r="Z863" t="b">
            <v>1</v>
          </cell>
          <cell r="AA863">
            <v>750</v>
          </cell>
          <cell r="AB863">
            <v>750</v>
          </cell>
          <cell r="AC863">
            <v>3750</v>
          </cell>
          <cell r="AD863">
            <v>3750</v>
          </cell>
          <cell r="AE863">
            <v>44317</v>
          </cell>
          <cell r="AF863">
            <v>45017</v>
          </cell>
          <cell r="AG863">
            <v>22</v>
          </cell>
          <cell r="AH863">
            <v>25</v>
          </cell>
          <cell r="AI863" t="b">
            <v>0</v>
          </cell>
          <cell r="AJ863">
            <v>3</v>
          </cell>
          <cell r="AK863">
            <v>25</v>
          </cell>
          <cell r="AL863" t="e">
            <v>#N/A</v>
          </cell>
          <cell r="AM863" t="str">
            <v>202105</v>
          </cell>
          <cell r="AN863" t="e">
            <v>#REF!</v>
          </cell>
        </row>
        <row r="864">
          <cell r="B864" t="str">
            <v>贾福祥</v>
          </cell>
          <cell r="C864" t="str">
            <v>男</v>
          </cell>
          <cell r="D864" t="str">
            <v>汉</v>
          </cell>
          <cell r="E864">
            <v>34334</v>
          </cell>
          <cell r="F864" t="str">
            <v>中国</v>
          </cell>
          <cell r="G864" t="str">
            <v>身份证</v>
          </cell>
          <cell r="H864" t="str">
            <v>140321199312310914</v>
          </cell>
          <cell r="I864" t="str">
            <v>东风柳州汽车有限公司</v>
          </cell>
          <cell r="J864">
            <v>44509</v>
          </cell>
          <cell r="K864">
            <v>45626</v>
          </cell>
          <cell r="L864" t="str">
            <v>是</v>
          </cell>
          <cell r="M864" t="str">
            <v>柳州市</v>
          </cell>
          <cell r="N864" t="str">
            <v>企业</v>
          </cell>
          <cell r="O864" t="str">
            <v>本科</v>
          </cell>
          <cell r="P864" t="str">
            <v>学士</v>
          </cell>
          <cell r="Q864" t="str">
            <v>西北农林科技大学</v>
          </cell>
          <cell r="R864" t="str">
            <v>英语</v>
          </cell>
          <cell r="S864">
            <v>42156</v>
          </cell>
          <cell r="T864" t="str">
            <v>一流建设高校</v>
          </cell>
          <cell r="U864" t="str">
            <v>G</v>
          </cell>
          <cell r="V864" t="str">
            <v>G</v>
          </cell>
          <cell r="W864" t="b">
            <v>1</v>
          </cell>
          <cell r="X864">
            <v>1500</v>
          </cell>
          <cell r="Y864">
            <v>1500</v>
          </cell>
          <cell r="Z864" t="b">
            <v>1</v>
          </cell>
          <cell r="AA864">
            <v>375</v>
          </cell>
          <cell r="AB864">
            <v>375</v>
          </cell>
          <cell r="AC864">
            <v>1875</v>
          </cell>
          <cell r="AD864">
            <v>1875</v>
          </cell>
          <cell r="AE864">
            <v>44531</v>
          </cell>
          <cell r="AF864">
            <v>45017</v>
          </cell>
          <cell r="AG864">
            <v>16</v>
          </cell>
          <cell r="AH864">
            <v>19</v>
          </cell>
          <cell r="AI864" t="b">
            <v>0</v>
          </cell>
          <cell r="AJ864">
            <v>3</v>
          </cell>
          <cell r="AK864">
            <v>19</v>
          </cell>
          <cell r="AL864" t="e">
            <v>#N/A</v>
          </cell>
          <cell r="AM864" t="str">
            <v>202111</v>
          </cell>
          <cell r="AN864" t="e">
            <v>#REF!</v>
          </cell>
        </row>
        <row r="865">
          <cell r="B865" t="str">
            <v>吴成骁</v>
          </cell>
          <cell r="C865" t="str">
            <v>男</v>
          </cell>
          <cell r="D865" t="str">
            <v>瑶族</v>
          </cell>
          <cell r="E865">
            <v>35651</v>
          </cell>
          <cell r="F865" t="str">
            <v>中国</v>
          </cell>
          <cell r="G865" t="str">
            <v>身份证</v>
          </cell>
          <cell r="H865" t="str">
            <v>45033219970809093X</v>
          </cell>
          <cell r="I865" t="str">
            <v>东风柳州汽车有限公司</v>
          </cell>
          <cell r="J865">
            <v>44462</v>
          </cell>
          <cell r="K865">
            <v>45565</v>
          </cell>
          <cell r="L865" t="str">
            <v>是</v>
          </cell>
          <cell r="M865" t="str">
            <v>广西桂林</v>
          </cell>
          <cell r="N865" t="str">
            <v>企业</v>
          </cell>
          <cell r="O865" t="str">
            <v>本科</v>
          </cell>
          <cell r="P865" t="str">
            <v>学士</v>
          </cell>
          <cell r="Q865" t="str">
            <v>兰州大学</v>
          </cell>
          <cell r="R865" t="str">
            <v>信息管理与信息系统</v>
          </cell>
          <cell r="S865">
            <v>44364</v>
          </cell>
          <cell r="T865" t="str">
            <v>一流建设高校</v>
          </cell>
          <cell r="U865" t="str">
            <v>G</v>
          </cell>
          <cell r="V865" t="str">
            <v>G</v>
          </cell>
          <cell r="W865" t="b">
            <v>1</v>
          </cell>
          <cell r="X865">
            <v>1500</v>
          </cell>
          <cell r="Y865">
            <v>1500</v>
          </cell>
          <cell r="Z865" t="b">
            <v>1</v>
          </cell>
          <cell r="AA865">
            <v>375</v>
          </cell>
          <cell r="AB865">
            <v>375</v>
          </cell>
          <cell r="AC865">
            <v>1875</v>
          </cell>
          <cell r="AD865">
            <v>1875</v>
          </cell>
          <cell r="AE865">
            <v>44470</v>
          </cell>
          <cell r="AF865">
            <v>45017</v>
          </cell>
          <cell r="AG865">
            <v>18</v>
          </cell>
          <cell r="AH865">
            <v>21</v>
          </cell>
          <cell r="AI865" t="b">
            <v>0</v>
          </cell>
          <cell r="AJ865">
            <v>3</v>
          </cell>
          <cell r="AK865">
            <v>21</v>
          </cell>
          <cell r="AL865" t="e">
            <v>#N/A</v>
          </cell>
          <cell r="AM865" t="str">
            <v>202109</v>
          </cell>
          <cell r="AN865" t="e">
            <v>#REF!</v>
          </cell>
        </row>
        <row r="866">
          <cell r="B866" t="str">
            <v>白朝旭</v>
          </cell>
          <cell r="C866" t="str">
            <v>男</v>
          </cell>
          <cell r="D866" t="str">
            <v>汉族</v>
          </cell>
          <cell r="E866">
            <v>35096</v>
          </cell>
          <cell r="F866" t="str">
            <v>中国</v>
          </cell>
          <cell r="G866" t="str">
            <v>身份证</v>
          </cell>
          <cell r="H866" t="str">
            <v>513021199602120671</v>
          </cell>
          <cell r="I866" t="str">
            <v>东风柳州汽车有限公司</v>
          </cell>
          <cell r="J866">
            <v>44687</v>
          </cell>
          <cell r="K866">
            <v>45808</v>
          </cell>
          <cell r="L866" t="str">
            <v>是</v>
          </cell>
          <cell r="M866" t="str">
            <v>柳州</v>
          </cell>
          <cell r="N866" t="str">
            <v>企业</v>
          </cell>
          <cell r="O866" t="str">
            <v>研究生</v>
          </cell>
          <cell r="P866" t="str">
            <v>硕士</v>
          </cell>
          <cell r="Q866" t="str">
            <v>武汉理工大学</v>
          </cell>
          <cell r="R866" t="str">
            <v>轮机工程</v>
          </cell>
          <cell r="S866">
            <v>44348</v>
          </cell>
          <cell r="T866" t="str">
            <v>其他</v>
          </cell>
          <cell r="U866" t="str">
            <v>F</v>
          </cell>
          <cell r="V866" t="str">
            <v>F</v>
          </cell>
          <cell r="W866" t="b">
            <v>1</v>
          </cell>
          <cell r="X866">
            <v>3000</v>
          </cell>
          <cell r="Y866">
            <v>3000</v>
          </cell>
          <cell r="Z866" t="b">
            <v>1</v>
          </cell>
          <cell r="AA866">
            <v>750</v>
          </cell>
          <cell r="AB866">
            <v>750</v>
          </cell>
          <cell r="AC866">
            <v>3750</v>
          </cell>
          <cell r="AD866">
            <v>3750</v>
          </cell>
          <cell r="AE866">
            <v>44409</v>
          </cell>
          <cell r="AF866">
            <v>45017</v>
          </cell>
          <cell r="AG866">
            <v>19</v>
          </cell>
          <cell r="AH866">
            <v>22</v>
          </cell>
          <cell r="AI866" t="b">
            <v>0</v>
          </cell>
          <cell r="AJ866">
            <v>3</v>
          </cell>
          <cell r="AK866">
            <v>22</v>
          </cell>
          <cell r="AL866" t="e">
            <v>#N/A</v>
          </cell>
          <cell r="AM866" t="str">
            <v>202108</v>
          </cell>
          <cell r="AN866" t="e">
            <v>#REF!</v>
          </cell>
        </row>
        <row r="867">
          <cell r="B867" t="str">
            <v>颜世毅</v>
          </cell>
          <cell r="C867" t="str">
            <v>男</v>
          </cell>
          <cell r="D867" t="str">
            <v>壮族</v>
          </cell>
          <cell r="E867">
            <v>36292</v>
          </cell>
          <cell r="F867" t="str">
            <v>中国</v>
          </cell>
          <cell r="G867" t="str">
            <v>居民身份证</v>
          </cell>
          <cell r="H867" t="str">
            <v>452126199905122412</v>
          </cell>
          <cell r="I867" t="str">
            <v>东风柳州汽车有限公司</v>
          </cell>
          <cell r="J867">
            <v>44383</v>
          </cell>
          <cell r="K867">
            <v>45504</v>
          </cell>
          <cell r="L867" t="str">
            <v>是</v>
          </cell>
          <cell r="M867" t="str">
            <v>广西壮族自治区柳州市</v>
          </cell>
          <cell r="N867" t="str">
            <v>企业</v>
          </cell>
          <cell r="O867" t="str">
            <v>本科</v>
          </cell>
          <cell r="P867" t="str">
            <v>学士</v>
          </cell>
          <cell r="Q867" t="str">
            <v>湖南大学</v>
          </cell>
          <cell r="R867" t="str">
            <v>车辆工程</v>
          </cell>
          <cell r="S867">
            <v>44362</v>
          </cell>
          <cell r="T867" t="str">
            <v>一流建设高校</v>
          </cell>
          <cell r="U867" t="str">
            <v>G</v>
          </cell>
          <cell r="V867" t="str">
            <v>G</v>
          </cell>
          <cell r="W867" t="b">
            <v>1</v>
          </cell>
          <cell r="X867">
            <v>1500</v>
          </cell>
          <cell r="Y867">
            <v>1500</v>
          </cell>
          <cell r="Z867" t="b">
            <v>1</v>
          </cell>
          <cell r="AA867">
            <v>375</v>
          </cell>
          <cell r="AB867">
            <v>375</v>
          </cell>
          <cell r="AC867">
            <v>1875</v>
          </cell>
          <cell r="AD867">
            <v>1875</v>
          </cell>
          <cell r="AE867">
            <v>44378</v>
          </cell>
          <cell r="AF867">
            <v>45017</v>
          </cell>
          <cell r="AG867">
            <v>21</v>
          </cell>
          <cell r="AH867">
            <v>24</v>
          </cell>
          <cell r="AI867" t="b">
            <v>0</v>
          </cell>
          <cell r="AJ867">
            <v>3</v>
          </cell>
          <cell r="AK867">
            <v>24</v>
          </cell>
          <cell r="AL867" t="e">
            <v>#N/A</v>
          </cell>
          <cell r="AM867" t="str">
            <v>202107</v>
          </cell>
          <cell r="AN867" t="e">
            <v>#REF!</v>
          </cell>
        </row>
        <row r="868">
          <cell r="B868" t="str">
            <v>刘明涛</v>
          </cell>
          <cell r="C868" t="str">
            <v>男</v>
          </cell>
          <cell r="D868" t="str">
            <v>汉族</v>
          </cell>
          <cell r="E868">
            <v>32300</v>
          </cell>
          <cell r="F868" t="str">
            <v>中国</v>
          </cell>
          <cell r="G868" t="str">
            <v>身份证</v>
          </cell>
          <cell r="H868" t="str">
            <v>450721198806067731</v>
          </cell>
          <cell r="I868" t="str">
            <v>东风柳州汽车有限公司</v>
          </cell>
          <cell r="J868">
            <v>44606</v>
          </cell>
          <cell r="K868">
            <v>45716</v>
          </cell>
          <cell r="L868" t="str">
            <v>是</v>
          </cell>
          <cell r="M868" t="str">
            <v>柳州</v>
          </cell>
          <cell r="N868" t="str">
            <v>企业</v>
          </cell>
          <cell r="O868" t="str">
            <v>本科</v>
          </cell>
          <cell r="P868" t="str">
            <v>学士</v>
          </cell>
          <cell r="Q868" t="str">
            <v>湖南大学</v>
          </cell>
          <cell r="R868" t="str">
            <v>热能与动力工程</v>
          </cell>
          <cell r="S868" t="str">
            <v>2011-06-30</v>
          </cell>
          <cell r="T868" t="str">
            <v>一流建设高校</v>
          </cell>
          <cell r="U868" t="str">
            <v>G</v>
          </cell>
          <cell r="V868" t="str">
            <v>G</v>
          </cell>
          <cell r="W868" t="b">
            <v>1</v>
          </cell>
          <cell r="X868">
            <v>1500</v>
          </cell>
          <cell r="Y868">
            <v>1500</v>
          </cell>
          <cell r="Z868" t="b">
            <v>1</v>
          </cell>
          <cell r="AA868">
            <v>375</v>
          </cell>
          <cell r="AB868">
            <v>375</v>
          </cell>
          <cell r="AC868">
            <v>1875</v>
          </cell>
          <cell r="AD868">
            <v>1875</v>
          </cell>
          <cell r="AE868">
            <v>44593</v>
          </cell>
          <cell r="AF868">
            <v>45017</v>
          </cell>
          <cell r="AG868">
            <v>14</v>
          </cell>
          <cell r="AH868">
            <v>17</v>
          </cell>
          <cell r="AI868" t="b">
            <v>0</v>
          </cell>
          <cell r="AJ868">
            <v>3</v>
          </cell>
          <cell r="AK868">
            <v>17</v>
          </cell>
          <cell r="AL868" t="e">
            <v>#N/A</v>
          </cell>
          <cell r="AM868" t="str">
            <v>202202</v>
          </cell>
          <cell r="AN868" t="e">
            <v>#REF!</v>
          </cell>
        </row>
        <row r="869">
          <cell r="B869" t="str">
            <v>曾子聪</v>
          </cell>
          <cell r="C869" t="str">
            <v>男</v>
          </cell>
          <cell r="D869" t="str">
            <v>汉</v>
          </cell>
          <cell r="E869">
            <v>34074</v>
          </cell>
          <cell r="F869" t="str">
            <v>中国</v>
          </cell>
          <cell r="G869" t="str">
            <v>身份证</v>
          </cell>
          <cell r="H869" t="str">
            <v>450404199304150019</v>
          </cell>
          <cell r="I869" t="str">
            <v>东风柳州汽车有限公司</v>
          </cell>
          <cell r="J869">
            <v>44004</v>
          </cell>
          <cell r="K869">
            <v>45138</v>
          </cell>
          <cell r="L869" t="str">
            <v>是</v>
          </cell>
          <cell r="M869" t="str">
            <v>广西柳州</v>
          </cell>
          <cell r="N869" t="str">
            <v>企业</v>
          </cell>
          <cell r="O869" t="str">
            <v>本科</v>
          </cell>
          <cell r="P869" t="str">
            <v>学士</v>
          </cell>
          <cell r="Q869" t="str">
            <v>重庆大学</v>
          </cell>
          <cell r="R869" t="str">
            <v>机械设计制造及其自动化</v>
          </cell>
          <cell r="S869">
            <v>44749.6</v>
          </cell>
          <cell r="T869" t="str">
            <v>一流建设高校</v>
          </cell>
          <cell r="U869" t="str">
            <v>G</v>
          </cell>
          <cell r="V869" t="str">
            <v>G</v>
          </cell>
          <cell r="W869" t="b">
            <v>1</v>
          </cell>
          <cell r="X869">
            <v>1500</v>
          </cell>
          <cell r="Y869">
            <v>1500</v>
          </cell>
          <cell r="Z869" t="b">
            <v>1</v>
          </cell>
          <cell r="AA869">
            <v>375</v>
          </cell>
          <cell r="AB869">
            <v>375</v>
          </cell>
          <cell r="AC869">
            <v>1875</v>
          </cell>
          <cell r="AD869">
            <v>1875</v>
          </cell>
          <cell r="AE869">
            <v>44004</v>
          </cell>
          <cell r="AF869">
            <v>45017</v>
          </cell>
          <cell r="AG869">
            <v>33</v>
          </cell>
          <cell r="AH869">
            <v>36</v>
          </cell>
          <cell r="AI869" t="b">
            <v>0</v>
          </cell>
          <cell r="AJ869">
            <v>3</v>
          </cell>
          <cell r="AK869">
            <v>36</v>
          </cell>
          <cell r="AL869" t="e">
            <v>#N/A</v>
          </cell>
          <cell r="AM869" t="str">
            <v>201508</v>
          </cell>
          <cell r="AN869" t="e">
            <v>#REF!</v>
          </cell>
        </row>
        <row r="870">
          <cell r="B870" t="str">
            <v>覃双慧</v>
          </cell>
          <cell r="C870" t="str">
            <v>女</v>
          </cell>
          <cell r="D870" t="str">
            <v>仫佬族</v>
          </cell>
          <cell r="E870">
            <v>36766</v>
          </cell>
          <cell r="F870" t="str">
            <v>中国</v>
          </cell>
          <cell r="G870" t="str">
            <v>身份证</v>
          </cell>
          <cell r="H870" t="str">
            <v>452723200007282827</v>
          </cell>
          <cell r="I870" t="str">
            <v>东风柳州汽车有限公司</v>
          </cell>
          <cell r="J870">
            <v>44750</v>
          </cell>
          <cell r="K870">
            <v>45869</v>
          </cell>
          <cell r="L870" t="str">
            <v>是</v>
          </cell>
          <cell r="M870" t="str">
            <v>柳州</v>
          </cell>
          <cell r="N870" t="str">
            <v>企业</v>
          </cell>
          <cell r="O870" t="str">
            <v>本科</v>
          </cell>
          <cell r="P870" t="str">
            <v>学士</v>
          </cell>
          <cell r="Q870" t="str">
            <v>广西大学</v>
          </cell>
          <cell r="R870" t="str">
            <v>化学工程与工艺</v>
          </cell>
          <cell r="S870">
            <v>44736</v>
          </cell>
          <cell r="T870" t="str">
            <v>一流建设高校</v>
          </cell>
          <cell r="U870" t="str">
            <v>H</v>
          </cell>
          <cell r="V870" t="str">
            <v>H</v>
          </cell>
          <cell r="W870" t="b">
            <v>1</v>
          </cell>
          <cell r="X870">
            <v>1500</v>
          </cell>
          <cell r="Y870">
            <v>1500</v>
          </cell>
          <cell r="Z870" t="b">
            <v>1</v>
          </cell>
          <cell r="AA870">
            <v>375</v>
          </cell>
          <cell r="AB870">
            <v>375</v>
          </cell>
          <cell r="AC870">
            <v>1875</v>
          </cell>
          <cell r="AD870">
            <v>1875</v>
          </cell>
          <cell r="AE870">
            <v>44743</v>
          </cell>
          <cell r="AF870">
            <v>45017</v>
          </cell>
          <cell r="AG870">
            <v>9</v>
          </cell>
          <cell r="AH870">
            <v>12</v>
          </cell>
          <cell r="AI870" t="b">
            <v>0</v>
          </cell>
          <cell r="AJ870">
            <v>3</v>
          </cell>
          <cell r="AK870">
            <v>12</v>
          </cell>
          <cell r="AL870" t="e">
            <v>#N/A</v>
          </cell>
          <cell r="AM870" t="str">
            <v>202207</v>
          </cell>
          <cell r="AN870" t="e">
            <v>#REF!</v>
          </cell>
        </row>
        <row r="871">
          <cell r="B871" t="str">
            <v>唐昱</v>
          </cell>
          <cell r="C871" t="str">
            <v>女</v>
          </cell>
          <cell r="D871" t="str">
            <v>壮族</v>
          </cell>
          <cell r="E871">
            <v>36390</v>
          </cell>
          <cell r="F871" t="str">
            <v>中国</v>
          </cell>
          <cell r="G871" t="str">
            <v>居民身份证</v>
          </cell>
          <cell r="H871" t="str">
            <v>452123199908186826</v>
          </cell>
          <cell r="I871" t="str">
            <v>东风柳州汽车有限公司</v>
          </cell>
          <cell r="J871">
            <v>44769</v>
          </cell>
          <cell r="K871">
            <v>45865</v>
          </cell>
          <cell r="L871" t="str">
            <v>是</v>
          </cell>
          <cell r="M871" t="str">
            <v>柳州</v>
          </cell>
          <cell r="N871" t="str">
            <v>企业</v>
          </cell>
          <cell r="O871" t="str">
            <v>本科</v>
          </cell>
          <cell r="P871" t="str">
            <v>学士</v>
          </cell>
          <cell r="Q871" t="str">
            <v>大连海事大学</v>
          </cell>
          <cell r="R871" t="str">
            <v>信息管理与信息系统</v>
          </cell>
          <cell r="S871">
            <v>44713</v>
          </cell>
          <cell r="T871" t="str">
            <v>一流建设高校</v>
          </cell>
          <cell r="U871" t="str">
            <v>H</v>
          </cell>
          <cell r="V871" t="str">
            <v>H</v>
          </cell>
          <cell r="W871" t="b">
            <v>1</v>
          </cell>
          <cell r="X871">
            <v>1500</v>
          </cell>
          <cell r="Y871">
            <v>1500</v>
          </cell>
          <cell r="Z871" t="b">
            <v>1</v>
          </cell>
          <cell r="AA871">
            <v>375</v>
          </cell>
          <cell r="AB871">
            <v>375</v>
          </cell>
          <cell r="AC871">
            <v>1875</v>
          </cell>
          <cell r="AD871">
            <v>1875</v>
          </cell>
          <cell r="AE871">
            <v>44743</v>
          </cell>
          <cell r="AF871">
            <v>45017</v>
          </cell>
          <cell r="AG871">
            <v>9</v>
          </cell>
          <cell r="AH871">
            <v>12</v>
          </cell>
          <cell r="AI871" t="b">
            <v>0</v>
          </cell>
          <cell r="AJ871">
            <v>3</v>
          </cell>
          <cell r="AK871">
            <v>12</v>
          </cell>
          <cell r="AL871" t="e">
            <v>#N/A</v>
          </cell>
          <cell r="AM871" t="str">
            <v>202207</v>
          </cell>
          <cell r="AN871" t="e">
            <v>#REF!</v>
          </cell>
        </row>
        <row r="872">
          <cell r="B872" t="str">
            <v>李孝隆</v>
          </cell>
          <cell r="C872" t="str">
            <v>男</v>
          </cell>
          <cell r="D872" t="str">
            <v>苗族</v>
          </cell>
          <cell r="E872">
            <v>36883</v>
          </cell>
          <cell r="F872" t="str">
            <v>中国</v>
          </cell>
          <cell r="G872" t="str">
            <v>身份证</v>
          </cell>
          <cell r="H872" t="str">
            <v>431229200012231414</v>
          </cell>
          <cell r="I872" t="str">
            <v>东风柳州汽车有限公司</v>
          </cell>
          <cell r="J872">
            <v>44748</v>
          </cell>
          <cell r="K872">
            <v>45869</v>
          </cell>
          <cell r="L872" t="str">
            <v>是</v>
          </cell>
          <cell r="M872" t="str">
            <v>广西柳州市</v>
          </cell>
          <cell r="N872" t="str">
            <v>企业</v>
          </cell>
          <cell r="O872" t="str">
            <v>本科</v>
          </cell>
          <cell r="P872" t="str">
            <v>学士</v>
          </cell>
          <cell r="Q872" t="str">
            <v>南京邮电大学</v>
          </cell>
          <cell r="R872" t="str">
            <v>财务管理</v>
          </cell>
          <cell r="S872">
            <v>44717</v>
          </cell>
          <cell r="T872" t="str">
            <v>其他</v>
          </cell>
          <cell r="U872" t="str">
            <v>H</v>
          </cell>
          <cell r="V872" t="str">
            <v>H</v>
          </cell>
          <cell r="W872" t="b">
            <v>1</v>
          </cell>
          <cell r="X872">
            <v>1500</v>
          </cell>
          <cell r="Y872">
            <v>1500</v>
          </cell>
          <cell r="Z872" t="b">
            <v>1</v>
          </cell>
          <cell r="AA872">
            <v>375</v>
          </cell>
          <cell r="AB872">
            <v>375</v>
          </cell>
          <cell r="AC872">
            <v>1875</v>
          </cell>
          <cell r="AD872">
            <v>1875</v>
          </cell>
          <cell r="AE872">
            <v>44743</v>
          </cell>
          <cell r="AF872">
            <v>45017</v>
          </cell>
          <cell r="AG872">
            <v>9</v>
          </cell>
          <cell r="AH872">
            <v>12</v>
          </cell>
          <cell r="AI872" t="b">
            <v>0</v>
          </cell>
          <cell r="AJ872">
            <v>3</v>
          </cell>
          <cell r="AK872">
            <v>12</v>
          </cell>
          <cell r="AL872" t="e">
            <v>#N/A</v>
          </cell>
          <cell r="AM872" t="str">
            <v>202207</v>
          </cell>
          <cell r="AN872" t="e">
            <v>#REF!</v>
          </cell>
        </row>
        <row r="873">
          <cell r="B873" t="str">
            <v>原欣欣</v>
          </cell>
          <cell r="C873" t="str">
            <v>女</v>
          </cell>
          <cell r="D873" t="str">
            <v>汉族</v>
          </cell>
          <cell r="E873">
            <v>36884</v>
          </cell>
          <cell r="F873" t="str">
            <v>中国</v>
          </cell>
          <cell r="G873" t="str">
            <v>身份证</v>
          </cell>
          <cell r="H873" t="str">
            <v>450881200007283245</v>
          </cell>
          <cell r="I873" t="str">
            <v>东风柳州汽车有限公司</v>
          </cell>
          <cell r="J873">
            <v>44750</v>
          </cell>
          <cell r="K873">
            <v>45869</v>
          </cell>
          <cell r="L873" t="str">
            <v>是</v>
          </cell>
          <cell r="M873" t="str">
            <v>广西柳州市</v>
          </cell>
          <cell r="N873" t="str">
            <v>企业</v>
          </cell>
          <cell r="O873" t="str">
            <v>本科</v>
          </cell>
          <cell r="P873" t="str">
            <v>学士</v>
          </cell>
          <cell r="Q873" t="str">
            <v>中国石油大学（华东）</v>
          </cell>
          <cell r="R873" t="str">
            <v>会计</v>
          </cell>
          <cell r="S873" t="str">
            <v>2022-06-31</v>
          </cell>
          <cell r="T873" t="str">
            <v>其他</v>
          </cell>
          <cell r="U873" t="str">
            <v>H</v>
          </cell>
          <cell r="V873" t="str">
            <v>H</v>
          </cell>
          <cell r="W873" t="b">
            <v>1</v>
          </cell>
          <cell r="X873">
            <v>1500</v>
          </cell>
          <cell r="Y873">
            <v>1500</v>
          </cell>
          <cell r="Z873" t="b">
            <v>1</v>
          </cell>
          <cell r="AA873">
            <v>375</v>
          </cell>
          <cell r="AB873">
            <v>375</v>
          </cell>
          <cell r="AC873">
            <v>1875</v>
          </cell>
          <cell r="AD873">
            <v>1875</v>
          </cell>
          <cell r="AE873">
            <v>44743</v>
          </cell>
          <cell r="AF873">
            <v>45017</v>
          </cell>
          <cell r="AG873">
            <v>9</v>
          </cell>
          <cell r="AH873">
            <v>12</v>
          </cell>
          <cell r="AI873" t="b">
            <v>0</v>
          </cell>
          <cell r="AJ873">
            <v>3</v>
          </cell>
          <cell r="AK873">
            <v>12</v>
          </cell>
          <cell r="AL873" t="e">
            <v>#N/A</v>
          </cell>
          <cell r="AM873" t="str">
            <v>202207</v>
          </cell>
          <cell r="AN873" t="e">
            <v>#REF!</v>
          </cell>
        </row>
        <row r="874">
          <cell r="B874" t="str">
            <v>刘健滨</v>
          </cell>
          <cell r="C874" t="str">
            <v>男</v>
          </cell>
          <cell r="D874" t="str">
            <v>汉族</v>
          </cell>
          <cell r="E874">
            <v>36669</v>
          </cell>
          <cell r="F874" t="str">
            <v>中华人民共和国</v>
          </cell>
          <cell r="G874" t="str">
            <v>身份证</v>
          </cell>
          <cell r="H874" t="str">
            <v>450421200005235014</v>
          </cell>
          <cell r="I874" t="str">
            <v>东风柳州汽车有限公司</v>
          </cell>
          <cell r="J874">
            <v>44750</v>
          </cell>
          <cell r="K874">
            <v>45869</v>
          </cell>
          <cell r="L874" t="str">
            <v>是</v>
          </cell>
          <cell r="M874" t="str">
            <v>柳州</v>
          </cell>
          <cell r="N874" t="str">
            <v>企业</v>
          </cell>
          <cell r="O874" t="str">
            <v>本科</v>
          </cell>
          <cell r="P874" t="str">
            <v>学士</v>
          </cell>
          <cell r="Q874" t="str">
            <v>中国矿业大学</v>
          </cell>
          <cell r="R874" t="str">
            <v>能源与动力工程</v>
          </cell>
          <cell r="S874" t="str">
            <v>2022.06.17</v>
          </cell>
          <cell r="T874" t="str">
            <v>其他</v>
          </cell>
          <cell r="U874" t="str">
            <v>H</v>
          </cell>
          <cell r="V874" t="str">
            <v>H</v>
          </cell>
          <cell r="W874" t="b">
            <v>1</v>
          </cell>
          <cell r="X874">
            <v>1500</v>
          </cell>
          <cell r="Y874">
            <v>1500</v>
          </cell>
          <cell r="Z874" t="b">
            <v>1</v>
          </cell>
          <cell r="AA874">
            <v>375</v>
          </cell>
          <cell r="AB874">
            <v>375</v>
          </cell>
          <cell r="AC874">
            <v>1875</v>
          </cell>
          <cell r="AD874">
            <v>1875</v>
          </cell>
          <cell r="AE874">
            <v>44743</v>
          </cell>
          <cell r="AF874">
            <v>45017</v>
          </cell>
          <cell r="AG874">
            <v>9</v>
          </cell>
          <cell r="AH874">
            <v>12</v>
          </cell>
          <cell r="AI874" t="b">
            <v>0</v>
          </cell>
          <cell r="AJ874">
            <v>3</v>
          </cell>
          <cell r="AK874">
            <v>12</v>
          </cell>
          <cell r="AL874" t="e">
            <v>#N/A</v>
          </cell>
          <cell r="AM874" t="str">
            <v>202207</v>
          </cell>
          <cell r="AN874" t="e">
            <v>#REF!</v>
          </cell>
        </row>
        <row r="875">
          <cell r="B875" t="str">
            <v>李少伟</v>
          </cell>
          <cell r="C875" t="str">
            <v>男</v>
          </cell>
          <cell r="D875" t="str">
            <v>汉族</v>
          </cell>
          <cell r="E875">
            <v>36445</v>
          </cell>
          <cell r="F875" t="str">
            <v>中华人民共和国</v>
          </cell>
          <cell r="G875" t="str">
            <v>身份证</v>
          </cell>
          <cell r="H875" t="str">
            <v>450821199910124716</v>
          </cell>
          <cell r="I875" t="str">
            <v>东风柳州汽车有限公司</v>
          </cell>
          <cell r="J875">
            <v>44750</v>
          </cell>
          <cell r="K875">
            <v>45869</v>
          </cell>
          <cell r="L875" t="str">
            <v>是</v>
          </cell>
          <cell r="M875" t="str">
            <v>柳州</v>
          </cell>
          <cell r="N875" t="str">
            <v>企业</v>
          </cell>
          <cell r="O875" t="str">
            <v>本科</v>
          </cell>
          <cell r="P875" t="str">
            <v>学士</v>
          </cell>
          <cell r="Q875" t="str">
            <v>广西大学</v>
          </cell>
          <cell r="R875" t="str">
            <v>机械设计制造及其自动化</v>
          </cell>
          <cell r="S875" t="str">
            <v>2022.06.24</v>
          </cell>
          <cell r="T875" t="str">
            <v>其他</v>
          </cell>
          <cell r="U875" t="str">
            <v>H</v>
          </cell>
          <cell r="V875" t="str">
            <v>H</v>
          </cell>
          <cell r="W875" t="b">
            <v>1</v>
          </cell>
          <cell r="X875">
            <v>1500</v>
          </cell>
          <cell r="Y875">
            <v>1500</v>
          </cell>
          <cell r="Z875" t="b">
            <v>1</v>
          </cell>
          <cell r="AA875">
            <v>375</v>
          </cell>
          <cell r="AB875">
            <v>375</v>
          </cell>
          <cell r="AC875">
            <v>1875</v>
          </cell>
          <cell r="AD875">
            <v>1875</v>
          </cell>
          <cell r="AE875">
            <v>44743</v>
          </cell>
          <cell r="AF875">
            <v>45017</v>
          </cell>
          <cell r="AG875">
            <v>9</v>
          </cell>
          <cell r="AH875">
            <v>12</v>
          </cell>
          <cell r="AI875" t="b">
            <v>0</v>
          </cell>
          <cell r="AJ875">
            <v>3</v>
          </cell>
          <cell r="AK875">
            <v>12</v>
          </cell>
          <cell r="AL875" t="e">
            <v>#N/A</v>
          </cell>
          <cell r="AM875" t="str">
            <v>202207</v>
          </cell>
          <cell r="AN875" t="e">
            <v>#REF!</v>
          </cell>
        </row>
        <row r="876">
          <cell r="B876" t="str">
            <v>梁雅莉</v>
          </cell>
          <cell r="C876" t="str">
            <v>女</v>
          </cell>
          <cell r="D876" t="str">
            <v>壮族</v>
          </cell>
          <cell r="E876">
            <v>36477</v>
          </cell>
          <cell r="F876" t="str">
            <v>中国</v>
          </cell>
          <cell r="G876" t="str">
            <v>居民身份证</v>
          </cell>
          <cell r="H876" t="str">
            <v>450122199911133524</v>
          </cell>
          <cell r="I876" t="str">
            <v>东风柳州汽车有限公司</v>
          </cell>
          <cell r="J876">
            <v>44750</v>
          </cell>
          <cell r="K876">
            <v>45846</v>
          </cell>
          <cell r="L876" t="str">
            <v>是</v>
          </cell>
          <cell r="M876" t="str">
            <v>广西柳州市</v>
          </cell>
          <cell r="N876" t="str">
            <v>企业</v>
          </cell>
          <cell r="O876" t="str">
            <v>本科</v>
          </cell>
          <cell r="P876" t="str">
            <v>学士</v>
          </cell>
          <cell r="Q876" t="str">
            <v>南京农业大学</v>
          </cell>
          <cell r="R876" t="str">
            <v>电子信息科学与技术</v>
          </cell>
          <cell r="S876" t="str">
            <v>2022.07.15</v>
          </cell>
          <cell r="T876" t="str">
            <v>其他</v>
          </cell>
          <cell r="U876" t="str">
            <v>H</v>
          </cell>
          <cell r="V876" t="str">
            <v>H</v>
          </cell>
          <cell r="W876" t="b">
            <v>1</v>
          </cell>
          <cell r="X876">
            <v>1500</v>
          </cell>
          <cell r="Y876">
            <v>1500</v>
          </cell>
          <cell r="Z876" t="b">
            <v>1</v>
          </cell>
          <cell r="AA876">
            <v>375</v>
          </cell>
          <cell r="AB876">
            <v>375</v>
          </cell>
          <cell r="AC876">
            <v>1875</v>
          </cell>
          <cell r="AD876">
            <v>1875</v>
          </cell>
          <cell r="AE876">
            <v>44743</v>
          </cell>
          <cell r="AF876">
            <v>45017</v>
          </cell>
          <cell r="AG876">
            <v>9</v>
          </cell>
          <cell r="AH876">
            <v>12</v>
          </cell>
          <cell r="AI876" t="b">
            <v>0</v>
          </cell>
          <cell r="AJ876">
            <v>3</v>
          </cell>
          <cell r="AK876">
            <v>12</v>
          </cell>
          <cell r="AL876" t="e">
            <v>#N/A</v>
          </cell>
          <cell r="AM876" t="str">
            <v>202207</v>
          </cell>
          <cell r="AN876" t="e">
            <v>#REF!</v>
          </cell>
        </row>
        <row r="877">
          <cell r="B877" t="str">
            <v>朱紫</v>
          </cell>
          <cell r="C877" t="str">
            <v>女</v>
          </cell>
          <cell r="D877" t="str">
            <v>汉</v>
          </cell>
          <cell r="E877">
            <v>36355</v>
          </cell>
          <cell r="F877" t="str">
            <v>中国</v>
          </cell>
          <cell r="G877" t="str">
            <v>居民身份证</v>
          </cell>
          <cell r="H877" t="str">
            <v>450222199907141324</v>
          </cell>
          <cell r="I877" t="str">
            <v>东风柳州汽车有限公司</v>
          </cell>
          <cell r="J877">
            <v>44750</v>
          </cell>
          <cell r="K877">
            <v>45846</v>
          </cell>
          <cell r="L877" t="str">
            <v>是</v>
          </cell>
          <cell r="M877" t="str">
            <v>广西柳州市</v>
          </cell>
          <cell r="N877" t="str">
            <v>企业</v>
          </cell>
          <cell r="O877" t="str">
            <v>本科</v>
          </cell>
          <cell r="P877" t="str">
            <v>学士</v>
          </cell>
          <cell r="Q877" t="str">
            <v>南京农业大学</v>
          </cell>
          <cell r="R877" t="str">
            <v>农业电气化</v>
          </cell>
          <cell r="S877" t="str">
            <v>2022.6.30</v>
          </cell>
          <cell r="T877" t="str">
            <v>一流建设高校</v>
          </cell>
          <cell r="U877" t="str">
            <v>H</v>
          </cell>
          <cell r="V877" t="str">
            <v>H</v>
          </cell>
          <cell r="W877" t="b">
            <v>1</v>
          </cell>
          <cell r="X877">
            <v>1500</v>
          </cell>
          <cell r="Y877">
            <v>1500</v>
          </cell>
          <cell r="Z877" t="b">
            <v>1</v>
          </cell>
          <cell r="AA877">
            <v>375</v>
          </cell>
          <cell r="AB877">
            <v>375</v>
          </cell>
          <cell r="AC877">
            <v>1875</v>
          </cell>
          <cell r="AD877">
            <v>1875</v>
          </cell>
          <cell r="AE877">
            <v>44743</v>
          </cell>
          <cell r="AF877">
            <v>45017</v>
          </cell>
          <cell r="AG877">
            <v>9</v>
          </cell>
          <cell r="AH877">
            <v>12</v>
          </cell>
          <cell r="AI877" t="b">
            <v>0</v>
          </cell>
          <cell r="AJ877">
            <v>3</v>
          </cell>
          <cell r="AK877">
            <v>12</v>
          </cell>
          <cell r="AL877" t="e">
            <v>#N/A</v>
          </cell>
          <cell r="AM877" t="str">
            <v>202207</v>
          </cell>
          <cell r="AN877" t="e">
            <v>#REF!</v>
          </cell>
        </row>
        <row r="878">
          <cell r="B878" t="str">
            <v>吴铂涵</v>
          </cell>
          <cell r="C878" t="str">
            <v>男</v>
          </cell>
          <cell r="D878" t="str">
            <v>汉族</v>
          </cell>
          <cell r="E878">
            <v>36534</v>
          </cell>
          <cell r="F878" t="str">
            <v>中国</v>
          </cell>
          <cell r="G878" t="str">
            <v>居民身份证</v>
          </cell>
          <cell r="H878" t="str">
            <v>360731200001090011</v>
          </cell>
          <cell r="I878" t="str">
            <v>东风柳州汽车有限公司</v>
          </cell>
          <cell r="J878">
            <v>44750</v>
          </cell>
          <cell r="K878">
            <v>45869</v>
          </cell>
          <cell r="L878" t="str">
            <v>是</v>
          </cell>
          <cell r="M878" t="str">
            <v>广西柳州市</v>
          </cell>
          <cell r="N878" t="str">
            <v>企业</v>
          </cell>
          <cell r="O878" t="str">
            <v>本科</v>
          </cell>
          <cell r="P878" t="str">
            <v>学士</v>
          </cell>
          <cell r="Q878" t="str">
            <v>大连理工大学</v>
          </cell>
          <cell r="R878" t="str">
            <v>自动化</v>
          </cell>
          <cell r="S878" t="str">
            <v>2022.6.16</v>
          </cell>
          <cell r="T878" t="str">
            <v>一流建设高校</v>
          </cell>
          <cell r="U878" t="str">
            <v>G</v>
          </cell>
          <cell r="V878" t="str">
            <v>G</v>
          </cell>
          <cell r="W878" t="b">
            <v>1</v>
          </cell>
          <cell r="X878">
            <v>1500</v>
          </cell>
          <cell r="Y878">
            <v>1500</v>
          </cell>
          <cell r="Z878" t="b">
            <v>1</v>
          </cell>
          <cell r="AA878">
            <v>375</v>
          </cell>
          <cell r="AB878">
            <v>375</v>
          </cell>
          <cell r="AC878">
            <v>1875</v>
          </cell>
          <cell r="AD878">
            <v>1875</v>
          </cell>
          <cell r="AE878">
            <v>44743</v>
          </cell>
          <cell r="AF878">
            <v>45017</v>
          </cell>
          <cell r="AG878">
            <v>9</v>
          </cell>
          <cell r="AH878">
            <v>12</v>
          </cell>
          <cell r="AI878" t="b">
            <v>0</v>
          </cell>
          <cell r="AJ878">
            <v>3</v>
          </cell>
          <cell r="AK878">
            <v>12</v>
          </cell>
          <cell r="AL878" t="e">
            <v>#N/A</v>
          </cell>
          <cell r="AM878" t="str">
            <v>202207</v>
          </cell>
          <cell r="AN878" t="e">
            <v>#REF!</v>
          </cell>
        </row>
        <row r="879">
          <cell r="B879" t="str">
            <v>黄馨瑶</v>
          </cell>
          <cell r="C879" t="str">
            <v>女</v>
          </cell>
          <cell r="D879" t="str">
            <v>汉</v>
          </cell>
          <cell r="E879">
            <v>36745</v>
          </cell>
          <cell r="F879" t="str">
            <v>中国</v>
          </cell>
          <cell r="G879" t="str">
            <v>居民身份证</v>
          </cell>
          <cell r="H879" t="str">
            <v>450202200008070024</v>
          </cell>
          <cell r="I879" t="str">
            <v>东风柳州汽车有限公司</v>
          </cell>
          <cell r="J879">
            <v>44750</v>
          </cell>
          <cell r="K879">
            <v>45869</v>
          </cell>
          <cell r="L879" t="str">
            <v>是</v>
          </cell>
          <cell r="M879" t="str">
            <v>广西柳州市</v>
          </cell>
          <cell r="N879" t="str">
            <v>企业</v>
          </cell>
          <cell r="O879" t="str">
            <v>本科</v>
          </cell>
          <cell r="P879" t="str">
            <v>学士</v>
          </cell>
          <cell r="Q879" t="str">
            <v>河海大学</v>
          </cell>
          <cell r="R879" t="str">
            <v>信息管理与信息系统</v>
          </cell>
          <cell r="S879" t="str">
            <v>2022.6.30</v>
          </cell>
          <cell r="T879" t="str">
            <v>其他</v>
          </cell>
          <cell r="U879" t="str">
            <v>H</v>
          </cell>
          <cell r="V879" t="str">
            <v>H</v>
          </cell>
          <cell r="W879" t="b">
            <v>1</v>
          </cell>
          <cell r="X879">
            <v>1500</v>
          </cell>
          <cell r="Y879">
            <v>1500</v>
          </cell>
          <cell r="Z879" t="b">
            <v>1</v>
          </cell>
          <cell r="AA879">
            <v>375</v>
          </cell>
          <cell r="AB879">
            <v>375</v>
          </cell>
          <cell r="AC879">
            <v>1875</v>
          </cell>
          <cell r="AD879">
            <v>1875</v>
          </cell>
          <cell r="AE879">
            <v>44743</v>
          </cell>
          <cell r="AF879">
            <v>45017</v>
          </cell>
          <cell r="AG879">
            <v>9</v>
          </cell>
          <cell r="AH879">
            <v>12</v>
          </cell>
          <cell r="AI879" t="b">
            <v>0</v>
          </cell>
          <cell r="AJ879">
            <v>3</v>
          </cell>
          <cell r="AK879">
            <v>12</v>
          </cell>
          <cell r="AL879" t="e">
            <v>#N/A</v>
          </cell>
          <cell r="AM879" t="str">
            <v>202207</v>
          </cell>
          <cell r="AN879" t="e">
            <v>#REF!</v>
          </cell>
        </row>
        <row r="880">
          <cell r="B880" t="str">
            <v>莫奥妮</v>
          </cell>
          <cell r="C880" t="str">
            <v>女</v>
          </cell>
          <cell r="D880" t="str">
            <v>侗族</v>
          </cell>
          <cell r="E880">
            <v>36469</v>
          </cell>
          <cell r="F880" t="str">
            <v>中国</v>
          </cell>
          <cell r="G880" t="str">
            <v>居民身份证</v>
          </cell>
          <cell r="H880" t="str">
            <v>452228199911054020</v>
          </cell>
          <cell r="I880" t="str">
            <v>东风柳州汽车有限公司</v>
          </cell>
          <cell r="J880">
            <v>44750</v>
          </cell>
          <cell r="K880">
            <v>45869</v>
          </cell>
          <cell r="L880" t="str">
            <v>是</v>
          </cell>
          <cell r="M880" t="str">
            <v>广西柳州市</v>
          </cell>
          <cell r="N880" t="str">
            <v>企业</v>
          </cell>
          <cell r="O880" t="str">
            <v>本科</v>
          </cell>
          <cell r="P880" t="str">
            <v>学士</v>
          </cell>
          <cell r="Q880" t="str">
            <v>广西大学</v>
          </cell>
          <cell r="R880" t="str">
            <v>车辆工程</v>
          </cell>
          <cell r="S880">
            <v>44736</v>
          </cell>
          <cell r="T880" t="str">
            <v>其他</v>
          </cell>
          <cell r="U880" t="str">
            <v>H</v>
          </cell>
          <cell r="V880" t="str">
            <v>H</v>
          </cell>
          <cell r="W880" t="b">
            <v>1</v>
          </cell>
          <cell r="X880">
            <v>1500</v>
          </cell>
          <cell r="Y880">
            <v>1500</v>
          </cell>
          <cell r="Z880" t="b">
            <v>1</v>
          </cell>
          <cell r="AA880">
            <v>375</v>
          </cell>
          <cell r="AB880">
            <v>375</v>
          </cell>
          <cell r="AC880">
            <v>1875</v>
          </cell>
          <cell r="AD880">
            <v>1875</v>
          </cell>
          <cell r="AE880">
            <v>44743</v>
          </cell>
          <cell r="AF880">
            <v>45017</v>
          </cell>
          <cell r="AG880">
            <v>9</v>
          </cell>
          <cell r="AH880">
            <v>12</v>
          </cell>
          <cell r="AI880" t="b">
            <v>0</v>
          </cell>
          <cell r="AJ880">
            <v>3</v>
          </cell>
          <cell r="AK880">
            <v>12</v>
          </cell>
          <cell r="AL880" t="e">
            <v>#N/A</v>
          </cell>
          <cell r="AM880" t="str">
            <v>202207</v>
          </cell>
          <cell r="AN880" t="e">
            <v>#REF!</v>
          </cell>
        </row>
        <row r="881">
          <cell r="B881" t="str">
            <v>韦烨</v>
          </cell>
          <cell r="C881" t="str">
            <v>男</v>
          </cell>
          <cell r="D881" t="str">
            <v>壮族</v>
          </cell>
          <cell r="E881">
            <v>30703</v>
          </cell>
          <cell r="F881" t="str">
            <v>中国</v>
          </cell>
          <cell r="G881" t="str">
            <v>居民身份证</v>
          </cell>
          <cell r="H881" t="str">
            <v>450221198401222417</v>
          </cell>
          <cell r="I881" t="str">
            <v>东风柳州汽车有限公司</v>
          </cell>
          <cell r="J881">
            <v>44208</v>
          </cell>
          <cell r="K881">
            <v>45322</v>
          </cell>
          <cell r="L881" t="str">
            <v>是</v>
          </cell>
          <cell r="M881" t="str">
            <v>广西柳州市</v>
          </cell>
          <cell r="N881" t="str">
            <v>企业</v>
          </cell>
          <cell r="O881" t="str">
            <v>本科</v>
          </cell>
          <cell r="P881" t="str">
            <v>学士</v>
          </cell>
          <cell r="Q881" t="str">
            <v>合肥工业大学</v>
          </cell>
          <cell r="R881" t="str">
            <v>高分子材料与工程</v>
          </cell>
          <cell r="S881">
            <v>39995</v>
          </cell>
          <cell r="T881" t="str">
            <v>一流建设高校</v>
          </cell>
          <cell r="U881" t="str">
            <v>H</v>
          </cell>
          <cell r="V881" t="str">
            <v>H</v>
          </cell>
          <cell r="W881" t="b">
            <v>1</v>
          </cell>
          <cell r="X881">
            <v>1500</v>
          </cell>
          <cell r="Y881">
            <v>1500</v>
          </cell>
          <cell r="Z881" t="b">
            <v>1</v>
          </cell>
          <cell r="AA881">
            <v>375</v>
          </cell>
          <cell r="AB881">
            <v>375</v>
          </cell>
          <cell r="AC881">
            <v>1875</v>
          </cell>
          <cell r="AD881">
            <v>1875</v>
          </cell>
          <cell r="AE881">
            <v>44197</v>
          </cell>
          <cell r="AF881">
            <v>45017</v>
          </cell>
          <cell r="AG881">
            <v>9</v>
          </cell>
          <cell r="AH881">
            <v>12</v>
          </cell>
          <cell r="AI881" t="b">
            <v>0</v>
          </cell>
          <cell r="AJ881">
            <v>3</v>
          </cell>
          <cell r="AK881">
            <v>12</v>
          </cell>
          <cell r="AL881" t="e">
            <v>#N/A</v>
          </cell>
          <cell r="AM881" t="str">
            <v>201105</v>
          </cell>
          <cell r="AN881" t="e">
            <v>#REF!</v>
          </cell>
        </row>
        <row r="882">
          <cell r="B882" t="str">
            <v>卓智海</v>
          </cell>
          <cell r="C882" t="str">
            <v>男</v>
          </cell>
          <cell r="D882" t="str">
            <v>汉</v>
          </cell>
          <cell r="E882">
            <v>36722</v>
          </cell>
          <cell r="F882" t="str">
            <v>中国</v>
          </cell>
          <cell r="G882" t="str">
            <v>居民身份证</v>
          </cell>
          <cell r="H882" t="str">
            <v>451302200007151216</v>
          </cell>
          <cell r="I882" t="str">
            <v>东风柳州汽车有限公司</v>
          </cell>
          <cell r="J882">
            <v>44750</v>
          </cell>
          <cell r="K882">
            <v>45869</v>
          </cell>
          <cell r="L882" t="str">
            <v>是</v>
          </cell>
          <cell r="M882" t="str">
            <v>广西柳州市</v>
          </cell>
          <cell r="N882" t="str">
            <v>企业</v>
          </cell>
          <cell r="O882" t="str">
            <v>本科</v>
          </cell>
          <cell r="P882" t="str">
            <v>学士</v>
          </cell>
          <cell r="Q882" t="str">
            <v>四川农业大学</v>
          </cell>
          <cell r="R882" t="str">
            <v>农业机械化及其自动化</v>
          </cell>
          <cell r="S882" t="str">
            <v>2022.6.7</v>
          </cell>
          <cell r="T882" t="str">
            <v>其他</v>
          </cell>
          <cell r="U882" t="str">
            <v>H</v>
          </cell>
          <cell r="V882" t="str">
            <v>H</v>
          </cell>
          <cell r="W882" t="b">
            <v>1</v>
          </cell>
          <cell r="X882">
            <v>1500</v>
          </cell>
          <cell r="Y882">
            <v>1500</v>
          </cell>
          <cell r="Z882" t="b">
            <v>1</v>
          </cell>
          <cell r="AA882">
            <v>375</v>
          </cell>
          <cell r="AB882">
            <v>375</v>
          </cell>
          <cell r="AC882">
            <v>1875</v>
          </cell>
          <cell r="AD882">
            <v>1875</v>
          </cell>
          <cell r="AE882">
            <v>44743</v>
          </cell>
          <cell r="AF882">
            <v>45017</v>
          </cell>
          <cell r="AG882">
            <v>9</v>
          </cell>
          <cell r="AH882">
            <v>12</v>
          </cell>
          <cell r="AI882" t="b">
            <v>0</v>
          </cell>
          <cell r="AJ882">
            <v>3</v>
          </cell>
          <cell r="AK882">
            <v>12</v>
          </cell>
          <cell r="AL882" t="e">
            <v>#N/A</v>
          </cell>
          <cell r="AM882" t="str">
            <v>202207</v>
          </cell>
          <cell r="AN882" t="e">
            <v>#REF!</v>
          </cell>
        </row>
        <row r="883">
          <cell r="B883" t="str">
            <v>何宏斌</v>
          </cell>
          <cell r="C883" t="str">
            <v>男</v>
          </cell>
          <cell r="D883" t="str">
            <v>汉族</v>
          </cell>
          <cell r="E883">
            <v>35414</v>
          </cell>
          <cell r="F883" t="str">
            <v>中国</v>
          </cell>
          <cell r="G883" t="str">
            <v>居民身份证</v>
          </cell>
          <cell r="H883" t="str">
            <v>431124199612150332</v>
          </cell>
          <cell r="I883" t="str">
            <v>东风柳州汽车有限公司</v>
          </cell>
          <cell r="J883">
            <v>44750</v>
          </cell>
          <cell r="K883">
            <v>45869</v>
          </cell>
          <cell r="L883" t="str">
            <v>是</v>
          </cell>
          <cell r="M883" t="str">
            <v>广西柳州市</v>
          </cell>
          <cell r="N883" t="str">
            <v>企业</v>
          </cell>
          <cell r="O883" t="str">
            <v>硕士研究生　</v>
          </cell>
          <cell r="P883" t="str">
            <v>硕士</v>
          </cell>
          <cell r="Q883" t="str">
            <v>桂林电子科技大学</v>
          </cell>
          <cell r="R883" t="str">
            <v>机械工程</v>
          </cell>
          <cell r="S883">
            <v>44732</v>
          </cell>
          <cell r="T883" t="str">
            <v>其他</v>
          </cell>
          <cell r="U883" t="str">
            <v>F</v>
          </cell>
          <cell r="V883" t="str">
            <v>F</v>
          </cell>
          <cell r="W883" t="b">
            <v>1</v>
          </cell>
          <cell r="X883">
            <v>2000</v>
          </cell>
          <cell r="Y883">
            <v>2000</v>
          </cell>
          <cell r="Z883" t="b">
            <v>1</v>
          </cell>
          <cell r="AA883">
            <v>500</v>
          </cell>
          <cell r="AB883">
            <v>500</v>
          </cell>
          <cell r="AC883">
            <v>2500</v>
          </cell>
          <cell r="AD883">
            <v>2500</v>
          </cell>
          <cell r="AE883">
            <v>44743</v>
          </cell>
          <cell r="AF883">
            <v>45017</v>
          </cell>
          <cell r="AG883">
            <v>9</v>
          </cell>
          <cell r="AH883">
            <v>11</v>
          </cell>
          <cell r="AI883" t="b">
            <v>0</v>
          </cell>
          <cell r="AJ883">
            <v>2</v>
          </cell>
          <cell r="AK883">
            <v>11</v>
          </cell>
          <cell r="AL883" t="e">
            <v>#N/A</v>
          </cell>
          <cell r="AM883" t="str">
            <v>202207</v>
          </cell>
          <cell r="AN883" t="e">
            <v>#REF!</v>
          </cell>
        </row>
        <row r="884">
          <cell r="B884" t="str">
            <v>陈晓蓉</v>
          </cell>
          <cell r="C884" t="str">
            <v>女</v>
          </cell>
          <cell r="D884" t="str">
            <v>汉族</v>
          </cell>
          <cell r="E884">
            <v>34884</v>
          </cell>
          <cell r="F884" t="str">
            <v>中国</v>
          </cell>
          <cell r="G884" t="str">
            <v>居民身份证</v>
          </cell>
          <cell r="H884" t="str">
            <v>450722199507041540</v>
          </cell>
          <cell r="I884" t="str">
            <v>东风柳州汽车有限公司</v>
          </cell>
          <cell r="J884">
            <v>44753</v>
          </cell>
          <cell r="K884">
            <v>45869</v>
          </cell>
          <cell r="L884" t="str">
            <v>是</v>
          </cell>
          <cell r="M884" t="str">
            <v>广西柳州市</v>
          </cell>
          <cell r="N884" t="str">
            <v>企业</v>
          </cell>
          <cell r="O884" t="str">
            <v>硕士研究生</v>
          </cell>
          <cell r="P884" t="str">
            <v>硕士</v>
          </cell>
          <cell r="Q884" t="str">
            <v>广西大学</v>
          </cell>
          <cell r="R884" t="str">
            <v>材料科学与工程</v>
          </cell>
          <cell r="S884">
            <v>44713</v>
          </cell>
          <cell r="T884" t="str">
            <v>其他</v>
          </cell>
          <cell r="U884" t="str">
            <v>F</v>
          </cell>
          <cell r="V884" t="str">
            <v>F</v>
          </cell>
          <cell r="W884" t="b">
            <v>1</v>
          </cell>
          <cell r="X884">
            <v>3000</v>
          </cell>
          <cell r="Y884">
            <v>3000</v>
          </cell>
          <cell r="Z884" t="b">
            <v>1</v>
          </cell>
          <cell r="AA884">
            <v>750</v>
          </cell>
          <cell r="AB884">
            <v>750</v>
          </cell>
          <cell r="AC884">
            <v>3750</v>
          </cell>
          <cell r="AD884">
            <v>3750</v>
          </cell>
          <cell r="AE884" t="str">
            <v>2022年7月</v>
          </cell>
          <cell r="AF884">
            <v>45017</v>
          </cell>
          <cell r="AG884">
            <v>9</v>
          </cell>
          <cell r="AH884">
            <v>12</v>
          </cell>
          <cell r="AI884" t="b">
            <v>0</v>
          </cell>
          <cell r="AJ884">
            <v>3</v>
          </cell>
          <cell r="AK884">
            <v>12</v>
          </cell>
          <cell r="AL884" t="e">
            <v>#N/A</v>
          </cell>
          <cell r="AM884" t="str">
            <v>202207</v>
          </cell>
          <cell r="AN884" t="e">
            <v>#REF!</v>
          </cell>
        </row>
        <row r="885">
          <cell r="B885" t="str">
            <v>段应强</v>
          </cell>
          <cell r="C885" t="str">
            <v>  男</v>
          </cell>
          <cell r="D885" t="str">
            <v>汉</v>
          </cell>
          <cell r="E885">
            <v>36562</v>
          </cell>
          <cell r="F885" t="str">
            <v>中国</v>
          </cell>
          <cell r="G885" t="str">
            <v>居民身份证</v>
          </cell>
          <cell r="H885" t="str">
            <v>530325200002060570</v>
          </cell>
          <cell r="I885" t="str">
            <v>东风柳州汽车有限公司</v>
          </cell>
          <cell r="J885">
            <v>44750</v>
          </cell>
          <cell r="K885">
            <v>45869</v>
          </cell>
          <cell r="L885" t="str">
            <v>是</v>
          </cell>
          <cell r="M885" t="str">
            <v>广西柳州市</v>
          </cell>
          <cell r="N885" t="str">
            <v>企业</v>
          </cell>
          <cell r="O885" t="str">
            <v>本科</v>
          </cell>
          <cell r="P885" t="str">
            <v>学士</v>
          </cell>
          <cell r="Q885" t="str">
            <v>南京农业大学</v>
          </cell>
          <cell r="R885" t="str">
            <v>农业机械化及其自动化</v>
          </cell>
          <cell r="S885" t="str">
            <v>2022.06.01</v>
          </cell>
          <cell r="T885" t="str">
            <v>一流建设高校</v>
          </cell>
          <cell r="U885" t="str">
            <v>H</v>
          </cell>
          <cell r="V885" t="str">
            <v>H</v>
          </cell>
          <cell r="W885" t="b">
            <v>1</v>
          </cell>
          <cell r="X885">
            <v>1500</v>
          </cell>
          <cell r="Y885">
            <v>1500</v>
          </cell>
          <cell r="Z885" t="b">
            <v>1</v>
          </cell>
          <cell r="AA885">
            <v>375</v>
          </cell>
          <cell r="AB885">
            <v>375</v>
          </cell>
          <cell r="AC885">
            <v>1875</v>
          </cell>
          <cell r="AD885">
            <v>1875</v>
          </cell>
          <cell r="AE885">
            <v>44744</v>
          </cell>
          <cell r="AF885">
            <v>45017</v>
          </cell>
          <cell r="AG885">
            <v>9</v>
          </cell>
          <cell r="AH885">
            <v>12</v>
          </cell>
          <cell r="AI885" t="b">
            <v>0</v>
          </cell>
          <cell r="AJ885">
            <v>3</v>
          </cell>
          <cell r="AK885">
            <v>12</v>
          </cell>
          <cell r="AL885" t="e">
            <v>#N/A</v>
          </cell>
          <cell r="AM885" t="str">
            <v>202207</v>
          </cell>
          <cell r="AN885" t="e">
            <v>#REF!</v>
          </cell>
        </row>
        <row r="886">
          <cell r="B886" t="str">
            <v>甘国力</v>
          </cell>
          <cell r="C886" t="str">
            <v>男</v>
          </cell>
          <cell r="D886" t="str">
            <v>汉族</v>
          </cell>
          <cell r="E886">
            <v>36384</v>
          </cell>
          <cell r="F886" t="str">
            <v>中国</v>
          </cell>
          <cell r="G886" t="str">
            <v>居民身份证</v>
          </cell>
          <cell r="H886" t="str">
            <v>450924199908125319</v>
          </cell>
          <cell r="I886" t="str">
            <v>东风柳州汽车有限公司</v>
          </cell>
          <cell r="J886">
            <v>44750</v>
          </cell>
          <cell r="K886">
            <v>45846</v>
          </cell>
          <cell r="L886" t="str">
            <v>是</v>
          </cell>
          <cell r="M886" t="str">
            <v>广西柳州市</v>
          </cell>
          <cell r="N886" t="str">
            <v>企业</v>
          </cell>
          <cell r="O886" t="str">
            <v>本科</v>
          </cell>
          <cell r="P886" t="str">
            <v>学士</v>
          </cell>
          <cell r="Q886" t="str">
            <v>长安大学</v>
          </cell>
          <cell r="R886" t="str">
            <v>机械设计制造及其自动化</v>
          </cell>
          <cell r="S886" t="str">
            <v>2022-6</v>
          </cell>
          <cell r="T886" t="str">
            <v>一流建设高校</v>
          </cell>
          <cell r="U886" t="str">
            <v>H</v>
          </cell>
          <cell r="V886" t="str">
            <v>H</v>
          </cell>
          <cell r="W886" t="b">
            <v>1</v>
          </cell>
          <cell r="X886">
            <v>1500</v>
          </cell>
          <cell r="Y886">
            <v>1500</v>
          </cell>
          <cell r="Z886" t="b">
            <v>1</v>
          </cell>
          <cell r="AA886">
            <v>375</v>
          </cell>
          <cell r="AB886">
            <v>375</v>
          </cell>
          <cell r="AC886">
            <v>1875</v>
          </cell>
          <cell r="AD886">
            <v>1875</v>
          </cell>
          <cell r="AE886" t="str">
            <v>2022年7月</v>
          </cell>
          <cell r="AF886">
            <v>45017</v>
          </cell>
          <cell r="AG886">
            <v>9</v>
          </cell>
          <cell r="AH886">
            <v>12</v>
          </cell>
          <cell r="AI886" t="b">
            <v>0</v>
          </cell>
          <cell r="AJ886">
            <v>3</v>
          </cell>
          <cell r="AK886">
            <v>12</v>
          </cell>
          <cell r="AL886" t="e">
            <v>#N/A</v>
          </cell>
          <cell r="AM886" t="str">
            <v>202207</v>
          </cell>
          <cell r="AN886" t="e">
            <v>#REF!</v>
          </cell>
        </row>
        <row r="887">
          <cell r="B887" t="str">
            <v>韩洛萍</v>
          </cell>
          <cell r="C887" t="str">
            <v>女</v>
          </cell>
          <cell r="D887" t="str">
            <v>汉</v>
          </cell>
          <cell r="E887">
            <v>36418</v>
          </cell>
          <cell r="F887" t="str">
            <v>中国</v>
          </cell>
          <cell r="G887" t="str">
            <v>居民身份证</v>
          </cell>
          <cell r="H887" t="str">
            <v>450921199909150824</v>
          </cell>
          <cell r="I887" t="str">
            <v>东风柳州汽车有限公司</v>
          </cell>
          <cell r="J887">
            <v>44750</v>
          </cell>
          <cell r="K887">
            <v>45869</v>
          </cell>
          <cell r="L887" t="str">
            <v>是</v>
          </cell>
          <cell r="M887" t="str">
            <v>广西柳州市</v>
          </cell>
          <cell r="N887" t="str">
            <v>企业</v>
          </cell>
          <cell r="O887" t="str">
            <v>本科</v>
          </cell>
          <cell r="P887" t="str">
            <v>学士</v>
          </cell>
          <cell r="Q887" t="str">
            <v>中南大学</v>
          </cell>
          <cell r="R887" t="str">
            <v>电气工程及其自动化</v>
          </cell>
          <cell r="S887" t="str">
            <v>2022.06.30</v>
          </cell>
          <cell r="T887" t="str">
            <v>一流建设高校</v>
          </cell>
          <cell r="U887" t="str">
            <v>G</v>
          </cell>
          <cell r="V887" t="str">
            <v>G</v>
          </cell>
          <cell r="W887" t="b">
            <v>1</v>
          </cell>
          <cell r="X887">
            <v>1000</v>
          </cell>
          <cell r="Y887">
            <v>1000</v>
          </cell>
          <cell r="Z887" t="b">
            <v>1</v>
          </cell>
          <cell r="AA887">
            <v>250</v>
          </cell>
          <cell r="AB887">
            <v>250</v>
          </cell>
          <cell r="AC887">
            <v>1250</v>
          </cell>
          <cell r="AD887">
            <v>1250</v>
          </cell>
          <cell r="AE887">
            <v>44745</v>
          </cell>
          <cell r="AF887">
            <v>45017</v>
          </cell>
          <cell r="AG887">
            <v>9</v>
          </cell>
          <cell r="AH887">
            <v>11</v>
          </cell>
          <cell r="AI887" t="b">
            <v>0</v>
          </cell>
          <cell r="AJ887">
            <v>2</v>
          </cell>
          <cell r="AK887">
            <v>11</v>
          </cell>
          <cell r="AL887" t="e">
            <v>#N/A</v>
          </cell>
          <cell r="AM887" t="str">
            <v>202207</v>
          </cell>
          <cell r="AN887" t="e">
            <v>#REF!</v>
          </cell>
        </row>
        <row r="888">
          <cell r="B888" t="str">
            <v>梁富庭</v>
          </cell>
          <cell r="C888" t="str">
            <v>男</v>
          </cell>
          <cell r="D888" t="str">
            <v>苗族</v>
          </cell>
          <cell r="E888">
            <v>36567</v>
          </cell>
          <cell r="F888" t="str">
            <v>中国</v>
          </cell>
          <cell r="G888" t="str">
            <v>居民身份证</v>
          </cell>
          <cell r="H888" t="str">
            <v>452229200002115414</v>
          </cell>
          <cell r="I888" t="str">
            <v>东风柳州汽车有限公司</v>
          </cell>
          <cell r="J888">
            <v>44749</v>
          </cell>
          <cell r="K888">
            <v>45869</v>
          </cell>
          <cell r="L888" t="str">
            <v>是</v>
          </cell>
          <cell r="M888" t="str">
            <v>广西柳州市</v>
          </cell>
          <cell r="N888" t="str">
            <v>企业</v>
          </cell>
          <cell r="O888" t="str">
            <v>本科</v>
          </cell>
          <cell r="P888" t="str">
            <v>学士</v>
          </cell>
          <cell r="Q888" t="str">
            <v>南京航空航天大学</v>
          </cell>
          <cell r="R888" t="str">
            <v>机械工程</v>
          </cell>
          <cell r="S888">
            <v>44733</v>
          </cell>
          <cell r="T888" t="str">
            <v>其他</v>
          </cell>
          <cell r="U888" t="str">
            <v>H</v>
          </cell>
          <cell r="V888" t="str">
            <v>H</v>
          </cell>
          <cell r="W888" t="b">
            <v>1</v>
          </cell>
          <cell r="X888">
            <v>1500</v>
          </cell>
          <cell r="Y888">
            <v>1500</v>
          </cell>
          <cell r="Z888" t="b">
            <v>1</v>
          </cell>
          <cell r="AA888">
            <v>375</v>
          </cell>
          <cell r="AB888">
            <v>375</v>
          </cell>
          <cell r="AC888">
            <v>1875</v>
          </cell>
          <cell r="AD888">
            <v>1875</v>
          </cell>
          <cell r="AE888">
            <v>44743</v>
          </cell>
          <cell r="AF888">
            <v>45017</v>
          </cell>
          <cell r="AG888">
            <v>9</v>
          </cell>
          <cell r="AH888">
            <v>12</v>
          </cell>
          <cell r="AI888" t="b">
            <v>0</v>
          </cell>
          <cell r="AJ888">
            <v>3</v>
          </cell>
          <cell r="AK888">
            <v>12</v>
          </cell>
          <cell r="AL888" t="e">
            <v>#N/A</v>
          </cell>
          <cell r="AM888" t="str">
            <v>202207</v>
          </cell>
          <cell r="AN888" t="e">
            <v>#REF!</v>
          </cell>
        </row>
        <row r="889">
          <cell r="B889" t="str">
            <v>莫锦苗</v>
          </cell>
          <cell r="C889" t="str">
            <v>男</v>
          </cell>
          <cell r="D889" t="str">
            <v>壮族</v>
          </cell>
          <cell r="E889">
            <v>36519</v>
          </cell>
          <cell r="F889" t="str">
            <v>中国</v>
          </cell>
          <cell r="G889" t="str">
            <v>居民身份证</v>
          </cell>
          <cell r="H889" t="str">
            <v>45222619991225921X</v>
          </cell>
          <cell r="I889" t="str">
            <v>东风柳州汽车有限公司</v>
          </cell>
          <cell r="J889">
            <v>44750</v>
          </cell>
          <cell r="K889">
            <v>45846</v>
          </cell>
          <cell r="L889" t="str">
            <v>是</v>
          </cell>
          <cell r="M889" t="str">
            <v>广西柳州市</v>
          </cell>
          <cell r="N889" t="str">
            <v>企业</v>
          </cell>
          <cell r="O889" t="str">
            <v>本科</v>
          </cell>
          <cell r="P889" t="str">
            <v>学士</v>
          </cell>
          <cell r="Q889" t="str">
            <v>山西大学</v>
          </cell>
          <cell r="R889" t="str">
            <v>数据科学与大数据技术</v>
          </cell>
          <cell r="S889">
            <v>44732</v>
          </cell>
          <cell r="T889" t="str">
            <v>一流建设高校</v>
          </cell>
          <cell r="U889" t="str">
            <v>H</v>
          </cell>
          <cell r="V889" t="str">
            <v>H</v>
          </cell>
          <cell r="W889" t="b">
            <v>1</v>
          </cell>
          <cell r="X889">
            <v>1500</v>
          </cell>
          <cell r="Y889">
            <v>1500</v>
          </cell>
          <cell r="Z889" t="b">
            <v>1</v>
          </cell>
          <cell r="AA889">
            <v>375</v>
          </cell>
          <cell r="AB889">
            <v>375</v>
          </cell>
          <cell r="AC889">
            <v>1875</v>
          </cell>
          <cell r="AD889">
            <v>1875</v>
          </cell>
          <cell r="AE889">
            <v>44743</v>
          </cell>
          <cell r="AF889">
            <v>45017</v>
          </cell>
          <cell r="AG889">
            <v>9</v>
          </cell>
          <cell r="AH889">
            <v>12</v>
          </cell>
          <cell r="AI889" t="b">
            <v>0</v>
          </cell>
          <cell r="AJ889">
            <v>3</v>
          </cell>
          <cell r="AK889">
            <v>12</v>
          </cell>
          <cell r="AL889" t="e">
            <v>#N/A</v>
          </cell>
          <cell r="AM889" t="str">
            <v>202207</v>
          </cell>
          <cell r="AN889" t="e">
            <v>#REF!</v>
          </cell>
        </row>
        <row r="890">
          <cell r="B890" t="str">
            <v>欧炳良</v>
          </cell>
          <cell r="C890" t="str">
            <v>男</v>
          </cell>
          <cell r="D890" t="str">
            <v>汉族</v>
          </cell>
          <cell r="E890">
            <v>36549</v>
          </cell>
          <cell r="F890" t="str">
            <v>中国</v>
          </cell>
          <cell r="G890" t="str">
            <v>居民身份证</v>
          </cell>
          <cell r="H890" t="str">
            <v>450881200001240017</v>
          </cell>
          <cell r="I890" t="str">
            <v>东风柳州汽车有限公司</v>
          </cell>
          <cell r="J890">
            <v>44750</v>
          </cell>
          <cell r="K890">
            <v>45869</v>
          </cell>
          <cell r="L890" t="str">
            <v>是</v>
          </cell>
          <cell r="M890" t="str">
            <v>广西柳州市</v>
          </cell>
          <cell r="N890" t="str">
            <v>企业</v>
          </cell>
          <cell r="O890" t="str">
            <v>本科</v>
          </cell>
          <cell r="P890" t="str">
            <v>学士</v>
          </cell>
          <cell r="Q890" t="str">
            <v>大连海事大学</v>
          </cell>
          <cell r="R890" t="str">
            <v>光电信息科学与工程</v>
          </cell>
          <cell r="S890">
            <v>44713</v>
          </cell>
          <cell r="T890" t="str">
            <v>一流建设高校</v>
          </cell>
          <cell r="U890" t="str">
            <v>H</v>
          </cell>
          <cell r="V890" t="str">
            <v>H</v>
          </cell>
          <cell r="W890" t="b">
            <v>1</v>
          </cell>
          <cell r="X890">
            <v>1500</v>
          </cell>
          <cell r="Y890">
            <v>1500</v>
          </cell>
          <cell r="Z890" t="b">
            <v>1</v>
          </cell>
          <cell r="AA890">
            <v>375</v>
          </cell>
          <cell r="AB890">
            <v>375</v>
          </cell>
          <cell r="AC890">
            <v>1875</v>
          </cell>
          <cell r="AD890">
            <v>1875</v>
          </cell>
          <cell r="AE890" t="str">
            <v>2022年7月</v>
          </cell>
          <cell r="AF890">
            <v>45017</v>
          </cell>
          <cell r="AG890">
            <v>9</v>
          </cell>
          <cell r="AH890">
            <v>12</v>
          </cell>
          <cell r="AI890" t="b">
            <v>0</v>
          </cell>
          <cell r="AJ890">
            <v>3</v>
          </cell>
          <cell r="AK890">
            <v>12</v>
          </cell>
          <cell r="AL890" t="e">
            <v>#N/A</v>
          </cell>
          <cell r="AM890" t="str">
            <v>202207</v>
          </cell>
          <cell r="AN890" t="e">
            <v>#REF!</v>
          </cell>
        </row>
        <row r="891">
          <cell r="B891" t="str">
            <v>韦云城</v>
          </cell>
          <cell r="C891" t="str">
            <v>男</v>
          </cell>
          <cell r="D891" t="str">
            <v>壮</v>
          </cell>
          <cell r="E891">
            <v>36584</v>
          </cell>
          <cell r="F891" t="str">
            <v>中国</v>
          </cell>
          <cell r="G891" t="str">
            <v>居民身份证</v>
          </cell>
          <cell r="H891" t="str">
            <v>450221200002286018</v>
          </cell>
          <cell r="I891" t="str">
            <v>东风柳州汽车有限公司</v>
          </cell>
          <cell r="J891">
            <v>44750</v>
          </cell>
          <cell r="K891">
            <v>45869</v>
          </cell>
          <cell r="L891" t="str">
            <v>是</v>
          </cell>
          <cell r="M891" t="str">
            <v>广西柳州市</v>
          </cell>
          <cell r="N891" t="str">
            <v>企业</v>
          </cell>
          <cell r="O891" t="str">
            <v>本科</v>
          </cell>
          <cell r="P891" t="str">
            <v>学士</v>
          </cell>
          <cell r="Q891" t="str">
            <v>大连海事大学</v>
          </cell>
          <cell r="R891" t="str">
            <v>机械设计制造及其自动化</v>
          </cell>
          <cell r="S891" t="str">
            <v>2022.6.16</v>
          </cell>
          <cell r="T891" t="str">
            <v>一流建设高校</v>
          </cell>
          <cell r="U891" t="str">
            <v>H</v>
          </cell>
          <cell r="V891" t="str">
            <v>H</v>
          </cell>
          <cell r="W891" t="b">
            <v>1</v>
          </cell>
          <cell r="X891">
            <v>1500</v>
          </cell>
          <cell r="Y891">
            <v>1500</v>
          </cell>
          <cell r="Z891" t="b">
            <v>1</v>
          </cell>
          <cell r="AA891">
            <v>375</v>
          </cell>
          <cell r="AB891">
            <v>375</v>
          </cell>
          <cell r="AC891">
            <v>1875</v>
          </cell>
          <cell r="AD891">
            <v>1875</v>
          </cell>
          <cell r="AE891">
            <v>44743</v>
          </cell>
          <cell r="AF891">
            <v>45017</v>
          </cell>
          <cell r="AG891">
            <v>9</v>
          </cell>
          <cell r="AH891">
            <v>12</v>
          </cell>
          <cell r="AI891" t="b">
            <v>0</v>
          </cell>
          <cell r="AJ891">
            <v>3</v>
          </cell>
          <cell r="AK891">
            <v>12</v>
          </cell>
          <cell r="AL891" t="e">
            <v>#N/A</v>
          </cell>
          <cell r="AM891" t="str">
            <v>202207</v>
          </cell>
          <cell r="AN891" t="e">
            <v>#REF!</v>
          </cell>
        </row>
        <row r="892">
          <cell r="B892" t="str">
            <v>杨力</v>
          </cell>
          <cell r="C892" t="str">
            <v>男</v>
          </cell>
          <cell r="D892" t="str">
            <v>壮族</v>
          </cell>
          <cell r="E892">
            <v>36188</v>
          </cell>
          <cell r="F892" t="str">
            <v>中国</v>
          </cell>
          <cell r="G892" t="str">
            <v>居民身份证</v>
          </cell>
          <cell r="H892" t="str">
            <v>450121199901286619</v>
          </cell>
          <cell r="I892" t="str">
            <v>东风柳州汽车有限公司</v>
          </cell>
          <cell r="J892">
            <v>44750</v>
          </cell>
          <cell r="K892">
            <v>45869</v>
          </cell>
          <cell r="L892" t="str">
            <v>是</v>
          </cell>
          <cell r="M892" t="str">
            <v>广西柳州市</v>
          </cell>
          <cell r="N892" t="str">
            <v>企业</v>
          </cell>
          <cell r="O892" t="str">
            <v>本科</v>
          </cell>
          <cell r="P892" t="str">
            <v>学士</v>
          </cell>
          <cell r="Q892" t="str">
            <v>华中农业大学</v>
          </cell>
          <cell r="R892" t="str">
            <v>机械设计制造及其自动化</v>
          </cell>
          <cell r="S892">
            <v>44713</v>
          </cell>
          <cell r="T892" t="str">
            <v>其他</v>
          </cell>
          <cell r="U892" t="str">
            <v>H</v>
          </cell>
          <cell r="V892" t="str">
            <v>H</v>
          </cell>
          <cell r="W892" t="b">
            <v>1</v>
          </cell>
          <cell r="X892">
            <v>1500</v>
          </cell>
          <cell r="Y892">
            <v>1500</v>
          </cell>
          <cell r="Z892" t="b">
            <v>1</v>
          </cell>
          <cell r="AA892">
            <v>375</v>
          </cell>
          <cell r="AB892">
            <v>375</v>
          </cell>
          <cell r="AC892">
            <v>1875</v>
          </cell>
          <cell r="AD892">
            <v>1875</v>
          </cell>
          <cell r="AE892" t="str">
            <v>2022年7月</v>
          </cell>
          <cell r="AF892">
            <v>45017</v>
          </cell>
          <cell r="AG892">
            <v>9</v>
          </cell>
          <cell r="AH892">
            <v>12</v>
          </cell>
          <cell r="AI892" t="b">
            <v>0</v>
          </cell>
          <cell r="AJ892">
            <v>3</v>
          </cell>
          <cell r="AK892">
            <v>12</v>
          </cell>
          <cell r="AL892" t="e">
            <v>#N/A</v>
          </cell>
          <cell r="AM892" t="str">
            <v>202207</v>
          </cell>
          <cell r="AN892" t="e">
            <v>#REF!</v>
          </cell>
        </row>
        <row r="893">
          <cell r="B893" t="str">
            <v>张旭</v>
          </cell>
          <cell r="C893" t="str">
            <v>男</v>
          </cell>
          <cell r="D893" t="str">
            <v>汉</v>
          </cell>
          <cell r="E893">
            <v>34678</v>
          </cell>
          <cell r="F893" t="str">
            <v>中国</v>
          </cell>
          <cell r="G893" t="str">
            <v>居民身份证</v>
          </cell>
          <cell r="H893" t="str">
            <v>411122199412108096</v>
          </cell>
          <cell r="I893" t="str">
            <v>东风柳州汽车有限公司</v>
          </cell>
          <cell r="J893">
            <v>44750</v>
          </cell>
          <cell r="K893">
            <v>45869</v>
          </cell>
          <cell r="L893" t="str">
            <v>是</v>
          </cell>
          <cell r="M893" t="str">
            <v>广西柳州市</v>
          </cell>
          <cell r="N893" t="str">
            <v>企业</v>
          </cell>
          <cell r="O893" t="str">
            <v>研究生</v>
          </cell>
          <cell r="P893" t="str">
            <v>硕士</v>
          </cell>
          <cell r="Q893" t="str">
            <v>桂林电子科技大学</v>
          </cell>
          <cell r="R893" t="str">
            <v>机械工程</v>
          </cell>
          <cell r="S893" t="str">
            <v>2022.06.22</v>
          </cell>
          <cell r="T893" t="str">
            <v>其他</v>
          </cell>
          <cell r="U893" t="str">
            <v>F</v>
          </cell>
          <cell r="V893" t="str">
            <v>F</v>
          </cell>
          <cell r="W893" t="b">
            <v>1</v>
          </cell>
          <cell r="X893">
            <v>3000</v>
          </cell>
          <cell r="Y893">
            <v>3000</v>
          </cell>
          <cell r="Z893" t="b">
            <v>1</v>
          </cell>
          <cell r="AA893">
            <v>750</v>
          </cell>
          <cell r="AB893">
            <v>750</v>
          </cell>
          <cell r="AC893">
            <v>3750</v>
          </cell>
          <cell r="AD893">
            <v>3750</v>
          </cell>
          <cell r="AE893">
            <v>43678</v>
          </cell>
          <cell r="AF893">
            <v>45017</v>
          </cell>
          <cell r="AG893">
            <v>9</v>
          </cell>
          <cell r="AH893">
            <v>9</v>
          </cell>
          <cell r="AI893" t="b">
            <v>1</v>
          </cell>
          <cell r="AJ893" t="str">
            <v>3</v>
          </cell>
          <cell r="AK893">
            <v>12</v>
          </cell>
          <cell r="AL893" t="e">
            <v>#N/A</v>
          </cell>
          <cell r="AM893" t="str">
            <v>202207</v>
          </cell>
          <cell r="AN893" t="e">
            <v>#REF!</v>
          </cell>
        </row>
        <row r="894">
          <cell r="B894" t="str">
            <v>韦雅财</v>
          </cell>
          <cell r="C894" t="str">
            <v>男</v>
          </cell>
          <cell r="D894" t="str">
            <v>壮</v>
          </cell>
          <cell r="E894">
            <v>35666</v>
          </cell>
          <cell r="F894" t="str">
            <v>中国</v>
          </cell>
          <cell r="G894" t="str">
            <v>居民身份证</v>
          </cell>
          <cell r="H894" t="str">
            <v>452231199708245014</v>
          </cell>
          <cell r="I894" t="str">
            <v>东风柳州汽车有限公司</v>
          </cell>
          <cell r="J894">
            <v>44750</v>
          </cell>
          <cell r="K894">
            <v>45846</v>
          </cell>
          <cell r="L894" t="str">
            <v>是</v>
          </cell>
          <cell r="M894" t="str">
            <v>广西柳州市</v>
          </cell>
          <cell r="N894" t="str">
            <v>企业</v>
          </cell>
          <cell r="O894" t="str">
            <v>本科</v>
          </cell>
          <cell r="P894" t="str">
            <v>学士</v>
          </cell>
          <cell r="Q894" t="str">
            <v>广西大学</v>
          </cell>
          <cell r="R894" t="str">
            <v>机械电子工程</v>
          </cell>
          <cell r="S894">
            <v>44733</v>
          </cell>
          <cell r="T894" t="str">
            <v>一流建设高校</v>
          </cell>
          <cell r="U894" t="str">
            <v>H</v>
          </cell>
          <cell r="V894" t="str">
            <v>H</v>
          </cell>
          <cell r="W894" t="b">
            <v>1</v>
          </cell>
          <cell r="X894">
            <v>1500</v>
          </cell>
          <cell r="Y894">
            <v>1500</v>
          </cell>
          <cell r="Z894" t="b">
            <v>1</v>
          </cell>
          <cell r="AA894">
            <v>375</v>
          </cell>
          <cell r="AB894">
            <v>375</v>
          </cell>
          <cell r="AC894">
            <v>1875</v>
          </cell>
          <cell r="AD894">
            <v>1875</v>
          </cell>
          <cell r="AE894" t="str">
            <v>2022年7月</v>
          </cell>
          <cell r="AF894">
            <v>45017</v>
          </cell>
          <cell r="AG894">
            <v>9</v>
          </cell>
          <cell r="AH894">
            <v>12</v>
          </cell>
          <cell r="AI894" t="b">
            <v>0</v>
          </cell>
          <cell r="AJ894">
            <v>3</v>
          </cell>
          <cell r="AK894">
            <v>12</v>
          </cell>
          <cell r="AL894" t="e">
            <v>#N/A</v>
          </cell>
          <cell r="AM894" t="str">
            <v>202207</v>
          </cell>
          <cell r="AN894" t="e">
            <v>#REF!</v>
          </cell>
        </row>
        <row r="895">
          <cell r="B895" t="str">
            <v>肖光皓</v>
          </cell>
          <cell r="C895" t="str">
            <v>男</v>
          </cell>
          <cell r="D895" t="str">
            <v>汉</v>
          </cell>
          <cell r="E895">
            <v>36264</v>
          </cell>
          <cell r="F895" t="str">
            <v>中国</v>
          </cell>
          <cell r="G895" t="str">
            <v>居民身份证</v>
          </cell>
          <cell r="H895" t="str">
            <v>450921199904140010</v>
          </cell>
          <cell r="I895" t="str">
            <v>东风柳州汽车有限公司</v>
          </cell>
          <cell r="J895">
            <v>44750</v>
          </cell>
          <cell r="K895">
            <v>45869</v>
          </cell>
          <cell r="L895" t="str">
            <v>是</v>
          </cell>
          <cell r="M895" t="str">
            <v>广西柳州市</v>
          </cell>
          <cell r="N895" t="str">
            <v>企业</v>
          </cell>
          <cell r="O895" t="str">
            <v>本科</v>
          </cell>
          <cell r="P895" t="str">
            <v>学士</v>
          </cell>
          <cell r="Q895" t="str">
            <v>吉林大学</v>
          </cell>
          <cell r="R895" t="str">
            <v>机械工程</v>
          </cell>
          <cell r="S895" t="str">
            <v>2022-6-22</v>
          </cell>
          <cell r="T895" t="str">
            <v>一流建设高校</v>
          </cell>
          <cell r="U895" t="str">
            <v>G</v>
          </cell>
          <cell r="V895" t="str">
            <v>G</v>
          </cell>
          <cell r="W895" t="b">
            <v>1</v>
          </cell>
          <cell r="X895">
            <v>1500</v>
          </cell>
          <cell r="Y895">
            <v>1500</v>
          </cell>
          <cell r="Z895" t="b">
            <v>1</v>
          </cell>
          <cell r="AA895">
            <v>375</v>
          </cell>
          <cell r="AB895">
            <v>375</v>
          </cell>
          <cell r="AC895">
            <v>1875</v>
          </cell>
          <cell r="AD895">
            <v>1875</v>
          </cell>
          <cell r="AE895">
            <v>44744</v>
          </cell>
          <cell r="AF895">
            <v>45017</v>
          </cell>
          <cell r="AG895" t="str">
            <v>9</v>
          </cell>
          <cell r="AH895">
            <v>12</v>
          </cell>
          <cell r="AI895" t="b">
            <v>0</v>
          </cell>
          <cell r="AJ895" t="str">
            <v>3</v>
          </cell>
          <cell r="AK895">
            <v>12</v>
          </cell>
          <cell r="AL895" t="e">
            <v>#N/A</v>
          </cell>
          <cell r="AM895" t="str">
            <v>202207</v>
          </cell>
          <cell r="AN895" t="e">
            <v>#REF!</v>
          </cell>
        </row>
        <row r="896">
          <cell r="B896" t="str">
            <v>姚家豪</v>
          </cell>
          <cell r="C896" t="str">
            <v>男</v>
          </cell>
          <cell r="D896" t="str">
            <v>汉族</v>
          </cell>
          <cell r="E896">
            <v>37134</v>
          </cell>
          <cell r="F896" t="str">
            <v>中国</v>
          </cell>
          <cell r="G896" t="str">
            <v>居民身份证</v>
          </cell>
          <cell r="H896" t="str">
            <v>130529200108314614</v>
          </cell>
          <cell r="I896" t="str">
            <v>东风柳州汽车有限公司</v>
          </cell>
          <cell r="J896">
            <v>44749</v>
          </cell>
          <cell r="K896">
            <v>45845</v>
          </cell>
          <cell r="L896" t="str">
            <v>是</v>
          </cell>
          <cell r="M896" t="str">
            <v>柳州</v>
          </cell>
          <cell r="N896" t="str">
            <v>企业</v>
          </cell>
          <cell r="O896" t="str">
            <v>本科</v>
          </cell>
          <cell r="P896" t="str">
            <v>学士</v>
          </cell>
          <cell r="Q896" t="str">
            <v>南昌大学</v>
          </cell>
          <cell r="R896" t="str">
            <v>车辆工程</v>
          </cell>
          <cell r="S896" t="str">
            <v>2022/6</v>
          </cell>
          <cell r="T896" t="str">
            <v>其他</v>
          </cell>
          <cell r="U896" t="str">
            <v>H</v>
          </cell>
          <cell r="V896" t="str">
            <v>H</v>
          </cell>
          <cell r="W896" t="b">
            <v>1</v>
          </cell>
          <cell r="X896">
            <v>1500</v>
          </cell>
          <cell r="Y896">
            <v>1500</v>
          </cell>
          <cell r="Z896" t="b">
            <v>1</v>
          </cell>
          <cell r="AA896">
            <v>375</v>
          </cell>
          <cell r="AB896">
            <v>375</v>
          </cell>
          <cell r="AC896">
            <v>1875</v>
          </cell>
          <cell r="AD896">
            <v>1875</v>
          </cell>
          <cell r="AE896">
            <v>44743</v>
          </cell>
          <cell r="AF896">
            <v>45017</v>
          </cell>
          <cell r="AG896">
            <v>9</v>
          </cell>
          <cell r="AH896">
            <v>12</v>
          </cell>
          <cell r="AI896" t="b">
            <v>0</v>
          </cell>
          <cell r="AJ896">
            <v>3</v>
          </cell>
          <cell r="AK896">
            <v>12</v>
          </cell>
          <cell r="AL896" t="e">
            <v>#N/A</v>
          </cell>
          <cell r="AM896" t="str">
            <v>202207</v>
          </cell>
          <cell r="AN896" t="e">
            <v>#REF!</v>
          </cell>
        </row>
        <row r="897">
          <cell r="B897" t="str">
            <v>覃志国</v>
          </cell>
          <cell r="C897" t="str">
            <v>男</v>
          </cell>
          <cell r="D897" t="str">
            <v>汉</v>
          </cell>
          <cell r="E897">
            <v>36397</v>
          </cell>
          <cell r="F897" t="str">
            <v>中国</v>
          </cell>
          <cell r="G897" t="str">
            <v>身份证</v>
          </cell>
          <cell r="H897" t="str">
            <v>450205199908250438</v>
          </cell>
          <cell r="I897" t="str">
            <v>东风柳州汽车有限公司</v>
          </cell>
          <cell r="J897">
            <v>44750</v>
          </cell>
          <cell r="K897">
            <v>45846</v>
          </cell>
          <cell r="L897" t="str">
            <v>是</v>
          </cell>
          <cell r="M897" t="str">
            <v>柳州</v>
          </cell>
          <cell r="N897" t="str">
            <v>企业</v>
          </cell>
          <cell r="O897" t="str">
            <v>本科</v>
          </cell>
          <cell r="P897" t="str">
            <v>学士</v>
          </cell>
          <cell r="Q897" t="str">
            <v>山西大学</v>
          </cell>
          <cell r="R897" t="str">
            <v>自然地理与资源环境</v>
          </cell>
          <cell r="S897">
            <v>44742</v>
          </cell>
          <cell r="T897" t="str">
            <v>其他</v>
          </cell>
          <cell r="U897" t="str">
            <v>H</v>
          </cell>
          <cell r="V897" t="str">
            <v>H</v>
          </cell>
          <cell r="W897" t="b">
            <v>1</v>
          </cell>
          <cell r="X897">
            <v>1500</v>
          </cell>
          <cell r="Y897">
            <v>1500</v>
          </cell>
          <cell r="Z897" t="b">
            <v>1</v>
          </cell>
          <cell r="AA897">
            <v>375</v>
          </cell>
          <cell r="AB897">
            <v>375</v>
          </cell>
          <cell r="AC897">
            <v>1875</v>
          </cell>
          <cell r="AD897">
            <v>1875</v>
          </cell>
          <cell r="AE897">
            <v>44743</v>
          </cell>
          <cell r="AF897">
            <v>45017</v>
          </cell>
          <cell r="AG897">
            <v>9</v>
          </cell>
          <cell r="AH897">
            <v>12</v>
          </cell>
          <cell r="AI897" t="b">
            <v>0</v>
          </cell>
          <cell r="AJ897">
            <v>3</v>
          </cell>
          <cell r="AK897">
            <v>12</v>
          </cell>
          <cell r="AL897" t="e">
            <v>#N/A</v>
          </cell>
          <cell r="AM897" t="str">
            <v>202207</v>
          </cell>
          <cell r="AN897" t="e">
            <v>#REF!</v>
          </cell>
        </row>
        <row r="898">
          <cell r="B898" t="str">
            <v>卢淞</v>
          </cell>
          <cell r="C898" t="str">
            <v>男</v>
          </cell>
          <cell r="D898" t="str">
            <v>汉族</v>
          </cell>
          <cell r="E898">
            <v>36655</v>
          </cell>
          <cell r="F898" t="str">
            <v>中国</v>
          </cell>
          <cell r="G898" t="str">
            <v>居民身份证</v>
          </cell>
          <cell r="H898" t="str">
            <v>450902200005092218</v>
          </cell>
          <cell r="I898" t="str">
            <v>东风柳州汽车有限公司</v>
          </cell>
          <cell r="J898">
            <v>44750</v>
          </cell>
          <cell r="K898">
            <v>45869</v>
          </cell>
          <cell r="L898" t="str">
            <v>是</v>
          </cell>
          <cell r="M898" t="str">
            <v>柳州</v>
          </cell>
          <cell r="N898" t="str">
            <v>企业</v>
          </cell>
          <cell r="O898" t="str">
            <v>本科</v>
          </cell>
          <cell r="P898" t="str">
            <v>学士</v>
          </cell>
          <cell r="Q898" t="str">
            <v>东北大学</v>
          </cell>
          <cell r="R898" t="str">
            <v>电子科学与技术</v>
          </cell>
          <cell r="S898" t="str">
            <v>2022.6.24</v>
          </cell>
          <cell r="T898" t="str">
            <v>其他</v>
          </cell>
          <cell r="U898" t="str">
            <v>G</v>
          </cell>
          <cell r="V898" t="str">
            <v>G</v>
          </cell>
          <cell r="W898" t="b">
            <v>1</v>
          </cell>
          <cell r="X898">
            <v>1000</v>
          </cell>
          <cell r="Y898">
            <v>1000</v>
          </cell>
          <cell r="Z898" t="b">
            <v>1</v>
          </cell>
          <cell r="AA898">
            <v>250</v>
          </cell>
          <cell r="AB898">
            <v>250</v>
          </cell>
          <cell r="AC898">
            <v>1250</v>
          </cell>
          <cell r="AD898">
            <v>1250</v>
          </cell>
          <cell r="AE898">
            <v>44743</v>
          </cell>
          <cell r="AF898">
            <v>45017</v>
          </cell>
          <cell r="AG898">
            <v>9</v>
          </cell>
          <cell r="AH898">
            <v>11</v>
          </cell>
          <cell r="AI898" t="b">
            <v>0</v>
          </cell>
          <cell r="AJ898">
            <v>2</v>
          </cell>
          <cell r="AK898">
            <v>11</v>
          </cell>
          <cell r="AL898" t="e">
            <v>#N/A</v>
          </cell>
          <cell r="AM898" t="str">
            <v>202207</v>
          </cell>
          <cell r="AN898" t="e">
            <v>#REF!</v>
          </cell>
        </row>
        <row r="899">
          <cell r="B899" t="str">
            <v>陈翠亭</v>
          </cell>
          <cell r="C899" t="str">
            <v>女</v>
          </cell>
          <cell r="D899" t="str">
            <v>汉</v>
          </cell>
          <cell r="E899">
            <v>35439</v>
          </cell>
          <cell r="F899" t="str">
            <v>中国</v>
          </cell>
          <cell r="G899" t="str">
            <v>身份证</v>
          </cell>
          <cell r="H899" t="str">
            <v>450922199701092043</v>
          </cell>
          <cell r="I899" t="str">
            <v>东风柳州汽车有限公司</v>
          </cell>
          <cell r="J899">
            <v>44750</v>
          </cell>
          <cell r="K899">
            <v>45869</v>
          </cell>
          <cell r="L899" t="str">
            <v>是</v>
          </cell>
          <cell r="M899" t="str">
            <v>柳州</v>
          </cell>
          <cell r="N899" t="str">
            <v>企业</v>
          </cell>
          <cell r="O899" t="str">
            <v>硕士</v>
          </cell>
          <cell r="P899" t="str">
            <v>硕士</v>
          </cell>
          <cell r="Q899" t="str">
            <v>广西大学</v>
          </cell>
          <cell r="R899" t="str">
            <v>材料科学与工程</v>
          </cell>
          <cell r="S899">
            <v>44735</v>
          </cell>
          <cell r="T899" t="str">
            <v>其他</v>
          </cell>
          <cell r="U899" t="str">
            <v>F</v>
          </cell>
          <cell r="V899" t="str">
            <v>F</v>
          </cell>
          <cell r="W899" t="b">
            <v>1</v>
          </cell>
          <cell r="X899">
            <v>2000</v>
          </cell>
          <cell r="Y899">
            <v>2000</v>
          </cell>
          <cell r="Z899" t="b">
            <v>1</v>
          </cell>
          <cell r="AA899">
            <v>500</v>
          </cell>
          <cell r="AB899">
            <v>500</v>
          </cell>
          <cell r="AC899">
            <v>2500</v>
          </cell>
          <cell r="AD899">
            <v>2500</v>
          </cell>
          <cell r="AE899">
            <v>44743</v>
          </cell>
          <cell r="AF899">
            <v>45017</v>
          </cell>
          <cell r="AG899">
            <v>9</v>
          </cell>
          <cell r="AH899">
            <v>11</v>
          </cell>
          <cell r="AI899" t="b">
            <v>0</v>
          </cell>
          <cell r="AJ899">
            <v>2</v>
          </cell>
          <cell r="AK899">
            <v>11</v>
          </cell>
          <cell r="AL899" t="e">
            <v>#N/A</v>
          </cell>
          <cell r="AM899" t="str">
            <v>202207</v>
          </cell>
          <cell r="AN899" t="e">
            <v>#REF!</v>
          </cell>
        </row>
        <row r="900">
          <cell r="B900" t="str">
            <v>李有棋</v>
          </cell>
          <cell r="C900" t="str">
            <v>男</v>
          </cell>
          <cell r="D900" t="str">
            <v>汉族</v>
          </cell>
          <cell r="E900">
            <v>35695</v>
          </cell>
          <cell r="F900" t="str">
            <v>中国</v>
          </cell>
          <cell r="G900" t="str">
            <v>身份证</v>
          </cell>
          <cell r="H900" t="str">
            <v>450821199709222576</v>
          </cell>
          <cell r="I900" t="str">
            <v>东风柳州汽车有限公司</v>
          </cell>
          <cell r="J900">
            <v>44750</v>
          </cell>
          <cell r="K900">
            <v>45869</v>
          </cell>
          <cell r="L900" t="str">
            <v>是</v>
          </cell>
          <cell r="M900" t="str">
            <v>柳州市</v>
          </cell>
          <cell r="N900" t="str">
            <v>企业</v>
          </cell>
          <cell r="O900" t="str">
            <v>硕士</v>
          </cell>
          <cell r="P900" t="str">
            <v>硕士</v>
          </cell>
          <cell r="Q900" t="str">
            <v>广西大学</v>
          </cell>
          <cell r="R900" t="str">
            <v>化学工程与技术专业</v>
          </cell>
          <cell r="S900">
            <v>44735</v>
          </cell>
          <cell r="T900" t="str">
            <v>其他</v>
          </cell>
          <cell r="U900" t="str">
            <v>F</v>
          </cell>
          <cell r="V900" t="str">
            <v>F</v>
          </cell>
          <cell r="W900" t="b">
            <v>1</v>
          </cell>
          <cell r="X900">
            <v>2000</v>
          </cell>
          <cell r="Y900">
            <v>2000</v>
          </cell>
          <cell r="Z900" t="b">
            <v>1</v>
          </cell>
          <cell r="AA900">
            <v>500</v>
          </cell>
          <cell r="AB900">
            <v>500</v>
          </cell>
          <cell r="AC900">
            <v>2500</v>
          </cell>
          <cell r="AD900">
            <v>2500</v>
          </cell>
          <cell r="AE900">
            <v>44743</v>
          </cell>
          <cell r="AF900">
            <v>45017</v>
          </cell>
          <cell r="AG900">
            <v>9</v>
          </cell>
          <cell r="AH900">
            <v>11</v>
          </cell>
          <cell r="AI900" t="b">
            <v>0</v>
          </cell>
          <cell r="AJ900">
            <v>2</v>
          </cell>
          <cell r="AK900">
            <v>11</v>
          </cell>
          <cell r="AL900" t="e">
            <v>#N/A</v>
          </cell>
          <cell r="AM900" t="str">
            <v>202207</v>
          </cell>
          <cell r="AN900" t="e">
            <v>#REF!</v>
          </cell>
        </row>
        <row r="901">
          <cell r="B901" t="str">
            <v>黄景耀</v>
          </cell>
          <cell r="C901" t="str">
            <v>男</v>
          </cell>
          <cell r="D901" t="str">
            <v>壮族</v>
          </cell>
          <cell r="E901">
            <v>34044</v>
          </cell>
          <cell r="F901" t="str">
            <v>中国</v>
          </cell>
          <cell r="G901" t="str">
            <v>身份证</v>
          </cell>
          <cell r="H901" t="str">
            <v>452226199303160011</v>
          </cell>
          <cell r="I901" t="str">
            <v>东风柳州汽车有限公司</v>
          </cell>
          <cell r="J901">
            <v>44749</v>
          </cell>
          <cell r="K901">
            <v>45869</v>
          </cell>
          <cell r="L901" t="str">
            <v>是</v>
          </cell>
          <cell r="M901" t="str">
            <v>广西柳州</v>
          </cell>
          <cell r="N901" t="str">
            <v>央企</v>
          </cell>
          <cell r="O901" t="str">
            <v>硕士</v>
          </cell>
          <cell r="P901" t="str">
            <v>硕士</v>
          </cell>
          <cell r="Q901" t="str">
            <v>海军工程大学</v>
          </cell>
          <cell r="R901" t="str">
            <v>动力工程及工程热物理</v>
          </cell>
          <cell r="S901">
            <v>44742</v>
          </cell>
          <cell r="T901" t="str">
            <v>其他</v>
          </cell>
          <cell r="U901" t="str">
            <v>F</v>
          </cell>
          <cell r="V901" t="str">
            <v>F</v>
          </cell>
          <cell r="W901" t="b">
            <v>1</v>
          </cell>
          <cell r="X901">
            <v>2000</v>
          </cell>
          <cell r="Y901">
            <v>2000</v>
          </cell>
          <cell r="Z901" t="b">
            <v>1</v>
          </cell>
          <cell r="AA901">
            <v>500</v>
          </cell>
          <cell r="AB901">
            <v>500</v>
          </cell>
          <cell r="AC901">
            <v>2500</v>
          </cell>
          <cell r="AD901">
            <v>2500</v>
          </cell>
          <cell r="AE901">
            <v>44743</v>
          </cell>
          <cell r="AF901">
            <v>45017</v>
          </cell>
          <cell r="AG901">
            <v>9</v>
          </cell>
          <cell r="AH901">
            <v>9</v>
          </cell>
          <cell r="AI901" t="b">
            <v>1</v>
          </cell>
          <cell r="AJ901">
            <v>2</v>
          </cell>
          <cell r="AK901">
            <v>11</v>
          </cell>
          <cell r="AL901" t="e">
            <v>#N/A</v>
          </cell>
          <cell r="AM901" t="str">
            <v>202207</v>
          </cell>
          <cell r="AN901" t="e">
            <v>#REF!</v>
          </cell>
        </row>
        <row r="902">
          <cell r="B902" t="str">
            <v>曾章豪</v>
          </cell>
          <cell r="C902" t="str">
            <v>男</v>
          </cell>
          <cell r="D902" t="str">
            <v>壮族</v>
          </cell>
          <cell r="E902">
            <v>36512</v>
          </cell>
          <cell r="F902" t="str">
            <v>中国</v>
          </cell>
          <cell r="G902" t="str">
            <v>身份证</v>
          </cell>
          <cell r="H902" t="str">
            <v>452126199912181218</v>
          </cell>
          <cell r="I902" t="str">
            <v>东风柳州汽车有限公司</v>
          </cell>
          <cell r="J902">
            <v>44750</v>
          </cell>
          <cell r="K902">
            <v>45869</v>
          </cell>
          <cell r="L902" t="str">
            <v>是</v>
          </cell>
          <cell r="M902" t="str">
            <v>广西柳州市鱼峰区</v>
          </cell>
          <cell r="N902" t="str">
            <v>企业</v>
          </cell>
          <cell r="O902" t="str">
            <v>本科</v>
          </cell>
          <cell r="P902" t="str">
            <v>学士</v>
          </cell>
          <cell r="Q902" t="str">
            <v>大连理工大学</v>
          </cell>
          <cell r="R902" t="str">
            <v>能源与动力工程</v>
          </cell>
          <cell r="S902">
            <v>44728</v>
          </cell>
          <cell r="T902" t="str">
            <v>一流建设高校</v>
          </cell>
          <cell r="U902" t="str">
            <v>G</v>
          </cell>
          <cell r="V902" t="str">
            <v>G</v>
          </cell>
          <cell r="W902" t="b">
            <v>1</v>
          </cell>
          <cell r="X902">
            <v>1000</v>
          </cell>
          <cell r="Y902">
            <v>1000</v>
          </cell>
          <cell r="Z902" t="b">
            <v>1</v>
          </cell>
          <cell r="AA902">
            <v>250</v>
          </cell>
          <cell r="AB902">
            <v>250</v>
          </cell>
          <cell r="AC902">
            <v>1250</v>
          </cell>
          <cell r="AD902">
            <v>1250</v>
          </cell>
          <cell r="AE902">
            <v>44743</v>
          </cell>
          <cell r="AF902">
            <v>45017</v>
          </cell>
          <cell r="AG902">
            <v>9</v>
          </cell>
          <cell r="AH902">
            <v>11</v>
          </cell>
          <cell r="AI902" t="b">
            <v>0</v>
          </cell>
          <cell r="AJ902">
            <v>2</v>
          </cell>
          <cell r="AK902">
            <v>11</v>
          </cell>
          <cell r="AL902" t="e">
            <v>#N/A</v>
          </cell>
          <cell r="AM902" t="str">
            <v>202207</v>
          </cell>
          <cell r="AN902" t="e">
            <v>#REF!</v>
          </cell>
        </row>
        <row r="903">
          <cell r="B903" t="str">
            <v>曹辉</v>
          </cell>
          <cell r="C903" t="str">
            <v>男</v>
          </cell>
          <cell r="D903" t="str">
            <v>汉</v>
          </cell>
          <cell r="E903">
            <v>35426</v>
          </cell>
          <cell r="F903" t="str">
            <v>中国</v>
          </cell>
          <cell r="G903" t="str">
            <v>身份证</v>
          </cell>
          <cell r="H903" t="str">
            <v>45032419961227315X</v>
          </cell>
          <cell r="I903" t="str">
            <v>东风柳州汽车有限公司</v>
          </cell>
          <cell r="J903">
            <v>44574</v>
          </cell>
          <cell r="K903">
            <v>45670</v>
          </cell>
          <cell r="L903" t="str">
            <v>是</v>
          </cell>
          <cell r="M903" t="str">
            <v>柳州</v>
          </cell>
          <cell r="N903" t="str">
            <v>企业</v>
          </cell>
          <cell r="O903" t="str">
            <v>本科</v>
          </cell>
          <cell r="P903" t="str">
            <v>学士</v>
          </cell>
          <cell r="Q903" t="str">
            <v>重庆大学</v>
          </cell>
          <cell r="R903" t="str">
            <v>车辆工程</v>
          </cell>
          <cell r="S903">
            <v>45096</v>
          </cell>
          <cell r="T903" t="str">
            <v>一流建设高校</v>
          </cell>
          <cell r="U903" t="str">
            <v>G</v>
          </cell>
          <cell r="V903" t="str">
            <v>G</v>
          </cell>
          <cell r="W903" t="b">
            <v>1</v>
          </cell>
          <cell r="X903">
            <v>1500</v>
          </cell>
          <cell r="Y903">
            <v>1500</v>
          </cell>
          <cell r="Z903" t="b">
            <v>1</v>
          </cell>
          <cell r="AA903">
            <v>375</v>
          </cell>
          <cell r="AB903">
            <v>375</v>
          </cell>
          <cell r="AC903">
            <v>1875</v>
          </cell>
          <cell r="AD903">
            <v>1875</v>
          </cell>
          <cell r="AE903">
            <v>44562</v>
          </cell>
          <cell r="AF903">
            <v>45017</v>
          </cell>
          <cell r="AG903">
            <v>15</v>
          </cell>
          <cell r="AH903">
            <v>18</v>
          </cell>
          <cell r="AI903" t="b">
            <v>0</v>
          </cell>
          <cell r="AJ903">
            <v>3</v>
          </cell>
          <cell r="AK903">
            <v>18</v>
          </cell>
          <cell r="AL903" t="e">
            <v>#N/A</v>
          </cell>
          <cell r="AM903" t="str">
            <v>202201</v>
          </cell>
          <cell r="AN903" t="e">
            <v>#REF!</v>
          </cell>
        </row>
        <row r="904">
          <cell r="B904" t="str">
            <v>黄健贵</v>
          </cell>
          <cell r="C904" t="str">
            <v>男</v>
          </cell>
          <cell r="D904" t="str">
            <v>汉</v>
          </cell>
          <cell r="E904">
            <v>34872</v>
          </cell>
          <cell r="F904" t="str">
            <v>中国</v>
          </cell>
          <cell r="G904" t="str">
            <v>居民身份证</v>
          </cell>
          <cell r="H904" t="str">
            <v>450922199506220898</v>
          </cell>
          <cell r="I904" t="str">
            <v>东风柳州汽车有限公司</v>
          </cell>
          <cell r="J904">
            <v>44616</v>
          </cell>
          <cell r="K904">
            <v>45716</v>
          </cell>
          <cell r="L904" t="str">
            <v>是</v>
          </cell>
          <cell r="M904" t="str">
            <v>柳州</v>
          </cell>
          <cell r="N904" t="str">
            <v>企业</v>
          </cell>
          <cell r="O904" t="str">
            <v>本科</v>
          </cell>
          <cell r="P904" t="str">
            <v>学士</v>
          </cell>
          <cell r="Q904" t="str">
            <v>中南大学</v>
          </cell>
          <cell r="R904" t="str">
            <v>新能源科学与工程</v>
          </cell>
          <cell r="S904">
            <v>43281</v>
          </cell>
          <cell r="T904" t="str">
            <v>一流建设高校</v>
          </cell>
          <cell r="U904" t="str">
            <v>G</v>
          </cell>
          <cell r="V904" t="str">
            <v>G</v>
          </cell>
          <cell r="W904" t="b">
            <v>1</v>
          </cell>
          <cell r="X904">
            <v>1500</v>
          </cell>
          <cell r="Y904">
            <v>1500</v>
          </cell>
          <cell r="Z904" t="b">
            <v>1</v>
          </cell>
          <cell r="AA904">
            <v>375</v>
          </cell>
          <cell r="AB904">
            <v>375</v>
          </cell>
          <cell r="AC904">
            <v>1875</v>
          </cell>
          <cell r="AD904">
            <v>1875</v>
          </cell>
          <cell r="AE904">
            <v>44593</v>
          </cell>
          <cell r="AF904">
            <v>45017</v>
          </cell>
          <cell r="AG904">
            <v>14</v>
          </cell>
          <cell r="AH904">
            <v>17</v>
          </cell>
          <cell r="AI904" t="b">
            <v>0</v>
          </cell>
          <cell r="AJ904">
            <v>3</v>
          </cell>
          <cell r="AK904">
            <v>17</v>
          </cell>
          <cell r="AL904" t="e">
            <v>#N/A</v>
          </cell>
          <cell r="AM904" t="str">
            <v>202203</v>
          </cell>
          <cell r="AN904" t="e">
            <v>#REF!</v>
          </cell>
        </row>
        <row r="905">
          <cell r="B905" t="str">
            <v>陈思宇</v>
          </cell>
          <cell r="C905" t="str">
            <v>女</v>
          </cell>
          <cell r="D905" t="str">
            <v>汉</v>
          </cell>
          <cell r="E905">
            <v>36548</v>
          </cell>
          <cell r="F905" t="str">
            <v>中国</v>
          </cell>
          <cell r="G905" t="str">
            <v>身份证</v>
          </cell>
          <cell r="H905" t="str">
            <v>45020320000123132X</v>
          </cell>
          <cell r="I905" t="str">
            <v>东风柳州汽车有限公司</v>
          </cell>
          <cell r="J905">
            <v>44750</v>
          </cell>
          <cell r="K905">
            <v>45869</v>
          </cell>
          <cell r="L905" t="str">
            <v>是</v>
          </cell>
          <cell r="M905" t="str">
            <v>广西柳州</v>
          </cell>
          <cell r="N905" t="str">
            <v>企业</v>
          </cell>
          <cell r="O905" t="str">
            <v>本科</v>
          </cell>
          <cell r="P905" t="str">
            <v>学士</v>
          </cell>
          <cell r="Q905" t="str">
            <v>大连海事大学</v>
          </cell>
          <cell r="R905" t="str">
            <v>电子商务</v>
          </cell>
          <cell r="S905">
            <v>44728</v>
          </cell>
          <cell r="T905" t="str">
            <v>其他</v>
          </cell>
          <cell r="U905" t="str">
            <v>H</v>
          </cell>
          <cell r="V905" t="str">
            <v>H</v>
          </cell>
          <cell r="W905" t="b">
            <v>1</v>
          </cell>
          <cell r="X905">
            <v>1500</v>
          </cell>
          <cell r="Y905">
            <v>1500</v>
          </cell>
          <cell r="Z905" t="b">
            <v>1</v>
          </cell>
          <cell r="AA905">
            <v>375</v>
          </cell>
          <cell r="AB905">
            <v>375</v>
          </cell>
          <cell r="AC905">
            <v>1875</v>
          </cell>
          <cell r="AD905">
            <v>1875</v>
          </cell>
          <cell r="AE905">
            <v>44743</v>
          </cell>
          <cell r="AF905">
            <v>45017</v>
          </cell>
          <cell r="AG905">
            <v>9</v>
          </cell>
          <cell r="AH905">
            <v>9</v>
          </cell>
          <cell r="AI905" t="b">
            <v>1</v>
          </cell>
          <cell r="AJ905">
            <v>3</v>
          </cell>
          <cell r="AK905">
            <v>12</v>
          </cell>
          <cell r="AL905" t="e">
            <v>#N/A</v>
          </cell>
          <cell r="AM905" t="str">
            <v>202207</v>
          </cell>
          <cell r="AN905" t="e">
            <v>#REF!</v>
          </cell>
        </row>
        <row r="906">
          <cell r="B906" t="str">
            <v>谭美军</v>
          </cell>
          <cell r="C906" t="str">
            <v>男</v>
          </cell>
          <cell r="D906" t="str">
            <v>汉</v>
          </cell>
          <cell r="E906">
            <v>36097</v>
          </cell>
          <cell r="F906" t="str">
            <v>中国</v>
          </cell>
          <cell r="G906" t="str">
            <v>居民身份证</v>
          </cell>
          <cell r="H906" t="str">
            <v>450722199810293716</v>
          </cell>
          <cell r="I906" t="str">
            <v>东风柳州汽车有限公司</v>
          </cell>
          <cell r="J906">
            <v>44750</v>
          </cell>
          <cell r="K906">
            <v>45869</v>
          </cell>
          <cell r="L906" t="str">
            <v>是</v>
          </cell>
          <cell r="M906" t="str">
            <v>柳州</v>
          </cell>
          <cell r="N906" t="str">
            <v>国企</v>
          </cell>
          <cell r="O906" t="str">
            <v>本科</v>
          </cell>
          <cell r="P906" t="str">
            <v>学士</v>
          </cell>
          <cell r="Q906" t="str">
            <v>广西大学</v>
          </cell>
          <cell r="R906" t="str">
            <v>机械电子工程</v>
          </cell>
          <cell r="S906">
            <v>44736</v>
          </cell>
          <cell r="T906" t="str">
            <v>其他</v>
          </cell>
          <cell r="U906" t="str">
            <v>H</v>
          </cell>
          <cell r="V906" t="str">
            <v>H</v>
          </cell>
          <cell r="W906" t="b">
            <v>1</v>
          </cell>
          <cell r="X906">
            <v>1500</v>
          </cell>
          <cell r="Y906">
            <v>1500</v>
          </cell>
          <cell r="Z906" t="b">
            <v>1</v>
          </cell>
          <cell r="AA906">
            <v>375</v>
          </cell>
          <cell r="AB906">
            <v>375</v>
          </cell>
          <cell r="AC906">
            <v>1875</v>
          </cell>
          <cell r="AD906">
            <v>1875</v>
          </cell>
          <cell r="AE906">
            <v>44743</v>
          </cell>
          <cell r="AF906">
            <v>45017</v>
          </cell>
          <cell r="AG906">
            <v>9</v>
          </cell>
          <cell r="AH906">
            <v>12</v>
          </cell>
          <cell r="AI906" t="b">
            <v>0</v>
          </cell>
          <cell r="AJ906">
            <v>3</v>
          </cell>
          <cell r="AK906">
            <v>12</v>
          </cell>
          <cell r="AL906" t="e">
            <v>#N/A</v>
          </cell>
          <cell r="AM906" t="str">
            <v>202207</v>
          </cell>
          <cell r="AN906" t="e">
            <v>#REF!</v>
          </cell>
        </row>
        <row r="907">
          <cell r="B907" t="str">
            <v>韦妮佟</v>
          </cell>
          <cell r="C907" t="str">
            <v>女</v>
          </cell>
          <cell r="D907" t="str">
            <v>壮族</v>
          </cell>
          <cell r="E907">
            <v>36302</v>
          </cell>
          <cell r="F907" t="str">
            <v>中国</v>
          </cell>
          <cell r="G907" t="str">
            <v>身份证</v>
          </cell>
          <cell r="H907" t="str">
            <v>452730199905224723</v>
          </cell>
          <cell r="I907" t="str">
            <v>东风柳州汽车有限公司</v>
          </cell>
          <cell r="J907">
            <v>44749</v>
          </cell>
          <cell r="K907">
            <v>45869</v>
          </cell>
          <cell r="L907" t="str">
            <v>是</v>
          </cell>
          <cell r="M907" t="str">
            <v>广西柳州市</v>
          </cell>
          <cell r="N907" t="str">
            <v>国有企业</v>
          </cell>
          <cell r="O907" t="str">
            <v>本科</v>
          </cell>
          <cell r="P907" t="str">
            <v>学士</v>
          </cell>
          <cell r="Q907" t="str">
            <v>北京林业大学</v>
          </cell>
          <cell r="R907" t="str">
            <v>数字媒体技术</v>
          </cell>
          <cell r="S907">
            <v>44733</v>
          </cell>
          <cell r="T907" t="str">
            <v>其他</v>
          </cell>
          <cell r="U907" t="str">
            <v>H</v>
          </cell>
          <cell r="V907" t="str">
            <v>H</v>
          </cell>
          <cell r="W907" t="b">
            <v>1</v>
          </cell>
          <cell r="X907">
            <v>1500</v>
          </cell>
          <cell r="Y907">
            <v>1500</v>
          </cell>
          <cell r="Z907" t="b">
            <v>1</v>
          </cell>
          <cell r="AA907">
            <v>375</v>
          </cell>
          <cell r="AB907">
            <v>375</v>
          </cell>
          <cell r="AC907">
            <v>1875</v>
          </cell>
          <cell r="AD907">
            <v>1875</v>
          </cell>
          <cell r="AE907">
            <v>44743</v>
          </cell>
          <cell r="AF907">
            <v>45017</v>
          </cell>
          <cell r="AG907">
            <v>9</v>
          </cell>
          <cell r="AH907">
            <v>12</v>
          </cell>
          <cell r="AI907" t="b">
            <v>0</v>
          </cell>
          <cell r="AJ907">
            <v>3</v>
          </cell>
          <cell r="AK907">
            <v>12</v>
          </cell>
          <cell r="AL907" t="e">
            <v>#N/A</v>
          </cell>
          <cell r="AM907" t="str">
            <v>202207</v>
          </cell>
          <cell r="AN907" t="e">
            <v>#REF!</v>
          </cell>
        </row>
        <row r="908">
          <cell r="B908" t="str">
            <v>韦阳</v>
          </cell>
          <cell r="C908" t="str">
            <v>男</v>
          </cell>
          <cell r="D908" t="str">
            <v>壮族</v>
          </cell>
          <cell r="E908">
            <v>35431</v>
          </cell>
          <cell r="F908" t="str">
            <v>中国</v>
          </cell>
          <cell r="G908" t="str">
            <v>身份证</v>
          </cell>
          <cell r="H908" t="str">
            <v>452224199701090036</v>
          </cell>
          <cell r="I908" t="str">
            <v>东风柳州汽车有限公司</v>
          </cell>
          <cell r="J908">
            <v>44991</v>
          </cell>
          <cell r="K908">
            <v>46112</v>
          </cell>
          <cell r="L908" t="str">
            <v>是</v>
          </cell>
          <cell r="M908" t="str">
            <v>广西柳州</v>
          </cell>
          <cell r="N908" t="str">
            <v>企业</v>
          </cell>
          <cell r="O908" t="str">
            <v>本科</v>
          </cell>
          <cell r="P908" t="str">
            <v>学士</v>
          </cell>
          <cell r="Q908" t="str">
            <v>大连理工大学</v>
          </cell>
          <cell r="R908" t="str">
            <v>车辆工程（英语强化）</v>
          </cell>
          <cell r="S908">
            <v>43994</v>
          </cell>
          <cell r="T908" t="str">
            <v>一流建设高校</v>
          </cell>
          <cell r="U908" t="str">
            <v>G</v>
          </cell>
          <cell r="V908" t="str">
            <v>G</v>
          </cell>
          <cell r="W908" t="b">
            <v>1</v>
          </cell>
          <cell r="X908">
            <v>1500</v>
          </cell>
          <cell r="Y908">
            <v>1500</v>
          </cell>
          <cell r="Z908" t="b">
            <v>1</v>
          </cell>
          <cell r="AA908">
            <v>375</v>
          </cell>
          <cell r="AB908">
            <v>375</v>
          </cell>
          <cell r="AC908">
            <v>1875</v>
          </cell>
          <cell r="AD908">
            <v>1875</v>
          </cell>
          <cell r="AE908">
            <v>44378</v>
          </cell>
          <cell r="AF908">
            <v>45017</v>
          </cell>
          <cell r="AG908">
            <v>21</v>
          </cell>
          <cell r="AH908">
            <v>24</v>
          </cell>
          <cell r="AI908" t="b">
            <v>0</v>
          </cell>
          <cell r="AJ908">
            <v>3</v>
          </cell>
          <cell r="AK908">
            <v>24</v>
          </cell>
          <cell r="AL908" t="e">
            <v>#N/A</v>
          </cell>
          <cell r="AM908" t="str">
            <v>202107</v>
          </cell>
          <cell r="AN908" t="e">
            <v>#REF!</v>
          </cell>
        </row>
        <row r="909">
          <cell r="B909" t="str">
            <v>韦春迎</v>
          </cell>
          <cell r="C909" t="str">
            <v>女</v>
          </cell>
          <cell r="D909" t="str">
            <v>壮族</v>
          </cell>
          <cell r="E909">
            <v>36592</v>
          </cell>
          <cell r="F909" t="str">
            <v>中国</v>
          </cell>
          <cell r="G909" t="str">
            <v>身份证</v>
          </cell>
          <cell r="H909" t="str">
            <v>451228200003076827</v>
          </cell>
          <cell r="I909" t="str">
            <v>东风柳州汽车有限公司</v>
          </cell>
          <cell r="J909">
            <v>44750</v>
          </cell>
          <cell r="K909">
            <v>45869</v>
          </cell>
          <cell r="L909" t="str">
            <v>是</v>
          </cell>
          <cell r="M909" t="str">
            <v>广西柳州</v>
          </cell>
          <cell r="N909" t="str">
            <v>企业</v>
          </cell>
          <cell r="O909" t="str">
            <v>本科</v>
          </cell>
          <cell r="P909" t="str">
            <v>学士</v>
          </cell>
          <cell r="Q909" t="str">
            <v>西南交通大学</v>
          </cell>
          <cell r="R909" t="str">
            <v>电子信息工程</v>
          </cell>
          <cell r="S909">
            <v>44713</v>
          </cell>
          <cell r="T909" t="str">
            <v>其他</v>
          </cell>
          <cell r="U909" t="str">
            <v>H</v>
          </cell>
          <cell r="V909" t="str">
            <v>H</v>
          </cell>
          <cell r="W909" t="b">
            <v>1</v>
          </cell>
          <cell r="X909">
            <v>1500</v>
          </cell>
          <cell r="Y909">
            <v>1500</v>
          </cell>
          <cell r="Z909" t="b">
            <v>1</v>
          </cell>
          <cell r="AA909">
            <v>375</v>
          </cell>
          <cell r="AB909">
            <v>375</v>
          </cell>
          <cell r="AC909">
            <v>1875</v>
          </cell>
          <cell r="AD909">
            <v>1875</v>
          </cell>
          <cell r="AE909">
            <v>44743</v>
          </cell>
          <cell r="AF909">
            <v>45017</v>
          </cell>
          <cell r="AG909">
            <v>9</v>
          </cell>
          <cell r="AH909">
            <v>12</v>
          </cell>
          <cell r="AI909" t="b">
            <v>0</v>
          </cell>
          <cell r="AJ909">
            <v>3</v>
          </cell>
          <cell r="AK909">
            <v>12</v>
          </cell>
          <cell r="AL909" t="e">
            <v>#N/A</v>
          </cell>
          <cell r="AM909" t="str">
            <v>202207</v>
          </cell>
          <cell r="AN909" t="e">
            <v>#REF!</v>
          </cell>
        </row>
        <row r="910">
          <cell r="B910" t="str">
            <v>曾庆龙</v>
          </cell>
          <cell r="C910" t="str">
            <v>男</v>
          </cell>
          <cell r="D910" t="str">
            <v>汉</v>
          </cell>
          <cell r="E910">
            <v>36529</v>
          </cell>
          <cell r="F910" t="str">
            <v>中国</v>
          </cell>
          <cell r="G910" t="str">
            <v>居民身份证</v>
          </cell>
          <cell r="H910" t="str">
            <v>450422200001042158</v>
          </cell>
          <cell r="I910" t="str">
            <v>东风柳州汽车有限公司</v>
          </cell>
          <cell r="J910">
            <v>44750</v>
          </cell>
          <cell r="K910">
            <v>45869</v>
          </cell>
          <cell r="L910" t="str">
            <v>是</v>
          </cell>
          <cell r="M910" t="str">
            <v>广西柳州</v>
          </cell>
          <cell r="N910" t="str">
            <v>企业</v>
          </cell>
          <cell r="O910" t="str">
            <v>本科</v>
          </cell>
          <cell r="P910" t="str">
            <v>学士</v>
          </cell>
          <cell r="Q910" t="str">
            <v>广西大学</v>
          </cell>
          <cell r="R910" t="str">
            <v>计算机科学与技术</v>
          </cell>
          <cell r="S910" t="str">
            <v>2022.06.24</v>
          </cell>
          <cell r="T910" t="str">
            <v>其他</v>
          </cell>
          <cell r="U910" t="str">
            <v>H</v>
          </cell>
          <cell r="V910" t="str">
            <v>H</v>
          </cell>
          <cell r="W910" t="b">
            <v>1</v>
          </cell>
          <cell r="X910">
            <v>1500</v>
          </cell>
          <cell r="Y910">
            <v>1500</v>
          </cell>
          <cell r="Z910" t="b">
            <v>1</v>
          </cell>
          <cell r="AA910">
            <v>375</v>
          </cell>
          <cell r="AB910">
            <v>375</v>
          </cell>
          <cell r="AC910">
            <v>1875</v>
          </cell>
          <cell r="AD910">
            <v>1875</v>
          </cell>
          <cell r="AE910">
            <v>44743</v>
          </cell>
          <cell r="AF910">
            <v>45017</v>
          </cell>
          <cell r="AG910">
            <v>9</v>
          </cell>
          <cell r="AH910">
            <v>12</v>
          </cell>
          <cell r="AI910" t="b">
            <v>0</v>
          </cell>
          <cell r="AJ910">
            <v>3</v>
          </cell>
          <cell r="AK910">
            <v>12</v>
          </cell>
          <cell r="AL910" t="e">
            <v>#N/A</v>
          </cell>
          <cell r="AM910" t="str">
            <v>202207</v>
          </cell>
          <cell r="AN910" t="e">
            <v>#REF!</v>
          </cell>
        </row>
        <row r="911">
          <cell r="B911" t="str">
            <v>唐赡军</v>
          </cell>
          <cell r="C911" t="str">
            <v>男</v>
          </cell>
          <cell r="D911" t="str">
            <v>汉</v>
          </cell>
          <cell r="E911">
            <v>36516</v>
          </cell>
          <cell r="F911" t="str">
            <v>中国</v>
          </cell>
          <cell r="G911" t="str">
            <v>身份证</v>
          </cell>
          <cell r="H911" t="str">
            <v>450323199912220010</v>
          </cell>
          <cell r="I911" t="str">
            <v>东风柳州汽车有限公司</v>
          </cell>
          <cell r="J911">
            <v>44750</v>
          </cell>
          <cell r="K911">
            <v>45846</v>
          </cell>
          <cell r="L911" t="str">
            <v>是</v>
          </cell>
          <cell r="M911" t="str">
            <v>柳州市</v>
          </cell>
          <cell r="N911" t="str">
            <v>企业</v>
          </cell>
          <cell r="O911" t="str">
            <v>本科</v>
          </cell>
          <cell r="P911" t="str">
            <v>学士</v>
          </cell>
          <cell r="Q911" t="str">
            <v>西安电子科技大学</v>
          </cell>
          <cell r="R911" t="str">
            <v>信息安全</v>
          </cell>
          <cell r="S911" t="str">
            <v>2022.6.28</v>
          </cell>
          <cell r="T911" t="str">
            <v>其他</v>
          </cell>
          <cell r="U911" t="str">
            <v>H</v>
          </cell>
          <cell r="V911" t="str">
            <v>H</v>
          </cell>
          <cell r="W911" t="b">
            <v>1</v>
          </cell>
          <cell r="X911">
            <v>1500</v>
          </cell>
          <cell r="Y911">
            <v>1500</v>
          </cell>
          <cell r="Z911" t="b">
            <v>1</v>
          </cell>
          <cell r="AA911">
            <v>375</v>
          </cell>
          <cell r="AB911">
            <v>375</v>
          </cell>
          <cell r="AC911">
            <v>1875</v>
          </cell>
          <cell r="AD911">
            <v>1875</v>
          </cell>
          <cell r="AE911" t="str">
            <v>2022.7.8</v>
          </cell>
          <cell r="AF911">
            <v>45017</v>
          </cell>
          <cell r="AG911">
            <v>9</v>
          </cell>
          <cell r="AH911">
            <v>12</v>
          </cell>
          <cell r="AI911" t="b">
            <v>0</v>
          </cell>
          <cell r="AJ911">
            <v>3</v>
          </cell>
          <cell r="AK911">
            <v>12</v>
          </cell>
          <cell r="AL911" t="e">
            <v>#N/A</v>
          </cell>
          <cell r="AM911" t="str">
            <v>202207</v>
          </cell>
          <cell r="AN911" t="e">
            <v>#REF!</v>
          </cell>
        </row>
        <row r="912">
          <cell r="B912" t="str">
            <v>唐翠</v>
          </cell>
          <cell r="C912" t="str">
            <v>女</v>
          </cell>
          <cell r="D912" t="str">
            <v>瑶族</v>
          </cell>
          <cell r="E912">
            <v>36183</v>
          </cell>
          <cell r="F912" t="str">
            <v>中国</v>
          </cell>
          <cell r="G912" t="str">
            <v>身份证</v>
          </cell>
          <cell r="H912" t="str">
            <v>452428199901230220</v>
          </cell>
          <cell r="I912" t="str">
            <v>东风柳州汽车有限公司</v>
          </cell>
          <cell r="J912">
            <v>44771</v>
          </cell>
          <cell r="K912">
            <v>45867</v>
          </cell>
          <cell r="L912" t="str">
            <v>是</v>
          </cell>
          <cell r="M912" t="str">
            <v>柳州</v>
          </cell>
          <cell r="N912" t="str">
            <v>国企</v>
          </cell>
          <cell r="O912" t="str">
            <v>本科</v>
          </cell>
          <cell r="P912" t="str">
            <v>学士</v>
          </cell>
          <cell r="Q912" t="str">
            <v>广西大学</v>
          </cell>
          <cell r="R912" t="str">
            <v>机械电子工程</v>
          </cell>
          <cell r="S912" t="str">
            <v>2022.6.28</v>
          </cell>
          <cell r="T912" t="str">
            <v>其他</v>
          </cell>
          <cell r="U912" t="str">
            <v>H</v>
          </cell>
          <cell r="V912" t="str">
            <v>H</v>
          </cell>
          <cell r="W912" t="b">
            <v>1</v>
          </cell>
          <cell r="X912">
            <v>1500</v>
          </cell>
          <cell r="Y912">
            <v>1500</v>
          </cell>
          <cell r="Z912" t="b">
            <v>1</v>
          </cell>
          <cell r="AA912">
            <v>375</v>
          </cell>
          <cell r="AB912">
            <v>375</v>
          </cell>
          <cell r="AC912">
            <v>1875</v>
          </cell>
          <cell r="AD912">
            <v>1875</v>
          </cell>
          <cell r="AE912">
            <v>44743</v>
          </cell>
          <cell r="AF912">
            <v>45017</v>
          </cell>
          <cell r="AG912">
            <v>9</v>
          </cell>
          <cell r="AH912">
            <v>12</v>
          </cell>
          <cell r="AI912" t="b">
            <v>0</v>
          </cell>
          <cell r="AJ912">
            <v>3</v>
          </cell>
          <cell r="AK912">
            <v>12</v>
          </cell>
          <cell r="AL912" t="e">
            <v>#N/A</v>
          </cell>
          <cell r="AM912" t="str">
            <v>202207</v>
          </cell>
          <cell r="AN912" t="e">
            <v>#REF!</v>
          </cell>
        </row>
        <row r="913">
          <cell r="B913" t="str">
            <v>施瑞</v>
          </cell>
          <cell r="C913" t="str">
            <v>男</v>
          </cell>
          <cell r="D913" t="str">
            <v>壮</v>
          </cell>
          <cell r="E913">
            <v>1999.08</v>
          </cell>
          <cell r="F913" t="str">
            <v>中国</v>
          </cell>
          <cell r="G913" t="str">
            <v>身份证</v>
          </cell>
          <cell r="H913" t="str">
            <v>452723199908133217</v>
          </cell>
          <cell r="I913" t="str">
            <v>东风柳汽汽车有限公司</v>
          </cell>
          <cell r="J913">
            <v>44750</v>
          </cell>
          <cell r="K913">
            <v>44773</v>
          </cell>
          <cell r="L913" t="str">
            <v>是</v>
          </cell>
          <cell r="M913" t="str">
            <v>柳州市</v>
          </cell>
          <cell r="N913" t="str">
            <v>企业</v>
          </cell>
          <cell r="O913" t="str">
            <v>大学本科</v>
          </cell>
          <cell r="P913" t="str">
            <v>学士</v>
          </cell>
          <cell r="Q913" t="str">
            <v>广西大学</v>
          </cell>
          <cell r="R913" t="str">
            <v>机械设计制造及其自动化</v>
          </cell>
          <cell r="S913" t="str">
            <v>2022.06.24</v>
          </cell>
          <cell r="T913" t="str">
            <v>其他</v>
          </cell>
          <cell r="U913" t="str">
            <v>H</v>
          </cell>
          <cell r="V913" t="str">
            <v>H</v>
          </cell>
          <cell r="W913" t="b">
            <v>1</v>
          </cell>
          <cell r="X913">
            <v>1500</v>
          </cell>
          <cell r="Y913">
            <v>1500</v>
          </cell>
          <cell r="Z913" t="b">
            <v>1</v>
          </cell>
          <cell r="AA913">
            <v>375</v>
          </cell>
          <cell r="AB913">
            <v>375</v>
          </cell>
          <cell r="AC913">
            <v>1875</v>
          </cell>
          <cell r="AD913">
            <v>1875</v>
          </cell>
          <cell r="AE913">
            <v>44743</v>
          </cell>
          <cell r="AF913">
            <v>45017</v>
          </cell>
          <cell r="AG913">
            <v>9</v>
          </cell>
          <cell r="AH913">
            <v>12</v>
          </cell>
          <cell r="AI913" t="b">
            <v>0</v>
          </cell>
          <cell r="AJ913">
            <v>3</v>
          </cell>
          <cell r="AK913">
            <v>12</v>
          </cell>
          <cell r="AL913" t="e">
            <v>#N/A</v>
          </cell>
          <cell r="AM913" t="str">
            <v>202207</v>
          </cell>
          <cell r="AN913" t="e">
            <v>#REF!</v>
          </cell>
        </row>
        <row r="914">
          <cell r="B914" t="str">
            <v>叶子豪</v>
          </cell>
          <cell r="C914" t="str">
            <v>男</v>
          </cell>
          <cell r="D914" t="str">
            <v>壮</v>
          </cell>
          <cell r="E914">
            <v>36307</v>
          </cell>
          <cell r="F914" t="str">
            <v>中国</v>
          </cell>
          <cell r="G914" t="str">
            <v>身份证</v>
          </cell>
          <cell r="H914" t="str">
            <v>450205199905271313</v>
          </cell>
          <cell r="I914" t="str">
            <v>东风柳州汽车有限公司</v>
          </cell>
          <cell r="J914">
            <v>44750</v>
          </cell>
          <cell r="K914">
            <v>45869</v>
          </cell>
          <cell r="L914" t="str">
            <v>是</v>
          </cell>
          <cell r="M914" t="str">
            <v>广西柳州市</v>
          </cell>
          <cell r="N914" t="str">
            <v>企业</v>
          </cell>
          <cell r="O914" t="str">
            <v>本科</v>
          </cell>
          <cell r="P914" t="str">
            <v>学士</v>
          </cell>
          <cell r="Q914" t="str">
            <v>合肥工业大学</v>
          </cell>
          <cell r="R914" t="str">
            <v>环境工程</v>
          </cell>
          <cell r="S914">
            <v>44713</v>
          </cell>
          <cell r="T914" t="str">
            <v>其他</v>
          </cell>
          <cell r="U914" t="str">
            <v>H</v>
          </cell>
          <cell r="V914" t="str">
            <v>H</v>
          </cell>
          <cell r="W914" t="b">
            <v>1</v>
          </cell>
          <cell r="X914">
            <v>1500</v>
          </cell>
          <cell r="Y914">
            <v>1500</v>
          </cell>
          <cell r="Z914" t="b">
            <v>1</v>
          </cell>
          <cell r="AA914">
            <v>375</v>
          </cell>
          <cell r="AB914">
            <v>375</v>
          </cell>
          <cell r="AC914">
            <v>1875</v>
          </cell>
          <cell r="AD914">
            <v>1875</v>
          </cell>
          <cell r="AE914">
            <v>44743</v>
          </cell>
          <cell r="AF914">
            <v>45017</v>
          </cell>
          <cell r="AG914">
            <v>9</v>
          </cell>
          <cell r="AH914">
            <v>12</v>
          </cell>
          <cell r="AI914" t="b">
            <v>0</v>
          </cell>
          <cell r="AJ914">
            <v>3</v>
          </cell>
          <cell r="AK914">
            <v>12</v>
          </cell>
          <cell r="AL914" t="e">
            <v>#N/A</v>
          </cell>
          <cell r="AM914" t="str">
            <v>202207</v>
          </cell>
          <cell r="AN914" t="e">
            <v>#REF!</v>
          </cell>
        </row>
        <row r="915">
          <cell r="B915" t="str">
            <v>叶榕水</v>
          </cell>
          <cell r="C915" t="str">
            <v>男</v>
          </cell>
          <cell r="D915" t="str">
            <v>汉</v>
          </cell>
          <cell r="E915">
            <v>36300</v>
          </cell>
          <cell r="F915" t="str">
            <v>中国</v>
          </cell>
          <cell r="G915" t="str">
            <v>身份证</v>
          </cell>
          <cell r="H915" t="str">
            <v>452424199905201878</v>
          </cell>
          <cell r="I915" t="str">
            <v>东风柳州汽车有限公司</v>
          </cell>
          <cell r="J915">
            <v>44749</v>
          </cell>
          <cell r="K915">
            <v>45869</v>
          </cell>
          <cell r="L915" t="str">
            <v>是</v>
          </cell>
          <cell r="M915" t="str">
            <v>柳州市</v>
          </cell>
          <cell r="N915" t="str">
            <v>企业</v>
          </cell>
          <cell r="O915" t="str">
            <v>本科</v>
          </cell>
          <cell r="P915" t="str">
            <v>学士</v>
          </cell>
          <cell r="Q915" t="str">
            <v>合肥工业大学</v>
          </cell>
          <cell r="R915" t="str">
            <v>材料成型及控制工程</v>
          </cell>
          <cell r="S915">
            <v>44713</v>
          </cell>
          <cell r="T915" t="str">
            <v>其他</v>
          </cell>
          <cell r="U915" t="str">
            <v>H</v>
          </cell>
          <cell r="V915" t="str">
            <v>H</v>
          </cell>
          <cell r="W915" t="b">
            <v>1</v>
          </cell>
          <cell r="X915">
            <v>1500</v>
          </cell>
          <cell r="Y915">
            <v>1500</v>
          </cell>
          <cell r="Z915" t="b">
            <v>1</v>
          </cell>
          <cell r="AA915">
            <v>375</v>
          </cell>
          <cell r="AB915">
            <v>375</v>
          </cell>
          <cell r="AC915">
            <v>1875</v>
          </cell>
          <cell r="AD915">
            <v>1875</v>
          </cell>
          <cell r="AE915">
            <v>44743</v>
          </cell>
          <cell r="AF915">
            <v>45017</v>
          </cell>
          <cell r="AG915">
            <v>9</v>
          </cell>
          <cell r="AH915">
            <v>12</v>
          </cell>
          <cell r="AI915" t="b">
            <v>0</v>
          </cell>
          <cell r="AJ915">
            <v>3</v>
          </cell>
          <cell r="AK915">
            <v>12</v>
          </cell>
          <cell r="AL915" t="e">
            <v>#N/A</v>
          </cell>
          <cell r="AM915" t="str">
            <v>202207</v>
          </cell>
          <cell r="AN915" t="e">
            <v>#REF!</v>
          </cell>
        </row>
        <row r="916">
          <cell r="B916" t="str">
            <v>盘钊金</v>
          </cell>
          <cell r="C916" t="str">
            <v>男</v>
          </cell>
          <cell r="D916" t="str">
            <v>汉</v>
          </cell>
          <cell r="E916">
            <v>36211</v>
          </cell>
          <cell r="F916" t="str">
            <v>中国</v>
          </cell>
          <cell r="G916" t="str">
            <v>身份证</v>
          </cell>
          <cell r="H916" t="str">
            <v>450921199902200032</v>
          </cell>
          <cell r="I916" t="str">
            <v>东风柳州汽车有限公司</v>
          </cell>
          <cell r="J916">
            <v>44750</v>
          </cell>
          <cell r="K916">
            <v>45869</v>
          </cell>
          <cell r="L916" t="str">
            <v>是</v>
          </cell>
          <cell r="M916" t="str">
            <v>柳州市</v>
          </cell>
          <cell r="N916" t="str">
            <v>企业</v>
          </cell>
          <cell r="O916" t="str">
            <v>本科</v>
          </cell>
          <cell r="P916" t="str">
            <v>学士</v>
          </cell>
          <cell r="Q916" t="str">
            <v>广西大学</v>
          </cell>
          <cell r="R916" t="str">
            <v>能源化学工程</v>
          </cell>
          <cell r="S916" t="str">
            <v>2022.06.24</v>
          </cell>
          <cell r="T916" t="str">
            <v>其他</v>
          </cell>
          <cell r="U916" t="str">
            <v>H</v>
          </cell>
          <cell r="V916" t="str">
            <v>H</v>
          </cell>
          <cell r="W916" t="b">
            <v>1</v>
          </cell>
          <cell r="X916">
            <v>1500</v>
          </cell>
          <cell r="Y916">
            <v>1500</v>
          </cell>
          <cell r="Z916" t="b">
            <v>1</v>
          </cell>
          <cell r="AA916">
            <v>375</v>
          </cell>
          <cell r="AB916">
            <v>375</v>
          </cell>
          <cell r="AC916">
            <v>1875</v>
          </cell>
          <cell r="AD916">
            <v>1875</v>
          </cell>
          <cell r="AE916">
            <v>44743</v>
          </cell>
          <cell r="AF916">
            <v>45017</v>
          </cell>
          <cell r="AG916">
            <v>9</v>
          </cell>
          <cell r="AH916">
            <v>12</v>
          </cell>
          <cell r="AI916" t="b">
            <v>0</v>
          </cell>
          <cell r="AJ916">
            <v>3</v>
          </cell>
          <cell r="AK916">
            <v>12</v>
          </cell>
          <cell r="AL916" t="e">
            <v>#N/A</v>
          </cell>
          <cell r="AM916" t="str">
            <v>202207</v>
          </cell>
          <cell r="AN916" t="e">
            <v>#REF!</v>
          </cell>
        </row>
        <row r="917">
          <cell r="B917" t="str">
            <v>陈俊杰</v>
          </cell>
          <cell r="C917" t="str">
            <v>男</v>
          </cell>
          <cell r="D917" t="str">
            <v>汉</v>
          </cell>
          <cell r="E917">
            <v>36180</v>
          </cell>
          <cell r="F917" t="str">
            <v>中国</v>
          </cell>
          <cell r="G917" t="str">
            <v>身份证</v>
          </cell>
          <cell r="H917" t="str">
            <v>450981199901200053</v>
          </cell>
          <cell r="I917" t="str">
            <v>东风柳州汽车有限公司</v>
          </cell>
          <cell r="J917">
            <v>44750</v>
          </cell>
          <cell r="K917">
            <v>45869</v>
          </cell>
          <cell r="L917" t="str">
            <v>是</v>
          </cell>
          <cell r="M917" t="str">
            <v>柳州市</v>
          </cell>
          <cell r="N917" t="str">
            <v>企业</v>
          </cell>
          <cell r="O917" t="str">
            <v>本科</v>
          </cell>
          <cell r="P917" t="str">
            <v>学士</v>
          </cell>
          <cell r="Q917" t="str">
            <v>广西大学</v>
          </cell>
          <cell r="R917" t="str">
            <v>材料成型及控制工程</v>
          </cell>
          <cell r="S917" t="str">
            <v>2022.06.24</v>
          </cell>
          <cell r="T917" t="str">
            <v>其他</v>
          </cell>
          <cell r="U917" t="str">
            <v>H</v>
          </cell>
          <cell r="V917" t="str">
            <v>H</v>
          </cell>
          <cell r="W917" t="b">
            <v>1</v>
          </cell>
          <cell r="X917">
            <v>1500</v>
          </cell>
          <cell r="Y917">
            <v>1500</v>
          </cell>
          <cell r="Z917" t="b">
            <v>1</v>
          </cell>
          <cell r="AA917">
            <v>375</v>
          </cell>
          <cell r="AB917">
            <v>375</v>
          </cell>
          <cell r="AC917">
            <v>1875</v>
          </cell>
          <cell r="AD917">
            <v>1875</v>
          </cell>
          <cell r="AE917">
            <v>44743</v>
          </cell>
          <cell r="AF917">
            <v>45017</v>
          </cell>
          <cell r="AG917">
            <v>9</v>
          </cell>
          <cell r="AH917">
            <v>12</v>
          </cell>
          <cell r="AI917" t="b">
            <v>0</v>
          </cell>
          <cell r="AJ917">
            <v>3</v>
          </cell>
          <cell r="AK917">
            <v>12</v>
          </cell>
          <cell r="AL917" t="e">
            <v>#N/A</v>
          </cell>
          <cell r="AM917" t="str">
            <v>202207</v>
          </cell>
          <cell r="AN917" t="e">
            <v>#REF!</v>
          </cell>
        </row>
        <row r="918">
          <cell r="B918" t="str">
            <v>舒博</v>
          </cell>
          <cell r="C918" t="str">
            <v>女</v>
          </cell>
          <cell r="D918" t="str">
            <v>满族</v>
          </cell>
          <cell r="E918">
            <v>32323</v>
          </cell>
          <cell r="F918" t="str">
            <v>中国</v>
          </cell>
          <cell r="G918" t="str">
            <v>身份证</v>
          </cell>
          <cell r="H918" t="str">
            <v>230181199806291925</v>
          </cell>
          <cell r="I918" t="str">
            <v>东风柳州汽车有限公司</v>
          </cell>
          <cell r="J918">
            <v>44750</v>
          </cell>
          <cell r="K918">
            <v>45869</v>
          </cell>
          <cell r="L918" t="str">
            <v>是</v>
          </cell>
          <cell r="M918" t="str">
            <v>柳州市</v>
          </cell>
          <cell r="N918" t="str">
            <v>企业</v>
          </cell>
          <cell r="O918" t="str">
            <v>本科</v>
          </cell>
          <cell r="P918" t="str">
            <v>学士</v>
          </cell>
          <cell r="Q918" t="str">
            <v>东北林业大学</v>
          </cell>
          <cell r="R918" t="str">
            <v>交通运输</v>
          </cell>
          <cell r="S918" t="str">
            <v>2022.06.24</v>
          </cell>
          <cell r="T918" t="str">
            <v>其他</v>
          </cell>
          <cell r="U918" t="str">
            <v>H</v>
          </cell>
          <cell r="V918" t="str">
            <v>H</v>
          </cell>
          <cell r="W918" t="b">
            <v>1</v>
          </cell>
          <cell r="X918">
            <v>1500</v>
          </cell>
          <cell r="Y918">
            <v>1500</v>
          </cell>
          <cell r="Z918" t="b">
            <v>1</v>
          </cell>
          <cell r="AA918">
            <v>375</v>
          </cell>
          <cell r="AB918">
            <v>375</v>
          </cell>
          <cell r="AC918">
            <v>1875</v>
          </cell>
          <cell r="AD918">
            <v>1875</v>
          </cell>
          <cell r="AE918">
            <v>44743</v>
          </cell>
          <cell r="AF918">
            <v>45017</v>
          </cell>
          <cell r="AG918">
            <v>9</v>
          </cell>
          <cell r="AH918">
            <v>12</v>
          </cell>
          <cell r="AI918" t="b">
            <v>0</v>
          </cell>
          <cell r="AJ918">
            <v>3</v>
          </cell>
          <cell r="AK918">
            <v>12</v>
          </cell>
          <cell r="AL918" t="e">
            <v>#N/A</v>
          </cell>
          <cell r="AM918" t="str">
            <v>202207</v>
          </cell>
          <cell r="AN918" t="e">
            <v>#REF!</v>
          </cell>
        </row>
        <row r="919">
          <cell r="B919" t="str">
            <v>谢雯茜</v>
          </cell>
          <cell r="C919" t="str">
            <v>女</v>
          </cell>
          <cell r="D919" t="str">
            <v>壮族</v>
          </cell>
          <cell r="E919">
            <v>36474</v>
          </cell>
          <cell r="F919" t="str">
            <v>中国</v>
          </cell>
          <cell r="G919" t="str">
            <v>身份证</v>
          </cell>
          <cell r="H919" t="str">
            <v>450205199911100422</v>
          </cell>
          <cell r="I919" t="str">
            <v>东风柳州汽车有限公司</v>
          </cell>
          <cell r="J919">
            <v>44750</v>
          </cell>
          <cell r="K919">
            <v>45869</v>
          </cell>
          <cell r="L919" t="str">
            <v>是</v>
          </cell>
          <cell r="M919" t="str">
            <v>柳州市</v>
          </cell>
          <cell r="N919" t="str">
            <v>企业</v>
          </cell>
          <cell r="O919" t="str">
            <v>本科</v>
          </cell>
          <cell r="P919" t="str">
            <v>学士</v>
          </cell>
          <cell r="Q919" t="str">
            <v>广西大学</v>
          </cell>
          <cell r="R919" t="str">
            <v>广告学</v>
          </cell>
          <cell r="S919" t="str">
            <v>2022.06.24</v>
          </cell>
          <cell r="T919" t="str">
            <v>其他</v>
          </cell>
          <cell r="U919" t="str">
            <v>H</v>
          </cell>
          <cell r="V919" t="str">
            <v>H</v>
          </cell>
          <cell r="W919" t="b">
            <v>1</v>
          </cell>
          <cell r="X919">
            <v>1500</v>
          </cell>
          <cell r="Y919">
            <v>1500</v>
          </cell>
          <cell r="Z919" t="b">
            <v>1</v>
          </cell>
          <cell r="AA919">
            <v>375</v>
          </cell>
          <cell r="AB919">
            <v>375</v>
          </cell>
          <cell r="AC919">
            <v>1875</v>
          </cell>
          <cell r="AD919">
            <v>1875</v>
          </cell>
          <cell r="AE919">
            <v>44743</v>
          </cell>
          <cell r="AF919">
            <v>45017</v>
          </cell>
          <cell r="AG919">
            <v>9</v>
          </cell>
          <cell r="AH919">
            <v>12</v>
          </cell>
          <cell r="AI919" t="b">
            <v>0</v>
          </cell>
          <cell r="AJ919">
            <v>3</v>
          </cell>
          <cell r="AK919">
            <v>12</v>
          </cell>
          <cell r="AL919" t="e">
            <v>#N/A</v>
          </cell>
          <cell r="AM919" t="str">
            <v>202207</v>
          </cell>
          <cell r="AN919" t="e">
            <v>#REF!</v>
          </cell>
        </row>
        <row r="920">
          <cell r="B920" t="str">
            <v>吴青洲</v>
          </cell>
          <cell r="C920" t="str">
            <v>男</v>
          </cell>
          <cell r="D920" t="str">
            <v>壮族</v>
          </cell>
          <cell r="E920">
            <v>34986</v>
          </cell>
          <cell r="F920" t="str">
            <v>中国</v>
          </cell>
          <cell r="G920" t="str">
            <v>身份证</v>
          </cell>
          <cell r="H920" t="str">
            <v>452128199510140010</v>
          </cell>
          <cell r="I920" t="str">
            <v>东风柳州汽车有限公司</v>
          </cell>
          <cell r="J920">
            <v>44750</v>
          </cell>
          <cell r="K920">
            <v>45869</v>
          </cell>
          <cell r="L920" t="str">
            <v>是</v>
          </cell>
          <cell r="M920" t="str">
            <v>柳州市</v>
          </cell>
          <cell r="N920" t="str">
            <v>企业</v>
          </cell>
          <cell r="O920" t="str">
            <v>硕士</v>
          </cell>
          <cell r="P920" t="str">
            <v>硕士</v>
          </cell>
          <cell r="Q920" t="str">
            <v>南昌大学</v>
          </cell>
          <cell r="R920" t="str">
            <v>工业工程</v>
          </cell>
          <cell r="S920" t="str">
            <v>2022.06.24</v>
          </cell>
          <cell r="T920" t="str">
            <v>其他</v>
          </cell>
          <cell r="U920" t="str">
            <v>F</v>
          </cell>
          <cell r="V920" t="str">
            <v>F</v>
          </cell>
          <cell r="W920" t="b">
            <v>1</v>
          </cell>
          <cell r="X920">
            <v>3000</v>
          </cell>
          <cell r="Y920">
            <v>3000</v>
          </cell>
          <cell r="Z920" t="b">
            <v>1</v>
          </cell>
          <cell r="AA920">
            <v>750</v>
          </cell>
          <cell r="AB920">
            <v>750</v>
          </cell>
          <cell r="AC920">
            <v>3750</v>
          </cell>
          <cell r="AD920">
            <v>3750</v>
          </cell>
          <cell r="AE920">
            <v>44743</v>
          </cell>
          <cell r="AF920">
            <v>45017</v>
          </cell>
          <cell r="AG920">
            <v>9</v>
          </cell>
          <cell r="AH920">
            <v>12</v>
          </cell>
          <cell r="AI920" t="b">
            <v>0</v>
          </cell>
          <cell r="AJ920">
            <v>3</v>
          </cell>
          <cell r="AK920">
            <v>12</v>
          </cell>
          <cell r="AL920" t="e">
            <v>#N/A</v>
          </cell>
          <cell r="AM920" t="str">
            <v>202207</v>
          </cell>
          <cell r="AN920" t="e">
            <v>#REF!</v>
          </cell>
        </row>
        <row r="921">
          <cell r="B921" t="str">
            <v>李富春</v>
          </cell>
          <cell r="C921" t="str">
            <v>男</v>
          </cell>
          <cell r="D921" t="str">
            <v>汉</v>
          </cell>
          <cell r="E921">
            <v>36772</v>
          </cell>
          <cell r="F921" t="str">
            <v>中国</v>
          </cell>
          <cell r="G921" t="str">
            <v>身份证</v>
          </cell>
          <cell r="H921" t="str">
            <v>450322200009030535</v>
          </cell>
          <cell r="I921" t="str">
            <v>东风柳州汽车有限公司</v>
          </cell>
          <cell r="J921">
            <v>44750</v>
          </cell>
          <cell r="K921">
            <v>45869</v>
          </cell>
          <cell r="L921" t="str">
            <v>是</v>
          </cell>
          <cell r="M921" t="str">
            <v>柳州市</v>
          </cell>
          <cell r="N921" t="str">
            <v>企业</v>
          </cell>
          <cell r="O921" t="str">
            <v>本科</v>
          </cell>
          <cell r="P921" t="str">
            <v>学士</v>
          </cell>
          <cell r="Q921" t="str">
            <v>西南石油大学</v>
          </cell>
          <cell r="R921" t="str">
            <v>机械工程</v>
          </cell>
          <cell r="S921" t="str">
            <v>2022.06.24</v>
          </cell>
          <cell r="T921" t="str">
            <v>其他</v>
          </cell>
          <cell r="U921" t="str">
            <v>H</v>
          </cell>
          <cell r="V921" t="str">
            <v>H</v>
          </cell>
          <cell r="W921" t="b">
            <v>1</v>
          </cell>
          <cell r="X921">
            <v>1500</v>
          </cell>
          <cell r="Y921">
            <v>1500</v>
          </cell>
          <cell r="Z921" t="b">
            <v>1</v>
          </cell>
          <cell r="AA921">
            <v>375</v>
          </cell>
          <cell r="AB921">
            <v>375</v>
          </cell>
          <cell r="AC921">
            <v>1875</v>
          </cell>
          <cell r="AD921">
            <v>1875</v>
          </cell>
          <cell r="AE921">
            <v>44743</v>
          </cell>
          <cell r="AF921">
            <v>45017</v>
          </cell>
          <cell r="AG921">
            <v>9</v>
          </cell>
          <cell r="AH921">
            <v>12</v>
          </cell>
          <cell r="AI921" t="b">
            <v>0</v>
          </cell>
          <cell r="AJ921">
            <v>3</v>
          </cell>
          <cell r="AK921">
            <v>12</v>
          </cell>
          <cell r="AL921" t="e">
            <v>#N/A</v>
          </cell>
          <cell r="AM921" t="str">
            <v>202207</v>
          </cell>
          <cell r="AN921" t="e">
            <v>#REF!</v>
          </cell>
        </row>
        <row r="922">
          <cell r="V922" t="e">
            <v>#N/A</v>
          </cell>
          <cell r="W922" t="e">
            <v>#N/A</v>
          </cell>
          <cell r="X922">
            <v>228500</v>
          </cell>
          <cell r="Y922">
            <v>228500</v>
          </cell>
          <cell r="Z922" t="b">
            <v>1</v>
          </cell>
          <cell r="AA922">
            <v>57125</v>
          </cell>
          <cell r="AB922">
            <v>57125</v>
          </cell>
          <cell r="AC922">
            <v>285625</v>
          </cell>
          <cell r="AD922">
            <v>285625</v>
          </cell>
        </row>
        <row r="922">
          <cell r="AH922" t="e">
            <v>#N/A</v>
          </cell>
          <cell r="AI922" t="e">
            <v>#N/A</v>
          </cell>
        </row>
        <row r="922">
          <cell r="AL922" t="e">
            <v>#N/A</v>
          </cell>
          <cell r="AM922" t="e">
            <v>#N/A</v>
          </cell>
          <cell r="AN922" t="e">
            <v>#REF!</v>
          </cell>
        </row>
        <row r="923">
          <cell r="B923" t="str">
            <v>郑伟光</v>
          </cell>
          <cell r="C923" t="str">
            <v>男</v>
          </cell>
          <cell r="D923" t="str">
            <v>汉</v>
          </cell>
          <cell r="E923">
            <v>30713</v>
          </cell>
          <cell r="F923" t="str">
            <v>中国</v>
          </cell>
          <cell r="G923" t="str">
            <v>身份证</v>
          </cell>
          <cell r="H923" t="str">
            <v>412327198402015039</v>
          </cell>
          <cell r="I923" t="str">
            <v>广西科技大学</v>
          </cell>
          <cell r="J923">
            <v>44545</v>
          </cell>
          <cell r="K923">
            <v>46370</v>
          </cell>
          <cell r="L923" t="str">
            <v>是</v>
          </cell>
          <cell r="M923" t="str">
            <v>柳州市</v>
          </cell>
          <cell r="N923" t="str">
            <v>学校</v>
          </cell>
          <cell r="O923" t="str">
            <v>博士研究生</v>
          </cell>
          <cell r="P923" t="str">
            <v>博士</v>
          </cell>
          <cell r="Q923" t="str">
            <v>广西科技大学</v>
          </cell>
          <cell r="R923" t="str">
            <v>机械设计及理论</v>
          </cell>
          <cell r="S923">
            <v>41426</v>
          </cell>
          <cell r="T923" t="str">
            <v>一流建设高效</v>
          </cell>
          <cell r="U923" t="str">
            <v>D</v>
          </cell>
          <cell r="V923" t="str">
            <v>D</v>
          </cell>
          <cell r="W923" t="b">
            <v>1</v>
          </cell>
          <cell r="X923">
            <v>4500</v>
          </cell>
          <cell r="Y923">
            <v>4500</v>
          </cell>
          <cell r="Z923" t="b">
            <v>1</v>
          </cell>
          <cell r="AA923">
            <v>1125</v>
          </cell>
          <cell r="AB923">
            <v>1125</v>
          </cell>
          <cell r="AC923">
            <v>5625</v>
          </cell>
          <cell r="AD923">
            <v>5625</v>
          </cell>
          <cell r="AE923">
            <v>44531</v>
          </cell>
          <cell r="AF923" t="str">
            <v>2023年4月</v>
          </cell>
          <cell r="AG923">
            <v>16</v>
          </cell>
          <cell r="AH923">
            <v>19</v>
          </cell>
          <cell r="AI923" t="b">
            <v>0</v>
          </cell>
          <cell r="AJ923">
            <v>3</v>
          </cell>
          <cell r="AK923">
            <v>19</v>
          </cell>
          <cell r="AL923" t="e">
            <v>#N/A</v>
          </cell>
          <cell r="AM923" t="str">
            <v>202201</v>
          </cell>
          <cell r="AN923" t="e">
            <v>#REF!</v>
          </cell>
        </row>
        <row r="924">
          <cell r="B924" t="str">
            <v>戴浩</v>
          </cell>
          <cell r="C924" t="str">
            <v>女</v>
          </cell>
          <cell r="D924" t="str">
            <v>汉</v>
          </cell>
          <cell r="E924" t="str">
            <v>1991年5月20日</v>
          </cell>
          <cell r="F924" t="str">
            <v>中国</v>
          </cell>
          <cell r="G924" t="str">
            <v>身份证</v>
          </cell>
          <cell r="H924" t="str">
            <v>411303199105202463</v>
          </cell>
          <cell r="I924" t="str">
            <v>广西科技大学</v>
          </cell>
          <cell r="J924">
            <v>44439</v>
          </cell>
          <cell r="K924">
            <v>46265</v>
          </cell>
          <cell r="L924" t="str">
            <v>是</v>
          </cell>
          <cell r="M924" t="str">
            <v>柳州市</v>
          </cell>
          <cell r="N924" t="str">
            <v>学校</v>
          </cell>
          <cell r="O924" t="str">
            <v>博士研究生</v>
          </cell>
          <cell r="P924" t="str">
            <v>博士</v>
          </cell>
          <cell r="Q924" t="str">
            <v>韩国京畿大学</v>
          </cell>
          <cell r="R924" t="str">
            <v>工商管理</v>
          </cell>
          <cell r="S924" t="str">
            <v>2020年8月</v>
          </cell>
          <cell r="T924" t="str">
            <v>其他</v>
          </cell>
          <cell r="U924" t="str">
            <v>E</v>
          </cell>
          <cell r="V924" t="str">
            <v>E</v>
          </cell>
          <cell r="W924" t="b">
            <v>1</v>
          </cell>
          <cell r="X924">
            <v>4500</v>
          </cell>
          <cell r="Y924">
            <v>4500</v>
          </cell>
          <cell r="Z924" t="b">
            <v>1</v>
          </cell>
          <cell r="AA924">
            <v>1125</v>
          </cell>
          <cell r="AB924">
            <v>1125</v>
          </cell>
          <cell r="AC924">
            <v>5625</v>
          </cell>
          <cell r="AD924">
            <v>5625</v>
          </cell>
          <cell r="AE924">
            <v>44409</v>
          </cell>
          <cell r="AF924" t="str">
            <v>2023年4月</v>
          </cell>
          <cell r="AG924">
            <v>20</v>
          </cell>
          <cell r="AH924">
            <v>23</v>
          </cell>
          <cell r="AI924" t="b">
            <v>0</v>
          </cell>
          <cell r="AJ924">
            <v>3</v>
          </cell>
          <cell r="AK924">
            <v>23</v>
          </cell>
          <cell r="AL924" t="e">
            <v>#N/A</v>
          </cell>
          <cell r="AM924" t="e">
            <v>#N/A</v>
          </cell>
          <cell r="AN924" t="e">
            <v>#REF!</v>
          </cell>
        </row>
        <row r="925">
          <cell r="B925" t="str">
            <v>佟立丰</v>
          </cell>
          <cell r="C925" t="str">
            <v>男</v>
          </cell>
          <cell r="D925" t="str">
            <v>汉</v>
          </cell>
          <cell r="E925">
            <v>28862</v>
          </cell>
          <cell r="F925" t="str">
            <v>中国</v>
          </cell>
          <cell r="G925" t="str">
            <v>身份证</v>
          </cell>
          <cell r="H925" t="str">
            <v>230125197901070514</v>
          </cell>
          <cell r="I925" t="str">
            <v>广西科技大学</v>
          </cell>
          <cell r="J925">
            <v>44494</v>
          </cell>
          <cell r="K925">
            <v>46320</v>
          </cell>
          <cell r="L925" t="str">
            <v>是</v>
          </cell>
          <cell r="M925" t="str">
            <v>柳州市</v>
          </cell>
          <cell r="N925" t="str">
            <v>学校</v>
          </cell>
          <cell r="O925" t="str">
            <v>研究生</v>
          </cell>
          <cell r="P925" t="str">
            <v>博士</v>
          </cell>
          <cell r="Q925" t="str">
            <v>大连理工大学</v>
          </cell>
          <cell r="R925" t="str">
            <v>材料加工工程</v>
          </cell>
          <cell r="S925">
            <v>44378</v>
          </cell>
          <cell r="T925" t="str">
            <v>一流建设高校 国际一流大学</v>
          </cell>
          <cell r="U925" t="str">
            <v>E</v>
          </cell>
          <cell r="V925" t="str">
            <v>E</v>
          </cell>
          <cell r="W925" t="b">
            <v>1</v>
          </cell>
          <cell r="X925">
            <v>4500</v>
          </cell>
          <cell r="Y925">
            <v>4500</v>
          </cell>
          <cell r="Z925" t="b">
            <v>1</v>
          </cell>
          <cell r="AA925">
            <v>1125</v>
          </cell>
          <cell r="AB925">
            <v>1125</v>
          </cell>
          <cell r="AC925">
            <v>5625</v>
          </cell>
          <cell r="AD925">
            <v>5625</v>
          </cell>
          <cell r="AE925">
            <v>44470</v>
          </cell>
          <cell r="AF925" t="str">
            <v>2023年4月</v>
          </cell>
          <cell r="AG925">
            <v>18</v>
          </cell>
          <cell r="AH925">
            <v>21</v>
          </cell>
          <cell r="AI925" t="b">
            <v>0</v>
          </cell>
          <cell r="AJ925">
            <v>3</v>
          </cell>
          <cell r="AK925">
            <v>21</v>
          </cell>
          <cell r="AL925" t="e">
            <v>#N/A</v>
          </cell>
          <cell r="AM925" t="str">
            <v>202111</v>
          </cell>
          <cell r="AN925" t="e">
            <v>#REF!</v>
          </cell>
        </row>
        <row r="926">
          <cell r="B926" t="str">
            <v>杨敬敬</v>
          </cell>
          <cell r="C926" t="str">
            <v>女</v>
          </cell>
          <cell r="D926" t="str">
            <v>回族</v>
          </cell>
          <cell r="E926">
            <v>28980</v>
          </cell>
          <cell r="F926" t="str">
            <v>中国</v>
          </cell>
          <cell r="G926" t="str">
            <v>身份证</v>
          </cell>
          <cell r="H926" t="str">
            <v>412722197905050106</v>
          </cell>
          <cell r="I926" t="str">
            <v>广西科技大学</v>
          </cell>
          <cell r="J926">
            <v>44515</v>
          </cell>
          <cell r="K926">
            <v>46340</v>
          </cell>
          <cell r="L926" t="str">
            <v>是</v>
          </cell>
          <cell r="M926" t="str">
            <v>柳州市</v>
          </cell>
          <cell r="N926" t="str">
            <v>学校</v>
          </cell>
          <cell r="O926" t="str">
            <v>研究生</v>
          </cell>
          <cell r="P926" t="str">
            <v>硕士</v>
          </cell>
          <cell r="Q926" t="str">
            <v>郑州大学</v>
          </cell>
          <cell r="R926" t="str">
            <v>概率论与数理统计</v>
          </cell>
          <cell r="S926">
            <v>41091</v>
          </cell>
          <cell r="T926" t="str">
            <v>一流建设高校</v>
          </cell>
          <cell r="U926" t="str">
            <v>F</v>
          </cell>
          <cell r="V926" t="str">
            <v>F</v>
          </cell>
          <cell r="W926" t="b">
            <v>1</v>
          </cell>
          <cell r="X926">
            <v>3000</v>
          </cell>
          <cell r="Y926">
            <v>3000</v>
          </cell>
          <cell r="Z926" t="b">
            <v>1</v>
          </cell>
          <cell r="AA926">
            <v>750</v>
          </cell>
          <cell r="AB926">
            <v>750</v>
          </cell>
          <cell r="AC926">
            <v>3750</v>
          </cell>
          <cell r="AD926">
            <v>3750</v>
          </cell>
          <cell r="AE926">
            <v>44501</v>
          </cell>
          <cell r="AF926" t="str">
            <v>2023年4月</v>
          </cell>
          <cell r="AG926">
            <v>17</v>
          </cell>
          <cell r="AH926">
            <v>20</v>
          </cell>
          <cell r="AI926" t="b">
            <v>0</v>
          </cell>
          <cell r="AJ926">
            <v>3</v>
          </cell>
          <cell r="AK926">
            <v>20</v>
          </cell>
          <cell r="AL926" t="e">
            <v>#N/A</v>
          </cell>
          <cell r="AM926" t="str">
            <v>202111</v>
          </cell>
          <cell r="AN926" t="e">
            <v>#REF!</v>
          </cell>
        </row>
        <row r="927">
          <cell r="B927" t="str">
            <v>梁晴晴</v>
          </cell>
          <cell r="C927" t="str">
            <v>女</v>
          </cell>
          <cell r="D927" t="str">
            <v>汉</v>
          </cell>
          <cell r="E927">
            <v>33562</v>
          </cell>
          <cell r="F927" t="str">
            <v>中国</v>
          </cell>
          <cell r="G927" t="str">
            <v>身份证</v>
          </cell>
          <cell r="H927" t="str">
            <v>412828199111203628</v>
          </cell>
          <cell r="I927" t="str">
            <v>广西科技大学</v>
          </cell>
          <cell r="J927">
            <v>44615</v>
          </cell>
          <cell r="K927">
            <v>46441</v>
          </cell>
          <cell r="L927" t="str">
            <v>是</v>
          </cell>
          <cell r="M927" t="str">
            <v>柳州市</v>
          </cell>
          <cell r="N927" t="str">
            <v>学校</v>
          </cell>
          <cell r="O927" t="str">
            <v>研究生</v>
          </cell>
          <cell r="P927" t="str">
            <v>硕士</v>
          </cell>
          <cell r="Q927" t="str">
            <v>桂林电子科技大学</v>
          </cell>
          <cell r="R927" t="str">
            <v>艺术设计</v>
          </cell>
          <cell r="S927">
            <v>44013</v>
          </cell>
          <cell r="T927" t="str">
            <v>其他</v>
          </cell>
          <cell r="U927" t="str">
            <v>F</v>
          </cell>
          <cell r="V927" t="str">
            <v>F</v>
          </cell>
          <cell r="W927" t="b">
            <v>1</v>
          </cell>
          <cell r="X927">
            <v>3000</v>
          </cell>
          <cell r="Y927">
            <v>3000</v>
          </cell>
          <cell r="Z927" t="b">
            <v>1</v>
          </cell>
          <cell r="AA927">
            <v>750</v>
          </cell>
          <cell r="AB927">
            <v>750</v>
          </cell>
          <cell r="AC927">
            <v>3750</v>
          </cell>
          <cell r="AD927">
            <v>3750</v>
          </cell>
          <cell r="AE927" t="str">
            <v>2022年6月</v>
          </cell>
          <cell r="AF927" t="str">
            <v>2023年4月</v>
          </cell>
          <cell r="AG927">
            <v>10</v>
          </cell>
          <cell r="AH927">
            <v>13</v>
          </cell>
          <cell r="AI927" t="b">
            <v>0</v>
          </cell>
          <cell r="AJ927">
            <v>3</v>
          </cell>
          <cell r="AK927">
            <v>13</v>
          </cell>
          <cell r="AL927" t="e">
            <v>#N/A</v>
          </cell>
          <cell r="AM927" t="str">
            <v>202203</v>
          </cell>
          <cell r="AN927" t="e">
            <v>#REF!</v>
          </cell>
        </row>
        <row r="928">
          <cell r="B928" t="str">
            <v>韦怡</v>
          </cell>
          <cell r="C928" t="str">
            <v>女</v>
          </cell>
          <cell r="D928" t="str">
            <v>壮</v>
          </cell>
          <cell r="E928">
            <v>44567</v>
          </cell>
          <cell r="F928" t="str">
            <v>中国</v>
          </cell>
          <cell r="G928" t="str">
            <v>身份证</v>
          </cell>
          <cell r="H928" t="str">
            <v>452226198811199241</v>
          </cell>
          <cell r="I928" t="str">
            <v>广西科技大学</v>
          </cell>
          <cell r="J928">
            <v>44645</v>
          </cell>
          <cell r="K928" t="str">
            <v>*年*月*日</v>
          </cell>
          <cell r="L928" t="str">
            <v>是</v>
          </cell>
          <cell r="M928" t="str">
            <v>广西柳州</v>
          </cell>
          <cell r="N928" t="str">
            <v>学校</v>
          </cell>
          <cell r="O928" t="str">
            <v>研究生</v>
          </cell>
          <cell r="P928" t="str">
            <v>硕士</v>
          </cell>
          <cell r="Q928" t="str">
            <v>广西师范大学</v>
          </cell>
          <cell r="R928" t="str">
            <v>法学</v>
          </cell>
          <cell r="S928">
            <v>42156</v>
          </cell>
          <cell r="T928" t="str">
            <v>其他</v>
          </cell>
          <cell r="U928" t="str">
            <v>F</v>
          </cell>
          <cell r="V928" t="str">
            <v>F</v>
          </cell>
          <cell r="W928" t="b">
            <v>1</v>
          </cell>
          <cell r="X928">
            <v>3000</v>
          </cell>
          <cell r="Y928">
            <v>3000</v>
          </cell>
          <cell r="Z928" t="b">
            <v>1</v>
          </cell>
          <cell r="AA928">
            <v>750</v>
          </cell>
          <cell r="AB928">
            <v>750</v>
          </cell>
          <cell r="AC928">
            <v>3750</v>
          </cell>
          <cell r="AD928">
            <v>3750</v>
          </cell>
          <cell r="AE928">
            <v>44621</v>
          </cell>
          <cell r="AF928" t="str">
            <v>2023年4月</v>
          </cell>
          <cell r="AG928">
            <v>13</v>
          </cell>
          <cell r="AH928">
            <v>16</v>
          </cell>
          <cell r="AI928" t="b">
            <v>0</v>
          </cell>
          <cell r="AJ928">
            <v>3</v>
          </cell>
          <cell r="AK928">
            <v>16</v>
          </cell>
          <cell r="AL928" t="e">
            <v>#N/A</v>
          </cell>
          <cell r="AM928" t="e">
            <v>#N/A</v>
          </cell>
          <cell r="AN928" t="e">
            <v>#REF!</v>
          </cell>
        </row>
        <row r="929">
          <cell r="B929" t="str">
            <v>李静文</v>
          </cell>
          <cell r="C929" t="str">
            <v>女</v>
          </cell>
          <cell r="D929" t="str">
            <v>汉</v>
          </cell>
          <cell r="E929">
            <v>33824</v>
          </cell>
          <cell r="F929" t="str">
            <v>中国</v>
          </cell>
          <cell r="G929" t="str">
            <v>身份证</v>
          </cell>
          <cell r="H929" t="str">
            <v>450211199208081327</v>
          </cell>
          <cell r="I929" t="str">
            <v>广西科技大学</v>
          </cell>
          <cell r="J929">
            <v>44389</v>
          </cell>
          <cell r="K929">
            <v>46214</v>
          </cell>
          <cell r="L929" t="str">
            <v>是</v>
          </cell>
          <cell r="M929" t="str">
            <v>广西柳州</v>
          </cell>
          <cell r="N929" t="str">
            <v>学校</v>
          </cell>
          <cell r="O929" t="str">
            <v>研究生</v>
          </cell>
          <cell r="P929" t="str">
            <v>硕士</v>
          </cell>
          <cell r="Q929" t="str">
            <v>悉尼大学</v>
          </cell>
          <cell r="R929" t="str">
            <v>人力资源管理与劳资关系</v>
          </cell>
          <cell r="S929">
            <v>2018.6</v>
          </cell>
          <cell r="T929" t="str">
            <v>国际一流大学（QS排名前500）</v>
          </cell>
          <cell r="U929" t="str">
            <v>F</v>
          </cell>
          <cell r="V929" t="str">
            <v>F</v>
          </cell>
          <cell r="W929" t="b">
            <v>1</v>
          </cell>
          <cell r="X929">
            <v>3000</v>
          </cell>
          <cell r="Y929">
            <v>3000</v>
          </cell>
          <cell r="Z929" t="b">
            <v>1</v>
          </cell>
          <cell r="AA929">
            <v>750</v>
          </cell>
          <cell r="AB929">
            <v>750</v>
          </cell>
          <cell r="AC929">
            <v>3750</v>
          </cell>
          <cell r="AD929">
            <v>3750</v>
          </cell>
          <cell r="AE929">
            <v>44378</v>
          </cell>
          <cell r="AF929" t="str">
            <v>2023年4月</v>
          </cell>
          <cell r="AG929">
            <v>21</v>
          </cell>
          <cell r="AH929">
            <v>24</v>
          </cell>
          <cell r="AI929" t="b">
            <v>0</v>
          </cell>
          <cell r="AJ929">
            <v>3</v>
          </cell>
          <cell r="AK929">
            <v>24</v>
          </cell>
          <cell r="AL929" t="e">
            <v>#N/A</v>
          </cell>
          <cell r="AM929" t="str">
            <v>202107</v>
          </cell>
          <cell r="AN929" t="e">
            <v>#REF!</v>
          </cell>
        </row>
        <row r="930">
          <cell r="B930" t="str">
            <v>李建媛</v>
          </cell>
          <cell r="C930" t="str">
            <v>女</v>
          </cell>
          <cell r="D930" t="str">
            <v>汉</v>
          </cell>
          <cell r="E930">
            <v>34810</v>
          </cell>
          <cell r="F930" t="str">
            <v>中国</v>
          </cell>
          <cell r="G930" t="str">
            <v>身份证</v>
          </cell>
          <cell r="H930" t="str">
            <v>450305199504211526</v>
          </cell>
          <cell r="I930" t="str">
            <v>广西科技大学</v>
          </cell>
          <cell r="J930">
            <v>44925</v>
          </cell>
          <cell r="K930">
            <v>46751</v>
          </cell>
          <cell r="L930" t="str">
            <v>是</v>
          </cell>
          <cell r="M930" t="str">
            <v>广西柳州</v>
          </cell>
          <cell r="N930" t="str">
            <v>学校</v>
          </cell>
          <cell r="O930" t="str">
            <v>研究生</v>
          </cell>
          <cell r="P930" t="str">
            <v>硕士</v>
          </cell>
          <cell r="Q930" t="str">
            <v>广西大学</v>
          </cell>
          <cell r="R930" t="str">
            <v>微生物学</v>
          </cell>
          <cell r="S930">
            <v>2020.12</v>
          </cell>
          <cell r="T930" t="str">
            <v>其他</v>
          </cell>
          <cell r="U930" t="str">
            <v>F</v>
          </cell>
          <cell r="V930" t="str">
            <v>F</v>
          </cell>
          <cell r="W930" t="b">
            <v>1</v>
          </cell>
          <cell r="X930">
            <v>3000</v>
          </cell>
          <cell r="Y930">
            <v>3000</v>
          </cell>
          <cell r="Z930" t="b">
            <v>1</v>
          </cell>
          <cell r="AA930">
            <v>750</v>
          </cell>
          <cell r="AB930">
            <v>750</v>
          </cell>
          <cell r="AC930">
            <v>3750</v>
          </cell>
          <cell r="AD930">
            <v>3750</v>
          </cell>
          <cell r="AE930">
            <v>44317</v>
          </cell>
          <cell r="AF930" t="str">
            <v>2023年4月</v>
          </cell>
          <cell r="AG930">
            <v>23</v>
          </cell>
          <cell r="AH930">
            <v>26</v>
          </cell>
          <cell r="AI930" t="b">
            <v>0</v>
          </cell>
          <cell r="AJ930">
            <v>3</v>
          </cell>
          <cell r="AK930">
            <v>26</v>
          </cell>
          <cell r="AL930" t="e">
            <v>#N/A</v>
          </cell>
          <cell r="AM930" t="str">
            <v>202106</v>
          </cell>
          <cell r="AN930" t="e">
            <v>#REF!</v>
          </cell>
        </row>
        <row r="931">
          <cell r="B931" t="str">
            <v>陈祥</v>
          </cell>
          <cell r="C931" t="str">
            <v>男</v>
          </cell>
          <cell r="D931" t="str">
            <v>汉族</v>
          </cell>
          <cell r="E931" t="str">
            <v>1991年3月27日</v>
          </cell>
          <cell r="F931" t="str">
            <v>中国</v>
          </cell>
          <cell r="G931" t="str">
            <v>身份证</v>
          </cell>
          <cell r="H931" t="str">
            <v>411481199103279031</v>
          </cell>
          <cell r="I931" t="str">
            <v>广西科技大学</v>
          </cell>
          <cell r="J931">
            <v>44670</v>
          </cell>
          <cell r="K931">
            <v>47591</v>
          </cell>
          <cell r="L931" t="str">
            <v>是</v>
          </cell>
          <cell r="M931" t="str">
            <v>柳州</v>
          </cell>
          <cell r="N931" t="str">
            <v>学校</v>
          </cell>
          <cell r="O931" t="str">
            <v>博士研究生</v>
          </cell>
          <cell r="P931" t="str">
            <v>博士</v>
          </cell>
          <cell r="Q931" t="str">
            <v>哈尔滨工程大学</v>
          </cell>
          <cell r="R931" t="str">
            <v>动力工程及工程热物理</v>
          </cell>
          <cell r="S931">
            <v>44648</v>
          </cell>
          <cell r="T931" t="str">
            <v>工学</v>
          </cell>
          <cell r="U931" t="str">
            <v>E</v>
          </cell>
          <cell r="V931" t="str">
            <v>E</v>
          </cell>
          <cell r="W931" t="b">
            <v>1</v>
          </cell>
          <cell r="X931">
            <v>4500</v>
          </cell>
          <cell r="Y931">
            <v>4500</v>
          </cell>
          <cell r="Z931" t="b">
            <v>1</v>
          </cell>
          <cell r="AA931">
            <v>1125</v>
          </cell>
          <cell r="AB931">
            <v>1125</v>
          </cell>
          <cell r="AC931">
            <v>5625</v>
          </cell>
          <cell r="AD931">
            <v>5625</v>
          </cell>
          <cell r="AE931">
            <v>44652</v>
          </cell>
          <cell r="AF931" t="str">
            <v>2023年4月</v>
          </cell>
          <cell r="AG931">
            <v>12</v>
          </cell>
          <cell r="AH931">
            <v>15</v>
          </cell>
          <cell r="AI931" t="b">
            <v>0</v>
          </cell>
          <cell r="AJ931">
            <v>3</v>
          </cell>
          <cell r="AK931">
            <v>15</v>
          </cell>
          <cell r="AL931" t="e">
            <v>#N/A</v>
          </cell>
          <cell r="AM931" t="str">
            <v>202205</v>
          </cell>
          <cell r="AN931" t="e">
            <v>#REF!</v>
          </cell>
        </row>
        <row r="932">
          <cell r="B932" t="str">
            <v>方倩</v>
          </cell>
          <cell r="C932" t="str">
            <v>女</v>
          </cell>
          <cell r="D932" t="str">
            <v>汉</v>
          </cell>
          <cell r="E932">
            <v>33055</v>
          </cell>
          <cell r="F932" t="str">
            <v>中国</v>
          </cell>
          <cell r="G932" t="str">
            <v>身份证</v>
          </cell>
          <cell r="H932" t="str">
            <v>430304199007010280</v>
          </cell>
          <cell r="I932" t="str">
            <v>广西科技大学</v>
          </cell>
          <cell r="J932">
            <v>44280</v>
          </cell>
          <cell r="K932">
            <v>46105</v>
          </cell>
          <cell r="L932" t="str">
            <v>是</v>
          </cell>
          <cell r="M932" t="str">
            <v>柳州市</v>
          </cell>
          <cell r="N932" t="str">
            <v>学校</v>
          </cell>
          <cell r="O932" t="str">
            <v>硕士研究生</v>
          </cell>
          <cell r="P932" t="str">
            <v>硕士</v>
          </cell>
          <cell r="Q932" t="str">
            <v>中南大学</v>
          </cell>
          <cell r="R932" t="str">
            <v>生物化学与分子生物学</v>
          </cell>
          <cell r="S932">
            <v>42156</v>
          </cell>
          <cell r="T932" t="str">
            <v>一流建设高校</v>
          </cell>
          <cell r="U932" t="str">
            <v>F</v>
          </cell>
          <cell r="V932" t="str">
            <v>F</v>
          </cell>
          <cell r="W932" t="b">
            <v>1</v>
          </cell>
          <cell r="X932">
            <v>3000</v>
          </cell>
          <cell r="Y932">
            <v>3000</v>
          </cell>
          <cell r="Z932" t="b">
            <v>1</v>
          </cell>
          <cell r="AA932">
            <v>750</v>
          </cell>
          <cell r="AB932">
            <v>750</v>
          </cell>
          <cell r="AC932">
            <v>3750</v>
          </cell>
          <cell r="AD932">
            <v>3750</v>
          </cell>
          <cell r="AE932">
            <v>44256</v>
          </cell>
          <cell r="AF932" t="str">
            <v>2023年4月</v>
          </cell>
          <cell r="AG932">
            <v>25</v>
          </cell>
          <cell r="AH932">
            <v>28</v>
          </cell>
          <cell r="AI932" t="b">
            <v>0</v>
          </cell>
          <cell r="AJ932">
            <v>3</v>
          </cell>
          <cell r="AK932">
            <v>28</v>
          </cell>
          <cell r="AL932" t="e">
            <v>#N/A</v>
          </cell>
          <cell r="AM932" t="str">
            <v>202104</v>
          </cell>
          <cell r="AN932" t="e">
            <v>#REF!</v>
          </cell>
        </row>
        <row r="933">
          <cell r="B933" t="str">
            <v>孔丽</v>
          </cell>
          <cell r="C933" t="str">
            <v>女</v>
          </cell>
          <cell r="D933" t="str">
            <v>汉</v>
          </cell>
          <cell r="E933">
            <v>32332</v>
          </cell>
          <cell r="F933" t="str">
            <v>中国</v>
          </cell>
          <cell r="G933" t="str">
            <v>身份证</v>
          </cell>
          <cell r="H933" t="str">
            <v>640203198807080028</v>
          </cell>
          <cell r="I933" t="str">
            <v>广西科技大学</v>
          </cell>
          <cell r="J933">
            <v>44370</v>
          </cell>
          <cell r="K933">
            <v>46195</v>
          </cell>
          <cell r="L933" t="str">
            <v>是</v>
          </cell>
          <cell r="M933" t="str">
            <v>柳州市</v>
          </cell>
          <cell r="N933" t="str">
            <v>学校</v>
          </cell>
          <cell r="O933" t="str">
            <v>研究生</v>
          </cell>
          <cell r="P933" t="str">
            <v>博士</v>
          </cell>
          <cell r="Q933" t="str">
            <v>菲律宾莱西姆大学</v>
          </cell>
          <cell r="R933" t="str">
            <v>英语语言学</v>
          </cell>
          <cell r="S933">
            <v>44013</v>
          </cell>
          <cell r="T933" t="str">
            <v>其他</v>
          </cell>
          <cell r="U933" t="str">
            <v>E</v>
          </cell>
          <cell r="V933" t="str">
            <v>E</v>
          </cell>
          <cell r="W933" t="b">
            <v>1</v>
          </cell>
          <cell r="X933">
            <v>4500</v>
          </cell>
          <cell r="Y933">
            <v>4500</v>
          </cell>
          <cell r="Z933" t="b">
            <v>1</v>
          </cell>
          <cell r="AA933">
            <v>1125</v>
          </cell>
          <cell r="AB933">
            <v>1125</v>
          </cell>
          <cell r="AC933">
            <v>5625</v>
          </cell>
          <cell r="AD933">
            <v>5625</v>
          </cell>
          <cell r="AE933">
            <v>44348</v>
          </cell>
          <cell r="AF933" t="str">
            <v>2023年4月</v>
          </cell>
          <cell r="AG933">
            <v>22</v>
          </cell>
          <cell r="AH933">
            <v>25</v>
          </cell>
          <cell r="AI933" t="b">
            <v>0</v>
          </cell>
          <cell r="AJ933">
            <v>3</v>
          </cell>
          <cell r="AK933">
            <v>25</v>
          </cell>
          <cell r="AL933" t="e">
            <v>#N/A</v>
          </cell>
          <cell r="AM933" t="e">
            <v>#N/A</v>
          </cell>
          <cell r="AN933" t="e">
            <v>#REF!</v>
          </cell>
        </row>
        <row r="934">
          <cell r="B934" t="str">
            <v>郑红霞</v>
          </cell>
          <cell r="C934" t="str">
            <v>女</v>
          </cell>
          <cell r="D934" t="str">
            <v>汉</v>
          </cell>
          <cell r="E934">
            <v>34601</v>
          </cell>
          <cell r="F934" t="str">
            <v>中国</v>
          </cell>
          <cell r="G934" t="str">
            <v>身份证</v>
          </cell>
          <cell r="H934" t="str">
            <v>522124199409240423</v>
          </cell>
          <cell r="I934" t="str">
            <v>广西科技大学</v>
          </cell>
          <cell r="J934">
            <v>44572</v>
          </cell>
          <cell r="K934">
            <v>46397</v>
          </cell>
          <cell r="L934" t="str">
            <v>是</v>
          </cell>
          <cell r="M934" t="str">
            <v>柳州市</v>
          </cell>
          <cell r="N934" t="str">
            <v>学校</v>
          </cell>
          <cell r="O934" t="str">
            <v>研究生</v>
          </cell>
          <cell r="P934" t="str">
            <v>博士</v>
          </cell>
          <cell r="Q934" t="str">
            <v>复旦大学</v>
          </cell>
          <cell r="R934" t="str">
            <v>理论物理</v>
          </cell>
          <cell r="S934">
            <v>44348</v>
          </cell>
          <cell r="T934" t="str">
            <v>国际一流大学</v>
          </cell>
          <cell r="U934" t="str">
            <v>E</v>
          </cell>
          <cell r="V934" t="str">
            <v>E</v>
          </cell>
          <cell r="W934" t="b">
            <v>1</v>
          </cell>
          <cell r="X934">
            <v>4500</v>
          </cell>
          <cell r="Y934">
            <v>4500</v>
          </cell>
          <cell r="Z934" t="b">
            <v>1</v>
          </cell>
          <cell r="AA934">
            <v>1125</v>
          </cell>
          <cell r="AB934">
            <v>1125</v>
          </cell>
          <cell r="AC934">
            <v>5625</v>
          </cell>
          <cell r="AD934">
            <v>5625</v>
          </cell>
          <cell r="AE934">
            <v>44562</v>
          </cell>
          <cell r="AF934" t="str">
            <v>2023年4月</v>
          </cell>
          <cell r="AG934">
            <v>16</v>
          </cell>
          <cell r="AH934">
            <v>19</v>
          </cell>
          <cell r="AI934" t="b">
            <v>0</v>
          </cell>
          <cell r="AJ934">
            <v>3</v>
          </cell>
          <cell r="AK934">
            <v>19</v>
          </cell>
          <cell r="AL934" t="e">
            <v>#N/A</v>
          </cell>
          <cell r="AM934" t="str">
            <v>202110</v>
          </cell>
          <cell r="AN934" t="e">
            <v>#REF!</v>
          </cell>
        </row>
        <row r="935">
          <cell r="B935" t="str">
            <v>杨会</v>
          </cell>
          <cell r="C935" t="str">
            <v>男</v>
          </cell>
          <cell r="D935" t="str">
            <v>汉</v>
          </cell>
          <cell r="E935" t="str">
            <v>1990年2月26日</v>
          </cell>
          <cell r="F935" t="str">
            <v>中国</v>
          </cell>
          <cell r="G935" t="str">
            <v>身份证</v>
          </cell>
          <cell r="H935" t="str">
            <v>‘420684199002265010</v>
          </cell>
          <cell r="I935" t="str">
            <v>广西科技大学</v>
          </cell>
          <cell r="J935" t="str">
            <v>2022年3月31日</v>
          </cell>
          <cell r="K935" t="str">
            <v>2027年3月30日</v>
          </cell>
          <cell r="L935" t="str">
            <v>是</v>
          </cell>
          <cell r="M935" t="str">
            <v>柳州市</v>
          </cell>
          <cell r="N935" t="str">
            <v>学校</v>
          </cell>
          <cell r="O935" t="str">
            <v>研究生</v>
          </cell>
          <cell r="P935" t="str">
            <v>博士</v>
          </cell>
          <cell r="Q935" t="str">
            <v>东华大学</v>
          </cell>
          <cell r="R935" t="str">
            <v>供热、供燃气、通风及空调工程</v>
          </cell>
          <cell r="S935" t="str">
            <v>2022年3月</v>
          </cell>
          <cell r="T935" t="str">
            <v>其他</v>
          </cell>
          <cell r="U935" t="str">
            <v>E</v>
          </cell>
          <cell r="V935" t="str">
            <v>E</v>
          </cell>
          <cell r="W935" t="b">
            <v>1</v>
          </cell>
          <cell r="X935">
            <v>4500</v>
          </cell>
          <cell r="Y935">
            <v>4500</v>
          </cell>
          <cell r="Z935" t="b">
            <v>1</v>
          </cell>
          <cell r="AA935">
            <v>1125</v>
          </cell>
          <cell r="AB935">
            <v>1125</v>
          </cell>
          <cell r="AC935">
            <v>5625</v>
          </cell>
          <cell r="AD935">
            <v>5625</v>
          </cell>
          <cell r="AE935" t="str">
            <v>2022年4月</v>
          </cell>
          <cell r="AF935" t="str">
            <v>2023年4月</v>
          </cell>
          <cell r="AG935">
            <v>12</v>
          </cell>
          <cell r="AH935">
            <v>15</v>
          </cell>
          <cell r="AI935" t="b">
            <v>0</v>
          </cell>
          <cell r="AJ935">
            <v>3</v>
          </cell>
          <cell r="AK935">
            <v>15</v>
          </cell>
          <cell r="AL935" t="e">
            <v>#N/A</v>
          </cell>
          <cell r="AM935" t="e">
            <v>#N/A</v>
          </cell>
          <cell r="AN935" t="e">
            <v>#REF!</v>
          </cell>
        </row>
        <row r="936">
          <cell r="B936" t="str">
            <v>王贺</v>
          </cell>
          <cell r="C936" t="str">
            <v>男</v>
          </cell>
          <cell r="D936" t="str">
            <v>汉</v>
          </cell>
          <cell r="E936">
            <v>32995</v>
          </cell>
          <cell r="F936" t="str">
            <v>中国</v>
          </cell>
          <cell r="G936" t="str">
            <v>身份证</v>
          </cell>
          <cell r="H936" t="str">
            <v>211224199005026916</v>
          </cell>
          <cell r="I936" t="str">
            <v>广西科技大学</v>
          </cell>
          <cell r="J936">
            <v>44616</v>
          </cell>
          <cell r="K936">
            <v>46441</v>
          </cell>
          <cell r="L936" t="str">
            <v>是</v>
          </cell>
          <cell r="M936" t="str">
            <v>柳州市</v>
          </cell>
          <cell r="N936" t="str">
            <v>学校</v>
          </cell>
          <cell r="O936" t="str">
            <v>研究生</v>
          </cell>
          <cell r="P936" t="str">
            <v>博士</v>
          </cell>
          <cell r="Q936" t="str">
            <v>陆军工程大学</v>
          </cell>
          <cell r="R936" t="str">
            <v>土木工程</v>
          </cell>
          <cell r="S936">
            <v>44562</v>
          </cell>
          <cell r="T936" t="str">
            <v>其他</v>
          </cell>
          <cell r="U936" t="str">
            <v>E</v>
          </cell>
          <cell r="V936" t="str">
            <v>E</v>
          </cell>
          <cell r="W936" t="b">
            <v>1</v>
          </cell>
          <cell r="X936">
            <v>4500</v>
          </cell>
          <cell r="Y936">
            <v>4500</v>
          </cell>
          <cell r="Z936" t="b">
            <v>1</v>
          </cell>
          <cell r="AA936">
            <v>1125</v>
          </cell>
          <cell r="AB936">
            <v>1125</v>
          </cell>
          <cell r="AC936">
            <v>5625</v>
          </cell>
          <cell r="AD936">
            <v>5625</v>
          </cell>
          <cell r="AE936">
            <v>44593</v>
          </cell>
          <cell r="AF936" t="str">
            <v>2023年4月</v>
          </cell>
          <cell r="AG936">
            <v>14</v>
          </cell>
          <cell r="AH936">
            <v>17</v>
          </cell>
          <cell r="AI936" t="b">
            <v>0</v>
          </cell>
          <cell r="AJ936">
            <v>3</v>
          </cell>
          <cell r="AK936">
            <v>17</v>
          </cell>
          <cell r="AL936" t="e">
            <v>#N/A</v>
          </cell>
          <cell r="AM936" t="e">
            <v>#N/A</v>
          </cell>
          <cell r="AN936" t="e">
            <v>#REF!</v>
          </cell>
        </row>
        <row r="937">
          <cell r="B937" t="str">
            <v>王颖颖</v>
          </cell>
          <cell r="C937" t="str">
            <v>女</v>
          </cell>
          <cell r="D937" t="str">
            <v>汉</v>
          </cell>
          <cell r="E937">
            <v>33864</v>
          </cell>
          <cell r="F937" t="str">
            <v>中国</v>
          </cell>
          <cell r="G937" t="str">
            <v>身份证</v>
          </cell>
          <cell r="H937" t="str">
            <v>133029199209172125</v>
          </cell>
          <cell r="I937" t="str">
            <v>广西科技大学</v>
          </cell>
          <cell r="J937">
            <v>44558</v>
          </cell>
          <cell r="K937">
            <v>46384</v>
          </cell>
          <cell r="L937" t="str">
            <v>是</v>
          </cell>
          <cell r="M937" t="str">
            <v>柳州市</v>
          </cell>
          <cell r="N937" t="str">
            <v>学校</v>
          </cell>
          <cell r="O937" t="str">
            <v>研究生</v>
          </cell>
          <cell r="P937" t="str">
            <v>博士</v>
          </cell>
          <cell r="Q937" t="str">
            <v>北京大学</v>
          </cell>
          <cell r="R937" t="str">
            <v>临床医学</v>
          </cell>
          <cell r="S937">
            <v>2021.07</v>
          </cell>
          <cell r="T937" t="str">
            <v>国际一流大学</v>
          </cell>
          <cell r="U937" t="str">
            <v>E</v>
          </cell>
          <cell r="V937" t="str">
            <v>E</v>
          </cell>
          <cell r="W937" t="b">
            <v>1</v>
          </cell>
          <cell r="X937">
            <v>4500</v>
          </cell>
          <cell r="Y937">
            <v>4500</v>
          </cell>
          <cell r="Z937" t="b">
            <v>1</v>
          </cell>
          <cell r="AA937">
            <v>1125</v>
          </cell>
          <cell r="AB937">
            <v>1125</v>
          </cell>
          <cell r="AC937">
            <v>5625</v>
          </cell>
          <cell r="AD937">
            <v>5625</v>
          </cell>
          <cell r="AE937">
            <v>44562</v>
          </cell>
          <cell r="AF937" t="str">
            <v>2023年4月</v>
          </cell>
          <cell r="AG937">
            <v>16</v>
          </cell>
          <cell r="AH937">
            <v>19</v>
          </cell>
          <cell r="AI937" t="b">
            <v>0</v>
          </cell>
          <cell r="AJ937">
            <v>3</v>
          </cell>
          <cell r="AK937">
            <v>19</v>
          </cell>
          <cell r="AL937" t="e">
            <v>#N/A</v>
          </cell>
          <cell r="AM937" t="str">
            <v>202201</v>
          </cell>
          <cell r="AN937" t="e">
            <v>#REF!</v>
          </cell>
        </row>
        <row r="938">
          <cell r="B938" t="str">
            <v>吴俊玲</v>
          </cell>
          <cell r="C938" t="str">
            <v>女</v>
          </cell>
          <cell r="D938" t="str">
            <v>汉</v>
          </cell>
          <cell r="E938">
            <v>26165</v>
          </cell>
          <cell r="F938" t="str">
            <v>中国</v>
          </cell>
          <cell r="G938" t="str">
            <v>身份证</v>
          </cell>
          <cell r="H938" t="str">
            <v>412702197108202749</v>
          </cell>
          <cell r="I938" t="str">
            <v>广西科技大学</v>
          </cell>
          <cell r="J938">
            <v>44389</v>
          </cell>
          <cell r="K938">
            <v>46215</v>
          </cell>
          <cell r="L938" t="str">
            <v>是</v>
          </cell>
          <cell r="M938" t="str">
            <v>柳州市</v>
          </cell>
          <cell r="N938" t="str">
            <v>学校</v>
          </cell>
          <cell r="O938" t="str">
            <v>本科</v>
          </cell>
          <cell r="P938" t="str">
            <v>硕士</v>
          </cell>
          <cell r="Q938" t="str">
            <v>陕西师范大学</v>
          </cell>
          <cell r="R938" t="str">
            <v>教育</v>
          </cell>
          <cell r="S938">
            <v>41092</v>
          </cell>
          <cell r="T938" t="str">
            <v>其他</v>
          </cell>
          <cell r="U938" t="str">
            <v>F</v>
          </cell>
          <cell r="V938" t="str">
            <v>F</v>
          </cell>
          <cell r="W938" t="b">
            <v>1</v>
          </cell>
          <cell r="X938">
            <v>3000</v>
          </cell>
          <cell r="Y938">
            <v>3000</v>
          </cell>
          <cell r="Z938" t="b">
            <v>1</v>
          </cell>
          <cell r="AA938">
            <v>750</v>
          </cell>
          <cell r="AB938">
            <v>750</v>
          </cell>
          <cell r="AC938">
            <v>3750</v>
          </cell>
          <cell r="AD938">
            <v>3750</v>
          </cell>
          <cell r="AE938">
            <v>44440</v>
          </cell>
          <cell r="AF938" t="str">
            <v>2023年4月</v>
          </cell>
          <cell r="AG938">
            <v>19</v>
          </cell>
          <cell r="AH938">
            <v>22</v>
          </cell>
          <cell r="AI938" t="b">
            <v>0</v>
          </cell>
          <cell r="AJ938">
            <v>3</v>
          </cell>
          <cell r="AK938">
            <v>22</v>
          </cell>
          <cell r="AL938" t="e">
            <v>#N/A</v>
          </cell>
          <cell r="AM938" t="str">
            <v>202110</v>
          </cell>
          <cell r="AN938" t="e">
            <v>#REF!</v>
          </cell>
        </row>
        <row r="939">
          <cell r="B939" t="str">
            <v>吴璇</v>
          </cell>
          <cell r="C939" t="str">
            <v>女</v>
          </cell>
          <cell r="D939" t="str">
            <v>苗</v>
          </cell>
          <cell r="E939" t="str">
            <v>1985年1月18日</v>
          </cell>
          <cell r="F939" t="str">
            <v>中国香港</v>
          </cell>
          <cell r="G939" t="str">
            <v>港澳居民居住证</v>
          </cell>
          <cell r="H939" t="str">
            <v>810000198501180044</v>
          </cell>
          <cell r="I939" t="str">
            <v>广西科技大学</v>
          </cell>
          <cell r="J939">
            <v>43446</v>
          </cell>
          <cell r="K939">
            <v>45271</v>
          </cell>
          <cell r="L939" t="str">
            <v>是</v>
          </cell>
          <cell r="M939" t="str">
            <v>柳州市</v>
          </cell>
          <cell r="N939" t="str">
            <v>学校</v>
          </cell>
          <cell r="O939" t="str">
            <v>研究生</v>
          </cell>
          <cell r="P939" t="str">
            <v>博士</v>
          </cell>
          <cell r="Q939" t="str">
            <v>香港大学</v>
          </cell>
          <cell r="R939" t="str">
            <v>新能源</v>
          </cell>
          <cell r="S939" t="str">
            <v>2013年</v>
          </cell>
          <cell r="T939" t="str">
            <v>国际一流大学</v>
          </cell>
          <cell r="U939" t="str">
            <v>D</v>
          </cell>
          <cell r="V939" t="str">
            <v>D</v>
          </cell>
          <cell r="W939" t="b">
            <v>1</v>
          </cell>
          <cell r="X939">
            <v>4500</v>
          </cell>
          <cell r="Y939">
            <v>4500</v>
          </cell>
          <cell r="Z939" t="b">
            <v>1</v>
          </cell>
          <cell r="AA939">
            <v>1125</v>
          </cell>
          <cell r="AB939">
            <v>1125</v>
          </cell>
          <cell r="AC939">
            <v>5625</v>
          </cell>
          <cell r="AD939">
            <v>5625</v>
          </cell>
          <cell r="AE939">
            <v>43435</v>
          </cell>
          <cell r="AF939" t="str">
            <v>2023年4月</v>
          </cell>
          <cell r="AG939">
            <v>52</v>
          </cell>
          <cell r="AH939">
            <v>55</v>
          </cell>
          <cell r="AI939" t="b">
            <v>0</v>
          </cell>
          <cell r="AJ939">
            <v>3</v>
          </cell>
          <cell r="AK939">
            <v>55</v>
          </cell>
          <cell r="AL939" t="e">
            <v>#N/A</v>
          </cell>
          <cell r="AM939" t="str">
            <v>201901</v>
          </cell>
          <cell r="AN939" t="e">
            <v>#REF!</v>
          </cell>
        </row>
        <row r="940">
          <cell r="B940" t="str">
            <v>李勇滔</v>
          </cell>
          <cell r="C940" t="str">
            <v>男</v>
          </cell>
          <cell r="D940" t="str">
            <v>汉</v>
          </cell>
          <cell r="E940" t="str">
            <v>1976年6月9日</v>
          </cell>
          <cell r="F940" t="str">
            <v>中国</v>
          </cell>
          <cell r="G940" t="str">
            <v>身份证</v>
          </cell>
          <cell r="H940" t="str">
            <v>450205197606090054</v>
          </cell>
          <cell r="I940" t="str">
            <v>广西科技大学</v>
          </cell>
          <cell r="J940" t="str">
            <v>2019年11月1日</v>
          </cell>
          <cell r="K940" t="str">
            <v>2024年10月31日</v>
          </cell>
          <cell r="L940" t="str">
            <v>是</v>
          </cell>
          <cell r="M940" t="str">
            <v>柳州市</v>
          </cell>
          <cell r="N940" t="str">
            <v>学校</v>
          </cell>
          <cell r="O940" t="str">
            <v>研究生</v>
          </cell>
          <cell r="P940" t="str">
            <v>博士</v>
          </cell>
          <cell r="Q940" t="str">
            <v>中国科学院大学</v>
          </cell>
          <cell r="R940" t="str">
            <v>电力电子及电力传动</v>
          </cell>
          <cell r="S940" t="str">
            <v>2009年7月</v>
          </cell>
          <cell r="T940" t="str">
            <v>一流建设高校</v>
          </cell>
          <cell r="U940" t="str">
            <v>C</v>
          </cell>
          <cell r="V940" t="str">
            <v>C</v>
          </cell>
          <cell r="W940" t="b">
            <v>1</v>
          </cell>
          <cell r="X940">
            <v>4500</v>
          </cell>
          <cell r="Y940">
            <v>4500</v>
          </cell>
          <cell r="Z940" t="b">
            <v>1</v>
          </cell>
          <cell r="AA940">
            <v>1125</v>
          </cell>
          <cell r="AB940">
            <v>1125</v>
          </cell>
          <cell r="AC940">
            <v>5625</v>
          </cell>
          <cell r="AD940">
            <v>5625</v>
          </cell>
          <cell r="AE940" t="str">
            <v>2019年11月</v>
          </cell>
          <cell r="AF940" t="str">
            <v>2023年4月</v>
          </cell>
          <cell r="AG940">
            <v>41</v>
          </cell>
          <cell r="AH940">
            <v>44</v>
          </cell>
          <cell r="AI940" t="b">
            <v>0</v>
          </cell>
          <cell r="AJ940">
            <v>3</v>
          </cell>
          <cell r="AK940">
            <v>44</v>
          </cell>
          <cell r="AL940" t="e">
            <v>#N/A</v>
          </cell>
          <cell r="AM940" t="str">
            <v>201911</v>
          </cell>
          <cell r="AN940" t="e">
            <v>#REF!</v>
          </cell>
        </row>
        <row r="941">
          <cell r="B941" t="str">
            <v>童春红</v>
          </cell>
          <cell r="C941" t="str">
            <v>女</v>
          </cell>
          <cell r="D941" t="str">
            <v>汉</v>
          </cell>
          <cell r="E941">
            <v>29499</v>
          </cell>
          <cell r="F941" t="str">
            <v>中国</v>
          </cell>
          <cell r="G941" t="str">
            <v>身份证</v>
          </cell>
          <cell r="H941" t="str">
            <v>411623198010056843</v>
          </cell>
          <cell r="I941" t="str">
            <v>广西科技大学</v>
          </cell>
          <cell r="J941" t="str">
            <v>2021年7月1日</v>
          </cell>
          <cell r="K941" t="str">
            <v>2026年6月30日</v>
          </cell>
          <cell r="L941" t="str">
            <v>是</v>
          </cell>
          <cell r="M941" t="str">
            <v>柳州市</v>
          </cell>
          <cell r="N941" t="str">
            <v>学校</v>
          </cell>
          <cell r="O941" t="str">
            <v>研究生</v>
          </cell>
          <cell r="P941" t="str">
            <v>硕士</v>
          </cell>
          <cell r="Q941" t="str">
            <v>东北石油大学</v>
          </cell>
          <cell r="R941" t="str">
            <v>马克思主义理论</v>
          </cell>
          <cell r="S941" t="str">
            <v>2021年6月</v>
          </cell>
          <cell r="T941" t="str">
            <v>其他</v>
          </cell>
          <cell r="U941" t="str">
            <v>F</v>
          </cell>
          <cell r="V941" t="str">
            <v>F</v>
          </cell>
          <cell r="W941" t="b">
            <v>1</v>
          </cell>
          <cell r="X941">
            <v>3000</v>
          </cell>
          <cell r="Y941">
            <v>3000</v>
          </cell>
          <cell r="Z941" t="b">
            <v>1</v>
          </cell>
          <cell r="AA941">
            <v>750</v>
          </cell>
          <cell r="AB941">
            <v>750</v>
          </cell>
          <cell r="AC941">
            <v>3750</v>
          </cell>
          <cell r="AD941">
            <v>3750</v>
          </cell>
          <cell r="AE941">
            <v>44378</v>
          </cell>
          <cell r="AF941" t="str">
            <v>2023年4月</v>
          </cell>
          <cell r="AG941">
            <v>21</v>
          </cell>
          <cell r="AH941">
            <v>24</v>
          </cell>
          <cell r="AI941" t="b">
            <v>0</v>
          </cell>
          <cell r="AJ941">
            <v>3</v>
          </cell>
          <cell r="AK941">
            <v>24</v>
          </cell>
          <cell r="AL941" t="e">
            <v>#N/A</v>
          </cell>
          <cell r="AM941" t="str">
            <v>202107</v>
          </cell>
          <cell r="AN941" t="e">
            <v>#REF!</v>
          </cell>
        </row>
        <row r="942">
          <cell r="B942" t="str">
            <v>杨怡婷</v>
          </cell>
          <cell r="C942" t="str">
            <v>女</v>
          </cell>
          <cell r="D942" t="str">
            <v>汉</v>
          </cell>
          <cell r="E942" t="str">
            <v>1990年7月20日</v>
          </cell>
          <cell r="F942" t="str">
            <v>中国</v>
          </cell>
          <cell r="G942" t="str">
            <v>身份证</v>
          </cell>
          <cell r="H942" t="str">
            <v>210102199007205622</v>
          </cell>
          <cell r="I942" t="str">
            <v>广西科技大学</v>
          </cell>
          <cell r="J942" t="str">
            <v>2021年12月23日</v>
          </cell>
          <cell r="K942" t="str">
            <v>2026年12月22日</v>
          </cell>
          <cell r="L942" t="str">
            <v>是</v>
          </cell>
          <cell r="M942" t="str">
            <v>柳州市</v>
          </cell>
          <cell r="N942" t="str">
            <v>学校</v>
          </cell>
          <cell r="O942" t="str">
            <v>研究生</v>
          </cell>
          <cell r="P942" t="str">
            <v>硕士</v>
          </cell>
          <cell r="Q942" t="str">
            <v>沈阳体育学院</v>
          </cell>
          <cell r="R942" t="str">
            <v>体育教育训练学</v>
          </cell>
          <cell r="S942" t="str">
            <v>2016年7月</v>
          </cell>
          <cell r="T942" t="str">
            <v>其他</v>
          </cell>
          <cell r="U942" t="str">
            <v>F</v>
          </cell>
          <cell r="V942" t="str">
            <v>F</v>
          </cell>
          <cell r="W942" t="b">
            <v>1</v>
          </cell>
          <cell r="X942">
            <v>3000</v>
          </cell>
          <cell r="Y942">
            <v>3000</v>
          </cell>
          <cell r="Z942" t="b">
            <v>1</v>
          </cell>
          <cell r="AA942">
            <v>750</v>
          </cell>
          <cell r="AB942">
            <v>750</v>
          </cell>
          <cell r="AC942">
            <v>3750</v>
          </cell>
          <cell r="AD942">
            <v>3750</v>
          </cell>
          <cell r="AE942" t="str">
            <v>2021年12月</v>
          </cell>
          <cell r="AF942" t="str">
            <v>2023年4月</v>
          </cell>
          <cell r="AG942">
            <v>16</v>
          </cell>
          <cell r="AH942">
            <v>19</v>
          </cell>
          <cell r="AI942" t="b">
            <v>0</v>
          </cell>
          <cell r="AJ942">
            <v>3</v>
          </cell>
          <cell r="AK942">
            <v>19</v>
          </cell>
          <cell r="AL942" t="e">
            <v>#N/A</v>
          </cell>
          <cell r="AM942" t="str">
            <v>202201</v>
          </cell>
          <cell r="AN942" t="e">
            <v>#REF!</v>
          </cell>
        </row>
        <row r="943">
          <cell r="B943" t="str">
            <v>蒙晓玲</v>
          </cell>
          <cell r="C943" t="str">
            <v>女</v>
          </cell>
          <cell r="D943" t="str">
            <v>汉</v>
          </cell>
          <cell r="E943">
            <v>34576</v>
          </cell>
          <cell r="F943" t="str">
            <v>中国</v>
          </cell>
          <cell r="G943" t="str">
            <v>身份证</v>
          </cell>
          <cell r="H943" t="str">
            <v>452123199408305243</v>
          </cell>
          <cell r="I943" t="str">
            <v>广西科技大学</v>
          </cell>
          <cell r="J943" t="str">
            <v>2021年12月31</v>
          </cell>
          <cell r="K943" t="str">
            <v>2026年12月30日</v>
          </cell>
          <cell r="L943" t="str">
            <v>是</v>
          </cell>
          <cell r="M943" t="str">
            <v>柳州市</v>
          </cell>
          <cell r="N943" t="str">
            <v>学校</v>
          </cell>
          <cell r="O943" t="str">
            <v>研究生</v>
          </cell>
          <cell r="P943" t="str">
            <v>博士</v>
          </cell>
          <cell r="Q943" t="str">
            <v>中国石油大学（北京）</v>
          </cell>
          <cell r="R943" t="str">
            <v>化学工程与技术</v>
          </cell>
          <cell r="S943">
            <v>2021.12</v>
          </cell>
          <cell r="T943" t="str">
            <v>一流建设高校</v>
          </cell>
          <cell r="U943" t="str">
            <v>E</v>
          </cell>
          <cell r="V943" t="str">
            <v>E</v>
          </cell>
          <cell r="W943" t="b">
            <v>1</v>
          </cell>
          <cell r="X943">
            <v>4500</v>
          </cell>
          <cell r="Y943">
            <v>4500</v>
          </cell>
          <cell r="Z943" t="b">
            <v>1</v>
          </cell>
          <cell r="AA943">
            <v>1125</v>
          </cell>
          <cell r="AB943">
            <v>1125</v>
          </cell>
          <cell r="AC943">
            <v>5625</v>
          </cell>
          <cell r="AD943">
            <v>5625</v>
          </cell>
          <cell r="AE943" t="str">
            <v>2021年12</v>
          </cell>
          <cell r="AF943" t="str">
            <v>2023年4月</v>
          </cell>
          <cell r="AG943">
            <v>16</v>
          </cell>
          <cell r="AH943">
            <v>19</v>
          </cell>
          <cell r="AI943" t="b">
            <v>0</v>
          </cell>
          <cell r="AJ943">
            <v>3</v>
          </cell>
          <cell r="AK943">
            <v>19</v>
          </cell>
          <cell r="AL943" t="e">
            <v>#N/A</v>
          </cell>
          <cell r="AM943" t="str">
            <v>202201</v>
          </cell>
          <cell r="AN943" t="e">
            <v>#REF!</v>
          </cell>
        </row>
        <row r="944">
          <cell r="B944" t="str">
            <v>张可芬</v>
          </cell>
          <cell r="C944" t="str">
            <v>女</v>
          </cell>
          <cell r="D944" t="str">
            <v>汉</v>
          </cell>
          <cell r="E944">
            <v>30018</v>
          </cell>
          <cell r="F944" t="str">
            <v>中国</v>
          </cell>
          <cell r="G944" t="str">
            <v>身份证</v>
          </cell>
          <cell r="H944" t="str">
            <v>372526198203081721</v>
          </cell>
          <cell r="I944" t="str">
            <v>广西科技大学</v>
          </cell>
          <cell r="J944">
            <v>44411</v>
          </cell>
          <cell r="K944">
            <v>46237</v>
          </cell>
          <cell r="L944" t="str">
            <v>是</v>
          </cell>
          <cell r="M944" t="str">
            <v>柳州市</v>
          </cell>
          <cell r="N944" t="str">
            <v>学校</v>
          </cell>
          <cell r="O944" t="str">
            <v>研究生</v>
          </cell>
          <cell r="P944" t="str">
            <v>博士</v>
          </cell>
          <cell r="Q944" t="str">
            <v>广西医科大学</v>
          </cell>
          <cell r="R944" t="str">
            <v>肿瘤学</v>
          </cell>
          <cell r="S944">
            <v>43252</v>
          </cell>
          <cell r="T944" t="str">
            <v>一流建设高校</v>
          </cell>
          <cell r="U944" t="str">
            <v>D</v>
          </cell>
          <cell r="V944" t="str">
            <v>D</v>
          </cell>
          <cell r="W944" t="b">
            <v>1</v>
          </cell>
          <cell r="X944">
            <v>4500</v>
          </cell>
          <cell r="Y944">
            <v>4500</v>
          </cell>
          <cell r="Z944" t="b">
            <v>1</v>
          </cell>
          <cell r="AA944">
            <v>1125</v>
          </cell>
          <cell r="AB944">
            <v>1125</v>
          </cell>
          <cell r="AC944">
            <v>5625</v>
          </cell>
          <cell r="AD944">
            <v>5625</v>
          </cell>
          <cell r="AE944">
            <v>44440</v>
          </cell>
          <cell r="AF944" t="str">
            <v>2023年4月</v>
          </cell>
          <cell r="AG944">
            <v>19</v>
          </cell>
          <cell r="AH944">
            <v>22</v>
          </cell>
          <cell r="AI944" t="b">
            <v>0</v>
          </cell>
          <cell r="AJ944">
            <v>3</v>
          </cell>
          <cell r="AK944">
            <v>22</v>
          </cell>
          <cell r="AL944" t="e">
            <v>#N/A</v>
          </cell>
          <cell r="AM944" t="e">
            <v>#N/A</v>
          </cell>
          <cell r="AN944" t="e">
            <v>#REF!</v>
          </cell>
        </row>
        <row r="945">
          <cell r="B945" t="str">
            <v>刘玉婷</v>
          </cell>
          <cell r="C945" t="str">
            <v>女</v>
          </cell>
          <cell r="D945" t="str">
            <v>汉</v>
          </cell>
          <cell r="E945">
            <v>34375</v>
          </cell>
          <cell r="F945" t="str">
            <v>中国</v>
          </cell>
          <cell r="G945" t="str">
            <v>身份证</v>
          </cell>
          <cell r="H945" t="str">
            <v>450324199402105828</v>
          </cell>
          <cell r="I945" t="str">
            <v>广西科技大学</v>
          </cell>
          <cell r="J945">
            <v>44545</v>
          </cell>
          <cell r="K945">
            <v>46370</v>
          </cell>
          <cell r="L945" t="str">
            <v>是</v>
          </cell>
          <cell r="M945" t="str">
            <v>柳州市</v>
          </cell>
          <cell r="N945" t="str">
            <v>学校</v>
          </cell>
          <cell r="O945" t="str">
            <v>研究生</v>
          </cell>
          <cell r="P945" t="str">
            <v>硕士</v>
          </cell>
          <cell r="Q945" t="str">
            <v>广西中医药大学</v>
          </cell>
          <cell r="R945" t="str">
            <v>中药学</v>
          </cell>
          <cell r="S945">
            <v>44012</v>
          </cell>
          <cell r="T945" t="str">
            <v>其他</v>
          </cell>
          <cell r="U945" t="str">
            <v>F</v>
          </cell>
          <cell r="V945" t="str">
            <v>F</v>
          </cell>
          <cell r="W945" t="b">
            <v>1</v>
          </cell>
          <cell r="X945">
            <v>3000</v>
          </cell>
          <cell r="Y945">
            <v>3000</v>
          </cell>
          <cell r="Z945" t="b">
            <v>1</v>
          </cell>
          <cell r="AA945">
            <v>750</v>
          </cell>
          <cell r="AB945">
            <v>750</v>
          </cell>
          <cell r="AC945">
            <v>3750</v>
          </cell>
          <cell r="AD945">
            <v>3750</v>
          </cell>
          <cell r="AE945">
            <v>44562</v>
          </cell>
          <cell r="AF945" t="str">
            <v>2023年4月</v>
          </cell>
          <cell r="AG945">
            <v>15</v>
          </cell>
          <cell r="AH945">
            <v>18</v>
          </cell>
          <cell r="AI945" t="b">
            <v>0</v>
          </cell>
          <cell r="AJ945">
            <v>3</v>
          </cell>
          <cell r="AK945">
            <v>18</v>
          </cell>
          <cell r="AL945" t="e">
            <v>#N/A</v>
          </cell>
          <cell r="AM945" t="str">
            <v>202111</v>
          </cell>
          <cell r="AN945" t="e">
            <v>#REF!</v>
          </cell>
        </row>
        <row r="946">
          <cell r="B946" t="str">
            <v>王晋</v>
          </cell>
          <cell r="C946" t="str">
            <v>女</v>
          </cell>
          <cell r="D946" t="str">
            <v>汉</v>
          </cell>
          <cell r="E946" t="str">
            <v>1086年03月09日</v>
          </cell>
          <cell r="F946" t="str">
            <v>中国</v>
          </cell>
          <cell r="G946" t="str">
            <v>身份证</v>
          </cell>
          <cell r="H946" t="str">
            <v>412722198603097763</v>
          </cell>
          <cell r="I946" t="str">
            <v>广西科技大学</v>
          </cell>
          <cell r="J946">
            <v>44467</v>
          </cell>
          <cell r="K946">
            <v>46292</v>
          </cell>
          <cell r="L946" t="str">
            <v>是</v>
          </cell>
          <cell r="M946" t="str">
            <v>柳州市</v>
          </cell>
          <cell r="N946" t="str">
            <v>学校</v>
          </cell>
          <cell r="O946" t="str">
            <v>研究生</v>
          </cell>
          <cell r="P946" t="str">
            <v>博士</v>
          </cell>
          <cell r="Q946" t="str">
            <v>广州医科大学</v>
          </cell>
          <cell r="R946" t="str">
            <v>神经病学</v>
          </cell>
          <cell r="S946">
            <v>44378</v>
          </cell>
          <cell r="T946" t="str">
            <v>双一流学校双一流专业</v>
          </cell>
          <cell r="U946" t="str">
            <v>E</v>
          </cell>
          <cell r="V946" t="str">
            <v>E</v>
          </cell>
          <cell r="W946" t="b">
            <v>1</v>
          </cell>
          <cell r="X946">
            <v>4500</v>
          </cell>
          <cell r="Y946">
            <v>4500</v>
          </cell>
          <cell r="Z946" t="b">
            <v>1</v>
          </cell>
          <cell r="AA946">
            <v>1125</v>
          </cell>
          <cell r="AB946">
            <v>1125</v>
          </cell>
          <cell r="AC946">
            <v>5625</v>
          </cell>
          <cell r="AD946">
            <v>5625</v>
          </cell>
          <cell r="AE946">
            <v>44470</v>
          </cell>
          <cell r="AF946" t="str">
            <v>2023年4月</v>
          </cell>
          <cell r="AG946">
            <v>18</v>
          </cell>
          <cell r="AH946">
            <v>21</v>
          </cell>
          <cell r="AI946" t="b">
            <v>0</v>
          </cell>
          <cell r="AJ946">
            <v>3</v>
          </cell>
          <cell r="AK946">
            <v>21</v>
          </cell>
          <cell r="AL946" t="e">
            <v>#N/A</v>
          </cell>
          <cell r="AM946" t="str">
            <v>202110</v>
          </cell>
          <cell r="AN946" t="e">
            <v>#REF!</v>
          </cell>
        </row>
        <row r="947">
          <cell r="B947" t="str">
            <v>熊家英</v>
          </cell>
          <cell r="C947" t="str">
            <v>女</v>
          </cell>
          <cell r="D947" t="str">
            <v>汉</v>
          </cell>
          <cell r="E947">
            <v>33420</v>
          </cell>
          <cell r="F947" t="str">
            <v>中国</v>
          </cell>
          <cell r="G947" t="str">
            <v>身份证</v>
          </cell>
          <cell r="H947" t="str">
            <v>450902199107012041</v>
          </cell>
          <cell r="I947" t="str">
            <v>广西科技大学</v>
          </cell>
          <cell r="J947">
            <v>44568</v>
          </cell>
          <cell r="K947">
            <v>46393</v>
          </cell>
          <cell r="L947" t="str">
            <v>是</v>
          </cell>
          <cell r="M947" t="str">
            <v>柳州市</v>
          </cell>
          <cell r="N947" t="str">
            <v>学校</v>
          </cell>
          <cell r="O947" t="str">
            <v>研究生</v>
          </cell>
          <cell r="P947" t="str">
            <v>博士</v>
          </cell>
          <cell r="Q947" t="str">
            <v>华中科技大学</v>
          </cell>
          <cell r="R947" t="str">
            <v>生物医学工程</v>
          </cell>
          <cell r="S947">
            <v>44531</v>
          </cell>
          <cell r="T947" t="str">
            <v>一流建设高校</v>
          </cell>
          <cell r="U947" t="str">
            <v>E</v>
          </cell>
          <cell r="V947" t="str">
            <v>E</v>
          </cell>
          <cell r="W947" t="b">
            <v>1</v>
          </cell>
          <cell r="X947">
            <v>4500</v>
          </cell>
          <cell r="Y947">
            <v>4500</v>
          </cell>
          <cell r="Z947" t="b">
            <v>1</v>
          </cell>
          <cell r="AA947">
            <v>1125</v>
          </cell>
          <cell r="AB947">
            <v>1125</v>
          </cell>
          <cell r="AC947">
            <v>5625</v>
          </cell>
          <cell r="AD947">
            <v>5625</v>
          </cell>
          <cell r="AE947">
            <v>44562</v>
          </cell>
          <cell r="AF947" t="str">
            <v>2023年4月</v>
          </cell>
          <cell r="AG947">
            <v>15</v>
          </cell>
          <cell r="AH947">
            <v>18</v>
          </cell>
          <cell r="AI947" t="b">
            <v>0</v>
          </cell>
          <cell r="AJ947">
            <v>3</v>
          </cell>
          <cell r="AK947">
            <v>18</v>
          </cell>
          <cell r="AL947" t="e">
            <v>#N/A</v>
          </cell>
          <cell r="AM947" t="str">
            <v>202201</v>
          </cell>
          <cell r="AN947" t="e">
            <v>#REF!</v>
          </cell>
        </row>
        <row r="948">
          <cell r="B948" t="str">
            <v>陈惠芳</v>
          </cell>
          <cell r="C948" t="str">
            <v>女</v>
          </cell>
          <cell r="D948" t="str">
            <v>汉</v>
          </cell>
          <cell r="E948">
            <v>33466</v>
          </cell>
          <cell r="F948" t="str">
            <v>中国</v>
          </cell>
          <cell r="G948" t="str">
            <v>身份证</v>
          </cell>
          <cell r="H948" t="str">
            <v>441827199108167986</v>
          </cell>
          <cell r="I948" t="str">
            <v>广西科技大学</v>
          </cell>
          <cell r="J948" t="str">
            <v>2021年10月9日</v>
          </cell>
          <cell r="K948" t="str">
            <v>2026年10月8日</v>
          </cell>
          <cell r="L948" t="str">
            <v>是</v>
          </cell>
          <cell r="M948" t="str">
            <v>柳州市</v>
          </cell>
          <cell r="N948" t="str">
            <v>学校</v>
          </cell>
          <cell r="O948" t="str">
            <v>研究生</v>
          </cell>
          <cell r="P948" t="str">
            <v>博士</v>
          </cell>
          <cell r="Q948" t="str">
            <v>广州中医药大学</v>
          </cell>
          <cell r="R948" t="str">
            <v>中医五官科学</v>
          </cell>
          <cell r="S948" t="str">
            <v>2021年6月</v>
          </cell>
          <cell r="T948" t="str">
            <v>非一流高校的一流建设学科</v>
          </cell>
          <cell r="U948" t="str">
            <v>E</v>
          </cell>
          <cell r="V948" t="str">
            <v>E</v>
          </cell>
          <cell r="W948" t="b">
            <v>1</v>
          </cell>
          <cell r="X948">
            <v>4500</v>
          </cell>
          <cell r="Y948">
            <v>4500</v>
          </cell>
          <cell r="Z948" t="b">
            <v>1</v>
          </cell>
          <cell r="AA948">
            <v>1125</v>
          </cell>
          <cell r="AB948">
            <v>1125</v>
          </cell>
          <cell r="AC948">
            <v>5625</v>
          </cell>
          <cell r="AD948">
            <v>5625</v>
          </cell>
          <cell r="AE948" t="str">
            <v>2021年10月</v>
          </cell>
          <cell r="AF948" t="str">
            <v>2023年4月</v>
          </cell>
          <cell r="AG948">
            <v>18</v>
          </cell>
          <cell r="AH948">
            <v>21</v>
          </cell>
          <cell r="AI948" t="b">
            <v>0</v>
          </cell>
          <cell r="AJ948">
            <v>3</v>
          </cell>
          <cell r="AK948">
            <v>21</v>
          </cell>
          <cell r="AL948" t="e">
            <v>#N/A</v>
          </cell>
          <cell r="AM948" t="str">
            <v>202110</v>
          </cell>
          <cell r="AN948" t="e">
            <v>#REF!</v>
          </cell>
        </row>
        <row r="949">
          <cell r="B949" t="str">
            <v>于振宁</v>
          </cell>
          <cell r="C949" t="str">
            <v>男</v>
          </cell>
          <cell r="D949" t="str">
            <v>汉</v>
          </cell>
          <cell r="E949">
            <v>33493</v>
          </cell>
          <cell r="F949" t="str">
            <v>中国</v>
          </cell>
          <cell r="G949" t="str">
            <v>身份证</v>
          </cell>
          <cell r="H949" t="str">
            <v>370725199109121712</v>
          </cell>
          <cell r="I949" t="str">
            <v>广西科技大学</v>
          </cell>
          <cell r="J949">
            <v>44568</v>
          </cell>
          <cell r="K949">
            <v>46393</v>
          </cell>
          <cell r="L949" t="str">
            <v>是</v>
          </cell>
          <cell r="M949" t="str">
            <v>柳州市</v>
          </cell>
          <cell r="N949" t="str">
            <v>学校</v>
          </cell>
          <cell r="O949" t="str">
            <v>研究生</v>
          </cell>
          <cell r="P949" t="str">
            <v>博士</v>
          </cell>
          <cell r="Q949" t="str">
            <v>中山大学</v>
          </cell>
          <cell r="R949" t="str">
            <v>分析化学</v>
          </cell>
          <cell r="S949">
            <v>44531</v>
          </cell>
          <cell r="T949" t="str">
            <v>一流建设高校</v>
          </cell>
          <cell r="U949" t="str">
            <v>E</v>
          </cell>
          <cell r="V949" t="str">
            <v>E</v>
          </cell>
          <cell r="W949" t="b">
            <v>1</v>
          </cell>
          <cell r="X949">
            <v>4500</v>
          </cell>
          <cell r="Y949">
            <v>4500</v>
          </cell>
          <cell r="Z949" t="b">
            <v>1</v>
          </cell>
          <cell r="AA949">
            <v>1125</v>
          </cell>
          <cell r="AB949">
            <v>1125</v>
          </cell>
          <cell r="AC949">
            <v>5625</v>
          </cell>
          <cell r="AD949">
            <v>5625</v>
          </cell>
          <cell r="AE949">
            <v>44562</v>
          </cell>
          <cell r="AF949" t="str">
            <v>2023年4月</v>
          </cell>
          <cell r="AG949">
            <v>15</v>
          </cell>
          <cell r="AH949">
            <v>18</v>
          </cell>
          <cell r="AI949" t="b">
            <v>0</v>
          </cell>
          <cell r="AJ949">
            <v>3</v>
          </cell>
          <cell r="AK949">
            <v>18</v>
          </cell>
          <cell r="AL949" t="e">
            <v>#N/A</v>
          </cell>
          <cell r="AM949" t="str">
            <v>202201</v>
          </cell>
          <cell r="AN949" t="e">
            <v>#REF!</v>
          </cell>
        </row>
        <row r="950">
          <cell r="B950" t="str">
            <v>徐登国</v>
          </cell>
          <cell r="C950" t="str">
            <v>男</v>
          </cell>
          <cell r="D950" t="str">
            <v>汉</v>
          </cell>
          <cell r="E950" t="str">
            <v>1973年8月2日</v>
          </cell>
          <cell r="F950" t="str">
            <v>中国</v>
          </cell>
          <cell r="G950" t="str">
            <v>居民身份证</v>
          </cell>
          <cell r="H950" t="str">
            <v>532124197308022112</v>
          </cell>
          <cell r="I950" t="str">
            <v>广西科技大学</v>
          </cell>
          <cell r="J950" t="str">
            <v>2022年4月13日</v>
          </cell>
          <cell r="K950" t="str">
            <v>2030年4月12日</v>
          </cell>
          <cell r="L950" t="str">
            <v>是</v>
          </cell>
          <cell r="M950" t="str">
            <v>柳州市</v>
          </cell>
          <cell r="N950" t="str">
            <v>学校</v>
          </cell>
          <cell r="O950" t="str">
            <v>研究生</v>
          </cell>
          <cell r="P950" t="str">
            <v>博士</v>
          </cell>
          <cell r="Q950" t="str">
            <v>北京理工大学</v>
          </cell>
          <cell r="R950" t="str">
            <v>控制科学与工程</v>
          </cell>
          <cell r="S950" t="str">
            <v>2021年3月</v>
          </cell>
          <cell r="T950" t="str">
            <v>一流建设高校</v>
          </cell>
          <cell r="U950" t="str">
            <v>D</v>
          </cell>
          <cell r="V950" t="str">
            <v>D</v>
          </cell>
          <cell r="W950" t="b">
            <v>1</v>
          </cell>
          <cell r="X950">
            <v>4500</v>
          </cell>
          <cell r="Y950">
            <v>4500</v>
          </cell>
          <cell r="Z950" t="b">
            <v>1</v>
          </cell>
          <cell r="AA950">
            <v>1125</v>
          </cell>
          <cell r="AB950">
            <v>1125</v>
          </cell>
          <cell r="AC950">
            <v>5625</v>
          </cell>
          <cell r="AD950">
            <v>5625</v>
          </cell>
          <cell r="AE950">
            <v>44652</v>
          </cell>
          <cell r="AF950" t="str">
            <v>2023年4月</v>
          </cell>
          <cell r="AG950">
            <v>12</v>
          </cell>
          <cell r="AH950">
            <v>15</v>
          </cell>
          <cell r="AI950" t="b">
            <v>0</v>
          </cell>
          <cell r="AJ950">
            <v>3</v>
          </cell>
          <cell r="AK950">
            <v>15</v>
          </cell>
          <cell r="AL950" t="e">
            <v>#N/A</v>
          </cell>
          <cell r="AM950" t="str">
            <v>202204</v>
          </cell>
          <cell r="AN950" t="e">
            <v>#REF!</v>
          </cell>
        </row>
        <row r="951">
          <cell r="B951" t="str">
            <v>卿启新</v>
          </cell>
          <cell r="C951" t="str">
            <v>男</v>
          </cell>
          <cell r="D951" t="str">
            <v>汉</v>
          </cell>
          <cell r="E951">
            <v>29800</v>
          </cell>
          <cell r="F951" t="str">
            <v>中国</v>
          </cell>
          <cell r="G951" t="str">
            <v>居民身份证</v>
          </cell>
          <cell r="H951" t="str">
            <v>432524198108020334</v>
          </cell>
          <cell r="I951" t="str">
            <v>广西科技大学</v>
          </cell>
          <cell r="J951">
            <v>44588</v>
          </cell>
          <cell r="K951">
            <v>46414</v>
          </cell>
          <cell r="L951" t="str">
            <v>是</v>
          </cell>
          <cell r="M951" t="str">
            <v>柳州市</v>
          </cell>
          <cell r="N951" t="str">
            <v>学校</v>
          </cell>
          <cell r="O951" t="str">
            <v>研究生</v>
          </cell>
          <cell r="P951" t="str">
            <v>博士</v>
          </cell>
          <cell r="Q951" t="str">
            <v>中南大学</v>
          </cell>
          <cell r="R951" t="str">
            <v>机械工程</v>
          </cell>
          <cell r="S951">
            <v>44534</v>
          </cell>
          <cell r="T951" t="str">
            <v>双一流</v>
          </cell>
          <cell r="U951" t="str">
            <v>E</v>
          </cell>
          <cell r="V951" t="str">
            <v>E</v>
          </cell>
          <cell r="W951" t="b">
            <v>1</v>
          </cell>
          <cell r="X951">
            <v>4500</v>
          </cell>
          <cell r="Y951">
            <v>4500</v>
          </cell>
          <cell r="Z951" t="b">
            <v>1</v>
          </cell>
          <cell r="AA951">
            <v>1125</v>
          </cell>
          <cell r="AB951">
            <v>1125</v>
          </cell>
          <cell r="AC951">
            <v>5625</v>
          </cell>
          <cell r="AD951">
            <v>5625</v>
          </cell>
          <cell r="AE951">
            <v>44562</v>
          </cell>
          <cell r="AF951" t="str">
            <v>2023年4月</v>
          </cell>
          <cell r="AG951">
            <v>15</v>
          </cell>
          <cell r="AH951">
            <v>18</v>
          </cell>
          <cell r="AI951" t="b">
            <v>0</v>
          </cell>
          <cell r="AJ951">
            <v>3</v>
          </cell>
          <cell r="AK951">
            <v>18</v>
          </cell>
          <cell r="AL951" t="e">
            <v>#N/A</v>
          </cell>
          <cell r="AM951" t="str">
            <v>202202</v>
          </cell>
          <cell r="AN951" t="e">
            <v>#REF!</v>
          </cell>
        </row>
        <row r="952">
          <cell r="B952" t="str">
            <v>王俊辉</v>
          </cell>
          <cell r="C952" t="str">
            <v>男</v>
          </cell>
          <cell r="D952" t="str">
            <v>汉</v>
          </cell>
          <cell r="E952" t="str">
            <v>1996年6日1日</v>
          </cell>
          <cell r="F952" t="str">
            <v>中国</v>
          </cell>
          <cell r="G952" t="str">
            <v>居民身份证</v>
          </cell>
          <cell r="H952" t="str">
            <v>510502199606012219</v>
          </cell>
          <cell r="I952" t="str">
            <v>广西科技大学</v>
          </cell>
          <cell r="J952" t="str">
            <v>2021年7月1日</v>
          </cell>
          <cell r="K952">
            <v>46203</v>
          </cell>
          <cell r="L952" t="str">
            <v>是</v>
          </cell>
          <cell r="M952" t="str">
            <v>柳州市</v>
          </cell>
          <cell r="N952" t="str">
            <v>学校</v>
          </cell>
          <cell r="O952" t="str">
            <v>研究生</v>
          </cell>
          <cell r="P952" t="str">
            <v>硕士</v>
          </cell>
          <cell r="Q952" t="str">
            <v>广西科技大学</v>
          </cell>
          <cell r="R952" t="str">
            <v>控制理论与控制工程</v>
          </cell>
          <cell r="S952" t="str">
            <v>2021年6月</v>
          </cell>
          <cell r="T952" t="str">
            <v>其他</v>
          </cell>
          <cell r="U952" t="str">
            <v>F</v>
          </cell>
          <cell r="V952" t="str">
            <v>F</v>
          </cell>
          <cell r="W952" t="b">
            <v>1</v>
          </cell>
          <cell r="X952">
            <v>3000</v>
          </cell>
          <cell r="Y952">
            <v>3000</v>
          </cell>
          <cell r="Z952" t="b">
            <v>1</v>
          </cell>
          <cell r="AA952">
            <v>750</v>
          </cell>
          <cell r="AB952">
            <v>750</v>
          </cell>
          <cell r="AC952">
            <v>3750</v>
          </cell>
          <cell r="AD952">
            <v>3750</v>
          </cell>
          <cell r="AE952">
            <v>44378</v>
          </cell>
          <cell r="AF952" t="str">
            <v>2023年4月</v>
          </cell>
          <cell r="AG952">
            <v>21</v>
          </cell>
          <cell r="AH952">
            <v>24</v>
          </cell>
          <cell r="AI952" t="b">
            <v>0</v>
          </cell>
          <cell r="AJ952">
            <v>3</v>
          </cell>
          <cell r="AK952">
            <v>24</v>
          </cell>
          <cell r="AL952" t="e">
            <v>#N/A</v>
          </cell>
          <cell r="AM952" t="str">
            <v>202107</v>
          </cell>
          <cell r="AN952" t="e">
            <v>#REF!</v>
          </cell>
        </row>
        <row r="953">
          <cell r="B953" t="str">
            <v>董新伟</v>
          </cell>
          <cell r="C953" t="str">
            <v>男</v>
          </cell>
          <cell r="D953" t="str">
            <v>汉</v>
          </cell>
          <cell r="E953">
            <v>31446</v>
          </cell>
          <cell r="F953" t="str">
            <v>中国</v>
          </cell>
          <cell r="G953" t="str">
            <v>身份证</v>
          </cell>
          <cell r="H953" t="str">
            <v>370522198602030051</v>
          </cell>
          <cell r="I953" t="str">
            <v>广西科技大学</v>
          </cell>
          <cell r="J953">
            <v>44378</v>
          </cell>
          <cell r="K953">
            <v>46203</v>
          </cell>
          <cell r="L953" t="str">
            <v>是</v>
          </cell>
          <cell r="M953" t="str">
            <v>柳州市</v>
          </cell>
          <cell r="N953" t="str">
            <v>学校</v>
          </cell>
          <cell r="O953" t="str">
            <v>研究生</v>
          </cell>
          <cell r="P953" t="str">
            <v>博士</v>
          </cell>
          <cell r="Q953" t="str">
            <v>上海交通大学</v>
          </cell>
          <cell r="R953" t="str">
            <v>电子科学与技术</v>
          </cell>
          <cell r="S953">
            <v>42614</v>
          </cell>
          <cell r="T953" t="str">
            <v>一流建设高校</v>
          </cell>
          <cell r="U953" t="str">
            <v>D</v>
          </cell>
          <cell r="V953" t="str">
            <v>D</v>
          </cell>
          <cell r="W953" t="b">
            <v>1</v>
          </cell>
          <cell r="X953">
            <v>4500</v>
          </cell>
          <cell r="Y953">
            <v>4500</v>
          </cell>
          <cell r="Z953" t="b">
            <v>1</v>
          </cell>
          <cell r="AA953">
            <v>1125</v>
          </cell>
          <cell r="AB953">
            <v>1125</v>
          </cell>
          <cell r="AC953">
            <v>5625</v>
          </cell>
          <cell r="AD953">
            <v>5625</v>
          </cell>
          <cell r="AE953">
            <v>44378</v>
          </cell>
          <cell r="AF953" t="str">
            <v>2023年4月</v>
          </cell>
          <cell r="AG953">
            <v>21</v>
          </cell>
          <cell r="AH953">
            <v>24</v>
          </cell>
          <cell r="AI953" t="b">
            <v>0</v>
          </cell>
          <cell r="AJ953">
            <v>3</v>
          </cell>
          <cell r="AK953">
            <v>24</v>
          </cell>
          <cell r="AL953" t="e">
            <v>#N/A</v>
          </cell>
          <cell r="AM953" t="e">
            <v>#N/A</v>
          </cell>
          <cell r="AN953" t="e">
            <v>#REF!</v>
          </cell>
        </row>
        <row r="954">
          <cell r="B954" t="str">
            <v>朱苦竹</v>
          </cell>
          <cell r="C954" t="str">
            <v>男</v>
          </cell>
          <cell r="D954" t="str">
            <v>汉</v>
          </cell>
          <cell r="E954">
            <v>28706</v>
          </cell>
          <cell r="F954" t="str">
            <v>中国</v>
          </cell>
          <cell r="G954" t="str">
            <v>身份证</v>
          </cell>
          <cell r="H954" t="str">
            <v>410105197608042854</v>
          </cell>
          <cell r="I954" t="str">
            <v>广西科技大学</v>
          </cell>
          <cell r="J954" t="str">
            <v>2021年7月
13日
</v>
          </cell>
          <cell r="K954">
            <v>46215</v>
          </cell>
          <cell r="L954" t="str">
            <v>是</v>
          </cell>
          <cell r="M954" t="str">
            <v>柳州市</v>
          </cell>
          <cell r="N954" t="str">
            <v>学校</v>
          </cell>
          <cell r="O954" t="str">
            <v>研究生</v>
          </cell>
          <cell r="P954" t="str">
            <v>博士</v>
          </cell>
          <cell r="Q954" t="str">
            <v>同济大学</v>
          </cell>
          <cell r="R954" t="str">
            <v>结构工程</v>
          </cell>
          <cell r="S954">
            <v>39264</v>
          </cell>
          <cell r="T954" t="str">
            <v>一流建设高校</v>
          </cell>
          <cell r="U954" t="str">
            <v>D</v>
          </cell>
          <cell r="V954" t="str">
            <v>D</v>
          </cell>
          <cell r="W954" t="b">
            <v>1</v>
          </cell>
          <cell r="X954">
            <v>4500</v>
          </cell>
          <cell r="Y954">
            <v>4500</v>
          </cell>
          <cell r="Z954" t="b">
            <v>1</v>
          </cell>
          <cell r="AA954">
            <v>1125</v>
          </cell>
          <cell r="AB954">
            <v>1125</v>
          </cell>
          <cell r="AC954">
            <v>5625</v>
          </cell>
          <cell r="AD954">
            <v>5625</v>
          </cell>
          <cell r="AE954">
            <v>44378</v>
          </cell>
          <cell r="AF954" t="str">
            <v>2023年4月</v>
          </cell>
          <cell r="AG954">
            <v>21</v>
          </cell>
          <cell r="AH954">
            <v>24</v>
          </cell>
          <cell r="AI954" t="b">
            <v>0</v>
          </cell>
          <cell r="AJ954">
            <v>3</v>
          </cell>
          <cell r="AK954">
            <v>24</v>
          </cell>
          <cell r="AL954" t="e">
            <v>#N/A</v>
          </cell>
          <cell r="AM954" t="str">
            <v>202108</v>
          </cell>
          <cell r="AN954" t="e">
            <v>#REF!</v>
          </cell>
        </row>
        <row r="955">
          <cell r="B955" t="str">
            <v>赵鹏</v>
          </cell>
          <cell r="C955" t="str">
            <v>男</v>
          </cell>
          <cell r="D955" t="str">
            <v>汉</v>
          </cell>
          <cell r="E955">
            <v>26431</v>
          </cell>
          <cell r="F955" t="str">
            <v>中国</v>
          </cell>
          <cell r="G955" t="str">
            <v>身份证</v>
          </cell>
          <cell r="H955" t="str">
            <v>130303197205121000</v>
          </cell>
          <cell r="I955" t="str">
            <v>广西科技大学</v>
          </cell>
          <cell r="J955">
            <v>44483</v>
          </cell>
          <cell r="K955">
            <v>46308</v>
          </cell>
          <cell r="L955" t="str">
            <v>全职</v>
          </cell>
          <cell r="M955" t="str">
            <v>柳州市</v>
          </cell>
          <cell r="N955" t="str">
            <v>学校</v>
          </cell>
          <cell r="O955" t="str">
            <v>研究生</v>
          </cell>
          <cell r="P955" t="str">
            <v>博士</v>
          </cell>
          <cell r="Q955" t="str">
            <v>哈尔滨工业大学</v>
          </cell>
          <cell r="R955" t="str">
            <v>仪器科学与技术</v>
          </cell>
          <cell r="S955">
            <v>38961</v>
          </cell>
          <cell r="T955" t="str">
            <v>一流建设高校</v>
          </cell>
          <cell r="U955" t="str">
            <v>D</v>
          </cell>
          <cell r="V955" t="str">
            <v>D</v>
          </cell>
          <cell r="W955" t="b">
            <v>1</v>
          </cell>
          <cell r="X955">
            <v>4500</v>
          </cell>
          <cell r="Y955">
            <v>4500</v>
          </cell>
          <cell r="Z955" t="b">
            <v>1</v>
          </cell>
          <cell r="AA955">
            <v>1125</v>
          </cell>
          <cell r="AB955">
            <v>1125</v>
          </cell>
          <cell r="AC955">
            <v>5625</v>
          </cell>
          <cell r="AD955">
            <v>5625</v>
          </cell>
          <cell r="AE955">
            <v>44483</v>
          </cell>
          <cell r="AF955" t="str">
            <v>2023年4月</v>
          </cell>
          <cell r="AG955">
            <v>18</v>
          </cell>
          <cell r="AH955">
            <v>21</v>
          </cell>
          <cell r="AI955" t="b">
            <v>0</v>
          </cell>
          <cell r="AJ955">
            <v>3</v>
          </cell>
          <cell r="AK955">
            <v>21</v>
          </cell>
          <cell r="AL955" t="e">
            <v>#N/A</v>
          </cell>
          <cell r="AM955" t="e">
            <v>#N/A</v>
          </cell>
          <cell r="AN955" t="e">
            <v>#REF!</v>
          </cell>
        </row>
        <row r="956">
          <cell r="B956" t="str">
            <v>欧阳培昌</v>
          </cell>
          <cell r="C956" t="str">
            <v>男</v>
          </cell>
          <cell r="D956" t="str">
            <v>汉</v>
          </cell>
          <cell r="E956">
            <v>29421</v>
          </cell>
          <cell r="F956" t="str">
            <v>中国</v>
          </cell>
          <cell r="G956" t="str">
            <v>身份证</v>
          </cell>
          <cell r="H956" t="str">
            <v>362127198007190034</v>
          </cell>
          <cell r="I956" t="str">
            <v>广西科技大学</v>
          </cell>
          <cell r="J956" t="str">
            <v>2021年1月
27日
</v>
          </cell>
          <cell r="K956">
            <v>46048</v>
          </cell>
          <cell r="L956" t="str">
            <v>是</v>
          </cell>
          <cell r="M956" t="str">
            <v>柳州市</v>
          </cell>
          <cell r="N956" t="str">
            <v>学校</v>
          </cell>
          <cell r="O956" t="str">
            <v>研究生</v>
          </cell>
          <cell r="P956" t="str">
            <v>博士</v>
          </cell>
          <cell r="Q956" t="str">
            <v>中山大学</v>
          </cell>
          <cell r="R956" t="str">
            <v>信息计算科学</v>
          </cell>
        </row>
        <row r="956">
          <cell r="T956" t="str">
            <v>双一流</v>
          </cell>
          <cell r="U956" t="str">
            <v>D</v>
          </cell>
          <cell r="V956" t="str">
            <v>D</v>
          </cell>
          <cell r="W956" t="b">
            <v>1</v>
          </cell>
          <cell r="X956">
            <v>4500</v>
          </cell>
          <cell r="Y956">
            <v>4500</v>
          </cell>
          <cell r="Z956" t="b">
            <v>1</v>
          </cell>
          <cell r="AA956">
            <v>1125</v>
          </cell>
          <cell r="AB956">
            <v>1125</v>
          </cell>
          <cell r="AC956">
            <v>5625</v>
          </cell>
          <cell r="AD956">
            <v>5625</v>
          </cell>
          <cell r="AE956">
            <v>44197</v>
          </cell>
          <cell r="AF956" t="str">
            <v>2023年4月</v>
          </cell>
          <cell r="AG956">
            <v>27</v>
          </cell>
          <cell r="AH956">
            <v>30</v>
          </cell>
          <cell r="AI956" t="b">
            <v>0</v>
          </cell>
          <cell r="AJ956">
            <v>3</v>
          </cell>
          <cell r="AK956">
            <v>30</v>
          </cell>
          <cell r="AL956" t="e">
            <v>#N/A</v>
          </cell>
          <cell r="AM956" t="str">
            <v>202102</v>
          </cell>
          <cell r="AN956" t="e">
            <v>#REF!</v>
          </cell>
        </row>
        <row r="957">
          <cell r="B957" t="str">
            <v>杜春阳</v>
          </cell>
          <cell r="C957" t="str">
            <v>女</v>
          </cell>
          <cell r="D957" t="str">
            <v>汉</v>
          </cell>
          <cell r="E957">
            <v>33668</v>
          </cell>
          <cell r="F957" t="str">
            <v>中国</v>
          </cell>
          <cell r="G957" t="str">
            <v>身份证</v>
          </cell>
          <cell r="H957" t="str">
            <v>230207199203050227</v>
          </cell>
          <cell r="I957" t="str">
            <v>广西科技大学</v>
          </cell>
          <cell r="J957" t="str">
            <v>2021年12月
3日
</v>
          </cell>
          <cell r="K957">
            <v>46358</v>
          </cell>
          <cell r="L957" t="str">
            <v>是</v>
          </cell>
          <cell r="M957" t="str">
            <v>柳州市</v>
          </cell>
          <cell r="N957" t="str">
            <v>学校</v>
          </cell>
          <cell r="O957" t="str">
            <v>研究生</v>
          </cell>
          <cell r="P957" t="str">
            <v>博士</v>
          </cell>
          <cell r="Q957" t="str">
            <v>坦波夫国立大学</v>
          </cell>
          <cell r="R957" t="str">
            <v>语文学</v>
          </cell>
          <cell r="S957">
            <v>44470</v>
          </cell>
          <cell r="T957" t="str">
            <v>其他</v>
          </cell>
          <cell r="U957" t="str">
            <v>E</v>
          </cell>
          <cell r="V957" t="str">
            <v>E</v>
          </cell>
          <cell r="W957" t="b">
            <v>1</v>
          </cell>
          <cell r="X957">
            <v>4500</v>
          </cell>
          <cell r="Y957">
            <v>4500</v>
          </cell>
          <cell r="Z957" t="b">
            <v>1</v>
          </cell>
          <cell r="AA957">
            <v>1125</v>
          </cell>
          <cell r="AB957">
            <v>1125</v>
          </cell>
          <cell r="AC957">
            <v>5625</v>
          </cell>
          <cell r="AD957">
            <v>5625</v>
          </cell>
          <cell r="AE957">
            <v>44531</v>
          </cell>
          <cell r="AF957" t="str">
            <v>2023年4月</v>
          </cell>
          <cell r="AG957">
            <v>16</v>
          </cell>
          <cell r="AH957">
            <v>19</v>
          </cell>
          <cell r="AI957" t="b">
            <v>0</v>
          </cell>
          <cell r="AJ957">
            <v>3</v>
          </cell>
          <cell r="AK957">
            <v>19</v>
          </cell>
          <cell r="AL957" t="e">
            <v>#N/A</v>
          </cell>
          <cell r="AM957" t="str">
            <v>202112</v>
          </cell>
          <cell r="AN957" t="e">
            <v>#REF!</v>
          </cell>
        </row>
        <row r="958">
          <cell r="B958" t="str">
            <v>吕小龙</v>
          </cell>
          <cell r="C958" t="str">
            <v>男</v>
          </cell>
          <cell r="D958" t="str">
            <v>汉</v>
          </cell>
          <cell r="E958">
            <v>33510</v>
          </cell>
          <cell r="F958" t="str">
            <v>中国</v>
          </cell>
          <cell r="G958" t="str">
            <v>身份证</v>
          </cell>
          <cell r="H958" t="str">
            <v>421083199109293515</v>
          </cell>
          <cell r="I958" t="str">
            <v>广西科技大学</v>
          </cell>
          <cell r="J958">
            <v>44399</v>
          </cell>
          <cell r="K958">
            <v>46225</v>
          </cell>
          <cell r="L958" t="str">
            <v>是</v>
          </cell>
          <cell r="M958" t="str">
            <v>柳州市</v>
          </cell>
          <cell r="N958" t="str">
            <v>学校</v>
          </cell>
          <cell r="O958" t="str">
            <v>研究生</v>
          </cell>
          <cell r="P958" t="str">
            <v>博士</v>
          </cell>
          <cell r="Q958" t="str">
            <v>重庆大学物理学院</v>
          </cell>
          <cell r="R958" t="str">
            <v>物理学</v>
          </cell>
          <cell r="S958">
            <v>44348</v>
          </cell>
          <cell r="T958" t="str">
            <v>双一流</v>
          </cell>
          <cell r="U958" t="str">
            <v>E</v>
          </cell>
          <cell r="V958" t="str">
            <v>E</v>
          </cell>
          <cell r="W958" t="b">
            <v>1</v>
          </cell>
          <cell r="X958">
            <v>4500</v>
          </cell>
          <cell r="Y958">
            <v>4500</v>
          </cell>
          <cell r="Z958" t="b">
            <v>1</v>
          </cell>
          <cell r="AA958">
            <v>1125</v>
          </cell>
          <cell r="AB958">
            <v>1125</v>
          </cell>
          <cell r="AC958">
            <v>5625</v>
          </cell>
          <cell r="AD958">
            <v>5625</v>
          </cell>
          <cell r="AE958" t="str">
            <v>2021年7月</v>
          </cell>
          <cell r="AF958" t="str">
            <v>2023年4月</v>
          </cell>
          <cell r="AG958">
            <v>21</v>
          </cell>
          <cell r="AH958">
            <v>24</v>
          </cell>
          <cell r="AI958" t="b">
            <v>0</v>
          </cell>
          <cell r="AJ958">
            <v>3</v>
          </cell>
          <cell r="AK958">
            <v>24</v>
          </cell>
          <cell r="AL958" t="e">
            <v>#N/A</v>
          </cell>
          <cell r="AM958" t="e">
            <v>#N/A</v>
          </cell>
          <cell r="AN958" t="e">
            <v>#REF!</v>
          </cell>
        </row>
        <row r="959">
          <cell r="B959" t="str">
            <v>祖士明</v>
          </cell>
          <cell r="C959" t="str">
            <v>男</v>
          </cell>
          <cell r="D959" t="str">
            <v>汉</v>
          </cell>
          <cell r="E959">
            <v>33010</v>
          </cell>
          <cell r="F959" t="str">
            <v>中国</v>
          </cell>
          <cell r="G959" t="str">
            <v>身份证</v>
          </cell>
          <cell r="H959" t="str">
            <v>410926199005171635</v>
          </cell>
          <cell r="I959" t="str">
            <v>广西科技大学</v>
          </cell>
          <cell r="J959">
            <v>44525</v>
          </cell>
          <cell r="K959">
            <v>46350</v>
          </cell>
          <cell r="L959" t="str">
            <v>是</v>
          </cell>
          <cell r="M959" t="str">
            <v>柳州市</v>
          </cell>
          <cell r="N959" t="str">
            <v>学校</v>
          </cell>
          <cell r="O959" t="str">
            <v>研究生</v>
          </cell>
          <cell r="P959" t="str">
            <v>博士</v>
          </cell>
          <cell r="Q959" t="str">
            <v>哈尔滨工业大学</v>
          </cell>
          <cell r="R959" t="str">
            <v>工程力学</v>
          </cell>
          <cell r="S959">
            <v>44440</v>
          </cell>
          <cell r="T959" t="str">
            <v>一流建设高校</v>
          </cell>
          <cell r="U959" t="str">
            <v>E</v>
          </cell>
          <cell r="V959" t="str">
            <v>E</v>
          </cell>
          <cell r="W959" t="b">
            <v>1</v>
          </cell>
          <cell r="X959">
            <v>4500</v>
          </cell>
          <cell r="Y959">
            <v>4500</v>
          </cell>
          <cell r="Z959" t="b">
            <v>1</v>
          </cell>
          <cell r="AA959">
            <v>1125</v>
          </cell>
          <cell r="AB959">
            <v>1125</v>
          </cell>
          <cell r="AC959">
            <v>5625</v>
          </cell>
          <cell r="AD959">
            <v>5625</v>
          </cell>
          <cell r="AE959" t="str">
            <v>2021年12月</v>
          </cell>
          <cell r="AF959" t="str">
            <v>2023年4月</v>
          </cell>
          <cell r="AG959">
            <v>16</v>
          </cell>
          <cell r="AH959">
            <v>19</v>
          </cell>
          <cell r="AI959" t="b">
            <v>0</v>
          </cell>
          <cell r="AJ959">
            <v>3</v>
          </cell>
          <cell r="AK959">
            <v>19</v>
          </cell>
          <cell r="AL959" t="e">
            <v>#N/A</v>
          </cell>
          <cell r="AM959" t="str">
            <v>202112</v>
          </cell>
          <cell r="AN959" t="e">
            <v>#REF!</v>
          </cell>
        </row>
        <row r="960">
          <cell r="B960" t="str">
            <v>胡启诚</v>
          </cell>
          <cell r="C960" t="str">
            <v>男</v>
          </cell>
          <cell r="D960" t="str">
            <v>汉</v>
          </cell>
          <cell r="E960">
            <v>33548</v>
          </cell>
          <cell r="F960" t="str">
            <v>中国</v>
          </cell>
          <cell r="G960" t="str">
            <v>身份证</v>
          </cell>
          <cell r="H960" t="str">
            <v>330602199111060536</v>
          </cell>
          <cell r="I960" t="str">
            <v>广西科技大学</v>
          </cell>
          <cell r="J960">
            <v>44496</v>
          </cell>
          <cell r="K960">
            <v>46321</v>
          </cell>
          <cell r="L960" t="str">
            <v>是</v>
          </cell>
          <cell r="M960" t="str">
            <v>柳州市</v>
          </cell>
          <cell r="N960" t="str">
            <v>学校</v>
          </cell>
          <cell r="O960" t="str">
            <v>研究生</v>
          </cell>
          <cell r="P960" t="str">
            <v>博士</v>
          </cell>
          <cell r="Q960" t="str">
            <v>成均馆大学</v>
          </cell>
          <cell r="R960" t="str">
            <v>纳米工程</v>
          </cell>
          <cell r="S960">
            <v>43862</v>
          </cell>
          <cell r="T960" t="str">
            <v>国际一流大学</v>
          </cell>
          <cell r="U960" t="str">
            <v>E</v>
          </cell>
          <cell r="V960" t="str">
            <v>E</v>
          </cell>
          <cell r="W960" t="b">
            <v>1</v>
          </cell>
          <cell r="X960">
            <v>4500</v>
          </cell>
          <cell r="Y960">
            <v>4500</v>
          </cell>
          <cell r="Z960" t="b">
            <v>1</v>
          </cell>
          <cell r="AA960">
            <v>1125</v>
          </cell>
          <cell r="AB960">
            <v>1125</v>
          </cell>
          <cell r="AC960">
            <v>5625</v>
          </cell>
          <cell r="AD960">
            <v>5625</v>
          </cell>
          <cell r="AE960">
            <v>44501</v>
          </cell>
          <cell r="AF960" t="str">
            <v>2023年4月</v>
          </cell>
          <cell r="AG960">
            <v>17</v>
          </cell>
          <cell r="AH960">
            <v>20</v>
          </cell>
          <cell r="AI960" t="b">
            <v>0</v>
          </cell>
          <cell r="AJ960">
            <v>3</v>
          </cell>
          <cell r="AK960">
            <v>20</v>
          </cell>
          <cell r="AL960" t="e">
            <v>#N/A</v>
          </cell>
          <cell r="AM960" t="str">
            <v>202111</v>
          </cell>
          <cell r="AN960" t="e">
            <v>#REF!</v>
          </cell>
        </row>
        <row r="961">
          <cell r="B961" t="str">
            <v>李思颖</v>
          </cell>
          <cell r="C961" t="str">
            <v>女</v>
          </cell>
          <cell r="D961" t="str">
            <v>壮</v>
          </cell>
          <cell r="E961">
            <v>33656</v>
          </cell>
          <cell r="F961" t="str">
            <v>中国</v>
          </cell>
          <cell r="G961" t="str">
            <v>身份证</v>
          </cell>
          <cell r="H961" t="str">
            <v>450202199202220326</v>
          </cell>
          <cell r="I961" t="str">
            <v>广西科技大学</v>
          </cell>
          <cell r="J961">
            <v>44496</v>
          </cell>
          <cell r="K961">
            <v>46321</v>
          </cell>
          <cell r="L961" t="str">
            <v>是</v>
          </cell>
          <cell r="M961" t="str">
            <v>柳州市</v>
          </cell>
          <cell r="N961" t="str">
            <v>学校</v>
          </cell>
          <cell r="O961" t="str">
            <v>研究生</v>
          </cell>
          <cell r="P961" t="str">
            <v>博士</v>
          </cell>
          <cell r="Q961" t="str">
            <v>成均馆大学</v>
          </cell>
          <cell r="R961" t="str">
            <v>纳米工程</v>
          </cell>
          <cell r="S961">
            <v>44409</v>
          </cell>
          <cell r="T961" t="str">
            <v>国际一流大学</v>
          </cell>
          <cell r="U961" t="str">
            <v>E</v>
          </cell>
          <cell r="V961" t="str">
            <v>E</v>
          </cell>
          <cell r="W961" t="b">
            <v>1</v>
          </cell>
          <cell r="X961">
            <v>4500</v>
          </cell>
          <cell r="Y961">
            <v>4500</v>
          </cell>
          <cell r="Z961" t="b">
            <v>1</v>
          </cell>
          <cell r="AA961">
            <v>1125</v>
          </cell>
          <cell r="AB961">
            <v>1125</v>
          </cell>
          <cell r="AC961">
            <v>5625</v>
          </cell>
          <cell r="AD961">
            <v>5625</v>
          </cell>
          <cell r="AE961">
            <v>44501</v>
          </cell>
          <cell r="AF961" t="str">
            <v>2023年4月</v>
          </cell>
          <cell r="AG961">
            <v>17</v>
          </cell>
          <cell r="AH961">
            <v>20</v>
          </cell>
          <cell r="AI961" t="b">
            <v>0</v>
          </cell>
          <cell r="AJ961">
            <v>3</v>
          </cell>
          <cell r="AK961">
            <v>20</v>
          </cell>
          <cell r="AL961" t="e">
            <v>#N/A</v>
          </cell>
          <cell r="AM961" t="str">
            <v>202111</v>
          </cell>
          <cell r="AN961" t="e">
            <v>#REF!</v>
          </cell>
        </row>
        <row r="962">
          <cell r="B962" t="str">
            <v>张磊</v>
          </cell>
          <cell r="C962" t="str">
            <v>男</v>
          </cell>
          <cell r="D962" t="str">
            <v>汉</v>
          </cell>
          <cell r="E962" t="str">
            <v>1983年9月2日</v>
          </cell>
          <cell r="F962" t="str">
            <v>中华人民共和国</v>
          </cell>
          <cell r="G962" t="str">
            <v>身份证</v>
          </cell>
          <cell r="H962" t="str">
            <v>210902198309024535</v>
          </cell>
          <cell r="I962" t="str">
            <v>广西科技大学</v>
          </cell>
          <cell r="J962" t="str">
            <v>2021年11月29日</v>
          </cell>
          <cell r="K962" t="str">
            <v>2026年11月28日</v>
          </cell>
          <cell r="L962" t="str">
            <v>是</v>
          </cell>
          <cell r="M962" t="str">
            <v>柳州市</v>
          </cell>
          <cell r="N962" t="str">
            <v>学校</v>
          </cell>
          <cell r="O962" t="str">
            <v>研究生</v>
          </cell>
          <cell r="P962" t="str">
            <v>博士</v>
          </cell>
          <cell r="Q962" t="str">
            <v>东北师范大学</v>
          </cell>
          <cell r="R962" t="str">
            <v>中国史</v>
          </cell>
          <cell r="S962" t="str">
            <v>2021年6月</v>
          </cell>
          <cell r="T962" t="str">
            <v>其他</v>
          </cell>
          <cell r="U962" t="str">
            <v>E</v>
          </cell>
          <cell r="V962" t="str">
            <v>E</v>
          </cell>
          <cell r="W962" t="b">
            <v>1</v>
          </cell>
          <cell r="X962">
            <v>4500</v>
          </cell>
          <cell r="Y962">
            <v>4500</v>
          </cell>
          <cell r="Z962" t="b">
            <v>1</v>
          </cell>
          <cell r="AA962">
            <v>1125</v>
          </cell>
          <cell r="AB962">
            <v>1125</v>
          </cell>
          <cell r="AC962">
            <v>5625</v>
          </cell>
          <cell r="AD962">
            <v>5625</v>
          </cell>
          <cell r="AE962" t="str">
            <v>2021年11月</v>
          </cell>
          <cell r="AF962" t="str">
            <v>2023年4月</v>
          </cell>
          <cell r="AG962">
            <v>17</v>
          </cell>
          <cell r="AH962">
            <v>20</v>
          </cell>
          <cell r="AI962" t="b">
            <v>0</v>
          </cell>
          <cell r="AJ962">
            <v>3</v>
          </cell>
          <cell r="AK962">
            <v>20</v>
          </cell>
          <cell r="AL962" t="e">
            <v>#N/A</v>
          </cell>
          <cell r="AM962" t="str">
            <v>202112</v>
          </cell>
          <cell r="AN962" t="e">
            <v>#REF!</v>
          </cell>
        </row>
        <row r="963">
          <cell r="B963" t="str">
            <v>葛小婷</v>
          </cell>
          <cell r="C963" t="str">
            <v>女</v>
          </cell>
          <cell r="D963" t="str">
            <v>汉</v>
          </cell>
          <cell r="E963">
            <v>33971</v>
          </cell>
          <cell r="F963" t="str">
            <v>中国</v>
          </cell>
          <cell r="G963" t="str">
            <v>身份证</v>
          </cell>
          <cell r="H963" t="str">
            <v>452123199301024927</v>
          </cell>
          <cell r="I963" t="str">
            <v>广西科技大学</v>
          </cell>
          <cell r="J963">
            <v>44385</v>
          </cell>
          <cell r="K963">
            <v>46211</v>
          </cell>
          <cell r="L963" t="str">
            <v>是</v>
          </cell>
          <cell r="M963" t="str">
            <v>柳州市</v>
          </cell>
          <cell r="N963" t="str">
            <v>学校</v>
          </cell>
          <cell r="O963" t="str">
            <v>研究生</v>
          </cell>
          <cell r="P963" t="str">
            <v>博士</v>
          </cell>
          <cell r="Q963" t="str">
            <v>广西医科大学</v>
          </cell>
          <cell r="R963" t="str">
            <v>劳动卫生与环境卫生学</v>
          </cell>
          <cell r="S963">
            <v>44348</v>
          </cell>
          <cell r="T963" t="str">
            <v>其他</v>
          </cell>
          <cell r="U963" t="str">
            <v>E</v>
          </cell>
          <cell r="V963" t="str">
            <v>E</v>
          </cell>
          <cell r="W963" t="b">
            <v>1</v>
          </cell>
          <cell r="X963">
            <v>4500</v>
          </cell>
          <cell r="Y963">
            <v>4500</v>
          </cell>
          <cell r="Z963" t="b">
            <v>1</v>
          </cell>
          <cell r="AA963">
            <v>1125</v>
          </cell>
          <cell r="AB963">
            <v>1125</v>
          </cell>
          <cell r="AC963">
            <v>5625</v>
          </cell>
          <cell r="AD963">
            <v>5625</v>
          </cell>
          <cell r="AE963">
            <v>44378</v>
          </cell>
          <cell r="AF963" t="str">
            <v>2023年4月</v>
          </cell>
          <cell r="AG963">
            <v>21</v>
          </cell>
          <cell r="AH963">
            <v>24</v>
          </cell>
          <cell r="AI963" t="b">
            <v>0</v>
          </cell>
          <cell r="AJ963">
            <v>3</v>
          </cell>
          <cell r="AK963">
            <v>24</v>
          </cell>
          <cell r="AL963" t="e">
            <v>#N/A</v>
          </cell>
          <cell r="AM963" t="str">
            <v>202107</v>
          </cell>
          <cell r="AN963" t="e">
            <v>#REF!</v>
          </cell>
        </row>
        <row r="964">
          <cell r="B964" t="str">
            <v>陆大敏</v>
          </cell>
          <cell r="C964" t="str">
            <v>男</v>
          </cell>
          <cell r="D964" t="str">
            <v>汉</v>
          </cell>
          <cell r="E964">
            <v>31680</v>
          </cell>
          <cell r="F964" t="str">
            <v>中国</v>
          </cell>
          <cell r="G964" t="str">
            <v>身份证</v>
          </cell>
          <cell r="H964" t="str">
            <v>530381198609252959</v>
          </cell>
          <cell r="I964" t="str">
            <v>广西科技大学</v>
          </cell>
          <cell r="J964">
            <v>44526</v>
          </cell>
          <cell r="K964">
            <v>46351</v>
          </cell>
          <cell r="L964" t="str">
            <v>是</v>
          </cell>
          <cell r="M964" t="str">
            <v>柳州市</v>
          </cell>
          <cell r="N964" t="str">
            <v>学校</v>
          </cell>
          <cell r="O964" t="str">
            <v>研究生</v>
          </cell>
          <cell r="P964" t="str">
            <v>博士</v>
          </cell>
          <cell r="Q964" t="str">
            <v>广西大学</v>
          </cell>
          <cell r="R964" t="str">
            <v>防灾减灾工程及防护工程</v>
          </cell>
          <cell r="S964">
            <v>44409</v>
          </cell>
          <cell r="T964" t="str">
            <v>一流建设高效</v>
          </cell>
          <cell r="U964" t="str">
            <v>E</v>
          </cell>
          <cell r="V964" t="str">
            <v>E</v>
          </cell>
          <cell r="W964" t="b">
            <v>1</v>
          </cell>
          <cell r="X964">
            <v>4500</v>
          </cell>
          <cell r="Y964">
            <v>4500</v>
          </cell>
          <cell r="Z964" t="b">
            <v>1</v>
          </cell>
          <cell r="AA964">
            <v>1125</v>
          </cell>
          <cell r="AB964">
            <v>1125</v>
          </cell>
          <cell r="AC964">
            <v>5625</v>
          </cell>
          <cell r="AD964">
            <v>5625</v>
          </cell>
          <cell r="AE964">
            <v>44501</v>
          </cell>
          <cell r="AF964" t="str">
            <v>2023年4月</v>
          </cell>
          <cell r="AG964">
            <v>17</v>
          </cell>
          <cell r="AH964">
            <v>20</v>
          </cell>
          <cell r="AI964" t="b">
            <v>0</v>
          </cell>
          <cell r="AJ964">
            <v>3</v>
          </cell>
          <cell r="AK964">
            <v>20</v>
          </cell>
          <cell r="AL964" t="e">
            <v>#N/A</v>
          </cell>
          <cell r="AM964" t="str">
            <v>202112</v>
          </cell>
          <cell r="AN964" t="e">
            <v>#REF!</v>
          </cell>
        </row>
        <row r="965">
          <cell r="B965" t="str">
            <v>王海娇</v>
          </cell>
          <cell r="C965" t="str">
            <v>女</v>
          </cell>
          <cell r="D965" t="str">
            <v>汉</v>
          </cell>
          <cell r="E965" t="str">
            <v>11989年8月22日</v>
          </cell>
          <cell r="F965" t="str">
            <v>中国</v>
          </cell>
          <cell r="G965" t="str">
            <v>身份证</v>
          </cell>
          <cell r="H965" t="str">
            <v>410926198908223622</v>
          </cell>
          <cell r="I965" t="str">
            <v>广西科技大学</v>
          </cell>
          <cell r="J965" t="str">
            <v>2022月1月6日</v>
          </cell>
          <cell r="K965">
            <v>46392</v>
          </cell>
          <cell r="L965" t="str">
            <v>是</v>
          </cell>
          <cell r="M965" t="str">
            <v>柳州市</v>
          </cell>
          <cell r="N965" t="str">
            <v>学校</v>
          </cell>
          <cell r="O965" t="str">
            <v>研究生</v>
          </cell>
          <cell r="P965" t="str">
            <v>硕士</v>
          </cell>
          <cell r="Q965" t="str">
            <v>哈尔滨工业大学</v>
          </cell>
          <cell r="R965" t="str">
            <v>化学工程与技术</v>
          </cell>
          <cell r="S965">
            <v>42186</v>
          </cell>
          <cell r="T965" t="str">
            <v>一流建设高校</v>
          </cell>
          <cell r="U965" t="str">
            <v>F</v>
          </cell>
          <cell r="V965" t="str">
            <v>F</v>
          </cell>
          <cell r="W965" t="b">
            <v>1</v>
          </cell>
          <cell r="X965">
            <v>3000</v>
          </cell>
          <cell r="Y965">
            <v>3000</v>
          </cell>
          <cell r="Z965" t="b">
            <v>1</v>
          </cell>
          <cell r="AA965">
            <v>750</v>
          </cell>
          <cell r="AB965">
            <v>750</v>
          </cell>
          <cell r="AC965">
            <v>3750</v>
          </cell>
          <cell r="AD965">
            <v>3750</v>
          </cell>
          <cell r="AE965">
            <v>44562</v>
          </cell>
          <cell r="AF965" t="str">
            <v>2023年4月</v>
          </cell>
          <cell r="AG965">
            <v>15</v>
          </cell>
          <cell r="AH965">
            <v>18</v>
          </cell>
          <cell r="AI965" t="b">
            <v>0</v>
          </cell>
          <cell r="AJ965">
            <v>3</v>
          </cell>
          <cell r="AK965">
            <v>18</v>
          </cell>
          <cell r="AL965" t="e">
            <v>#N/A</v>
          </cell>
          <cell r="AM965" t="str">
            <v>202201</v>
          </cell>
          <cell r="AN965" t="e">
            <v>#REF!</v>
          </cell>
        </row>
        <row r="966">
          <cell r="B966" t="str">
            <v>吴君丽</v>
          </cell>
          <cell r="C966" t="str">
            <v>女</v>
          </cell>
          <cell r="D966" t="str">
            <v>汉</v>
          </cell>
          <cell r="E966">
            <v>35324</v>
          </cell>
          <cell r="F966" t="str">
            <v>中国</v>
          </cell>
          <cell r="G966" t="str">
            <v>身份证</v>
          </cell>
          <cell r="H966" t="str">
            <v>411323199609161728</v>
          </cell>
          <cell r="I966" t="str">
            <v>广西科技大学</v>
          </cell>
          <cell r="J966">
            <v>44391</v>
          </cell>
          <cell r="K966">
            <v>46216</v>
          </cell>
          <cell r="L966" t="str">
            <v>是</v>
          </cell>
          <cell r="M966" t="str">
            <v>柳州市</v>
          </cell>
          <cell r="N966" t="str">
            <v>学校</v>
          </cell>
          <cell r="O966" t="str">
            <v>研究生</v>
          </cell>
          <cell r="P966" t="str">
            <v>硕士</v>
          </cell>
          <cell r="Q966" t="str">
            <v>中国地质大学（武汉）</v>
          </cell>
          <cell r="R966" t="str">
            <v>化学</v>
          </cell>
          <cell r="S966">
            <v>44348</v>
          </cell>
          <cell r="T966" t="str">
            <v>其他</v>
          </cell>
          <cell r="U966" t="str">
            <v>F</v>
          </cell>
          <cell r="V966" t="str">
            <v>F</v>
          </cell>
          <cell r="W966" t="b">
            <v>1</v>
          </cell>
          <cell r="X966">
            <v>3000</v>
          </cell>
          <cell r="Y966">
            <v>3000</v>
          </cell>
          <cell r="Z966" t="b">
            <v>1</v>
          </cell>
          <cell r="AA966">
            <v>750</v>
          </cell>
          <cell r="AB966">
            <v>750</v>
          </cell>
          <cell r="AC966">
            <v>3750</v>
          </cell>
          <cell r="AD966">
            <v>3750</v>
          </cell>
          <cell r="AE966">
            <v>44378</v>
          </cell>
          <cell r="AF966" t="str">
            <v>2023年4月</v>
          </cell>
          <cell r="AG966">
            <v>21</v>
          </cell>
          <cell r="AH966">
            <v>24</v>
          </cell>
          <cell r="AI966" t="b">
            <v>0</v>
          </cell>
          <cell r="AJ966">
            <v>3</v>
          </cell>
          <cell r="AK966">
            <v>24</v>
          </cell>
          <cell r="AL966" t="e">
            <v>#N/A</v>
          </cell>
          <cell r="AM966" t="str">
            <v>202108</v>
          </cell>
          <cell r="AN966" t="e">
            <v>#REF!</v>
          </cell>
        </row>
        <row r="967">
          <cell r="B967" t="str">
            <v>韦星安</v>
          </cell>
          <cell r="C967" t="str">
            <v>女</v>
          </cell>
          <cell r="D967" t="str">
            <v>壮</v>
          </cell>
          <cell r="E967">
            <v>34692</v>
          </cell>
          <cell r="F967" t="str">
            <v>中国</v>
          </cell>
          <cell r="G967" t="str">
            <v>身份证</v>
          </cell>
          <cell r="H967" t="str">
            <v>450221199412242426</v>
          </cell>
          <cell r="I967" t="str">
            <v>广西科技大学</v>
          </cell>
          <cell r="J967">
            <v>44378</v>
          </cell>
          <cell r="K967">
            <v>46203</v>
          </cell>
          <cell r="L967" t="str">
            <v>是</v>
          </cell>
          <cell r="M967" t="str">
            <v>柳州市</v>
          </cell>
          <cell r="N967" t="str">
            <v>学校</v>
          </cell>
          <cell r="O967" t="str">
            <v>研究生</v>
          </cell>
          <cell r="P967" t="str">
            <v>硕士</v>
          </cell>
          <cell r="Q967" t="str">
            <v>广西师范大学</v>
          </cell>
          <cell r="R967" t="str">
            <v>学科教学（地理）</v>
          </cell>
          <cell r="S967">
            <v>44348</v>
          </cell>
          <cell r="T967" t="str">
            <v>其他</v>
          </cell>
          <cell r="U967" t="str">
            <v>F</v>
          </cell>
          <cell r="V967" t="str">
            <v>F</v>
          </cell>
          <cell r="W967" t="b">
            <v>1</v>
          </cell>
          <cell r="X967">
            <v>3000</v>
          </cell>
          <cell r="Y967">
            <v>3000</v>
          </cell>
          <cell r="Z967" t="b">
            <v>1</v>
          </cell>
          <cell r="AA967">
            <v>750</v>
          </cell>
          <cell r="AB967">
            <v>750</v>
          </cell>
          <cell r="AC967">
            <v>3750</v>
          </cell>
          <cell r="AD967">
            <v>3750</v>
          </cell>
          <cell r="AE967">
            <v>44378</v>
          </cell>
          <cell r="AF967" t="str">
            <v>2023年4月</v>
          </cell>
          <cell r="AG967">
            <v>21</v>
          </cell>
          <cell r="AH967">
            <v>24</v>
          </cell>
          <cell r="AI967" t="b">
            <v>0</v>
          </cell>
          <cell r="AJ967">
            <v>3</v>
          </cell>
          <cell r="AK967">
            <v>24</v>
          </cell>
          <cell r="AL967" t="e">
            <v>#N/A</v>
          </cell>
          <cell r="AM967" t="str">
            <v>202107</v>
          </cell>
          <cell r="AN967" t="e">
            <v>#REF!</v>
          </cell>
        </row>
        <row r="968">
          <cell r="B968" t="str">
            <v>赵海莹</v>
          </cell>
          <cell r="C968" t="str">
            <v>女</v>
          </cell>
          <cell r="D968" t="str">
            <v>汉</v>
          </cell>
          <cell r="E968">
            <v>34222</v>
          </cell>
          <cell r="F968" t="str">
            <v>中国</v>
          </cell>
          <cell r="G968" t="str">
            <v>身份证</v>
          </cell>
          <cell r="H968" t="str">
            <v>362228199309100520</v>
          </cell>
          <cell r="I968" t="str">
            <v>广西科技大学</v>
          </cell>
          <cell r="J968">
            <v>44417</v>
          </cell>
          <cell r="K968">
            <v>46242</v>
          </cell>
          <cell r="L968" t="str">
            <v>是</v>
          </cell>
          <cell r="M968" t="str">
            <v>柳州市</v>
          </cell>
          <cell r="N968" t="str">
            <v>学校</v>
          </cell>
          <cell r="O968" t="str">
            <v>研究生</v>
          </cell>
          <cell r="P968" t="str">
            <v>硕士</v>
          </cell>
          <cell r="Q968" t="str">
            <v>广州
中医药大学</v>
          </cell>
          <cell r="R968" t="str">
            <v>中药学</v>
          </cell>
          <cell r="S968">
            <v>44560</v>
          </cell>
          <cell r="T968" t="str">
            <v>一流建
设高校</v>
          </cell>
          <cell r="U968" t="str">
            <v>F</v>
          </cell>
          <cell r="V968" t="str">
            <v>F</v>
          </cell>
          <cell r="W968" t="b">
            <v>1</v>
          </cell>
          <cell r="X968">
            <v>3000</v>
          </cell>
          <cell r="Y968">
            <v>3000</v>
          </cell>
          <cell r="Z968" t="b">
            <v>1</v>
          </cell>
          <cell r="AA968">
            <v>750</v>
          </cell>
          <cell r="AB968">
            <v>750</v>
          </cell>
          <cell r="AC968">
            <v>3750</v>
          </cell>
          <cell r="AD968">
            <v>3750</v>
          </cell>
          <cell r="AE968">
            <v>44409</v>
          </cell>
          <cell r="AF968" t="str">
            <v>2023年4月</v>
          </cell>
          <cell r="AG968">
            <v>20</v>
          </cell>
          <cell r="AH968">
            <v>23</v>
          </cell>
          <cell r="AI968" t="b">
            <v>0</v>
          </cell>
          <cell r="AJ968">
            <v>3</v>
          </cell>
          <cell r="AK968">
            <v>23</v>
          </cell>
          <cell r="AL968" t="e">
            <v>#N/A</v>
          </cell>
          <cell r="AM968" t="str">
            <v>202108</v>
          </cell>
          <cell r="AN968" t="e">
            <v>#REF!</v>
          </cell>
        </row>
        <row r="969">
          <cell r="B969" t="str">
            <v>吴悦</v>
          </cell>
          <cell r="C969" t="str">
            <v>女</v>
          </cell>
          <cell r="D969" t="str">
            <v>汉</v>
          </cell>
          <cell r="E969">
            <v>34612</v>
          </cell>
          <cell r="F969" t="str">
            <v>中国</v>
          </cell>
          <cell r="G969" t="str">
            <v>身份证</v>
          </cell>
          <cell r="H969" t="str">
            <v>450332199410050943</v>
          </cell>
          <cell r="I969" t="str">
            <v>广西科技大学</v>
          </cell>
          <cell r="J969">
            <v>44561</v>
          </cell>
          <cell r="K969">
            <v>46386</v>
          </cell>
          <cell r="L969" t="str">
            <v>是</v>
          </cell>
          <cell r="M969" t="str">
            <v>柳州市</v>
          </cell>
          <cell r="N969" t="str">
            <v>学校</v>
          </cell>
          <cell r="O969" t="str">
            <v>研究生</v>
          </cell>
          <cell r="P969" t="str">
            <v>硕士</v>
          </cell>
          <cell r="Q969" t="str">
            <v>桂林理工大学</v>
          </cell>
          <cell r="R969" t="str">
            <v>建筑与土木工程</v>
          </cell>
          <cell r="S969">
            <v>44012</v>
          </cell>
          <cell r="T969" t="str">
            <v>其他</v>
          </cell>
          <cell r="U969" t="str">
            <v>F</v>
          </cell>
          <cell r="V969" t="str">
            <v>F</v>
          </cell>
          <cell r="W969" t="b">
            <v>1</v>
          </cell>
          <cell r="X969">
            <v>3000</v>
          </cell>
          <cell r="Y969">
            <v>3000</v>
          </cell>
          <cell r="Z969" t="b">
            <v>1</v>
          </cell>
          <cell r="AA969">
            <v>750</v>
          </cell>
          <cell r="AB969">
            <v>750</v>
          </cell>
          <cell r="AC969">
            <v>3750</v>
          </cell>
          <cell r="AD969">
            <v>3750</v>
          </cell>
          <cell r="AE969">
            <v>44531</v>
          </cell>
          <cell r="AF969" t="str">
            <v>2023年4月</v>
          </cell>
          <cell r="AG969">
            <v>16</v>
          </cell>
          <cell r="AH969">
            <v>16</v>
          </cell>
          <cell r="AI969" t="b">
            <v>1</v>
          </cell>
          <cell r="AJ969">
            <v>3</v>
          </cell>
          <cell r="AK969">
            <v>19</v>
          </cell>
          <cell r="AL969" t="e">
            <v>#N/A</v>
          </cell>
          <cell r="AM969" t="str">
            <v>202201</v>
          </cell>
          <cell r="AN969" t="e">
            <v>#REF!</v>
          </cell>
        </row>
        <row r="970">
          <cell r="B970" t="str">
            <v>牛福星</v>
          </cell>
          <cell r="C970" t="str">
            <v>男</v>
          </cell>
          <cell r="D970" t="str">
            <v>汉</v>
          </cell>
          <cell r="E970">
            <v>32485</v>
          </cell>
          <cell r="F970" t="str">
            <v>中国</v>
          </cell>
          <cell r="G970" t="str">
            <v>身份证</v>
          </cell>
          <cell r="H970" t="str">
            <v>410725198812089791</v>
          </cell>
          <cell r="I970" t="str">
            <v>广西科技大学</v>
          </cell>
          <cell r="J970" t="str">
            <v>2021年9月15日</v>
          </cell>
          <cell r="K970" t="str">
            <v>2026年9月14日</v>
          </cell>
          <cell r="L970" t="str">
            <v>是</v>
          </cell>
          <cell r="M970" t="str">
            <v>柳州市</v>
          </cell>
          <cell r="N970" t="str">
            <v>学校</v>
          </cell>
          <cell r="O970" t="str">
            <v>研究生</v>
          </cell>
          <cell r="P970" t="str">
            <v>博士</v>
          </cell>
          <cell r="Q970" t="str">
            <v>中山大学</v>
          </cell>
          <cell r="R970" t="str">
            <v>微生物学</v>
          </cell>
          <cell r="S970">
            <v>43266</v>
          </cell>
          <cell r="T970" t="str">
            <v>国际一流大学</v>
          </cell>
          <cell r="U970" t="str">
            <v>D</v>
          </cell>
          <cell r="V970" t="str">
            <v>D</v>
          </cell>
          <cell r="W970" t="b">
            <v>1</v>
          </cell>
          <cell r="X970">
            <v>4500</v>
          </cell>
          <cell r="Y970">
            <v>4500</v>
          </cell>
          <cell r="Z970" t="b">
            <v>1</v>
          </cell>
          <cell r="AA970">
            <v>1125</v>
          </cell>
          <cell r="AB970">
            <v>1125</v>
          </cell>
          <cell r="AC970">
            <v>5625</v>
          </cell>
          <cell r="AD970">
            <v>5625</v>
          </cell>
          <cell r="AE970">
            <v>44440</v>
          </cell>
          <cell r="AF970" t="str">
            <v>2023年4月</v>
          </cell>
          <cell r="AG970">
            <v>19</v>
          </cell>
          <cell r="AH970">
            <v>22</v>
          </cell>
          <cell r="AI970" t="b">
            <v>0</v>
          </cell>
          <cell r="AJ970">
            <v>3</v>
          </cell>
          <cell r="AK970">
            <v>22</v>
          </cell>
          <cell r="AL970" t="e">
            <v>#N/A</v>
          </cell>
          <cell r="AM970" t="str">
            <v>202109</v>
          </cell>
          <cell r="AN970" t="e">
            <v>#REF!</v>
          </cell>
        </row>
        <row r="971">
          <cell r="B971" t="str">
            <v>王玉栋</v>
          </cell>
          <cell r="C971" t="str">
            <v>男</v>
          </cell>
          <cell r="D971" t="str">
            <v>汉</v>
          </cell>
          <cell r="E971">
            <v>30492</v>
          </cell>
          <cell r="F971" t="str">
            <v>中国</v>
          </cell>
          <cell r="G971" t="str">
            <v>身份证</v>
          </cell>
          <cell r="H971" t="str">
            <v>130928198306251031</v>
          </cell>
          <cell r="I971" t="str">
            <v>广西科技大学</v>
          </cell>
          <cell r="J971" t="str">
            <v>2021年6月11日</v>
          </cell>
          <cell r="K971" t="str">
            <v>2026年6月10日</v>
          </cell>
          <cell r="L971" t="str">
            <v>是</v>
          </cell>
          <cell r="M971" t="str">
            <v>柳州市</v>
          </cell>
          <cell r="N971" t="str">
            <v>学校</v>
          </cell>
          <cell r="O971" t="str">
            <v>研究生</v>
          </cell>
          <cell r="P971" t="str">
            <v>博士</v>
          </cell>
          <cell r="Q971" t="str">
            <v>东华大学</v>
          </cell>
          <cell r="R971" t="str">
            <v>非织造材料与工程</v>
          </cell>
          <cell r="S971">
            <v>42086</v>
          </cell>
          <cell r="T971" t="str">
            <v>非双一流高校的一流建设学科</v>
          </cell>
          <cell r="U971" t="str">
            <v>D</v>
          </cell>
          <cell r="V971" t="str">
            <v>D</v>
          </cell>
          <cell r="W971" t="b">
            <v>1</v>
          </cell>
          <cell r="X971">
            <v>4500</v>
          </cell>
          <cell r="Y971">
            <v>4500</v>
          </cell>
          <cell r="Z971" t="b">
            <v>1</v>
          </cell>
          <cell r="AA971">
            <v>1125</v>
          </cell>
          <cell r="AB971">
            <v>1125</v>
          </cell>
          <cell r="AC971">
            <v>5625</v>
          </cell>
          <cell r="AD971">
            <v>5625</v>
          </cell>
          <cell r="AE971">
            <v>44348</v>
          </cell>
          <cell r="AF971" t="str">
            <v>2023年4月</v>
          </cell>
          <cell r="AG971">
            <v>22</v>
          </cell>
          <cell r="AH971">
            <v>25</v>
          </cell>
          <cell r="AI971" t="b">
            <v>0</v>
          </cell>
          <cell r="AJ971">
            <v>3</v>
          </cell>
          <cell r="AK971">
            <v>25</v>
          </cell>
          <cell r="AL971" t="e">
            <v>#N/A</v>
          </cell>
          <cell r="AM971" t="str">
            <v>202106</v>
          </cell>
          <cell r="AN971" t="e">
            <v>#REF!</v>
          </cell>
        </row>
        <row r="972">
          <cell r="B972" t="str">
            <v>陆晶晶</v>
          </cell>
          <cell r="C972" t="str">
            <v>女</v>
          </cell>
          <cell r="D972" t="str">
            <v>壮</v>
          </cell>
          <cell r="E972" t="str">
            <v>1991年9月6日</v>
          </cell>
          <cell r="F972" t="str">
            <v>中国</v>
          </cell>
          <cell r="G972" t="str">
            <v>身份证</v>
          </cell>
          <cell r="H972" t="str">
            <v>45262819910906002X</v>
          </cell>
          <cell r="I972" t="str">
            <v>广西科技大学</v>
          </cell>
          <cell r="J972">
            <v>44372</v>
          </cell>
          <cell r="K972">
            <v>46198</v>
          </cell>
          <cell r="L972" t="str">
            <v>是</v>
          </cell>
          <cell r="M972" t="str">
            <v>柳州市</v>
          </cell>
          <cell r="N972" t="str">
            <v>学校</v>
          </cell>
          <cell r="O972" t="str">
            <v>研究生</v>
          </cell>
          <cell r="P972" t="str">
            <v>博士</v>
          </cell>
          <cell r="Q972" t="str">
            <v>法国图卢兹第三大学</v>
          </cell>
          <cell r="R972" t="str">
            <v>等离子体工程</v>
          </cell>
          <cell r="S972">
            <v>44228</v>
          </cell>
          <cell r="T972" t="str">
            <v>国际一流大学</v>
          </cell>
          <cell r="U972" t="str">
            <v>E</v>
          </cell>
          <cell r="V972" t="str">
            <v>E</v>
          </cell>
          <cell r="W972" t="b">
            <v>1</v>
          </cell>
          <cell r="X972">
            <v>4500</v>
          </cell>
          <cell r="Y972">
            <v>4500</v>
          </cell>
          <cell r="Z972" t="b">
            <v>1</v>
          </cell>
          <cell r="AA972">
            <v>1125</v>
          </cell>
          <cell r="AB972">
            <v>1125</v>
          </cell>
          <cell r="AC972">
            <v>5625</v>
          </cell>
          <cell r="AD972">
            <v>5625</v>
          </cell>
          <cell r="AE972" t="str">
            <v>2021年6月</v>
          </cell>
          <cell r="AF972" t="str">
            <v>2023年4月</v>
          </cell>
          <cell r="AG972">
            <v>22</v>
          </cell>
          <cell r="AH972">
            <v>25</v>
          </cell>
          <cell r="AI972" t="b">
            <v>0</v>
          </cell>
          <cell r="AJ972">
            <v>3</v>
          </cell>
          <cell r="AK972">
            <v>25</v>
          </cell>
          <cell r="AL972" t="e">
            <v>#N/A</v>
          </cell>
          <cell r="AM972" t="str">
            <v>202107</v>
          </cell>
          <cell r="AN972" t="e">
            <v>#REF!</v>
          </cell>
        </row>
        <row r="973">
          <cell r="B973" t="str">
            <v>孙静</v>
          </cell>
          <cell r="C973" t="str">
            <v>女</v>
          </cell>
          <cell r="D973" t="str">
            <v>汉</v>
          </cell>
          <cell r="E973">
            <v>27340</v>
          </cell>
          <cell r="F973" t="str">
            <v>中国</v>
          </cell>
          <cell r="G973" t="str">
            <v>身份证</v>
          </cell>
          <cell r="H973" t="str">
            <v>220104197411074420</v>
          </cell>
          <cell r="I973" t="str">
            <v>广西科技大学</v>
          </cell>
          <cell r="J973">
            <v>44377</v>
          </cell>
          <cell r="K973">
            <v>46202</v>
          </cell>
          <cell r="L973" t="str">
            <v>是</v>
          </cell>
          <cell r="M973" t="str">
            <v>柳州市</v>
          </cell>
          <cell r="N973" t="str">
            <v>学校</v>
          </cell>
          <cell r="O973" t="str">
            <v>研究生</v>
          </cell>
          <cell r="P973" t="str">
            <v>博士</v>
          </cell>
          <cell r="Q973" t="str">
            <v>吉林大学</v>
          </cell>
          <cell r="R973" t="str">
            <v>物理化学</v>
          </cell>
          <cell r="S973">
            <v>43983</v>
          </cell>
          <cell r="T973" t="str">
            <v>双一流</v>
          </cell>
          <cell r="U973" t="str">
            <v>D</v>
          </cell>
          <cell r="V973" t="str">
            <v>D</v>
          </cell>
          <cell r="W973" t="b">
            <v>1</v>
          </cell>
          <cell r="X973">
            <v>4500</v>
          </cell>
          <cell r="Y973">
            <v>4500</v>
          </cell>
          <cell r="Z973" t="b">
            <v>1</v>
          </cell>
          <cell r="AA973">
            <v>1125</v>
          </cell>
          <cell r="AB973">
            <v>1125</v>
          </cell>
          <cell r="AC973">
            <v>5625</v>
          </cell>
          <cell r="AD973">
            <v>5625</v>
          </cell>
          <cell r="AE973">
            <v>44348</v>
          </cell>
          <cell r="AF973" t="str">
            <v>2023年4月</v>
          </cell>
          <cell r="AG973">
            <v>22</v>
          </cell>
          <cell r="AH973">
            <v>25</v>
          </cell>
          <cell r="AI973" t="b">
            <v>0</v>
          </cell>
          <cell r="AJ973">
            <v>3</v>
          </cell>
          <cell r="AK973">
            <v>25</v>
          </cell>
          <cell r="AL973" t="e">
            <v>#N/A</v>
          </cell>
          <cell r="AM973" t="str">
            <v>202107</v>
          </cell>
          <cell r="AN973" t="e">
            <v>#REF!</v>
          </cell>
        </row>
        <row r="974">
          <cell r="B974" t="str">
            <v>李玉奇</v>
          </cell>
          <cell r="C974" t="str">
            <v>男</v>
          </cell>
          <cell r="D974" t="str">
            <v>汉</v>
          </cell>
          <cell r="E974">
            <v>33608</v>
          </cell>
          <cell r="F974" t="str">
            <v>中国</v>
          </cell>
          <cell r="G974" t="str">
            <v>身份证</v>
          </cell>
          <cell r="H974" t="str">
            <v>231121199201053718</v>
          </cell>
          <cell r="I974" t="str">
            <v>广西科技大学</v>
          </cell>
          <cell r="J974">
            <v>44396</v>
          </cell>
          <cell r="K974">
            <v>46221</v>
          </cell>
          <cell r="L974" t="str">
            <v>是</v>
          </cell>
          <cell r="M974" t="str">
            <v>柳州市</v>
          </cell>
          <cell r="N974" t="str">
            <v>学校</v>
          </cell>
          <cell r="O974" t="str">
            <v>研究生</v>
          </cell>
          <cell r="P974" t="str">
            <v>博士</v>
          </cell>
          <cell r="Q974" t="str">
            <v>东北大学</v>
          </cell>
          <cell r="R974" t="str">
            <v>机械电子工程</v>
          </cell>
          <cell r="S974">
            <v>44378</v>
          </cell>
          <cell r="T974" t="str">
            <v>一流建设高校</v>
          </cell>
          <cell r="U974" t="str">
            <v>E</v>
          </cell>
          <cell r="V974" t="str">
            <v>E</v>
          </cell>
          <cell r="W974" t="b">
            <v>1</v>
          </cell>
          <cell r="X974">
            <v>4500</v>
          </cell>
          <cell r="Y974">
            <v>4500</v>
          </cell>
          <cell r="Z974" t="b">
            <v>1</v>
          </cell>
          <cell r="AA974">
            <v>1125</v>
          </cell>
          <cell r="AB974">
            <v>1125</v>
          </cell>
          <cell r="AC974">
            <v>5625</v>
          </cell>
          <cell r="AD974">
            <v>5625</v>
          </cell>
          <cell r="AE974">
            <v>44378</v>
          </cell>
          <cell r="AF974" t="str">
            <v>2023年4月</v>
          </cell>
          <cell r="AG974">
            <v>21</v>
          </cell>
          <cell r="AH974">
            <v>24</v>
          </cell>
          <cell r="AI974" t="b">
            <v>0</v>
          </cell>
          <cell r="AJ974">
            <v>3</v>
          </cell>
          <cell r="AK974">
            <v>24</v>
          </cell>
          <cell r="AL974" t="e">
            <v>#N/A</v>
          </cell>
          <cell r="AM974" t="str">
            <v>202108</v>
          </cell>
          <cell r="AN974" t="e">
            <v>#REF!</v>
          </cell>
        </row>
        <row r="975">
          <cell r="B975" t="str">
            <v>郭明军</v>
          </cell>
          <cell r="C975" t="str">
            <v>男</v>
          </cell>
          <cell r="D975" t="str">
            <v>瑶</v>
          </cell>
          <cell r="E975">
            <v>33419</v>
          </cell>
          <cell r="F975" t="str">
            <v>中国</v>
          </cell>
          <cell r="G975" t="str">
            <v>身份证</v>
          </cell>
          <cell r="H975" t="str">
            <v>452223199106301015</v>
          </cell>
          <cell r="I975" t="str">
            <v>广西科技大学</v>
          </cell>
          <cell r="J975">
            <v>44454</v>
          </cell>
          <cell r="K975">
            <v>46279</v>
          </cell>
          <cell r="L975" t="str">
            <v>是</v>
          </cell>
          <cell r="M975" t="str">
            <v>柳州市</v>
          </cell>
          <cell r="N975" t="str">
            <v>学校</v>
          </cell>
          <cell r="O975" t="str">
            <v>研究生</v>
          </cell>
          <cell r="P975" t="str">
            <v>博士</v>
          </cell>
          <cell r="Q975" t="str">
            <v>华南理工大学</v>
          </cell>
          <cell r="R975" t="str">
            <v>机械工程</v>
          </cell>
          <cell r="S975">
            <v>44409</v>
          </cell>
          <cell r="T975" t="str">
            <v>国际一流大学（权威机构综合排名前500）</v>
          </cell>
          <cell r="U975" t="str">
            <v>E</v>
          </cell>
          <cell r="V975" t="str">
            <v>E</v>
          </cell>
          <cell r="W975" t="b">
            <v>1</v>
          </cell>
          <cell r="X975">
            <v>4500</v>
          </cell>
          <cell r="Y975">
            <v>4500</v>
          </cell>
          <cell r="Z975" t="b">
            <v>1</v>
          </cell>
          <cell r="AA975">
            <v>1125</v>
          </cell>
          <cell r="AB975">
            <v>1125</v>
          </cell>
          <cell r="AC975">
            <v>5625</v>
          </cell>
          <cell r="AD975">
            <v>5625</v>
          </cell>
          <cell r="AE975">
            <v>44440</v>
          </cell>
          <cell r="AF975" t="str">
            <v>2023年4月</v>
          </cell>
          <cell r="AG975">
            <v>20</v>
          </cell>
          <cell r="AH975">
            <v>23</v>
          </cell>
          <cell r="AI975" t="b">
            <v>0</v>
          </cell>
          <cell r="AJ975">
            <v>3</v>
          </cell>
          <cell r="AK975">
            <v>23</v>
          </cell>
          <cell r="AL975" t="str">
            <v>人才类别由D类更改为E类，计发年月填写错误，审核不通过</v>
          </cell>
          <cell r="AM975" t="str">
            <v>202109</v>
          </cell>
          <cell r="AN975" t="e">
            <v>#REF!</v>
          </cell>
        </row>
        <row r="976">
          <cell r="B976" t="str">
            <v>韩雷刚</v>
          </cell>
          <cell r="C976" t="str">
            <v>男</v>
          </cell>
          <cell r="D976" t="str">
            <v>汉</v>
          </cell>
          <cell r="E976" t="str">
            <v>1987年09月27日</v>
          </cell>
          <cell r="F976" t="str">
            <v>中国</v>
          </cell>
          <cell r="G976" t="str">
            <v>身份证</v>
          </cell>
          <cell r="H976" t="str">
            <v>130429198709276574</v>
          </cell>
          <cell r="I976" t="str">
            <v>广西科技大学</v>
          </cell>
          <cell r="J976" t="str">
            <v>2021年09月15日</v>
          </cell>
          <cell r="K976" t="str">
            <v>2026年09月14日</v>
          </cell>
          <cell r="L976" t="str">
            <v>是</v>
          </cell>
          <cell r="M976" t="str">
            <v>柳州市</v>
          </cell>
          <cell r="N976" t="str">
            <v>学校</v>
          </cell>
          <cell r="O976" t="str">
            <v>研究生</v>
          </cell>
          <cell r="P976" t="str">
            <v>博士</v>
          </cell>
          <cell r="Q976" t="str">
            <v>华南理工大学</v>
          </cell>
          <cell r="R976" t="str">
            <v>机械工程</v>
          </cell>
          <cell r="S976" t="str">
            <v>2021年08月</v>
          </cell>
          <cell r="T976" t="str">
            <v>一流建设高校</v>
          </cell>
          <cell r="U976" t="str">
            <v>E</v>
          </cell>
          <cell r="V976" t="str">
            <v>E</v>
          </cell>
          <cell r="W976" t="b">
            <v>1</v>
          </cell>
          <cell r="X976">
            <v>4500</v>
          </cell>
          <cell r="Y976">
            <v>4500</v>
          </cell>
          <cell r="Z976" t="b">
            <v>1</v>
          </cell>
          <cell r="AA976">
            <v>1125</v>
          </cell>
          <cell r="AB976">
            <v>1125</v>
          </cell>
          <cell r="AC976">
            <v>5625</v>
          </cell>
          <cell r="AD976">
            <v>5625</v>
          </cell>
          <cell r="AE976" t="str">
            <v>2021年9月</v>
          </cell>
          <cell r="AF976" t="str">
            <v>2023年4月</v>
          </cell>
          <cell r="AG976">
            <v>19</v>
          </cell>
          <cell r="AH976">
            <v>22</v>
          </cell>
          <cell r="AI976" t="b">
            <v>0</v>
          </cell>
          <cell r="AJ976">
            <v>3</v>
          </cell>
          <cell r="AK976">
            <v>22</v>
          </cell>
          <cell r="AL976" t="e">
            <v>#N/A</v>
          </cell>
          <cell r="AM976" t="str">
            <v>202109</v>
          </cell>
          <cell r="AN976" t="e">
            <v>#REF!</v>
          </cell>
        </row>
        <row r="977">
          <cell r="B977" t="str">
            <v>梁炳辉</v>
          </cell>
          <cell r="C977" t="str">
            <v>男</v>
          </cell>
          <cell r="D977" t="str">
            <v>汉</v>
          </cell>
          <cell r="E977">
            <v>29845</v>
          </cell>
          <cell r="F977" t="str">
            <v>中国</v>
          </cell>
          <cell r="G977" t="str">
            <v>身份证</v>
          </cell>
          <cell r="H977" t="str">
            <v>412828198109163634</v>
          </cell>
          <cell r="I977" t="str">
            <v>广西科技大学</v>
          </cell>
          <cell r="J977">
            <v>44405</v>
          </cell>
          <cell r="K977">
            <v>46230</v>
          </cell>
          <cell r="L977" t="str">
            <v>是</v>
          </cell>
          <cell r="M977" t="str">
            <v>柳州市</v>
          </cell>
          <cell r="N977" t="str">
            <v>学校</v>
          </cell>
          <cell r="O977" t="str">
            <v>研究生</v>
          </cell>
          <cell r="P977" t="str">
            <v>博士</v>
          </cell>
          <cell r="Q977" t="str">
            <v>中国社科院</v>
          </cell>
          <cell r="R977" t="str">
            <v>政治经济学</v>
          </cell>
          <cell r="S977">
            <v>44013</v>
          </cell>
          <cell r="T977" t="str">
            <v>一流建设高校</v>
          </cell>
          <cell r="U977" t="str">
            <v>D</v>
          </cell>
          <cell r="V977" t="str">
            <v>D</v>
          </cell>
          <cell r="W977" t="b">
            <v>1</v>
          </cell>
          <cell r="X977">
            <v>4500</v>
          </cell>
          <cell r="Y977">
            <v>4500</v>
          </cell>
          <cell r="Z977" t="b">
            <v>1</v>
          </cell>
          <cell r="AA977">
            <v>1125</v>
          </cell>
          <cell r="AB977">
            <v>1125</v>
          </cell>
          <cell r="AC977">
            <v>5625</v>
          </cell>
          <cell r="AD977">
            <v>5625</v>
          </cell>
          <cell r="AE977">
            <v>44378</v>
          </cell>
          <cell r="AF977" t="str">
            <v>2023年4月</v>
          </cell>
          <cell r="AG977">
            <v>21</v>
          </cell>
          <cell r="AH977">
            <v>24</v>
          </cell>
          <cell r="AI977" t="b">
            <v>0</v>
          </cell>
          <cell r="AJ977">
            <v>3</v>
          </cell>
          <cell r="AK977">
            <v>24</v>
          </cell>
          <cell r="AL977" t="e">
            <v>#N/A</v>
          </cell>
          <cell r="AM977" t="str">
            <v>202108</v>
          </cell>
          <cell r="AN977" t="e">
            <v>#REF!</v>
          </cell>
        </row>
        <row r="978">
          <cell r="B978" t="str">
            <v>周政龙</v>
          </cell>
          <cell r="C978" t="str">
            <v>男</v>
          </cell>
          <cell r="D978" t="str">
            <v>彝</v>
          </cell>
          <cell r="E978">
            <v>29384</v>
          </cell>
          <cell r="F978" t="str">
            <v>中国</v>
          </cell>
          <cell r="G978" t="str">
            <v>身份证</v>
          </cell>
          <cell r="H978" t="str">
            <v>532926198006121714</v>
          </cell>
          <cell r="I978" t="str">
            <v>广西科技大学</v>
          </cell>
          <cell r="J978">
            <v>44391</v>
          </cell>
          <cell r="K978">
            <v>46216</v>
          </cell>
          <cell r="L978" t="str">
            <v>是</v>
          </cell>
          <cell r="M978" t="str">
            <v>柳州市</v>
          </cell>
          <cell r="N978" t="str">
            <v>学校</v>
          </cell>
          <cell r="O978" t="str">
            <v>研究生</v>
          </cell>
          <cell r="P978" t="str">
            <v>博士</v>
          </cell>
          <cell r="Q978" t="str">
            <v>武汉理工大学</v>
          </cell>
          <cell r="R978" t="str">
            <v>思想政治教育</v>
          </cell>
          <cell r="S978">
            <v>44348</v>
          </cell>
          <cell r="T978" t="str">
            <v>一流建设
高校</v>
          </cell>
          <cell r="U978" t="str">
            <v>E</v>
          </cell>
          <cell r="V978" t="str">
            <v>E</v>
          </cell>
          <cell r="W978" t="b">
            <v>1</v>
          </cell>
          <cell r="X978">
            <v>4500</v>
          </cell>
          <cell r="Y978">
            <v>4500</v>
          </cell>
          <cell r="Z978" t="b">
            <v>1</v>
          </cell>
          <cell r="AA978">
            <v>1125</v>
          </cell>
          <cell r="AB978">
            <v>1125</v>
          </cell>
          <cell r="AC978">
            <v>5625</v>
          </cell>
          <cell r="AD978">
            <v>5625</v>
          </cell>
          <cell r="AE978">
            <v>44378</v>
          </cell>
          <cell r="AF978" t="str">
            <v>2023年4月</v>
          </cell>
          <cell r="AG978">
            <v>21</v>
          </cell>
          <cell r="AH978">
            <v>24</v>
          </cell>
          <cell r="AI978" t="b">
            <v>0</v>
          </cell>
          <cell r="AJ978">
            <v>3</v>
          </cell>
          <cell r="AK978">
            <v>24</v>
          </cell>
          <cell r="AL978" t="e">
            <v>#N/A</v>
          </cell>
          <cell r="AM978" t="e">
            <v>#N/A</v>
          </cell>
          <cell r="AN978" t="e">
            <v>#REF!</v>
          </cell>
        </row>
        <row r="979">
          <cell r="B979" t="str">
            <v>王路</v>
          </cell>
          <cell r="C979" t="str">
            <v>女</v>
          </cell>
          <cell r="D979" t="str">
            <v>汉</v>
          </cell>
          <cell r="E979" t="str">
            <v>1990年3月16</v>
          </cell>
          <cell r="F979" t="str">
            <v>中国</v>
          </cell>
          <cell r="G979" t="str">
            <v>身份证</v>
          </cell>
          <cell r="H979" t="str">
            <v>370181199003165248</v>
          </cell>
          <cell r="I979" t="str">
            <v>广西科技大学</v>
          </cell>
          <cell r="J979">
            <v>44405</v>
          </cell>
          <cell r="K979">
            <v>46230</v>
          </cell>
          <cell r="L979" t="str">
            <v>是</v>
          </cell>
          <cell r="M979" t="str">
            <v>柳州市</v>
          </cell>
          <cell r="N979" t="str">
            <v>学校</v>
          </cell>
          <cell r="O979" t="str">
            <v>研究生</v>
          </cell>
          <cell r="P979" t="str">
            <v>博士</v>
          </cell>
          <cell r="Q979" t="str">
            <v>中共中央党校</v>
          </cell>
          <cell r="R979" t="str">
            <v>科学技术哲学</v>
          </cell>
          <cell r="S979">
            <v>44378</v>
          </cell>
          <cell r="T979" t="str">
            <v>其他</v>
          </cell>
          <cell r="U979" t="str">
            <v>E</v>
          </cell>
          <cell r="V979" t="str">
            <v>E</v>
          </cell>
          <cell r="W979" t="b">
            <v>1</v>
          </cell>
          <cell r="X979">
            <v>4500</v>
          </cell>
          <cell r="Y979">
            <v>4500</v>
          </cell>
          <cell r="Z979" t="b">
            <v>1</v>
          </cell>
          <cell r="AA979">
            <v>1125</v>
          </cell>
          <cell r="AB979">
            <v>1125</v>
          </cell>
          <cell r="AC979">
            <v>5625</v>
          </cell>
          <cell r="AD979">
            <v>5625</v>
          </cell>
          <cell r="AE979">
            <v>44378</v>
          </cell>
          <cell r="AF979" t="str">
            <v>2023年4月</v>
          </cell>
          <cell r="AG979">
            <v>21</v>
          </cell>
          <cell r="AH979">
            <v>24</v>
          </cell>
          <cell r="AI979" t="b">
            <v>0</v>
          </cell>
          <cell r="AJ979">
            <v>3</v>
          </cell>
          <cell r="AK979">
            <v>24</v>
          </cell>
          <cell r="AL979" t="e">
            <v>#N/A</v>
          </cell>
          <cell r="AM979" t="str">
            <v>202108</v>
          </cell>
          <cell r="AN979" t="e">
            <v>#REF!</v>
          </cell>
        </row>
        <row r="980">
          <cell r="B980" t="str">
            <v>陈恩慈</v>
          </cell>
          <cell r="C980" t="str">
            <v>男</v>
          </cell>
          <cell r="D980" t="str">
            <v>汉</v>
          </cell>
          <cell r="E980" t="str">
            <v>1991年2月2日</v>
          </cell>
          <cell r="F980" t="str">
            <v>中国</v>
          </cell>
          <cell r="G980" t="str">
            <v>身份证</v>
          </cell>
          <cell r="H980" t="str">
            <v>320382199102022558</v>
          </cell>
          <cell r="I980" t="str">
            <v>广西科技大学</v>
          </cell>
          <cell r="J980" t="str">
            <v>2021年7月14日</v>
          </cell>
          <cell r="K980" t="str">
            <v>2026年7月13日</v>
          </cell>
          <cell r="L980" t="str">
            <v>是</v>
          </cell>
          <cell r="M980" t="str">
            <v>柳州市</v>
          </cell>
          <cell r="N980" t="str">
            <v>学校</v>
          </cell>
          <cell r="O980" t="str">
            <v>研究生</v>
          </cell>
          <cell r="P980" t="str">
            <v>博士</v>
          </cell>
          <cell r="Q980" t="str">
            <v>华中科技大学</v>
          </cell>
          <cell r="R980" t="str">
            <v>光学工程</v>
          </cell>
          <cell r="S980" t="str">
            <v>2021年6月</v>
          </cell>
          <cell r="T980" t="str">
            <v>一流建设高校</v>
          </cell>
          <cell r="U980" t="str">
            <v>E</v>
          </cell>
          <cell r="V980" t="str">
            <v>E</v>
          </cell>
          <cell r="W980" t="b">
            <v>1</v>
          </cell>
          <cell r="X980">
            <v>4500</v>
          </cell>
          <cell r="Y980">
            <v>4500</v>
          </cell>
          <cell r="Z980" t="b">
            <v>1</v>
          </cell>
          <cell r="AA980">
            <v>1125</v>
          </cell>
          <cell r="AB980">
            <v>1125</v>
          </cell>
          <cell r="AC980">
            <v>5625</v>
          </cell>
          <cell r="AD980">
            <v>5625</v>
          </cell>
          <cell r="AE980" t="str">
            <v>2021年7月</v>
          </cell>
          <cell r="AF980" t="str">
            <v>2023年4月</v>
          </cell>
          <cell r="AG980">
            <v>21</v>
          </cell>
          <cell r="AH980">
            <v>24</v>
          </cell>
          <cell r="AI980" t="b">
            <v>0</v>
          </cell>
          <cell r="AJ980">
            <v>3</v>
          </cell>
          <cell r="AK980">
            <v>24</v>
          </cell>
          <cell r="AL980" t="e">
            <v>#N/A</v>
          </cell>
          <cell r="AM980" t="str">
            <v>202108</v>
          </cell>
          <cell r="AN980" t="e">
            <v>#REF!</v>
          </cell>
        </row>
        <row r="981">
          <cell r="B981" t="str">
            <v>毛海英</v>
          </cell>
          <cell r="C981" t="str">
            <v>女</v>
          </cell>
          <cell r="D981" t="str">
            <v>汉</v>
          </cell>
          <cell r="E981">
            <v>31244</v>
          </cell>
          <cell r="F981" t="str">
            <v>汉</v>
          </cell>
          <cell r="G981" t="str">
            <v>身份证</v>
          </cell>
          <cell r="H981" t="str">
            <v>411425198507168746</v>
          </cell>
          <cell r="I981" t="str">
            <v>广西科技大学</v>
          </cell>
          <cell r="J981">
            <v>44420</v>
          </cell>
          <cell r="K981">
            <v>46245</v>
          </cell>
          <cell r="L981" t="str">
            <v>是</v>
          </cell>
          <cell r="M981" t="str">
            <v>柳州市</v>
          </cell>
          <cell r="N981" t="str">
            <v>学校</v>
          </cell>
          <cell r="O981" t="str">
            <v>研究生</v>
          </cell>
          <cell r="P981" t="str">
            <v>博士</v>
          </cell>
          <cell r="Q981" t="str">
            <v>中国海洋大学</v>
          </cell>
          <cell r="R981" t="str">
            <v>港口、海岸及近海工程</v>
          </cell>
          <cell r="S981">
            <v>42186</v>
          </cell>
          <cell r="T981" t="str">
            <v>一流建设高校</v>
          </cell>
          <cell r="U981" t="str">
            <v>E</v>
          </cell>
          <cell r="V981" t="str">
            <v>E</v>
          </cell>
          <cell r="W981" t="b">
            <v>1</v>
          </cell>
          <cell r="X981">
            <v>4500</v>
          </cell>
          <cell r="Y981">
            <v>4500</v>
          </cell>
          <cell r="Z981" t="b">
            <v>1</v>
          </cell>
          <cell r="AA981">
            <v>1125</v>
          </cell>
          <cell r="AB981">
            <v>1125</v>
          </cell>
          <cell r="AC981">
            <v>5625</v>
          </cell>
          <cell r="AD981">
            <v>5625</v>
          </cell>
          <cell r="AE981">
            <v>44409</v>
          </cell>
          <cell r="AF981" t="str">
            <v>2023年4月</v>
          </cell>
          <cell r="AG981">
            <v>20</v>
          </cell>
          <cell r="AH981">
            <v>23</v>
          </cell>
          <cell r="AI981" t="b">
            <v>0</v>
          </cell>
          <cell r="AJ981">
            <v>3</v>
          </cell>
          <cell r="AK981">
            <v>23</v>
          </cell>
          <cell r="AL981" t="e">
            <v>#N/A</v>
          </cell>
          <cell r="AM981" t="e">
            <v>#N/A</v>
          </cell>
          <cell r="AN981" t="e">
            <v>#REF!</v>
          </cell>
        </row>
        <row r="982">
          <cell r="B982" t="str">
            <v>邹玉玲</v>
          </cell>
          <cell r="C982" t="str">
            <v>女</v>
          </cell>
          <cell r="D982" t="str">
            <v>汉</v>
          </cell>
          <cell r="E982">
            <v>31337</v>
          </cell>
          <cell r="F982" t="str">
            <v>中国</v>
          </cell>
          <cell r="G982" t="str">
            <v>身份证</v>
          </cell>
          <cell r="H982" t="str">
            <v>362427198510170029</v>
          </cell>
          <cell r="I982" t="str">
            <v>广西科技大学</v>
          </cell>
          <cell r="J982">
            <v>44272</v>
          </cell>
          <cell r="K982">
            <v>46097</v>
          </cell>
          <cell r="L982" t="str">
            <v>是</v>
          </cell>
          <cell r="M982" t="str">
            <v>柳州市</v>
          </cell>
          <cell r="N982" t="str">
            <v>学校</v>
          </cell>
          <cell r="O982" t="str">
            <v>研究生</v>
          </cell>
          <cell r="P982" t="str">
            <v>硕士</v>
          </cell>
          <cell r="Q982" t="str">
            <v>广西大学</v>
          </cell>
          <cell r="R982" t="str">
            <v>旅游管理</v>
          </cell>
          <cell r="S982">
            <v>39965</v>
          </cell>
          <cell r="T982" t="str">
            <v>其他</v>
          </cell>
          <cell r="U982" t="str">
            <v>F</v>
          </cell>
          <cell r="V982" t="str">
            <v>F</v>
          </cell>
          <cell r="W982" t="b">
            <v>1</v>
          </cell>
          <cell r="X982">
            <v>3000</v>
          </cell>
          <cell r="Y982">
            <v>3000</v>
          </cell>
          <cell r="Z982" t="b">
            <v>1</v>
          </cell>
          <cell r="AA982">
            <v>750</v>
          </cell>
          <cell r="AB982">
            <v>750</v>
          </cell>
          <cell r="AC982">
            <v>3750</v>
          </cell>
          <cell r="AD982">
            <v>3750</v>
          </cell>
          <cell r="AE982">
            <v>44256</v>
          </cell>
          <cell r="AF982" t="str">
            <v>2023年4月</v>
          </cell>
          <cell r="AG982">
            <v>25</v>
          </cell>
          <cell r="AH982">
            <v>28</v>
          </cell>
          <cell r="AI982" t="b">
            <v>0</v>
          </cell>
          <cell r="AJ982">
            <v>3</v>
          </cell>
          <cell r="AK982">
            <v>28</v>
          </cell>
          <cell r="AL982" t="e">
            <v>#N/A</v>
          </cell>
          <cell r="AM982" t="str">
            <v>202104</v>
          </cell>
          <cell r="AN982" t="e">
            <v>#REF!</v>
          </cell>
        </row>
        <row r="983">
          <cell r="B983" t="str">
            <v>黄健友</v>
          </cell>
          <cell r="C983" t="str">
            <v>男</v>
          </cell>
          <cell r="D983" t="str">
            <v>汉</v>
          </cell>
          <cell r="E983" t="str">
            <v>1987年8月8日</v>
          </cell>
          <cell r="F983" t="str">
            <v>中国</v>
          </cell>
          <cell r="G983" t="str">
            <v>身份证</v>
          </cell>
          <cell r="H983" t="str">
            <v>45080319870808707X</v>
          </cell>
          <cell r="I983" t="str">
            <v>广西科技大学</v>
          </cell>
          <cell r="J983" t="str">
            <v>2021年7月20日</v>
          </cell>
          <cell r="K983" t="str">
            <v>2026年7月19日</v>
          </cell>
          <cell r="L983" t="str">
            <v>是</v>
          </cell>
          <cell r="M983" t="str">
            <v>柳州市</v>
          </cell>
          <cell r="N983" t="str">
            <v>学校</v>
          </cell>
          <cell r="O983" t="str">
            <v>研究生</v>
          </cell>
          <cell r="P983" t="str">
            <v>博士</v>
          </cell>
          <cell r="Q983" t="str">
            <v>广西大学</v>
          </cell>
          <cell r="R983" t="str">
            <v>结构工程</v>
          </cell>
          <cell r="S983" t="str">
            <v>2021年6月24日</v>
          </cell>
          <cell r="T983" t="str">
            <v>非双一流高校的一流建设学科</v>
          </cell>
          <cell r="U983" t="str">
            <v>E</v>
          </cell>
          <cell r="V983" t="str">
            <v>E</v>
          </cell>
          <cell r="W983" t="b">
            <v>1</v>
          </cell>
          <cell r="X983">
            <v>4500</v>
          </cell>
          <cell r="Y983">
            <v>4500</v>
          </cell>
          <cell r="Z983" t="b">
            <v>1</v>
          </cell>
          <cell r="AA983">
            <v>1125</v>
          </cell>
          <cell r="AB983">
            <v>1125</v>
          </cell>
          <cell r="AC983">
            <v>5625</v>
          </cell>
          <cell r="AD983">
            <v>5625</v>
          </cell>
          <cell r="AE983" t="str">
            <v>2021年7月</v>
          </cell>
          <cell r="AF983" t="str">
            <v>2023年4月</v>
          </cell>
          <cell r="AG983">
            <v>21</v>
          </cell>
          <cell r="AH983">
            <v>24</v>
          </cell>
          <cell r="AI983" t="b">
            <v>0</v>
          </cell>
          <cell r="AJ983">
            <v>3</v>
          </cell>
          <cell r="AK983">
            <v>24</v>
          </cell>
          <cell r="AL983" t="e">
            <v>#N/A</v>
          </cell>
          <cell r="AM983" t="str">
            <v>201306</v>
          </cell>
          <cell r="AN983" t="e">
            <v>#REF!</v>
          </cell>
        </row>
        <row r="984">
          <cell r="B984" t="str">
            <v>刘小嘉</v>
          </cell>
          <cell r="C984" t="str">
            <v>女</v>
          </cell>
          <cell r="D984" t="str">
            <v>汉</v>
          </cell>
          <cell r="E984">
            <v>30812</v>
          </cell>
          <cell r="F984" t="str">
            <v>中国</v>
          </cell>
          <cell r="G984" t="str">
            <v>身份证</v>
          </cell>
          <cell r="H984" t="str">
            <v>450202198405100063</v>
          </cell>
          <cell r="I984" t="str">
            <v>广西科技大学</v>
          </cell>
          <cell r="J984">
            <v>43839</v>
          </cell>
          <cell r="K984">
            <v>45665</v>
          </cell>
          <cell r="L984" t="str">
            <v>是</v>
          </cell>
          <cell r="M984" t="str">
            <v>柳州市</v>
          </cell>
          <cell r="N984" t="str">
            <v>学校</v>
          </cell>
          <cell r="O984" t="str">
            <v>研究生</v>
          </cell>
          <cell r="P984" t="str">
            <v>博士</v>
          </cell>
          <cell r="Q984" t="str">
            <v>上海音乐学院</v>
          </cell>
          <cell r="R984" t="str">
            <v>音乐与舞蹈</v>
          </cell>
          <cell r="S984">
            <v>43617</v>
          </cell>
          <cell r="T984" t="str">
            <v>非双一流高校的一流建设学科</v>
          </cell>
          <cell r="U984" t="str">
            <v>E</v>
          </cell>
          <cell r="V984" t="str">
            <v>E</v>
          </cell>
          <cell r="W984" t="b">
            <v>1</v>
          </cell>
          <cell r="X984">
            <v>4500</v>
          </cell>
          <cell r="Y984">
            <v>4500</v>
          </cell>
          <cell r="Z984" t="b">
            <v>1</v>
          </cell>
          <cell r="AA984">
            <v>1125</v>
          </cell>
          <cell r="AB984">
            <v>1125</v>
          </cell>
          <cell r="AC984">
            <v>5625</v>
          </cell>
          <cell r="AD984">
            <v>5625</v>
          </cell>
          <cell r="AE984">
            <v>43831</v>
          </cell>
          <cell r="AF984" t="str">
            <v>2023年4月</v>
          </cell>
          <cell r="AG984">
            <v>39</v>
          </cell>
          <cell r="AH984">
            <v>42</v>
          </cell>
          <cell r="AI984" t="b">
            <v>0</v>
          </cell>
          <cell r="AJ984">
            <v>3</v>
          </cell>
          <cell r="AK984">
            <v>42</v>
          </cell>
          <cell r="AL984" t="e">
            <v>#N/A</v>
          </cell>
          <cell r="AM984" t="str">
            <v>202001</v>
          </cell>
          <cell r="AN984" t="e">
            <v>#REF!</v>
          </cell>
        </row>
        <row r="985">
          <cell r="B985" t="str">
            <v>李福章</v>
          </cell>
          <cell r="C985" t="str">
            <v>男</v>
          </cell>
          <cell r="D985" t="str">
            <v>汉</v>
          </cell>
          <cell r="E985" t="str">
            <v>1994年12日1日</v>
          </cell>
          <cell r="F985" t="str">
            <v>中国</v>
          </cell>
          <cell r="G985" t="str">
            <v>身份证</v>
          </cell>
          <cell r="H985" t="str">
            <v>450821199412010636</v>
          </cell>
          <cell r="I985" t="str">
            <v>广西科技大学</v>
          </cell>
          <cell r="J985" t="str">
            <v>2021年3月11日</v>
          </cell>
        </row>
        <row r="985">
          <cell r="L985" t="str">
            <v>是</v>
          </cell>
          <cell r="M985" t="str">
            <v>柳州市</v>
          </cell>
          <cell r="N985" t="str">
            <v>学校</v>
          </cell>
          <cell r="O985" t="str">
            <v>研究生</v>
          </cell>
          <cell r="P985" t="str">
            <v>硕士</v>
          </cell>
          <cell r="Q985" t="str">
            <v>广西科技大学</v>
          </cell>
          <cell r="R985" t="str">
            <v>控制理论与控制工程</v>
          </cell>
          <cell r="S985" t="str">
            <v>2020年6月</v>
          </cell>
          <cell r="T985" t="str">
            <v>其他</v>
          </cell>
          <cell r="U985" t="str">
            <v>F</v>
          </cell>
          <cell r="V985" t="str">
            <v>F</v>
          </cell>
          <cell r="W985" t="b">
            <v>1</v>
          </cell>
          <cell r="X985">
            <v>3000</v>
          </cell>
          <cell r="Y985">
            <v>3000</v>
          </cell>
          <cell r="Z985" t="b">
            <v>1</v>
          </cell>
          <cell r="AA985">
            <v>750</v>
          </cell>
          <cell r="AB985">
            <v>750</v>
          </cell>
          <cell r="AC985">
            <v>3750</v>
          </cell>
          <cell r="AD985">
            <v>3750</v>
          </cell>
          <cell r="AE985">
            <v>44256</v>
          </cell>
          <cell r="AF985" t="str">
            <v>2023年4月</v>
          </cell>
          <cell r="AG985">
            <v>25</v>
          </cell>
          <cell r="AH985">
            <v>28</v>
          </cell>
          <cell r="AI985" t="b">
            <v>0</v>
          </cell>
          <cell r="AJ985">
            <v>3</v>
          </cell>
          <cell r="AK985">
            <v>28</v>
          </cell>
          <cell r="AL985" t="e">
            <v>#N/A</v>
          </cell>
          <cell r="AM985" t="e">
            <v>#N/A</v>
          </cell>
          <cell r="AN985" t="e">
            <v>#REF!</v>
          </cell>
        </row>
        <row r="986">
          <cell r="B986" t="str">
            <v>田博</v>
          </cell>
          <cell r="C986" t="str">
            <v>男</v>
          </cell>
          <cell r="D986" t="str">
            <v>汉</v>
          </cell>
          <cell r="E986">
            <v>32163</v>
          </cell>
          <cell r="F986" t="str">
            <v>中国</v>
          </cell>
          <cell r="G986" t="str">
            <v>身份证</v>
          </cell>
          <cell r="H986" t="str">
            <v>422202198801210017</v>
          </cell>
          <cell r="I986" t="str">
            <v>广西科技大学</v>
          </cell>
          <cell r="J986">
            <v>44316</v>
          </cell>
          <cell r="K986">
            <v>46141</v>
          </cell>
          <cell r="L986" t="str">
            <v>是</v>
          </cell>
          <cell r="M986" t="str">
            <v>柳州市</v>
          </cell>
          <cell r="N986" t="str">
            <v>学校</v>
          </cell>
          <cell r="O986" t="str">
            <v>研究生</v>
          </cell>
          <cell r="P986" t="str">
            <v>硕士</v>
          </cell>
          <cell r="Q986" t="str">
            <v>广西科技大学</v>
          </cell>
          <cell r="R986" t="str">
            <v>控制理论与控制工程</v>
          </cell>
          <cell r="S986">
            <v>42549</v>
          </cell>
          <cell r="T986" t="str">
            <v>其他</v>
          </cell>
          <cell r="U986" t="str">
            <v>F</v>
          </cell>
          <cell r="V986" t="str">
            <v>F</v>
          </cell>
          <cell r="W986" t="b">
            <v>1</v>
          </cell>
          <cell r="X986">
            <v>3000</v>
          </cell>
          <cell r="Y986">
            <v>3000</v>
          </cell>
          <cell r="Z986" t="b">
            <v>1</v>
          </cell>
          <cell r="AA986">
            <v>750</v>
          </cell>
          <cell r="AB986">
            <v>750</v>
          </cell>
          <cell r="AC986">
            <v>3750</v>
          </cell>
          <cell r="AD986">
            <v>3750</v>
          </cell>
          <cell r="AE986">
            <v>44287</v>
          </cell>
          <cell r="AF986" t="str">
            <v>2023年4月</v>
          </cell>
          <cell r="AG986">
            <v>24</v>
          </cell>
          <cell r="AH986">
            <v>27</v>
          </cell>
          <cell r="AI986" t="b">
            <v>0</v>
          </cell>
          <cell r="AJ986">
            <v>3</v>
          </cell>
          <cell r="AK986">
            <v>27</v>
          </cell>
          <cell r="AL986" t="e">
            <v>#N/A</v>
          </cell>
          <cell r="AM986" t="str">
            <v>202105</v>
          </cell>
          <cell r="AN986" t="e">
            <v>#REF!</v>
          </cell>
        </row>
        <row r="987">
          <cell r="B987" t="str">
            <v>周烜</v>
          </cell>
          <cell r="C987" t="str">
            <v>男</v>
          </cell>
          <cell r="D987" t="str">
            <v>壮</v>
          </cell>
          <cell r="E987">
            <v>34212</v>
          </cell>
          <cell r="F987" t="str">
            <v>中国</v>
          </cell>
          <cell r="G987" t="str">
            <v>身份证</v>
          </cell>
          <cell r="H987" t="str">
            <v>450203199308310713</v>
          </cell>
          <cell r="I987" t="str">
            <v>广西科技大学</v>
          </cell>
          <cell r="J987">
            <v>44354</v>
          </cell>
          <cell r="K987">
            <v>45449</v>
          </cell>
          <cell r="L987" t="str">
            <v>是</v>
          </cell>
          <cell r="M987" t="str">
            <v>柳州市</v>
          </cell>
          <cell r="N987" t="str">
            <v>学校</v>
          </cell>
          <cell r="O987" t="str">
            <v>研究生</v>
          </cell>
          <cell r="P987" t="str">
            <v>硕士</v>
          </cell>
          <cell r="Q987" t="str">
            <v>华东师范大学</v>
          </cell>
          <cell r="R987" t="str">
            <v>神经生物学</v>
          </cell>
          <cell r="S987">
            <v>43586</v>
          </cell>
          <cell r="T987" t="str">
            <v>一流建设高校</v>
          </cell>
          <cell r="U987" t="str">
            <v>F</v>
          </cell>
          <cell r="V987" t="str">
            <v>F</v>
          </cell>
          <cell r="W987" t="b">
            <v>1</v>
          </cell>
          <cell r="X987">
            <v>3000</v>
          </cell>
          <cell r="Y987">
            <v>3000</v>
          </cell>
          <cell r="Z987" t="b">
            <v>1</v>
          </cell>
          <cell r="AA987">
            <v>750</v>
          </cell>
          <cell r="AB987">
            <v>750</v>
          </cell>
          <cell r="AC987">
            <v>3750</v>
          </cell>
          <cell r="AD987">
            <v>3750</v>
          </cell>
          <cell r="AE987">
            <v>44348</v>
          </cell>
          <cell r="AF987" t="str">
            <v>2023年4月</v>
          </cell>
          <cell r="AG987">
            <v>22</v>
          </cell>
          <cell r="AH987">
            <v>25</v>
          </cell>
          <cell r="AI987" t="b">
            <v>0</v>
          </cell>
          <cell r="AJ987">
            <v>3</v>
          </cell>
          <cell r="AK987">
            <v>25</v>
          </cell>
          <cell r="AL987" t="e">
            <v>#N/A</v>
          </cell>
          <cell r="AM987" t="str">
            <v>202106</v>
          </cell>
          <cell r="AN987" t="e">
            <v>#REF!</v>
          </cell>
        </row>
        <row r="988">
          <cell r="B988" t="str">
            <v>舒文博</v>
          </cell>
          <cell r="C988" t="str">
            <v>男</v>
          </cell>
          <cell r="D988" t="str">
            <v>汉</v>
          </cell>
          <cell r="E988">
            <v>34136</v>
          </cell>
          <cell r="F988" t="str">
            <v>中国</v>
          </cell>
          <cell r="G988" t="str">
            <v>身份证</v>
          </cell>
          <cell r="H988" t="str">
            <v>4209984199306164418</v>
          </cell>
          <cell r="I988" t="str">
            <v>广西科技大学</v>
          </cell>
          <cell r="J988">
            <v>44378</v>
          </cell>
          <cell r="K988" t="str">
            <v>无限期</v>
          </cell>
          <cell r="L988" t="str">
            <v>是</v>
          </cell>
          <cell r="M988" t="str">
            <v>柳州市</v>
          </cell>
          <cell r="N988" t="str">
            <v>学校</v>
          </cell>
          <cell r="O988" t="str">
            <v>研究生</v>
          </cell>
          <cell r="P988" t="str">
            <v>硕士</v>
          </cell>
          <cell r="Q988" t="str">
            <v>广西医科大学</v>
          </cell>
          <cell r="R988" t="str">
            <v>人体解剖与组织胚胎学</v>
          </cell>
          <cell r="S988">
            <v>44348</v>
          </cell>
          <cell r="T988" t="str">
            <v>基础医学</v>
          </cell>
          <cell r="U988" t="str">
            <v>F</v>
          </cell>
          <cell r="V988" t="str">
            <v>F</v>
          </cell>
          <cell r="W988" t="b">
            <v>1</v>
          </cell>
          <cell r="X988">
            <v>3000</v>
          </cell>
          <cell r="Y988">
            <v>3000</v>
          </cell>
          <cell r="Z988" t="b">
            <v>1</v>
          </cell>
          <cell r="AA988">
            <v>750</v>
          </cell>
          <cell r="AB988">
            <v>750</v>
          </cell>
          <cell r="AC988">
            <v>3750</v>
          </cell>
          <cell r="AD988">
            <v>3750</v>
          </cell>
          <cell r="AE988">
            <v>44378</v>
          </cell>
          <cell r="AF988" t="str">
            <v>2023年4月</v>
          </cell>
          <cell r="AG988">
            <v>21</v>
          </cell>
          <cell r="AH988">
            <v>24</v>
          </cell>
          <cell r="AI988" t="b">
            <v>0</v>
          </cell>
          <cell r="AJ988">
            <v>3</v>
          </cell>
          <cell r="AK988">
            <v>24</v>
          </cell>
          <cell r="AL988" t="e">
            <v>#N/A</v>
          </cell>
          <cell r="AM988" t="e">
            <v>#N/A</v>
          </cell>
          <cell r="AN988" t="e">
            <v>#REF!</v>
          </cell>
        </row>
        <row r="989">
          <cell r="B989" t="str">
            <v>韦玉柳</v>
          </cell>
          <cell r="C989" t="str">
            <v>女</v>
          </cell>
          <cell r="D989" t="str">
            <v>壮</v>
          </cell>
          <cell r="E989">
            <v>33515</v>
          </cell>
          <cell r="F989" t="str">
            <v>中国</v>
          </cell>
          <cell r="G989" t="str">
            <v>身份证</v>
          </cell>
          <cell r="H989" t="str">
            <v>450423199110040427</v>
          </cell>
          <cell r="I989" t="str">
            <v>广西科技大学</v>
          </cell>
          <cell r="J989">
            <v>44256</v>
          </cell>
          <cell r="K989">
            <v>45352</v>
          </cell>
          <cell r="L989" t="str">
            <v>是</v>
          </cell>
          <cell r="M989" t="str">
            <v>柳州市</v>
          </cell>
          <cell r="N989" t="str">
            <v>学校</v>
          </cell>
          <cell r="O989" t="str">
            <v>研究生</v>
          </cell>
          <cell r="P989" t="str">
            <v>硕士</v>
          </cell>
          <cell r="Q989" t="str">
            <v>广西大学</v>
          </cell>
          <cell r="R989" t="str">
            <v>结构工程</v>
          </cell>
          <cell r="S989">
            <v>42887</v>
          </cell>
          <cell r="T989" t="str">
            <v>非一流高校的一流建设学科</v>
          </cell>
          <cell r="U989" t="str">
            <v>F</v>
          </cell>
          <cell r="V989" t="str">
            <v>F</v>
          </cell>
          <cell r="W989" t="b">
            <v>1</v>
          </cell>
          <cell r="X989">
            <v>3000</v>
          </cell>
          <cell r="Y989">
            <v>3000</v>
          </cell>
          <cell r="Z989" t="b">
            <v>1</v>
          </cell>
          <cell r="AA989">
            <v>750</v>
          </cell>
          <cell r="AB989">
            <v>750</v>
          </cell>
          <cell r="AC989">
            <v>3750</v>
          </cell>
          <cell r="AD989">
            <v>3750</v>
          </cell>
          <cell r="AE989">
            <v>44256</v>
          </cell>
          <cell r="AF989" t="str">
            <v>2023年4月</v>
          </cell>
          <cell r="AG989">
            <v>25</v>
          </cell>
          <cell r="AH989">
            <v>28</v>
          </cell>
          <cell r="AI989" t="b">
            <v>0</v>
          </cell>
          <cell r="AJ989">
            <v>3</v>
          </cell>
          <cell r="AK989">
            <v>28</v>
          </cell>
          <cell r="AL989" t="e">
            <v>#N/A</v>
          </cell>
          <cell r="AM989" t="e">
            <v>#N/A</v>
          </cell>
          <cell r="AN989" t="e">
            <v>#REF!</v>
          </cell>
        </row>
        <row r="990">
          <cell r="B990" t="str">
            <v>黄明月</v>
          </cell>
          <cell r="C990" t="str">
            <v>女</v>
          </cell>
          <cell r="D990" t="str">
            <v>壮</v>
          </cell>
          <cell r="E990">
            <v>32317</v>
          </cell>
          <cell r="F990" t="str">
            <v>中国</v>
          </cell>
          <cell r="G990" t="str">
            <v>身份证</v>
          </cell>
          <cell r="H990" t="str">
            <v>452626198806233005</v>
          </cell>
          <cell r="I990" t="str">
            <v>广西科技大学</v>
          </cell>
          <cell r="J990" t="str">
            <v>2021年10月27日</v>
          </cell>
          <cell r="K990" t="str">
            <v>2026年10月26日</v>
          </cell>
          <cell r="L990" t="str">
            <v>是</v>
          </cell>
          <cell r="M990" t="str">
            <v>柳州市</v>
          </cell>
          <cell r="N990" t="str">
            <v>学校</v>
          </cell>
          <cell r="O990" t="str">
            <v>研究生</v>
          </cell>
          <cell r="P990" t="str">
            <v>硕士</v>
          </cell>
          <cell r="Q990" t="str">
            <v>广西大学</v>
          </cell>
          <cell r="R990" t="str">
            <v>微生物学</v>
          </cell>
          <cell r="S990">
            <v>41090</v>
          </cell>
          <cell r="T990" t="str">
            <v>非一流高校的一流建设学科</v>
          </cell>
          <cell r="U990" t="str">
            <v>F</v>
          </cell>
          <cell r="V990" t="str">
            <v>F</v>
          </cell>
          <cell r="W990" t="b">
            <v>1</v>
          </cell>
          <cell r="X990">
            <v>3000</v>
          </cell>
          <cell r="Y990">
            <v>3000</v>
          </cell>
          <cell r="Z990" t="b">
            <v>1</v>
          </cell>
          <cell r="AA990">
            <v>750</v>
          </cell>
          <cell r="AB990">
            <v>750</v>
          </cell>
          <cell r="AC990">
            <v>3750</v>
          </cell>
          <cell r="AD990">
            <v>3750</v>
          </cell>
          <cell r="AE990">
            <v>44470</v>
          </cell>
          <cell r="AF990" t="str">
            <v>2023年4月</v>
          </cell>
          <cell r="AG990">
            <v>18</v>
          </cell>
          <cell r="AH990">
            <v>21</v>
          </cell>
          <cell r="AI990" t="b">
            <v>0</v>
          </cell>
          <cell r="AJ990">
            <v>3</v>
          </cell>
          <cell r="AK990">
            <v>21</v>
          </cell>
          <cell r="AL990" t="e">
            <v>#N/A</v>
          </cell>
          <cell r="AM990" t="str">
            <v>202111</v>
          </cell>
          <cell r="AN990" t="e">
            <v>#REF!</v>
          </cell>
        </row>
        <row r="991">
          <cell r="B991" t="str">
            <v>温传美</v>
          </cell>
          <cell r="C991" t="str">
            <v>女</v>
          </cell>
          <cell r="D991" t="str">
            <v>汉</v>
          </cell>
          <cell r="E991">
            <v>33086</v>
          </cell>
          <cell r="F991" t="str">
            <v>中国</v>
          </cell>
          <cell r="G991" t="str">
            <v>身份证</v>
          </cell>
          <cell r="H991" t="str">
            <v>500235199008017860</v>
          </cell>
          <cell r="I991" t="str">
            <v>广西科技大学</v>
          </cell>
          <cell r="J991">
            <v>44453</v>
          </cell>
          <cell r="K991">
            <v>46278</v>
          </cell>
          <cell r="L991" t="str">
            <v>是</v>
          </cell>
          <cell r="M991" t="str">
            <v>柳州市</v>
          </cell>
          <cell r="N991" t="str">
            <v>学校</v>
          </cell>
          <cell r="O991" t="str">
            <v>研究生</v>
          </cell>
          <cell r="P991" t="str">
            <v>硕士</v>
          </cell>
          <cell r="Q991" t="str">
            <v>常州大学</v>
          </cell>
          <cell r="R991" t="str">
            <v>化工过程机械</v>
          </cell>
          <cell r="S991">
            <v>43252</v>
          </cell>
          <cell r="T991" t="str">
            <v>其他</v>
          </cell>
          <cell r="U991" t="str">
            <v>F</v>
          </cell>
          <cell r="V991" t="str">
            <v>F</v>
          </cell>
          <cell r="W991" t="b">
            <v>1</v>
          </cell>
          <cell r="X991">
            <v>3000</v>
          </cell>
          <cell r="Y991">
            <v>3000</v>
          </cell>
          <cell r="Z991" t="b">
            <v>1</v>
          </cell>
          <cell r="AA991">
            <v>750</v>
          </cell>
          <cell r="AB991">
            <v>750</v>
          </cell>
          <cell r="AC991">
            <v>3750</v>
          </cell>
          <cell r="AD991">
            <v>3750</v>
          </cell>
          <cell r="AE991">
            <v>44440</v>
          </cell>
          <cell r="AF991" t="str">
            <v>2023年4月</v>
          </cell>
          <cell r="AG991">
            <v>19</v>
          </cell>
          <cell r="AH991">
            <v>22</v>
          </cell>
          <cell r="AI991" t="b">
            <v>0</v>
          </cell>
          <cell r="AJ991">
            <v>3</v>
          </cell>
          <cell r="AK991">
            <v>22</v>
          </cell>
          <cell r="AL991" t="e">
            <v>#N/A</v>
          </cell>
          <cell r="AM991" t="str">
            <v>201809</v>
          </cell>
          <cell r="AN991" t="e">
            <v>#REF!</v>
          </cell>
        </row>
        <row r="992">
          <cell r="B992" t="str">
            <v>徐国效</v>
          </cell>
          <cell r="C992" t="str">
            <v>男</v>
          </cell>
          <cell r="D992" t="str">
            <v>汉</v>
          </cell>
          <cell r="E992" t="str">
            <v>1991年10月11日</v>
          </cell>
          <cell r="F992" t="str">
            <v>中国</v>
          </cell>
          <cell r="G992" t="str">
            <v>身份证</v>
          </cell>
          <cell r="H992" t="str">
            <v>370306199110111019</v>
          </cell>
          <cell r="I992" t="str">
            <v>广西科技大学</v>
          </cell>
          <cell r="J992">
            <v>44348</v>
          </cell>
          <cell r="K992">
            <v>46196</v>
          </cell>
          <cell r="L992" t="str">
            <v>是</v>
          </cell>
          <cell r="M992" t="str">
            <v>柳州市</v>
          </cell>
          <cell r="N992" t="str">
            <v>学校</v>
          </cell>
          <cell r="O992" t="str">
            <v>研究生</v>
          </cell>
          <cell r="P992" t="str">
            <v>博士</v>
          </cell>
          <cell r="Q992" t="str">
            <v>中国地质大学（武汉）</v>
          </cell>
          <cell r="R992" t="str">
            <v>材料科学与工程</v>
          </cell>
          <cell r="S992" t="str">
            <v>2021年6月</v>
          </cell>
          <cell r="T992" t="str">
            <v>其它</v>
          </cell>
          <cell r="U992" t="str">
            <v>E</v>
          </cell>
          <cell r="V992" t="str">
            <v>E</v>
          </cell>
          <cell r="W992" t="b">
            <v>1</v>
          </cell>
          <cell r="X992">
            <v>4500</v>
          </cell>
          <cell r="Y992">
            <v>4500</v>
          </cell>
          <cell r="Z992" t="b">
            <v>1</v>
          </cell>
          <cell r="AA992">
            <v>1125</v>
          </cell>
          <cell r="AB992">
            <v>1125</v>
          </cell>
          <cell r="AC992">
            <v>5625</v>
          </cell>
          <cell r="AD992">
            <v>5625</v>
          </cell>
          <cell r="AE992" t="str">
            <v>2021年6月</v>
          </cell>
          <cell r="AF992" t="str">
            <v>2023年4月</v>
          </cell>
          <cell r="AG992">
            <v>22</v>
          </cell>
          <cell r="AH992">
            <v>25</v>
          </cell>
          <cell r="AI992" t="b">
            <v>0</v>
          </cell>
          <cell r="AJ992">
            <v>3</v>
          </cell>
          <cell r="AK992">
            <v>25</v>
          </cell>
          <cell r="AL992" t="e">
            <v>#N/A</v>
          </cell>
          <cell r="AM992" t="str">
            <v>202107</v>
          </cell>
          <cell r="AN992" t="e">
            <v>#REF!</v>
          </cell>
        </row>
        <row r="993">
          <cell r="B993" t="str">
            <v>白云如</v>
          </cell>
          <cell r="C993" t="str">
            <v>女</v>
          </cell>
          <cell r="D993" t="str">
            <v>回</v>
          </cell>
          <cell r="E993">
            <v>32122</v>
          </cell>
          <cell r="F993" t="str">
            <v>中国</v>
          </cell>
          <cell r="G993" t="str">
            <v>身份证</v>
          </cell>
          <cell r="H993" t="str">
            <v>150203198712113265</v>
          </cell>
          <cell r="I993" t="str">
            <v>广西科技大学</v>
          </cell>
          <cell r="J993">
            <v>44272</v>
          </cell>
          <cell r="K993">
            <v>46097</v>
          </cell>
          <cell r="L993" t="str">
            <v>是</v>
          </cell>
          <cell r="M993" t="str">
            <v>柳州市</v>
          </cell>
          <cell r="N993" t="str">
            <v>学校</v>
          </cell>
          <cell r="O993" t="str">
            <v>研究生</v>
          </cell>
          <cell r="P993" t="str">
            <v>博士</v>
          </cell>
          <cell r="Q993" t="str">
            <v>波兰雅盖隆大学</v>
          </cell>
          <cell r="R993" t="str">
            <v>数学</v>
          </cell>
          <cell r="S993">
            <v>44166</v>
          </cell>
          <cell r="T993" t="str">
            <v>国际一流大学</v>
          </cell>
          <cell r="U993" t="str">
            <v>E</v>
          </cell>
          <cell r="V993" t="str">
            <v>E</v>
          </cell>
          <cell r="W993" t="b">
            <v>1</v>
          </cell>
          <cell r="X993">
            <v>4500</v>
          </cell>
          <cell r="Y993">
            <v>4500</v>
          </cell>
          <cell r="Z993" t="b">
            <v>1</v>
          </cell>
          <cell r="AA993">
            <v>1125</v>
          </cell>
          <cell r="AB993">
            <v>1125</v>
          </cell>
          <cell r="AC993">
            <v>5625</v>
          </cell>
          <cell r="AD993">
            <v>5625</v>
          </cell>
          <cell r="AE993">
            <v>44256</v>
          </cell>
          <cell r="AF993" t="str">
            <v>2023年4月</v>
          </cell>
          <cell r="AG993">
            <v>25</v>
          </cell>
          <cell r="AH993">
            <v>28</v>
          </cell>
          <cell r="AI993" t="b">
            <v>0</v>
          </cell>
          <cell r="AJ993">
            <v>3</v>
          </cell>
          <cell r="AK993">
            <v>28</v>
          </cell>
          <cell r="AL993" t="e">
            <v>#N/A</v>
          </cell>
          <cell r="AM993" t="str">
            <v>202104</v>
          </cell>
          <cell r="AN993" t="e">
            <v>#REF!</v>
          </cell>
        </row>
        <row r="994">
          <cell r="B994" t="str">
            <v>程缘</v>
          </cell>
          <cell r="C994" t="str">
            <v>女</v>
          </cell>
          <cell r="D994" t="str">
            <v>汉</v>
          </cell>
          <cell r="E994">
            <v>33201</v>
          </cell>
          <cell r="F994" t="str">
            <v>中国</v>
          </cell>
          <cell r="G994" t="str">
            <v>身份证</v>
          </cell>
          <cell r="H994" t="str">
            <v>23082219901124762X</v>
          </cell>
          <cell r="I994" t="str">
            <v>广西科技大学</v>
          </cell>
          <cell r="J994">
            <v>44378</v>
          </cell>
          <cell r="K994">
            <v>46203</v>
          </cell>
          <cell r="L994" t="str">
            <v>是</v>
          </cell>
          <cell r="M994" t="str">
            <v>柳州市</v>
          </cell>
          <cell r="N994" t="str">
            <v>学校</v>
          </cell>
          <cell r="O994" t="str">
            <v>研究生</v>
          </cell>
          <cell r="P994" t="str">
            <v>博士</v>
          </cell>
          <cell r="Q994" t="str">
            <v>东北农业大学</v>
          </cell>
          <cell r="R994" t="str">
            <v>农产品加工及贮藏工程</v>
          </cell>
          <cell r="S994">
            <v>44075</v>
          </cell>
          <cell r="T994" t="str">
            <v>非一流高校的一流建设学科</v>
          </cell>
          <cell r="U994" t="str">
            <v>E</v>
          </cell>
          <cell r="V994" t="str">
            <v>E</v>
          </cell>
          <cell r="W994" t="b">
            <v>1</v>
          </cell>
          <cell r="X994">
            <v>4500</v>
          </cell>
          <cell r="Y994">
            <v>4500</v>
          </cell>
          <cell r="Z994" t="b">
            <v>1</v>
          </cell>
          <cell r="AA994">
            <v>1125</v>
          </cell>
          <cell r="AB994">
            <v>1125</v>
          </cell>
          <cell r="AC994">
            <v>5625</v>
          </cell>
          <cell r="AD994">
            <v>5625</v>
          </cell>
          <cell r="AE994">
            <v>44378</v>
          </cell>
          <cell r="AF994" t="str">
            <v>2023年4月</v>
          </cell>
          <cell r="AG994">
            <v>18</v>
          </cell>
          <cell r="AH994">
            <v>18</v>
          </cell>
          <cell r="AI994" t="b">
            <v>1</v>
          </cell>
          <cell r="AJ994">
            <v>3</v>
          </cell>
          <cell r="AK994">
            <v>21</v>
          </cell>
          <cell r="AL994" t="e">
            <v>#N/A</v>
          </cell>
          <cell r="AM994" t="str">
            <v>202107</v>
          </cell>
          <cell r="AN994" t="e">
            <v>#REF!</v>
          </cell>
        </row>
        <row r="995">
          <cell r="B995" t="str">
            <v>刘灵惠</v>
          </cell>
          <cell r="C995" t="str">
            <v>女</v>
          </cell>
          <cell r="D995" t="str">
            <v>汉</v>
          </cell>
          <cell r="E995">
            <v>33581</v>
          </cell>
          <cell r="F995" t="str">
            <v>中国</v>
          </cell>
          <cell r="G995" t="str">
            <v>身份证</v>
          </cell>
          <cell r="H995" t="str">
            <v>452723199112090821</v>
          </cell>
          <cell r="I995" t="str">
            <v>广西科技大学</v>
          </cell>
          <cell r="J995">
            <v>44382</v>
          </cell>
          <cell r="K995">
            <v>46208</v>
          </cell>
          <cell r="L995" t="str">
            <v>是</v>
          </cell>
          <cell r="M995" t="str">
            <v>柳州市</v>
          </cell>
          <cell r="N995" t="str">
            <v>学校</v>
          </cell>
          <cell r="O995" t="str">
            <v>研究生</v>
          </cell>
          <cell r="P995" t="str">
            <v>博士</v>
          </cell>
          <cell r="Q995" t="str">
            <v>重庆大学</v>
          </cell>
          <cell r="R995" t="str">
            <v>化学工程与技术</v>
          </cell>
          <cell r="S995">
            <v>44348</v>
          </cell>
          <cell r="T995" t="str">
            <v>一流建设高校</v>
          </cell>
          <cell r="U995" t="str">
            <v>E</v>
          </cell>
          <cell r="V995" t="str">
            <v>E</v>
          </cell>
          <cell r="W995" t="b">
            <v>1</v>
          </cell>
          <cell r="X995">
            <v>4500</v>
          </cell>
          <cell r="Y995">
            <v>4500</v>
          </cell>
          <cell r="Z995" t="b">
            <v>1</v>
          </cell>
          <cell r="AA995">
            <v>1125</v>
          </cell>
          <cell r="AB995">
            <v>1125</v>
          </cell>
          <cell r="AC995">
            <v>5625</v>
          </cell>
          <cell r="AD995">
            <v>5625</v>
          </cell>
          <cell r="AE995">
            <v>44379</v>
          </cell>
          <cell r="AF995" t="str">
            <v>2023年4月</v>
          </cell>
          <cell r="AG995">
            <v>21</v>
          </cell>
          <cell r="AH995">
            <v>24</v>
          </cell>
          <cell r="AI995" t="b">
            <v>0</v>
          </cell>
          <cell r="AJ995">
            <v>3</v>
          </cell>
          <cell r="AK995">
            <v>24</v>
          </cell>
          <cell r="AL995" t="e">
            <v>#N/A</v>
          </cell>
          <cell r="AM995" t="str">
            <v>202107</v>
          </cell>
          <cell r="AN995" t="e">
            <v>#REF!</v>
          </cell>
        </row>
        <row r="996">
          <cell r="B996" t="str">
            <v>唐湘毅</v>
          </cell>
          <cell r="C996" t="str">
            <v>男</v>
          </cell>
          <cell r="D996" t="str">
            <v>汉</v>
          </cell>
          <cell r="E996">
            <v>32954</v>
          </cell>
          <cell r="F996" t="str">
            <v>中国</v>
          </cell>
          <cell r="G996" t="str">
            <v>身份证</v>
          </cell>
          <cell r="H996" t="str">
            <v>450305199003220010</v>
          </cell>
          <cell r="I996" t="str">
            <v>广西科技大学</v>
          </cell>
          <cell r="J996">
            <v>44386</v>
          </cell>
          <cell r="K996">
            <v>46212</v>
          </cell>
          <cell r="L996" t="str">
            <v>是</v>
          </cell>
          <cell r="M996" t="str">
            <v>柳州市</v>
          </cell>
          <cell r="N996" t="str">
            <v>学校</v>
          </cell>
          <cell r="O996" t="str">
            <v>研究生</v>
          </cell>
          <cell r="P996" t="str">
            <v>博士</v>
          </cell>
          <cell r="Q996" t="str">
            <v>华南理工大学</v>
          </cell>
          <cell r="R996" t="str">
            <v>制糖工程</v>
          </cell>
          <cell r="S996">
            <v>44348</v>
          </cell>
          <cell r="T996" t="str">
            <v>国际一流大学一流建设高校</v>
          </cell>
          <cell r="U996" t="str">
            <v>E</v>
          </cell>
          <cell r="V996" t="str">
            <v>E</v>
          </cell>
          <cell r="W996" t="b">
            <v>1</v>
          </cell>
          <cell r="X996">
            <v>4500</v>
          </cell>
          <cell r="Y996">
            <v>4500</v>
          </cell>
          <cell r="Z996" t="b">
            <v>1</v>
          </cell>
          <cell r="AA996">
            <v>1125</v>
          </cell>
          <cell r="AB996">
            <v>1125</v>
          </cell>
          <cell r="AC996">
            <v>5625</v>
          </cell>
          <cell r="AD996">
            <v>5625</v>
          </cell>
          <cell r="AE996">
            <v>44378</v>
          </cell>
          <cell r="AF996" t="str">
            <v>2023年4月</v>
          </cell>
          <cell r="AG996">
            <v>21</v>
          </cell>
          <cell r="AH996">
            <v>24</v>
          </cell>
          <cell r="AI996" t="b">
            <v>0</v>
          </cell>
          <cell r="AJ996">
            <v>3</v>
          </cell>
          <cell r="AK996">
            <v>24</v>
          </cell>
          <cell r="AL996" t="e">
            <v>#N/A</v>
          </cell>
          <cell r="AM996" t="str">
            <v>202107</v>
          </cell>
          <cell r="AN996" t="e">
            <v>#REF!</v>
          </cell>
        </row>
        <row r="997">
          <cell r="B997" t="str">
            <v>田艳</v>
          </cell>
          <cell r="C997" t="str">
            <v>女</v>
          </cell>
          <cell r="D997" t="str">
            <v>土家</v>
          </cell>
          <cell r="E997">
            <v>35884</v>
          </cell>
          <cell r="F997" t="str">
            <v>中国</v>
          </cell>
          <cell r="G997" t="str">
            <v>身份证</v>
          </cell>
          <cell r="H997" t="str">
            <v>500241198803300326</v>
          </cell>
          <cell r="I997" t="str">
            <v>广西科技大学</v>
          </cell>
          <cell r="J997">
            <v>44393</v>
          </cell>
          <cell r="K997">
            <v>46218</v>
          </cell>
          <cell r="L997" t="str">
            <v>是</v>
          </cell>
          <cell r="M997" t="str">
            <v>柳州市</v>
          </cell>
          <cell r="N997" t="str">
            <v>学校</v>
          </cell>
          <cell r="O997" t="str">
            <v>研究生</v>
          </cell>
          <cell r="P997" t="str">
            <v>博士</v>
          </cell>
          <cell r="Q997" t="str">
            <v>湖南农业大学</v>
          </cell>
          <cell r="R997" t="str">
            <v>园艺产品采后科学与技术</v>
          </cell>
          <cell r="S997">
            <v>44531</v>
          </cell>
          <cell r="T997" t="str">
            <v>其它</v>
          </cell>
          <cell r="U997" t="str">
            <v>E</v>
          </cell>
          <cell r="V997" t="str">
            <v>E</v>
          </cell>
          <cell r="W997" t="b">
            <v>1</v>
          </cell>
          <cell r="X997">
            <v>4500</v>
          </cell>
          <cell r="Y997">
            <v>4500</v>
          </cell>
          <cell r="Z997" t="b">
            <v>1</v>
          </cell>
          <cell r="AA997">
            <v>1125</v>
          </cell>
          <cell r="AB997">
            <v>1125</v>
          </cell>
          <cell r="AC997">
            <v>5625</v>
          </cell>
          <cell r="AD997">
            <v>5625</v>
          </cell>
          <cell r="AE997">
            <v>44378</v>
          </cell>
          <cell r="AF997" t="str">
            <v>2023年4月</v>
          </cell>
          <cell r="AG997">
            <v>21</v>
          </cell>
          <cell r="AH997">
            <v>24</v>
          </cell>
          <cell r="AI997" t="b">
            <v>0</v>
          </cell>
          <cell r="AJ997">
            <v>3</v>
          </cell>
          <cell r="AK997">
            <v>24</v>
          </cell>
          <cell r="AL997" t="e">
            <v>#N/A</v>
          </cell>
          <cell r="AM997" t="str">
            <v>202108</v>
          </cell>
          <cell r="AN997" t="e">
            <v>#REF!</v>
          </cell>
        </row>
        <row r="998">
          <cell r="B998" t="str">
            <v>赵早亚</v>
          </cell>
          <cell r="C998" t="str">
            <v>女</v>
          </cell>
          <cell r="D998" t="str">
            <v>汉</v>
          </cell>
          <cell r="E998">
            <v>32891</v>
          </cell>
          <cell r="F998" t="str">
            <v>中国</v>
          </cell>
          <cell r="G998" t="str">
            <v>身份证</v>
          </cell>
          <cell r="H998" t="str">
            <v>430521199001189205</v>
          </cell>
          <cell r="I998" t="str">
            <v>广西科技大学</v>
          </cell>
          <cell r="J998">
            <v>44386</v>
          </cell>
          <cell r="K998">
            <v>46211</v>
          </cell>
          <cell r="L998" t="str">
            <v>是</v>
          </cell>
          <cell r="M998" t="str">
            <v>柳州市</v>
          </cell>
          <cell r="N998" t="str">
            <v>学校</v>
          </cell>
          <cell r="O998" t="str">
            <v>研究生</v>
          </cell>
          <cell r="P998" t="str">
            <v>博士</v>
          </cell>
          <cell r="Q998" t="str">
            <v>中山大学</v>
          </cell>
          <cell r="R998" t="str">
            <v>水生生物学</v>
          </cell>
          <cell r="S998">
            <v>44166</v>
          </cell>
          <cell r="T998" t="str">
            <v>一流建设高校</v>
          </cell>
          <cell r="U998" t="str">
            <v>E</v>
          </cell>
          <cell r="V998" t="str">
            <v>E</v>
          </cell>
          <cell r="W998" t="b">
            <v>1</v>
          </cell>
          <cell r="X998">
            <v>4500</v>
          </cell>
          <cell r="Y998">
            <v>4500</v>
          </cell>
          <cell r="Z998" t="b">
            <v>1</v>
          </cell>
          <cell r="AA998">
            <v>1125</v>
          </cell>
          <cell r="AB998">
            <v>1125</v>
          </cell>
          <cell r="AC998">
            <v>5625</v>
          </cell>
          <cell r="AD998">
            <v>5625</v>
          </cell>
          <cell r="AE998">
            <v>44378</v>
          </cell>
          <cell r="AF998" t="str">
            <v>2023年4月</v>
          </cell>
          <cell r="AG998">
            <v>21</v>
          </cell>
          <cell r="AH998">
            <v>24</v>
          </cell>
          <cell r="AI998" t="b">
            <v>0</v>
          </cell>
          <cell r="AJ998">
            <v>3</v>
          </cell>
          <cell r="AK998">
            <v>24</v>
          </cell>
          <cell r="AL998" t="e">
            <v>#N/A</v>
          </cell>
          <cell r="AM998" t="str">
            <v>202107</v>
          </cell>
          <cell r="AN998" t="e">
            <v>#REF!</v>
          </cell>
        </row>
        <row r="999">
          <cell r="B999" t="str">
            <v>杨兰</v>
          </cell>
          <cell r="C999" t="str">
            <v>女</v>
          </cell>
          <cell r="D999" t="str">
            <v>汉</v>
          </cell>
          <cell r="E999">
            <v>30373</v>
          </cell>
          <cell r="F999" t="str">
            <v>中国</v>
          </cell>
          <cell r="G999" t="str">
            <v>身份证</v>
          </cell>
          <cell r="H999" t="str">
            <v>511521198302063063</v>
          </cell>
          <cell r="I999" t="str">
            <v>广西科技大学</v>
          </cell>
          <cell r="J999">
            <v>44333</v>
          </cell>
          <cell r="K999">
            <v>46143</v>
          </cell>
          <cell r="L999" t="str">
            <v>是</v>
          </cell>
          <cell r="M999" t="str">
            <v>柳州市</v>
          </cell>
          <cell r="N999" t="str">
            <v>学校</v>
          </cell>
          <cell r="O999" t="str">
            <v>研究生</v>
          </cell>
          <cell r="P999" t="str">
            <v>博士</v>
          </cell>
          <cell r="Q999" t="str">
            <v>菲律宾凯迪雷拉大学</v>
          </cell>
          <cell r="R999" t="str">
            <v>英语语言研究</v>
          </cell>
          <cell r="S999" t="str">
            <v>2021年5月</v>
          </cell>
          <cell r="T999" t="str">
            <v>其它</v>
          </cell>
          <cell r="U999" t="str">
            <v>E</v>
          </cell>
          <cell r="V999" t="str">
            <v>E</v>
          </cell>
          <cell r="W999" t="b">
            <v>1</v>
          </cell>
          <cell r="X999">
            <v>4500</v>
          </cell>
          <cell r="Y999">
            <v>4500</v>
          </cell>
          <cell r="Z999" t="b">
            <v>1</v>
          </cell>
          <cell r="AA999">
            <v>1125</v>
          </cell>
          <cell r="AB999">
            <v>1125</v>
          </cell>
          <cell r="AC999">
            <v>5625</v>
          </cell>
          <cell r="AD999">
            <v>5625</v>
          </cell>
          <cell r="AE999">
            <v>41030</v>
          </cell>
          <cell r="AF999" t="str">
            <v>2023年4月</v>
          </cell>
          <cell r="AG999">
            <v>23</v>
          </cell>
          <cell r="AH999">
            <v>26</v>
          </cell>
          <cell r="AI999" t="b">
            <v>0</v>
          </cell>
          <cell r="AJ999">
            <v>3</v>
          </cell>
          <cell r="AK999">
            <v>26</v>
          </cell>
          <cell r="AL999" t="e">
            <v>#N/A</v>
          </cell>
          <cell r="AM999" t="e">
            <v>#N/A</v>
          </cell>
          <cell r="AN999" t="e">
            <v>#REF!</v>
          </cell>
        </row>
        <row r="1000">
          <cell r="B1000" t="str">
            <v>于艳霞</v>
          </cell>
          <cell r="C1000" t="str">
            <v>女</v>
          </cell>
          <cell r="D1000" t="str">
            <v>汉</v>
          </cell>
          <cell r="E1000" t="str">
            <v>1990年11月10日</v>
          </cell>
          <cell r="F1000" t="str">
            <v>中国</v>
          </cell>
          <cell r="G1000" t="str">
            <v>身份证</v>
          </cell>
          <cell r="H1000" t="str">
            <v>371122199011101827</v>
          </cell>
          <cell r="I1000" t="str">
            <v>广西科技大学</v>
          </cell>
          <cell r="J1000">
            <v>44368</v>
          </cell>
          <cell r="K1000">
            <v>46174</v>
          </cell>
          <cell r="L1000" t="str">
            <v>是</v>
          </cell>
          <cell r="M1000" t="str">
            <v>柳州市</v>
          </cell>
          <cell r="N1000" t="str">
            <v>学校</v>
          </cell>
          <cell r="O1000" t="str">
            <v>研究生</v>
          </cell>
          <cell r="P1000" t="str">
            <v>硕士</v>
          </cell>
          <cell r="Q1000" t="str">
            <v>华中农业大学</v>
          </cell>
          <cell r="R1000" t="str">
            <v>微生物学</v>
          </cell>
          <cell r="S1000" t="str">
            <v>2018年6月</v>
          </cell>
          <cell r="T1000" t="str">
            <v>一流建设高校</v>
          </cell>
          <cell r="U1000" t="str">
            <v>F</v>
          </cell>
          <cell r="V1000" t="str">
            <v>F</v>
          </cell>
          <cell r="W1000" t="b">
            <v>1</v>
          </cell>
          <cell r="X1000">
            <v>3000</v>
          </cell>
          <cell r="Y1000">
            <v>3000</v>
          </cell>
          <cell r="Z1000" t="b">
            <v>1</v>
          </cell>
          <cell r="AA1000">
            <v>750</v>
          </cell>
          <cell r="AB1000">
            <v>750</v>
          </cell>
          <cell r="AC1000">
            <v>3750</v>
          </cell>
          <cell r="AD1000">
            <v>3750</v>
          </cell>
          <cell r="AE1000" t="str">
            <v>2021年6月</v>
          </cell>
          <cell r="AF1000" t="str">
            <v>2023年4月</v>
          </cell>
          <cell r="AG1000">
            <v>22</v>
          </cell>
          <cell r="AH1000">
            <v>25</v>
          </cell>
          <cell r="AI1000" t="b">
            <v>0</v>
          </cell>
          <cell r="AJ1000">
            <v>3</v>
          </cell>
          <cell r="AK1000">
            <v>25</v>
          </cell>
          <cell r="AL1000" t="e">
            <v>#N/A</v>
          </cell>
          <cell r="AM1000" t="str">
            <v>201807</v>
          </cell>
          <cell r="AN1000" t="e">
            <v>#REF!</v>
          </cell>
        </row>
        <row r="1001">
          <cell r="B1001" t="str">
            <v>高安刚</v>
          </cell>
          <cell r="C1001" t="str">
            <v>男</v>
          </cell>
          <cell r="D1001" t="str">
            <v>汉</v>
          </cell>
          <cell r="E1001" t="str">
            <v>1985年10月2日</v>
          </cell>
          <cell r="F1001" t="str">
            <v>中国</v>
          </cell>
          <cell r="G1001" t="str">
            <v>身份证</v>
          </cell>
          <cell r="H1001" t="str">
            <v>370406198510020010</v>
          </cell>
          <cell r="I1001" t="str">
            <v>广西科技大学</v>
          </cell>
          <cell r="J1001">
            <v>44357</v>
          </cell>
          <cell r="K1001">
            <v>46182</v>
          </cell>
          <cell r="L1001" t="str">
            <v>是</v>
          </cell>
          <cell r="M1001" t="str">
            <v>柳州市</v>
          </cell>
          <cell r="N1001" t="str">
            <v>学校</v>
          </cell>
          <cell r="O1001" t="str">
            <v>研究生</v>
          </cell>
          <cell r="P1001" t="str">
            <v>博士</v>
          </cell>
          <cell r="Q1001" t="str">
            <v>广西大学</v>
          </cell>
          <cell r="R1001" t="str">
            <v>区域经济学</v>
          </cell>
          <cell r="S1001">
            <v>44002</v>
          </cell>
          <cell r="T1001" t="str">
            <v>其它</v>
          </cell>
          <cell r="U1001" t="str">
            <v>D</v>
          </cell>
          <cell r="V1001" t="str">
            <v>D</v>
          </cell>
          <cell r="W1001" t="b">
            <v>1</v>
          </cell>
          <cell r="X1001">
            <v>4500</v>
          </cell>
          <cell r="Y1001">
            <v>4500</v>
          </cell>
          <cell r="Z1001" t="b">
            <v>1</v>
          </cell>
          <cell r="AA1001">
            <v>1125</v>
          </cell>
          <cell r="AB1001">
            <v>1125</v>
          </cell>
          <cell r="AC1001">
            <v>5625</v>
          </cell>
          <cell r="AD1001">
            <v>5625</v>
          </cell>
          <cell r="AE1001">
            <v>44357</v>
          </cell>
          <cell r="AF1001" t="str">
            <v>2023年4月</v>
          </cell>
          <cell r="AG1001">
            <v>22</v>
          </cell>
          <cell r="AH1001">
            <v>25</v>
          </cell>
          <cell r="AI1001" t="b">
            <v>0</v>
          </cell>
          <cell r="AJ1001">
            <v>3</v>
          </cell>
          <cell r="AK1001">
            <v>25</v>
          </cell>
          <cell r="AL1001" t="e">
            <v>#N/A</v>
          </cell>
          <cell r="AM1001" t="str">
            <v>202106</v>
          </cell>
          <cell r="AN1001" t="e">
            <v>#REF!</v>
          </cell>
        </row>
        <row r="1002">
          <cell r="B1002" t="str">
            <v>谭永林</v>
          </cell>
          <cell r="C1002" t="str">
            <v>男</v>
          </cell>
          <cell r="D1002" t="str">
            <v>汉</v>
          </cell>
          <cell r="E1002" t="str">
            <v>1983年6月24日</v>
          </cell>
          <cell r="F1002" t="str">
            <v>中国</v>
          </cell>
          <cell r="G1002" t="str">
            <v>身份证</v>
          </cell>
          <cell r="H1002" t="str">
            <v>510227198306245631</v>
          </cell>
          <cell r="I1002" t="str">
            <v>广西科技大学</v>
          </cell>
          <cell r="J1002">
            <v>44333</v>
          </cell>
          <cell r="K1002">
            <v>46158</v>
          </cell>
          <cell r="L1002" t="str">
            <v>是</v>
          </cell>
          <cell r="M1002" t="str">
            <v>柳州市</v>
          </cell>
          <cell r="N1002" t="str">
            <v>学校</v>
          </cell>
          <cell r="O1002" t="str">
            <v>研究生</v>
          </cell>
          <cell r="P1002" t="str">
            <v>博士</v>
          </cell>
          <cell r="Q1002" t="str">
            <v>菲律宾凯迪雷拉大学</v>
          </cell>
          <cell r="R1002" t="str">
            <v>管理学</v>
          </cell>
          <cell r="S1002">
            <v>44317</v>
          </cell>
          <cell r="T1002" t="str">
            <v>其它</v>
          </cell>
          <cell r="U1002" t="str">
            <v>E</v>
          </cell>
          <cell r="V1002" t="str">
            <v>E</v>
          </cell>
          <cell r="W1002" t="b">
            <v>1</v>
          </cell>
          <cell r="X1002">
            <v>4500</v>
          </cell>
          <cell r="Y1002">
            <v>4500</v>
          </cell>
          <cell r="Z1002" t="b">
            <v>1</v>
          </cell>
          <cell r="AA1002">
            <v>1125</v>
          </cell>
          <cell r="AB1002">
            <v>1125</v>
          </cell>
          <cell r="AC1002">
            <v>5625</v>
          </cell>
          <cell r="AD1002">
            <v>5625</v>
          </cell>
          <cell r="AE1002">
            <v>44317</v>
          </cell>
          <cell r="AF1002" t="str">
            <v>2023年4月</v>
          </cell>
          <cell r="AG1002">
            <v>23</v>
          </cell>
          <cell r="AH1002">
            <v>26</v>
          </cell>
          <cell r="AI1002" t="b">
            <v>0</v>
          </cell>
          <cell r="AJ1002">
            <v>3</v>
          </cell>
          <cell r="AK1002">
            <v>26</v>
          </cell>
          <cell r="AL1002" t="e">
            <v>#N/A</v>
          </cell>
          <cell r="AM1002" t="e">
            <v>#N/A</v>
          </cell>
          <cell r="AN1002" t="e">
            <v>#REF!</v>
          </cell>
        </row>
        <row r="1003">
          <cell r="B1003" t="str">
            <v>郝丽</v>
          </cell>
          <cell r="C1003" t="str">
            <v>女</v>
          </cell>
          <cell r="D1003" t="str">
            <v>汉</v>
          </cell>
          <cell r="E1003">
            <v>32403</v>
          </cell>
          <cell r="F1003" t="str">
            <v>中国</v>
          </cell>
          <cell r="G1003" t="str">
            <v>身份证</v>
          </cell>
          <cell r="H1003" t="str">
            <v>130125198809177045</v>
          </cell>
          <cell r="I1003" t="str">
            <v>广西科技大学</v>
          </cell>
          <cell r="J1003">
            <v>44384</v>
          </cell>
          <cell r="K1003">
            <v>46209</v>
          </cell>
          <cell r="L1003" t="str">
            <v>是</v>
          </cell>
          <cell r="M1003" t="str">
            <v>柳州市</v>
          </cell>
          <cell r="N1003" t="str">
            <v>学校</v>
          </cell>
          <cell r="O1003" t="str">
            <v>研究生</v>
          </cell>
          <cell r="P1003" t="str">
            <v>博士</v>
          </cell>
          <cell r="Q1003" t="str">
            <v>西北工业大学</v>
          </cell>
          <cell r="R1003" t="str">
            <v>管理科学与工程</v>
          </cell>
          <cell r="S1003">
            <v>44284</v>
          </cell>
          <cell r="T1003" t="str">
            <v>一流建设学校</v>
          </cell>
          <cell r="U1003" t="str">
            <v>E</v>
          </cell>
          <cell r="V1003" t="str">
            <v>E</v>
          </cell>
          <cell r="W1003" t="b">
            <v>1</v>
          </cell>
          <cell r="X1003">
            <v>4500</v>
          </cell>
          <cell r="Y1003">
            <v>4500</v>
          </cell>
          <cell r="Z1003" t="b">
            <v>1</v>
          </cell>
          <cell r="AA1003">
            <v>1125</v>
          </cell>
          <cell r="AB1003">
            <v>1125</v>
          </cell>
          <cell r="AC1003">
            <v>5625</v>
          </cell>
          <cell r="AD1003">
            <v>5625</v>
          </cell>
          <cell r="AE1003">
            <v>44378</v>
          </cell>
          <cell r="AF1003" t="str">
            <v>2023年4月</v>
          </cell>
          <cell r="AG1003">
            <v>21</v>
          </cell>
          <cell r="AH1003">
            <v>24</v>
          </cell>
          <cell r="AI1003" t="b">
            <v>0</v>
          </cell>
          <cell r="AJ1003">
            <v>3</v>
          </cell>
          <cell r="AK1003">
            <v>24</v>
          </cell>
          <cell r="AL1003" t="e">
            <v>#N/A</v>
          </cell>
          <cell r="AM1003" t="str">
            <v>202107</v>
          </cell>
          <cell r="AN1003" t="e">
            <v>#REF!</v>
          </cell>
        </row>
        <row r="1004">
          <cell r="B1004" t="str">
            <v>崔李三</v>
          </cell>
          <cell r="C1004" t="str">
            <v>男</v>
          </cell>
          <cell r="D1004" t="str">
            <v>汉</v>
          </cell>
          <cell r="E1004">
            <v>32872</v>
          </cell>
          <cell r="F1004" t="str">
            <v>中国</v>
          </cell>
          <cell r="G1004" t="str">
            <v>身份证</v>
          </cell>
          <cell r="H1004" t="str">
            <v>340121198912307614</v>
          </cell>
          <cell r="I1004" t="str">
            <v>广西科技大学</v>
          </cell>
          <cell r="J1004">
            <v>44378</v>
          </cell>
          <cell r="K1004">
            <v>46203</v>
          </cell>
          <cell r="L1004" t="str">
            <v>是</v>
          </cell>
          <cell r="M1004" t="str">
            <v>柳州市</v>
          </cell>
          <cell r="N1004" t="str">
            <v>学校</v>
          </cell>
          <cell r="O1004" t="str">
            <v>博士研究生</v>
          </cell>
          <cell r="P1004" t="str">
            <v>博士</v>
          </cell>
          <cell r="Q1004" t="str">
            <v>广西师范大学</v>
          </cell>
          <cell r="R1004" t="str">
            <v>无机化学</v>
          </cell>
          <cell r="S1004">
            <v>44348</v>
          </cell>
          <cell r="T1004" t="str">
            <v>非一流高校的一流建设学科</v>
          </cell>
          <cell r="U1004" t="str">
            <v>E</v>
          </cell>
          <cell r="V1004" t="str">
            <v>E</v>
          </cell>
          <cell r="W1004" t="b">
            <v>1</v>
          </cell>
          <cell r="X1004">
            <v>4500</v>
          </cell>
          <cell r="Y1004">
            <v>4500</v>
          </cell>
          <cell r="Z1004" t="b">
            <v>1</v>
          </cell>
          <cell r="AA1004">
            <v>1125</v>
          </cell>
          <cell r="AB1004">
            <v>1125</v>
          </cell>
          <cell r="AC1004">
            <v>5625</v>
          </cell>
          <cell r="AD1004">
            <v>5625</v>
          </cell>
          <cell r="AE1004">
            <v>44378</v>
          </cell>
          <cell r="AF1004" t="str">
            <v>2023年4月</v>
          </cell>
          <cell r="AG1004">
            <v>21</v>
          </cell>
          <cell r="AH1004">
            <v>24</v>
          </cell>
          <cell r="AI1004" t="b">
            <v>0</v>
          </cell>
          <cell r="AJ1004">
            <v>3</v>
          </cell>
          <cell r="AK1004">
            <v>24</v>
          </cell>
          <cell r="AL1004" t="e">
            <v>#N/A</v>
          </cell>
          <cell r="AM1004" t="str">
            <v>202107</v>
          </cell>
          <cell r="AN1004" t="e">
            <v>#REF!</v>
          </cell>
        </row>
        <row r="1005">
          <cell r="B1005" t="str">
            <v>陈李洁</v>
          </cell>
          <cell r="C1005" t="str">
            <v>女</v>
          </cell>
          <cell r="D1005" t="str">
            <v>汉</v>
          </cell>
          <cell r="E1005">
            <v>32368</v>
          </cell>
          <cell r="F1005" t="str">
            <v>中国</v>
          </cell>
          <cell r="G1005" t="str">
            <v>居民身份证</v>
          </cell>
          <cell r="H1005" t="str">
            <v>450921198808130061</v>
          </cell>
          <cell r="I1005" t="str">
            <v>广西科技大学</v>
          </cell>
          <cell r="J1005">
            <v>44384</v>
          </cell>
          <cell r="K1005">
            <v>46209</v>
          </cell>
          <cell r="L1005" t="str">
            <v>是</v>
          </cell>
          <cell r="M1005" t="str">
            <v>柳州市</v>
          </cell>
          <cell r="N1005" t="str">
            <v>学校</v>
          </cell>
          <cell r="O1005" t="str">
            <v>研究生</v>
          </cell>
          <cell r="P1005" t="str">
            <v>博士</v>
          </cell>
          <cell r="Q1005" t="str">
            <v>桂林理工大学</v>
          </cell>
          <cell r="R1005" t="str">
            <v>地质资源与地质工程</v>
          </cell>
          <cell r="S1005">
            <v>44348</v>
          </cell>
          <cell r="T1005" t="str">
            <v>其它</v>
          </cell>
          <cell r="U1005" t="str">
            <v>E</v>
          </cell>
          <cell r="V1005" t="str">
            <v>E</v>
          </cell>
          <cell r="W1005" t="b">
            <v>1</v>
          </cell>
          <cell r="X1005">
            <v>4500</v>
          </cell>
          <cell r="Y1005">
            <v>4500</v>
          </cell>
          <cell r="Z1005" t="b">
            <v>1</v>
          </cell>
          <cell r="AA1005">
            <v>1125</v>
          </cell>
          <cell r="AB1005">
            <v>1125</v>
          </cell>
          <cell r="AC1005">
            <v>5625</v>
          </cell>
          <cell r="AD1005">
            <v>5625</v>
          </cell>
          <cell r="AE1005">
            <v>44378</v>
          </cell>
          <cell r="AF1005" t="str">
            <v>2023年4月</v>
          </cell>
          <cell r="AG1005">
            <v>21</v>
          </cell>
          <cell r="AH1005">
            <v>24</v>
          </cell>
          <cell r="AI1005" t="b">
            <v>0</v>
          </cell>
          <cell r="AJ1005">
            <v>3</v>
          </cell>
          <cell r="AK1005">
            <v>24</v>
          </cell>
          <cell r="AL1005" t="e">
            <v>#N/A</v>
          </cell>
          <cell r="AM1005" t="e">
            <v>#N/A</v>
          </cell>
          <cell r="AN1005" t="e">
            <v>#REF!</v>
          </cell>
        </row>
        <row r="1006">
          <cell r="B1006" t="str">
            <v>柴天珑</v>
          </cell>
          <cell r="C1006" t="str">
            <v>女</v>
          </cell>
          <cell r="D1006" t="str">
            <v>汉</v>
          </cell>
          <cell r="E1006">
            <v>34552</v>
          </cell>
          <cell r="F1006" t="str">
            <v>中国</v>
          </cell>
          <cell r="G1006" t="str">
            <v>身份证</v>
          </cell>
          <cell r="H1006" t="str">
            <v>210113199408060566</v>
          </cell>
          <cell r="I1006" t="str">
            <v>广西科技大学</v>
          </cell>
          <cell r="J1006">
            <v>44376</v>
          </cell>
          <cell r="K1006">
            <v>46201</v>
          </cell>
          <cell r="L1006" t="str">
            <v>是</v>
          </cell>
          <cell r="M1006" t="str">
            <v>柳州市</v>
          </cell>
          <cell r="N1006" t="str">
            <v>学校</v>
          </cell>
          <cell r="O1006" t="str">
            <v>研究生</v>
          </cell>
          <cell r="P1006" t="str">
            <v>博士</v>
          </cell>
          <cell r="Q1006" t="str">
            <v>又石大学</v>
          </cell>
          <cell r="R1006" t="str">
            <v>风景园林建筑工程</v>
          </cell>
          <cell r="S1006">
            <v>44348</v>
          </cell>
          <cell r="T1006" t="str">
            <v>其它</v>
          </cell>
          <cell r="U1006" t="str">
            <v>E</v>
          </cell>
          <cell r="V1006" t="str">
            <v>E</v>
          </cell>
          <cell r="W1006" t="b">
            <v>1</v>
          </cell>
          <cell r="X1006">
            <v>4500</v>
          </cell>
          <cell r="Y1006">
            <v>4500</v>
          </cell>
          <cell r="Z1006" t="b">
            <v>1</v>
          </cell>
          <cell r="AA1006">
            <v>1125</v>
          </cell>
          <cell r="AB1006">
            <v>1125</v>
          </cell>
          <cell r="AC1006">
            <v>5625</v>
          </cell>
          <cell r="AD1006">
            <v>5625</v>
          </cell>
          <cell r="AE1006">
            <v>44348</v>
          </cell>
          <cell r="AF1006" t="str">
            <v>2023年4月</v>
          </cell>
          <cell r="AG1006">
            <v>22</v>
          </cell>
          <cell r="AH1006">
            <v>25</v>
          </cell>
          <cell r="AI1006" t="b">
            <v>0</v>
          </cell>
          <cell r="AJ1006">
            <v>3</v>
          </cell>
          <cell r="AK1006">
            <v>25</v>
          </cell>
          <cell r="AL1006" t="e">
            <v>#N/A</v>
          </cell>
          <cell r="AM1006" t="str">
            <v>202107</v>
          </cell>
          <cell r="AN1006" t="e">
            <v>#REF!</v>
          </cell>
        </row>
        <row r="1007">
          <cell r="B1007" t="str">
            <v>黄晓艳</v>
          </cell>
          <cell r="C1007" t="str">
            <v>女</v>
          </cell>
          <cell r="D1007" t="str">
            <v>壮</v>
          </cell>
          <cell r="E1007">
            <v>35466</v>
          </cell>
          <cell r="F1007" t="str">
            <v>中国</v>
          </cell>
          <cell r="G1007" t="str">
            <v>居民身份证</v>
          </cell>
          <cell r="H1007" t="str">
            <v>452624199702050708</v>
          </cell>
          <cell r="I1007" t="str">
            <v>广西科技大学</v>
          </cell>
          <cell r="J1007">
            <v>44378</v>
          </cell>
          <cell r="K1007">
            <v>46203</v>
          </cell>
          <cell r="L1007" t="str">
            <v>是</v>
          </cell>
          <cell r="M1007" t="str">
            <v>柳州市</v>
          </cell>
          <cell r="N1007" t="str">
            <v>学校</v>
          </cell>
          <cell r="O1007" t="str">
            <v>研究生</v>
          </cell>
          <cell r="P1007" t="str">
            <v>硕士</v>
          </cell>
          <cell r="Q1007" t="str">
            <v>四川农业大学</v>
          </cell>
          <cell r="R1007" t="str">
            <v>建筑与土木工程</v>
          </cell>
          <cell r="S1007">
            <v>44348</v>
          </cell>
          <cell r="T1007" t="str">
            <v>其它</v>
          </cell>
          <cell r="U1007" t="str">
            <v>F</v>
          </cell>
          <cell r="V1007" t="str">
            <v>F</v>
          </cell>
          <cell r="W1007" t="b">
            <v>1</v>
          </cell>
          <cell r="X1007">
            <v>3000</v>
          </cell>
          <cell r="Y1007">
            <v>3000</v>
          </cell>
          <cell r="Z1007" t="b">
            <v>1</v>
          </cell>
          <cell r="AA1007">
            <v>750</v>
          </cell>
          <cell r="AB1007">
            <v>750</v>
          </cell>
          <cell r="AC1007">
            <v>3750</v>
          </cell>
          <cell r="AD1007">
            <v>3750</v>
          </cell>
          <cell r="AE1007">
            <v>44378</v>
          </cell>
          <cell r="AF1007" t="str">
            <v>2023年4月</v>
          </cell>
          <cell r="AG1007">
            <v>21</v>
          </cell>
          <cell r="AH1007">
            <v>24</v>
          </cell>
          <cell r="AI1007" t="b">
            <v>0</v>
          </cell>
          <cell r="AJ1007">
            <v>3</v>
          </cell>
          <cell r="AK1007">
            <v>24</v>
          </cell>
          <cell r="AL1007" t="e">
            <v>#N/A</v>
          </cell>
          <cell r="AM1007" t="str">
            <v>202107</v>
          </cell>
          <cell r="AN1007" t="e">
            <v>#REF!</v>
          </cell>
        </row>
        <row r="1008">
          <cell r="B1008" t="str">
            <v>杜海平</v>
          </cell>
          <cell r="C1008" t="str">
            <v>男</v>
          </cell>
          <cell r="D1008" t="str">
            <v>汉</v>
          </cell>
          <cell r="E1008" t="str">
            <v>1989年8月22日</v>
          </cell>
          <cell r="F1008" t="str">
            <v>中国</v>
          </cell>
          <cell r="G1008" t="str">
            <v>身份证</v>
          </cell>
          <cell r="H1008" t="str">
            <v>610125198908220517</v>
          </cell>
          <cell r="I1008" t="str">
            <v>广西科技大学</v>
          </cell>
          <cell r="J1008">
            <v>44378</v>
          </cell>
          <cell r="K1008">
            <v>46204</v>
          </cell>
          <cell r="L1008" t="str">
            <v>是</v>
          </cell>
          <cell r="M1008" t="str">
            <v>柳州市</v>
          </cell>
          <cell r="N1008" t="str">
            <v>学校</v>
          </cell>
          <cell r="O1008" t="str">
            <v>研究生</v>
          </cell>
          <cell r="P1008" t="str">
            <v>博士</v>
          </cell>
          <cell r="Q1008" t="str">
            <v>陕西师范大学</v>
          </cell>
          <cell r="R1008" t="str">
            <v>食品化学</v>
          </cell>
          <cell r="S1008" t="str">
            <v>2020年12月</v>
          </cell>
          <cell r="T1008" t="str">
            <v>国家一流建设高校</v>
          </cell>
          <cell r="U1008" t="str">
            <v>E</v>
          </cell>
          <cell r="V1008" t="str">
            <v>E</v>
          </cell>
          <cell r="W1008" t="b">
            <v>1</v>
          </cell>
          <cell r="X1008">
            <v>4500</v>
          </cell>
          <cell r="Y1008">
            <v>4500</v>
          </cell>
          <cell r="Z1008" t="b">
            <v>1</v>
          </cell>
          <cell r="AA1008">
            <v>1125</v>
          </cell>
          <cell r="AB1008">
            <v>1125</v>
          </cell>
          <cell r="AC1008">
            <v>5625</v>
          </cell>
          <cell r="AD1008">
            <v>5625</v>
          </cell>
          <cell r="AE1008">
            <v>44378</v>
          </cell>
          <cell r="AF1008" t="str">
            <v>2023年4月</v>
          </cell>
          <cell r="AG1008">
            <v>21</v>
          </cell>
          <cell r="AH1008">
            <v>24</v>
          </cell>
          <cell r="AI1008" t="b">
            <v>0</v>
          </cell>
          <cell r="AJ1008">
            <v>3</v>
          </cell>
          <cell r="AK1008">
            <v>24</v>
          </cell>
          <cell r="AL1008" t="e">
            <v>#N/A</v>
          </cell>
          <cell r="AM1008" t="e">
            <v>#N/A</v>
          </cell>
          <cell r="AN1008" t="e">
            <v>#REF!</v>
          </cell>
        </row>
        <row r="1009">
          <cell r="B1009" t="str">
            <v>刘敏</v>
          </cell>
          <cell r="C1009" t="str">
            <v>男</v>
          </cell>
          <cell r="D1009" t="str">
            <v>汉</v>
          </cell>
          <cell r="E1009">
            <v>29489</v>
          </cell>
          <cell r="F1009" t="str">
            <v>中国</v>
          </cell>
          <cell r="G1009" t="str">
            <v>身份证</v>
          </cell>
          <cell r="H1009" t="str">
            <v>420921198009254951</v>
          </cell>
          <cell r="I1009" t="str">
            <v>广西科技大学</v>
          </cell>
          <cell r="J1009">
            <v>44379</v>
          </cell>
          <cell r="K1009">
            <v>46204</v>
          </cell>
          <cell r="L1009" t="str">
            <v>是</v>
          </cell>
          <cell r="M1009" t="str">
            <v>柳州市</v>
          </cell>
          <cell r="N1009" t="str">
            <v>学校</v>
          </cell>
          <cell r="O1009" t="str">
            <v>研究生</v>
          </cell>
          <cell r="P1009" t="str">
            <v>博士</v>
          </cell>
          <cell r="Q1009" t="str">
            <v>华南理工大学</v>
          </cell>
          <cell r="R1009" t="str">
            <v>机械
工程</v>
          </cell>
          <cell r="S1009">
            <v>44348</v>
          </cell>
          <cell r="T1009" t="str">
            <v>一流建设高校</v>
          </cell>
          <cell r="U1009" t="str">
            <v>E</v>
          </cell>
          <cell r="V1009" t="str">
            <v>E</v>
          </cell>
          <cell r="W1009" t="b">
            <v>1</v>
          </cell>
          <cell r="X1009">
            <v>4500</v>
          </cell>
          <cell r="Y1009">
            <v>4500</v>
          </cell>
          <cell r="Z1009" t="b">
            <v>1</v>
          </cell>
          <cell r="AA1009">
            <v>1125</v>
          </cell>
          <cell r="AB1009">
            <v>1125</v>
          </cell>
          <cell r="AC1009">
            <v>5625</v>
          </cell>
          <cell r="AD1009">
            <v>5625</v>
          </cell>
          <cell r="AE1009">
            <v>44379</v>
          </cell>
          <cell r="AF1009" t="str">
            <v>2023年4月</v>
          </cell>
          <cell r="AG1009">
            <v>21</v>
          </cell>
          <cell r="AH1009">
            <v>21</v>
          </cell>
          <cell r="AI1009" t="b">
            <v>1</v>
          </cell>
          <cell r="AJ1009">
            <v>3</v>
          </cell>
          <cell r="AK1009">
            <v>24</v>
          </cell>
          <cell r="AL1009" t="e">
            <v>#N/A</v>
          </cell>
          <cell r="AM1009" t="str">
            <v>202107</v>
          </cell>
          <cell r="AN1009" t="e">
            <v>#REF!</v>
          </cell>
        </row>
        <row r="1010">
          <cell r="B1010" t="str">
            <v>付向辉</v>
          </cell>
          <cell r="C1010" t="str">
            <v>男</v>
          </cell>
          <cell r="D1010" t="str">
            <v>汉</v>
          </cell>
          <cell r="E1010">
            <v>28482</v>
          </cell>
          <cell r="F1010" t="str">
            <v>中国</v>
          </cell>
          <cell r="G1010" t="str">
            <v>身份证</v>
          </cell>
          <cell r="H1010" t="str">
            <v>130530197712230012</v>
          </cell>
          <cell r="I1010" t="str">
            <v>广西科技大学</v>
          </cell>
          <cell r="J1010">
            <v>44280</v>
          </cell>
          <cell r="K1010">
            <v>46105</v>
          </cell>
          <cell r="L1010" t="str">
            <v>是</v>
          </cell>
          <cell r="M1010" t="str">
            <v>柳州市</v>
          </cell>
          <cell r="N1010" t="str">
            <v>学校</v>
          </cell>
          <cell r="O1010" t="str">
            <v>研究生</v>
          </cell>
          <cell r="P1010" t="str">
            <v>博士</v>
          </cell>
          <cell r="Q1010" t="str">
            <v>中南大学</v>
          </cell>
          <cell r="R1010" t="str">
            <v>有色金属冶金</v>
          </cell>
          <cell r="S1010">
            <v>44105</v>
          </cell>
          <cell r="T1010" t="str">
            <v>国际一流大学一流建设高校</v>
          </cell>
          <cell r="U1010" t="str">
            <v>D</v>
          </cell>
          <cell r="V1010" t="str">
            <v>D</v>
          </cell>
          <cell r="W1010" t="b">
            <v>1</v>
          </cell>
          <cell r="X1010">
            <v>4500</v>
          </cell>
          <cell r="Y1010">
            <v>4500</v>
          </cell>
          <cell r="Z1010" t="b">
            <v>1</v>
          </cell>
          <cell r="AA1010">
            <v>1125</v>
          </cell>
          <cell r="AB1010">
            <v>1125</v>
          </cell>
          <cell r="AC1010">
            <v>5625</v>
          </cell>
          <cell r="AD1010">
            <v>5625</v>
          </cell>
          <cell r="AE1010">
            <v>44256</v>
          </cell>
          <cell r="AF1010" t="str">
            <v>2023年4月</v>
          </cell>
          <cell r="AG1010">
            <v>25</v>
          </cell>
          <cell r="AH1010">
            <v>28</v>
          </cell>
          <cell r="AI1010" t="b">
            <v>0</v>
          </cell>
          <cell r="AJ1010">
            <v>3</v>
          </cell>
          <cell r="AK1010">
            <v>28</v>
          </cell>
          <cell r="AL1010" t="e">
            <v>#N/A</v>
          </cell>
          <cell r="AM1010" t="e">
            <v>#N/A</v>
          </cell>
          <cell r="AN1010" t="e">
            <v>#REF!</v>
          </cell>
        </row>
        <row r="1011">
          <cell r="B1011" t="str">
            <v>刘文艺</v>
          </cell>
          <cell r="C1011" t="str">
            <v>男</v>
          </cell>
          <cell r="D1011" t="str">
            <v>汉</v>
          </cell>
          <cell r="E1011">
            <v>33958</v>
          </cell>
          <cell r="F1011" t="str">
            <v>中国</v>
          </cell>
          <cell r="G1011" t="str">
            <v>身份证</v>
          </cell>
          <cell r="H1011" t="str">
            <v>370481199212202910</v>
          </cell>
          <cell r="I1011" t="str">
            <v>广西科技大学</v>
          </cell>
          <cell r="J1011">
            <v>44389</v>
          </cell>
          <cell r="K1011">
            <v>46214</v>
          </cell>
          <cell r="L1011" t="str">
            <v>是</v>
          </cell>
          <cell r="M1011" t="str">
            <v>柳州市</v>
          </cell>
          <cell r="N1011" t="str">
            <v>学校</v>
          </cell>
          <cell r="O1011" t="str">
            <v>研究生</v>
          </cell>
          <cell r="P1011" t="str">
            <v>硕士</v>
          </cell>
          <cell r="Q1011" t="str">
            <v>广西师范大学</v>
          </cell>
          <cell r="R1011" t="str">
            <v>应用心理学</v>
          </cell>
          <cell r="S1011">
            <v>44348</v>
          </cell>
          <cell r="T1011" t="str">
            <v>其它</v>
          </cell>
          <cell r="U1011" t="str">
            <v>F</v>
          </cell>
          <cell r="V1011" t="str">
            <v>F</v>
          </cell>
          <cell r="W1011" t="b">
            <v>1</v>
          </cell>
          <cell r="X1011">
            <v>3000</v>
          </cell>
          <cell r="Y1011">
            <v>3000</v>
          </cell>
          <cell r="Z1011" t="b">
            <v>1</v>
          </cell>
          <cell r="AA1011">
            <v>750</v>
          </cell>
          <cell r="AB1011">
            <v>750</v>
          </cell>
          <cell r="AC1011">
            <v>3750</v>
          </cell>
          <cell r="AD1011">
            <v>3750</v>
          </cell>
          <cell r="AE1011">
            <v>44378</v>
          </cell>
          <cell r="AF1011" t="str">
            <v>2023年4月</v>
          </cell>
          <cell r="AG1011">
            <v>21</v>
          </cell>
          <cell r="AH1011">
            <v>24</v>
          </cell>
          <cell r="AI1011" t="b">
            <v>0</v>
          </cell>
          <cell r="AJ1011">
            <v>3</v>
          </cell>
          <cell r="AK1011">
            <v>24</v>
          </cell>
          <cell r="AL1011" t="e">
            <v>#N/A</v>
          </cell>
          <cell r="AM1011" t="str">
            <v>202107</v>
          </cell>
          <cell r="AN1011" t="e">
            <v>#REF!</v>
          </cell>
        </row>
        <row r="1012">
          <cell r="B1012" t="str">
            <v>古思敏</v>
          </cell>
          <cell r="C1012" t="str">
            <v>女</v>
          </cell>
          <cell r="D1012" t="str">
            <v>壮</v>
          </cell>
          <cell r="E1012">
            <v>35132</v>
          </cell>
          <cell r="F1012" t="str">
            <v>中国</v>
          </cell>
          <cell r="G1012" t="str">
            <v>身份证</v>
          </cell>
          <cell r="H1012" t="str">
            <v>450204199603080021</v>
          </cell>
          <cell r="I1012" t="str">
            <v>广西科技大学</v>
          </cell>
          <cell r="J1012">
            <v>44382</v>
          </cell>
          <cell r="K1012">
            <v>46207</v>
          </cell>
          <cell r="L1012" t="str">
            <v>是</v>
          </cell>
          <cell r="M1012" t="str">
            <v>柳州市</v>
          </cell>
          <cell r="N1012" t="str">
            <v>学校</v>
          </cell>
          <cell r="O1012" t="str">
            <v>研究生</v>
          </cell>
          <cell r="P1012" t="str">
            <v>硕士</v>
          </cell>
          <cell r="Q1012" t="str">
            <v>湖南大学</v>
          </cell>
          <cell r="R1012" t="str">
            <v>材料科学与工程</v>
          </cell>
          <cell r="S1012">
            <v>44348</v>
          </cell>
          <cell r="T1012" t="str">
            <v>一流建设高校</v>
          </cell>
          <cell r="U1012" t="str">
            <v>F</v>
          </cell>
          <cell r="V1012" t="str">
            <v>F</v>
          </cell>
          <cell r="W1012" t="b">
            <v>1</v>
          </cell>
          <cell r="X1012">
            <v>3000</v>
          </cell>
          <cell r="Y1012">
            <v>3000</v>
          </cell>
          <cell r="Z1012" t="b">
            <v>1</v>
          </cell>
          <cell r="AA1012">
            <v>750</v>
          </cell>
          <cell r="AB1012">
            <v>750</v>
          </cell>
          <cell r="AC1012">
            <v>3750</v>
          </cell>
          <cell r="AD1012">
            <v>3750</v>
          </cell>
          <cell r="AE1012">
            <v>44378</v>
          </cell>
          <cell r="AF1012" t="str">
            <v>2023年4月</v>
          </cell>
          <cell r="AG1012">
            <v>21</v>
          </cell>
          <cell r="AH1012">
            <v>24</v>
          </cell>
          <cell r="AI1012" t="b">
            <v>0</v>
          </cell>
          <cell r="AJ1012">
            <v>3</v>
          </cell>
          <cell r="AK1012">
            <v>24</v>
          </cell>
          <cell r="AL1012" t="e">
            <v>#N/A</v>
          </cell>
          <cell r="AM1012" t="str">
            <v>202107</v>
          </cell>
          <cell r="AN1012" t="e">
            <v>#REF!</v>
          </cell>
        </row>
        <row r="1013">
          <cell r="B1013" t="str">
            <v>潘何琴</v>
          </cell>
          <cell r="C1013" t="str">
            <v>女</v>
          </cell>
          <cell r="D1013" t="str">
            <v>仫佬</v>
          </cell>
          <cell r="E1013">
            <v>33407</v>
          </cell>
          <cell r="F1013" t="str">
            <v>中国</v>
          </cell>
          <cell r="G1013" t="str">
            <v>身份证</v>
          </cell>
          <cell r="H1013" t="str">
            <v>45122519910618122X</v>
          </cell>
          <cell r="I1013" t="str">
            <v>广西科技大学</v>
          </cell>
          <cell r="J1013">
            <v>44382</v>
          </cell>
          <cell r="K1013">
            <v>46207</v>
          </cell>
          <cell r="L1013" t="str">
            <v>是</v>
          </cell>
          <cell r="M1013" t="str">
            <v>柳州市</v>
          </cell>
          <cell r="N1013" t="str">
            <v>学校</v>
          </cell>
          <cell r="O1013" t="str">
            <v>研究生</v>
          </cell>
          <cell r="P1013" t="str">
            <v>博士</v>
          </cell>
          <cell r="Q1013" t="str">
            <v>广西师范大学</v>
          </cell>
          <cell r="R1013" t="str">
            <v>马克思主义中国化研究</v>
          </cell>
          <cell r="S1013">
            <v>44349</v>
          </cell>
          <cell r="T1013" t="str">
            <v>其它</v>
          </cell>
          <cell r="U1013" t="str">
            <v>E</v>
          </cell>
          <cell r="V1013" t="str">
            <v>E</v>
          </cell>
          <cell r="W1013" t="b">
            <v>1</v>
          </cell>
          <cell r="X1013">
            <v>4500</v>
          </cell>
          <cell r="Y1013">
            <v>4500</v>
          </cell>
          <cell r="Z1013" t="b">
            <v>1</v>
          </cell>
          <cell r="AA1013">
            <v>1125</v>
          </cell>
          <cell r="AB1013">
            <v>1125</v>
          </cell>
          <cell r="AC1013">
            <v>5625</v>
          </cell>
          <cell r="AD1013">
            <v>5625</v>
          </cell>
          <cell r="AE1013">
            <v>44378</v>
          </cell>
          <cell r="AF1013" t="str">
            <v>2023年4月</v>
          </cell>
          <cell r="AG1013">
            <v>21</v>
          </cell>
          <cell r="AH1013">
            <v>24</v>
          </cell>
          <cell r="AI1013" t="b">
            <v>0</v>
          </cell>
          <cell r="AJ1013">
            <v>3</v>
          </cell>
          <cell r="AK1013">
            <v>24</v>
          </cell>
          <cell r="AL1013" t="e">
            <v>#N/A</v>
          </cell>
          <cell r="AM1013" t="e">
            <v>#N/A</v>
          </cell>
          <cell r="AN1013" t="e">
            <v>#REF!</v>
          </cell>
        </row>
        <row r="1014">
          <cell r="B1014" t="str">
            <v>吴小炜</v>
          </cell>
          <cell r="C1014" t="str">
            <v>男</v>
          </cell>
          <cell r="D1014" t="str">
            <v>汉</v>
          </cell>
          <cell r="E1014">
            <v>32107</v>
          </cell>
          <cell r="F1014" t="str">
            <v>中国</v>
          </cell>
          <cell r="G1014" t="str">
            <v>身份证</v>
          </cell>
          <cell r="H1014" t="str">
            <v>421125198711262719</v>
          </cell>
          <cell r="I1014" t="str">
            <v>广西科技大学</v>
          </cell>
          <cell r="J1014">
            <v>44382</v>
          </cell>
          <cell r="K1014">
            <v>46207</v>
          </cell>
          <cell r="L1014" t="str">
            <v>是</v>
          </cell>
          <cell r="M1014" t="str">
            <v>柳州市</v>
          </cell>
          <cell r="N1014" t="str">
            <v>学校</v>
          </cell>
          <cell r="O1014" t="str">
            <v>研究生</v>
          </cell>
          <cell r="P1014" t="str">
            <v>博士</v>
          </cell>
          <cell r="Q1014" t="str">
            <v>广西师范大学</v>
          </cell>
          <cell r="R1014" t="str">
            <v>马克思主义中国化研究</v>
          </cell>
          <cell r="S1014">
            <v>44350</v>
          </cell>
          <cell r="T1014" t="str">
            <v>其它</v>
          </cell>
          <cell r="U1014" t="str">
            <v>E</v>
          </cell>
          <cell r="V1014" t="str">
            <v>E</v>
          </cell>
          <cell r="W1014" t="b">
            <v>1</v>
          </cell>
          <cell r="X1014">
            <v>4500</v>
          </cell>
          <cell r="Y1014">
            <v>4500</v>
          </cell>
          <cell r="Z1014" t="b">
            <v>1</v>
          </cell>
          <cell r="AA1014">
            <v>1125</v>
          </cell>
          <cell r="AB1014">
            <v>1125</v>
          </cell>
          <cell r="AC1014">
            <v>5625</v>
          </cell>
          <cell r="AD1014">
            <v>5625</v>
          </cell>
          <cell r="AE1014">
            <v>44378</v>
          </cell>
          <cell r="AF1014" t="str">
            <v>2023年4月</v>
          </cell>
          <cell r="AG1014">
            <v>21</v>
          </cell>
          <cell r="AH1014">
            <v>24</v>
          </cell>
          <cell r="AI1014" t="b">
            <v>0</v>
          </cell>
          <cell r="AJ1014">
            <v>3</v>
          </cell>
          <cell r="AK1014">
            <v>24</v>
          </cell>
          <cell r="AL1014" t="e">
            <v>#N/A</v>
          </cell>
          <cell r="AM1014" t="e">
            <v>#N/A</v>
          </cell>
          <cell r="AN1014" t="e">
            <v>#REF!</v>
          </cell>
        </row>
        <row r="1015">
          <cell r="B1015" t="str">
            <v>赵慧礼</v>
          </cell>
          <cell r="C1015" t="str">
            <v>男</v>
          </cell>
          <cell r="D1015" t="str">
            <v>汉</v>
          </cell>
          <cell r="E1015">
            <v>29436</v>
          </cell>
          <cell r="F1015" t="str">
            <v>中国</v>
          </cell>
          <cell r="G1015" t="str">
            <v>身份证</v>
          </cell>
          <cell r="H1015" t="str">
            <v>412702198008030518</v>
          </cell>
          <cell r="I1015" t="str">
            <v>广西科技大学</v>
          </cell>
          <cell r="J1015">
            <v>44181</v>
          </cell>
          <cell r="K1015">
            <v>46006</v>
          </cell>
          <cell r="L1015" t="str">
            <v>是</v>
          </cell>
          <cell r="M1015" t="str">
            <v>柳州市</v>
          </cell>
          <cell r="N1015" t="str">
            <v>学校</v>
          </cell>
          <cell r="O1015" t="str">
            <v>研究生</v>
          </cell>
          <cell r="P1015" t="str">
            <v>博士</v>
          </cell>
          <cell r="Q1015" t="str">
            <v>中共中央党校</v>
          </cell>
          <cell r="R1015" t="str">
            <v>中共党史</v>
          </cell>
        </row>
        <row r="1015">
          <cell r="T1015" t="str">
            <v>其它</v>
          </cell>
          <cell r="U1015" t="str">
            <v>D</v>
          </cell>
          <cell r="V1015" t="str">
            <v>D</v>
          </cell>
          <cell r="W1015" t="b">
            <v>1</v>
          </cell>
          <cell r="X1015">
            <v>4500</v>
          </cell>
          <cell r="Y1015">
            <v>4500</v>
          </cell>
          <cell r="Z1015" t="b">
            <v>1</v>
          </cell>
          <cell r="AA1015">
            <v>1125</v>
          </cell>
          <cell r="AB1015">
            <v>1125</v>
          </cell>
          <cell r="AC1015">
            <v>5625</v>
          </cell>
          <cell r="AD1015">
            <v>5625</v>
          </cell>
          <cell r="AE1015">
            <v>44167</v>
          </cell>
          <cell r="AF1015" t="str">
            <v>2023年4月</v>
          </cell>
          <cell r="AG1015">
            <v>28</v>
          </cell>
          <cell r="AH1015">
            <v>31</v>
          </cell>
          <cell r="AI1015" t="b">
            <v>0</v>
          </cell>
          <cell r="AJ1015">
            <v>3</v>
          </cell>
          <cell r="AK1015">
            <v>31</v>
          </cell>
          <cell r="AL1015" t="e">
            <v>#N/A</v>
          </cell>
          <cell r="AM1015" t="str">
            <v>202101</v>
          </cell>
          <cell r="AN1015" t="e">
            <v>#REF!</v>
          </cell>
        </row>
        <row r="1016">
          <cell r="B1016" t="str">
            <v>胡艳秋</v>
          </cell>
          <cell r="C1016" t="str">
            <v>女</v>
          </cell>
          <cell r="D1016" t="str">
            <v>土家</v>
          </cell>
          <cell r="E1016">
            <v>32375</v>
          </cell>
          <cell r="F1016" t="str">
            <v>中国</v>
          </cell>
          <cell r="G1016" t="str">
            <v>身份证</v>
          </cell>
          <cell r="H1016" t="str">
            <v>422801198808204062</v>
          </cell>
          <cell r="I1016" t="str">
            <v>广西科技大学</v>
          </cell>
          <cell r="J1016">
            <v>44329</v>
          </cell>
          <cell r="K1016">
            <v>45789</v>
          </cell>
          <cell r="L1016" t="str">
            <v>是</v>
          </cell>
          <cell r="M1016" t="str">
            <v>柳州市</v>
          </cell>
          <cell r="N1016" t="str">
            <v>学校</v>
          </cell>
          <cell r="O1016" t="str">
            <v>研究生</v>
          </cell>
          <cell r="P1016" t="str">
            <v>博士</v>
          </cell>
          <cell r="Q1016" t="str">
            <v>厦门大学</v>
          </cell>
          <cell r="R1016" t="str">
            <v>比较文学与世界文学</v>
          </cell>
          <cell r="S1016">
            <v>44013</v>
          </cell>
          <cell r="T1016" t="str">
            <v>一流建设高校</v>
          </cell>
          <cell r="U1016" t="str">
            <v>E</v>
          </cell>
          <cell r="V1016" t="str">
            <v>E</v>
          </cell>
          <cell r="W1016" t="b">
            <v>1</v>
          </cell>
          <cell r="X1016">
            <v>4500</v>
          </cell>
          <cell r="Y1016">
            <v>4500</v>
          </cell>
          <cell r="Z1016" t="b">
            <v>1</v>
          </cell>
          <cell r="AA1016">
            <v>1125</v>
          </cell>
          <cell r="AB1016">
            <v>1125</v>
          </cell>
          <cell r="AC1016">
            <v>5625</v>
          </cell>
          <cell r="AD1016">
            <v>5625</v>
          </cell>
          <cell r="AE1016">
            <v>44319</v>
          </cell>
          <cell r="AF1016" t="str">
            <v>2023年4月</v>
          </cell>
          <cell r="AG1016">
            <v>23</v>
          </cell>
          <cell r="AH1016">
            <v>26</v>
          </cell>
          <cell r="AI1016" t="b">
            <v>0</v>
          </cell>
          <cell r="AJ1016">
            <v>3</v>
          </cell>
          <cell r="AK1016">
            <v>26</v>
          </cell>
          <cell r="AL1016" t="e">
            <v>#N/A</v>
          </cell>
          <cell r="AM1016" t="e">
            <v>#N/A</v>
          </cell>
          <cell r="AN1016" t="e">
            <v>#REF!</v>
          </cell>
        </row>
        <row r="1017">
          <cell r="B1017" t="str">
            <v>刘晚果</v>
          </cell>
          <cell r="C1017" t="str">
            <v>男</v>
          </cell>
          <cell r="D1017" t="str">
            <v>汉</v>
          </cell>
          <cell r="E1017">
            <v>32620</v>
          </cell>
          <cell r="F1017" t="str">
            <v>中国</v>
          </cell>
          <cell r="G1017" t="str">
            <v>身份证</v>
          </cell>
          <cell r="H1017" t="str">
            <v>511102198904220037</v>
          </cell>
          <cell r="I1017" t="str">
            <v>广西科技大学</v>
          </cell>
          <cell r="J1017">
            <v>44267</v>
          </cell>
          <cell r="K1017">
            <v>46092</v>
          </cell>
          <cell r="L1017" t="str">
            <v>是</v>
          </cell>
          <cell r="M1017" t="str">
            <v>柳州市</v>
          </cell>
          <cell r="N1017" t="str">
            <v>学校</v>
          </cell>
          <cell r="O1017" t="str">
            <v>研究生</v>
          </cell>
          <cell r="P1017" t="str">
            <v>博士</v>
          </cell>
          <cell r="Q1017" t="str">
            <v>中山大学</v>
          </cell>
          <cell r="R1017" t="str">
            <v>光学</v>
          </cell>
          <cell r="S1017" t="str">
            <v>2019年12月</v>
          </cell>
          <cell r="T1017" t="str">
            <v>一流建设高校</v>
          </cell>
          <cell r="U1017" t="str">
            <v>D</v>
          </cell>
          <cell r="V1017" t="str">
            <v>D</v>
          </cell>
          <cell r="W1017" t="b">
            <v>1</v>
          </cell>
          <cell r="X1017">
            <v>4500</v>
          </cell>
          <cell r="Y1017">
            <v>4500</v>
          </cell>
          <cell r="Z1017" t="b">
            <v>1</v>
          </cell>
          <cell r="AA1017">
            <v>1125</v>
          </cell>
          <cell r="AB1017">
            <v>1125</v>
          </cell>
          <cell r="AC1017">
            <v>5625</v>
          </cell>
          <cell r="AD1017">
            <v>5625</v>
          </cell>
          <cell r="AE1017">
            <v>44256</v>
          </cell>
          <cell r="AF1017" t="str">
            <v>2023年4月</v>
          </cell>
          <cell r="AG1017">
            <v>25</v>
          </cell>
          <cell r="AH1017">
            <v>28</v>
          </cell>
          <cell r="AI1017" t="b">
            <v>0</v>
          </cell>
          <cell r="AJ1017">
            <v>3</v>
          </cell>
          <cell r="AK1017">
            <v>28</v>
          </cell>
          <cell r="AL1017" t="e">
            <v>#N/A</v>
          </cell>
          <cell r="AM1017" t="e">
            <v>#N/A</v>
          </cell>
          <cell r="AN1017" t="e">
            <v>#REF!</v>
          </cell>
        </row>
        <row r="1018">
          <cell r="B1018" t="str">
            <v>洪宇翔</v>
          </cell>
          <cell r="C1018" t="str">
            <v>男</v>
          </cell>
          <cell r="D1018" t="str">
            <v>汉</v>
          </cell>
          <cell r="E1018">
            <v>31389</v>
          </cell>
          <cell r="F1018" t="str">
            <v>中国</v>
          </cell>
          <cell r="G1018" t="str">
            <v>身份证</v>
          </cell>
          <cell r="H1018" t="str">
            <v>430421198512083736</v>
          </cell>
          <cell r="I1018" t="str">
            <v>广西科技大学</v>
          </cell>
          <cell r="J1018">
            <v>44130</v>
          </cell>
          <cell r="K1018">
            <v>45955</v>
          </cell>
          <cell r="L1018" t="str">
            <v>是</v>
          </cell>
          <cell r="M1018" t="str">
            <v>柳州市</v>
          </cell>
          <cell r="N1018" t="str">
            <v>学校</v>
          </cell>
          <cell r="O1018" t="str">
            <v>研究生</v>
          </cell>
          <cell r="P1018" t="str">
            <v>博士</v>
          </cell>
          <cell r="Q1018" t="str">
            <v>华南理工大学</v>
          </cell>
          <cell r="R1018" t="str">
            <v>化学工程</v>
          </cell>
          <cell r="S1018" t="str">
            <v>2012年9月</v>
          </cell>
          <cell r="T1018" t="str">
            <v>一流建设高校</v>
          </cell>
          <cell r="U1018" t="str">
            <v>D</v>
          </cell>
          <cell r="V1018" t="str">
            <v>D</v>
          </cell>
          <cell r="W1018" t="b">
            <v>1</v>
          </cell>
          <cell r="X1018">
            <v>4500</v>
          </cell>
          <cell r="Y1018">
            <v>4500</v>
          </cell>
          <cell r="Z1018" t="b">
            <v>1</v>
          </cell>
          <cell r="AA1018">
            <v>1125</v>
          </cell>
          <cell r="AB1018">
            <v>1125</v>
          </cell>
          <cell r="AC1018">
            <v>5625</v>
          </cell>
          <cell r="AD1018">
            <v>5625</v>
          </cell>
          <cell r="AE1018">
            <v>44105</v>
          </cell>
          <cell r="AF1018" t="str">
            <v>2023年4月</v>
          </cell>
          <cell r="AG1018">
            <v>30</v>
          </cell>
          <cell r="AH1018">
            <v>33</v>
          </cell>
          <cell r="AI1018" t="b">
            <v>0</v>
          </cell>
          <cell r="AJ1018">
            <v>3</v>
          </cell>
          <cell r="AK1018">
            <v>33</v>
          </cell>
          <cell r="AL1018" t="e">
            <v>#N/A</v>
          </cell>
          <cell r="AM1018" t="str">
            <v>202011</v>
          </cell>
          <cell r="AN1018" t="e">
            <v>#REF!</v>
          </cell>
        </row>
        <row r="1019">
          <cell r="B1019" t="str">
            <v>闫俊杰</v>
          </cell>
          <cell r="C1019" t="str">
            <v>男</v>
          </cell>
          <cell r="D1019" t="str">
            <v>汉</v>
          </cell>
          <cell r="E1019">
            <v>33033</v>
          </cell>
          <cell r="F1019" t="str">
            <v>中国</v>
          </cell>
          <cell r="G1019" t="str">
            <v>身份证</v>
          </cell>
          <cell r="H1019" t="str">
            <v>140226199006097015</v>
          </cell>
          <cell r="I1019" t="str">
            <v>广西科技大学</v>
          </cell>
          <cell r="J1019">
            <v>44197</v>
          </cell>
          <cell r="K1019">
            <v>46023</v>
          </cell>
          <cell r="L1019" t="str">
            <v>是</v>
          </cell>
          <cell r="M1019" t="str">
            <v>柳州市</v>
          </cell>
          <cell r="N1019" t="str">
            <v>学校</v>
          </cell>
          <cell r="O1019" t="str">
            <v>研究生</v>
          </cell>
          <cell r="P1019" t="str">
            <v>博士</v>
          </cell>
          <cell r="Q1019" t="str">
            <v>重庆邮电大学</v>
          </cell>
          <cell r="R1019" t="str">
            <v>信息与通信工程</v>
          </cell>
          <cell r="S1019" t="str">
            <v>2020年12月</v>
          </cell>
          <cell r="T1019" t="str">
            <v>其他</v>
          </cell>
          <cell r="U1019" t="str">
            <v>E</v>
          </cell>
          <cell r="V1019" t="str">
            <v>E</v>
          </cell>
          <cell r="W1019" t="b">
            <v>1</v>
          </cell>
          <cell r="X1019">
            <v>4500</v>
          </cell>
          <cell r="Y1019">
            <v>4500</v>
          </cell>
          <cell r="Z1019" t="b">
            <v>1</v>
          </cell>
          <cell r="AA1019">
            <v>1125</v>
          </cell>
          <cell r="AB1019">
            <v>1125</v>
          </cell>
          <cell r="AC1019">
            <v>5625</v>
          </cell>
          <cell r="AD1019">
            <v>5625</v>
          </cell>
          <cell r="AE1019">
            <v>44197</v>
          </cell>
          <cell r="AF1019" t="str">
            <v>2023年4月</v>
          </cell>
          <cell r="AG1019">
            <v>27</v>
          </cell>
          <cell r="AH1019">
            <v>30</v>
          </cell>
          <cell r="AI1019" t="b">
            <v>0</v>
          </cell>
          <cell r="AJ1019">
            <v>3</v>
          </cell>
          <cell r="AK1019">
            <v>30</v>
          </cell>
          <cell r="AL1019" t="e">
            <v>#N/A</v>
          </cell>
          <cell r="AM1019" t="e">
            <v>#N/A</v>
          </cell>
          <cell r="AN1019" t="e">
            <v>#REF!</v>
          </cell>
        </row>
        <row r="1020">
          <cell r="B1020" t="str">
            <v>王训洪</v>
          </cell>
          <cell r="C1020" t="str">
            <v>男</v>
          </cell>
          <cell r="D1020" t="str">
            <v>汉</v>
          </cell>
          <cell r="E1020">
            <v>32891</v>
          </cell>
          <cell r="F1020" t="str">
            <v>中国</v>
          </cell>
          <cell r="G1020" t="str">
            <v>身份证</v>
          </cell>
          <cell r="H1020" t="str">
            <v>362330199001187153</v>
          </cell>
          <cell r="I1020" t="str">
            <v>广西科技大学</v>
          </cell>
          <cell r="J1020">
            <v>44253</v>
          </cell>
          <cell r="K1020">
            <v>46078</v>
          </cell>
          <cell r="L1020" t="str">
            <v>是</v>
          </cell>
          <cell r="M1020" t="str">
            <v>柳州市</v>
          </cell>
          <cell r="N1020" t="str">
            <v>学校</v>
          </cell>
          <cell r="O1020" t="str">
            <v>研究生</v>
          </cell>
          <cell r="P1020" t="str">
            <v>博士</v>
          </cell>
          <cell r="Q1020" t="str">
            <v>东北大学</v>
          </cell>
          <cell r="R1020" t="str">
            <v>采矿工程</v>
          </cell>
          <cell r="S1020" t="str">
            <v>2021年1月</v>
          </cell>
          <cell r="T1020" t="str">
            <v>一流建设高校</v>
          </cell>
          <cell r="U1020" t="str">
            <v>E</v>
          </cell>
          <cell r="V1020" t="str">
            <v>E</v>
          </cell>
          <cell r="W1020" t="b">
            <v>1</v>
          </cell>
          <cell r="X1020">
            <v>4500</v>
          </cell>
          <cell r="Y1020">
            <v>4500</v>
          </cell>
          <cell r="Z1020" t="b">
            <v>1</v>
          </cell>
          <cell r="AA1020">
            <v>1125</v>
          </cell>
          <cell r="AB1020">
            <v>1125</v>
          </cell>
          <cell r="AC1020">
            <v>5625</v>
          </cell>
          <cell r="AD1020">
            <v>5625</v>
          </cell>
          <cell r="AE1020">
            <v>44228</v>
          </cell>
          <cell r="AF1020" t="str">
            <v>2023年4月</v>
          </cell>
          <cell r="AG1020">
            <v>26</v>
          </cell>
          <cell r="AH1020">
            <v>29</v>
          </cell>
          <cell r="AI1020" t="b">
            <v>0</v>
          </cell>
          <cell r="AJ1020">
            <v>3</v>
          </cell>
          <cell r="AK1020">
            <v>29</v>
          </cell>
          <cell r="AL1020" t="e">
            <v>#N/A</v>
          </cell>
          <cell r="AM1020" t="str">
            <v>202103</v>
          </cell>
          <cell r="AN1020" t="e">
            <v>#REF!</v>
          </cell>
        </row>
        <row r="1021">
          <cell r="B1021" t="str">
            <v>杜娟</v>
          </cell>
          <cell r="C1021" t="str">
            <v>女</v>
          </cell>
          <cell r="D1021" t="str">
            <v>汉</v>
          </cell>
          <cell r="E1021">
            <v>30996</v>
          </cell>
          <cell r="F1021" t="str">
            <v>中国</v>
          </cell>
          <cell r="G1021" t="str">
            <v>身份证</v>
          </cell>
          <cell r="H1021" t="str">
            <v>430102198411105523</v>
          </cell>
          <cell r="I1021" t="str">
            <v>广西科技大学</v>
          </cell>
          <cell r="J1021">
            <v>44130</v>
          </cell>
          <cell r="K1021">
            <v>45955</v>
          </cell>
          <cell r="L1021" t="str">
            <v>是</v>
          </cell>
          <cell r="M1021" t="str">
            <v>柳州市</v>
          </cell>
          <cell r="N1021" t="str">
            <v>学校</v>
          </cell>
          <cell r="O1021" t="str">
            <v>研究生</v>
          </cell>
          <cell r="P1021" t="str">
            <v>博士</v>
          </cell>
          <cell r="Q1021" t="str">
            <v>华南理工大学</v>
          </cell>
          <cell r="R1021" t="str">
            <v>化学工程</v>
          </cell>
          <cell r="S1021" t="str">
            <v>2013年6月</v>
          </cell>
          <cell r="T1021" t="str">
            <v>一流建设高校</v>
          </cell>
          <cell r="U1021" t="str">
            <v>E</v>
          </cell>
          <cell r="V1021" t="str">
            <v>E</v>
          </cell>
          <cell r="W1021" t="b">
            <v>1</v>
          </cell>
          <cell r="X1021">
            <v>4500</v>
          </cell>
          <cell r="Y1021">
            <v>4500</v>
          </cell>
          <cell r="Z1021" t="b">
            <v>1</v>
          </cell>
          <cell r="AA1021">
            <v>1125</v>
          </cell>
          <cell r="AB1021">
            <v>1125</v>
          </cell>
          <cell r="AC1021">
            <v>5625</v>
          </cell>
          <cell r="AD1021">
            <v>5625</v>
          </cell>
          <cell r="AE1021">
            <v>44105</v>
          </cell>
          <cell r="AF1021" t="str">
            <v>2023年4月</v>
          </cell>
          <cell r="AG1021">
            <v>30</v>
          </cell>
          <cell r="AH1021">
            <v>33</v>
          </cell>
          <cell r="AI1021" t="b">
            <v>0</v>
          </cell>
          <cell r="AJ1021">
            <v>3</v>
          </cell>
          <cell r="AK1021">
            <v>33</v>
          </cell>
          <cell r="AL1021" t="e">
            <v>#N/A</v>
          </cell>
          <cell r="AM1021" t="str">
            <v>202011</v>
          </cell>
          <cell r="AN1021" t="e">
            <v>#REF!</v>
          </cell>
        </row>
        <row r="1022">
          <cell r="B1022" t="str">
            <v>梁译尹</v>
          </cell>
          <cell r="C1022" t="str">
            <v>女</v>
          </cell>
          <cell r="D1022" t="str">
            <v>汉</v>
          </cell>
          <cell r="E1022" t="str">
            <v>1992年3月20日</v>
          </cell>
          <cell r="F1022" t="str">
            <v>中国</v>
          </cell>
          <cell r="G1022" t="str">
            <v>身份证</v>
          </cell>
          <cell r="H1022" t="str">
            <v>440982199203206524</v>
          </cell>
          <cell r="I1022" t="str">
            <v>广西科技大学</v>
          </cell>
          <cell r="J1022">
            <v>44280</v>
          </cell>
          <cell r="K1022">
            <v>46105</v>
          </cell>
          <cell r="L1022" t="str">
            <v>是</v>
          </cell>
          <cell r="M1022" t="str">
            <v>柳州市</v>
          </cell>
          <cell r="N1022" t="str">
            <v>学校</v>
          </cell>
          <cell r="O1022" t="str">
            <v>研究生</v>
          </cell>
          <cell r="P1022" t="str">
            <v>硕士</v>
          </cell>
          <cell r="Q1022" t="str">
            <v>广东外语外贸大学</v>
          </cell>
          <cell r="R1022" t="str">
            <v>中国古代文学</v>
          </cell>
          <cell r="S1022" t="str">
            <v>2018年6月</v>
          </cell>
          <cell r="T1022" t="str">
            <v>其它</v>
          </cell>
          <cell r="U1022" t="str">
            <v>F</v>
          </cell>
          <cell r="V1022" t="str">
            <v>F</v>
          </cell>
          <cell r="W1022" t="b">
            <v>1</v>
          </cell>
          <cell r="X1022">
            <v>3000</v>
          </cell>
          <cell r="Y1022">
            <v>3000</v>
          </cell>
          <cell r="Z1022" t="b">
            <v>1</v>
          </cell>
          <cell r="AA1022">
            <v>750</v>
          </cell>
          <cell r="AB1022">
            <v>750</v>
          </cell>
          <cell r="AC1022">
            <v>3750</v>
          </cell>
          <cell r="AD1022">
            <v>3750</v>
          </cell>
          <cell r="AE1022">
            <v>44256</v>
          </cell>
          <cell r="AF1022" t="str">
            <v>2023年4月</v>
          </cell>
          <cell r="AG1022">
            <v>25</v>
          </cell>
          <cell r="AH1022">
            <v>28</v>
          </cell>
          <cell r="AI1022" t="b">
            <v>0</v>
          </cell>
          <cell r="AJ1022">
            <v>3</v>
          </cell>
          <cell r="AK1022">
            <v>28</v>
          </cell>
          <cell r="AL1022" t="e">
            <v>#N/A</v>
          </cell>
          <cell r="AM1022" t="str">
            <v>202104</v>
          </cell>
          <cell r="AN1022" t="e">
            <v>#REF!</v>
          </cell>
        </row>
        <row r="1023">
          <cell r="B1023" t="str">
            <v>沈民合</v>
          </cell>
          <cell r="C1023" t="str">
            <v>男</v>
          </cell>
          <cell r="D1023" t="str">
            <v>满</v>
          </cell>
          <cell r="E1023">
            <v>34142</v>
          </cell>
          <cell r="F1023" t="str">
            <v>中国</v>
          </cell>
          <cell r="G1023" t="str">
            <v>身份证</v>
          </cell>
          <cell r="H1023" t="str">
            <v>450202199306220013</v>
          </cell>
          <cell r="I1023" t="str">
            <v>广西科技大学</v>
          </cell>
          <cell r="J1023">
            <v>44259</v>
          </cell>
          <cell r="K1023" t="str">
            <v>无限期</v>
          </cell>
          <cell r="L1023" t="str">
            <v>是</v>
          </cell>
          <cell r="M1023" t="str">
            <v>柳州市</v>
          </cell>
          <cell r="N1023" t="str">
            <v>学校</v>
          </cell>
          <cell r="O1023" t="str">
            <v>研究生</v>
          </cell>
          <cell r="P1023" t="str">
            <v>硕士</v>
          </cell>
          <cell r="Q1023" t="str">
            <v>广西科技大学</v>
          </cell>
          <cell r="R1023" t="str">
            <v>土木工程</v>
          </cell>
          <cell r="S1023" t="str">
            <v>2019年6月</v>
          </cell>
          <cell r="T1023" t="str">
            <v>其它</v>
          </cell>
          <cell r="U1023" t="str">
            <v>F</v>
          </cell>
          <cell r="V1023" t="str">
            <v>F</v>
          </cell>
          <cell r="W1023" t="b">
            <v>1</v>
          </cell>
          <cell r="X1023">
            <v>3000</v>
          </cell>
          <cell r="Y1023">
            <v>3000</v>
          </cell>
          <cell r="Z1023" t="b">
            <v>1</v>
          </cell>
          <cell r="AA1023">
            <v>750</v>
          </cell>
          <cell r="AB1023">
            <v>750</v>
          </cell>
          <cell r="AC1023">
            <v>3750</v>
          </cell>
          <cell r="AD1023">
            <v>3750</v>
          </cell>
          <cell r="AE1023">
            <v>44256</v>
          </cell>
          <cell r="AF1023" t="str">
            <v>2023年4月</v>
          </cell>
          <cell r="AG1023">
            <v>25</v>
          </cell>
          <cell r="AH1023">
            <v>28</v>
          </cell>
          <cell r="AI1023" t="b">
            <v>0</v>
          </cell>
          <cell r="AJ1023">
            <v>3</v>
          </cell>
          <cell r="AK1023">
            <v>28</v>
          </cell>
          <cell r="AL1023" t="e">
            <v>#N/A</v>
          </cell>
          <cell r="AM1023" t="str">
            <v>201907</v>
          </cell>
          <cell r="AN1023" t="e">
            <v>#REF!</v>
          </cell>
        </row>
        <row r="1024">
          <cell r="B1024" t="str">
            <v>郭丽丽</v>
          </cell>
          <cell r="C1024" t="str">
            <v>女</v>
          </cell>
          <cell r="D1024" t="str">
            <v>壮</v>
          </cell>
          <cell r="E1024">
            <v>33210</v>
          </cell>
          <cell r="F1024" t="str">
            <v>中国</v>
          </cell>
          <cell r="G1024" t="str">
            <v>身份证</v>
          </cell>
          <cell r="H1024" t="str">
            <v>452223199012031026</v>
          </cell>
          <cell r="I1024" t="str">
            <v>广西科技大学</v>
          </cell>
          <cell r="J1024">
            <v>44123</v>
          </cell>
          <cell r="K1024">
            <v>45948</v>
          </cell>
          <cell r="L1024" t="str">
            <v>是</v>
          </cell>
          <cell r="M1024" t="str">
            <v>柳州市</v>
          </cell>
          <cell r="N1024" t="str">
            <v>学校</v>
          </cell>
          <cell r="O1024" t="str">
            <v>研究生</v>
          </cell>
          <cell r="P1024" t="str">
            <v>硕士</v>
          </cell>
          <cell r="Q1024" t="str">
            <v>广西财经学院</v>
          </cell>
          <cell r="R1024" t="str">
            <v>会计专硕</v>
          </cell>
          <cell r="S1024" t="str">
            <v>2020年6月</v>
          </cell>
          <cell r="T1024" t="str">
            <v>其他</v>
          </cell>
          <cell r="U1024" t="str">
            <v>F</v>
          </cell>
          <cell r="V1024" t="str">
            <v>F</v>
          </cell>
          <cell r="W1024" t="b">
            <v>1</v>
          </cell>
          <cell r="X1024">
            <v>3000</v>
          </cell>
          <cell r="Y1024">
            <v>3000</v>
          </cell>
          <cell r="Z1024" t="b">
            <v>1</v>
          </cell>
          <cell r="AA1024">
            <v>750</v>
          </cell>
          <cell r="AB1024">
            <v>750</v>
          </cell>
          <cell r="AC1024">
            <v>3750</v>
          </cell>
          <cell r="AD1024">
            <v>3750</v>
          </cell>
          <cell r="AE1024">
            <v>44105</v>
          </cell>
          <cell r="AF1024" t="str">
            <v>2023年4月</v>
          </cell>
          <cell r="AG1024">
            <v>30</v>
          </cell>
          <cell r="AH1024">
            <v>33</v>
          </cell>
          <cell r="AI1024" t="b">
            <v>0</v>
          </cell>
          <cell r="AJ1024">
            <v>3</v>
          </cell>
          <cell r="AK1024">
            <v>33</v>
          </cell>
          <cell r="AL1024" t="e">
            <v>#N/A</v>
          </cell>
          <cell r="AM1024" t="str">
            <v>201407</v>
          </cell>
          <cell r="AN1024" t="e">
            <v>#REF!</v>
          </cell>
        </row>
        <row r="1025">
          <cell r="B1025" t="str">
            <v>李如雪</v>
          </cell>
          <cell r="C1025" t="str">
            <v>女</v>
          </cell>
          <cell r="D1025" t="str">
            <v>汉</v>
          </cell>
          <cell r="E1025" t="str">
            <v>1989年11月6日</v>
          </cell>
          <cell r="F1025" t="str">
            <v>中国</v>
          </cell>
          <cell r="G1025" t="str">
            <v>身份证</v>
          </cell>
          <cell r="H1025" t="str">
            <v>450502198911060048</v>
          </cell>
          <cell r="I1025" t="str">
            <v>广西科技大学</v>
          </cell>
          <cell r="J1025">
            <v>44136</v>
          </cell>
          <cell r="K1025">
            <v>45962</v>
          </cell>
          <cell r="L1025" t="str">
            <v>是</v>
          </cell>
          <cell r="M1025" t="str">
            <v>柳州市</v>
          </cell>
          <cell r="N1025" t="str">
            <v>学校</v>
          </cell>
          <cell r="O1025" t="str">
            <v>研究生</v>
          </cell>
          <cell r="P1025" t="str">
            <v>博士</v>
          </cell>
          <cell r="Q1025" t="str">
            <v>长春理工大学</v>
          </cell>
          <cell r="R1025" t="str">
            <v>光学</v>
          </cell>
          <cell r="S1025" t="str">
            <v>2018年6月</v>
          </cell>
          <cell r="T1025" t="str">
            <v>其他</v>
          </cell>
          <cell r="U1025" t="str">
            <v>D</v>
          </cell>
          <cell r="V1025" t="str">
            <v>D</v>
          </cell>
          <cell r="W1025" t="b">
            <v>1</v>
          </cell>
          <cell r="X1025">
            <v>4500</v>
          </cell>
          <cell r="Y1025">
            <v>4500</v>
          </cell>
          <cell r="Z1025" t="b">
            <v>1</v>
          </cell>
          <cell r="AA1025">
            <v>1125</v>
          </cell>
          <cell r="AB1025">
            <v>1125</v>
          </cell>
          <cell r="AC1025">
            <v>5625</v>
          </cell>
          <cell r="AD1025">
            <v>5625</v>
          </cell>
          <cell r="AE1025" t="str">
            <v>2020年11月</v>
          </cell>
          <cell r="AF1025" t="str">
            <v>2023年4月</v>
          </cell>
          <cell r="AG1025">
            <v>29</v>
          </cell>
          <cell r="AH1025">
            <v>32</v>
          </cell>
          <cell r="AI1025" t="b">
            <v>0</v>
          </cell>
          <cell r="AJ1025">
            <v>3</v>
          </cell>
          <cell r="AK1025">
            <v>32</v>
          </cell>
          <cell r="AL1025" t="e">
            <v>#N/A</v>
          </cell>
          <cell r="AM1025" t="str">
            <v>202012</v>
          </cell>
          <cell r="AN1025" t="e">
            <v>#REF!</v>
          </cell>
        </row>
        <row r="1026">
          <cell r="B1026" t="str">
            <v>刘容</v>
          </cell>
          <cell r="C1026" t="str">
            <v>女</v>
          </cell>
          <cell r="D1026" t="str">
            <v>汉</v>
          </cell>
          <cell r="E1026">
            <v>44337</v>
          </cell>
          <cell r="F1026" t="str">
            <v>中国</v>
          </cell>
          <cell r="G1026" t="str">
            <v>身份证</v>
          </cell>
          <cell r="H1026" t="str">
            <v>420626198505213046</v>
          </cell>
          <cell r="I1026" t="str">
            <v>广西科技大学</v>
          </cell>
          <cell r="J1026">
            <v>44195</v>
          </cell>
          <cell r="K1026">
            <v>46020</v>
          </cell>
          <cell r="L1026" t="str">
            <v>是</v>
          </cell>
          <cell r="M1026" t="str">
            <v>柳州市</v>
          </cell>
          <cell r="N1026" t="str">
            <v>学校</v>
          </cell>
          <cell r="O1026" t="str">
            <v>研究生</v>
          </cell>
          <cell r="P1026" t="str">
            <v>博士</v>
          </cell>
          <cell r="Q1026" t="str">
            <v>广西大学</v>
          </cell>
          <cell r="R1026" t="str">
            <v>制糖工程</v>
          </cell>
          <cell r="S1026">
            <v>43800</v>
          </cell>
          <cell r="T1026" t="str">
            <v>非一流高校的一流建设学科</v>
          </cell>
          <cell r="U1026" t="str">
            <v>D</v>
          </cell>
          <cell r="V1026" t="str">
            <v>D</v>
          </cell>
          <cell r="W1026" t="b">
            <v>1</v>
          </cell>
          <cell r="X1026">
            <v>4500</v>
          </cell>
          <cell r="Y1026">
            <v>4500</v>
          </cell>
          <cell r="Z1026" t="b">
            <v>1</v>
          </cell>
          <cell r="AA1026">
            <v>1125</v>
          </cell>
          <cell r="AB1026">
            <v>1125</v>
          </cell>
          <cell r="AC1026">
            <v>5625</v>
          </cell>
          <cell r="AD1026">
            <v>5625</v>
          </cell>
          <cell r="AE1026">
            <v>44166</v>
          </cell>
          <cell r="AF1026" t="str">
            <v>2023年4月</v>
          </cell>
          <cell r="AG1026">
            <v>28</v>
          </cell>
          <cell r="AH1026">
            <v>31</v>
          </cell>
          <cell r="AI1026" t="b">
            <v>0</v>
          </cell>
          <cell r="AJ1026">
            <v>3</v>
          </cell>
          <cell r="AK1026">
            <v>31</v>
          </cell>
          <cell r="AL1026" t="e">
            <v>#N/A</v>
          </cell>
          <cell r="AM1026" t="str">
            <v>202101</v>
          </cell>
          <cell r="AN1026" t="e">
            <v>#REF!</v>
          </cell>
        </row>
        <row r="1027">
          <cell r="B1027" t="str">
            <v>余慧群</v>
          </cell>
          <cell r="C1027" t="str">
            <v>女</v>
          </cell>
          <cell r="D1027" t="str">
            <v>汉</v>
          </cell>
          <cell r="E1027" t="str">
            <v>1974年11月10日</v>
          </cell>
          <cell r="F1027" t="str">
            <v>中国</v>
          </cell>
          <cell r="G1027" t="str">
            <v>身份证</v>
          </cell>
          <cell r="H1027" t="str">
            <v>420202197411100465</v>
          </cell>
          <cell r="I1027" t="str">
            <v>广西科技大学</v>
          </cell>
          <cell r="J1027">
            <v>44166</v>
          </cell>
          <cell r="K1027">
            <v>45992</v>
          </cell>
          <cell r="L1027" t="str">
            <v>是</v>
          </cell>
          <cell r="M1027" t="str">
            <v>柳州市</v>
          </cell>
          <cell r="N1027" t="str">
            <v>学校</v>
          </cell>
          <cell r="O1027" t="str">
            <v>研究
生</v>
          </cell>
          <cell r="P1027" t="str">
            <v>博士</v>
          </cell>
          <cell r="Q1027" t="str">
            <v>武汉大学</v>
          </cell>
          <cell r="R1027" t="str">
            <v>高分子化学与物理</v>
          </cell>
          <cell r="S1027">
            <v>39234</v>
          </cell>
          <cell r="T1027" t="str">
            <v>一流建设高校</v>
          </cell>
          <cell r="U1027" t="str">
            <v>D</v>
          </cell>
          <cell r="V1027" t="str">
            <v>D</v>
          </cell>
          <cell r="W1027" t="b">
            <v>1</v>
          </cell>
          <cell r="X1027">
            <v>4500</v>
          </cell>
          <cell r="Y1027">
            <v>4500</v>
          </cell>
          <cell r="Z1027" t="b">
            <v>1</v>
          </cell>
          <cell r="AA1027">
            <v>1125</v>
          </cell>
          <cell r="AB1027">
            <v>1125</v>
          </cell>
          <cell r="AC1027">
            <v>5625</v>
          </cell>
          <cell r="AD1027">
            <v>5625</v>
          </cell>
          <cell r="AE1027" t="str">
            <v>2020年12月</v>
          </cell>
          <cell r="AF1027" t="str">
            <v>2023年4月</v>
          </cell>
          <cell r="AG1027">
            <v>28</v>
          </cell>
          <cell r="AH1027">
            <v>31</v>
          </cell>
          <cell r="AI1027" t="b">
            <v>0</v>
          </cell>
          <cell r="AJ1027">
            <v>3</v>
          </cell>
          <cell r="AK1027">
            <v>31</v>
          </cell>
          <cell r="AL1027" t="e">
            <v>#N/A</v>
          </cell>
          <cell r="AM1027" t="e">
            <v>#N/A</v>
          </cell>
          <cell r="AN1027" t="e">
            <v>#REF!</v>
          </cell>
        </row>
        <row r="1028">
          <cell r="B1028" t="str">
            <v>薛斌</v>
          </cell>
          <cell r="C1028" t="str">
            <v>男</v>
          </cell>
          <cell r="D1028" t="str">
            <v>汉</v>
          </cell>
          <cell r="E1028">
            <v>31254</v>
          </cell>
          <cell r="F1028" t="str">
            <v>中国</v>
          </cell>
          <cell r="G1028" t="str">
            <v>身份
证</v>
          </cell>
          <cell r="H1028" t="str">
            <v>371421198507265476</v>
          </cell>
          <cell r="I1028" t="str">
            <v>广西科技大学</v>
          </cell>
          <cell r="J1028">
            <v>44116</v>
          </cell>
          <cell r="K1028">
            <v>45941</v>
          </cell>
          <cell r="L1028" t="str">
            <v>是</v>
          </cell>
          <cell r="M1028" t="str">
            <v>柳州市</v>
          </cell>
          <cell r="N1028" t="str">
            <v>学校</v>
          </cell>
          <cell r="O1028" t="str">
            <v>研究
生</v>
          </cell>
          <cell r="P1028" t="str">
            <v>博士</v>
          </cell>
          <cell r="Q1028" t="str">
            <v>华南理工
大学</v>
          </cell>
          <cell r="R1028" t="str">
            <v>机械
工程</v>
          </cell>
          <cell r="S1028">
            <v>44044</v>
          </cell>
          <cell r="T1028" t="str">
            <v>一流建设高校</v>
          </cell>
          <cell r="U1028" t="str">
            <v>D</v>
          </cell>
          <cell r="V1028" t="str">
            <v>D</v>
          </cell>
          <cell r="W1028" t="b">
            <v>1</v>
          </cell>
          <cell r="X1028">
            <v>4500</v>
          </cell>
          <cell r="Y1028">
            <v>4500</v>
          </cell>
          <cell r="Z1028" t="b">
            <v>1</v>
          </cell>
          <cell r="AA1028">
            <v>1125</v>
          </cell>
          <cell r="AB1028">
            <v>1125</v>
          </cell>
          <cell r="AC1028">
            <v>5625</v>
          </cell>
          <cell r="AD1028">
            <v>5625</v>
          </cell>
          <cell r="AE1028">
            <v>44105</v>
          </cell>
          <cell r="AF1028" t="str">
            <v>2023年4月</v>
          </cell>
          <cell r="AG1028">
            <v>30</v>
          </cell>
          <cell r="AH1028">
            <v>33</v>
          </cell>
          <cell r="AI1028" t="b">
            <v>0</v>
          </cell>
          <cell r="AJ1028">
            <v>3</v>
          </cell>
          <cell r="AK1028">
            <v>33</v>
          </cell>
          <cell r="AL1028" t="e">
            <v>#N/A</v>
          </cell>
          <cell r="AM1028" t="str">
            <v>202010</v>
          </cell>
          <cell r="AN1028" t="e">
            <v>#REF!</v>
          </cell>
        </row>
        <row r="1029">
          <cell r="B1029" t="str">
            <v>陈刚</v>
          </cell>
          <cell r="C1029" t="str">
            <v>男</v>
          </cell>
          <cell r="D1029" t="str">
            <v>汉</v>
          </cell>
          <cell r="E1029">
            <v>32179</v>
          </cell>
          <cell r="F1029" t="str">
            <v>中国</v>
          </cell>
          <cell r="G1029" t="str">
            <v>身份证</v>
          </cell>
          <cell r="H1029" t="str">
            <v>642221198802060698</v>
          </cell>
          <cell r="I1029" t="str">
            <v>广西科技大学</v>
          </cell>
          <cell r="J1029">
            <v>43840</v>
          </cell>
          <cell r="K1029">
            <v>45667</v>
          </cell>
          <cell r="L1029" t="str">
            <v>是</v>
          </cell>
          <cell r="M1029" t="str">
            <v>柳州市</v>
          </cell>
          <cell r="N1029" t="str">
            <v>学校</v>
          </cell>
          <cell r="O1029" t="str">
            <v>研究生</v>
          </cell>
          <cell r="P1029" t="str">
            <v>博士</v>
          </cell>
          <cell r="Q1029" t="str">
            <v>东北大学</v>
          </cell>
          <cell r="R1029" t="str">
            <v>材料加工工程</v>
          </cell>
          <cell r="S1029">
            <v>43105</v>
          </cell>
          <cell r="T1029" t="str">
            <v>一流建设高校</v>
          </cell>
          <cell r="U1029" t="str">
            <v>D</v>
          </cell>
          <cell r="V1029" t="str">
            <v>D</v>
          </cell>
          <cell r="W1029" t="b">
            <v>1</v>
          </cell>
          <cell r="X1029">
            <v>4500</v>
          </cell>
          <cell r="Y1029">
            <v>4500</v>
          </cell>
          <cell r="Z1029" t="b">
            <v>1</v>
          </cell>
          <cell r="AA1029">
            <v>1125</v>
          </cell>
          <cell r="AB1029">
            <v>1125</v>
          </cell>
          <cell r="AC1029">
            <v>5625</v>
          </cell>
          <cell r="AD1029">
            <v>5625</v>
          </cell>
          <cell r="AE1029">
            <v>43831</v>
          </cell>
          <cell r="AF1029" t="str">
            <v>2023年4月</v>
          </cell>
          <cell r="AG1029">
            <v>39</v>
          </cell>
          <cell r="AH1029">
            <v>42</v>
          </cell>
          <cell r="AI1029" t="b">
            <v>0</v>
          </cell>
          <cell r="AJ1029">
            <v>3</v>
          </cell>
          <cell r="AK1029">
            <v>42</v>
          </cell>
          <cell r="AL1029" t="e">
            <v>#N/A</v>
          </cell>
          <cell r="AM1029" t="str">
            <v>202001</v>
          </cell>
          <cell r="AN1029" t="e">
            <v>#REF!</v>
          </cell>
        </row>
        <row r="1030">
          <cell r="B1030" t="str">
            <v>余霜</v>
          </cell>
          <cell r="C1030" t="str">
            <v>女</v>
          </cell>
          <cell r="D1030" t="str">
            <v>汉</v>
          </cell>
          <cell r="E1030">
            <v>30309</v>
          </cell>
          <cell r="F1030" t="str">
            <v>中国</v>
          </cell>
          <cell r="G1030" t="str">
            <v>身份证</v>
          </cell>
          <cell r="H1030" t="str">
            <v>510521198212240045</v>
          </cell>
          <cell r="I1030" t="str">
            <v>广西科技大学</v>
          </cell>
          <cell r="J1030">
            <v>44147</v>
          </cell>
          <cell r="K1030">
            <v>45972</v>
          </cell>
          <cell r="L1030" t="str">
            <v>是</v>
          </cell>
          <cell r="M1030" t="str">
            <v>柳州市</v>
          </cell>
          <cell r="N1030" t="str">
            <v>学校</v>
          </cell>
          <cell r="O1030" t="str">
            <v>研究生</v>
          </cell>
          <cell r="P1030" t="str">
            <v>博士</v>
          </cell>
          <cell r="Q1030" t="str">
            <v>四川农业大学</v>
          </cell>
          <cell r="R1030" t="str">
            <v>农业经济管理</v>
          </cell>
          <cell r="S1030">
            <v>41609</v>
          </cell>
          <cell r="T1030" t="str">
            <v>其他</v>
          </cell>
          <cell r="U1030" t="str">
            <v>D</v>
          </cell>
          <cell r="V1030" t="str">
            <v>D</v>
          </cell>
          <cell r="W1030" t="b">
            <v>1</v>
          </cell>
          <cell r="X1030">
            <v>4500</v>
          </cell>
          <cell r="Y1030">
            <v>4500</v>
          </cell>
          <cell r="Z1030" t="b">
            <v>1</v>
          </cell>
          <cell r="AA1030">
            <v>1125</v>
          </cell>
          <cell r="AB1030">
            <v>1125</v>
          </cell>
          <cell r="AC1030">
            <v>5625</v>
          </cell>
          <cell r="AD1030">
            <v>5625</v>
          </cell>
          <cell r="AE1030">
            <v>44136</v>
          </cell>
          <cell r="AF1030" t="str">
            <v>2023年4月</v>
          </cell>
          <cell r="AG1030">
            <v>29</v>
          </cell>
          <cell r="AH1030">
            <v>32</v>
          </cell>
          <cell r="AI1030" t="b">
            <v>0</v>
          </cell>
          <cell r="AJ1030">
            <v>3</v>
          </cell>
          <cell r="AK1030">
            <v>32</v>
          </cell>
          <cell r="AL1030" t="e">
            <v>#N/A</v>
          </cell>
          <cell r="AM1030" t="str">
            <v>202011</v>
          </cell>
          <cell r="AN1030" t="e">
            <v>#REF!</v>
          </cell>
        </row>
        <row r="1031">
          <cell r="B1031" t="str">
            <v>李琼</v>
          </cell>
          <cell r="C1031" t="str">
            <v>女</v>
          </cell>
          <cell r="D1031" t="str">
            <v>土家</v>
          </cell>
          <cell r="E1031">
            <v>28730</v>
          </cell>
          <cell r="F1031" t="str">
            <v>中国</v>
          </cell>
          <cell r="G1031" t="str">
            <v>身份证</v>
          </cell>
          <cell r="H1031" t="str">
            <v>422728197808283821</v>
          </cell>
          <cell r="I1031" t="str">
            <v>广西科技大学</v>
          </cell>
          <cell r="J1031">
            <v>44154</v>
          </cell>
          <cell r="K1031">
            <v>45979</v>
          </cell>
          <cell r="L1031" t="str">
            <v>是</v>
          </cell>
          <cell r="M1031" t="str">
            <v>柳州市</v>
          </cell>
          <cell r="N1031" t="str">
            <v>学校</v>
          </cell>
          <cell r="O1031" t="str">
            <v>研究生</v>
          </cell>
          <cell r="P1031" t="str">
            <v>博士</v>
          </cell>
          <cell r="Q1031" t="str">
            <v>中南财经政法大学</v>
          </cell>
          <cell r="R1031" t="str">
            <v>世界经济</v>
          </cell>
          <cell r="S1031">
            <v>41061</v>
          </cell>
          <cell r="T1031" t="str">
            <v>非一流高校的一流建设学科</v>
          </cell>
          <cell r="U1031" t="str">
            <v>D</v>
          </cell>
          <cell r="V1031" t="str">
            <v>D</v>
          </cell>
          <cell r="W1031" t="b">
            <v>1</v>
          </cell>
          <cell r="X1031">
            <v>4500</v>
          </cell>
          <cell r="Y1031">
            <v>4500</v>
          </cell>
          <cell r="Z1031" t="b">
            <v>1</v>
          </cell>
          <cell r="AA1031">
            <v>1125</v>
          </cell>
          <cell r="AB1031">
            <v>1125</v>
          </cell>
          <cell r="AC1031">
            <v>5625</v>
          </cell>
          <cell r="AD1031">
            <v>5625</v>
          </cell>
          <cell r="AE1031">
            <v>44136</v>
          </cell>
          <cell r="AF1031" t="str">
            <v>2023年4月</v>
          </cell>
          <cell r="AG1031">
            <v>29</v>
          </cell>
          <cell r="AH1031">
            <v>32</v>
          </cell>
          <cell r="AI1031" t="b">
            <v>0</v>
          </cell>
          <cell r="AJ1031">
            <v>3</v>
          </cell>
          <cell r="AK1031">
            <v>32</v>
          </cell>
          <cell r="AL1031" t="e">
            <v>#N/A</v>
          </cell>
          <cell r="AM1031" t="str">
            <v>202012</v>
          </cell>
          <cell r="AN1031" t="e">
            <v>#REF!</v>
          </cell>
        </row>
        <row r="1032">
          <cell r="B1032" t="str">
            <v>黄伟新</v>
          </cell>
          <cell r="C1032" t="str">
            <v>男</v>
          </cell>
          <cell r="D1032" t="str">
            <v>汉</v>
          </cell>
          <cell r="E1032">
            <v>31701</v>
          </cell>
          <cell r="F1032" t="str">
            <v>中国</v>
          </cell>
          <cell r="G1032" t="str">
            <v>身份证</v>
          </cell>
          <cell r="H1032" t="str">
            <v>452123198610163117</v>
          </cell>
          <cell r="I1032" t="str">
            <v>广西科技大学</v>
          </cell>
          <cell r="J1032">
            <v>44176</v>
          </cell>
          <cell r="K1032">
            <v>46001</v>
          </cell>
          <cell r="L1032" t="str">
            <v>是</v>
          </cell>
          <cell r="M1032" t="str">
            <v>柳州市</v>
          </cell>
          <cell r="N1032" t="str">
            <v>学校</v>
          </cell>
          <cell r="O1032" t="str">
            <v>研究生</v>
          </cell>
          <cell r="P1032" t="str">
            <v>博士</v>
          </cell>
          <cell r="Q1032" t="str">
            <v>石河子大学</v>
          </cell>
          <cell r="R1032" t="str">
            <v>农业经济管理</v>
          </cell>
          <cell r="S1032">
            <v>42156</v>
          </cell>
          <cell r="T1032" t="str">
            <v>其他</v>
          </cell>
          <cell r="U1032" t="str">
            <v>D</v>
          </cell>
          <cell r="V1032" t="str">
            <v>D</v>
          </cell>
          <cell r="W1032" t="b">
            <v>1</v>
          </cell>
          <cell r="X1032">
            <v>4500</v>
          </cell>
          <cell r="Y1032">
            <v>4500</v>
          </cell>
          <cell r="Z1032" t="b">
            <v>1</v>
          </cell>
          <cell r="AA1032">
            <v>1125</v>
          </cell>
          <cell r="AB1032">
            <v>1125</v>
          </cell>
          <cell r="AC1032">
            <v>5625</v>
          </cell>
          <cell r="AD1032">
            <v>5625</v>
          </cell>
          <cell r="AE1032">
            <v>44166</v>
          </cell>
          <cell r="AF1032" t="str">
            <v>2023年4月</v>
          </cell>
          <cell r="AG1032">
            <v>28</v>
          </cell>
          <cell r="AH1032">
            <v>31</v>
          </cell>
          <cell r="AI1032" t="b">
            <v>0</v>
          </cell>
          <cell r="AJ1032">
            <v>3</v>
          </cell>
          <cell r="AK1032">
            <v>31</v>
          </cell>
          <cell r="AL1032" t="e">
            <v>#N/A</v>
          </cell>
          <cell r="AM1032" t="str">
            <v>202012</v>
          </cell>
          <cell r="AN1032" t="e">
            <v>#REF!</v>
          </cell>
        </row>
        <row r="1033">
          <cell r="B1033" t="str">
            <v>余意梦婷</v>
          </cell>
          <cell r="C1033" t="str">
            <v>女</v>
          </cell>
          <cell r="D1033" t="str">
            <v>汉</v>
          </cell>
          <cell r="E1033">
            <v>30300</v>
          </cell>
          <cell r="F1033" t="str">
            <v>中国</v>
          </cell>
          <cell r="G1033" t="str">
            <v>身份证</v>
          </cell>
          <cell r="H1033" t="str">
            <v>452701198212150040</v>
          </cell>
          <cell r="I1033" t="str">
            <v>广西科技大学</v>
          </cell>
          <cell r="J1033">
            <v>44208</v>
          </cell>
          <cell r="K1033">
            <v>46033</v>
          </cell>
          <cell r="L1033" t="str">
            <v>是</v>
          </cell>
          <cell r="M1033" t="str">
            <v>柳州市</v>
          </cell>
          <cell r="N1033" t="str">
            <v>学校</v>
          </cell>
          <cell r="O1033" t="str">
            <v>研究生</v>
          </cell>
          <cell r="P1033" t="str">
            <v>博士</v>
          </cell>
          <cell r="Q1033" t="str">
            <v>广西师范大学</v>
          </cell>
          <cell r="R1033" t="str">
            <v>中国古代
文学</v>
          </cell>
          <cell r="S1033">
            <v>43800</v>
          </cell>
          <cell r="T1033" t="str">
            <v>其他</v>
          </cell>
          <cell r="U1033" t="str">
            <v>D</v>
          </cell>
          <cell r="V1033" t="str">
            <v>D</v>
          </cell>
          <cell r="W1033" t="b">
            <v>1</v>
          </cell>
          <cell r="X1033">
            <v>4500</v>
          </cell>
          <cell r="Y1033">
            <v>4500</v>
          </cell>
          <cell r="Z1033" t="b">
            <v>1</v>
          </cell>
          <cell r="AA1033">
            <v>1125</v>
          </cell>
          <cell r="AB1033">
            <v>1125</v>
          </cell>
          <cell r="AC1033">
            <v>5625</v>
          </cell>
          <cell r="AD1033">
            <v>5625</v>
          </cell>
          <cell r="AE1033">
            <v>44197</v>
          </cell>
          <cell r="AF1033" t="str">
            <v>2023年4月</v>
          </cell>
          <cell r="AG1033">
            <v>27</v>
          </cell>
          <cell r="AH1033">
            <v>30</v>
          </cell>
          <cell r="AI1033" t="b">
            <v>0</v>
          </cell>
          <cell r="AJ1033">
            <v>3</v>
          </cell>
          <cell r="AK1033">
            <v>30</v>
          </cell>
          <cell r="AL1033" t="e">
            <v>#N/A</v>
          </cell>
          <cell r="AM1033" t="str">
            <v>202101</v>
          </cell>
          <cell r="AN1033" t="e">
            <v>#REF!</v>
          </cell>
        </row>
        <row r="1034">
          <cell r="B1034" t="str">
            <v>卜登立</v>
          </cell>
          <cell r="C1034" t="str">
            <v>男</v>
          </cell>
          <cell r="D1034" t="str">
            <v>汉</v>
          </cell>
          <cell r="E1034">
            <v>27430</v>
          </cell>
          <cell r="F1034" t="str">
            <v>中国</v>
          </cell>
          <cell r="G1034" t="str">
            <v>身份证</v>
          </cell>
          <cell r="H1034" t="str">
            <v>120104197502056814</v>
          </cell>
          <cell r="I1034" t="str">
            <v>广西科技大学</v>
          </cell>
          <cell r="J1034">
            <v>44211</v>
          </cell>
          <cell r="K1034">
            <v>46036</v>
          </cell>
          <cell r="L1034" t="str">
            <v>是</v>
          </cell>
          <cell r="M1034" t="str">
            <v>柳州市</v>
          </cell>
          <cell r="N1034" t="str">
            <v>学校</v>
          </cell>
          <cell r="O1034" t="str">
            <v>研究生</v>
          </cell>
          <cell r="P1034" t="str">
            <v>博士</v>
          </cell>
          <cell r="Q1034" t="str">
            <v>同济大学</v>
          </cell>
          <cell r="R1034" t="str">
            <v>计算机系统结构</v>
          </cell>
          <cell r="S1034">
            <v>42248</v>
          </cell>
          <cell r="T1034" t="str">
            <v>一流建设高校</v>
          </cell>
          <cell r="U1034" t="str">
            <v>D</v>
          </cell>
          <cell r="V1034" t="str">
            <v>D</v>
          </cell>
          <cell r="W1034" t="b">
            <v>1</v>
          </cell>
          <cell r="X1034">
            <v>4500</v>
          </cell>
          <cell r="Y1034">
            <v>4500</v>
          </cell>
          <cell r="Z1034" t="b">
            <v>1</v>
          </cell>
          <cell r="AA1034">
            <v>1125</v>
          </cell>
          <cell r="AB1034">
            <v>1125</v>
          </cell>
          <cell r="AC1034">
            <v>5625</v>
          </cell>
          <cell r="AD1034">
            <v>5625</v>
          </cell>
          <cell r="AE1034">
            <v>44197</v>
          </cell>
          <cell r="AF1034" t="str">
            <v>2023年4月</v>
          </cell>
          <cell r="AG1034">
            <v>27</v>
          </cell>
          <cell r="AH1034">
            <v>30</v>
          </cell>
          <cell r="AI1034" t="b">
            <v>0</v>
          </cell>
          <cell r="AJ1034">
            <v>3</v>
          </cell>
          <cell r="AK1034">
            <v>30</v>
          </cell>
          <cell r="AL1034" t="e">
            <v>#N/A</v>
          </cell>
          <cell r="AM1034" t="str">
            <v>202101</v>
          </cell>
          <cell r="AN1034" t="e">
            <v>#REF!</v>
          </cell>
        </row>
        <row r="1035">
          <cell r="B1035" t="str">
            <v>李光</v>
          </cell>
          <cell r="C1035" t="str">
            <v>男</v>
          </cell>
          <cell r="D1035" t="str">
            <v>汉</v>
          </cell>
          <cell r="E1035">
            <v>29310</v>
          </cell>
          <cell r="F1035" t="str">
            <v>中国</v>
          </cell>
          <cell r="G1035" t="str">
            <v>身份证</v>
          </cell>
          <cell r="H1035" t="str">
            <v>412301198003304016</v>
          </cell>
          <cell r="I1035" t="str">
            <v>广西科技大学</v>
          </cell>
          <cell r="J1035">
            <v>44147</v>
          </cell>
          <cell r="K1035">
            <v>45962</v>
          </cell>
          <cell r="L1035" t="str">
            <v>是</v>
          </cell>
          <cell r="M1035" t="str">
            <v>柳州市</v>
          </cell>
          <cell r="N1035" t="str">
            <v>学校</v>
          </cell>
          <cell r="O1035" t="str">
            <v>研究生</v>
          </cell>
          <cell r="P1035" t="str">
            <v>博士</v>
          </cell>
          <cell r="Q1035" t="str">
            <v>四川农业大学</v>
          </cell>
          <cell r="R1035" t="str">
            <v>作物遗传育种</v>
          </cell>
          <cell r="S1035">
            <v>41609</v>
          </cell>
          <cell r="T1035" t="str">
            <v>非一流高校的一流建设学科</v>
          </cell>
          <cell r="U1035" t="str">
            <v>D</v>
          </cell>
          <cell r="V1035" t="str">
            <v>D</v>
          </cell>
          <cell r="W1035" t="b">
            <v>1</v>
          </cell>
          <cell r="X1035">
            <v>4500</v>
          </cell>
          <cell r="Y1035">
            <v>4500</v>
          </cell>
          <cell r="Z1035" t="b">
            <v>1</v>
          </cell>
          <cell r="AA1035">
            <v>1125</v>
          </cell>
          <cell r="AB1035">
            <v>1125</v>
          </cell>
          <cell r="AC1035">
            <v>5625</v>
          </cell>
          <cell r="AD1035">
            <v>5625</v>
          </cell>
          <cell r="AE1035">
            <v>44137</v>
          </cell>
          <cell r="AF1035" t="str">
            <v>2023年4月</v>
          </cell>
          <cell r="AG1035">
            <v>29</v>
          </cell>
          <cell r="AH1035">
            <v>32</v>
          </cell>
          <cell r="AI1035" t="b">
            <v>0</v>
          </cell>
          <cell r="AJ1035">
            <v>3</v>
          </cell>
          <cell r="AK1035">
            <v>32</v>
          </cell>
          <cell r="AL1035" t="e">
            <v>#N/A</v>
          </cell>
          <cell r="AM1035" t="str">
            <v>202011</v>
          </cell>
          <cell r="AN1035" t="e">
            <v>#REF!</v>
          </cell>
        </row>
        <row r="1036">
          <cell r="B1036" t="str">
            <v>李鹏</v>
          </cell>
          <cell r="C1036" t="str">
            <v>女</v>
          </cell>
          <cell r="D1036" t="str">
            <v>汉</v>
          </cell>
          <cell r="E1036">
            <v>31048</v>
          </cell>
          <cell r="F1036" t="str">
            <v>中国</v>
          </cell>
          <cell r="G1036" t="str">
            <v>身份证</v>
          </cell>
          <cell r="H1036" t="str">
            <v>422201198501010084</v>
          </cell>
          <cell r="I1036" t="str">
            <v>广西科技大学</v>
          </cell>
          <cell r="J1036">
            <v>44136</v>
          </cell>
          <cell r="K1036">
            <v>45962</v>
          </cell>
          <cell r="L1036" t="str">
            <v>是</v>
          </cell>
          <cell r="M1036" t="str">
            <v>柳州市</v>
          </cell>
          <cell r="N1036" t="str">
            <v>学校</v>
          </cell>
          <cell r="O1036" t="str">
            <v>研究生</v>
          </cell>
          <cell r="P1036" t="str">
            <v>博士</v>
          </cell>
          <cell r="Q1036" t="str">
            <v>法国留尼汪大学</v>
          </cell>
          <cell r="R1036" t="str">
            <v>能源物理</v>
          </cell>
          <cell r="S1036">
            <v>42339</v>
          </cell>
          <cell r="T1036" t="str">
            <v>其他</v>
          </cell>
          <cell r="U1036" t="str">
            <v>E</v>
          </cell>
          <cell r="V1036" t="str">
            <v>E</v>
          </cell>
          <cell r="W1036" t="b">
            <v>1</v>
          </cell>
          <cell r="X1036">
            <v>4500</v>
          </cell>
          <cell r="Y1036">
            <v>4500</v>
          </cell>
          <cell r="Z1036" t="b">
            <v>1</v>
          </cell>
          <cell r="AA1036">
            <v>1125</v>
          </cell>
          <cell r="AB1036">
            <v>1125</v>
          </cell>
          <cell r="AC1036">
            <v>5625</v>
          </cell>
          <cell r="AD1036">
            <v>5625</v>
          </cell>
          <cell r="AE1036" t="str">
            <v>2020年11月</v>
          </cell>
          <cell r="AF1036" t="str">
            <v>2023年4月</v>
          </cell>
          <cell r="AG1036">
            <v>29</v>
          </cell>
          <cell r="AH1036">
            <v>32</v>
          </cell>
          <cell r="AI1036" t="b">
            <v>0</v>
          </cell>
          <cell r="AJ1036">
            <v>3</v>
          </cell>
          <cell r="AK1036">
            <v>32</v>
          </cell>
          <cell r="AL1036" t="e">
            <v>#N/A</v>
          </cell>
          <cell r="AM1036" t="str">
            <v>202011</v>
          </cell>
          <cell r="AN1036" t="e">
            <v>#REF!</v>
          </cell>
        </row>
        <row r="1037">
          <cell r="B1037" t="str">
            <v>陈倩倩</v>
          </cell>
          <cell r="C1037" t="str">
            <v>女</v>
          </cell>
          <cell r="D1037" t="str">
            <v>汉</v>
          </cell>
          <cell r="E1037">
            <v>33008</v>
          </cell>
          <cell r="F1037" t="str">
            <v>中国</v>
          </cell>
          <cell r="G1037" t="str">
            <v>身份证</v>
          </cell>
          <cell r="H1037" t="str">
            <v>429001199005156121</v>
          </cell>
          <cell r="I1037" t="str">
            <v>广西科技大学</v>
          </cell>
          <cell r="J1037">
            <v>43971</v>
          </cell>
          <cell r="K1037">
            <v>43970</v>
          </cell>
          <cell r="L1037" t="str">
            <v>是</v>
          </cell>
          <cell r="M1037" t="str">
            <v>柳州市</v>
          </cell>
          <cell r="N1037" t="str">
            <v>学校</v>
          </cell>
          <cell r="O1037" t="str">
            <v>研究生</v>
          </cell>
          <cell r="P1037" t="str">
            <v>博士</v>
          </cell>
          <cell r="Q1037" t="str">
            <v>东北大学</v>
          </cell>
          <cell r="R1037" t="str">
            <v>生物医学工程</v>
          </cell>
          <cell r="S1037">
            <v>43922</v>
          </cell>
          <cell r="T1037" t="str">
            <v>一流建设高校</v>
          </cell>
          <cell r="U1037" t="str">
            <v>E</v>
          </cell>
          <cell r="V1037" t="str">
            <v>E</v>
          </cell>
          <cell r="W1037" t="b">
            <v>1</v>
          </cell>
          <cell r="X1037">
            <v>4500</v>
          </cell>
          <cell r="Y1037">
            <v>4500</v>
          </cell>
          <cell r="Z1037" t="b">
            <v>1</v>
          </cell>
          <cell r="AA1037">
            <v>1125</v>
          </cell>
          <cell r="AB1037">
            <v>1125</v>
          </cell>
          <cell r="AC1037">
            <v>5625</v>
          </cell>
          <cell r="AD1037">
            <v>5625</v>
          </cell>
          <cell r="AE1037">
            <v>43952</v>
          </cell>
          <cell r="AF1037" t="str">
            <v>2023年4月</v>
          </cell>
          <cell r="AG1037">
            <v>35</v>
          </cell>
          <cell r="AH1037">
            <v>38</v>
          </cell>
          <cell r="AI1037" t="b">
            <v>0</v>
          </cell>
          <cell r="AJ1037">
            <v>3</v>
          </cell>
          <cell r="AK1037">
            <v>38</v>
          </cell>
          <cell r="AL1037" t="e">
            <v>#N/A</v>
          </cell>
          <cell r="AM1037" t="str">
            <v>202006</v>
          </cell>
          <cell r="AN1037" t="e">
            <v>#REF!</v>
          </cell>
        </row>
        <row r="1038">
          <cell r="B1038" t="str">
            <v>李相志</v>
          </cell>
          <cell r="C1038" t="str">
            <v>男</v>
          </cell>
          <cell r="D1038" t="str">
            <v>汉</v>
          </cell>
          <cell r="E1038">
            <v>32824</v>
          </cell>
          <cell r="F1038" t="str">
            <v>中国</v>
          </cell>
          <cell r="G1038" t="str">
            <v>身份证号</v>
          </cell>
          <cell r="H1038" t="str">
            <v>410326198911125035</v>
          </cell>
          <cell r="I1038" t="str">
            <v>广西科技大学</v>
          </cell>
          <cell r="J1038">
            <v>44013</v>
          </cell>
          <cell r="K1038">
            <v>45838</v>
          </cell>
          <cell r="L1038" t="str">
            <v>是</v>
          </cell>
          <cell r="M1038" t="str">
            <v>柳州市</v>
          </cell>
          <cell r="N1038" t="str">
            <v>学校</v>
          </cell>
          <cell r="O1038" t="str">
            <v>研究生</v>
          </cell>
          <cell r="P1038" t="str">
            <v>博士</v>
          </cell>
          <cell r="Q1038" t="str">
            <v>南方医科大学</v>
          </cell>
          <cell r="R1038" t="str">
            <v>公共卫生与预防医学</v>
          </cell>
          <cell r="S1038">
            <v>43983</v>
          </cell>
          <cell r="T1038" t="str">
            <v>其他</v>
          </cell>
          <cell r="U1038" t="str">
            <v>E</v>
          </cell>
          <cell r="V1038" t="str">
            <v>E</v>
          </cell>
          <cell r="W1038" t="b">
            <v>1</v>
          </cell>
          <cell r="X1038">
            <v>4500</v>
          </cell>
          <cell r="Y1038">
            <v>4500</v>
          </cell>
          <cell r="Z1038" t="b">
            <v>1</v>
          </cell>
          <cell r="AA1038">
            <v>1125</v>
          </cell>
          <cell r="AB1038">
            <v>1125</v>
          </cell>
          <cell r="AC1038">
            <v>5625</v>
          </cell>
          <cell r="AD1038">
            <v>5625</v>
          </cell>
          <cell r="AE1038">
            <v>44013</v>
          </cell>
          <cell r="AF1038" t="str">
            <v>2023年4月</v>
          </cell>
          <cell r="AG1038">
            <v>33</v>
          </cell>
          <cell r="AH1038">
            <v>36</v>
          </cell>
          <cell r="AI1038" t="b">
            <v>0</v>
          </cell>
          <cell r="AJ1038">
            <v>3</v>
          </cell>
          <cell r="AK1038">
            <v>36</v>
          </cell>
          <cell r="AL1038" t="e">
            <v>#N/A</v>
          </cell>
          <cell r="AM1038" t="str">
            <v>202007</v>
          </cell>
          <cell r="AN1038" t="e">
            <v>#REF!</v>
          </cell>
        </row>
        <row r="1039">
          <cell r="B1039" t="str">
            <v>石维敏</v>
          </cell>
          <cell r="C1039" t="str">
            <v>男</v>
          </cell>
          <cell r="D1039" t="str">
            <v>汉</v>
          </cell>
          <cell r="E1039">
            <v>33585</v>
          </cell>
          <cell r="F1039" t="str">
            <v>中国</v>
          </cell>
          <cell r="G1039" t="str">
            <v>身份证</v>
          </cell>
          <cell r="H1039" t="str">
            <v>450521199112136118</v>
          </cell>
          <cell r="I1039" t="str">
            <v>广西科技大学</v>
          </cell>
          <cell r="J1039">
            <v>44211</v>
          </cell>
          <cell r="K1039">
            <v>46036</v>
          </cell>
          <cell r="L1039" t="str">
            <v>是</v>
          </cell>
          <cell r="M1039" t="str">
            <v>柳州市</v>
          </cell>
          <cell r="N1039" t="str">
            <v>院校</v>
          </cell>
          <cell r="O1039" t="str">
            <v>研究生</v>
          </cell>
          <cell r="P1039" t="str">
            <v>博士</v>
          </cell>
          <cell r="Q1039" t="str">
            <v>华中师范大学</v>
          </cell>
          <cell r="R1039" t="str">
            <v>有机化学</v>
          </cell>
          <cell r="S1039">
            <v>44166</v>
          </cell>
          <cell r="T1039" t="str">
            <v>其他</v>
          </cell>
          <cell r="U1039" t="str">
            <v>E</v>
          </cell>
          <cell r="V1039" t="str">
            <v>E</v>
          </cell>
          <cell r="W1039" t="b">
            <v>1</v>
          </cell>
          <cell r="X1039">
            <v>4500</v>
          </cell>
          <cell r="Y1039">
            <v>4500</v>
          </cell>
          <cell r="Z1039" t="b">
            <v>1</v>
          </cell>
          <cell r="AA1039">
            <v>1125</v>
          </cell>
          <cell r="AB1039">
            <v>1125</v>
          </cell>
          <cell r="AC1039">
            <v>5625</v>
          </cell>
          <cell r="AD1039">
            <v>5625</v>
          </cell>
          <cell r="AE1039">
            <v>44197</v>
          </cell>
          <cell r="AF1039" t="str">
            <v>2023年4月</v>
          </cell>
          <cell r="AG1039">
            <v>27</v>
          </cell>
          <cell r="AH1039">
            <v>30</v>
          </cell>
          <cell r="AI1039" t="b">
            <v>0</v>
          </cell>
          <cell r="AJ1039">
            <v>3</v>
          </cell>
          <cell r="AK1039">
            <v>30</v>
          </cell>
          <cell r="AL1039" t="e">
            <v>#N/A</v>
          </cell>
          <cell r="AM1039" t="str">
            <v>202101</v>
          </cell>
          <cell r="AN1039" t="e">
            <v>#REF!</v>
          </cell>
        </row>
        <row r="1040">
          <cell r="B1040" t="str">
            <v>何秋芝</v>
          </cell>
          <cell r="C1040" t="str">
            <v>女</v>
          </cell>
          <cell r="D1040" t="str">
            <v>汉</v>
          </cell>
          <cell r="E1040">
            <v>32892</v>
          </cell>
          <cell r="F1040" t="str">
            <v>中国</v>
          </cell>
          <cell r="G1040" t="str">
            <v>身份证</v>
          </cell>
          <cell r="H1040" t="str">
            <v>431081199001193001</v>
          </cell>
          <cell r="I1040" t="str">
            <v>广西科技大学</v>
          </cell>
          <cell r="J1040">
            <v>44221</v>
          </cell>
          <cell r="K1040">
            <v>46023</v>
          </cell>
          <cell r="L1040" t="str">
            <v>是</v>
          </cell>
          <cell r="M1040" t="str">
            <v>柳州市</v>
          </cell>
          <cell r="N1040" t="str">
            <v>学校</v>
          </cell>
          <cell r="O1040" t="str">
            <v>研究生</v>
          </cell>
          <cell r="P1040" t="str">
            <v>博士</v>
          </cell>
          <cell r="Q1040" t="str">
            <v>中国科学院</v>
          </cell>
          <cell r="R1040" t="str">
            <v>环境科学</v>
          </cell>
          <cell r="S1040">
            <v>44197</v>
          </cell>
          <cell r="T1040" t="str">
            <v>国际一流大学</v>
          </cell>
          <cell r="U1040" t="str">
            <v>E</v>
          </cell>
          <cell r="V1040" t="str">
            <v>E</v>
          </cell>
          <cell r="W1040" t="b">
            <v>1</v>
          </cell>
          <cell r="X1040">
            <v>4500</v>
          </cell>
          <cell r="Y1040">
            <v>4500</v>
          </cell>
          <cell r="Z1040" t="b">
            <v>1</v>
          </cell>
          <cell r="AA1040">
            <v>1125</v>
          </cell>
          <cell r="AB1040">
            <v>1125</v>
          </cell>
          <cell r="AC1040">
            <v>5625</v>
          </cell>
          <cell r="AD1040">
            <v>5625</v>
          </cell>
          <cell r="AE1040" t="str">
            <v>2021年1月</v>
          </cell>
          <cell r="AF1040" t="str">
            <v>2023年4月</v>
          </cell>
          <cell r="AG1040">
            <v>27</v>
          </cell>
          <cell r="AH1040">
            <v>30</v>
          </cell>
          <cell r="AI1040" t="b">
            <v>0</v>
          </cell>
          <cell r="AJ1040">
            <v>3</v>
          </cell>
          <cell r="AK1040">
            <v>30</v>
          </cell>
          <cell r="AL1040" t="e">
            <v>#N/A</v>
          </cell>
          <cell r="AM1040" t="str">
            <v>202102</v>
          </cell>
          <cell r="AN1040" t="e">
            <v>#REF!</v>
          </cell>
        </row>
        <row r="1041">
          <cell r="B1041" t="str">
            <v>邓钧忆</v>
          </cell>
          <cell r="C1041" t="str">
            <v>男</v>
          </cell>
          <cell r="D1041" t="str">
            <v>壮</v>
          </cell>
          <cell r="E1041">
            <v>31065</v>
          </cell>
          <cell r="F1041" t="str">
            <v>中国</v>
          </cell>
          <cell r="G1041" t="str">
            <v>身份证</v>
          </cell>
          <cell r="H1041" t="str">
            <v>450202198501180016</v>
          </cell>
          <cell r="I1041" t="str">
            <v>广西科技大学</v>
          </cell>
          <cell r="J1041">
            <v>44088</v>
          </cell>
          <cell r="K1041">
            <v>45913</v>
          </cell>
          <cell r="L1041" t="str">
            <v>是</v>
          </cell>
          <cell r="M1041" t="str">
            <v>柳州市</v>
          </cell>
          <cell r="N1041" t="str">
            <v>学校</v>
          </cell>
          <cell r="O1041" t="str">
            <v>研究生</v>
          </cell>
          <cell r="P1041" t="str">
            <v>博士</v>
          </cell>
          <cell r="Q1041" t="str">
            <v>吉林大学</v>
          </cell>
          <cell r="R1041" t="str">
            <v>计算机应用技术</v>
          </cell>
          <cell r="S1041">
            <v>43800</v>
          </cell>
          <cell r="T1041" t="str">
            <v>一流建设高校</v>
          </cell>
          <cell r="U1041" t="str">
            <v>E</v>
          </cell>
          <cell r="V1041" t="str">
            <v>E</v>
          </cell>
          <cell r="W1041" t="b">
            <v>1</v>
          </cell>
          <cell r="X1041">
            <v>4500</v>
          </cell>
          <cell r="Y1041">
            <v>4500</v>
          </cell>
          <cell r="Z1041" t="b">
            <v>1</v>
          </cell>
          <cell r="AA1041">
            <v>1125</v>
          </cell>
          <cell r="AB1041">
            <v>1125</v>
          </cell>
          <cell r="AC1041">
            <v>5625</v>
          </cell>
          <cell r="AD1041">
            <v>5625</v>
          </cell>
          <cell r="AE1041" t="str">
            <v>2020年9月</v>
          </cell>
          <cell r="AF1041" t="str">
            <v>2023年4月</v>
          </cell>
          <cell r="AG1041">
            <v>31</v>
          </cell>
          <cell r="AH1041">
            <v>34</v>
          </cell>
          <cell r="AI1041" t="b">
            <v>0</v>
          </cell>
          <cell r="AJ1041">
            <v>3</v>
          </cell>
          <cell r="AK1041">
            <v>34</v>
          </cell>
          <cell r="AL1041" t="e">
            <v>#N/A</v>
          </cell>
          <cell r="AM1041" t="str">
            <v>200708</v>
          </cell>
          <cell r="AN1041" t="e">
            <v>#REF!</v>
          </cell>
        </row>
        <row r="1042">
          <cell r="B1042" t="str">
            <v>秦艳华</v>
          </cell>
          <cell r="C1042" t="str">
            <v>女</v>
          </cell>
          <cell r="D1042" t="str">
            <v>汉</v>
          </cell>
          <cell r="E1042" t="str">
            <v>1981年5月22日</v>
          </cell>
          <cell r="F1042" t="str">
            <v>中国</v>
          </cell>
          <cell r="G1042" t="str">
            <v>身份证</v>
          </cell>
          <cell r="H1042" t="str">
            <v>432902198105225768</v>
          </cell>
          <cell r="I1042" t="str">
            <v>广西科技大学</v>
          </cell>
          <cell r="J1042">
            <v>44166</v>
          </cell>
          <cell r="K1042">
            <v>45992</v>
          </cell>
          <cell r="L1042" t="str">
            <v>是</v>
          </cell>
          <cell r="M1042" t="str">
            <v>柳州市</v>
          </cell>
          <cell r="N1042" t="str">
            <v>学校</v>
          </cell>
          <cell r="O1042" t="str">
            <v>研究生</v>
          </cell>
          <cell r="P1042" t="str">
            <v>博士</v>
          </cell>
          <cell r="Q1042" t="str">
            <v>北京邮电大学</v>
          </cell>
          <cell r="R1042" t="str">
            <v>电子科学与技术</v>
          </cell>
          <cell r="S1042" t="str">
            <v>2019年6月</v>
          </cell>
          <cell r="T1042" t="str">
            <v>非一流高校的一流建设学科</v>
          </cell>
          <cell r="U1042" t="str">
            <v>E</v>
          </cell>
          <cell r="V1042" t="str">
            <v>E</v>
          </cell>
          <cell r="W1042" t="b">
            <v>1</v>
          </cell>
          <cell r="X1042">
            <v>4500</v>
          </cell>
          <cell r="Y1042">
            <v>4500</v>
          </cell>
          <cell r="Z1042" t="b">
            <v>1</v>
          </cell>
          <cell r="AA1042">
            <v>1125</v>
          </cell>
          <cell r="AB1042">
            <v>1125</v>
          </cell>
          <cell r="AC1042">
            <v>5625</v>
          </cell>
          <cell r="AD1042">
            <v>5625</v>
          </cell>
          <cell r="AE1042" t="str">
            <v>2020年12月</v>
          </cell>
          <cell r="AF1042" t="str">
            <v>2023年4月</v>
          </cell>
          <cell r="AG1042">
            <v>28</v>
          </cell>
          <cell r="AH1042">
            <v>31</v>
          </cell>
          <cell r="AI1042" t="b">
            <v>0</v>
          </cell>
          <cell r="AJ1042">
            <v>3</v>
          </cell>
          <cell r="AK1042">
            <v>31</v>
          </cell>
          <cell r="AL1042" t="e">
            <v>#N/A</v>
          </cell>
          <cell r="AM1042" t="str">
            <v>202012</v>
          </cell>
          <cell r="AN1042" t="e">
            <v>#REF!</v>
          </cell>
        </row>
        <row r="1043">
          <cell r="B1043" t="str">
            <v>蓝春波</v>
          </cell>
          <cell r="C1043" t="str">
            <v>男</v>
          </cell>
          <cell r="D1043" t="str">
            <v>壮</v>
          </cell>
          <cell r="E1043">
            <v>31102</v>
          </cell>
          <cell r="F1043" t="str">
            <v>中国</v>
          </cell>
          <cell r="G1043" t="str">
            <v>身份证</v>
          </cell>
          <cell r="H1043" t="str">
            <v>452701198502241717</v>
          </cell>
          <cell r="I1043" t="str">
            <v>广西科技大学</v>
          </cell>
          <cell r="J1043">
            <v>44187</v>
          </cell>
          <cell r="K1043">
            <v>46012</v>
          </cell>
          <cell r="L1043" t="str">
            <v>是</v>
          </cell>
          <cell r="M1043" t="str">
            <v>柳州市</v>
          </cell>
          <cell r="N1043" t="str">
            <v>学校</v>
          </cell>
          <cell r="O1043" t="str">
            <v>研究生</v>
          </cell>
          <cell r="P1043" t="str">
            <v>博士</v>
          </cell>
          <cell r="Q1043" t="str">
            <v>东南大学</v>
          </cell>
          <cell r="R1043" t="str">
            <v>材料科学与工程</v>
          </cell>
          <cell r="S1043">
            <v>44075</v>
          </cell>
          <cell r="T1043" t="str">
            <v>一流建设高校</v>
          </cell>
          <cell r="U1043" t="str">
            <v>E</v>
          </cell>
          <cell r="V1043" t="str">
            <v>E</v>
          </cell>
          <cell r="W1043" t="b">
            <v>1</v>
          </cell>
          <cell r="X1043">
            <v>4500</v>
          </cell>
          <cell r="Y1043">
            <v>4500</v>
          </cell>
          <cell r="Z1043" t="b">
            <v>1</v>
          </cell>
          <cell r="AA1043">
            <v>1125</v>
          </cell>
          <cell r="AB1043">
            <v>1125</v>
          </cell>
          <cell r="AC1043">
            <v>5625</v>
          </cell>
          <cell r="AD1043">
            <v>5625</v>
          </cell>
          <cell r="AE1043" t="str">
            <v>2020年12月</v>
          </cell>
          <cell r="AF1043" t="str">
            <v>2023年4月</v>
          </cell>
          <cell r="AG1043">
            <v>28</v>
          </cell>
          <cell r="AH1043">
            <v>31</v>
          </cell>
          <cell r="AI1043" t="b">
            <v>0</v>
          </cell>
          <cell r="AJ1043">
            <v>3</v>
          </cell>
          <cell r="AK1043">
            <v>31</v>
          </cell>
          <cell r="AL1043" t="e">
            <v>#N/A</v>
          </cell>
          <cell r="AM1043" t="e">
            <v>#N/A</v>
          </cell>
          <cell r="AN1043" t="e">
            <v>#REF!</v>
          </cell>
        </row>
        <row r="1044">
          <cell r="B1044" t="str">
            <v>付学中</v>
          </cell>
          <cell r="C1044" t="str">
            <v>男</v>
          </cell>
          <cell r="D1044" t="str">
            <v>汉</v>
          </cell>
          <cell r="E1044">
            <v>31671</v>
          </cell>
          <cell r="F1044" t="str">
            <v>中国</v>
          </cell>
          <cell r="G1044" t="str">
            <v>身份证</v>
          </cell>
          <cell r="H1044" t="str">
            <v>362204198609163712</v>
          </cell>
          <cell r="I1044" t="str">
            <v>广西科技大学</v>
          </cell>
          <cell r="J1044">
            <v>44194</v>
          </cell>
          <cell r="K1044">
            <v>46019</v>
          </cell>
          <cell r="L1044" t="str">
            <v>是</v>
          </cell>
          <cell r="M1044" t="str">
            <v>柳州市</v>
          </cell>
          <cell r="N1044" t="str">
            <v>高校</v>
          </cell>
          <cell r="O1044" t="str">
            <v>研究生</v>
          </cell>
          <cell r="P1044" t="str">
            <v>博士</v>
          </cell>
          <cell r="Q1044" t="str">
            <v>西北工业大学</v>
          </cell>
          <cell r="R1044" t="str">
            <v>机械设计及理论</v>
          </cell>
          <cell r="S1044">
            <v>44166</v>
          </cell>
          <cell r="T1044" t="str">
            <v>一流建设高校</v>
          </cell>
          <cell r="U1044" t="str">
            <v>E</v>
          </cell>
          <cell r="V1044" t="str">
            <v>E</v>
          </cell>
          <cell r="W1044" t="b">
            <v>1</v>
          </cell>
          <cell r="X1044">
            <v>4500</v>
          </cell>
          <cell r="Y1044">
            <v>4500</v>
          </cell>
          <cell r="Z1044" t="b">
            <v>1</v>
          </cell>
          <cell r="AA1044">
            <v>1125</v>
          </cell>
          <cell r="AB1044">
            <v>1125</v>
          </cell>
          <cell r="AC1044">
            <v>5625</v>
          </cell>
          <cell r="AD1044">
            <v>5625</v>
          </cell>
          <cell r="AE1044" t="str">
            <v>2020年12月</v>
          </cell>
          <cell r="AF1044" t="str">
            <v>2023年4月</v>
          </cell>
          <cell r="AG1044">
            <v>28</v>
          </cell>
          <cell r="AH1044">
            <v>31</v>
          </cell>
          <cell r="AI1044" t="b">
            <v>0</v>
          </cell>
          <cell r="AJ1044">
            <v>3</v>
          </cell>
          <cell r="AK1044">
            <v>31</v>
          </cell>
          <cell r="AL1044" t="e">
            <v>#N/A</v>
          </cell>
          <cell r="AM1044" t="str">
            <v>202101</v>
          </cell>
          <cell r="AN1044" t="e">
            <v>#REF!</v>
          </cell>
        </row>
        <row r="1045">
          <cell r="B1045" t="str">
            <v>黄建灵</v>
          </cell>
          <cell r="C1045" t="str">
            <v>男</v>
          </cell>
          <cell r="D1045" t="str">
            <v>壮</v>
          </cell>
          <cell r="E1045">
            <v>32021</v>
          </cell>
          <cell r="F1045" t="str">
            <v>中国</v>
          </cell>
          <cell r="G1045" t="str">
            <v>身份证</v>
          </cell>
          <cell r="H1045" t="str">
            <v>452225198709184514</v>
          </cell>
          <cell r="I1045" t="str">
            <v>广西科技大学</v>
          </cell>
          <cell r="J1045">
            <v>44151</v>
          </cell>
          <cell r="K1045">
            <v>45976</v>
          </cell>
          <cell r="L1045" t="str">
            <v>是</v>
          </cell>
          <cell r="M1045" t="str">
            <v>柳州市</v>
          </cell>
          <cell r="N1045" t="str">
            <v>高校</v>
          </cell>
          <cell r="O1045" t="str">
            <v>研究生</v>
          </cell>
          <cell r="P1045" t="str">
            <v>博士</v>
          </cell>
          <cell r="Q1045" t="str">
            <v>华南理工大学</v>
          </cell>
          <cell r="R1045" t="str">
            <v>材料加工工程</v>
          </cell>
          <cell r="S1045">
            <v>44075</v>
          </cell>
          <cell r="T1045" t="str">
            <v>一流建设高校</v>
          </cell>
          <cell r="U1045" t="str">
            <v>E</v>
          </cell>
          <cell r="V1045" t="str">
            <v>E</v>
          </cell>
          <cell r="W1045" t="b">
            <v>1</v>
          </cell>
          <cell r="X1045">
            <v>4500</v>
          </cell>
          <cell r="Y1045">
            <v>4500</v>
          </cell>
          <cell r="Z1045" t="b">
            <v>1</v>
          </cell>
          <cell r="AA1045">
            <v>1125</v>
          </cell>
          <cell r="AB1045">
            <v>1125</v>
          </cell>
          <cell r="AC1045">
            <v>5625</v>
          </cell>
          <cell r="AD1045">
            <v>5625</v>
          </cell>
          <cell r="AE1045" t="str">
            <v>2020年11月</v>
          </cell>
          <cell r="AF1045" t="str">
            <v>2023年4月</v>
          </cell>
          <cell r="AG1045">
            <v>29</v>
          </cell>
          <cell r="AH1045">
            <v>32</v>
          </cell>
          <cell r="AI1045" t="b">
            <v>0</v>
          </cell>
          <cell r="AJ1045">
            <v>3</v>
          </cell>
          <cell r="AK1045">
            <v>32</v>
          </cell>
          <cell r="AL1045" t="e">
            <v>#N/A</v>
          </cell>
          <cell r="AM1045" t="str">
            <v>202012</v>
          </cell>
          <cell r="AN1045" t="e">
            <v>#REF!</v>
          </cell>
        </row>
        <row r="1046">
          <cell r="B1046" t="str">
            <v>李奇</v>
          </cell>
          <cell r="C1046" t="str">
            <v>男</v>
          </cell>
          <cell r="D1046" t="str">
            <v>汉</v>
          </cell>
          <cell r="E1046">
            <v>31057</v>
          </cell>
          <cell r="F1046" t="str">
            <v>中国</v>
          </cell>
          <cell r="G1046" t="str">
            <v>身份证</v>
          </cell>
          <cell r="H1046" t="str">
            <v>210902198501105511</v>
          </cell>
          <cell r="I1046" t="str">
            <v>广西科技大学</v>
          </cell>
          <cell r="J1046">
            <v>44146</v>
          </cell>
          <cell r="K1046">
            <v>45971</v>
          </cell>
          <cell r="L1046" t="str">
            <v>是</v>
          </cell>
          <cell r="M1046" t="str">
            <v>柳州市</v>
          </cell>
          <cell r="N1046" t="str">
            <v>学校</v>
          </cell>
          <cell r="O1046" t="str">
            <v>研究生</v>
          </cell>
          <cell r="P1046" t="str">
            <v>博士</v>
          </cell>
          <cell r="Q1046" t="str">
            <v>法国留尼汪大学</v>
          </cell>
          <cell r="R1046" t="str">
            <v>能源物理</v>
          </cell>
          <cell r="S1046" t="str">
            <v>2019年5月</v>
          </cell>
          <cell r="T1046" t="str">
            <v>其他</v>
          </cell>
          <cell r="U1046" t="str">
            <v>E</v>
          </cell>
          <cell r="V1046" t="str">
            <v>E</v>
          </cell>
          <cell r="W1046" t="b">
            <v>1</v>
          </cell>
          <cell r="X1046">
            <v>4500</v>
          </cell>
          <cell r="Y1046">
            <v>4500</v>
          </cell>
          <cell r="Z1046" t="b">
            <v>1</v>
          </cell>
          <cell r="AA1046">
            <v>1125</v>
          </cell>
          <cell r="AB1046">
            <v>1125</v>
          </cell>
          <cell r="AC1046">
            <v>5625</v>
          </cell>
          <cell r="AD1046">
            <v>5625</v>
          </cell>
          <cell r="AE1046">
            <v>44136</v>
          </cell>
          <cell r="AF1046" t="str">
            <v>2023年4月</v>
          </cell>
          <cell r="AG1046">
            <v>29</v>
          </cell>
          <cell r="AH1046">
            <v>32</v>
          </cell>
          <cell r="AI1046" t="b">
            <v>0</v>
          </cell>
          <cell r="AJ1046">
            <v>3</v>
          </cell>
          <cell r="AK1046">
            <v>32</v>
          </cell>
          <cell r="AL1046" t="e">
            <v>#N/A</v>
          </cell>
          <cell r="AM1046" t="str">
            <v>202011</v>
          </cell>
          <cell r="AN1046" t="e">
            <v>#REF!</v>
          </cell>
        </row>
        <row r="1047">
          <cell r="B1047" t="str">
            <v>梁宁</v>
          </cell>
          <cell r="C1047" t="str">
            <v>男</v>
          </cell>
          <cell r="D1047" t="str">
            <v>汉</v>
          </cell>
          <cell r="E1047">
            <v>32387</v>
          </cell>
          <cell r="F1047" t="str">
            <v>中国</v>
          </cell>
          <cell r="G1047" t="str">
            <v>身份证</v>
          </cell>
          <cell r="H1047" t="str">
            <v>450803198809016676</v>
          </cell>
          <cell r="I1047" t="str">
            <v>广西科技大学</v>
          </cell>
          <cell r="J1047">
            <v>44043</v>
          </cell>
          <cell r="K1047">
            <v>45869</v>
          </cell>
          <cell r="L1047" t="str">
            <v>是</v>
          </cell>
          <cell r="M1047" t="str">
            <v>柳州市</v>
          </cell>
          <cell r="N1047" t="str">
            <v>学校</v>
          </cell>
          <cell r="O1047" t="str">
            <v>研究生</v>
          </cell>
          <cell r="P1047" t="str">
            <v>博士</v>
          </cell>
          <cell r="Q1047" t="str">
            <v>中山大学</v>
          </cell>
          <cell r="R1047" t="str">
            <v>工程力学</v>
          </cell>
          <cell r="S1047">
            <v>43435</v>
          </cell>
          <cell r="T1047" t="str">
            <v>一流建设高校</v>
          </cell>
          <cell r="U1047" t="str">
            <v>E</v>
          </cell>
          <cell r="V1047" t="str">
            <v>E</v>
          </cell>
          <cell r="W1047" t="b">
            <v>1</v>
          </cell>
          <cell r="X1047">
            <v>4500</v>
          </cell>
          <cell r="Y1047">
            <v>4500</v>
          </cell>
          <cell r="Z1047" t="b">
            <v>1</v>
          </cell>
          <cell r="AA1047">
            <v>1125</v>
          </cell>
          <cell r="AB1047">
            <v>1125</v>
          </cell>
          <cell r="AC1047">
            <v>5625</v>
          </cell>
          <cell r="AD1047">
            <v>5625</v>
          </cell>
          <cell r="AE1047">
            <v>44013</v>
          </cell>
          <cell r="AF1047" t="str">
            <v>2023年4月</v>
          </cell>
          <cell r="AG1047">
            <v>33</v>
          </cell>
          <cell r="AH1047">
            <v>33</v>
          </cell>
          <cell r="AI1047" t="b">
            <v>1</v>
          </cell>
          <cell r="AJ1047">
            <v>3</v>
          </cell>
          <cell r="AK1047">
            <v>36</v>
          </cell>
          <cell r="AL1047" t="e">
            <v>#N/A</v>
          </cell>
          <cell r="AM1047" t="str">
            <v>202008</v>
          </cell>
          <cell r="AN1047" t="e">
            <v>#REF!</v>
          </cell>
        </row>
        <row r="1048">
          <cell r="B1048" t="str">
            <v>熊超华</v>
          </cell>
          <cell r="C1048" t="str">
            <v>男</v>
          </cell>
          <cell r="D1048" t="str">
            <v>汉</v>
          </cell>
          <cell r="E1048">
            <v>32773</v>
          </cell>
          <cell r="F1048" t="str">
            <v>中国</v>
          </cell>
          <cell r="G1048" t="str">
            <v>身份证</v>
          </cell>
          <cell r="H1048" t="str">
            <v>420902198909227730</v>
          </cell>
          <cell r="I1048" t="str">
            <v>广西科技大学</v>
          </cell>
          <cell r="J1048">
            <v>44160</v>
          </cell>
          <cell r="K1048">
            <v>45985</v>
          </cell>
          <cell r="L1048" t="str">
            <v>是</v>
          </cell>
          <cell r="M1048" t="str">
            <v>柳州市</v>
          </cell>
          <cell r="N1048" t="str">
            <v>学校</v>
          </cell>
          <cell r="O1048" t="str">
            <v>研究生</v>
          </cell>
          <cell r="P1048" t="str">
            <v>博士</v>
          </cell>
          <cell r="Q1048" t="str">
            <v>华中科技大学</v>
          </cell>
          <cell r="R1048" t="str">
            <v>工程管理</v>
          </cell>
          <cell r="S1048" t="str">
            <v>2020年7月</v>
          </cell>
          <cell r="T1048" t="str">
            <v>一流建设高校</v>
          </cell>
          <cell r="U1048" t="str">
            <v>E</v>
          </cell>
          <cell r="V1048" t="str">
            <v>E</v>
          </cell>
          <cell r="W1048" t="b">
            <v>1</v>
          </cell>
          <cell r="X1048">
            <v>4500</v>
          </cell>
          <cell r="Y1048">
            <v>4500</v>
          </cell>
          <cell r="Z1048" t="b">
            <v>1</v>
          </cell>
          <cell r="AA1048">
            <v>1125</v>
          </cell>
          <cell r="AB1048">
            <v>1125</v>
          </cell>
          <cell r="AC1048">
            <v>5625</v>
          </cell>
          <cell r="AD1048">
            <v>5625</v>
          </cell>
          <cell r="AE1048">
            <v>44136</v>
          </cell>
          <cell r="AF1048" t="str">
            <v>2023年4月</v>
          </cell>
          <cell r="AG1048">
            <v>29</v>
          </cell>
          <cell r="AH1048">
            <v>32</v>
          </cell>
          <cell r="AI1048" t="b">
            <v>0</v>
          </cell>
          <cell r="AJ1048">
            <v>3</v>
          </cell>
          <cell r="AK1048">
            <v>32</v>
          </cell>
          <cell r="AL1048" t="e">
            <v>#N/A</v>
          </cell>
          <cell r="AM1048" t="str">
            <v>202012</v>
          </cell>
          <cell r="AN1048" t="e">
            <v>#REF!</v>
          </cell>
        </row>
        <row r="1049">
          <cell r="B1049" t="str">
            <v>贺江</v>
          </cell>
          <cell r="C1049" t="str">
            <v>男</v>
          </cell>
          <cell r="D1049" t="str">
            <v>汉</v>
          </cell>
          <cell r="E1049" t="str">
            <v>1984年5月16日</v>
          </cell>
          <cell r="F1049" t="str">
            <v>中国</v>
          </cell>
          <cell r="G1049" t="str">
            <v>身份证</v>
          </cell>
          <cell r="H1049" t="str">
            <v>411326198405165115</v>
          </cell>
          <cell r="I1049" t="str">
            <v>广西科技大学</v>
          </cell>
          <cell r="J1049">
            <v>44166</v>
          </cell>
          <cell r="K1049">
            <v>45992</v>
          </cell>
          <cell r="L1049" t="str">
            <v>是</v>
          </cell>
          <cell r="M1049" t="str">
            <v>柳州市</v>
          </cell>
          <cell r="N1049" t="str">
            <v>学校</v>
          </cell>
          <cell r="O1049" t="str">
            <v>研究生</v>
          </cell>
          <cell r="P1049" t="str">
            <v>博士</v>
          </cell>
          <cell r="Q1049" t="str">
            <v>北京航空航天大学</v>
          </cell>
          <cell r="R1049" t="str">
            <v>管理科学与工程</v>
          </cell>
          <cell r="S1049" t="str">
            <v>2020年11月</v>
          </cell>
          <cell r="T1049" t="str">
            <v>一流建设高校</v>
          </cell>
          <cell r="U1049" t="str">
            <v>E</v>
          </cell>
          <cell r="V1049" t="str">
            <v>E</v>
          </cell>
          <cell r="W1049" t="b">
            <v>1</v>
          </cell>
          <cell r="X1049">
            <v>4500</v>
          </cell>
          <cell r="Y1049">
            <v>4500</v>
          </cell>
          <cell r="Z1049" t="b">
            <v>1</v>
          </cell>
          <cell r="AA1049">
            <v>1125</v>
          </cell>
          <cell r="AB1049">
            <v>1125</v>
          </cell>
          <cell r="AC1049">
            <v>5625</v>
          </cell>
          <cell r="AD1049">
            <v>5625</v>
          </cell>
          <cell r="AE1049" t="str">
            <v>2020年12月</v>
          </cell>
          <cell r="AF1049" t="str">
            <v>2023年4月</v>
          </cell>
          <cell r="AG1049">
            <v>28</v>
          </cell>
          <cell r="AH1049">
            <v>31</v>
          </cell>
          <cell r="AI1049" t="b">
            <v>0</v>
          </cell>
          <cell r="AJ1049">
            <v>3</v>
          </cell>
          <cell r="AK1049">
            <v>31</v>
          </cell>
          <cell r="AL1049" t="e">
            <v>#N/A</v>
          </cell>
          <cell r="AM1049" t="e">
            <v>#N/A</v>
          </cell>
          <cell r="AN1049" t="e">
            <v>#REF!</v>
          </cell>
        </row>
        <row r="1050">
          <cell r="B1050" t="str">
            <v>马聪</v>
          </cell>
          <cell r="C1050" t="str">
            <v>男</v>
          </cell>
          <cell r="D1050" t="str">
            <v>汉</v>
          </cell>
          <cell r="E1050">
            <v>31326</v>
          </cell>
          <cell r="F1050" t="str">
            <v>中国</v>
          </cell>
          <cell r="G1050" t="str">
            <v>身份证</v>
          </cell>
          <cell r="H1050" t="str">
            <v>22020319851006001X</v>
          </cell>
          <cell r="I1050" t="str">
            <v>广西科技大学</v>
          </cell>
          <cell r="J1050">
            <v>44196</v>
          </cell>
          <cell r="K1050">
            <v>46021</v>
          </cell>
          <cell r="L1050" t="str">
            <v>是</v>
          </cell>
          <cell r="M1050" t="str">
            <v>柳州市</v>
          </cell>
          <cell r="N1050" t="str">
            <v>学校</v>
          </cell>
          <cell r="O1050" t="str">
            <v>研究生</v>
          </cell>
          <cell r="P1050" t="str">
            <v>博士</v>
          </cell>
          <cell r="Q1050" t="str">
            <v>马来西亚世纪大学</v>
          </cell>
          <cell r="R1050" t="str">
            <v>工商管理</v>
          </cell>
          <cell r="S1050">
            <v>43831</v>
          </cell>
          <cell r="T1050" t="str">
            <v>其他</v>
          </cell>
          <cell r="U1050" t="str">
            <v>E</v>
          </cell>
          <cell r="V1050" t="str">
            <v>E</v>
          </cell>
          <cell r="W1050" t="b">
            <v>1</v>
          </cell>
          <cell r="X1050">
            <v>4500</v>
          </cell>
          <cell r="Y1050">
            <v>4500</v>
          </cell>
          <cell r="Z1050" t="b">
            <v>1</v>
          </cell>
          <cell r="AA1050">
            <v>1125</v>
          </cell>
          <cell r="AB1050">
            <v>1125</v>
          </cell>
          <cell r="AC1050">
            <v>5625</v>
          </cell>
          <cell r="AD1050">
            <v>5625</v>
          </cell>
          <cell r="AE1050">
            <v>44166</v>
          </cell>
          <cell r="AF1050" t="str">
            <v>2023年4月</v>
          </cell>
          <cell r="AG1050">
            <v>28</v>
          </cell>
          <cell r="AH1050">
            <v>31</v>
          </cell>
          <cell r="AI1050" t="b">
            <v>0</v>
          </cell>
          <cell r="AJ1050">
            <v>3</v>
          </cell>
          <cell r="AK1050">
            <v>31</v>
          </cell>
          <cell r="AL1050" t="e">
            <v>#N/A</v>
          </cell>
          <cell r="AM1050" t="e">
            <v>#N/A</v>
          </cell>
          <cell r="AN1050" t="e">
            <v>#REF!</v>
          </cell>
        </row>
        <row r="1051">
          <cell r="B1051" t="str">
            <v>田智荣</v>
          </cell>
          <cell r="C1051" t="str">
            <v>男</v>
          </cell>
          <cell r="D1051" t="str">
            <v>朝鲜</v>
          </cell>
          <cell r="E1051">
            <v>32991</v>
          </cell>
          <cell r="F1051" t="str">
            <v>中国</v>
          </cell>
          <cell r="G1051" t="str">
            <v>身份证</v>
          </cell>
          <cell r="H1051" t="str">
            <v>222404199004280013</v>
          </cell>
          <cell r="I1051" t="str">
            <v>广西科技大学</v>
          </cell>
          <cell r="J1051">
            <v>44155</v>
          </cell>
          <cell r="K1051">
            <v>44154</v>
          </cell>
          <cell r="L1051" t="str">
            <v>是</v>
          </cell>
          <cell r="M1051" t="str">
            <v>柳州市</v>
          </cell>
          <cell r="N1051" t="str">
            <v>学校</v>
          </cell>
          <cell r="O1051" t="str">
            <v>研究生</v>
          </cell>
          <cell r="P1051" t="str">
            <v>博士</v>
          </cell>
          <cell r="Q1051" t="str">
            <v>韩国崇实大学</v>
          </cell>
          <cell r="R1051" t="str">
            <v>工商管理</v>
          </cell>
          <cell r="S1051">
            <v>43862</v>
          </cell>
          <cell r="T1051" t="str">
            <v>其他</v>
          </cell>
          <cell r="U1051" t="str">
            <v>E</v>
          </cell>
          <cell r="V1051" t="str">
            <v>E</v>
          </cell>
          <cell r="W1051" t="b">
            <v>1</v>
          </cell>
          <cell r="X1051">
            <v>4500</v>
          </cell>
          <cell r="Y1051">
            <v>4500</v>
          </cell>
          <cell r="Z1051" t="b">
            <v>1</v>
          </cell>
          <cell r="AA1051">
            <v>1125</v>
          </cell>
          <cell r="AB1051">
            <v>1125</v>
          </cell>
          <cell r="AC1051">
            <v>5625</v>
          </cell>
          <cell r="AD1051">
            <v>5625</v>
          </cell>
          <cell r="AE1051">
            <v>44136</v>
          </cell>
          <cell r="AF1051" t="str">
            <v>2023年4月</v>
          </cell>
          <cell r="AG1051">
            <v>29</v>
          </cell>
          <cell r="AH1051">
            <v>32</v>
          </cell>
          <cell r="AI1051" t="b">
            <v>0</v>
          </cell>
          <cell r="AJ1051">
            <v>3</v>
          </cell>
          <cell r="AK1051">
            <v>32</v>
          </cell>
          <cell r="AL1051" t="e">
            <v>#N/A</v>
          </cell>
          <cell r="AM1051" t="str">
            <v>202012</v>
          </cell>
          <cell r="AN1051" t="e">
            <v>#REF!</v>
          </cell>
        </row>
        <row r="1052">
          <cell r="B1052" t="str">
            <v>欧梅莲</v>
          </cell>
          <cell r="C1052" t="str">
            <v>女</v>
          </cell>
          <cell r="D1052" t="str">
            <v>汉</v>
          </cell>
          <cell r="E1052" t="str">
            <v>1986年12月20日</v>
          </cell>
          <cell r="F1052" t="str">
            <v>中国</v>
          </cell>
          <cell r="G1052" t="str">
            <v>身份证</v>
          </cell>
          <cell r="H1052" t="str">
            <v>450422198612204064</v>
          </cell>
          <cell r="I1052" t="str">
            <v>广西科技大学</v>
          </cell>
          <cell r="J1052">
            <v>44175</v>
          </cell>
          <cell r="K1052">
            <v>46000</v>
          </cell>
          <cell r="L1052" t="str">
            <v>是</v>
          </cell>
          <cell r="M1052" t="str">
            <v>柳州市</v>
          </cell>
          <cell r="N1052" t="str">
            <v>学校</v>
          </cell>
          <cell r="O1052" t="str">
            <v>研究生</v>
          </cell>
          <cell r="P1052" t="str">
            <v>博士</v>
          </cell>
          <cell r="Q1052" t="str">
            <v>中山大学</v>
          </cell>
          <cell r="R1052" t="str">
            <v>微电子学
与固体电子学</v>
          </cell>
          <cell r="S1052">
            <v>43800</v>
          </cell>
          <cell r="T1052" t="str">
            <v>一流建设高校</v>
          </cell>
          <cell r="U1052" t="str">
            <v>E</v>
          </cell>
          <cell r="V1052" t="str">
            <v>E</v>
          </cell>
          <cell r="W1052" t="b">
            <v>1</v>
          </cell>
          <cell r="X1052">
            <v>4500</v>
          </cell>
          <cell r="Y1052">
            <v>4500</v>
          </cell>
          <cell r="Z1052" t="b">
            <v>1</v>
          </cell>
          <cell r="AA1052">
            <v>1125</v>
          </cell>
          <cell r="AB1052">
            <v>1125</v>
          </cell>
          <cell r="AC1052">
            <v>5625</v>
          </cell>
          <cell r="AD1052">
            <v>5625</v>
          </cell>
          <cell r="AE1052">
            <v>44166</v>
          </cell>
          <cell r="AF1052" t="str">
            <v>2023年4月</v>
          </cell>
          <cell r="AG1052">
            <v>28</v>
          </cell>
          <cell r="AH1052">
            <v>31</v>
          </cell>
          <cell r="AI1052" t="b">
            <v>0</v>
          </cell>
          <cell r="AJ1052">
            <v>3</v>
          </cell>
          <cell r="AK1052">
            <v>31</v>
          </cell>
          <cell r="AL1052" t="e">
            <v>#N/A</v>
          </cell>
          <cell r="AM1052" t="str">
            <v>202012</v>
          </cell>
          <cell r="AN1052" t="e">
            <v>#REF!</v>
          </cell>
        </row>
        <row r="1053">
          <cell r="B1053" t="str">
            <v>张建香</v>
          </cell>
          <cell r="C1053" t="str">
            <v>女</v>
          </cell>
          <cell r="D1053" t="str">
            <v>汉</v>
          </cell>
          <cell r="E1053">
            <v>32607</v>
          </cell>
          <cell r="F1053" t="str">
            <v>中国</v>
          </cell>
          <cell r="G1053" t="str">
            <v>身份证</v>
          </cell>
          <cell r="H1053" t="str">
            <v>230523198904090442</v>
          </cell>
          <cell r="I1053" t="str">
            <v>广西科技大学</v>
          </cell>
          <cell r="J1053">
            <v>44208</v>
          </cell>
          <cell r="K1053">
            <v>46033</v>
          </cell>
          <cell r="L1053" t="str">
            <v>是</v>
          </cell>
          <cell r="M1053" t="str">
            <v>柳州市</v>
          </cell>
          <cell r="N1053" t="str">
            <v>学校</v>
          </cell>
          <cell r="O1053" t="str">
            <v>研究生</v>
          </cell>
          <cell r="P1053" t="str">
            <v>博士</v>
          </cell>
          <cell r="Q1053" t="str">
            <v>江南大学</v>
          </cell>
          <cell r="R1053" t="str">
            <v>控制科学
与工程</v>
          </cell>
          <cell r="S1053">
            <v>44197</v>
          </cell>
          <cell r="T1053" t="str">
            <v>一流建设高校</v>
          </cell>
          <cell r="U1053" t="str">
            <v>E</v>
          </cell>
          <cell r="V1053" t="str">
            <v>E</v>
          </cell>
          <cell r="W1053" t="b">
            <v>1</v>
          </cell>
          <cell r="X1053">
            <v>4500</v>
          </cell>
          <cell r="Y1053">
            <v>4500</v>
          </cell>
          <cell r="Z1053" t="b">
            <v>1</v>
          </cell>
          <cell r="AA1053">
            <v>1125</v>
          </cell>
          <cell r="AB1053">
            <v>1125</v>
          </cell>
          <cell r="AC1053">
            <v>5625</v>
          </cell>
          <cell r="AD1053">
            <v>5625</v>
          </cell>
          <cell r="AE1053">
            <v>44197</v>
          </cell>
          <cell r="AF1053" t="str">
            <v>2023年4月</v>
          </cell>
          <cell r="AG1053">
            <v>27</v>
          </cell>
          <cell r="AH1053">
            <v>30</v>
          </cell>
          <cell r="AI1053" t="b">
            <v>0</v>
          </cell>
          <cell r="AJ1053">
            <v>3</v>
          </cell>
          <cell r="AK1053">
            <v>30</v>
          </cell>
          <cell r="AL1053" t="e">
            <v>#N/A</v>
          </cell>
          <cell r="AM1053" t="e">
            <v>#N/A</v>
          </cell>
          <cell r="AN1053" t="e">
            <v>#REF!</v>
          </cell>
        </row>
        <row r="1054">
          <cell r="B1054" t="str">
            <v>周瑾</v>
          </cell>
          <cell r="C1054" t="str">
            <v>男</v>
          </cell>
          <cell r="D1054" t="str">
            <v>壮</v>
          </cell>
          <cell r="E1054">
            <v>30222</v>
          </cell>
          <cell r="F1054" t="str">
            <v>中国</v>
          </cell>
          <cell r="G1054" t="str">
            <v>身份证</v>
          </cell>
          <cell r="H1054" t="str">
            <v>450211198209280518</v>
          </cell>
          <cell r="I1054" t="str">
            <v>广西科技大学</v>
          </cell>
          <cell r="J1054">
            <v>44035</v>
          </cell>
          <cell r="K1054">
            <v>45860</v>
          </cell>
          <cell r="L1054" t="str">
            <v>是</v>
          </cell>
          <cell r="M1054" t="str">
            <v>柳州市</v>
          </cell>
          <cell r="N1054" t="str">
            <v>学校</v>
          </cell>
          <cell r="O1054" t="str">
            <v>研究生</v>
          </cell>
          <cell r="P1054" t="str">
            <v>博士</v>
          </cell>
          <cell r="Q1054" t="str">
            <v>厦门大学</v>
          </cell>
          <cell r="R1054" t="str">
            <v>凝聚态物理</v>
          </cell>
          <cell r="S1054">
            <v>43435</v>
          </cell>
          <cell r="T1054" t="str">
            <v>一流建设高校</v>
          </cell>
          <cell r="U1054" t="str">
            <v>E</v>
          </cell>
          <cell r="V1054" t="str">
            <v>E</v>
          </cell>
          <cell r="W1054" t="b">
            <v>1</v>
          </cell>
          <cell r="X1054">
            <v>4500</v>
          </cell>
          <cell r="Y1054">
            <v>4500</v>
          </cell>
          <cell r="Z1054" t="b">
            <v>1</v>
          </cell>
          <cell r="AA1054">
            <v>1125</v>
          </cell>
          <cell r="AB1054">
            <v>1125</v>
          </cell>
          <cell r="AC1054">
            <v>5625</v>
          </cell>
          <cell r="AD1054">
            <v>5625</v>
          </cell>
          <cell r="AE1054">
            <v>44013</v>
          </cell>
          <cell r="AF1054" t="str">
            <v>2023年4月</v>
          </cell>
          <cell r="AG1054">
            <v>33</v>
          </cell>
          <cell r="AH1054">
            <v>36</v>
          </cell>
          <cell r="AI1054" t="b">
            <v>0</v>
          </cell>
          <cell r="AJ1054">
            <v>3</v>
          </cell>
          <cell r="AK1054">
            <v>36</v>
          </cell>
          <cell r="AL1054" t="e">
            <v>#N/A</v>
          </cell>
          <cell r="AM1054" t="str">
            <v>202008</v>
          </cell>
          <cell r="AN1054" t="e">
            <v>#REF!</v>
          </cell>
        </row>
        <row r="1055">
          <cell r="B1055" t="str">
            <v>王月武</v>
          </cell>
          <cell r="C1055" t="str">
            <v>男</v>
          </cell>
          <cell r="D1055" t="str">
            <v>汉</v>
          </cell>
          <cell r="E1055">
            <v>30591</v>
          </cell>
          <cell r="F1055" t="str">
            <v>中国</v>
          </cell>
          <cell r="G1055" t="str">
            <v>身份证</v>
          </cell>
          <cell r="H1055" t="str">
            <v>450521198310026951</v>
          </cell>
          <cell r="I1055" t="str">
            <v>广西科技大学</v>
          </cell>
          <cell r="J1055">
            <v>44168</v>
          </cell>
          <cell r="K1055">
            <v>45993</v>
          </cell>
          <cell r="L1055" t="str">
            <v>是</v>
          </cell>
          <cell r="M1055" t="str">
            <v>柳州市</v>
          </cell>
          <cell r="N1055" t="str">
            <v>学校</v>
          </cell>
          <cell r="O1055" t="str">
            <v>研究生</v>
          </cell>
          <cell r="P1055" t="str">
            <v>博士</v>
          </cell>
          <cell r="Q1055" t="str">
            <v>华南理工大学</v>
          </cell>
          <cell r="R1055" t="str">
            <v>电力电子与电力传动</v>
          </cell>
          <cell r="S1055">
            <v>42887</v>
          </cell>
          <cell r="T1055" t="str">
            <v>一流建设高校</v>
          </cell>
          <cell r="U1055" t="str">
            <v>E</v>
          </cell>
          <cell r="V1055" t="str">
            <v>E</v>
          </cell>
          <cell r="W1055" t="b">
            <v>1</v>
          </cell>
          <cell r="X1055">
            <v>4500</v>
          </cell>
          <cell r="Y1055">
            <v>4500</v>
          </cell>
          <cell r="Z1055" t="b">
            <v>1</v>
          </cell>
          <cell r="AA1055">
            <v>1125</v>
          </cell>
          <cell r="AB1055">
            <v>1125</v>
          </cell>
          <cell r="AC1055">
            <v>5625</v>
          </cell>
          <cell r="AD1055">
            <v>5625</v>
          </cell>
          <cell r="AE1055">
            <v>44166</v>
          </cell>
          <cell r="AF1055" t="str">
            <v>2023年4月</v>
          </cell>
          <cell r="AG1055">
            <v>28</v>
          </cell>
          <cell r="AH1055">
            <v>31</v>
          </cell>
          <cell r="AI1055" t="b">
            <v>0</v>
          </cell>
          <cell r="AJ1055">
            <v>3</v>
          </cell>
          <cell r="AK1055">
            <v>31</v>
          </cell>
          <cell r="AL1055" t="e">
            <v>#N/A</v>
          </cell>
          <cell r="AM1055" t="str">
            <v>202012</v>
          </cell>
          <cell r="AN1055" t="e">
            <v>#REF!</v>
          </cell>
        </row>
        <row r="1056">
          <cell r="B1056" t="str">
            <v>刘宴升</v>
          </cell>
          <cell r="C1056" t="str">
            <v>男</v>
          </cell>
          <cell r="D1056" t="str">
            <v>汉</v>
          </cell>
          <cell r="E1056">
            <v>32313</v>
          </cell>
          <cell r="F1056" t="str">
            <v>中国</v>
          </cell>
          <cell r="G1056" t="str">
            <v>身份证</v>
          </cell>
          <cell r="H1056" t="str">
            <v>620321198806190318</v>
          </cell>
          <cell r="I1056" t="str">
            <v>广西科技大学</v>
          </cell>
          <cell r="J1056">
            <v>44113</v>
          </cell>
          <cell r="K1056">
            <v>45938</v>
          </cell>
          <cell r="L1056" t="str">
            <v>是</v>
          </cell>
          <cell r="M1056" t="str">
            <v>柳州市</v>
          </cell>
          <cell r="N1056" t="str">
            <v>学校</v>
          </cell>
          <cell r="O1056" t="str">
            <v>研究生</v>
          </cell>
          <cell r="P1056" t="str">
            <v>博士</v>
          </cell>
          <cell r="Q1056" t="str">
            <v>马德里自治大学</v>
          </cell>
          <cell r="R1056" t="str">
            <v>凝聚态物理</v>
          </cell>
          <cell r="S1056">
            <v>44075</v>
          </cell>
          <cell r="T1056" t="str">
            <v>国际一流大学</v>
          </cell>
          <cell r="U1056" t="str">
            <v>E</v>
          </cell>
          <cell r="V1056" t="str">
            <v>E</v>
          </cell>
          <cell r="W1056" t="b">
            <v>1</v>
          </cell>
          <cell r="X1056">
            <v>4500</v>
          </cell>
          <cell r="Y1056">
            <v>4500</v>
          </cell>
          <cell r="Z1056" t="b">
            <v>1</v>
          </cell>
          <cell r="AA1056">
            <v>1125</v>
          </cell>
          <cell r="AB1056">
            <v>1125</v>
          </cell>
          <cell r="AC1056">
            <v>5625</v>
          </cell>
          <cell r="AD1056">
            <v>5625</v>
          </cell>
          <cell r="AE1056">
            <v>44105</v>
          </cell>
          <cell r="AF1056" t="str">
            <v>2023年4月</v>
          </cell>
          <cell r="AG1056">
            <v>30</v>
          </cell>
          <cell r="AH1056">
            <v>33</v>
          </cell>
          <cell r="AI1056" t="b">
            <v>0</v>
          </cell>
          <cell r="AJ1056">
            <v>3</v>
          </cell>
          <cell r="AK1056">
            <v>33</v>
          </cell>
          <cell r="AL1056" t="e">
            <v>#N/A</v>
          </cell>
          <cell r="AM1056" t="str">
            <v>202010</v>
          </cell>
          <cell r="AN1056" t="e">
            <v>#REF!</v>
          </cell>
        </row>
        <row r="1057">
          <cell r="B1057" t="str">
            <v>梅霖</v>
          </cell>
          <cell r="C1057" t="str">
            <v>男</v>
          </cell>
          <cell r="D1057" t="str">
            <v>仫佬</v>
          </cell>
          <cell r="E1057">
            <v>32184</v>
          </cell>
          <cell r="F1057" t="str">
            <v>中国</v>
          </cell>
          <cell r="G1057" t="str">
            <v>身份证</v>
          </cell>
          <cell r="H1057" t="str">
            <v>452723198802110012</v>
          </cell>
          <cell r="I1057" t="str">
            <v>广西科技
大学</v>
          </cell>
          <cell r="J1057">
            <v>44195</v>
          </cell>
          <cell r="K1057">
            <v>46020</v>
          </cell>
          <cell r="L1057" t="str">
            <v>是</v>
          </cell>
          <cell r="M1057" t="str">
            <v>柳州市</v>
          </cell>
          <cell r="N1057" t="str">
            <v>学校</v>
          </cell>
          <cell r="O1057" t="str">
            <v>研究生</v>
          </cell>
          <cell r="P1057" t="str">
            <v>博士</v>
          </cell>
          <cell r="Q1057" t="str">
            <v>重庆
大学</v>
          </cell>
          <cell r="R1057" t="str">
            <v>材料科学
与工程</v>
          </cell>
          <cell r="S1057">
            <v>44166</v>
          </cell>
          <cell r="T1057" t="str">
            <v>一流建设高校</v>
          </cell>
          <cell r="U1057" t="str">
            <v>E</v>
          </cell>
          <cell r="V1057" t="str">
            <v>E</v>
          </cell>
          <cell r="W1057" t="b">
            <v>1</v>
          </cell>
          <cell r="X1057">
            <v>4500</v>
          </cell>
          <cell r="Y1057">
            <v>4500</v>
          </cell>
          <cell r="Z1057" t="b">
            <v>1</v>
          </cell>
          <cell r="AA1057">
            <v>1125</v>
          </cell>
          <cell r="AB1057">
            <v>1125</v>
          </cell>
          <cell r="AC1057">
            <v>5625</v>
          </cell>
          <cell r="AD1057">
            <v>5625</v>
          </cell>
          <cell r="AE1057">
            <v>44166</v>
          </cell>
          <cell r="AF1057" t="str">
            <v>2023年4月</v>
          </cell>
          <cell r="AG1057">
            <v>28</v>
          </cell>
          <cell r="AH1057">
            <v>31</v>
          </cell>
          <cell r="AI1057" t="b">
            <v>0</v>
          </cell>
          <cell r="AJ1057">
            <v>3</v>
          </cell>
          <cell r="AK1057">
            <v>31</v>
          </cell>
          <cell r="AL1057" t="e">
            <v>#N/A</v>
          </cell>
          <cell r="AM1057" t="e">
            <v>#N/A</v>
          </cell>
          <cell r="AN1057" t="e">
            <v>#REF!</v>
          </cell>
        </row>
        <row r="1058">
          <cell r="B1058" t="str">
            <v>何哲宇</v>
          </cell>
          <cell r="C1058" t="str">
            <v>男</v>
          </cell>
          <cell r="D1058" t="str">
            <v>汉</v>
          </cell>
          <cell r="E1058" t="str">
            <v>1990年4月16日</v>
          </cell>
          <cell r="F1058" t="str">
            <v>中国</v>
          </cell>
          <cell r="G1058" t="str">
            <v>身份证</v>
          </cell>
          <cell r="H1058" t="str">
            <v>430304199004161278</v>
          </cell>
          <cell r="I1058" t="str">
            <v>广西科技大学</v>
          </cell>
          <cell r="J1058">
            <v>44166</v>
          </cell>
          <cell r="K1058">
            <v>45992</v>
          </cell>
          <cell r="L1058" t="str">
            <v>是</v>
          </cell>
          <cell r="M1058" t="str">
            <v>柳州市</v>
          </cell>
          <cell r="N1058" t="str">
            <v>学校</v>
          </cell>
          <cell r="O1058" t="str">
            <v>研究生</v>
          </cell>
          <cell r="P1058" t="str">
            <v>博士</v>
          </cell>
          <cell r="Q1058" t="str">
            <v>中南大学</v>
          </cell>
          <cell r="R1058" t="str">
            <v>材料科学与工程</v>
          </cell>
          <cell r="S1058">
            <v>44160</v>
          </cell>
          <cell r="T1058" t="str">
            <v>一流建设高校</v>
          </cell>
          <cell r="U1058" t="str">
            <v>E</v>
          </cell>
          <cell r="V1058" t="str">
            <v>E</v>
          </cell>
          <cell r="W1058" t="b">
            <v>1</v>
          </cell>
          <cell r="X1058">
            <v>4500</v>
          </cell>
          <cell r="Y1058">
            <v>4500</v>
          </cell>
          <cell r="Z1058" t="b">
            <v>1</v>
          </cell>
          <cell r="AA1058">
            <v>1125</v>
          </cell>
          <cell r="AB1058">
            <v>1125</v>
          </cell>
          <cell r="AC1058">
            <v>5625</v>
          </cell>
          <cell r="AD1058">
            <v>5625</v>
          </cell>
          <cell r="AE1058">
            <v>44166</v>
          </cell>
          <cell r="AF1058" t="str">
            <v>2023年4月</v>
          </cell>
          <cell r="AG1058">
            <v>28</v>
          </cell>
          <cell r="AH1058">
            <v>31</v>
          </cell>
          <cell r="AI1058" t="b">
            <v>0</v>
          </cell>
          <cell r="AJ1058">
            <v>3</v>
          </cell>
          <cell r="AK1058">
            <v>31</v>
          </cell>
          <cell r="AL1058" t="e">
            <v>#N/A</v>
          </cell>
          <cell r="AM1058" t="str">
            <v>202101</v>
          </cell>
          <cell r="AN1058" t="e">
            <v>#REF!</v>
          </cell>
        </row>
        <row r="1059">
          <cell r="B1059" t="str">
            <v>许家宁</v>
          </cell>
          <cell r="C1059" t="str">
            <v>男</v>
          </cell>
          <cell r="D1059" t="str">
            <v>满</v>
          </cell>
          <cell r="E1059">
            <v>32587</v>
          </cell>
          <cell r="F1059" t="str">
            <v>中国</v>
          </cell>
          <cell r="G1059" t="str">
            <v>身份证</v>
          </cell>
          <cell r="H1059" t="str">
            <v>412727198903200453</v>
          </cell>
          <cell r="I1059" t="str">
            <v>广西科技大学</v>
          </cell>
          <cell r="J1059">
            <v>44209</v>
          </cell>
          <cell r="K1059">
            <v>46034</v>
          </cell>
          <cell r="L1059" t="str">
            <v>是</v>
          </cell>
          <cell r="M1059" t="str">
            <v>柳州市</v>
          </cell>
          <cell r="N1059" t="str">
            <v>学校</v>
          </cell>
          <cell r="O1059" t="str">
            <v>研究生</v>
          </cell>
          <cell r="P1059" t="str">
            <v>博士</v>
          </cell>
          <cell r="Q1059" t="str">
            <v>东北大学</v>
          </cell>
          <cell r="R1059" t="str">
            <v>有色技术冶金</v>
          </cell>
          <cell r="S1059">
            <v>44197</v>
          </cell>
          <cell r="T1059" t="str">
            <v>一流建设高校</v>
          </cell>
          <cell r="U1059" t="str">
            <v>E</v>
          </cell>
          <cell r="V1059" t="str">
            <v>E</v>
          </cell>
          <cell r="W1059" t="b">
            <v>1</v>
          </cell>
          <cell r="X1059">
            <v>4500</v>
          </cell>
          <cell r="Y1059">
            <v>4500</v>
          </cell>
          <cell r="Z1059" t="b">
            <v>1</v>
          </cell>
          <cell r="AA1059">
            <v>1125</v>
          </cell>
          <cell r="AB1059">
            <v>1125</v>
          </cell>
          <cell r="AC1059">
            <v>5625</v>
          </cell>
          <cell r="AD1059">
            <v>5625</v>
          </cell>
          <cell r="AE1059">
            <v>44197</v>
          </cell>
          <cell r="AF1059" t="str">
            <v>2023年4月</v>
          </cell>
          <cell r="AG1059">
            <v>27</v>
          </cell>
          <cell r="AH1059">
            <v>30</v>
          </cell>
          <cell r="AI1059" t="b">
            <v>0</v>
          </cell>
          <cell r="AJ1059">
            <v>3</v>
          </cell>
          <cell r="AK1059">
            <v>30</v>
          </cell>
          <cell r="AL1059" t="e">
            <v>#N/A</v>
          </cell>
          <cell r="AM1059" t="str">
            <v>202101</v>
          </cell>
          <cell r="AN1059" t="e">
            <v>#REF!</v>
          </cell>
        </row>
        <row r="1060">
          <cell r="B1060" t="str">
            <v>莫艳婷</v>
          </cell>
          <cell r="C1060" t="str">
            <v>女</v>
          </cell>
          <cell r="D1060" t="str">
            <v>仫佬</v>
          </cell>
          <cell r="E1060">
            <v>30957</v>
          </cell>
          <cell r="F1060" t="str">
            <v>中国</v>
          </cell>
          <cell r="G1060" t="str">
            <v>身份
证
</v>
          </cell>
          <cell r="H1060" t="str">
            <v>452723198410022443</v>
          </cell>
          <cell r="I1060" t="str">
            <v>广西科技大学</v>
          </cell>
          <cell r="J1060">
            <v>44207</v>
          </cell>
          <cell r="K1060">
            <v>46032</v>
          </cell>
          <cell r="L1060" t="str">
            <v>是</v>
          </cell>
          <cell r="M1060" t="str">
            <v>柳州市</v>
          </cell>
          <cell r="N1060" t="str">
            <v>学校</v>
          </cell>
          <cell r="O1060" t="str">
            <v>研究生</v>
          </cell>
          <cell r="P1060" t="str">
            <v>博士</v>
          </cell>
          <cell r="Q1060" t="str">
            <v>中山大学</v>
          </cell>
          <cell r="R1060" t="str">
            <v>人类学</v>
          </cell>
          <cell r="S1060">
            <v>44166</v>
          </cell>
          <cell r="T1060" t="str">
            <v>一流建设高校</v>
          </cell>
          <cell r="U1060" t="str">
            <v>E</v>
          </cell>
          <cell r="V1060" t="str">
            <v>E</v>
          </cell>
          <cell r="W1060" t="b">
            <v>1</v>
          </cell>
          <cell r="X1060">
            <v>4500</v>
          </cell>
          <cell r="Y1060">
            <v>4500</v>
          </cell>
          <cell r="Z1060" t="b">
            <v>1</v>
          </cell>
          <cell r="AA1060">
            <v>1125</v>
          </cell>
          <cell r="AB1060">
            <v>1125</v>
          </cell>
          <cell r="AC1060">
            <v>5625</v>
          </cell>
          <cell r="AD1060">
            <v>5625</v>
          </cell>
          <cell r="AE1060">
            <v>44197</v>
          </cell>
          <cell r="AF1060" t="str">
            <v>2023年4月</v>
          </cell>
          <cell r="AG1060">
            <v>27</v>
          </cell>
          <cell r="AH1060">
            <v>30</v>
          </cell>
          <cell r="AI1060" t="b">
            <v>0</v>
          </cell>
          <cell r="AJ1060">
            <v>3</v>
          </cell>
          <cell r="AK1060">
            <v>30</v>
          </cell>
          <cell r="AL1060" t="e">
            <v>#N/A</v>
          </cell>
          <cell r="AM1060" t="e">
            <v>#N/A</v>
          </cell>
          <cell r="AN1060" t="e">
            <v>#REF!</v>
          </cell>
        </row>
        <row r="1061">
          <cell r="B1061" t="str">
            <v>陈勤学</v>
          </cell>
          <cell r="C1061" t="str">
            <v>男</v>
          </cell>
          <cell r="D1061" t="str">
            <v>汉</v>
          </cell>
          <cell r="E1061">
            <v>26024</v>
          </cell>
          <cell r="F1061" t="str">
            <v>中国</v>
          </cell>
          <cell r="G1061" t="str">
            <v>身份
证
</v>
          </cell>
          <cell r="H1061" t="str">
            <v>433029197104010000</v>
          </cell>
          <cell r="I1061" t="str">
            <v>广西科技大学</v>
          </cell>
          <cell r="J1061">
            <v>44200</v>
          </cell>
          <cell r="K1061">
            <v>46025</v>
          </cell>
          <cell r="L1061" t="str">
            <v>是</v>
          </cell>
          <cell r="M1061" t="str">
            <v>柳州市</v>
          </cell>
          <cell r="N1061" t="str">
            <v>学校</v>
          </cell>
          <cell r="O1061" t="str">
            <v>研究生</v>
          </cell>
          <cell r="P1061" t="str">
            <v>博士</v>
          </cell>
          <cell r="Q1061" t="str">
            <v>中南大学</v>
          </cell>
          <cell r="R1061" t="str">
            <v>人类文化
遗产学</v>
          </cell>
          <cell r="S1061">
            <v>44136</v>
          </cell>
          <cell r="T1061" t="str">
            <v>一流建设高校</v>
          </cell>
          <cell r="U1061" t="str">
            <v>E</v>
          </cell>
          <cell r="V1061" t="str">
            <v>E</v>
          </cell>
          <cell r="W1061" t="b">
            <v>1</v>
          </cell>
          <cell r="X1061">
            <v>4500</v>
          </cell>
          <cell r="Y1061">
            <v>4500</v>
          </cell>
          <cell r="Z1061" t="b">
            <v>1</v>
          </cell>
          <cell r="AA1061">
            <v>1125</v>
          </cell>
          <cell r="AB1061">
            <v>1125</v>
          </cell>
          <cell r="AC1061">
            <v>5625</v>
          </cell>
          <cell r="AD1061">
            <v>5625</v>
          </cell>
          <cell r="AE1061">
            <v>44197</v>
          </cell>
          <cell r="AF1061" t="str">
            <v>2023年4月</v>
          </cell>
          <cell r="AG1061">
            <v>27</v>
          </cell>
          <cell r="AH1061">
            <v>30</v>
          </cell>
          <cell r="AI1061" t="b">
            <v>0</v>
          </cell>
          <cell r="AJ1061">
            <v>3</v>
          </cell>
          <cell r="AK1061">
            <v>30</v>
          </cell>
          <cell r="AL1061" t="e">
            <v>#N/A</v>
          </cell>
          <cell r="AM1061" t="e">
            <v>#N/A</v>
          </cell>
          <cell r="AN1061" t="e">
            <v>#REF!</v>
          </cell>
        </row>
        <row r="1062">
          <cell r="B1062" t="str">
            <v>张鹏程</v>
          </cell>
          <cell r="C1062" t="str">
            <v>男</v>
          </cell>
          <cell r="D1062" t="str">
            <v>汉</v>
          </cell>
          <cell r="E1062" t="str">
            <v>1979年7月8日</v>
          </cell>
          <cell r="F1062" t="str">
            <v>中国</v>
          </cell>
          <cell r="G1062" t="str">
            <v>身份
证
</v>
          </cell>
          <cell r="H1062" t="str">
            <v>370281197907082636</v>
          </cell>
          <cell r="I1062" t="str">
            <v>广西科技大学</v>
          </cell>
          <cell r="J1062">
            <v>44166</v>
          </cell>
          <cell r="K1062">
            <v>45992</v>
          </cell>
          <cell r="L1062" t="str">
            <v>是</v>
          </cell>
          <cell r="M1062" t="str">
            <v>柳州市</v>
          </cell>
          <cell r="N1062" t="str">
            <v>学校</v>
          </cell>
          <cell r="O1062" t="str">
            <v>研究生</v>
          </cell>
          <cell r="P1062" t="str">
            <v>博士</v>
          </cell>
          <cell r="Q1062" t="str">
            <v>海南师范大学</v>
          </cell>
          <cell r="R1062" t="str">
            <v>马克思主义理论</v>
          </cell>
          <cell r="S1062" t="str">
            <v>2020年7月</v>
          </cell>
          <cell r="T1062" t="str">
            <v>其他</v>
          </cell>
          <cell r="U1062" t="str">
            <v>E</v>
          </cell>
          <cell r="V1062" t="str">
            <v>E</v>
          </cell>
          <cell r="W1062" t="b">
            <v>1</v>
          </cell>
          <cell r="X1062">
            <v>4500</v>
          </cell>
          <cell r="Y1062">
            <v>4500</v>
          </cell>
          <cell r="Z1062" t="b">
            <v>1</v>
          </cell>
          <cell r="AA1062">
            <v>1125</v>
          </cell>
          <cell r="AB1062">
            <v>1125</v>
          </cell>
          <cell r="AC1062">
            <v>5625</v>
          </cell>
          <cell r="AD1062">
            <v>5625</v>
          </cell>
          <cell r="AE1062" t="str">
            <v>2020年12月</v>
          </cell>
          <cell r="AF1062" t="str">
            <v>2023年4月</v>
          </cell>
          <cell r="AG1062">
            <v>28</v>
          </cell>
          <cell r="AH1062">
            <v>31</v>
          </cell>
          <cell r="AI1062" t="b">
            <v>0</v>
          </cell>
          <cell r="AJ1062">
            <v>3</v>
          </cell>
          <cell r="AK1062">
            <v>31</v>
          </cell>
          <cell r="AL1062" t="e">
            <v>#N/A</v>
          </cell>
          <cell r="AM1062" t="e">
            <v>#N/A</v>
          </cell>
          <cell r="AN1062" t="e">
            <v>#REF!</v>
          </cell>
        </row>
        <row r="1063">
          <cell r="B1063" t="str">
            <v>徐一丹</v>
          </cell>
          <cell r="C1063" t="str">
            <v>女</v>
          </cell>
          <cell r="D1063" t="str">
            <v>汉</v>
          </cell>
          <cell r="E1063" t="str">
            <v>1989年7月25</v>
          </cell>
          <cell r="F1063" t="str">
            <v>中国</v>
          </cell>
          <cell r="G1063" t="str">
            <v>身份
证
</v>
          </cell>
          <cell r="H1063" t="str">
            <v>231102198907253400</v>
          </cell>
          <cell r="I1063" t="str">
            <v>广西科技大学</v>
          </cell>
          <cell r="J1063">
            <v>44136</v>
          </cell>
          <cell r="K1063">
            <v>45962</v>
          </cell>
          <cell r="L1063" t="str">
            <v>是</v>
          </cell>
          <cell r="M1063" t="str">
            <v>柳州市</v>
          </cell>
          <cell r="N1063" t="str">
            <v>学校</v>
          </cell>
          <cell r="O1063" t="str">
            <v>研究生</v>
          </cell>
          <cell r="P1063" t="str">
            <v>博士</v>
          </cell>
          <cell r="Q1063" t="str">
            <v>圣彼得堡国立大学</v>
          </cell>
          <cell r="R1063" t="str">
            <v>心理学</v>
          </cell>
          <cell r="S1063">
            <v>44044</v>
          </cell>
          <cell r="T1063" t="str">
            <v>国际一流大学</v>
          </cell>
          <cell r="U1063" t="str">
            <v>E</v>
          </cell>
          <cell r="V1063" t="str">
            <v>E</v>
          </cell>
          <cell r="W1063" t="b">
            <v>1</v>
          </cell>
          <cell r="X1063">
            <v>4500</v>
          </cell>
          <cell r="Y1063">
            <v>4500</v>
          </cell>
          <cell r="Z1063" t="b">
            <v>1</v>
          </cell>
          <cell r="AA1063">
            <v>1125</v>
          </cell>
          <cell r="AB1063">
            <v>1125</v>
          </cell>
          <cell r="AC1063">
            <v>5625</v>
          </cell>
          <cell r="AD1063">
            <v>5625</v>
          </cell>
          <cell r="AE1063" t="str">
            <v>2020年11月</v>
          </cell>
          <cell r="AF1063" t="str">
            <v>2023年4月</v>
          </cell>
          <cell r="AG1063">
            <v>29</v>
          </cell>
          <cell r="AH1063">
            <v>32</v>
          </cell>
          <cell r="AI1063" t="b">
            <v>0</v>
          </cell>
          <cell r="AJ1063">
            <v>3</v>
          </cell>
          <cell r="AK1063">
            <v>32</v>
          </cell>
          <cell r="AL1063" t="e">
            <v>#N/A</v>
          </cell>
          <cell r="AM1063" t="str">
            <v>202012</v>
          </cell>
          <cell r="AN1063" t="e">
            <v>#REF!</v>
          </cell>
        </row>
        <row r="1064">
          <cell r="B1064" t="str">
            <v>陆道芬</v>
          </cell>
          <cell r="C1064" t="str">
            <v>女</v>
          </cell>
          <cell r="D1064" t="str">
            <v>汉</v>
          </cell>
          <cell r="E1064">
            <v>32940</v>
          </cell>
          <cell r="F1064" t="str">
            <v>中国</v>
          </cell>
          <cell r="G1064" t="str">
            <v>身份
证</v>
          </cell>
          <cell r="H1064" t="str">
            <v>420521199003081247</v>
          </cell>
          <cell r="I1064" t="str">
            <v>广西科技大学</v>
          </cell>
          <cell r="J1064">
            <v>44207</v>
          </cell>
          <cell r="K1064">
            <v>46032</v>
          </cell>
          <cell r="L1064" t="str">
            <v>是</v>
          </cell>
          <cell r="M1064" t="str">
            <v>柳州市</v>
          </cell>
          <cell r="N1064" t="str">
            <v>学校</v>
          </cell>
          <cell r="O1064" t="str">
            <v>研究生</v>
          </cell>
          <cell r="P1064" t="str">
            <v>硕士</v>
          </cell>
          <cell r="Q1064" t="str">
            <v>石河子
大学</v>
          </cell>
          <cell r="R1064" t="str">
            <v>产业
经济学</v>
          </cell>
          <cell r="S1064">
            <v>42156</v>
          </cell>
          <cell r="T1064" t="str">
            <v>其他</v>
          </cell>
          <cell r="U1064" t="str">
            <v>F</v>
          </cell>
          <cell r="V1064" t="str">
            <v>F</v>
          </cell>
          <cell r="W1064" t="b">
            <v>1</v>
          </cell>
          <cell r="X1064">
            <v>3000</v>
          </cell>
          <cell r="Y1064">
            <v>3000</v>
          </cell>
          <cell r="Z1064" t="b">
            <v>1</v>
          </cell>
          <cell r="AA1064">
            <v>750</v>
          </cell>
          <cell r="AB1064">
            <v>750</v>
          </cell>
          <cell r="AC1064">
            <v>3750</v>
          </cell>
          <cell r="AD1064">
            <v>3750</v>
          </cell>
          <cell r="AE1064">
            <v>44197</v>
          </cell>
          <cell r="AF1064" t="str">
            <v>2023年4月</v>
          </cell>
          <cell r="AG1064">
            <v>27</v>
          </cell>
          <cell r="AH1064">
            <v>30</v>
          </cell>
          <cell r="AI1064" t="b">
            <v>0</v>
          </cell>
          <cell r="AJ1064">
            <v>3</v>
          </cell>
          <cell r="AK1064">
            <v>30</v>
          </cell>
          <cell r="AL1064" t="e">
            <v>#N/A</v>
          </cell>
          <cell r="AM1064" t="str">
            <v>202101</v>
          </cell>
          <cell r="AN1064" t="e">
            <v>#REF!</v>
          </cell>
        </row>
        <row r="1065">
          <cell r="B1065" t="str">
            <v>秦玲丽</v>
          </cell>
          <cell r="C1065" t="str">
            <v>女</v>
          </cell>
          <cell r="D1065" t="str">
            <v>汉</v>
          </cell>
          <cell r="E1065">
            <v>32975</v>
          </cell>
          <cell r="F1065" t="str">
            <v>中国</v>
          </cell>
          <cell r="G1065" t="str">
            <v>身份证</v>
          </cell>
          <cell r="H1065" t="str">
            <v>450324199004122227</v>
          </cell>
          <cell r="I1065" t="str">
            <v>广西科技大学</v>
          </cell>
          <cell r="J1065">
            <v>44044</v>
          </cell>
          <cell r="K1065">
            <v>45870</v>
          </cell>
          <cell r="L1065" t="str">
            <v>是</v>
          </cell>
          <cell r="M1065" t="str">
            <v>柳州市</v>
          </cell>
          <cell r="N1065" t="str">
            <v>学校</v>
          </cell>
          <cell r="O1065" t="str">
            <v>研究生</v>
          </cell>
          <cell r="P1065" t="str">
            <v>硕士</v>
          </cell>
          <cell r="Q1065" t="str">
            <v>华南理工大学</v>
          </cell>
          <cell r="R1065" t="str">
            <v>发酵工程</v>
          </cell>
          <cell r="S1065" t="str">
            <v>2017年6月</v>
          </cell>
          <cell r="T1065" t="str">
            <v>一流建设高校</v>
          </cell>
          <cell r="U1065" t="str">
            <v>F</v>
          </cell>
          <cell r="V1065" t="str">
            <v>F</v>
          </cell>
          <cell r="W1065" t="b">
            <v>1</v>
          </cell>
          <cell r="X1065">
            <v>3000</v>
          </cell>
          <cell r="Y1065">
            <v>3000</v>
          </cell>
          <cell r="Z1065" t="b">
            <v>1</v>
          </cell>
          <cell r="AA1065">
            <v>750</v>
          </cell>
          <cell r="AB1065">
            <v>750</v>
          </cell>
          <cell r="AC1065">
            <v>3750</v>
          </cell>
          <cell r="AD1065">
            <v>3750</v>
          </cell>
          <cell r="AE1065">
            <v>44044</v>
          </cell>
          <cell r="AF1065" t="str">
            <v>2023年4月</v>
          </cell>
          <cell r="AG1065">
            <v>32</v>
          </cell>
          <cell r="AH1065">
            <v>35</v>
          </cell>
          <cell r="AI1065" t="b">
            <v>0</v>
          </cell>
          <cell r="AJ1065">
            <v>3</v>
          </cell>
          <cell r="AK1065">
            <v>35</v>
          </cell>
          <cell r="AL1065" t="e">
            <v>#N/A</v>
          </cell>
          <cell r="AM1065" t="str">
            <v>202008</v>
          </cell>
          <cell r="AN1065" t="e">
            <v>#REF!</v>
          </cell>
        </row>
        <row r="1066">
          <cell r="B1066" t="str">
            <v>陈雅婷</v>
          </cell>
          <cell r="C1066" t="str">
            <v>女</v>
          </cell>
          <cell r="D1066" t="str">
            <v>汉</v>
          </cell>
          <cell r="E1066">
            <v>33120</v>
          </cell>
          <cell r="F1066" t="str">
            <v>中国</v>
          </cell>
          <cell r="G1066" t="str">
            <v>身份证</v>
          </cell>
          <cell r="H1066" t="str">
            <v>340404199009042123</v>
          </cell>
          <cell r="I1066" t="str">
            <v>广西科技大学</v>
          </cell>
          <cell r="J1066">
            <v>44187</v>
          </cell>
          <cell r="K1066">
            <v>46012</v>
          </cell>
          <cell r="L1066" t="str">
            <v>是</v>
          </cell>
          <cell r="M1066" t="str">
            <v>柳州市</v>
          </cell>
          <cell r="N1066" t="str">
            <v>学校</v>
          </cell>
          <cell r="O1066" t="str">
            <v>研究生</v>
          </cell>
          <cell r="P1066" t="str">
            <v>硕士</v>
          </cell>
          <cell r="Q1066" t="str">
            <v>马德里自治大学</v>
          </cell>
          <cell r="R1066" t="str">
            <v>英语应用语言学</v>
          </cell>
          <cell r="S1066">
            <v>44105</v>
          </cell>
          <cell r="T1066" t="str">
            <v>国际一流大学（QS排名前500）</v>
          </cell>
          <cell r="U1066" t="str">
            <v>F</v>
          </cell>
          <cell r="V1066" t="str">
            <v>F</v>
          </cell>
          <cell r="W1066" t="b">
            <v>1</v>
          </cell>
          <cell r="X1066">
            <v>3000</v>
          </cell>
          <cell r="Y1066">
            <v>3000</v>
          </cell>
          <cell r="Z1066" t="b">
            <v>1</v>
          </cell>
          <cell r="AA1066">
            <v>750</v>
          </cell>
          <cell r="AB1066">
            <v>750</v>
          </cell>
          <cell r="AC1066">
            <v>3750</v>
          </cell>
          <cell r="AD1066">
            <v>3750</v>
          </cell>
          <cell r="AE1066">
            <v>44166</v>
          </cell>
          <cell r="AF1066" t="str">
            <v>2023年4月</v>
          </cell>
          <cell r="AG1066">
            <v>28</v>
          </cell>
          <cell r="AH1066">
            <v>31</v>
          </cell>
          <cell r="AI1066" t="b">
            <v>0</v>
          </cell>
          <cell r="AJ1066">
            <v>3</v>
          </cell>
          <cell r="AK1066">
            <v>31</v>
          </cell>
          <cell r="AL1066" t="e">
            <v>#N/A</v>
          </cell>
          <cell r="AM1066" t="e">
            <v>#N/A</v>
          </cell>
          <cell r="AN1066" t="e">
            <v>#REF!</v>
          </cell>
        </row>
        <row r="1067">
          <cell r="B1067" t="str">
            <v>卢琳</v>
          </cell>
          <cell r="C1067" t="str">
            <v>女</v>
          </cell>
          <cell r="D1067" t="str">
            <v>汉</v>
          </cell>
          <cell r="E1067">
            <v>31456</v>
          </cell>
          <cell r="F1067" t="str">
            <v>中国</v>
          </cell>
          <cell r="G1067" t="str">
            <v>身份证</v>
          </cell>
          <cell r="H1067" t="str">
            <v>610121198602130484</v>
          </cell>
          <cell r="I1067" t="str">
            <v>广西科技大学</v>
          </cell>
          <cell r="J1067">
            <v>44210</v>
          </cell>
          <cell r="K1067">
            <v>46035</v>
          </cell>
          <cell r="L1067" t="str">
            <v>是</v>
          </cell>
          <cell r="M1067" t="str">
            <v>柳州市</v>
          </cell>
          <cell r="N1067" t="str">
            <v>学校</v>
          </cell>
          <cell r="O1067" t="str">
            <v>研究生</v>
          </cell>
          <cell r="P1067" t="str">
            <v>硕士</v>
          </cell>
          <cell r="Q1067" t="str">
            <v>西安外国语大学</v>
          </cell>
          <cell r="R1067" t="str">
            <v>英语笔译</v>
          </cell>
          <cell r="S1067">
            <v>41980</v>
          </cell>
          <cell r="T1067" t="str">
            <v>其他</v>
          </cell>
          <cell r="U1067" t="str">
            <v>F</v>
          </cell>
          <cell r="V1067" t="str">
            <v>F</v>
          </cell>
          <cell r="W1067" t="b">
            <v>1</v>
          </cell>
          <cell r="X1067">
            <v>3000</v>
          </cell>
          <cell r="Y1067">
            <v>3000</v>
          </cell>
          <cell r="Z1067" t="b">
            <v>1</v>
          </cell>
          <cell r="AA1067">
            <v>750</v>
          </cell>
          <cell r="AB1067">
            <v>750</v>
          </cell>
          <cell r="AC1067">
            <v>3750</v>
          </cell>
          <cell r="AD1067">
            <v>3750</v>
          </cell>
          <cell r="AE1067" t="str">
            <v>2021年1月</v>
          </cell>
          <cell r="AF1067" t="str">
            <v>2023年4月</v>
          </cell>
          <cell r="AG1067">
            <v>27</v>
          </cell>
          <cell r="AH1067">
            <v>30</v>
          </cell>
          <cell r="AI1067" t="b">
            <v>0</v>
          </cell>
          <cell r="AJ1067">
            <v>3</v>
          </cell>
          <cell r="AK1067">
            <v>30</v>
          </cell>
          <cell r="AL1067" t="e">
            <v>#N/A</v>
          </cell>
          <cell r="AM1067" t="str">
            <v>202101</v>
          </cell>
          <cell r="AN1067" t="e">
            <v>#REF!</v>
          </cell>
        </row>
        <row r="1068">
          <cell r="B1068" t="str">
            <v>韩昕妤</v>
          </cell>
          <cell r="C1068" t="str">
            <v>女</v>
          </cell>
          <cell r="D1068" t="str">
            <v>汉</v>
          </cell>
          <cell r="E1068">
            <v>34419</v>
          </cell>
          <cell r="F1068" t="str">
            <v>中国</v>
          </cell>
          <cell r="G1068" t="str">
            <v>身份证</v>
          </cell>
          <cell r="H1068" t="str">
            <v>140802199403260041</v>
          </cell>
          <cell r="I1068" t="str">
            <v>广西科技大学</v>
          </cell>
          <cell r="J1068">
            <v>44148</v>
          </cell>
          <cell r="K1068">
            <v>45973</v>
          </cell>
          <cell r="L1068" t="str">
            <v>是</v>
          </cell>
          <cell r="M1068" t="str">
            <v>柳州市</v>
          </cell>
          <cell r="N1068" t="str">
            <v>学校</v>
          </cell>
          <cell r="O1068" t="str">
            <v>研究生</v>
          </cell>
          <cell r="P1068" t="str">
            <v>硕士</v>
          </cell>
          <cell r="Q1068" t="str">
            <v>吉林大学</v>
          </cell>
          <cell r="R1068" t="str">
            <v>中国史</v>
          </cell>
          <cell r="S1068">
            <v>43617</v>
          </cell>
          <cell r="T1068" t="str">
            <v>一流建设高校</v>
          </cell>
          <cell r="U1068" t="str">
            <v>F</v>
          </cell>
          <cell r="V1068" t="str">
            <v>F</v>
          </cell>
          <cell r="W1068" t="b">
            <v>1</v>
          </cell>
          <cell r="X1068">
            <v>3000</v>
          </cell>
          <cell r="Y1068">
            <v>3000</v>
          </cell>
          <cell r="Z1068" t="b">
            <v>1</v>
          </cell>
          <cell r="AA1068">
            <v>750</v>
          </cell>
          <cell r="AB1068">
            <v>750</v>
          </cell>
          <cell r="AC1068">
            <v>3750</v>
          </cell>
          <cell r="AD1068">
            <v>3750</v>
          </cell>
          <cell r="AE1068">
            <v>44136</v>
          </cell>
          <cell r="AF1068" t="str">
            <v>2023年4月</v>
          </cell>
          <cell r="AG1068">
            <v>29</v>
          </cell>
          <cell r="AH1068">
            <v>32</v>
          </cell>
          <cell r="AI1068" t="b">
            <v>0</v>
          </cell>
          <cell r="AJ1068">
            <v>3</v>
          </cell>
          <cell r="AK1068">
            <v>32</v>
          </cell>
          <cell r="AL1068" t="e">
            <v>#N/A</v>
          </cell>
          <cell r="AM1068" t="str">
            <v>202011</v>
          </cell>
          <cell r="AN1068" t="e">
            <v>#REF!</v>
          </cell>
        </row>
        <row r="1069">
          <cell r="B1069" t="str">
            <v>赵荟萃</v>
          </cell>
          <cell r="C1069" t="str">
            <v>女</v>
          </cell>
          <cell r="D1069" t="str">
            <v>汉</v>
          </cell>
          <cell r="E1069" t="str">
            <v>1989年2月3日</v>
          </cell>
          <cell r="F1069" t="str">
            <v>中国</v>
          </cell>
          <cell r="G1069" t="str">
            <v>身份证</v>
          </cell>
          <cell r="H1069" t="str">
            <v>412826198902036048</v>
          </cell>
          <cell r="I1069" t="str">
            <v>广西科技大学</v>
          </cell>
          <cell r="J1069">
            <v>44105</v>
          </cell>
          <cell r="K1069">
            <v>45931</v>
          </cell>
          <cell r="L1069" t="str">
            <v>是</v>
          </cell>
          <cell r="M1069" t="str">
            <v>柳州市</v>
          </cell>
          <cell r="N1069" t="str">
            <v>学校</v>
          </cell>
          <cell r="O1069" t="str">
            <v>研究生</v>
          </cell>
          <cell r="P1069" t="str">
            <v>硕士</v>
          </cell>
          <cell r="Q1069" t="str">
            <v>新疆大学</v>
          </cell>
          <cell r="R1069" t="str">
            <v>汉语国际教育</v>
          </cell>
          <cell r="S1069">
            <v>42887</v>
          </cell>
          <cell r="T1069" t="str">
            <v>一流建设高校</v>
          </cell>
          <cell r="U1069" t="str">
            <v>F</v>
          </cell>
          <cell r="V1069" t="str">
            <v>F</v>
          </cell>
          <cell r="W1069" t="b">
            <v>1</v>
          </cell>
          <cell r="X1069">
            <v>3000</v>
          </cell>
          <cell r="Y1069">
            <v>3000</v>
          </cell>
          <cell r="Z1069" t="b">
            <v>1</v>
          </cell>
          <cell r="AA1069">
            <v>750</v>
          </cell>
          <cell r="AB1069">
            <v>750</v>
          </cell>
          <cell r="AC1069">
            <v>3750</v>
          </cell>
          <cell r="AD1069">
            <v>3750</v>
          </cell>
          <cell r="AE1069">
            <v>44105</v>
          </cell>
          <cell r="AF1069" t="str">
            <v>2023年4月</v>
          </cell>
          <cell r="AG1069">
            <v>30</v>
          </cell>
          <cell r="AH1069">
            <v>33</v>
          </cell>
          <cell r="AI1069" t="b">
            <v>0</v>
          </cell>
          <cell r="AJ1069">
            <v>3</v>
          </cell>
          <cell r="AK1069">
            <v>33</v>
          </cell>
          <cell r="AL1069" t="e">
            <v>#N/A</v>
          </cell>
          <cell r="AM1069" t="str">
            <v>202011</v>
          </cell>
          <cell r="AN1069" t="e">
            <v>#REF!</v>
          </cell>
        </row>
        <row r="1070">
          <cell r="B1070" t="str">
            <v>林莹</v>
          </cell>
          <cell r="C1070" t="str">
            <v>女</v>
          </cell>
          <cell r="D1070" t="str">
            <v>汉</v>
          </cell>
          <cell r="E1070">
            <v>34419</v>
          </cell>
          <cell r="F1070" t="str">
            <v>中国</v>
          </cell>
          <cell r="G1070" t="str">
            <v>身份证</v>
          </cell>
          <cell r="H1070" t="str">
            <v>450203199403261040</v>
          </cell>
          <cell r="I1070" t="str">
            <v>广西科技大学</v>
          </cell>
          <cell r="J1070">
            <v>44148</v>
          </cell>
          <cell r="K1070">
            <v>45973</v>
          </cell>
          <cell r="L1070" t="str">
            <v>是</v>
          </cell>
          <cell r="M1070" t="str">
            <v>柳州市</v>
          </cell>
          <cell r="N1070" t="str">
            <v>学校</v>
          </cell>
          <cell r="O1070" t="str">
            <v>研究生</v>
          </cell>
          <cell r="P1070" t="str">
            <v>硕士</v>
          </cell>
          <cell r="Q1070" t="str">
            <v>中国石油大学（北京）</v>
          </cell>
          <cell r="R1070" t="str">
            <v>力学</v>
          </cell>
          <cell r="S1070">
            <v>43646</v>
          </cell>
          <cell r="T1070" t="str">
            <v>其它</v>
          </cell>
          <cell r="U1070" t="str">
            <v>F</v>
          </cell>
          <cell r="V1070" t="str">
            <v>F</v>
          </cell>
          <cell r="W1070" t="b">
            <v>1</v>
          </cell>
          <cell r="X1070">
            <v>3000</v>
          </cell>
          <cell r="Y1070">
            <v>3000</v>
          </cell>
          <cell r="Z1070" t="b">
            <v>1</v>
          </cell>
          <cell r="AA1070">
            <v>750</v>
          </cell>
          <cell r="AB1070">
            <v>750</v>
          </cell>
          <cell r="AC1070">
            <v>3750</v>
          </cell>
          <cell r="AD1070">
            <v>3750</v>
          </cell>
          <cell r="AE1070">
            <v>44136</v>
          </cell>
          <cell r="AF1070" t="str">
            <v>2023年4月</v>
          </cell>
          <cell r="AG1070">
            <v>29</v>
          </cell>
          <cell r="AH1070">
            <v>32</v>
          </cell>
          <cell r="AI1070" t="b">
            <v>0</v>
          </cell>
          <cell r="AJ1070">
            <v>3</v>
          </cell>
          <cell r="AK1070">
            <v>32</v>
          </cell>
          <cell r="AL1070" t="e">
            <v>#N/A</v>
          </cell>
          <cell r="AM1070" t="str">
            <v>201908</v>
          </cell>
          <cell r="AN1070" t="e">
            <v>#REF!</v>
          </cell>
        </row>
        <row r="1071">
          <cell r="B1071" t="str">
            <v>张雪萍</v>
          </cell>
          <cell r="C1071" t="str">
            <v>女</v>
          </cell>
          <cell r="D1071" t="str">
            <v>汉</v>
          </cell>
          <cell r="E1071">
            <v>34846</v>
          </cell>
          <cell r="F1071" t="str">
            <v>中国</v>
          </cell>
          <cell r="G1071" t="str">
            <v>身份证</v>
          </cell>
          <cell r="H1071" t="str">
            <v>450203199505270722</v>
          </cell>
          <cell r="I1071" t="str">
            <v>广西科技大学</v>
          </cell>
          <cell r="J1071">
            <v>44089</v>
          </cell>
          <cell r="K1071">
            <v>45901</v>
          </cell>
          <cell r="L1071" t="str">
            <v>是</v>
          </cell>
          <cell r="M1071" t="str">
            <v>柳州市</v>
          </cell>
          <cell r="N1071" t="str">
            <v>学校</v>
          </cell>
          <cell r="O1071" t="str">
            <v>研究生</v>
          </cell>
          <cell r="P1071" t="str">
            <v>硕士</v>
          </cell>
          <cell r="Q1071" t="str">
            <v>北京化工大学</v>
          </cell>
          <cell r="R1071" t="str">
            <v>药学</v>
          </cell>
          <cell r="S1071">
            <v>44013</v>
          </cell>
          <cell r="T1071" t="str">
            <v>其他</v>
          </cell>
          <cell r="U1071" t="str">
            <v>F</v>
          </cell>
          <cell r="V1071" t="str">
            <v>F</v>
          </cell>
          <cell r="W1071" t="b">
            <v>1</v>
          </cell>
          <cell r="X1071">
            <v>3000</v>
          </cell>
          <cell r="Y1071">
            <v>3000</v>
          </cell>
          <cell r="Z1071" t="b">
            <v>1</v>
          </cell>
          <cell r="AA1071">
            <v>750</v>
          </cell>
          <cell r="AB1071">
            <v>750</v>
          </cell>
          <cell r="AC1071">
            <v>3750</v>
          </cell>
          <cell r="AD1071">
            <v>3750</v>
          </cell>
          <cell r="AE1071">
            <v>44075</v>
          </cell>
          <cell r="AF1071" t="str">
            <v>2023年4月</v>
          </cell>
          <cell r="AG1071">
            <v>31</v>
          </cell>
          <cell r="AH1071">
            <v>34</v>
          </cell>
          <cell r="AI1071" t="b">
            <v>0</v>
          </cell>
          <cell r="AJ1071">
            <v>3</v>
          </cell>
          <cell r="AK1071">
            <v>34</v>
          </cell>
          <cell r="AL1071" t="e">
            <v>#N/A</v>
          </cell>
          <cell r="AM1071" t="str">
            <v>202009</v>
          </cell>
          <cell r="AN1071" t="e">
            <v>#REF!</v>
          </cell>
        </row>
        <row r="1072">
          <cell r="B1072" t="str">
            <v>郑雅婧</v>
          </cell>
          <cell r="C1072" t="str">
            <v>女</v>
          </cell>
          <cell r="D1072" t="str">
            <v>汉</v>
          </cell>
          <cell r="E1072">
            <v>34931</v>
          </cell>
          <cell r="F1072" t="str">
            <v>中国</v>
          </cell>
          <cell r="G1072" t="str">
            <v>身份证</v>
          </cell>
          <cell r="H1072" t="str">
            <v>45082119950820534X</v>
          </cell>
          <cell r="I1072" t="str">
            <v>广西科技大学</v>
          </cell>
          <cell r="J1072">
            <v>44013</v>
          </cell>
          <cell r="K1072">
            <v>45809</v>
          </cell>
          <cell r="L1072" t="str">
            <v>是</v>
          </cell>
          <cell r="M1072" t="str">
            <v>柳州市</v>
          </cell>
          <cell r="N1072" t="str">
            <v>学校</v>
          </cell>
          <cell r="O1072" t="str">
            <v>研究生</v>
          </cell>
          <cell r="P1072" t="str">
            <v>硕士</v>
          </cell>
          <cell r="Q1072" t="str">
            <v>南方医科大学</v>
          </cell>
          <cell r="R1072" t="str">
            <v>护理学</v>
          </cell>
          <cell r="S1072" t="str">
            <v>2020年6月</v>
          </cell>
          <cell r="T1072" t="str">
            <v>非一流高校的一流建设学科</v>
          </cell>
          <cell r="U1072" t="str">
            <v>F</v>
          </cell>
          <cell r="V1072" t="str">
            <v>F</v>
          </cell>
          <cell r="W1072" t="b">
            <v>1</v>
          </cell>
          <cell r="X1072">
            <v>3000</v>
          </cell>
          <cell r="Y1072">
            <v>3000</v>
          </cell>
          <cell r="Z1072" t="b">
            <v>1</v>
          </cell>
          <cell r="AA1072">
            <v>750</v>
          </cell>
          <cell r="AB1072">
            <v>750</v>
          </cell>
          <cell r="AC1072">
            <v>3750</v>
          </cell>
          <cell r="AD1072">
            <v>3750</v>
          </cell>
          <cell r="AE1072">
            <v>44013</v>
          </cell>
          <cell r="AF1072" t="str">
            <v>2023年4月</v>
          </cell>
          <cell r="AG1072">
            <v>33</v>
          </cell>
          <cell r="AH1072">
            <v>36</v>
          </cell>
          <cell r="AI1072" t="b">
            <v>0</v>
          </cell>
          <cell r="AJ1072">
            <v>3</v>
          </cell>
          <cell r="AK1072">
            <v>36</v>
          </cell>
          <cell r="AL1072" t="e">
            <v>#N/A</v>
          </cell>
          <cell r="AM1072" t="str">
            <v>202007</v>
          </cell>
          <cell r="AN1072" t="e">
            <v>#REF!</v>
          </cell>
        </row>
        <row r="1073">
          <cell r="B1073" t="str">
            <v>袁旦</v>
          </cell>
          <cell r="C1073" t="str">
            <v>女</v>
          </cell>
          <cell r="D1073" t="str">
            <v>汉</v>
          </cell>
          <cell r="E1073">
            <v>32543</v>
          </cell>
          <cell r="F1073" t="str">
            <v>中国</v>
          </cell>
          <cell r="G1073" t="str">
            <v>身份证</v>
          </cell>
          <cell r="H1073" t="str">
            <v>421127198902043247</v>
          </cell>
          <cell r="I1073" t="str">
            <v>广西科技大学</v>
          </cell>
          <cell r="J1073">
            <v>44117</v>
          </cell>
          <cell r="K1073">
            <v>45942</v>
          </cell>
          <cell r="L1073" t="str">
            <v>是</v>
          </cell>
          <cell r="M1073" t="str">
            <v>柳州市</v>
          </cell>
          <cell r="N1073" t="str">
            <v>学校</v>
          </cell>
          <cell r="O1073" t="str">
            <v>研究生</v>
          </cell>
          <cell r="P1073" t="str">
            <v>硕士</v>
          </cell>
          <cell r="Q1073" t="str">
            <v>武汉理工大学</v>
          </cell>
          <cell r="R1073" t="str">
            <v>材料学</v>
          </cell>
          <cell r="S1073">
            <v>42156</v>
          </cell>
          <cell r="T1073" t="str">
            <v>国际一流大学</v>
          </cell>
          <cell r="U1073" t="str">
            <v>F</v>
          </cell>
          <cell r="V1073" t="str">
            <v>F</v>
          </cell>
          <cell r="W1073" t="b">
            <v>1</v>
          </cell>
          <cell r="X1073">
            <v>3000</v>
          </cell>
          <cell r="Y1073">
            <v>3000</v>
          </cell>
          <cell r="Z1073" t="b">
            <v>1</v>
          </cell>
          <cell r="AA1073">
            <v>750</v>
          </cell>
          <cell r="AB1073">
            <v>750</v>
          </cell>
          <cell r="AC1073">
            <v>3750</v>
          </cell>
          <cell r="AD1073">
            <v>3750</v>
          </cell>
          <cell r="AE1073">
            <v>44117</v>
          </cell>
          <cell r="AF1073" t="str">
            <v>2023年4月</v>
          </cell>
          <cell r="AG1073">
            <v>30</v>
          </cell>
          <cell r="AH1073">
            <v>33</v>
          </cell>
          <cell r="AI1073" t="b">
            <v>0</v>
          </cell>
          <cell r="AJ1073">
            <v>3</v>
          </cell>
          <cell r="AK1073">
            <v>33</v>
          </cell>
          <cell r="AL1073" t="e">
            <v>#N/A</v>
          </cell>
          <cell r="AM1073" t="str">
            <v>202010</v>
          </cell>
          <cell r="AN1073" t="e">
            <v>#REF!</v>
          </cell>
        </row>
        <row r="1074">
          <cell r="B1074" t="str">
            <v>唐芳云</v>
          </cell>
          <cell r="C1074" t="str">
            <v>女</v>
          </cell>
          <cell r="D1074" t="str">
            <v>汉</v>
          </cell>
          <cell r="E1074" t="str">
            <v>1980年10月6日</v>
          </cell>
          <cell r="F1074" t="str">
            <v>中国</v>
          </cell>
          <cell r="G1074" t="str">
            <v>身份证</v>
          </cell>
          <cell r="H1074" t="str">
            <v>432501198010067041</v>
          </cell>
          <cell r="I1074" t="str">
            <v>广西科技大学</v>
          </cell>
          <cell r="J1074">
            <v>44013</v>
          </cell>
          <cell r="K1074">
            <v>45839</v>
          </cell>
          <cell r="L1074" t="str">
            <v>是</v>
          </cell>
          <cell r="M1074" t="str">
            <v>柳州市</v>
          </cell>
          <cell r="N1074" t="str">
            <v>高校</v>
          </cell>
          <cell r="O1074" t="str">
            <v>研究生</v>
          </cell>
          <cell r="P1074" t="str">
            <v>博士</v>
          </cell>
          <cell r="Q1074" t="str">
            <v>河海大学</v>
          </cell>
          <cell r="R1074" t="str">
            <v>思想政治教育</v>
          </cell>
          <cell r="S1074" t="str">
            <v>2017年6月</v>
          </cell>
          <cell r="T1074" t="str">
            <v>其他</v>
          </cell>
          <cell r="U1074" t="str">
            <v>D</v>
          </cell>
          <cell r="V1074" t="str">
            <v>D</v>
          </cell>
          <cell r="W1074" t="b">
            <v>1</v>
          </cell>
          <cell r="X1074">
            <v>4500</v>
          </cell>
          <cell r="Y1074">
            <v>4500</v>
          </cell>
          <cell r="Z1074" t="b">
            <v>1</v>
          </cell>
          <cell r="AA1074">
            <v>1125</v>
          </cell>
          <cell r="AB1074">
            <v>1125</v>
          </cell>
          <cell r="AC1074">
            <v>5625</v>
          </cell>
          <cell r="AD1074">
            <v>5625</v>
          </cell>
          <cell r="AE1074" t="str">
            <v>2020年7月</v>
          </cell>
          <cell r="AF1074" t="str">
            <v>2023年4月</v>
          </cell>
          <cell r="AG1074">
            <v>33</v>
          </cell>
          <cell r="AH1074">
            <v>36</v>
          </cell>
          <cell r="AI1074" t="b">
            <v>0</v>
          </cell>
          <cell r="AJ1074">
            <v>3</v>
          </cell>
          <cell r="AK1074">
            <v>36</v>
          </cell>
          <cell r="AL1074" t="e">
            <v>#N/A</v>
          </cell>
          <cell r="AM1074" t="e">
            <v>#N/A</v>
          </cell>
          <cell r="AN1074" t="e">
            <v>#REF!</v>
          </cell>
        </row>
        <row r="1075">
          <cell r="B1075" t="str">
            <v>廖吉喆</v>
          </cell>
          <cell r="C1075" t="str">
            <v>男</v>
          </cell>
          <cell r="D1075" t="str">
            <v>仫佬</v>
          </cell>
          <cell r="E1075" t="str">
            <v>1990年10月27日</v>
          </cell>
          <cell r="F1075" t="str">
            <v>中国</v>
          </cell>
          <cell r="G1075" t="str">
            <v>身份证</v>
          </cell>
          <cell r="H1075" t="str">
            <v>45270219901027437X</v>
          </cell>
          <cell r="I1075" t="str">
            <v>广西科技大学</v>
          </cell>
          <cell r="J1075">
            <v>44013</v>
          </cell>
          <cell r="K1075">
            <v>45839</v>
          </cell>
          <cell r="L1075" t="str">
            <v>是</v>
          </cell>
          <cell r="M1075" t="str">
            <v>柳州市</v>
          </cell>
          <cell r="N1075" t="str">
            <v>高校</v>
          </cell>
          <cell r="O1075" t="str">
            <v>研究生</v>
          </cell>
          <cell r="P1075" t="str">
            <v>博士</v>
          </cell>
          <cell r="Q1075" t="str">
            <v>中央党校</v>
          </cell>
          <cell r="R1075" t="str">
            <v>战略哲学</v>
          </cell>
          <cell r="S1075" t="str">
            <v>2020年6月</v>
          </cell>
          <cell r="T1075" t="str">
            <v>其他</v>
          </cell>
          <cell r="U1075" t="str">
            <v>E</v>
          </cell>
          <cell r="V1075" t="str">
            <v>E</v>
          </cell>
          <cell r="W1075" t="b">
            <v>1</v>
          </cell>
          <cell r="X1075">
            <v>4500</v>
          </cell>
          <cell r="Y1075">
            <v>4500</v>
          </cell>
          <cell r="Z1075" t="b">
            <v>1</v>
          </cell>
          <cell r="AA1075">
            <v>1125</v>
          </cell>
          <cell r="AB1075">
            <v>1125</v>
          </cell>
          <cell r="AC1075">
            <v>5625</v>
          </cell>
          <cell r="AD1075">
            <v>5625</v>
          </cell>
          <cell r="AE1075" t="str">
            <v>2020年7月</v>
          </cell>
          <cell r="AF1075" t="str">
            <v>2023年4月</v>
          </cell>
          <cell r="AG1075">
            <v>33</v>
          </cell>
          <cell r="AH1075">
            <v>36</v>
          </cell>
          <cell r="AI1075" t="b">
            <v>0</v>
          </cell>
          <cell r="AJ1075">
            <v>3</v>
          </cell>
          <cell r="AK1075">
            <v>36</v>
          </cell>
          <cell r="AL1075" t="e">
            <v>#N/A</v>
          </cell>
          <cell r="AM1075" t="str">
            <v>201310</v>
          </cell>
          <cell r="AN1075" t="e">
            <v>#REF!</v>
          </cell>
        </row>
        <row r="1076">
          <cell r="B1076" t="str">
            <v>王万粉</v>
          </cell>
          <cell r="C1076" t="str">
            <v>女</v>
          </cell>
          <cell r="D1076" t="str">
            <v>汉</v>
          </cell>
          <cell r="E1076" t="str">
            <v>1994年9月5日</v>
          </cell>
          <cell r="F1076" t="str">
            <v>中国</v>
          </cell>
          <cell r="G1076" t="str">
            <v>身份证</v>
          </cell>
          <cell r="H1076" t="str">
            <v>513421519940905522X</v>
          </cell>
          <cell r="I1076" t="str">
            <v>广西科技大学</v>
          </cell>
          <cell r="J1076">
            <v>44044</v>
          </cell>
          <cell r="K1076">
            <v>45870</v>
          </cell>
          <cell r="L1076" t="str">
            <v>是</v>
          </cell>
          <cell r="M1076" t="str">
            <v>柳州市</v>
          </cell>
          <cell r="N1076" t="str">
            <v>高校</v>
          </cell>
          <cell r="O1076" t="str">
            <v>研究生</v>
          </cell>
          <cell r="P1076" t="str">
            <v>硕士</v>
          </cell>
          <cell r="Q1076" t="str">
            <v>中央党校</v>
          </cell>
          <cell r="R1076" t="str">
            <v>科学社会主义与国际共产主义运动</v>
          </cell>
          <cell r="S1076" t="str">
            <v>2020年6月</v>
          </cell>
          <cell r="T1076" t="str">
            <v>其他</v>
          </cell>
          <cell r="U1076" t="str">
            <v>F</v>
          </cell>
          <cell r="V1076" t="str">
            <v>F</v>
          </cell>
          <cell r="W1076" t="b">
            <v>1</v>
          </cell>
          <cell r="X1076">
            <v>3000</v>
          </cell>
          <cell r="Y1076">
            <v>3000</v>
          </cell>
          <cell r="Z1076" t="b">
            <v>1</v>
          </cell>
          <cell r="AA1076">
            <v>750</v>
          </cell>
          <cell r="AB1076">
            <v>750</v>
          </cell>
          <cell r="AC1076">
            <v>3750</v>
          </cell>
          <cell r="AD1076">
            <v>3750</v>
          </cell>
          <cell r="AE1076" t="str">
            <v>2020年8月</v>
          </cell>
          <cell r="AF1076" t="str">
            <v>2023年4月</v>
          </cell>
          <cell r="AG1076">
            <v>32</v>
          </cell>
          <cell r="AH1076">
            <v>35</v>
          </cell>
          <cell r="AI1076" t="b">
            <v>0</v>
          </cell>
          <cell r="AJ1076">
            <v>3</v>
          </cell>
          <cell r="AK1076">
            <v>35</v>
          </cell>
          <cell r="AL1076" t="e">
            <v>#N/A</v>
          </cell>
          <cell r="AM1076" t="e">
            <v>#N/A</v>
          </cell>
          <cell r="AN1076" t="e">
            <v>#REF!</v>
          </cell>
        </row>
        <row r="1077">
          <cell r="B1077" t="str">
            <v>刘小蓉</v>
          </cell>
          <cell r="C1077" t="str">
            <v>女</v>
          </cell>
          <cell r="D1077" t="str">
            <v>汉</v>
          </cell>
          <cell r="E1077" t="str">
            <v>1977年10月16日</v>
          </cell>
          <cell r="F1077" t="str">
            <v>中国</v>
          </cell>
          <cell r="G1077" t="str">
            <v>身份证</v>
          </cell>
          <cell r="H1077" t="str">
            <v>430426197710162723</v>
          </cell>
          <cell r="I1077" t="str">
            <v>广西科技大学</v>
          </cell>
          <cell r="J1077">
            <v>44075</v>
          </cell>
          <cell r="K1077">
            <v>45901</v>
          </cell>
          <cell r="L1077" t="str">
            <v>是</v>
          </cell>
          <cell r="M1077" t="str">
            <v>柳州市</v>
          </cell>
          <cell r="N1077" t="str">
            <v>高校</v>
          </cell>
          <cell r="O1077" t="str">
            <v>研究生</v>
          </cell>
          <cell r="P1077" t="str">
            <v>硕士</v>
          </cell>
          <cell r="Q1077" t="str">
            <v>四川师范大学</v>
          </cell>
          <cell r="R1077" t="str">
            <v>人文地理学</v>
          </cell>
          <cell r="S1077" t="str">
            <v>2008年6月</v>
          </cell>
          <cell r="T1077" t="str">
            <v>其他</v>
          </cell>
          <cell r="U1077" t="str">
            <v>F</v>
          </cell>
          <cell r="V1077" t="str">
            <v>F</v>
          </cell>
          <cell r="W1077" t="b">
            <v>1</v>
          </cell>
          <cell r="X1077">
            <v>3000</v>
          </cell>
          <cell r="Y1077">
            <v>3000</v>
          </cell>
          <cell r="Z1077" t="b">
            <v>1</v>
          </cell>
          <cell r="AA1077">
            <v>750</v>
          </cell>
          <cell r="AB1077">
            <v>750</v>
          </cell>
          <cell r="AC1077">
            <v>3750</v>
          </cell>
          <cell r="AD1077">
            <v>3750</v>
          </cell>
          <cell r="AE1077" t="str">
            <v>2020年9月</v>
          </cell>
          <cell r="AF1077" t="str">
            <v>2023年4月</v>
          </cell>
          <cell r="AG1077">
            <v>31</v>
          </cell>
          <cell r="AH1077">
            <v>34</v>
          </cell>
          <cell r="AI1077" t="b">
            <v>0</v>
          </cell>
          <cell r="AJ1077">
            <v>3</v>
          </cell>
          <cell r="AK1077">
            <v>34</v>
          </cell>
          <cell r="AL1077" t="e">
            <v>#N/A</v>
          </cell>
          <cell r="AM1077" t="e">
            <v>#N/A</v>
          </cell>
          <cell r="AN1077" t="e">
            <v>#REF!</v>
          </cell>
        </row>
        <row r="1078">
          <cell r="B1078" t="str">
            <v>程漫欣</v>
          </cell>
          <cell r="C1078" t="str">
            <v>女</v>
          </cell>
          <cell r="D1078" t="str">
            <v>汉</v>
          </cell>
          <cell r="E1078">
            <v>34532</v>
          </cell>
          <cell r="F1078" t="str">
            <v>中国</v>
          </cell>
          <cell r="G1078" t="str">
            <v>身份证</v>
          </cell>
          <cell r="H1078" t="str">
            <v>450205199407171328</v>
          </cell>
          <cell r="I1078" t="str">
            <v>广西科技大学</v>
          </cell>
          <cell r="J1078">
            <v>44015</v>
          </cell>
          <cell r="K1078">
            <v>45840</v>
          </cell>
          <cell r="L1078" t="str">
            <v>是</v>
          </cell>
          <cell r="M1078" t="str">
            <v>柳州市</v>
          </cell>
          <cell r="N1078" t="str">
            <v>高校</v>
          </cell>
          <cell r="O1078" t="str">
            <v>研究生</v>
          </cell>
          <cell r="P1078" t="str">
            <v>硕士</v>
          </cell>
          <cell r="Q1078" t="str">
            <v>北京体育大学</v>
          </cell>
          <cell r="R1078" t="str">
            <v>运动人体科学</v>
          </cell>
          <cell r="S1078">
            <v>44042</v>
          </cell>
          <cell r="T1078" t="str">
            <v>一流建设高校</v>
          </cell>
          <cell r="U1078" t="str">
            <v>F</v>
          </cell>
          <cell r="V1078" t="str">
            <v>F</v>
          </cell>
          <cell r="W1078" t="b">
            <v>1</v>
          </cell>
          <cell r="X1078">
            <v>3000</v>
          </cell>
          <cell r="Y1078">
            <v>3000</v>
          </cell>
          <cell r="Z1078" t="b">
            <v>1</v>
          </cell>
          <cell r="AA1078">
            <v>750</v>
          </cell>
          <cell r="AB1078">
            <v>750</v>
          </cell>
          <cell r="AC1078">
            <v>3750</v>
          </cell>
          <cell r="AD1078">
            <v>3750</v>
          </cell>
          <cell r="AE1078">
            <v>44013</v>
          </cell>
          <cell r="AF1078" t="str">
            <v>2023年4月</v>
          </cell>
          <cell r="AG1078">
            <v>33</v>
          </cell>
          <cell r="AH1078">
            <v>36</v>
          </cell>
          <cell r="AI1078" t="b">
            <v>0</v>
          </cell>
          <cell r="AJ1078">
            <v>3</v>
          </cell>
          <cell r="AK1078">
            <v>36</v>
          </cell>
          <cell r="AL1078" t="str">
            <v>核实2021年7月申请了9个月的补贴，且计发年月填的是2020年10月；本次计发年月与上次申报的不一致，不审批</v>
          </cell>
          <cell r="AM1078" t="str">
            <v>202007</v>
          </cell>
          <cell r="AN1078" t="e">
            <v>#REF!</v>
          </cell>
        </row>
        <row r="1079">
          <cell r="B1079" t="str">
            <v>王阳</v>
          </cell>
          <cell r="C1079" t="str">
            <v>男</v>
          </cell>
          <cell r="D1079" t="str">
            <v>汉</v>
          </cell>
          <cell r="E1079">
            <v>34927</v>
          </cell>
          <cell r="F1079" t="str">
            <v>中国</v>
          </cell>
          <cell r="G1079" t="str">
            <v>身份证</v>
          </cell>
          <cell r="H1079" t="str">
            <v>410928199508164210</v>
          </cell>
          <cell r="I1079" t="str">
            <v>广西科技大学</v>
          </cell>
          <cell r="J1079">
            <v>44076</v>
          </cell>
          <cell r="K1079">
            <v>45902</v>
          </cell>
          <cell r="L1079" t="str">
            <v>是</v>
          </cell>
          <cell r="M1079" t="str">
            <v>柳州市</v>
          </cell>
          <cell r="N1079" t="str">
            <v>高校</v>
          </cell>
          <cell r="O1079" t="str">
            <v>研究生</v>
          </cell>
          <cell r="P1079" t="str">
            <v>硕士</v>
          </cell>
          <cell r="Q1079" t="str">
            <v>武汉体育学院</v>
          </cell>
          <cell r="R1079" t="str">
            <v>运动康复</v>
          </cell>
          <cell r="S1079">
            <v>44042</v>
          </cell>
          <cell r="T1079" t="str">
            <v>非一流高校的一流建设学科</v>
          </cell>
          <cell r="U1079" t="str">
            <v>F</v>
          </cell>
          <cell r="V1079" t="str">
            <v>F</v>
          </cell>
          <cell r="W1079" t="b">
            <v>1</v>
          </cell>
          <cell r="X1079">
            <v>3000</v>
          </cell>
          <cell r="Y1079">
            <v>3000</v>
          </cell>
          <cell r="Z1079" t="b">
            <v>1</v>
          </cell>
          <cell r="AA1079">
            <v>750</v>
          </cell>
          <cell r="AB1079">
            <v>750</v>
          </cell>
          <cell r="AC1079">
            <v>3750</v>
          </cell>
          <cell r="AD1079">
            <v>3750</v>
          </cell>
          <cell r="AE1079">
            <v>44075</v>
          </cell>
          <cell r="AF1079" t="str">
            <v>2023年4月</v>
          </cell>
          <cell r="AG1079">
            <v>31</v>
          </cell>
          <cell r="AH1079">
            <v>34</v>
          </cell>
          <cell r="AI1079" t="b">
            <v>0</v>
          </cell>
          <cell r="AJ1079">
            <v>3</v>
          </cell>
          <cell r="AK1079">
            <v>34</v>
          </cell>
          <cell r="AL1079" t="e">
            <v>#N/A</v>
          </cell>
          <cell r="AM1079" t="str">
            <v>202009</v>
          </cell>
          <cell r="AN1079" t="e">
            <v>#REF!</v>
          </cell>
        </row>
        <row r="1080">
          <cell r="B1080" t="str">
            <v>陈丹丹</v>
          </cell>
          <cell r="C1080" t="str">
            <v>女</v>
          </cell>
          <cell r="D1080" t="str">
            <v>汉</v>
          </cell>
          <cell r="E1080">
            <v>34768</v>
          </cell>
          <cell r="F1080" t="str">
            <v>中国</v>
          </cell>
          <cell r="G1080" t="str">
            <v>身份证</v>
          </cell>
          <cell r="H1080" t="str">
            <v>412829199503104828</v>
          </cell>
          <cell r="I1080" t="str">
            <v>广西科技大学</v>
          </cell>
          <cell r="J1080">
            <v>44076</v>
          </cell>
          <cell r="K1080">
            <v>45902</v>
          </cell>
          <cell r="L1080" t="str">
            <v>是</v>
          </cell>
          <cell r="M1080" t="str">
            <v>柳州市</v>
          </cell>
          <cell r="N1080" t="str">
            <v>高校</v>
          </cell>
          <cell r="O1080" t="str">
            <v>研究生</v>
          </cell>
          <cell r="P1080" t="str">
            <v>硕士</v>
          </cell>
          <cell r="Q1080" t="str">
            <v>武汉体育学院</v>
          </cell>
          <cell r="R1080" t="str">
            <v>运动康复</v>
          </cell>
          <cell r="S1080">
            <v>44042</v>
          </cell>
          <cell r="T1080" t="str">
            <v>非一流高校的一流建设学科</v>
          </cell>
          <cell r="U1080" t="str">
            <v>F</v>
          </cell>
          <cell r="V1080" t="str">
            <v>F</v>
          </cell>
          <cell r="W1080" t="b">
            <v>1</v>
          </cell>
          <cell r="X1080">
            <v>3000</v>
          </cell>
          <cell r="Y1080">
            <v>3000</v>
          </cell>
          <cell r="Z1080" t="b">
            <v>1</v>
          </cell>
          <cell r="AA1080">
            <v>750</v>
          </cell>
          <cell r="AB1080">
            <v>750</v>
          </cell>
          <cell r="AC1080">
            <v>3750</v>
          </cell>
          <cell r="AD1080">
            <v>3750</v>
          </cell>
          <cell r="AE1080">
            <v>43525</v>
          </cell>
          <cell r="AF1080" t="str">
            <v>2023年4月</v>
          </cell>
          <cell r="AG1080">
            <v>49</v>
          </cell>
          <cell r="AH1080">
            <v>52</v>
          </cell>
          <cell r="AI1080" t="b">
            <v>0</v>
          </cell>
          <cell r="AJ1080">
            <v>3</v>
          </cell>
          <cell r="AK1080">
            <v>52</v>
          </cell>
          <cell r="AL1080" t="str">
            <v>核实2021年7月申请了10个月的补贴，且计发年月填的是2020年9月；本次计发年月与上次申报的不一致，不审批</v>
          </cell>
          <cell r="AM1080" t="str">
            <v>202009</v>
          </cell>
          <cell r="AN1080" t="e">
            <v>#REF!</v>
          </cell>
        </row>
        <row r="1081">
          <cell r="B1081" t="str">
            <v>单筱筱</v>
          </cell>
          <cell r="C1081" t="str">
            <v>女</v>
          </cell>
          <cell r="D1081" t="str">
            <v>汉</v>
          </cell>
          <cell r="E1081" t="str">
            <v>1990年4月24日</v>
          </cell>
          <cell r="F1081" t="str">
            <v>中国</v>
          </cell>
          <cell r="G1081" t="str">
            <v>身份证</v>
          </cell>
          <cell r="H1081" t="str">
            <v>370704199004241222</v>
          </cell>
          <cell r="I1081" t="str">
            <v>广西科技大学</v>
          </cell>
          <cell r="J1081">
            <v>44075</v>
          </cell>
          <cell r="K1081">
            <v>45901</v>
          </cell>
          <cell r="L1081" t="str">
            <v>是</v>
          </cell>
          <cell r="M1081" t="str">
            <v>柳州市</v>
          </cell>
          <cell r="N1081" t="str">
            <v>高校</v>
          </cell>
          <cell r="O1081" t="str">
            <v>研究生</v>
          </cell>
          <cell r="P1081" t="str">
            <v>硕士</v>
          </cell>
          <cell r="Q1081" t="str">
            <v>广西师范大学</v>
          </cell>
          <cell r="R1081" t="str">
            <v>学科教学（英语）</v>
          </cell>
          <cell r="S1081">
            <v>44012</v>
          </cell>
          <cell r="T1081" t="str">
            <v>其他</v>
          </cell>
          <cell r="U1081" t="str">
            <v>F</v>
          </cell>
          <cell r="V1081" t="str">
            <v>F</v>
          </cell>
          <cell r="W1081" t="b">
            <v>1</v>
          </cell>
          <cell r="X1081">
            <v>3000</v>
          </cell>
          <cell r="Y1081">
            <v>3000</v>
          </cell>
          <cell r="Z1081" t="b">
            <v>1</v>
          </cell>
          <cell r="AA1081">
            <v>750</v>
          </cell>
          <cell r="AB1081">
            <v>750</v>
          </cell>
          <cell r="AC1081">
            <v>3750</v>
          </cell>
          <cell r="AD1081">
            <v>3750</v>
          </cell>
          <cell r="AE1081">
            <v>44075</v>
          </cell>
          <cell r="AF1081" t="str">
            <v>2023年4月</v>
          </cell>
          <cell r="AG1081">
            <v>31</v>
          </cell>
          <cell r="AH1081">
            <v>34</v>
          </cell>
          <cell r="AI1081" t="b">
            <v>0</v>
          </cell>
          <cell r="AJ1081">
            <v>3</v>
          </cell>
          <cell r="AK1081">
            <v>34</v>
          </cell>
          <cell r="AL1081" t="e">
            <v>#N/A</v>
          </cell>
          <cell r="AM1081" t="str">
            <v>202009</v>
          </cell>
          <cell r="AN1081" t="e">
            <v>#REF!</v>
          </cell>
        </row>
        <row r="1082">
          <cell r="B1082" t="str">
            <v>葵子彤</v>
          </cell>
          <cell r="C1082" t="str">
            <v>女</v>
          </cell>
          <cell r="D1082" t="str">
            <v>壮</v>
          </cell>
          <cell r="E1082">
            <v>34636</v>
          </cell>
          <cell r="F1082" t="str">
            <v>中国</v>
          </cell>
          <cell r="G1082" t="str">
            <v>身份证</v>
          </cell>
          <cell r="H1082" t="str">
            <v>450222199410292426</v>
          </cell>
          <cell r="I1082" t="str">
            <v>广西科技大学</v>
          </cell>
          <cell r="J1082">
            <v>44013</v>
          </cell>
          <cell r="K1082">
            <v>45838</v>
          </cell>
          <cell r="L1082" t="str">
            <v>是</v>
          </cell>
          <cell r="M1082" t="str">
            <v>柳州市</v>
          </cell>
          <cell r="N1082" t="str">
            <v>高校</v>
          </cell>
          <cell r="O1082" t="str">
            <v>研究生</v>
          </cell>
          <cell r="P1082" t="str">
            <v>硕士</v>
          </cell>
          <cell r="Q1082" t="str">
            <v>广西师范大学</v>
          </cell>
          <cell r="R1082" t="str">
            <v>教育学</v>
          </cell>
          <cell r="S1082">
            <v>44012</v>
          </cell>
          <cell r="T1082" t="str">
            <v>非一流高校的一流建设学科</v>
          </cell>
          <cell r="U1082" t="str">
            <v>F</v>
          </cell>
          <cell r="V1082" t="str">
            <v>F</v>
          </cell>
          <cell r="W1082" t="b">
            <v>1</v>
          </cell>
          <cell r="X1082">
            <v>3000</v>
          </cell>
          <cell r="Y1082">
            <v>3000</v>
          </cell>
          <cell r="Z1082" t="b">
            <v>1</v>
          </cell>
          <cell r="AA1082">
            <v>750</v>
          </cell>
          <cell r="AB1082">
            <v>750</v>
          </cell>
          <cell r="AC1082">
            <v>3750</v>
          </cell>
          <cell r="AD1082">
            <v>3750</v>
          </cell>
          <cell r="AE1082">
            <v>44013</v>
          </cell>
          <cell r="AF1082" t="str">
            <v>2023年4月</v>
          </cell>
          <cell r="AG1082">
            <v>33</v>
          </cell>
          <cell r="AH1082">
            <v>36</v>
          </cell>
          <cell r="AI1082" t="b">
            <v>0</v>
          </cell>
          <cell r="AJ1082">
            <v>3</v>
          </cell>
          <cell r="AK1082">
            <v>36</v>
          </cell>
          <cell r="AL1082" t="str">
            <v>截止2022.4.30，仅能申请9个月补贴，单位本次填报申请12个月补贴，申请月数有误。不审批</v>
          </cell>
          <cell r="AM1082" t="str">
            <v>202007</v>
          </cell>
          <cell r="AN1082" t="e">
            <v>#REF!</v>
          </cell>
        </row>
        <row r="1083">
          <cell r="B1083" t="str">
            <v>张坤</v>
          </cell>
          <cell r="C1083" t="str">
            <v>男</v>
          </cell>
          <cell r="D1083" t="str">
            <v>汉</v>
          </cell>
          <cell r="E1083">
            <v>34316</v>
          </cell>
          <cell r="F1083" t="str">
            <v>中国</v>
          </cell>
          <cell r="G1083" t="str">
            <v>身份证</v>
          </cell>
          <cell r="H1083" t="str">
            <v>412825199312139117</v>
          </cell>
          <cell r="I1083" t="str">
            <v>广西科技大学</v>
          </cell>
          <cell r="J1083">
            <v>44013</v>
          </cell>
          <cell r="K1083">
            <v>45838</v>
          </cell>
          <cell r="L1083" t="str">
            <v>是</v>
          </cell>
          <cell r="M1083" t="str">
            <v>柳州市</v>
          </cell>
          <cell r="N1083" t="str">
            <v>高校</v>
          </cell>
          <cell r="O1083" t="str">
            <v>研究生</v>
          </cell>
          <cell r="P1083" t="str">
            <v>硕士</v>
          </cell>
          <cell r="Q1083" t="str">
            <v>广西科技大学</v>
          </cell>
          <cell r="R1083" t="str">
            <v>企业管理</v>
          </cell>
          <cell r="S1083">
            <v>44012</v>
          </cell>
          <cell r="T1083" t="str">
            <v>其他</v>
          </cell>
          <cell r="U1083" t="str">
            <v>F</v>
          </cell>
          <cell r="V1083" t="str">
            <v>F</v>
          </cell>
          <cell r="W1083" t="b">
            <v>1</v>
          </cell>
          <cell r="X1083">
            <v>3000</v>
          </cell>
          <cell r="Y1083">
            <v>3000</v>
          </cell>
          <cell r="Z1083" t="b">
            <v>1</v>
          </cell>
          <cell r="AA1083">
            <v>750</v>
          </cell>
          <cell r="AB1083">
            <v>750</v>
          </cell>
          <cell r="AC1083">
            <v>3750</v>
          </cell>
          <cell r="AD1083">
            <v>3750</v>
          </cell>
          <cell r="AE1083">
            <v>44013</v>
          </cell>
          <cell r="AF1083" t="str">
            <v>2023年4月</v>
          </cell>
          <cell r="AG1083">
            <v>33</v>
          </cell>
          <cell r="AH1083">
            <v>36</v>
          </cell>
          <cell r="AI1083" t="b">
            <v>0</v>
          </cell>
          <cell r="AJ1083">
            <v>3</v>
          </cell>
          <cell r="AK1083">
            <v>36</v>
          </cell>
          <cell r="AL1083" t="e">
            <v>#N/A</v>
          </cell>
          <cell r="AM1083" t="str">
            <v>202007</v>
          </cell>
          <cell r="AN1083" t="e">
            <v>#REF!</v>
          </cell>
        </row>
        <row r="1084">
          <cell r="B1084" t="str">
            <v>胡朦</v>
          </cell>
          <cell r="C1084" t="str">
            <v>男</v>
          </cell>
          <cell r="D1084" t="str">
            <v>汉</v>
          </cell>
          <cell r="E1084">
            <v>32969</v>
          </cell>
          <cell r="F1084" t="str">
            <v>中国</v>
          </cell>
          <cell r="G1084" t="str">
            <v>身份证</v>
          </cell>
          <cell r="H1084" t="str">
            <v>340421199004063854</v>
          </cell>
          <cell r="I1084" t="str">
            <v>广西科技大学</v>
          </cell>
          <cell r="J1084">
            <v>44004</v>
          </cell>
          <cell r="K1084">
            <v>45829</v>
          </cell>
          <cell r="L1084" t="str">
            <v>是</v>
          </cell>
          <cell r="M1084" t="str">
            <v>柳州市</v>
          </cell>
          <cell r="N1084" t="str">
            <v>高校</v>
          </cell>
          <cell r="O1084" t="str">
            <v>研究生</v>
          </cell>
          <cell r="P1084" t="str">
            <v>硕士</v>
          </cell>
          <cell r="Q1084" t="str">
            <v>桂林理工大学</v>
          </cell>
          <cell r="R1084" t="str">
            <v>软件工程</v>
          </cell>
          <cell r="S1084">
            <v>42887</v>
          </cell>
          <cell r="T1084" t="str">
            <v>其他</v>
          </cell>
          <cell r="U1084" t="str">
            <v>F</v>
          </cell>
          <cell r="V1084" t="str">
            <v>F</v>
          </cell>
          <cell r="W1084" t="b">
            <v>1</v>
          </cell>
          <cell r="X1084">
            <v>3000</v>
          </cell>
          <cell r="Y1084">
            <v>3000</v>
          </cell>
          <cell r="Z1084" t="b">
            <v>1</v>
          </cell>
          <cell r="AA1084">
            <v>750</v>
          </cell>
          <cell r="AB1084">
            <v>750</v>
          </cell>
          <cell r="AC1084">
            <v>3750</v>
          </cell>
          <cell r="AD1084">
            <v>3750</v>
          </cell>
          <cell r="AE1084">
            <v>43983</v>
          </cell>
          <cell r="AF1084" t="str">
            <v>2023年4月</v>
          </cell>
          <cell r="AG1084">
            <v>34</v>
          </cell>
          <cell r="AH1084">
            <v>37</v>
          </cell>
          <cell r="AI1084" t="b">
            <v>0</v>
          </cell>
          <cell r="AJ1084">
            <v>3</v>
          </cell>
          <cell r="AK1084">
            <v>37</v>
          </cell>
          <cell r="AL1084" t="e">
            <v>#N/A</v>
          </cell>
          <cell r="AM1084" t="str">
            <v>202007</v>
          </cell>
          <cell r="AN1084" t="e">
            <v>#REF!</v>
          </cell>
        </row>
        <row r="1085">
          <cell r="B1085" t="str">
            <v>王永清</v>
          </cell>
          <cell r="C1085" t="str">
            <v>男</v>
          </cell>
          <cell r="D1085" t="str">
            <v>汉</v>
          </cell>
          <cell r="E1085">
            <v>33298</v>
          </cell>
          <cell r="F1085" t="str">
            <v>中国</v>
          </cell>
          <cell r="G1085" t="str">
            <v>身份证</v>
          </cell>
          <cell r="H1085" t="str">
            <v>340403199103012654</v>
          </cell>
          <cell r="I1085" t="str">
            <v>广西科技大学</v>
          </cell>
          <cell r="J1085">
            <v>44084</v>
          </cell>
          <cell r="K1085">
            <v>45909</v>
          </cell>
          <cell r="L1085" t="str">
            <v>是</v>
          </cell>
          <cell r="M1085" t="str">
            <v>柳州市</v>
          </cell>
          <cell r="N1085" t="str">
            <v>高校</v>
          </cell>
          <cell r="O1085" t="str">
            <v>研究生</v>
          </cell>
          <cell r="P1085" t="str">
            <v>博士</v>
          </cell>
          <cell r="Q1085" t="str">
            <v>广西大学</v>
          </cell>
          <cell r="R1085" t="str">
            <v>材料化学工程</v>
          </cell>
          <cell r="S1085">
            <v>44012</v>
          </cell>
          <cell r="T1085" t="str">
            <v>其他</v>
          </cell>
          <cell r="U1085" t="str">
            <v>E</v>
          </cell>
          <cell r="V1085" t="str">
            <v>E</v>
          </cell>
          <cell r="W1085" t="b">
            <v>1</v>
          </cell>
          <cell r="X1085">
            <v>4500</v>
          </cell>
          <cell r="Y1085">
            <v>4500</v>
          </cell>
          <cell r="Z1085" t="b">
            <v>1</v>
          </cell>
          <cell r="AA1085">
            <v>1125</v>
          </cell>
          <cell r="AB1085">
            <v>1125</v>
          </cell>
          <cell r="AC1085">
            <v>5625</v>
          </cell>
          <cell r="AD1085">
            <v>5625</v>
          </cell>
          <cell r="AE1085">
            <v>44075</v>
          </cell>
          <cell r="AF1085" t="str">
            <v>2023年4月</v>
          </cell>
          <cell r="AG1085">
            <v>31</v>
          </cell>
          <cell r="AH1085">
            <v>34</v>
          </cell>
          <cell r="AI1085" t="b">
            <v>0</v>
          </cell>
          <cell r="AJ1085">
            <v>3</v>
          </cell>
          <cell r="AK1085">
            <v>34</v>
          </cell>
          <cell r="AL1085" t="e">
            <v>#N/A</v>
          </cell>
          <cell r="AM1085" t="str">
            <v>202009</v>
          </cell>
          <cell r="AN1085" t="e">
            <v>#REF!</v>
          </cell>
        </row>
        <row r="1086">
          <cell r="B1086" t="str">
            <v>韩续豪</v>
          </cell>
          <cell r="C1086" t="str">
            <v>男</v>
          </cell>
          <cell r="D1086" t="str">
            <v>汉</v>
          </cell>
          <cell r="E1086">
            <v>33428</v>
          </cell>
          <cell r="F1086" t="str">
            <v>中国</v>
          </cell>
          <cell r="G1086" t="str">
            <v>身份证</v>
          </cell>
          <cell r="H1086" t="str">
            <v>410781199107091218</v>
          </cell>
          <cell r="I1086" t="str">
            <v>广西科技大学</v>
          </cell>
          <cell r="J1086">
            <v>44028</v>
          </cell>
          <cell r="K1086">
            <v>45853</v>
          </cell>
          <cell r="L1086" t="str">
            <v>是</v>
          </cell>
          <cell r="M1086" t="str">
            <v>柳州市</v>
          </cell>
          <cell r="N1086" t="str">
            <v>高校</v>
          </cell>
          <cell r="O1086" t="str">
            <v>研究生</v>
          </cell>
          <cell r="P1086" t="str">
            <v>博士</v>
          </cell>
          <cell r="Q1086" t="str">
            <v>河北工业大学</v>
          </cell>
          <cell r="R1086" t="str">
            <v>材料科学与工程</v>
          </cell>
          <cell r="S1086">
            <v>44012</v>
          </cell>
          <cell r="T1086" t="str">
            <v>其他</v>
          </cell>
          <cell r="U1086" t="str">
            <v>E</v>
          </cell>
          <cell r="V1086" t="str">
            <v>E</v>
          </cell>
          <cell r="W1086" t="b">
            <v>1</v>
          </cell>
          <cell r="X1086">
            <v>4500</v>
          </cell>
          <cell r="Y1086">
            <v>4500</v>
          </cell>
          <cell r="Z1086" t="b">
            <v>1</v>
          </cell>
          <cell r="AA1086">
            <v>1125</v>
          </cell>
          <cell r="AB1086">
            <v>1125</v>
          </cell>
          <cell r="AC1086">
            <v>5625</v>
          </cell>
          <cell r="AD1086">
            <v>5625</v>
          </cell>
          <cell r="AE1086">
            <v>44013</v>
          </cell>
          <cell r="AF1086" t="str">
            <v>2023年4月</v>
          </cell>
          <cell r="AG1086">
            <v>33</v>
          </cell>
          <cell r="AH1086">
            <v>36</v>
          </cell>
          <cell r="AI1086" t="b">
            <v>0</v>
          </cell>
          <cell r="AJ1086">
            <v>3</v>
          </cell>
          <cell r="AK1086">
            <v>36</v>
          </cell>
          <cell r="AL1086" t="e">
            <v>#N/A</v>
          </cell>
          <cell r="AM1086" t="str">
            <v>202008</v>
          </cell>
          <cell r="AN1086" t="e">
            <v>#REF!</v>
          </cell>
        </row>
        <row r="1087">
          <cell r="B1087" t="str">
            <v>高喜</v>
          </cell>
          <cell r="C1087" t="str">
            <v>男</v>
          </cell>
          <cell r="D1087" t="str">
            <v>汉</v>
          </cell>
          <cell r="E1087">
            <v>28029</v>
          </cell>
          <cell r="F1087" t="str">
            <v>中国</v>
          </cell>
          <cell r="G1087" t="str">
            <v>身份证</v>
          </cell>
          <cell r="H1087" t="str">
            <v>430426197609262594</v>
          </cell>
          <cell r="I1087" t="str">
            <v>广西科技大学</v>
          </cell>
          <cell r="J1087">
            <v>44005</v>
          </cell>
          <cell r="K1087">
            <v>45838</v>
          </cell>
          <cell r="L1087" t="str">
            <v>是</v>
          </cell>
          <cell r="M1087" t="str">
            <v>柳州市</v>
          </cell>
          <cell r="N1087" t="str">
            <v>高校</v>
          </cell>
          <cell r="O1087" t="str">
            <v>研究生</v>
          </cell>
          <cell r="P1087" t="str">
            <v>博士</v>
          </cell>
          <cell r="Q1087" t="str">
            <v>电子科技大学</v>
          </cell>
          <cell r="R1087" t="str">
            <v>光学</v>
          </cell>
          <cell r="S1087">
            <v>40148</v>
          </cell>
          <cell r="T1087" t="str">
            <v>双一流高校</v>
          </cell>
          <cell r="U1087" t="str">
            <v>D</v>
          </cell>
          <cell r="V1087" t="str">
            <v>D</v>
          </cell>
          <cell r="W1087" t="b">
            <v>1</v>
          </cell>
          <cell r="X1087">
            <v>4500</v>
          </cell>
          <cell r="Y1087">
            <v>4500</v>
          </cell>
          <cell r="Z1087" t="b">
            <v>1</v>
          </cell>
          <cell r="AA1087">
            <v>1125</v>
          </cell>
          <cell r="AB1087">
            <v>1125</v>
          </cell>
          <cell r="AC1087">
            <v>5625</v>
          </cell>
          <cell r="AD1087">
            <v>5625</v>
          </cell>
          <cell r="AE1087">
            <v>43983</v>
          </cell>
          <cell r="AF1087" t="str">
            <v>2023年4月</v>
          </cell>
          <cell r="AG1087">
            <v>34</v>
          </cell>
          <cell r="AH1087">
            <v>37</v>
          </cell>
          <cell r="AI1087" t="b">
            <v>0</v>
          </cell>
          <cell r="AJ1087">
            <v>3</v>
          </cell>
          <cell r="AK1087">
            <v>37</v>
          </cell>
          <cell r="AL1087" t="e">
            <v>#N/A</v>
          </cell>
          <cell r="AM1087" t="str">
            <v>202007</v>
          </cell>
          <cell r="AN1087" t="e">
            <v>#REF!</v>
          </cell>
        </row>
        <row r="1088">
          <cell r="B1088" t="str">
            <v>谢先明</v>
          </cell>
          <cell r="C1088" t="str">
            <v>男</v>
          </cell>
          <cell r="D1088" t="str">
            <v>汉</v>
          </cell>
          <cell r="E1088">
            <v>29184</v>
          </cell>
          <cell r="F1088" t="str">
            <v>中国</v>
          </cell>
          <cell r="G1088" t="str">
            <v>身份证</v>
          </cell>
          <cell r="H1088" t="str">
            <v>511123197911253678</v>
          </cell>
          <cell r="I1088" t="str">
            <v>广西科技大学</v>
          </cell>
          <cell r="J1088">
            <v>44004</v>
          </cell>
          <cell r="K1088">
            <v>45830</v>
          </cell>
          <cell r="L1088" t="str">
            <v>是</v>
          </cell>
          <cell r="M1088" t="str">
            <v>柳州市</v>
          </cell>
          <cell r="N1088" t="str">
            <v>高校</v>
          </cell>
          <cell r="O1088" t="str">
            <v>研究生</v>
          </cell>
          <cell r="P1088" t="str">
            <v>博士</v>
          </cell>
          <cell r="Q1088" t="str">
            <v>电子科技大学</v>
          </cell>
          <cell r="R1088" t="str">
            <v>信号与信息处理</v>
          </cell>
          <cell r="S1088">
            <v>40695</v>
          </cell>
          <cell r="T1088" t="str">
            <v>一流建设高校</v>
          </cell>
          <cell r="U1088" t="str">
            <v>D</v>
          </cell>
          <cell r="V1088" t="str">
            <v>D</v>
          </cell>
          <cell r="W1088" t="b">
            <v>1</v>
          </cell>
          <cell r="X1088">
            <v>4500</v>
          </cell>
          <cell r="Y1088">
            <v>4500</v>
          </cell>
          <cell r="Z1088" t="b">
            <v>1</v>
          </cell>
          <cell r="AA1088">
            <v>1125</v>
          </cell>
          <cell r="AB1088">
            <v>1125</v>
          </cell>
          <cell r="AC1088">
            <v>5625</v>
          </cell>
          <cell r="AD1088">
            <v>5625</v>
          </cell>
          <cell r="AE1088">
            <v>43983</v>
          </cell>
          <cell r="AF1088" t="str">
            <v>2023年4月</v>
          </cell>
          <cell r="AG1088">
            <v>34</v>
          </cell>
          <cell r="AH1088">
            <v>37</v>
          </cell>
          <cell r="AI1088" t="b">
            <v>0</v>
          </cell>
          <cell r="AJ1088">
            <v>3</v>
          </cell>
          <cell r="AK1088">
            <v>37</v>
          </cell>
          <cell r="AL1088" t="e">
            <v>#N/A</v>
          </cell>
          <cell r="AM1088" t="str">
            <v>202007</v>
          </cell>
          <cell r="AN1088" t="e">
            <v>#REF!</v>
          </cell>
        </row>
        <row r="1089">
          <cell r="B1089" t="str">
            <v>陈平飞</v>
          </cell>
          <cell r="C1089" t="str">
            <v>男</v>
          </cell>
          <cell r="D1089" t="str">
            <v>汉</v>
          </cell>
          <cell r="E1089">
            <v>34279</v>
          </cell>
          <cell r="F1089" t="str">
            <v>中国</v>
          </cell>
          <cell r="G1089" t="str">
            <v>身份证</v>
          </cell>
          <cell r="H1089" t="str">
            <v>411524199311065634</v>
          </cell>
          <cell r="I1089" t="str">
            <v>广西科技大学</v>
          </cell>
          <cell r="J1089">
            <v>44035</v>
          </cell>
          <cell r="K1089">
            <v>45861</v>
          </cell>
          <cell r="L1089" t="str">
            <v>是</v>
          </cell>
          <cell r="M1089" t="str">
            <v>柳州市</v>
          </cell>
          <cell r="N1089" t="str">
            <v>高校</v>
          </cell>
          <cell r="O1089" t="str">
            <v>研究生</v>
          </cell>
          <cell r="P1089" t="str">
            <v>硕士</v>
          </cell>
          <cell r="Q1089" t="str">
            <v>广西科技大学</v>
          </cell>
          <cell r="R1089" t="str">
            <v>控制理论与控制工程</v>
          </cell>
          <cell r="S1089">
            <v>44027</v>
          </cell>
          <cell r="T1089" t="str">
            <v>非一流高校的一流建设学科</v>
          </cell>
          <cell r="U1089" t="str">
            <v>F</v>
          </cell>
          <cell r="V1089" t="str">
            <v>F</v>
          </cell>
          <cell r="W1089" t="b">
            <v>1</v>
          </cell>
          <cell r="X1089">
            <v>3000</v>
          </cell>
          <cell r="Y1089">
            <v>3000</v>
          </cell>
          <cell r="Z1089" t="b">
            <v>1</v>
          </cell>
          <cell r="AA1089">
            <v>750</v>
          </cell>
          <cell r="AB1089">
            <v>750</v>
          </cell>
          <cell r="AC1089">
            <v>3750</v>
          </cell>
          <cell r="AD1089">
            <v>3750</v>
          </cell>
          <cell r="AE1089">
            <v>44013</v>
          </cell>
          <cell r="AF1089" t="str">
            <v>2023年4月</v>
          </cell>
          <cell r="AG1089">
            <v>33</v>
          </cell>
          <cell r="AH1089">
            <v>36</v>
          </cell>
          <cell r="AI1089" t="b">
            <v>0</v>
          </cell>
          <cell r="AJ1089">
            <v>3</v>
          </cell>
          <cell r="AK1089">
            <v>36</v>
          </cell>
          <cell r="AL1089" t="e">
            <v>#N/A</v>
          </cell>
          <cell r="AM1089" t="str">
            <v>202008</v>
          </cell>
          <cell r="AN1089" t="e">
            <v>#REF!</v>
          </cell>
        </row>
        <row r="1090">
          <cell r="B1090" t="str">
            <v>姜新通</v>
          </cell>
          <cell r="C1090" t="str">
            <v>男</v>
          </cell>
          <cell r="D1090" t="str">
            <v>汉</v>
          </cell>
          <cell r="E1090">
            <v>26832</v>
          </cell>
          <cell r="F1090" t="str">
            <v>中国</v>
          </cell>
          <cell r="G1090" t="str">
            <v>身份证</v>
          </cell>
          <cell r="H1090" t="str">
            <v>23102619730617461X</v>
          </cell>
          <cell r="I1090" t="str">
            <v>广西科技大学</v>
          </cell>
          <cell r="J1090">
            <v>43963</v>
          </cell>
          <cell r="K1090">
            <v>46885</v>
          </cell>
          <cell r="L1090" t="str">
            <v>是</v>
          </cell>
          <cell r="M1090" t="str">
            <v>柳州市</v>
          </cell>
          <cell r="N1090" t="str">
            <v>高校</v>
          </cell>
          <cell r="O1090" t="str">
            <v>研究生</v>
          </cell>
          <cell r="P1090" t="str">
            <v>博士</v>
          </cell>
          <cell r="Q1090" t="str">
            <v>哈尔滨工业大学</v>
          </cell>
          <cell r="R1090" t="str">
            <v>电机与电器</v>
          </cell>
          <cell r="S1090">
            <v>40969</v>
          </cell>
          <cell r="T1090" t="str">
            <v>国际一流大学</v>
          </cell>
          <cell r="U1090" t="str">
            <v>D</v>
          </cell>
          <cell r="V1090" t="str">
            <v>D</v>
          </cell>
          <cell r="W1090" t="b">
            <v>1</v>
          </cell>
          <cell r="X1090">
            <v>4500</v>
          </cell>
          <cell r="Y1090">
            <v>4500</v>
          </cell>
          <cell r="Z1090" t="b">
            <v>1</v>
          </cell>
          <cell r="AA1090">
            <v>1125</v>
          </cell>
          <cell r="AB1090">
            <v>1125</v>
          </cell>
          <cell r="AC1090">
            <v>5625</v>
          </cell>
          <cell r="AD1090">
            <v>5625</v>
          </cell>
          <cell r="AE1090">
            <v>43952</v>
          </cell>
          <cell r="AF1090" t="str">
            <v>2023年4月</v>
          </cell>
          <cell r="AG1090">
            <v>35</v>
          </cell>
          <cell r="AH1090">
            <v>38</v>
          </cell>
          <cell r="AI1090" t="b">
            <v>0</v>
          </cell>
          <cell r="AJ1090">
            <v>3</v>
          </cell>
          <cell r="AK1090">
            <v>38</v>
          </cell>
          <cell r="AL1090" t="e">
            <v>#N/A</v>
          </cell>
          <cell r="AM1090" t="str">
            <v>202006</v>
          </cell>
          <cell r="AN1090" t="e">
            <v>#REF!</v>
          </cell>
        </row>
        <row r="1091">
          <cell r="B1091" t="str">
            <v>于莹莹</v>
          </cell>
          <cell r="C1091" t="str">
            <v>女</v>
          </cell>
          <cell r="D1091" t="str">
            <v>汉</v>
          </cell>
          <cell r="E1091">
            <v>31628</v>
          </cell>
          <cell r="F1091" t="str">
            <v>中国</v>
          </cell>
          <cell r="G1091" t="str">
            <v>身份证</v>
          </cell>
          <cell r="H1091" t="str">
            <v>450221198608040020</v>
          </cell>
          <cell r="I1091" t="str">
            <v>广西科技大学</v>
          </cell>
          <cell r="J1091">
            <v>44069</v>
          </cell>
          <cell r="K1091">
            <v>45870</v>
          </cell>
          <cell r="L1091" t="str">
            <v>是</v>
          </cell>
          <cell r="M1091" t="str">
            <v>柳州市</v>
          </cell>
          <cell r="N1091" t="str">
            <v>高校</v>
          </cell>
          <cell r="O1091" t="str">
            <v>研究生</v>
          </cell>
          <cell r="P1091" t="str">
            <v>博士</v>
          </cell>
          <cell r="Q1091" t="str">
            <v>东南大学</v>
          </cell>
          <cell r="R1091" t="str">
            <v>信息与通信工程</v>
          </cell>
          <cell r="S1091">
            <v>43983</v>
          </cell>
          <cell r="T1091" t="str">
            <v>双一流</v>
          </cell>
          <cell r="U1091" t="str">
            <v>E</v>
          </cell>
          <cell r="V1091" t="str">
            <v>E</v>
          </cell>
          <cell r="W1091" t="b">
            <v>1</v>
          </cell>
          <cell r="X1091">
            <v>4500</v>
          </cell>
          <cell r="Y1091">
            <v>4500</v>
          </cell>
          <cell r="Z1091" t="b">
            <v>1</v>
          </cell>
          <cell r="AA1091">
            <v>1125</v>
          </cell>
          <cell r="AB1091">
            <v>1125</v>
          </cell>
          <cell r="AC1091">
            <v>5625</v>
          </cell>
          <cell r="AD1091">
            <v>5625</v>
          </cell>
          <cell r="AE1091" t="str">
            <v>2020年8月</v>
          </cell>
          <cell r="AF1091" t="str">
            <v>2023年4月</v>
          </cell>
          <cell r="AG1091">
            <v>32</v>
          </cell>
          <cell r="AH1091">
            <v>35</v>
          </cell>
          <cell r="AI1091" t="b">
            <v>0</v>
          </cell>
          <cell r="AJ1091">
            <v>3</v>
          </cell>
          <cell r="AK1091">
            <v>35</v>
          </cell>
          <cell r="AL1091" t="e">
            <v>#N/A</v>
          </cell>
          <cell r="AM1091" t="str">
            <v>202009</v>
          </cell>
          <cell r="AN1091" t="e">
            <v>#REF!</v>
          </cell>
        </row>
        <row r="1092">
          <cell r="B1092" t="str">
            <v>白华安</v>
          </cell>
          <cell r="C1092" t="str">
            <v>男</v>
          </cell>
          <cell r="D1092" t="str">
            <v>汉</v>
          </cell>
          <cell r="E1092" t="str">
            <v>1992年4月22日 </v>
          </cell>
          <cell r="F1092" t="str">
            <v>中国</v>
          </cell>
          <cell r="G1092" t="str">
            <v>身份证</v>
          </cell>
          <cell r="H1092" t="str">
            <v>14242919904225411</v>
          </cell>
          <cell r="I1092" t="str">
            <v>广西科技大学</v>
          </cell>
          <cell r="J1092">
            <v>44075</v>
          </cell>
          <cell r="K1092">
            <v>45901</v>
          </cell>
          <cell r="L1092" t="str">
            <v>是</v>
          </cell>
          <cell r="M1092" t="str">
            <v>柳州市</v>
          </cell>
          <cell r="N1092" t="str">
            <v>高校</v>
          </cell>
          <cell r="O1092" t="str">
            <v>研究生</v>
          </cell>
          <cell r="P1092" t="str">
            <v>硕士</v>
          </cell>
          <cell r="Q1092" t="str">
            <v>俄罗斯乌拉尔联邦大学</v>
          </cell>
          <cell r="R1092" t="str">
            <v>外国区域学</v>
          </cell>
          <cell r="S1092">
            <v>43617</v>
          </cell>
          <cell r="T1092" t="str">
            <v>国际一流大学</v>
          </cell>
          <cell r="U1092" t="str">
            <v>F</v>
          </cell>
          <cell r="V1092" t="str">
            <v>F</v>
          </cell>
          <cell r="W1092" t="b">
            <v>1</v>
          </cell>
          <cell r="X1092">
            <v>3000</v>
          </cell>
          <cell r="Y1092">
            <v>3000</v>
          </cell>
          <cell r="Z1092" t="b">
            <v>1</v>
          </cell>
          <cell r="AA1092">
            <v>750</v>
          </cell>
          <cell r="AB1092">
            <v>750</v>
          </cell>
          <cell r="AC1092">
            <v>3750</v>
          </cell>
          <cell r="AD1092">
            <v>3750</v>
          </cell>
          <cell r="AE1092" t="str">
            <v>2020年9月</v>
          </cell>
          <cell r="AF1092" t="str">
            <v>2023年4月</v>
          </cell>
          <cell r="AG1092">
            <v>31</v>
          </cell>
          <cell r="AH1092">
            <v>34</v>
          </cell>
          <cell r="AI1092" t="b">
            <v>0</v>
          </cell>
          <cell r="AJ1092">
            <v>3</v>
          </cell>
          <cell r="AK1092">
            <v>34</v>
          </cell>
          <cell r="AL1092" t="e">
            <v>#N/A</v>
          </cell>
          <cell r="AM1092" t="e">
            <v>#N/A</v>
          </cell>
          <cell r="AN1092" t="e">
            <v>#REF!</v>
          </cell>
        </row>
        <row r="1093">
          <cell r="B1093" t="str">
            <v>张志清</v>
          </cell>
          <cell r="C1093" t="str">
            <v>男</v>
          </cell>
          <cell r="D1093" t="str">
            <v>侗</v>
          </cell>
          <cell r="E1093">
            <v>30178</v>
          </cell>
          <cell r="F1093" t="str">
            <v>中国</v>
          </cell>
          <cell r="G1093" t="str">
            <v>身份证</v>
          </cell>
          <cell r="H1093" t="str">
            <v>431225198208152616</v>
          </cell>
          <cell r="I1093" t="str">
            <v>广西科技大学</v>
          </cell>
          <cell r="J1093">
            <v>43769</v>
          </cell>
          <cell r="K1093">
            <v>45595</v>
          </cell>
          <cell r="L1093" t="str">
            <v>是</v>
          </cell>
          <cell r="M1093" t="str">
            <v>柳州市</v>
          </cell>
          <cell r="N1093" t="str">
            <v>高校</v>
          </cell>
          <cell r="O1093" t="str">
            <v>研究生</v>
          </cell>
          <cell r="P1093" t="str">
            <v>博士</v>
          </cell>
          <cell r="Q1093" t="str">
            <v>湖南大学</v>
          </cell>
          <cell r="R1093" t="str">
            <v>机械工程</v>
          </cell>
          <cell r="S1093">
            <v>43753</v>
          </cell>
          <cell r="T1093" t="str">
            <v>一流建设高校</v>
          </cell>
          <cell r="U1093" t="str">
            <v>D</v>
          </cell>
          <cell r="V1093" t="str">
            <v>D</v>
          </cell>
          <cell r="W1093" t="b">
            <v>1</v>
          </cell>
          <cell r="X1093">
            <v>4500</v>
          </cell>
          <cell r="Y1093">
            <v>4500</v>
          </cell>
          <cell r="Z1093" t="b">
            <v>1</v>
          </cell>
          <cell r="AA1093">
            <v>1125</v>
          </cell>
          <cell r="AB1093">
            <v>1125</v>
          </cell>
          <cell r="AC1093">
            <v>5625</v>
          </cell>
          <cell r="AD1093">
            <v>5625</v>
          </cell>
          <cell r="AE1093" t="str">
            <v>2019年10月</v>
          </cell>
          <cell r="AF1093" t="str">
            <v>2023年4月</v>
          </cell>
          <cell r="AG1093">
            <v>42</v>
          </cell>
          <cell r="AH1093">
            <v>45</v>
          </cell>
          <cell r="AI1093" t="b">
            <v>0</v>
          </cell>
          <cell r="AJ1093">
            <v>3</v>
          </cell>
          <cell r="AK1093">
            <v>45</v>
          </cell>
          <cell r="AL1093" t="e">
            <v>#N/A</v>
          </cell>
          <cell r="AM1093" t="str">
            <v>201911</v>
          </cell>
          <cell r="AN1093" t="e">
            <v>#REF!</v>
          </cell>
        </row>
        <row r="1094">
          <cell r="B1094" t="str">
            <v>苏海亮</v>
          </cell>
          <cell r="C1094" t="str">
            <v>男</v>
          </cell>
          <cell r="D1094" t="str">
            <v>汉</v>
          </cell>
          <cell r="E1094" t="str">
            <v>1988年6月4日</v>
          </cell>
          <cell r="F1094" t="str">
            <v>中国</v>
          </cell>
          <cell r="G1094" t="str">
            <v>身份证</v>
          </cell>
          <cell r="H1094" t="str">
            <v>460006198806042913</v>
          </cell>
          <cell r="I1094" t="str">
            <v>广西科技大学</v>
          </cell>
          <cell r="J1094">
            <v>44013</v>
          </cell>
          <cell r="K1094">
            <v>45839</v>
          </cell>
          <cell r="L1094" t="str">
            <v>是</v>
          </cell>
          <cell r="M1094" t="str">
            <v>柳州市</v>
          </cell>
          <cell r="N1094" t="str">
            <v>高校</v>
          </cell>
          <cell r="O1094" t="str">
            <v>研究生</v>
          </cell>
          <cell r="P1094" t="str">
            <v>博士</v>
          </cell>
          <cell r="Q1094" t="str">
            <v>华南理工大学</v>
          </cell>
          <cell r="R1094" t="str">
            <v>车辆工程</v>
          </cell>
          <cell r="S1094">
            <v>43983</v>
          </cell>
          <cell r="T1094" t="str">
            <v>一流建设高校</v>
          </cell>
          <cell r="U1094" t="str">
            <v>E</v>
          </cell>
          <cell r="V1094" t="str">
            <v>E</v>
          </cell>
          <cell r="W1094" t="b">
            <v>1</v>
          </cell>
          <cell r="X1094">
            <v>4500</v>
          </cell>
          <cell r="Y1094">
            <v>4500</v>
          </cell>
          <cell r="Z1094" t="b">
            <v>1</v>
          </cell>
          <cell r="AA1094">
            <v>1125</v>
          </cell>
          <cell r="AB1094">
            <v>1125</v>
          </cell>
          <cell r="AC1094">
            <v>5625</v>
          </cell>
          <cell r="AD1094">
            <v>5625</v>
          </cell>
          <cell r="AE1094">
            <v>44013</v>
          </cell>
          <cell r="AF1094" t="str">
            <v>2023年4月</v>
          </cell>
          <cell r="AG1094">
            <v>33</v>
          </cell>
          <cell r="AH1094">
            <v>36</v>
          </cell>
          <cell r="AI1094" t="b">
            <v>0</v>
          </cell>
          <cell r="AJ1094">
            <v>3</v>
          </cell>
          <cell r="AK1094">
            <v>36</v>
          </cell>
          <cell r="AL1094" t="e">
            <v>#N/A</v>
          </cell>
          <cell r="AM1094" t="str">
            <v>202008</v>
          </cell>
          <cell r="AN1094" t="e">
            <v>#REF!</v>
          </cell>
        </row>
        <row r="1095">
          <cell r="B1095" t="str">
            <v>钟异莹</v>
          </cell>
          <cell r="C1095" t="str">
            <v>女</v>
          </cell>
          <cell r="D1095" t="str">
            <v>汉</v>
          </cell>
          <cell r="E1095" t="str">
            <v>1992年8月9日</v>
          </cell>
          <cell r="F1095" t="str">
            <v>中国</v>
          </cell>
          <cell r="G1095" t="str">
            <v>身份证</v>
          </cell>
          <cell r="H1095" t="str">
            <v>450203199208090725</v>
          </cell>
          <cell r="I1095" t="str">
            <v>广西科技大学</v>
          </cell>
          <cell r="J1095">
            <v>44013</v>
          </cell>
          <cell r="K1095">
            <v>45809</v>
          </cell>
          <cell r="L1095" t="str">
            <v>是</v>
          </cell>
          <cell r="M1095" t="str">
            <v>柳州市</v>
          </cell>
          <cell r="N1095" t="str">
            <v>高校</v>
          </cell>
          <cell r="O1095" t="str">
            <v>研究生</v>
          </cell>
          <cell r="P1095" t="str">
            <v>博士</v>
          </cell>
          <cell r="Q1095" t="str">
            <v>重庆交通大学</v>
          </cell>
          <cell r="R1095" t="str">
            <v>交通运输工程</v>
          </cell>
          <cell r="S1095">
            <v>44012</v>
          </cell>
          <cell r="T1095" t="str">
            <v>其他</v>
          </cell>
          <cell r="U1095" t="str">
            <v>E</v>
          </cell>
          <cell r="V1095" t="str">
            <v>E</v>
          </cell>
          <cell r="W1095" t="b">
            <v>1</v>
          </cell>
          <cell r="X1095">
            <v>4500</v>
          </cell>
          <cell r="Y1095">
            <v>4500</v>
          </cell>
          <cell r="Z1095" t="b">
            <v>1</v>
          </cell>
          <cell r="AA1095">
            <v>1125</v>
          </cell>
          <cell r="AB1095">
            <v>1125</v>
          </cell>
          <cell r="AC1095">
            <v>5625</v>
          </cell>
          <cell r="AD1095">
            <v>5625</v>
          </cell>
          <cell r="AE1095" t="str">
            <v>2020年7月</v>
          </cell>
          <cell r="AF1095" t="str">
            <v>2023年4月</v>
          </cell>
          <cell r="AG1095">
            <v>33</v>
          </cell>
          <cell r="AH1095">
            <v>36</v>
          </cell>
          <cell r="AI1095" t="b">
            <v>0</v>
          </cell>
          <cell r="AJ1095">
            <v>3</v>
          </cell>
          <cell r="AK1095">
            <v>36</v>
          </cell>
          <cell r="AL1095" t="e">
            <v>#N/A</v>
          </cell>
          <cell r="AM1095" t="str">
            <v>202007</v>
          </cell>
          <cell r="AN1095" t="e">
            <v>#REF!</v>
          </cell>
        </row>
        <row r="1096">
          <cell r="B1096" t="str">
            <v>李雪琴</v>
          </cell>
          <cell r="C1096" t="str">
            <v>女</v>
          </cell>
          <cell r="D1096" t="str">
            <v>壮</v>
          </cell>
          <cell r="E1096" t="str">
            <v>1993年10月9日</v>
          </cell>
          <cell r="F1096" t="str">
            <v>中国</v>
          </cell>
          <cell r="G1096" t="str">
            <v>身份证</v>
          </cell>
          <cell r="H1096" t="str">
            <v>452223199310090024</v>
          </cell>
          <cell r="I1096" t="str">
            <v>广西科技大学</v>
          </cell>
          <cell r="J1096">
            <v>44013</v>
          </cell>
          <cell r="K1096">
            <v>45809</v>
          </cell>
          <cell r="L1096" t="str">
            <v>是</v>
          </cell>
          <cell r="M1096" t="str">
            <v>柳州市</v>
          </cell>
          <cell r="N1096" t="str">
            <v>高校</v>
          </cell>
          <cell r="O1096" t="str">
            <v>研究生</v>
          </cell>
          <cell r="P1096" t="str">
            <v>硕士</v>
          </cell>
          <cell r="Q1096" t="str">
            <v>四川大学</v>
          </cell>
          <cell r="R1096" t="str">
            <v>化工过程机械</v>
          </cell>
          <cell r="S1096">
            <v>44012</v>
          </cell>
          <cell r="T1096" t="str">
            <v>一流建设高校</v>
          </cell>
          <cell r="U1096" t="str">
            <v>F</v>
          </cell>
          <cell r="V1096" t="str">
            <v>F</v>
          </cell>
          <cell r="W1096" t="b">
            <v>1</v>
          </cell>
          <cell r="X1096">
            <v>3000</v>
          </cell>
          <cell r="Y1096">
            <v>3000</v>
          </cell>
          <cell r="Z1096" t="b">
            <v>1</v>
          </cell>
          <cell r="AA1096">
            <v>750</v>
          </cell>
          <cell r="AB1096">
            <v>750</v>
          </cell>
          <cell r="AC1096">
            <v>3750</v>
          </cell>
          <cell r="AD1096">
            <v>3750</v>
          </cell>
          <cell r="AE1096">
            <v>44013</v>
          </cell>
          <cell r="AF1096" t="str">
            <v>2023年4月</v>
          </cell>
          <cell r="AG1096">
            <v>33</v>
          </cell>
          <cell r="AH1096">
            <v>33</v>
          </cell>
          <cell r="AI1096" t="b">
            <v>1</v>
          </cell>
          <cell r="AJ1096">
            <v>3</v>
          </cell>
          <cell r="AK1096">
            <v>36</v>
          </cell>
          <cell r="AL1096" t="e">
            <v>#N/A</v>
          </cell>
          <cell r="AM1096" t="str">
            <v>202007</v>
          </cell>
          <cell r="AN1096" t="e">
            <v>#REF!</v>
          </cell>
        </row>
        <row r="1097">
          <cell r="B1097" t="str">
            <v>李伟青</v>
          </cell>
          <cell r="C1097" t="str">
            <v>女</v>
          </cell>
          <cell r="D1097" t="str">
            <v>汉</v>
          </cell>
          <cell r="E1097">
            <v>34396</v>
          </cell>
          <cell r="F1097" t="str">
            <v>中国</v>
          </cell>
          <cell r="G1097" t="str">
            <v>身份证</v>
          </cell>
          <cell r="H1097" t="str">
            <v>450802199403037889</v>
          </cell>
          <cell r="I1097" t="str">
            <v>广西科技大学</v>
          </cell>
          <cell r="J1097">
            <v>44035</v>
          </cell>
          <cell r="K1097">
            <v>45860</v>
          </cell>
          <cell r="L1097" t="str">
            <v>是</v>
          </cell>
          <cell r="M1097" t="str">
            <v>柳州市</v>
          </cell>
          <cell r="N1097" t="str">
            <v>高校</v>
          </cell>
          <cell r="O1097" t="str">
            <v>研究生</v>
          </cell>
          <cell r="P1097" t="str">
            <v>硕士</v>
          </cell>
          <cell r="Q1097" t="str">
            <v>云南大学</v>
          </cell>
          <cell r="R1097" t="str">
            <v>应用数学</v>
          </cell>
          <cell r="S1097">
            <v>44012</v>
          </cell>
          <cell r="T1097" t="str">
            <v>一流建设高校</v>
          </cell>
          <cell r="U1097" t="str">
            <v>F</v>
          </cell>
          <cell r="V1097" t="str">
            <v>F</v>
          </cell>
          <cell r="W1097" t="b">
            <v>1</v>
          </cell>
          <cell r="X1097">
            <v>3000</v>
          </cell>
          <cell r="Y1097">
            <v>3000</v>
          </cell>
          <cell r="Z1097" t="b">
            <v>1</v>
          </cell>
          <cell r="AA1097">
            <v>750</v>
          </cell>
          <cell r="AB1097">
            <v>750</v>
          </cell>
          <cell r="AC1097">
            <v>3750</v>
          </cell>
          <cell r="AD1097">
            <v>3750</v>
          </cell>
          <cell r="AE1097">
            <v>44013</v>
          </cell>
          <cell r="AF1097" t="str">
            <v>2023年4月</v>
          </cell>
          <cell r="AG1097">
            <v>33</v>
          </cell>
          <cell r="AH1097">
            <v>36</v>
          </cell>
          <cell r="AI1097" t="b">
            <v>0</v>
          </cell>
          <cell r="AJ1097">
            <v>3</v>
          </cell>
          <cell r="AK1097">
            <v>36</v>
          </cell>
          <cell r="AL1097" t="e">
            <v>#N/A</v>
          </cell>
          <cell r="AM1097" t="str">
            <v>202008</v>
          </cell>
          <cell r="AN1097" t="e">
            <v>#REF!</v>
          </cell>
        </row>
        <row r="1098">
          <cell r="B1098" t="str">
            <v>贺裕雁</v>
          </cell>
          <cell r="C1098" t="str">
            <v>女</v>
          </cell>
          <cell r="D1098" t="str">
            <v>汉</v>
          </cell>
          <cell r="E1098" t="str">
            <v>1989年9月25日</v>
          </cell>
          <cell r="F1098" t="str">
            <v>中国</v>
          </cell>
          <cell r="G1098" t="str">
            <v>身份证</v>
          </cell>
          <cell r="H1098" t="str">
            <v>37068219890925502X</v>
          </cell>
          <cell r="I1098" t="str">
            <v>广西科技大学</v>
          </cell>
          <cell r="J1098">
            <v>44013</v>
          </cell>
          <cell r="K1098">
            <v>45839</v>
          </cell>
          <cell r="L1098" t="str">
            <v>是</v>
          </cell>
          <cell r="M1098" t="str">
            <v>柳州市</v>
          </cell>
          <cell r="N1098" t="str">
            <v>高校</v>
          </cell>
          <cell r="O1098" t="str">
            <v>研究生</v>
          </cell>
          <cell r="P1098" t="str">
            <v>博士</v>
          </cell>
          <cell r="Q1098" t="str">
            <v>华南理工大学</v>
          </cell>
          <cell r="R1098" t="str">
            <v>管理科学与工程</v>
          </cell>
          <cell r="S1098">
            <v>43983</v>
          </cell>
          <cell r="T1098" t="str">
            <v>一流建设高校</v>
          </cell>
          <cell r="U1098" t="str">
            <v>E</v>
          </cell>
          <cell r="V1098" t="str">
            <v>E</v>
          </cell>
          <cell r="W1098" t="b">
            <v>1</v>
          </cell>
          <cell r="X1098">
            <v>4500</v>
          </cell>
          <cell r="Y1098">
            <v>4500</v>
          </cell>
          <cell r="Z1098" t="b">
            <v>1</v>
          </cell>
          <cell r="AA1098">
            <v>1125</v>
          </cell>
          <cell r="AB1098">
            <v>1125</v>
          </cell>
          <cell r="AC1098">
            <v>5625</v>
          </cell>
          <cell r="AD1098">
            <v>5625</v>
          </cell>
          <cell r="AE1098">
            <v>44013</v>
          </cell>
          <cell r="AF1098" t="str">
            <v>2023年4月</v>
          </cell>
          <cell r="AG1098">
            <v>33</v>
          </cell>
          <cell r="AH1098">
            <v>36</v>
          </cell>
          <cell r="AI1098" t="b">
            <v>0</v>
          </cell>
          <cell r="AJ1098">
            <v>3</v>
          </cell>
          <cell r="AK1098">
            <v>36</v>
          </cell>
          <cell r="AL1098" t="e">
            <v>#N/A</v>
          </cell>
          <cell r="AM1098" t="str">
            <v>202007</v>
          </cell>
          <cell r="AN1098" t="e">
            <v>#REF!</v>
          </cell>
        </row>
        <row r="1099">
          <cell r="B1099" t="str">
            <v>刘翔</v>
          </cell>
          <cell r="C1099" t="str">
            <v>男</v>
          </cell>
          <cell r="D1099" t="str">
            <v>汉</v>
          </cell>
          <cell r="E1099">
            <v>33425</v>
          </cell>
          <cell r="F1099" t="str">
            <v>中国</v>
          </cell>
          <cell r="G1099" t="str">
            <v>身份证</v>
          </cell>
          <cell r="H1099" t="str">
            <v>450305199107060015</v>
          </cell>
          <cell r="I1099" t="str">
            <v>广西科技大学</v>
          </cell>
          <cell r="J1099">
            <v>44027</v>
          </cell>
          <cell r="K1099">
            <v>45852</v>
          </cell>
          <cell r="L1099" t="str">
            <v>是</v>
          </cell>
          <cell r="M1099" t="str">
            <v>柳州市</v>
          </cell>
          <cell r="N1099" t="str">
            <v>高校</v>
          </cell>
          <cell r="O1099" t="str">
            <v>研究生</v>
          </cell>
          <cell r="P1099" t="str">
            <v>博士</v>
          </cell>
          <cell r="Q1099" t="str">
            <v>中山大学</v>
          </cell>
          <cell r="R1099" t="str">
            <v>矿物学、岩石学、矿床学</v>
          </cell>
          <cell r="S1099">
            <v>44013</v>
          </cell>
          <cell r="T1099" t="str">
            <v>一流建设高校</v>
          </cell>
          <cell r="U1099" t="str">
            <v>E</v>
          </cell>
          <cell r="V1099" t="str">
            <v>E</v>
          </cell>
          <cell r="W1099" t="b">
            <v>1</v>
          </cell>
          <cell r="X1099">
            <v>4500</v>
          </cell>
          <cell r="Y1099">
            <v>4500</v>
          </cell>
          <cell r="Z1099" t="b">
            <v>1</v>
          </cell>
          <cell r="AA1099">
            <v>1125</v>
          </cell>
          <cell r="AB1099">
            <v>1125</v>
          </cell>
          <cell r="AC1099">
            <v>5625</v>
          </cell>
          <cell r="AD1099">
            <v>5625</v>
          </cell>
          <cell r="AE1099">
            <v>44013</v>
          </cell>
          <cell r="AF1099" t="str">
            <v>2023年4月</v>
          </cell>
          <cell r="AG1099">
            <v>33</v>
          </cell>
          <cell r="AH1099">
            <v>33</v>
          </cell>
          <cell r="AI1099" t="b">
            <v>1</v>
          </cell>
          <cell r="AJ1099">
            <v>3</v>
          </cell>
          <cell r="AK1099">
            <v>36</v>
          </cell>
          <cell r="AL1099" t="e">
            <v>#N/A</v>
          </cell>
          <cell r="AM1099" t="str">
            <v>202007</v>
          </cell>
          <cell r="AN1099" t="e">
            <v>#REF!</v>
          </cell>
        </row>
        <row r="1100">
          <cell r="B1100" t="str">
            <v>彭秋萍</v>
          </cell>
          <cell r="C1100" t="str">
            <v>女</v>
          </cell>
          <cell r="D1100" t="str">
            <v>汉</v>
          </cell>
          <cell r="E1100">
            <v>34556</v>
          </cell>
          <cell r="F1100" t="str">
            <v>中国</v>
          </cell>
          <cell r="G1100" t="str">
            <v>身份证</v>
          </cell>
          <cell r="H1100" t="str">
            <v>452223199408100024</v>
          </cell>
          <cell r="I1100" t="str">
            <v>广西科技大学</v>
          </cell>
          <cell r="J1100">
            <v>44013</v>
          </cell>
          <cell r="K1100">
            <v>45839</v>
          </cell>
          <cell r="L1100" t="str">
            <v>是</v>
          </cell>
          <cell r="M1100" t="str">
            <v>柳州市</v>
          </cell>
          <cell r="N1100" t="str">
            <v>高校</v>
          </cell>
          <cell r="O1100" t="str">
            <v>研究生</v>
          </cell>
          <cell r="P1100" t="str">
            <v>硕士</v>
          </cell>
          <cell r="Q1100" t="str">
            <v>湖南大学</v>
          </cell>
          <cell r="R1100" t="str">
            <v>新闻与传播</v>
          </cell>
          <cell r="S1100">
            <v>43983</v>
          </cell>
          <cell r="T1100" t="str">
            <v>一流建设高校</v>
          </cell>
          <cell r="U1100" t="str">
            <v>F</v>
          </cell>
          <cell r="V1100" t="str">
            <v>F</v>
          </cell>
          <cell r="W1100" t="b">
            <v>1</v>
          </cell>
          <cell r="X1100">
            <v>3000</v>
          </cell>
          <cell r="Y1100">
            <v>3000</v>
          </cell>
          <cell r="Z1100" t="b">
            <v>1</v>
          </cell>
          <cell r="AA1100">
            <v>750</v>
          </cell>
          <cell r="AB1100">
            <v>750</v>
          </cell>
          <cell r="AC1100">
            <v>3750</v>
          </cell>
          <cell r="AD1100">
            <v>3750</v>
          </cell>
          <cell r="AE1100">
            <v>44013</v>
          </cell>
          <cell r="AF1100" t="str">
            <v>2023年4月</v>
          </cell>
          <cell r="AG1100">
            <v>33</v>
          </cell>
          <cell r="AH1100">
            <v>36</v>
          </cell>
          <cell r="AI1100" t="b">
            <v>0</v>
          </cell>
          <cell r="AJ1100">
            <v>3</v>
          </cell>
          <cell r="AK1100">
            <v>36</v>
          </cell>
          <cell r="AL1100" t="e">
            <v>#N/A</v>
          </cell>
          <cell r="AM1100" t="str">
            <v>202007</v>
          </cell>
          <cell r="AN1100" t="e">
            <v>#REF!</v>
          </cell>
        </row>
        <row r="1101">
          <cell r="B1101" t="str">
            <v>刘刚</v>
          </cell>
          <cell r="C1101" t="str">
            <v>男</v>
          </cell>
          <cell r="D1101" t="str">
            <v>汉</v>
          </cell>
          <cell r="E1101">
            <v>33727</v>
          </cell>
          <cell r="F1101" t="str">
            <v>中国</v>
          </cell>
          <cell r="G1101" t="str">
            <v>身份证</v>
          </cell>
          <cell r="H1101" t="str">
            <v>341281199205032815</v>
          </cell>
          <cell r="I1101" t="str">
            <v>广西科技大学</v>
          </cell>
          <cell r="J1101">
            <v>44074</v>
          </cell>
          <cell r="K1101">
            <v>45899</v>
          </cell>
          <cell r="L1101" t="str">
            <v>是</v>
          </cell>
          <cell r="M1101" t="str">
            <v>柳州市</v>
          </cell>
          <cell r="N1101" t="str">
            <v>高校</v>
          </cell>
          <cell r="O1101" t="str">
            <v>研究生</v>
          </cell>
          <cell r="P1101" t="str">
            <v>博士</v>
          </cell>
          <cell r="Q1101" t="str">
            <v>武汉大学</v>
          </cell>
          <cell r="R1101" t="str">
            <v>凝聚态物理</v>
          </cell>
          <cell r="S1101">
            <v>44073</v>
          </cell>
          <cell r="T1101" t="str">
            <v>一流建设高校</v>
          </cell>
          <cell r="U1101" t="str">
            <v>E</v>
          </cell>
          <cell r="V1101" t="str">
            <v>E</v>
          </cell>
          <cell r="W1101" t="b">
            <v>1</v>
          </cell>
          <cell r="X1101">
            <v>4500</v>
          </cell>
          <cell r="Y1101">
            <v>4500</v>
          </cell>
          <cell r="Z1101" t="b">
            <v>1</v>
          </cell>
          <cell r="AA1101">
            <v>1125</v>
          </cell>
          <cell r="AB1101">
            <v>1125</v>
          </cell>
          <cell r="AC1101">
            <v>5625</v>
          </cell>
          <cell r="AD1101">
            <v>5625</v>
          </cell>
          <cell r="AE1101">
            <v>44044</v>
          </cell>
          <cell r="AF1101" t="str">
            <v>2023年4月</v>
          </cell>
          <cell r="AG1101">
            <v>32</v>
          </cell>
          <cell r="AH1101">
            <v>32</v>
          </cell>
          <cell r="AI1101" t="b">
            <v>1</v>
          </cell>
          <cell r="AJ1101">
            <v>3</v>
          </cell>
          <cell r="AK1101">
            <v>35</v>
          </cell>
          <cell r="AL1101" t="e">
            <v>#N/A</v>
          </cell>
          <cell r="AM1101" t="str">
            <v>202009</v>
          </cell>
          <cell r="AN1101" t="e">
            <v>#REF!</v>
          </cell>
        </row>
        <row r="1102">
          <cell r="B1102" t="str">
            <v>王彦懿</v>
          </cell>
          <cell r="C1102" t="str">
            <v>女</v>
          </cell>
          <cell r="D1102" t="str">
            <v>汉</v>
          </cell>
          <cell r="E1102">
            <v>33141</v>
          </cell>
          <cell r="F1102" t="str">
            <v>中国</v>
          </cell>
          <cell r="G1102" t="str">
            <v>身份证</v>
          </cell>
          <cell r="H1102" t="str">
            <v>450203199009250028</v>
          </cell>
          <cell r="I1102" t="str">
            <v>广西科技大学</v>
          </cell>
          <cell r="J1102">
            <v>44020</v>
          </cell>
          <cell r="K1102">
            <v>45845</v>
          </cell>
          <cell r="L1102" t="str">
            <v>是</v>
          </cell>
          <cell r="M1102" t="str">
            <v>柳州市</v>
          </cell>
          <cell r="N1102" t="str">
            <v>高校</v>
          </cell>
          <cell r="O1102" t="str">
            <v>研究生</v>
          </cell>
          <cell r="P1102" t="str">
            <v>博士</v>
          </cell>
          <cell r="Q1102" t="str">
            <v>湖南师范大学</v>
          </cell>
          <cell r="R1102" t="str">
            <v>物理学</v>
          </cell>
          <cell r="S1102">
            <v>44012</v>
          </cell>
          <cell r="T1102" t="str">
            <v>其他</v>
          </cell>
          <cell r="U1102" t="str">
            <v>E</v>
          </cell>
          <cell r="V1102" t="str">
            <v>E</v>
          </cell>
          <cell r="W1102" t="b">
            <v>1</v>
          </cell>
          <cell r="X1102">
            <v>4500</v>
          </cell>
          <cell r="Y1102">
            <v>4500</v>
          </cell>
          <cell r="Z1102" t="b">
            <v>1</v>
          </cell>
          <cell r="AA1102">
            <v>1125</v>
          </cell>
          <cell r="AB1102">
            <v>1125</v>
          </cell>
          <cell r="AC1102">
            <v>5625</v>
          </cell>
          <cell r="AD1102">
            <v>5625</v>
          </cell>
          <cell r="AE1102">
            <v>44013</v>
          </cell>
          <cell r="AF1102" t="str">
            <v>2023年4月</v>
          </cell>
          <cell r="AG1102">
            <v>33</v>
          </cell>
          <cell r="AH1102">
            <v>36</v>
          </cell>
          <cell r="AI1102" t="b">
            <v>0</v>
          </cell>
          <cell r="AJ1102">
            <v>3</v>
          </cell>
          <cell r="AK1102">
            <v>36</v>
          </cell>
          <cell r="AL1102" t="e">
            <v>#N/A</v>
          </cell>
          <cell r="AM1102" t="str">
            <v>202007</v>
          </cell>
          <cell r="AN1102" t="e">
            <v>#REF!</v>
          </cell>
        </row>
        <row r="1103">
          <cell r="B1103" t="str">
            <v>苗辛原</v>
          </cell>
          <cell r="C1103" t="str">
            <v>男</v>
          </cell>
          <cell r="D1103" t="str">
            <v>汉</v>
          </cell>
          <cell r="E1103">
            <v>34509</v>
          </cell>
          <cell r="F1103" t="str">
            <v>中国</v>
          </cell>
          <cell r="G1103" t="str">
            <v>身份证</v>
          </cell>
          <cell r="H1103" t="str">
            <v>230503199406240638</v>
          </cell>
          <cell r="I1103" t="str">
            <v>广西科技大学</v>
          </cell>
          <cell r="J1103">
            <v>44026</v>
          </cell>
          <cell r="K1103">
            <v>45852</v>
          </cell>
          <cell r="L1103" t="str">
            <v>是</v>
          </cell>
          <cell r="M1103" t="str">
            <v>柳州市</v>
          </cell>
          <cell r="N1103" t="str">
            <v>高校</v>
          </cell>
          <cell r="O1103" t="str">
            <v>研究生</v>
          </cell>
          <cell r="P1103" t="str">
            <v>博士</v>
          </cell>
          <cell r="Q1103" t="str">
            <v>吉林大学</v>
          </cell>
          <cell r="R1103" t="str">
            <v>凝聚态物理</v>
          </cell>
          <cell r="S1103">
            <v>44042</v>
          </cell>
          <cell r="T1103" t="str">
            <v>一流建设高校</v>
          </cell>
          <cell r="U1103" t="str">
            <v>E</v>
          </cell>
          <cell r="V1103" t="str">
            <v>E</v>
          </cell>
          <cell r="W1103" t="b">
            <v>1</v>
          </cell>
          <cell r="X1103">
            <v>4500</v>
          </cell>
          <cell r="Y1103">
            <v>4500</v>
          </cell>
          <cell r="Z1103" t="b">
            <v>1</v>
          </cell>
          <cell r="AA1103">
            <v>1125</v>
          </cell>
          <cell r="AB1103">
            <v>1125</v>
          </cell>
          <cell r="AC1103">
            <v>5625</v>
          </cell>
          <cell r="AD1103">
            <v>5625</v>
          </cell>
          <cell r="AE1103">
            <v>44013</v>
          </cell>
          <cell r="AF1103" t="str">
            <v>2023年4月</v>
          </cell>
          <cell r="AG1103">
            <v>33</v>
          </cell>
          <cell r="AH1103">
            <v>36</v>
          </cell>
          <cell r="AI1103" t="b">
            <v>0</v>
          </cell>
          <cell r="AJ1103">
            <v>3</v>
          </cell>
          <cell r="AK1103">
            <v>36</v>
          </cell>
          <cell r="AL1103" t="e">
            <v>#N/A</v>
          </cell>
          <cell r="AM1103" t="str">
            <v>202007</v>
          </cell>
          <cell r="AN1103" t="e">
            <v>#REF!</v>
          </cell>
        </row>
        <row r="1104">
          <cell r="B1104" t="str">
            <v>陈永鹏</v>
          </cell>
          <cell r="C1104" t="str">
            <v>男</v>
          </cell>
          <cell r="D1104" t="str">
            <v>汉</v>
          </cell>
          <cell r="E1104">
            <v>30030</v>
          </cell>
          <cell r="F1104" t="str">
            <v>中国</v>
          </cell>
          <cell r="G1104" t="str">
            <v>身份证</v>
          </cell>
          <cell r="H1104" t="str">
            <v>410728198203200238</v>
          </cell>
          <cell r="I1104" t="str">
            <v>广西科技大学</v>
          </cell>
          <cell r="J1104">
            <v>44020</v>
          </cell>
          <cell r="K1104">
            <v>45845</v>
          </cell>
          <cell r="L1104" t="str">
            <v>是</v>
          </cell>
          <cell r="M1104" t="str">
            <v>柳州市</v>
          </cell>
          <cell r="N1104" t="str">
            <v>高校</v>
          </cell>
          <cell r="O1104" t="str">
            <v>研究生</v>
          </cell>
          <cell r="P1104" t="str">
            <v>博士</v>
          </cell>
          <cell r="Q1104" t="str">
            <v>北京师范大学</v>
          </cell>
          <cell r="R1104" t="str">
            <v>基础数学</v>
          </cell>
          <cell r="S1104">
            <v>44012</v>
          </cell>
          <cell r="T1104" t="str">
            <v>国际一流大学</v>
          </cell>
          <cell r="U1104" t="str">
            <v>E</v>
          </cell>
          <cell r="V1104" t="str">
            <v>E</v>
          </cell>
          <cell r="W1104" t="b">
            <v>1</v>
          </cell>
          <cell r="X1104">
            <v>4500</v>
          </cell>
          <cell r="Y1104">
            <v>4500</v>
          </cell>
          <cell r="Z1104" t="b">
            <v>1</v>
          </cell>
          <cell r="AA1104">
            <v>1125</v>
          </cell>
          <cell r="AB1104">
            <v>1125</v>
          </cell>
          <cell r="AC1104">
            <v>5625</v>
          </cell>
          <cell r="AD1104">
            <v>5625</v>
          </cell>
          <cell r="AE1104">
            <v>44013</v>
          </cell>
          <cell r="AF1104" t="str">
            <v>2023年4月</v>
          </cell>
          <cell r="AG1104">
            <v>33</v>
          </cell>
          <cell r="AH1104">
            <v>36</v>
          </cell>
          <cell r="AI1104" t="b">
            <v>0</v>
          </cell>
          <cell r="AJ1104">
            <v>3</v>
          </cell>
          <cell r="AK1104">
            <v>36</v>
          </cell>
          <cell r="AL1104" t="e">
            <v>#N/A</v>
          </cell>
          <cell r="AM1104" t="str">
            <v>200901</v>
          </cell>
          <cell r="AN1104" t="e">
            <v>#REF!</v>
          </cell>
        </row>
        <row r="1105">
          <cell r="B1105" t="str">
            <v>周彦秋</v>
          </cell>
          <cell r="C1105" t="str">
            <v>男</v>
          </cell>
          <cell r="D1105" t="str">
            <v>汉</v>
          </cell>
          <cell r="E1105">
            <v>30931</v>
          </cell>
          <cell r="F1105" t="str">
            <v>中国</v>
          </cell>
          <cell r="G1105" t="str">
            <v>身份证</v>
          </cell>
          <cell r="H1105" t="str">
            <v>220122198409060932</v>
          </cell>
          <cell r="I1105" t="str">
            <v>广西科技大学</v>
          </cell>
          <cell r="J1105">
            <v>43790</v>
          </cell>
          <cell r="K1105">
            <v>45617</v>
          </cell>
          <cell r="L1105" t="str">
            <v>是</v>
          </cell>
          <cell r="M1105" t="str">
            <v>柳州市</v>
          </cell>
          <cell r="N1105" t="str">
            <v>高校</v>
          </cell>
          <cell r="O1105" t="str">
            <v>研究生</v>
          </cell>
          <cell r="P1105" t="str">
            <v>博士</v>
          </cell>
          <cell r="Q1105" t="str">
            <v>吉林大学</v>
          </cell>
          <cell r="R1105" t="str">
            <v>概率论与数理统计学</v>
          </cell>
          <cell r="S1105">
            <v>43252</v>
          </cell>
          <cell r="T1105" t="str">
            <v>一流建设高校</v>
          </cell>
          <cell r="U1105" t="str">
            <v>E</v>
          </cell>
          <cell r="V1105" t="str">
            <v>E</v>
          </cell>
          <cell r="W1105" t="b">
            <v>1</v>
          </cell>
          <cell r="X1105">
            <v>4500</v>
          </cell>
          <cell r="Y1105">
            <v>4500</v>
          </cell>
          <cell r="Z1105" t="b">
            <v>1</v>
          </cell>
          <cell r="AA1105">
            <v>1125</v>
          </cell>
          <cell r="AB1105">
            <v>1125</v>
          </cell>
          <cell r="AC1105">
            <v>5625</v>
          </cell>
          <cell r="AD1105">
            <v>5625</v>
          </cell>
          <cell r="AE1105">
            <v>43770</v>
          </cell>
          <cell r="AF1105" t="str">
            <v>2023年4月</v>
          </cell>
          <cell r="AG1105">
            <v>41</v>
          </cell>
          <cell r="AH1105">
            <v>44</v>
          </cell>
          <cell r="AI1105" t="b">
            <v>0</v>
          </cell>
          <cell r="AJ1105">
            <v>3</v>
          </cell>
          <cell r="AK1105">
            <v>44</v>
          </cell>
          <cell r="AL1105" t="e">
            <v>#N/A</v>
          </cell>
          <cell r="AM1105" t="str">
            <v>201912</v>
          </cell>
          <cell r="AN1105" t="e">
            <v>#REF!</v>
          </cell>
        </row>
        <row r="1106">
          <cell r="B1106" t="str">
            <v>张舵</v>
          </cell>
          <cell r="C1106" t="str">
            <v>女</v>
          </cell>
          <cell r="D1106" t="str">
            <v>蒙古</v>
          </cell>
          <cell r="E1106" t="str">
            <v>1989年2月13日</v>
          </cell>
          <cell r="F1106" t="str">
            <v>中国</v>
          </cell>
          <cell r="G1106" t="str">
            <v>身份证</v>
          </cell>
          <cell r="H1106" t="str">
            <v>411324198902130965</v>
          </cell>
          <cell r="I1106" t="str">
            <v>广西科技大学</v>
          </cell>
          <cell r="J1106">
            <v>44131</v>
          </cell>
          <cell r="K1106">
            <v>45931</v>
          </cell>
          <cell r="L1106" t="str">
            <v>是</v>
          </cell>
          <cell r="M1106" t="str">
            <v>柳州市</v>
          </cell>
          <cell r="N1106" t="str">
            <v>高校</v>
          </cell>
          <cell r="O1106" t="str">
            <v>研究生</v>
          </cell>
          <cell r="P1106" t="str">
            <v>博士</v>
          </cell>
          <cell r="Q1106" t="str">
            <v>亚琛工业大学</v>
          </cell>
          <cell r="R1106" t="str">
            <v>有机化学</v>
          </cell>
          <cell r="S1106" t="str">
            <v>2019年8月</v>
          </cell>
          <cell r="T1106" t="str">
            <v>国际一流大学</v>
          </cell>
          <cell r="U1106" t="str">
            <v>E</v>
          </cell>
          <cell r="V1106" t="str">
            <v>E</v>
          </cell>
          <cell r="W1106" t="b">
            <v>1</v>
          </cell>
          <cell r="X1106">
            <v>4500</v>
          </cell>
          <cell r="Y1106">
            <v>4500</v>
          </cell>
          <cell r="Z1106" t="b">
            <v>1</v>
          </cell>
          <cell r="AA1106">
            <v>1125</v>
          </cell>
          <cell r="AB1106">
            <v>1125</v>
          </cell>
          <cell r="AC1106">
            <v>5625</v>
          </cell>
          <cell r="AD1106">
            <v>5625</v>
          </cell>
          <cell r="AE1106" t="str">
            <v>2020年10月</v>
          </cell>
          <cell r="AF1106" t="str">
            <v>2023年4月</v>
          </cell>
          <cell r="AG1106">
            <v>30</v>
          </cell>
          <cell r="AH1106">
            <v>33</v>
          </cell>
          <cell r="AI1106" t="b">
            <v>0</v>
          </cell>
          <cell r="AJ1106">
            <v>3</v>
          </cell>
          <cell r="AK1106">
            <v>33</v>
          </cell>
          <cell r="AL1106" t="e">
            <v>#N/A</v>
          </cell>
          <cell r="AM1106" t="str">
            <v>202011</v>
          </cell>
          <cell r="AN1106" t="e">
            <v>#REF!</v>
          </cell>
        </row>
        <row r="1107">
          <cell r="B1107" t="str">
            <v>王向</v>
          </cell>
          <cell r="C1107" t="str">
            <v>女</v>
          </cell>
          <cell r="D1107" t="str">
            <v>汉</v>
          </cell>
          <cell r="E1107">
            <v>32333</v>
          </cell>
          <cell r="F1107" t="str">
            <v>中国</v>
          </cell>
          <cell r="G1107" t="str">
            <v>身份证</v>
          </cell>
          <cell r="H1107" t="str">
            <v>411325198807099425</v>
          </cell>
          <cell r="I1107" t="str">
            <v>广西科技大学</v>
          </cell>
          <cell r="J1107">
            <v>44041</v>
          </cell>
          <cell r="K1107">
            <v>45866</v>
          </cell>
          <cell r="L1107" t="str">
            <v>是</v>
          </cell>
          <cell r="M1107" t="str">
            <v>柳州市</v>
          </cell>
          <cell r="N1107" t="str">
            <v>高校</v>
          </cell>
          <cell r="O1107" t="str">
            <v>研究生</v>
          </cell>
          <cell r="P1107" t="str">
            <v>硕士</v>
          </cell>
          <cell r="Q1107" t="str">
            <v>河南师范大学</v>
          </cell>
          <cell r="R1107" t="str">
            <v>工商管理</v>
          </cell>
          <cell r="S1107">
            <v>43983</v>
          </cell>
          <cell r="T1107" t="str">
            <v>其他</v>
          </cell>
          <cell r="U1107" t="str">
            <v>F</v>
          </cell>
          <cell r="V1107" t="str">
            <v>F</v>
          </cell>
          <cell r="W1107" t="b">
            <v>1</v>
          </cell>
          <cell r="X1107">
            <v>3000</v>
          </cell>
          <cell r="Y1107">
            <v>3000</v>
          </cell>
          <cell r="Z1107" t="b">
            <v>1</v>
          </cell>
          <cell r="AA1107">
            <v>750</v>
          </cell>
          <cell r="AB1107">
            <v>750</v>
          </cell>
          <cell r="AC1107">
            <v>3750</v>
          </cell>
          <cell r="AD1107">
            <v>3750</v>
          </cell>
          <cell r="AE1107">
            <v>44013</v>
          </cell>
          <cell r="AF1107" t="str">
            <v>2023年4月</v>
          </cell>
          <cell r="AG1107">
            <v>33</v>
          </cell>
          <cell r="AH1107">
            <v>36</v>
          </cell>
          <cell r="AI1107" t="b">
            <v>0</v>
          </cell>
          <cell r="AJ1107">
            <v>3</v>
          </cell>
          <cell r="AK1107">
            <v>36</v>
          </cell>
          <cell r="AL1107" t="e">
            <v>#N/A</v>
          </cell>
          <cell r="AM1107" t="str">
            <v>202008</v>
          </cell>
          <cell r="AN1107" t="e">
            <v>#REF!</v>
          </cell>
        </row>
        <row r="1108">
          <cell r="B1108" t="str">
            <v>彭成诚</v>
          </cell>
          <cell r="C1108" t="str">
            <v>男</v>
          </cell>
          <cell r="D1108" t="str">
            <v>汉</v>
          </cell>
          <cell r="E1108">
            <v>31900</v>
          </cell>
          <cell r="F1108" t="str">
            <v>中国</v>
          </cell>
          <cell r="G1108" t="str">
            <v>身份证</v>
          </cell>
          <cell r="H1108" t="str">
            <v>45020219870503001X</v>
          </cell>
          <cell r="I1108" t="str">
            <v>广西科技大学</v>
          </cell>
          <cell r="J1108">
            <v>44104</v>
          </cell>
          <cell r="K1108">
            <v>45901</v>
          </cell>
          <cell r="L1108" t="str">
            <v>是</v>
          </cell>
          <cell r="M1108" t="str">
            <v>柳州市</v>
          </cell>
          <cell r="N1108" t="str">
            <v>高校</v>
          </cell>
          <cell r="O1108" t="str">
            <v>研究生</v>
          </cell>
          <cell r="P1108" t="str">
            <v>硕士</v>
          </cell>
          <cell r="Q1108" t="str">
            <v>江西农业大学</v>
          </cell>
          <cell r="R1108" t="str">
            <v>临床兽医学</v>
          </cell>
          <cell r="S1108">
            <v>41426</v>
          </cell>
          <cell r="T1108" t="str">
            <v>其他</v>
          </cell>
          <cell r="U1108" t="str">
            <v>F</v>
          </cell>
          <cell r="V1108" t="str">
            <v>F</v>
          </cell>
          <cell r="W1108" t="b">
            <v>1</v>
          </cell>
          <cell r="X1108">
            <v>3000</v>
          </cell>
          <cell r="Y1108">
            <v>3000</v>
          </cell>
          <cell r="Z1108" t="b">
            <v>1</v>
          </cell>
          <cell r="AA1108">
            <v>750</v>
          </cell>
          <cell r="AB1108">
            <v>750</v>
          </cell>
          <cell r="AC1108">
            <v>3750</v>
          </cell>
          <cell r="AD1108">
            <v>3750</v>
          </cell>
          <cell r="AE1108">
            <v>44075</v>
          </cell>
          <cell r="AF1108" t="str">
            <v>2023年4月</v>
          </cell>
          <cell r="AG1108">
            <v>31</v>
          </cell>
          <cell r="AH1108">
            <v>34</v>
          </cell>
          <cell r="AI1108" t="b">
            <v>0</v>
          </cell>
          <cell r="AJ1108">
            <v>3</v>
          </cell>
          <cell r="AK1108">
            <v>34</v>
          </cell>
          <cell r="AL1108" t="e">
            <v>#N/A</v>
          </cell>
          <cell r="AM1108" t="str">
            <v>201601</v>
          </cell>
          <cell r="AN1108" t="e">
            <v>#REF!</v>
          </cell>
        </row>
        <row r="1109">
          <cell r="B1109" t="str">
            <v>李婷婷</v>
          </cell>
          <cell r="C1109" t="str">
            <v>女</v>
          </cell>
          <cell r="D1109" t="str">
            <v>汉</v>
          </cell>
          <cell r="E1109" t="str">
            <v>1991年4月20日</v>
          </cell>
          <cell r="F1109" t="str">
            <v>中国</v>
          </cell>
          <cell r="G1109" t="str">
            <v>身份证</v>
          </cell>
          <cell r="H1109" t="str">
            <v>230203199104200829</v>
          </cell>
          <cell r="I1109" t="str">
            <v>广西科技大学</v>
          </cell>
          <cell r="J1109">
            <v>44105</v>
          </cell>
          <cell r="K1109">
            <v>45931</v>
          </cell>
          <cell r="L1109" t="str">
            <v>是</v>
          </cell>
          <cell r="M1109" t="str">
            <v>柳州市</v>
          </cell>
          <cell r="N1109" t="str">
            <v>高校</v>
          </cell>
          <cell r="O1109" t="str">
            <v>研究生</v>
          </cell>
          <cell r="P1109" t="str">
            <v>博士</v>
          </cell>
          <cell r="Q1109" t="str">
            <v>黑龙江中医药大学</v>
          </cell>
          <cell r="R1109" t="str">
            <v>中药化学</v>
          </cell>
          <cell r="S1109" t="str">
            <v>2020年7月</v>
          </cell>
          <cell r="T1109" t="str">
            <v>非一流高校的一流建设学科</v>
          </cell>
          <cell r="U1109" t="str">
            <v>E</v>
          </cell>
          <cell r="V1109" t="str">
            <v>E</v>
          </cell>
          <cell r="W1109" t="b">
            <v>1</v>
          </cell>
          <cell r="X1109">
            <v>4500</v>
          </cell>
          <cell r="Y1109">
            <v>4500</v>
          </cell>
          <cell r="Z1109" t="b">
            <v>1</v>
          </cell>
          <cell r="AA1109">
            <v>1125</v>
          </cell>
          <cell r="AB1109">
            <v>1125</v>
          </cell>
          <cell r="AC1109">
            <v>5625</v>
          </cell>
          <cell r="AD1109">
            <v>5625</v>
          </cell>
          <cell r="AE1109" t="str">
            <v>2020年10月</v>
          </cell>
          <cell r="AF1109" t="str">
            <v>2023年4月</v>
          </cell>
          <cell r="AG1109">
            <v>30</v>
          </cell>
          <cell r="AH1109">
            <v>33</v>
          </cell>
          <cell r="AI1109" t="b">
            <v>0</v>
          </cell>
          <cell r="AJ1109">
            <v>3</v>
          </cell>
          <cell r="AK1109">
            <v>33</v>
          </cell>
          <cell r="AL1109" t="e">
            <v>#N/A</v>
          </cell>
          <cell r="AM1109" t="str">
            <v>202010</v>
          </cell>
          <cell r="AN1109" t="e">
            <v>#REF!</v>
          </cell>
        </row>
        <row r="1110">
          <cell r="B1110" t="str">
            <v>潘珏年</v>
          </cell>
          <cell r="C1110" t="str">
            <v>男</v>
          </cell>
          <cell r="D1110" t="str">
            <v>瑶</v>
          </cell>
          <cell r="E1110">
            <v>34745</v>
          </cell>
          <cell r="F1110" t="str">
            <v>中国</v>
          </cell>
          <cell r="G1110" t="str">
            <v>身份证</v>
          </cell>
          <cell r="H1110" t="str">
            <v>450423199502150019</v>
          </cell>
          <cell r="I1110" t="str">
            <v>广西科技大学</v>
          </cell>
          <cell r="J1110">
            <v>44013</v>
          </cell>
          <cell r="K1110">
            <v>45839</v>
          </cell>
          <cell r="L1110" t="str">
            <v>是</v>
          </cell>
          <cell r="M1110" t="str">
            <v>柳州市</v>
          </cell>
          <cell r="N1110" t="str">
            <v>高校</v>
          </cell>
          <cell r="O1110" t="str">
            <v>研究生</v>
          </cell>
          <cell r="P1110" t="str">
            <v>硕士</v>
          </cell>
          <cell r="Q1110" t="str">
            <v>广西师范大学</v>
          </cell>
          <cell r="R1110" t="str">
            <v>心理学</v>
          </cell>
          <cell r="S1110">
            <v>43983</v>
          </cell>
          <cell r="T1110" t="str">
            <v>其他</v>
          </cell>
          <cell r="U1110" t="str">
            <v>F</v>
          </cell>
          <cell r="V1110" t="str">
            <v>F</v>
          </cell>
          <cell r="W1110" t="b">
            <v>1</v>
          </cell>
          <cell r="X1110">
            <v>3000</v>
          </cell>
          <cell r="Y1110">
            <v>3000</v>
          </cell>
          <cell r="Z1110" t="b">
            <v>1</v>
          </cell>
          <cell r="AA1110">
            <v>750</v>
          </cell>
          <cell r="AB1110">
            <v>750</v>
          </cell>
          <cell r="AC1110">
            <v>3750</v>
          </cell>
          <cell r="AD1110">
            <v>3750</v>
          </cell>
          <cell r="AE1110">
            <v>44013</v>
          </cell>
          <cell r="AF1110" t="str">
            <v>2023年4月</v>
          </cell>
          <cell r="AG1110">
            <v>33</v>
          </cell>
          <cell r="AH1110">
            <v>36</v>
          </cell>
          <cell r="AI1110" t="b">
            <v>0</v>
          </cell>
          <cell r="AJ1110">
            <v>3</v>
          </cell>
          <cell r="AK1110">
            <v>36</v>
          </cell>
          <cell r="AL1110" t="e">
            <v>#N/A</v>
          </cell>
          <cell r="AM1110" t="str">
            <v>202007</v>
          </cell>
          <cell r="AN1110" t="e">
            <v>#REF!</v>
          </cell>
        </row>
        <row r="1111">
          <cell r="B1111" t="str">
            <v>李斌</v>
          </cell>
          <cell r="C1111" t="str">
            <v>男</v>
          </cell>
          <cell r="D1111" t="str">
            <v>汉</v>
          </cell>
          <cell r="E1111">
            <v>32706</v>
          </cell>
          <cell r="F1111" t="str">
            <v>中国</v>
          </cell>
          <cell r="G1111" t="str">
            <v>身份证</v>
          </cell>
          <cell r="H1111" t="str">
            <v>431102198907173432</v>
          </cell>
          <cell r="I1111" t="str">
            <v>广西科技大学</v>
          </cell>
          <cell r="J1111">
            <v>43724</v>
          </cell>
          <cell r="K1111">
            <v>45551</v>
          </cell>
          <cell r="L1111" t="str">
            <v>是</v>
          </cell>
          <cell r="M1111" t="str">
            <v>柳州市</v>
          </cell>
          <cell r="N1111" t="str">
            <v>高校</v>
          </cell>
          <cell r="O1111" t="str">
            <v>研究生</v>
          </cell>
          <cell r="P1111" t="str">
            <v>博士</v>
          </cell>
          <cell r="Q1111" t="str">
            <v>南京大学</v>
          </cell>
          <cell r="R1111" t="str">
            <v>材料科学与工程</v>
          </cell>
          <cell r="S1111">
            <v>43617</v>
          </cell>
          <cell r="T1111" t="str">
            <v>国际一流高校</v>
          </cell>
          <cell r="U1111" t="str">
            <v>E</v>
          </cell>
          <cell r="V1111" t="str">
            <v>E</v>
          </cell>
          <cell r="W1111" t="b">
            <v>1</v>
          </cell>
          <cell r="X1111">
            <v>4500</v>
          </cell>
          <cell r="Y1111">
            <v>4500</v>
          </cell>
          <cell r="Z1111" t="b">
            <v>1</v>
          </cell>
          <cell r="AA1111">
            <v>1125</v>
          </cell>
          <cell r="AB1111">
            <v>1125</v>
          </cell>
          <cell r="AC1111">
            <v>5625</v>
          </cell>
          <cell r="AD1111">
            <v>5625</v>
          </cell>
          <cell r="AE1111">
            <v>43709</v>
          </cell>
          <cell r="AF1111" t="str">
            <v>2023年4月</v>
          </cell>
          <cell r="AG1111">
            <v>43</v>
          </cell>
          <cell r="AH1111">
            <v>46</v>
          </cell>
          <cell r="AI1111" t="b">
            <v>0</v>
          </cell>
          <cell r="AJ1111">
            <v>3</v>
          </cell>
          <cell r="AK1111">
            <v>46</v>
          </cell>
          <cell r="AL1111" t="e">
            <v>#N/A</v>
          </cell>
          <cell r="AM1111" t="str">
            <v>201910</v>
          </cell>
          <cell r="AN1111" t="e">
            <v>#REF!</v>
          </cell>
        </row>
        <row r="1112">
          <cell r="B1112" t="str">
            <v>安宙</v>
          </cell>
          <cell r="C1112" t="str">
            <v>女</v>
          </cell>
          <cell r="D1112" t="str">
            <v>汉</v>
          </cell>
          <cell r="E1112">
            <v>34643</v>
          </cell>
          <cell r="F1112" t="str">
            <v>中国</v>
          </cell>
          <cell r="G1112" t="str">
            <v>身份证</v>
          </cell>
          <cell r="H1112" t="str">
            <v>410305199411055328</v>
          </cell>
          <cell r="I1112" t="str">
            <v>广西科技大学</v>
          </cell>
          <cell r="J1112">
            <v>44026</v>
          </cell>
          <cell r="K1112">
            <v>45852</v>
          </cell>
          <cell r="L1112" t="str">
            <v>是</v>
          </cell>
          <cell r="M1112" t="str">
            <v>柳州市</v>
          </cell>
          <cell r="N1112" t="str">
            <v>高校</v>
          </cell>
          <cell r="O1112" t="str">
            <v>研究生</v>
          </cell>
          <cell r="P1112" t="str">
            <v>硕士</v>
          </cell>
          <cell r="Q1112" t="str">
            <v>中南林业科技大学</v>
          </cell>
          <cell r="R1112" t="str">
            <v>音乐</v>
          </cell>
          <cell r="S1112">
            <v>44013</v>
          </cell>
          <cell r="T1112" t="str">
            <v>其他</v>
          </cell>
          <cell r="U1112" t="str">
            <v>F</v>
          </cell>
          <cell r="V1112" t="str">
            <v>F</v>
          </cell>
          <cell r="W1112" t="b">
            <v>1</v>
          </cell>
          <cell r="X1112">
            <v>2000</v>
          </cell>
          <cell r="Y1112">
            <v>2000</v>
          </cell>
          <cell r="Z1112" t="b">
            <v>1</v>
          </cell>
          <cell r="AA1112">
            <v>500</v>
          </cell>
          <cell r="AB1112">
            <v>500</v>
          </cell>
          <cell r="AC1112">
            <v>2500</v>
          </cell>
          <cell r="AD1112">
            <v>2500</v>
          </cell>
          <cell r="AE1112">
            <v>44013</v>
          </cell>
          <cell r="AF1112" t="str">
            <v>2023年4月</v>
          </cell>
          <cell r="AG1112">
            <v>33</v>
          </cell>
          <cell r="AH1112">
            <v>35</v>
          </cell>
          <cell r="AI1112" t="b">
            <v>0</v>
          </cell>
          <cell r="AJ1112">
            <v>2</v>
          </cell>
          <cell r="AK1112">
            <v>35</v>
          </cell>
          <cell r="AL1112" t="e">
            <v>#N/A</v>
          </cell>
          <cell r="AM1112" t="str">
            <v>202007</v>
          </cell>
          <cell r="AN1112" t="e">
            <v>#REF!</v>
          </cell>
        </row>
        <row r="1113">
          <cell r="B1113" t="str">
            <v>郭琛</v>
          </cell>
          <cell r="C1113" t="str">
            <v>男</v>
          </cell>
          <cell r="D1113" t="str">
            <v>汉</v>
          </cell>
          <cell r="E1113">
            <v>34595</v>
          </cell>
          <cell r="F1113" t="str">
            <v>中国</v>
          </cell>
          <cell r="G1113" t="str">
            <v>身份证</v>
          </cell>
          <cell r="H1113" t="str">
            <v>620102199409181113</v>
          </cell>
          <cell r="I1113" t="str">
            <v>广西科技大学</v>
          </cell>
          <cell r="J1113">
            <v>44036</v>
          </cell>
          <cell r="K1113">
            <v>45861</v>
          </cell>
          <cell r="L1113" t="str">
            <v>是</v>
          </cell>
          <cell r="M1113" t="str">
            <v>柳州市</v>
          </cell>
          <cell r="N1113" t="str">
            <v>高校</v>
          </cell>
          <cell r="O1113" t="str">
            <v>研究生</v>
          </cell>
          <cell r="P1113" t="str">
            <v>硕士</v>
          </cell>
          <cell r="Q1113" t="str">
            <v>西北师范大学</v>
          </cell>
          <cell r="R1113" t="str">
            <v>学科教学(音乐)</v>
          </cell>
          <cell r="S1113">
            <v>43983</v>
          </cell>
          <cell r="T1113" t="str">
            <v>其他</v>
          </cell>
          <cell r="U1113" t="str">
            <v>F</v>
          </cell>
          <cell r="V1113" t="str">
            <v>F</v>
          </cell>
          <cell r="W1113" t="b">
            <v>1</v>
          </cell>
          <cell r="X1113">
            <v>3000</v>
          </cell>
          <cell r="Y1113">
            <v>3000</v>
          </cell>
          <cell r="Z1113" t="b">
            <v>1</v>
          </cell>
          <cell r="AA1113">
            <v>750</v>
          </cell>
          <cell r="AB1113">
            <v>750</v>
          </cell>
          <cell r="AC1113">
            <v>3750</v>
          </cell>
          <cell r="AD1113">
            <v>3750</v>
          </cell>
          <cell r="AE1113">
            <v>44013</v>
          </cell>
          <cell r="AF1113" t="str">
            <v>2023年4月</v>
          </cell>
          <cell r="AG1113">
            <v>33</v>
          </cell>
          <cell r="AH1113">
            <v>36</v>
          </cell>
          <cell r="AI1113" t="b">
            <v>0</v>
          </cell>
          <cell r="AJ1113">
            <v>3</v>
          </cell>
          <cell r="AK1113">
            <v>36</v>
          </cell>
          <cell r="AL1113" t="e">
            <v>#N/A</v>
          </cell>
          <cell r="AM1113" t="str">
            <v>202008</v>
          </cell>
          <cell r="AN1113" t="e">
            <v>#REF!</v>
          </cell>
        </row>
        <row r="1114">
          <cell r="B1114" t="str">
            <v>庞璐</v>
          </cell>
          <cell r="C1114" t="str">
            <v>女</v>
          </cell>
          <cell r="D1114" t="str">
            <v>汉</v>
          </cell>
          <cell r="E1114">
            <v>34427</v>
          </cell>
          <cell r="F1114" t="str">
            <v>中国</v>
          </cell>
          <cell r="G1114" t="str">
            <v>身份证</v>
          </cell>
          <cell r="H1114" t="str">
            <v>340311199404030826</v>
          </cell>
          <cell r="I1114" t="str">
            <v>广西科技大学</v>
          </cell>
          <cell r="J1114">
            <v>44012</v>
          </cell>
          <cell r="K1114">
            <v>45837</v>
          </cell>
          <cell r="L1114" t="str">
            <v>是</v>
          </cell>
          <cell r="M1114" t="str">
            <v>柳州市</v>
          </cell>
          <cell r="N1114" t="str">
            <v>高校</v>
          </cell>
          <cell r="O1114" t="str">
            <v>研究生</v>
          </cell>
          <cell r="P1114" t="str">
            <v>硕士</v>
          </cell>
          <cell r="Q1114" t="str">
            <v>浙江理工大学</v>
          </cell>
          <cell r="R1114" t="str">
            <v>艺术设计（服装）</v>
          </cell>
          <cell r="S1114">
            <v>43770</v>
          </cell>
          <cell r="T1114" t="str">
            <v>非一流高校的一流建设学科</v>
          </cell>
          <cell r="U1114" t="str">
            <v>F</v>
          </cell>
          <cell r="V1114" t="str">
            <v>F</v>
          </cell>
          <cell r="W1114" t="b">
            <v>1</v>
          </cell>
          <cell r="X1114">
            <v>3000</v>
          </cell>
          <cell r="Y1114">
            <v>3000</v>
          </cell>
          <cell r="Z1114" t="b">
            <v>1</v>
          </cell>
          <cell r="AA1114">
            <v>750</v>
          </cell>
          <cell r="AB1114">
            <v>750</v>
          </cell>
          <cell r="AC1114">
            <v>3750</v>
          </cell>
          <cell r="AD1114">
            <v>3750</v>
          </cell>
          <cell r="AE1114">
            <v>43983</v>
          </cell>
          <cell r="AF1114" t="str">
            <v>2023年4月</v>
          </cell>
          <cell r="AG1114">
            <v>34</v>
          </cell>
          <cell r="AH1114">
            <v>37</v>
          </cell>
          <cell r="AI1114" t="b">
            <v>0</v>
          </cell>
          <cell r="AJ1114">
            <v>3</v>
          </cell>
          <cell r="AK1114">
            <v>37</v>
          </cell>
          <cell r="AL1114" t="e">
            <v>#N/A</v>
          </cell>
          <cell r="AM1114" t="str">
            <v>201912</v>
          </cell>
          <cell r="AN1114" t="e">
            <v>#REF!</v>
          </cell>
        </row>
        <row r="1115">
          <cell r="B1115" t="str">
            <v>林业锦</v>
          </cell>
          <cell r="C1115" t="str">
            <v>男</v>
          </cell>
          <cell r="D1115" t="str">
            <v>瑶</v>
          </cell>
          <cell r="E1115">
            <v>31261</v>
          </cell>
          <cell r="F1115" t="str">
            <v>中国</v>
          </cell>
          <cell r="G1115" t="str">
            <v>身份证</v>
          </cell>
          <cell r="H1115" t="str">
            <v>450821198508023613</v>
          </cell>
          <cell r="I1115" t="str">
            <v>广西科技大学</v>
          </cell>
          <cell r="J1115">
            <v>44015</v>
          </cell>
          <cell r="K1115">
            <v>45840</v>
          </cell>
          <cell r="L1115" t="str">
            <v>是</v>
          </cell>
          <cell r="M1115" t="str">
            <v>柳州市</v>
          </cell>
          <cell r="N1115" t="str">
            <v>高校</v>
          </cell>
          <cell r="O1115" t="str">
            <v>研究生</v>
          </cell>
          <cell r="P1115" t="str">
            <v>博士</v>
          </cell>
          <cell r="Q1115" t="str">
            <v>广西民族大学</v>
          </cell>
          <cell r="R1115" t="str">
            <v>中国现当代文学</v>
          </cell>
          <cell r="S1115">
            <v>43983</v>
          </cell>
          <cell r="T1115" t="str">
            <v>其他</v>
          </cell>
          <cell r="U1115" t="str">
            <v>E</v>
          </cell>
          <cell r="V1115" t="str">
            <v>E</v>
          </cell>
          <cell r="W1115" t="b">
            <v>1</v>
          </cell>
          <cell r="X1115">
            <v>4500</v>
          </cell>
          <cell r="Y1115">
            <v>4500</v>
          </cell>
          <cell r="Z1115" t="b">
            <v>1</v>
          </cell>
          <cell r="AA1115">
            <v>1125</v>
          </cell>
          <cell r="AB1115">
            <v>1125</v>
          </cell>
          <cell r="AC1115">
            <v>5625</v>
          </cell>
          <cell r="AD1115">
            <v>5625</v>
          </cell>
          <cell r="AE1115">
            <v>44013</v>
          </cell>
          <cell r="AF1115" t="str">
            <v>2023年4月</v>
          </cell>
          <cell r="AG1115">
            <v>33</v>
          </cell>
          <cell r="AH1115">
            <v>36</v>
          </cell>
          <cell r="AI1115" t="b">
            <v>0</v>
          </cell>
          <cell r="AJ1115">
            <v>3</v>
          </cell>
          <cell r="AK1115">
            <v>36</v>
          </cell>
          <cell r="AL1115" t="e">
            <v>#N/A</v>
          </cell>
          <cell r="AM1115" t="str">
            <v>202007</v>
          </cell>
          <cell r="AN1115" t="e">
            <v>#REF!</v>
          </cell>
        </row>
        <row r="1116">
          <cell r="B1116" t="str">
            <v>潘薇薇</v>
          </cell>
          <cell r="C1116" t="str">
            <v>女</v>
          </cell>
          <cell r="D1116" t="str">
            <v>汉</v>
          </cell>
          <cell r="E1116">
            <v>32672</v>
          </cell>
          <cell r="F1116" t="str">
            <v>中国</v>
          </cell>
          <cell r="G1116" t="str">
            <v>身份证</v>
          </cell>
          <cell r="H1116" t="str">
            <v>452623198906130629</v>
          </cell>
          <cell r="I1116" t="str">
            <v>广西科技大学</v>
          </cell>
          <cell r="J1116">
            <v>44016</v>
          </cell>
          <cell r="K1116">
            <v>45841</v>
          </cell>
          <cell r="L1116" t="str">
            <v>是</v>
          </cell>
          <cell r="M1116" t="str">
            <v>柳州市</v>
          </cell>
          <cell r="N1116" t="str">
            <v>高校</v>
          </cell>
          <cell r="O1116" t="str">
            <v>研究生</v>
          </cell>
          <cell r="P1116" t="str">
            <v>硕士</v>
          </cell>
          <cell r="Q1116" t="str">
            <v>广西民族大学</v>
          </cell>
          <cell r="R1116" t="str">
            <v>汉语国际教育</v>
          </cell>
          <cell r="S1116">
            <v>43983</v>
          </cell>
          <cell r="T1116" t="str">
            <v>其他</v>
          </cell>
          <cell r="U1116" t="str">
            <v>F</v>
          </cell>
          <cell r="V1116" t="str">
            <v>F</v>
          </cell>
          <cell r="W1116" t="b">
            <v>1</v>
          </cell>
          <cell r="X1116">
            <v>3000</v>
          </cell>
          <cell r="Y1116">
            <v>3000</v>
          </cell>
          <cell r="Z1116" t="b">
            <v>1</v>
          </cell>
          <cell r="AA1116">
            <v>750</v>
          </cell>
          <cell r="AB1116">
            <v>750</v>
          </cell>
          <cell r="AC1116">
            <v>3750</v>
          </cell>
          <cell r="AD1116">
            <v>3750</v>
          </cell>
          <cell r="AE1116">
            <v>44013</v>
          </cell>
          <cell r="AF1116" t="str">
            <v>2023年4月</v>
          </cell>
          <cell r="AG1116">
            <v>33</v>
          </cell>
          <cell r="AH1116">
            <v>36</v>
          </cell>
          <cell r="AI1116" t="b">
            <v>0</v>
          </cell>
          <cell r="AJ1116">
            <v>3</v>
          </cell>
          <cell r="AK1116">
            <v>36</v>
          </cell>
          <cell r="AL1116" t="e">
            <v>#N/A</v>
          </cell>
          <cell r="AM1116" t="str">
            <v>202007</v>
          </cell>
          <cell r="AN1116" t="e">
            <v>#REF!</v>
          </cell>
        </row>
        <row r="1117">
          <cell r="B1117" t="str">
            <v>罗小玉</v>
          </cell>
          <cell r="C1117" t="str">
            <v>女</v>
          </cell>
          <cell r="D1117" t="str">
            <v>壮</v>
          </cell>
          <cell r="E1117">
            <v>31079</v>
          </cell>
          <cell r="F1117" t="str">
            <v>中国</v>
          </cell>
          <cell r="G1117" t="str">
            <v>身份证</v>
          </cell>
          <cell r="H1117" t="str">
            <v>450222198502010620</v>
          </cell>
          <cell r="I1117" t="str">
            <v>广西科技大学</v>
          </cell>
          <cell r="J1117">
            <v>44026</v>
          </cell>
          <cell r="K1117">
            <v>45851</v>
          </cell>
          <cell r="L1117" t="str">
            <v>是</v>
          </cell>
          <cell r="M1117" t="str">
            <v>柳州市</v>
          </cell>
          <cell r="N1117" t="str">
            <v>高校</v>
          </cell>
          <cell r="O1117" t="str">
            <v>研究生</v>
          </cell>
          <cell r="P1117" t="str">
            <v>博士</v>
          </cell>
          <cell r="Q1117" t="str">
            <v>泰国曼谷北部大学</v>
          </cell>
          <cell r="R1117" t="str">
            <v>教育管理</v>
          </cell>
          <cell r="S1117">
            <v>43497</v>
          </cell>
          <cell r="T1117" t="str">
            <v>其他</v>
          </cell>
          <cell r="U1117" t="str">
            <v>E</v>
          </cell>
          <cell r="V1117" t="str">
            <v>E</v>
          </cell>
          <cell r="W1117" t="b">
            <v>1</v>
          </cell>
          <cell r="X1117">
            <v>4500</v>
          </cell>
          <cell r="Y1117">
            <v>4500</v>
          </cell>
          <cell r="Z1117" t="b">
            <v>1</v>
          </cell>
          <cell r="AA1117">
            <v>1125</v>
          </cell>
          <cell r="AB1117">
            <v>1125</v>
          </cell>
          <cell r="AC1117">
            <v>5625</v>
          </cell>
          <cell r="AD1117">
            <v>5625</v>
          </cell>
          <cell r="AE1117">
            <v>44013</v>
          </cell>
          <cell r="AF1117" t="str">
            <v>2023年4月</v>
          </cell>
          <cell r="AG1117">
            <v>33</v>
          </cell>
          <cell r="AH1117">
            <v>36</v>
          </cell>
          <cell r="AI1117" t="b">
            <v>0</v>
          </cell>
          <cell r="AJ1117">
            <v>3</v>
          </cell>
          <cell r="AK1117">
            <v>36</v>
          </cell>
          <cell r="AL1117" t="e">
            <v>#N/A</v>
          </cell>
          <cell r="AM1117" t="str">
            <v>202008</v>
          </cell>
          <cell r="AN1117" t="e">
            <v>#REF!</v>
          </cell>
        </row>
        <row r="1118">
          <cell r="B1118" t="str">
            <v>朱媛</v>
          </cell>
          <cell r="C1118" t="str">
            <v>女</v>
          </cell>
          <cell r="D1118" t="str">
            <v>壮</v>
          </cell>
          <cell r="E1118">
            <v>32804</v>
          </cell>
          <cell r="F1118" t="str">
            <v>中国</v>
          </cell>
          <cell r="G1118" t="str">
            <v>身份证</v>
          </cell>
          <cell r="H1118" t="str">
            <v>45020419891023062X</v>
          </cell>
          <cell r="I1118" t="str">
            <v>广西科技大学</v>
          </cell>
          <cell r="J1118">
            <v>44155</v>
          </cell>
          <cell r="K1118">
            <v>45981</v>
          </cell>
          <cell r="L1118" t="str">
            <v>是</v>
          </cell>
          <cell r="M1118" t="str">
            <v>柳州市</v>
          </cell>
          <cell r="N1118" t="str">
            <v>高校</v>
          </cell>
          <cell r="O1118" t="str">
            <v>研究生</v>
          </cell>
          <cell r="P1118" t="str">
            <v>博士</v>
          </cell>
          <cell r="Q1118" t="str">
            <v>韩国中央大学</v>
          </cell>
          <cell r="R1118" t="str">
            <v>家庭咨询辅导</v>
          </cell>
          <cell r="S1118" t="str">
            <v>2020年8月</v>
          </cell>
          <cell r="T1118" t="str">
            <v>其他</v>
          </cell>
          <cell r="U1118" t="str">
            <v>E</v>
          </cell>
          <cell r="V1118" t="str">
            <v>E</v>
          </cell>
          <cell r="W1118" t="b">
            <v>1</v>
          </cell>
          <cell r="X1118">
            <v>4500</v>
          </cell>
          <cell r="Y1118">
            <v>4500</v>
          </cell>
          <cell r="Z1118" t="b">
            <v>1</v>
          </cell>
          <cell r="AA1118">
            <v>1125</v>
          </cell>
          <cell r="AB1118">
            <v>1125</v>
          </cell>
          <cell r="AC1118">
            <v>5625</v>
          </cell>
          <cell r="AD1118">
            <v>5625</v>
          </cell>
          <cell r="AE1118">
            <v>44136</v>
          </cell>
          <cell r="AF1118" t="str">
            <v>2023年4月</v>
          </cell>
          <cell r="AG1118">
            <v>29</v>
          </cell>
          <cell r="AH1118">
            <v>32</v>
          </cell>
          <cell r="AI1118" t="b">
            <v>0</v>
          </cell>
          <cell r="AJ1118">
            <v>3</v>
          </cell>
          <cell r="AK1118">
            <v>32</v>
          </cell>
          <cell r="AL1118" t="e">
            <v>#N/A</v>
          </cell>
          <cell r="AM1118" t="str">
            <v>202012</v>
          </cell>
          <cell r="AN1118" t="e">
            <v>#REF!</v>
          </cell>
        </row>
        <row r="1119">
          <cell r="B1119" t="str">
            <v>董艳梅</v>
          </cell>
          <cell r="C1119" t="str">
            <v>女</v>
          </cell>
          <cell r="D1119" t="str">
            <v>壮</v>
          </cell>
          <cell r="E1119">
            <v>33074</v>
          </cell>
          <cell r="F1119" t="str">
            <v>中国</v>
          </cell>
          <cell r="G1119" t="str">
            <v>身份证</v>
          </cell>
          <cell r="H1119" t="str">
            <v>452427199007201947</v>
          </cell>
          <cell r="I1119" t="str">
            <v>广西科技大学</v>
          </cell>
          <cell r="J1119">
            <v>44033</v>
          </cell>
          <cell r="K1119">
            <v>45858</v>
          </cell>
          <cell r="L1119" t="str">
            <v>是</v>
          </cell>
          <cell r="M1119" t="str">
            <v>柳州市</v>
          </cell>
          <cell r="N1119" t="str">
            <v>高校</v>
          </cell>
          <cell r="O1119" t="str">
            <v>研究生</v>
          </cell>
          <cell r="P1119" t="str">
            <v>博士</v>
          </cell>
          <cell r="Q1119" t="str">
            <v>北京理工大学</v>
          </cell>
          <cell r="R1119" t="str">
            <v>计算机科学与技术</v>
          </cell>
          <cell r="S1119" t="str">
            <v>2020年6月</v>
          </cell>
          <cell r="T1119" t="str">
            <v>一流建设高校</v>
          </cell>
          <cell r="U1119" t="str">
            <v>E</v>
          </cell>
          <cell r="V1119" t="str">
            <v>E</v>
          </cell>
          <cell r="W1119" t="b">
            <v>1</v>
          </cell>
          <cell r="X1119">
            <v>4500</v>
          </cell>
          <cell r="Y1119">
            <v>4500</v>
          </cell>
          <cell r="Z1119" t="b">
            <v>1</v>
          </cell>
          <cell r="AA1119">
            <v>1125</v>
          </cell>
          <cell r="AB1119">
            <v>1125</v>
          </cell>
          <cell r="AC1119">
            <v>5625</v>
          </cell>
          <cell r="AD1119">
            <v>5625</v>
          </cell>
          <cell r="AE1119">
            <v>44013</v>
          </cell>
          <cell r="AF1119" t="str">
            <v>2023年4月</v>
          </cell>
          <cell r="AG1119">
            <v>33</v>
          </cell>
          <cell r="AH1119">
            <v>36</v>
          </cell>
          <cell r="AI1119" t="b">
            <v>0</v>
          </cell>
          <cell r="AJ1119">
            <v>3</v>
          </cell>
          <cell r="AK1119">
            <v>36</v>
          </cell>
          <cell r="AL1119" t="e">
            <v>#N/A</v>
          </cell>
          <cell r="AM1119" t="str">
            <v>202008</v>
          </cell>
          <cell r="AN1119" t="e">
            <v>#REF!</v>
          </cell>
        </row>
        <row r="1120">
          <cell r="B1120" t="str">
            <v>陈通</v>
          </cell>
          <cell r="C1120" t="str">
            <v>男</v>
          </cell>
          <cell r="D1120" t="str">
            <v>汉</v>
          </cell>
          <cell r="E1120" t="str">
            <v>1990年2月18日</v>
          </cell>
          <cell r="F1120" t="str">
            <v>中国</v>
          </cell>
          <cell r="G1120" t="str">
            <v>身份证</v>
          </cell>
          <cell r="H1120" t="str">
            <v>321323199002184999</v>
          </cell>
          <cell r="I1120" t="str">
            <v>广西科技大学</v>
          </cell>
          <cell r="J1120">
            <v>44013</v>
          </cell>
          <cell r="K1120">
            <v>45839</v>
          </cell>
          <cell r="L1120" t="str">
            <v>是</v>
          </cell>
          <cell r="M1120" t="str">
            <v>柳州市</v>
          </cell>
          <cell r="N1120" t="str">
            <v>高校</v>
          </cell>
          <cell r="O1120" t="str">
            <v>研究生</v>
          </cell>
          <cell r="P1120" t="str">
            <v>博士</v>
          </cell>
          <cell r="Q1120" t="str">
            <v>江苏大学</v>
          </cell>
          <cell r="R1120" t="str">
            <v>食品科学与工程</v>
          </cell>
          <cell r="S1120" t="str">
            <v>2020年6月</v>
          </cell>
          <cell r="T1120" t="str">
            <v>非一流高校的一流建设学科</v>
          </cell>
          <cell r="U1120" t="str">
            <v>E</v>
          </cell>
          <cell r="V1120" t="str">
            <v>E</v>
          </cell>
          <cell r="W1120" t="b">
            <v>1</v>
          </cell>
          <cell r="X1120">
            <v>4500</v>
          </cell>
          <cell r="Y1120">
            <v>4500</v>
          </cell>
          <cell r="Z1120" t="b">
            <v>1</v>
          </cell>
          <cell r="AA1120">
            <v>1125</v>
          </cell>
          <cell r="AB1120">
            <v>1125</v>
          </cell>
          <cell r="AC1120">
            <v>5625</v>
          </cell>
          <cell r="AD1120">
            <v>5625</v>
          </cell>
          <cell r="AE1120" t="str">
            <v>2020年7月</v>
          </cell>
          <cell r="AF1120" t="str">
            <v>2023年4月</v>
          </cell>
          <cell r="AG1120">
            <v>33</v>
          </cell>
          <cell r="AH1120">
            <v>36</v>
          </cell>
          <cell r="AI1120" t="b">
            <v>0</v>
          </cell>
          <cell r="AJ1120">
            <v>3</v>
          </cell>
          <cell r="AK1120">
            <v>36</v>
          </cell>
          <cell r="AL1120" t="e">
            <v>#N/A</v>
          </cell>
          <cell r="AM1120" t="str">
            <v>202007</v>
          </cell>
          <cell r="AN1120" t="e">
            <v>#REF!</v>
          </cell>
        </row>
        <row r="1121">
          <cell r="B1121" t="str">
            <v>江勇</v>
          </cell>
          <cell r="C1121" t="str">
            <v>男</v>
          </cell>
          <cell r="D1121" t="str">
            <v>汉</v>
          </cell>
          <cell r="E1121" t="str">
            <v>1989年10月25日</v>
          </cell>
          <cell r="F1121" t="str">
            <v>中国</v>
          </cell>
          <cell r="G1121" t="str">
            <v>身份证</v>
          </cell>
          <cell r="H1121" t="str">
            <v>452123198910252859</v>
          </cell>
          <cell r="I1121" t="str">
            <v>广西科技大学</v>
          </cell>
          <cell r="J1121">
            <v>44013</v>
          </cell>
          <cell r="K1121">
            <v>45839</v>
          </cell>
          <cell r="L1121" t="str">
            <v>是</v>
          </cell>
          <cell r="M1121" t="str">
            <v>柳州市</v>
          </cell>
          <cell r="N1121" t="str">
            <v>高校</v>
          </cell>
          <cell r="O1121" t="str">
            <v>研究生</v>
          </cell>
          <cell r="P1121" t="str">
            <v>博士</v>
          </cell>
          <cell r="Q1121" t="str">
            <v>中山大学</v>
          </cell>
          <cell r="R1121" t="str">
            <v>物理化学</v>
          </cell>
          <cell r="S1121" t="str">
            <v>2020年6月</v>
          </cell>
          <cell r="T1121" t="str">
            <v>一流建设高校</v>
          </cell>
          <cell r="U1121" t="str">
            <v>E</v>
          </cell>
          <cell r="V1121" t="str">
            <v>E</v>
          </cell>
          <cell r="W1121" t="b">
            <v>1</v>
          </cell>
          <cell r="X1121">
            <v>4500</v>
          </cell>
          <cell r="Y1121">
            <v>4500</v>
          </cell>
          <cell r="Z1121" t="b">
            <v>1</v>
          </cell>
          <cell r="AA1121">
            <v>1125</v>
          </cell>
          <cell r="AB1121">
            <v>1125</v>
          </cell>
          <cell r="AC1121">
            <v>5625</v>
          </cell>
          <cell r="AD1121">
            <v>5625</v>
          </cell>
          <cell r="AE1121">
            <v>44013</v>
          </cell>
          <cell r="AF1121" t="str">
            <v>2023年4月</v>
          </cell>
          <cell r="AG1121">
            <v>33</v>
          </cell>
          <cell r="AH1121">
            <v>36</v>
          </cell>
          <cell r="AI1121" t="b">
            <v>0</v>
          </cell>
          <cell r="AJ1121">
            <v>3</v>
          </cell>
          <cell r="AK1121">
            <v>36</v>
          </cell>
          <cell r="AL1121" t="e">
            <v>#N/A</v>
          </cell>
          <cell r="AM1121" t="str">
            <v>202008</v>
          </cell>
          <cell r="AN1121" t="e">
            <v>#REF!</v>
          </cell>
        </row>
        <row r="1122">
          <cell r="B1122" t="str">
            <v>佀再勇</v>
          </cell>
          <cell r="C1122" t="str">
            <v>男</v>
          </cell>
          <cell r="D1122" t="str">
            <v>汉</v>
          </cell>
          <cell r="E1122" t="str">
            <v>1987年8月7日</v>
          </cell>
          <cell r="F1122" t="str">
            <v>中国</v>
          </cell>
          <cell r="G1122" t="str">
            <v>身份证</v>
          </cell>
          <cell r="H1122" t="str">
            <v>41092819870807213X </v>
          </cell>
          <cell r="I1122" t="str">
            <v>广西科技大学</v>
          </cell>
          <cell r="J1122" t="str">
            <v>2020年6月</v>
          </cell>
          <cell r="K1122">
            <v>45809</v>
          </cell>
          <cell r="L1122" t="str">
            <v>是</v>
          </cell>
          <cell r="M1122" t="str">
            <v>柳州市</v>
          </cell>
          <cell r="N1122" t="str">
            <v>高校</v>
          </cell>
          <cell r="O1122" t="str">
            <v>研究生</v>
          </cell>
          <cell r="P1122" t="str">
            <v>博士</v>
          </cell>
          <cell r="Q1122" t="str">
            <v>华中农业大学</v>
          </cell>
          <cell r="R1122" t="str">
            <v>微生物学</v>
          </cell>
          <cell r="S1122" t="str">
            <v>2019年12月</v>
          </cell>
          <cell r="T1122" t="str">
            <v>一流建设高校</v>
          </cell>
          <cell r="U1122" t="str">
            <v>E</v>
          </cell>
          <cell r="V1122" t="str">
            <v>E</v>
          </cell>
          <cell r="W1122" t="b">
            <v>1</v>
          </cell>
          <cell r="X1122">
            <v>4500</v>
          </cell>
          <cell r="Y1122">
            <v>4500</v>
          </cell>
          <cell r="Z1122" t="b">
            <v>1</v>
          </cell>
          <cell r="AA1122">
            <v>1125</v>
          </cell>
          <cell r="AB1122">
            <v>1125</v>
          </cell>
          <cell r="AC1122">
            <v>5625</v>
          </cell>
          <cell r="AD1122">
            <v>5625</v>
          </cell>
          <cell r="AE1122">
            <v>43984</v>
          </cell>
          <cell r="AF1122" t="str">
            <v>2023年4月</v>
          </cell>
          <cell r="AG1122">
            <v>34</v>
          </cell>
          <cell r="AH1122">
            <v>37</v>
          </cell>
          <cell r="AI1122" t="b">
            <v>0</v>
          </cell>
          <cell r="AJ1122">
            <v>3</v>
          </cell>
          <cell r="AK1122">
            <v>37</v>
          </cell>
          <cell r="AL1122" t="e">
            <v>#N/A</v>
          </cell>
          <cell r="AM1122" t="e">
            <v>#N/A</v>
          </cell>
          <cell r="AN1122" t="e">
            <v>#REF!</v>
          </cell>
        </row>
        <row r="1123">
          <cell r="B1123" t="str">
            <v>俸瑞萍</v>
          </cell>
          <cell r="C1123" t="str">
            <v>女</v>
          </cell>
          <cell r="D1123" t="str">
            <v>瑶</v>
          </cell>
          <cell r="E1123" t="str">
            <v>1991年1月3日</v>
          </cell>
          <cell r="F1123" t="str">
            <v>中国</v>
          </cell>
          <cell r="G1123" t="str">
            <v>身份证</v>
          </cell>
          <cell r="H1123" t="str">
            <v>450332199101032127</v>
          </cell>
          <cell r="I1123" t="str">
            <v>广西科技大学</v>
          </cell>
          <cell r="J1123">
            <v>44162</v>
          </cell>
          <cell r="K1123">
            <v>45987</v>
          </cell>
          <cell r="L1123" t="str">
            <v>是</v>
          </cell>
          <cell r="M1123" t="str">
            <v>柳州市</v>
          </cell>
          <cell r="N1123" t="str">
            <v>高校</v>
          </cell>
          <cell r="O1123" t="str">
            <v>研究生</v>
          </cell>
          <cell r="P1123" t="str">
            <v>硕士</v>
          </cell>
          <cell r="Q1123" t="str">
            <v>华中科技大学</v>
          </cell>
          <cell r="R1123" t="str">
            <v>高等教育学</v>
          </cell>
          <cell r="S1123" t="str">
            <v>2019年6月</v>
          </cell>
          <cell r="T1123" t="str">
            <v>一流建设高校</v>
          </cell>
          <cell r="U1123" t="str">
            <v>F</v>
          </cell>
          <cell r="V1123" t="str">
            <v>F</v>
          </cell>
          <cell r="W1123" t="b">
            <v>1</v>
          </cell>
          <cell r="X1123">
            <v>3000</v>
          </cell>
          <cell r="Y1123">
            <v>3000</v>
          </cell>
          <cell r="Z1123" t="b">
            <v>1</v>
          </cell>
          <cell r="AA1123">
            <v>750</v>
          </cell>
          <cell r="AB1123">
            <v>750</v>
          </cell>
          <cell r="AC1123">
            <v>3750</v>
          </cell>
          <cell r="AD1123">
            <v>3750</v>
          </cell>
          <cell r="AE1123">
            <v>44138</v>
          </cell>
          <cell r="AF1123" t="str">
            <v>2023年4月</v>
          </cell>
          <cell r="AG1123">
            <v>29</v>
          </cell>
          <cell r="AH1123">
            <v>32</v>
          </cell>
          <cell r="AI1123" t="b">
            <v>0</v>
          </cell>
          <cell r="AJ1123">
            <v>3</v>
          </cell>
          <cell r="AK1123">
            <v>32</v>
          </cell>
          <cell r="AL1123" t="e">
            <v>#N/A</v>
          </cell>
          <cell r="AM1123" t="str">
            <v>202012</v>
          </cell>
          <cell r="AN1123" t="e">
            <v>#REF!</v>
          </cell>
        </row>
        <row r="1124">
          <cell r="B1124" t="str">
            <v>肖琳</v>
          </cell>
          <cell r="C1124" t="str">
            <v>女</v>
          </cell>
          <cell r="D1124" t="str">
            <v>汉</v>
          </cell>
          <cell r="E1124">
            <v>33541</v>
          </cell>
          <cell r="F1124" t="str">
            <v>中国</v>
          </cell>
          <cell r="G1124" t="str">
            <v>身份证</v>
          </cell>
          <cell r="H1124" t="str">
            <v>450324199110310723</v>
          </cell>
          <cell r="I1124" t="str">
            <v>广西科技大学</v>
          </cell>
          <cell r="J1124">
            <v>44039</v>
          </cell>
          <cell r="K1124">
            <v>45865</v>
          </cell>
          <cell r="L1124" t="str">
            <v>是</v>
          </cell>
          <cell r="M1124" t="str">
            <v>柳州市</v>
          </cell>
          <cell r="N1124" t="str">
            <v>高校</v>
          </cell>
          <cell r="O1124" t="str">
            <v>研究生</v>
          </cell>
          <cell r="P1124" t="str">
            <v>硕士</v>
          </cell>
          <cell r="Q1124" t="str">
            <v>云南师范大学</v>
          </cell>
          <cell r="R1124" t="str">
            <v>发展与教育心理学</v>
          </cell>
          <cell r="S1124">
            <v>42917</v>
          </cell>
          <cell r="T1124" t="str">
            <v>其他</v>
          </cell>
          <cell r="U1124" t="str">
            <v>F</v>
          </cell>
          <cell r="V1124" t="str">
            <v>F</v>
          </cell>
          <cell r="W1124" t="b">
            <v>1</v>
          </cell>
          <cell r="X1124">
            <v>3000</v>
          </cell>
          <cell r="Y1124">
            <v>3000</v>
          </cell>
          <cell r="Z1124" t="b">
            <v>1</v>
          </cell>
          <cell r="AA1124">
            <v>750</v>
          </cell>
          <cell r="AB1124">
            <v>750</v>
          </cell>
          <cell r="AC1124">
            <v>3750</v>
          </cell>
          <cell r="AD1124">
            <v>3750</v>
          </cell>
          <cell r="AE1124">
            <v>44013</v>
          </cell>
          <cell r="AF1124" t="str">
            <v>2023年4月</v>
          </cell>
          <cell r="AG1124">
            <v>33</v>
          </cell>
          <cell r="AH1124">
            <v>36</v>
          </cell>
          <cell r="AI1124" t="b">
            <v>0</v>
          </cell>
          <cell r="AJ1124">
            <v>3</v>
          </cell>
          <cell r="AK1124">
            <v>36</v>
          </cell>
          <cell r="AL1124" t="e">
            <v>#N/A</v>
          </cell>
          <cell r="AM1124" t="str">
            <v>202008</v>
          </cell>
          <cell r="AN1124" t="e">
            <v>#REF!</v>
          </cell>
        </row>
        <row r="1125">
          <cell r="B1125" t="str">
            <v>陈爽</v>
          </cell>
          <cell r="C1125" t="str">
            <v>男</v>
          </cell>
          <cell r="D1125" t="str">
            <v>汉</v>
          </cell>
          <cell r="E1125">
            <v>29697</v>
          </cell>
          <cell r="F1125" t="str">
            <v>中国</v>
          </cell>
          <cell r="G1125" t="str">
            <v>身份证</v>
          </cell>
          <cell r="H1125" t="str">
            <v>420502198104214818</v>
          </cell>
          <cell r="I1125" t="str">
            <v>广西科技大学</v>
          </cell>
          <cell r="J1125">
            <v>44027</v>
          </cell>
          <cell r="K1125">
            <v>45852</v>
          </cell>
          <cell r="L1125" t="str">
            <v>是</v>
          </cell>
          <cell r="M1125" t="str">
            <v>柳州市</v>
          </cell>
          <cell r="N1125" t="str">
            <v>高校</v>
          </cell>
          <cell r="O1125" t="str">
            <v>研究生</v>
          </cell>
          <cell r="P1125" t="str">
            <v>博士</v>
          </cell>
          <cell r="Q1125" t="str">
            <v>广西大学</v>
          </cell>
          <cell r="R1125" t="str">
            <v>结构工程</v>
          </cell>
          <cell r="S1125">
            <v>43617</v>
          </cell>
          <cell r="T1125" t="str">
            <v>非一流建设高校的一流建设学科</v>
          </cell>
          <cell r="U1125" t="str">
            <v>D</v>
          </cell>
          <cell r="V1125" t="str">
            <v>D</v>
          </cell>
          <cell r="W1125" t="b">
            <v>1</v>
          </cell>
          <cell r="X1125">
            <v>4500</v>
          </cell>
          <cell r="Y1125">
            <v>4500</v>
          </cell>
          <cell r="Z1125" t="b">
            <v>1</v>
          </cell>
          <cell r="AA1125">
            <v>1125</v>
          </cell>
          <cell r="AB1125">
            <v>1125</v>
          </cell>
          <cell r="AC1125">
            <v>5625</v>
          </cell>
          <cell r="AD1125">
            <v>5625</v>
          </cell>
          <cell r="AE1125">
            <v>44013</v>
          </cell>
          <cell r="AF1125" t="str">
            <v>2023年4月</v>
          </cell>
          <cell r="AG1125">
            <v>33</v>
          </cell>
          <cell r="AH1125">
            <v>36</v>
          </cell>
          <cell r="AI1125" t="b">
            <v>0</v>
          </cell>
          <cell r="AJ1125">
            <v>3</v>
          </cell>
          <cell r="AK1125">
            <v>36</v>
          </cell>
          <cell r="AL1125" t="e">
            <v>#N/A</v>
          </cell>
          <cell r="AM1125" t="str">
            <v>202007</v>
          </cell>
          <cell r="AN1125" t="e">
            <v>#REF!</v>
          </cell>
        </row>
        <row r="1126">
          <cell r="B1126" t="str">
            <v>叶培欢</v>
          </cell>
          <cell r="C1126" t="str">
            <v>男</v>
          </cell>
          <cell r="D1126" t="str">
            <v>汉</v>
          </cell>
          <cell r="E1126" t="str">
            <v>1988年12月29日</v>
          </cell>
          <cell r="F1126" t="str">
            <v>中国</v>
          </cell>
          <cell r="G1126" t="str">
            <v>身份证</v>
          </cell>
          <cell r="H1126" t="str">
            <v>45032619881229181X</v>
          </cell>
          <cell r="I1126" t="str">
            <v>广西科技大学</v>
          </cell>
          <cell r="J1126">
            <v>44075</v>
          </cell>
          <cell r="K1126">
            <v>45901</v>
          </cell>
          <cell r="L1126" t="str">
            <v>是</v>
          </cell>
          <cell r="M1126" t="str">
            <v>柳州市</v>
          </cell>
          <cell r="N1126" t="str">
            <v>高校</v>
          </cell>
          <cell r="O1126" t="str">
            <v>研究生</v>
          </cell>
          <cell r="P1126" t="str">
            <v>硕士</v>
          </cell>
          <cell r="Q1126" t="str">
            <v>广西大学</v>
          </cell>
          <cell r="R1126" t="str">
            <v>结构工程</v>
          </cell>
          <cell r="S1126">
            <v>42156</v>
          </cell>
          <cell r="T1126" t="str">
            <v>非一流高校的一流建设学科</v>
          </cell>
          <cell r="U1126" t="str">
            <v>F</v>
          </cell>
          <cell r="V1126" t="str">
            <v>F</v>
          </cell>
          <cell r="W1126" t="b">
            <v>1</v>
          </cell>
          <cell r="X1126">
            <v>3000</v>
          </cell>
          <cell r="Y1126">
            <v>3000</v>
          </cell>
          <cell r="Z1126" t="b">
            <v>1</v>
          </cell>
          <cell r="AA1126">
            <v>750</v>
          </cell>
          <cell r="AB1126">
            <v>750</v>
          </cell>
          <cell r="AC1126">
            <v>3750</v>
          </cell>
          <cell r="AD1126">
            <v>3750</v>
          </cell>
          <cell r="AE1126">
            <v>44075</v>
          </cell>
          <cell r="AF1126" t="str">
            <v>2023年4月</v>
          </cell>
          <cell r="AG1126">
            <v>31</v>
          </cell>
          <cell r="AH1126">
            <v>34</v>
          </cell>
          <cell r="AI1126" t="b">
            <v>0</v>
          </cell>
          <cell r="AJ1126">
            <v>3</v>
          </cell>
          <cell r="AK1126">
            <v>34</v>
          </cell>
          <cell r="AL1126" t="e">
            <v>#N/A</v>
          </cell>
          <cell r="AM1126" t="str">
            <v>202009</v>
          </cell>
          <cell r="AN1126" t="e">
            <v>#REF!</v>
          </cell>
        </row>
        <row r="1127">
          <cell r="B1127" t="str">
            <v>余红玲</v>
          </cell>
          <cell r="C1127" t="str">
            <v>女</v>
          </cell>
          <cell r="D1127" t="str">
            <v>汉</v>
          </cell>
          <cell r="E1127" t="str">
            <v>1987年6月21日</v>
          </cell>
          <cell r="F1127" t="str">
            <v>中国</v>
          </cell>
          <cell r="G1127" t="str">
            <v>身份证</v>
          </cell>
          <cell r="H1127" t="str">
            <v>430621198706219161</v>
          </cell>
          <cell r="I1127" t="str">
            <v>广西科技大学</v>
          </cell>
          <cell r="J1127">
            <v>43983</v>
          </cell>
          <cell r="K1127">
            <v>45809</v>
          </cell>
          <cell r="L1127" t="str">
            <v>是</v>
          </cell>
          <cell r="M1127" t="str">
            <v>柳州市</v>
          </cell>
          <cell r="N1127" t="str">
            <v>高校</v>
          </cell>
          <cell r="O1127" t="str">
            <v>研究生</v>
          </cell>
          <cell r="P1127" t="str">
            <v>博士</v>
          </cell>
          <cell r="Q1127" t="str">
            <v>韩国仁荷大学</v>
          </cell>
          <cell r="R1127" t="str">
            <v>韩国语言学</v>
          </cell>
          <cell r="S1127" t="str">
            <v>2019年2月</v>
          </cell>
          <cell r="T1127" t="str">
            <v>国际一流大学</v>
          </cell>
          <cell r="U1127" t="str">
            <v>E</v>
          </cell>
          <cell r="V1127" t="str">
            <v>E</v>
          </cell>
          <cell r="W1127" t="b">
            <v>1</v>
          </cell>
          <cell r="X1127">
            <v>4500</v>
          </cell>
          <cell r="Y1127">
            <v>4500</v>
          </cell>
          <cell r="Z1127" t="b">
            <v>1</v>
          </cell>
          <cell r="AA1127">
            <v>1125</v>
          </cell>
          <cell r="AB1127">
            <v>1125</v>
          </cell>
          <cell r="AC1127">
            <v>5625</v>
          </cell>
          <cell r="AD1127">
            <v>5625</v>
          </cell>
          <cell r="AE1127" t="str">
            <v>2020年6月</v>
          </cell>
          <cell r="AF1127" t="str">
            <v>2023年4月</v>
          </cell>
          <cell r="AG1127">
            <v>34</v>
          </cell>
          <cell r="AH1127">
            <v>37</v>
          </cell>
          <cell r="AI1127" t="b">
            <v>0</v>
          </cell>
          <cell r="AJ1127">
            <v>3</v>
          </cell>
          <cell r="AK1127">
            <v>37</v>
          </cell>
          <cell r="AL1127" t="e">
            <v>#N/A</v>
          </cell>
          <cell r="AM1127" t="str">
            <v>202007</v>
          </cell>
          <cell r="AN1127" t="e">
            <v>#REF!</v>
          </cell>
        </row>
        <row r="1128">
          <cell r="B1128" t="str">
            <v>贾鹏灵</v>
          </cell>
          <cell r="C1128" t="str">
            <v>女</v>
          </cell>
          <cell r="D1128" t="str">
            <v>汉</v>
          </cell>
          <cell r="E1128" t="str">
            <v>1992年5月23日</v>
          </cell>
          <cell r="F1128" t="str">
            <v>中国</v>
          </cell>
          <cell r="G1128" t="str">
            <v>身份证</v>
          </cell>
          <cell r="H1128" t="str">
            <v>142429199205234926</v>
          </cell>
          <cell r="I1128" t="str">
            <v>广西科技大学</v>
          </cell>
          <cell r="J1128">
            <v>44013</v>
          </cell>
          <cell r="K1128">
            <v>45839</v>
          </cell>
          <cell r="L1128" t="str">
            <v>是</v>
          </cell>
          <cell r="M1128" t="str">
            <v>柳州市</v>
          </cell>
          <cell r="N1128" t="str">
            <v>高校</v>
          </cell>
          <cell r="O1128" t="str">
            <v>研究生</v>
          </cell>
          <cell r="P1128" t="str">
            <v>博士</v>
          </cell>
          <cell r="Q1128" t="str">
            <v>乌拉尔联邦大学</v>
          </cell>
          <cell r="R1128" t="str">
            <v>俄语语言学</v>
          </cell>
          <cell r="S1128" t="str">
            <v>2020年3月</v>
          </cell>
          <cell r="T1128" t="str">
            <v>国际一流大学</v>
          </cell>
          <cell r="U1128" t="str">
            <v>E</v>
          </cell>
          <cell r="V1128" t="str">
            <v>E</v>
          </cell>
          <cell r="W1128" t="b">
            <v>1</v>
          </cell>
          <cell r="X1128">
            <v>4500</v>
          </cell>
          <cell r="Y1128">
            <v>4500</v>
          </cell>
          <cell r="Z1128" t="b">
            <v>1</v>
          </cell>
          <cell r="AA1128">
            <v>1125</v>
          </cell>
          <cell r="AB1128">
            <v>1125</v>
          </cell>
          <cell r="AC1128">
            <v>5625</v>
          </cell>
          <cell r="AD1128">
            <v>5625</v>
          </cell>
          <cell r="AE1128" t="str">
            <v>2020年7月</v>
          </cell>
          <cell r="AF1128" t="str">
            <v>2023年4月</v>
          </cell>
          <cell r="AG1128">
            <v>33</v>
          </cell>
          <cell r="AH1128">
            <v>36</v>
          </cell>
          <cell r="AI1128" t="b">
            <v>0</v>
          </cell>
          <cell r="AJ1128">
            <v>3</v>
          </cell>
          <cell r="AK1128">
            <v>36</v>
          </cell>
          <cell r="AL1128" t="e">
            <v>#N/A</v>
          </cell>
          <cell r="AM1128" t="str">
            <v>202008</v>
          </cell>
          <cell r="AN1128" t="e">
            <v>#REF!</v>
          </cell>
        </row>
        <row r="1129">
          <cell r="B1129" t="str">
            <v>梁艺静</v>
          </cell>
          <cell r="C1129" t="str">
            <v>女</v>
          </cell>
          <cell r="D1129" t="str">
            <v>汉</v>
          </cell>
          <cell r="E1129">
            <v>34953</v>
          </cell>
          <cell r="F1129" t="str">
            <v>中国</v>
          </cell>
          <cell r="G1129" t="str">
            <v>身份证</v>
          </cell>
          <cell r="H1129" t="str">
            <v>450404199509110627</v>
          </cell>
          <cell r="I1129" t="str">
            <v>广西科技大学</v>
          </cell>
          <cell r="J1129">
            <v>44026</v>
          </cell>
          <cell r="K1129">
            <v>45839</v>
          </cell>
          <cell r="L1129" t="str">
            <v>是</v>
          </cell>
          <cell r="M1129" t="str">
            <v>柳州市</v>
          </cell>
          <cell r="N1129" t="str">
            <v>高校</v>
          </cell>
          <cell r="O1129" t="str">
            <v>研究生</v>
          </cell>
          <cell r="P1129" t="str">
            <v>硕士</v>
          </cell>
          <cell r="Q1129" t="str">
            <v>湘潭大学</v>
          </cell>
          <cell r="R1129" t="str">
            <v>公共管理</v>
          </cell>
          <cell r="S1129">
            <v>43983</v>
          </cell>
          <cell r="T1129" t="str">
            <v>其他</v>
          </cell>
          <cell r="U1129" t="str">
            <v>F</v>
          </cell>
          <cell r="V1129" t="str">
            <v>F</v>
          </cell>
          <cell r="W1129" t="b">
            <v>1</v>
          </cell>
          <cell r="X1129">
            <v>3000</v>
          </cell>
          <cell r="Y1129">
            <v>3000</v>
          </cell>
          <cell r="Z1129" t="b">
            <v>1</v>
          </cell>
          <cell r="AA1129">
            <v>750</v>
          </cell>
          <cell r="AB1129">
            <v>750</v>
          </cell>
          <cell r="AC1129">
            <v>3750</v>
          </cell>
          <cell r="AD1129">
            <v>3750</v>
          </cell>
          <cell r="AE1129">
            <v>44013</v>
          </cell>
          <cell r="AF1129" t="str">
            <v>2023年4月</v>
          </cell>
          <cell r="AG1129">
            <v>33</v>
          </cell>
          <cell r="AH1129">
            <v>36</v>
          </cell>
          <cell r="AI1129" t="b">
            <v>0</v>
          </cell>
          <cell r="AJ1129">
            <v>3</v>
          </cell>
          <cell r="AK1129">
            <v>36</v>
          </cell>
          <cell r="AL1129" t="e">
            <v>#N/A</v>
          </cell>
          <cell r="AM1129" t="str">
            <v>202007</v>
          </cell>
          <cell r="AN1129" t="e">
            <v>#REF!</v>
          </cell>
        </row>
        <row r="1130">
          <cell r="B1130" t="str">
            <v>吕舒颖</v>
          </cell>
          <cell r="C1130" t="str">
            <v>女</v>
          </cell>
          <cell r="D1130" t="str">
            <v>壮</v>
          </cell>
          <cell r="E1130">
            <v>34677</v>
          </cell>
          <cell r="F1130" t="str">
            <v>中国</v>
          </cell>
          <cell r="G1130" t="str">
            <v>身份证</v>
          </cell>
          <cell r="H1130" t="str">
            <v>452227199412090020</v>
          </cell>
          <cell r="I1130" t="str">
            <v>广西科技大学</v>
          </cell>
          <cell r="J1130">
            <v>44028</v>
          </cell>
          <cell r="K1130">
            <v>45853</v>
          </cell>
          <cell r="L1130" t="str">
            <v>是</v>
          </cell>
          <cell r="M1130" t="str">
            <v>柳州市</v>
          </cell>
          <cell r="N1130" t="str">
            <v>高校</v>
          </cell>
          <cell r="O1130" t="str">
            <v>研究生</v>
          </cell>
          <cell r="P1130" t="str">
            <v>硕士</v>
          </cell>
          <cell r="Q1130" t="str">
            <v>广西师范大学</v>
          </cell>
          <cell r="R1130" t="str">
            <v>社会工作</v>
          </cell>
          <cell r="S1130">
            <v>44013</v>
          </cell>
          <cell r="T1130" t="str">
            <v>非一流高校的一流建设学科</v>
          </cell>
          <cell r="U1130" t="str">
            <v>F</v>
          </cell>
          <cell r="V1130" t="str">
            <v>F</v>
          </cell>
          <cell r="W1130" t="b">
            <v>1</v>
          </cell>
          <cell r="X1130">
            <v>3000</v>
          </cell>
          <cell r="Y1130">
            <v>3000</v>
          </cell>
          <cell r="Z1130" t="b">
            <v>1</v>
          </cell>
          <cell r="AA1130">
            <v>750</v>
          </cell>
          <cell r="AB1130">
            <v>750</v>
          </cell>
          <cell r="AC1130">
            <v>3750</v>
          </cell>
          <cell r="AD1130">
            <v>3750</v>
          </cell>
          <cell r="AE1130">
            <v>44013</v>
          </cell>
          <cell r="AF1130" t="str">
            <v>2023年4月</v>
          </cell>
          <cell r="AG1130">
            <v>33</v>
          </cell>
          <cell r="AH1130">
            <v>36</v>
          </cell>
          <cell r="AI1130" t="b">
            <v>0</v>
          </cell>
          <cell r="AJ1130">
            <v>3</v>
          </cell>
          <cell r="AK1130">
            <v>36</v>
          </cell>
          <cell r="AL1130" t="e">
            <v>#N/A</v>
          </cell>
          <cell r="AM1130" t="str">
            <v>201908</v>
          </cell>
          <cell r="AN1130" t="e">
            <v>#REF!</v>
          </cell>
        </row>
        <row r="1131">
          <cell r="B1131" t="str">
            <v>谭雪友</v>
          </cell>
          <cell r="C1131" t="str">
            <v>女</v>
          </cell>
          <cell r="D1131" t="str">
            <v>汉</v>
          </cell>
          <cell r="E1131">
            <v>33971</v>
          </cell>
          <cell r="F1131" t="str">
            <v>中国</v>
          </cell>
          <cell r="G1131" t="str">
            <v>身份证</v>
          </cell>
          <cell r="H1131" t="str">
            <v>450922199301022003</v>
          </cell>
          <cell r="I1131" t="str">
            <v>广西科技大学</v>
          </cell>
          <cell r="J1131">
            <v>44036</v>
          </cell>
          <cell r="K1131">
            <v>45861</v>
          </cell>
          <cell r="L1131" t="str">
            <v>是</v>
          </cell>
          <cell r="M1131" t="str">
            <v>柳州市</v>
          </cell>
          <cell r="N1131" t="str">
            <v>高校</v>
          </cell>
          <cell r="O1131" t="str">
            <v>研究生</v>
          </cell>
          <cell r="P1131" t="str">
            <v>博士</v>
          </cell>
          <cell r="Q1131" t="str">
            <v>北京大学</v>
          </cell>
          <cell r="R1131" t="str">
            <v>无机化学</v>
          </cell>
          <cell r="S1131">
            <v>44013</v>
          </cell>
          <cell r="T1131" t="str">
            <v> 一流建设高校      </v>
          </cell>
          <cell r="U1131" t="str">
            <v>E</v>
          </cell>
          <cell r="V1131" t="str">
            <v>E</v>
          </cell>
          <cell r="W1131" t="b">
            <v>1</v>
          </cell>
          <cell r="X1131">
            <v>4500</v>
          </cell>
          <cell r="Y1131">
            <v>4500</v>
          </cell>
          <cell r="Z1131" t="b">
            <v>1</v>
          </cell>
          <cell r="AA1131">
            <v>1125</v>
          </cell>
          <cell r="AB1131">
            <v>1125</v>
          </cell>
          <cell r="AC1131">
            <v>5625</v>
          </cell>
          <cell r="AD1131">
            <v>5625</v>
          </cell>
          <cell r="AE1131">
            <v>44013</v>
          </cell>
          <cell r="AF1131" t="str">
            <v>2023年4月</v>
          </cell>
          <cell r="AG1131">
            <v>33</v>
          </cell>
          <cell r="AH1131">
            <v>36</v>
          </cell>
          <cell r="AI1131" t="b">
            <v>0</v>
          </cell>
          <cell r="AJ1131">
            <v>3</v>
          </cell>
          <cell r="AK1131">
            <v>36</v>
          </cell>
          <cell r="AL1131" t="e">
            <v>#N/A</v>
          </cell>
          <cell r="AM1131" t="str">
            <v>202008</v>
          </cell>
          <cell r="AN1131" t="e">
            <v>#REF!</v>
          </cell>
        </row>
        <row r="1132">
          <cell r="B1132" t="str">
            <v>崔春光</v>
          </cell>
          <cell r="C1132" t="str">
            <v>男</v>
          </cell>
          <cell r="D1132" t="str">
            <v>朝鲜</v>
          </cell>
          <cell r="E1132">
            <v>34408</v>
          </cell>
          <cell r="F1132" t="str">
            <v>中国</v>
          </cell>
          <cell r="G1132" t="str">
            <v>身份证</v>
          </cell>
          <cell r="H1132" t="str">
            <v>21031119940315211X</v>
          </cell>
          <cell r="I1132" t="str">
            <v>广西科技大学</v>
          </cell>
          <cell r="J1132">
            <v>44064</v>
          </cell>
          <cell r="K1132">
            <v>45889</v>
          </cell>
          <cell r="L1132" t="str">
            <v>是</v>
          </cell>
          <cell r="M1132" t="str">
            <v>柳州市</v>
          </cell>
          <cell r="N1132" t="str">
            <v>高校</v>
          </cell>
          <cell r="O1132" t="str">
            <v>研究生</v>
          </cell>
          <cell r="P1132" t="str">
            <v>硕士</v>
          </cell>
          <cell r="Q1132" t="str">
            <v>西南民族大学</v>
          </cell>
          <cell r="R1132" t="str">
            <v>马克思主义民族理论与政策</v>
          </cell>
          <cell r="S1132">
            <v>43617</v>
          </cell>
          <cell r="T1132" t="str">
            <v>其他</v>
          </cell>
          <cell r="U1132" t="str">
            <v>F</v>
          </cell>
          <cell r="V1132" t="str">
            <v>F</v>
          </cell>
          <cell r="W1132" t="b">
            <v>1</v>
          </cell>
          <cell r="X1132">
            <v>3000</v>
          </cell>
          <cell r="Y1132">
            <v>3000</v>
          </cell>
          <cell r="Z1132" t="b">
            <v>1</v>
          </cell>
          <cell r="AA1132">
            <v>750</v>
          </cell>
          <cell r="AB1132">
            <v>750</v>
          </cell>
          <cell r="AC1132">
            <v>3750</v>
          </cell>
          <cell r="AD1132">
            <v>3750</v>
          </cell>
          <cell r="AE1132">
            <v>44044</v>
          </cell>
          <cell r="AF1132" t="str">
            <v>2023年4月</v>
          </cell>
          <cell r="AG1132">
            <v>32</v>
          </cell>
          <cell r="AH1132">
            <v>35</v>
          </cell>
          <cell r="AI1132" t="b">
            <v>0</v>
          </cell>
          <cell r="AJ1132">
            <v>3</v>
          </cell>
          <cell r="AK1132">
            <v>35</v>
          </cell>
          <cell r="AL1132" t="e">
            <v>#N/A</v>
          </cell>
          <cell r="AM1132" t="str">
            <v>201909</v>
          </cell>
          <cell r="AN1132" t="e">
            <v>#REF!</v>
          </cell>
        </row>
        <row r="1133">
          <cell r="B1133" t="str">
            <v>靳千千</v>
          </cell>
          <cell r="C1133" t="str">
            <v>男</v>
          </cell>
          <cell r="D1133" t="str">
            <v>汉</v>
          </cell>
          <cell r="E1133">
            <v>32215</v>
          </cell>
          <cell r="F1133" t="str">
            <v>中国</v>
          </cell>
          <cell r="G1133" t="str">
            <v>身份证</v>
          </cell>
          <cell r="H1133" t="str">
            <v>431121198803131018</v>
          </cell>
          <cell r="I1133" t="str">
            <v>广西科技大学</v>
          </cell>
          <cell r="J1133">
            <v>43966</v>
          </cell>
          <cell r="K1133">
            <v>45791</v>
          </cell>
          <cell r="L1133" t="str">
            <v>是</v>
          </cell>
          <cell r="M1133" t="str">
            <v>柳州市</v>
          </cell>
          <cell r="N1133" t="str">
            <v>高校</v>
          </cell>
          <cell r="O1133" t="str">
            <v>研究生</v>
          </cell>
          <cell r="P1133" t="str">
            <v>博士</v>
          </cell>
          <cell r="Q1133" t="str">
            <v>中国科学技术大学</v>
          </cell>
          <cell r="R1133" t="str">
            <v>材料科学与工程</v>
          </cell>
          <cell r="S1133" t="str">
            <v>2017年6月</v>
          </cell>
          <cell r="T1133" t="str">
            <v>一流建设高校</v>
          </cell>
          <cell r="U1133" t="str">
            <v>D</v>
          </cell>
          <cell r="V1133" t="str">
            <v>D</v>
          </cell>
          <cell r="W1133" t="b">
            <v>1</v>
          </cell>
          <cell r="X1133">
            <v>4500</v>
          </cell>
          <cell r="Y1133">
            <v>4500</v>
          </cell>
          <cell r="Z1133" t="b">
            <v>1</v>
          </cell>
          <cell r="AA1133">
            <v>1125</v>
          </cell>
          <cell r="AB1133">
            <v>1125</v>
          </cell>
          <cell r="AC1133">
            <v>5625</v>
          </cell>
          <cell r="AD1133">
            <v>5625</v>
          </cell>
          <cell r="AE1133">
            <v>43952</v>
          </cell>
          <cell r="AF1133" t="str">
            <v>2023年4月</v>
          </cell>
          <cell r="AG1133">
            <v>35</v>
          </cell>
          <cell r="AH1133">
            <v>38</v>
          </cell>
          <cell r="AI1133" t="b">
            <v>0</v>
          </cell>
          <cell r="AJ1133">
            <v>3</v>
          </cell>
          <cell r="AK1133">
            <v>38</v>
          </cell>
          <cell r="AL1133" t="e">
            <v>#N/A</v>
          </cell>
          <cell r="AM1133" t="str">
            <v>202005</v>
          </cell>
          <cell r="AN1133" t="e">
            <v>#REF!</v>
          </cell>
        </row>
        <row r="1134">
          <cell r="B1134" t="str">
            <v>吕孟彦</v>
          </cell>
          <cell r="C1134" t="str">
            <v>男</v>
          </cell>
          <cell r="D1134" t="str">
            <v>汉</v>
          </cell>
          <cell r="E1134">
            <v>31118</v>
          </cell>
          <cell r="F1134" t="str">
            <v>中国</v>
          </cell>
          <cell r="G1134" t="str">
            <v>身份证</v>
          </cell>
          <cell r="H1134" t="str">
            <v>360203198503120513</v>
          </cell>
          <cell r="I1134" t="str">
            <v>广西科技大学</v>
          </cell>
          <cell r="J1134">
            <v>44010</v>
          </cell>
          <cell r="K1134">
            <v>45835</v>
          </cell>
          <cell r="L1134" t="str">
            <v>是</v>
          </cell>
          <cell r="M1134" t="str">
            <v>柳州市</v>
          </cell>
          <cell r="N1134" t="str">
            <v>高校</v>
          </cell>
          <cell r="O1134" t="str">
            <v>研究生</v>
          </cell>
          <cell r="P1134" t="str">
            <v>博士</v>
          </cell>
          <cell r="Q1134" t="str">
            <v>韩国东明大学</v>
          </cell>
          <cell r="R1134" t="str">
            <v>设计学</v>
          </cell>
          <cell r="S1134" t="str">
            <v>2020年2月</v>
          </cell>
          <cell r="T1134" t="str">
            <v>其他</v>
          </cell>
          <cell r="U1134" t="str">
            <v>E</v>
          </cell>
          <cell r="V1134" t="str">
            <v>E</v>
          </cell>
          <cell r="W1134" t="b">
            <v>1</v>
          </cell>
          <cell r="X1134">
            <v>4500</v>
          </cell>
          <cell r="Y1134">
            <v>4500</v>
          </cell>
          <cell r="Z1134" t="b">
            <v>1</v>
          </cell>
          <cell r="AA1134">
            <v>1125</v>
          </cell>
          <cell r="AB1134">
            <v>1125</v>
          </cell>
          <cell r="AC1134">
            <v>5625</v>
          </cell>
          <cell r="AD1134">
            <v>5625</v>
          </cell>
          <cell r="AE1134">
            <v>43983</v>
          </cell>
          <cell r="AF1134" t="str">
            <v>2023年4月</v>
          </cell>
          <cell r="AG1134">
            <v>34</v>
          </cell>
          <cell r="AH1134">
            <v>37</v>
          </cell>
          <cell r="AI1134" t="b">
            <v>0</v>
          </cell>
          <cell r="AJ1134">
            <v>3</v>
          </cell>
          <cell r="AK1134">
            <v>37</v>
          </cell>
          <cell r="AL1134" t="e">
            <v>#N/A</v>
          </cell>
          <cell r="AM1134" t="str">
            <v>201903</v>
          </cell>
          <cell r="AN1134" t="e">
            <v>#REF!</v>
          </cell>
        </row>
        <row r="1135">
          <cell r="B1135" t="str">
            <v>周志伟</v>
          </cell>
          <cell r="C1135" t="str">
            <v>男</v>
          </cell>
          <cell r="D1135" t="str">
            <v>汉</v>
          </cell>
          <cell r="E1135">
            <v>33369</v>
          </cell>
          <cell r="F1135" t="str">
            <v>中国</v>
          </cell>
          <cell r="G1135" t="str">
            <v>身份证</v>
          </cell>
          <cell r="H1135" t="str">
            <v>42112719910511131X</v>
          </cell>
          <cell r="I1135" t="str">
            <v>广西科技大学</v>
          </cell>
          <cell r="J1135">
            <v>43971</v>
          </cell>
          <cell r="K1135">
            <v>45796</v>
          </cell>
          <cell r="L1135" t="str">
            <v>是</v>
          </cell>
          <cell r="M1135" t="str">
            <v>柳州市</v>
          </cell>
          <cell r="N1135" t="str">
            <v>高校</v>
          </cell>
          <cell r="O1135" t="str">
            <v>研究生</v>
          </cell>
          <cell r="P1135" t="str">
            <v>博士</v>
          </cell>
          <cell r="Q1135" t="str">
            <v>武汉理工大学</v>
          </cell>
          <cell r="R1135" t="str">
            <v>材料科学与工程</v>
          </cell>
          <cell r="S1135" t="str">
            <v>2019年1月</v>
          </cell>
          <cell r="T1135" t="str">
            <v>一流建设高校</v>
          </cell>
          <cell r="U1135" t="str">
            <v>E</v>
          </cell>
          <cell r="V1135" t="str">
            <v>E</v>
          </cell>
          <cell r="W1135" t="b">
            <v>1</v>
          </cell>
          <cell r="X1135">
            <v>4500</v>
          </cell>
          <cell r="Y1135">
            <v>4500</v>
          </cell>
          <cell r="Z1135" t="b">
            <v>1</v>
          </cell>
          <cell r="AA1135">
            <v>1125</v>
          </cell>
          <cell r="AB1135">
            <v>1125</v>
          </cell>
          <cell r="AC1135">
            <v>5625</v>
          </cell>
          <cell r="AD1135">
            <v>5625</v>
          </cell>
          <cell r="AE1135">
            <v>43952</v>
          </cell>
          <cell r="AF1135" t="str">
            <v>2023年4月</v>
          </cell>
          <cell r="AG1135">
            <v>35</v>
          </cell>
          <cell r="AH1135">
            <v>38</v>
          </cell>
          <cell r="AI1135" t="b">
            <v>0</v>
          </cell>
          <cell r="AJ1135">
            <v>3</v>
          </cell>
          <cell r="AK1135">
            <v>38</v>
          </cell>
          <cell r="AL1135" t="e">
            <v>#N/A</v>
          </cell>
          <cell r="AM1135" t="str">
            <v>202005</v>
          </cell>
          <cell r="AN1135" t="e">
            <v>#REF!</v>
          </cell>
        </row>
        <row r="1136">
          <cell r="B1136" t="str">
            <v>谢鹏鹏</v>
          </cell>
          <cell r="C1136" t="str">
            <v>男</v>
          </cell>
          <cell r="D1136" t="str">
            <v>汉</v>
          </cell>
          <cell r="E1136">
            <v>32926</v>
          </cell>
          <cell r="F1136" t="str">
            <v>中国</v>
          </cell>
          <cell r="G1136" t="str">
            <v>身份证</v>
          </cell>
          <cell r="H1136" t="str">
            <v>412821199002222518</v>
          </cell>
          <cell r="I1136" t="str">
            <v>广西科技大学</v>
          </cell>
          <cell r="J1136">
            <v>43945</v>
          </cell>
          <cell r="K1136">
            <v>45770</v>
          </cell>
          <cell r="L1136" t="str">
            <v>是</v>
          </cell>
          <cell r="M1136" t="str">
            <v>柳州市</v>
          </cell>
          <cell r="N1136" t="str">
            <v>高校</v>
          </cell>
          <cell r="O1136" t="str">
            <v>研究生</v>
          </cell>
          <cell r="P1136" t="str">
            <v>博士</v>
          </cell>
          <cell r="Q1136" t="str">
            <v>中南大学</v>
          </cell>
          <cell r="R1136" t="str">
            <v>交通运输工程</v>
          </cell>
          <cell r="S1136" t="str">
            <v>2019年12月</v>
          </cell>
          <cell r="T1136" t="str">
            <v>一流建设高校</v>
          </cell>
          <cell r="U1136" t="str">
            <v>E</v>
          </cell>
          <cell r="V1136" t="str">
            <v>E</v>
          </cell>
          <cell r="W1136" t="b">
            <v>1</v>
          </cell>
          <cell r="X1136">
            <v>4500</v>
          </cell>
          <cell r="Y1136">
            <v>4500</v>
          </cell>
          <cell r="Z1136" t="b">
            <v>1</v>
          </cell>
          <cell r="AA1136">
            <v>1125</v>
          </cell>
          <cell r="AB1136">
            <v>1125</v>
          </cell>
          <cell r="AC1136">
            <v>5625</v>
          </cell>
          <cell r="AD1136">
            <v>5625</v>
          </cell>
          <cell r="AE1136" t="str">
            <v>2020年4月</v>
          </cell>
          <cell r="AF1136" t="str">
            <v>2023年4月</v>
          </cell>
          <cell r="AG1136">
            <v>36</v>
          </cell>
          <cell r="AH1136">
            <v>39</v>
          </cell>
          <cell r="AI1136" t="b">
            <v>0</v>
          </cell>
          <cell r="AJ1136">
            <v>3</v>
          </cell>
          <cell r="AK1136">
            <v>39</v>
          </cell>
          <cell r="AL1136" t="e">
            <v>#N/A</v>
          </cell>
          <cell r="AM1136" t="str">
            <v>202005</v>
          </cell>
          <cell r="AN1136" t="e">
            <v>#REF!</v>
          </cell>
        </row>
        <row r="1137">
          <cell r="B1137" t="str">
            <v>陆仪启</v>
          </cell>
          <cell r="C1137" t="str">
            <v>男</v>
          </cell>
          <cell r="D1137" t="str">
            <v>汉</v>
          </cell>
          <cell r="E1137">
            <v>31930</v>
          </cell>
          <cell r="F1137" t="str">
            <v>中国</v>
          </cell>
          <cell r="G1137" t="str">
            <v>身份证</v>
          </cell>
          <cell r="H1137" t="str">
            <v>450423198706021038</v>
          </cell>
          <cell r="I1137" t="str">
            <v>广西科技大学</v>
          </cell>
          <cell r="J1137">
            <v>43971</v>
          </cell>
          <cell r="K1137">
            <v>45796</v>
          </cell>
          <cell r="L1137" t="str">
            <v>是</v>
          </cell>
          <cell r="M1137" t="str">
            <v>柳州市</v>
          </cell>
          <cell r="N1137" t="str">
            <v>高校</v>
          </cell>
          <cell r="O1137" t="str">
            <v>研究生</v>
          </cell>
          <cell r="P1137" t="str">
            <v>博士</v>
          </cell>
          <cell r="Q1137" t="str">
            <v>中山大学</v>
          </cell>
          <cell r="R1137" t="str">
            <v>工程力学</v>
          </cell>
          <cell r="S1137" t="str">
            <v>2016年6月</v>
          </cell>
          <cell r="T1137" t="str">
            <v>一流建设高校</v>
          </cell>
          <cell r="U1137" t="str">
            <v>E</v>
          </cell>
          <cell r="V1137" t="str">
            <v>E</v>
          </cell>
          <cell r="W1137" t="b">
            <v>1</v>
          </cell>
          <cell r="X1137">
            <v>4500</v>
          </cell>
          <cell r="Y1137">
            <v>4500</v>
          </cell>
          <cell r="Z1137" t="b">
            <v>1</v>
          </cell>
          <cell r="AA1137">
            <v>1125</v>
          </cell>
          <cell r="AB1137">
            <v>1125</v>
          </cell>
          <cell r="AC1137">
            <v>5625</v>
          </cell>
          <cell r="AD1137">
            <v>5625</v>
          </cell>
          <cell r="AE1137">
            <v>43952</v>
          </cell>
          <cell r="AF1137" t="str">
            <v>2023年4月</v>
          </cell>
          <cell r="AG1137">
            <v>35</v>
          </cell>
          <cell r="AH1137">
            <v>38</v>
          </cell>
          <cell r="AI1137" t="b">
            <v>0</v>
          </cell>
          <cell r="AJ1137">
            <v>3</v>
          </cell>
          <cell r="AK1137">
            <v>38</v>
          </cell>
          <cell r="AL1137" t="e">
            <v>#N/A</v>
          </cell>
          <cell r="AM1137" t="str">
            <v>202005</v>
          </cell>
          <cell r="AN1137" t="e">
            <v>#REF!</v>
          </cell>
        </row>
        <row r="1138">
          <cell r="B1138" t="str">
            <v>刘志响</v>
          </cell>
          <cell r="C1138" t="str">
            <v>男</v>
          </cell>
          <cell r="D1138" t="str">
            <v>汉</v>
          </cell>
          <cell r="E1138">
            <v>32501</v>
          </cell>
          <cell r="F1138" t="str">
            <v>中国</v>
          </cell>
          <cell r="G1138" t="str">
            <v>身份证</v>
          </cell>
          <cell r="H1138" t="str">
            <v>410726198812242019</v>
          </cell>
          <cell r="I1138" t="str">
            <v>广西科技大学</v>
          </cell>
          <cell r="J1138">
            <v>43941</v>
          </cell>
          <cell r="K1138">
            <v>45766</v>
          </cell>
          <cell r="L1138" t="str">
            <v>是</v>
          </cell>
          <cell r="M1138" t="str">
            <v>柳州市</v>
          </cell>
          <cell r="N1138" t="str">
            <v>高校</v>
          </cell>
          <cell r="O1138" t="str">
            <v>研究生</v>
          </cell>
          <cell r="P1138" t="str">
            <v>博士</v>
          </cell>
          <cell r="Q1138" t="str">
            <v>江苏大学</v>
          </cell>
          <cell r="R1138" t="str">
            <v>机械工程</v>
          </cell>
          <cell r="S1138" t="str">
            <v>2019年12月</v>
          </cell>
          <cell r="T1138" t="str">
            <v>其他</v>
          </cell>
          <cell r="U1138" t="str">
            <v>E</v>
          </cell>
          <cell r="V1138" t="str">
            <v>E</v>
          </cell>
          <cell r="W1138" t="b">
            <v>1</v>
          </cell>
          <cell r="X1138">
            <v>4500</v>
          </cell>
          <cell r="Y1138">
            <v>4500</v>
          </cell>
          <cell r="Z1138" t="b">
            <v>1</v>
          </cell>
          <cell r="AA1138">
            <v>1125</v>
          </cell>
          <cell r="AB1138">
            <v>1125</v>
          </cell>
          <cell r="AC1138">
            <v>5625</v>
          </cell>
          <cell r="AD1138">
            <v>5625</v>
          </cell>
          <cell r="AE1138" t="str">
            <v>2020年4月</v>
          </cell>
          <cell r="AF1138" t="str">
            <v>2023年4月</v>
          </cell>
          <cell r="AG1138">
            <v>36</v>
          </cell>
          <cell r="AH1138">
            <v>39</v>
          </cell>
          <cell r="AI1138" t="b">
            <v>0</v>
          </cell>
          <cell r="AJ1138">
            <v>3</v>
          </cell>
          <cell r="AK1138">
            <v>39</v>
          </cell>
          <cell r="AL1138" t="e">
            <v>#N/A</v>
          </cell>
          <cell r="AM1138" t="str">
            <v>202004</v>
          </cell>
          <cell r="AN1138" t="e">
            <v>#REF!</v>
          </cell>
        </row>
        <row r="1139">
          <cell r="B1139" t="str">
            <v>巫文香</v>
          </cell>
          <cell r="C1139" t="str">
            <v>女</v>
          </cell>
          <cell r="D1139" t="str">
            <v>壮</v>
          </cell>
          <cell r="E1139">
            <v>31876</v>
          </cell>
          <cell r="F1139" t="str">
            <v>中国</v>
          </cell>
          <cell r="G1139" t="str">
            <v>身份证</v>
          </cell>
          <cell r="H1139" t="str">
            <v>450621198704092324</v>
          </cell>
          <cell r="I1139" t="str">
            <v>广西科技大学</v>
          </cell>
          <cell r="J1139">
            <v>43966</v>
          </cell>
          <cell r="K1139">
            <v>45791</v>
          </cell>
          <cell r="L1139" t="str">
            <v>是</v>
          </cell>
          <cell r="M1139" t="str">
            <v>柳州市</v>
          </cell>
          <cell r="N1139" t="str">
            <v>高校</v>
          </cell>
          <cell r="O1139" t="str">
            <v>研究生</v>
          </cell>
          <cell r="P1139" t="str">
            <v>博士</v>
          </cell>
          <cell r="Q1139" t="str">
            <v>广西大学</v>
          </cell>
          <cell r="R1139" t="str">
            <v>生态学</v>
          </cell>
          <cell r="S1139" t="str">
            <v>2019年12月</v>
          </cell>
          <cell r="T1139" t="str">
            <v>其他</v>
          </cell>
          <cell r="U1139" t="str">
            <v>E</v>
          </cell>
          <cell r="V1139" t="str">
            <v>E</v>
          </cell>
          <cell r="W1139" t="b">
            <v>1</v>
          </cell>
          <cell r="X1139">
            <v>4500</v>
          </cell>
          <cell r="Y1139">
            <v>4500</v>
          </cell>
          <cell r="Z1139" t="b">
            <v>1</v>
          </cell>
          <cell r="AA1139">
            <v>1125</v>
          </cell>
          <cell r="AB1139">
            <v>1125</v>
          </cell>
          <cell r="AC1139">
            <v>5625</v>
          </cell>
          <cell r="AD1139">
            <v>5625</v>
          </cell>
          <cell r="AE1139">
            <v>43952</v>
          </cell>
          <cell r="AF1139" t="str">
            <v>2023年4月</v>
          </cell>
          <cell r="AG1139">
            <v>35</v>
          </cell>
          <cell r="AH1139">
            <v>38</v>
          </cell>
          <cell r="AI1139" t="b">
            <v>0</v>
          </cell>
          <cell r="AJ1139">
            <v>3</v>
          </cell>
          <cell r="AK1139">
            <v>38</v>
          </cell>
          <cell r="AL1139" t="e">
            <v>#N/A</v>
          </cell>
          <cell r="AM1139" t="str">
            <v>202005</v>
          </cell>
          <cell r="AN1139" t="e">
            <v>#REF!</v>
          </cell>
        </row>
        <row r="1140">
          <cell r="B1140" t="str">
            <v>何宇伟</v>
          </cell>
          <cell r="C1140" t="str">
            <v>男</v>
          </cell>
          <cell r="D1140" t="str">
            <v>汉</v>
          </cell>
          <cell r="E1140">
            <v>31992</v>
          </cell>
          <cell r="F1140" t="str">
            <v>中国</v>
          </cell>
          <cell r="G1140" t="str">
            <v>身份证</v>
          </cell>
          <cell r="H1140" t="str">
            <v>450222198708030037</v>
          </cell>
          <cell r="I1140" t="str">
            <v>广西科技大学</v>
          </cell>
          <cell r="J1140">
            <v>43622</v>
          </cell>
          <cell r="K1140">
            <v>45448</v>
          </cell>
          <cell r="L1140" t="str">
            <v>是</v>
          </cell>
          <cell r="M1140" t="str">
            <v>柳州市</v>
          </cell>
          <cell r="N1140" t="str">
            <v>高校</v>
          </cell>
          <cell r="O1140" t="str">
            <v>研究生</v>
          </cell>
          <cell r="P1140" t="str">
            <v>博士</v>
          </cell>
          <cell r="Q1140" t="str">
            <v>中山大学</v>
          </cell>
          <cell r="R1140" t="str">
            <v>有机化学</v>
          </cell>
          <cell r="S1140" t="str">
            <v>2015年7月</v>
          </cell>
          <cell r="T1140" t="str">
            <v>一流建设高校</v>
          </cell>
          <cell r="U1140" t="str">
            <v>E</v>
          </cell>
          <cell r="V1140" t="str">
            <v>E</v>
          </cell>
          <cell r="W1140" t="b">
            <v>1</v>
          </cell>
          <cell r="X1140">
            <v>4500</v>
          </cell>
          <cell r="Y1140">
            <v>4500</v>
          </cell>
          <cell r="Z1140" t="b">
            <v>1</v>
          </cell>
          <cell r="AA1140">
            <v>1125</v>
          </cell>
          <cell r="AB1140">
            <v>1125</v>
          </cell>
          <cell r="AC1140">
            <v>5625</v>
          </cell>
          <cell r="AD1140">
            <v>5625</v>
          </cell>
          <cell r="AE1140">
            <v>43617</v>
          </cell>
          <cell r="AF1140" t="str">
            <v>2023年4月</v>
          </cell>
          <cell r="AG1140">
            <v>46</v>
          </cell>
          <cell r="AH1140">
            <v>49</v>
          </cell>
          <cell r="AI1140" t="b">
            <v>0</v>
          </cell>
          <cell r="AJ1140">
            <v>3</v>
          </cell>
          <cell r="AK1140">
            <v>49</v>
          </cell>
          <cell r="AL1140" t="e">
            <v>#N/A</v>
          </cell>
          <cell r="AM1140" t="str">
            <v>201906</v>
          </cell>
          <cell r="AN1140" t="e">
            <v>#REF!</v>
          </cell>
        </row>
        <row r="1141">
          <cell r="B1141" t="str">
            <v>王肖</v>
          </cell>
          <cell r="C1141" t="str">
            <v>女</v>
          </cell>
          <cell r="D1141" t="str">
            <v>汉</v>
          </cell>
          <cell r="E1141">
            <v>32504</v>
          </cell>
          <cell r="F1141" t="str">
            <v>中国</v>
          </cell>
          <cell r="G1141" t="str">
            <v>身份证</v>
          </cell>
          <cell r="H1141" t="str">
            <v>450211198812271624</v>
          </cell>
          <cell r="I1141" t="str">
            <v>广西科技大学</v>
          </cell>
          <cell r="J1141">
            <v>43966</v>
          </cell>
          <cell r="K1141">
            <v>45791</v>
          </cell>
          <cell r="L1141" t="str">
            <v>是</v>
          </cell>
          <cell r="M1141" t="str">
            <v>柳州市</v>
          </cell>
          <cell r="N1141" t="str">
            <v>高校</v>
          </cell>
          <cell r="O1141" t="str">
            <v>研究生</v>
          </cell>
          <cell r="P1141" t="str">
            <v>博士</v>
          </cell>
          <cell r="Q1141" t="str">
            <v>中山大学</v>
          </cell>
          <cell r="R1141" t="str">
            <v>口腔医学</v>
          </cell>
          <cell r="S1141" t="str">
            <v>2017年6月</v>
          </cell>
          <cell r="T1141" t="str">
            <v>一流建设高校</v>
          </cell>
          <cell r="U1141" t="str">
            <v>E</v>
          </cell>
          <cell r="V1141" t="str">
            <v>E</v>
          </cell>
          <cell r="W1141" t="b">
            <v>1</v>
          </cell>
          <cell r="X1141">
            <v>4500</v>
          </cell>
          <cell r="Y1141">
            <v>4500</v>
          </cell>
          <cell r="Z1141" t="b">
            <v>1</v>
          </cell>
          <cell r="AA1141">
            <v>1125</v>
          </cell>
          <cell r="AB1141">
            <v>1125</v>
          </cell>
          <cell r="AC1141">
            <v>5625</v>
          </cell>
          <cell r="AD1141">
            <v>5625</v>
          </cell>
          <cell r="AE1141">
            <v>43952</v>
          </cell>
          <cell r="AF1141" t="str">
            <v>2023年4月</v>
          </cell>
          <cell r="AG1141">
            <v>35</v>
          </cell>
          <cell r="AH1141">
            <v>38</v>
          </cell>
          <cell r="AI1141" t="b">
            <v>0</v>
          </cell>
          <cell r="AJ1141">
            <v>3</v>
          </cell>
          <cell r="AK1141">
            <v>38</v>
          </cell>
          <cell r="AL1141" t="e">
            <v>#N/A</v>
          </cell>
          <cell r="AM1141" t="str">
            <v>202005</v>
          </cell>
          <cell r="AN1141" t="e">
            <v>#REF!</v>
          </cell>
        </row>
        <row r="1142">
          <cell r="B1142" t="str">
            <v>王全亮</v>
          </cell>
          <cell r="C1142" t="str">
            <v>男</v>
          </cell>
          <cell r="D1142" t="str">
            <v>汉</v>
          </cell>
          <cell r="E1142">
            <v>32528</v>
          </cell>
          <cell r="F1142" t="str">
            <v>中国</v>
          </cell>
          <cell r="G1142" t="str">
            <v>身份证</v>
          </cell>
          <cell r="H1142" t="str">
            <v>411523198901202415</v>
          </cell>
          <cell r="I1142" t="str">
            <v>广西科技大学</v>
          </cell>
          <cell r="J1142">
            <v>43922</v>
          </cell>
          <cell r="K1142">
            <v>45776</v>
          </cell>
          <cell r="L1142" t="str">
            <v>是</v>
          </cell>
          <cell r="M1142" t="str">
            <v>柳州市</v>
          </cell>
          <cell r="N1142" t="str">
            <v>高校</v>
          </cell>
          <cell r="O1142" t="str">
            <v>研究生</v>
          </cell>
          <cell r="P1142" t="str">
            <v>硕士</v>
          </cell>
          <cell r="Q1142" t="str">
            <v>云南大学</v>
          </cell>
          <cell r="R1142" t="str">
            <v>现代教育技术</v>
          </cell>
          <cell r="S1142" t="str">
            <v>2016年7月</v>
          </cell>
          <cell r="T1142" t="str">
            <v>一流建设高校</v>
          </cell>
          <cell r="U1142" t="str">
            <v>F</v>
          </cell>
          <cell r="V1142" t="str">
            <v>F</v>
          </cell>
          <cell r="W1142" t="b">
            <v>1</v>
          </cell>
          <cell r="X1142">
            <v>3000</v>
          </cell>
          <cell r="Y1142">
            <v>3000</v>
          </cell>
          <cell r="Z1142" t="b">
            <v>1</v>
          </cell>
          <cell r="AA1142">
            <v>750</v>
          </cell>
          <cell r="AB1142">
            <v>750</v>
          </cell>
          <cell r="AC1142">
            <v>3750</v>
          </cell>
          <cell r="AD1142">
            <v>3750</v>
          </cell>
          <cell r="AE1142">
            <v>43922</v>
          </cell>
          <cell r="AF1142" t="str">
            <v>2023年4月</v>
          </cell>
          <cell r="AG1142">
            <v>36</v>
          </cell>
          <cell r="AH1142">
            <v>39</v>
          </cell>
          <cell r="AI1142" t="b">
            <v>0</v>
          </cell>
          <cell r="AJ1142">
            <v>3</v>
          </cell>
          <cell r="AK1142">
            <v>39</v>
          </cell>
          <cell r="AL1142" t="e">
            <v>#N/A</v>
          </cell>
          <cell r="AM1142" t="str">
            <v>201609</v>
          </cell>
          <cell r="AN1142" t="e">
            <v>#REF!</v>
          </cell>
        </row>
        <row r="1143">
          <cell r="B1143" t="str">
            <v>梁彩云</v>
          </cell>
          <cell r="C1143" t="str">
            <v>女</v>
          </cell>
          <cell r="D1143" t="str">
            <v>壮</v>
          </cell>
          <cell r="E1143">
            <v>32784</v>
          </cell>
          <cell r="F1143" t="str">
            <v>中国</v>
          </cell>
          <cell r="G1143" t="str">
            <v>身份证</v>
          </cell>
          <cell r="H1143" t="str">
            <v>452724198910032820</v>
          </cell>
          <cell r="I1143" t="str">
            <v>广西科技大学</v>
          </cell>
          <cell r="J1143">
            <v>43836</v>
          </cell>
          <cell r="K1143">
            <v>45662</v>
          </cell>
          <cell r="L1143" t="str">
            <v>是</v>
          </cell>
          <cell r="M1143" t="str">
            <v>柳州市</v>
          </cell>
          <cell r="N1143" t="str">
            <v>高校</v>
          </cell>
          <cell r="O1143" t="str">
            <v>研究生</v>
          </cell>
          <cell r="P1143" t="str">
            <v>硕士</v>
          </cell>
          <cell r="Q1143" t="str">
            <v>广西大学</v>
          </cell>
          <cell r="R1143" t="str">
            <v>有机化学</v>
          </cell>
          <cell r="S1143" t="str">
            <v>2015年7月</v>
          </cell>
          <cell r="T1143" t="str">
            <v>其他</v>
          </cell>
          <cell r="U1143" t="str">
            <v>F</v>
          </cell>
          <cell r="V1143" t="str">
            <v>F</v>
          </cell>
          <cell r="W1143" t="b">
            <v>1</v>
          </cell>
          <cell r="X1143">
            <v>3000</v>
          </cell>
          <cell r="Y1143">
            <v>3000</v>
          </cell>
          <cell r="Z1143" t="b">
            <v>1</v>
          </cell>
          <cell r="AA1143">
            <v>750</v>
          </cell>
          <cell r="AB1143">
            <v>750</v>
          </cell>
          <cell r="AC1143">
            <v>3750</v>
          </cell>
          <cell r="AD1143">
            <v>3750</v>
          </cell>
          <cell r="AE1143">
            <v>43831</v>
          </cell>
          <cell r="AF1143" t="str">
            <v>2023年4月</v>
          </cell>
          <cell r="AG1143">
            <v>39</v>
          </cell>
          <cell r="AH1143">
            <v>42</v>
          </cell>
          <cell r="AI1143" t="b">
            <v>0</v>
          </cell>
          <cell r="AJ1143">
            <v>3</v>
          </cell>
          <cell r="AK1143">
            <v>42</v>
          </cell>
          <cell r="AL1143" t="e">
            <v>#N/A</v>
          </cell>
          <cell r="AM1143" t="str">
            <v>202001</v>
          </cell>
          <cell r="AN1143" t="e">
            <v>#REF!</v>
          </cell>
        </row>
        <row r="1144">
          <cell r="B1144" t="str">
            <v>齐晓勇</v>
          </cell>
          <cell r="C1144" t="str">
            <v>女</v>
          </cell>
          <cell r="D1144" t="str">
            <v>汉</v>
          </cell>
          <cell r="E1144">
            <v>32064</v>
          </cell>
          <cell r="F1144" t="str">
            <v>中国</v>
          </cell>
          <cell r="G1144" t="str">
            <v>身份证</v>
          </cell>
          <cell r="H1144" t="str">
            <v>370786198710140621</v>
          </cell>
          <cell r="I1144" t="str">
            <v>广西科技大学</v>
          </cell>
          <cell r="J1144">
            <v>43965</v>
          </cell>
          <cell r="K1144">
            <v>45790</v>
          </cell>
          <cell r="L1144" t="str">
            <v>是</v>
          </cell>
          <cell r="M1144" t="str">
            <v>柳州市</v>
          </cell>
          <cell r="N1144" t="str">
            <v>高校</v>
          </cell>
          <cell r="O1144" t="str">
            <v>研究生</v>
          </cell>
          <cell r="P1144" t="str">
            <v>硕士</v>
          </cell>
          <cell r="Q1144" t="str">
            <v>山东理工大学</v>
          </cell>
          <cell r="R1144" t="str">
            <v>材料工程</v>
          </cell>
          <cell r="S1144" t="str">
            <v>2015年6月</v>
          </cell>
          <cell r="T1144" t="str">
            <v>其他</v>
          </cell>
          <cell r="U1144" t="str">
            <v>F</v>
          </cell>
          <cell r="V1144" t="str">
            <v>F</v>
          </cell>
          <cell r="W1144" t="b">
            <v>1</v>
          </cell>
          <cell r="X1144">
            <v>3000</v>
          </cell>
          <cell r="Y1144">
            <v>3000</v>
          </cell>
          <cell r="Z1144" t="b">
            <v>1</v>
          </cell>
          <cell r="AA1144">
            <v>750</v>
          </cell>
          <cell r="AB1144">
            <v>750</v>
          </cell>
          <cell r="AC1144">
            <v>3750</v>
          </cell>
          <cell r="AD1144">
            <v>3750</v>
          </cell>
          <cell r="AE1144">
            <v>43952</v>
          </cell>
          <cell r="AF1144" t="str">
            <v>2023年4月</v>
          </cell>
          <cell r="AG1144">
            <v>35</v>
          </cell>
          <cell r="AH1144">
            <v>38</v>
          </cell>
          <cell r="AI1144" t="b">
            <v>0</v>
          </cell>
          <cell r="AJ1144">
            <v>3</v>
          </cell>
          <cell r="AK1144">
            <v>38</v>
          </cell>
          <cell r="AL1144" t="e">
            <v>#N/A</v>
          </cell>
          <cell r="AM1144" t="str">
            <v>202005</v>
          </cell>
          <cell r="AN1144" t="e">
            <v>#REF!</v>
          </cell>
        </row>
        <row r="1145">
          <cell r="B1145" t="str">
            <v>刘湖森</v>
          </cell>
          <cell r="C1145" t="str">
            <v>男</v>
          </cell>
          <cell r="D1145" t="str">
            <v>汉</v>
          </cell>
          <cell r="E1145">
            <v>33337</v>
          </cell>
          <cell r="F1145" t="str">
            <v>中国</v>
          </cell>
          <cell r="G1145" t="str">
            <v>身份证</v>
          </cell>
          <cell r="H1145" t="str">
            <v>430624199104091213</v>
          </cell>
          <cell r="I1145" t="str">
            <v>广西科技大学</v>
          </cell>
          <cell r="J1145">
            <v>43963</v>
          </cell>
          <cell r="K1145">
            <v>45788</v>
          </cell>
          <cell r="L1145" t="str">
            <v>是</v>
          </cell>
          <cell r="M1145" t="str">
            <v>柳州市</v>
          </cell>
          <cell r="N1145" t="str">
            <v>高校</v>
          </cell>
          <cell r="O1145" t="str">
            <v>研究生</v>
          </cell>
          <cell r="P1145" t="str">
            <v>硕士</v>
          </cell>
          <cell r="Q1145" t="str">
            <v>广西民族大学</v>
          </cell>
          <cell r="R1145" t="str">
            <v>汉语国际教育</v>
          </cell>
          <cell r="S1145" t="str">
            <v>2019年6月</v>
          </cell>
          <cell r="T1145" t="str">
            <v>其他</v>
          </cell>
          <cell r="U1145" t="str">
            <v>F</v>
          </cell>
          <cell r="V1145" t="str">
            <v>F</v>
          </cell>
          <cell r="W1145" t="b">
            <v>1</v>
          </cell>
          <cell r="X1145">
            <v>3000</v>
          </cell>
          <cell r="Y1145">
            <v>3000</v>
          </cell>
          <cell r="Z1145" t="b">
            <v>1</v>
          </cell>
          <cell r="AA1145">
            <v>750</v>
          </cell>
          <cell r="AB1145">
            <v>750</v>
          </cell>
          <cell r="AC1145">
            <v>3750</v>
          </cell>
          <cell r="AD1145">
            <v>3750</v>
          </cell>
          <cell r="AE1145">
            <v>43952</v>
          </cell>
          <cell r="AF1145" t="str">
            <v>2023年4月</v>
          </cell>
          <cell r="AG1145">
            <v>35</v>
          </cell>
          <cell r="AH1145">
            <v>38</v>
          </cell>
          <cell r="AI1145" t="b">
            <v>0</v>
          </cell>
          <cell r="AJ1145">
            <v>3</v>
          </cell>
          <cell r="AK1145">
            <v>38</v>
          </cell>
          <cell r="AL1145" t="e">
            <v>#N/A</v>
          </cell>
          <cell r="AM1145" t="str">
            <v>201907</v>
          </cell>
          <cell r="AN1145" t="e">
            <v>#REF!</v>
          </cell>
        </row>
        <row r="1146">
          <cell r="B1146" t="str">
            <v>李锋</v>
          </cell>
          <cell r="C1146" t="str">
            <v>男</v>
          </cell>
          <cell r="D1146" t="str">
            <v>汉</v>
          </cell>
          <cell r="E1146">
            <v>28554</v>
          </cell>
          <cell r="F1146" t="str">
            <v>中国</v>
          </cell>
          <cell r="G1146" t="str">
            <v>身份证</v>
          </cell>
          <cell r="H1146" t="str">
            <v>230803197803050050</v>
          </cell>
          <cell r="I1146" t="str">
            <v>广西科技大学</v>
          </cell>
          <cell r="J1146">
            <v>43800</v>
          </cell>
          <cell r="K1146">
            <v>45627</v>
          </cell>
          <cell r="L1146" t="str">
            <v>是</v>
          </cell>
          <cell r="M1146" t="str">
            <v>柳州市</v>
          </cell>
          <cell r="N1146" t="str">
            <v>高校</v>
          </cell>
          <cell r="O1146" t="str">
            <v>研究生</v>
          </cell>
          <cell r="P1146" t="str">
            <v>博士</v>
          </cell>
          <cell r="Q1146" t="str">
            <v>上海体育学院</v>
          </cell>
          <cell r="R1146" t="str">
            <v>运动人体科学</v>
          </cell>
          <cell r="S1146" t="str">
            <v>2018年12月</v>
          </cell>
          <cell r="T1146" t="str">
            <v>其他</v>
          </cell>
          <cell r="U1146" t="str">
            <v>D</v>
          </cell>
          <cell r="V1146" t="str">
            <v>D</v>
          </cell>
          <cell r="W1146" t="b">
            <v>1</v>
          </cell>
          <cell r="X1146">
            <v>4500</v>
          </cell>
          <cell r="Y1146">
            <v>4500</v>
          </cell>
          <cell r="Z1146" t="b">
            <v>1</v>
          </cell>
          <cell r="AA1146">
            <v>1125</v>
          </cell>
          <cell r="AB1146">
            <v>1125</v>
          </cell>
          <cell r="AC1146">
            <v>5625</v>
          </cell>
          <cell r="AD1146">
            <v>5625</v>
          </cell>
          <cell r="AE1146" t="str">
            <v>2019年12月</v>
          </cell>
          <cell r="AF1146" t="str">
            <v>2023年4月</v>
          </cell>
          <cell r="AG1146">
            <v>40</v>
          </cell>
          <cell r="AH1146">
            <v>43</v>
          </cell>
          <cell r="AI1146" t="b">
            <v>0</v>
          </cell>
          <cell r="AJ1146">
            <v>3</v>
          </cell>
          <cell r="AK1146">
            <v>43</v>
          </cell>
          <cell r="AL1146" t="e">
            <v>#N/A</v>
          </cell>
          <cell r="AM1146" t="e">
            <v>#N/A</v>
          </cell>
          <cell r="AN1146" t="e">
            <v>#REF!</v>
          </cell>
        </row>
        <row r="1147">
          <cell r="B1147" t="str">
            <v>荆文涛</v>
          </cell>
          <cell r="C1147" t="str">
            <v>男</v>
          </cell>
          <cell r="D1147" t="str">
            <v>汉</v>
          </cell>
          <cell r="E1147">
            <v>32758</v>
          </cell>
          <cell r="F1147" t="str">
            <v>中国</v>
          </cell>
          <cell r="G1147" t="str">
            <v>身份证</v>
          </cell>
          <cell r="H1147" t="str">
            <v>370321198909070915</v>
          </cell>
          <cell r="I1147" t="str">
            <v>广西科技大学</v>
          </cell>
          <cell r="J1147">
            <v>43800</v>
          </cell>
          <cell r="K1147">
            <v>45627</v>
          </cell>
          <cell r="L1147" t="str">
            <v>是</v>
          </cell>
          <cell r="M1147" t="str">
            <v>柳州市</v>
          </cell>
          <cell r="N1147" t="str">
            <v>高校</v>
          </cell>
          <cell r="O1147" t="str">
            <v>研究生</v>
          </cell>
          <cell r="P1147" t="str">
            <v>博士</v>
          </cell>
          <cell r="Q1147" t="str">
            <v>吉林大学</v>
          </cell>
          <cell r="R1147" t="str">
            <v>材料学</v>
          </cell>
          <cell r="S1147" t="str">
            <v>2019年12月</v>
          </cell>
          <cell r="T1147" t="str">
            <v>一流建设高校</v>
          </cell>
          <cell r="U1147" t="str">
            <v>E</v>
          </cell>
          <cell r="V1147" t="str">
            <v>E</v>
          </cell>
          <cell r="W1147" t="b">
            <v>1</v>
          </cell>
          <cell r="X1147">
            <v>4500</v>
          </cell>
          <cell r="Y1147">
            <v>4500</v>
          </cell>
          <cell r="Z1147" t="b">
            <v>1</v>
          </cell>
          <cell r="AA1147">
            <v>1125</v>
          </cell>
          <cell r="AB1147">
            <v>1125</v>
          </cell>
          <cell r="AC1147">
            <v>5625</v>
          </cell>
          <cell r="AD1147">
            <v>5625</v>
          </cell>
          <cell r="AE1147" t="str">
            <v>2019年12月</v>
          </cell>
          <cell r="AF1147" t="str">
            <v>2023年4月</v>
          </cell>
          <cell r="AG1147">
            <v>40</v>
          </cell>
          <cell r="AH1147">
            <v>43</v>
          </cell>
          <cell r="AI1147" t="b">
            <v>0</v>
          </cell>
          <cell r="AJ1147">
            <v>3</v>
          </cell>
          <cell r="AK1147">
            <v>43</v>
          </cell>
          <cell r="AL1147" t="e">
            <v>#N/A</v>
          </cell>
          <cell r="AM1147" t="str">
            <v>202001</v>
          </cell>
          <cell r="AN1147" t="e">
            <v>#REF!</v>
          </cell>
        </row>
        <row r="1148">
          <cell r="B1148" t="str">
            <v>费洪新</v>
          </cell>
          <cell r="C1148" t="str">
            <v>男</v>
          </cell>
          <cell r="D1148" t="str">
            <v>汉</v>
          </cell>
          <cell r="E1148">
            <v>28682</v>
          </cell>
          <cell r="F1148" t="str">
            <v>中国</v>
          </cell>
          <cell r="G1148" t="str">
            <v>身份证</v>
          </cell>
          <cell r="H1148" t="str">
            <v>230803197807110313</v>
          </cell>
          <cell r="I1148" t="str">
            <v>广西科技大学</v>
          </cell>
          <cell r="J1148">
            <v>43770</v>
          </cell>
          <cell r="K1148">
            <v>45597</v>
          </cell>
          <cell r="L1148" t="str">
            <v>是</v>
          </cell>
          <cell r="M1148" t="str">
            <v>柳州市</v>
          </cell>
          <cell r="N1148" t="str">
            <v>高校</v>
          </cell>
          <cell r="O1148" t="str">
            <v>研究生</v>
          </cell>
          <cell r="P1148" t="str">
            <v>博士</v>
          </cell>
          <cell r="Q1148" t="str">
            <v>黑龙江中医药大学</v>
          </cell>
          <cell r="R1148" t="str">
            <v>中西医结合基础</v>
          </cell>
          <cell r="S1148" t="str">
            <v>2016年6月</v>
          </cell>
          <cell r="T1148" t="str">
            <v>其他</v>
          </cell>
          <cell r="U1148" t="str">
            <v>E</v>
          </cell>
          <cell r="V1148" t="str">
            <v>E</v>
          </cell>
          <cell r="W1148" t="b">
            <v>1</v>
          </cell>
          <cell r="X1148">
            <v>1500</v>
          </cell>
          <cell r="Y1148">
            <v>1500</v>
          </cell>
          <cell r="Z1148" t="b">
            <v>1</v>
          </cell>
          <cell r="AA1148">
            <v>375</v>
          </cell>
          <cell r="AB1148">
            <v>375</v>
          </cell>
          <cell r="AC1148">
            <v>1875</v>
          </cell>
          <cell r="AD1148">
            <v>1875</v>
          </cell>
          <cell r="AE1148">
            <v>43770</v>
          </cell>
          <cell r="AF1148" t="str">
            <v>2023年4月</v>
          </cell>
          <cell r="AG1148">
            <v>41</v>
          </cell>
          <cell r="AH1148">
            <v>42</v>
          </cell>
          <cell r="AI1148" t="b">
            <v>0</v>
          </cell>
          <cell r="AJ1148">
            <v>1</v>
          </cell>
          <cell r="AK1148">
            <v>42</v>
          </cell>
          <cell r="AL1148" t="e">
            <v>#N/A</v>
          </cell>
          <cell r="AM1148" t="str">
            <v>201912</v>
          </cell>
          <cell r="AN1148" t="e">
            <v>#REF!</v>
          </cell>
        </row>
        <row r="1149">
          <cell r="B1149" t="str">
            <v>龙秀锋</v>
          </cell>
          <cell r="C1149" t="str">
            <v>女</v>
          </cell>
          <cell r="D1149" t="str">
            <v>汉</v>
          </cell>
          <cell r="E1149">
            <v>33729</v>
          </cell>
          <cell r="F1149" t="str">
            <v>中国</v>
          </cell>
          <cell r="G1149" t="str">
            <v>身份证</v>
          </cell>
          <cell r="H1149" t="str">
            <v>452701199205051321</v>
          </cell>
          <cell r="I1149" t="str">
            <v>广西科技大学</v>
          </cell>
          <cell r="J1149">
            <v>43833</v>
          </cell>
          <cell r="K1149">
            <v>45659</v>
          </cell>
          <cell r="L1149" t="str">
            <v>是</v>
          </cell>
          <cell r="M1149" t="str">
            <v>柳州市</v>
          </cell>
          <cell r="N1149" t="str">
            <v>高校</v>
          </cell>
          <cell r="O1149" t="str">
            <v>研究生</v>
          </cell>
          <cell r="P1149" t="str">
            <v>博士</v>
          </cell>
          <cell r="Q1149" t="str">
            <v>四川大学</v>
          </cell>
          <cell r="R1149" t="str">
            <v>发酵工程</v>
          </cell>
          <cell r="S1149" t="str">
            <v>2019年12月</v>
          </cell>
          <cell r="T1149" t="str">
            <v>一流建设高校</v>
          </cell>
          <cell r="U1149" t="str">
            <v>E</v>
          </cell>
          <cell r="V1149" t="str">
            <v>E</v>
          </cell>
          <cell r="W1149" t="b">
            <v>1</v>
          </cell>
          <cell r="X1149">
            <v>4500</v>
          </cell>
          <cell r="Y1149">
            <v>4500</v>
          </cell>
          <cell r="Z1149" t="b">
            <v>1</v>
          </cell>
          <cell r="AA1149">
            <v>1125</v>
          </cell>
          <cell r="AB1149">
            <v>1125</v>
          </cell>
          <cell r="AC1149">
            <v>5625</v>
          </cell>
          <cell r="AD1149">
            <v>5625</v>
          </cell>
          <cell r="AE1149">
            <v>43831</v>
          </cell>
          <cell r="AF1149" t="str">
            <v>2023年4月</v>
          </cell>
          <cell r="AG1149">
            <v>39</v>
          </cell>
          <cell r="AH1149">
            <v>42</v>
          </cell>
          <cell r="AI1149" t="b">
            <v>0</v>
          </cell>
          <cell r="AJ1149">
            <v>3</v>
          </cell>
          <cell r="AK1149">
            <v>42</v>
          </cell>
          <cell r="AL1149" t="e">
            <v>#N/A</v>
          </cell>
          <cell r="AM1149" t="str">
            <v>202001</v>
          </cell>
          <cell r="AN1149" t="e">
            <v>#REF!</v>
          </cell>
        </row>
        <row r="1150">
          <cell r="B1150" t="str">
            <v>曲德智</v>
          </cell>
          <cell r="C1150" t="str">
            <v>男</v>
          </cell>
          <cell r="D1150" t="str">
            <v>汉</v>
          </cell>
          <cell r="E1150">
            <v>33395</v>
          </cell>
          <cell r="F1150" t="str">
            <v>中国</v>
          </cell>
          <cell r="G1150" t="str">
            <v>身份证</v>
          </cell>
          <cell r="H1150" t="str">
            <v>210603199106065016</v>
          </cell>
          <cell r="I1150" t="str">
            <v>广西科技大学</v>
          </cell>
          <cell r="J1150">
            <v>43800</v>
          </cell>
          <cell r="K1150">
            <v>45627</v>
          </cell>
          <cell r="L1150" t="str">
            <v>是</v>
          </cell>
          <cell r="M1150" t="str">
            <v>柳州市</v>
          </cell>
          <cell r="N1150" t="str">
            <v>高校</v>
          </cell>
          <cell r="O1150" t="str">
            <v>研究生</v>
          </cell>
          <cell r="P1150" t="str">
            <v>博士</v>
          </cell>
          <cell r="Q1150" t="str">
            <v>哈尔滨工业大学</v>
          </cell>
          <cell r="R1150" t="str">
            <v>化学工程与技术</v>
          </cell>
          <cell r="S1150" t="str">
            <v>2019年12月</v>
          </cell>
          <cell r="T1150" t="str">
            <v>一流建设高校</v>
          </cell>
          <cell r="U1150" t="str">
            <v>E</v>
          </cell>
          <cell r="V1150" t="str">
            <v>E</v>
          </cell>
          <cell r="W1150" t="b">
            <v>1</v>
          </cell>
          <cell r="X1150">
            <v>4500</v>
          </cell>
          <cell r="Y1150">
            <v>4500</v>
          </cell>
          <cell r="Z1150" t="b">
            <v>1</v>
          </cell>
          <cell r="AA1150">
            <v>1125</v>
          </cell>
          <cell r="AB1150">
            <v>1125</v>
          </cell>
          <cell r="AC1150">
            <v>5625</v>
          </cell>
          <cell r="AD1150">
            <v>5625</v>
          </cell>
          <cell r="AE1150">
            <v>43800</v>
          </cell>
          <cell r="AF1150" t="str">
            <v>2023年4月</v>
          </cell>
          <cell r="AG1150">
            <v>40</v>
          </cell>
          <cell r="AH1150">
            <v>43</v>
          </cell>
          <cell r="AI1150" t="b">
            <v>0</v>
          </cell>
          <cell r="AJ1150">
            <v>3</v>
          </cell>
          <cell r="AK1150">
            <v>43</v>
          </cell>
          <cell r="AL1150" t="e">
            <v>#N/A</v>
          </cell>
          <cell r="AM1150" t="str">
            <v>202001</v>
          </cell>
          <cell r="AN1150" t="e">
            <v>#REF!</v>
          </cell>
        </row>
        <row r="1151">
          <cell r="B1151" t="str">
            <v>陈渊钊</v>
          </cell>
          <cell r="C1151" t="str">
            <v>男</v>
          </cell>
          <cell r="D1151" t="str">
            <v>汉</v>
          </cell>
          <cell r="E1151">
            <v>32831</v>
          </cell>
          <cell r="F1151" t="str">
            <v>中国</v>
          </cell>
          <cell r="G1151" t="str">
            <v>身份证</v>
          </cell>
          <cell r="H1151" t="str">
            <v>450503198911191212</v>
          </cell>
          <cell r="I1151" t="str">
            <v>广西科技大学</v>
          </cell>
          <cell r="J1151">
            <v>43770</v>
          </cell>
          <cell r="K1151">
            <v>45597</v>
          </cell>
          <cell r="L1151" t="str">
            <v>是</v>
          </cell>
          <cell r="M1151" t="str">
            <v>柳州市</v>
          </cell>
          <cell r="N1151" t="str">
            <v>高校</v>
          </cell>
          <cell r="O1151" t="str">
            <v>研究生</v>
          </cell>
          <cell r="P1151" t="str">
            <v>博士</v>
          </cell>
          <cell r="Q1151" t="str">
            <v>南京理工大学</v>
          </cell>
          <cell r="R1151" t="str">
            <v>力学</v>
          </cell>
          <cell r="S1151" t="str">
            <v>2019年7月</v>
          </cell>
          <cell r="T1151" t="str">
            <v>一流建设高校</v>
          </cell>
          <cell r="U1151" t="str">
            <v>E</v>
          </cell>
          <cell r="V1151" t="str">
            <v>E</v>
          </cell>
          <cell r="W1151" t="b">
            <v>1</v>
          </cell>
          <cell r="X1151">
            <v>4500</v>
          </cell>
          <cell r="Y1151">
            <v>4500</v>
          </cell>
          <cell r="Z1151" t="b">
            <v>1</v>
          </cell>
          <cell r="AA1151">
            <v>1125</v>
          </cell>
          <cell r="AB1151">
            <v>1125</v>
          </cell>
          <cell r="AC1151">
            <v>5625</v>
          </cell>
          <cell r="AD1151">
            <v>5625</v>
          </cell>
          <cell r="AE1151">
            <v>43770</v>
          </cell>
          <cell r="AF1151" t="str">
            <v>2023年4月</v>
          </cell>
          <cell r="AG1151">
            <v>41</v>
          </cell>
          <cell r="AH1151">
            <v>44</v>
          </cell>
          <cell r="AI1151" t="b">
            <v>0</v>
          </cell>
          <cell r="AJ1151">
            <v>3</v>
          </cell>
          <cell r="AK1151">
            <v>44</v>
          </cell>
          <cell r="AL1151" t="e">
            <v>#N/A</v>
          </cell>
          <cell r="AM1151" t="str">
            <v>201911</v>
          </cell>
          <cell r="AN1151" t="e">
            <v>#REF!</v>
          </cell>
        </row>
        <row r="1152">
          <cell r="B1152" t="str">
            <v>林志南</v>
          </cell>
          <cell r="C1152" t="str">
            <v>男</v>
          </cell>
          <cell r="D1152" t="str">
            <v>汉</v>
          </cell>
          <cell r="E1152">
            <v>31780</v>
          </cell>
          <cell r="F1152" t="str">
            <v>中国</v>
          </cell>
          <cell r="G1152" t="str">
            <v>身份证</v>
          </cell>
          <cell r="H1152" t="str">
            <v>45098119870103421X</v>
          </cell>
          <cell r="I1152" t="str">
            <v>广西科技大学</v>
          </cell>
          <cell r="J1152">
            <v>43617</v>
          </cell>
          <cell r="K1152">
            <v>45444</v>
          </cell>
          <cell r="L1152" t="str">
            <v>是</v>
          </cell>
          <cell r="M1152" t="str">
            <v>柳州市</v>
          </cell>
          <cell r="N1152" t="str">
            <v>高校</v>
          </cell>
          <cell r="O1152" t="str">
            <v>研究生</v>
          </cell>
          <cell r="P1152" t="str">
            <v>博士</v>
          </cell>
          <cell r="Q1152" t="str">
            <v>河海大学</v>
          </cell>
          <cell r="R1152" t="str">
            <v>岩土工程</v>
          </cell>
          <cell r="S1152" t="str">
            <v>2019年6月</v>
          </cell>
          <cell r="T1152" t="str">
            <v>其他</v>
          </cell>
          <cell r="U1152" t="str">
            <v>E</v>
          </cell>
          <cell r="V1152" t="str">
            <v>E</v>
          </cell>
          <cell r="W1152" t="b">
            <v>1</v>
          </cell>
          <cell r="X1152">
            <v>4500</v>
          </cell>
          <cell r="Y1152">
            <v>4500</v>
          </cell>
          <cell r="Z1152" t="b">
            <v>1</v>
          </cell>
          <cell r="AA1152">
            <v>1125</v>
          </cell>
          <cell r="AB1152">
            <v>1125</v>
          </cell>
          <cell r="AC1152">
            <v>5625</v>
          </cell>
          <cell r="AD1152">
            <v>5625</v>
          </cell>
          <cell r="AE1152">
            <v>43617</v>
          </cell>
          <cell r="AF1152" t="str">
            <v>2023年4月</v>
          </cell>
          <cell r="AG1152">
            <v>46</v>
          </cell>
          <cell r="AH1152">
            <v>49</v>
          </cell>
          <cell r="AI1152" t="b">
            <v>0</v>
          </cell>
          <cell r="AJ1152">
            <v>3</v>
          </cell>
          <cell r="AK1152">
            <v>49</v>
          </cell>
          <cell r="AL1152" t="e">
            <v>#N/A</v>
          </cell>
          <cell r="AM1152" t="str">
            <v>201907</v>
          </cell>
          <cell r="AN1152" t="e">
            <v>#REF!</v>
          </cell>
        </row>
        <row r="1153">
          <cell r="B1153" t="str">
            <v>李伟钊</v>
          </cell>
          <cell r="C1153" t="str">
            <v>男</v>
          </cell>
          <cell r="D1153" t="str">
            <v>汉</v>
          </cell>
          <cell r="E1153">
            <v>30634</v>
          </cell>
          <cell r="F1153" t="str">
            <v>中国</v>
          </cell>
          <cell r="G1153" t="str">
            <v>身份证</v>
          </cell>
          <cell r="H1153" t="str">
            <v>452421198311140453</v>
          </cell>
          <cell r="I1153" t="str">
            <v>广西科技大学</v>
          </cell>
          <cell r="J1153">
            <v>43739</v>
          </cell>
          <cell r="K1153">
            <v>45536</v>
          </cell>
          <cell r="L1153" t="str">
            <v>是</v>
          </cell>
          <cell r="M1153" t="str">
            <v>柳州市</v>
          </cell>
          <cell r="N1153" t="str">
            <v>高校</v>
          </cell>
          <cell r="O1153" t="str">
            <v>研究生</v>
          </cell>
          <cell r="P1153" t="str">
            <v>博士</v>
          </cell>
          <cell r="Q1153" t="str">
            <v>哈尔滨工业大学</v>
          </cell>
          <cell r="R1153" t="str">
            <v>桥梁与隧道工程</v>
          </cell>
          <cell r="S1153" t="str">
            <v>2012年1月</v>
          </cell>
          <cell r="T1153" t="str">
            <v>一流建设高校</v>
          </cell>
          <cell r="U1153" t="str">
            <v>D</v>
          </cell>
          <cell r="V1153" t="str">
            <v>D</v>
          </cell>
          <cell r="W1153" t="b">
            <v>1</v>
          </cell>
          <cell r="X1153">
            <v>4500</v>
          </cell>
          <cell r="Y1153">
            <v>4500</v>
          </cell>
          <cell r="Z1153" t="b">
            <v>1</v>
          </cell>
          <cell r="AA1153">
            <v>1125</v>
          </cell>
          <cell r="AB1153">
            <v>1125</v>
          </cell>
          <cell r="AC1153">
            <v>5625</v>
          </cell>
          <cell r="AD1153">
            <v>5625</v>
          </cell>
          <cell r="AE1153">
            <v>43739</v>
          </cell>
          <cell r="AF1153" t="str">
            <v>2023年4月</v>
          </cell>
          <cell r="AG1153">
            <v>42</v>
          </cell>
          <cell r="AH1153">
            <v>45</v>
          </cell>
          <cell r="AI1153" t="b">
            <v>0</v>
          </cell>
          <cell r="AJ1153">
            <v>3</v>
          </cell>
          <cell r="AK1153">
            <v>45</v>
          </cell>
          <cell r="AL1153" t="e">
            <v>#N/A</v>
          </cell>
          <cell r="AM1153" t="str">
            <v>201910</v>
          </cell>
          <cell r="AN1153" t="e">
            <v>#REF!</v>
          </cell>
        </row>
        <row r="1154">
          <cell r="B1154" t="str">
            <v>韦承勋</v>
          </cell>
          <cell r="C1154" t="str">
            <v>男</v>
          </cell>
          <cell r="D1154" t="str">
            <v>壮</v>
          </cell>
          <cell r="E1154">
            <v>31383</v>
          </cell>
          <cell r="F1154" t="str">
            <v>中国</v>
          </cell>
          <cell r="G1154" t="str">
            <v>身份证</v>
          </cell>
          <cell r="H1154" t="str">
            <v>450221198512022952</v>
          </cell>
          <cell r="I1154" t="str">
            <v>广西科技大学</v>
          </cell>
          <cell r="J1154">
            <v>43586</v>
          </cell>
          <cell r="K1154">
            <v>45413</v>
          </cell>
          <cell r="L1154" t="str">
            <v>是</v>
          </cell>
          <cell r="M1154" t="str">
            <v>柳州市</v>
          </cell>
          <cell r="N1154" t="str">
            <v>高校</v>
          </cell>
          <cell r="O1154" t="str">
            <v>研究生</v>
          </cell>
          <cell r="P1154" t="str">
            <v>博士</v>
          </cell>
          <cell r="Q1154" t="str">
            <v>大连理工大学</v>
          </cell>
          <cell r="R1154" t="str">
            <v>防灾减灾及防护工程</v>
          </cell>
          <cell r="S1154" t="str">
            <v>2018年12月</v>
          </cell>
          <cell r="T1154" t="str">
            <v>一流建设高校</v>
          </cell>
          <cell r="U1154" t="str">
            <v>E</v>
          </cell>
          <cell r="V1154" t="str">
            <v>E</v>
          </cell>
          <cell r="W1154" t="b">
            <v>1</v>
          </cell>
          <cell r="X1154">
            <v>4500</v>
          </cell>
          <cell r="Y1154">
            <v>4500</v>
          </cell>
          <cell r="Z1154" t="b">
            <v>1</v>
          </cell>
          <cell r="AA1154">
            <v>1125</v>
          </cell>
          <cell r="AB1154">
            <v>1125</v>
          </cell>
          <cell r="AC1154">
            <v>5625</v>
          </cell>
          <cell r="AD1154">
            <v>5625</v>
          </cell>
          <cell r="AE1154">
            <v>43586</v>
          </cell>
          <cell r="AF1154" t="str">
            <v>2023年4月</v>
          </cell>
          <cell r="AG1154">
            <v>47</v>
          </cell>
          <cell r="AH1154">
            <v>50</v>
          </cell>
          <cell r="AI1154" t="b">
            <v>0</v>
          </cell>
          <cell r="AJ1154">
            <v>3</v>
          </cell>
          <cell r="AK1154">
            <v>50</v>
          </cell>
          <cell r="AL1154" t="e">
            <v>#N/A</v>
          </cell>
          <cell r="AM1154" t="str">
            <v>201905</v>
          </cell>
          <cell r="AN1154" t="e">
            <v>#REF!</v>
          </cell>
        </row>
        <row r="1155">
          <cell r="B1155" t="str">
            <v>樊香所</v>
          </cell>
          <cell r="C1155" t="str">
            <v>男</v>
          </cell>
          <cell r="D1155" t="str">
            <v>壮</v>
          </cell>
          <cell r="E1155" t="str">
            <v>1987年03月26日</v>
          </cell>
          <cell r="F1155" t="str">
            <v>中国</v>
          </cell>
          <cell r="G1155" t="str">
            <v>身份证</v>
          </cell>
          <cell r="H1155" t="str">
            <v>450121198703262136</v>
          </cell>
          <cell r="I1155" t="str">
            <v>广西科技大学</v>
          </cell>
          <cell r="J1155" t="str">
            <v>2019年7月</v>
          </cell>
          <cell r="K1155" t="str">
            <v>2024年6月</v>
          </cell>
          <cell r="L1155" t="str">
            <v>是</v>
          </cell>
          <cell r="M1155" t="str">
            <v>柳州市</v>
          </cell>
          <cell r="N1155" t="str">
            <v>高校</v>
          </cell>
          <cell r="O1155" t="str">
            <v>研究生</v>
          </cell>
          <cell r="P1155" t="str">
            <v>博士</v>
          </cell>
          <cell r="Q1155" t="str">
            <v>电子科技大学</v>
          </cell>
          <cell r="R1155" t="str">
            <v>信号与信息处理</v>
          </cell>
          <cell r="S1155" t="str">
            <v>2019年7月</v>
          </cell>
          <cell r="T1155" t="str">
            <v>一流建设高校</v>
          </cell>
          <cell r="U1155" t="str">
            <v>E</v>
          </cell>
          <cell r="V1155" t="str">
            <v>E</v>
          </cell>
          <cell r="W1155" t="b">
            <v>1</v>
          </cell>
          <cell r="X1155">
            <v>4500</v>
          </cell>
          <cell r="Y1155">
            <v>4500</v>
          </cell>
          <cell r="Z1155" t="b">
            <v>1</v>
          </cell>
          <cell r="AA1155">
            <v>1125</v>
          </cell>
          <cell r="AB1155">
            <v>1125</v>
          </cell>
          <cell r="AC1155">
            <v>5625</v>
          </cell>
          <cell r="AD1155">
            <v>5625</v>
          </cell>
          <cell r="AE1155" t="str">
            <v>2019年7月</v>
          </cell>
          <cell r="AF1155" t="str">
            <v>2023年4月</v>
          </cell>
          <cell r="AG1155">
            <v>45</v>
          </cell>
          <cell r="AH1155">
            <v>48</v>
          </cell>
          <cell r="AI1155" t="b">
            <v>0</v>
          </cell>
          <cell r="AJ1155">
            <v>3</v>
          </cell>
          <cell r="AK1155">
            <v>48</v>
          </cell>
          <cell r="AL1155" t="e">
            <v>#N/A</v>
          </cell>
          <cell r="AM1155" t="str">
            <v>201907</v>
          </cell>
          <cell r="AN1155" t="e">
            <v>#REF!</v>
          </cell>
        </row>
        <row r="1156">
          <cell r="B1156" t="str">
            <v>李含雁</v>
          </cell>
          <cell r="C1156" t="str">
            <v>女</v>
          </cell>
          <cell r="D1156" t="str">
            <v>汉</v>
          </cell>
          <cell r="E1156">
            <v>27763</v>
          </cell>
          <cell r="F1156" t="str">
            <v>中国</v>
          </cell>
          <cell r="G1156" t="str">
            <v>身份证</v>
          </cell>
          <cell r="H1156" t="str">
            <v>330623197601043723</v>
          </cell>
          <cell r="I1156" t="str">
            <v>广西科技大学 </v>
          </cell>
          <cell r="J1156">
            <v>43800</v>
          </cell>
          <cell r="K1156">
            <v>45627</v>
          </cell>
          <cell r="L1156" t="str">
            <v>是</v>
          </cell>
          <cell r="M1156" t="str">
            <v>柳州市</v>
          </cell>
          <cell r="N1156" t="str">
            <v>高校</v>
          </cell>
          <cell r="O1156" t="str">
            <v>研究生</v>
          </cell>
          <cell r="P1156" t="str">
            <v>博士</v>
          </cell>
          <cell r="Q1156" t="str">
            <v>中国电子科技集团公司电子科学研究院</v>
          </cell>
          <cell r="R1156" t="str">
            <v>物理电子学</v>
          </cell>
          <cell r="S1156" t="str">
            <v>2014年12月</v>
          </cell>
          <cell r="T1156" t="str">
            <v>其他</v>
          </cell>
          <cell r="U1156" t="str">
            <v>E</v>
          </cell>
          <cell r="V1156" t="str">
            <v>E</v>
          </cell>
          <cell r="W1156" t="b">
            <v>1</v>
          </cell>
          <cell r="X1156">
            <v>4500</v>
          </cell>
          <cell r="Y1156">
            <v>4500</v>
          </cell>
          <cell r="Z1156" t="b">
            <v>1</v>
          </cell>
          <cell r="AA1156">
            <v>1125</v>
          </cell>
          <cell r="AB1156">
            <v>1125</v>
          </cell>
          <cell r="AC1156">
            <v>5625</v>
          </cell>
          <cell r="AD1156">
            <v>5625</v>
          </cell>
          <cell r="AE1156">
            <v>43800</v>
          </cell>
          <cell r="AF1156" t="str">
            <v>2023年4月</v>
          </cell>
          <cell r="AG1156">
            <v>40</v>
          </cell>
          <cell r="AH1156">
            <v>43</v>
          </cell>
          <cell r="AI1156" t="b">
            <v>0</v>
          </cell>
          <cell r="AJ1156">
            <v>3</v>
          </cell>
          <cell r="AK1156">
            <v>43</v>
          </cell>
          <cell r="AL1156" t="e">
            <v>#N/A</v>
          </cell>
          <cell r="AM1156" t="str">
            <v>201912</v>
          </cell>
          <cell r="AN1156" t="e">
            <v>#REF!</v>
          </cell>
        </row>
        <row r="1157">
          <cell r="B1157" t="str">
            <v>萨木尔</v>
          </cell>
          <cell r="C1157" t="str">
            <v>男</v>
          </cell>
          <cell r="D1157" t="str">
            <v>巴基斯坦</v>
          </cell>
          <cell r="E1157">
            <v>31444</v>
          </cell>
          <cell r="F1157" t="str">
            <v>中国</v>
          </cell>
          <cell r="G1157" t="str">
            <v>身份证</v>
          </cell>
          <cell r="H1157" t="str">
            <v>CP1809003</v>
          </cell>
          <cell r="I1157" t="str">
            <v>广西科技大学 </v>
          </cell>
          <cell r="J1157">
            <v>43709</v>
          </cell>
          <cell r="K1157">
            <v>45536</v>
          </cell>
          <cell r="L1157" t="str">
            <v>是</v>
          </cell>
          <cell r="M1157" t="str">
            <v>柳州市</v>
          </cell>
          <cell r="N1157" t="str">
            <v>高校</v>
          </cell>
          <cell r="O1157" t="str">
            <v>研究生</v>
          </cell>
          <cell r="P1157" t="str">
            <v>博士</v>
          </cell>
          <cell r="Q1157" t="str">
            <v>南京理工大学</v>
          </cell>
          <cell r="R1157" t="str">
            <v>控制科学与工程</v>
          </cell>
          <cell r="S1157" t="str">
            <v>2019年6月</v>
          </cell>
          <cell r="T1157" t="str">
            <v>一流建设高校</v>
          </cell>
          <cell r="U1157" t="str">
            <v>E</v>
          </cell>
          <cell r="V1157" t="str">
            <v>E</v>
          </cell>
          <cell r="W1157" t="b">
            <v>1</v>
          </cell>
          <cell r="X1157">
            <v>3000</v>
          </cell>
          <cell r="Y1157">
            <v>3000</v>
          </cell>
          <cell r="Z1157" t="b">
            <v>1</v>
          </cell>
          <cell r="AA1157">
            <v>750</v>
          </cell>
          <cell r="AB1157">
            <v>750</v>
          </cell>
          <cell r="AC1157">
            <v>3750</v>
          </cell>
          <cell r="AD1157">
            <v>3750</v>
          </cell>
          <cell r="AE1157">
            <v>43709</v>
          </cell>
          <cell r="AF1157" t="str">
            <v>2023年4月</v>
          </cell>
          <cell r="AG1157">
            <v>43</v>
          </cell>
          <cell r="AH1157">
            <v>45</v>
          </cell>
          <cell r="AI1157" t="b">
            <v>0</v>
          </cell>
          <cell r="AJ1157">
            <v>2</v>
          </cell>
          <cell r="AK1157">
            <v>45</v>
          </cell>
          <cell r="AL1157" t="e">
            <v>#N/A</v>
          </cell>
          <cell r="AM1157" t="e">
            <v>#N/A</v>
          </cell>
          <cell r="AN1157" t="e">
            <v>#REF!</v>
          </cell>
        </row>
        <row r="1158">
          <cell r="B1158" t="str">
            <v>刘北云</v>
          </cell>
          <cell r="C1158" t="str">
            <v>男</v>
          </cell>
          <cell r="D1158" t="str">
            <v>汉</v>
          </cell>
          <cell r="E1158">
            <v>31864</v>
          </cell>
          <cell r="F1158" t="str">
            <v>中国</v>
          </cell>
          <cell r="G1158" t="str">
            <v>身份证</v>
          </cell>
          <cell r="H1158" t="str">
            <v>530111198703286872</v>
          </cell>
          <cell r="I1158" t="str">
            <v>广西科技大学</v>
          </cell>
          <cell r="J1158">
            <v>43647</v>
          </cell>
          <cell r="K1158">
            <v>45474</v>
          </cell>
          <cell r="L1158" t="str">
            <v>是</v>
          </cell>
          <cell r="M1158" t="str">
            <v>柳州市</v>
          </cell>
          <cell r="N1158" t="str">
            <v>高校</v>
          </cell>
          <cell r="O1158" t="str">
            <v>研究生</v>
          </cell>
          <cell r="P1158" t="str">
            <v>博士</v>
          </cell>
          <cell r="Q1158" t="str">
            <v>北京工业大学</v>
          </cell>
          <cell r="R1158" t="str">
            <v>材料科学与工程</v>
          </cell>
          <cell r="S1158" t="str">
            <v>2019年7月</v>
          </cell>
          <cell r="T1158" t="str">
            <v>其他</v>
          </cell>
          <cell r="U1158" t="str">
            <v>E</v>
          </cell>
          <cell r="V1158" t="str">
            <v>E</v>
          </cell>
          <cell r="W1158" t="b">
            <v>1</v>
          </cell>
          <cell r="X1158">
            <v>4500</v>
          </cell>
          <cell r="Y1158">
            <v>4500</v>
          </cell>
          <cell r="Z1158" t="b">
            <v>1</v>
          </cell>
          <cell r="AA1158">
            <v>1125</v>
          </cell>
          <cell r="AB1158">
            <v>1125</v>
          </cell>
          <cell r="AC1158">
            <v>5625</v>
          </cell>
          <cell r="AD1158">
            <v>5625</v>
          </cell>
          <cell r="AE1158">
            <v>43647</v>
          </cell>
          <cell r="AF1158" t="str">
            <v>2023年4月</v>
          </cell>
          <cell r="AG1158">
            <v>45</v>
          </cell>
          <cell r="AH1158">
            <v>48</v>
          </cell>
          <cell r="AI1158" t="b">
            <v>0</v>
          </cell>
          <cell r="AJ1158">
            <v>3</v>
          </cell>
          <cell r="AK1158">
            <v>48</v>
          </cell>
          <cell r="AL1158" t="e">
            <v>#N/A</v>
          </cell>
          <cell r="AM1158" t="str">
            <v>201907</v>
          </cell>
          <cell r="AN1158" t="e">
            <v>#REF!</v>
          </cell>
        </row>
        <row r="1159">
          <cell r="B1159" t="str">
            <v>王国强</v>
          </cell>
          <cell r="C1159" t="str">
            <v>男</v>
          </cell>
          <cell r="D1159" t="str">
            <v>汉</v>
          </cell>
          <cell r="E1159">
            <v>29713</v>
          </cell>
          <cell r="F1159" t="str">
            <v>中国</v>
          </cell>
          <cell r="G1159" t="str">
            <v>身份证</v>
          </cell>
          <cell r="H1159" t="str">
            <v>370811198105071239</v>
          </cell>
          <cell r="I1159" t="str">
            <v>广西科技大学</v>
          </cell>
          <cell r="J1159" t="str">
            <v>2019年10月</v>
          </cell>
          <cell r="K1159" t="str">
            <v>2024年10月</v>
          </cell>
          <cell r="L1159" t="str">
            <v>是</v>
          </cell>
          <cell r="M1159" t="str">
            <v>柳州市</v>
          </cell>
          <cell r="N1159" t="str">
            <v>高校</v>
          </cell>
          <cell r="O1159" t="str">
            <v>研究生</v>
          </cell>
          <cell r="P1159" t="str">
            <v>博士</v>
          </cell>
          <cell r="Q1159" t="str">
            <v>上海大学</v>
          </cell>
          <cell r="R1159" t="str">
            <v>一般力学与力学基础</v>
          </cell>
          <cell r="S1159" t="str">
            <v>2019年9月</v>
          </cell>
          <cell r="T1159" t="str">
            <v>其他</v>
          </cell>
          <cell r="U1159" t="str">
            <v>E</v>
          </cell>
          <cell r="V1159" t="str">
            <v>E</v>
          </cell>
          <cell r="W1159" t="b">
            <v>1</v>
          </cell>
          <cell r="X1159">
            <v>4500</v>
          </cell>
          <cell r="Y1159">
            <v>4500</v>
          </cell>
          <cell r="Z1159" t="b">
            <v>1</v>
          </cell>
          <cell r="AA1159">
            <v>1125</v>
          </cell>
          <cell r="AB1159">
            <v>1125</v>
          </cell>
          <cell r="AC1159">
            <v>5625</v>
          </cell>
          <cell r="AD1159">
            <v>5625</v>
          </cell>
          <cell r="AE1159">
            <v>43739</v>
          </cell>
          <cell r="AF1159" t="str">
            <v>2023年4月</v>
          </cell>
          <cell r="AG1159">
            <v>42</v>
          </cell>
          <cell r="AH1159">
            <v>45</v>
          </cell>
          <cell r="AI1159" t="b">
            <v>0</v>
          </cell>
          <cell r="AJ1159">
            <v>3</v>
          </cell>
          <cell r="AK1159">
            <v>45</v>
          </cell>
          <cell r="AL1159" t="e">
            <v>#N/A</v>
          </cell>
          <cell r="AM1159" t="str">
            <v>200808</v>
          </cell>
          <cell r="AN1159" t="e">
            <v>#REF!</v>
          </cell>
        </row>
        <row r="1160">
          <cell r="B1160" t="str">
            <v>滕法鑫</v>
          </cell>
          <cell r="C1160" t="str">
            <v>男</v>
          </cell>
          <cell r="D1160" t="str">
            <v>汉</v>
          </cell>
          <cell r="E1160">
            <v>28219</v>
          </cell>
          <cell r="F1160" t="str">
            <v>中国</v>
          </cell>
          <cell r="G1160" t="str">
            <v>身份证</v>
          </cell>
          <cell r="H1160" t="str">
            <v>372423197704043710</v>
          </cell>
          <cell r="I1160" t="str">
            <v>广西科技大学</v>
          </cell>
          <cell r="J1160">
            <v>43556</v>
          </cell>
          <cell r="K1160">
            <v>45383</v>
          </cell>
          <cell r="L1160" t="str">
            <v>是</v>
          </cell>
          <cell r="M1160" t="str">
            <v>柳州市</v>
          </cell>
          <cell r="N1160" t="str">
            <v>高校</v>
          </cell>
          <cell r="O1160" t="str">
            <v>研究生</v>
          </cell>
          <cell r="P1160" t="str">
            <v>博士</v>
          </cell>
          <cell r="Q1160" t="str">
            <v>德国哈勒大学</v>
          </cell>
          <cell r="R1160" t="str">
            <v>国际金融</v>
          </cell>
          <cell r="S1160" t="str">
            <v>2017年4月</v>
          </cell>
          <cell r="T1160" t="str">
            <v>其他</v>
          </cell>
          <cell r="U1160" t="str">
            <v>E</v>
          </cell>
          <cell r="V1160" t="str">
            <v>E</v>
          </cell>
          <cell r="W1160" t="b">
            <v>1</v>
          </cell>
          <cell r="X1160">
            <v>4500</v>
          </cell>
          <cell r="Y1160">
            <v>4500</v>
          </cell>
          <cell r="Z1160" t="b">
            <v>1</v>
          </cell>
          <cell r="AA1160">
            <v>1125</v>
          </cell>
          <cell r="AB1160">
            <v>1125</v>
          </cell>
          <cell r="AC1160">
            <v>5625</v>
          </cell>
          <cell r="AD1160">
            <v>5625</v>
          </cell>
          <cell r="AE1160">
            <v>43556</v>
          </cell>
          <cell r="AF1160" t="str">
            <v>2023年4月</v>
          </cell>
          <cell r="AG1160">
            <v>48</v>
          </cell>
          <cell r="AH1160">
            <v>51</v>
          </cell>
          <cell r="AI1160" t="b">
            <v>0</v>
          </cell>
          <cell r="AJ1160">
            <v>3</v>
          </cell>
          <cell r="AK1160">
            <v>51</v>
          </cell>
          <cell r="AL1160" t="e">
            <v>#N/A</v>
          </cell>
          <cell r="AM1160" t="e">
            <v>#N/A</v>
          </cell>
          <cell r="AN1160" t="e">
            <v>#REF!</v>
          </cell>
        </row>
        <row r="1161">
          <cell r="B1161" t="str">
            <v>黄明英</v>
          </cell>
          <cell r="C1161" t="str">
            <v>男</v>
          </cell>
          <cell r="D1161" t="str">
            <v>汉</v>
          </cell>
          <cell r="E1161">
            <v>29694</v>
          </cell>
          <cell r="F1161" t="str">
            <v>中国</v>
          </cell>
          <cell r="G1161" t="str">
            <v>身份证</v>
          </cell>
          <cell r="H1161" t="str">
            <v>450722198104188156</v>
          </cell>
          <cell r="I1161" t="str">
            <v>广西科技大学</v>
          </cell>
          <cell r="J1161">
            <v>43647</v>
          </cell>
          <cell r="K1161">
            <v>45474</v>
          </cell>
          <cell r="L1161" t="str">
            <v>是</v>
          </cell>
          <cell r="M1161" t="str">
            <v>柳州市</v>
          </cell>
          <cell r="N1161" t="str">
            <v>高校</v>
          </cell>
          <cell r="O1161" t="str">
            <v>研究生</v>
          </cell>
          <cell r="P1161" t="str">
            <v>博士</v>
          </cell>
          <cell r="Q1161" t="str">
            <v>武汉大学</v>
          </cell>
          <cell r="R1161" t="str">
            <v>中外政治制度</v>
          </cell>
          <cell r="S1161" t="str">
            <v>2006年9月</v>
          </cell>
          <cell r="T1161" t="str">
            <v>一流建设高校</v>
          </cell>
          <cell r="U1161" t="str">
            <v>E</v>
          </cell>
          <cell r="V1161" t="str">
            <v>E</v>
          </cell>
          <cell r="W1161" t="b">
            <v>1</v>
          </cell>
          <cell r="X1161">
            <v>4500</v>
          </cell>
          <cell r="Y1161">
            <v>4500</v>
          </cell>
          <cell r="Z1161" t="b">
            <v>1</v>
          </cell>
          <cell r="AA1161">
            <v>1125</v>
          </cell>
          <cell r="AB1161">
            <v>1125</v>
          </cell>
          <cell r="AC1161">
            <v>5625</v>
          </cell>
          <cell r="AD1161">
            <v>5625</v>
          </cell>
          <cell r="AE1161">
            <v>43647</v>
          </cell>
          <cell r="AF1161" t="str">
            <v>2023年4月</v>
          </cell>
          <cell r="AG1161">
            <v>45</v>
          </cell>
          <cell r="AH1161">
            <v>48</v>
          </cell>
          <cell r="AI1161" t="b">
            <v>0</v>
          </cell>
          <cell r="AJ1161">
            <v>3</v>
          </cell>
          <cell r="AK1161">
            <v>48</v>
          </cell>
          <cell r="AL1161" t="e">
            <v>#N/A</v>
          </cell>
          <cell r="AM1161" t="str">
            <v>201907</v>
          </cell>
          <cell r="AN1161" t="e">
            <v>#REF!</v>
          </cell>
        </row>
        <row r="1162">
          <cell r="B1162" t="str">
            <v>曹艳</v>
          </cell>
          <cell r="C1162" t="str">
            <v>女</v>
          </cell>
          <cell r="D1162" t="str">
            <v>汉</v>
          </cell>
          <cell r="E1162">
            <v>30572</v>
          </cell>
          <cell r="F1162" t="str">
            <v>中国</v>
          </cell>
          <cell r="G1162" t="str">
            <v>身份证</v>
          </cell>
          <cell r="H1162" t="str">
            <v>45232419830913244X</v>
          </cell>
          <cell r="I1162" t="str">
            <v>广西科技大学</v>
          </cell>
          <cell r="J1162" t="str">
            <v>2019年10月</v>
          </cell>
          <cell r="K1162" t="str">
            <v>2024年10月</v>
          </cell>
          <cell r="L1162" t="str">
            <v>是</v>
          </cell>
          <cell r="M1162" t="str">
            <v>柳州市</v>
          </cell>
          <cell r="N1162" t="str">
            <v>高校</v>
          </cell>
          <cell r="O1162" t="str">
            <v>研究生</v>
          </cell>
          <cell r="P1162" t="str">
            <v>博士</v>
          </cell>
          <cell r="Q1162" t="str">
            <v>四川大学</v>
          </cell>
          <cell r="R1162" t="str">
            <v>化学工艺</v>
          </cell>
          <cell r="S1162" t="str">
            <v>2019年6月</v>
          </cell>
          <cell r="T1162" t="str">
            <v>一流建设高校</v>
          </cell>
          <cell r="U1162" t="str">
            <v>E</v>
          </cell>
          <cell r="V1162" t="str">
            <v>E</v>
          </cell>
          <cell r="W1162" t="b">
            <v>1</v>
          </cell>
          <cell r="X1162">
            <v>4500</v>
          </cell>
          <cell r="Y1162">
            <v>4500</v>
          </cell>
          <cell r="Z1162" t="b">
            <v>1</v>
          </cell>
          <cell r="AA1162">
            <v>1125</v>
          </cell>
          <cell r="AB1162">
            <v>1125</v>
          </cell>
          <cell r="AC1162">
            <v>5625</v>
          </cell>
          <cell r="AD1162">
            <v>5625</v>
          </cell>
          <cell r="AE1162">
            <v>43739</v>
          </cell>
          <cell r="AF1162" t="str">
            <v>2023年4月</v>
          </cell>
          <cell r="AG1162">
            <v>42</v>
          </cell>
          <cell r="AH1162">
            <v>45</v>
          </cell>
          <cell r="AI1162" t="b">
            <v>0</v>
          </cell>
          <cell r="AJ1162">
            <v>3</v>
          </cell>
          <cell r="AK1162">
            <v>45</v>
          </cell>
          <cell r="AL1162" t="e">
            <v>#N/A</v>
          </cell>
          <cell r="AM1162" t="str">
            <v>201910</v>
          </cell>
          <cell r="AN1162" t="e">
            <v>#REF!</v>
          </cell>
        </row>
        <row r="1163">
          <cell r="B1163" t="str">
            <v>马纪</v>
          </cell>
          <cell r="C1163" t="str">
            <v>女</v>
          </cell>
          <cell r="D1163" t="str">
            <v>汉</v>
          </cell>
          <cell r="E1163">
            <v>29619</v>
          </cell>
          <cell r="F1163" t="str">
            <v>中国</v>
          </cell>
          <cell r="G1163" t="str">
            <v>身份证</v>
          </cell>
          <cell r="H1163" t="str">
            <v>412725198102028267</v>
          </cell>
          <cell r="I1163" t="str">
            <v>广西科技大学</v>
          </cell>
          <cell r="J1163">
            <v>43709</v>
          </cell>
          <cell r="K1163">
            <v>45536</v>
          </cell>
          <cell r="L1163" t="str">
            <v>是</v>
          </cell>
          <cell r="M1163" t="str">
            <v>柳州市</v>
          </cell>
          <cell r="N1163" t="str">
            <v>高校</v>
          </cell>
          <cell r="O1163" t="str">
            <v>研究生</v>
          </cell>
          <cell r="P1163" t="str">
            <v>博士</v>
          </cell>
          <cell r="Q1163" t="str">
            <v>北京师范大学</v>
          </cell>
          <cell r="R1163" t="str">
            <v>分析化学</v>
          </cell>
          <cell r="S1163" t="str">
            <v>2011年6月</v>
          </cell>
          <cell r="T1163" t="str">
            <v>一流建设高校</v>
          </cell>
          <cell r="U1163" t="str">
            <v>E</v>
          </cell>
          <cell r="V1163" t="str">
            <v>E</v>
          </cell>
          <cell r="W1163" t="b">
            <v>1</v>
          </cell>
          <cell r="X1163">
            <v>4500</v>
          </cell>
          <cell r="Y1163">
            <v>4500</v>
          </cell>
          <cell r="Z1163" t="b">
            <v>1</v>
          </cell>
          <cell r="AA1163">
            <v>1125</v>
          </cell>
          <cell r="AB1163">
            <v>1125</v>
          </cell>
          <cell r="AC1163">
            <v>5625</v>
          </cell>
          <cell r="AD1163">
            <v>5625</v>
          </cell>
          <cell r="AE1163">
            <v>43709</v>
          </cell>
          <cell r="AF1163" t="str">
            <v>2023年4月</v>
          </cell>
          <cell r="AG1163">
            <v>43</v>
          </cell>
          <cell r="AH1163">
            <v>46</v>
          </cell>
          <cell r="AI1163" t="b">
            <v>0</v>
          </cell>
          <cell r="AJ1163">
            <v>3</v>
          </cell>
          <cell r="AK1163">
            <v>46</v>
          </cell>
          <cell r="AL1163" t="e">
            <v>#N/A</v>
          </cell>
          <cell r="AM1163" t="e">
            <v>#N/A</v>
          </cell>
          <cell r="AN1163" t="e">
            <v>#REF!</v>
          </cell>
        </row>
        <row r="1164">
          <cell r="B1164" t="str">
            <v>何雄</v>
          </cell>
          <cell r="C1164" t="str">
            <v>男</v>
          </cell>
          <cell r="D1164" t="str">
            <v>汉</v>
          </cell>
          <cell r="E1164">
            <v>33443</v>
          </cell>
          <cell r="F1164" t="str">
            <v>中国</v>
          </cell>
          <cell r="G1164" t="str">
            <v>身份证</v>
          </cell>
          <cell r="H1164" t="str">
            <v>362424199107243916</v>
          </cell>
          <cell r="I1164" t="str">
            <v>广西科技大学</v>
          </cell>
          <cell r="J1164">
            <v>43689</v>
          </cell>
          <cell r="K1164">
            <v>45515</v>
          </cell>
          <cell r="L1164" t="str">
            <v>是</v>
          </cell>
          <cell r="M1164" t="str">
            <v>柳州市</v>
          </cell>
          <cell r="N1164" t="str">
            <v>高校</v>
          </cell>
          <cell r="O1164" t="str">
            <v>研究生</v>
          </cell>
          <cell r="P1164" t="str">
            <v>博士</v>
          </cell>
          <cell r="Q1164" t="str">
            <v>哈尔滨工业大学</v>
          </cell>
          <cell r="R1164" t="str">
            <v>化学工程与技术</v>
          </cell>
          <cell r="S1164" t="str">
            <v>2019年8月</v>
          </cell>
          <cell r="T1164" t="str">
            <v>一流建设高校</v>
          </cell>
          <cell r="U1164" t="str">
            <v>E</v>
          </cell>
          <cell r="V1164" t="str">
            <v>E</v>
          </cell>
          <cell r="W1164" t="b">
            <v>1</v>
          </cell>
          <cell r="X1164">
            <v>4500</v>
          </cell>
          <cell r="Y1164">
            <v>4500</v>
          </cell>
          <cell r="Z1164" t="b">
            <v>1</v>
          </cell>
          <cell r="AA1164">
            <v>1125</v>
          </cell>
          <cell r="AB1164">
            <v>1125</v>
          </cell>
          <cell r="AC1164">
            <v>5625</v>
          </cell>
          <cell r="AD1164">
            <v>5625</v>
          </cell>
          <cell r="AE1164">
            <v>43678</v>
          </cell>
          <cell r="AF1164" t="str">
            <v>2023年4月</v>
          </cell>
          <cell r="AG1164">
            <v>44</v>
          </cell>
          <cell r="AH1164">
            <v>47</v>
          </cell>
          <cell r="AI1164" t="b">
            <v>0</v>
          </cell>
          <cell r="AJ1164">
            <v>3</v>
          </cell>
          <cell r="AK1164">
            <v>47</v>
          </cell>
          <cell r="AL1164" t="e">
            <v>#N/A</v>
          </cell>
          <cell r="AM1164" t="str">
            <v>201909</v>
          </cell>
          <cell r="AN1164" t="e">
            <v>#REF!</v>
          </cell>
        </row>
        <row r="1165">
          <cell r="B1165" t="str">
            <v>刘静华</v>
          </cell>
          <cell r="C1165" t="str">
            <v>女</v>
          </cell>
          <cell r="D1165" t="str">
            <v>汉</v>
          </cell>
          <cell r="E1165">
            <v>32633</v>
          </cell>
          <cell r="F1165" t="str">
            <v>中国</v>
          </cell>
          <cell r="G1165" t="str">
            <v>身份证</v>
          </cell>
          <cell r="H1165" t="str">
            <v>142202198905050321</v>
          </cell>
          <cell r="I1165" t="str">
            <v>广西科技大学</v>
          </cell>
          <cell r="J1165">
            <v>43678</v>
          </cell>
          <cell r="K1165">
            <v>45516</v>
          </cell>
          <cell r="L1165" t="str">
            <v>是</v>
          </cell>
          <cell r="M1165" t="str">
            <v>柳州市</v>
          </cell>
          <cell r="N1165" t="str">
            <v>高校</v>
          </cell>
          <cell r="O1165" t="str">
            <v>研究生</v>
          </cell>
          <cell r="P1165" t="str">
            <v>博士</v>
          </cell>
          <cell r="Q1165" t="str">
            <v>哈尔滨工业大学</v>
          </cell>
          <cell r="R1165" t="str">
            <v>化学工程与技术</v>
          </cell>
          <cell r="S1165" t="str">
            <v>2019年8月</v>
          </cell>
          <cell r="T1165" t="str">
            <v>一流建设高校</v>
          </cell>
          <cell r="U1165" t="str">
            <v>E</v>
          </cell>
          <cell r="V1165" t="str">
            <v>E</v>
          </cell>
          <cell r="W1165" t="b">
            <v>1</v>
          </cell>
          <cell r="X1165">
            <v>4500</v>
          </cell>
          <cell r="Y1165">
            <v>4500</v>
          </cell>
          <cell r="Z1165" t="b">
            <v>1</v>
          </cell>
          <cell r="AA1165">
            <v>1125</v>
          </cell>
          <cell r="AB1165">
            <v>1125</v>
          </cell>
          <cell r="AC1165">
            <v>5625</v>
          </cell>
          <cell r="AD1165">
            <v>5625</v>
          </cell>
          <cell r="AE1165">
            <v>43678</v>
          </cell>
          <cell r="AF1165" t="str">
            <v>2023年4月</v>
          </cell>
          <cell r="AG1165">
            <v>44</v>
          </cell>
          <cell r="AH1165">
            <v>47</v>
          </cell>
          <cell r="AI1165" t="b">
            <v>0</v>
          </cell>
          <cell r="AJ1165">
            <v>3</v>
          </cell>
          <cell r="AK1165">
            <v>47</v>
          </cell>
          <cell r="AL1165" t="e">
            <v>#N/A</v>
          </cell>
          <cell r="AM1165" t="str">
            <v>201909</v>
          </cell>
          <cell r="AN1165" t="e">
            <v>#REF!</v>
          </cell>
        </row>
        <row r="1166">
          <cell r="B1166" t="str">
            <v>唐锦</v>
          </cell>
          <cell r="C1166" t="str">
            <v>男</v>
          </cell>
          <cell r="D1166" t="str">
            <v>汉</v>
          </cell>
          <cell r="E1166">
            <v>29595</v>
          </cell>
          <cell r="F1166" t="str">
            <v>中国</v>
          </cell>
          <cell r="G1166" t="str">
            <v>身份证</v>
          </cell>
          <cell r="H1166" t="str">
            <v>452323198101093756</v>
          </cell>
          <cell r="I1166" t="str">
            <v>广西科技大学</v>
          </cell>
          <cell r="J1166">
            <v>43647</v>
          </cell>
          <cell r="K1166">
            <v>45474</v>
          </cell>
          <cell r="L1166" t="str">
            <v>是</v>
          </cell>
          <cell r="M1166" t="str">
            <v>柳州市</v>
          </cell>
          <cell r="N1166" t="str">
            <v>高校</v>
          </cell>
          <cell r="O1166" t="str">
            <v>研究生</v>
          </cell>
          <cell r="P1166" t="str">
            <v>博士</v>
          </cell>
          <cell r="Q1166" t="str">
            <v>安徽大学</v>
          </cell>
          <cell r="R1166" t="str">
            <v>材料科学与工程</v>
          </cell>
          <cell r="S1166" t="str">
            <v>2019年6月</v>
          </cell>
          <cell r="T1166" t="str">
            <v>其他</v>
          </cell>
          <cell r="U1166" t="str">
            <v>E</v>
          </cell>
          <cell r="V1166" t="str">
            <v>E</v>
          </cell>
          <cell r="W1166" t="b">
            <v>1</v>
          </cell>
          <cell r="X1166">
            <v>4500</v>
          </cell>
          <cell r="Y1166">
            <v>4500</v>
          </cell>
          <cell r="Z1166" t="b">
            <v>1</v>
          </cell>
          <cell r="AA1166">
            <v>1125</v>
          </cell>
          <cell r="AB1166">
            <v>1125</v>
          </cell>
          <cell r="AC1166">
            <v>5625</v>
          </cell>
          <cell r="AD1166">
            <v>5625</v>
          </cell>
          <cell r="AE1166">
            <v>43647</v>
          </cell>
          <cell r="AF1166" t="str">
            <v>2023年4月</v>
          </cell>
          <cell r="AG1166">
            <v>45</v>
          </cell>
          <cell r="AH1166">
            <v>48</v>
          </cell>
          <cell r="AI1166" t="b">
            <v>0</v>
          </cell>
          <cell r="AJ1166">
            <v>3</v>
          </cell>
          <cell r="AK1166">
            <v>48</v>
          </cell>
          <cell r="AL1166" t="e">
            <v>#N/A</v>
          </cell>
          <cell r="AM1166" t="str">
            <v>201907</v>
          </cell>
          <cell r="AN1166" t="e">
            <v>#REF!</v>
          </cell>
        </row>
        <row r="1167">
          <cell r="B1167" t="str">
            <v>罗亮</v>
          </cell>
          <cell r="C1167" t="str">
            <v>男</v>
          </cell>
          <cell r="D1167" t="str">
            <v>汉</v>
          </cell>
          <cell r="E1167">
            <v>32476</v>
          </cell>
          <cell r="F1167" t="str">
            <v>中国</v>
          </cell>
          <cell r="G1167" t="str">
            <v>身份证</v>
          </cell>
          <cell r="H1167" t="str">
            <v>360421198811290219</v>
          </cell>
          <cell r="I1167" t="str">
            <v>广西科技大学</v>
          </cell>
          <cell r="J1167">
            <v>43647</v>
          </cell>
          <cell r="K1167">
            <v>45474</v>
          </cell>
          <cell r="L1167" t="str">
            <v>是</v>
          </cell>
          <cell r="M1167" t="str">
            <v>柳州市</v>
          </cell>
          <cell r="N1167" t="str">
            <v>高校</v>
          </cell>
          <cell r="O1167" t="str">
            <v>研究生</v>
          </cell>
          <cell r="P1167" t="str">
            <v>博士</v>
          </cell>
          <cell r="Q1167" t="str">
            <v>北京航空航天大学</v>
          </cell>
          <cell r="R1167" t="str">
            <v>材料科学与工程</v>
          </cell>
          <cell r="S1167" t="str">
            <v>2014年1月</v>
          </cell>
          <cell r="T1167" t="str">
            <v>一流建设高校</v>
          </cell>
          <cell r="U1167" t="str">
            <v>E</v>
          </cell>
          <cell r="V1167" t="str">
            <v>E</v>
          </cell>
          <cell r="W1167" t="b">
            <v>1</v>
          </cell>
          <cell r="X1167">
            <v>4500</v>
          </cell>
          <cell r="Y1167">
            <v>4500</v>
          </cell>
          <cell r="Z1167" t="b">
            <v>1</v>
          </cell>
          <cell r="AA1167">
            <v>1125</v>
          </cell>
          <cell r="AB1167">
            <v>1125</v>
          </cell>
          <cell r="AC1167">
            <v>5625</v>
          </cell>
          <cell r="AD1167">
            <v>5625</v>
          </cell>
          <cell r="AE1167">
            <v>43647</v>
          </cell>
          <cell r="AF1167" t="str">
            <v>2023年4月</v>
          </cell>
          <cell r="AG1167">
            <v>45</v>
          </cell>
          <cell r="AH1167">
            <v>48</v>
          </cell>
          <cell r="AI1167" t="b">
            <v>0</v>
          </cell>
          <cell r="AJ1167">
            <v>3</v>
          </cell>
          <cell r="AK1167">
            <v>48</v>
          </cell>
          <cell r="AL1167" t="e">
            <v>#N/A</v>
          </cell>
          <cell r="AM1167" t="str">
            <v>201907</v>
          </cell>
          <cell r="AN1167" t="e">
            <v>#REF!</v>
          </cell>
        </row>
        <row r="1168">
          <cell r="B1168" t="str">
            <v>谢源淼</v>
          </cell>
          <cell r="C1168" t="str">
            <v>男</v>
          </cell>
          <cell r="D1168" t="str">
            <v>汉</v>
          </cell>
          <cell r="E1168">
            <v>31757</v>
          </cell>
          <cell r="F1168" t="str">
            <v>中国</v>
          </cell>
          <cell r="G1168" t="str">
            <v>身份证</v>
          </cell>
          <cell r="H1168" t="str">
            <v>350524198612112519</v>
          </cell>
          <cell r="I1168" t="str">
            <v>广西科技大学</v>
          </cell>
          <cell r="J1168">
            <v>43647</v>
          </cell>
          <cell r="K1168">
            <v>45474</v>
          </cell>
          <cell r="L1168" t="str">
            <v>是</v>
          </cell>
          <cell r="M1168" t="str">
            <v>柳州市</v>
          </cell>
          <cell r="N1168" t="str">
            <v>高校</v>
          </cell>
          <cell r="O1168" t="str">
            <v>研究生</v>
          </cell>
          <cell r="P1168" t="str">
            <v>博士</v>
          </cell>
          <cell r="Q1168" t="str">
            <v>中国科学院合肥物质科学研究院</v>
          </cell>
          <cell r="R1168" t="str">
            <v>凝聚态物理</v>
          </cell>
          <cell r="S1168" t="str">
            <v>2013年11月</v>
          </cell>
          <cell r="T1168" t="str">
            <v>一流建设高校</v>
          </cell>
          <cell r="U1168" t="str">
            <v>E</v>
          </cell>
          <cell r="V1168" t="str">
            <v>E</v>
          </cell>
          <cell r="W1168" t="b">
            <v>1</v>
          </cell>
          <cell r="X1168">
            <v>4500</v>
          </cell>
          <cell r="Y1168">
            <v>4500</v>
          </cell>
          <cell r="Z1168" t="b">
            <v>1</v>
          </cell>
          <cell r="AA1168">
            <v>1125</v>
          </cell>
          <cell r="AB1168">
            <v>1125</v>
          </cell>
          <cell r="AC1168">
            <v>5625</v>
          </cell>
          <cell r="AD1168">
            <v>5625</v>
          </cell>
          <cell r="AE1168">
            <v>43647</v>
          </cell>
          <cell r="AF1168" t="str">
            <v>2023年4月</v>
          </cell>
          <cell r="AG1168">
            <v>45</v>
          </cell>
          <cell r="AH1168">
            <v>48</v>
          </cell>
          <cell r="AI1168" t="b">
            <v>0</v>
          </cell>
          <cell r="AJ1168">
            <v>3</v>
          </cell>
          <cell r="AK1168">
            <v>48</v>
          </cell>
          <cell r="AL1168" t="e">
            <v>#N/A</v>
          </cell>
          <cell r="AM1168" t="str">
            <v>201907</v>
          </cell>
          <cell r="AN1168" t="e">
            <v>#REF!</v>
          </cell>
        </row>
        <row r="1169">
          <cell r="B1169" t="str">
            <v>张莉</v>
          </cell>
          <cell r="C1169" t="str">
            <v>女</v>
          </cell>
          <cell r="D1169" t="str">
            <v>汉</v>
          </cell>
          <cell r="E1169">
            <v>32353</v>
          </cell>
          <cell r="F1169" t="str">
            <v>中国</v>
          </cell>
          <cell r="G1169" t="str">
            <v>身份证</v>
          </cell>
          <cell r="H1169" t="str">
            <v>370829198807290683</v>
          </cell>
          <cell r="I1169" t="str">
            <v>广西科技大学</v>
          </cell>
          <cell r="J1169">
            <v>43466</v>
          </cell>
          <cell r="K1169">
            <v>45536</v>
          </cell>
          <cell r="L1169" t="str">
            <v>是</v>
          </cell>
          <cell r="M1169" t="str">
            <v>柳州市</v>
          </cell>
          <cell r="N1169" t="str">
            <v>高校</v>
          </cell>
          <cell r="O1169" t="str">
            <v>研究生</v>
          </cell>
          <cell r="P1169" t="str">
            <v>博士</v>
          </cell>
          <cell r="Q1169" t="str">
            <v>吉林大学</v>
          </cell>
          <cell r="R1169" t="str">
            <v>物理化学</v>
          </cell>
          <cell r="S1169" t="str">
            <v>2016年12月</v>
          </cell>
          <cell r="T1169" t="str">
            <v>一流建设高校</v>
          </cell>
          <cell r="U1169" t="str">
            <v>E</v>
          </cell>
          <cell r="V1169" t="str">
            <v>E</v>
          </cell>
          <cell r="W1169" t="b">
            <v>1</v>
          </cell>
          <cell r="X1169">
            <v>4500</v>
          </cell>
          <cell r="Y1169">
            <v>4500</v>
          </cell>
          <cell r="Z1169" t="b">
            <v>1</v>
          </cell>
          <cell r="AA1169">
            <v>1125</v>
          </cell>
          <cell r="AB1169">
            <v>1125</v>
          </cell>
          <cell r="AC1169">
            <v>5625</v>
          </cell>
          <cell r="AD1169">
            <v>5625</v>
          </cell>
          <cell r="AE1169">
            <v>43466</v>
          </cell>
          <cell r="AF1169" t="str">
            <v>2023年4月</v>
          </cell>
          <cell r="AG1169">
            <v>51</v>
          </cell>
          <cell r="AH1169">
            <v>51</v>
          </cell>
          <cell r="AI1169" t="b">
            <v>1</v>
          </cell>
          <cell r="AJ1169">
            <v>3</v>
          </cell>
          <cell r="AK1169">
            <v>54</v>
          </cell>
          <cell r="AL1169" t="e">
            <v>#N/A</v>
          </cell>
          <cell r="AM1169" t="str">
            <v>201901</v>
          </cell>
          <cell r="AN1169" t="e">
            <v>#REF!</v>
          </cell>
        </row>
        <row r="1170">
          <cell r="B1170" t="str">
            <v>陶勃然</v>
          </cell>
          <cell r="C1170" t="str">
            <v>男</v>
          </cell>
          <cell r="D1170" t="str">
            <v>汉</v>
          </cell>
          <cell r="E1170">
            <v>32716</v>
          </cell>
          <cell r="F1170" t="str">
            <v>中国</v>
          </cell>
          <cell r="G1170" t="str">
            <v>身份证</v>
          </cell>
          <cell r="H1170" t="str">
            <v>429006198907270334</v>
          </cell>
          <cell r="I1170" t="str">
            <v>广西科技大学</v>
          </cell>
          <cell r="J1170">
            <v>43647</v>
          </cell>
          <cell r="K1170">
            <v>45474</v>
          </cell>
          <cell r="L1170" t="str">
            <v>是</v>
          </cell>
          <cell r="M1170" t="str">
            <v>柳州市</v>
          </cell>
          <cell r="N1170" t="str">
            <v>高校</v>
          </cell>
          <cell r="O1170" t="str">
            <v>研究生</v>
          </cell>
          <cell r="P1170" t="str">
            <v>博士</v>
          </cell>
          <cell r="Q1170" t="str">
            <v>重庆大学</v>
          </cell>
          <cell r="R1170" t="str">
            <v>材料科学与工程</v>
          </cell>
          <cell r="S1170" t="str">
            <v>2019年7月</v>
          </cell>
          <cell r="T1170" t="str">
            <v>一流建设高校</v>
          </cell>
          <cell r="U1170" t="str">
            <v>E</v>
          </cell>
          <cell r="V1170" t="str">
            <v>E</v>
          </cell>
          <cell r="W1170" t="b">
            <v>1</v>
          </cell>
          <cell r="X1170">
            <v>4500</v>
          </cell>
          <cell r="Y1170">
            <v>4500</v>
          </cell>
          <cell r="Z1170" t="b">
            <v>1</v>
          </cell>
          <cell r="AA1170">
            <v>1125</v>
          </cell>
          <cell r="AB1170">
            <v>1125</v>
          </cell>
          <cell r="AC1170">
            <v>5625</v>
          </cell>
          <cell r="AD1170">
            <v>5625</v>
          </cell>
          <cell r="AE1170">
            <v>43647</v>
          </cell>
          <cell r="AF1170" t="str">
            <v>2023年4月</v>
          </cell>
          <cell r="AG1170">
            <v>45</v>
          </cell>
          <cell r="AH1170">
            <v>48</v>
          </cell>
          <cell r="AI1170" t="b">
            <v>0</v>
          </cell>
          <cell r="AJ1170">
            <v>3</v>
          </cell>
          <cell r="AK1170">
            <v>48</v>
          </cell>
          <cell r="AL1170" t="e">
            <v>#N/A</v>
          </cell>
          <cell r="AM1170" t="str">
            <v>201907</v>
          </cell>
          <cell r="AN1170" t="e">
            <v>#REF!</v>
          </cell>
        </row>
        <row r="1171">
          <cell r="B1171" t="str">
            <v>郭飞</v>
          </cell>
          <cell r="C1171" t="str">
            <v>男</v>
          </cell>
          <cell r="D1171" t="str">
            <v>汉</v>
          </cell>
          <cell r="E1171">
            <v>30905</v>
          </cell>
          <cell r="F1171" t="str">
            <v>中国</v>
          </cell>
          <cell r="G1171" t="str">
            <v>身份证</v>
          </cell>
          <cell r="H1171" t="str">
            <v>362427198408111110</v>
          </cell>
          <cell r="I1171" t="str">
            <v>广西科技大学</v>
          </cell>
          <cell r="J1171">
            <v>43770</v>
          </cell>
          <cell r="K1171">
            <v>45597</v>
          </cell>
          <cell r="L1171" t="str">
            <v>是</v>
          </cell>
          <cell r="M1171" t="str">
            <v>柳州市</v>
          </cell>
          <cell r="N1171" t="str">
            <v>高校</v>
          </cell>
          <cell r="O1171" t="str">
            <v>研究生</v>
          </cell>
          <cell r="P1171" t="str">
            <v>博士</v>
          </cell>
          <cell r="Q1171" t="str">
            <v>厦门大学</v>
          </cell>
          <cell r="R1171" t="str">
            <v>凝聚态物理</v>
          </cell>
          <cell r="S1171" t="str">
            <v>2019年6月</v>
          </cell>
          <cell r="T1171" t="str">
            <v>一流建设高校</v>
          </cell>
          <cell r="U1171" t="str">
            <v>E</v>
          </cell>
          <cell r="V1171" t="str">
            <v>E</v>
          </cell>
          <cell r="W1171" t="b">
            <v>1</v>
          </cell>
          <cell r="X1171">
            <v>4500</v>
          </cell>
          <cell r="Y1171">
            <v>4500</v>
          </cell>
          <cell r="Z1171" t="b">
            <v>1</v>
          </cell>
          <cell r="AA1171">
            <v>1125</v>
          </cell>
          <cell r="AB1171">
            <v>1125</v>
          </cell>
          <cell r="AC1171">
            <v>5625</v>
          </cell>
          <cell r="AD1171">
            <v>5625</v>
          </cell>
          <cell r="AE1171">
            <v>43770</v>
          </cell>
          <cell r="AF1171" t="str">
            <v>2023年4月</v>
          </cell>
          <cell r="AG1171">
            <v>41</v>
          </cell>
          <cell r="AH1171">
            <v>44</v>
          </cell>
          <cell r="AI1171" t="b">
            <v>0</v>
          </cell>
          <cell r="AJ1171">
            <v>3</v>
          </cell>
          <cell r="AK1171">
            <v>44</v>
          </cell>
          <cell r="AL1171" t="e">
            <v>#N/A</v>
          </cell>
          <cell r="AM1171" t="str">
            <v>201912</v>
          </cell>
          <cell r="AN1171" t="e">
            <v>#REF!</v>
          </cell>
        </row>
        <row r="1172">
          <cell r="B1172" t="str">
            <v>王欢</v>
          </cell>
          <cell r="C1172" t="str">
            <v>男</v>
          </cell>
          <cell r="D1172" t="str">
            <v>汉</v>
          </cell>
          <cell r="E1172">
            <v>31878</v>
          </cell>
          <cell r="F1172" t="str">
            <v>中国</v>
          </cell>
          <cell r="G1172" t="str">
            <v>身份证</v>
          </cell>
          <cell r="H1172" t="str">
            <v>211321198704113471</v>
          </cell>
          <cell r="I1172" t="str">
            <v>广西科技大学</v>
          </cell>
          <cell r="J1172">
            <v>43647</v>
          </cell>
          <cell r="K1172">
            <v>45474</v>
          </cell>
          <cell r="L1172" t="str">
            <v>是</v>
          </cell>
          <cell r="M1172" t="str">
            <v>柳州市</v>
          </cell>
          <cell r="N1172" t="str">
            <v>高校</v>
          </cell>
          <cell r="O1172" t="str">
            <v>研究生</v>
          </cell>
          <cell r="P1172" t="str">
            <v>博士</v>
          </cell>
          <cell r="Q1172" t="str">
            <v>长春理工大学</v>
          </cell>
          <cell r="R1172" t="str">
            <v>计算机科学与技术</v>
          </cell>
          <cell r="S1172" t="str">
            <v>2017年12月</v>
          </cell>
          <cell r="T1172" t="str">
            <v>其他</v>
          </cell>
          <cell r="U1172" t="str">
            <v>E</v>
          </cell>
          <cell r="V1172" t="str">
            <v>E</v>
          </cell>
          <cell r="W1172" t="b">
            <v>1</v>
          </cell>
          <cell r="X1172">
            <v>4500</v>
          </cell>
          <cell r="Y1172">
            <v>4500</v>
          </cell>
          <cell r="Z1172" t="b">
            <v>1</v>
          </cell>
          <cell r="AA1172">
            <v>1125</v>
          </cell>
          <cell r="AB1172">
            <v>1125</v>
          </cell>
          <cell r="AC1172">
            <v>5625</v>
          </cell>
          <cell r="AD1172">
            <v>5625</v>
          </cell>
          <cell r="AE1172" t="str">
            <v>2019年7月</v>
          </cell>
          <cell r="AF1172" t="str">
            <v>2023年4月</v>
          </cell>
          <cell r="AG1172">
            <v>45</v>
          </cell>
          <cell r="AH1172">
            <v>45</v>
          </cell>
          <cell r="AI1172" t="b">
            <v>1</v>
          </cell>
          <cell r="AJ1172">
            <v>3</v>
          </cell>
          <cell r="AK1172">
            <v>48</v>
          </cell>
          <cell r="AL1172" t="e">
            <v>#N/A</v>
          </cell>
          <cell r="AM1172" t="str">
            <v>201908</v>
          </cell>
          <cell r="AN1172" t="e">
            <v>#REF!</v>
          </cell>
        </row>
        <row r="1173">
          <cell r="B1173" t="str">
            <v>覃丹凤</v>
          </cell>
          <cell r="C1173" t="str">
            <v>女</v>
          </cell>
          <cell r="D1173" t="str">
            <v>壮</v>
          </cell>
          <cell r="E1173">
            <v>32759</v>
          </cell>
          <cell r="F1173" t="str">
            <v>中国</v>
          </cell>
          <cell r="G1173" t="str">
            <v>身份证</v>
          </cell>
          <cell r="H1173" t="str">
            <v>450221198909082929</v>
          </cell>
          <cell r="I1173" t="str">
            <v>广西科技大学</v>
          </cell>
          <cell r="J1173">
            <v>43647</v>
          </cell>
          <cell r="K1173">
            <v>45474</v>
          </cell>
          <cell r="L1173" t="str">
            <v>是</v>
          </cell>
          <cell r="M1173" t="str">
            <v>柳州市</v>
          </cell>
          <cell r="N1173" t="str">
            <v>高校</v>
          </cell>
          <cell r="O1173" t="str">
            <v>研究生</v>
          </cell>
          <cell r="P1173" t="str">
            <v>博士</v>
          </cell>
          <cell r="Q1173" t="str">
            <v>中国科学院新疆理化技术研究所</v>
          </cell>
          <cell r="R1173" t="str">
            <v>材料物理与化学</v>
          </cell>
          <cell r="S1173" t="str">
            <v>2019年7月</v>
          </cell>
          <cell r="T1173" t="str">
            <v>一流建设高校</v>
          </cell>
          <cell r="U1173" t="str">
            <v>E</v>
          </cell>
          <cell r="V1173" t="str">
            <v>E</v>
          </cell>
          <cell r="W1173" t="b">
            <v>1</v>
          </cell>
          <cell r="X1173">
            <v>4500</v>
          </cell>
          <cell r="Y1173">
            <v>4500</v>
          </cell>
          <cell r="Z1173" t="b">
            <v>1</v>
          </cell>
          <cell r="AA1173">
            <v>1125</v>
          </cell>
          <cell r="AB1173">
            <v>1125</v>
          </cell>
          <cell r="AC1173">
            <v>5625</v>
          </cell>
          <cell r="AD1173">
            <v>5625</v>
          </cell>
          <cell r="AE1173" t="str">
            <v>2019年7月</v>
          </cell>
          <cell r="AF1173" t="str">
            <v>2023年4月</v>
          </cell>
          <cell r="AG1173">
            <v>45</v>
          </cell>
          <cell r="AH1173">
            <v>48</v>
          </cell>
          <cell r="AI1173" t="b">
            <v>0</v>
          </cell>
          <cell r="AJ1173">
            <v>3</v>
          </cell>
          <cell r="AK1173">
            <v>48</v>
          </cell>
          <cell r="AL1173" t="e">
            <v>#N/A</v>
          </cell>
          <cell r="AM1173" t="str">
            <v>201908</v>
          </cell>
          <cell r="AN1173" t="e">
            <v>#REF!</v>
          </cell>
        </row>
        <row r="1174">
          <cell r="B1174" t="str">
            <v>王喆</v>
          </cell>
          <cell r="C1174" t="str">
            <v>女</v>
          </cell>
          <cell r="D1174" t="str">
            <v>汉</v>
          </cell>
          <cell r="E1174">
            <v>32651</v>
          </cell>
          <cell r="F1174" t="str">
            <v>中国</v>
          </cell>
          <cell r="G1174" t="str">
            <v>身份证</v>
          </cell>
          <cell r="H1174" t="str">
            <v>220104198905230029</v>
          </cell>
          <cell r="I1174" t="str">
            <v>广西科技大学</v>
          </cell>
          <cell r="J1174" t="str">
            <v>2019年10月</v>
          </cell>
          <cell r="K1174" t="str">
            <v>2024年10月</v>
          </cell>
          <cell r="L1174" t="str">
            <v>是</v>
          </cell>
          <cell r="M1174" t="str">
            <v>柳州市</v>
          </cell>
          <cell r="N1174" t="str">
            <v>高校</v>
          </cell>
          <cell r="O1174" t="str">
            <v>研究生</v>
          </cell>
          <cell r="P1174" t="str">
            <v>硕士</v>
          </cell>
          <cell r="Q1174" t="str">
            <v>长春理工大学</v>
          </cell>
          <cell r="R1174" t="str">
            <v>民商法学</v>
          </cell>
          <cell r="S1174" t="str">
            <v>2016年4月</v>
          </cell>
          <cell r="T1174" t="str">
            <v>其他</v>
          </cell>
          <cell r="U1174" t="str">
            <v>F</v>
          </cell>
          <cell r="V1174" t="str">
            <v>F</v>
          </cell>
          <cell r="W1174" t="b">
            <v>1</v>
          </cell>
          <cell r="X1174">
            <v>3000</v>
          </cell>
          <cell r="Y1174">
            <v>3000</v>
          </cell>
          <cell r="Z1174" t="b">
            <v>1</v>
          </cell>
          <cell r="AA1174">
            <v>750</v>
          </cell>
          <cell r="AB1174">
            <v>750</v>
          </cell>
          <cell r="AC1174">
            <v>3750</v>
          </cell>
          <cell r="AD1174">
            <v>3750</v>
          </cell>
          <cell r="AE1174" t="str">
            <v>2019年10月</v>
          </cell>
          <cell r="AF1174" t="str">
            <v>2023年4月</v>
          </cell>
          <cell r="AG1174">
            <v>42</v>
          </cell>
          <cell r="AH1174">
            <v>45</v>
          </cell>
          <cell r="AI1174" t="b">
            <v>0</v>
          </cell>
          <cell r="AJ1174">
            <v>3</v>
          </cell>
          <cell r="AK1174">
            <v>45</v>
          </cell>
          <cell r="AL1174" t="e">
            <v>#N/A</v>
          </cell>
          <cell r="AM1174" t="str">
            <v>201911</v>
          </cell>
          <cell r="AN1174" t="e">
            <v>#REF!</v>
          </cell>
        </row>
        <row r="1175">
          <cell r="B1175" t="str">
            <v>郑召益</v>
          </cell>
          <cell r="C1175" t="str">
            <v>男</v>
          </cell>
          <cell r="D1175" t="str">
            <v>汉</v>
          </cell>
          <cell r="E1175">
            <v>33025</v>
          </cell>
          <cell r="F1175" t="str">
            <v>中国</v>
          </cell>
          <cell r="G1175" t="str">
            <v>身份证</v>
          </cell>
          <cell r="H1175" t="str">
            <v>370883199006010955</v>
          </cell>
          <cell r="I1175" t="str">
            <v>广西科技大学</v>
          </cell>
          <cell r="J1175">
            <v>43709</v>
          </cell>
          <cell r="K1175">
            <v>45536</v>
          </cell>
          <cell r="L1175" t="str">
            <v>是</v>
          </cell>
          <cell r="M1175" t="str">
            <v>柳州市</v>
          </cell>
          <cell r="N1175" t="str">
            <v>高校</v>
          </cell>
          <cell r="O1175" t="str">
            <v>研究生</v>
          </cell>
          <cell r="P1175" t="str">
            <v>硕士</v>
          </cell>
          <cell r="Q1175" t="str">
            <v>广西大学</v>
          </cell>
          <cell r="R1175" t="str">
            <v>运筹学与控制论</v>
          </cell>
          <cell r="S1175" t="str">
            <v>2017年7月</v>
          </cell>
          <cell r="T1175" t="str">
            <v>其他</v>
          </cell>
          <cell r="U1175" t="str">
            <v>F</v>
          </cell>
          <cell r="V1175" t="str">
            <v>F</v>
          </cell>
          <cell r="W1175" t="b">
            <v>1</v>
          </cell>
          <cell r="X1175">
            <v>3000</v>
          </cell>
          <cell r="Y1175">
            <v>3000</v>
          </cell>
          <cell r="Z1175" t="b">
            <v>1</v>
          </cell>
          <cell r="AA1175">
            <v>750</v>
          </cell>
          <cell r="AB1175">
            <v>750</v>
          </cell>
          <cell r="AC1175">
            <v>3750</v>
          </cell>
          <cell r="AD1175">
            <v>3750</v>
          </cell>
          <cell r="AE1175" t="str">
            <v>2019年9月</v>
          </cell>
          <cell r="AF1175" t="str">
            <v>2023年4月</v>
          </cell>
          <cell r="AG1175">
            <v>43</v>
          </cell>
          <cell r="AH1175">
            <v>46</v>
          </cell>
          <cell r="AI1175" t="b">
            <v>0</v>
          </cell>
          <cell r="AJ1175">
            <v>3</v>
          </cell>
          <cell r="AK1175">
            <v>46</v>
          </cell>
          <cell r="AL1175" t="e">
            <v>#N/A</v>
          </cell>
          <cell r="AM1175" t="str">
            <v>201707</v>
          </cell>
          <cell r="AN1175" t="e">
            <v>#REF!</v>
          </cell>
        </row>
        <row r="1176">
          <cell r="B1176" t="str">
            <v>葛伟明</v>
          </cell>
          <cell r="C1176" t="str">
            <v>男</v>
          </cell>
          <cell r="D1176" t="str">
            <v>汉</v>
          </cell>
          <cell r="E1176">
            <v>34273</v>
          </cell>
          <cell r="F1176" t="str">
            <v>中国</v>
          </cell>
          <cell r="G1176" t="str">
            <v>身份证</v>
          </cell>
          <cell r="H1176" t="str">
            <v>410224199310312915</v>
          </cell>
          <cell r="I1176" t="str">
            <v>广西科技大学</v>
          </cell>
          <cell r="J1176" t="str">
            <v>2019年10月</v>
          </cell>
          <cell r="K1176" t="str">
            <v>2024年10月</v>
          </cell>
          <cell r="L1176" t="str">
            <v>是</v>
          </cell>
          <cell r="M1176" t="str">
            <v>柳州市</v>
          </cell>
          <cell r="N1176" t="str">
            <v>高校</v>
          </cell>
          <cell r="O1176" t="str">
            <v>研究生</v>
          </cell>
          <cell r="P1176" t="str">
            <v>硕士</v>
          </cell>
          <cell r="Q1176" t="str">
            <v>武汉体育学院</v>
          </cell>
          <cell r="R1176" t="str">
            <v>体育教育</v>
          </cell>
          <cell r="S1176" t="str">
            <v>2019年6月</v>
          </cell>
          <cell r="T1176" t="str">
            <v>其他</v>
          </cell>
          <cell r="U1176" t="str">
            <v>F</v>
          </cell>
          <cell r="V1176" t="str">
            <v>F</v>
          </cell>
          <cell r="W1176" t="b">
            <v>1</v>
          </cell>
          <cell r="X1176">
            <v>3000</v>
          </cell>
          <cell r="Y1176">
            <v>3000</v>
          </cell>
          <cell r="Z1176" t="b">
            <v>1</v>
          </cell>
          <cell r="AA1176">
            <v>750</v>
          </cell>
          <cell r="AB1176">
            <v>750</v>
          </cell>
          <cell r="AC1176">
            <v>3750</v>
          </cell>
          <cell r="AD1176">
            <v>3750</v>
          </cell>
          <cell r="AE1176" t="str">
            <v>2019年10月</v>
          </cell>
          <cell r="AF1176" t="str">
            <v>2023年4月</v>
          </cell>
          <cell r="AG1176">
            <v>42</v>
          </cell>
          <cell r="AH1176">
            <v>45</v>
          </cell>
          <cell r="AI1176" t="b">
            <v>0</v>
          </cell>
          <cell r="AJ1176">
            <v>3</v>
          </cell>
          <cell r="AK1176">
            <v>45</v>
          </cell>
          <cell r="AL1176" t="e">
            <v>#N/A</v>
          </cell>
          <cell r="AM1176" t="str">
            <v>201911</v>
          </cell>
          <cell r="AN1176" t="e">
            <v>#REF!</v>
          </cell>
        </row>
        <row r="1177">
          <cell r="B1177" t="str">
            <v>吴敏</v>
          </cell>
          <cell r="C1177" t="str">
            <v>女</v>
          </cell>
          <cell r="D1177" t="str">
            <v>瑶</v>
          </cell>
          <cell r="E1177">
            <v>34645</v>
          </cell>
          <cell r="F1177" t="str">
            <v>中国</v>
          </cell>
          <cell r="G1177" t="str">
            <v>身份证</v>
          </cell>
          <cell r="H1177" t="str">
            <v>431125199411070965</v>
          </cell>
          <cell r="I1177" t="str">
            <v>广西科技大学</v>
          </cell>
          <cell r="J1177">
            <v>43647</v>
          </cell>
          <cell r="K1177">
            <v>45474</v>
          </cell>
          <cell r="L1177" t="str">
            <v>是</v>
          </cell>
          <cell r="M1177" t="str">
            <v>柳州市</v>
          </cell>
          <cell r="N1177" t="str">
            <v>高校</v>
          </cell>
          <cell r="O1177" t="str">
            <v>研究生</v>
          </cell>
          <cell r="P1177" t="str">
            <v>硕士</v>
          </cell>
          <cell r="Q1177" t="str">
            <v>湖南师范大学</v>
          </cell>
          <cell r="R1177" t="str">
            <v>高等教育学</v>
          </cell>
          <cell r="S1177" t="str">
            <v>2019年7月</v>
          </cell>
          <cell r="T1177" t="str">
            <v>其他</v>
          </cell>
          <cell r="U1177" t="str">
            <v>F</v>
          </cell>
          <cell r="V1177" t="str">
            <v>F</v>
          </cell>
          <cell r="W1177" t="b">
            <v>1</v>
          </cell>
          <cell r="X1177">
            <v>3000</v>
          </cell>
          <cell r="Y1177">
            <v>3000</v>
          </cell>
          <cell r="Z1177" t="b">
            <v>1</v>
          </cell>
          <cell r="AA1177">
            <v>750</v>
          </cell>
          <cell r="AB1177">
            <v>750</v>
          </cell>
          <cell r="AC1177">
            <v>3750</v>
          </cell>
          <cell r="AD1177">
            <v>3750</v>
          </cell>
          <cell r="AE1177">
            <v>43647</v>
          </cell>
          <cell r="AF1177" t="str">
            <v>2023年4月</v>
          </cell>
          <cell r="AG1177">
            <v>45</v>
          </cell>
          <cell r="AH1177">
            <v>45</v>
          </cell>
          <cell r="AI1177" t="b">
            <v>1</v>
          </cell>
          <cell r="AJ1177">
            <v>3</v>
          </cell>
          <cell r="AK1177">
            <v>48</v>
          </cell>
          <cell r="AL1177" t="e">
            <v>#N/A</v>
          </cell>
          <cell r="AM1177" t="str">
            <v>201908</v>
          </cell>
          <cell r="AN1177" t="e">
            <v>#REF!</v>
          </cell>
        </row>
        <row r="1178">
          <cell r="B1178" t="str">
            <v>衣秋雨</v>
          </cell>
          <cell r="C1178" t="str">
            <v>女</v>
          </cell>
          <cell r="D1178" t="str">
            <v>汉</v>
          </cell>
          <cell r="E1178">
            <v>34201</v>
          </cell>
          <cell r="F1178" t="str">
            <v>中国</v>
          </cell>
          <cell r="G1178" t="str">
            <v>身份证</v>
          </cell>
          <cell r="H1178" t="str">
            <v>450202199308200040</v>
          </cell>
          <cell r="I1178" t="str">
            <v>广西科技大学</v>
          </cell>
          <cell r="J1178">
            <v>43647</v>
          </cell>
          <cell r="K1178">
            <v>45474</v>
          </cell>
          <cell r="L1178" t="str">
            <v>是</v>
          </cell>
          <cell r="M1178" t="str">
            <v>柳州市</v>
          </cell>
          <cell r="N1178" t="str">
            <v>高校</v>
          </cell>
          <cell r="O1178" t="str">
            <v>研究生</v>
          </cell>
          <cell r="P1178" t="str">
            <v>硕士</v>
          </cell>
          <cell r="Q1178" t="str">
            <v>广西艺术学院</v>
          </cell>
          <cell r="R1178" t="str">
            <v>艺术学</v>
          </cell>
          <cell r="S1178" t="str">
            <v>2019年7月</v>
          </cell>
          <cell r="T1178" t="str">
            <v>其他</v>
          </cell>
          <cell r="U1178" t="str">
            <v>F</v>
          </cell>
          <cell r="V1178" t="str">
            <v>F</v>
          </cell>
          <cell r="W1178" t="b">
            <v>1</v>
          </cell>
          <cell r="X1178">
            <v>3000</v>
          </cell>
          <cell r="Y1178">
            <v>3000</v>
          </cell>
          <cell r="Z1178" t="b">
            <v>1</v>
          </cell>
          <cell r="AA1178">
            <v>750</v>
          </cell>
          <cell r="AB1178">
            <v>750</v>
          </cell>
          <cell r="AC1178">
            <v>3750</v>
          </cell>
          <cell r="AD1178">
            <v>3750</v>
          </cell>
          <cell r="AE1178" t="str">
            <v>2019年7月</v>
          </cell>
          <cell r="AF1178" t="str">
            <v>2023年4月</v>
          </cell>
          <cell r="AG1178">
            <v>45</v>
          </cell>
          <cell r="AH1178">
            <v>48</v>
          </cell>
          <cell r="AI1178" t="b">
            <v>0</v>
          </cell>
          <cell r="AJ1178">
            <v>3</v>
          </cell>
          <cell r="AK1178">
            <v>48</v>
          </cell>
          <cell r="AL1178" t="e">
            <v>#N/A</v>
          </cell>
          <cell r="AM1178" t="str">
            <v>201501</v>
          </cell>
          <cell r="AN1178" t="e">
            <v>#REF!</v>
          </cell>
        </row>
        <row r="1179">
          <cell r="B1179" t="str">
            <v>朱前程</v>
          </cell>
          <cell r="C1179" t="str">
            <v>男</v>
          </cell>
          <cell r="D1179" t="str">
            <v>汉</v>
          </cell>
          <cell r="E1179">
            <v>32072</v>
          </cell>
          <cell r="F1179" t="str">
            <v>中国</v>
          </cell>
          <cell r="G1179" t="str">
            <v>身份证</v>
          </cell>
          <cell r="H1179" t="str">
            <v>320722198710220110</v>
          </cell>
          <cell r="I1179" t="str">
            <v>广西科技大学</v>
          </cell>
          <cell r="J1179">
            <v>43525</v>
          </cell>
          <cell r="K1179" t="str">
            <v>2024年3月</v>
          </cell>
          <cell r="L1179" t="str">
            <v>是</v>
          </cell>
          <cell r="M1179" t="str">
            <v>柳州市</v>
          </cell>
          <cell r="N1179" t="str">
            <v>高校</v>
          </cell>
          <cell r="O1179" t="str">
            <v>研究生</v>
          </cell>
          <cell r="P1179" t="str">
            <v>博士</v>
          </cell>
          <cell r="Q1179" t="str">
            <v>上海交通大学</v>
          </cell>
          <cell r="R1179" t="str">
            <v>化学</v>
          </cell>
          <cell r="S1179" t="str">
            <v>2017年9月</v>
          </cell>
          <cell r="T1179" t="str">
            <v>一流建设高校</v>
          </cell>
          <cell r="U1179" t="str">
            <v>E</v>
          </cell>
          <cell r="V1179" t="str">
            <v>E</v>
          </cell>
          <cell r="W1179" t="b">
            <v>1</v>
          </cell>
          <cell r="X1179">
            <v>4500</v>
          </cell>
          <cell r="Y1179">
            <v>4500</v>
          </cell>
          <cell r="Z1179" t="b">
            <v>1</v>
          </cell>
          <cell r="AA1179">
            <v>1125</v>
          </cell>
          <cell r="AB1179">
            <v>1125</v>
          </cell>
          <cell r="AC1179">
            <v>5625</v>
          </cell>
          <cell r="AD1179">
            <v>5625</v>
          </cell>
          <cell r="AE1179">
            <v>43525</v>
          </cell>
          <cell r="AF1179" t="str">
            <v>2023年4月</v>
          </cell>
          <cell r="AG1179">
            <v>49</v>
          </cell>
          <cell r="AH1179">
            <v>52</v>
          </cell>
          <cell r="AI1179" t="b">
            <v>0</v>
          </cell>
          <cell r="AJ1179">
            <v>3</v>
          </cell>
          <cell r="AK1179">
            <v>52</v>
          </cell>
          <cell r="AL1179" t="e">
            <v>#N/A</v>
          </cell>
          <cell r="AM1179" t="str">
            <v>201904</v>
          </cell>
          <cell r="AN1179" t="e">
            <v>#REF!</v>
          </cell>
        </row>
        <row r="1180">
          <cell r="B1180" t="str">
            <v>李信飞</v>
          </cell>
          <cell r="C1180" t="str">
            <v>男</v>
          </cell>
          <cell r="D1180" t="str">
            <v>汉</v>
          </cell>
          <cell r="E1180">
            <v>32760</v>
          </cell>
          <cell r="F1180" t="str">
            <v>中国</v>
          </cell>
          <cell r="G1180" t="str">
            <v>身份证</v>
          </cell>
          <cell r="H1180" t="str">
            <v>360722198909091536</v>
          </cell>
          <cell r="I1180" t="str">
            <v>广西科技大学</v>
          </cell>
          <cell r="J1180" t="str">
            <v>2019年7月</v>
          </cell>
          <cell r="K1180" t="str">
            <v>2024年7月</v>
          </cell>
          <cell r="L1180" t="str">
            <v>是</v>
          </cell>
          <cell r="M1180" t="str">
            <v>柳州市</v>
          </cell>
          <cell r="N1180" t="str">
            <v>高校</v>
          </cell>
          <cell r="O1180" t="str">
            <v>研究生</v>
          </cell>
          <cell r="P1180" t="str">
            <v>博士</v>
          </cell>
          <cell r="Q1180" t="str">
            <v>北京工业大学</v>
          </cell>
          <cell r="R1180" t="str">
            <v>物理学</v>
          </cell>
          <cell r="S1180" t="str">
            <v>2019年7月</v>
          </cell>
          <cell r="T1180" t="str">
            <v>其他</v>
          </cell>
          <cell r="U1180" t="str">
            <v>E</v>
          </cell>
          <cell r="V1180" t="str">
            <v>E</v>
          </cell>
          <cell r="W1180" t="b">
            <v>1</v>
          </cell>
          <cell r="X1180">
            <v>4500</v>
          </cell>
          <cell r="Y1180">
            <v>4500</v>
          </cell>
          <cell r="Z1180" t="b">
            <v>1</v>
          </cell>
          <cell r="AA1180">
            <v>1125</v>
          </cell>
          <cell r="AB1180">
            <v>1125</v>
          </cell>
          <cell r="AC1180">
            <v>5625</v>
          </cell>
          <cell r="AD1180">
            <v>5625</v>
          </cell>
          <cell r="AE1180" t="str">
            <v>2019年7月</v>
          </cell>
          <cell r="AF1180" t="str">
            <v>2023年4月</v>
          </cell>
          <cell r="AG1180">
            <v>45</v>
          </cell>
          <cell r="AH1180">
            <v>48</v>
          </cell>
          <cell r="AI1180" t="b">
            <v>0</v>
          </cell>
          <cell r="AJ1180">
            <v>3</v>
          </cell>
          <cell r="AK1180">
            <v>48</v>
          </cell>
          <cell r="AL1180" t="e">
            <v>#N/A</v>
          </cell>
          <cell r="AM1180" t="str">
            <v>201907</v>
          </cell>
          <cell r="AN1180" t="e">
            <v>#REF!</v>
          </cell>
        </row>
        <row r="1181">
          <cell r="B1181" t="str">
            <v>陈爱羽</v>
          </cell>
          <cell r="C1181" t="str">
            <v>男</v>
          </cell>
          <cell r="D1181" t="str">
            <v>汉</v>
          </cell>
          <cell r="E1181">
            <v>33308</v>
          </cell>
          <cell r="F1181" t="str">
            <v>中国</v>
          </cell>
          <cell r="G1181" t="str">
            <v>身份证</v>
          </cell>
          <cell r="H1181" t="str">
            <v>45042219910311361X</v>
          </cell>
          <cell r="I1181" t="str">
            <v>广西科技大学</v>
          </cell>
          <cell r="J1181" t="str">
            <v>2019年7月</v>
          </cell>
          <cell r="K1181" t="str">
            <v>2024年6月</v>
          </cell>
          <cell r="L1181" t="str">
            <v>是</v>
          </cell>
          <cell r="M1181" t="str">
            <v>柳州市</v>
          </cell>
          <cell r="N1181" t="str">
            <v>高校</v>
          </cell>
          <cell r="O1181" t="str">
            <v>研究生</v>
          </cell>
          <cell r="P1181" t="str">
            <v>博士</v>
          </cell>
          <cell r="Q1181" t="str">
            <v>湖南大学</v>
          </cell>
          <cell r="R1181" t="str">
            <v>化学工程与工艺</v>
          </cell>
          <cell r="S1181" t="str">
            <v>2019年6月</v>
          </cell>
          <cell r="T1181" t="str">
            <v>一流建设高校</v>
          </cell>
          <cell r="U1181" t="str">
            <v>E</v>
          </cell>
          <cell r="V1181" t="str">
            <v>E</v>
          </cell>
          <cell r="W1181" t="b">
            <v>1</v>
          </cell>
          <cell r="X1181">
            <v>4500</v>
          </cell>
          <cell r="Y1181">
            <v>4500</v>
          </cell>
          <cell r="Z1181" t="b">
            <v>1</v>
          </cell>
          <cell r="AA1181">
            <v>1125</v>
          </cell>
          <cell r="AB1181">
            <v>1125</v>
          </cell>
          <cell r="AC1181">
            <v>5625</v>
          </cell>
          <cell r="AD1181">
            <v>5625</v>
          </cell>
          <cell r="AE1181" t="str">
            <v>2019年7月</v>
          </cell>
          <cell r="AF1181" t="str">
            <v>2023年4月</v>
          </cell>
          <cell r="AG1181">
            <v>45</v>
          </cell>
          <cell r="AH1181">
            <v>48</v>
          </cell>
          <cell r="AI1181" t="b">
            <v>0</v>
          </cell>
          <cell r="AJ1181">
            <v>3</v>
          </cell>
          <cell r="AK1181">
            <v>48</v>
          </cell>
          <cell r="AL1181" t="e">
            <v>#N/A</v>
          </cell>
          <cell r="AM1181" t="str">
            <v>201907</v>
          </cell>
          <cell r="AN1181" t="e">
            <v>#REF!</v>
          </cell>
        </row>
        <row r="1182">
          <cell r="B1182" t="str">
            <v>郑元英</v>
          </cell>
          <cell r="C1182" t="str">
            <v>女</v>
          </cell>
          <cell r="D1182" t="str">
            <v>汉</v>
          </cell>
          <cell r="E1182">
            <v>29604</v>
          </cell>
          <cell r="F1182" t="str">
            <v>中国</v>
          </cell>
          <cell r="G1182" t="str">
            <v>身份证</v>
          </cell>
          <cell r="H1182" t="str">
            <v>231026198101180025</v>
          </cell>
          <cell r="I1182" t="str">
            <v>广西科技大学</v>
          </cell>
          <cell r="J1182" t="str">
            <v>2019年7月</v>
          </cell>
          <cell r="K1182" t="str">
            <v>2024年7月</v>
          </cell>
          <cell r="L1182" t="str">
            <v>是</v>
          </cell>
          <cell r="M1182" t="str">
            <v>柳州市</v>
          </cell>
          <cell r="N1182" t="str">
            <v>高校</v>
          </cell>
          <cell r="O1182" t="str">
            <v>研究生</v>
          </cell>
          <cell r="P1182" t="str">
            <v>博士</v>
          </cell>
          <cell r="Q1182" t="str">
            <v>上海复旦大学</v>
          </cell>
          <cell r="R1182" t="str">
            <v>中国古代文学研究中心</v>
          </cell>
          <cell r="S1182" t="str">
            <v>2019年6月</v>
          </cell>
          <cell r="T1182" t="str">
            <v>一流建设高校</v>
          </cell>
          <cell r="U1182" t="str">
            <v>E</v>
          </cell>
          <cell r="V1182" t="str">
            <v>E</v>
          </cell>
          <cell r="W1182" t="b">
            <v>1</v>
          </cell>
          <cell r="X1182">
            <v>4500</v>
          </cell>
          <cell r="Y1182">
            <v>4500</v>
          </cell>
          <cell r="Z1182" t="b">
            <v>1</v>
          </cell>
          <cell r="AA1182">
            <v>1125</v>
          </cell>
          <cell r="AB1182">
            <v>1125</v>
          </cell>
          <cell r="AC1182">
            <v>5625</v>
          </cell>
          <cell r="AD1182">
            <v>5625</v>
          </cell>
          <cell r="AE1182">
            <v>43647</v>
          </cell>
          <cell r="AF1182" t="str">
            <v>2023年4月</v>
          </cell>
          <cell r="AG1182">
            <v>45</v>
          </cell>
          <cell r="AH1182">
            <v>48</v>
          </cell>
          <cell r="AI1182" t="b">
            <v>0</v>
          </cell>
          <cell r="AJ1182">
            <v>3</v>
          </cell>
          <cell r="AK1182">
            <v>48</v>
          </cell>
          <cell r="AL1182" t="e">
            <v>#N/A</v>
          </cell>
          <cell r="AM1182" t="str">
            <v>201907</v>
          </cell>
          <cell r="AN1182" t="e">
            <v>#REF!</v>
          </cell>
        </row>
        <row r="1183">
          <cell r="B1183" t="str">
            <v>崔书婉</v>
          </cell>
          <cell r="C1183" t="str">
            <v>女</v>
          </cell>
          <cell r="D1183" t="str">
            <v>汉</v>
          </cell>
          <cell r="E1183">
            <v>32629</v>
          </cell>
          <cell r="F1183" t="str">
            <v>中国</v>
          </cell>
          <cell r="G1183" t="str">
            <v>身份证</v>
          </cell>
          <cell r="H1183" t="str">
            <v>22052319890501014X</v>
          </cell>
          <cell r="I1183" t="str">
            <v>广西科技大学</v>
          </cell>
          <cell r="J1183" t="str">
            <v>2019年7月</v>
          </cell>
          <cell r="K1183" t="str">
            <v>2024年7月</v>
          </cell>
          <cell r="L1183" t="str">
            <v>是</v>
          </cell>
          <cell r="M1183" t="str">
            <v>柳州市</v>
          </cell>
          <cell r="N1183" t="str">
            <v>高校</v>
          </cell>
          <cell r="O1183" t="str">
            <v>研究生</v>
          </cell>
          <cell r="P1183" t="str">
            <v>博士</v>
          </cell>
          <cell r="Q1183" t="str">
            <v>华南理工大学</v>
          </cell>
          <cell r="R1183" t="str">
            <v>机械工程</v>
          </cell>
          <cell r="S1183" t="str">
            <v>2019年6月</v>
          </cell>
          <cell r="T1183" t="str">
            <v>一流建设高校</v>
          </cell>
          <cell r="U1183" t="str">
            <v>E</v>
          </cell>
          <cell r="V1183" t="str">
            <v>E</v>
          </cell>
          <cell r="W1183" t="b">
            <v>1</v>
          </cell>
          <cell r="X1183">
            <v>4500</v>
          </cell>
          <cell r="Y1183">
            <v>4500</v>
          </cell>
          <cell r="Z1183" t="b">
            <v>1</v>
          </cell>
          <cell r="AA1183">
            <v>1125</v>
          </cell>
          <cell r="AB1183">
            <v>1125</v>
          </cell>
          <cell r="AC1183">
            <v>5625</v>
          </cell>
          <cell r="AD1183">
            <v>5625</v>
          </cell>
          <cell r="AE1183">
            <v>43647</v>
          </cell>
          <cell r="AF1183" t="str">
            <v>2023年4月</v>
          </cell>
          <cell r="AG1183">
            <v>45</v>
          </cell>
          <cell r="AH1183">
            <v>48</v>
          </cell>
          <cell r="AI1183" t="b">
            <v>0</v>
          </cell>
          <cell r="AJ1183">
            <v>3</v>
          </cell>
          <cell r="AK1183">
            <v>48</v>
          </cell>
          <cell r="AL1183" t="e">
            <v>#N/A</v>
          </cell>
          <cell r="AM1183" t="str">
            <v>201508</v>
          </cell>
          <cell r="AN1183" t="e">
            <v>#REF!</v>
          </cell>
        </row>
        <row r="1184">
          <cell r="B1184" t="str">
            <v>谭东丽</v>
          </cell>
          <cell r="C1184" t="str">
            <v>女</v>
          </cell>
          <cell r="D1184" t="str">
            <v>侗</v>
          </cell>
          <cell r="E1184">
            <v>30229</v>
          </cell>
          <cell r="F1184" t="str">
            <v>中国</v>
          </cell>
          <cell r="G1184" t="str">
            <v>身份证</v>
          </cell>
          <cell r="H1184" t="str">
            <v>431225198210052040</v>
          </cell>
          <cell r="I1184" t="str">
            <v>广西科技大学</v>
          </cell>
          <cell r="J1184" t="str">
            <v>2019年6月</v>
          </cell>
          <cell r="K1184" t="str">
            <v>2024年6月</v>
          </cell>
          <cell r="L1184" t="str">
            <v>是</v>
          </cell>
          <cell r="M1184" t="str">
            <v>柳州市</v>
          </cell>
          <cell r="N1184" t="str">
            <v>高校</v>
          </cell>
          <cell r="O1184" t="str">
            <v>研究生</v>
          </cell>
          <cell r="P1184" t="str">
            <v>博士</v>
          </cell>
          <cell r="Q1184" t="str">
            <v>中南财经政法大学</v>
          </cell>
          <cell r="R1184" t="str">
            <v>知识产权学</v>
          </cell>
          <cell r="S1184" t="str">
            <v>2019年6月</v>
          </cell>
          <cell r="T1184" t="str">
            <v>其他</v>
          </cell>
          <cell r="U1184" t="str">
            <v>E</v>
          </cell>
          <cell r="V1184" t="str">
            <v>E</v>
          </cell>
          <cell r="W1184" t="b">
            <v>1</v>
          </cell>
          <cell r="X1184">
            <v>4500</v>
          </cell>
          <cell r="Y1184">
            <v>4500</v>
          </cell>
          <cell r="Z1184" t="b">
            <v>1</v>
          </cell>
          <cell r="AA1184">
            <v>1125</v>
          </cell>
          <cell r="AB1184">
            <v>1125</v>
          </cell>
          <cell r="AC1184">
            <v>5625</v>
          </cell>
          <cell r="AD1184">
            <v>5625</v>
          </cell>
          <cell r="AE1184">
            <v>43617</v>
          </cell>
          <cell r="AF1184" t="str">
            <v>2023年4月</v>
          </cell>
          <cell r="AG1184">
            <v>46</v>
          </cell>
          <cell r="AH1184">
            <v>49</v>
          </cell>
          <cell r="AI1184" t="b">
            <v>0</v>
          </cell>
          <cell r="AJ1184">
            <v>3</v>
          </cell>
          <cell r="AK1184">
            <v>49</v>
          </cell>
          <cell r="AL1184" t="e">
            <v>#N/A</v>
          </cell>
          <cell r="AM1184" t="str">
            <v>201907</v>
          </cell>
          <cell r="AN1184" t="e">
            <v>#REF!</v>
          </cell>
        </row>
        <row r="1185">
          <cell r="B1185" t="str">
            <v>缪继</v>
          </cell>
          <cell r="C1185" t="str">
            <v>男</v>
          </cell>
          <cell r="D1185" t="str">
            <v>壮</v>
          </cell>
          <cell r="E1185">
            <v>30943</v>
          </cell>
          <cell r="F1185" t="str">
            <v>中国</v>
          </cell>
          <cell r="G1185" t="str">
            <v>身份证</v>
          </cell>
          <cell r="H1185" t="str">
            <v>45010319840918201X</v>
          </cell>
          <cell r="I1185" t="str">
            <v>广西科技大学</v>
          </cell>
          <cell r="J1185" t="str">
            <v>2019年7月</v>
          </cell>
          <cell r="K1185" t="str">
            <v>2024年7月</v>
          </cell>
          <cell r="L1185" t="str">
            <v>是</v>
          </cell>
          <cell r="M1185" t="str">
            <v>柳州市</v>
          </cell>
          <cell r="N1185" t="str">
            <v>高校</v>
          </cell>
          <cell r="O1185" t="str">
            <v>研究生</v>
          </cell>
          <cell r="P1185" t="str">
            <v>博士</v>
          </cell>
          <cell r="Q1185" t="str">
            <v>上海师范大学</v>
          </cell>
          <cell r="R1185" t="str">
            <v>美学</v>
          </cell>
          <cell r="S1185" t="str">
            <v>2016年6月</v>
          </cell>
          <cell r="T1185" t="str">
            <v>其他</v>
          </cell>
          <cell r="U1185" t="str">
            <v>E</v>
          </cell>
          <cell r="V1185" t="str">
            <v>E</v>
          </cell>
          <cell r="W1185" t="b">
            <v>1</v>
          </cell>
          <cell r="X1185">
            <v>4500</v>
          </cell>
          <cell r="Y1185">
            <v>4500</v>
          </cell>
          <cell r="Z1185" t="b">
            <v>1</v>
          </cell>
          <cell r="AA1185">
            <v>1125</v>
          </cell>
          <cell r="AB1185">
            <v>1125</v>
          </cell>
          <cell r="AC1185">
            <v>5625</v>
          </cell>
          <cell r="AD1185">
            <v>5625</v>
          </cell>
          <cell r="AE1185">
            <v>43647</v>
          </cell>
          <cell r="AF1185" t="str">
            <v>2023年4月</v>
          </cell>
          <cell r="AG1185">
            <v>45</v>
          </cell>
          <cell r="AH1185">
            <v>48</v>
          </cell>
          <cell r="AI1185" t="b">
            <v>0</v>
          </cell>
          <cell r="AJ1185">
            <v>3</v>
          </cell>
          <cell r="AK1185">
            <v>48</v>
          </cell>
          <cell r="AL1185" t="e">
            <v>#N/A</v>
          </cell>
          <cell r="AM1185" t="str">
            <v>201907</v>
          </cell>
          <cell r="AN1185" t="e">
            <v>#REF!</v>
          </cell>
        </row>
        <row r="1186">
          <cell r="B1186" t="str">
            <v>潘珊珊</v>
          </cell>
          <cell r="C1186" t="str">
            <v>女</v>
          </cell>
          <cell r="D1186" t="str">
            <v>汉</v>
          </cell>
          <cell r="E1186">
            <v>32771</v>
          </cell>
          <cell r="F1186" t="str">
            <v>中国</v>
          </cell>
          <cell r="G1186" t="str">
            <v>身份证</v>
          </cell>
          <cell r="H1186" t="str">
            <v>450921198909200022</v>
          </cell>
          <cell r="I1186" t="str">
            <v>广西科技大学</v>
          </cell>
          <cell r="J1186" t="str">
            <v>2019年7月</v>
          </cell>
          <cell r="K1186" t="str">
            <v>2024年7月</v>
          </cell>
          <cell r="L1186" t="str">
            <v>是</v>
          </cell>
          <cell r="M1186" t="str">
            <v>柳州市</v>
          </cell>
          <cell r="N1186" t="str">
            <v>高校</v>
          </cell>
          <cell r="O1186" t="str">
            <v>研究生</v>
          </cell>
          <cell r="P1186" t="str">
            <v>博士</v>
          </cell>
          <cell r="Q1186" t="str">
            <v>广西大学</v>
          </cell>
          <cell r="R1186" t="str">
            <v>电力系统及其自动化</v>
          </cell>
          <cell r="S1186" t="str">
            <v>2019年7月</v>
          </cell>
          <cell r="T1186" t="str">
            <v>其他</v>
          </cell>
          <cell r="U1186" t="str">
            <v>E</v>
          </cell>
          <cell r="V1186" t="str">
            <v>E</v>
          </cell>
          <cell r="W1186" t="b">
            <v>1</v>
          </cell>
          <cell r="X1186">
            <v>4500</v>
          </cell>
          <cell r="Y1186">
            <v>4500</v>
          </cell>
          <cell r="Z1186" t="b">
            <v>1</v>
          </cell>
          <cell r="AA1186">
            <v>1125</v>
          </cell>
          <cell r="AB1186">
            <v>1125</v>
          </cell>
          <cell r="AC1186">
            <v>5625</v>
          </cell>
          <cell r="AD1186">
            <v>5625</v>
          </cell>
          <cell r="AE1186" t="str">
            <v>2019年7月</v>
          </cell>
          <cell r="AF1186" t="str">
            <v>2023年4月</v>
          </cell>
          <cell r="AG1186">
            <v>45</v>
          </cell>
          <cell r="AH1186">
            <v>48</v>
          </cell>
          <cell r="AI1186" t="b">
            <v>0</v>
          </cell>
          <cell r="AJ1186">
            <v>3</v>
          </cell>
          <cell r="AK1186">
            <v>48</v>
          </cell>
          <cell r="AL1186" t="e">
            <v>#N/A</v>
          </cell>
          <cell r="AM1186" t="str">
            <v>201907</v>
          </cell>
          <cell r="AN1186" t="e">
            <v>#REF!</v>
          </cell>
        </row>
        <row r="1187">
          <cell r="B1187" t="str">
            <v>刘微</v>
          </cell>
          <cell r="C1187" t="str">
            <v>女</v>
          </cell>
          <cell r="D1187" t="str">
            <v>壮</v>
          </cell>
          <cell r="E1187">
            <v>34323</v>
          </cell>
          <cell r="F1187" t="str">
            <v>中国</v>
          </cell>
          <cell r="G1187" t="str">
            <v>身份证</v>
          </cell>
          <cell r="H1187" t="str">
            <v>452223199312202528</v>
          </cell>
          <cell r="I1187" t="str">
            <v>广西科技大学</v>
          </cell>
          <cell r="J1187" t="str">
            <v>2019年7月</v>
          </cell>
          <cell r="K1187" t="str">
            <v>2024年7月</v>
          </cell>
          <cell r="L1187" t="str">
            <v>是</v>
          </cell>
          <cell r="M1187" t="str">
            <v>柳州市</v>
          </cell>
          <cell r="N1187" t="str">
            <v>高校</v>
          </cell>
          <cell r="O1187" t="str">
            <v>研究生</v>
          </cell>
          <cell r="P1187" t="str">
            <v>硕士</v>
          </cell>
          <cell r="Q1187" t="str">
            <v>上海体育学院</v>
          </cell>
          <cell r="R1187" t="str">
            <v>运动康复学</v>
          </cell>
          <cell r="S1187" t="str">
            <v>2019年7月</v>
          </cell>
          <cell r="T1187" t="str">
            <v>其他</v>
          </cell>
          <cell r="U1187" t="str">
            <v>F</v>
          </cell>
          <cell r="V1187" t="str">
            <v>F</v>
          </cell>
          <cell r="W1187" t="b">
            <v>1</v>
          </cell>
          <cell r="X1187">
            <v>3000</v>
          </cell>
          <cell r="Y1187">
            <v>3000</v>
          </cell>
          <cell r="Z1187" t="b">
            <v>1</v>
          </cell>
          <cell r="AA1187">
            <v>750</v>
          </cell>
          <cell r="AB1187">
            <v>750</v>
          </cell>
          <cell r="AC1187">
            <v>3750</v>
          </cell>
          <cell r="AD1187">
            <v>3750</v>
          </cell>
          <cell r="AE1187" t="str">
            <v>2019年7月</v>
          </cell>
          <cell r="AF1187" t="str">
            <v>2023年4月</v>
          </cell>
          <cell r="AG1187">
            <v>45</v>
          </cell>
          <cell r="AH1187">
            <v>48</v>
          </cell>
          <cell r="AI1187" t="b">
            <v>0</v>
          </cell>
          <cell r="AJ1187">
            <v>3</v>
          </cell>
          <cell r="AK1187">
            <v>48</v>
          </cell>
          <cell r="AL1187" t="e">
            <v>#N/A</v>
          </cell>
          <cell r="AM1187" t="e">
            <v>#N/A</v>
          </cell>
          <cell r="AN1187" t="e">
            <v>#REF!</v>
          </cell>
        </row>
        <row r="1188">
          <cell r="B1188" t="str">
            <v>钟秋怡</v>
          </cell>
          <cell r="C1188" t="str">
            <v>女</v>
          </cell>
          <cell r="D1188" t="str">
            <v>汉</v>
          </cell>
          <cell r="E1188">
            <v>34241</v>
          </cell>
          <cell r="F1188" t="str">
            <v>中国</v>
          </cell>
          <cell r="G1188" t="str">
            <v>身份证</v>
          </cell>
          <cell r="H1188" t="str">
            <v>450202199309290025</v>
          </cell>
          <cell r="I1188" t="str">
            <v>广西科技大学</v>
          </cell>
          <cell r="J1188" t="str">
            <v>2019年7月</v>
          </cell>
          <cell r="K1188" t="str">
            <v>2024年7月</v>
          </cell>
          <cell r="L1188" t="str">
            <v>是</v>
          </cell>
          <cell r="M1188" t="str">
            <v>柳州市</v>
          </cell>
          <cell r="N1188" t="str">
            <v>高校</v>
          </cell>
          <cell r="O1188" t="str">
            <v>研究生</v>
          </cell>
          <cell r="P1188" t="str">
            <v>硕士</v>
          </cell>
          <cell r="Q1188" t="str">
            <v>南京农业大学</v>
          </cell>
          <cell r="R1188" t="str">
            <v>作物栽培学与耕作学</v>
          </cell>
          <cell r="S1188" t="str">
            <v>2019年7月</v>
          </cell>
          <cell r="T1188" t="str">
            <v>其他</v>
          </cell>
          <cell r="U1188" t="str">
            <v>F</v>
          </cell>
          <cell r="V1188" t="str">
            <v>F</v>
          </cell>
          <cell r="W1188" t="b">
            <v>1</v>
          </cell>
          <cell r="X1188">
            <v>3000</v>
          </cell>
          <cell r="Y1188">
            <v>3000</v>
          </cell>
          <cell r="Z1188" t="b">
            <v>1</v>
          </cell>
          <cell r="AA1188">
            <v>750</v>
          </cell>
          <cell r="AB1188">
            <v>750</v>
          </cell>
          <cell r="AC1188">
            <v>3750</v>
          </cell>
          <cell r="AD1188">
            <v>3750</v>
          </cell>
          <cell r="AE1188" t="str">
            <v>2019年7月</v>
          </cell>
          <cell r="AF1188" t="str">
            <v>2023年4月</v>
          </cell>
          <cell r="AG1188">
            <v>45</v>
          </cell>
          <cell r="AH1188">
            <v>48</v>
          </cell>
          <cell r="AI1188" t="b">
            <v>0</v>
          </cell>
          <cell r="AJ1188">
            <v>3</v>
          </cell>
          <cell r="AK1188">
            <v>48</v>
          </cell>
          <cell r="AL1188" t="e">
            <v>#N/A</v>
          </cell>
          <cell r="AM1188" t="str">
            <v>201908</v>
          </cell>
          <cell r="AN1188" t="e">
            <v>#REF!</v>
          </cell>
        </row>
        <row r="1189">
          <cell r="B1189" t="str">
            <v>莫双溪</v>
          </cell>
          <cell r="C1189" t="str">
            <v>男</v>
          </cell>
          <cell r="D1189" t="str">
            <v>壮</v>
          </cell>
          <cell r="E1189">
            <v>32373</v>
          </cell>
          <cell r="F1189" t="str">
            <v>中国</v>
          </cell>
          <cell r="G1189" t="str">
            <v>身份证</v>
          </cell>
          <cell r="H1189" t="str">
            <v>452231198808182511</v>
          </cell>
          <cell r="I1189" t="str">
            <v>广西科技大学</v>
          </cell>
          <cell r="J1189" t="str">
            <v>2019年7月</v>
          </cell>
          <cell r="K1189" t="str">
            <v>2024年7月</v>
          </cell>
          <cell r="L1189" t="str">
            <v>是</v>
          </cell>
          <cell r="M1189" t="str">
            <v>柳州市</v>
          </cell>
          <cell r="N1189" t="str">
            <v>高校</v>
          </cell>
          <cell r="O1189" t="str">
            <v>研究生</v>
          </cell>
          <cell r="P1189" t="str">
            <v>硕士</v>
          </cell>
          <cell r="Q1189" t="str">
            <v>湖北大学</v>
          </cell>
          <cell r="R1189" t="str">
            <v>体育人文社会学</v>
          </cell>
          <cell r="S1189" t="str">
            <v>2019年7月</v>
          </cell>
          <cell r="T1189" t="str">
            <v>其他</v>
          </cell>
          <cell r="U1189" t="str">
            <v>F</v>
          </cell>
          <cell r="V1189" t="str">
            <v>F</v>
          </cell>
          <cell r="W1189" t="b">
            <v>1</v>
          </cell>
          <cell r="X1189">
            <v>3000</v>
          </cell>
          <cell r="Y1189">
            <v>3000</v>
          </cell>
          <cell r="Z1189" t="b">
            <v>1</v>
          </cell>
          <cell r="AA1189">
            <v>750</v>
          </cell>
          <cell r="AB1189">
            <v>750</v>
          </cell>
          <cell r="AC1189">
            <v>3750</v>
          </cell>
          <cell r="AD1189">
            <v>3750</v>
          </cell>
          <cell r="AE1189">
            <v>43647</v>
          </cell>
          <cell r="AF1189" t="str">
            <v>2023年4月</v>
          </cell>
          <cell r="AG1189">
            <v>45</v>
          </cell>
          <cell r="AH1189">
            <v>48</v>
          </cell>
          <cell r="AI1189" t="b">
            <v>0</v>
          </cell>
          <cell r="AJ1189">
            <v>3</v>
          </cell>
          <cell r="AK1189">
            <v>48</v>
          </cell>
          <cell r="AL1189" t="e">
            <v>#N/A</v>
          </cell>
          <cell r="AM1189" t="str">
            <v>201407</v>
          </cell>
          <cell r="AN1189" t="e">
            <v>#REF!</v>
          </cell>
        </row>
        <row r="1190">
          <cell r="B1190" t="str">
            <v>梁典胤</v>
          </cell>
          <cell r="C1190" t="str">
            <v>男</v>
          </cell>
          <cell r="D1190" t="str">
            <v>汉</v>
          </cell>
          <cell r="E1190">
            <v>34170</v>
          </cell>
          <cell r="F1190" t="str">
            <v>中国</v>
          </cell>
          <cell r="G1190" t="str">
            <v>身份证</v>
          </cell>
          <cell r="H1190" t="str">
            <v>45020519930720003X</v>
          </cell>
          <cell r="I1190" t="str">
            <v>广西科技大学</v>
          </cell>
          <cell r="J1190" t="str">
            <v>2019年7月</v>
          </cell>
          <cell r="K1190" t="str">
            <v>2024年7月</v>
          </cell>
          <cell r="L1190" t="str">
            <v>是</v>
          </cell>
          <cell r="M1190" t="str">
            <v>柳州市</v>
          </cell>
          <cell r="N1190" t="str">
            <v>高校</v>
          </cell>
          <cell r="O1190" t="str">
            <v>研究生</v>
          </cell>
          <cell r="P1190" t="str">
            <v>硕士</v>
          </cell>
          <cell r="Q1190" t="str">
            <v>广西医科大学</v>
          </cell>
          <cell r="R1190" t="str">
            <v>卫生毒理学</v>
          </cell>
          <cell r="S1190" t="str">
            <v>2019年7月</v>
          </cell>
          <cell r="T1190" t="str">
            <v>其他</v>
          </cell>
          <cell r="U1190" t="str">
            <v>F</v>
          </cell>
          <cell r="V1190" t="str">
            <v>F</v>
          </cell>
          <cell r="W1190" t="b">
            <v>1</v>
          </cell>
          <cell r="X1190">
            <v>3000</v>
          </cell>
          <cell r="Y1190">
            <v>3000</v>
          </cell>
          <cell r="Z1190" t="b">
            <v>1</v>
          </cell>
          <cell r="AA1190">
            <v>750</v>
          </cell>
          <cell r="AB1190">
            <v>750</v>
          </cell>
          <cell r="AC1190">
            <v>3750</v>
          </cell>
          <cell r="AD1190">
            <v>3750</v>
          </cell>
          <cell r="AE1190">
            <v>43647</v>
          </cell>
          <cell r="AF1190" t="str">
            <v>2023年4月</v>
          </cell>
          <cell r="AG1190">
            <v>45</v>
          </cell>
          <cell r="AH1190">
            <v>48</v>
          </cell>
          <cell r="AI1190" t="b">
            <v>0</v>
          </cell>
          <cell r="AJ1190">
            <v>3</v>
          </cell>
          <cell r="AK1190">
            <v>48</v>
          </cell>
          <cell r="AL1190" t="e">
            <v>#N/A</v>
          </cell>
          <cell r="AM1190" t="str">
            <v>201907</v>
          </cell>
          <cell r="AN1190" t="e">
            <v>#REF!</v>
          </cell>
        </row>
        <row r="1191">
          <cell r="B1191" t="str">
            <v>韦德贤</v>
          </cell>
          <cell r="C1191" t="str">
            <v>男</v>
          </cell>
          <cell r="D1191" t="str">
            <v>壮</v>
          </cell>
          <cell r="E1191">
            <v>31687</v>
          </cell>
          <cell r="F1191" t="str">
            <v>中国</v>
          </cell>
          <cell r="G1191" t="str">
            <v>身份证</v>
          </cell>
          <cell r="H1191" t="str">
            <v>450802198610022917</v>
          </cell>
          <cell r="I1191" t="str">
            <v>广西科技大学</v>
          </cell>
          <cell r="J1191" t="str">
            <v>2019年1月</v>
          </cell>
          <cell r="K1191" t="str">
            <v>2024年1月</v>
          </cell>
          <cell r="L1191" t="str">
            <v>是</v>
          </cell>
          <cell r="M1191" t="str">
            <v>柳州市</v>
          </cell>
          <cell r="N1191" t="str">
            <v>高校</v>
          </cell>
          <cell r="O1191" t="str">
            <v>研究生</v>
          </cell>
          <cell r="P1191" t="str">
            <v>博士</v>
          </cell>
          <cell r="Q1191" t="str">
            <v>复旦大学</v>
          </cell>
          <cell r="R1191" t="str">
            <v>理论物理</v>
          </cell>
          <cell r="S1191" t="str">
            <v>2018年6月</v>
          </cell>
          <cell r="T1191" t="str">
            <v>一流建设高校</v>
          </cell>
          <cell r="U1191" t="str">
            <v>E</v>
          </cell>
          <cell r="V1191" t="str">
            <v>E</v>
          </cell>
          <cell r="W1191" t="b">
            <v>1</v>
          </cell>
          <cell r="X1191">
            <v>4500</v>
          </cell>
          <cell r="Y1191">
            <v>4500</v>
          </cell>
          <cell r="Z1191" t="b">
            <v>1</v>
          </cell>
          <cell r="AA1191">
            <v>1125</v>
          </cell>
          <cell r="AB1191">
            <v>1125</v>
          </cell>
          <cell r="AC1191">
            <v>5625</v>
          </cell>
          <cell r="AD1191">
            <v>5625</v>
          </cell>
          <cell r="AE1191">
            <v>43466</v>
          </cell>
          <cell r="AF1191" t="str">
            <v>2023年4月</v>
          </cell>
          <cell r="AG1191">
            <v>51</v>
          </cell>
          <cell r="AH1191">
            <v>54</v>
          </cell>
          <cell r="AI1191" t="b">
            <v>0</v>
          </cell>
          <cell r="AJ1191">
            <v>3</v>
          </cell>
          <cell r="AK1191">
            <v>54</v>
          </cell>
          <cell r="AL1191" t="e">
            <v>#N/A</v>
          </cell>
          <cell r="AM1191" t="str">
            <v>201903</v>
          </cell>
          <cell r="AN1191" t="e">
            <v>#REF!</v>
          </cell>
        </row>
        <row r="1192">
          <cell r="B1192" t="str">
            <v>李宏达</v>
          </cell>
          <cell r="C1192" t="str">
            <v>男</v>
          </cell>
          <cell r="D1192" t="str">
            <v>汉</v>
          </cell>
          <cell r="E1192">
            <v>33910</v>
          </cell>
          <cell r="F1192" t="str">
            <v>中国</v>
          </cell>
          <cell r="G1192" t="str">
            <v>身份证</v>
          </cell>
          <cell r="H1192" t="str">
            <v>430682199211028838</v>
          </cell>
          <cell r="I1192" t="str">
            <v>广西科技大学</v>
          </cell>
          <cell r="J1192" t="str">
            <v>2019年1月</v>
          </cell>
          <cell r="K1192" t="str">
            <v>2024年1月</v>
          </cell>
          <cell r="L1192" t="str">
            <v>是</v>
          </cell>
          <cell r="M1192" t="str">
            <v>柳州市</v>
          </cell>
          <cell r="N1192" t="str">
            <v>高校</v>
          </cell>
          <cell r="O1192" t="str">
            <v>研究生</v>
          </cell>
          <cell r="P1192" t="str">
            <v>博士</v>
          </cell>
          <cell r="Q1192" t="str">
            <v>北京科技大学</v>
          </cell>
          <cell r="R1192" t="str">
            <v>化学</v>
          </cell>
          <cell r="S1192" t="str">
            <v>2019年1月</v>
          </cell>
          <cell r="T1192" t="str">
            <v>其他</v>
          </cell>
          <cell r="U1192" t="str">
            <v>E</v>
          </cell>
          <cell r="V1192" t="str">
            <v>E</v>
          </cell>
          <cell r="W1192" t="b">
            <v>1</v>
          </cell>
          <cell r="X1192">
            <v>4500</v>
          </cell>
          <cell r="Y1192">
            <v>4500</v>
          </cell>
          <cell r="Z1192" t="b">
            <v>1</v>
          </cell>
          <cell r="AA1192">
            <v>1125</v>
          </cell>
          <cell r="AB1192">
            <v>1125</v>
          </cell>
          <cell r="AC1192">
            <v>5625</v>
          </cell>
          <cell r="AD1192">
            <v>5625</v>
          </cell>
          <cell r="AE1192">
            <v>43467</v>
          </cell>
          <cell r="AF1192" t="str">
            <v>2023年4月</v>
          </cell>
          <cell r="AG1192">
            <v>51</v>
          </cell>
          <cell r="AH1192">
            <v>54</v>
          </cell>
          <cell r="AI1192" t="b">
            <v>0</v>
          </cell>
          <cell r="AJ1192">
            <v>3</v>
          </cell>
          <cell r="AK1192">
            <v>54</v>
          </cell>
          <cell r="AL1192" t="e">
            <v>#N/A</v>
          </cell>
          <cell r="AM1192" t="str">
            <v>201903</v>
          </cell>
          <cell r="AN1192" t="e">
            <v>#REF!</v>
          </cell>
        </row>
        <row r="1193">
          <cell r="B1193" t="str">
            <v>杨大勇</v>
          </cell>
          <cell r="C1193" t="str">
            <v>男</v>
          </cell>
          <cell r="D1193" t="str">
            <v>汉</v>
          </cell>
          <cell r="E1193">
            <v>31676</v>
          </cell>
          <cell r="F1193" t="str">
            <v>中国</v>
          </cell>
          <cell r="G1193" t="str">
            <v>身份证</v>
          </cell>
          <cell r="H1193" t="str">
            <v>53272819860921003X</v>
          </cell>
          <cell r="I1193" t="str">
            <v>广西科技大学</v>
          </cell>
          <cell r="J1193" t="str">
            <v>2019年1月</v>
          </cell>
          <cell r="K1193" t="str">
            <v>2024年1月</v>
          </cell>
          <cell r="L1193" t="str">
            <v>是</v>
          </cell>
          <cell r="M1193" t="str">
            <v>柳州市</v>
          </cell>
          <cell r="N1193" t="str">
            <v>高校</v>
          </cell>
          <cell r="O1193" t="str">
            <v>研究生</v>
          </cell>
          <cell r="P1193" t="str">
            <v>博士</v>
          </cell>
          <cell r="Q1193" t="str">
            <v>华南理工大学</v>
          </cell>
          <cell r="R1193" t="str">
            <v>机械制造及其自动化</v>
          </cell>
          <cell r="S1193" t="str">
            <v>2018年12月</v>
          </cell>
          <cell r="T1193" t="str">
            <v>一流建设高校</v>
          </cell>
          <cell r="U1193" t="str">
            <v>E</v>
          </cell>
          <cell r="V1193" t="str">
            <v>E</v>
          </cell>
          <cell r="W1193" t="b">
            <v>1</v>
          </cell>
          <cell r="X1193">
            <v>4500</v>
          </cell>
          <cell r="Y1193">
            <v>4500</v>
          </cell>
          <cell r="Z1193" t="b">
            <v>1</v>
          </cell>
          <cell r="AA1193">
            <v>1125</v>
          </cell>
          <cell r="AB1193">
            <v>1125</v>
          </cell>
          <cell r="AC1193">
            <v>5625</v>
          </cell>
          <cell r="AD1193">
            <v>5625</v>
          </cell>
          <cell r="AE1193" t="str">
            <v>2019年1月</v>
          </cell>
          <cell r="AF1193" t="str">
            <v>2023年4月</v>
          </cell>
          <cell r="AG1193">
            <v>51</v>
          </cell>
          <cell r="AH1193">
            <v>54</v>
          </cell>
          <cell r="AI1193" t="b">
            <v>0</v>
          </cell>
          <cell r="AJ1193">
            <v>3</v>
          </cell>
          <cell r="AK1193">
            <v>54</v>
          </cell>
          <cell r="AL1193" t="e">
            <v>#N/A</v>
          </cell>
          <cell r="AM1193" t="str">
            <v>201903</v>
          </cell>
          <cell r="AN1193" t="e">
            <v>#REF!</v>
          </cell>
        </row>
        <row r="1194">
          <cell r="B1194" t="str">
            <v>杨凡</v>
          </cell>
          <cell r="C1194" t="str">
            <v>男</v>
          </cell>
          <cell r="D1194" t="str">
            <v>汉</v>
          </cell>
          <cell r="E1194">
            <v>30057</v>
          </cell>
          <cell r="F1194" t="str">
            <v>中国</v>
          </cell>
          <cell r="G1194" t="str">
            <v>身份证</v>
          </cell>
          <cell r="H1194" t="str">
            <v>620102198204165019</v>
          </cell>
          <cell r="I1194" t="str">
            <v>广西科技大学</v>
          </cell>
          <cell r="J1194" t="str">
            <v>2019年1月</v>
          </cell>
          <cell r="K1194" t="str">
            <v>2024年1月</v>
          </cell>
          <cell r="L1194" t="str">
            <v>是</v>
          </cell>
          <cell r="M1194" t="str">
            <v>柳州市</v>
          </cell>
          <cell r="N1194" t="str">
            <v>高校</v>
          </cell>
          <cell r="O1194" t="str">
            <v>研究生</v>
          </cell>
          <cell r="P1194" t="str">
            <v>博士</v>
          </cell>
          <cell r="Q1194" t="str">
            <v>兰州大学</v>
          </cell>
          <cell r="R1194" t="str">
            <v>计算机应用技术</v>
          </cell>
          <cell r="S1194" t="str">
            <v>2017年6月</v>
          </cell>
          <cell r="T1194" t="str">
            <v>一流建设高校</v>
          </cell>
          <cell r="U1194" t="str">
            <v>E</v>
          </cell>
          <cell r="V1194" t="str">
            <v>E</v>
          </cell>
          <cell r="W1194" t="b">
            <v>1</v>
          </cell>
          <cell r="X1194">
            <v>4500</v>
          </cell>
          <cell r="Y1194">
            <v>4500</v>
          </cell>
          <cell r="Z1194" t="b">
            <v>1</v>
          </cell>
          <cell r="AA1194">
            <v>1125</v>
          </cell>
          <cell r="AB1194">
            <v>1125</v>
          </cell>
          <cell r="AC1194">
            <v>5625</v>
          </cell>
          <cell r="AD1194">
            <v>5625</v>
          </cell>
          <cell r="AE1194" t="str">
            <v>2019年1月</v>
          </cell>
          <cell r="AF1194" t="str">
            <v>2023年4月</v>
          </cell>
          <cell r="AG1194">
            <v>51</v>
          </cell>
          <cell r="AH1194">
            <v>54</v>
          </cell>
          <cell r="AI1194" t="b">
            <v>0</v>
          </cell>
          <cell r="AJ1194">
            <v>3</v>
          </cell>
          <cell r="AK1194">
            <v>54</v>
          </cell>
          <cell r="AL1194" t="e">
            <v>#N/A</v>
          </cell>
          <cell r="AM1194" t="str">
            <v>201902</v>
          </cell>
          <cell r="AN1194" t="e">
            <v>#REF!</v>
          </cell>
        </row>
        <row r="1195">
          <cell r="B1195" t="str">
            <v>经承贵</v>
          </cell>
          <cell r="C1195" t="str">
            <v>男</v>
          </cell>
          <cell r="D1195" t="str">
            <v>汉</v>
          </cell>
          <cell r="E1195">
            <v>32787</v>
          </cell>
          <cell r="F1195" t="str">
            <v>中国</v>
          </cell>
          <cell r="G1195" t="str">
            <v>身份证</v>
          </cell>
          <cell r="H1195" t="str">
            <v>450324198910061310</v>
          </cell>
          <cell r="I1195" t="str">
            <v>广西科技大学</v>
          </cell>
          <cell r="J1195" t="str">
            <v>2019年1月</v>
          </cell>
          <cell r="K1195" t="str">
            <v>2024年1月</v>
          </cell>
          <cell r="L1195" t="str">
            <v>是</v>
          </cell>
          <cell r="M1195" t="str">
            <v>柳州市</v>
          </cell>
          <cell r="N1195" t="str">
            <v>高校</v>
          </cell>
          <cell r="O1195" t="str">
            <v>研究生</v>
          </cell>
          <cell r="P1195" t="str">
            <v>博士</v>
          </cell>
          <cell r="Q1195" t="str">
            <v>广西大学</v>
          </cell>
          <cell r="R1195" t="str">
            <v>结构工程</v>
          </cell>
          <cell r="S1195" t="str">
            <v>2018年12月</v>
          </cell>
          <cell r="T1195" t="str">
            <v>非一流高校的一流建设学科</v>
          </cell>
          <cell r="U1195" t="str">
            <v>E</v>
          </cell>
          <cell r="V1195" t="str">
            <v>E</v>
          </cell>
          <cell r="W1195" t="b">
            <v>1</v>
          </cell>
          <cell r="X1195">
            <v>4500</v>
          </cell>
          <cell r="Y1195">
            <v>4500</v>
          </cell>
          <cell r="Z1195" t="b">
            <v>1</v>
          </cell>
          <cell r="AA1195">
            <v>1125</v>
          </cell>
          <cell r="AB1195">
            <v>1125</v>
          </cell>
          <cell r="AC1195">
            <v>5625</v>
          </cell>
          <cell r="AD1195">
            <v>5625</v>
          </cell>
          <cell r="AE1195" t="str">
            <v>2019年1月</v>
          </cell>
          <cell r="AF1195" t="str">
            <v>2023年4月</v>
          </cell>
          <cell r="AG1195">
            <v>51</v>
          </cell>
          <cell r="AH1195">
            <v>54</v>
          </cell>
          <cell r="AI1195" t="b">
            <v>0</v>
          </cell>
          <cell r="AJ1195">
            <v>3</v>
          </cell>
          <cell r="AK1195">
            <v>54</v>
          </cell>
          <cell r="AL1195" t="e">
            <v>#N/A</v>
          </cell>
          <cell r="AM1195" t="str">
            <v>201903</v>
          </cell>
          <cell r="AN1195" t="e">
            <v>#REF!</v>
          </cell>
        </row>
        <row r="1196">
          <cell r="B1196" t="str">
            <v>董武恒</v>
          </cell>
          <cell r="C1196" t="str">
            <v>男</v>
          </cell>
          <cell r="D1196" t="str">
            <v>汉</v>
          </cell>
          <cell r="E1196">
            <v>32027</v>
          </cell>
          <cell r="F1196" t="str">
            <v>中国</v>
          </cell>
          <cell r="G1196" t="str">
            <v>身份证</v>
          </cell>
          <cell r="H1196" t="str">
            <v>430424198709075616</v>
          </cell>
          <cell r="I1196" t="str">
            <v>广西科技大学</v>
          </cell>
          <cell r="J1196" t="str">
            <v>2019年4月</v>
          </cell>
          <cell r="K1196" t="str">
            <v>2024年4月</v>
          </cell>
          <cell r="L1196" t="str">
            <v>是</v>
          </cell>
          <cell r="M1196" t="str">
            <v>柳州市</v>
          </cell>
          <cell r="N1196" t="str">
            <v>高校</v>
          </cell>
          <cell r="O1196" t="str">
            <v>研究生</v>
          </cell>
          <cell r="P1196" t="str">
            <v>博士</v>
          </cell>
          <cell r="Q1196" t="str">
            <v>上海交通大学</v>
          </cell>
          <cell r="R1196" t="str">
            <v>化学</v>
          </cell>
          <cell r="S1196" t="str">
            <v>2019年3月</v>
          </cell>
          <cell r="T1196" t="str">
            <v>一流建设高校</v>
          </cell>
          <cell r="U1196" t="str">
            <v>E</v>
          </cell>
          <cell r="V1196" t="str">
            <v>E</v>
          </cell>
          <cell r="W1196" t="b">
            <v>1</v>
          </cell>
          <cell r="X1196">
            <v>4500</v>
          </cell>
          <cell r="Y1196">
            <v>4500</v>
          </cell>
          <cell r="Z1196" t="b">
            <v>1</v>
          </cell>
          <cell r="AA1196">
            <v>1125</v>
          </cell>
          <cell r="AB1196">
            <v>1125</v>
          </cell>
          <cell r="AC1196">
            <v>5625</v>
          </cell>
          <cell r="AD1196">
            <v>5625</v>
          </cell>
          <cell r="AE1196">
            <v>43556</v>
          </cell>
          <cell r="AF1196" t="str">
            <v>2023年4月</v>
          </cell>
          <cell r="AG1196">
            <v>48</v>
          </cell>
          <cell r="AH1196">
            <v>51</v>
          </cell>
          <cell r="AI1196" t="b">
            <v>0</v>
          </cell>
          <cell r="AJ1196">
            <v>3</v>
          </cell>
          <cell r="AK1196">
            <v>51</v>
          </cell>
          <cell r="AL1196" t="e">
            <v>#N/A</v>
          </cell>
          <cell r="AM1196" t="str">
            <v>201905</v>
          </cell>
          <cell r="AN1196" t="e">
            <v>#REF!</v>
          </cell>
        </row>
        <row r="1197">
          <cell r="B1197" t="str">
            <v>毛德羽</v>
          </cell>
          <cell r="C1197" t="str">
            <v>女</v>
          </cell>
          <cell r="D1197" t="str">
            <v>汉</v>
          </cell>
          <cell r="E1197">
            <v>32113</v>
          </cell>
          <cell r="F1197" t="str">
            <v>中国</v>
          </cell>
          <cell r="G1197" t="str">
            <v>身份证</v>
          </cell>
          <cell r="H1197" t="str">
            <v>140225198712023426</v>
          </cell>
          <cell r="I1197" t="str">
            <v>广西科技大学</v>
          </cell>
          <cell r="J1197" t="str">
            <v>2019年4月</v>
          </cell>
          <cell r="K1197" t="str">
            <v>2024年4月</v>
          </cell>
          <cell r="L1197" t="str">
            <v>是</v>
          </cell>
          <cell r="M1197" t="str">
            <v>柳州市</v>
          </cell>
          <cell r="N1197" t="str">
            <v>高校</v>
          </cell>
          <cell r="O1197" t="str">
            <v>研究生</v>
          </cell>
          <cell r="P1197" t="str">
            <v>硕士</v>
          </cell>
          <cell r="Q1197" t="str">
            <v>哈尔滨工业大学</v>
          </cell>
          <cell r="R1197" t="str">
            <v>无机化学</v>
          </cell>
          <cell r="S1197" t="str">
            <v>2013年7月</v>
          </cell>
          <cell r="T1197" t="str">
            <v>一流建设高校</v>
          </cell>
          <cell r="U1197" t="str">
            <v>F</v>
          </cell>
          <cell r="V1197" t="str">
            <v>F</v>
          </cell>
          <cell r="W1197" t="b">
            <v>1</v>
          </cell>
          <cell r="X1197">
            <v>3000</v>
          </cell>
          <cell r="Y1197">
            <v>3000</v>
          </cell>
          <cell r="Z1197" t="b">
            <v>1</v>
          </cell>
          <cell r="AA1197">
            <v>750</v>
          </cell>
          <cell r="AB1197">
            <v>750</v>
          </cell>
          <cell r="AC1197">
            <v>3750</v>
          </cell>
          <cell r="AD1197">
            <v>3750</v>
          </cell>
          <cell r="AE1197">
            <v>43556</v>
          </cell>
          <cell r="AF1197" t="str">
            <v>2023年4月</v>
          </cell>
          <cell r="AG1197">
            <v>48</v>
          </cell>
          <cell r="AH1197">
            <v>51</v>
          </cell>
          <cell r="AI1197" t="b">
            <v>0</v>
          </cell>
          <cell r="AJ1197">
            <v>3</v>
          </cell>
          <cell r="AK1197">
            <v>51</v>
          </cell>
          <cell r="AL1197" t="e">
            <v>#N/A</v>
          </cell>
          <cell r="AM1197" t="str">
            <v>201905</v>
          </cell>
          <cell r="AN1197" t="e">
            <v>#REF!</v>
          </cell>
        </row>
        <row r="1198">
          <cell r="B1198" t="str">
            <v>莫凯冬</v>
          </cell>
          <cell r="C1198" t="str">
            <v>女</v>
          </cell>
          <cell r="D1198" t="str">
            <v>壮</v>
          </cell>
          <cell r="E1198">
            <v>31391</v>
          </cell>
          <cell r="F1198" t="str">
            <v>中国</v>
          </cell>
          <cell r="G1198" t="str">
            <v>身份证</v>
          </cell>
          <cell r="H1198" t="str">
            <v>450202198512100325</v>
          </cell>
          <cell r="I1198" t="str">
            <v>广西科技大学</v>
          </cell>
          <cell r="J1198" t="str">
            <v>2019年3月</v>
          </cell>
          <cell r="K1198" t="str">
            <v>2024年3月</v>
          </cell>
          <cell r="L1198" t="str">
            <v>是</v>
          </cell>
          <cell r="M1198" t="str">
            <v>柳州市</v>
          </cell>
          <cell r="N1198" t="str">
            <v>高校</v>
          </cell>
          <cell r="O1198" t="str">
            <v>研究生</v>
          </cell>
          <cell r="P1198" t="str">
            <v>硕士</v>
          </cell>
          <cell r="Q1198" t="str">
            <v>云南民族大学</v>
          </cell>
          <cell r="R1198" t="str">
            <v>行政管理</v>
          </cell>
          <cell r="S1198" t="str">
            <v>2019年3月</v>
          </cell>
          <cell r="T1198" t="str">
            <v>其他</v>
          </cell>
          <cell r="U1198" t="str">
            <v>F</v>
          </cell>
          <cell r="V1198" t="str">
            <v>F</v>
          </cell>
          <cell r="W1198" t="b">
            <v>1</v>
          </cell>
          <cell r="X1198">
            <v>3000</v>
          </cell>
          <cell r="Y1198">
            <v>3000</v>
          </cell>
          <cell r="Z1198" t="b">
            <v>1</v>
          </cell>
          <cell r="AA1198">
            <v>750</v>
          </cell>
          <cell r="AB1198">
            <v>750</v>
          </cell>
          <cell r="AC1198">
            <v>3750</v>
          </cell>
          <cell r="AD1198">
            <v>3750</v>
          </cell>
          <cell r="AE1198">
            <v>43525</v>
          </cell>
          <cell r="AF1198" t="str">
            <v>2023年4月</v>
          </cell>
          <cell r="AG1198">
            <v>49</v>
          </cell>
          <cell r="AH1198">
            <v>52</v>
          </cell>
          <cell r="AI1198" t="b">
            <v>0</v>
          </cell>
          <cell r="AJ1198">
            <v>3</v>
          </cell>
          <cell r="AK1198">
            <v>52</v>
          </cell>
          <cell r="AL1198" t="e">
            <v>#N/A</v>
          </cell>
          <cell r="AM1198" t="str">
            <v>200901</v>
          </cell>
          <cell r="AN1198" t="e">
            <v>#REF!</v>
          </cell>
        </row>
        <row r="1199">
          <cell r="B1199" t="str">
            <v>蒋丽玲</v>
          </cell>
          <cell r="C1199" t="str">
            <v>女</v>
          </cell>
          <cell r="D1199" t="str">
            <v>汉</v>
          </cell>
          <cell r="E1199">
            <v>33485</v>
          </cell>
          <cell r="F1199" t="str">
            <v>中国</v>
          </cell>
          <cell r="G1199" t="str">
            <v>身份证</v>
          </cell>
          <cell r="H1199" t="str">
            <v>450324199109042522</v>
          </cell>
          <cell r="I1199" t="str">
            <v>广西科技大学</v>
          </cell>
          <cell r="J1199" t="str">
            <v>2019年4月</v>
          </cell>
          <cell r="K1199" t="str">
            <v>2024年4月</v>
          </cell>
          <cell r="L1199" t="str">
            <v>是</v>
          </cell>
          <cell r="M1199" t="str">
            <v>柳州市</v>
          </cell>
          <cell r="N1199" t="str">
            <v>高校</v>
          </cell>
          <cell r="O1199" t="str">
            <v>研究生</v>
          </cell>
          <cell r="P1199" t="str">
            <v>硕士</v>
          </cell>
          <cell r="Q1199" t="str">
            <v>广西大学</v>
          </cell>
          <cell r="R1199" t="str">
            <v>旅游管理</v>
          </cell>
          <cell r="S1199" t="str">
            <v>2017年7月</v>
          </cell>
          <cell r="T1199" t="str">
            <v>其他</v>
          </cell>
          <cell r="U1199" t="str">
            <v>F</v>
          </cell>
          <cell r="V1199" t="str">
            <v>F</v>
          </cell>
          <cell r="W1199" t="b">
            <v>1</v>
          </cell>
          <cell r="X1199">
            <v>3000</v>
          </cell>
          <cell r="Y1199">
            <v>3000</v>
          </cell>
          <cell r="Z1199" t="b">
            <v>1</v>
          </cell>
          <cell r="AA1199">
            <v>750</v>
          </cell>
          <cell r="AB1199">
            <v>750</v>
          </cell>
          <cell r="AC1199">
            <v>3750</v>
          </cell>
          <cell r="AD1199">
            <v>3750</v>
          </cell>
          <cell r="AE1199">
            <v>43556</v>
          </cell>
          <cell r="AF1199" t="str">
            <v>2023年4月</v>
          </cell>
          <cell r="AG1199">
            <v>48</v>
          </cell>
          <cell r="AH1199">
            <v>51</v>
          </cell>
          <cell r="AI1199" t="b">
            <v>0</v>
          </cell>
          <cell r="AJ1199">
            <v>3</v>
          </cell>
          <cell r="AK1199">
            <v>51</v>
          </cell>
          <cell r="AL1199" t="e">
            <v>#N/A</v>
          </cell>
          <cell r="AM1199" t="str">
            <v>201905</v>
          </cell>
          <cell r="AN1199" t="e">
            <v>#REF!</v>
          </cell>
        </row>
        <row r="1200">
          <cell r="B1200" t="str">
            <v>潘思杏</v>
          </cell>
          <cell r="C1200" t="str">
            <v>女</v>
          </cell>
          <cell r="D1200" t="str">
            <v>瑶</v>
          </cell>
          <cell r="E1200">
            <v>33845</v>
          </cell>
          <cell r="F1200" t="str">
            <v>中国</v>
          </cell>
          <cell r="G1200" t="str">
            <v>身份证</v>
          </cell>
          <cell r="H1200" t="str">
            <v>450423199208290029</v>
          </cell>
          <cell r="I1200" t="str">
            <v>广西科技大学</v>
          </cell>
          <cell r="J1200" t="str">
            <v>2019年1月</v>
          </cell>
          <cell r="K1200" t="str">
            <v>2024年1月</v>
          </cell>
          <cell r="L1200" t="str">
            <v>是</v>
          </cell>
          <cell r="M1200" t="str">
            <v>柳州市</v>
          </cell>
          <cell r="N1200" t="str">
            <v>高校</v>
          </cell>
          <cell r="O1200" t="str">
            <v>研究生</v>
          </cell>
          <cell r="P1200" t="str">
            <v>硕士</v>
          </cell>
          <cell r="Q1200" t="str">
            <v>广西医科大学</v>
          </cell>
          <cell r="R1200" t="str">
            <v>儿少卫生与妇幼保健学</v>
          </cell>
          <cell r="S1200" t="str">
            <v>2018年6月</v>
          </cell>
          <cell r="T1200" t="str">
            <v>其他</v>
          </cell>
          <cell r="U1200" t="str">
            <v>F</v>
          </cell>
          <cell r="V1200" t="str">
            <v>F</v>
          </cell>
          <cell r="W1200" t="b">
            <v>1</v>
          </cell>
          <cell r="X1200">
            <v>3000</v>
          </cell>
          <cell r="Y1200">
            <v>3000</v>
          </cell>
          <cell r="Z1200" t="b">
            <v>1</v>
          </cell>
          <cell r="AA1200">
            <v>750</v>
          </cell>
          <cell r="AB1200">
            <v>750</v>
          </cell>
          <cell r="AC1200">
            <v>3750</v>
          </cell>
          <cell r="AD1200">
            <v>3750</v>
          </cell>
          <cell r="AE1200">
            <v>43466</v>
          </cell>
          <cell r="AF1200" t="str">
            <v>2023年4月</v>
          </cell>
          <cell r="AG1200">
            <v>51</v>
          </cell>
          <cell r="AH1200">
            <v>54</v>
          </cell>
          <cell r="AI1200" t="b">
            <v>0</v>
          </cell>
          <cell r="AJ1200">
            <v>3</v>
          </cell>
          <cell r="AK1200">
            <v>54</v>
          </cell>
          <cell r="AL1200" t="e">
            <v>#N/A</v>
          </cell>
          <cell r="AM1200" t="str">
            <v>201902</v>
          </cell>
          <cell r="AN1200" t="e">
            <v>#REF!</v>
          </cell>
        </row>
        <row r="1201">
          <cell r="B1201" t="str">
            <v>董金诗</v>
          </cell>
          <cell r="C1201" t="str">
            <v>男</v>
          </cell>
          <cell r="D1201" t="str">
            <v>汉</v>
          </cell>
          <cell r="E1201">
            <v>32417</v>
          </cell>
          <cell r="F1201" t="str">
            <v>中国</v>
          </cell>
          <cell r="G1201" t="str">
            <v>身份证</v>
          </cell>
          <cell r="H1201" t="str">
            <v>320321198810010294</v>
          </cell>
          <cell r="I1201" t="str">
            <v>广西科技大学</v>
          </cell>
          <cell r="J1201" t="str">
            <v>2018年10月</v>
          </cell>
          <cell r="K1201" t="str">
            <v>2023年10月</v>
          </cell>
          <cell r="L1201" t="str">
            <v>是</v>
          </cell>
          <cell r="M1201" t="str">
            <v>柳州市</v>
          </cell>
          <cell r="N1201" t="str">
            <v>高校</v>
          </cell>
          <cell r="O1201" t="str">
            <v>研究生</v>
          </cell>
          <cell r="P1201" t="str">
            <v>博士</v>
          </cell>
          <cell r="Q1201" t="str">
            <v>天津大学</v>
          </cell>
          <cell r="R1201" t="str">
            <v>化学工程</v>
          </cell>
          <cell r="S1201" t="str">
            <v>2018年7月</v>
          </cell>
          <cell r="T1201" t="str">
            <v>一流建设高校</v>
          </cell>
          <cell r="U1201" t="str">
            <v>E</v>
          </cell>
          <cell r="V1201" t="str">
            <v>E</v>
          </cell>
          <cell r="W1201" t="b">
            <v>1</v>
          </cell>
          <cell r="X1201">
            <v>4500</v>
          </cell>
          <cell r="Y1201">
            <v>4500</v>
          </cell>
          <cell r="Z1201" t="b">
            <v>1</v>
          </cell>
          <cell r="AA1201">
            <v>1125</v>
          </cell>
          <cell r="AB1201">
            <v>1125</v>
          </cell>
          <cell r="AC1201">
            <v>5625</v>
          </cell>
          <cell r="AD1201">
            <v>5625</v>
          </cell>
          <cell r="AE1201" t="str">
            <v>2018年10月</v>
          </cell>
          <cell r="AF1201" t="str">
            <v>2023年4月</v>
          </cell>
          <cell r="AG1201">
            <v>54</v>
          </cell>
          <cell r="AH1201">
            <v>57</v>
          </cell>
          <cell r="AI1201" t="b">
            <v>0</v>
          </cell>
          <cell r="AJ1201">
            <v>3</v>
          </cell>
          <cell r="AK1201">
            <v>57</v>
          </cell>
          <cell r="AL1201" t="e">
            <v>#N/A</v>
          </cell>
          <cell r="AM1201" t="str">
            <v>201811</v>
          </cell>
          <cell r="AN1201" t="e">
            <v>#REF!</v>
          </cell>
        </row>
        <row r="1202">
          <cell r="B1202" t="str">
            <v>常盼盼</v>
          </cell>
          <cell r="C1202" t="str">
            <v>女</v>
          </cell>
          <cell r="D1202" t="str">
            <v>汉</v>
          </cell>
          <cell r="E1202">
            <v>32524</v>
          </cell>
          <cell r="F1202" t="str">
            <v>中国</v>
          </cell>
          <cell r="G1202" t="str">
            <v>身份证</v>
          </cell>
          <cell r="H1202" t="str">
            <v>142731198901163627</v>
          </cell>
          <cell r="I1202" t="str">
            <v>广西科技大学</v>
          </cell>
          <cell r="J1202" t="str">
            <v>2018年10月</v>
          </cell>
          <cell r="K1202" t="str">
            <v>2023年10月</v>
          </cell>
          <cell r="L1202" t="str">
            <v>是</v>
          </cell>
          <cell r="M1202" t="str">
            <v>柳州市</v>
          </cell>
          <cell r="N1202" t="str">
            <v>高校</v>
          </cell>
          <cell r="O1202" t="str">
            <v>研究生</v>
          </cell>
          <cell r="P1202" t="str">
            <v>博士</v>
          </cell>
          <cell r="Q1202" t="str">
            <v>天津大学</v>
          </cell>
          <cell r="R1202" t="str">
            <v>化学工艺</v>
          </cell>
          <cell r="S1202" t="str">
            <v>2018年7月</v>
          </cell>
          <cell r="T1202" t="str">
            <v>一流建设高校</v>
          </cell>
          <cell r="U1202" t="str">
            <v>E</v>
          </cell>
          <cell r="V1202" t="str">
            <v>E</v>
          </cell>
          <cell r="W1202" t="b">
            <v>1</v>
          </cell>
          <cell r="X1202">
            <v>4500</v>
          </cell>
          <cell r="Y1202">
            <v>4500</v>
          </cell>
          <cell r="Z1202" t="b">
            <v>1</v>
          </cell>
          <cell r="AA1202">
            <v>1125</v>
          </cell>
          <cell r="AB1202">
            <v>1125</v>
          </cell>
          <cell r="AC1202">
            <v>5625</v>
          </cell>
          <cell r="AD1202">
            <v>5625</v>
          </cell>
          <cell r="AE1202" t="str">
            <v>2018年10月</v>
          </cell>
          <cell r="AF1202" t="str">
            <v>2023年4月</v>
          </cell>
          <cell r="AG1202">
            <v>54</v>
          </cell>
          <cell r="AH1202">
            <v>57</v>
          </cell>
          <cell r="AI1202" t="b">
            <v>0</v>
          </cell>
          <cell r="AJ1202">
            <v>3</v>
          </cell>
          <cell r="AK1202">
            <v>57</v>
          </cell>
          <cell r="AL1202" t="e">
            <v>#N/A</v>
          </cell>
          <cell r="AM1202" t="str">
            <v>201811</v>
          </cell>
          <cell r="AN1202" t="e">
            <v>#REF!</v>
          </cell>
        </row>
        <row r="1203">
          <cell r="B1203" t="str">
            <v>黄院星</v>
          </cell>
          <cell r="C1203" t="str">
            <v>男</v>
          </cell>
          <cell r="D1203" t="str">
            <v>汉</v>
          </cell>
          <cell r="E1203">
            <v>30548</v>
          </cell>
          <cell r="F1203" t="str">
            <v>中国</v>
          </cell>
          <cell r="G1203" t="str">
            <v>身份证</v>
          </cell>
          <cell r="H1203" t="str">
            <v>452126198308202778</v>
          </cell>
          <cell r="I1203" t="str">
            <v>广西科技大学</v>
          </cell>
          <cell r="J1203" t="str">
            <v>2018年10月</v>
          </cell>
          <cell r="K1203" t="str">
            <v>2023年10月</v>
          </cell>
          <cell r="L1203" t="str">
            <v>是</v>
          </cell>
          <cell r="M1203" t="str">
            <v>柳州市</v>
          </cell>
          <cell r="N1203" t="str">
            <v>高校</v>
          </cell>
          <cell r="O1203" t="str">
            <v>研究生</v>
          </cell>
          <cell r="P1203" t="str">
            <v>博士</v>
          </cell>
          <cell r="Q1203" t="str">
            <v>广西大学</v>
          </cell>
          <cell r="R1203" t="str">
            <v>电力装备与智能信息技术</v>
          </cell>
          <cell r="S1203" t="str">
            <v>2018年6月</v>
          </cell>
          <cell r="T1203" t="str">
            <v>其他</v>
          </cell>
          <cell r="U1203" t="str">
            <v>E</v>
          </cell>
          <cell r="V1203" t="str">
            <v>E</v>
          </cell>
          <cell r="W1203" t="b">
            <v>1</v>
          </cell>
          <cell r="X1203">
            <v>4500</v>
          </cell>
          <cell r="Y1203">
            <v>4500</v>
          </cell>
          <cell r="Z1203" t="b">
            <v>1</v>
          </cell>
          <cell r="AA1203">
            <v>1125</v>
          </cell>
          <cell r="AB1203">
            <v>1125</v>
          </cell>
          <cell r="AC1203">
            <v>5625</v>
          </cell>
          <cell r="AD1203">
            <v>5625</v>
          </cell>
          <cell r="AE1203" t="str">
            <v>2018年10月</v>
          </cell>
          <cell r="AF1203" t="str">
            <v>2023年4月</v>
          </cell>
          <cell r="AG1203">
            <v>54</v>
          </cell>
          <cell r="AH1203">
            <v>57</v>
          </cell>
          <cell r="AI1203" t="b">
            <v>0</v>
          </cell>
          <cell r="AJ1203">
            <v>3</v>
          </cell>
          <cell r="AK1203">
            <v>57</v>
          </cell>
          <cell r="AL1203" t="e">
            <v>#N/A</v>
          </cell>
          <cell r="AM1203" t="str">
            <v>200810</v>
          </cell>
          <cell r="AN1203" t="e">
            <v>#REF!</v>
          </cell>
        </row>
        <row r="1204">
          <cell r="B1204" t="str">
            <v>刘景贤</v>
          </cell>
          <cell r="C1204" t="str">
            <v>男</v>
          </cell>
          <cell r="D1204" t="str">
            <v>汉</v>
          </cell>
          <cell r="E1204">
            <v>31014</v>
          </cell>
          <cell r="F1204" t="str">
            <v>中国</v>
          </cell>
          <cell r="G1204" t="str">
            <v>身份证</v>
          </cell>
          <cell r="H1204" t="str">
            <v>45040319841128031X</v>
          </cell>
          <cell r="I1204" t="str">
            <v>广西科技大学</v>
          </cell>
          <cell r="J1204" t="str">
            <v>2018年12月</v>
          </cell>
          <cell r="K1204" t="str">
            <v>2023年12月</v>
          </cell>
          <cell r="L1204" t="str">
            <v>是</v>
          </cell>
          <cell r="M1204" t="str">
            <v>柳州市</v>
          </cell>
          <cell r="N1204" t="str">
            <v>高校</v>
          </cell>
          <cell r="O1204" t="str">
            <v>研究生</v>
          </cell>
          <cell r="P1204" t="str">
            <v>博士</v>
          </cell>
          <cell r="Q1204" t="str">
            <v>北京航空航天大学</v>
          </cell>
          <cell r="R1204" t="str">
            <v>通信与信息系统</v>
          </cell>
          <cell r="S1204" t="str">
            <v>2018年11月</v>
          </cell>
          <cell r="T1204" t="str">
            <v>一流建设高校</v>
          </cell>
          <cell r="U1204" t="str">
            <v>E</v>
          </cell>
          <cell r="V1204" t="str">
            <v>E</v>
          </cell>
          <cell r="W1204" t="b">
            <v>1</v>
          </cell>
          <cell r="X1204">
            <v>4500</v>
          </cell>
          <cell r="Y1204">
            <v>4500</v>
          </cell>
          <cell r="Z1204" t="b">
            <v>1</v>
          </cell>
          <cell r="AA1204">
            <v>1125</v>
          </cell>
          <cell r="AB1204">
            <v>1125</v>
          </cell>
          <cell r="AC1204">
            <v>5625</v>
          </cell>
          <cell r="AD1204">
            <v>5625</v>
          </cell>
          <cell r="AE1204" t="str">
            <v>2018年12月</v>
          </cell>
          <cell r="AF1204" t="str">
            <v>2023年4月</v>
          </cell>
          <cell r="AG1204">
            <v>52</v>
          </cell>
          <cell r="AH1204">
            <v>55</v>
          </cell>
          <cell r="AI1204" t="b">
            <v>0</v>
          </cell>
          <cell r="AJ1204">
            <v>3</v>
          </cell>
          <cell r="AK1204">
            <v>55</v>
          </cell>
          <cell r="AL1204" t="e">
            <v>#N/A</v>
          </cell>
          <cell r="AM1204" t="str">
            <v>201901</v>
          </cell>
          <cell r="AN1204" t="e">
            <v>#REF!</v>
          </cell>
        </row>
        <row r="1205">
          <cell r="B1205" t="str">
            <v>杨观华</v>
          </cell>
          <cell r="C1205" t="str">
            <v>男</v>
          </cell>
          <cell r="D1205" t="str">
            <v>汉</v>
          </cell>
          <cell r="E1205">
            <v>31514</v>
          </cell>
          <cell r="F1205" t="str">
            <v>中国</v>
          </cell>
          <cell r="G1205" t="str">
            <v>身份证</v>
          </cell>
          <cell r="H1205" t="str">
            <v>450923198604122038</v>
          </cell>
          <cell r="I1205" t="str">
            <v>广西科技大学</v>
          </cell>
          <cell r="J1205" t="str">
            <v>2019年1月</v>
          </cell>
          <cell r="K1205" t="str">
            <v>2024年1月</v>
          </cell>
          <cell r="L1205" t="str">
            <v>是</v>
          </cell>
          <cell r="M1205" t="str">
            <v>柳州市</v>
          </cell>
          <cell r="N1205" t="str">
            <v>高校</v>
          </cell>
          <cell r="O1205" t="str">
            <v>研究生</v>
          </cell>
          <cell r="P1205" t="str">
            <v>博士</v>
          </cell>
          <cell r="Q1205" t="str">
            <v>广西师范大学</v>
          </cell>
          <cell r="R1205" t="str">
            <v>物理化学</v>
          </cell>
          <cell r="S1205" t="str">
            <v>2018年12月</v>
          </cell>
          <cell r="T1205" t="str">
            <v>其他</v>
          </cell>
          <cell r="U1205" t="str">
            <v>E</v>
          </cell>
          <cell r="V1205" t="str">
            <v>E</v>
          </cell>
          <cell r="W1205" t="b">
            <v>1</v>
          </cell>
          <cell r="X1205">
            <v>4500</v>
          </cell>
          <cell r="Y1205">
            <v>4500</v>
          </cell>
          <cell r="Z1205" t="b">
            <v>1</v>
          </cell>
          <cell r="AA1205">
            <v>1125</v>
          </cell>
          <cell r="AB1205">
            <v>1125</v>
          </cell>
          <cell r="AC1205">
            <v>5625</v>
          </cell>
          <cell r="AD1205">
            <v>5625</v>
          </cell>
          <cell r="AE1205" t="str">
            <v>2019年1月</v>
          </cell>
          <cell r="AF1205" t="str">
            <v>2023年4月</v>
          </cell>
          <cell r="AG1205">
            <v>51</v>
          </cell>
          <cell r="AH1205">
            <v>54</v>
          </cell>
          <cell r="AI1205" t="b">
            <v>0</v>
          </cell>
          <cell r="AJ1205">
            <v>3</v>
          </cell>
          <cell r="AK1205">
            <v>54</v>
          </cell>
          <cell r="AL1205" t="e">
            <v>#N/A</v>
          </cell>
          <cell r="AM1205" t="str">
            <v>201901</v>
          </cell>
          <cell r="AN1205" t="e">
            <v>#REF!</v>
          </cell>
        </row>
        <row r="1206">
          <cell r="B1206" t="str">
            <v>潘金海</v>
          </cell>
          <cell r="C1206" t="str">
            <v>女</v>
          </cell>
          <cell r="D1206" t="str">
            <v>汉</v>
          </cell>
          <cell r="E1206">
            <v>32571</v>
          </cell>
          <cell r="F1206" t="str">
            <v>中国</v>
          </cell>
          <cell r="G1206" t="str">
            <v>身份证</v>
          </cell>
          <cell r="H1206" t="str">
            <v>450921198903043222</v>
          </cell>
          <cell r="I1206" t="str">
            <v>广西科技大学</v>
          </cell>
          <cell r="J1206" t="str">
            <v>2018年10月</v>
          </cell>
          <cell r="K1206" t="str">
            <v>2023年10月</v>
          </cell>
          <cell r="L1206" t="str">
            <v>是</v>
          </cell>
          <cell r="M1206" t="str">
            <v>柳州市</v>
          </cell>
          <cell r="N1206" t="str">
            <v>高校</v>
          </cell>
          <cell r="O1206" t="str">
            <v>研究生</v>
          </cell>
          <cell r="P1206" t="str">
            <v>硕士</v>
          </cell>
          <cell r="Q1206" t="str">
            <v>桂林电子科技大学</v>
          </cell>
          <cell r="R1206" t="str">
            <v>控制工程</v>
          </cell>
          <cell r="S1206" t="str">
            <v>2016年8月</v>
          </cell>
          <cell r="T1206" t="str">
            <v>其他</v>
          </cell>
          <cell r="U1206" t="str">
            <v>F</v>
          </cell>
          <cell r="V1206" t="str">
            <v>F</v>
          </cell>
          <cell r="W1206" t="b">
            <v>1</v>
          </cell>
          <cell r="X1206">
            <v>3000</v>
          </cell>
          <cell r="Y1206">
            <v>3000</v>
          </cell>
          <cell r="Z1206" t="b">
            <v>1</v>
          </cell>
          <cell r="AA1206">
            <v>750</v>
          </cell>
          <cell r="AB1206">
            <v>750</v>
          </cell>
          <cell r="AC1206">
            <v>3750</v>
          </cell>
          <cell r="AD1206">
            <v>3750</v>
          </cell>
          <cell r="AE1206" t="str">
            <v>2018年10月</v>
          </cell>
          <cell r="AF1206" t="str">
            <v>2023年4月</v>
          </cell>
          <cell r="AG1206">
            <v>54</v>
          </cell>
          <cell r="AH1206">
            <v>57</v>
          </cell>
          <cell r="AI1206" t="b">
            <v>0</v>
          </cell>
          <cell r="AJ1206">
            <v>3</v>
          </cell>
          <cell r="AK1206">
            <v>57</v>
          </cell>
          <cell r="AL1206" t="e">
            <v>#N/A</v>
          </cell>
          <cell r="AM1206" t="str">
            <v>201810</v>
          </cell>
          <cell r="AN1206" t="e">
            <v>#REF!</v>
          </cell>
        </row>
        <row r="1207">
          <cell r="V1207" t="e">
            <v>#N/A</v>
          </cell>
          <cell r="W1207" t="e">
            <v>#N/A</v>
          </cell>
          <cell r="X1207">
            <v>1143500</v>
          </cell>
          <cell r="Y1207">
            <v>1143500</v>
          </cell>
          <cell r="Z1207" t="b">
            <v>1</v>
          </cell>
          <cell r="AA1207">
            <v>285875</v>
          </cell>
          <cell r="AB1207">
            <v>285875</v>
          </cell>
          <cell r="AC1207">
            <v>1429375</v>
          </cell>
          <cell r="AD1207">
            <v>1429375</v>
          </cell>
        </row>
        <row r="1207">
          <cell r="AH1207" t="e">
            <v>#N/A</v>
          </cell>
          <cell r="AI1207" t="e">
            <v>#N/A</v>
          </cell>
        </row>
        <row r="1207">
          <cell r="AL1207" t="e">
            <v>#N/A</v>
          </cell>
          <cell r="AM1207" t="e">
            <v>#N/A</v>
          </cell>
          <cell r="AN1207" t="e">
            <v>#REF!</v>
          </cell>
        </row>
        <row r="1208">
          <cell r="B1208" t="str">
            <v>詹亚威</v>
          </cell>
          <cell r="C1208" t="str">
            <v>男</v>
          </cell>
          <cell r="D1208" t="str">
            <v>壮族</v>
          </cell>
          <cell r="E1208" t="str">
            <v>1994.03.31</v>
          </cell>
          <cell r="F1208" t="str">
            <v>中国</v>
          </cell>
          <cell r="G1208" t="str">
            <v>居民
身份证</v>
          </cell>
          <cell r="H1208" t="str">
            <v>45032819940331001X</v>
          </cell>
          <cell r="I1208" t="str">
            <v>柳州市城中区卫生计生监督所</v>
          </cell>
          <cell r="J1208" t="str">
            <v>2019.09.20</v>
          </cell>
          <cell r="K1208" t="str">
            <v>长期合同</v>
          </cell>
          <cell r="L1208" t="str">
            <v>是</v>
          </cell>
          <cell r="M1208" t="str">
            <v>广西柳州</v>
          </cell>
          <cell r="N1208" t="str">
            <v>事业单位</v>
          </cell>
          <cell r="O1208" t="str">
            <v>本科</v>
          </cell>
          <cell r="P1208" t="str">
            <v>学士</v>
          </cell>
          <cell r="Q1208" t="str">
            <v>华中科技大学</v>
          </cell>
          <cell r="R1208" t="str">
            <v>药学</v>
          </cell>
          <cell r="S1208" t="str">
            <v>2016.06.30</v>
          </cell>
        </row>
        <row r="1208">
          <cell r="U1208" t="str">
            <v>G</v>
          </cell>
          <cell r="V1208" t="str">
            <v>G</v>
          </cell>
          <cell r="W1208" t="b">
            <v>1</v>
          </cell>
          <cell r="X1208">
            <v>11500</v>
          </cell>
          <cell r="Y1208">
            <v>11500</v>
          </cell>
          <cell r="Z1208" t="b">
            <v>1</v>
          </cell>
          <cell r="AA1208">
            <v>2875</v>
          </cell>
          <cell r="AB1208">
            <v>2875</v>
          </cell>
          <cell r="AC1208">
            <v>14375</v>
          </cell>
          <cell r="AD1208">
            <v>14375</v>
          </cell>
          <cell r="AE1208">
            <v>2019.09</v>
          </cell>
          <cell r="AF1208">
            <v>2020.09</v>
          </cell>
          <cell r="AG1208">
            <v>13</v>
          </cell>
          <cell r="AH1208">
            <v>36</v>
          </cell>
          <cell r="AI1208" t="b">
            <v>0</v>
          </cell>
          <cell r="AJ1208">
            <v>23</v>
          </cell>
          <cell r="AK1208">
            <v>36</v>
          </cell>
          <cell r="AL1208" t="e">
            <v>#N/A</v>
          </cell>
          <cell r="AM1208" t="str">
            <v>201909</v>
          </cell>
          <cell r="AN1208" t="e">
            <v>#REF!</v>
          </cell>
        </row>
        <row r="1209">
          <cell r="B1209" t="str">
            <v>廖思华</v>
          </cell>
          <cell r="C1209" t="str">
            <v>女</v>
          </cell>
          <cell r="D1209" t="str">
            <v>汉族</v>
          </cell>
          <cell r="E1209" t="str">
            <v>1993.07.23</v>
          </cell>
          <cell r="F1209" t="str">
            <v>中国</v>
          </cell>
          <cell r="G1209" t="str">
            <v>居民
身份证</v>
          </cell>
          <cell r="H1209" t="str">
            <v>452223199307234023</v>
          </cell>
          <cell r="I1209" t="str">
            <v>广西鑫业管理咨询有限公司</v>
          </cell>
          <cell r="J1209" t="str">
            <v>2021.12.01</v>
          </cell>
          <cell r="K1209" t="str">
            <v>2024.11.30</v>
          </cell>
          <cell r="L1209" t="str">
            <v>是</v>
          </cell>
          <cell r="M1209" t="str">
            <v>广西柳州</v>
          </cell>
          <cell r="N1209" t="str">
            <v>企业</v>
          </cell>
          <cell r="O1209" t="str">
            <v>本科</v>
          </cell>
          <cell r="P1209" t="str">
            <v>学士</v>
          </cell>
          <cell r="Q1209" t="str">
            <v>广西大学行健文理学院</v>
          </cell>
          <cell r="R1209" t="str">
            <v>会计学</v>
          </cell>
          <cell r="S1209" t="str">
            <v>2017.06.30</v>
          </cell>
        </row>
        <row r="1209">
          <cell r="U1209" t="str">
            <v>H</v>
          </cell>
          <cell r="V1209" t="str">
            <v>H</v>
          </cell>
          <cell r="W1209" t="b">
            <v>1</v>
          </cell>
          <cell r="X1209">
            <v>2500</v>
          </cell>
          <cell r="Y1209">
            <v>2500</v>
          </cell>
          <cell r="Z1209" t="b">
            <v>1</v>
          </cell>
          <cell r="AA1209">
            <v>625</v>
          </cell>
          <cell r="AB1209">
            <v>625</v>
          </cell>
          <cell r="AC1209">
            <v>3125</v>
          </cell>
          <cell r="AD1209">
            <v>3125</v>
          </cell>
          <cell r="AE1209">
            <v>2021.12</v>
          </cell>
          <cell r="AF1209">
            <v>2022.07</v>
          </cell>
          <cell r="AG1209">
            <v>7</v>
          </cell>
          <cell r="AH1209">
            <v>12</v>
          </cell>
          <cell r="AI1209" t="b">
            <v>0</v>
          </cell>
          <cell r="AJ1209">
            <v>5</v>
          </cell>
          <cell r="AK1209">
            <v>12</v>
          </cell>
          <cell r="AL1209" t="e">
            <v>#N/A</v>
          </cell>
          <cell r="AM1209" t="str">
            <v>202010</v>
          </cell>
          <cell r="AN1209" t="e">
            <v>#REF!</v>
          </cell>
        </row>
        <row r="1210">
          <cell r="V1210" t="e">
            <v>#N/A</v>
          </cell>
          <cell r="W1210" t="e">
            <v>#N/A</v>
          </cell>
          <cell r="X1210">
            <v>14000</v>
          </cell>
          <cell r="Y1210">
            <v>14000</v>
          </cell>
          <cell r="Z1210" t="b">
            <v>1</v>
          </cell>
          <cell r="AA1210">
            <v>3500</v>
          </cell>
          <cell r="AB1210">
            <v>3500</v>
          </cell>
          <cell r="AC1210">
            <v>3500</v>
          </cell>
          <cell r="AD1210">
            <v>17500</v>
          </cell>
        </row>
        <row r="1210">
          <cell r="AH1210" t="e">
            <v>#N/A</v>
          </cell>
          <cell r="AI1210" t="e">
            <v>#N/A</v>
          </cell>
        </row>
        <row r="1210">
          <cell r="AL1210" t="e">
            <v>#N/A</v>
          </cell>
          <cell r="AM1210" t="e">
            <v>#N/A</v>
          </cell>
          <cell r="AN1210" t="e">
            <v>#REF!</v>
          </cell>
        </row>
        <row r="1211">
          <cell r="B1211" t="str">
            <v>覃倩颖</v>
          </cell>
          <cell r="C1211" t="str">
            <v>女</v>
          </cell>
          <cell r="D1211" t="str">
            <v>侗</v>
          </cell>
          <cell r="E1211">
            <v>35142</v>
          </cell>
          <cell r="F1211" t="str">
            <v>中国</v>
          </cell>
          <cell r="G1211" t="str">
            <v>身份证</v>
          </cell>
          <cell r="H1211" t="str">
            <v>452227199603180029</v>
          </cell>
          <cell r="I1211" t="str">
            <v>柳州市交通学校</v>
          </cell>
          <cell r="J1211">
            <v>44013</v>
          </cell>
          <cell r="K1211">
            <v>45838</v>
          </cell>
          <cell r="L1211" t="str">
            <v>是</v>
          </cell>
          <cell r="M1211" t="str">
            <v>柳州市</v>
          </cell>
          <cell r="N1211" t="str">
            <v>学校</v>
          </cell>
          <cell r="O1211" t="str">
            <v>硕士研究生</v>
          </cell>
          <cell r="P1211" t="str">
            <v>硕士</v>
          </cell>
          <cell r="Q1211" t="str">
            <v>广西师范大学</v>
          </cell>
          <cell r="R1211" t="str">
            <v>职业技术教育</v>
          </cell>
          <cell r="S1211">
            <v>43996</v>
          </cell>
          <cell r="T1211" t="str">
            <v>其他</v>
          </cell>
          <cell r="U1211" t="str">
            <v>F</v>
          </cell>
          <cell r="V1211" t="str">
            <v>F</v>
          </cell>
          <cell r="W1211" t="b">
            <v>1</v>
          </cell>
          <cell r="X1211">
            <v>3000</v>
          </cell>
          <cell r="Y1211">
            <v>3000</v>
          </cell>
          <cell r="Z1211" t="b">
            <v>1</v>
          </cell>
          <cell r="AA1211">
            <v>750</v>
          </cell>
          <cell r="AB1211">
            <v>750</v>
          </cell>
          <cell r="AC1211">
            <v>3750</v>
          </cell>
          <cell r="AD1211">
            <v>3750</v>
          </cell>
          <cell r="AE1211">
            <v>44028</v>
          </cell>
          <cell r="AF1211">
            <v>45017</v>
          </cell>
          <cell r="AG1211">
            <v>33</v>
          </cell>
          <cell r="AH1211">
            <v>36</v>
          </cell>
          <cell r="AI1211" t="b">
            <v>0</v>
          </cell>
          <cell r="AJ1211">
            <v>3</v>
          </cell>
          <cell r="AK1211">
            <v>36</v>
          </cell>
          <cell r="AL1211" t="e">
            <v>#N/A</v>
          </cell>
          <cell r="AM1211" t="str">
            <v>202201</v>
          </cell>
          <cell r="AN1211" t="e">
            <v>#REF!</v>
          </cell>
        </row>
        <row r="1212">
          <cell r="B1212" t="str">
            <v>徐晓彤</v>
          </cell>
          <cell r="C1212" t="str">
            <v>女</v>
          </cell>
          <cell r="D1212" t="str">
            <v>汉</v>
          </cell>
          <cell r="E1212">
            <v>32898</v>
          </cell>
          <cell r="F1212" t="str">
            <v>中国</v>
          </cell>
          <cell r="G1212" t="str">
            <v>身份证</v>
          </cell>
          <cell r="H1212" t="str">
            <v>210902199001251541</v>
          </cell>
          <cell r="I1212" t="str">
            <v>柳州市交通学校</v>
          </cell>
          <cell r="J1212">
            <v>44259</v>
          </cell>
          <cell r="K1212">
            <v>46085</v>
          </cell>
          <cell r="L1212" t="str">
            <v>是</v>
          </cell>
          <cell r="M1212" t="str">
            <v>柳州市</v>
          </cell>
          <cell r="N1212" t="str">
            <v>学校</v>
          </cell>
          <cell r="O1212" t="str">
            <v>硕士研究生</v>
          </cell>
          <cell r="P1212" t="str">
            <v>硕士</v>
          </cell>
          <cell r="Q1212" t="str">
            <v>吉林体育学院</v>
          </cell>
          <cell r="R1212" t="str">
            <v>体育教学</v>
          </cell>
          <cell r="S1212">
            <v>42535</v>
          </cell>
          <cell r="T1212" t="str">
            <v>其他</v>
          </cell>
          <cell r="U1212" t="str">
            <v>F</v>
          </cell>
          <cell r="V1212" t="str">
            <v>F</v>
          </cell>
          <cell r="W1212" t="b">
            <v>1</v>
          </cell>
          <cell r="X1212">
            <v>3000</v>
          </cell>
          <cell r="Y1212">
            <v>3000</v>
          </cell>
          <cell r="Z1212" t="b">
            <v>1</v>
          </cell>
          <cell r="AA1212">
            <v>750</v>
          </cell>
          <cell r="AB1212">
            <v>750</v>
          </cell>
          <cell r="AC1212">
            <v>3750</v>
          </cell>
          <cell r="AD1212">
            <v>3750</v>
          </cell>
          <cell r="AE1212">
            <v>44259</v>
          </cell>
          <cell r="AF1212">
            <v>45017</v>
          </cell>
          <cell r="AG1212">
            <v>21</v>
          </cell>
          <cell r="AH1212">
            <v>24</v>
          </cell>
          <cell r="AI1212" t="b">
            <v>0</v>
          </cell>
          <cell r="AJ1212">
            <v>3</v>
          </cell>
          <cell r="AK1212">
            <v>24</v>
          </cell>
          <cell r="AL1212" t="e">
            <v>#N/A</v>
          </cell>
          <cell r="AM1212" t="str">
            <v>202201</v>
          </cell>
          <cell r="AN1212" t="e">
            <v>#REF!</v>
          </cell>
        </row>
        <row r="1213">
          <cell r="B1213" t="str">
            <v>陈程</v>
          </cell>
          <cell r="C1213" t="str">
            <v>女</v>
          </cell>
          <cell r="D1213" t="str">
            <v>汉</v>
          </cell>
          <cell r="E1213">
            <v>35017</v>
          </cell>
          <cell r="F1213" t="str">
            <v>中国</v>
          </cell>
          <cell r="G1213" t="str">
            <v>身份证</v>
          </cell>
          <cell r="H1213" t="str">
            <v>450204199511141042</v>
          </cell>
          <cell r="I1213" t="str">
            <v>柳州市交通学校</v>
          </cell>
          <cell r="J1213">
            <v>44805</v>
          </cell>
          <cell r="K1213">
            <v>46630</v>
          </cell>
          <cell r="L1213" t="str">
            <v>是</v>
          </cell>
          <cell r="M1213" t="str">
            <v>柳州市</v>
          </cell>
          <cell r="N1213" t="str">
            <v>学校</v>
          </cell>
          <cell r="O1213" t="str">
            <v>硕士研究生</v>
          </cell>
          <cell r="P1213" t="str">
            <v>硕士</v>
          </cell>
          <cell r="Q1213" t="str">
            <v>伯明翰大学</v>
          </cell>
          <cell r="R1213" t="str">
            <v>国际商务</v>
          </cell>
          <cell r="S1213">
            <v>43822</v>
          </cell>
          <cell r="T1213" t="str">
            <v>国际一流大学（QS排名前500）</v>
          </cell>
          <cell r="U1213" t="str">
            <v>F</v>
          </cell>
          <cell r="V1213" t="str">
            <v>F</v>
          </cell>
          <cell r="W1213" t="b">
            <v>1</v>
          </cell>
          <cell r="X1213">
            <v>3000</v>
          </cell>
          <cell r="Y1213">
            <v>3000</v>
          </cell>
          <cell r="Z1213" t="b">
            <v>1</v>
          </cell>
          <cell r="AA1213">
            <v>750</v>
          </cell>
          <cell r="AB1213">
            <v>750</v>
          </cell>
          <cell r="AC1213">
            <v>3750</v>
          </cell>
          <cell r="AD1213">
            <v>3750</v>
          </cell>
          <cell r="AE1213">
            <v>44827</v>
          </cell>
          <cell r="AF1213">
            <v>45017</v>
          </cell>
          <cell r="AG1213">
            <v>7</v>
          </cell>
          <cell r="AH1213">
            <v>10</v>
          </cell>
          <cell r="AI1213" t="b">
            <v>0</v>
          </cell>
          <cell r="AJ1213">
            <v>3</v>
          </cell>
          <cell r="AK1213">
            <v>10</v>
          </cell>
          <cell r="AL1213" t="e">
            <v>#N/A</v>
          </cell>
          <cell r="AM1213" t="str">
            <v>202009</v>
          </cell>
          <cell r="AN1213" t="e">
            <v>#REF!</v>
          </cell>
        </row>
        <row r="1214">
          <cell r="B1214" t="str">
            <v>池永梅</v>
          </cell>
          <cell r="C1214" t="str">
            <v>女</v>
          </cell>
          <cell r="D1214" t="str">
            <v>汉族</v>
          </cell>
          <cell r="E1214">
            <v>34216</v>
          </cell>
          <cell r="F1214" t="str">
            <v>中国</v>
          </cell>
          <cell r="G1214" t="str">
            <v>身份证</v>
          </cell>
          <cell r="H1214" t="str">
            <v>450923199309040763</v>
          </cell>
          <cell r="I1214" t="str">
            <v>柳州市第六中学</v>
          </cell>
          <cell r="J1214">
            <v>44075</v>
          </cell>
          <cell r="K1214">
            <v>45169</v>
          </cell>
          <cell r="L1214" t="str">
            <v>是</v>
          </cell>
          <cell r="M1214" t="str">
            <v>柳州市</v>
          </cell>
          <cell r="N1214" t="str">
            <v>学校</v>
          </cell>
          <cell r="O1214" t="str">
            <v>研究生</v>
          </cell>
          <cell r="P1214" t="str">
            <v>硕士</v>
          </cell>
          <cell r="Q1214" t="str">
            <v>南宁师范大学</v>
          </cell>
          <cell r="R1214" t="str">
            <v>学科教育生物</v>
          </cell>
          <cell r="S1214">
            <v>44012</v>
          </cell>
          <cell r="T1214" t="str">
            <v>其他</v>
          </cell>
          <cell r="U1214" t="str">
            <v>F</v>
          </cell>
          <cell r="V1214" t="str">
            <v>F</v>
          </cell>
          <cell r="W1214" t="b">
            <v>1</v>
          </cell>
          <cell r="X1214">
            <v>3000</v>
          </cell>
          <cell r="Y1214">
            <v>3000</v>
          </cell>
          <cell r="Z1214" t="b">
            <v>1</v>
          </cell>
          <cell r="AA1214">
            <v>750</v>
          </cell>
          <cell r="AB1214">
            <v>750</v>
          </cell>
          <cell r="AC1214">
            <v>3750</v>
          </cell>
          <cell r="AD1214">
            <v>3750</v>
          </cell>
          <cell r="AE1214">
            <v>44075</v>
          </cell>
          <cell r="AF1214">
            <v>45017</v>
          </cell>
          <cell r="AG1214">
            <v>31</v>
          </cell>
          <cell r="AH1214">
            <v>34</v>
          </cell>
          <cell r="AI1214" t="b">
            <v>0</v>
          </cell>
          <cell r="AJ1214">
            <v>3</v>
          </cell>
          <cell r="AK1214">
            <v>34</v>
          </cell>
          <cell r="AL1214" t="e">
            <v>#N/A</v>
          </cell>
          <cell r="AM1214" t="str">
            <v>202011</v>
          </cell>
          <cell r="AN1214" t="e">
            <v>#REF!</v>
          </cell>
        </row>
        <row r="1215">
          <cell r="B1215" t="str">
            <v>沈红梅</v>
          </cell>
          <cell r="C1215" t="str">
            <v>女</v>
          </cell>
          <cell r="D1215" t="str">
            <v>汉族</v>
          </cell>
          <cell r="E1215">
            <v>34383</v>
          </cell>
          <cell r="F1215" t="str">
            <v>中国</v>
          </cell>
          <cell r="G1215" t="str">
            <v>身份证</v>
          </cell>
          <cell r="H1215" t="str">
            <v>511621199402182908</v>
          </cell>
          <cell r="I1215" t="str">
            <v>柳州市第六中学</v>
          </cell>
          <cell r="J1215">
            <v>44075</v>
          </cell>
          <cell r="K1215">
            <v>45169</v>
          </cell>
          <cell r="L1215" t="str">
            <v>是</v>
          </cell>
          <cell r="M1215" t="str">
            <v>柳州市</v>
          </cell>
          <cell r="N1215" t="str">
            <v>学校</v>
          </cell>
          <cell r="O1215" t="str">
            <v>研究生</v>
          </cell>
          <cell r="P1215" t="str">
            <v>硕士</v>
          </cell>
          <cell r="Q1215" t="str">
            <v>东北林业大学</v>
          </cell>
          <cell r="R1215" t="str">
            <v>林木遗传育种</v>
          </cell>
          <cell r="S1215">
            <v>44005</v>
          </cell>
          <cell r="T1215" t="str">
            <v>一流建设高校</v>
          </cell>
          <cell r="U1215" t="str">
            <v>F</v>
          </cell>
          <cell r="V1215" t="str">
            <v>F</v>
          </cell>
          <cell r="W1215" t="b">
            <v>1</v>
          </cell>
          <cell r="X1215">
            <v>3000</v>
          </cell>
          <cell r="Y1215">
            <v>3000</v>
          </cell>
          <cell r="Z1215" t="b">
            <v>1</v>
          </cell>
          <cell r="AA1215">
            <v>750</v>
          </cell>
          <cell r="AB1215">
            <v>750</v>
          </cell>
          <cell r="AC1215">
            <v>3750</v>
          </cell>
          <cell r="AD1215">
            <v>3750</v>
          </cell>
          <cell r="AE1215">
            <v>44075</v>
          </cell>
          <cell r="AF1215">
            <v>45017</v>
          </cell>
          <cell r="AG1215">
            <v>31</v>
          </cell>
          <cell r="AH1215">
            <v>34</v>
          </cell>
          <cell r="AI1215" t="b">
            <v>0</v>
          </cell>
          <cell r="AJ1215">
            <v>3</v>
          </cell>
          <cell r="AK1215">
            <v>34</v>
          </cell>
          <cell r="AL1215" t="e">
            <v>#N/A</v>
          </cell>
          <cell r="AM1215" t="str">
            <v>202011</v>
          </cell>
          <cell r="AN1215" t="e">
            <v>#REF!</v>
          </cell>
        </row>
        <row r="1216">
          <cell r="B1216" t="str">
            <v>高明</v>
          </cell>
          <cell r="C1216" t="str">
            <v>女</v>
          </cell>
          <cell r="D1216" t="str">
            <v>汉族</v>
          </cell>
          <cell r="E1216">
            <v>33337</v>
          </cell>
          <cell r="F1216" t="str">
            <v>中国</v>
          </cell>
          <cell r="G1216" t="str">
            <v>身份证</v>
          </cell>
          <cell r="H1216" t="str">
            <v>232126199104090181</v>
          </cell>
          <cell r="I1216" t="str">
            <v>柳州市第六中学</v>
          </cell>
          <cell r="J1216">
            <v>44256</v>
          </cell>
          <cell r="K1216">
            <v>45350</v>
          </cell>
          <cell r="L1216" t="str">
            <v>是</v>
          </cell>
          <cell r="M1216" t="str">
            <v>柳州市</v>
          </cell>
          <cell r="N1216" t="str">
            <v>学校</v>
          </cell>
          <cell r="O1216" t="str">
            <v>研究生</v>
          </cell>
          <cell r="P1216" t="str">
            <v>硕士</v>
          </cell>
          <cell r="Q1216" t="str">
            <v>哈尔滨师范大学</v>
          </cell>
          <cell r="R1216" t="str">
            <v>外国语言学及应用语言学</v>
          </cell>
          <cell r="S1216">
            <v>43819</v>
          </cell>
          <cell r="T1216" t="str">
            <v>其他</v>
          </cell>
          <cell r="U1216" t="str">
            <v>F</v>
          </cell>
          <cell r="V1216" t="str">
            <v>F</v>
          </cell>
          <cell r="W1216" t="b">
            <v>1</v>
          </cell>
          <cell r="X1216">
            <v>3000</v>
          </cell>
          <cell r="Y1216">
            <v>3000</v>
          </cell>
          <cell r="Z1216" t="b">
            <v>1</v>
          </cell>
          <cell r="AA1216">
            <v>750</v>
          </cell>
          <cell r="AB1216">
            <v>750</v>
          </cell>
          <cell r="AC1216">
            <v>3750</v>
          </cell>
          <cell r="AD1216">
            <v>3750</v>
          </cell>
          <cell r="AE1216">
            <v>44256</v>
          </cell>
          <cell r="AF1216">
            <v>45017</v>
          </cell>
          <cell r="AG1216">
            <v>25</v>
          </cell>
          <cell r="AH1216">
            <v>28</v>
          </cell>
          <cell r="AI1216" t="b">
            <v>0</v>
          </cell>
          <cell r="AJ1216">
            <v>3</v>
          </cell>
          <cell r="AK1216">
            <v>28</v>
          </cell>
          <cell r="AL1216" t="e">
            <v>#N/A</v>
          </cell>
          <cell r="AM1216" t="str">
            <v>202103</v>
          </cell>
          <cell r="AN1216" t="e">
            <v>#REF!</v>
          </cell>
        </row>
        <row r="1217">
          <cell r="B1217" t="str">
            <v>陆美年</v>
          </cell>
          <cell r="C1217" t="str">
            <v>女</v>
          </cell>
          <cell r="D1217" t="str">
            <v>汉族</v>
          </cell>
          <cell r="E1217">
            <v>34979</v>
          </cell>
          <cell r="F1217" t="str">
            <v>中国</v>
          </cell>
          <cell r="G1217" t="str">
            <v>身份证</v>
          </cell>
          <cell r="H1217" t="str">
            <v>450881199510079043</v>
          </cell>
          <cell r="I1217" t="str">
            <v>柳州市第六中学</v>
          </cell>
          <cell r="J1217">
            <v>44440</v>
          </cell>
          <cell r="K1217">
            <v>45535</v>
          </cell>
          <cell r="L1217" t="str">
            <v>是</v>
          </cell>
          <cell r="M1217" t="str">
            <v>柳州市</v>
          </cell>
          <cell r="N1217" t="str">
            <v>学校</v>
          </cell>
          <cell r="O1217" t="str">
            <v>研究生</v>
          </cell>
          <cell r="P1217" t="str">
            <v>硕士</v>
          </cell>
          <cell r="Q1217" t="str">
            <v>湖南师范大学</v>
          </cell>
          <cell r="R1217" t="str">
            <v>世界史</v>
          </cell>
          <cell r="S1217">
            <v>44362</v>
          </cell>
          <cell r="T1217" t="str">
            <v>其他</v>
          </cell>
          <cell r="U1217" t="str">
            <v>F</v>
          </cell>
          <cell r="V1217" t="str">
            <v>F</v>
          </cell>
          <cell r="W1217" t="b">
            <v>1</v>
          </cell>
          <cell r="X1217">
            <v>3000</v>
          </cell>
          <cell r="Y1217">
            <v>3000</v>
          </cell>
          <cell r="Z1217" t="b">
            <v>1</v>
          </cell>
          <cell r="AA1217">
            <v>750</v>
          </cell>
          <cell r="AB1217">
            <v>750</v>
          </cell>
          <cell r="AC1217">
            <v>3750</v>
          </cell>
          <cell r="AD1217">
            <v>3750</v>
          </cell>
          <cell r="AE1217">
            <v>44440</v>
          </cell>
          <cell r="AF1217">
            <v>45017</v>
          </cell>
          <cell r="AG1217">
            <v>19</v>
          </cell>
          <cell r="AH1217">
            <v>22</v>
          </cell>
          <cell r="AI1217" t="b">
            <v>0</v>
          </cell>
          <cell r="AJ1217">
            <v>3</v>
          </cell>
          <cell r="AK1217">
            <v>22</v>
          </cell>
          <cell r="AL1217" t="e">
            <v>#N/A</v>
          </cell>
          <cell r="AM1217" t="str">
            <v>202109</v>
          </cell>
          <cell r="AN1217" t="e">
            <v>#REF!</v>
          </cell>
        </row>
        <row r="1218">
          <cell r="B1218" t="str">
            <v>夏博文</v>
          </cell>
          <cell r="C1218" t="str">
            <v>女</v>
          </cell>
          <cell r="D1218" t="str">
            <v>汉族</v>
          </cell>
          <cell r="E1218">
            <v>34968</v>
          </cell>
          <cell r="F1218" t="str">
            <v>中国</v>
          </cell>
          <cell r="G1218" t="str">
            <v>身份证</v>
          </cell>
          <cell r="H1218" t="str">
            <v>430421199509261241</v>
          </cell>
          <cell r="I1218" t="str">
            <v>柳州市第六中学</v>
          </cell>
          <cell r="J1218">
            <v>44440</v>
          </cell>
          <cell r="K1218">
            <v>45535</v>
          </cell>
          <cell r="L1218" t="str">
            <v>是</v>
          </cell>
          <cell r="M1218" t="str">
            <v>柳州市</v>
          </cell>
          <cell r="N1218" t="str">
            <v>学校</v>
          </cell>
          <cell r="O1218" t="str">
            <v>研究生</v>
          </cell>
          <cell r="P1218" t="str">
            <v>硕士</v>
          </cell>
          <cell r="Q1218" t="str">
            <v>哈尔滨师范大学</v>
          </cell>
          <cell r="R1218" t="str">
            <v>外国语言学及应用语言学</v>
          </cell>
          <cell r="S1218">
            <v>44365</v>
          </cell>
          <cell r="T1218" t="str">
            <v>其他</v>
          </cell>
          <cell r="U1218" t="str">
            <v>F</v>
          </cell>
          <cell r="V1218" t="str">
            <v>F</v>
          </cell>
          <cell r="W1218" t="b">
            <v>1</v>
          </cell>
          <cell r="X1218">
            <v>3000</v>
          </cell>
          <cell r="Y1218">
            <v>3000</v>
          </cell>
          <cell r="Z1218" t="b">
            <v>1</v>
          </cell>
          <cell r="AA1218">
            <v>750</v>
          </cell>
          <cell r="AB1218">
            <v>750</v>
          </cell>
          <cell r="AC1218">
            <v>3750</v>
          </cell>
          <cell r="AD1218">
            <v>3750</v>
          </cell>
          <cell r="AE1218">
            <v>44440</v>
          </cell>
          <cell r="AF1218">
            <v>45017</v>
          </cell>
          <cell r="AG1218">
            <v>19</v>
          </cell>
          <cell r="AH1218">
            <v>22</v>
          </cell>
          <cell r="AI1218" t="b">
            <v>0</v>
          </cell>
          <cell r="AJ1218">
            <v>3</v>
          </cell>
          <cell r="AK1218">
            <v>22</v>
          </cell>
          <cell r="AL1218" t="e">
            <v>#N/A</v>
          </cell>
          <cell r="AM1218" t="str">
            <v>202109</v>
          </cell>
          <cell r="AN1218" t="e">
            <v>#REF!</v>
          </cell>
        </row>
        <row r="1219">
          <cell r="B1219" t="str">
            <v>韦雪金</v>
          </cell>
          <cell r="C1219" t="str">
            <v>女</v>
          </cell>
          <cell r="D1219" t="str">
            <v>壮族</v>
          </cell>
          <cell r="E1219">
            <v>35330</v>
          </cell>
          <cell r="F1219" t="str">
            <v>中国</v>
          </cell>
          <cell r="G1219" t="str">
            <v>身份证</v>
          </cell>
          <cell r="H1219" t="str">
            <v>450122199609223043</v>
          </cell>
          <cell r="I1219" t="str">
            <v>柳州市第六中学</v>
          </cell>
          <cell r="J1219">
            <v>44805</v>
          </cell>
          <cell r="K1219">
            <v>45900</v>
          </cell>
          <cell r="L1219" t="str">
            <v>是</v>
          </cell>
          <cell r="M1219" t="str">
            <v>柳州市</v>
          </cell>
          <cell r="N1219" t="str">
            <v>学校</v>
          </cell>
          <cell r="O1219" t="str">
            <v>硕士
研究生</v>
          </cell>
          <cell r="P1219" t="str">
            <v>硕士</v>
          </cell>
          <cell r="Q1219" t="str">
            <v>广西师范大学</v>
          </cell>
          <cell r="R1219" t="str">
            <v>环境生态工程</v>
          </cell>
          <cell r="S1219">
            <v>44734</v>
          </cell>
          <cell r="T1219" t="str">
            <v>其他</v>
          </cell>
          <cell r="U1219" t="str">
            <v>F</v>
          </cell>
          <cell r="V1219" t="str">
            <v>F</v>
          </cell>
          <cell r="W1219" t="b">
            <v>1</v>
          </cell>
          <cell r="X1219">
            <v>3000</v>
          </cell>
          <cell r="Y1219">
            <v>3000</v>
          </cell>
          <cell r="Z1219" t="b">
            <v>1</v>
          </cell>
          <cell r="AA1219">
            <v>750</v>
          </cell>
          <cell r="AB1219">
            <v>750</v>
          </cell>
          <cell r="AC1219">
            <v>3750</v>
          </cell>
          <cell r="AD1219">
            <v>3750</v>
          </cell>
          <cell r="AE1219">
            <v>44805</v>
          </cell>
          <cell r="AF1219">
            <v>45017</v>
          </cell>
          <cell r="AG1219">
            <v>7</v>
          </cell>
          <cell r="AH1219">
            <v>10</v>
          </cell>
          <cell r="AI1219" t="b">
            <v>0</v>
          </cell>
          <cell r="AJ1219">
            <v>3</v>
          </cell>
          <cell r="AK1219">
            <v>10</v>
          </cell>
          <cell r="AL1219" t="e">
            <v>#N/A</v>
          </cell>
          <cell r="AM1219" t="str">
            <v>202209</v>
          </cell>
          <cell r="AN1219" t="e">
            <v>#REF!</v>
          </cell>
        </row>
        <row r="1220">
          <cell r="B1220" t="str">
            <v>钟荣华</v>
          </cell>
          <cell r="C1220" t="str">
            <v>女</v>
          </cell>
          <cell r="D1220" t="str">
            <v>汉族</v>
          </cell>
          <cell r="E1220">
            <v>36555</v>
          </cell>
          <cell r="F1220" t="str">
            <v>中国</v>
          </cell>
          <cell r="G1220" t="str">
            <v>身份证</v>
          </cell>
          <cell r="H1220" t="str">
            <v>450326200001302423</v>
          </cell>
          <cell r="I1220" t="str">
            <v>柳州市第六中学</v>
          </cell>
          <cell r="J1220">
            <v>44805</v>
          </cell>
          <cell r="K1220">
            <v>45900</v>
          </cell>
          <cell r="L1220" t="str">
            <v>是</v>
          </cell>
          <cell r="M1220" t="str">
            <v>柳州市</v>
          </cell>
          <cell r="N1220" t="str">
            <v>学校</v>
          </cell>
          <cell r="O1220" t="str">
            <v>本科</v>
          </cell>
          <cell r="P1220" t="str">
            <v>学士</v>
          </cell>
          <cell r="Q1220" t="str">
            <v>广西师范大学</v>
          </cell>
          <cell r="R1220" t="str">
            <v>汉语言文学</v>
          </cell>
          <cell r="S1220">
            <v>44734</v>
          </cell>
          <cell r="T1220" t="str">
            <v>其他</v>
          </cell>
          <cell r="U1220" t="str">
            <v>H</v>
          </cell>
          <cell r="V1220" t="str">
            <v>H</v>
          </cell>
          <cell r="W1220" t="b">
            <v>1</v>
          </cell>
          <cell r="X1220">
            <v>1500</v>
          </cell>
          <cell r="Y1220">
            <v>1500</v>
          </cell>
          <cell r="Z1220" t="b">
            <v>1</v>
          </cell>
          <cell r="AA1220">
            <v>375</v>
          </cell>
          <cell r="AB1220">
            <v>375</v>
          </cell>
          <cell r="AC1220">
            <v>1875</v>
          </cell>
          <cell r="AD1220">
            <v>1875</v>
          </cell>
          <cell r="AE1220">
            <v>44805</v>
          </cell>
          <cell r="AF1220">
            <v>45017</v>
          </cell>
          <cell r="AG1220">
            <v>7</v>
          </cell>
          <cell r="AH1220">
            <v>10</v>
          </cell>
          <cell r="AI1220" t="b">
            <v>0</v>
          </cell>
          <cell r="AJ1220">
            <v>3</v>
          </cell>
          <cell r="AK1220">
            <v>10</v>
          </cell>
          <cell r="AL1220" t="e">
            <v>#N/A</v>
          </cell>
          <cell r="AM1220" t="str">
            <v>202209</v>
          </cell>
          <cell r="AN1220" t="e">
            <v>#REF!</v>
          </cell>
        </row>
        <row r="1221">
          <cell r="B1221" t="str">
            <v>荣梅杨</v>
          </cell>
          <cell r="C1221" t="str">
            <v>女</v>
          </cell>
          <cell r="D1221" t="str">
            <v>苗族</v>
          </cell>
          <cell r="E1221">
            <v>36056</v>
          </cell>
          <cell r="F1221" t="str">
            <v>中国</v>
          </cell>
          <cell r="G1221" t="str">
            <v>身份证</v>
          </cell>
          <cell r="H1221" t="str">
            <v>452229199809185426</v>
          </cell>
          <cell r="I1221" t="str">
            <v>柳州市第六中学</v>
          </cell>
          <cell r="J1221">
            <v>44805</v>
          </cell>
          <cell r="K1221">
            <v>45900</v>
          </cell>
          <cell r="L1221" t="str">
            <v>是</v>
          </cell>
          <cell r="M1221" t="str">
            <v>柳州市</v>
          </cell>
          <cell r="N1221" t="str">
            <v>学校</v>
          </cell>
          <cell r="O1221" t="str">
            <v>本科</v>
          </cell>
          <cell r="P1221" t="str">
            <v>学士</v>
          </cell>
          <cell r="Q1221" t="str">
            <v>广西师范大学</v>
          </cell>
          <cell r="R1221" t="str">
            <v>汉语言文学</v>
          </cell>
          <cell r="S1221">
            <v>44734</v>
          </cell>
          <cell r="T1221" t="str">
            <v>其他</v>
          </cell>
          <cell r="U1221" t="str">
            <v>H</v>
          </cell>
          <cell r="V1221" t="str">
            <v>H</v>
          </cell>
          <cell r="W1221" t="b">
            <v>1</v>
          </cell>
          <cell r="X1221">
            <v>1500</v>
          </cell>
          <cell r="Y1221">
            <v>1500</v>
          </cell>
          <cell r="Z1221" t="b">
            <v>1</v>
          </cell>
          <cell r="AA1221">
            <v>375</v>
          </cell>
          <cell r="AB1221">
            <v>375</v>
          </cell>
          <cell r="AC1221">
            <v>1875</v>
          </cell>
          <cell r="AD1221">
            <v>1875</v>
          </cell>
          <cell r="AE1221">
            <v>44805</v>
          </cell>
          <cell r="AF1221">
            <v>45017</v>
          </cell>
          <cell r="AG1221">
            <v>7</v>
          </cell>
          <cell r="AH1221">
            <v>10</v>
          </cell>
          <cell r="AI1221" t="b">
            <v>0</v>
          </cell>
          <cell r="AJ1221">
            <v>3</v>
          </cell>
          <cell r="AK1221">
            <v>10</v>
          </cell>
          <cell r="AL1221" t="e">
            <v>#N/A</v>
          </cell>
          <cell r="AM1221" t="str">
            <v>202209</v>
          </cell>
          <cell r="AN1221" t="e">
            <v>#REF!</v>
          </cell>
        </row>
        <row r="1222">
          <cell r="B1222" t="str">
            <v>杨茜</v>
          </cell>
          <cell r="C1222" t="str">
            <v>女</v>
          </cell>
          <cell r="D1222" t="str">
            <v>苗族</v>
          </cell>
          <cell r="E1222">
            <v>36435</v>
          </cell>
          <cell r="F1222" t="str">
            <v>中国</v>
          </cell>
          <cell r="G1222" t="str">
            <v>身份证</v>
          </cell>
          <cell r="H1222" t="str">
            <v>450329199910020021</v>
          </cell>
          <cell r="I1222" t="str">
            <v>柳州市第六中学</v>
          </cell>
          <cell r="J1222">
            <v>44805</v>
          </cell>
          <cell r="K1222">
            <v>45900</v>
          </cell>
          <cell r="L1222" t="str">
            <v>是</v>
          </cell>
          <cell r="M1222" t="str">
            <v>柳州市</v>
          </cell>
          <cell r="N1222" t="str">
            <v>学校</v>
          </cell>
          <cell r="O1222" t="str">
            <v>本科</v>
          </cell>
          <cell r="P1222" t="str">
            <v>学士</v>
          </cell>
          <cell r="Q1222" t="str">
            <v>南宁师范大学</v>
          </cell>
          <cell r="R1222" t="str">
            <v>汉语言文学</v>
          </cell>
          <cell r="S1222">
            <v>44742</v>
          </cell>
          <cell r="T1222" t="str">
            <v>其他</v>
          </cell>
          <cell r="U1222" t="str">
            <v>H</v>
          </cell>
          <cell r="V1222" t="str">
            <v>H</v>
          </cell>
          <cell r="W1222" t="b">
            <v>1</v>
          </cell>
          <cell r="X1222">
            <v>1500</v>
          </cell>
          <cell r="Y1222">
            <v>1500</v>
          </cell>
          <cell r="Z1222" t="b">
            <v>1</v>
          </cell>
          <cell r="AA1222">
            <v>375</v>
          </cell>
          <cell r="AB1222">
            <v>375</v>
          </cell>
          <cell r="AC1222">
            <v>1875</v>
          </cell>
          <cell r="AD1222">
            <v>1875</v>
          </cell>
          <cell r="AE1222">
            <v>44805</v>
          </cell>
          <cell r="AF1222">
            <v>45017</v>
          </cell>
          <cell r="AG1222">
            <v>7</v>
          </cell>
          <cell r="AH1222">
            <v>10</v>
          </cell>
          <cell r="AI1222" t="b">
            <v>0</v>
          </cell>
          <cell r="AJ1222">
            <v>3</v>
          </cell>
          <cell r="AK1222">
            <v>10</v>
          </cell>
          <cell r="AL1222" t="e">
            <v>#N/A</v>
          </cell>
          <cell r="AM1222" t="str">
            <v>202209</v>
          </cell>
          <cell r="AN1222" t="e">
            <v>#REF!</v>
          </cell>
        </row>
        <row r="1223">
          <cell r="B1223" t="str">
            <v>罗永露</v>
          </cell>
          <cell r="C1223" t="str">
            <v>女</v>
          </cell>
          <cell r="D1223" t="str">
            <v>壮族</v>
          </cell>
          <cell r="E1223">
            <v>36351</v>
          </cell>
          <cell r="F1223" t="str">
            <v>中国</v>
          </cell>
          <cell r="G1223" t="str">
            <v>身份证</v>
          </cell>
          <cell r="H1223" t="str">
            <v>452226199907102728</v>
          </cell>
          <cell r="I1223" t="str">
            <v>柳州市第六中学</v>
          </cell>
          <cell r="J1223">
            <v>44805</v>
          </cell>
          <cell r="K1223">
            <v>45900</v>
          </cell>
          <cell r="L1223" t="str">
            <v>是</v>
          </cell>
          <cell r="M1223" t="str">
            <v>柳州市</v>
          </cell>
          <cell r="N1223" t="str">
            <v>学校</v>
          </cell>
          <cell r="O1223" t="str">
            <v>本科</v>
          </cell>
          <cell r="P1223" t="str">
            <v>学士</v>
          </cell>
          <cell r="Q1223" t="str">
            <v>南宁师范大学</v>
          </cell>
          <cell r="R1223" t="str">
            <v>数学与应用数学</v>
          </cell>
          <cell r="S1223">
            <v>44742</v>
          </cell>
          <cell r="T1223" t="str">
            <v>其他</v>
          </cell>
          <cell r="U1223" t="str">
            <v>H</v>
          </cell>
          <cell r="V1223" t="str">
            <v>H</v>
          </cell>
          <cell r="W1223" t="b">
            <v>1</v>
          </cell>
          <cell r="X1223">
            <v>1500</v>
          </cell>
          <cell r="Y1223">
            <v>1500</v>
          </cell>
          <cell r="Z1223" t="b">
            <v>1</v>
          </cell>
          <cell r="AA1223">
            <v>375</v>
          </cell>
          <cell r="AB1223">
            <v>375</v>
          </cell>
          <cell r="AC1223">
            <v>1875</v>
          </cell>
          <cell r="AD1223">
            <v>1875</v>
          </cell>
          <cell r="AE1223">
            <v>44805</v>
          </cell>
          <cell r="AF1223">
            <v>45017</v>
          </cell>
          <cell r="AG1223">
            <v>7</v>
          </cell>
          <cell r="AH1223">
            <v>10</v>
          </cell>
          <cell r="AI1223" t="b">
            <v>0</v>
          </cell>
          <cell r="AJ1223">
            <v>3</v>
          </cell>
          <cell r="AK1223">
            <v>10</v>
          </cell>
          <cell r="AL1223" t="e">
            <v>#N/A</v>
          </cell>
          <cell r="AM1223" t="str">
            <v>202209</v>
          </cell>
          <cell r="AN1223" t="e">
            <v>#REF!</v>
          </cell>
        </row>
        <row r="1224">
          <cell r="B1224" t="str">
            <v>李浩</v>
          </cell>
          <cell r="C1224" t="str">
            <v>男</v>
          </cell>
          <cell r="D1224" t="str">
            <v>汉族</v>
          </cell>
          <cell r="E1224">
            <v>36502</v>
          </cell>
          <cell r="F1224" t="str">
            <v>中国</v>
          </cell>
          <cell r="G1224" t="str">
            <v>身份证</v>
          </cell>
          <cell r="H1224" t="str">
            <v>450203199912081013</v>
          </cell>
          <cell r="I1224" t="str">
            <v>柳州市第六中学</v>
          </cell>
          <cell r="J1224">
            <v>44805</v>
          </cell>
          <cell r="K1224">
            <v>45900</v>
          </cell>
          <cell r="L1224" t="str">
            <v>是</v>
          </cell>
          <cell r="M1224" t="str">
            <v>柳州市</v>
          </cell>
          <cell r="N1224" t="str">
            <v>学校</v>
          </cell>
          <cell r="O1224" t="str">
            <v>本科</v>
          </cell>
          <cell r="P1224" t="str">
            <v>学士</v>
          </cell>
          <cell r="Q1224" t="str">
            <v>广西大学</v>
          </cell>
          <cell r="R1224" t="str">
            <v>英语</v>
          </cell>
          <cell r="S1224">
            <v>44736</v>
          </cell>
          <cell r="T1224" t="str">
            <v>其他</v>
          </cell>
          <cell r="U1224" t="str">
            <v>H</v>
          </cell>
          <cell r="V1224" t="str">
            <v>H</v>
          </cell>
          <cell r="W1224" t="b">
            <v>1</v>
          </cell>
          <cell r="X1224">
            <v>1500</v>
          </cell>
          <cell r="Y1224">
            <v>1500</v>
          </cell>
          <cell r="Z1224" t="b">
            <v>1</v>
          </cell>
          <cell r="AA1224">
            <v>375</v>
          </cell>
          <cell r="AB1224">
            <v>375</v>
          </cell>
          <cell r="AC1224">
            <v>1875</v>
          </cell>
          <cell r="AD1224">
            <v>1875</v>
          </cell>
          <cell r="AE1224">
            <v>44805</v>
          </cell>
          <cell r="AF1224">
            <v>45017</v>
          </cell>
          <cell r="AG1224">
            <v>7</v>
          </cell>
          <cell r="AH1224">
            <v>10</v>
          </cell>
          <cell r="AI1224" t="b">
            <v>0</v>
          </cell>
          <cell r="AJ1224">
            <v>3</v>
          </cell>
          <cell r="AK1224">
            <v>10</v>
          </cell>
          <cell r="AL1224" t="e">
            <v>#N/A</v>
          </cell>
          <cell r="AM1224" t="str">
            <v>202209</v>
          </cell>
          <cell r="AN1224" t="e">
            <v>#REF!</v>
          </cell>
        </row>
        <row r="1225">
          <cell r="B1225" t="str">
            <v>覃荣艳</v>
          </cell>
          <cell r="C1225" t="str">
            <v>女</v>
          </cell>
          <cell r="D1225" t="str">
            <v>壮族</v>
          </cell>
          <cell r="E1225">
            <v>36540</v>
          </cell>
          <cell r="F1225" t="str">
            <v>中国</v>
          </cell>
          <cell r="G1225" t="str">
            <v>身份证</v>
          </cell>
          <cell r="H1225" t="str">
            <v>452226200001154228</v>
          </cell>
          <cell r="I1225" t="str">
            <v>柳州市第六中学</v>
          </cell>
          <cell r="J1225">
            <v>44805</v>
          </cell>
          <cell r="K1225">
            <v>45900</v>
          </cell>
          <cell r="L1225" t="str">
            <v>是</v>
          </cell>
          <cell r="M1225" t="str">
            <v>柳州市</v>
          </cell>
          <cell r="N1225" t="str">
            <v>学校</v>
          </cell>
          <cell r="O1225" t="str">
            <v>本科</v>
          </cell>
          <cell r="P1225" t="str">
            <v>学士</v>
          </cell>
          <cell r="Q1225" t="str">
            <v>重庆师范大学</v>
          </cell>
          <cell r="R1225" t="str">
            <v>英语（师范）</v>
          </cell>
          <cell r="S1225">
            <v>44732</v>
          </cell>
          <cell r="T1225" t="str">
            <v>其他</v>
          </cell>
          <cell r="U1225" t="str">
            <v>H</v>
          </cell>
          <cell r="V1225" t="str">
            <v>H</v>
          </cell>
          <cell r="W1225" t="b">
            <v>1</v>
          </cell>
          <cell r="X1225">
            <v>1500</v>
          </cell>
          <cell r="Y1225">
            <v>1500</v>
          </cell>
          <cell r="Z1225" t="b">
            <v>1</v>
          </cell>
          <cell r="AA1225">
            <v>375</v>
          </cell>
          <cell r="AB1225">
            <v>375</v>
          </cell>
          <cell r="AC1225">
            <v>1875</v>
          </cell>
          <cell r="AD1225">
            <v>1875</v>
          </cell>
          <cell r="AE1225">
            <v>44805</v>
          </cell>
          <cell r="AF1225">
            <v>45017</v>
          </cell>
          <cell r="AG1225">
            <v>7</v>
          </cell>
          <cell r="AH1225">
            <v>10</v>
          </cell>
          <cell r="AI1225" t="b">
            <v>0</v>
          </cell>
          <cell r="AJ1225">
            <v>3</v>
          </cell>
          <cell r="AK1225">
            <v>10</v>
          </cell>
          <cell r="AL1225" t="e">
            <v>#N/A</v>
          </cell>
          <cell r="AM1225" t="str">
            <v>202209</v>
          </cell>
          <cell r="AN1225" t="e">
            <v>#REF!</v>
          </cell>
        </row>
        <row r="1226">
          <cell r="B1226" t="str">
            <v>韦慧</v>
          </cell>
          <cell r="C1226" t="str">
            <v>女</v>
          </cell>
          <cell r="D1226" t="str">
            <v>壮族</v>
          </cell>
          <cell r="E1226">
            <v>36359</v>
          </cell>
          <cell r="F1226" t="str">
            <v>中国</v>
          </cell>
          <cell r="G1226" t="str">
            <v>身份证</v>
          </cell>
          <cell r="H1226" t="str">
            <v>452224199907181021</v>
          </cell>
          <cell r="I1226" t="str">
            <v>柳州市第六中学</v>
          </cell>
          <cell r="J1226">
            <v>44805</v>
          </cell>
          <cell r="K1226">
            <v>45900</v>
          </cell>
          <cell r="L1226" t="str">
            <v>是</v>
          </cell>
          <cell r="M1226" t="str">
            <v>柳州市</v>
          </cell>
          <cell r="N1226" t="str">
            <v>学校</v>
          </cell>
          <cell r="O1226" t="str">
            <v>本科</v>
          </cell>
          <cell r="P1226" t="str">
            <v>学士</v>
          </cell>
          <cell r="Q1226" t="str">
            <v>广西师范大学</v>
          </cell>
          <cell r="R1226" t="str">
            <v>商务英语</v>
          </cell>
          <cell r="S1226">
            <v>44734</v>
          </cell>
          <cell r="T1226" t="str">
            <v>其他</v>
          </cell>
          <cell r="U1226" t="str">
            <v>H</v>
          </cell>
          <cell r="V1226" t="str">
            <v>H</v>
          </cell>
          <cell r="W1226" t="b">
            <v>1</v>
          </cell>
          <cell r="X1226">
            <v>1500</v>
          </cell>
          <cell r="Y1226">
            <v>1500</v>
          </cell>
          <cell r="Z1226" t="b">
            <v>1</v>
          </cell>
          <cell r="AA1226">
            <v>375</v>
          </cell>
          <cell r="AB1226">
            <v>375</v>
          </cell>
          <cell r="AC1226">
            <v>1875</v>
          </cell>
          <cell r="AD1226">
            <v>1875</v>
          </cell>
          <cell r="AE1226">
            <v>44805</v>
          </cell>
          <cell r="AF1226">
            <v>45017</v>
          </cell>
          <cell r="AG1226">
            <v>7</v>
          </cell>
          <cell r="AH1226">
            <v>7</v>
          </cell>
          <cell r="AI1226" t="b">
            <v>1</v>
          </cell>
          <cell r="AJ1226">
            <v>3</v>
          </cell>
          <cell r="AK1226">
            <v>10</v>
          </cell>
          <cell r="AL1226" t="e">
            <v>#N/A</v>
          </cell>
          <cell r="AM1226" t="str">
            <v>202209</v>
          </cell>
          <cell r="AN1226" t="e">
            <v>#REF!</v>
          </cell>
        </row>
        <row r="1227">
          <cell r="B1227" t="str">
            <v>刘钰</v>
          </cell>
          <cell r="C1227" t="str">
            <v>女</v>
          </cell>
          <cell r="D1227" t="str">
            <v>汉族</v>
          </cell>
          <cell r="E1227">
            <v>36676</v>
          </cell>
          <cell r="F1227" t="str">
            <v>中国</v>
          </cell>
          <cell r="G1227" t="str">
            <v>身份证</v>
          </cell>
          <cell r="H1227" t="str">
            <v>450204200005301424</v>
          </cell>
          <cell r="I1227" t="str">
            <v>柳州市第六中学</v>
          </cell>
          <cell r="J1227">
            <v>44805</v>
          </cell>
          <cell r="K1227">
            <v>45900</v>
          </cell>
          <cell r="L1227" t="str">
            <v>是</v>
          </cell>
          <cell r="M1227" t="str">
            <v>柳州市</v>
          </cell>
          <cell r="N1227" t="str">
            <v>学校</v>
          </cell>
          <cell r="O1227" t="str">
            <v>本科</v>
          </cell>
          <cell r="P1227" t="str">
            <v>学士</v>
          </cell>
          <cell r="Q1227" t="str">
            <v>广西师范大学</v>
          </cell>
          <cell r="R1227" t="str">
            <v>英语</v>
          </cell>
          <cell r="S1227">
            <v>44734</v>
          </cell>
          <cell r="T1227" t="str">
            <v>其他</v>
          </cell>
          <cell r="U1227" t="str">
            <v>H</v>
          </cell>
          <cell r="V1227" t="str">
            <v>H</v>
          </cell>
          <cell r="W1227" t="b">
            <v>1</v>
          </cell>
          <cell r="X1227">
            <v>1500</v>
          </cell>
          <cell r="Y1227">
            <v>1500</v>
          </cell>
          <cell r="Z1227" t="b">
            <v>1</v>
          </cell>
          <cell r="AA1227">
            <v>375</v>
          </cell>
          <cell r="AB1227">
            <v>375</v>
          </cell>
          <cell r="AC1227">
            <v>1875</v>
          </cell>
          <cell r="AD1227">
            <v>1875</v>
          </cell>
          <cell r="AE1227">
            <v>44805</v>
          </cell>
          <cell r="AF1227">
            <v>45017</v>
          </cell>
          <cell r="AG1227">
            <v>7</v>
          </cell>
          <cell r="AH1227">
            <v>10</v>
          </cell>
          <cell r="AI1227" t="b">
            <v>0</v>
          </cell>
          <cell r="AJ1227">
            <v>3</v>
          </cell>
          <cell r="AK1227">
            <v>10</v>
          </cell>
          <cell r="AL1227" t="e">
            <v>#N/A</v>
          </cell>
          <cell r="AM1227" t="str">
            <v>202209</v>
          </cell>
          <cell r="AN1227" t="e">
            <v>#REF!</v>
          </cell>
        </row>
        <row r="1228">
          <cell r="B1228" t="str">
            <v>谭灵焕</v>
          </cell>
          <cell r="C1228" t="str">
            <v>女</v>
          </cell>
          <cell r="D1228" t="str">
            <v>毛南族</v>
          </cell>
          <cell r="E1228">
            <v>36570</v>
          </cell>
          <cell r="F1228" t="str">
            <v>中国</v>
          </cell>
          <cell r="G1228" t="str">
            <v>身份证</v>
          </cell>
          <cell r="H1228" t="str">
            <v>452725200002140320</v>
          </cell>
          <cell r="I1228" t="str">
            <v>柳州市第六中学</v>
          </cell>
          <cell r="J1228">
            <v>44805</v>
          </cell>
          <cell r="K1228">
            <v>45900</v>
          </cell>
          <cell r="L1228" t="str">
            <v>是</v>
          </cell>
          <cell r="M1228" t="str">
            <v>柳州市</v>
          </cell>
          <cell r="N1228" t="str">
            <v>学校</v>
          </cell>
          <cell r="O1228" t="str">
            <v>本科</v>
          </cell>
          <cell r="P1228" t="str">
            <v>学士</v>
          </cell>
          <cell r="Q1228" t="str">
            <v>北华大学</v>
          </cell>
          <cell r="R1228" t="str">
            <v>英语</v>
          </cell>
          <cell r="S1228">
            <v>44728</v>
          </cell>
          <cell r="T1228" t="str">
            <v>其他</v>
          </cell>
          <cell r="U1228" t="str">
            <v>H</v>
          </cell>
          <cell r="V1228" t="str">
            <v>H</v>
          </cell>
          <cell r="W1228" t="b">
            <v>1</v>
          </cell>
          <cell r="X1228">
            <v>1500</v>
          </cell>
          <cell r="Y1228">
            <v>1500</v>
          </cell>
          <cell r="Z1228" t="b">
            <v>1</v>
          </cell>
          <cell r="AA1228">
            <v>375</v>
          </cell>
          <cell r="AB1228">
            <v>375</v>
          </cell>
          <cell r="AC1228">
            <v>1875</v>
          </cell>
          <cell r="AD1228">
            <v>1875</v>
          </cell>
          <cell r="AE1228">
            <v>44805</v>
          </cell>
          <cell r="AF1228">
            <v>45017</v>
          </cell>
          <cell r="AG1228">
            <v>7</v>
          </cell>
          <cell r="AH1228">
            <v>10</v>
          </cell>
          <cell r="AI1228" t="b">
            <v>0</v>
          </cell>
          <cell r="AJ1228">
            <v>3</v>
          </cell>
          <cell r="AK1228">
            <v>10</v>
          </cell>
          <cell r="AL1228" t="e">
            <v>#N/A</v>
          </cell>
          <cell r="AM1228" t="str">
            <v>202209</v>
          </cell>
          <cell r="AN1228" t="e">
            <v>#REF!</v>
          </cell>
        </row>
        <row r="1229">
          <cell r="B1229" t="str">
            <v>陈盈盈</v>
          </cell>
          <cell r="C1229" t="str">
            <v>女</v>
          </cell>
          <cell r="D1229" t="str">
            <v>壮族</v>
          </cell>
          <cell r="E1229">
            <v>36391</v>
          </cell>
          <cell r="F1229" t="str">
            <v>中国</v>
          </cell>
          <cell r="G1229" t="str">
            <v>身份证</v>
          </cell>
          <cell r="H1229" t="str">
            <v>452424199908191126</v>
          </cell>
          <cell r="I1229" t="str">
            <v>柳州市第六中学</v>
          </cell>
          <cell r="J1229">
            <v>44805</v>
          </cell>
          <cell r="K1229">
            <v>45900</v>
          </cell>
          <cell r="L1229" t="str">
            <v>是</v>
          </cell>
          <cell r="M1229" t="str">
            <v>柳州市</v>
          </cell>
          <cell r="N1229" t="str">
            <v>学校</v>
          </cell>
          <cell r="O1229" t="str">
            <v>本科</v>
          </cell>
          <cell r="P1229" t="str">
            <v>学士</v>
          </cell>
          <cell r="Q1229" t="str">
            <v>重庆师范大学</v>
          </cell>
          <cell r="R1229" t="str">
            <v>英语（师范）</v>
          </cell>
          <cell r="S1229">
            <v>44732</v>
          </cell>
          <cell r="T1229" t="str">
            <v>其他</v>
          </cell>
          <cell r="U1229" t="str">
            <v>H</v>
          </cell>
          <cell r="V1229" t="str">
            <v>H</v>
          </cell>
          <cell r="W1229" t="b">
            <v>1</v>
          </cell>
          <cell r="X1229">
            <v>1500</v>
          </cell>
          <cell r="Y1229">
            <v>1500</v>
          </cell>
          <cell r="Z1229" t="b">
            <v>1</v>
          </cell>
          <cell r="AA1229">
            <v>375</v>
          </cell>
          <cell r="AB1229">
            <v>375</v>
          </cell>
          <cell r="AC1229">
            <v>1875</v>
          </cell>
          <cell r="AD1229">
            <v>1875</v>
          </cell>
          <cell r="AE1229">
            <v>44805</v>
          </cell>
          <cell r="AF1229">
            <v>45017</v>
          </cell>
          <cell r="AG1229">
            <v>7</v>
          </cell>
          <cell r="AH1229">
            <v>10</v>
          </cell>
          <cell r="AI1229" t="b">
            <v>0</v>
          </cell>
          <cell r="AJ1229">
            <v>3</v>
          </cell>
          <cell r="AK1229">
            <v>10</v>
          </cell>
          <cell r="AL1229" t="e">
            <v>#N/A</v>
          </cell>
          <cell r="AM1229" t="str">
            <v>202209</v>
          </cell>
          <cell r="AN1229" t="e">
            <v>#REF!</v>
          </cell>
        </row>
        <row r="1230">
          <cell r="B1230" t="str">
            <v>秦定飞</v>
          </cell>
          <cell r="C1230" t="str">
            <v>男</v>
          </cell>
          <cell r="D1230" t="str">
            <v>土家族</v>
          </cell>
          <cell r="E1230">
            <v>36233</v>
          </cell>
          <cell r="F1230" t="str">
            <v>中国</v>
          </cell>
          <cell r="G1230" t="str">
            <v>身份证</v>
          </cell>
          <cell r="H1230" t="str">
            <v>500240199903145093</v>
          </cell>
          <cell r="I1230" t="str">
            <v>柳州市第六中学</v>
          </cell>
          <cell r="J1230">
            <v>44805</v>
          </cell>
          <cell r="K1230">
            <v>45900</v>
          </cell>
          <cell r="L1230" t="str">
            <v>是</v>
          </cell>
          <cell r="M1230" t="str">
            <v>柳州市</v>
          </cell>
          <cell r="N1230" t="str">
            <v>学校</v>
          </cell>
          <cell r="O1230" t="str">
            <v>本科</v>
          </cell>
          <cell r="P1230" t="str">
            <v>学士</v>
          </cell>
          <cell r="Q1230" t="str">
            <v>淮北师范大学</v>
          </cell>
          <cell r="R1230" t="str">
            <v>物理学（师范）</v>
          </cell>
          <cell r="S1230">
            <v>44742</v>
          </cell>
          <cell r="T1230" t="str">
            <v>其他</v>
          </cell>
          <cell r="U1230" t="str">
            <v>H</v>
          </cell>
          <cell r="V1230" t="str">
            <v>H</v>
          </cell>
          <cell r="W1230" t="b">
            <v>1</v>
          </cell>
          <cell r="X1230">
            <v>1500</v>
          </cell>
          <cell r="Y1230">
            <v>1500</v>
          </cell>
          <cell r="Z1230" t="b">
            <v>1</v>
          </cell>
          <cell r="AA1230">
            <v>375</v>
          </cell>
          <cell r="AB1230">
            <v>375</v>
          </cell>
          <cell r="AC1230">
            <v>1875</v>
          </cell>
          <cell r="AD1230">
            <v>1875</v>
          </cell>
          <cell r="AE1230">
            <v>44805</v>
          </cell>
          <cell r="AF1230">
            <v>45017</v>
          </cell>
          <cell r="AG1230">
            <v>7</v>
          </cell>
          <cell r="AH1230">
            <v>10</v>
          </cell>
          <cell r="AI1230" t="b">
            <v>0</v>
          </cell>
          <cell r="AJ1230">
            <v>3</v>
          </cell>
          <cell r="AK1230">
            <v>10</v>
          </cell>
          <cell r="AL1230" t="e">
            <v>#N/A</v>
          </cell>
          <cell r="AM1230" t="str">
            <v>202209</v>
          </cell>
          <cell r="AN1230" t="e">
            <v>#REF!</v>
          </cell>
        </row>
        <row r="1231">
          <cell r="B1231" t="str">
            <v>易韵妍</v>
          </cell>
          <cell r="C1231" t="str">
            <v>女</v>
          </cell>
          <cell r="D1231" t="str">
            <v>汉族</v>
          </cell>
          <cell r="E1231">
            <v>36404</v>
          </cell>
          <cell r="F1231" t="str">
            <v>中国</v>
          </cell>
          <cell r="G1231" t="str">
            <v>身份证</v>
          </cell>
          <cell r="H1231" t="str">
            <v>450421199909018025</v>
          </cell>
          <cell r="I1231" t="str">
            <v>柳州市第六中学</v>
          </cell>
          <cell r="J1231">
            <v>44805</v>
          </cell>
          <cell r="K1231">
            <v>45900</v>
          </cell>
          <cell r="L1231" t="str">
            <v>是</v>
          </cell>
          <cell r="M1231" t="str">
            <v>柳州市</v>
          </cell>
          <cell r="N1231" t="str">
            <v>学校</v>
          </cell>
          <cell r="O1231" t="str">
            <v>本科</v>
          </cell>
          <cell r="P1231" t="str">
            <v>学士</v>
          </cell>
          <cell r="Q1231" t="str">
            <v>广西民族大学</v>
          </cell>
          <cell r="R1231" t="str">
            <v>物理学</v>
          </cell>
          <cell r="S1231">
            <v>44736</v>
          </cell>
          <cell r="T1231" t="str">
            <v>其他</v>
          </cell>
          <cell r="U1231" t="str">
            <v>H</v>
          </cell>
          <cell r="V1231" t="str">
            <v>H</v>
          </cell>
          <cell r="W1231" t="b">
            <v>1</v>
          </cell>
          <cell r="X1231">
            <v>1500</v>
          </cell>
          <cell r="Y1231">
            <v>1500</v>
          </cell>
          <cell r="Z1231" t="b">
            <v>1</v>
          </cell>
          <cell r="AA1231">
            <v>375</v>
          </cell>
          <cell r="AB1231">
            <v>375</v>
          </cell>
          <cell r="AC1231">
            <v>1875</v>
          </cell>
          <cell r="AD1231">
            <v>1875</v>
          </cell>
          <cell r="AE1231">
            <v>44805</v>
          </cell>
          <cell r="AF1231">
            <v>45017</v>
          </cell>
          <cell r="AG1231">
            <v>7</v>
          </cell>
          <cell r="AH1231">
            <v>10</v>
          </cell>
          <cell r="AI1231" t="b">
            <v>0</v>
          </cell>
          <cell r="AJ1231">
            <v>3</v>
          </cell>
          <cell r="AK1231">
            <v>10</v>
          </cell>
          <cell r="AL1231" t="e">
            <v>#N/A</v>
          </cell>
          <cell r="AM1231" t="str">
            <v>202209</v>
          </cell>
          <cell r="AN1231" t="e">
            <v>#REF!</v>
          </cell>
        </row>
        <row r="1232">
          <cell r="B1232" t="str">
            <v>黄方圆</v>
          </cell>
          <cell r="C1232" t="str">
            <v>女</v>
          </cell>
          <cell r="D1232" t="str">
            <v>壮族</v>
          </cell>
          <cell r="E1232">
            <v>36620</v>
          </cell>
          <cell r="F1232" t="str">
            <v>中国</v>
          </cell>
          <cell r="G1232" t="str">
            <v>身份证</v>
          </cell>
          <cell r="H1232" t="str">
            <v>45022120000404002X</v>
          </cell>
          <cell r="I1232" t="str">
            <v>柳州市第六中学</v>
          </cell>
          <cell r="J1232">
            <v>44805</v>
          </cell>
          <cell r="K1232">
            <v>45900</v>
          </cell>
          <cell r="L1232" t="str">
            <v>是</v>
          </cell>
          <cell r="M1232" t="str">
            <v>柳州市</v>
          </cell>
          <cell r="N1232" t="str">
            <v>学校</v>
          </cell>
          <cell r="O1232" t="str">
            <v>本科</v>
          </cell>
          <cell r="P1232" t="str">
            <v>学士</v>
          </cell>
          <cell r="Q1232" t="str">
            <v>南宁师范大学</v>
          </cell>
          <cell r="R1232" t="str">
            <v>化学</v>
          </cell>
          <cell r="S1232">
            <v>44742</v>
          </cell>
          <cell r="T1232" t="str">
            <v>其他</v>
          </cell>
          <cell r="U1232" t="str">
            <v>H</v>
          </cell>
          <cell r="V1232" t="str">
            <v>H</v>
          </cell>
          <cell r="W1232" t="b">
            <v>1</v>
          </cell>
          <cell r="X1232">
            <v>1500</v>
          </cell>
          <cell r="Y1232">
            <v>1500</v>
          </cell>
          <cell r="Z1232" t="b">
            <v>1</v>
          </cell>
          <cell r="AA1232">
            <v>375</v>
          </cell>
          <cell r="AB1232">
            <v>375</v>
          </cell>
          <cell r="AC1232">
            <v>1875</v>
          </cell>
          <cell r="AD1232">
            <v>1875</v>
          </cell>
          <cell r="AE1232">
            <v>44805</v>
          </cell>
          <cell r="AF1232">
            <v>45017</v>
          </cell>
          <cell r="AG1232">
            <v>7</v>
          </cell>
          <cell r="AH1232">
            <v>10</v>
          </cell>
          <cell r="AI1232" t="b">
            <v>0</v>
          </cell>
          <cell r="AJ1232">
            <v>3</v>
          </cell>
          <cell r="AK1232">
            <v>10</v>
          </cell>
          <cell r="AL1232" t="e">
            <v>#N/A</v>
          </cell>
          <cell r="AM1232" t="str">
            <v>202209</v>
          </cell>
          <cell r="AN1232" t="e">
            <v>#REF!</v>
          </cell>
        </row>
        <row r="1233">
          <cell r="B1233" t="str">
            <v>陈柳芬</v>
          </cell>
          <cell r="C1233" t="str">
            <v>女</v>
          </cell>
          <cell r="D1233" t="str">
            <v>壮族</v>
          </cell>
          <cell r="E1233">
            <v>36550</v>
          </cell>
          <cell r="F1233" t="str">
            <v>中国</v>
          </cell>
          <cell r="G1233" t="str">
            <v>身份证</v>
          </cell>
          <cell r="H1233" t="str">
            <v>452223200001257025</v>
          </cell>
          <cell r="I1233" t="str">
            <v>柳州市第六中学</v>
          </cell>
          <cell r="J1233">
            <v>44805</v>
          </cell>
          <cell r="K1233">
            <v>45900</v>
          </cell>
          <cell r="L1233" t="str">
            <v>是</v>
          </cell>
          <cell r="M1233" t="str">
            <v>柳州市</v>
          </cell>
          <cell r="N1233" t="str">
            <v>学校</v>
          </cell>
          <cell r="O1233" t="str">
            <v>本科</v>
          </cell>
          <cell r="P1233" t="str">
            <v>学士</v>
          </cell>
          <cell r="Q1233" t="str">
            <v>南宁师范大学</v>
          </cell>
          <cell r="R1233" t="str">
            <v>生物科学</v>
          </cell>
          <cell r="S1233">
            <v>44742</v>
          </cell>
          <cell r="T1233" t="str">
            <v>其他</v>
          </cell>
          <cell r="U1233" t="str">
            <v>H</v>
          </cell>
          <cell r="V1233" t="str">
            <v>H</v>
          </cell>
          <cell r="W1233" t="b">
            <v>1</v>
          </cell>
          <cell r="X1233">
            <v>1500</v>
          </cell>
          <cell r="Y1233">
            <v>1500</v>
          </cell>
          <cell r="Z1233" t="b">
            <v>1</v>
          </cell>
          <cell r="AA1233">
            <v>375</v>
          </cell>
          <cell r="AB1233">
            <v>375</v>
          </cell>
          <cell r="AC1233">
            <v>1875</v>
          </cell>
          <cell r="AD1233">
            <v>1875</v>
          </cell>
          <cell r="AE1233">
            <v>44805</v>
          </cell>
          <cell r="AF1233">
            <v>45017</v>
          </cell>
          <cell r="AG1233">
            <v>7</v>
          </cell>
          <cell r="AH1233">
            <v>10</v>
          </cell>
          <cell r="AI1233" t="b">
            <v>0</v>
          </cell>
          <cell r="AJ1233">
            <v>3</v>
          </cell>
          <cell r="AK1233">
            <v>10</v>
          </cell>
          <cell r="AL1233" t="e">
            <v>#N/A</v>
          </cell>
          <cell r="AM1233" t="str">
            <v>202209</v>
          </cell>
          <cell r="AN1233" t="e">
            <v>#REF!</v>
          </cell>
        </row>
        <row r="1234">
          <cell r="B1234" t="str">
            <v>覃秋月</v>
          </cell>
          <cell r="C1234" t="str">
            <v>女</v>
          </cell>
          <cell r="D1234" t="str">
            <v>壮族</v>
          </cell>
          <cell r="E1234">
            <v>36790</v>
          </cell>
          <cell r="F1234" t="str">
            <v>中国</v>
          </cell>
          <cell r="G1234" t="str">
            <v>身份证</v>
          </cell>
          <cell r="H1234" t="str">
            <v>452226200009214221</v>
          </cell>
          <cell r="I1234" t="str">
            <v>柳州市第六中学</v>
          </cell>
          <cell r="J1234">
            <v>44805</v>
          </cell>
          <cell r="K1234">
            <v>45900</v>
          </cell>
          <cell r="L1234" t="str">
            <v>是</v>
          </cell>
          <cell r="M1234" t="str">
            <v>柳州市</v>
          </cell>
          <cell r="N1234" t="str">
            <v>学校</v>
          </cell>
          <cell r="O1234" t="str">
            <v>本科</v>
          </cell>
          <cell r="P1234" t="str">
            <v>学士</v>
          </cell>
          <cell r="Q1234" t="str">
            <v>南宁师范大学</v>
          </cell>
          <cell r="R1234" t="str">
            <v>思想政治教育</v>
          </cell>
          <cell r="S1234">
            <v>44742</v>
          </cell>
          <cell r="T1234" t="str">
            <v>其他</v>
          </cell>
          <cell r="U1234" t="str">
            <v>H</v>
          </cell>
          <cell r="V1234" t="str">
            <v>H</v>
          </cell>
          <cell r="W1234" t="b">
            <v>1</v>
          </cell>
          <cell r="X1234">
            <v>1500</v>
          </cell>
          <cell r="Y1234">
            <v>1500</v>
          </cell>
          <cell r="Z1234" t="b">
            <v>1</v>
          </cell>
          <cell r="AA1234">
            <v>375</v>
          </cell>
          <cell r="AB1234">
            <v>375</v>
          </cell>
          <cell r="AC1234">
            <v>1875</v>
          </cell>
          <cell r="AD1234">
            <v>1875</v>
          </cell>
          <cell r="AE1234">
            <v>44805</v>
          </cell>
          <cell r="AF1234">
            <v>45017</v>
          </cell>
          <cell r="AG1234">
            <v>7</v>
          </cell>
          <cell r="AH1234">
            <v>10</v>
          </cell>
          <cell r="AI1234" t="b">
            <v>0</v>
          </cell>
          <cell r="AJ1234">
            <v>3</v>
          </cell>
          <cell r="AK1234">
            <v>10</v>
          </cell>
          <cell r="AL1234" t="e">
            <v>#N/A</v>
          </cell>
          <cell r="AM1234" t="str">
            <v>202209</v>
          </cell>
          <cell r="AN1234" t="e">
            <v>#REF!</v>
          </cell>
        </row>
        <row r="1235">
          <cell r="B1235" t="str">
            <v>陆俊佐</v>
          </cell>
          <cell r="C1235" t="str">
            <v>男</v>
          </cell>
          <cell r="D1235" t="str">
            <v>壮族</v>
          </cell>
          <cell r="E1235">
            <v>36298</v>
          </cell>
          <cell r="F1235" t="str">
            <v>中国</v>
          </cell>
          <cell r="G1235" t="str">
            <v>身份证</v>
          </cell>
          <cell r="H1235" t="str">
            <v>452725199905180010</v>
          </cell>
          <cell r="I1235" t="str">
            <v>柳州市第六中学</v>
          </cell>
          <cell r="J1235">
            <v>44805</v>
          </cell>
          <cell r="K1235">
            <v>45900</v>
          </cell>
          <cell r="L1235" t="str">
            <v>是</v>
          </cell>
          <cell r="M1235" t="str">
            <v>柳州市</v>
          </cell>
          <cell r="N1235" t="str">
            <v>学校</v>
          </cell>
          <cell r="O1235" t="str">
            <v>本科</v>
          </cell>
          <cell r="P1235" t="str">
            <v>学士</v>
          </cell>
          <cell r="Q1235" t="str">
            <v>南宁师范大学</v>
          </cell>
          <cell r="R1235" t="str">
            <v>思想政治教育</v>
          </cell>
          <cell r="S1235">
            <v>44742</v>
          </cell>
          <cell r="T1235" t="str">
            <v>其他</v>
          </cell>
          <cell r="U1235" t="str">
            <v>H</v>
          </cell>
          <cell r="V1235" t="str">
            <v>H</v>
          </cell>
          <cell r="W1235" t="b">
            <v>1</v>
          </cell>
          <cell r="X1235">
            <v>1500</v>
          </cell>
          <cell r="Y1235">
            <v>1500</v>
          </cell>
          <cell r="Z1235" t="b">
            <v>1</v>
          </cell>
          <cell r="AA1235">
            <v>375</v>
          </cell>
          <cell r="AB1235">
            <v>375</v>
          </cell>
          <cell r="AC1235">
            <v>1875</v>
          </cell>
          <cell r="AD1235">
            <v>1875</v>
          </cell>
          <cell r="AE1235">
            <v>44805</v>
          </cell>
          <cell r="AF1235">
            <v>45017</v>
          </cell>
          <cell r="AG1235">
            <v>7</v>
          </cell>
          <cell r="AH1235">
            <v>10</v>
          </cell>
          <cell r="AI1235" t="b">
            <v>0</v>
          </cell>
          <cell r="AJ1235">
            <v>3</v>
          </cell>
          <cell r="AK1235">
            <v>10</v>
          </cell>
          <cell r="AL1235" t="e">
            <v>#N/A</v>
          </cell>
          <cell r="AM1235" t="str">
            <v>202209</v>
          </cell>
          <cell r="AN1235" t="e">
            <v>#REF!</v>
          </cell>
        </row>
        <row r="1236">
          <cell r="B1236" t="str">
            <v>黄雪莹</v>
          </cell>
          <cell r="C1236" t="str">
            <v>女</v>
          </cell>
          <cell r="D1236" t="str">
            <v>汉族</v>
          </cell>
          <cell r="E1236">
            <v>36555</v>
          </cell>
          <cell r="F1236" t="str">
            <v>中国</v>
          </cell>
          <cell r="G1236" t="str">
            <v>身份证</v>
          </cell>
          <cell r="H1236" t="str">
            <v>450202200001300026</v>
          </cell>
          <cell r="I1236" t="str">
            <v>柳州市第六中学</v>
          </cell>
          <cell r="J1236">
            <v>44805</v>
          </cell>
          <cell r="K1236">
            <v>45900</v>
          </cell>
          <cell r="L1236" t="str">
            <v>是</v>
          </cell>
          <cell r="M1236" t="str">
            <v>柳州市</v>
          </cell>
          <cell r="N1236" t="str">
            <v>学校</v>
          </cell>
          <cell r="O1236" t="str">
            <v>本科</v>
          </cell>
          <cell r="P1236" t="str">
            <v>学士</v>
          </cell>
          <cell r="Q1236" t="str">
            <v>湖北师范大学</v>
          </cell>
          <cell r="R1236" t="str">
            <v>历史学</v>
          </cell>
          <cell r="S1236">
            <v>44742</v>
          </cell>
          <cell r="T1236" t="str">
            <v>其他</v>
          </cell>
          <cell r="U1236" t="str">
            <v>H</v>
          </cell>
          <cell r="V1236" t="str">
            <v>H</v>
          </cell>
          <cell r="W1236" t="b">
            <v>1</v>
          </cell>
          <cell r="X1236">
            <v>1500</v>
          </cell>
          <cell r="Y1236">
            <v>1500</v>
          </cell>
          <cell r="Z1236" t="b">
            <v>1</v>
          </cell>
          <cell r="AA1236">
            <v>375</v>
          </cell>
          <cell r="AB1236">
            <v>375</v>
          </cell>
          <cell r="AC1236">
            <v>1875</v>
          </cell>
          <cell r="AD1236">
            <v>1875</v>
          </cell>
          <cell r="AE1236">
            <v>44805</v>
          </cell>
          <cell r="AF1236">
            <v>45017</v>
          </cell>
          <cell r="AG1236">
            <v>7</v>
          </cell>
          <cell r="AH1236">
            <v>10</v>
          </cell>
          <cell r="AI1236" t="b">
            <v>0</v>
          </cell>
          <cell r="AJ1236">
            <v>3</v>
          </cell>
          <cell r="AK1236">
            <v>10</v>
          </cell>
          <cell r="AL1236" t="e">
            <v>#N/A</v>
          </cell>
          <cell r="AM1236" t="str">
            <v>202209</v>
          </cell>
          <cell r="AN1236" t="e">
            <v>#REF!</v>
          </cell>
        </row>
        <row r="1237">
          <cell r="B1237" t="str">
            <v>吴顺丹</v>
          </cell>
          <cell r="C1237" t="str">
            <v>女</v>
          </cell>
          <cell r="D1237" t="str">
            <v>苗族</v>
          </cell>
          <cell r="E1237">
            <v>36890</v>
          </cell>
          <cell r="F1237" t="str">
            <v>中国</v>
          </cell>
          <cell r="G1237" t="str">
            <v>身份证</v>
          </cell>
          <cell r="H1237" t="str">
            <v>452228200012304028</v>
          </cell>
          <cell r="I1237" t="str">
            <v>柳州市第六中学</v>
          </cell>
          <cell r="J1237">
            <v>44805</v>
          </cell>
          <cell r="K1237">
            <v>45900</v>
          </cell>
          <cell r="L1237" t="str">
            <v>是</v>
          </cell>
          <cell r="M1237" t="str">
            <v>柳州市</v>
          </cell>
          <cell r="N1237" t="str">
            <v>学校</v>
          </cell>
          <cell r="O1237" t="str">
            <v>本科</v>
          </cell>
          <cell r="P1237" t="str">
            <v>学士</v>
          </cell>
          <cell r="Q1237" t="str">
            <v>广西师范大学</v>
          </cell>
          <cell r="R1237" t="str">
            <v>音乐学</v>
          </cell>
          <cell r="S1237">
            <v>44734</v>
          </cell>
          <cell r="T1237" t="str">
            <v>其他</v>
          </cell>
          <cell r="U1237" t="str">
            <v>H</v>
          </cell>
          <cell r="V1237" t="str">
            <v>H</v>
          </cell>
          <cell r="W1237" t="b">
            <v>1</v>
          </cell>
          <cell r="X1237">
            <v>1500</v>
          </cell>
          <cell r="Y1237">
            <v>1500</v>
          </cell>
          <cell r="Z1237" t="b">
            <v>1</v>
          </cell>
          <cell r="AA1237">
            <v>375</v>
          </cell>
          <cell r="AB1237">
            <v>375</v>
          </cell>
          <cell r="AC1237">
            <v>1875</v>
          </cell>
          <cell r="AD1237">
            <v>1875</v>
          </cell>
          <cell r="AE1237">
            <v>44805</v>
          </cell>
          <cell r="AF1237">
            <v>45017</v>
          </cell>
          <cell r="AG1237">
            <v>7</v>
          </cell>
          <cell r="AH1237">
            <v>10</v>
          </cell>
          <cell r="AI1237" t="b">
            <v>0</v>
          </cell>
          <cell r="AJ1237">
            <v>3</v>
          </cell>
          <cell r="AK1237">
            <v>10</v>
          </cell>
          <cell r="AL1237" t="e">
            <v>#N/A</v>
          </cell>
          <cell r="AM1237" t="str">
            <v>202209</v>
          </cell>
          <cell r="AN1237" t="e">
            <v>#REF!</v>
          </cell>
        </row>
        <row r="1238">
          <cell r="B1238" t="str">
            <v>汪恬恬</v>
          </cell>
          <cell r="C1238" t="str">
            <v>女</v>
          </cell>
          <cell r="D1238" t="str">
            <v>壮族</v>
          </cell>
          <cell r="E1238">
            <v>35749</v>
          </cell>
          <cell r="F1238" t="str">
            <v>中国</v>
          </cell>
          <cell r="G1238" t="str">
            <v>身份证</v>
          </cell>
          <cell r="H1238" t="str">
            <v>450204199711151042</v>
          </cell>
          <cell r="I1238" t="str">
            <v>柳州市第六中学</v>
          </cell>
          <cell r="J1238">
            <v>44805</v>
          </cell>
          <cell r="K1238">
            <v>45900</v>
          </cell>
          <cell r="L1238" t="str">
            <v>是</v>
          </cell>
          <cell r="M1238" t="str">
            <v>柳州市</v>
          </cell>
          <cell r="N1238" t="str">
            <v>学校</v>
          </cell>
          <cell r="O1238" t="str">
            <v>本科</v>
          </cell>
          <cell r="P1238" t="str">
            <v>学士</v>
          </cell>
          <cell r="Q1238" t="str">
            <v>西南大学</v>
          </cell>
          <cell r="R1238" t="str">
            <v>体育教育</v>
          </cell>
          <cell r="S1238">
            <v>44732</v>
          </cell>
          <cell r="T1238" t="str">
            <v>其他</v>
          </cell>
          <cell r="U1238" t="str">
            <v>H</v>
          </cell>
          <cell r="V1238" t="str">
            <v>H</v>
          </cell>
          <cell r="W1238" t="b">
            <v>1</v>
          </cell>
          <cell r="X1238">
            <v>1500</v>
          </cell>
          <cell r="Y1238">
            <v>1500</v>
          </cell>
          <cell r="Z1238" t="b">
            <v>1</v>
          </cell>
          <cell r="AA1238">
            <v>375</v>
          </cell>
          <cell r="AB1238">
            <v>375</v>
          </cell>
          <cell r="AC1238">
            <v>1875</v>
          </cell>
          <cell r="AD1238">
            <v>1875</v>
          </cell>
          <cell r="AE1238">
            <v>44805</v>
          </cell>
          <cell r="AF1238">
            <v>45017</v>
          </cell>
          <cell r="AG1238">
            <v>7</v>
          </cell>
          <cell r="AH1238">
            <v>10</v>
          </cell>
          <cell r="AI1238" t="b">
            <v>0</v>
          </cell>
          <cell r="AJ1238">
            <v>3</v>
          </cell>
          <cell r="AK1238">
            <v>10</v>
          </cell>
          <cell r="AL1238" t="e">
            <v>#N/A</v>
          </cell>
          <cell r="AM1238" t="str">
            <v>202209</v>
          </cell>
          <cell r="AN1238" t="e">
            <v>#REF!</v>
          </cell>
        </row>
        <row r="1239">
          <cell r="B1239" t="str">
            <v>方大部</v>
          </cell>
          <cell r="C1239" t="str">
            <v>男</v>
          </cell>
          <cell r="D1239" t="str">
            <v>壮族</v>
          </cell>
          <cell r="E1239">
            <v>35675</v>
          </cell>
          <cell r="F1239" t="str">
            <v>中国</v>
          </cell>
          <cell r="G1239" t="str">
            <v>身份证</v>
          </cell>
          <cell r="H1239" t="str">
            <v>452226199709025119</v>
          </cell>
          <cell r="I1239" t="str">
            <v>柳州市第六中学</v>
          </cell>
          <cell r="J1239">
            <v>44805</v>
          </cell>
          <cell r="K1239">
            <v>45900</v>
          </cell>
          <cell r="L1239" t="str">
            <v>是</v>
          </cell>
          <cell r="M1239" t="str">
            <v>柳州市</v>
          </cell>
          <cell r="N1239" t="str">
            <v>学校</v>
          </cell>
          <cell r="O1239" t="str">
            <v>本科</v>
          </cell>
          <cell r="P1239" t="str">
            <v>学士</v>
          </cell>
          <cell r="Q1239" t="str">
            <v>广西师范大学</v>
          </cell>
          <cell r="R1239" t="str">
            <v>体育教育</v>
          </cell>
          <cell r="S1239">
            <v>44734</v>
          </cell>
          <cell r="T1239" t="str">
            <v>其他</v>
          </cell>
          <cell r="U1239" t="str">
            <v>H</v>
          </cell>
          <cell r="V1239" t="str">
            <v>H</v>
          </cell>
          <cell r="W1239" t="b">
            <v>1</v>
          </cell>
          <cell r="X1239">
            <v>1500</v>
          </cell>
          <cell r="Y1239">
            <v>1500</v>
          </cell>
          <cell r="Z1239" t="b">
            <v>1</v>
          </cell>
          <cell r="AA1239">
            <v>375</v>
          </cell>
          <cell r="AB1239">
            <v>375</v>
          </cell>
          <cell r="AC1239">
            <v>1875</v>
          </cell>
          <cell r="AD1239">
            <v>1875</v>
          </cell>
          <cell r="AE1239">
            <v>44805</v>
          </cell>
          <cell r="AF1239">
            <v>45017</v>
          </cell>
          <cell r="AG1239">
            <v>7</v>
          </cell>
          <cell r="AH1239">
            <v>10</v>
          </cell>
          <cell r="AI1239" t="b">
            <v>0</v>
          </cell>
          <cell r="AJ1239">
            <v>3</v>
          </cell>
          <cell r="AK1239">
            <v>10</v>
          </cell>
          <cell r="AL1239" t="e">
            <v>#N/A</v>
          </cell>
          <cell r="AM1239" t="str">
            <v>202209</v>
          </cell>
          <cell r="AN1239" t="e">
            <v>#REF!</v>
          </cell>
        </row>
        <row r="1240">
          <cell r="B1240" t="str">
            <v>梁境麟</v>
          </cell>
          <cell r="C1240" t="str">
            <v>男</v>
          </cell>
          <cell r="D1240" t="str">
            <v>汉族</v>
          </cell>
          <cell r="E1240">
            <v>36311</v>
          </cell>
          <cell r="F1240" t="str">
            <v>中国</v>
          </cell>
          <cell r="G1240" t="str">
            <v>身份证</v>
          </cell>
          <cell r="H1240" t="str">
            <v>45020319990531101X</v>
          </cell>
          <cell r="I1240" t="str">
            <v>柳州市第六中学</v>
          </cell>
          <cell r="J1240">
            <v>44805</v>
          </cell>
          <cell r="K1240">
            <v>45900</v>
          </cell>
          <cell r="L1240" t="str">
            <v>是</v>
          </cell>
          <cell r="M1240" t="str">
            <v>柳州市</v>
          </cell>
          <cell r="N1240" t="str">
            <v>学校</v>
          </cell>
          <cell r="O1240" t="str">
            <v>本科</v>
          </cell>
          <cell r="P1240" t="str">
            <v>学士</v>
          </cell>
          <cell r="Q1240" t="str">
            <v>广西师范大学</v>
          </cell>
          <cell r="R1240" t="str">
            <v>体育教育</v>
          </cell>
          <cell r="S1240">
            <v>44734</v>
          </cell>
          <cell r="T1240" t="str">
            <v>其他</v>
          </cell>
          <cell r="U1240" t="str">
            <v>H</v>
          </cell>
          <cell r="V1240" t="str">
            <v>H</v>
          </cell>
          <cell r="W1240" t="b">
            <v>1</v>
          </cell>
          <cell r="X1240">
            <v>1500</v>
          </cell>
          <cell r="Y1240">
            <v>1500</v>
          </cell>
          <cell r="Z1240" t="b">
            <v>1</v>
          </cell>
          <cell r="AA1240">
            <v>375</v>
          </cell>
          <cell r="AB1240">
            <v>375</v>
          </cell>
          <cell r="AC1240">
            <v>1875</v>
          </cell>
          <cell r="AD1240">
            <v>1875</v>
          </cell>
          <cell r="AE1240">
            <v>44805</v>
          </cell>
          <cell r="AF1240">
            <v>45017</v>
          </cell>
          <cell r="AG1240">
            <v>7</v>
          </cell>
          <cell r="AH1240">
            <v>10</v>
          </cell>
          <cell r="AI1240" t="b">
            <v>0</v>
          </cell>
          <cell r="AJ1240">
            <v>3</v>
          </cell>
          <cell r="AK1240">
            <v>10</v>
          </cell>
          <cell r="AL1240" t="e">
            <v>#N/A</v>
          </cell>
          <cell r="AM1240" t="str">
            <v>202209</v>
          </cell>
          <cell r="AN1240" t="e">
            <v>#REF!</v>
          </cell>
        </row>
        <row r="1241">
          <cell r="B1241" t="str">
            <v>韦欣彤</v>
          </cell>
          <cell r="C1241" t="str">
            <v>男</v>
          </cell>
          <cell r="D1241" t="str">
            <v>壮</v>
          </cell>
          <cell r="E1241">
            <v>36226</v>
          </cell>
          <cell r="F1241" t="str">
            <v>中国</v>
          </cell>
          <cell r="G1241" t="str">
            <v>身份证</v>
          </cell>
          <cell r="H1241" t="str">
            <v>450122199903077710</v>
          </cell>
          <cell r="I1241" t="str">
            <v>柳州铁一中学</v>
          </cell>
          <cell r="J1241">
            <v>44788</v>
          </cell>
          <cell r="K1241">
            <v>46613</v>
          </cell>
          <cell r="L1241" t="str">
            <v>是</v>
          </cell>
          <cell r="M1241" t="str">
            <v>柳州</v>
          </cell>
          <cell r="N1241" t="str">
            <v>学校</v>
          </cell>
          <cell r="O1241" t="str">
            <v>本科</v>
          </cell>
          <cell r="P1241" t="str">
            <v>学士</v>
          </cell>
          <cell r="Q1241" t="str">
            <v>广西民族大学</v>
          </cell>
          <cell r="R1241" t="str">
            <v>体育教育</v>
          </cell>
          <cell r="S1241">
            <v>44742</v>
          </cell>
          <cell r="T1241" t="str">
            <v>其他</v>
          </cell>
          <cell r="U1241" t="str">
            <v>H</v>
          </cell>
          <cell r="V1241" t="str">
            <v>H</v>
          </cell>
          <cell r="W1241" t="b">
            <v>1</v>
          </cell>
          <cell r="X1241">
            <v>5500</v>
          </cell>
          <cell r="Y1241">
            <v>5500</v>
          </cell>
          <cell r="Z1241" t="b">
            <v>1</v>
          </cell>
          <cell r="AA1241">
            <v>1375</v>
          </cell>
          <cell r="AB1241">
            <v>1375</v>
          </cell>
          <cell r="AC1241">
            <v>6875</v>
          </cell>
          <cell r="AD1241">
            <v>6875</v>
          </cell>
          <cell r="AE1241">
            <v>44774</v>
          </cell>
          <cell r="AF1241">
            <v>45108</v>
          </cell>
          <cell r="AG1241">
            <v>0</v>
          </cell>
          <cell r="AH1241">
            <v>0</v>
          </cell>
          <cell r="AI1241" t="b">
            <v>1</v>
          </cell>
          <cell r="AJ1241">
            <v>11</v>
          </cell>
          <cell r="AK1241">
            <v>11</v>
          </cell>
          <cell r="AL1241" t="e">
            <v>#N/A</v>
          </cell>
          <cell r="AM1241" t="str">
            <v>202209</v>
          </cell>
          <cell r="AN1241" t="e">
            <v>#REF!</v>
          </cell>
        </row>
        <row r="1242">
          <cell r="B1242" t="str">
            <v>方拉</v>
          </cell>
          <cell r="C1242" t="str">
            <v>女</v>
          </cell>
          <cell r="D1242" t="str">
            <v>壮族</v>
          </cell>
          <cell r="E1242">
            <v>34716</v>
          </cell>
          <cell r="F1242" t="str">
            <v>中国</v>
          </cell>
          <cell r="G1242" t="str">
            <v>身份证</v>
          </cell>
          <cell r="H1242" t="str">
            <v>452724199501170522</v>
          </cell>
          <cell r="I1242" t="str">
            <v>柳州铁一中学</v>
          </cell>
          <cell r="J1242">
            <v>44067</v>
          </cell>
          <cell r="K1242">
            <v>45869</v>
          </cell>
          <cell r="L1242" t="str">
            <v>是</v>
          </cell>
          <cell r="M1242" t="str">
            <v>柳州</v>
          </cell>
          <cell r="N1242" t="str">
            <v>学校</v>
          </cell>
          <cell r="O1242" t="str">
            <v>研究生</v>
          </cell>
          <cell r="P1242" t="str">
            <v>硕士</v>
          </cell>
          <cell r="Q1242" t="str">
            <v>华南师范大学</v>
          </cell>
          <cell r="R1242" t="str">
            <v>学科教学（思政）</v>
          </cell>
          <cell r="S1242">
            <v>44006</v>
          </cell>
          <cell r="T1242" t="str">
            <v>其他</v>
          </cell>
          <cell r="U1242" t="str">
            <v>F</v>
          </cell>
          <cell r="V1242" t="str">
            <v>F</v>
          </cell>
          <cell r="W1242" t="b">
            <v>1</v>
          </cell>
          <cell r="X1242">
            <v>3000</v>
          </cell>
          <cell r="Y1242">
            <v>3000</v>
          </cell>
          <cell r="Z1242" t="b">
            <v>1</v>
          </cell>
          <cell r="AA1242">
            <v>750</v>
          </cell>
          <cell r="AB1242">
            <v>750</v>
          </cell>
          <cell r="AC1242">
            <v>6750</v>
          </cell>
          <cell r="AD1242">
            <v>3750</v>
          </cell>
          <cell r="AE1242">
            <v>44067</v>
          </cell>
          <cell r="AF1242">
            <v>45017</v>
          </cell>
          <cell r="AG1242">
            <v>32</v>
          </cell>
          <cell r="AH1242">
            <v>35</v>
          </cell>
          <cell r="AI1242" t="b">
            <v>0</v>
          </cell>
          <cell r="AJ1242">
            <v>3</v>
          </cell>
          <cell r="AK1242">
            <v>35</v>
          </cell>
          <cell r="AL1242" t="e">
            <v>#N/A</v>
          </cell>
          <cell r="AM1242" t="str">
            <v>202009</v>
          </cell>
          <cell r="AN1242" t="e">
            <v>#REF!</v>
          </cell>
        </row>
        <row r="1243">
          <cell r="B1243" t="str">
            <v>罗伟杰</v>
          </cell>
          <cell r="C1243" t="str">
            <v>男</v>
          </cell>
          <cell r="D1243" t="str">
            <v>壮族</v>
          </cell>
          <cell r="E1243">
            <v>34526</v>
          </cell>
          <cell r="F1243" t="str">
            <v>中国</v>
          </cell>
          <cell r="G1243" t="str">
            <v>身份证</v>
          </cell>
          <cell r="H1243" t="str">
            <v>450203199407111031</v>
          </cell>
          <cell r="I1243" t="str">
            <v>柳州铁一中学</v>
          </cell>
          <cell r="J1243">
            <v>43697</v>
          </cell>
          <cell r="K1243">
            <v>45869</v>
          </cell>
          <cell r="L1243" t="str">
            <v>是</v>
          </cell>
          <cell r="M1243" t="str">
            <v>柳州</v>
          </cell>
          <cell r="N1243" t="str">
            <v>学校</v>
          </cell>
          <cell r="O1243" t="str">
            <v>研究生</v>
          </cell>
          <cell r="P1243" t="str">
            <v>硕士</v>
          </cell>
          <cell r="Q1243" t="str">
            <v>广西师范大学</v>
          </cell>
          <cell r="R1243" t="str">
            <v>学科教学（化学）</v>
          </cell>
          <cell r="S1243">
            <v>43617</v>
          </cell>
          <cell r="T1243" t="str">
            <v>其他</v>
          </cell>
          <cell r="U1243" t="str">
            <v>F</v>
          </cell>
          <cell r="V1243" t="str">
            <v>F</v>
          </cell>
          <cell r="W1243" t="b">
            <v>1</v>
          </cell>
          <cell r="X1243">
            <v>3000</v>
          </cell>
          <cell r="Y1243">
            <v>3000</v>
          </cell>
          <cell r="Z1243" t="b">
            <v>1</v>
          </cell>
          <cell r="AA1243">
            <v>750</v>
          </cell>
          <cell r="AB1243">
            <v>750</v>
          </cell>
          <cell r="AC1243">
            <v>6750</v>
          </cell>
          <cell r="AD1243">
            <v>3750</v>
          </cell>
          <cell r="AE1243">
            <v>43697</v>
          </cell>
          <cell r="AF1243">
            <v>45017</v>
          </cell>
          <cell r="AG1243">
            <v>44</v>
          </cell>
          <cell r="AH1243">
            <v>47</v>
          </cell>
          <cell r="AI1243" t="b">
            <v>0</v>
          </cell>
          <cell r="AJ1243">
            <v>3</v>
          </cell>
          <cell r="AK1243">
            <v>47</v>
          </cell>
          <cell r="AL1243" t="e">
            <v>#N/A</v>
          </cell>
          <cell r="AM1243" t="str">
            <v>202009</v>
          </cell>
          <cell r="AN1243" t="e">
            <v>#REF!</v>
          </cell>
        </row>
        <row r="1244">
          <cell r="B1244" t="str">
            <v>颜珊珊</v>
          </cell>
          <cell r="C1244" t="str">
            <v>女</v>
          </cell>
          <cell r="D1244" t="str">
            <v>汉族</v>
          </cell>
          <cell r="E1244">
            <v>34319</v>
          </cell>
          <cell r="F1244" t="str">
            <v>中国</v>
          </cell>
          <cell r="G1244" t="str">
            <v>身份证</v>
          </cell>
          <cell r="H1244" t="str">
            <v>130637199312161221</v>
          </cell>
          <cell r="I1244" t="str">
            <v>柳州铁一中学</v>
          </cell>
          <cell r="J1244">
            <v>44067</v>
          </cell>
          <cell r="K1244">
            <v>45869</v>
          </cell>
          <cell r="L1244" t="str">
            <v>是</v>
          </cell>
          <cell r="M1244" t="str">
            <v>柳州</v>
          </cell>
          <cell r="N1244" t="str">
            <v>学校</v>
          </cell>
          <cell r="O1244" t="str">
            <v>研究生</v>
          </cell>
          <cell r="P1244" t="str">
            <v>硕士</v>
          </cell>
          <cell r="Q1244" t="str">
            <v>广西师范大学</v>
          </cell>
          <cell r="R1244" t="str">
            <v>教育技术学</v>
          </cell>
          <cell r="S1244">
            <v>44012</v>
          </cell>
          <cell r="T1244" t="str">
            <v>其他</v>
          </cell>
          <cell r="U1244" t="str">
            <v>F</v>
          </cell>
          <cell r="V1244" t="str">
            <v>F</v>
          </cell>
          <cell r="W1244" t="b">
            <v>1</v>
          </cell>
          <cell r="X1244">
            <v>3000</v>
          </cell>
          <cell r="Y1244">
            <v>3000</v>
          </cell>
          <cell r="Z1244" t="b">
            <v>1</v>
          </cell>
          <cell r="AA1244">
            <v>750</v>
          </cell>
          <cell r="AB1244">
            <v>750</v>
          </cell>
          <cell r="AC1244">
            <v>6750</v>
          </cell>
          <cell r="AD1244">
            <v>3750</v>
          </cell>
          <cell r="AE1244">
            <v>44054</v>
          </cell>
          <cell r="AF1244">
            <v>45017</v>
          </cell>
          <cell r="AG1244">
            <v>29</v>
          </cell>
          <cell r="AH1244">
            <v>32</v>
          </cell>
          <cell r="AI1244" t="b">
            <v>0</v>
          </cell>
          <cell r="AJ1244">
            <v>3</v>
          </cell>
          <cell r="AK1244">
            <v>32</v>
          </cell>
          <cell r="AL1244" t="e">
            <v>#N/A</v>
          </cell>
          <cell r="AM1244" t="str">
            <v>202009</v>
          </cell>
          <cell r="AN1244" t="e">
            <v>#REF!</v>
          </cell>
        </row>
        <row r="1245">
          <cell r="B1245" t="str">
            <v>陈晓婧</v>
          </cell>
          <cell r="C1245" t="str">
            <v>女</v>
          </cell>
          <cell r="D1245" t="str">
            <v>汉族</v>
          </cell>
          <cell r="E1245">
            <v>35107</v>
          </cell>
          <cell r="F1245" t="str">
            <v>中国</v>
          </cell>
          <cell r="G1245" t="str">
            <v>身份证</v>
          </cell>
          <cell r="H1245" t="str">
            <v>450922199602122964</v>
          </cell>
          <cell r="I1245" t="str">
            <v>柳州铁一中学</v>
          </cell>
          <cell r="J1245">
            <v>44067</v>
          </cell>
          <cell r="K1245">
            <v>45869</v>
          </cell>
          <cell r="L1245" t="str">
            <v>是</v>
          </cell>
          <cell r="M1245" t="str">
            <v>柳州</v>
          </cell>
          <cell r="N1245" t="str">
            <v>学校</v>
          </cell>
          <cell r="O1245" t="str">
            <v>研究生</v>
          </cell>
          <cell r="P1245" t="str">
            <v>硕士</v>
          </cell>
          <cell r="Q1245" t="str">
            <v>西南大学</v>
          </cell>
          <cell r="R1245" t="str">
            <v>学科教学（地理）</v>
          </cell>
          <cell r="S1245">
            <v>44012</v>
          </cell>
          <cell r="T1245" t="str">
            <v>其他</v>
          </cell>
          <cell r="U1245" t="str">
            <v>F</v>
          </cell>
          <cell r="V1245" t="str">
            <v>F</v>
          </cell>
          <cell r="W1245" t="b">
            <v>1</v>
          </cell>
          <cell r="X1245">
            <v>3000</v>
          </cell>
          <cell r="Y1245">
            <v>3000</v>
          </cell>
          <cell r="Z1245" t="b">
            <v>1</v>
          </cell>
          <cell r="AA1245">
            <v>750</v>
          </cell>
          <cell r="AB1245">
            <v>750</v>
          </cell>
          <cell r="AC1245">
            <v>6750</v>
          </cell>
          <cell r="AD1245">
            <v>3750</v>
          </cell>
          <cell r="AE1245">
            <v>44054</v>
          </cell>
          <cell r="AF1245">
            <v>45017</v>
          </cell>
          <cell r="AG1245">
            <v>29</v>
          </cell>
          <cell r="AH1245">
            <v>32</v>
          </cell>
          <cell r="AI1245" t="b">
            <v>0</v>
          </cell>
          <cell r="AJ1245">
            <v>3</v>
          </cell>
          <cell r="AK1245">
            <v>32</v>
          </cell>
          <cell r="AL1245" t="e">
            <v>#N/A</v>
          </cell>
          <cell r="AM1245" t="str">
            <v>202009</v>
          </cell>
          <cell r="AN1245" t="e">
            <v>#REF!</v>
          </cell>
        </row>
        <row r="1246">
          <cell r="B1246" t="str">
            <v>黎静</v>
          </cell>
          <cell r="C1246" t="str">
            <v>女</v>
          </cell>
          <cell r="D1246" t="str">
            <v>壮族</v>
          </cell>
          <cell r="E1246">
            <v>35313</v>
          </cell>
          <cell r="F1246" t="str">
            <v>中国</v>
          </cell>
          <cell r="G1246" t="str">
            <v>身份证</v>
          </cell>
          <cell r="H1246" t="str">
            <v>452224199609054526</v>
          </cell>
          <cell r="I1246" t="str">
            <v>柳州铁一中学</v>
          </cell>
          <cell r="J1246">
            <v>44067</v>
          </cell>
          <cell r="K1246">
            <v>45869</v>
          </cell>
          <cell r="L1246" t="str">
            <v>是</v>
          </cell>
          <cell r="M1246" t="str">
            <v>柳州</v>
          </cell>
          <cell r="N1246" t="str">
            <v>学校</v>
          </cell>
          <cell r="O1246" t="str">
            <v>研究生</v>
          </cell>
          <cell r="P1246" t="str">
            <v>硕士</v>
          </cell>
          <cell r="Q1246" t="str">
            <v>西南大学</v>
          </cell>
          <cell r="R1246" t="str">
            <v>学科教学（语文）</v>
          </cell>
          <cell r="S1246">
            <v>44004</v>
          </cell>
          <cell r="T1246" t="str">
            <v>其他</v>
          </cell>
          <cell r="U1246" t="str">
            <v>F</v>
          </cell>
          <cell r="V1246" t="str">
            <v>F</v>
          </cell>
          <cell r="W1246" t="b">
            <v>1</v>
          </cell>
          <cell r="X1246">
            <v>3000</v>
          </cell>
          <cell r="Y1246">
            <v>3000</v>
          </cell>
          <cell r="Z1246" t="b">
            <v>1</v>
          </cell>
          <cell r="AA1246">
            <v>750</v>
          </cell>
          <cell r="AB1246">
            <v>750</v>
          </cell>
          <cell r="AC1246">
            <v>6750</v>
          </cell>
          <cell r="AD1246">
            <v>3750</v>
          </cell>
          <cell r="AE1246">
            <v>44054</v>
          </cell>
          <cell r="AF1246">
            <v>45017</v>
          </cell>
          <cell r="AG1246">
            <v>29</v>
          </cell>
          <cell r="AH1246">
            <v>32</v>
          </cell>
          <cell r="AI1246" t="b">
            <v>0</v>
          </cell>
          <cell r="AJ1246">
            <v>3</v>
          </cell>
          <cell r="AK1246">
            <v>32</v>
          </cell>
          <cell r="AL1246" t="e">
            <v>#N/A</v>
          </cell>
          <cell r="AM1246" t="str">
            <v>202009</v>
          </cell>
          <cell r="AN1246" t="e">
            <v>#REF!</v>
          </cell>
        </row>
        <row r="1247">
          <cell r="B1247" t="str">
            <v>王晓</v>
          </cell>
          <cell r="C1247" t="str">
            <v>女</v>
          </cell>
          <cell r="D1247" t="str">
            <v>汉族</v>
          </cell>
          <cell r="E1247">
            <v>34171</v>
          </cell>
          <cell r="F1247" t="str">
            <v>中国</v>
          </cell>
          <cell r="G1247" t="str">
            <v>身份证</v>
          </cell>
          <cell r="H1247" t="str">
            <v>41132719930721202X</v>
          </cell>
          <cell r="I1247" t="str">
            <v>柳州铁一中学</v>
          </cell>
          <cell r="J1247">
            <v>44067</v>
          </cell>
          <cell r="K1247">
            <v>45869</v>
          </cell>
          <cell r="L1247" t="str">
            <v>是</v>
          </cell>
          <cell r="M1247" t="str">
            <v>柳州</v>
          </cell>
          <cell r="N1247" t="str">
            <v>学校</v>
          </cell>
          <cell r="O1247" t="str">
            <v>研究生</v>
          </cell>
          <cell r="P1247" t="str">
            <v>硕士</v>
          </cell>
          <cell r="Q1247" t="str">
            <v>广东外语外贸大学</v>
          </cell>
          <cell r="R1247" t="str">
            <v>外国语言学及应用语言学</v>
          </cell>
          <cell r="S1247">
            <v>44012</v>
          </cell>
          <cell r="T1247" t="str">
            <v>其他</v>
          </cell>
          <cell r="U1247" t="str">
            <v>F</v>
          </cell>
          <cell r="V1247" t="str">
            <v>F</v>
          </cell>
          <cell r="W1247" t="b">
            <v>1</v>
          </cell>
          <cell r="X1247">
            <v>3000</v>
          </cell>
          <cell r="Y1247">
            <v>3000</v>
          </cell>
          <cell r="Z1247" t="b">
            <v>1</v>
          </cell>
          <cell r="AA1247">
            <v>750</v>
          </cell>
          <cell r="AB1247">
            <v>750</v>
          </cell>
          <cell r="AC1247">
            <v>6750</v>
          </cell>
          <cell r="AD1247">
            <v>3750</v>
          </cell>
          <cell r="AE1247">
            <v>44054</v>
          </cell>
          <cell r="AF1247">
            <v>45017</v>
          </cell>
          <cell r="AG1247">
            <v>29</v>
          </cell>
          <cell r="AH1247">
            <v>32</v>
          </cell>
          <cell r="AI1247" t="b">
            <v>0</v>
          </cell>
          <cell r="AJ1247">
            <v>3</v>
          </cell>
          <cell r="AK1247">
            <v>32</v>
          </cell>
          <cell r="AL1247" t="e">
            <v>#N/A</v>
          </cell>
          <cell r="AM1247" t="str">
            <v>202009</v>
          </cell>
          <cell r="AN1247" t="e">
            <v>#REF!</v>
          </cell>
        </row>
        <row r="1248">
          <cell r="B1248" t="str">
            <v>钟楚秀</v>
          </cell>
          <cell r="C1248" t="str">
            <v>女</v>
          </cell>
          <cell r="D1248" t="str">
            <v>汉族</v>
          </cell>
          <cell r="E1248">
            <v>34250</v>
          </cell>
          <cell r="F1248" t="str">
            <v>中国</v>
          </cell>
          <cell r="G1248" t="str">
            <v>身份证</v>
          </cell>
          <cell r="H1248" t="str">
            <v>450922199310083182</v>
          </cell>
          <cell r="I1248" t="str">
            <v>柳州铁一中学</v>
          </cell>
          <cell r="J1248">
            <v>43697</v>
          </cell>
          <cell r="K1248">
            <v>46022</v>
          </cell>
          <cell r="L1248" t="str">
            <v>是</v>
          </cell>
          <cell r="M1248" t="str">
            <v>柳州</v>
          </cell>
          <cell r="N1248" t="str">
            <v>学校</v>
          </cell>
          <cell r="O1248" t="str">
            <v>研究生</v>
          </cell>
          <cell r="P1248" t="str">
            <v>硕士</v>
          </cell>
          <cell r="Q1248" t="str">
            <v>广西师范大学</v>
          </cell>
          <cell r="R1248" t="str">
            <v>学科教学（生物）</v>
          </cell>
          <cell r="S1248">
            <v>43646</v>
          </cell>
          <cell r="T1248" t="str">
            <v>其他</v>
          </cell>
          <cell r="U1248" t="str">
            <v>F</v>
          </cell>
          <cell r="V1248" t="str">
            <v>F</v>
          </cell>
          <cell r="W1248" t="b">
            <v>1</v>
          </cell>
          <cell r="X1248">
            <v>3000</v>
          </cell>
          <cell r="Y1248">
            <v>3000</v>
          </cell>
          <cell r="Z1248" t="b">
            <v>1</v>
          </cell>
          <cell r="AA1248">
            <v>750</v>
          </cell>
          <cell r="AB1248">
            <v>750</v>
          </cell>
          <cell r="AC1248">
            <v>6750</v>
          </cell>
          <cell r="AD1248">
            <v>3750</v>
          </cell>
          <cell r="AE1248">
            <v>43678</v>
          </cell>
          <cell r="AF1248">
            <v>45017</v>
          </cell>
          <cell r="AG1248">
            <v>41</v>
          </cell>
          <cell r="AH1248">
            <v>44</v>
          </cell>
          <cell r="AI1248" t="b">
            <v>0</v>
          </cell>
          <cell r="AJ1248">
            <v>3</v>
          </cell>
          <cell r="AK1248">
            <v>44</v>
          </cell>
          <cell r="AL1248" t="e">
            <v>#N/A</v>
          </cell>
          <cell r="AM1248" t="str">
            <v>201909</v>
          </cell>
          <cell r="AN1248" t="e">
            <v>#REF!</v>
          </cell>
        </row>
        <row r="1249">
          <cell r="B1249" t="str">
            <v>黎文妍</v>
          </cell>
          <cell r="C1249" t="str">
            <v>女</v>
          </cell>
          <cell r="D1249" t="str">
            <v>壮族</v>
          </cell>
          <cell r="E1249">
            <v>32895</v>
          </cell>
          <cell r="F1249" t="str">
            <v>中国</v>
          </cell>
          <cell r="G1249" t="str">
            <v>身份证</v>
          </cell>
          <cell r="H1249" t="str">
            <v>45223119900122202X</v>
          </cell>
          <cell r="I1249" t="str">
            <v>柳州铁一中学</v>
          </cell>
          <cell r="J1249">
            <v>43697</v>
          </cell>
          <cell r="K1249">
            <v>46022</v>
          </cell>
          <cell r="L1249" t="str">
            <v>是</v>
          </cell>
          <cell r="M1249" t="str">
            <v>柳州</v>
          </cell>
          <cell r="N1249" t="str">
            <v>学校</v>
          </cell>
          <cell r="O1249" t="str">
            <v>研究生</v>
          </cell>
          <cell r="P1249" t="str">
            <v>硕士</v>
          </cell>
          <cell r="Q1249" t="str">
            <v>广西师范大学</v>
          </cell>
          <cell r="R1249" t="str">
            <v>学科教学（生物）</v>
          </cell>
          <cell r="S1249">
            <v>43646</v>
          </cell>
          <cell r="T1249" t="str">
            <v>其他</v>
          </cell>
          <cell r="U1249" t="str">
            <v>F</v>
          </cell>
          <cell r="V1249" t="str">
            <v>F</v>
          </cell>
          <cell r="W1249" t="b">
            <v>1</v>
          </cell>
          <cell r="X1249">
            <v>3000</v>
          </cell>
          <cell r="Y1249">
            <v>3000</v>
          </cell>
          <cell r="Z1249" t="b">
            <v>1</v>
          </cell>
          <cell r="AA1249">
            <v>750</v>
          </cell>
          <cell r="AB1249">
            <v>750</v>
          </cell>
          <cell r="AC1249">
            <v>6750</v>
          </cell>
          <cell r="AD1249">
            <v>3750</v>
          </cell>
          <cell r="AE1249">
            <v>43678</v>
          </cell>
          <cell r="AF1249">
            <v>45017</v>
          </cell>
          <cell r="AG1249">
            <v>41</v>
          </cell>
          <cell r="AH1249">
            <v>44</v>
          </cell>
          <cell r="AI1249" t="b">
            <v>0</v>
          </cell>
          <cell r="AJ1249">
            <v>3</v>
          </cell>
          <cell r="AK1249">
            <v>44</v>
          </cell>
          <cell r="AL1249" t="e">
            <v>#N/A</v>
          </cell>
          <cell r="AM1249" t="str">
            <v>201812</v>
          </cell>
          <cell r="AN1249" t="e">
            <v>#REF!</v>
          </cell>
        </row>
        <row r="1250">
          <cell r="B1250" t="str">
            <v>刘佳璐</v>
          </cell>
          <cell r="C1250" t="str">
            <v>女</v>
          </cell>
          <cell r="D1250" t="str">
            <v>汉族</v>
          </cell>
          <cell r="E1250">
            <v>35324</v>
          </cell>
          <cell r="F1250" t="str">
            <v>中国</v>
          </cell>
          <cell r="G1250" t="str">
            <v>身份证</v>
          </cell>
          <cell r="H1250" t="str">
            <v>450203199609160325</v>
          </cell>
          <cell r="I1250" t="str">
            <v>柳州铁一中学</v>
          </cell>
          <cell r="J1250">
            <v>44067</v>
          </cell>
          <cell r="K1250">
            <v>45869</v>
          </cell>
          <cell r="L1250" t="str">
            <v>是</v>
          </cell>
          <cell r="M1250" t="str">
            <v>柳州</v>
          </cell>
          <cell r="N1250" t="str">
            <v>学校</v>
          </cell>
          <cell r="O1250" t="str">
            <v>研究生</v>
          </cell>
          <cell r="P1250" t="str">
            <v>硕士</v>
          </cell>
          <cell r="Q1250" t="str">
            <v>华中师范大学</v>
          </cell>
          <cell r="R1250" t="str">
            <v>现代教育技术</v>
          </cell>
          <cell r="S1250">
            <v>44012</v>
          </cell>
          <cell r="T1250" t="str">
            <v>其他</v>
          </cell>
          <cell r="U1250" t="str">
            <v>F</v>
          </cell>
          <cell r="V1250" t="str">
            <v>F</v>
          </cell>
          <cell r="W1250" t="b">
            <v>1</v>
          </cell>
          <cell r="X1250">
            <v>3000</v>
          </cell>
          <cell r="Y1250">
            <v>3000</v>
          </cell>
          <cell r="Z1250" t="b">
            <v>1</v>
          </cell>
          <cell r="AA1250">
            <v>750</v>
          </cell>
          <cell r="AB1250">
            <v>750</v>
          </cell>
          <cell r="AC1250">
            <v>6750</v>
          </cell>
          <cell r="AD1250">
            <v>3750</v>
          </cell>
          <cell r="AE1250">
            <v>44054</v>
          </cell>
          <cell r="AF1250">
            <v>45017</v>
          </cell>
          <cell r="AG1250">
            <v>29</v>
          </cell>
          <cell r="AH1250">
            <v>32</v>
          </cell>
          <cell r="AI1250" t="b">
            <v>0</v>
          </cell>
          <cell r="AJ1250">
            <v>3</v>
          </cell>
          <cell r="AK1250">
            <v>32</v>
          </cell>
          <cell r="AL1250" t="e">
            <v>#N/A</v>
          </cell>
          <cell r="AM1250" t="str">
            <v>202009</v>
          </cell>
          <cell r="AN1250" t="e">
            <v>#REF!</v>
          </cell>
        </row>
        <row r="1251">
          <cell r="B1251" t="str">
            <v>尹麦慧</v>
          </cell>
          <cell r="C1251" t="str">
            <v>女</v>
          </cell>
          <cell r="D1251" t="str">
            <v>瑶族</v>
          </cell>
          <cell r="E1251">
            <v>34680</v>
          </cell>
          <cell r="F1251" t="str">
            <v>中国</v>
          </cell>
          <cell r="G1251" t="str">
            <v>身份证</v>
          </cell>
          <cell r="H1251" t="str">
            <v>450423199412120027</v>
          </cell>
          <cell r="I1251" t="str">
            <v>柳州铁一中学</v>
          </cell>
          <cell r="J1251">
            <v>44275</v>
          </cell>
          <cell r="K1251">
            <v>46100</v>
          </cell>
          <cell r="L1251" t="str">
            <v>是</v>
          </cell>
          <cell r="M1251" t="str">
            <v>柳州</v>
          </cell>
          <cell r="N1251" t="str">
            <v>学校</v>
          </cell>
          <cell r="O1251" t="str">
            <v>研究生</v>
          </cell>
          <cell r="P1251" t="str">
            <v>硕士</v>
          </cell>
          <cell r="Q1251" t="str">
            <v>广西师范大学</v>
          </cell>
          <cell r="R1251" t="str">
            <v>学科教学（语文）</v>
          </cell>
          <cell r="S1251">
            <v>44195</v>
          </cell>
          <cell r="T1251" t="str">
            <v>其他</v>
          </cell>
          <cell r="U1251" t="str">
            <v>F</v>
          </cell>
          <cell r="V1251" t="str">
            <v>F</v>
          </cell>
          <cell r="W1251" t="b">
            <v>1</v>
          </cell>
          <cell r="X1251">
            <v>3000</v>
          </cell>
          <cell r="Y1251">
            <v>3000</v>
          </cell>
          <cell r="Z1251" t="b">
            <v>1</v>
          </cell>
          <cell r="AA1251">
            <v>750</v>
          </cell>
          <cell r="AB1251">
            <v>750</v>
          </cell>
          <cell r="AC1251">
            <v>6750</v>
          </cell>
          <cell r="AD1251">
            <v>3750</v>
          </cell>
          <cell r="AE1251">
            <v>44054</v>
          </cell>
          <cell r="AF1251">
            <v>45017</v>
          </cell>
          <cell r="AG1251">
            <v>29</v>
          </cell>
          <cell r="AH1251">
            <v>32</v>
          </cell>
          <cell r="AI1251" t="b">
            <v>0</v>
          </cell>
          <cell r="AJ1251">
            <v>3</v>
          </cell>
          <cell r="AK1251">
            <v>32</v>
          </cell>
          <cell r="AL1251" t="e">
            <v>#N/A</v>
          </cell>
          <cell r="AM1251" t="str">
            <v>202009</v>
          </cell>
          <cell r="AN1251" t="e">
            <v>#REF!</v>
          </cell>
        </row>
        <row r="1252">
          <cell r="B1252" t="str">
            <v>张玮兰</v>
          </cell>
          <cell r="C1252" t="str">
            <v>女</v>
          </cell>
          <cell r="D1252" t="str">
            <v>汉族</v>
          </cell>
          <cell r="E1252">
            <v>34259</v>
          </cell>
          <cell r="F1252" t="str">
            <v>中国</v>
          </cell>
          <cell r="G1252" t="str">
            <v>身份证</v>
          </cell>
          <cell r="H1252" t="str">
            <v>450821199310174023</v>
          </cell>
          <cell r="I1252" t="str">
            <v>柳州铁一中学</v>
          </cell>
          <cell r="J1252">
            <v>44067</v>
          </cell>
          <cell r="K1252">
            <v>45869</v>
          </cell>
          <cell r="L1252" t="str">
            <v>是</v>
          </cell>
          <cell r="M1252" t="str">
            <v>柳州</v>
          </cell>
          <cell r="N1252" t="str">
            <v>学校</v>
          </cell>
          <cell r="O1252" t="str">
            <v>研究生</v>
          </cell>
          <cell r="P1252" t="str">
            <v>硕士</v>
          </cell>
          <cell r="Q1252" t="str">
            <v>东北师范大学</v>
          </cell>
          <cell r="R1252" t="str">
            <v>中国史</v>
          </cell>
          <cell r="S1252">
            <v>44006</v>
          </cell>
          <cell r="T1252" t="str">
            <v>其他</v>
          </cell>
          <cell r="U1252" t="str">
            <v>F</v>
          </cell>
          <cell r="V1252" t="str">
            <v>F</v>
          </cell>
          <cell r="W1252" t="b">
            <v>1</v>
          </cell>
          <cell r="X1252">
            <v>3000</v>
          </cell>
          <cell r="Y1252">
            <v>3000</v>
          </cell>
          <cell r="Z1252" t="b">
            <v>1</v>
          </cell>
          <cell r="AA1252">
            <v>750</v>
          </cell>
          <cell r="AB1252">
            <v>750</v>
          </cell>
          <cell r="AC1252">
            <v>6750</v>
          </cell>
          <cell r="AD1252">
            <v>3750</v>
          </cell>
          <cell r="AE1252">
            <v>44054</v>
          </cell>
          <cell r="AF1252">
            <v>45017</v>
          </cell>
          <cell r="AG1252">
            <v>29</v>
          </cell>
          <cell r="AH1252">
            <v>32</v>
          </cell>
          <cell r="AI1252" t="b">
            <v>0</v>
          </cell>
          <cell r="AJ1252">
            <v>3</v>
          </cell>
          <cell r="AK1252">
            <v>32</v>
          </cell>
          <cell r="AL1252" t="e">
            <v>#N/A</v>
          </cell>
          <cell r="AM1252" t="str">
            <v>202009</v>
          </cell>
          <cell r="AN1252" t="e">
            <v>#REF!</v>
          </cell>
        </row>
        <row r="1253">
          <cell r="B1253" t="str">
            <v>常娥</v>
          </cell>
          <cell r="C1253" t="str">
            <v>女</v>
          </cell>
          <cell r="D1253" t="str">
            <v>汉族</v>
          </cell>
          <cell r="E1253">
            <v>34097</v>
          </cell>
          <cell r="F1253" t="str">
            <v>中国</v>
          </cell>
          <cell r="G1253" t="str">
            <v>身份证</v>
          </cell>
          <cell r="H1253" t="str">
            <v>140602199305083546</v>
          </cell>
          <cell r="I1253" t="str">
            <v>柳州铁一中学</v>
          </cell>
          <cell r="J1253">
            <v>44067</v>
          </cell>
          <cell r="K1253">
            <v>45869</v>
          </cell>
          <cell r="L1253" t="str">
            <v>是</v>
          </cell>
          <cell r="M1253" t="str">
            <v>柳州</v>
          </cell>
          <cell r="N1253" t="str">
            <v>学校</v>
          </cell>
          <cell r="O1253" t="str">
            <v>研究生</v>
          </cell>
          <cell r="P1253" t="str">
            <v>硕士</v>
          </cell>
          <cell r="Q1253" t="str">
            <v>山西大学</v>
          </cell>
          <cell r="R1253" t="str">
            <v>汉语言文字学</v>
          </cell>
          <cell r="S1253">
            <v>43647</v>
          </cell>
          <cell r="T1253" t="str">
            <v>其他</v>
          </cell>
          <cell r="U1253" t="str">
            <v>F</v>
          </cell>
          <cell r="V1253" t="str">
            <v>F</v>
          </cell>
          <cell r="W1253" t="b">
            <v>1</v>
          </cell>
          <cell r="X1253">
            <v>3000</v>
          </cell>
          <cell r="Y1253">
            <v>3000</v>
          </cell>
          <cell r="Z1253" t="b">
            <v>1</v>
          </cell>
          <cell r="AA1253">
            <v>750</v>
          </cell>
          <cell r="AB1253">
            <v>750</v>
          </cell>
          <cell r="AC1253">
            <v>6750</v>
          </cell>
          <cell r="AD1253">
            <v>3750</v>
          </cell>
          <cell r="AE1253">
            <v>44054</v>
          </cell>
          <cell r="AF1253">
            <v>45017</v>
          </cell>
          <cell r="AG1253">
            <v>29</v>
          </cell>
          <cell r="AH1253">
            <v>32</v>
          </cell>
          <cell r="AI1253" t="b">
            <v>0</v>
          </cell>
          <cell r="AJ1253">
            <v>3</v>
          </cell>
          <cell r="AK1253">
            <v>32</v>
          </cell>
          <cell r="AL1253" t="e">
            <v>#N/A</v>
          </cell>
          <cell r="AM1253" t="str">
            <v>202009</v>
          </cell>
          <cell r="AN1253" t="e">
            <v>#REF!</v>
          </cell>
        </row>
        <row r="1254">
          <cell r="B1254" t="str">
            <v>周婷</v>
          </cell>
          <cell r="C1254" t="str">
            <v>女</v>
          </cell>
          <cell r="D1254" t="str">
            <v>汉族</v>
          </cell>
          <cell r="E1254">
            <v>34624</v>
          </cell>
          <cell r="F1254" t="str">
            <v>中国</v>
          </cell>
          <cell r="G1254" t="str">
            <v>身份证</v>
          </cell>
          <cell r="H1254" t="str">
            <v>452428199410172724</v>
          </cell>
          <cell r="I1254" t="str">
            <v>柳州铁一中学</v>
          </cell>
          <cell r="J1254">
            <v>44067</v>
          </cell>
          <cell r="K1254">
            <v>45869</v>
          </cell>
          <cell r="L1254" t="str">
            <v>是</v>
          </cell>
          <cell r="M1254" t="str">
            <v>柳州</v>
          </cell>
          <cell r="N1254" t="str">
            <v>学校</v>
          </cell>
          <cell r="O1254" t="str">
            <v>研究生</v>
          </cell>
          <cell r="P1254" t="str">
            <v>硕士</v>
          </cell>
          <cell r="Q1254" t="str">
            <v>广西师范大学</v>
          </cell>
          <cell r="R1254" t="str">
            <v>数学</v>
          </cell>
          <cell r="S1254">
            <v>44000</v>
          </cell>
          <cell r="T1254" t="str">
            <v>其他</v>
          </cell>
          <cell r="U1254" t="str">
            <v>F</v>
          </cell>
          <cell r="V1254" t="str">
            <v>F</v>
          </cell>
          <cell r="W1254" t="b">
            <v>1</v>
          </cell>
          <cell r="X1254">
            <v>3000</v>
          </cell>
          <cell r="Y1254">
            <v>3000</v>
          </cell>
          <cell r="Z1254" t="b">
            <v>1</v>
          </cell>
          <cell r="AA1254">
            <v>750</v>
          </cell>
          <cell r="AB1254">
            <v>750</v>
          </cell>
          <cell r="AC1254">
            <v>6750</v>
          </cell>
          <cell r="AD1254">
            <v>3750</v>
          </cell>
          <cell r="AE1254">
            <v>44054</v>
          </cell>
          <cell r="AF1254">
            <v>45017</v>
          </cell>
          <cell r="AG1254">
            <v>29</v>
          </cell>
          <cell r="AH1254">
            <v>29</v>
          </cell>
          <cell r="AI1254" t="b">
            <v>1</v>
          </cell>
          <cell r="AJ1254">
            <v>3</v>
          </cell>
          <cell r="AK1254">
            <v>32</v>
          </cell>
          <cell r="AL1254" t="e">
            <v>#N/A</v>
          </cell>
          <cell r="AM1254" t="str">
            <v>202009</v>
          </cell>
          <cell r="AN1254" t="e">
            <v>#REF!</v>
          </cell>
        </row>
        <row r="1255">
          <cell r="B1255" t="str">
            <v>祁茹霞</v>
          </cell>
          <cell r="C1255" t="str">
            <v>女</v>
          </cell>
          <cell r="D1255" t="str">
            <v>汉族</v>
          </cell>
          <cell r="E1255">
            <v>34250</v>
          </cell>
          <cell r="F1255" t="str">
            <v>中国</v>
          </cell>
          <cell r="G1255" t="str">
            <v>身份证</v>
          </cell>
          <cell r="H1255" t="str">
            <v>410526199310083461</v>
          </cell>
          <cell r="I1255" t="str">
            <v>柳州铁一中学</v>
          </cell>
          <cell r="J1255">
            <v>44067</v>
          </cell>
          <cell r="K1255">
            <v>45869</v>
          </cell>
          <cell r="L1255" t="str">
            <v>是</v>
          </cell>
          <cell r="M1255" t="str">
            <v>柳州</v>
          </cell>
          <cell r="N1255" t="str">
            <v>学校</v>
          </cell>
          <cell r="O1255" t="str">
            <v>研究生</v>
          </cell>
          <cell r="P1255" t="str">
            <v>硕士</v>
          </cell>
          <cell r="Q1255" t="str">
            <v>湖南师范大学</v>
          </cell>
          <cell r="R1255" t="str">
            <v>生态学</v>
          </cell>
          <cell r="S1255">
            <v>44004</v>
          </cell>
          <cell r="T1255" t="str">
            <v>其他</v>
          </cell>
          <cell r="U1255" t="str">
            <v>F</v>
          </cell>
          <cell r="V1255" t="str">
            <v>F</v>
          </cell>
          <cell r="W1255" t="b">
            <v>1</v>
          </cell>
          <cell r="X1255">
            <v>3000</v>
          </cell>
          <cell r="Y1255">
            <v>3000</v>
          </cell>
          <cell r="Z1255" t="b">
            <v>1</v>
          </cell>
          <cell r="AA1255">
            <v>750</v>
          </cell>
          <cell r="AB1255">
            <v>750</v>
          </cell>
          <cell r="AC1255">
            <v>6750</v>
          </cell>
          <cell r="AD1255">
            <v>3750</v>
          </cell>
          <cell r="AE1255">
            <v>44054</v>
          </cell>
          <cell r="AF1255">
            <v>45017</v>
          </cell>
          <cell r="AG1255">
            <v>29</v>
          </cell>
          <cell r="AH1255">
            <v>32</v>
          </cell>
          <cell r="AI1255" t="b">
            <v>0</v>
          </cell>
          <cell r="AJ1255">
            <v>3</v>
          </cell>
          <cell r="AK1255">
            <v>32</v>
          </cell>
          <cell r="AL1255" t="e">
            <v>#N/A</v>
          </cell>
          <cell r="AM1255" t="str">
            <v>202009</v>
          </cell>
          <cell r="AN1255" t="e">
            <v>#REF!</v>
          </cell>
        </row>
        <row r="1256">
          <cell r="B1256" t="str">
            <v>张晨</v>
          </cell>
          <cell r="C1256" t="str">
            <v>女</v>
          </cell>
          <cell r="D1256" t="str">
            <v>壮族</v>
          </cell>
          <cell r="E1256">
            <v>34480</v>
          </cell>
          <cell r="F1256" t="str">
            <v>中国</v>
          </cell>
          <cell r="G1256" t="str">
            <v>身份证</v>
          </cell>
          <cell r="H1256" t="str">
            <v>450122199405260045</v>
          </cell>
          <cell r="I1256" t="str">
            <v>柳州铁一中学</v>
          </cell>
          <cell r="J1256">
            <v>44067</v>
          </cell>
          <cell r="K1256">
            <v>45869</v>
          </cell>
          <cell r="L1256" t="str">
            <v>是</v>
          </cell>
          <cell r="M1256" t="str">
            <v>柳州</v>
          </cell>
          <cell r="N1256" t="str">
            <v>学校</v>
          </cell>
          <cell r="O1256" t="str">
            <v>研究生</v>
          </cell>
          <cell r="P1256" t="str">
            <v>硕士</v>
          </cell>
          <cell r="Q1256" t="str">
            <v>陕西师范大学</v>
          </cell>
          <cell r="R1256" t="str">
            <v>发展与教育心理学</v>
          </cell>
          <cell r="S1256">
            <v>44012</v>
          </cell>
          <cell r="T1256" t="str">
            <v>其他</v>
          </cell>
          <cell r="U1256" t="str">
            <v>F</v>
          </cell>
          <cell r="V1256" t="str">
            <v>F</v>
          </cell>
          <cell r="W1256" t="b">
            <v>1</v>
          </cell>
          <cell r="X1256">
            <v>3000</v>
          </cell>
          <cell r="Y1256">
            <v>3000</v>
          </cell>
          <cell r="Z1256" t="b">
            <v>1</v>
          </cell>
          <cell r="AA1256">
            <v>750</v>
          </cell>
          <cell r="AB1256">
            <v>750</v>
          </cell>
          <cell r="AC1256">
            <v>6750</v>
          </cell>
          <cell r="AD1256">
            <v>3750</v>
          </cell>
          <cell r="AE1256">
            <v>44054</v>
          </cell>
          <cell r="AF1256">
            <v>45017</v>
          </cell>
          <cell r="AG1256">
            <v>29</v>
          </cell>
          <cell r="AH1256">
            <v>32</v>
          </cell>
          <cell r="AI1256" t="b">
            <v>0</v>
          </cell>
          <cell r="AJ1256">
            <v>3</v>
          </cell>
          <cell r="AK1256">
            <v>32</v>
          </cell>
          <cell r="AL1256" t="e">
            <v>#N/A</v>
          </cell>
          <cell r="AM1256" t="str">
            <v>202009</v>
          </cell>
          <cell r="AN1256" t="e">
            <v>#REF!</v>
          </cell>
        </row>
        <row r="1257">
          <cell r="B1257" t="str">
            <v>莫红</v>
          </cell>
          <cell r="C1257" t="str">
            <v>女</v>
          </cell>
          <cell r="D1257" t="str">
            <v>壮族</v>
          </cell>
          <cell r="E1257">
            <v>34674</v>
          </cell>
          <cell r="F1257" t="str">
            <v>中国</v>
          </cell>
          <cell r="G1257" t="str">
            <v>身份证</v>
          </cell>
          <cell r="H1257" t="str">
            <v>45212419941206002X</v>
          </cell>
          <cell r="I1257" t="str">
            <v>柳州铁一中学</v>
          </cell>
          <cell r="J1257">
            <v>44067</v>
          </cell>
          <cell r="K1257">
            <v>45869</v>
          </cell>
          <cell r="L1257" t="str">
            <v>是</v>
          </cell>
          <cell r="M1257" t="str">
            <v>柳州</v>
          </cell>
          <cell r="N1257" t="str">
            <v>学校</v>
          </cell>
          <cell r="O1257" t="str">
            <v>研究生</v>
          </cell>
          <cell r="P1257" t="str">
            <v>硕士</v>
          </cell>
          <cell r="Q1257" t="str">
            <v>北京师范大学</v>
          </cell>
          <cell r="R1257" t="str">
            <v>心理健康教育</v>
          </cell>
          <cell r="S1257">
            <v>44001</v>
          </cell>
          <cell r="T1257" t="str">
            <v>一流建设高校</v>
          </cell>
          <cell r="U1257" t="str">
            <v>F</v>
          </cell>
          <cell r="V1257" t="str">
            <v>F</v>
          </cell>
          <cell r="W1257" t="b">
            <v>1</v>
          </cell>
          <cell r="X1257">
            <v>3000</v>
          </cell>
          <cell r="Y1257">
            <v>3000</v>
          </cell>
          <cell r="Z1257" t="b">
            <v>1</v>
          </cell>
          <cell r="AA1257">
            <v>750</v>
          </cell>
          <cell r="AB1257">
            <v>750</v>
          </cell>
          <cell r="AC1257">
            <v>6750</v>
          </cell>
          <cell r="AD1257">
            <v>3750</v>
          </cell>
          <cell r="AE1257">
            <v>44054</v>
          </cell>
          <cell r="AF1257">
            <v>45017</v>
          </cell>
          <cell r="AG1257">
            <v>29</v>
          </cell>
          <cell r="AH1257">
            <v>32</v>
          </cell>
          <cell r="AI1257" t="b">
            <v>0</v>
          </cell>
          <cell r="AJ1257">
            <v>3</v>
          </cell>
          <cell r="AK1257">
            <v>32</v>
          </cell>
          <cell r="AL1257" t="e">
            <v>#N/A</v>
          </cell>
          <cell r="AM1257" t="str">
            <v>202009</v>
          </cell>
          <cell r="AN1257" t="e">
            <v>#REF!</v>
          </cell>
        </row>
        <row r="1258">
          <cell r="B1258" t="str">
            <v>周悦</v>
          </cell>
          <cell r="C1258" t="str">
            <v>女</v>
          </cell>
          <cell r="D1258" t="str">
            <v>壮族</v>
          </cell>
          <cell r="E1258">
            <v>34545</v>
          </cell>
          <cell r="F1258" t="str">
            <v>中国</v>
          </cell>
          <cell r="G1258" t="str">
            <v>身份证</v>
          </cell>
          <cell r="H1258" t="str">
            <v>452625199407300029</v>
          </cell>
          <cell r="I1258" t="str">
            <v>柳州铁一中学</v>
          </cell>
          <cell r="J1258">
            <v>44067</v>
          </cell>
          <cell r="K1258">
            <v>45869</v>
          </cell>
          <cell r="L1258" t="str">
            <v>是</v>
          </cell>
          <cell r="M1258" t="str">
            <v>柳州</v>
          </cell>
          <cell r="N1258" t="str">
            <v>学校</v>
          </cell>
          <cell r="O1258" t="str">
            <v>研究生</v>
          </cell>
          <cell r="P1258" t="str">
            <v>硕士</v>
          </cell>
          <cell r="Q1258" t="str">
            <v>南京师范大学</v>
          </cell>
          <cell r="R1258" t="str">
            <v>汉语言文字学</v>
          </cell>
          <cell r="S1258">
            <v>44003</v>
          </cell>
          <cell r="T1258" t="str">
            <v>非一流高校的一流建设学科</v>
          </cell>
          <cell r="U1258" t="str">
            <v>F</v>
          </cell>
          <cell r="V1258" t="str">
            <v>F</v>
          </cell>
          <cell r="W1258" t="b">
            <v>1</v>
          </cell>
          <cell r="X1258">
            <v>3000</v>
          </cell>
          <cell r="Y1258">
            <v>3000</v>
          </cell>
          <cell r="Z1258" t="b">
            <v>1</v>
          </cell>
          <cell r="AA1258">
            <v>750</v>
          </cell>
          <cell r="AB1258">
            <v>750</v>
          </cell>
          <cell r="AC1258">
            <v>6750</v>
          </cell>
          <cell r="AD1258">
            <v>3750</v>
          </cell>
          <cell r="AE1258">
            <v>44054</v>
          </cell>
          <cell r="AF1258">
            <v>45017</v>
          </cell>
          <cell r="AG1258">
            <v>29</v>
          </cell>
          <cell r="AH1258">
            <v>32</v>
          </cell>
          <cell r="AI1258" t="b">
            <v>0</v>
          </cell>
          <cell r="AJ1258">
            <v>3</v>
          </cell>
          <cell r="AK1258">
            <v>32</v>
          </cell>
          <cell r="AL1258" t="e">
            <v>#N/A</v>
          </cell>
          <cell r="AM1258" t="str">
            <v>202009</v>
          </cell>
          <cell r="AN1258" t="e">
            <v>#REF!</v>
          </cell>
        </row>
        <row r="1259">
          <cell r="B1259" t="str">
            <v>梁宇</v>
          </cell>
          <cell r="C1259" t="str">
            <v>男</v>
          </cell>
          <cell r="D1259" t="str">
            <v>汉族</v>
          </cell>
          <cell r="E1259">
            <v>34278</v>
          </cell>
          <cell r="F1259" t="str">
            <v>中国</v>
          </cell>
          <cell r="G1259" t="str">
            <v>身份证</v>
          </cell>
          <cell r="H1259" t="str">
            <v>450205199311051014</v>
          </cell>
          <cell r="I1259" t="str">
            <v>柳州铁一中学</v>
          </cell>
          <cell r="J1259">
            <v>43697</v>
          </cell>
          <cell r="K1259">
            <v>45523</v>
          </cell>
          <cell r="L1259" t="str">
            <v>是</v>
          </cell>
          <cell r="M1259" t="str">
            <v>柳州</v>
          </cell>
          <cell r="N1259" t="str">
            <v>学校</v>
          </cell>
          <cell r="O1259" t="str">
            <v>研究生</v>
          </cell>
          <cell r="P1259" t="str">
            <v>硕士</v>
          </cell>
          <cell r="Q1259" t="str">
            <v>广东外语外贸大学</v>
          </cell>
          <cell r="R1259" t="str">
            <v>外国语言学及应用语言学</v>
          </cell>
          <cell r="S1259">
            <v>43646</v>
          </cell>
          <cell r="T1259" t="str">
            <v>其他</v>
          </cell>
          <cell r="U1259" t="str">
            <v>F</v>
          </cell>
          <cell r="V1259" t="str">
            <v>F</v>
          </cell>
          <cell r="W1259" t="b">
            <v>1</v>
          </cell>
          <cell r="X1259">
            <v>3000</v>
          </cell>
          <cell r="Y1259">
            <v>3000</v>
          </cell>
          <cell r="Z1259" t="b">
            <v>1</v>
          </cell>
          <cell r="AA1259">
            <v>750</v>
          </cell>
          <cell r="AB1259">
            <v>750</v>
          </cell>
          <cell r="AC1259">
            <v>6750</v>
          </cell>
          <cell r="AD1259">
            <v>3750</v>
          </cell>
          <cell r="AE1259">
            <v>43678</v>
          </cell>
          <cell r="AF1259">
            <v>45017</v>
          </cell>
          <cell r="AG1259">
            <v>41</v>
          </cell>
          <cell r="AH1259">
            <v>44</v>
          </cell>
          <cell r="AI1259" t="b">
            <v>0</v>
          </cell>
          <cell r="AJ1259">
            <v>3</v>
          </cell>
          <cell r="AK1259">
            <v>44</v>
          </cell>
          <cell r="AL1259" t="e">
            <v>#N/A</v>
          </cell>
          <cell r="AM1259" t="str">
            <v>201909</v>
          </cell>
          <cell r="AN1259" t="e">
            <v>#REF!</v>
          </cell>
        </row>
        <row r="1260">
          <cell r="B1260" t="str">
            <v>张朔</v>
          </cell>
          <cell r="C1260" t="str">
            <v>女</v>
          </cell>
          <cell r="D1260" t="str">
            <v>汉族</v>
          </cell>
          <cell r="E1260">
            <v>34367</v>
          </cell>
          <cell r="F1260" t="str">
            <v>中国</v>
          </cell>
          <cell r="G1260" t="str">
            <v>身份证</v>
          </cell>
          <cell r="H1260" t="str">
            <v>220182199402021122</v>
          </cell>
          <cell r="I1260" t="str">
            <v>柳州铁一中学</v>
          </cell>
          <cell r="J1260">
            <v>43697</v>
          </cell>
          <cell r="K1260">
            <v>45523</v>
          </cell>
          <cell r="L1260" t="str">
            <v>是</v>
          </cell>
          <cell r="M1260" t="str">
            <v>柳州</v>
          </cell>
          <cell r="N1260" t="str">
            <v>学校</v>
          </cell>
          <cell r="O1260" t="str">
            <v>研究生</v>
          </cell>
          <cell r="P1260" t="str">
            <v>硕士</v>
          </cell>
          <cell r="Q1260" t="str">
            <v>广西民族大学</v>
          </cell>
          <cell r="R1260" t="str">
            <v>学科教学数学</v>
          </cell>
          <cell r="S1260">
            <v>43646</v>
          </cell>
          <cell r="T1260" t="str">
            <v>其他</v>
          </cell>
          <cell r="U1260" t="str">
            <v>F</v>
          </cell>
          <cell r="V1260" t="str">
            <v>F</v>
          </cell>
          <cell r="W1260" t="b">
            <v>1</v>
          </cell>
          <cell r="X1260">
            <v>3000</v>
          </cell>
          <cell r="Y1260">
            <v>3000</v>
          </cell>
          <cell r="Z1260" t="b">
            <v>1</v>
          </cell>
          <cell r="AA1260">
            <v>750</v>
          </cell>
          <cell r="AB1260">
            <v>750</v>
          </cell>
          <cell r="AC1260">
            <v>6750</v>
          </cell>
          <cell r="AD1260">
            <v>3750</v>
          </cell>
          <cell r="AE1260">
            <v>43678</v>
          </cell>
          <cell r="AF1260">
            <v>45017</v>
          </cell>
          <cell r="AG1260">
            <v>41</v>
          </cell>
          <cell r="AH1260">
            <v>44</v>
          </cell>
          <cell r="AI1260" t="b">
            <v>0</v>
          </cell>
          <cell r="AJ1260">
            <v>3</v>
          </cell>
          <cell r="AK1260">
            <v>44</v>
          </cell>
          <cell r="AL1260" t="e">
            <v>#N/A</v>
          </cell>
          <cell r="AM1260" t="str">
            <v>201909</v>
          </cell>
          <cell r="AN1260" t="e">
            <v>#REF!</v>
          </cell>
        </row>
        <row r="1261">
          <cell r="B1261" t="str">
            <v>蓝宁</v>
          </cell>
          <cell r="C1261" t="str">
            <v>男</v>
          </cell>
          <cell r="D1261" t="str">
            <v>壮族</v>
          </cell>
          <cell r="E1261">
            <v>32387</v>
          </cell>
          <cell r="F1261" t="str">
            <v>中国</v>
          </cell>
          <cell r="G1261" t="str">
            <v>身份证</v>
          </cell>
          <cell r="H1261" t="str">
            <v>452231198809012012</v>
          </cell>
          <cell r="I1261" t="str">
            <v>柳州铁一中学</v>
          </cell>
          <cell r="J1261">
            <v>43697</v>
          </cell>
          <cell r="K1261">
            <v>45523</v>
          </cell>
          <cell r="L1261" t="str">
            <v>是</v>
          </cell>
          <cell r="M1261" t="str">
            <v>柳州</v>
          </cell>
          <cell r="N1261" t="str">
            <v>学校</v>
          </cell>
          <cell r="O1261" t="str">
            <v>研究生</v>
          </cell>
          <cell r="P1261" t="str">
            <v>硕士</v>
          </cell>
          <cell r="Q1261" t="str">
            <v>广西师范大学</v>
          </cell>
          <cell r="R1261" t="str">
            <v>学科教学（数学）</v>
          </cell>
          <cell r="S1261">
            <v>43636</v>
          </cell>
          <cell r="T1261" t="str">
            <v>其他</v>
          </cell>
          <cell r="U1261" t="str">
            <v>F</v>
          </cell>
          <cell r="V1261" t="str">
            <v>F</v>
          </cell>
          <cell r="W1261" t="b">
            <v>1</v>
          </cell>
          <cell r="X1261">
            <v>3000</v>
          </cell>
          <cell r="Y1261">
            <v>3000</v>
          </cell>
          <cell r="Z1261" t="b">
            <v>1</v>
          </cell>
          <cell r="AA1261">
            <v>750</v>
          </cell>
          <cell r="AB1261">
            <v>750</v>
          </cell>
          <cell r="AC1261">
            <v>6750</v>
          </cell>
          <cell r="AD1261">
            <v>3750</v>
          </cell>
          <cell r="AE1261">
            <v>43678</v>
          </cell>
          <cell r="AF1261">
            <v>45017</v>
          </cell>
          <cell r="AG1261">
            <v>41</v>
          </cell>
          <cell r="AH1261">
            <v>44</v>
          </cell>
          <cell r="AI1261" t="b">
            <v>0</v>
          </cell>
          <cell r="AJ1261">
            <v>3</v>
          </cell>
          <cell r="AK1261">
            <v>44</v>
          </cell>
          <cell r="AL1261" t="e">
            <v>#N/A</v>
          </cell>
          <cell r="AM1261" t="str">
            <v>201410</v>
          </cell>
          <cell r="AN1261" t="e">
            <v>#REF!</v>
          </cell>
        </row>
        <row r="1262">
          <cell r="B1262" t="str">
            <v>高妍</v>
          </cell>
          <cell r="C1262" t="str">
            <v>女</v>
          </cell>
          <cell r="D1262" t="str">
            <v>汉族</v>
          </cell>
          <cell r="E1262">
            <v>35138</v>
          </cell>
          <cell r="F1262" t="str">
            <v>中国</v>
          </cell>
          <cell r="G1262" t="str">
            <v>身份证</v>
          </cell>
          <cell r="H1262" t="str">
            <v>220322199603140720</v>
          </cell>
          <cell r="I1262" t="str">
            <v>柳州铁一中学</v>
          </cell>
          <cell r="J1262">
            <v>43697</v>
          </cell>
          <cell r="K1262">
            <v>45523</v>
          </cell>
          <cell r="L1262" t="str">
            <v>是</v>
          </cell>
          <cell r="M1262" t="str">
            <v>柳州</v>
          </cell>
          <cell r="N1262" t="str">
            <v>学校</v>
          </cell>
          <cell r="O1262" t="str">
            <v>研究生</v>
          </cell>
          <cell r="P1262" t="str">
            <v>硕士</v>
          </cell>
          <cell r="Q1262" t="str">
            <v>辽宁师范大学</v>
          </cell>
          <cell r="R1262" t="str">
            <v>学科教学（化学）</v>
          </cell>
          <cell r="S1262">
            <v>43626</v>
          </cell>
          <cell r="T1262" t="str">
            <v>其他</v>
          </cell>
          <cell r="U1262" t="str">
            <v>F</v>
          </cell>
          <cell r="V1262" t="str">
            <v>F</v>
          </cell>
          <cell r="W1262" t="b">
            <v>1</v>
          </cell>
          <cell r="X1262">
            <v>3000</v>
          </cell>
          <cell r="Y1262">
            <v>3000</v>
          </cell>
          <cell r="Z1262" t="b">
            <v>1</v>
          </cell>
          <cell r="AA1262">
            <v>750</v>
          </cell>
          <cell r="AB1262">
            <v>750</v>
          </cell>
          <cell r="AC1262">
            <v>6750</v>
          </cell>
          <cell r="AD1262">
            <v>3750</v>
          </cell>
          <cell r="AE1262">
            <v>43678</v>
          </cell>
          <cell r="AF1262">
            <v>45017</v>
          </cell>
          <cell r="AG1262">
            <v>41</v>
          </cell>
          <cell r="AH1262">
            <v>44</v>
          </cell>
          <cell r="AI1262" t="b">
            <v>0</v>
          </cell>
          <cell r="AJ1262">
            <v>3</v>
          </cell>
          <cell r="AK1262">
            <v>44</v>
          </cell>
          <cell r="AL1262" t="e">
            <v>#N/A</v>
          </cell>
          <cell r="AM1262" t="str">
            <v>201909</v>
          </cell>
          <cell r="AN1262" t="e">
            <v>#REF!</v>
          </cell>
        </row>
        <row r="1263">
          <cell r="B1263" t="str">
            <v>谢丽恒</v>
          </cell>
          <cell r="C1263" t="str">
            <v>女</v>
          </cell>
          <cell r="D1263" t="str">
            <v>汉族</v>
          </cell>
          <cell r="E1263">
            <v>34510</v>
          </cell>
          <cell r="F1263" t="str">
            <v>中国</v>
          </cell>
          <cell r="G1263" t="str">
            <v>身份证</v>
          </cell>
          <cell r="H1263" t="str">
            <v>45030519940625002X</v>
          </cell>
          <cell r="I1263" t="str">
            <v>柳州铁一中学</v>
          </cell>
          <cell r="J1263">
            <v>43697</v>
          </cell>
          <cell r="K1263">
            <v>45523</v>
          </cell>
          <cell r="L1263" t="str">
            <v>是</v>
          </cell>
          <cell r="M1263" t="str">
            <v>柳州</v>
          </cell>
          <cell r="N1263" t="str">
            <v>学校</v>
          </cell>
          <cell r="O1263" t="str">
            <v>研究生</v>
          </cell>
          <cell r="P1263" t="str">
            <v>硕士</v>
          </cell>
          <cell r="Q1263" t="str">
            <v>广西师范大学</v>
          </cell>
          <cell r="R1263" t="str">
            <v>学科教学（化学）</v>
          </cell>
          <cell r="S1263">
            <v>43636</v>
          </cell>
          <cell r="T1263" t="str">
            <v>其他</v>
          </cell>
          <cell r="U1263" t="str">
            <v>F</v>
          </cell>
          <cell r="V1263" t="str">
            <v>F</v>
          </cell>
          <cell r="W1263" t="b">
            <v>1</v>
          </cell>
          <cell r="X1263">
            <v>3000</v>
          </cell>
          <cell r="Y1263">
            <v>3000</v>
          </cell>
          <cell r="Z1263" t="b">
            <v>1</v>
          </cell>
          <cell r="AA1263">
            <v>750</v>
          </cell>
          <cell r="AB1263">
            <v>750</v>
          </cell>
          <cell r="AC1263">
            <v>6750</v>
          </cell>
          <cell r="AD1263">
            <v>3750</v>
          </cell>
          <cell r="AE1263">
            <v>43678</v>
          </cell>
          <cell r="AF1263">
            <v>45017</v>
          </cell>
          <cell r="AG1263">
            <v>41</v>
          </cell>
          <cell r="AH1263">
            <v>44</v>
          </cell>
          <cell r="AI1263" t="b">
            <v>0</v>
          </cell>
          <cell r="AJ1263">
            <v>3</v>
          </cell>
          <cell r="AK1263">
            <v>44</v>
          </cell>
          <cell r="AL1263" t="e">
            <v>#N/A</v>
          </cell>
          <cell r="AM1263" t="str">
            <v>201909</v>
          </cell>
          <cell r="AN1263" t="e">
            <v>#REF!</v>
          </cell>
        </row>
        <row r="1264">
          <cell r="B1264" t="str">
            <v>包玉婷</v>
          </cell>
          <cell r="C1264" t="str">
            <v>女</v>
          </cell>
          <cell r="D1264" t="str">
            <v>汉族</v>
          </cell>
          <cell r="E1264">
            <v>34475</v>
          </cell>
          <cell r="F1264" t="str">
            <v>中国</v>
          </cell>
          <cell r="G1264" t="str">
            <v>身份证</v>
          </cell>
          <cell r="H1264" t="str">
            <v>450521199405210545</v>
          </cell>
          <cell r="I1264" t="str">
            <v>柳州铁一中学</v>
          </cell>
          <cell r="J1264">
            <v>43697</v>
          </cell>
          <cell r="K1264">
            <v>45523</v>
          </cell>
          <cell r="L1264" t="str">
            <v>是</v>
          </cell>
          <cell r="M1264" t="str">
            <v>柳州</v>
          </cell>
          <cell r="N1264" t="str">
            <v>学校</v>
          </cell>
          <cell r="O1264" t="str">
            <v>研究生</v>
          </cell>
          <cell r="P1264" t="str">
            <v>硕士</v>
          </cell>
          <cell r="Q1264" t="str">
            <v>西南大学</v>
          </cell>
          <cell r="R1264" t="str">
            <v>学科教学（地理）</v>
          </cell>
          <cell r="S1264">
            <v>43634</v>
          </cell>
          <cell r="T1264" t="str">
            <v>其他</v>
          </cell>
          <cell r="U1264" t="str">
            <v>F</v>
          </cell>
          <cell r="V1264" t="str">
            <v>F</v>
          </cell>
          <cell r="W1264" t="b">
            <v>1</v>
          </cell>
          <cell r="X1264">
            <v>3000</v>
          </cell>
          <cell r="Y1264">
            <v>3000</v>
          </cell>
          <cell r="Z1264" t="b">
            <v>1</v>
          </cell>
          <cell r="AA1264">
            <v>750</v>
          </cell>
          <cell r="AB1264">
            <v>750</v>
          </cell>
          <cell r="AC1264">
            <v>6750</v>
          </cell>
          <cell r="AD1264">
            <v>3750</v>
          </cell>
          <cell r="AE1264">
            <v>43678</v>
          </cell>
          <cell r="AF1264">
            <v>45017</v>
          </cell>
          <cell r="AG1264">
            <v>41</v>
          </cell>
          <cell r="AH1264">
            <v>44</v>
          </cell>
          <cell r="AI1264" t="b">
            <v>0</v>
          </cell>
          <cell r="AJ1264">
            <v>3</v>
          </cell>
          <cell r="AK1264">
            <v>44</v>
          </cell>
          <cell r="AL1264" t="e">
            <v>#N/A</v>
          </cell>
          <cell r="AM1264" t="str">
            <v>201909</v>
          </cell>
          <cell r="AN1264" t="e">
            <v>#REF!</v>
          </cell>
        </row>
        <row r="1265">
          <cell r="B1265" t="str">
            <v>樊红</v>
          </cell>
          <cell r="C1265" t="str">
            <v>女</v>
          </cell>
          <cell r="D1265" t="str">
            <v>汉族</v>
          </cell>
          <cell r="E1265">
            <v>33477</v>
          </cell>
          <cell r="F1265" t="str">
            <v>中国</v>
          </cell>
          <cell r="G1265" t="str">
            <v>身份证</v>
          </cell>
          <cell r="H1265" t="str">
            <v>452231199108270566</v>
          </cell>
          <cell r="I1265" t="str">
            <v>柳州铁一中学</v>
          </cell>
          <cell r="J1265">
            <v>43697</v>
          </cell>
          <cell r="K1265">
            <v>45523</v>
          </cell>
          <cell r="L1265" t="str">
            <v>是</v>
          </cell>
          <cell r="M1265" t="str">
            <v>柳州</v>
          </cell>
          <cell r="N1265" t="str">
            <v>学校</v>
          </cell>
          <cell r="O1265" t="str">
            <v>研究生</v>
          </cell>
          <cell r="P1265" t="str">
            <v>硕士</v>
          </cell>
          <cell r="Q1265" t="str">
            <v>华中师范大学</v>
          </cell>
          <cell r="R1265" t="str">
            <v>学科教学（生物）</v>
          </cell>
          <cell r="S1265">
            <v>43636</v>
          </cell>
          <cell r="T1265" t="str">
            <v>其他</v>
          </cell>
          <cell r="U1265" t="str">
            <v>F</v>
          </cell>
          <cell r="V1265" t="str">
            <v>F</v>
          </cell>
          <cell r="W1265" t="b">
            <v>1</v>
          </cell>
          <cell r="X1265">
            <v>3000</v>
          </cell>
          <cell r="Y1265">
            <v>3000</v>
          </cell>
          <cell r="Z1265" t="b">
            <v>1</v>
          </cell>
          <cell r="AA1265">
            <v>750</v>
          </cell>
          <cell r="AB1265">
            <v>750</v>
          </cell>
          <cell r="AC1265">
            <v>6750</v>
          </cell>
          <cell r="AD1265">
            <v>3750</v>
          </cell>
          <cell r="AE1265">
            <v>43678</v>
          </cell>
          <cell r="AF1265">
            <v>45017</v>
          </cell>
          <cell r="AG1265">
            <v>41</v>
          </cell>
          <cell r="AH1265">
            <v>44</v>
          </cell>
          <cell r="AI1265" t="b">
            <v>0</v>
          </cell>
          <cell r="AJ1265">
            <v>3</v>
          </cell>
          <cell r="AK1265">
            <v>44</v>
          </cell>
          <cell r="AL1265" t="e">
            <v>#N/A</v>
          </cell>
          <cell r="AM1265" t="str">
            <v>201909</v>
          </cell>
          <cell r="AN1265" t="e">
            <v>#REF!</v>
          </cell>
        </row>
        <row r="1266">
          <cell r="B1266" t="str">
            <v>黄芮</v>
          </cell>
          <cell r="C1266" t="str">
            <v>女</v>
          </cell>
          <cell r="D1266" t="str">
            <v>汉族</v>
          </cell>
          <cell r="E1266">
            <v>34394</v>
          </cell>
          <cell r="F1266" t="str">
            <v>中国</v>
          </cell>
          <cell r="G1266" t="str">
            <v>身份证</v>
          </cell>
          <cell r="H1266" t="str">
            <v>230903199403011129</v>
          </cell>
          <cell r="I1266" t="str">
            <v>柳州铁一中学</v>
          </cell>
          <cell r="J1266">
            <v>43697</v>
          </cell>
          <cell r="K1266">
            <v>45523</v>
          </cell>
          <cell r="L1266" t="str">
            <v>是</v>
          </cell>
          <cell r="M1266" t="str">
            <v>柳州</v>
          </cell>
          <cell r="N1266" t="str">
            <v>学校</v>
          </cell>
          <cell r="O1266" t="str">
            <v>研究生</v>
          </cell>
          <cell r="P1266" t="str">
            <v>硕士</v>
          </cell>
          <cell r="Q1266" t="str">
            <v>哈尔滨师范大学</v>
          </cell>
          <cell r="R1266" t="str">
            <v>学科教学（化学）</v>
          </cell>
          <cell r="S1266">
            <v>43636</v>
          </cell>
          <cell r="T1266" t="str">
            <v>其他</v>
          </cell>
          <cell r="U1266" t="str">
            <v>F</v>
          </cell>
          <cell r="V1266" t="str">
            <v>F</v>
          </cell>
          <cell r="W1266" t="b">
            <v>1</v>
          </cell>
          <cell r="X1266">
            <v>3000</v>
          </cell>
          <cell r="Y1266">
            <v>3000</v>
          </cell>
          <cell r="Z1266" t="b">
            <v>1</v>
          </cell>
          <cell r="AA1266">
            <v>750</v>
          </cell>
          <cell r="AB1266">
            <v>750</v>
          </cell>
          <cell r="AC1266">
            <v>6750</v>
          </cell>
          <cell r="AD1266">
            <v>3750</v>
          </cell>
          <cell r="AE1266">
            <v>43678</v>
          </cell>
          <cell r="AF1266">
            <v>45017</v>
          </cell>
          <cell r="AG1266">
            <v>41</v>
          </cell>
          <cell r="AH1266">
            <v>44</v>
          </cell>
          <cell r="AI1266" t="b">
            <v>0</v>
          </cell>
          <cell r="AJ1266">
            <v>3</v>
          </cell>
          <cell r="AK1266">
            <v>44</v>
          </cell>
          <cell r="AL1266" t="e">
            <v>#N/A</v>
          </cell>
          <cell r="AM1266" t="str">
            <v>201909</v>
          </cell>
          <cell r="AN1266" t="e">
            <v>#REF!</v>
          </cell>
        </row>
        <row r="1267">
          <cell r="B1267" t="str">
            <v>覃智焕</v>
          </cell>
          <cell r="C1267" t="str">
            <v>男</v>
          </cell>
          <cell r="D1267" t="str">
            <v>汉族</v>
          </cell>
          <cell r="E1267">
            <v>34293</v>
          </cell>
          <cell r="F1267" t="str">
            <v>中国</v>
          </cell>
          <cell r="G1267" t="str">
            <v>身份证</v>
          </cell>
          <cell r="H1267" t="str">
            <v>45042319931120001X</v>
          </cell>
          <cell r="I1267" t="str">
            <v>柳州铁一中学</v>
          </cell>
          <cell r="J1267">
            <v>43697</v>
          </cell>
          <cell r="K1267">
            <v>45523</v>
          </cell>
          <cell r="L1267" t="str">
            <v>是</v>
          </cell>
          <cell r="M1267" t="str">
            <v>柳州</v>
          </cell>
          <cell r="N1267" t="str">
            <v>学校</v>
          </cell>
          <cell r="O1267" t="str">
            <v>研究生</v>
          </cell>
          <cell r="P1267" t="str">
            <v>硕士</v>
          </cell>
          <cell r="Q1267" t="str">
            <v>广西师范大学</v>
          </cell>
          <cell r="R1267" t="str">
            <v>课程与教学论</v>
          </cell>
          <cell r="S1267">
            <v>43647</v>
          </cell>
          <cell r="T1267" t="str">
            <v>其他</v>
          </cell>
          <cell r="U1267" t="str">
            <v>F</v>
          </cell>
          <cell r="V1267" t="str">
            <v>F</v>
          </cell>
          <cell r="W1267" t="b">
            <v>1</v>
          </cell>
          <cell r="X1267">
            <v>3000</v>
          </cell>
          <cell r="Y1267">
            <v>3000</v>
          </cell>
          <cell r="Z1267" t="b">
            <v>1</v>
          </cell>
          <cell r="AA1267">
            <v>750</v>
          </cell>
          <cell r="AB1267">
            <v>750</v>
          </cell>
          <cell r="AC1267">
            <v>6750</v>
          </cell>
          <cell r="AD1267">
            <v>3750</v>
          </cell>
          <cell r="AE1267">
            <v>43678</v>
          </cell>
          <cell r="AF1267">
            <v>45017</v>
          </cell>
          <cell r="AG1267">
            <v>41</v>
          </cell>
          <cell r="AH1267">
            <v>44</v>
          </cell>
          <cell r="AI1267" t="b">
            <v>0</v>
          </cell>
          <cell r="AJ1267">
            <v>3</v>
          </cell>
          <cell r="AK1267">
            <v>44</v>
          </cell>
          <cell r="AL1267" t="e">
            <v>#N/A</v>
          </cell>
          <cell r="AM1267" t="str">
            <v>201909</v>
          </cell>
          <cell r="AN1267" t="e">
            <v>#REF!</v>
          </cell>
        </row>
        <row r="1268">
          <cell r="B1268" t="str">
            <v>廖伟杰</v>
          </cell>
          <cell r="C1268" t="str">
            <v>男</v>
          </cell>
          <cell r="D1268" t="str">
            <v>汉族</v>
          </cell>
          <cell r="E1268">
            <v>33661</v>
          </cell>
          <cell r="F1268" t="str">
            <v>中国</v>
          </cell>
          <cell r="G1268" t="str">
            <v>身份证</v>
          </cell>
          <cell r="H1268" t="str">
            <v>450902199202271519</v>
          </cell>
          <cell r="I1268" t="str">
            <v>柳州铁一中学</v>
          </cell>
          <cell r="J1268">
            <v>43697</v>
          </cell>
          <cell r="K1268">
            <v>45523</v>
          </cell>
          <cell r="L1268" t="str">
            <v>是</v>
          </cell>
          <cell r="M1268" t="str">
            <v>柳州</v>
          </cell>
          <cell r="N1268" t="str">
            <v>学校</v>
          </cell>
          <cell r="O1268" t="str">
            <v>研究生</v>
          </cell>
          <cell r="P1268" t="str">
            <v>硕士</v>
          </cell>
          <cell r="Q1268" t="str">
            <v>福建师范大学</v>
          </cell>
          <cell r="R1268" t="str">
            <v>城市与区域规划</v>
          </cell>
          <cell r="S1268">
            <v>43646</v>
          </cell>
          <cell r="T1268" t="str">
            <v>其他</v>
          </cell>
          <cell r="U1268" t="str">
            <v>F</v>
          </cell>
          <cell r="V1268" t="str">
            <v>F</v>
          </cell>
          <cell r="W1268" t="b">
            <v>1</v>
          </cell>
          <cell r="X1268">
            <v>3000</v>
          </cell>
          <cell r="Y1268">
            <v>3000</v>
          </cell>
          <cell r="Z1268" t="b">
            <v>1</v>
          </cell>
          <cell r="AA1268">
            <v>750</v>
          </cell>
          <cell r="AB1268">
            <v>750</v>
          </cell>
          <cell r="AC1268">
            <v>6750</v>
          </cell>
          <cell r="AD1268">
            <v>3750</v>
          </cell>
          <cell r="AE1268">
            <v>43678</v>
          </cell>
          <cell r="AF1268">
            <v>45017</v>
          </cell>
          <cell r="AG1268">
            <v>41</v>
          </cell>
          <cell r="AH1268">
            <v>44</v>
          </cell>
          <cell r="AI1268" t="b">
            <v>0</v>
          </cell>
          <cell r="AJ1268">
            <v>3</v>
          </cell>
          <cell r="AK1268">
            <v>44</v>
          </cell>
          <cell r="AL1268" t="e">
            <v>#N/A</v>
          </cell>
          <cell r="AM1268" t="str">
            <v>201909</v>
          </cell>
          <cell r="AN1268" t="e">
            <v>#REF!</v>
          </cell>
        </row>
        <row r="1269">
          <cell r="B1269" t="str">
            <v>袁悦</v>
          </cell>
          <cell r="C1269" t="str">
            <v>男</v>
          </cell>
          <cell r="D1269" t="str">
            <v>汉族</v>
          </cell>
          <cell r="E1269">
            <v>33100</v>
          </cell>
          <cell r="F1269" t="str">
            <v>中国</v>
          </cell>
          <cell r="G1269" t="str">
            <v>身份证</v>
          </cell>
          <cell r="H1269" t="str">
            <v>230302199008156812</v>
          </cell>
          <cell r="I1269" t="str">
            <v>柳州铁一中学</v>
          </cell>
          <cell r="J1269">
            <v>43697</v>
          </cell>
          <cell r="K1269">
            <v>45523</v>
          </cell>
          <cell r="L1269" t="str">
            <v>是</v>
          </cell>
          <cell r="M1269" t="str">
            <v>柳州</v>
          </cell>
          <cell r="N1269" t="str">
            <v>学校</v>
          </cell>
          <cell r="O1269" t="str">
            <v>研究生</v>
          </cell>
          <cell r="P1269" t="str">
            <v>硕士</v>
          </cell>
          <cell r="Q1269" t="str">
            <v>哈尔滨师范大学</v>
          </cell>
          <cell r="R1269" t="str">
            <v>凝聚态物理</v>
          </cell>
          <cell r="S1269">
            <v>43636</v>
          </cell>
          <cell r="T1269" t="str">
            <v>其他</v>
          </cell>
          <cell r="U1269" t="str">
            <v>F</v>
          </cell>
          <cell r="V1269" t="str">
            <v>F</v>
          </cell>
          <cell r="W1269" t="b">
            <v>1</v>
          </cell>
          <cell r="X1269">
            <v>3000</v>
          </cell>
          <cell r="Y1269">
            <v>3000</v>
          </cell>
          <cell r="Z1269" t="b">
            <v>1</v>
          </cell>
          <cell r="AA1269">
            <v>750</v>
          </cell>
          <cell r="AB1269">
            <v>750</v>
          </cell>
          <cell r="AC1269">
            <v>6750</v>
          </cell>
          <cell r="AD1269">
            <v>3750</v>
          </cell>
          <cell r="AE1269">
            <v>43678</v>
          </cell>
          <cell r="AF1269">
            <v>45017</v>
          </cell>
          <cell r="AG1269">
            <v>41</v>
          </cell>
          <cell r="AH1269">
            <v>44</v>
          </cell>
          <cell r="AI1269" t="b">
            <v>0</v>
          </cell>
          <cell r="AJ1269">
            <v>3</v>
          </cell>
          <cell r="AK1269">
            <v>44</v>
          </cell>
          <cell r="AL1269" t="e">
            <v>#N/A</v>
          </cell>
          <cell r="AM1269" t="str">
            <v>201401</v>
          </cell>
          <cell r="AN1269" t="e">
            <v>#REF!</v>
          </cell>
        </row>
        <row r="1270">
          <cell r="B1270" t="str">
            <v>李月</v>
          </cell>
          <cell r="C1270" t="str">
            <v>女</v>
          </cell>
          <cell r="D1270" t="str">
            <v>汉族</v>
          </cell>
          <cell r="E1270">
            <v>35508</v>
          </cell>
          <cell r="F1270" t="str">
            <v>中国</v>
          </cell>
          <cell r="G1270" t="str">
            <v>身份证</v>
          </cell>
          <cell r="H1270" t="str">
            <v>232301199703194146</v>
          </cell>
          <cell r="I1270" t="str">
            <v>柳州铁一中学</v>
          </cell>
          <cell r="J1270">
            <v>43697</v>
          </cell>
          <cell r="K1270">
            <v>45554</v>
          </cell>
          <cell r="L1270" t="str">
            <v>是</v>
          </cell>
          <cell r="M1270" t="str">
            <v>柳州</v>
          </cell>
          <cell r="N1270" t="str">
            <v>学校</v>
          </cell>
          <cell r="O1270" t="str">
            <v>研究生</v>
          </cell>
          <cell r="P1270" t="str">
            <v>硕士</v>
          </cell>
          <cell r="Q1270" t="str">
            <v>哈尔滨师范大学</v>
          </cell>
          <cell r="R1270" t="str">
            <v>凝聚态物理</v>
          </cell>
          <cell r="S1270">
            <v>43636</v>
          </cell>
          <cell r="T1270" t="str">
            <v>其他</v>
          </cell>
          <cell r="U1270" t="str">
            <v>F</v>
          </cell>
          <cell r="V1270" t="str">
            <v>F</v>
          </cell>
          <cell r="W1270" t="b">
            <v>1</v>
          </cell>
          <cell r="X1270">
            <v>3000</v>
          </cell>
          <cell r="Y1270">
            <v>3000</v>
          </cell>
          <cell r="Z1270" t="b">
            <v>1</v>
          </cell>
          <cell r="AA1270">
            <v>750</v>
          </cell>
          <cell r="AB1270">
            <v>750</v>
          </cell>
          <cell r="AC1270">
            <v>6750</v>
          </cell>
          <cell r="AD1270">
            <v>3750</v>
          </cell>
          <cell r="AE1270">
            <v>43678</v>
          </cell>
          <cell r="AF1270">
            <v>45017</v>
          </cell>
          <cell r="AG1270">
            <v>41</v>
          </cell>
          <cell r="AH1270">
            <v>44</v>
          </cell>
          <cell r="AI1270" t="b">
            <v>0</v>
          </cell>
          <cell r="AJ1270">
            <v>3</v>
          </cell>
          <cell r="AK1270">
            <v>44</v>
          </cell>
          <cell r="AL1270" t="e">
            <v>#N/A</v>
          </cell>
          <cell r="AM1270" t="str">
            <v>201909</v>
          </cell>
          <cell r="AN1270" t="e">
            <v>#REF!</v>
          </cell>
        </row>
        <row r="1271">
          <cell r="B1271" t="str">
            <v>韦卢燕</v>
          </cell>
          <cell r="C1271" t="str">
            <v>女</v>
          </cell>
          <cell r="D1271" t="str">
            <v>壮族</v>
          </cell>
          <cell r="E1271" t="str">
            <v>1995年8月19日</v>
          </cell>
          <cell r="F1271" t="str">
            <v>中国</v>
          </cell>
          <cell r="G1271" t="str">
            <v>身份证</v>
          </cell>
          <cell r="H1271" t="str">
            <v>452701199508190046</v>
          </cell>
          <cell r="I1271" t="str">
            <v>柳州铁一中学</v>
          </cell>
          <cell r="J1271" t="str">
            <v>2021年8月22日</v>
          </cell>
          <cell r="K1271" t="str">
            <v>2026年8月21日</v>
          </cell>
          <cell r="L1271" t="str">
            <v>是</v>
          </cell>
          <cell r="M1271" t="str">
            <v>柳州</v>
          </cell>
          <cell r="N1271" t="str">
            <v>学校</v>
          </cell>
          <cell r="O1271" t="str">
            <v>研究生</v>
          </cell>
          <cell r="P1271" t="str">
            <v>硕士</v>
          </cell>
          <cell r="Q1271" t="str">
            <v>东北师范大学</v>
          </cell>
          <cell r="R1271" t="str">
            <v>中国史</v>
          </cell>
          <cell r="S1271" t="str">
            <v>2021年6月17日</v>
          </cell>
          <cell r="T1271" t="str">
            <v>一流建设高校</v>
          </cell>
          <cell r="U1271" t="str">
            <v>F</v>
          </cell>
          <cell r="V1271" t="str">
            <v>F</v>
          </cell>
          <cell r="W1271" t="b">
            <v>1</v>
          </cell>
          <cell r="X1271">
            <v>3000</v>
          </cell>
          <cell r="Y1271">
            <v>3000</v>
          </cell>
          <cell r="Z1271" t="b">
            <v>1</v>
          </cell>
          <cell r="AA1271">
            <v>750</v>
          </cell>
          <cell r="AB1271">
            <v>750</v>
          </cell>
          <cell r="AC1271">
            <v>6750</v>
          </cell>
          <cell r="AD1271">
            <v>3750</v>
          </cell>
          <cell r="AE1271">
            <v>44409</v>
          </cell>
          <cell r="AF1271">
            <v>45017</v>
          </cell>
          <cell r="AG1271">
            <v>21</v>
          </cell>
          <cell r="AH1271">
            <v>24</v>
          </cell>
          <cell r="AI1271" t="b">
            <v>0</v>
          </cell>
          <cell r="AJ1271">
            <v>3</v>
          </cell>
          <cell r="AK1271">
            <v>24</v>
          </cell>
          <cell r="AL1271" t="e">
            <v>#N/A</v>
          </cell>
          <cell r="AM1271" t="str">
            <v>202109</v>
          </cell>
          <cell r="AN1271" t="e">
            <v>#REF!</v>
          </cell>
        </row>
        <row r="1272">
          <cell r="B1272" t="str">
            <v>梁菲菲</v>
          </cell>
          <cell r="C1272" t="str">
            <v>女</v>
          </cell>
          <cell r="D1272" t="str">
            <v>壮族</v>
          </cell>
          <cell r="E1272" t="str">
            <v>1996年5月5日</v>
          </cell>
          <cell r="F1272" t="str">
            <v>中国</v>
          </cell>
          <cell r="G1272" t="str">
            <v>身份证</v>
          </cell>
          <cell r="H1272" t="str">
            <v>450703199605050927</v>
          </cell>
          <cell r="I1272" t="str">
            <v>柳州铁一中学</v>
          </cell>
          <cell r="J1272" t="str">
            <v>2021年8月22日</v>
          </cell>
          <cell r="K1272" t="str">
            <v>2026年8月21日</v>
          </cell>
          <cell r="L1272" t="str">
            <v>是</v>
          </cell>
          <cell r="M1272" t="str">
            <v>柳州</v>
          </cell>
          <cell r="N1272" t="str">
            <v>学校</v>
          </cell>
          <cell r="O1272" t="str">
            <v>研究生</v>
          </cell>
          <cell r="P1272" t="str">
            <v>硕士</v>
          </cell>
          <cell r="Q1272" t="str">
            <v>西南大学</v>
          </cell>
          <cell r="R1272" t="str">
            <v>基础数学</v>
          </cell>
          <cell r="S1272" t="str">
            <v>2021年6月21日</v>
          </cell>
          <cell r="T1272" t="str">
            <v>其他</v>
          </cell>
          <cell r="U1272" t="str">
            <v>F</v>
          </cell>
          <cell r="V1272" t="str">
            <v>F</v>
          </cell>
          <cell r="W1272" t="b">
            <v>1</v>
          </cell>
          <cell r="X1272">
            <v>3000</v>
          </cell>
          <cell r="Y1272">
            <v>3000</v>
          </cell>
          <cell r="Z1272" t="b">
            <v>1</v>
          </cell>
          <cell r="AA1272">
            <v>750</v>
          </cell>
          <cell r="AB1272">
            <v>750</v>
          </cell>
          <cell r="AC1272">
            <v>6750</v>
          </cell>
          <cell r="AD1272">
            <v>3750</v>
          </cell>
          <cell r="AE1272">
            <v>44409</v>
          </cell>
          <cell r="AF1272">
            <v>45017</v>
          </cell>
          <cell r="AG1272">
            <v>21</v>
          </cell>
          <cell r="AH1272">
            <v>24</v>
          </cell>
          <cell r="AI1272" t="b">
            <v>0</v>
          </cell>
          <cell r="AJ1272">
            <v>3</v>
          </cell>
          <cell r="AK1272">
            <v>24</v>
          </cell>
          <cell r="AL1272" t="e">
            <v>#N/A</v>
          </cell>
          <cell r="AM1272" t="str">
            <v>202109</v>
          </cell>
          <cell r="AN1272" t="e">
            <v>#REF!</v>
          </cell>
        </row>
        <row r="1273">
          <cell r="B1273" t="str">
            <v>李思婷</v>
          </cell>
          <cell r="C1273" t="str">
            <v>女</v>
          </cell>
          <cell r="D1273" t="str">
            <v>汉族</v>
          </cell>
          <cell r="E1273" t="str">
            <v>1996年2月2日</v>
          </cell>
          <cell r="F1273" t="str">
            <v>中国</v>
          </cell>
          <cell r="G1273" t="str">
            <v>身份证</v>
          </cell>
          <cell r="H1273" t="str">
            <v>452402199602020027</v>
          </cell>
          <cell r="I1273" t="str">
            <v>柳州铁一中学</v>
          </cell>
          <cell r="J1273" t="str">
            <v>2021年8月22日</v>
          </cell>
          <cell r="K1273" t="str">
            <v>2026年8月21日</v>
          </cell>
          <cell r="L1273" t="str">
            <v>是</v>
          </cell>
          <cell r="M1273" t="str">
            <v>柳州</v>
          </cell>
          <cell r="N1273" t="str">
            <v>学校</v>
          </cell>
          <cell r="O1273" t="str">
            <v>研究生</v>
          </cell>
          <cell r="P1273" t="str">
            <v>硕士</v>
          </cell>
          <cell r="Q1273" t="str">
            <v>云南大学</v>
          </cell>
          <cell r="R1273" t="str">
            <v>国画</v>
          </cell>
          <cell r="S1273" t="str">
            <v>2021年6月17日</v>
          </cell>
          <cell r="T1273" t="str">
            <v>一流建设高校</v>
          </cell>
          <cell r="U1273" t="str">
            <v>F</v>
          </cell>
          <cell r="V1273" t="str">
            <v>F</v>
          </cell>
          <cell r="W1273" t="b">
            <v>1</v>
          </cell>
          <cell r="X1273">
            <v>3000</v>
          </cell>
          <cell r="Y1273">
            <v>3000</v>
          </cell>
          <cell r="Z1273" t="b">
            <v>1</v>
          </cell>
          <cell r="AA1273">
            <v>750</v>
          </cell>
          <cell r="AB1273">
            <v>750</v>
          </cell>
          <cell r="AC1273">
            <v>6750</v>
          </cell>
          <cell r="AD1273">
            <v>3750</v>
          </cell>
          <cell r="AE1273">
            <v>44409</v>
          </cell>
          <cell r="AF1273">
            <v>45017</v>
          </cell>
          <cell r="AG1273">
            <v>21</v>
          </cell>
          <cell r="AH1273">
            <v>24</v>
          </cell>
          <cell r="AI1273" t="b">
            <v>0</v>
          </cell>
          <cell r="AJ1273">
            <v>3</v>
          </cell>
          <cell r="AK1273">
            <v>24</v>
          </cell>
          <cell r="AL1273" t="e">
            <v>#N/A</v>
          </cell>
          <cell r="AM1273" t="str">
            <v>202109</v>
          </cell>
          <cell r="AN1273" t="e">
            <v>#REF!</v>
          </cell>
        </row>
        <row r="1274">
          <cell r="B1274" t="str">
            <v>杨璐</v>
          </cell>
          <cell r="C1274" t="str">
            <v>女</v>
          </cell>
          <cell r="D1274" t="str">
            <v>白族</v>
          </cell>
          <cell r="E1274" t="str">
            <v>1995年2月28日</v>
          </cell>
          <cell r="F1274" t="str">
            <v>中国</v>
          </cell>
          <cell r="G1274" t="str">
            <v>身份证</v>
          </cell>
          <cell r="H1274" t="str">
            <v>532901199502281829</v>
          </cell>
          <cell r="I1274" t="str">
            <v>柳州铁一中学</v>
          </cell>
          <cell r="J1274" t="str">
            <v>2021年8月22日</v>
          </cell>
          <cell r="K1274" t="str">
            <v>2026年8月21日</v>
          </cell>
          <cell r="L1274" t="str">
            <v>是</v>
          </cell>
          <cell r="M1274" t="str">
            <v>柳州</v>
          </cell>
          <cell r="N1274" t="str">
            <v>学校</v>
          </cell>
          <cell r="O1274" t="str">
            <v>研究生</v>
          </cell>
          <cell r="P1274" t="str">
            <v>硕士</v>
          </cell>
          <cell r="Q1274" t="str">
            <v>西安电子科技大学</v>
          </cell>
          <cell r="R1274" t="str">
            <v>生物医学工程</v>
          </cell>
          <cell r="S1274" t="str">
            <v>2021年6月30日</v>
          </cell>
          <cell r="T1274" t="str">
            <v>其他</v>
          </cell>
          <cell r="U1274" t="str">
            <v>F</v>
          </cell>
          <cell r="V1274" t="str">
            <v>F</v>
          </cell>
          <cell r="W1274" t="b">
            <v>1</v>
          </cell>
          <cell r="X1274">
            <v>3000</v>
          </cell>
          <cell r="Y1274">
            <v>3000</v>
          </cell>
          <cell r="Z1274" t="b">
            <v>1</v>
          </cell>
          <cell r="AA1274">
            <v>750</v>
          </cell>
          <cell r="AB1274">
            <v>750</v>
          </cell>
          <cell r="AC1274">
            <v>6750</v>
          </cell>
          <cell r="AD1274">
            <v>3750</v>
          </cell>
          <cell r="AE1274">
            <v>44409</v>
          </cell>
          <cell r="AF1274">
            <v>45017</v>
          </cell>
          <cell r="AG1274">
            <v>21</v>
          </cell>
          <cell r="AH1274">
            <v>24</v>
          </cell>
          <cell r="AI1274" t="b">
            <v>0</v>
          </cell>
          <cell r="AJ1274">
            <v>3</v>
          </cell>
          <cell r="AK1274">
            <v>24</v>
          </cell>
          <cell r="AL1274" t="e">
            <v>#N/A</v>
          </cell>
          <cell r="AM1274" t="str">
            <v>202109</v>
          </cell>
          <cell r="AN1274" t="e">
            <v>#REF!</v>
          </cell>
        </row>
        <row r="1275">
          <cell r="B1275" t="str">
            <v>姚思先</v>
          </cell>
          <cell r="C1275" t="str">
            <v>男</v>
          </cell>
          <cell r="D1275" t="str">
            <v>汉族</v>
          </cell>
          <cell r="E1275">
            <v>35358</v>
          </cell>
          <cell r="F1275" t="str">
            <v>中国</v>
          </cell>
          <cell r="G1275" t="str">
            <v>身份证</v>
          </cell>
          <cell r="H1275" t="str">
            <v>220221199610201614</v>
          </cell>
          <cell r="I1275" t="str">
            <v>柳州铁一中学</v>
          </cell>
          <cell r="J1275">
            <v>44430</v>
          </cell>
          <cell r="K1275">
            <v>46255</v>
          </cell>
          <cell r="L1275" t="str">
            <v>是</v>
          </cell>
          <cell r="M1275" t="str">
            <v>柳州</v>
          </cell>
          <cell r="N1275" t="str">
            <v>学校</v>
          </cell>
          <cell r="O1275" t="str">
            <v>研究生</v>
          </cell>
          <cell r="P1275" t="str">
            <v>硕士</v>
          </cell>
          <cell r="Q1275" t="str">
            <v>广西大学</v>
          </cell>
          <cell r="R1275" t="str">
            <v>凝聚态物理</v>
          </cell>
          <cell r="S1275" t="str">
            <v>2021年6月30日</v>
          </cell>
          <cell r="T1275" t="str">
            <v>其他</v>
          </cell>
          <cell r="U1275" t="str">
            <v>F</v>
          </cell>
          <cell r="V1275" t="str">
            <v>F</v>
          </cell>
          <cell r="W1275" t="b">
            <v>1</v>
          </cell>
          <cell r="X1275">
            <v>3000</v>
          </cell>
          <cell r="Y1275">
            <v>3000</v>
          </cell>
          <cell r="Z1275" t="b">
            <v>1</v>
          </cell>
          <cell r="AA1275">
            <v>750</v>
          </cell>
          <cell r="AB1275">
            <v>750</v>
          </cell>
          <cell r="AC1275">
            <v>6750</v>
          </cell>
          <cell r="AD1275">
            <v>3750</v>
          </cell>
          <cell r="AE1275">
            <v>44423</v>
          </cell>
          <cell r="AF1275">
            <v>45017</v>
          </cell>
          <cell r="AG1275">
            <v>21</v>
          </cell>
          <cell r="AH1275">
            <v>24</v>
          </cell>
          <cell r="AI1275" t="b">
            <v>0</v>
          </cell>
          <cell r="AJ1275">
            <v>3</v>
          </cell>
          <cell r="AK1275">
            <v>24</v>
          </cell>
          <cell r="AL1275" t="e">
            <v>#N/A</v>
          </cell>
          <cell r="AM1275" t="str">
            <v>202109</v>
          </cell>
          <cell r="AN1275" t="e">
            <v>#REF!</v>
          </cell>
        </row>
        <row r="1276">
          <cell r="B1276" t="str">
            <v>吕灵玲</v>
          </cell>
          <cell r="C1276" t="str">
            <v>女</v>
          </cell>
          <cell r="D1276" t="str">
            <v>汉族</v>
          </cell>
          <cell r="E1276">
            <v>35345</v>
          </cell>
          <cell r="F1276" t="str">
            <v>中国</v>
          </cell>
          <cell r="G1276" t="str">
            <v>身份证</v>
          </cell>
          <cell r="H1276" t="str">
            <v>450324199610074026</v>
          </cell>
          <cell r="I1276" t="str">
            <v>柳州铁一中学</v>
          </cell>
          <cell r="J1276">
            <v>44430</v>
          </cell>
          <cell r="K1276">
            <v>46255</v>
          </cell>
          <cell r="L1276" t="str">
            <v>是</v>
          </cell>
          <cell r="M1276" t="str">
            <v>柳州</v>
          </cell>
          <cell r="N1276" t="str">
            <v>学校</v>
          </cell>
          <cell r="O1276" t="str">
            <v>研究生</v>
          </cell>
          <cell r="P1276" t="str">
            <v>硕士</v>
          </cell>
          <cell r="Q1276" t="str">
            <v>暨南大学</v>
          </cell>
          <cell r="R1276" t="str">
            <v>外国语言学及应用语言学</v>
          </cell>
          <cell r="S1276">
            <v>44369</v>
          </cell>
          <cell r="T1276" t="str">
            <v>其他</v>
          </cell>
          <cell r="U1276" t="str">
            <v>F</v>
          </cell>
          <cell r="V1276" t="str">
            <v>F</v>
          </cell>
          <cell r="W1276" t="b">
            <v>1</v>
          </cell>
          <cell r="X1276">
            <v>3000</v>
          </cell>
          <cell r="Y1276">
            <v>3000</v>
          </cell>
          <cell r="Z1276" t="b">
            <v>1</v>
          </cell>
          <cell r="AA1276">
            <v>750</v>
          </cell>
          <cell r="AB1276">
            <v>750</v>
          </cell>
          <cell r="AC1276">
            <v>6750</v>
          </cell>
          <cell r="AD1276">
            <v>3750</v>
          </cell>
          <cell r="AE1276">
            <v>44423</v>
          </cell>
          <cell r="AF1276">
            <v>45017</v>
          </cell>
          <cell r="AG1276">
            <v>21</v>
          </cell>
          <cell r="AH1276">
            <v>24</v>
          </cell>
          <cell r="AI1276" t="b">
            <v>0</v>
          </cell>
          <cell r="AJ1276">
            <v>3</v>
          </cell>
          <cell r="AK1276">
            <v>24</v>
          </cell>
          <cell r="AL1276" t="e">
            <v>#N/A</v>
          </cell>
          <cell r="AM1276" t="str">
            <v>202109</v>
          </cell>
          <cell r="AN1276" t="e">
            <v>#REF!</v>
          </cell>
        </row>
        <row r="1277">
          <cell r="B1277" t="str">
            <v>傅敏</v>
          </cell>
          <cell r="C1277" t="str">
            <v>女</v>
          </cell>
          <cell r="D1277" t="str">
            <v>壮族</v>
          </cell>
          <cell r="E1277">
            <v>35225</v>
          </cell>
          <cell r="F1277" t="str">
            <v>中国</v>
          </cell>
          <cell r="G1277" t="str">
            <v>身份证</v>
          </cell>
          <cell r="H1277" t="str">
            <v>45020519960609074X</v>
          </cell>
          <cell r="I1277" t="str">
            <v>柳州铁一中学</v>
          </cell>
          <cell r="J1277">
            <v>44430</v>
          </cell>
          <cell r="K1277">
            <v>46255</v>
          </cell>
          <cell r="L1277" t="str">
            <v>是</v>
          </cell>
          <cell r="M1277" t="str">
            <v>柳州</v>
          </cell>
          <cell r="N1277" t="str">
            <v>学校</v>
          </cell>
          <cell r="O1277" t="str">
            <v>研究生</v>
          </cell>
          <cell r="P1277" t="str">
            <v>硕士</v>
          </cell>
          <cell r="Q1277" t="str">
            <v>华中师范大学</v>
          </cell>
          <cell r="R1277" t="str">
            <v>凝聚态物理</v>
          </cell>
          <cell r="S1277">
            <v>44358</v>
          </cell>
          <cell r="T1277" t="str">
            <v>其他</v>
          </cell>
          <cell r="U1277" t="str">
            <v>F</v>
          </cell>
          <cell r="V1277" t="str">
            <v>F</v>
          </cell>
          <cell r="W1277" t="b">
            <v>1</v>
          </cell>
          <cell r="X1277">
            <v>3000</v>
          </cell>
          <cell r="Y1277">
            <v>3000</v>
          </cell>
          <cell r="Z1277" t="b">
            <v>1</v>
          </cell>
          <cell r="AA1277">
            <v>750</v>
          </cell>
          <cell r="AB1277">
            <v>750</v>
          </cell>
          <cell r="AC1277">
            <v>6750</v>
          </cell>
          <cell r="AD1277">
            <v>3750</v>
          </cell>
          <cell r="AE1277">
            <v>44423</v>
          </cell>
          <cell r="AF1277">
            <v>45017</v>
          </cell>
          <cell r="AG1277">
            <v>21</v>
          </cell>
          <cell r="AH1277">
            <v>24</v>
          </cell>
          <cell r="AI1277" t="b">
            <v>0</v>
          </cell>
          <cell r="AJ1277">
            <v>3</v>
          </cell>
          <cell r="AK1277">
            <v>24</v>
          </cell>
          <cell r="AL1277" t="e">
            <v>#N/A</v>
          </cell>
          <cell r="AM1277" t="str">
            <v>202109</v>
          </cell>
          <cell r="AN1277" t="e">
            <v>#REF!</v>
          </cell>
        </row>
        <row r="1278">
          <cell r="B1278" t="str">
            <v>韦智升</v>
          </cell>
          <cell r="C1278" t="str">
            <v>男</v>
          </cell>
          <cell r="D1278" t="str">
            <v>壮族</v>
          </cell>
          <cell r="E1278">
            <v>34854</v>
          </cell>
          <cell r="F1278" t="str">
            <v>中国</v>
          </cell>
          <cell r="G1278" t="str">
            <v>身份证</v>
          </cell>
          <cell r="H1278" t="str">
            <v>452227199506041211</v>
          </cell>
          <cell r="I1278" t="str">
            <v>柳州铁一中学</v>
          </cell>
          <cell r="J1278">
            <v>44430</v>
          </cell>
          <cell r="K1278">
            <v>46255</v>
          </cell>
          <cell r="L1278" t="str">
            <v>是</v>
          </cell>
          <cell r="M1278" t="str">
            <v>柳州</v>
          </cell>
          <cell r="N1278" t="str">
            <v>学校</v>
          </cell>
          <cell r="O1278" t="str">
            <v>研究生</v>
          </cell>
          <cell r="P1278" t="str">
            <v>硕士</v>
          </cell>
          <cell r="Q1278" t="str">
            <v>华中师范大学</v>
          </cell>
          <cell r="R1278" t="str">
            <v>世界史</v>
          </cell>
          <cell r="S1278" t="str">
            <v>2021年6月30日</v>
          </cell>
          <cell r="T1278" t="str">
            <v>其他</v>
          </cell>
          <cell r="U1278" t="str">
            <v>F</v>
          </cell>
          <cell r="V1278" t="str">
            <v>F</v>
          </cell>
          <cell r="W1278" t="b">
            <v>1</v>
          </cell>
          <cell r="X1278">
            <v>3000</v>
          </cell>
          <cell r="Y1278">
            <v>3000</v>
          </cell>
          <cell r="Z1278" t="b">
            <v>1</v>
          </cell>
          <cell r="AA1278">
            <v>750</v>
          </cell>
          <cell r="AB1278">
            <v>750</v>
          </cell>
          <cell r="AC1278">
            <v>6750</v>
          </cell>
          <cell r="AD1278">
            <v>3750</v>
          </cell>
          <cell r="AE1278">
            <v>44423</v>
          </cell>
          <cell r="AF1278">
            <v>45017</v>
          </cell>
          <cell r="AG1278">
            <v>21</v>
          </cell>
          <cell r="AH1278">
            <v>24</v>
          </cell>
          <cell r="AI1278" t="b">
            <v>0</v>
          </cell>
          <cell r="AJ1278">
            <v>3</v>
          </cell>
          <cell r="AK1278">
            <v>24</v>
          </cell>
          <cell r="AL1278" t="e">
            <v>#N/A</v>
          </cell>
          <cell r="AM1278" t="str">
            <v>202109</v>
          </cell>
          <cell r="AN1278" t="e">
            <v>#REF!</v>
          </cell>
        </row>
        <row r="1279">
          <cell r="B1279" t="str">
            <v>姜赫</v>
          </cell>
          <cell r="C1279" t="str">
            <v>男</v>
          </cell>
          <cell r="D1279" t="str">
            <v>汉族</v>
          </cell>
          <cell r="E1279">
            <v>34962</v>
          </cell>
          <cell r="F1279" t="str">
            <v>中国</v>
          </cell>
          <cell r="G1279" t="str">
            <v>身份证</v>
          </cell>
          <cell r="H1279" t="str">
            <v>230822199509200351</v>
          </cell>
          <cell r="I1279" t="str">
            <v>柳州铁一中学</v>
          </cell>
          <cell r="J1279">
            <v>44430</v>
          </cell>
          <cell r="K1279">
            <v>46255</v>
          </cell>
          <cell r="L1279" t="str">
            <v>是</v>
          </cell>
          <cell r="M1279" t="str">
            <v>柳州</v>
          </cell>
          <cell r="N1279" t="str">
            <v>学校</v>
          </cell>
          <cell r="O1279" t="str">
            <v>研究生</v>
          </cell>
          <cell r="P1279" t="str">
            <v>硕士</v>
          </cell>
          <cell r="Q1279" t="str">
            <v>哈尔滨师范大学</v>
          </cell>
          <cell r="R1279" t="str">
            <v>统计学</v>
          </cell>
          <cell r="S1279">
            <v>44377</v>
          </cell>
          <cell r="T1279" t="str">
            <v>其他</v>
          </cell>
          <cell r="U1279" t="str">
            <v>F</v>
          </cell>
          <cell r="V1279" t="str">
            <v>F</v>
          </cell>
          <cell r="W1279" t="b">
            <v>1</v>
          </cell>
          <cell r="X1279">
            <v>3000</v>
          </cell>
          <cell r="Y1279">
            <v>3000</v>
          </cell>
          <cell r="Z1279" t="b">
            <v>1</v>
          </cell>
          <cell r="AA1279">
            <v>750</v>
          </cell>
          <cell r="AB1279">
            <v>750</v>
          </cell>
          <cell r="AC1279">
            <v>6750</v>
          </cell>
          <cell r="AD1279">
            <v>3750</v>
          </cell>
          <cell r="AE1279">
            <v>44423</v>
          </cell>
          <cell r="AF1279">
            <v>45017</v>
          </cell>
          <cell r="AG1279">
            <v>21</v>
          </cell>
          <cell r="AH1279">
            <v>24</v>
          </cell>
          <cell r="AI1279" t="b">
            <v>0</v>
          </cell>
          <cell r="AJ1279">
            <v>3</v>
          </cell>
          <cell r="AK1279">
            <v>24</v>
          </cell>
          <cell r="AL1279" t="e">
            <v>#N/A</v>
          </cell>
          <cell r="AM1279" t="str">
            <v>202109</v>
          </cell>
          <cell r="AN1279" t="e">
            <v>#REF!</v>
          </cell>
        </row>
        <row r="1280">
          <cell r="B1280" t="str">
            <v>唐飞芳</v>
          </cell>
          <cell r="C1280" t="str">
            <v>女</v>
          </cell>
          <cell r="D1280" t="str">
            <v>汉族</v>
          </cell>
          <cell r="E1280">
            <v>35597</v>
          </cell>
          <cell r="F1280" t="str">
            <v>中国</v>
          </cell>
          <cell r="G1280" t="str">
            <v>身份证</v>
          </cell>
          <cell r="H1280" t="str">
            <v>500235199706166943</v>
          </cell>
          <cell r="I1280" t="str">
            <v>柳州铁一中学</v>
          </cell>
          <cell r="J1280">
            <v>44430</v>
          </cell>
          <cell r="K1280">
            <v>46255</v>
          </cell>
          <cell r="L1280" t="str">
            <v>是</v>
          </cell>
          <cell r="M1280" t="str">
            <v>柳州</v>
          </cell>
          <cell r="N1280" t="str">
            <v>学校</v>
          </cell>
          <cell r="O1280" t="str">
            <v>研究生</v>
          </cell>
          <cell r="P1280" t="str">
            <v>硕士</v>
          </cell>
          <cell r="Q1280" t="str">
            <v>东北师范大学</v>
          </cell>
          <cell r="R1280" t="str">
            <v>学科教学（生物）</v>
          </cell>
          <cell r="S1280" t="str">
            <v>2021年6月30日</v>
          </cell>
          <cell r="T1280" t="str">
            <v>其他</v>
          </cell>
          <cell r="U1280" t="str">
            <v>F</v>
          </cell>
          <cell r="V1280" t="str">
            <v>F</v>
          </cell>
          <cell r="W1280" t="b">
            <v>1</v>
          </cell>
          <cell r="X1280">
            <v>3000</v>
          </cell>
          <cell r="Y1280">
            <v>3000</v>
          </cell>
          <cell r="Z1280" t="b">
            <v>1</v>
          </cell>
          <cell r="AA1280">
            <v>750</v>
          </cell>
          <cell r="AB1280">
            <v>750</v>
          </cell>
          <cell r="AC1280">
            <v>6750</v>
          </cell>
          <cell r="AD1280">
            <v>3750</v>
          </cell>
          <cell r="AE1280">
            <v>44423</v>
          </cell>
          <cell r="AF1280">
            <v>45017</v>
          </cell>
          <cell r="AG1280">
            <v>21</v>
          </cell>
          <cell r="AH1280">
            <v>24</v>
          </cell>
          <cell r="AI1280" t="b">
            <v>0</v>
          </cell>
          <cell r="AJ1280">
            <v>3</v>
          </cell>
          <cell r="AK1280">
            <v>24</v>
          </cell>
          <cell r="AL1280" t="e">
            <v>#N/A</v>
          </cell>
          <cell r="AM1280" t="str">
            <v>202109</v>
          </cell>
          <cell r="AN1280" t="e">
            <v>#REF!</v>
          </cell>
        </row>
        <row r="1281">
          <cell r="B1281" t="str">
            <v>张莹</v>
          </cell>
          <cell r="C1281" t="str">
            <v>女</v>
          </cell>
          <cell r="D1281" t="str">
            <v>汉族</v>
          </cell>
          <cell r="E1281">
            <v>35010</v>
          </cell>
          <cell r="F1281" t="str">
            <v>中国</v>
          </cell>
          <cell r="G1281" t="str">
            <v>身份证</v>
          </cell>
          <cell r="H1281" t="str">
            <v>421122199511076327</v>
          </cell>
          <cell r="I1281" t="str">
            <v>柳州铁一中学</v>
          </cell>
          <cell r="J1281">
            <v>44544</v>
          </cell>
          <cell r="K1281">
            <v>46369</v>
          </cell>
          <cell r="L1281" t="str">
            <v>是</v>
          </cell>
          <cell r="M1281" t="str">
            <v>柳州</v>
          </cell>
          <cell r="N1281" t="str">
            <v>学校</v>
          </cell>
          <cell r="O1281" t="str">
            <v>研究生</v>
          </cell>
          <cell r="P1281" t="str">
            <v>硕士</v>
          </cell>
          <cell r="Q1281" t="str">
            <v>四川外国语大学</v>
          </cell>
          <cell r="R1281" t="str">
            <v>英语口译</v>
          </cell>
          <cell r="S1281" t="str">
            <v>2021年6月30日</v>
          </cell>
          <cell r="T1281" t="str">
            <v>其他</v>
          </cell>
          <cell r="U1281" t="str">
            <v>F</v>
          </cell>
          <cell r="V1281" t="str">
            <v>F</v>
          </cell>
          <cell r="W1281" t="b">
            <v>1</v>
          </cell>
          <cell r="X1281">
            <v>3000</v>
          </cell>
          <cell r="Y1281">
            <v>3000</v>
          </cell>
          <cell r="Z1281" t="b">
            <v>1</v>
          </cell>
          <cell r="AA1281">
            <v>750</v>
          </cell>
          <cell r="AB1281">
            <v>750</v>
          </cell>
          <cell r="AC1281">
            <v>6750</v>
          </cell>
          <cell r="AD1281">
            <v>3750</v>
          </cell>
          <cell r="AE1281">
            <v>44546</v>
          </cell>
          <cell r="AF1281">
            <v>45017</v>
          </cell>
          <cell r="AG1281">
            <v>17</v>
          </cell>
          <cell r="AH1281">
            <v>20</v>
          </cell>
          <cell r="AI1281" t="b">
            <v>0</v>
          </cell>
          <cell r="AJ1281">
            <v>3</v>
          </cell>
          <cell r="AK1281">
            <v>20</v>
          </cell>
          <cell r="AL1281" t="e">
            <v>#N/A</v>
          </cell>
          <cell r="AM1281" t="str">
            <v>202112</v>
          </cell>
          <cell r="AN1281" t="e">
            <v>#REF!</v>
          </cell>
        </row>
        <row r="1282">
          <cell r="B1282" t="str">
            <v>赵月</v>
          </cell>
          <cell r="C1282" t="str">
            <v>男</v>
          </cell>
          <cell r="D1282" t="str">
            <v>汉族</v>
          </cell>
          <cell r="E1282">
            <v>35389</v>
          </cell>
          <cell r="F1282" t="str">
            <v>中国</v>
          </cell>
          <cell r="G1282" t="str">
            <v>身份证</v>
          </cell>
          <cell r="H1282" t="str">
            <v>230522199611200036</v>
          </cell>
          <cell r="I1282" t="str">
            <v>柳州铁一中学</v>
          </cell>
          <cell r="J1282">
            <v>44430</v>
          </cell>
          <cell r="K1282">
            <v>46255</v>
          </cell>
          <cell r="L1282" t="str">
            <v>是</v>
          </cell>
          <cell r="M1282" t="str">
            <v>柳州</v>
          </cell>
          <cell r="N1282" t="str">
            <v>学校</v>
          </cell>
          <cell r="O1282" t="str">
            <v>研究生</v>
          </cell>
          <cell r="P1282" t="str">
            <v>硕士</v>
          </cell>
          <cell r="Q1282" t="str">
            <v>北华大学</v>
          </cell>
          <cell r="R1282" t="str">
            <v>世界史</v>
          </cell>
          <cell r="S1282">
            <v>44378</v>
          </cell>
          <cell r="T1282" t="str">
            <v>其他</v>
          </cell>
          <cell r="U1282" t="str">
            <v>F</v>
          </cell>
          <cell r="V1282" t="str">
            <v>F</v>
          </cell>
          <cell r="W1282" t="b">
            <v>1</v>
          </cell>
          <cell r="X1282">
            <v>3000</v>
          </cell>
          <cell r="Y1282">
            <v>3000</v>
          </cell>
          <cell r="Z1282" t="b">
            <v>1</v>
          </cell>
          <cell r="AA1282">
            <v>750</v>
          </cell>
          <cell r="AB1282">
            <v>750</v>
          </cell>
          <cell r="AC1282">
            <v>6750</v>
          </cell>
          <cell r="AD1282">
            <v>3750</v>
          </cell>
          <cell r="AE1282">
            <v>44423</v>
          </cell>
          <cell r="AF1282">
            <v>45017</v>
          </cell>
          <cell r="AG1282">
            <v>21</v>
          </cell>
          <cell r="AH1282">
            <v>24</v>
          </cell>
          <cell r="AI1282" t="b">
            <v>0</v>
          </cell>
          <cell r="AJ1282">
            <v>3</v>
          </cell>
          <cell r="AK1282">
            <v>24</v>
          </cell>
          <cell r="AL1282" t="e">
            <v>#N/A</v>
          </cell>
          <cell r="AM1282" t="str">
            <v>202109</v>
          </cell>
          <cell r="AN1282" t="e">
            <v>#REF!</v>
          </cell>
        </row>
        <row r="1283">
          <cell r="B1283" t="str">
            <v>云萍</v>
          </cell>
          <cell r="C1283" t="str">
            <v>女</v>
          </cell>
          <cell r="D1283" t="str">
            <v>壮族</v>
          </cell>
          <cell r="E1283">
            <v>35134</v>
          </cell>
          <cell r="F1283" t="str">
            <v>中国</v>
          </cell>
          <cell r="G1283" t="str">
            <v>身份证</v>
          </cell>
          <cell r="H1283" t="str">
            <v>450205199603101327</v>
          </cell>
          <cell r="I1283" t="str">
            <v>柳州铁一中学</v>
          </cell>
          <cell r="J1283">
            <v>44430</v>
          </cell>
          <cell r="K1283">
            <v>46255</v>
          </cell>
          <cell r="L1283" t="str">
            <v>是</v>
          </cell>
          <cell r="M1283" t="str">
            <v>柳州</v>
          </cell>
          <cell r="N1283" t="str">
            <v>学校</v>
          </cell>
          <cell r="O1283" t="str">
            <v>研究生</v>
          </cell>
          <cell r="P1283" t="str">
            <v>硕士</v>
          </cell>
          <cell r="Q1283" t="str">
            <v>南京大学</v>
          </cell>
          <cell r="R1283" t="str">
            <v>中国史</v>
          </cell>
          <cell r="S1283" t="str">
            <v>2021年6月30日</v>
          </cell>
          <cell r="T1283" t="str">
            <v>其他</v>
          </cell>
          <cell r="U1283" t="str">
            <v>F</v>
          </cell>
          <cell r="V1283" t="str">
            <v>F</v>
          </cell>
          <cell r="W1283" t="b">
            <v>1</v>
          </cell>
          <cell r="X1283">
            <v>3000</v>
          </cell>
          <cell r="Y1283">
            <v>3000</v>
          </cell>
          <cell r="Z1283" t="b">
            <v>1</v>
          </cell>
          <cell r="AA1283">
            <v>750</v>
          </cell>
          <cell r="AB1283">
            <v>750</v>
          </cell>
          <cell r="AC1283">
            <v>6750</v>
          </cell>
          <cell r="AD1283">
            <v>3750</v>
          </cell>
          <cell r="AE1283">
            <v>44423</v>
          </cell>
          <cell r="AF1283">
            <v>45017</v>
          </cell>
          <cell r="AG1283">
            <v>21</v>
          </cell>
          <cell r="AH1283">
            <v>24</v>
          </cell>
          <cell r="AI1283" t="b">
            <v>0</v>
          </cell>
          <cell r="AJ1283">
            <v>3</v>
          </cell>
          <cell r="AK1283">
            <v>24</v>
          </cell>
          <cell r="AL1283" t="e">
            <v>#N/A</v>
          </cell>
          <cell r="AM1283" t="str">
            <v>202109</v>
          </cell>
          <cell r="AN1283" t="e">
            <v>#REF!</v>
          </cell>
        </row>
        <row r="1284">
          <cell r="B1284" t="str">
            <v>黄容</v>
          </cell>
          <cell r="C1284" t="str">
            <v>女</v>
          </cell>
          <cell r="D1284" t="str">
            <v>汉族</v>
          </cell>
          <cell r="E1284">
            <v>34421</v>
          </cell>
          <cell r="F1284" t="str">
            <v>中国</v>
          </cell>
          <cell r="G1284" t="str">
            <v>身份证</v>
          </cell>
          <cell r="H1284" t="str">
            <v>45048119940328148X</v>
          </cell>
          <cell r="I1284" t="str">
            <v>柳州铁一中学</v>
          </cell>
          <cell r="J1284">
            <v>44430</v>
          </cell>
          <cell r="K1284">
            <v>46255</v>
          </cell>
          <cell r="L1284" t="str">
            <v>是</v>
          </cell>
          <cell r="M1284" t="str">
            <v>柳州</v>
          </cell>
          <cell r="N1284" t="str">
            <v>学校</v>
          </cell>
          <cell r="O1284" t="str">
            <v>研究生</v>
          </cell>
          <cell r="P1284" t="str">
            <v>硕士</v>
          </cell>
          <cell r="Q1284" t="str">
            <v>广西师范大学</v>
          </cell>
          <cell r="R1284" t="str">
            <v>学科教学（英语）</v>
          </cell>
          <cell r="S1284">
            <v>44368</v>
          </cell>
          <cell r="T1284" t="str">
            <v>其他</v>
          </cell>
          <cell r="U1284" t="str">
            <v>F</v>
          </cell>
          <cell r="V1284" t="str">
            <v>F</v>
          </cell>
          <cell r="W1284" t="b">
            <v>1</v>
          </cell>
          <cell r="X1284">
            <v>3000</v>
          </cell>
          <cell r="Y1284">
            <v>3000</v>
          </cell>
          <cell r="Z1284" t="b">
            <v>1</v>
          </cell>
          <cell r="AA1284">
            <v>750</v>
          </cell>
          <cell r="AB1284">
            <v>750</v>
          </cell>
          <cell r="AC1284">
            <v>6750</v>
          </cell>
          <cell r="AD1284">
            <v>3750</v>
          </cell>
          <cell r="AE1284">
            <v>44423</v>
          </cell>
          <cell r="AF1284">
            <v>45017</v>
          </cell>
          <cell r="AG1284">
            <v>21</v>
          </cell>
          <cell r="AH1284">
            <v>24</v>
          </cell>
          <cell r="AI1284" t="b">
            <v>0</v>
          </cell>
          <cell r="AJ1284">
            <v>3</v>
          </cell>
          <cell r="AK1284">
            <v>24</v>
          </cell>
          <cell r="AL1284" t="e">
            <v>#N/A</v>
          </cell>
          <cell r="AM1284" t="str">
            <v>202109</v>
          </cell>
          <cell r="AN1284" t="e">
            <v>#REF!</v>
          </cell>
        </row>
        <row r="1285">
          <cell r="B1285" t="str">
            <v>王艳娟</v>
          </cell>
          <cell r="C1285" t="str">
            <v>女</v>
          </cell>
          <cell r="D1285" t="str">
            <v>汉族</v>
          </cell>
          <cell r="E1285">
            <v>34707</v>
          </cell>
          <cell r="F1285" t="str">
            <v>中国</v>
          </cell>
          <cell r="G1285" t="str">
            <v>身份证</v>
          </cell>
          <cell r="H1285" t="str">
            <v>450327199501082448</v>
          </cell>
          <cell r="I1285" t="str">
            <v>柳州铁一中学</v>
          </cell>
          <cell r="J1285">
            <v>44430</v>
          </cell>
          <cell r="K1285">
            <v>46255</v>
          </cell>
          <cell r="L1285" t="str">
            <v>是</v>
          </cell>
          <cell r="M1285" t="str">
            <v>柳州</v>
          </cell>
          <cell r="N1285" t="str">
            <v>学校</v>
          </cell>
          <cell r="O1285" t="str">
            <v>研究生</v>
          </cell>
          <cell r="P1285" t="str">
            <v>硕士</v>
          </cell>
          <cell r="Q1285" t="str">
            <v>湖南师范大学</v>
          </cell>
          <cell r="R1285" t="str">
            <v>学科教学（物理）</v>
          </cell>
          <cell r="S1285">
            <v>44002</v>
          </cell>
          <cell r="T1285" t="str">
            <v>其他</v>
          </cell>
          <cell r="U1285" t="str">
            <v>F</v>
          </cell>
          <cell r="V1285" t="str">
            <v>F</v>
          </cell>
          <cell r="W1285" t="b">
            <v>1</v>
          </cell>
          <cell r="X1285">
            <v>3000</v>
          </cell>
          <cell r="Y1285">
            <v>3000</v>
          </cell>
          <cell r="Z1285" t="b">
            <v>1</v>
          </cell>
          <cell r="AA1285">
            <v>750</v>
          </cell>
          <cell r="AB1285">
            <v>750</v>
          </cell>
          <cell r="AC1285">
            <v>6750</v>
          </cell>
          <cell r="AD1285">
            <v>3750</v>
          </cell>
          <cell r="AE1285">
            <v>44423</v>
          </cell>
          <cell r="AF1285">
            <v>45017</v>
          </cell>
          <cell r="AG1285">
            <v>21</v>
          </cell>
          <cell r="AH1285">
            <v>24</v>
          </cell>
          <cell r="AI1285" t="b">
            <v>0</v>
          </cell>
          <cell r="AJ1285">
            <v>3</v>
          </cell>
          <cell r="AK1285">
            <v>24</v>
          </cell>
          <cell r="AL1285" t="e">
            <v>#N/A</v>
          </cell>
          <cell r="AM1285" t="str">
            <v>202109</v>
          </cell>
          <cell r="AN1285" t="e">
            <v>#REF!</v>
          </cell>
        </row>
        <row r="1286">
          <cell r="B1286" t="str">
            <v>廖耿</v>
          </cell>
          <cell r="C1286" t="str">
            <v>男</v>
          </cell>
          <cell r="D1286" t="str">
            <v>壮</v>
          </cell>
          <cell r="E1286">
            <v>35317</v>
          </cell>
          <cell r="F1286" t="str">
            <v>中国</v>
          </cell>
          <cell r="G1286" t="str">
            <v>身份证</v>
          </cell>
          <cell r="H1286" t="str">
            <v>452226199609090917</v>
          </cell>
          <cell r="I1286" t="str">
            <v>柳州铁一中学</v>
          </cell>
          <cell r="J1286">
            <v>44430</v>
          </cell>
          <cell r="K1286">
            <v>46628</v>
          </cell>
          <cell r="L1286" t="str">
            <v>是</v>
          </cell>
          <cell r="M1286" t="str">
            <v>柳州</v>
          </cell>
          <cell r="N1286" t="str">
            <v>学校</v>
          </cell>
          <cell r="O1286" t="str">
            <v>研究生</v>
          </cell>
          <cell r="P1286" t="str">
            <v>硕士</v>
          </cell>
          <cell r="Q1286" t="str">
            <v>西南大学</v>
          </cell>
          <cell r="R1286" t="str">
            <v>英语笔译</v>
          </cell>
          <cell r="S1286">
            <v>44368</v>
          </cell>
          <cell r="T1286" t="str">
            <v>其他</v>
          </cell>
          <cell r="U1286" t="str">
            <v>F</v>
          </cell>
          <cell r="V1286" t="str">
            <v>F</v>
          </cell>
          <cell r="W1286" t="b">
            <v>1</v>
          </cell>
          <cell r="X1286">
            <v>3000</v>
          </cell>
          <cell r="Y1286">
            <v>3000</v>
          </cell>
          <cell r="Z1286" t="b">
            <v>1</v>
          </cell>
          <cell r="AA1286">
            <v>750</v>
          </cell>
          <cell r="AB1286">
            <v>750</v>
          </cell>
          <cell r="AC1286">
            <v>6750</v>
          </cell>
          <cell r="AD1286">
            <v>3750</v>
          </cell>
          <cell r="AE1286">
            <v>44409</v>
          </cell>
          <cell r="AF1286">
            <v>45017</v>
          </cell>
          <cell r="AG1286">
            <v>20</v>
          </cell>
          <cell r="AH1286">
            <v>23</v>
          </cell>
          <cell r="AI1286" t="b">
            <v>0</v>
          </cell>
          <cell r="AJ1286">
            <v>3</v>
          </cell>
          <cell r="AK1286">
            <v>23</v>
          </cell>
          <cell r="AL1286" t="e">
            <v>#N/A</v>
          </cell>
          <cell r="AM1286" t="str">
            <v>202109</v>
          </cell>
          <cell r="AN1286" t="e">
            <v>#REF!</v>
          </cell>
        </row>
        <row r="1287">
          <cell r="B1287" t="str">
            <v>王元峰</v>
          </cell>
          <cell r="C1287" t="str">
            <v>男</v>
          </cell>
          <cell r="D1287" t="str">
            <v>汉族</v>
          </cell>
          <cell r="E1287">
            <v>34416</v>
          </cell>
          <cell r="F1287" t="str">
            <v>中国</v>
          </cell>
          <cell r="G1287" t="str">
            <v>身份证</v>
          </cell>
          <cell r="H1287" t="str">
            <v>220421199403233518</v>
          </cell>
          <cell r="I1287" t="str">
            <v>柳州铁一中学</v>
          </cell>
          <cell r="J1287">
            <v>44067</v>
          </cell>
          <cell r="K1287">
            <v>45523</v>
          </cell>
          <cell r="L1287" t="str">
            <v>是</v>
          </cell>
          <cell r="M1287" t="str">
            <v>柳州</v>
          </cell>
          <cell r="N1287" t="str">
            <v>学校</v>
          </cell>
          <cell r="O1287" t="str">
            <v>研究生</v>
          </cell>
          <cell r="P1287" t="str">
            <v>硕士</v>
          </cell>
          <cell r="Q1287" t="str">
            <v>吉林师范大学</v>
          </cell>
          <cell r="R1287" t="str">
            <v>学科教学（数学）</v>
          </cell>
          <cell r="S1287">
            <v>44003</v>
          </cell>
          <cell r="T1287" t="str">
            <v>其他</v>
          </cell>
          <cell r="U1287" t="str">
            <v>F</v>
          </cell>
          <cell r="V1287" t="str">
            <v>F</v>
          </cell>
          <cell r="W1287" t="b">
            <v>1</v>
          </cell>
          <cell r="X1287">
            <v>6000</v>
          </cell>
          <cell r="Y1287">
            <v>6000</v>
          </cell>
          <cell r="Z1287" t="b">
            <v>1</v>
          </cell>
          <cell r="AA1287">
            <v>1500</v>
          </cell>
          <cell r="AB1287">
            <v>1500</v>
          </cell>
          <cell r="AC1287">
            <v>13500</v>
          </cell>
          <cell r="AD1287">
            <v>7500</v>
          </cell>
          <cell r="AE1287">
            <v>44044</v>
          </cell>
          <cell r="AF1287">
            <v>44927</v>
          </cell>
          <cell r="AG1287">
            <v>29</v>
          </cell>
          <cell r="AH1287">
            <v>35</v>
          </cell>
          <cell r="AI1287" t="b">
            <v>0</v>
          </cell>
          <cell r="AJ1287">
            <v>6</v>
          </cell>
          <cell r="AK1287">
            <v>35</v>
          </cell>
          <cell r="AL1287" t="e">
            <v>#N/A</v>
          </cell>
          <cell r="AM1287" t="str">
            <v>202009</v>
          </cell>
          <cell r="AN1287" t="e">
            <v>#REF!</v>
          </cell>
        </row>
        <row r="1288">
          <cell r="B1288" t="str">
            <v>谭世麒</v>
          </cell>
          <cell r="C1288" t="str">
            <v>男</v>
          </cell>
          <cell r="D1288" t="str">
            <v>汉</v>
          </cell>
          <cell r="E1288">
            <v>34077</v>
          </cell>
          <cell r="F1288" t="str">
            <v>中国</v>
          </cell>
          <cell r="G1288" t="str">
            <v>身份证</v>
          </cell>
          <cell r="H1288" t="str">
            <v>452123199304182859</v>
          </cell>
          <cell r="I1288" t="str">
            <v>柳州铁一中学</v>
          </cell>
          <cell r="J1288">
            <v>44447</v>
          </cell>
          <cell r="K1288">
            <v>45883</v>
          </cell>
          <cell r="L1288" t="str">
            <v>是</v>
          </cell>
          <cell r="M1288" t="str">
            <v>柳州</v>
          </cell>
          <cell r="N1288" t="str">
            <v>学校</v>
          </cell>
          <cell r="O1288" t="str">
            <v>研究生</v>
          </cell>
          <cell r="P1288" t="str">
            <v>硕士</v>
          </cell>
          <cell r="Q1288" t="str">
            <v>西北农林科技大学</v>
          </cell>
          <cell r="R1288" t="str">
            <v>农学硕士</v>
          </cell>
          <cell r="S1288">
            <v>43697</v>
          </cell>
          <cell r="T1288" t="str">
            <v>一流建设高校</v>
          </cell>
          <cell r="U1288" t="str">
            <v>F</v>
          </cell>
          <cell r="V1288" t="str">
            <v>F</v>
          </cell>
          <cell r="W1288" t="b">
            <v>1</v>
          </cell>
          <cell r="X1288">
            <v>3000</v>
          </cell>
          <cell r="Y1288">
            <v>3000</v>
          </cell>
          <cell r="Z1288" t="b">
            <v>1</v>
          </cell>
          <cell r="AA1288">
            <v>750</v>
          </cell>
          <cell r="AB1288">
            <v>750</v>
          </cell>
          <cell r="AC1288">
            <v>6750</v>
          </cell>
          <cell r="AD1288">
            <v>3750</v>
          </cell>
          <cell r="AE1288">
            <v>44459</v>
          </cell>
          <cell r="AF1288">
            <v>45036</v>
          </cell>
          <cell r="AG1288">
            <v>19</v>
          </cell>
          <cell r="AH1288">
            <v>22</v>
          </cell>
          <cell r="AI1288" t="b">
            <v>0</v>
          </cell>
          <cell r="AJ1288">
            <v>3</v>
          </cell>
          <cell r="AK1288">
            <v>22</v>
          </cell>
          <cell r="AL1288" t="e">
            <v>#N/A</v>
          </cell>
          <cell r="AM1288" t="str">
            <v>202309</v>
          </cell>
          <cell r="AN1288" t="e">
            <v>#REF!</v>
          </cell>
        </row>
        <row r="1289">
          <cell r="B1289" t="str">
            <v>彭薇</v>
          </cell>
          <cell r="C1289" t="str">
            <v>女</v>
          </cell>
          <cell r="D1289" t="str">
            <v>壮</v>
          </cell>
          <cell r="E1289">
            <v>35624</v>
          </cell>
          <cell r="F1289" t="str">
            <v>中国</v>
          </cell>
          <cell r="G1289" t="str">
            <v>身份证</v>
          </cell>
          <cell r="H1289" t="str">
            <v>452223199707132528</v>
          </cell>
          <cell r="I1289" t="str">
            <v>柳州铁一中学</v>
          </cell>
          <cell r="J1289">
            <v>44788</v>
          </cell>
          <cell r="K1289">
            <v>46613</v>
          </cell>
          <cell r="L1289" t="str">
            <v>是</v>
          </cell>
          <cell r="M1289" t="str">
            <v>柳州</v>
          </cell>
          <cell r="N1289" t="str">
            <v>学校</v>
          </cell>
          <cell r="O1289" t="str">
            <v>研究生</v>
          </cell>
          <cell r="P1289" t="str">
            <v>硕士</v>
          </cell>
          <cell r="Q1289" t="str">
            <v>云南师范大学</v>
          </cell>
          <cell r="R1289" t="str">
            <v>学科教学（历史）</v>
          </cell>
          <cell r="S1289">
            <v>44732</v>
          </cell>
          <cell r="T1289" t="str">
            <v>其他</v>
          </cell>
          <cell r="U1289" t="str">
            <v>F</v>
          </cell>
          <cell r="V1289" t="str">
            <v>F</v>
          </cell>
          <cell r="W1289" t="b">
            <v>1</v>
          </cell>
          <cell r="X1289">
            <v>3000</v>
          </cell>
          <cell r="Y1289">
            <v>3000</v>
          </cell>
          <cell r="Z1289" t="b">
            <v>1</v>
          </cell>
          <cell r="AA1289">
            <v>750</v>
          </cell>
          <cell r="AB1289">
            <v>750</v>
          </cell>
          <cell r="AC1289">
            <v>6750</v>
          </cell>
          <cell r="AD1289">
            <v>3750</v>
          </cell>
          <cell r="AE1289">
            <v>44793</v>
          </cell>
          <cell r="AF1289">
            <v>45036</v>
          </cell>
          <cell r="AG1289">
            <v>8</v>
          </cell>
          <cell r="AH1289">
            <v>11</v>
          </cell>
          <cell r="AI1289" t="b">
            <v>0</v>
          </cell>
          <cell r="AJ1289">
            <v>3</v>
          </cell>
          <cell r="AK1289">
            <v>11</v>
          </cell>
          <cell r="AL1289" t="e">
            <v>#N/A</v>
          </cell>
          <cell r="AM1289" t="str">
            <v>202209</v>
          </cell>
          <cell r="AN1289" t="e">
            <v>#REF!</v>
          </cell>
        </row>
        <row r="1290">
          <cell r="B1290" t="str">
            <v>郭王茵</v>
          </cell>
          <cell r="C1290" t="str">
            <v>女</v>
          </cell>
          <cell r="D1290" t="str">
            <v>汉</v>
          </cell>
          <cell r="E1290">
            <v>35923</v>
          </cell>
          <cell r="F1290" t="str">
            <v>中国</v>
          </cell>
          <cell r="G1290" t="str">
            <v>身份证</v>
          </cell>
          <cell r="H1290" t="str">
            <v>440982199805083445</v>
          </cell>
          <cell r="I1290" t="str">
            <v>柳州铁一中学</v>
          </cell>
          <cell r="J1290">
            <v>44787</v>
          </cell>
          <cell r="K1290">
            <v>46613</v>
          </cell>
          <cell r="L1290" t="str">
            <v>是</v>
          </cell>
          <cell r="M1290" t="str">
            <v>柳州</v>
          </cell>
          <cell r="N1290" t="str">
            <v>学校</v>
          </cell>
          <cell r="O1290" t="str">
            <v>研究生</v>
          </cell>
          <cell r="P1290" t="str">
            <v>硕士</v>
          </cell>
          <cell r="Q1290" t="str">
            <v>广东外语外贸大学</v>
          </cell>
          <cell r="R1290" t="str">
            <v>外国语言学及应用语言学</v>
          </cell>
          <cell r="S1290">
            <v>44722</v>
          </cell>
          <cell r="T1290" t="str">
            <v>其他</v>
          </cell>
          <cell r="U1290" t="str">
            <v>F</v>
          </cell>
          <cell r="V1290" t="str">
            <v>F</v>
          </cell>
          <cell r="W1290" t="b">
            <v>1</v>
          </cell>
          <cell r="X1290">
            <v>3000</v>
          </cell>
          <cell r="Y1290">
            <v>3000</v>
          </cell>
          <cell r="Z1290" t="b">
            <v>1</v>
          </cell>
          <cell r="AA1290">
            <v>750</v>
          </cell>
          <cell r="AB1290">
            <v>750</v>
          </cell>
          <cell r="AC1290">
            <v>6750</v>
          </cell>
          <cell r="AD1290">
            <v>3750</v>
          </cell>
          <cell r="AE1290">
            <v>44794</v>
          </cell>
          <cell r="AF1290">
            <v>45037</v>
          </cell>
          <cell r="AG1290">
            <v>8</v>
          </cell>
          <cell r="AH1290">
            <v>11</v>
          </cell>
          <cell r="AI1290" t="b">
            <v>0</v>
          </cell>
          <cell r="AJ1290">
            <v>3</v>
          </cell>
          <cell r="AK1290">
            <v>11</v>
          </cell>
          <cell r="AL1290" t="e">
            <v>#N/A</v>
          </cell>
          <cell r="AM1290" t="str">
            <v>202209</v>
          </cell>
          <cell r="AN1290" t="e">
            <v>#REF!</v>
          </cell>
        </row>
        <row r="1291">
          <cell r="B1291" t="str">
            <v>洪诗敏</v>
          </cell>
          <cell r="C1291" t="str">
            <v>女</v>
          </cell>
          <cell r="D1291" t="str">
            <v>汉</v>
          </cell>
          <cell r="E1291">
            <v>35139</v>
          </cell>
          <cell r="F1291" t="str">
            <v>中国</v>
          </cell>
          <cell r="G1291" t="str">
            <v>身份证</v>
          </cell>
          <cell r="H1291" t="str">
            <v>450204199603151424</v>
          </cell>
          <cell r="I1291" t="str">
            <v>柳州铁一中学</v>
          </cell>
          <cell r="J1291">
            <v>44787</v>
          </cell>
          <cell r="K1291">
            <v>46613</v>
          </cell>
          <cell r="L1291" t="str">
            <v>是</v>
          </cell>
          <cell r="M1291" t="str">
            <v>柳州</v>
          </cell>
          <cell r="N1291" t="str">
            <v>学校</v>
          </cell>
          <cell r="O1291" t="str">
            <v>研究生</v>
          </cell>
          <cell r="P1291" t="str">
            <v>硕士</v>
          </cell>
          <cell r="Q1291" t="str">
            <v>广西大学</v>
          </cell>
          <cell r="R1291" t="str">
            <v>生物学</v>
          </cell>
          <cell r="S1291">
            <v>44742</v>
          </cell>
          <cell r="T1291" t="str">
            <v>其他</v>
          </cell>
          <cell r="U1291" t="str">
            <v>F</v>
          </cell>
          <cell r="V1291" t="str">
            <v>F</v>
          </cell>
          <cell r="W1291" t="b">
            <v>1</v>
          </cell>
          <cell r="X1291">
            <v>3000</v>
          </cell>
          <cell r="Y1291">
            <v>3000</v>
          </cell>
          <cell r="Z1291" t="b">
            <v>1</v>
          </cell>
          <cell r="AA1291">
            <v>750</v>
          </cell>
          <cell r="AB1291">
            <v>750</v>
          </cell>
          <cell r="AC1291">
            <v>6750</v>
          </cell>
          <cell r="AD1291">
            <v>3750</v>
          </cell>
          <cell r="AE1291">
            <v>44794</v>
          </cell>
          <cell r="AF1291">
            <v>45044</v>
          </cell>
          <cell r="AG1291">
            <v>8</v>
          </cell>
          <cell r="AH1291">
            <v>11</v>
          </cell>
          <cell r="AI1291" t="b">
            <v>0</v>
          </cell>
          <cell r="AJ1291">
            <v>3</v>
          </cell>
          <cell r="AK1291">
            <v>11</v>
          </cell>
          <cell r="AL1291" t="e">
            <v>#N/A</v>
          </cell>
          <cell r="AM1291" t="str">
            <v>202209</v>
          </cell>
          <cell r="AN1291" t="e">
            <v>#REF!</v>
          </cell>
        </row>
        <row r="1292">
          <cell r="B1292" t="str">
            <v>段沛武</v>
          </cell>
          <cell r="C1292" t="str">
            <v>男</v>
          </cell>
          <cell r="D1292" t="str">
            <v>汉</v>
          </cell>
          <cell r="E1292">
            <v>34994</v>
          </cell>
          <cell r="F1292" t="str">
            <v>中国</v>
          </cell>
          <cell r="G1292" t="str">
            <v>身份证</v>
          </cell>
          <cell r="H1292" t="str">
            <v>420621199510221510</v>
          </cell>
          <cell r="I1292" t="str">
            <v>柳州铁一中学</v>
          </cell>
          <cell r="J1292">
            <v>44788</v>
          </cell>
          <cell r="K1292">
            <v>46613</v>
          </cell>
          <cell r="L1292" t="str">
            <v>是</v>
          </cell>
          <cell r="M1292" t="str">
            <v>柳州</v>
          </cell>
          <cell r="N1292" t="str">
            <v>学校</v>
          </cell>
          <cell r="O1292" t="str">
            <v>研究生</v>
          </cell>
          <cell r="P1292" t="str">
            <v>硕士</v>
          </cell>
          <cell r="Q1292" t="str">
            <v>湖南大学</v>
          </cell>
          <cell r="R1292" t="str">
            <v>车辆工程</v>
          </cell>
          <cell r="S1292">
            <v>44726</v>
          </cell>
          <cell r="T1292" t="str">
            <v>一流建设高校</v>
          </cell>
          <cell r="U1292" t="str">
            <v>F</v>
          </cell>
          <cell r="V1292" t="str">
            <v>F</v>
          </cell>
          <cell r="W1292" t="b">
            <v>1</v>
          </cell>
          <cell r="X1292">
            <v>3000</v>
          </cell>
          <cell r="Y1292">
            <v>3000</v>
          </cell>
          <cell r="Z1292" t="b">
            <v>1</v>
          </cell>
          <cell r="AA1292">
            <v>750</v>
          </cell>
          <cell r="AB1292">
            <v>750</v>
          </cell>
          <cell r="AC1292">
            <v>6750</v>
          </cell>
          <cell r="AD1292">
            <v>3750</v>
          </cell>
          <cell r="AE1292">
            <v>44803</v>
          </cell>
          <cell r="AF1292">
            <v>45046</v>
          </cell>
          <cell r="AG1292">
            <v>8</v>
          </cell>
          <cell r="AH1292">
            <v>11</v>
          </cell>
          <cell r="AI1292" t="b">
            <v>0</v>
          </cell>
          <cell r="AJ1292">
            <v>3</v>
          </cell>
          <cell r="AK1292">
            <v>11</v>
          </cell>
          <cell r="AL1292" t="e">
            <v>#N/A</v>
          </cell>
          <cell r="AM1292" t="str">
            <v>202209</v>
          </cell>
          <cell r="AN1292" t="e">
            <v>#REF!</v>
          </cell>
        </row>
        <row r="1293">
          <cell r="B1293" t="str">
            <v>蓝海琳</v>
          </cell>
          <cell r="C1293" t="str">
            <v>女</v>
          </cell>
          <cell r="D1293" t="str">
            <v>瑶</v>
          </cell>
          <cell r="E1293">
            <v>35827</v>
          </cell>
          <cell r="F1293" t="str">
            <v>中国</v>
          </cell>
          <cell r="G1293" t="str">
            <v>身份证</v>
          </cell>
          <cell r="H1293" t="str">
            <v>450332199802012188</v>
          </cell>
          <cell r="I1293" t="str">
            <v>柳州铁一中学</v>
          </cell>
          <cell r="J1293">
            <v>44788</v>
          </cell>
          <cell r="K1293">
            <v>46613</v>
          </cell>
          <cell r="L1293" t="str">
            <v>是</v>
          </cell>
          <cell r="M1293" t="str">
            <v>柳州</v>
          </cell>
          <cell r="N1293" t="str">
            <v>学校</v>
          </cell>
          <cell r="O1293" t="str">
            <v>研究生</v>
          </cell>
          <cell r="P1293" t="str">
            <v>硕士</v>
          </cell>
          <cell r="Q1293" t="str">
            <v>华南师范大学</v>
          </cell>
          <cell r="R1293" t="str">
            <v>学科教学（生物）</v>
          </cell>
          <cell r="S1293" t="str">
            <v>2022年6月20日</v>
          </cell>
          <cell r="T1293" t="str">
            <v>其他</v>
          </cell>
          <cell r="U1293" t="str">
            <v>F</v>
          </cell>
          <cell r="V1293" t="str">
            <v>F</v>
          </cell>
          <cell r="W1293" t="b">
            <v>1</v>
          </cell>
          <cell r="X1293">
            <v>3000</v>
          </cell>
          <cell r="Y1293">
            <v>3000</v>
          </cell>
          <cell r="Z1293" t="b">
            <v>1</v>
          </cell>
          <cell r="AA1293">
            <v>750</v>
          </cell>
          <cell r="AB1293">
            <v>750</v>
          </cell>
          <cell r="AC1293">
            <v>6750</v>
          </cell>
          <cell r="AD1293">
            <v>3750</v>
          </cell>
          <cell r="AE1293">
            <v>44794</v>
          </cell>
          <cell r="AF1293">
            <v>45037</v>
          </cell>
          <cell r="AG1293">
            <v>8</v>
          </cell>
          <cell r="AH1293">
            <v>11</v>
          </cell>
          <cell r="AI1293" t="b">
            <v>0</v>
          </cell>
          <cell r="AJ1293">
            <v>3</v>
          </cell>
          <cell r="AK1293">
            <v>11</v>
          </cell>
          <cell r="AL1293" t="e">
            <v>#N/A</v>
          </cell>
          <cell r="AM1293" t="str">
            <v>202209</v>
          </cell>
          <cell r="AN1293" t="e">
            <v>#REF!</v>
          </cell>
        </row>
        <row r="1294">
          <cell r="B1294" t="str">
            <v>郭思婷</v>
          </cell>
          <cell r="C1294" t="str">
            <v>女</v>
          </cell>
          <cell r="D1294" t="str">
            <v>汉</v>
          </cell>
          <cell r="E1294">
            <v>35182</v>
          </cell>
          <cell r="F1294" t="str">
            <v>中国</v>
          </cell>
          <cell r="G1294" t="str">
            <v>身份证</v>
          </cell>
          <cell r="H1294" t="str">
            <v>452402199604271540</v>
          </cell>
          <cell r="I1294" t="str">
            <v>柳州铁一中学</v>
          </cell>
          <cell r="J1294">
            <v>44788</v>
          </cell>
          <cell r="K1294">
            <v>46613</v>
          </cell>
          <cell r="L1294" t="str">
            <v>是</v>
          </cell>
          <cell r="M1294" t="str">
            <v>柳州</v>
          </cell>
          <cell r="N1294" t="str">
            <v>学校</v>
          </cell>
          <cell r="O1294" t="str">
            <v>研究生</v>
          </cell>
          <cell r="P1294" t="str">
            <v>硕士</v>
          </cell>
          <cell r="Q1294" t="str">
            <v>重庆师范大学</v>
          </cell>
          <cell r="R1294" t="str">
            <v>学科教学（地理）</v>
          </cell>
          <cell r="S1294">
            <v>44733</v>
          </cell>
          <cell r="T1294" t="str">
            <v>其他</v>
          </cell>
          <cell r="U1294" t="str">
            <v>F</v>
          </cell>
          <cell r="V1294" t="str">
            <v>F</v>
          </cell>
          <cell r="W1294" t="b">
            <v>1</v>
          </cell>
          <cell r="X1294">
            <v>3000</v>
          </cell>
          <cell r="Y1294">
            <v>3000</v>
          </cell>
          <cell r="Z1294" t="b">
            <v>1</v>
          </cell>
          <cell r="AA1294">
            <v>750</v>
          </cell>
          <cell r="AB1294">
            <v>750</v>
          </cell>
          <cell r="AC1294">
            <v>6750</v>
          </cell>
          <cell r="AD1294">
            <v>3750</v>
          </cell>
          <cell r="AE1294">
            <v>44795</v>
          </cell>
          <cell r="AF1294">
            <v>45038</v>
          </cell>
          <cell r="AG1294">
            <v>8</v>
          </cell>
          <cell r="AH1294">
            <v>11</v>
          </cell>
          <cell r="AI1294" t="b">
            <v>0</v>
          </cell>
          <cell r="AJ1294">
            <v>3</v>
          </cell>
          <cell r="AK1294">
            <v>11</v>
          </cell>
          <cell r="AL1294" t="e">
            <v>#N/A</v>
          </cell>
          <cell r="AM1294" t="str">
            <v>202209</v>
          </cell>
          <cell r="AN1294" t="e">
            <v>#REF!</v>
          </cell>
        </row>
        <row r="1295">
          <cell r="B1295" t="str">
            <v>梁诗玉</v>
          </cell>
          <cell r="C1295" t="str">
            <v>女</v>
          </cell>
          <cell r="D1295" t="str">
            <v>汉</v>
          </cell>
          <cell r="E1295">
            <v>35425</v>
          </cell>
          <cell r="F1295" t="str">
            <v>中国</v>
          </cell>
          <cell r="G1295" t="str">
            <v>身份证</v>
          </cell>
          <cell r="H1295" t="str">
            <v>450204199612261422</v>
          </cell>
          <cell r="I1295" t="str">
            <v>柳州铁一中学</v>
          </cell>
          <cell r="J1295">
            <v>44788</v>
          </cell>
          <cell r="K1295">
            <v>46613</v>
          </cell>
          <cell r="L1295" t="str">
            <v>是</v>
          </cell>
          <cell r="M1295" t="str">
            <v>柳州</v>
          </cell>
          <cell r="N1295" t="str">
            <v>学校</v>
          </cell>
          <cell r="O1295" t="str">
            <v>研究生</v>
          </cell>
          <cell r="P1295" t="str">
            <v>硕士</v>
          </cell>
          <cell r="Q1295" t="str">
            <v>四川大学</v>
          </cell>
          <cell r="R1295" t="str">
            <v>英语笔译</v>
          </cell>
          <cell r="S1295">
            <v>44732</v>
          </cell>
          <cell r="T1295" t="str">
            <v>一流建设高校</v>
          </cell>
          <cell r="U1295" t="str">
            <v>F</v>
          </cell>
          <cell r="V1295" t="str">
            <v>F</v>
          </cell>
          <cell r="W1295" t="b">
            <v>1</v>
          </cell>
          <cell r="X1295">
            <v>3000</v>
          </cell>
          <cell r="Y1295">
            <v>3000</v>
          </cell>
          <cell r="Z1295" t="b">
            <v>1</v>
          </cell>
          <cell r="AA1295">
            <v>750</v>
          </cell>
          <cell r="AB1295">
            <v>750</v>
          </cell>
          <cell r="AC1295">
            <v>6750</v>
          </cell>
          <cell r="AD1295">
            <v>3750</v>
          </cell>
          <cell r="AE1295">
            <v>44795</v>
          </cell>
          <cell r="AF1295">
            <v>45038</v>
          </cell>
          <cell r="AG1295">
            <v>8</v>
          </cell>
          <cell r="AH1295">
            <v>11</v>
          </cell>
          <cell r="AI1295" t="b">
            <v>0</v>
          </cell>
          <cell r="AJ1295">
            <v>3</v>
          </cell>
          <cell r="AK1295">
            <v>11</v>
          </cell>
          <cell r="AL1295" t="e">
            <v>#N/A</v>
          </cell>
          <cell r="AM1295" t="str">
            <v>202209</v>
          </cell>
          <cell r="AN1295" t="e">
            <v>#REF!</v>
          </cell>
        </row>
        <row r="1296">
          <cell r="B1296" t="str">
            <v>林倩倩</v>
          </cell>
          <cell r="C1296" t="str">
            <v>女</v>
          </cell>
          <cell r="D1296" t="str">
            <v>汉</v>
          </cell>
          <cell r="E1296">
            <v>35953</v>
          </cell>
          <cell r="F1296" t="str">
            <v>中国</v>
          </cell>
          <cell r="G1296" t="str">
            <v>身份证</v>
          </cell>
          <cell r="H1296" t="str">
            <v>332624199806075427</v>
          </cell>
          <cell r="I1296" t="str">
            <v>柳州铁一中学</v>
          </cell>
          <cell r="J1296">
            <v>44788</v>
          </cell>
          <cell r="K1296">
            <v>46614</v>
          </cell>
          <cell r="L1296" t="str">
            <v>是</v>
          </cell>
          <cell r="M1296" t="str">
            <v>柳州</v>
          </cell>
          <cell r="N1296" t="str">
            <v>学校</v>
          </cell>
          <cell r="O1296" t="str">
            <v>研究生</v>
          </cell>
          <cell r="P1296" t="str">
            <v>硕士</v>
          </cell>
          <cell r="Q1296" t="str">
            <v>南京师范大学</v>
          </cell>
          <cell r="R1296" t="str">
            <v>学科教学（生物）</v>
          </cell>
          <cell r="S1296">
            <v>44732</v>
          </cell>
          <cell r="T1296" t="str">
            <v>其他</v>
          </cell>
          <cell r="U1296" t="str">
            <v>F</v>
          </cell>
          <cell r="V1296" t="str">
            <v>F</v>
          </cell>
          <cell r="W1296" t="b">
            <v>1</v>
          </cell>
          <cell r="X1296">
            <v>3000</v>
          </cell>
          <cell r="Y1296">
            <v>3000</v>
          </cell>
          <cell r="Z1296" t="b">
            <v>1</v>
          </cell>
          <cell r="AA1296">
            <v>750</v>
          </cell>
          <cell r="AB1296">
            <v>750</v>
          </cell>
          <cell r="AC1296">
            <v>6750</v>
          </cell>
          <cell r="AD1296">
            <v>3750</v>
          </cell>
          <cell r="AE1296">
            <v>44795</v>
          </cell>
          <cell r="AF1296">
            <v>45038</v>
          </cell>
          <cell r="AG1296">
            <v>8</v>
          </cell>
          <cell r="AH1296">
            <v>11</v>
          </cell>
          <cell r="AI1296" t="b">
            <v>0</v>
          </cell>
          <cell r="AJ1296">
            <v>3</v>
          </cell>
          <cell r="AK1296">
            <v>11</v>
          </cell>
          <cell r="AL1296" t="e">
            <v>#N/A</v>
          </cell>
          <cell r="AM1296" t="str">
            <v>202209</v>
          </cell>
          <cell r="AN1296" t="e">
            <v>#REF!</v>
          </cell>
        </row>
        <row r="1297">
          <cell r="B1297" t="str">
            <v>赵芙蓉</v>
          </cell>
          <cell r="C1297" t="str">
            <v>女</v>
          </cell>
          <cell r="D1297" t="str">
            <v>汉</v>
          </cell>
          <cell r="E1297">
            <v>35476</v>
          </cell>
          <cell r="F1297" t="str">
            <v>中国</v>
          </cell>
          <cell r="G1297" t="str">
            <v>身份证</v>
          </cell>
          <cell r="H1297" t="str">
            <v>610502199702156646</v>
          </cell>
          <cell r="I1297" t="str">
            <v>柳州铁一中学</v>
          </cell>
          <cell r="J1297">
            <v>44788</v>
          </cell>
          <cell r="K1297">
            <v>46613</v>
          </cell>
          <cell r="L1297" t="str">
            <v>是</v>
          </cell>
          <cell r="M1297" t="str">
            <v>柳州</v>
          </cell>
          <cell r="N1297" t="str">
            <v>学校</v>
          </cell>
          <cell r="O1297" t="str">
            <v>研究生</v>
          </cell>
          <cell r="P1297" t="str">
            <v>硕士</v>
          </cell>
          <cell r="Q1297" t="str">
            <v>陕西师范大学</v>
          </cell>
          <cell r="R1297" t="str">
            <v>课程与教学论</v>
          </cell>
          <cell r="S1297">
            <v>44731</v>
          </cell>
          <cell r="T1297" t="str">
            <v>其他</v>
          </cell>
          <cell r="U1297" t="str">
            <v>F</v>
          </cell>
          <cell r="V1297" t="str">
            <v>F</v>
          </cell>
          <cell r="W1297" t="b">
            <v>1</v>
          </cell>
          <cell r="X1297">
            <v>3000</v>
          </cell>
          <cell r="Y1297">
            <v>3000</v>
          </cell>
          <cell r="Z1297" t="b">
            <v>1</v>
          </cell>
          <cell r="AA1297">
            <v>750</v>
          </cell>
          <cell r="AB1297">
            <v>750</v>
          </cell>
          <cell r="AC1297">
            <v>6750</v>
          </cell>
          <cell r="AD1297">
            <v>3750</v>
          </cell>
          <cell r="AE1297">
            <v>44800</v>
          </cell>
          <cell r="AF1297">
            <v>45043</v>
          </cell>
          <cell r="AG1297">
            <v>8</v>
          </cell>
          <cell r="AH1297">
            <v>11</v>
          </cell>
          <cell r="AI1297" t="b">
            <v>0</v>
          </cell>
          <cell r="AJ1297">
            <v>3</v>
          </cell>
          <cell r="AK1297">
            <v>11</v>
          </cell>
          <cell r="AL1297" t="e">
            <v>#N/A</v>
          </cell>
          <cell r="AM1297" t="str">
            <v>202209</v>
          </cell>
          <cell r="AN1297" t="e">
            <v>#REF!</v>
          </cell>
        </row>
        <row r="1298">
          <cell r="B1298" t="str">
            <v>邓洁</v>
          </cell>
          <cell r="C1298" t="str">
            <v>女</v>
          </cell>
          <cell r="D1298" t="str">
            <v>汉</v>
          </cell>
          <cell r="E1298">
            <v>34915</v>
          </cell>
          <cell r="F1298" t="str">
            <v>中国</v>
          </cell>
          <cell r="G1298" t="str">
            <v>身份证</v>
          </cell>
          <cell r="H1298" t="str">
            <v>450324199508044023</v>
          </cell>
          <cell r="I1298" t="str">
            <v>柳州铁一中学</v>
          </cell>
          <cell r="J1298">
            <v>44788</v>
          </cell>
          <cell r="K1298">
            <v>46613</v>
          </cell>
          <cell r="L1298" t="str">
            <v>是</v>
          </cell>
          <cell r="M1298" t="str">
            <v>柳州</v>
          </cell>
          <cell r="N1298" t="str">
            <v>学校</v>
          </cell>
          <cell r="O1298" t="str">
            <v>研究生</v>
          </cell>
          <cell r="P1298" t="str">
            <v>硕士</v>
          </cell>
          <cell r="Q1298" t="str">
            <v>广西大学</v>
          </cell>
          <cell r="R1298" t="str">
            <v>新闻与传播</v>
          </cell>
          <cell r="S1298">
            <v>44737</v>
          </cell>
          <cell r="T1298" t="str">
            <v>其他</v>
          </cell>
          <cell r="U1298" t="str">
            <v>F</v>
          </cell>
          <cell r="V1298" t="str">
            <v>F</v>
          </cell>
          <cell r="W1298" t="b">
            <v>1</v>
          </cell>
          <cell r="X1298">
            <v>3000</v>
          </cell>
          <cell r="Y1298">
            <v>3000</v>
          </cell>
          <cell r="Z1298" t="b">
            <v>1</v>
          </cell>
          <cell r="AA1298">
            <v>750</v>
          </cell>
          <cell r="AB1298">
            <v>750</v>
          </cell>
          <cell r="AC1298">
            <v>6750</v>
          </cell>
          <cell r="AD1298">
            <v>3750</v>
          </cell>
          <cell r="AE1298">
            <v>44801</v>
          </cell>
          <cell r="AF1298">
            <v>45044</v>
          </cell>
          <cell r="AG1298">
            <v>8</v>
          </cell>
          <cell r="AH1298">
            <v>11</v>
          </cell>
          <cell r="AI1298" t="b">
            <v>0</v>
          </cell>
          <cell r="AJ1298">
            <v>3</v>
          </cell>
          <cell r="AK1298">
            <v>11</v>
          </cell>
          <cell r="AL1298" t="e">
            <v>#N/A</v>
          </cell>
          <cell r="AM1298" t="str">
            <v>202209</v>
          </cell>
          <cell r="AN1298" t="e">
            <v>#REF!</v>
          </cell>
        </row>
        <row r="1299">
          <cell r="B1299" t="str">
            <v>陆小艳</v>
          </cell>
          <cell r="C1299" t="str">
            <v>女</v>
          </cell>
          <cell r="D1299" t="str">
            <v>汉</v>
          </cell>
          <cell r="E1299">
            <v>34898</v>
          </cell>
          <cell r="F1299" t="str">
            <v>中国</v>
          </cell>
          <cell r="G1299" t="str">
            <v>身份证</v>
          </cell>
          <cell r="H1299" t="str">
            <v>452729199507180627</v>
          </cell>
          <cell r="I1299" t="str">
            <v>柳州铁一中学</v>
          </cell>
          <cell r="J1299">
            <v>44788</v>
          </cell>
          <cell r="K1299">
            <v>46613</v>
          </cell>
          <cell r="L1299" t="str">
            <v>是</v>
          </cell>
          <cell r="M1299" t="str">
            <v>柳州</v>
          </cell>
          <cell r="N1299" t="str">
            <v>学校</v>
          </cell>
          <cell r="O1299" t="str">
            <v>研究生</v>
          </cell>
          <cell r="P1299" t="str">
            <v>硕士</v>
          </cell>
          <cell r="Q1299" t="str">
            <v>复旦大学</v>
          </cell>
          <cell r="R1299" t="str">
            <v>汉语国际教育</v>
          </cell>
          <cell r="S1299">
            <v>44572</v>
          </cell>
          <cell r="T1299" t="str">
            <v>一流建设高校</v>
          </cell>
          <cell r="U1299" t="str">
            <v>F</v>
          </cell>
          <cell r="V1299" t="str">
            <v>F</v>
          </cell>
          <cell r="W1299" t="b">
            <v>1</v>
          </cell>
          <cell r="X1299">
            <v>3000</v>
          </cell>
          <cell r="Y1299">
            <v>3000</v>
          </cell>
          <cell r="Z1299" t="b">
            <v>1</v>
          </cell>
          <cell r="AA1299">
            <v>750</v>
          </cell>
          <cell r="AB1299">
            <v>750</v>
          </cell>
          <cell r="AC1299">
            <v>6750</v>
          </cell>
          <cell r="AD1299">
            <v>3750</v>
          </cell>
          <cell r="AE1299">
            <v>44794</v>
          </cell>
          <cell r="AF1299">
            <v>45044</v>
          </cell>
          <cell r="AG1299">
            <v>8</v>
          </cell>
          <cell r="AH1299">
            <v>11</v>
          </cell>
          <cell r="AI1299" t="b">
            <v>0</v>
          </cell>
          <cell r="AJ1299">
            <v>3</v>
          </cell>
          <cell r="AK1299">
            <v>11</v>
          </cell>
          <cell r="AL1299" t="e">
            <v>#N/A</v>
          </cell>
          <cell r="AM1299" t="str">
            <v>202209</v>
          </cell>
          <cell r="AN1299" t="e">
            <v>#REF!</v>
          </cell>
        </row>
        <row r="1300">
          <cell r="B1300" t="str">
            <v>陈江媛</v>
          </cell>
          <cell r="C1300" t="str">
            <v>女</v>
          </cell>
          <cell r="D1300" t="str">
            <v>壮</v>
          </cell>
          <cell r="E1300">
            <v>35603</v>
          </cell>
          <cell r="F1300" t="str">
            <v>中国</v>
          </cell>
          <cell r="G1300" t="str">
            <v>身份证</v>
          </cell>
          <cell r="H1300" t="str">
            <v>452224199706225024</v>
          </cell>
          <cell r="I1300" t="str">
            <v>柳州铁一中学</v>
          </cell>
          <cell r="J1300">
            <v>44788</v>
          </cell>
          <cell r="K1300">
            <v>46613</v>
          </cell>
          <cell r="L1300" t="str">
            <v>是</v>
          </cell>
          <cell r="M1300" t="str">
            <v>柳州</v>
          </cell>
          <cell r="N1300" t="str">
            <v>学校</v>
          </cell>
          <cell r="O1300" t="str">
            <v>研究生</v>
          </cell>
          <cell r="P1300" t="str">
            <v>硕士</v>
          </cell>
          <cell r="Q1300" t="str">
            <v>华中师范大学</v>
          </cell>
          <cell r="R1300" t="str">
            <v>计算机科学与技术</v>
          </cell>
          <cell r="S1300">
            <v>44721</v>
          </cell>
          <cell r="T1300" t="str">
            <v>其他</v>
          </cell>
          <cell r="U1300" t="str">
            <v>F</v>
          </cell>
          <cell r="V1300" t="str">
            <v>F</v>
          </cell>
          <cell r="W1300" t="b">
            <v>1</v>
          </cell>
          <cell r="X1300">
            <v>3000</v>
          </cell>
          <cell r="Y1300">
            <v>3000</v>
          </cell>
          <cell r="Z1300" t="b">
            <v>1</v>
          </cell>
          <cell r="AA1300">
            <v>750</v>
          </cell>
          <cell r="AB1300">
            <v>750</v>
          </cell>
          <cell r="AC1300">
            <v>6750</v>
          </cell>
          <cell r="AD1300">
            <v>3750</v>
          </cell>
          <cell r="AE1300">
            <v>44794</v>
          </cell>
          <cell r="AF1300">
            <v>45044</v>
          </cell>
          <cell r="AG1300">
            <v>8</v>
          </cell>
          <cell r="AH1300">
            <v>11</v>
          </cell>
          <cell r="AI1300" t="b">
            <v>0</v>
          </cell>
          <cell r="AJ1300">
            <v>3</v>
          </cell>
          <cell r="AK1300">
            <v>11</v>
          </cell>
          <cell r="AL1300" t="e">
            <v>#N/A</v>
          </cell>
          <cell r="AM1300" t="str">
            <v>202209</v>
          </cell>
          <cell r="AN1300" t="e">
            <v>#REF!</v>
          </cell>
        </row>
        <row r="1301">
          <cell r="B1301" t="str">
            <v>兰晓枫</v>
          </cell>
          <cell r="C1301" t="str">
            <v>女</v>
          </cell>
          <cell r="D1301" t="str">
            <v>瑶</v>
          </cell>
          <cell r="E1301">
            <v>35644</v>
          </cell>
          <cell r="F1301" t="str">
            <v>中国</v>
          </cell>
          <cell r="G1301" t="str">
            <v>身份证</v>
          </cell>
          <cell r="H1301" t="str">
            <v>450521199708021522</v>
          </cell>
          <cell r="I1301" t="str">
            <v>柳州铁一中学</v>
          </cell>
          <cell r="J1301">
            <v>44788</v>
          </cell>
          <cell r="K1301">
            <v>46613</v>
          </cell>
          <cell r="L1301" t="str">
            <v>是</v>
          </cell>
          <cell r="M1301" t="str">
            <v>柳州</v>
          </cell>
          <cell r="N1301" t="str">
            <v>学校</v>
          </cell>
          <cell r="O1301" t="str">
            <v>研究生</v>
          </cell>
          <cell r="P1301" t="str">
            <v>硕士</v>
          </cell>
          <cell r="Q1301" t="str">
            <v>广西师范大学</v>
          </cell>
          <cell r="R1301" t="str">
            <v>课程与教学论</v>
          </cell>
          <cell r="S1301">
            <v>44734</v>
          </cell>
          <cell r="T1301" t="str">
            <v>其他</v>
          </cell>
          <cell r="U1301" t="str">
            <v>F</v>
          </cell>
          <cell r="V1301" t="str">
            <v>F</v>
          </cell>
          <cell r="W1301" t="b">
            <v>1</v>
          </cell>
          <cell r="X1301">
            <v>3000</v>
          </cell>
          <cell r="Y1301">
            <v>3000</v>
          </cell>
          <cell r="Z1301" t="b">
            <v>1</v>
          </cell>
          <cell r="AA1301">
            <v>750</v>
          </cell>
          <cell r="AB1301">
            <v>750</v>
          </cell>
          <cell r="AC1301">
            <v>6750</v>
          </cell>
          <cell r="AD1301">
            <v>3750</v>
          </cell>
          <cell r="AE1301">
            <v>44776</v>
          </cell>
          <cell r="AF1301">
            <v>45019</v>
          </cell>
          <cell r="AG1301">
            <v>8</v>
          </cell>
          <cell r="AH1301">
            <v>11</v>
          </cell>
          <cell r="AI1301" t="b">
            <v>0</v>
          </cell>
          <cell r="AJ1301">
            <v>3</v>
          </cell>
          <cell r="AK1301">
            <v>11</v>
          </cell>
          <cell r="AL1301" t="e">
            <v>#N/A</v>
          </cell>
          <cell r="AM1301" t="str">
            <v>202209</v>
          </cell>
          <cell r="AN1301" t="e">
            <v>#REF!</v>
          </cell>
        </row>
        <row r="1302">
          <cell r="B1302" t="str">
            <v>钟宜炼</v>
          </cell>
          <cell r="C1302" t="str">
            <v>男</v>
          </cell>
          <cell r="D1302" t="str">
            <v>瑶族</v>
          </cell>
          <cell r="E1302">
            <v>35916</v>
          </cell>
          <cell r="F1302" t="str">
            <v>中国</v>
          </cell>
          <cell r="G1302" t="str">
            <v>身份证</v>
          </cell>
          <cell r="H1302" t="str">
            <v>452427199805012315</v>
          </cell>
          <cell r="I1302" t="str">
            <v>柳州铁一中学</v>
          </cell>
          <cell r="J1302" t="str">
            <v>2020年8月24日</v>
          </cell>
          <cell r="K1302" t="str">
            <v>2025年12月9日</v>
          </cell>
          <cell r="L1302" t="str">
            <v>是</v>
          </cell>
          <cell r="M1302" t="str">
            <v>柳州</v>
          </cell>
          <cell r="N1302" t="str">
            <v>学校</v>
          </cell>
          <cell r="O1302" t="str">
            <v>本科</v>
          </cell>
          <cell r="P1302" t="str">
            <v>学士</v>
          </cell>
          <cell r="Q1302" t="str">
            <v>华东师范大学</v>
          </cell>
          <cell r="R1302" t="str">
            <v>物理学</v>
          </cell>
          <cell r="S1302">
            <v>44013</v>
          </cell>
          <cell r="T1302" t="str">
            <v>双一流高校</v>
          </cell>
          <cell r="U1302" t="str">
            <v>G</v>
          </cell>
          <cell r="V1302" t="str">
            <v>G</v>
          </cell>
          <cell r="W1302" t="b">
            <v>1</v>
          </cell>
          <cell r="X1302">
            <v>1500</v>
          </cell>
          <cell r="Y1302">
            <v>1500</v>
          </cell>
          <cell r="Z1302" t="b">
            <v>1</v>
          </cell>
          <cell r="AA1302">
            <v>375</v>
          </cell>
          <cell r="AB1302">
            <v>375</v>
          </cell>
          <cell r="AC1302">
            <v>3375</v>
          </cell>
          <cell r="AD1302">
            <v>1875</v>
          </cell>
          <cell r="AE1302">
            <v>44057</v>
          </cell>
          <cell r="AF1302">
            <v>45017</v>
          </cell>
          <cell r="AG1302">
            <v>32</v>
          </cell>
          <cell r="AH1302">
            <v>35</v>
          </cell>
          <cell r="AI1302" t="b">
            <v>0</v>
          </cell>
          <cell r="AJ1302">
            <v>3</v>
          </cell>
          <cell r="AK1302">
            <v>35</v>
          </cell>
          <cell r="AL1302" t="e">
            <v>#N/A</v>
          </cell>
          <cell r="AM1302" t="str">
            <v>202012</v>
          </cell>
          <cell r="AN1302" t="e">
            <v>#REF!</v>
          </cell>
        </row>
        <row r="1303">
          <cell r="B1303" t="str">
            <v>王璐雨</v>
          </cell>
          <cell r="C1303" t="str">
            <v>女</v>
          </cell>
          <cell r="D1303" t="str">
            <v>汉族</v>
          </cell>
          <cell r="E1303">
            <v>35925</v>
          </cell>
          <cell r="F1303" t="str">
            <v>中国</v>
          </cell>
          <cell r="G1303" t="str">
            <v>身份证</v>
          </cell>
          <cell r="H1303" t="str">
            <v>411081199805105966</v>
          </cell>
          <cell r="I1303" t="str">
            <v>柳州铁一中学</v>
          </cell>
          <cell r="J1303">
            <v>44067</v>
          </cell>
          <cell r="K1303">
            <v>45869</v>
          </cell>
          <cell r="L1303" t="str">
            <v>是</v>
          </cell>
          <cell r="M1303" t="str">
            <v>柳州</v>
          </cell>
          <cell r="N1303" t="str">
            <v>学校</v>
          </cell>
          <cell r="O1303" t="str">
            <v>本科</v>
          </cell>
          <cell r="P1303" t="str">
            <v>学士</v>
          </cell>
          <cell r="Q1303" t="str">
            <v>东北师范大学</v>
          </cell>
          <cell r="R1303" t="str">
            <v>统计学</v>
          </cell>
          <cell r="S1303">
            <v>44012</v>
          </cell>
          <cell r="T1303" t="str">
            <v>非一流高校的一流建设学科</v>
          </cell>
          <cell r="U1303" t="str">
            <v>G</v>
          </cell>
          <cell r="V1303" t="str">
            <v>G</v>
          </cell>
          <cell r="W1303" t="b">
            <v>1</v>
          </cell>
          <cell r="X1303">
            <v>1500</v>
          </cell>
          <cell r="Y1303">
            <v>1500</v>
          </cell>
          <cell r="Z1303" t="b">
            <v>1</v>
          </cell>
          <cell r="AA1303">
            <v>375</v>
          </cell>
          <cell r="AB1303">
            <v>375</v>
          </cell>
          <cell r="AC1303">
            <v>3375</v>
          </cell>
          <cell r="AD1303">
            <v>1875</v>
          </cell>
          <cell r="AE1303">
            <v>44055</v>
          </cell>
          <cell r="AF1303">
            <v>45017</v>
          </cell>
          <cell r="AG1303">
            <v>29</v>
          </cell>
          <cell r="AH1303">
            <v>32</v>
          </cell>
          <cell r="AI1303" t="b">
            <v>0</v>
          </cell>
          <cell r="AJ1303">
            <v>3</v>
          </cell>
          <cell r="AK1303">
            <v>32</v>
          </cell>
          <cell r="AL1303" t="e">
            <v>#N/A</v>
          </cell>
          <cell r="AM1303" t="str">
            <v>202009</v>
          </cell>
          <cell r="AN1303" t="e">
            <v>#REF!</v>
          </cell>
        </row>
        <row r="1304">
          <cell r="B1304" t="str">
            <v>李晓晨</v>
          </cell>
          <cell r="C1304" t="str">
            <v>男</v>
          </cell>
          <cell r="D1304" t="str">
            <v>汉族</v>
          </cell>
          <cell r="E1304">
            <v>35619</v>
          </cell>
          <cell r="F1304" t="str">
            <v>中国</v>
          </cell>
          <cell r="G1304" t="str">
            <v>身份证</v>
          </cell>
          <cell r="H1304" t="str">
            <v>450203199707080716</v>
          </cell>
          <cell r="I1304" t="str">
            <v>柳州铁一中学</v>
          </cell>
          <cell r="J1304">
            <v>44067</v>
          </cell>
          <cell r="K1304">
            <v>45869</v>
          </cell>
          <cell r="L1304" t="str">
            <v>是</v>
          </cell>
          <cell r="M1304" t="str">
            <v>柳州</v>
          </cell>
          <cell r="N1304" t="str">
            <v>学校</v>
          </cell>
          <cell r="O1304" t="str">
            <v>本科</v>
          </cell>
          <cell r="P1304" t="str">
            <v>学士</v>
          </cell>
          <cell r="Q1304" t="str">
            <v>北京师范大学</v>
          </cell>
          <cell r="R1304" t="str">
            <v>物理学</v>
          </cell>
          <cell r="S1304">
            <v>43646</v>
          </cell>
          <cell r="T1304" t="str">
            <v>双一流高校</v>
          </cell>
          <cell r="U1304" t="str">
            <v>G</v>
          </cell>
          <cell r="V1304" t="str">
            <v>G</v>
          </cell>
          <cell r="W1304" t="b">
            <v>1</v>
          </cell>
          <cell r="X1304">
            <v>1500</v>
          </cell>
          <cell r="Y1304">
            <v>1500</v>
          </cell>
          <cell r="Z1304" t="b">
            <v>1</v>
          </cell>
          <cell r="AA1304">
            <v>375</v>
          </cell>
          <cell r="AB1304">
            <v>375</v>
          </cell>
          <cell r="AC1304">
            <v>3375</v>
          </cell>
          <cell r="AD1304">
            <v>1875</v>
          </cell>
          <cell r="AE1304">
            <v>44055</v>
          </cell>
          <cell r="AF1304">
            <v>45017</v>
          </cell>
          <cell r="AG1304">
            <v>29</v>
          </cell>
          <cell r="AH1304">
            <v>32</v>
          </cell>
          <cell r="AI1304" t="b">
            <v>0</v>
          </cell>
          <cell r="AJ1304">
            <v>3</v>
          </cell>
          <cell r="AK1304">
            <v>32</v>
          </cell>
          <cell r="AL1304" t="e">
            <v>#N/A</v>
          </cell>
          <cell r="AM1304" t="str">
            <v>202009</v>
          </cell>
          <cell r="AN1304" t="e">
            <v>#REF!</v>
          </cell>
        </row>
        <row r="1305">
          <cell r="B1305" t="str">
            <v>邱娴</v>
          </cell>
          <cell r="C1305" t="str">
            <v>女</v>
          </cell>
          <cell r="D1305" t="str">
            <v>汉族</v>
          </cell>
          <cell r="E1305">
            <v>36096</v>
          </cell>
          <cell r="F1305" t="str">
            <v>中国</v>
          </cell>
          <cell r="G1305" t="str">
            <v>身份证</v>
          </cell>
          <cell r="H1305" t="str">
            <v>450721199810280046</v>
          </cell>
          <cell r="I1305" t="str">
            <v>柳州铁一中学</v>
          </cell>
          <cell r="J1305">
            <v>44067</v>
          </cell>
          <cell r="K1305">
            <v>45869</v>
          </cell>
          <cell r="L1305" t="str">
            <v>是</v>
          </cell>
          <cell r="M1305" t="str">
            <v>柳州</v>
          </cell>
          <cell r="N1305" t="str">
            <v>学校</v>
          </cell>
          <cell r="O1305" t="str">
            <v>本科</v>
          </cell>
          <cell r="P1305" t="str">
            <v>学士</v>
          </cell>
          <cell r="Q1305" t="str">
            <v>华东师范大学</v>
          </cell>
          <cell r="R1305" t="str">
            <v>化学</v>
          </cell>
          <cell r="S1305">
            <v>44013</v>
          </cell>
          <cell r="T1305" t="str">
            <v>一流建设高校</v>
          </cell>
          <cell r="U1305" t="str">
            <v>G</v>
          </cell>
          <cell r="V1305" t="str">
            <v>G</v>
          </cell>
          <cell r="W1305" t="b">
            <v>1</v>
          </cell>
          <cell r="X1305">
            <v>1500</v>
          </cell>
          <cell r="Y1305">
            <v>1500</v>
          </cell>
          <cell r="Z1305" t="b">
            <v>1</v>
          </cell>
          <cell r="AA1305">
            <v>375</v>
          </cell>
          <cell r="AB1305">
            <v>375</v>
          </cell>
          <cell r="AC1305">
            <v>3375</v>
          </cell>
          <cell r="AD1305">
            <v>1875</v>
          </cell>
          <cell r="AE1305">
            <v>44055</v>
          </cell>
          <cell r="AF1305">
            <v>45017</v>
          </cell>
          <cell r="AG1305">
            <v>29</v>
          </cell>
          <cell r="AH1305">
            <v>32</v>
          </cell>
          <cell r="AI1305" t="b">
            <v>0</v>
          </cell>
          <cell r="AJ1305">
            <v>3</v>
          </cell>
          <cell r="AK1305">
            <v>32</v>
          </cell>
          <cell r="AL1305" t="e">
            <v>#N/A</v>
          </cell>
          <cell r="AM1305" t="str">
            <v>202009</v>
          </cell>
          <cell r="AN1305" t="e">
            <v>#REF!</v>
          </cell>
        </row>
        <row r="1306">
          <cell r="B1306" t="str">
            <v>欧阳艳碧</v>
          </cell>
          <cell r="C1306" t="str">
            <v>女</v>
          </cell>
          <cell r="D1306" t="str">
            <v>瑶族</v>
          </cell>
          <cell r="E1306">
            <v>35206</v>
          </cell>
          <cell r="F1306" t="str">
            <v>中国</v>
          </cell>
          <cell r="G1306" t="str">
            <v>身份证</v>
          </cell>
          <cell r="H1306" t="str">
            <v>450332199605210927</v>
          </cell>
          <cell r="I1306" t="str">
            <v>柳州铁一中学</v>
          </cell>
          <cell r="J1306">
            <v>44067</v>
          </cell>
          <cell r="K1306">
            <v>45869</v>
          </cell>
          <cell r="L1306" t="str">
            <v>是</v>
          </cell>
          <cell r="M1306" t="str">
            <v>柳州</v>
          </cell>
          <cell r="N1306" t="str">
            <v>学校</v>
          </cell>
          <cell r="O1306" t="str">
            <v>本科</v>
          </cell>
          <cell r="P1306" t="str">
            <v>学士</v>
          </cell>
          <cell r="Q1306" t="str">
            <v>华东师范大学</v>
          </cell>
          <cell r="R1306" t="str">
            <v>物理（公费师范）</v>
          </cell>
          <cell r="S1306">
            <v>44013</v>
          </cell>
          <cell r="T1306" t="str">
            <v>双一流高校</v>
          </cell>
          <cell r="U1306" t="str">
            <v>G</v>
          </cell>
          <cell r="V1306" t="str">
            <v>G</v>
          </cell>
          <cell r="W1306" t="b">
            <v>1</v>
          </cell>
          <cell r="X1306">
            <v>1500</v>
          </cell>
          <cell r="Y1306">
            <v>1500</v>
          </cell>
          <cell r="Z1306" t="b">
            <v>1</v>
          </cell>
          <cell r="AA1306">
            <v>375</v>
          </cell>
          <cell r="AB1306">
            <v>375</v>
          </cell>
          <cell r="AC1306">
            <v>3375</v>
          </cell>
          <cell r="AD1306">
            <v>1875</v>
          </cell>
          <cell r="AE1306">
            <v>44055</v>
          </cell>
          <cell r="AF1306">
            <v>45017</v>
          </cell>
          <cell r="AG1306">
            <v>29</v>
          </cell>
          <cell r="AH1306">
            <v>32</v>
          </cell>
          <cell r="AI1306" t="b">
            <v>0</v>
          </cell>
          <cell r="AJ1306">
            <v>3</v>
          </cell>
          <cell r="AK1306">
            <v>32</v>
          </cell>
          <cell r="AL1306" t="e">
            <v>#N/A</v>
          </cell>
          <cell r="AM1306" t="str">
            <v>202009</v>
          </cell>
          <cell r="AN1306" t="e">
            <v>#REF!</v>
          </cell>
        </row>
        <row r="1307">
          <cell r="B1307" t="str">
            <v>张广敏</v>
          </cell>
          <cell r="C1307" t="str">
            <v>女</v>
          </cell>
          <cell r="D1307" t="str">
            <v>汉族</v>
          </cell>
          <cell r="E1307">
            <v>35517</v>
          </cell>
          <cell r="F1307" t="str">
            <v>中国</v>
          </cell>
          <cell r="G1307" t="str">
            <v>身份证</v>
          </cell>
          <cell r="H1307" t="str">
            <v>450922199703280902</v>
          </cell>
          <cell r="I1307" t="str">
            <v>柳州铁一中学</v>
          </cell>
          <cell r="J1307">
            <v>44067</v>
          </cell>
          <cell r="K1307">
            <v>45869</v>
          </cell>
          <cell r="L1307" t="str">
            <v>是</v>
          </cell>
          <cell r="M1307" t="str">
            <v>柳州</v>
          </cell>
          <cell r="N1307" t="str">
            <v>学校</v>
          </cell>
          <cell r="O1307" t="str">
            <v>本科</v>
          </cell>
          <cell r="P1307" t="str">
            <v>学士</v>
          </cell>
          <cell r="Q1307" t="str">
            <v>华东师范大学</v>
          </cell>
          <cell r="R1307" t="str">
            <v>数学与应用数学</v>
          </cell>
          <cell r="S1307">
            <v>44013</v>
          </cell>
          <cell r="T1307" t="str">
            <v>双一流高校</v>
          </cell>
          <cell r="U1307" t="str">
            <v>G</v>
          </cell>
          <cell r="V1307" t="str">
            <v>G</v>
          </cell>
          <cell r="W1307" t="b">
            <v>1</v>
          </cell>
          <cell r="X1307">
            <v>1500</v>
          </cell>
          <cell r="Y1307">
            <v>1500</v>
          </cell>
          <cell r="Z1307" t="b">
            <v>1</v>
          </cell>
          <cell r="AA1307">
            <v>375</v>
          </cell>
          <cell r="AB1307">
            <v>375</v>
          </cell>
          <cell r="AC1307">
            <v>3375</v>
          </cell>
          <cell r="AD1307">
            <v>1875</v>
          </cell>
          <cell r="AE1307">
            <v>44055</v>
          </cell>
          <cell r="AF1307">
            <v>45017</v>
          </cell>
          <cell r="AG1307">
            <v>29</v>
          </cell>
          <cell r="AH1307">
            <v>32</v>
          </cell>
          <cell r="AI1307" t="b">
            <v>0</v>
          </cell>
          <cell r="AJ1307">
            <v>3</v>
          </cell>
          <cell r="AK1307">
            <v>32</v>
          </cell>
          <cell r="AL1307" t="e">
            <v>#N/A</v>
          </cell>
          <cell r="AM1307" t="str">
            <v>202009</v>
          </cell>
          <cell r="AN1307" t="e">
            <v>#REF!</v>
          </cell>
        </row>
        <row r="1308">
          <cell r="B1308" t="str">
            <v>陶雁涛</v>
          </cell>
          <cell r="C1308" t="str">
            <v>女</v>
          </cell>
          <cell r="D1308" t="str">
            <v>汉族</v>
          </cell>
          <cell r="E1308">
            <v>35651</v>
          </cell>
          <cell r="F1308" t="str">
            <v>中国</v>
          </cell>
          <cell r="G1308" t="str">
            <v>身份证</v>
          </cell>
          <cell r="H1308" t="str">
            <v>450902199708092526</v>
          </cell>
          <cell r="I1308" t="str">
            <v>柳州铁一中学</v>
          </cell>
          <cell r="J1308">
            <v>44067</v>
          </cell>
          <cell r="K1308">
            <v>45869</v>
          </cell>
          <cell r="L1308" t="str">
            <v>是</v>
          </cell>
          <cell r="M1308" t="str">
            <v>柳州</v>
          </cell>
          <cell r="N1308" t="str">
            <v>学校</v>
          </cell>
          <cell r="O1308" t="str">
            <v>本科</v>
          </cell>
          <cell r="P1308" t="str">
            <v>学士</v>
          </cell>
          <cell r="Q1308" t="str">
            <v>华东师范大学</v>
          </cell>
          <cell r="R1308" t="str">
            <v>英语</v>
          </cell>
          <cell r="S1308">
            <v>44013</v>
          </cell>
          <cell r="T1308" t="str">
            <v>一流建设高校</v>
          </cell>
          <cell r="U1308" t="str">
            <v>G</v>
          </cell>
          <cell r="V1308" t="str">
            <v>G</v>
          </cell>
          <cell r="W1308" t="b">
            <v>1</v>
          </cell>
          <cell r="X1308">
            <v>1500</v>
          </cell>
          <cell r="Y1308">
            <v>1500</v>
          </cell>
          <cell r="Z1308" t="b">
            <v>1</v>
          </cell>
          <cell r="AA1308">
            <v>375</v>
          </cell>
          <cell r="AB1308">
            <v>375</v>
          </cell>
          <cell r="AC1308">
            <v>3375</v>
          </cell>
          <cell r="AD1308">
            <v>1875</v>
          </cell>
          <cell r="AE1308">
            <v>44055</v>
          </cell>
          <cell r="AF1308">
            <v>45017</v>
          </cell>
          <cell r="AG1308">
            <v>29</v>
          </cell>
          <cell r="AH1308">
            <v>32</v>
          </cell>
          <cell r="AI1308" t="b">
            <v>0</v>
          </cell>
          <cell r="AJ1308">
            <v>3</v>
          </cell>
          <cell r="AK1308">
            <v>32</v>
          </cell>
          <cell r="AL1308" t="e">
            <v>#N/A</v>
          </cell>
          <cell r="AM1308" t="str">
            <v>202009</v>
          </cell>
          <cell r="AN1308" t="e">
            <v>#REF!</v>
          </cell>
        </row>
        <row r="1309">
          <cell r="B1309" t="str">
            <v>谭灿艳</v>
          </cell>
          <cell r="C1309" t="str">
            <v>女</v>
          </cell>
          <cell r="D1309" t="str">
            <v>毛南族</v>
          </cell>
          <cell r="E1309">
            <v>35799</v>
          </cell>
          <cell r="F1309" t="str">
            <v>中国</v>
          </cell>
          <cell r="G1309" t="str">
            <v>身份证</v>
          </cell>
          <cell r="H1309" t="str">
            <v>451226199801041620</v>
          </cell>
          <cell r="I1309" t="str">
            <v>柳州铁一中学</v>
          </cell>
          <cell r="J1309">
            <v>44067</v>
          </cell>
          <cell r="K1309">
            <v>45869</v>
          </cell>
          <cell r="L1309" t="str">
            <v>是</v>
          </cell>
          <cell r="M1309" t="str">
            <v>柳州</v>
          </cell>
          <cell r="N1309" t="str">
            <v>学校</v>
          </cell>
          <cell r="O1309" t="str">
            <v>本科</v>
          </cell>
          <cell r="P1309" t="str">
            <v>学士</v>
          </cell>
          <cell r="Q1309" t="str">
            <v>西南大学</v>
          </cell>
          <cell r="R1309" t="str">
            <v>生物科学</v>
          </cell>
          <cell r="S1309">
            <v>44012</v>
          </cell>
          <cell r="T1309" t="str">
            <v>非一流高校的一流建设学科</v>
          </cell>
          <cell r="U1309" t="str">
            <v>G</v>
          </cell>
          <cell r="V1309" t="str">
            <v>G</v>
          </cell>
          <cell r="W1309" t="b">
            <v>1</v>
          </cell>
          <cell r="X1309">
            <v>1500</v>
          </cell>
          <cell r="Y1309">
            <v>1500</v>
          </cell>
          <cell r="Z1309" t="b">
            <v>1</v>
          </cell>
          <cell r="AA1309">
            <v>375</v>
          </cell>
          <cell r="AB1309">
            <v>375</v>
          </cell>
          <cell r="AC1309">
            <v>3375</v>
          </cell>
          <cell r="AD1309">
            <v>1875</v>
          </cell>
          <cell r="AE1309">
            <v>44044</v>
          </cell>
          <cell r="AF1309">
            <v>45017</v>
          </cell>
          <cell r="AG1309">
            <v>29</v>
          </cell>
          <cell r="AH1309">
            <v>32</v>
          </cell>
          <cell r="AI1309" t="b">
            <v>0</v>
          </cell>
          <cell r="AJ1309">
            <v>3</v>
          </cell>
          <cell r="AK1309">
            <v>32</v>
          </cell>
          <cell r="AL1309" t="e">
            <v>#N/A</v>
          </cell>
          <cell r="AM1309" t="str">
            <v>202009</v>
          </cell>
          <cell r="AN1309" t="e">
            <v>#REF!</v>
          </cell>
        </row>
        <row r="1310">
          <cell r="B1310" t="str">
            <v>张维正</v>
          </cell>
          <cell r="C1310" t="str">
            <v>女</v>
          </cell>
          <cell r="D1310" t="str">
            <v>汉族</v>
          </cell>
          <cell r="E1310">
            <v>36191</v>
          </cell>
          <cell r="F1310" t="str">
            <v>中国</v>
          </cell>
          <cell r="G1310" t="str">
            <v>身份证</v>
          </cell>
          <cell r="H1310" t="str">
            <v>23060319990131402X</v>
          </cell>
          <cell r="I1310" t="str">
            <v>柳州铁一中学</v>
          </cell>
          <cell r="J1310">
            <v>44067</v>
          </cell>
          <cell r="K1310">
            <v>45869</v>
          </cell>
          <cell r="L1310" t="str">
            <v>是</v>
          </cell>
          <cell r="M1310" t="str">
            <v>柳州</v>
          </cell>
          <cell r="N1310" t="str">
            <v>学校</v>
          </cell>
          <cell r="O1310" t="str">
            <v>本科</v>
          </cell>
          <cell r="P1310" t="str">
            <v>学士</v>
          </cell>
          <cell r="Q1310" t="str">
            <v>东北师范大学</v>
          </cell>
          <cell r="R1310" t="str">
            <v>化学</v>
          </cell>
          <cell r="S1310">
            <v>44012</v>
          </cell>
          <cell r="T1310" t="str">
            <v>非一流高校的一流建设学科</v>
          </cell>
          <cell r="U1310" t="str">
            <v>G</v>
          </cell>
          <cell r="V1310" t="str">
            <v>G</v>
          </cell>
          <cell r="W1310" t="b">
            <v>1</v>
          </cell>
          <cell r="X1310">
            <v>1500</v>
          </cell>
          <cell r="Y1310">
            <v>1500</v>
          </cell>
          <cell r="Z1310" t="b">
            <v>1</v>
          </cell>
          <cell r="AA1310">
            <v>375</v>
          </cell>
          <cell r="AB1310">
            <v>375</v>
          </cell>
          <cell r="AC1310">
            <v>3375</v>
          </cell>
          <cell r="AD1310">
            <v>1875</v>
          </cell>
          <cell r="AE1310">
            <v>44055</v>
          </cell>
          <cell r="AF1310">
            <v>45017</v>
          </cell>
          <cell r="AG1310">
            <v>29</v>
          </cell>
          <cell r="AH1310">
            <v>32</v>
          </cell>
          <cell r="AI1310" t="b">
            <v>0</v>
          </cell>
          <cell r="AJ1310">
            <v>3</v>
          </cell>
          <cell r="AK1310">
            <v>32</v>
          </cell>
          <cell r="AL1310" t="e">
            <v>#N/A</v>
          </cell>
          <cell r="AM1310" t="str">
            <v>202009</v>
          </cell>
          <cell r="AN1310" t="e">
            <v>#REF!</v>
          </cell>
        </row>
        <row r="1311">
          <cell r="B1311" t="str">
            <v>韦力泉</v>
          </cell>
          <cell r="C1311" t="str">
            <v>女</v>
          </cell>
          <cell r="D1311" t="str">
            <v>壮族</v>
          </cell>
          <cell r="E1311">
            <v>35568</v>
          </cell>
          <cell r="F1311" t="str">
            <v>中国</v>
          </cell>
          <cell r="G1311" t="str">
            <v>身份证</v>
          </cell>
          <cell r="H1311" t="str">
            <v>452724199705181020</v>
          </cell>
          <cell r="I1311" t="str">
            <v>柳州铁一中学</v>
          </cell>
          <cell r="J1311">
            <v>44067</v>
          </cell>
          <cell r="K1311">
            <v>45869</v>
          </cell>
          <cell r="L1311" t="str">
            <v>是</v>
          </cell>
          <cell r="M1311" t="str">
            <v>柳州</v>
          </cell>
          <cell r="N1311" t="str">
            <v>学校</v>
          </cell>
          <cell r="O1311" t="str">
            <v>本科</v>
          </cell>
          <cell r="P1311" t="str">
            <v>学士</v>
          </cell>
          <cell r="Q1311" t="str">
            <v>华中师范大学</v>
          </cell>
          <cell r="R1311" t="str">
            <v>汉语言文学</v>
          </cell>
          <cell r="S1311">
            <v>44012</v>
          </cell>
          <cell r="T1311" t="str">
            <v>非一流高校的一流建设学科</v>
          </cell>
          <cell r="U1311" t="str">
            <v>G</v>
          </cell>
          <cell r="V1311" t="str">
            <v>G</v>
          </cell>
          <cell r="W1311" t="b">
            <v>1</v>
          </cell>
          <cell r="X1311">
            <v>1500</v>
          </cell>
          <cell r="Y1311">
            <v>1500</v>
          </cell>
          <cell r="Z1311" t="b">
            <v>1</v>
          </cell>
          <cell r="AA1311">
            <v>375</v>
          </cell>
          <cell r="AB1311">
            <v>375</v>
          </cell>
          <cell r="AC1311">
            <v>3375</v>
          </cell>
          <cell r="AD1311">
            <v>1875</v>
          </cell>
          <cell r="AE1311">
            <v>44055</v>
          </cell>
          <cell r="AF1311">
            <v>45017</v>
          </cell>
          <cell r="AG1311">
            <v>29</v>
          </cell>
          <cell r="AH1311">
            <v>32</v>
          </cell>
          <cell r="AI1311" t="b">
            <v>0</v>
          </cell>
          <cell r="AJ1311">
            <v>3</v>
          </cell>
          <cell r="AK1311">
            <v>32</v>
          </cell>
          <cell r="AL1311" t="e">
            <v>#N/A</v>
          </cell>
          <cell r="AM1311" t="str">
            <v>202009</v>
          </cell>
          <cell r="AN1311" t="e">
            <v>#REF!</v>
          </cell>
        </row>
        <row r="1312">
          <cell r="B1312" t="str">
            <v>沈阳</v>
          </cell>
          <cell r="C1312" t="str">
            <v>女</v>
          </cell>
          <cell r="D1312" t="str">
            <v>汉族</v>
          </cell>
          <cell r="E1312">
            <v>35949</v>
          </cell>
          <cell r="F1312" t="str">
            <v>中国</v>
          </cell>
          <cell r="G1312" t="str">
            <v>身份证</v>
          </cell>
          <cell r="H1312" t="str">
            <v>450981199806034544</v>
          </cell>
          <cell r="I1312" t="str">
            <v>柳州铁一中学</v>
          </cell>
          <cell r="J1312">
            <v>44067</v>
          </cell>
          <cell r="K1312">
            <v>45869</v>
          </cell>
          <cell r="L1312" t="str">
            <v>是</v>
          </cell>
          <cell r="M1312" t="str">
            <v>柳州</v>
          </cell>
          <cell r="N1312" t="str">
            <v>学校</v>
          </cell>
          <cell r="O1312" t="str">
            <v>本科</v>
          </cell>
          <cell r="P1312" t="str">
            <v>学士</v>
          </cell>
          <cell r="Q1312" t="str">
            <v>华东师范大学</v>
          </cell>
          <cell r="R1312" t="str">
            <v>汉语言文学</v>
          </cell>
          <cell r="S1312">
            <v>44013</v>
          </cell>
          <cell r="T1312" t="str">
            <v>双一流高校</v>
          </cell>
          <cell r="U1312" t="str">
            <v>G</v>
          </cell>
          <cell r="V1312" t="str">
            <v>G</v>
          </cell>
          <cell r="W1312" t="b">
            <v>1</v>
          </cell>
          <cell r="X1312">
            <v>1500</v>
          </cell>
          <cell r="Y1312">
            <v>1500</v>
          </cell>
          <cell r="Z1312" t="b">
            <v>1</v>
          </cell>
          <cell r="AA1312">
            <v>375</v>
          </cell>
          <cell r="AB1312">
            <v>375</v>
          </cell>
          <cell r="AC1312">
            <v>3375</v>
          </cell>
          <cell r="AD1312">
            <v>1875</v>
          </cell>
          <cell r="AE1312">
            <v>44055</v>
          </cell>
          <cell r="AF1312">
            <v>45017</v>
          </cell>
          <cell r="AG1312">
            <v>29</v>
          </cell>
          <cell r="AH1312">
            <v>32</v>
          </cell>
          <cell r="AI1312" t="b">
            <v>0</v>
          </cell>
          <cell r="AJ1312">
            <v>3</v>
          </cell>
          <cell r="AK1312">
            <v>32</v>
          </cell>
          <cell r="AL1312" t="e">
            <v>#N/A</v>
          </cell>
          <cell r="AM1312" t="str">
            <v>202009</v>
          </cell>
          <cell r="AN1312" t="e">
            <v>#REF!</v>
          </cell>
        </row>
        <row r="1313">
          <cell r="B1313" t="str">
            <v>姚彩霞</v>
          </cell>
          <cell r="C1313" t="str">
            <v>女</v>
          </cell>
          <cell r="D1313" t="str">
            <v>壮族</v>
          </cell>
          <cell r="E1313">
            <v>35904</v>
          </cell>
          <cell r="F1313" t="str">
            <v>中国</v>
          </cell>
          <cell r="G1313" t="str">
            <v>身份证</v>
          </cell>
          <cell r="H1313" t="str">
            <v>450981199604195446</v>
          </cell>
          <cell r="I1313" t="str">
            <v>柳州铁一中学</v>
          </cell>
          <cell r="J1313">
            <v>44067</v>
          </cell>
          <cell r="K1313">
            <v>45869</v>
          </cell>
          <cell r="L1313" t="str">
            <v>是</v>
          </cell>
          <cell r="M1313" t="str">
            <v>柳州</v>
          </cell>
          <cell r="N1313" t="str">
            <v>学校</v>
          </cell>
          <cell r="O1313" t="str">
            <v>本科</v>
          </cell>
          <cell r="P1313" t="str">
            <v>学士</v>
          </cell>
          <cell r="Q1313" t="str">
            <v>华东师范大学</v>
          </cell>
          <cell r="R1313" t="str">
            <v>思想政治教育</v>
          </cell>
          <cell r="S1313">
            <v>44013</v>
          </cell>
          <cell r="T1313" t="str">
            <v>双一流高校</v>
          </cell>
          <cell r="U1313" t="str">
            <v>G</v>
          </cell>
          <cell r="V1313" t="str">
            <v>G</v>
          </cell>
          <cell r="W1313" t="b">
            <v>1</v>
          </cell>
          <cell r="X1313">
            <v>1500</v>
          </cell>
          <cell r="Y1313">
            <v>1500</v>
          </cell>
          <cell r="Z1313" t="b">
            <v>1</v>
          </cell>
          <cell r="AA1313">
            <v>375</v>
          </cell>
          <cell r="AB1313">
            <v>375</v>
          </cell>
          <cell r="AC1313">
            <v>3375</v>
          </cell>
          <cell r="AD1313">
            <v>1875</v>
          </cell>
          <cell r="AE1313">
            <v>44055</v>
          </cell>
          <cell r="AF1313">
            <v>45017</v>
          </cell>
          <cell r="AG1313">
            <v>29</v>
          </cell>
          <cell r="AH1313">
            <v>32</v>
          </cell>
          <cell r="AI1313" t="b">
            <v>0</v>
          </cell>
          <cell r="AJ1313">
            <v>3</v>
          </cell>
          <cell r="AK1313">
            <v>32</v>
          </cell>
          <cell r="AL1313" t="e">
            <v>#N/A</v>
          </cell>
          <cell r="AM1313" t="str">
            <v>202009</v>
          </cell>
          <cell r="AN1313" t="e">
            <v>#REF!</v>
          </cell>
        </row>
        <row r="1314">
          <cell r="B1314" t="str">
            <v>朱莹莹</v>
          </cell>
          <cell r="C1314" t="str">
            <v>女</v>
          </cell>
          <cell r="D1314" t="str">
            <v>汉族</v>
          </cell>
          <cell r="E1314">
            <v>35695</v>
          </cell>
          <cell r="F1314" t="str">
            <v>中国</v>
          </cell>
          <cell r="G1314" t="str">
            <v>身份证</v>
          </cell>
          <cell r="H1314" t="str">
            <v>450423199709220627</v>
          </cell>
          <cell r="I1314" t="str">
            <v>柳州铁一中学</v>
          </cell>
          <cell r="J1314">
            <v>44067</v>
          </cell>
          <cell r="K1314">
            <v>45869</v>
          </cell>
          <cell r="L1314" t="str">
            <v>是</v>
          </cell>
          <cell r="M1314" t="str">
            <v>柳州</v>
          </cell>
          <cell r="N1314" t="str">
            <v>学校</v>
          </cell>
          <cell r="O1314" t="str">
            <v>本科</v>
          </cell>
          <cell r="P1314" t="str">
            <v>学士</v>
          </cell>
          <cell r="Q1314" t="str">
            <v>华中师范大学</v>
          </cell>
          <cell r="R1314" t="str">
            <v>汉语言文学</v>
          </cell>
          <cell r="S1314">
            <v>44012</v>
          </cell>
          <cell r="T1314" t="str">
            <v>非一流高校的一流建设学科</v>
          </cell>
          <cell r="U1314" t="str">
            <v>G</v>
          </cell>
          <cell r="V1314" t="str">
            <v>G</v>
          </cell>
          <cell r="W1314" t="b">
            <v>1</v>
          </cell>
          <cell r="X1314">
            <v>1500</v>
          </cell>
          <cell r="Y1314">
            <v>1500</v>
          </cell>
          <cell r="Z1314" t="b">
            <v>1</v>
          </cell>
          <cell r="AA1314">
            <v>375</v>
          </cell>
          <cell r="AB1314">
            <v>375</v>
          </cell>
          <cell r="AC1314">
            <v>3375</v>
          </cell>
          <cell r="AD1314">
            <v>1875</v>
          </cell>
          <cell r="AE1314">
            <v>44055</v>
          </cell>
          <cell r="AF1314">
            <v>45017</v>
          </cell>
          <cell r="AG1314">
            <v>29</v>
          </cell>
          <cell r="AH1314">
            <v>32</v>
          </cell>
          <cell r="AI1314" t="b">
            <v>0</v>
          </cell>
          <cell r="AJ1314">
            <v>3</v>
          </cell>
          <cell r="AK1314">
            <v>32</v>
          </cell>
          <cell r="AL1314" t="e">
            <v>#N/A</v>
          </cell>
          <cell r="AM1314" t="str">
            <v>202009</v>
          </cell>
          <cell r="AN1314" t="e">
            <v>#REF!</v>
          </cell>
        </row>
        <row r="1315">
          <cell r="B1315" t="str">
            <v>黄雪晖</v>
          </cell>
          <cell r="C1315" t="str">
            <v>女</v>
          </cell>
          <cell r="D1315" t="str">
            <v>壮族</v>
          </cell>
          <cell r="E1315" t="str">
            <v>1999年5月27日</v>
          </cell>
          <cell r="F1315" t="str">
            <v>中国</v>
          </cell>
          <cell r="G1315" t="str">
            <v>身份证</v>
          </cell>
          <cell r="H1315" t="str">
            <v>452624199905270049</v>
          </cell>
          <cell r="I1315" t="str">
            <v>柳州铁一中学</v>
          </cell>
          <cell r="J1315" t="str">
            <v>2021年8月22日</v>
          </cell>
          <cell r="K1315" t="str">
            <v>2026年8月21日</v>
          </cell>
          <cell r="L1315" t="str">
            <v>是</v>
          </cell>
          <cell r="M1315" t="str">
            <v>柳州</v>
          </cell>
          <cell r="N1315" t="str">
            <v>学校</v>
          </cell>
          <cell r="O1315" t="str">
            <v>本科</v>
          </cell>
          <cell r="P1315" t="str">
            <v>学士</v>
          </cell>
          <cell r="Q1315" t="str">
            <v>西南大学</v>
          </cell>
          <cell r="R1315" t="str">
            <v>生物科学（师范）</v>
          </cell>
          <cell r="S1315" t="str">
            <v>2021年6月16日</v>
          </cell>
          <cell r="T1315" t="str">
            <v>非一流高校的一流建设学科</v>
          </cell>
          <cell r="U1315" t="str">
            <v>G</v>
          </cell>
          <cell r="V1315" t="str">
            <v>G</v>
          </cell>
          <cell r="W1315" t="b">
            <v>1</v>
          </cell>
          <cell r="X1315">
            <v>1500</v>
          </cell>
          <cell r="Y1315">
            <v>1500</v>
          </cell>
          <cell r="Z1315" t="b">
            <v>1</v>
          </cell>
          <cell r="AA1315">
            <v>375</v>
          </cell>
          <cell r="AB1315">
            <v>375</v>
          </cell>
          <cell r="AC1315">
            <v>3375</v>
          </cell>
          <cell r="AD1315">
            <v>1875</v>
          </cell>
          <cell r="AE1315">
            <v>44409</v>
          </cell>
          <cell r="AF1315">
            <v>45017</v>
          </cell>
          <cell r="AG1315">
            <v>21</v>
          </cell>
          <cell r="AH1315">
            <v>24</v>
          </cell>
          <cell r="AI1315" t="b">
            <v>0</v>
          </cell>
          <cell r="AJ1315">
            <v>3</v>
          </cell>
          <cell r="AK1315">
            <v>24</v>
          </cell>
          <cell r="AL1315" t="e">
            <v>#N/A</v>
          </cell>
          <cell r="AM1315" t="str">
            <v>202109</v>
          </cell>
          <cell r="AN1315" t="e">
            <v>#REF!</v>
          </cell>
        </row>
        <row r="1316">
          <cell r="B1316" t="str">
            <v>覃佳鑫</v>
          </cell>
          <cell r="C1316" t="str">
            <v>女</v>
          </cell>
          <cell r="D1316" t="str">
            <v>壮族</v>
          </cell>
          <cell r="E1316" t="str">
            <v>1999年5月4日</v>
          </cell>
          <cell r="F1316" t="str">
            <v>中国</v>
          </cell>
          <cell r="G1316" t="str">
            <v>身份证</v>
          </cell>
          <cell r="H1316" t="str">
            <v>45021119990504162X</v>
          </cell>
          <cell r="I1316" t="str">
            <v>柳州铁一中学</v>
          </cell>
          <cell r="J1316" t="str">
            <v>2021年8月22日</v>
          </cell>
          <cell r="K1316" t="str">
            <v>2026年8月21日</v>
          </cell>
          <cell r="L1316" t="str">
            <v>是</v>
          </cell>
          <cell r="M1316" t="str">
            <v>柳州</v>
          </cell>
          <cell r="N1316" t="str">
            <v>学校</v>
          </cell>
          <cell r="O1316" t="str">
            <v>本科</v>
          </cell>
          <cell r="P1316" t="str">
            <v>学士</v>
          </cell>
          <cell r="Q1316" t="str">
            <v>华东师范大学</v>
          </cell>
          <cell r="R1316" t="str">
            <v>生物科学</v>
          </cell>
          <cell r="S1316" t="str">
            <v>2020年7月1日</v>
          </cell>
          <cell r="T1316" t="str">
            <v>一流建设高校</v>
          </cell>
          <cell r="U1316" t="str">
            <v>G</v>
          </cell>
          <cell r="V1316" t="str">
            <v>G</v>
          </cell>
          <cell r="W1316" t="b">
            <v>1</v>
          </cell>
          <cell r="X1316">
            <v>1500</v>
          </cell>
          <cell r="Y1316">
            <v>1500</v>
          </cell>
          <cell r="Z1316" t="b">
            <v>1</v>
          </cell>
          <cell r="AA1316">
            <v>375</v>
          </cell>
          <cell r="AB1316">
            <v>375</v>
          </cell>
          <cell r="AC1316">
            <v>3375</v>
          </cell>
          <cell r="AD1316">
            <v>1875</v>
          </cell>
          <cell r="AE1316">
            <v>44409</v>
          </cell>
          <cell r="AF1316">
            <v>45017</v>
          </cell>
          <cell r="AG1316">
            <v>21</v>
          </cell>
          <cell r="AH1316">
            <v>24</v>
          </cell>
          <cell r="AI1316" t="b">
            <v>0</v>
          </cell>
          <cell r="AJ1316">
            <v>3</v>
          </cell>
          <cell r="AK1316">
            <v>24</v>
          </cell>
          <cell r="AL1316" t="e">
            <v>#N/A</v>
          </cell>
          <cell r="AM1316" t="str">
            <v>202109</v>
          </cell>
          <cell r="AN1316" t="e">
            <v>#REF!</v>
          </cell>
        </row>
        <row r="1317">
          <cell r="B1317" t="str">
            <v>罗媚</v>
          </cell>
          <cell r="C1317" t="str">
            <v>女</v>
          </cell>
          <cell r="D1317" t="str">
            <v>汉族</v>
          </cell>
          <cell r="E1317">
            <v>34818</v>
          </cell>
          <cell r="F1317" t="str">
            <v>中国</v>
          </cell>
          <cell r="G1317" t="str">
            <v>身份证</v>
          </cell>
          <cell r="H1317" t="str">
            <v>450981199504292724</v>
          </cell>
          <cell r="I1317" t="str">
            <v>柳州铁一中学</v>
          </cell>
          <cell r="J1317" t="str">
            <v>2021年8月22日</v>
          </cell>
          <cell r="K1317" t="str">
            <v>2026年8月21日</v>
          </cell>
          <cell r="L1317" t="str">
            <v>是</v>
          </cell>
          <cell r="M1317" t="str">
            <v>柳州</v>
          </cell>
          <cell r="N1317" t="str">
            <v>学校</v>
          </cell>
          <cell r="O1317" t="str">
            <v>本科</v>
          </cell>
          <cell r="P1317" t="str">
            <v>学士</v>
          </cell>
          <cell r="Q1317" t="str">
            <v>华中师范大学</v>
          </cell>
          <cell r="R1317" t="str">
            <v>汉语言文学</v>
          </cell>
          <cell r="S1317" t="str">
            <v>2021年6月30日</v>
          </cell>
          <cell r="T1317" t="str">
            <v>双一流建设学科</v>
          </cell>
          <cell r="U1317" t="str">
            <v>G</v>
          </cell>
          <cell r="V1317" t="str">
            <v>G</v>
          </cell>
          <cell r="W1317" t="b">
            <v>1</v>
          </cell>
          <cell r="X1317">
            <v>1500</v>
          </cell>
          <cell r="Y1317">
            <v>1500</v>
          </cell>
          <cell r="Z1317" t="b">
            <v>1</v>
          </cell>
          <cell r="AA1317">
            <v>375</v>
          </cell>
          <cell r="AB1317">
            <v>375</v>
          </cell>
          <cell r="AC1317">
            <v>3375</v>
          </cell>
          <cell r="AD1317">
            <v>1875</v>
          </cell>
          <cell r="AE1317">
            <v>44409</v>
          </cell>
          <cell r="AF1317">
            <v>45017</v>
          </cell>
          <cell r="AG1317">
            <v>21</v>
          </cell>
          <cell r="AH1317">
            <v>24</v>
          </cell>
          <cell r="AI1317" t="b">
            <v>0</v>
          </cell>
          <cell r="AJ1317">
            <v>3</v>
          </cell>
          <cell r="AK1317">
            <v>24</v>
          </cell>
          <cell r="AL1317" t="e">
            <v>#N/A</v>
          </cell>
          <cell r="AM1317" t="str">
            <v>202109</v>
          </cell>
          <cell r="AN1317" t="e">
            <v>#REF!</v>
          </cell>
        </row>
        <row r="1318">
          <cell r="B1318" t="str">
            <v>李爱芳</v>
          </cell>
          <cell r="C1318" t="str">
            <v>女</v>
          </cell>
          <cell r="D1318" t="str">
            <v>汉族</v>
          </cell>
          <cell r="E1318" t="str">
            <v>1999年6月16日</v>
          </cell>
          <cell r="F1318" t="str">
            <v>中国</v>
          </cell>
          <cell r="G1318" t="str">
            <v>身份证</v>
          </cell>
          <cell r="H1318" t="str">
            <v>450323199906161229</v>
          </cell>
          <cell r="I1318" t="str">
            <v>柳州铁一中学</v>
          </cell>
          <cell r="J1318" t="str">
            <v>2021年8月22日</v>
          </cell>
          <cell r="K1318" t="str">
            <v>2026年8月21日</v>
          </cell>
          <cell r="L1318" t="str">
            <v>是</v>
          </cell>
          <cell r="M1318" t="str">
            <v>柳州</v>
          </cell>
          <cell r="N1318" t="str">
            <v>学校</v>
          </cell>
          <cell r="O1318" t="str">
            <v>本科</v>
          </cell>
          <cell r="P1318" t="str">
            <v>学士</v>
          </cell>
          <cell r="Q1318" t="str">
            <v>华中师范大学</v>
          </cell>
          <cell r="R1318" t="str">
            <v>汉语言文学</v>
          </cell>
          <cell r="S1318" t="str">
            <v>2017年6月30日</v>
          </cell>
          <cell r="T1318" t="str">
            <v>双一流建设学科</v>
          </cell>
          <cell r="U1318" t="str">
            <v>G</v>
          </cell>
          <cell r="V1318" t="str">
            <v>G</v>
          </cell>
          <cell r="W1318" t="b">
            <v>1</v>
          </cell>
          <cell r="X1318">
            <v>1500</v>
          </cell>
          <cell r="Y1318">
            <v>1500</v>
          </cell>
          <cell r="Z1318" t="b">
            <v>1</v>
          </cell>
          <cell r="AA1318">
            <v>375</v>
          </cell>
          <cell r="AB1318">
            <v>375</v>
          </cell>
          <cell r="AC1318">
            <v>3375</v>
          </cell>
          <cell r="AD1318">
            <v>1875</v>
          </cell>
          <cell r="AE1318">
            <v>44409</v>
          </cell>
          <cell r="AF1318">
            <v>45017</v>
          </cell>
          <cell r="AG1318">
            <v>21</v>
          </cell>
          <cell r="AH1318">
            <v>24</v>
          </cell>
          <cell r="AI1318" t="b">
            <v>0</v>
          </cell>
          <cell r="AJ1318">
            <v>3</v>
          </cell>
          <cell r="AK1318">
            <v>24</v>
          </cell>
          <cell r="AL1318" t="e">
            <v>#N/A</v>
          </cell>
          <cell r="AM1318" t="str">
            <v>202109</v>
          </cell>
          <cell r="AN1318" t="e">
            <v>#REF!</v>
          </cell>
        </row>
        <row r="1319">
          <cell r="B1319" t="str">
            <v>于悦</v>
          </cell>
          <cell r="C1319" t="str">
            <v>女</v>
          </cell>
          <cell r="D1319" t="str">
            <v>汉族</v>
          </cell>
          <cell r="E1319" t="str">
            <v>1998年11月08日</v>
          </cell>
          <cell r="F1319" t="str">
            <v>中国</v>
          </cell>
          <cell r="G1319" t="str">
            <v>身份证</v>
          </cell>
          <cell r="H1319" t="str">
            <v>452402199811081328</v>
          </cell>
          <cell r="I1319" t="str">
            <v>柳州铁一中学</v>
          </cell>
          <cell r="J1319" t="str">
            <v>2021年8月22日</v>
          </cell>
          <cell r="K1319" t="str">
            <v>2026年8月21日</v>
          </cell>
          <cell r="L1319" t="str">
            <v>是</v>
          </cell>
          <cell r="M1319" t="str">
            <v>柳州</v>
          </cell>
          <cell r="N1319" t="str">
            <v>学校</v>
          </cell>
          <cell r="O1319" t="str">
            <v>本科</v>
          </cell>
          <cell r="P1319" t="str">
            <v>学士</v>
          </cell>
          <cell r="Q1319" t="str">
            <v>华东师范大学</v>
          </cell>
          <cell r="R1319" t="str">
            <v>汉语言文学（师范）</v>
          </cell>
          <cell r="S1319" t="str">
            <v>2021年7月1日</v>
          </cell>
          <cell r="T1319" t="str">
            <v>一流建设高校</v>
          </cell>
          <cell r="U1319" t="str">
            <v>G</v>
          </cell>
          <cell r="V1319" t="str">
            <v>G</v>
          </cell>
          <cell r="W1319" t="b">
            <v>1</v>
          </cell>
          <cell r="X1319">
            <v>1500</v>
          </cell>
          <cell r="Y1319">
            <v>1500</v>
          </cell>
          <cell r="Z1319" t="b">
            <v>1</v>
          </cell>
          <cell r="AA1319">
            <v>375</v>
          </cell>
          <cell r="AB1319">
            <v>375</v>
          </cell>
          <cell r="AC1319">
            <v>3375</v>
          </cell>
          <cell r="AD1319">
            <v>1875</v>
          </cell>
          <cell r="AE1319">
            <v>44409</v>
          </cell>
          <cell r="AF1319">
            <v>45017</v>
          </cell>
          <cell r="AG1319">
            <v>21</v>
          </cell>
          <cell r="AH1319">
            <v>24</v>
          </cell>
          <cell r="AI1319" t="b">
            <v>0</v>
          </cell>
          <cell r="AJ1319">
            <v>3</v>
          </cell>
          <cell r="AK1319">
            <v>24</v>
          </cell>
          <cell r="AL1319" t="e">
            <v>#N/A</v>
          </cell>
          <cell r="AM1319" t="str">
            <v>202109</v>
          </cell>
          <cell r="AN1319" t="e">
            <v>#REF!</v>
          </cell>
        </row>
        <row r="1320">
          <cell r="B1320" t="str">
            <v>黄春慧</v>
          </cell>
          <cell r="C1320" t="str">
            <v>女</v>
          </cell>
          <cell r="D1320" t="str">
            <v>侗族</v>
          </cell>
          <cell r="E1320" t="str">
            <v>1999年2月16日</v>
          </cell>
          <cell r="F1320" t="str">
            <v>中国</v>
          </cell>
          <cell r="G1320" t="str">
            <v>身份证</v>
          </cell>
          <cell r="H1320" t="str">
            <v>452228199902161529</v>
          </cell>
          <cell r="I1320" t="str">
            <v>柳州铁一中学</v>
          </cell>
          <cell r="J1320" t="str">
            <v>2021年8月22日</v>
          </cell>
          <cell r="K1320" t="str">
            <v>2026年8月21日</v>
          </cell>
          <cell r="L1320" t="str">
            <v>是</v>
          </cell>
          <cell r="M1320" t="str">
            <v>柳州</v>
          </cell>
          <cell r="N1320" t="str">
            <v>学校</v>
          </cell>
          <cell r="O1320" t="str">
            <v>本科</v>
          </cell>
          <cell r="P1320" t="str">
            <v>学士</v>
          </cell>
          <cell r="Q1320" t="str">
            <v>北京师范大学</v>
          </cell>
          <cell r="R1320" t="str">
            <v>化学</v>
          </cell>
          <cell r="S1320" t="str">
            <v>2021年6月18日</v>
          </cell>
          <cell r="T1320" t="str">
            <v>一流建设高校</v>
          </cell>
          <cell r="U1320" t="str">
            <v>G</v>
          </cell>
          <cell r="V1320" t="str">
            <v>G</v>
          </cell>
          <cell r="W1320" t="b">
            <v>1</v>
          </cell>
          <cell r="X1320">
            <v>1500</v>
          </cell>
          <cell r="Y1320">
            <v>1500</v>
          </cell>
          <cell r="Z1320" t="b">
            <v>1</v>
          </cell>
          <cell r="AA1320">
            <v>375</v>
          </cell>
          <cell r="AB1320">
            <v>375</v>
          </cell>
          <cell r="AC1320">
            <v>3375</v>
          </cell>
          <cell r="AD1320">
            <v>1875</v>
          </cell>
          <cell r="AE1320">
            <v>44409</v>
          </cell>
          <cell r="AF1320">
            <v>45017</v>
          </cell>
          <cell r="AG1320">
            <v>21</v>
          </cell>
          <cell r="AH1320">
            <v>24</v>
          </cell>
          <cell r="AI1320" t="b">
            <v>0</v>
          </cell>
          <cell r="AJ1320">
            <v>3</v>
          </cell>
          <cell r="AK1320">
            <v>24</v>
          </cell>
          <cell r="AL1320" t="e">
            <v>#N/A</v>
          </cell>
          <cell r="AM1320" t="str">
            <v>202109</v>
          </cell>
          <cell r="AN1320" t="e">
            <v>#REF!</v>
          </cell>
        </row>
        <row r="1321">
          <cell r="B1321" t="str">
            <v>唐蕊清</v>
          </cell>
          <cell r="C1321" t="str">
            <v>女</v>
          </cell>
          <cell r="D1321" t="str">
            <v>汉族</v>
          </cell>
          <cell r="E1321" t="str">
            <v>1998年3月1日</v>
          </cell>
          <cell r="F1321" t="str">
            <v>中国</v>
          </cell>
          <cell r="G1321" t="str">
            <v>身份证</v>
          </cell>
          <cell r="H1321" t="str">
            <v>450204199803010028</v>
          </cell>
          <cell r="I1321" t="str">
            <v>柳州铁一中学</v>
          </cell>
          <cell r="J1321" t="str">
            <v>2021年8月22日</v>
          </cell>
          <cell r="K1321" t="str">
            <v>2026年8月21日</v>
          </cell>
          <cell r="L1321" t="str">
            <v>是</v>
          </cell>
          <cell r="M1321" t="str">
            <v>柳州</v>
          </cell>
          <cell r="N1321" t="str">
            <v>学校</v>
          </cell>
          <cell r="O1321" t="str">
            <v>本科</v>
          </cell>
          <cell r="P1321" t="str">
            <v>学士</v>
          </cell>
          <cell r="Q1321" t="str">
            <v>中国人民大学</v>
          </cell>
          <cell r="R1321" t="str">
            <v>环境工程</v>
          </cell>
          <cell r="S1321" t="str">
            <v>2020年6月15日</v>
          </cell>
          <cell r="T1321" t="str">
            <v>一流建设高校</v>
          </cell>
          <cell r="U1321" t="str">
            <v>G</v>
          </cell>
          <cell r="V1321" t="str">
            <v>G</v>
          </cell>
          <cell r="W1321" t="b">
            <v>1</v>
          </cell>
          <cell r="X1321">
            <v>1500</v>
          </cell>
          <cell r="Y1321">
            <v>1500</v>
          </cell>
          <cell r="Z1321" t="b">
            <v>1</v>
          </cell>
          <cell r="AA1321">
            <v>375</v>
          </cell>
          <cell r="AB1321">
            <v>375</v>
          </cell>
          <cell r="AC1321">
            <v>3375</v>
          </cell>
          <cell r="AD1321">
            <v>1875</v>
          </cell>
          <cell r="AE1321">
            <v>44409</v>
          </cell>
          <cell r="AF1321">
            <v>45017</v>
          </cell>
          <cell r="AG1321">
            <v>21</v>
          </cell>
          <cell r="AH1321">
            <v>24</v>
          </cell>
          <cell r="AI1321" t="b">
            <v>0</v>
          </cell>
          <cell r="AJ1321">
            <v>3</v>
          </cell>
          <cell r="AK1321">
            <v>24</v>
          </cell>
          <cell r="AL1321" t="e">
            <v>#N/A</v>
          </cell>
          <cell r="AM1321" t="str">
            <v>202109</v>
          </cell>
          <cell r="AN1321" t="e">
            <v>#REF!</v>
          </cell>
        </row>
        <row r="1322">
          <cell r="B1322" t="str">
            <v>罗燕</v>
          </cell>
          <cell r="C1322" t="str">
            <v>女</v>
          </cell>
          <cell r="D1322" t="str">
            <v>汉族</v>
          </cell>
          <cell r="E1322">
            <v>36229</v>
          </cell>
          <cell r="F1322" t="str">
            <v>中国</v>
          </cell>
          <cell r="G1322" t="str">
            <v>身份证</v>
          </cell>
          <cell r="H1322" t="str">
            <v>450205199903100748</v>
          </cell>
          <cell r="I1322" t="str">
            <v>柳州铁一中学</v>
          </cell>
          <cell r="J1322">
            <v>44430</v>
          </cell>
          <cell r="K1322">
            <v>46255</v>
          </cell>
          <cell r="L1322" t="str">
            <v>是</v>
          </cell>
          <cell r="M1322" t="str">
            <v>柳州</v>
          </cell>
          <cell r="N1322" t="str">
            <v>学校</v>
          </cell>
          <cell r="O1322" t="str">
            <v>本科</v>
          </cell>
          <cell r="P1322" t="str">
            <v>学士</v>
          </cell>
          <cell r="Q1322" t="str">
            <v>陕西师范大学</v>
          </cell>
          <cell r="R1322" t="str">
            <v>汉语言文学</v>
          </cell>
          <cell r="S1322">
            <v>44365</v>
          </cell>
          <cell r="T1322" t="str">
            <v>双一流建设学科</v>
          </cell>
          <cell r="U1322" t="str">
            <v>G</v>
          </cell>
          <cell r="V1322" t="str">
            <v>G</v>
          </cell>
          <cell r="W1322" t="b">
            <v>1</v>
          </cell>
          <cell r="X1322">
            <v>1500</v>
          </cell>
          <cell r="Y1322">
            <v>1500</v>
          </cell>
          <cell r="Z1322" t="b">
            <v>1</v>
          </cell>
          <cell r="AA1322">
            <v>375</v>
          </cell>
          <cell r="AB1322">
            <v>375</v>
          </cell>
          <cell r="AC1322">
            <v>3375</v>
          </cell>
          <cell r="AD1322">
            <v>1875</v>
          </cell>
          <cell r="AE1322">
            <v>44423</v>
          </cell>
          <cell r="AF1322">
            <v>45017</v>
          </cell>
          <cell r="AG1322">
            <v>21</v>
          </cell>
          <cell r="AH1322">
            <v>24</v>
          </cell>
          <cell r="AI1322" t="b">
            <v>0</v>
          </cell>
          <cell r="AJ1322">
            <v>3</v>
          </cell>
          <cell r="AK1322">
            <v>24</v>
          </cell>
          <cell r="AL1322" t="e">
            <v>#N/A</v>
          </cell>
          <cell r="AM1322" t="str">
            <v>202109</v>
          </cell>
          <cell r="AN1322" t="e">
            <v>#REF!</v>
          </cell>
        </row>
        <row r="1323">
          <cell r="B1323" t="str">
            <v>邓谧</v>
          </cell>
          <cell r="C1323" t="str">
            <v>女</v>
          </cell>
          <cell r="D1323" t="str">
            <v>汉族</v>
          </cell>
          <cell r="E1323">
            <v>35420</v>
          </cell>
          <cell r="F1323" t="str">
            <v>中国</v>
          </cell>
          <cell r="G1323" t="str">
            <v>身份证</v>
          </cell>
          <cell r="H1323" t="str">
            <v>450702199612214225</v>
          </cell>
          <cell r="I1323" t="str">
            <v>柳州铁一中学</v>
          </cell>
          <cell r="J1323">
            <v>44430</v>
          </cell>
          <cell r="K1323">
            <v>46255</v>
          </cell>
          <cell r="L1323" t="str">
            <v>是</v>
          </cell>
          <cell r="M1323" t="str">
            <v>柳州</v>
          </cell>
          <cell r="N1323" t="str">
            <v>学校</v>
          </cell>
          <cell r="O1323" t="str">
            <v>本科</v>
          </cell>
          <cell r="P1323" t="str">
            <v>学士</v>
          </cell>
          <cell r="Q1323" t="str">
            <v>北京师范大学</v>
          </cell>
          <cell r="R1323" t="str">
            <v>汉语言文学</v>
          </cell>
          <cell r="S1323">
            <v>44001</v>
          </cell>
          <cell r="T1323" t="str">
            <v>双一流建设高校</v>
          </cell>
          <cell r="U1323" t="str">
            <v>G</v>
          </cell>
          <cell r="V1323" t="str">
            <v>G</v>
          </cell>
          <cell r="W1323" t="b">
            <v>1</v>
          </cell>
          <cell r="X1323">
            <v>1500</v>
          </cell>
          <cell r="Y1323">
            <v>1500</v>
          </cell>
          <cell r="Z1323" t="b">
            <v>1</v>
          </cell>
          <cell r="AA1323">
            <v>375</v>
          </cell>
          <cell r="AB1323">
            <v>375</v>
          </cell>
          <cell r="AC1323">
            <v>3375</v>
          </cell>
          <cell r="AD1323">
            <v>1875</v>
          </cell>
          <cell r="AE1323">
            <v>44423</v>
          </cell>
          <cell r="AF1323">
            <v>45017</v>
          </cell>
          <cell r="AG1323">
            <v>21</v>
          </cell>
          <cell r="AH1323">
            <v>24</v>
          </cell>
          <cell r="AI1323" t="b">
            <v>0</v>
          </cell>
          <cell r="AJ1323">
            <v>3</v>
          </cell>
          <cell r="AK1323">
            <v>24</v>
          </cell>
          <cell r="AL1323" t="e">
            <v>#N/A</v>
          </cell>
          <cell r="AM1323" t="str">
            <v>202109</v>
          </cell>
          <cell r="AN1323" t="e">
            <v>#REF!</v>
          </cell>
        </row>
        <row r="1324">
          <cell r="B1324" t="str">
            <v>余辛华</v>
          </cell>
          <cell r="C1324" t="str">
            <v>女</v>
          </cell>
          <cell r="D1324" t="str">
            <v>汉</v>
          </cell>
          <cell r="E1324">
            <v>36506</v>
          </cell>
          <cell r="F1324" t="str">
            <v>中国</v>
          </cell>
          <cell r="G1324" t="str">
            <v>身份证</v>
          </cell>
          <cell r="H1324" t="str">
            <v>450481199912122620</v>
          </cell>
          <cell r="I1324" t="str">
            <v>柳州铁一中学</v>
          </cell>
          <cell r="J1324">
            <v>44788</v>
          </cell>
          <cell r="K1324">
            <v>46613</v>
          </cell>
          <cell r="L1324" t="str">
            <v>是</v>
          </cell>
          <cell r="M1324" t="str">
            <v>柳州</v>
          </cell>
          <cell r="N1324" t="str">
            <v>学校</v>
          </cell>
          <cell r="O1324" t="str">
            <v>本科</v>
          </cell>
          <cell r="P1324" t="str">
            <v>学士</v>
          </cell>
          <cell r="Q1324" t="str">
            <v>南京师范大学</v>
          </cell>
          <cell r="R1324" t="str">
            <v>地理科学（师范）</v>
          </cell>
          <cell r="S1324">
            <v>44732</v>
          </cell>
          <cell r="T1324" t="str">
            <v>一流建设学科</v>
          </cell>
          <cell r="U1324" t="str">
            <v>G</v>
          </cell>
          <cell r="V1324" t="str">
            <v>G</v>
          </cell>
          <cell r="W1324" t="b">
            <v>1</v>
          </cell>
          <cell r="X1324">
            <v>1500</v>
          </cell>
          <cell r="Y1324">
            <v>1500</v>
          </cell>
          <cell r="Z1324" t="b">
            <v>1</v>
          </cell>
          <cell r="AA1324">
            <v>375</v>
          </cell>
          <cell r="AB1324">
            <v>375</v>
          </cell>
          <cell r="AC1324">
            <v>3375</v>
          </cell>
          <cell r="AD1324">
            <v>1875</v>
          </cell>
          <cell r="AE1324">
            <v>44793</v>
          </cell>
          <cell r="AF1324">
            <v>45036</v>
          </cell>
          <cell r="AG1324">
            <v>8</v>
          </cell>
          <cell r="AH1324">
            <v>11</v>
          </cell>
          <cell r="AI1324" t="b">
            <v>0</v>
          </cell>
          <cell r="AJ1324">
            <v>3</v>
          </cell>
          <cell r="AK1324">
            <v>11</v>
          </cell>
          <cell r="AL1324" t="e">
            <v>#N/A</v>
          </cell>
          <cell r="AM1324" t="str">
            <v>202209</v>
          </cell>
          <cell r="AN1324" t="e">
            <v>#REF!</v>
          </cell>
        </row>
        <row r="1325">
          <cell r="B1325" t="str">
            <v>唐雪莲</v>
          </cell>
          <cell r="C1325" t="str">
            <v>女</v>
          </cell>
          <cell r="D1325" t="str">
            <v>汉</v>
          </cell>
          <cell r="E1325">
            <v>36722</v>
          </cell>
          <cell r="F1325" t="str">
            <v>中国</v>
          </cell>
          <cell r="G1325" t="str">
            <v>身份证</v>
          </cell>
          <cell r="H1325" t="str">
            <v>450104200007151524</v>
          </cell>
          <cell r="I1325" t="str">
            <v>柳州铁一中学</v>
          </cell>
          <cell r="J1325">
            <v>44787</v>
          </cell>
          <cell r="K1325">
            <v>46613</v>
          </cell>
          <cell r="L1325" t="str">
            <v>是</v>
          </cell>
          <cell r="M1325" t="str">
            <v>柳州</v>
          </cell>
          <cell r="N1325" t="str">
            <v>学校</v>
          </cell>
          <cell r="O1325" t="str">
            <v>本科</v>
          </cell>
          <cell r="P1325" t="str">
            <v>学士</v>
          </cell>
          <cell r="Q1325" t="str">
            <v>华东师范大学</v>
          </cell>
          <cell r="R1325" t="str">
            <v>生物科学（师范）</v>
          </cell>
          <cell r="S1325">
            <v>44743</v>
          </cell>
          <cell r="T1325" t="str">
            <v>一流建设高校</v>
          </cell>
          <cell r="U1325" t="str">
            <v>G</v>
          </cell>
          <cell r="V1325" t="str">
            <v>G</v>
          </cell>
          <cell r="W1325" t="b">
            <v>1</v>
          </cell>
          <cell r="X1325">
            <v>1500</v>
          </cell>
          <cell r="Y1325">
            <v>1500</v>
          </cell>
          <cell r="Z1325" t="b">
            <v>1</v>
          </cell>
          <cell r="AA1325">
            <v>375</v>
          </cell>
          <cell r="AB1325">
            <v>375</v>
          </cell>
          <cell r="AC1325">
            <v>3375</v>
          </cell>
          <cell r="AD1325">
            <v>1875</v>
          </cell>
          <cell r="AE1325">
            <v>44793</v>
          </cell>
          <cell r="AF1325">
            <v>45036</v>
          </cell>
          <cell r="AG1325">
            <v>8</v>
          </cell>
          <cell r="AH1325">
            <v>11</v>
          </cell>
          <cell r="AI1325" t="b">
            <v>0</v>
          </cell>
          <cell r="AJ1325">
            <v>3</v>
          </cell>
          <cell r="AK1325">
            <v>11</v>
          </cell>
          <cell r="AL1325" t="e">
            <v>#N/A</v>
          </cell>
          <cell r="AM1325" t="str">
            <v>202209</v>
          </cell>
          <cell r="AN1325" t="e">
            <v>#REF!</v>
          </cell>
        </row>
        <row r="1326">
          <cell r="B1326" t="str">
            <v>廖钏宏</v>
          </cell>
          <cell r="C1326" t="str">
            <v>女</v>
          </cell>
          <cell r="D1326" t="str">
            <v>汉</v>
          </cell>
          <cell r="E1326">
            <v>35469</v>
          </cell>
          <cell r="F1326" t="str">
            <v>中国</v>
          </cell>
          <cell r="G1326" t="str">
            <v>身份证</v>
          </cell>
          <cell r="H1326" t="str">
            <v>450821199702083622</v>
          </cell>
          <cell r="I1326" t="str">
            <v>柳州铁一中学</v>
          </cell>
          <cell r="J1326">
            <v>44788</v>
          </cell>
          <cell r="K1326">
            <v>46613</v>
          </cell>
          <cell r="L1326" t="str">
            <v>是</v>
          </cell>
          <cell r="M1326" t="str">
            <v>柳州</v>
          </cell>
          <cell r="N1326" t="str">
            <v>学校</v>
          </cell>
          <cell r="O1326" t="str">
            <v>本科</v>
          </cell>
          <cell r="P1326" t="str">
            <v>学士</v>
          </cell>
          <cell r="Q1326" t="str">
            <v>武汉大学</v>
          </cell>
          <cell r="R1326" t="str">
            <v>微电子科学与工程</v>
          </cell>
          <cell r="S1326">
            <v>44377</v>
          </cell>
          <cell r="T1326" t="str">
            <v>一流建设高校</v>
          </cell>
          <cell r="U1326" t="str">
            <v>G</v>
          </cell>
          <cell r="V1326" t="str">
            <v>G</v>
          </cell>
          <cell r="W1326" t="b">
            <v>1</v>
          </cell>
          <cell r="X1326">
            <v>1500</v>
          </cell>
          <cell r="Y1326">
            <v>1500</v>
          </cell>
          <cell r="Z1326" t="b">
            <v>1</v>
          </cell>
          <cell r="AA1326">
            <v>375</v>
          </cell>
          <cell r="AB1326">
            <v>375</v>
          </cell>
          <cell r="AC1326">
            <v>3375</v>
          </cell>
          <cell r="AD1326">
            <v>1875</v>
          </cell>
          <cell r="AE1326">
            <v>44794</v>
          </cell>
          <cell r="AF1326">
            <v>45037</v>
          </cell>
          <cell r="AG1326">
            <v>8</v>
          </cell>
          <cell r="AH1326">
            <v>11</v>
          </cell>
          <cell r="AI1326" t="b">
            <v>0</v>
          </cell>
          <cell r="AJ1326">
            <v>3</v>
          </cell>
          <cell r="AK1326">
            <v>11</v>
          </cell>
          <cell r="AL1326" t="e">
            <v>#N/A</v>
          </cell>
          <cell r="AM1326" t="str">
            <v>202209</v>
          </cell>
          <cell r="AN1326" t="e">
            <v>#REF!</v>
          </cell>
        </row>
        <row r="1327">
          <cell r="B1327" t="str">
            <v>谢瑜</v>
          </cell>
          <cell r="C1327" t="str">
            <v>女</v>
          </cell>
          <cell r="D1327" t="str">
            <v>汉</v>
          </cell>
          <cell r="E1327">
            <v>36829</v>
          </cell>
          <cell r="F1327" t="str">
            <v>中国</v>
          </cell>
          <cell r="G1327" t="str">
            <v>身份证</v>
          </cell>
          <cell r="H1327" t="str">
            <v>450902200010302726</v>
          </cell>
          <cell r="I1327" t="str">
            <v>柳州铁一中学</v>
          </cell>
          <cell r="J1327">
            <v>44788</v>
          </cell>
          <cell r="K1327">
            <v>45883</v>
          </cell>
          <cell r="L1327" t="str">
            <v>是</v>
          </cell>
          <cell r="M1327" t="str">
            <v>柳州</v>
          </cell>
          <cell r="N1327" t="str">
            <v>学校</v>
          </cell>
          <cell r="O1327" t="str">
            <v>本科</v>
          </cell>
          <cell r="P1327" t="str">
            <v>学士</v>
          </cell>
          <cell r="Q1327" t="str">
            <v>北京师范大学</v>
          </cell>
          <cell r="R1327" t="str">
            <v>汉语言文学</v>
          </cell>
          <cell r="S1327">
            <v>44742</v>
          </cell>
          <cell r="T1327" t="str">
            <v>一流建设高校</v>
          </cell>
          <cell r="U1327" t="str">
            <v>G</v>
          </cell>
          <cell r="V1327" t="str">
            <v>G</v>
          </cell>
          <cell r="W1327" t="b">
            <v>1</v>
          </cell>
          <cell r="X1327">
            <v>1500</v>
          </cell>
          <cell r="Y1327">
            <v>1500</v>
          </cell>
          <cell r="Z1327" t="b">
            <v>1</v>
          </cell>
          <cell r="AA1327">
            <v>375</v>
          </cell>
          <cell r="AB1327">
            <v>375</v>
          </cell>
          <cell r="AC1327">
            <v>3375</v>
          </cell>
          <cell r="AD1327">
            <v>1875</v>
          </cell>
          <cell r="AE1327">
            <v>44796</v>
          </cell>
          <cell r="AF1327">
            <v>45039</v>
          </cell>
          <cell r="AG1327">
            <v>8</v>
          </cell>
          <cell r="AH1327">
            <v>11</v>
          </cell>
          <cell r="AI1327" t="b">
            <v>0</v>
          </cell>
          <cell r="AJ1327">
            <v>3</v>
          </cell>
          <cell r="AK1327">
            <v>11</v>
          </cell>
          <cell r="AL1327" t="e">
            <v>#N/A</v>
          </cell>
          <cell r="AM1327" t="str">
            <v>202209</v>
          </cell>
          <cell r="AN1327" t="e">
            <v>#REF!</v>
          </cell>
        </row>
        <row r="1328">
          <cell r="B1328" t="str">
            <v>李晨</v>
          </cell>
          <cell r="C1328" t="str">
            <v>女</v>
          </cell>
          <cell r="D1328" t="str">
            <v>回</v>
          </cell>
          <cell r="E1328">
            <v>36325</v>
          </cell>
          <cell r="F1328" t="str">
            <v>中国</v>
          </cell>
          <cell r="G1328" t="str">
            <v>身份证</v>
          </cell>
          <cell r="H1328" t="str">
            <v>652922199906140044</v>
          </cell>
          <cell r="I1328" t="str">
            <v>柳州铁一中学</v>
          </cell>
          <cell r="J1328">
            <v>44788</v>
          </cell>
          <cell r="K1328">
            <v>46613</v>
          </cell>
          <cell r="L1328" t="str">
            <v>是</v>
          </cell>
          <cell r="M1328" t="str">
            <v>柳州</v>
          </cell>
          <cell r="N1328" t="str">
            <v>学校</v>
          </cell>
          <cell r="O1328" t="str">
            <v>本科</v>
          </cell>
          <cell r="P1328" t="str">
            <v>学士</v>
          </cell>
          <cell r="Q1328" t="str">
            <v>东北师范大学</v>
          </cell>
          <cell r="R1328" t="str">
            <v>思想政治教育</v>
          </cell>
          <cell r="S1328" t="str">
            <v>2022年6月17日</v>
          </cell>
          <cell r="T1328" t="str">
            <v>一流建设学科</v>
          </cell>
          <cell r="U1328" t="str">
            <v>G</v>
          </cell>
          <cell r="V1328" t="str">
            <v>G</v>
          </cell>
          <cell r="W1328" t="b">
            <v>1</v>
          </cell>
          <cell r="X1328">
            <v>1500</v>
          </cell>
          <cell r="Y1328">
            <v>1500</v>
          </cell>
          <cell r="Z1328" t="b">
            <v>1</v>
          </cell>
          <cell r="AA1328">
            <v>375</v>
          </cell>
          <cell r="AB1328">
            <v>375</v>
          </cell>
          <cell r="AC1328">
            <v>3375</v>
          </cell>
          <cell r="AD1328">
            <v>1875</v>
          </cell>
          <cell r="AE1328">
            <v>44801</v>
          </cell>
          <cell r="AF1328">
            <v>45044</v>
          </cell>
          <cell r="AG1328">
            <v>8</v>
          </cell>
          <cell r="AH1328">
            <v>11</v>
          </cell>
          <cell r="AI1328" t="b">
            <v>0</v>
          </cell>
          <cell r="AJ1328">
            <v>3</v>
          </cell>
          <cell r="AK1328">
            <v>11</v>
          </cell>
          <cell r="AL1328" t="e">
            <v>#N/A</v>
          </cell>
          <cell r="AM1328" t="str">
            <v>202209</v>
          </cell>
          <cell r="AN1328" t="e">
            <v>#REF!</v>
          </cell>
        </row>
        <row r="1329">
          <cell r="B1329" t="str">
            <v>周邓锦玥</v>
          </cell>
          <cell r="C1329" t="str">
            <v>女</v>
          </cell>
          <cell r="D1329" t="str">
            <v>壮</v>
          </cell>
          <cell r="E1329">
            <v>36437</v>
          </cell>
          <cell r="F1329" t="str">
            <v>中国</v>
          </cell>
          <cell r="G1329" t="str">
            <v>身份证</v>
          </cell>
          <cell r="H1329" t="str">
            <v>450202199910040027</v>
          </cell>
          <cell r="I1329" t="str">
            <v>柳州铁一中学</v>
          </cell>
          <cell r="J1329">
            <v>44788</v>
          </cell>
          <cell r="K1329">
            <v>46613</v>
          </cell>
          <cell r="L1329" t="str">
            <v>是</v>
          </cell>
          <cell r="M1329" t="str">
            <v>柳州</v>
          </cell>
          <cell r="N1329" t="str">
            <v>学校</v>
          </cell>
          <cell r="O1329" t="str">
            <v>本科</v>
          </cell>
          <cell r="P1329" t="str">
            <v>学士</v>
          </cell>
          <cell r="Q1329" t="str">
            <v>北京师范大学</v>
          </cell>
          <cell r="R1329" t="str">
            <v>英语</v>
          </cell>
          <cell r="S1329">
            <v>44732</v>
          </cell>
          <cell r="T1329" t="str">
            <v>一流建设高校</v>
          </cell>
          <cell r="U1329" t="str">
            <v>G</v>
          </cell>
          <cell r="V1329" t="str">
            <v>G</v>
          </cell>
          <cell r="W1329" t="b">
            <v>1</v>
          </cell>
          <cell r="X1329">
            <v>1500</v>
          </cell>
          <cell r="Y1329">
            <v>1500</v>
          </cell>
          <cell r="Z1329" t="b">
            <v>1</v>
          </cell>
          <cell r="AA1329">
            <v>375</v>
          </cell>
          <cell r="AB1329">
            <v>375</v>
          </cell>
          <cell r="AC1329">
            <v>3375</v>
          </cell>
          <cell r="AD1329">
            <v>1875</v>
          </cell>
          <cell r="AE1329">
            <v>44776</v>
          </cell>
          <cell r="AF1329">
            <v>45019</v>
          </cell>
          <cell r="AG1329">
            <v>8</v>
          </cell>
          <cell r="AH1329">
            <v>11</v>
          </cell>
          <cell r="AI1329" t="b">
            <v>0</v>
          </cell>
          <cell r="AJ1329">
            <v>3</v>
          </cell>
          <cell r="AK1329">
            <v>11</v>
          </cell>
          <cell r="AL1329" t="e">
            <v>#N/A</v>
          </cell>
          <cell r="AM1329" t="str">
            <v>202209</v>
          </cell>
          <cell r="AN1329" t="e">
            <v>#REF!</v>
          </cell>
        </row>
        <row r="1330">
          <cell r="B1330" t="str">
            <v>江枝穗</v>
          </cell>
          <cell r="C1330" t="str">
            <v>女</v>
          </cell>
          <cell r="D1330" t="str">
            <v>汉</v>
          </cell>
          <cell r="E1330">
            <v>36405</v>
          </cell>
          <cell r="F1330" t="str">
            <v>中国</v>
          </cell>
          <cell r="G1330" t="str">
            <v>身份证</v>
          </cell>
          <cell r="H1330" t="str">
            <v>450821199909025841</v>
          </cell>
          <cell r="I1330" t="str">
            <v>柳州铁一中学</v>
          </cell>
          <cell r="J1330">
            <v>44787</v>
          </cell>
          <cell r="K1330">
            <v>45883</v>
          </cell>
          <cell r="L1330" t="str">
            <v>是</v>
          </cell>
          <cell r="M1330" t="str">
            <v>柳州</v>
          </cell>
          <cell r="N1330" t="str">
            <v>学校</v>
          </cell>
          <cell r="O1330" t="str">
            <v>本科</v>
          </cell>
          <cell r="P1330" t="str">
            <v>学士</v>
          </cell>
          <cell r="Q1330" t="str">
            <v>广西师范大学</v>
          </cell>
          <cell r="R1330" t="str">
            <v>秘书学</v>
          </cell>
          <cell r="S1330">
            <v>44733</v>
          </cell>
          <cell r="T1330" t="str">
            <v>其他</v>
          </cell>
          <cell r="U1330" t="str">
            <v>H</v>
          </cell>
          <cell r="V1330" t="str">
            <v>H</v>
          </cell>
          <cell r="W1330" t="b">
            <v>1</v>
          </cell>
          <cell r="X1330">
            <v>1500</v>
          </cell>
          <cell r="Y1330">
            <v>1500</v>
          </cell>
          <cell r="Z1330" t="b">
            <v>1</v>
          </cell>
          <cell r="AA1330">
            <v>375</v>
          </cell>
          <cell r="AB1330">
            <v>375</v>
          </cell>
          <cell r="AC1330">
            <v>3375</v>
          </cell>
          <cell r="AD1330">
            <v>1875</v>
          </cell>
          <cell r="AE1330">
            <v>44793</v>
          </cell>
          <cell r="AF1330">
            <v>45036</v>
          </cell>
          <cell r="AG1330">
            <v>8</v>
          </cell>
          <cell r="AH1330">
            <v>11</v>
          </cell>
          <cell r="AI1330" t="b">
            <v>0</v>
          </cell>
          <cell r="AJ1330">
            <v>3</v>
          </cell>
          <cell r="AK1330">
            <v>11</v>
          </cell>
          <cell r="AL1330" t="e">
            <v>#N/A</v>
          </cell>
          <cell r="AM1330" t="str">
            <v>202209</v>
          </cell>
          <cell r="AN1330" t="e">
            <v>#REF!</v>
          </cell>
        </row>
        <row r="1331">
          <cell r="B1331" t="str">
            <v>钟声灏</v>
          </cell>
          <cell r="C1331" t="str">
            <v>男</v>
          </cell>
          <cell r="D1331" t="str">
            <v>汉</v>
          </cell>
          <cell r="E1331">
            <v>36730</v>
          </cell>
          <cell r="F1331" t="str">
            <v>中国</v>
          </cell>
          <cell r="G1331" t="str">
            <v>身份证</v>
          </cell>
          <cell r="H1331" t="str">
            <v>450205200007230013</v>
          </cell>
          <cell r="I1331" t="str">
            <v>柳州铁一中学</v>
          </cell>
          <cell r="J1331">
            <v>44849</v>
          </cell>
          <cell r="K1331">
            <v>46674</v>
          </cell>
          <cell r="L1331" t="str">
            <v>是</v>
          </cell>
          <cell r="M1331" t="str">
            <v>柳州</v>
          </cell>
          <cell r="N1331" t="str">
            <v>学校</v>
          </cell>
          <cell r="O1331" t="str">
            <v>本科</v>
          </cell>
          <cell r="P1331" t="str">
            <v>学士</v>
          </cell>
          <cell r="Q1331" t="str">
            <v>华中师范大学</v>
          </cell>
          <cell r="R1331" t="str">
            <v>数学与应用数学（师范）</v>
          </cell>
          <cell r="S1331">
            <v>44742</v>
          </cell>
          <cell r="T1331" t="str">
            <v>其他</v>
          </cell>
          <cell r="U1331" t="str">
            <v>H</v>
          </cell>
          <cell r="V1331" t="str">
            <v>H</v>
          </cell>
          <cell r="W1331" t="b">
            <v>1</v>
          </cell>
          <cell r="X1331">
            <v>1500</v>
          </cell>
          <cell r="Y1331">
            <v>1500</v>
          </cell>
          <cell r="Z1331" t="b">
            <v>1</v>
          </cell>
          <cell r="AA1331">
            <v>375</v>
          </cell>
          <cell r="AB1331">
            <v>375</v>
          </cell>
          <cell r="AC1331">
            <v>3375</v>
          </cell>
          <cell r="AD1331">
            <v>1875</v>
          </cell>
          <cell r="AE1331">
            <v>44793</v>
          </cell>
          <cell r="AF1331">
            <v>45036</v>
          </cell>
          <cell r="AG1331">
            <v>8</v>
          </cell>
          <cell r="AH1331">
            <v>11</v>
          </cell>
          <cell r="AI1331" t="b">
            <v>0</v>
          </cell>
          <cell r="AJ1331">
            <v>3</v>
          </cell>
          <cell r="AK1331">
            <v>11</v>
          </cell>
          <cell r="AL1331" t="e">
            <v>#N/A</v>
          </cell>
          <cell r="AM1331" t="str">
            <v>202209</v>
          </cell>
          <cell r="AN1331" t="e">
            <v>#REF!</v>
          </cell>
        </row>
        <row r="1332">
          <cell r="B1332" t="str">
            <v>党燕敏</v>
          </cell>
          <cell r="C1332" t="str">
            <v>女</v>
          </cell>
          <cell r="D1332" t="str">
            <v>汉</v>
          </cell>
          <cell r="E1332">
            <v>36474</v>
          </cell>
          <cell r="F1332" t="str">
            <v>中国</v>
          </cell>
          <cell r="G1332" t="str">
            <v>身份证</v>
          </cell>
          <cell r="H1332" t="str">
            <v>450981199911103521</v>
          </cell>
          <cell r="I1332" t="str">
            <v>柳州铁一中学</v>
          </cell>
          <cell r="J1332">
            <v>44788</v>
          </cell>
          <cell r="K1332">
            <v>45883</v>
          </cell>
          <cell r="L1332" t="str">
            <v>是</v>
          </cell>
          <cell r="M1332" t="str">
            <v>柳州</v>
          </cell>
          <cell r="N1332" t="str">
            <v>学校</v>
          </cell>
          <cell r="O1332" t="str">
            <v>本科</v>
          </cell>
          <cell r="P1332" t="str">
            <v>学士</v>
          </cell>
          <cell r="Q1332" t="str">
            <v>广西民族大学</v>
          </cell>
          <cell r="R1332" t="str">
            <v>档案学</v>
          </cell>
          <cell r="S1332">
            <v>44736</v>
          </cell>
          <cell r="T1332" t="str">
            <v>其他</v>
          </cell>
          <cell r="U1332" t="str">
            <v>H</v>
          </cell>
          <cell r="V1332" t="str">
            <v>H</v>
          </cell>
          <cell r="W1332" t="b">
            <v>1</v>
          </cell>
          <cell r="X1332">
            <v>1500</v>
          </cell>
          <cell r="Y1332">
            <v>1500</v>
          </cell>
          <cell r="Z1332" t="b">
            <v>1</v>
          </cell>
          <cell r="AA1332">
            <v>375</v>
          </cell>
          <cell r="AB1332">
            <v>375</v>
          </cell>
          <cell r="AC1332">
            <v>3375</v>
          </cell>
          <cell r="AD1332">
            <v>1875</v>
          </cell>
          <cell r="AE1332">
            <v>44802</v>
          </cell>
          <cell r="AF1332">
            <v>45045</v>
          </cell>
          <cell r="AG1332">
            <v>8</v>
          </cell>
          <cell r="AH1332">
            <v>11</v>
          </cell>
          <cell r="AI1332" t="b">
            <v>0</v>
          </cell>
          <cell r="AJ1332">
            <v>3</v>
          </cell>
          <cell r="AK1332">
            <v>11</v>
          </cell>
          <cell r="AL1332" t="e">
            <v>#N/A</v>
          </cell>
          <cell r="AM1332" t="str">
            <v>202209</v>
          </cell>
          <cell r="AN1332" t="e">
            <v>#REF!</v>
          </cell>
        </row>
        <row r="1333">
          <cell r="B1333" t="str">
            <v>刘晓婷</v>
          </cell>
          <cell r="C1333" t="str">
            <v>女</v>
          </cell>
          <cell r="D1333" t="str">
            <v>汉</v>
          </cell>
          <cell r="E1333">
            <v>36589</v>
          </cell>
          <cell r="F1333" t="str">
            <v>中国</v>
          </cell>
          <cell r="G1333" t="str">
            <v>身份证</v>
          </cell>
          <cell r="H1333" t="str">
            <v>450923200003045380</v>
          </cell>
          <cell r="I1333" t="str">
            <v>柳州铁一中学</v>
          </cell>
          <cell r="J1333">
            <v>44788</v>
          </cell>
          <cell r="K1333">
            <v>46613</v>
          </cell>
          <cell r="L1333" t="str">
            <v>是</v>
          </cell>
          <cell r="M1333" t="str">
            <v>柳州</v>
          </cell>
          <cell r="N1333" t="str">
            <v>学校</v>
          </cell>
          <cell r="O1333" t="str">
            <v>本科</v>
          </cell>
          <cell r="P1333" t="str">
            <v>学士</v>
          </cell>
          <cell r="Q1333" t="str">
            <v>西南大学</v>
          </cell>
          <cell r="R1333" t="str">
            <v>地理科学（公费师范）</v>
          </cell>
          <cell r="S1333">
            <v>44732</v>
          </cell>
          <cell r="T1333" t="str">
            <v>其他</v>
          </cell>
          <cell r="U1333" t="str">
            <v>H</v>
          </cell>
          <cell r="V1333" t="str">
            <v>H</v>
          </cell>
          <cell r="W1333" t="b">
            <v>1</v>
          </cell>
          <cell r="X1333">
            <v>1500</v>
          </cell>
          <cell r="Y1333">
            <v>1500</v>
          </cell>
          <cell r="Z1333" t="b">
            <v>1</v>
          </cell>
          <cell r="AA1333">
            <v>375</v>
          </cell>
          <cell r="AB1333">
            <v>375</v>
          </cell>
          <cell r="AC1333">
            <v>3375</v>
          </cell>
          <cell r="AD1333">
            <v>1875</v>
          </cell>
          <cell r="AE1333">
            <v>44793</v>
          </cell>
          <cell r="AF1333">
            <v>45036</v>
          </cell>
          <cell r="AG1333">
            <v>8</v>
          </cell>
          <cell r="AH1333">
            <v>11</v>
          </cell>
          <cell r="AI1333" t="b">
            <v>0</v>
          </cell>
          <cell r="AJ1333">
            <v>3</v>
          </cell>
          <cell r="AK1333">
            <v>11</v>
          </cell>
          <cell r="AL1333" t="e">
            <v>#N/A</v>
          </cell>
          <cell r="AM1333" t="str">
            <v>202209</v>
          </cell>
          <cell r="AN1333" t="e">
            <v>#REF!</v>
          </cell>
        </row>
        <row r="1334">
          <cell r="B1334" t="str">
            <v>莫荣荣</v>
          </cell>
          <cell r="C1334" t="str">
            <v>女</v>
          </cell>
          <cell r="D1334" t="str">
            <v>汉</v>
          </cell>
          <cell r="E1334">
            <v>36751</v>
          </cell>
          <cell r="F1334" t="str">
            <v>中国</v>
          </cell>
          <cell r="G1334" t="str">
            <v>身份证</v>
          </cell>
          <cell r="H1334" t="str">
            <v>45092420000813512X</v>
          </cell>
          <cell r="I1334" t="str">
            <v>柳州铁一中学</v>
          </cell>
          <cell r="J1334">
            <v>44788</v>
          </cell>
          <cell r="K1334">
            <v>46613</v>
          </cell>
          <cell r="L1334" t="str">
            <v>是</v>
          </cell>
          <cell r="M1334" t="str">
            <v>柳州</v>
          </cell>
          <cell r="N1334" t="str">
            <v>学校</v>
          </cell>
          <cell r="O1334" t="str">
            <v>本科</v>
          </cell>
          <cell r="P1334" t="str">
            <v>学士</v>
          </cell>
          <cell r="Q1334" t="str">
            <v>东北师范大学</v>
          </cell>
          <cell r="R1334" t="str">
            <v>地理科学（公费师范）</v>
          </cell>
          <cell r="S1334">
            <v>44729</v>
          </cell>
          <cell r="T1334" t="str">
            <v>其他</v>
          </cell>
          <cell r="U1334" t="str">
            <v>H</v>
          </cell>
          <cell r="V1334" t="str">
            <v>H</v>
          </cell>
          <cell r="W1334" t="b">
            <v>1</v>
          </cell>
          <cell r="X1334">
            <v>1500</v>
          </cell>
          <cell r="Y1334">
            <v>1500</v>
          </cell>
          <cell r="Z1334" t="b">
            <v>1</v>
          </cell>
          <cell r="AA1334">
            <v>375</v>
          </cell>
          <cell r="AB1334">
            <v>375</v>
          </cell>
          <cell r="AC1334">
            <v>3375</v>
          </cell>
          <cell r="AD1334">
            <v>1875</v>
          </cell>
          <cell r="AE1334">
            <v>44795</v>
          </cell>
          <cell r="AF1334">
            <v>45038</v>
          </cell>
          <cell r="AG1334">
            <v>8</v>
          </cell>
          <cell r="AH1334">
            <v>11</v>
          </cell>
          <cell r="AI1334" t="b">
            <v>0</v>
          </cell>
          <cell r="AJ1334">
            <v>3</v>
          </cell>
          <cell r="AK1334">
            <v>11</v>
          </cell>
          <cell r="AL1334" t="e">
            <v>#N/A</v>
          </cell>
          <cell r="AM1334" t="str">
            <v>202209</v>
          </cell>
          <cell r="AN1334" t="e">
            <v>#REF!</v>
          </cell>
        </row>
        <row r="1335">
          <cell r="B1335" t="str">
            <v>佘婧</v>
          </cell>
          <cell r="C1335" t="str">
            <v>女</v>
          </cell>
          <cell r="D1335" t="str">
            <v>汉</v>
          </cell>
          <cell r="E1335">
            <v>36555</v>
          </cell>
          <cell r="F1335" t="str">
            <v>中国</v>
          </cell>
          <cell r="G1335" t="str">
            <v>身份证</v>
          </cell>
          <cell r="H1335" t="str">
            <v>430521200001304985</v>
          </cell>
          <cell r="I1335" t="str">
            <v>柳州铁一中学</v>
          </cell>
          <cell r="J1335">
            <v>44788</v>
          </cell>
          <cell r="K1335">
            <v>45884</v>
          </cell>
          <cell r="L1335" t="str">
            <v>是</v>
          </cell>
          <cell r="M1335" t="str">
            <v>柳州</v>
          </cell>
          <cell r="N1335" t="str">
            <v>学校</v>
          </cell>
          <cell r="O1335" t="str">
            <v>本科</v>
          </cell>
          <cell r="P1335" t="str">
            <v>学士</v>
          </cell>
          <cell r="Q1335" t="str">
            <v>广西师范大学</v>
          </cell>
          <cell r="R1335" t="str">
            <v>英语</v>
          </cell>
          <cell r="S1335">
            <v>44734</v>
          </cell>
          <cell r="T1335" t="str">
            <v>其他</v>
          </cell>
          <cell r="U1335" t="str">
            <v>H</v>
          </cell>
          <cell r="V1335" t="str">
            <v>H</v>
          </cell>
          <cell r="W1335" t="b">
            <v>1</v>
          </cell>
          <cell r="X1335">
            <v>1500</v>
          </cell>
          <cell r="Y1335">
            <v>1500</v>
          </cell>
          <cell r="Z1335" t="b">
            <v>1</v>
          </cell>
          <cell r="AA1335">
            <v>375</v>
          </cell>
          <cell r="AB1335">
            <v>375</v>
          </cell>
          <cell r="AC1335">
            <v>3375</v>
          </cell>
          <cell r="AD1335">
            <v>1875</v>
          </cell>
          <cell r="AE1335">
            <v>44795</v>
          </cell>
          <cell r="AF1335">
            <v>45038</v>
          </cell>
          <cell r="AG1335">
            <v>8</v>
          </cell>
          <cell r="AH1335">
            <v>11</v>
          </cell>
          <cell r="AI1335" t="b">
            <v>0</v>
          </cell>
          <cell r="AJ1335">
            <v>3</v>
          </cell>
          <cell r="AK1335">
            <v>11</v>
          </cell>
          <cell r="AL1335" t="e">
            <v>#N/A</v>
          </cell>
          <cell r="AM1335" t="str">
            <v>202209</v>
          </cell>
          <cell r="AN1335" t="e">
            <v>#REF!</v>
          </cell>
        </row>
        <row r="1336">
          <cell r="B1336" t="str">
            <v>康梦薇</v>
          </cell>
          <cell r="C1336" t="str">
            <v>女</v>
          </cell>
          <cell r="D1336" t="str">
            <v>壮</v>
          </cell>
          <cell r="E1336">
            <v>36693</v>
          </cell>
          <cell r="F1336" t="str">
            <v>中国</v>
          </cell>
          <cell r="G1336" t="str">
            <v>身份证</v>
          </cell>
          <cell r="H1336" t="str">
            <v>450221200006160324</v>
          </cell>
          <cell r="I1336" t="str">
            <v>柳州铁一中学</v>
          </cell>
          <cell r="J1336">
            <v>44788</v>
          </cell>
          <cell r="K1336">
            <v>46613</v>
          </cell>
          <cell r="L1336" t="str">
            <v>是</v>
          </cell>
          <cell r="M1336" t="str">
            <v>柳州</v>
          </cell>
          <cell r="N1336" t="str">
            <v>学校</v>
          </cell>
          <cell r="O1336" t="str">
            <v>本科</v>
          </cell>
          <cell r="P1336" t="str">
            <v>学士</v>
          </cell>
          <cell r="Q1336" t="str">
            <v>陕西师范大学</v>
          </cell>
          <cell r="R1336" t="str">
            <v>英语（公费师范生）</v>
          </cell>
          <cell r="S1336">
            <v>44733</v>
          </cell>
          <cell r="T1336" t="str">
            <v>其他</v>
          </cell>
          <cell r="U1336" t="str">
            <v>H</v>
          </cell>
          <cell r="V1336" t="str">
            <v>H</v>
          </cell>
          <cell r="W1336" t="b">
            <v>1</v>
          </cell>
          <cell r="X1336">
            <v>1500</v>
          </cell>
          <cell r="Y1336">
            <v>1500</v>
          </cell>
          <cell r="Z1336" t="b">
            <v>1</v>
          </cell>
          <cell r="AA1336">
            <v>375</v>
          </cell>
          <cell r="AB1336">
            <v>375</v>
          </cell>
          <cell r="AC1336">
            <v>3375</v>
          </cell>
          <cell r="AD1336">
            <v>1875</v>
          </cell>
          <cell r="AE1336">
            <v>44795</v>
          </cell>
          <cell r="AF1336">
            <v>45038</v>
          </cell>
          <cell r="AG1336">
            <v>8</v>
          </cell>
          <cell r="AH1336">
            <v>11</v>
          </cell>
          <cell r="AI1336" t="b">
            <v>0</v>
          </cell>
          <cell r="AJ1336">
            <v>3</v>
          </cell>
          <cell r="AK1336">
            <v>11</v>
          </cell>
          <cell r="AL1336" t="e">
            <v>#N/A</v>
          </cell>
          <cell r="AM1336" t="str">
            <v>202209</v>
          </cell>
          <cell r="AN1336" t="e">
            <v>#REF!</v>
          </cell>
        </row>
        <row r="1337">
          <cell r="B1337" t="str">
            <v>蒙筱晴</v>
          </cell>
          <cell r="C1337" t="str">
            <v>女</v>
          </cell>
          <cell r="D1337" t="str">
            <v>苗</v>
          </cell>
          <cell r="E1337">
            <v>36851</v>
          </cell>
          <cell r="F1337" t="str">
            <v>中国</v>
          </cell>
          <cell r="G1337" t="str">
            <v>身份证</v>
          </cell>
          <cell r="H1337" t="str">
            <v>452229200011211029</v>
          </cell>
          <cell r="I1337" t="str">
            <v>柳州铁一中学</v>
          </cell>
          <cell r="J1337">
            <v>44788</v>
          </cell>
          <cell r="K1337">
            <v>46613</v>
          </cell>
          <cell r="L1337" t="str">
            <v>是</v>
          </cell>
          <cell r="M1337" t="str">
            <v>柳州</v>
          </cell>
          <cell r="N1337" t="str">
            <v>学校</v>
          </cell>
          <cell r="O1337" t="str">
            <v>本科</v>
          </cell>
          <cell r="P1337" t="str">
            <v>学士</v>
          </cell>
          <cell r="Q1337" t="str">
            <v>西南大学</v>
          </cell>
          <cell r="R1337" t="str">
            <v>英语（公费师范）</v>
          </cell>
          <cell r="S1337">
            <v>44732</v>
          </cell>
          <cell r="T1337" t="str">
            <v>其他</v>
          </cell>
          <cell r="U1337" t="str">
            <v>H</v>
          </cell>
          <cell r="V1337" t="str">
            <v>H</v>
          </cell>
          <cell r="W1337" t="b">
            <v>1</v>
          </cell>
          <cell r="X1337">
            <v>1500</v>
          </cell>
          <cell r="Y1337">
            <v>1500</v>
          </cell>
          <cell r="Z1337" t="b">
            <v>1</v>
          </cell>
          <cell r="AA1337">
            <v>375</v>
          </cell>
          <cell r="AB1337">
            <v>375</v>
          </cell>
          <cell r="AC1337">
            <v>3375</v>
          </cell>
          <cell r="AD1337">
            <v>1875</v>
          </cell>
          <cell r="AE1337">
            <v>44795</v>
          </cell>
          <cell r="AF1337">
            <v>45038</v>
          </cell>
          <cell r="AG1337">
            <v>8</v>
          </cell>
          <cell r="AH1337">
            <v>11</v>
          </cell>
          <cell r="AI1337" t="b">
            <v>0</v>
          </cell>
          <cell r="AJ1337">
            <v>3</v>
          </cell>
          <cell r="AK1337">
            <v>11</v>
          </cell>
          <cell r="AL1337" t="e">
            <v>#N/A</v>
          </cell>
          <cell r="AM1337" t="str">
            <v>202209</v>
          </cell>
          <cell r="AN1337" t="e">
            <v>#REF!</v>
          </cell>
        </row>
        <row r="1338">
          <cell r="B1338" t="str">
            <v>汪雅慧</v>
          </cell>
          <cell r="C1338" t="str">
            <v>女</v>
          </cell>
          <cell r="D1338" t="str">
            <v>壮</v>
          </cell>
          <cell r="E1338">
            <v>36609</v>
          </cell>
          <cell r="F1338" t="str">
            <v>中国</v>
          </cell>
          <cell r="G1338" t="str">
            <v>身份证</v>
          </cell>
          <cell r="H1338" t="str">
            <v>450222200003241643</v>
          </cell>
          <cell r="I1338" t="str">
            <v>柳州铁一中学</v>
          </cell>
          <cell r="J1338">
            <v>44788</v>
          </cell>
          <cell r="K1338">
            <v>46613</v>
          </cell>
          <cell r="L1338" t="str">
            <v>是</v>
          </cell>
          <cell r="M1338" t="str">
            <v>柳州</v>
          </cell>
          <cell r="N1338" t="str">
            <v>学校</v>
          </cell>
          <cell r="O1338" t="str">
            <v>本科</v>
          </cell>
          <cell r="P1338" t="str">
            <v>学士</v>
          </cell>
          <cell r="Q1338" t="str">
            <v>华中师范大学</v>
          </cell>
          <cell r="R1338" t="str">
            <v>物理学（师范）</v>
          </cell>
          <cell r="S1338">
            <v>44742</v>
          </cell>
          <cell r="T1338" t="str">
            <v>其他</v>
          </cell>
          <cell r="U1338" t="str">
            <v>H</v>
          </cell>
          <cell r="V1338" t="str">
            <v>H</v>
          </cell>
          <cell r="W1338" t="b">
            <v>1</v>
          </cell>
          <cell r="X1338">
            <v>1500</v>
          </cell>
          <cell r="Y1338">
            <v>1500</v>
          </cell>
          <cell r="Z1338" t="b">
            <v>1</v>
          </cell>
          <cell r="AA1338">
            <v>375</v>
          </cell>
          <cell r="AB1338">
            <v>375</v>
          </cell>
          <cell r="AC1338">
            <v>3375</v>
          </cell>
          <cell r="AD1338">
            <v>1875</v>
          </cell>
          <cell r="AE1338">
            <v>44796</v>
          </cell>
          <cell r="AF1338">
            <v>45039</v>
          </cell>
          <cell r="AG1338">
            <v>8</v>
          </cell>
          <cell r="AH1338">
            <v>11</v>
          </cell>
          <cell r="AI1338" t="b">
            <v>0</v>
          </cell>
          <cell r="AJ1338">
            <v>3</v>
          </cell>
          <cell r="AK1338">
            <v>11</v>
          </cell>
          <cell r="AL1338" t="e">
            <v>#N/A</v>
          </cell>
          <cell r="AM1338" t="str">
            <v>202209</v>
          </cell>
          <cell r="AN1338" t="e">
            <v>#REF!</v>
          </cell>
        </row>
        <row r="1339">
          <cell r="B1339" t="str">
            <v>禤青圆</v>
          </cell>
          <cell r="C1339" t="str">
            <v>女</v>
          </cell>
          <cell r="D1339" t="str">
            <v>壮</v>
          </cell>
          <cell r="E1339">
            <v>36860</v>
          </cell>
          <cell r="F1339" t="str">
            <v>中国</v>
          </cell>
          <cell r="G1339" t="str">
            <v>身份证</v>
          </cell>
          <cell r="H1339" t="str">
            <v>45213220001130122X</v>
          </cell>
          <cell r="I1339" t="str">
            <v>柳州铁一中学</v>
          </cell>
          <cell r="J1339">
            <v>44788</v>
          </cell>
          <cell r="K1339">
            <v>46613</v>
          </cell>
          <cell r="L1339" t="str">
            <v>是</v>
          </cell>
          <cell r="M1339" t="str">
            <v>柳州</v>
          </cell>
          <cell r="N1339" t="str">
            <v>学校</v>
          </cell>
          <cell r="O1339" t="str">
            <v>本科</v>
          </cell>
          <cell r="P1339" t="str">
            <v>学士</v>
          </cell>
          <cell r="Q1339" t="str">
            <v>华中师范大学</v>
          </cell>
          <cell r="R1339" t="str">
            <v>物理学（师范）</v>
          </cell>
          <cell r="S1339">
            <v>44742</v>
          </cell>
          <cell r="T1339" t="str">
            <v>其他</v>
          </cell>
          <cell r="U1339" t="str">
            <v>H</v>
          </cell>
          <cell r="V1339" t="str">
            <v>H</v>
          </cell>
          <cell r="W1339" t="b">
            <v>1</v>
          </cell>
          <cell r="X1339">
            <v>1500</v>
          </cell>
          <cell r="Y1339">
            <v>1500</v>
          </cell>
          <cell r="Z1339" t="b">
            <v>1</v>
          </cell>
          <cell r="AA1339">
            <v>375</v>
          </cell>
          <cell r="AB1339">
            <v>375</v>
          </cell>
          <cell r="AC1339">
            <v>3375</v>
          </cell>
          <cell r="AD1339">
            <v>1875</v>
          </cell>
          <cell r="AE1339">
            <v>44796</v>
          </cell>
          <cell r="AF1339">
            <v>45039</v>
          </cell>
          <cell r="AG1339">
            <v>8</v>
          </cell>
          <cell r="AH1339">
            <v>11</v>
          </cell>
          <cell r="AI1339" t="b">
            <v>0</v>
          </cell>
          <cell r="AJ1339">
            <v>3</v>
          </cell>
          <cell r="AK1339">
            <v>11</v>
          </cell>
          <cell r="AL1339" t="e">
            <v>#N/A</v>
          </cell>
          <cell r="AM1339" t="str">
            <v>202209</v>
          </cell>
          <cell r="AN1339" t="e">
            <v>#REF!</v>
          </cell>
        </row>
        <row r="1340">
          <cell r="B1340" t="str">
            <v>黄荣航</v>
          </cell>
          <cell r="C1340" t="str">
            <v>男</v>
          </cell>
          <cell r="D1340" t="str">
            <v>汉</v>
          </cell>
          <cell r="E1340">
            <v>36291</v>
          </cell>
          <cell r="F1340" t="str">
            <v>中国</v>
          </cell>
          <cell r="G1340" t="str">
            <v>身份证</v>
          </cell>
          <cell r="H1340" t="str">
            <v>450703199905111816</v>
          </cell>
          <cell r="I1340" t="str">
            <v>柳州铁一中学</v>
          </cell>
          <cell r="J1340">
            <v>44788</v>
          </cell>
          <cell r="K1340">
            <v>46613</v>
          </cell>
          <cell r="L1340" t="str">
            <v>是</v>
          </cell>
          <cell r="M1340" t="str">
            <v>柳州</v>
          </cell>
          <cell r="N1340" t="str">
            <v>学校</v>
          </cell>
          <cell r="O1340" t="str">
            <v>本科</v>
          </cell>
          <cell r="P1340" t="str">
            <v>学士</v>
          </cell>
          <cell r="Q1340" t="str">
            <v>东北师范大学</v>
          </cell>
          <cell r="R1340" t="str">
            <v>物理学（师范）</v>
          </cell>
          <cell r="S1340" t="str">
            <v>2022年6月30日</v>
          </cell>
          <cell r="T1340" t="str">
            <v>其他</v>
          </cell>
          <cell r="U1340" t="str">
            <v>H</v>
          </cell>
          <cell r="V1340" t="str">
            <v>H</v>
          </cell>
          <cell r="W1340" t="b">
            <v>1</v>
          </cell>
          <cell r="X1340">
            <v>1500</v>
          </cell>
          <cell r="Y1340">
            <v>1500</v>
          </cell>
          <cell r="Z1340" t="b">
            <v>1</v>
          </cell>
          <cell r="AA1340">
            <v>375</v>
          </cell>
          <cell r="AB1340">
            <v>375</v>
          </cell>
          <cell r="AC1340">
            <v>3375</v>
          </cell>
          <cell r="AD1340">
            <v>1875</v>
          </cell>
          <cell r="AE1340">
            <v>44796</v>
          </cell>
          <cell r="AF1340">
            <v>45039</v>
          </cell>
          <cell r="AG1340">
            <v>8</v>
          </cell>
          <cell r="AH1340">
            <v>11</v>
          </cell>
          <cell r="AI1340" t="b">
            <v>0</v>
          </cell>
          <cell r="AJ1340">
            <v>3</v>
          </cell>
          <cell r="AK1340">
            <v>11</v>
          </cell>
          <cell r="AL1340" t="e">
            <v>#N/A</v>
          </cell>
          <cell r="AM1340" t="str">
            <v>202209</v>
          </cell>
          <cell r="AN1340" t="e">
            <v>#REF!</v>
          </cell>
        </row>
        <row r="1341">
          <cell r="B1341" t="str">
            <v>何栋樨</v>
          </cell>
          <cell r="C1341" t="str">
            <v>女</v>
          </cell>
          <cell r="D1341" t="str">
            <v>汉</v>
          </cell>
          <cell r="E1341">
            <v>36352</v>
          </cell>
          <cell r="F1341" t="str">
            <v>中国</v>
          </cell>
          <cell r="G1341" t="str">
            <v>身份证</v>
          </cell>
          <cell r="H1341" t="str">
            <v>450521199907119047</v>
          </cell>
          <cell r="I1341" t="str">
            <v>柳州铁一中学</v>
          </cell>
          <cell r="J1341">
            <v>44788</v>
          </cell>
          <cell r="K1341">
            <v>46613</v>
          </cell>
          <cell r="L1341" t="str">
            <v>是</v>
          </cell>
          <cell r="M1341" t="str">
            <v>柳州</v>
          </cell>
          <cell r="N1341" t="str">
            <v>学校</v>
          </cell>
          <cell r="O1341" t="str">
            <v>本科</v>
          </cell>
          <cell r="P1341" t="str">
            <v>学士</v>
          </cell>
          <cell r="Q1341" t="str">
            <v>华中师范大学</v>
          </cell>
          <cell r="R1341" t="str">
            <v>物理学（师范）</v>
          </cell>
          <cell r="S1341" t="str">
            <v>2022年6月30日</v>
          </cell>
          <cell r="T1341" t="str">
            <v>其他</v>
          </cell>
          <cell r="U1341" t="str">
            <v>H</v>
          </cell>
          <cell r="V1341" t="str">
            <v>H</v>
          </cell>
          <cell r="W1341" t="b">
            <v>1</v>
          </cell>
          <cell r="X1341">
            <v>1500</v>
          </cell>
          <cell r="Y1341">
            <v>1500</v>
          </cell>
          <cell r="Z1341" t="b">
            <v>1</v>
          </cell>
          <cell r="AA1341">
            <v>375</v>
          </cell>
          <cell r="AB1341">
            <v>375</v>
          </cell>
          <cell r="AC1341">
            <v>3375</v>
          </cell>
          <cell r="AD1341">
            <v>1875</v>
          </cell>
          <cell r="AE1341">
            <v>44796</v>
          </cell>
          <cell r="AF1341">
            <v>45039</v>
          </cell>
          <cell r="AG1341">
            <v>8</v>
          </cell>
          <cell r="AH1341">
            <v>11</v>
          </cell>
          <cell r="AI1341" t="b">
            <v>0</v>
          </cell>
          <cell r="AJ1341">
            <v>3</v>
          </cell>
          <cell r="AK1341">
            <v>11</v>
          </cell>
          <cell r="AL1341" t="e">
            <v>#N/A</v>
          </cell>
          <cell r="AM1341" t="str">
            <v>202209</v>
          </cell>
          <cell r="AN1341" t="e">
            <v>#REF!</v>
          </cell>
        </row>
        <row r="1342">
          <cell r="B1342" t="str">
            <v>李宇宸</v>
          </cell>
          <cell r="C1342" t="str">
            <v>男</v>
          </cell>
          <cell r="D1342" t="str">
            <v>回</v>
          </cell>
          <cell r="E1342">
            <v>36564</v>
          </cell>
          <cell r="F1342" t="str">
            <v>中国</v>
          </cell>
          <cell r="G1342" t="str">
            <v>身份证</v>
          </cell>
          <cell r="H1342" t="str">
            <v>450205200002080431</v>
          </cell>
          <cell r="I1342" t="str">
            <v>柳州铁一中学</v>
          </cell>
          <cell r="J1342">
            <v>44788</v>
          </cell>
          <cell r="K1342">
            <v>46613</v>
          </cell>
          <cell r="L1342" t="str">
            <v>是</v>
          </cell>
          <cell r="M1342" t="str">
            <v>柳州</v>
          </cell>
          <cell r="N1342" t="str">
            <v>学校</v>
          </cell>
          <cell r="O1342" t="str">
            <v>本科</v>
          </cell>
          <cell r="P1342" t="str">
            <v>学士</v>
          </cell>
          <cell r="Q1342" t="str">
            <v>西南大学</v>
          </cell>
          <cell r="R1342" t="str">
            <v>历史学（师范）</v>
          </cell>
          <cell r="S1342">
            <v>44732</v>
          </cell>
          <cell r="T1342" t="str">
            <v>其他</v>
          </cell>
          <cell r="U1342" t="str">
            <v>H</v>
          </cell>
          <cell r="V1342" t="str">
            <v>H</v>
          </cell>
          <cell r="W1342" t="b">
            <v>1</v>
          </cell>
          <cell r="X1342">
            <v>1500</v>
          </cell>
          <cell r="Y1342">
            <v>1500</v>
          </cell>
          <cell r="Z1342" t="b">
            <v>1</v>
          </cell>
          <cell r="AA1342">
            <v>375</v>
          </cell>
          <cell r="AB1342">
            <v>375</v>
          </cell>
          <cell r="AC1342">
            <v>3375</v>
          </cell>
          <cell r="AD1342">
            <v>1875</v>
          </cell>
          <cell r="AE1342">
            <v>44800</v>
          </cell>
          <cell r="AF1342">
            <v>45043</v>
          </cell>
          <cell r="AG1342">
            <v>8</v>
          </cell>
          <cell r="AH1342">
            <v>11</v>
          </cell>
          <cell r="AI1342" t="b">
            <v>0</v>
          </cell>
          <cell r="AJ1342">
            <v>3</v>
          </cell>
          <cell r="AK1342">
            <v>11</v>
          </cell>
          <cell r="AL1342" t="e">
            <v>#N/A</v>
          </cell>
          <cell r="AM1342" t="str">
            <v>202209</v>
          </cell>
          <cell r="AN1342" t="e">
            <v>#REF!</v>
          </cell>
        </row>
        <row r="1343">
          <cell r="B1343" t="str">
            <v>林茜芸</v>
          </cell>
          <cell r="C1343" t="str">
            <v>女</v>
          </cell>
          <cell r="D1343" t="str">
            <v>汉</v>
          </cell>
          <cell r="E1343">
            <v>36725</v>
          </cell>
          <cell r="F1343" t="str">
            <v>中国</v>
          </cell>
          <cell r="G1343" t="str">
            <v>身份证</v>
          </cell>
          <cell r="H1343" t="str">
            <v>450211200007181941</v>
          </cell>
          <cell r="I1343" t="str">
            <v>柳州铁一中学</v>
          </cell>
          <cell r="J1343">
            <v>44788</v>
          </cell>
          <cell r="K1343">
            <v>46613</v>
          </cell>
          <cell r="L1343" t="str">
            <v>是</v>
          </cell>
          <cell r="M1343" t="str">
            <v>柳州</v>
          </cell>
          <cell r="N1343" t="str">
            <v>学校</v>
          </cell>
          <cell r="O1343" t="str">
            <v>本科</v>
          </cell>
          <cell r="P1343" t="str">
            <v>学士</v>
          </cell>
          <cell r="Q1343" t="str">
            <v>西南大学</v>
          </cell>
          <cell r="R1343" t="str">
            <v>思想政治教育（公费师范）</v>
          </cell>
          <cell r="S1343">
            <v>44732</v>
          </cell>
          <cell r="T1343" t="str">
            <v>其他</v>
          </cell>
          <cell r="U1343" t="str">
            <v>H</v>
          </cell>
          <cell r="V1343" t="str">
            <v>H</v>
          </cell>
          <cell r="W1343" t="b">
            <v>1</v>
          </cell>
          <cell r="X1343">
            <v>1500</v>
          </cell>
          <cell r="Y1343">
            <v>1500</v>
          </cell>
          <cell r="Z1343" t="b">
            <v>1</v>
          </cell>
          <cell r="AA1343">
            <v>375</v>
          </cell>
          <cell r="AB1343">
            <v>375</v>
          </cell>
          <cell r="AC1343">
            <v>3375</v>
          </cell>
          <cell r="AD1343">
            <v>1875</v>
          </cell>
          <cell r="AE1343">
            <v>44801</v>
          </cell>
          <cell r="AF1343">
            <v>45044</v>
          </cell>
          <cell r="AG1343">
            <v>8</v>
          </cell>
          <cell r="AH1343">
            <v>11</v>
          </cell>
          <cell r="AI1343" t="b">
            <v>0</v>
          </cell>
          <cell r="AJ1343">
            <v>3</v>
          </cell>
          <cell r="AK1343">
            <v>11</v>
          </cell>
          <cell r="AL1343" t="e">
            <v>#N/A</v>
          </cell>
          <cell r="AM1343" t="str">
            <v>202209</v>
          </cell>
          <cell r="AN1343" t="e">
            <v>#REF!</v>
          </cell>
        </row>
        <row r="1344">
          <cell r="B1344" t="str">
            <v>廖心宇</v>
          </cell>
          <cell r="C1344" t="str">
            <v>男</v>
          </cell>
          <cell r="D1344" t="str">
            <v>汉</v>
          </cell>
          <cell r="E1344">
            <v>36125</v>
          </cell>
          <cell r="F1344" t="str">
            <v>中国</v>
          </cell>
          <cell r="G1344" t="str">
            <v>身份证</v>
          </cell>
          <cell r="H1344" t="str">
            <v>450203199811261015</v>
          </cell>
          <cell r="I1344" t="str">
            <v>柳州铁一中学</v>
          </cell>
          <cell r="J1344">
            <v>44788</v>
          </cell>
          <cell r="K1344">
            <v>45883</v>
          </cell>
          <cell r="L1344" t="str">
            <v>是</v>
          </cell>
          <cell r="M1344" t="str">
            <v>柳州</v>
          </cell>
          <cell r="N1344" t="str">
            <v>学校</v>
          </cell>
          <cell r="O1344" t="str">
            <v>本科</v>
          </cell>
          <cell r="P1344" t="str">
            <v>学士</v>
          </cell>
          <cell r="Q1344" t="str">
            <v>山东师范大学</v>
          </cell>
          <cell r="R1344" t="str">
            <v>电子信息工程</v>
          </cell>
          <cell r="S1344">
            <v>44367</v>
          </cell>
          <cell r="T1344" t="str">
            <v>其他</v>
          </cell>
          <cell r="U1344" t="str">
            <v>H</v>
          </cell>
          <cell r="V1344" t="str">
            <v>H</v>
          </cell>
          <cell r="W1344" t="b">
            <v>1</v>
          </cell>
          <cell r="X1344">
            <v>1500</v>
          </cell>
          <cell r="Y1344">
            <v>1500</v>
          </cell>
          <cell r="Z1344" t="b">
            <v>1</v>
          </cell>
          <cell r="AA1344">
            <v>375</v>
          </cell>
          <cell r="AB1344">
            <v>375</v>
          </cell>
          <cell r="AC1344">
            <v>3375</v>
          </cell>
          <cell r="AD1344">
            <v>1875</v>
          </cell>
          <cell r="AE1344">
            <v>44801</v>
          </cell>
          <cell r="AF1344">
            <v>45044</v>
          </cell>
          <cell r="AG1344">
            <v>8</v>
          </cell>
          <cell r="AH1344">
            <v>11</v>
          </cell>
          <cell r="AI1344" t="b">
            <v>0</v>
          </cell>
          <cell r="AJ1344">
            <v>3</v>
          </cell>
          <cell r="AK1344">
            <v>11</v>
          </cell>
          <cell r="AL1344" t="e">
            <v>#N/A</v>
          </cell>
          <cell r="AM1344" t="str">
            <v>202209</v>
          </cell>
          <cell r="AN1344" t="e">
            <v>#REF!</v>
          </cell>
        </row>
        <row r="1345">
          <cell r="B1345" t="str">
            <v>罗婷</v>
          </cell>
          <cell r="C1345" t="str">
            <v>女</v>
          </cell>
          <cell r="D1345" t="str">
            <v>瑶</v>
          </cell>
          <cell r="E1345">
            <v>36092</v>
          </cell>
          <cell r="F1345" t="str">
            <v>中国</v>
          </cell>
          <cell r="G1345" t="str">
            <v>身份证</v>
          </cell>
          <cell r="H1345" t="str">
            <v>45222319981024152X</v>
          </cell>
          <cell r="I1345" t="str">
            <v>柳州铁一中学</v>
          </cell>
          <cell r="J1345">
            <v>44788</v>
          </cell>
          <cell r="K1345">
            <v>45883</v>
          </cell>
          <cell r="L1345" t="str">
            <v>是</v>
          </cell>
          <cell r="M1345" t="str">
            <v>柳州</v>
          </cell>
          <cell r="N1345" t="str">
            <v>学校</v>
          </cell>
          <cell r="O1345" t="str">
            <v>本科</v>
          </cell>
          <cell r="P1345" t="str">
            <v>学士</v>
          </cell>
          <cell r="Q1345" t="str">
            <v>西南大学</v>
          </cell>
          <cell r="R1345" t="str">
            <v>思想政治教育（公费师范）</v>
          </cell>
          <cell r="S1345">
            <v>44732</v>
          </cell>
          <cell r="T1345" t="str">
            <v>其他</v>
          </cell>
          <cell r="U1345" t="str">
            <v>H</v>
          </cell>
          <cell r="V1345" t="str">
            <v>H</v>
          </cell>
          <cell r="W1345" t="b">
            <v>1</v>
          </cell>
          <cell r="X1345">
            <v>1500</v>
          </cell>
          <cell r="Y1345">
            <v>1500</v>
          </cell>
          <cell r="Z1345" t="b">
            <v>1</v>
          </cell>
          <cell r="AA1345">
            <v>375</v>
          </cell>
          <cell r="AB1345">
            <v>375</v>
          </cell>
          <cell r="AC1345">
            <v>3375</v>
          </cell>
          <cell r="AD1345">
            <v>1875</v>
          </cell>
          <cell r="AE1345">
            <v>44801</v>
          </cell>
          <cell r="AF1345">
            <v>45044</v>
          </cell>
          <cell r="AG1345">
            <v>8</v>
          </cell>
          <cell r="AH1345">
            <v>11</v>
          </cell>
          <cell r="AI1345" t="b">
            <v>0</v>
          </cell>
          <cell r="AJ1345">
            <v>3</v>
          </cell>
          <cell r="AK1345">
            <v>11</v>
          </cell>
          <cell r="AL1345" t="e">
            <v>#N/A</v>
          </cell>
          <cell r="AM1345" t="str">
            <v>202209</v>
          </cell>
          <cell r="AN1345" t="e">
            <v>#REF!</v>
          </cell>
        </row>
        <row r="1346">
          <cell r="B1346" t="str">
            <v>贺代雯</v>
          </cell>
          <cell r="C1346" t="str">
            <v>女</v>
          </cell>
          <cell r="D1346" t="str">
            <v>汉</v>
          </cell>
          <cell r="E1346">
            <v>36680</v>
          </cell>
          <cell r="F1346" t="str">
            <v>中国</v>
          </cell>
          <cell r="G1346" t="str">
            <v>身份证</v>
          </cell>
          <cell r="H1346" t="str">
            <v>452227200006034627</v>
          </cell>
          <cell r="I1346" t="str">
            <v>柳州铁一中学</v>
          </cell>
          <cell r="J1346">
            <v>44788</v>
          </cell>
          <cell r="K1346">
            <v>46613</v>
          </cell>
          <cell r="L1346" t="str">
            <v>是</v>
          </cell>
          <cell r="M1346" t="str">
            <v>柳州</v>
          </cell>
          <cell r="N1346" t="str">
            <v>学校</v>
          </cell>
          <cell r="O1346" t="str">
            <v>本科</v>
          </cell>
          <cell r="P1346" t="str">
            <v>学士</v>
          </cell>
          <cell r="Q1346" t="str">
            <v>广西民族大学</v>
          </cell>
          <cell r="R1346" t="str">
            <v>体育教育</v>
          </cell>
          <cell r="S1346">
            <v>44742</v>
          </cell>
          <cell r="T1346" t="str">
            <v>其他</v>
          </cell>
          <cell r="U1346" t="str">
            <v>H</v>
          </cell>
          <cell r="V1346" t="str">
            <v>H</v>
          </cell>
          <cell r="W1346" t="b">
            <v>1</v>
          </cell>
          <cell r="X1346">
            <v>1500</v>
          </cell>
          <cell r="Y1346">
            <v>1500</v>
          </cell>
          <cell r="Z1346" t="b">
            <v>1</v>
          </cell>
          <cell r="AA1346">
            <v>375</v>
          </cell>
          <cell r="AB1346">
            <v>375</v>
          </cell>
          <cell r="AC1346">
            <v>3375</v>
          </cell>
          <cell r="AD1346">
            <v>1875</v>
          </cell>
          <cell r="AE1346">
            <v>44801</v>
          </cell>
          <cell r="AF1346">
            <v>45044</v>
          </cell>
          <cell r="AG1346">
            <v>8</v>
          </cell>
          <cell r="AH1346">
            <v>11</v>
          </cell>
          <cell r="AI1346" t="b">
            <v>0</v>
          </cell>
          <cell r="AJ1346">
            <v>3</v>
          </cell>
          <cell r="AK1346">
            <v>11</v>
          </cell>
          <cell r="AL1346" t="e">
            <v>#N/A</v>
          </cell>
          <cell r="AM1346" t="str">
            <v>202209</v>
          </cell>
          <cell r="AN1346" t="e">
            <v>#REF!</v>
          </cell>
        </row>
        <row r="1347">
          <cell r="B1347" t="str">
            <v>何奕昀</v>
          </cell>
          <cell r="C1347" t="str">
            <v>女</v>
          </cell>
          <cell r="D1347" t="str">
            <v>汉</v>
          </cell>
          <cell r="E1347">
            <v>36464</v>
          </cell>
          <cell r="F1347" t="str">
            <v>中国</v>
          </cell>
          <cell r="G1347" t="str">
            <v>身份证</v>
          </cell>
          <cell r="H1347" t="str">
            <v>450203199910310724</v>
          </cell>
          <cell r="I1347" t="str">
            <v>柳州铁一中学</v>
          </cell>
          <cell r="J1347">
            <v>44788</v>
          </cell>
          <cell r="K1347">
            <v>46616</v>
          </cell>
          <cell r="L1347" t="str">
            <v>是</v>
          </cell>
          <cell r="M1347" t="str">
            <v>柳州</v>
          </cell>
          <cell r="N1347" t="str">
            <v>学校</v>
          </cell>
          <cell r="O1347" t="str">
            <v>本科</v>
          </cell>
          <cell r="P1347" t="str">
            <v>学士</v>
          </cell>
          <cell r="Q1347" t="str">
            <v>华中师范大学</v>
          </cell>
          <cell r="R1347" t="str">
            <v>数学与应用数学</v>
          </cell>
          <cell r="S1347" t="str">
            <v>2022年6月30日</v>
          </cell>
          <cell r="T1347" t="str">
            <v>其他</v>
          </cell>
          <cell r="U1347" t="str">
            <v>H</v>
          </cell>
          <cell r="V1347" t="str">
            <v>H</v>
          </cell>
          <cell r="W1347" t="b">
            <v>1</v>
          </cell>
          <cell r="X1347">
            <v>1500</v>
          </cell>
          <cell r="Y1347">
            <v>1500</v>
          </cell>
          <cell r="Z1347" t="b">
            <v>1</v>
          </cell>
          <cell r="AA1347">
            <v>375</v>
          </cell>
          <cell r="AB1347">
            <v>375</v>
          </cell>
          <cell r="AC1347">
            <v>3375</v>
          </cell>
          <cell r="AD1347">
            <v>1875</v>
          </cell>
          <cell r="AE1347">
            <v>44803</v>
          </cell>
          <cell r="AF1347">
            <v>45046</v>
          </cell>
          <cell r="AG1347">
            <v>8</v>
          </cell>
          <cell r="AH1347">
            <v>11</v>
          </cell>
          <cell r="AI1347" t="b">
            <v>0</v>
          </cell>
          <cell r="AJ1347">
            <v>3</v>
          </cell>
          <cell r="AK1347">
            <v>11</v>
          </cell>
          <cell r="AL1347" t="e">
            <v>#N/A</v>
          </cell>
          <cell r="AM1347" t="str">
            <v>202209</v>
          </cell>
          <cell r="AN1347" t="e">
            <v>#REF!</v>
          </cell>
        </row>
        <row r="1348">
          <cell r="B1348" t="str">
            <v>李家慧</v>
          </cell>
          <cell r="C1348" t="str">
            <v>女</v>
          </cell>
          <cell r="D1348" t="str">
            <v>壮</v>
          </cell>
          <cell r="E1348">
            <v>36450</v>
          </cell>
          <cell r="F1348" t="str">
            <v>中国</v>
          </cell>
          <cell r="G1348" t="str">
            <v>身份证</v>
          </cell>
          <cell r="H1348" t="str">
            <v>450802199910177827</v>
          </cell>
          <cell r="I1348" t="str">
            <v>柳州铁一中学</v>
          </cell>
          <cell r="J1348">
            <v>44788</v>
          </cell>
          <cell r="K1348">
            <v>46613</v>
          </cell>
          <cell r="L1348" t="str">
            <v>是</v>
          </cell>
          <cell r="M1348" t="str">
            <v>柳州</v>
          </cell>
          <cell r="N1348" t="str">
            <v>学校</v>
          </cell>
          <cell r="O1348" t="str">
            <v>本科</v>
          </cell>
          <cell r="P1348" t="str">
            <v>学士</v>
          </cell>
          <cell r="Q1348" t="str">
            <v>西南大学</v>
          </cell>
          <cell r="R1348" t="str">
            <v>汉语言文学（公费师范）</v>
          </cell>
          <cell r="S1348" t="str">
            <v>2022年6月30日</v>
          </cell>
          <cell r="T1348" t="str">
            <v>其他</v>
          </cell>
          <cell r="U1348" t="str">
            <v>H</v>
          </cell>
          <cell r="V1348" t="str">
            <v>H</v>
          </cell>
          <cell r="W1348" t="b">
            <v>1</v>
          </cell>
          <cell r="X1348">
            <v>1500</v>
          </cell>
          <cell r="Y1348">
            <v>1500</v>
          </cell>
          <cell r="Z1348" t="b">
            <v>1</v>
          </cell>
          <cell r="AA1348">
            <v>375</v>
          </cell>
          <cell r="AB1348">
            <v>375</v>
          </cell>
          <cell r="AC1348">
            <v>3375</v>
          </cell>
          <cell r="AD1348">
            <v>1875</v>
          </cell>
          <cell r="AE1348">
            <v>44776</v>
          </cell>
          <cell r="AF1348">
            <v>45019</v>
          </cell>
          <cell r="AG1348">
            <v>8</v>
          </cell>
          <cell r="AH1348">
            <v>11</v>
          </cell>
          <cell r="AI1348" t="b">
            <v>0</v>
          </cell>
          <cell r="AJ1348">
            <v>3</v>
          </cell>
          <cell r="AK1348">
            <v>11</v>
          </cell>
          <cell r="AL1348" t="e">
            <v>#N/A</v>
          </cell>
          <cell r="AM1348" t="str">
            <v>202209</v>
          </cell>
          <cell r="AN1348" t="e">
            <v>#REF!</v>
          </cell>
        </row>
        <row r="1349">
          <cell r="B1349" t="str">
            <v>姜静</v>
          </cell>
          <cell r="C1349" t="str">
            <v>女</v>
          </cell>
          <cell r="D1349" t="str">
            <v>汉</v>
          </cell>
          <cell r="E1349">
            <v>36421</v>
          </cell>
          <cell r="F1349" t="str">
            <v>中国</v>
          </cell>
          <cell r="G1349" t="str">
            <v>身份证</v>
          </cell>
          <cell r="H1349" t="str">
            <v>450324199909184326</v>
          </cell>
          <cell r="I1349" t="str">
            <v>柳州铁一中学</v>
          </cell>
          <cell r="J1349">
            <v>44788</v>
          </cell>
          <cell r="K1349">
            <v>46613</v>
          </cell>
          <cell r="L1349" t="str">
            <v>是</v>
          </cell>
          <cell r="M1349" t="str">
            <v>柳州</v>
          </cell>
          <cell r="N1349" t="str">
            <v>学校</v>
          </cell>
          <cell r="O1349" t="str">
            <v>本科</v>
          </cell>
          <cell r="P1349" t="str">
            <v>学士</v>
          </cell>
          <cell r="Q1349" t="str">
            <v>华中师范大学</v>
          </cell>
          <cell r="R1349" t="str">
            <v>数学与应用数学</v>
          </cell>
          <cell r="S1349" t="str">
            <v>2022年6月15日</v>
          </cell>
          <cell r="T1349" t="str">
            <v>其他</v>
          </cell>
          <cell r="U1349" t="str">
            <v>H</v>
          </cell>
          <cell r="V1349" t="str">
            <v>H</v>
          </cell>
          <cell r="W1349" t="b">
            <v>1</v>
          </cell>
          <cell r="X1349">
            <v>1500</v>
          </cell>
          <cell r="Y1349">
            <v>1500</v>
          </cell>
          <cell r="Z1349" t="b">
            <v>1</v>
          </cell>
          <cell r="AA1349">
            <v>375</v>
          </cell>
          <cell r="AB1349">
            <v>375</v>
          </cell>
          <cell r="AC1349">
            <v>3375</v>
          </cell>
          <cell r="AD1349">
            <v>1875</v>
          </cell>
          <cell r="AE1349">
            <v>44776</v>
          </cell>
          <cell r="AF1349">
            <v>45019</v>
          </cell>
          <cell r="AG1349">
            <v>8</v>
          </cell>
          <cell r="AH1349">
            <v>11</v>
          </cell>
          <cell r="AI1349" t="b">
            <v>0</v>
          </cell>
          <cell r="AJ1349">
            <v>3</v>
          </cell>
          <cell r="AK1349">
            <v>11</v>
          </cell>
          <cell r="AL1349" t="e">
            <v>#N/A</v>
          </cell>
          <cell r="AM1349" t="str">
            <v>202209</v>
          </cell>
          <cell r="AN1349" t="e">
            <v>#REF!</v>
          </cell>
        </row>
        <row r="1350">
          <cell r="B1350" t="str">
            <v>马汉航</v>
          </cell>
          <cell r="C1350" t="str">
            <v>男</v>
          </cell>
          <cell r="D1350" t="str">
            <v>汉</v>
          </cell>
          <cell r="E1350">
            <v>36454</v>
          </cell>
          <cell r="F1350" t="str">
            <v>中国</v>
          </cell>
          <cell r="G1350" t="str">
            <v>身份证</v>
          </cell>
          <cell r="H1350" t="str">
            <v>452501199910210016</v>
          </cell>
          <cell r="I1350" t="str">
            <v>柳州铁一中学</v>
          </cell>
          <cell r="J1350">
            <v>44788</v>
          </cell>
          <cell r="K1350">
            <v>46613</v>
          </cell>
          <cell r="L1350" t="str">
            <v>是</v>
          </cell>
          <cell r="M1350" t="str">
            <v>柳州</v>
          </cell>
          <cell r="N1350" t="str">
            <v>学校</v>
          </cell>
          <cell r="O1350" t="str">
            <v>本科</v>
          </cell>
          <cell r="P1350" t="str">
            <v>学士</v>
          </cell>
          <cell r="Q1350" t="str">
            <v>西南大学</v>
          </cell>
          <cell r="R1350" t="str">
            <v>物理学（师范）</v>
          </cell>
          <cell r="S1350">
            <v>44732</v>
          </cell>
          <cell r="T1350" t="str">
            <v>其他</v>
          </cell>
          <cell r="U1350" t="str">
            <v>H</v>
          </cell>
          <cell r="V1350" t="str">
            <v>H</v>
          </cell>
          <cell r="W1350" t="b">
            <v>1</v>
          </cell>
          <cell r="X1350">
            <v>1500</v>
          </cell>
          <cell r="Y1350">
            <v>1500</v>
          </cell>
          <cell r="Z1350" t="b">
            <v>1</v>
          </cell>
          <cell r="AA1350">
            <v>375</v>
          </cell>
          <cell r="AB1350">
            <v>375</v>
          </cell>
          <cell r="AC1350">
            <v>3375</v>
          </cell>
          <cell r="AD1350">
            <v>1875</v>
          </cell>
          <cell r="AE1350">
            <v>44776</v>
          </cell>
          <cell r="AF1350">
            <v>45019</v>
          </cell>
          <cell r="AG1350">
            <v>8</v>
          </cell>
          <cell r="AH1350">
            <v>11</v>
          </cell>
          <cell r="AI1350" t="b">
            <v>0</v>
          </cell>
          <cell r="AJ1350">
            <v>3</v>
          </cell>
          <cell r="AK1350">
            <v>11</v>
          </cell>
          <cell r="AL1350" t="e">
            <v>#N/A</v>
          </cell>
          <cell r="AM1350" t="str">
            <v>202209</v>
          </cell>
          <cell r="AN1350" t="e">
            <v>#REF!</v>
          </cell>
        </row>
        <row r="1351">
          <cell r="B1351" t="str">
            <v>刘光华</v>
          </cell>
          <cell r="C1351" t="str">
            <v>女</v>
          </cell>
          <cell r="D1351" t="str">
            <v>汉</v>
          </cell>
          <cell r="E1351">
            <v>36793</v>
          </cell>
          <cell r="F1351" t="str">
            <v>中国</v>
          </cell>
          <cell r="G1351" t="str">
            <v>身份证</v>
          </cell>
          <cell r="H1351" t="str">
            <v>45098120000924232X</v>
          </cell>
          <cell r="I1351" t="str">
            <v>柳州铁一中学</v>
          </cell>
          <cell r="J1351">
            <v>44788</v>
          </cell>
          <cell r="K1351">
            <v>46613</v>
          </cell>
          <cell r="L1351" t="str">
            <v>是</v>
          </cell>
          <cell r="M1351" t="str">
            <v>柳州</v>
          </cell>
          <cell r="N1351" t="str">
            <v>学校</v>
          </cell>
          <cell r="O1351" t="str">
            <v>本科</v>
          </cell>
          <cell r="P1351" t="str">
            <v>学士</v>
          </cell>
          <cell r="Q1351" t="str">
            <v>西南大学</v>
          </cell>
          <cell r="R1351" t="str">
            <v>汉语言文学（公费师范）</v>
          </cell>
          <cell r="S1351">
            <v>44742</v>
          </cell>
          <cell r="T1351" t="str">
            <v>其他</v>
          </cell>
          <cell r="U1351" t="str">
            <v>H</v>
          </cell>
          <cell r="V1351" t="str">
            <v>H</v>
          </cell>
          <cell r="W1351" t="b">
            <v>1</v>
          </cell>
          <cell r="X1351">
            <v>1500</v>
          </cell>
          <cell r="Y1351">
            <v>1500</v>
          </cell>
          <cell r="Z1351" t="b">
            <v>1</v>
          </cell>
          <cell r="AA1351">
            <v>375</v>
          </cell>
          <cell r="AB1351">
            <v>375</v>
          </cell>
          <cell r="AC1351">
            <v>3375</v>
          </cell>
          <cell r="AD1351">
            <v>1875</v>
          </cell>
          <cell r="AE1351">
            <v>44774</v>
          </cell>
          <cell r="AF1351">
            <v>45017</v>
          </cell>
          <cell r="AG1351">
            <v>8</v>
          </cell>
          <cell r="AH1351">
            <v>11</v>
          </cell>
          <cell r="AI1351" t="b">
            <v>0</v>
          </cell>
          <cell r="AJ1351">
            <v>3</v>
          </cell>
          <cell r="AK1351">
            <v>11</v>
          </cell>
          <cell r="AL1351" t="e">
            <v>#N/A</v>
          </cell>
          <cell r="AM1351" t="str">
            <v>202209</v>
          </cell>
          <cell r="AN1351" t="e">
            <v>#REF!</v>
          </cell>
        </row>
        <row r="1352">
          <cell r="B1352" t="str">
            <v>王泽川</v>
          </cell>
          <cell r="C1352" t="str">
            <v>男</v>
          </cell>
          <cell r="D1352" t="str">
            <v>汉</v>
          </cell>
          <cell r="E1352">
            <v>33455</v>
          </cell>
          <cell r="F1352" t="str">
            <v>中国</v>
          </cell>
          <cell r="G1352" t="str">
            <v>身份证</v>
          </cell>
          <cell r="H1352" t="str">
            <v>371421199108056778</v>
          </cell>
          <cell r="I1352" t="str">
            <v>柳州铁道职业技术学院</v>
          </cell>
          <cell r="J1352">
            <v>43405</v>
          </cell>
          <cell r="K1352" t="str">
            <v>无固定期限</v>
          </cell>
          <cell r="L1352" t="str">
            <v>是</v>
          </cell>
          <cell r="M1352" t="str">
            <v>柳州</v>
          </cell>
          <cell r="N1352" t="str">
            <v>学校</v>
          </cell>
          <cell r="O1352" t="str">
            <v>研究生</v>
          </cell>
          <cell r="P1352" t="str">
            <v>硕士</v>
          </cell>
          <cell r="Q1352" t="str">
            <v>大连交通大学</v>
          </cell>
          <cell r="R1352" t="str">
            <v>道路与铁道工程</v>
          </cell>
          <cell r="S1352">
            <v>43261</v>
          </cell>
          <cell r="T1352" t="str">
            <v>其他</v>
          </cell>
          <cell r="U1352" t="str">
            <v>F</v>
          </cell>
          <cell r="V1352" t="str">
            <v>F</v>
          </cell>
          <cell r="W1352" t="b">
            <v>1</v>
          </cell>
          <cell r="X1352">
            <v>3000</v>
          </cell>
          <cell r="Y1352">
            <v>3000</v>
          </cell>
          <cell r="Z1352" t="b">
            <v>1</v>
          </cell>
          <cell r="AA1352">
            <v>750</v>
          </cell>
          <cell r="AB1352">
            <v>750</v>
          </cell>
          <cell r="AC1352">
            <v>3750</v>
          </cell>
          <cell r="AD1352">
            <v>3750</v>
          </cell>
          <cell r="AE1352" t="str">
            <v>2018年11月</v>
          </cell>
          <cell r="AF1352" t="str">
            <v>2023年4月</v>
          </cell>
          <cell r="AG1352">
            <v>53</v>
          </cell>
          <cell r="AH1352">
            <v>56</v>
          </cell>
          <cell r="AI1352" t="b">
            <v>0</v>
          </cell>
          <cell r="AJ1352">
            <v>3</v>
          </cell>
          <cell r="AK1352">
            <v>56</v>
          </cell>
          <cell r="AL1352" t="e">
            <v>#N/A</v>
          </cell>
          <cell r="AM1352" t="str">
            <v>202101</v>
          </cell>
          <cell r="AN1352" t="e">
            <v>#REF!</v>
          </cell>
        </row>
        <row r="1353">
          <cell r="B1353" t="str">
            <v>陈若婷</v>
          </cell>
          <cell r="C1353" t="str">
            <v>女</v>
          </cell>
          <cell r="D1353" t="str">
            <v>汉</v>
          </cell>
          <cell r="E1353">
            <v>34543</v>
          </cell>
          <cell r="F1353" t="str">
            <v>中国</v>
          </cell>
          <cell r="G1353" t="str">
            <v>身份证</v>
          </cell>
          <cell r="H1353" t="str">
            <v>211281199407282020</v>
          </cell>
          <cell r="I1353" t="str">
            <v>柳州铁道职业技术学院</v>
          </cell>
          <cell r="J1353">
            <v>43405</v>
          </cell>
          <cell r="K1353" t="str">
            <v>无固定期限</v>
          </cell>
          <cell r="L1353" t="str">
            <v>是</v>
          </cell>
          <cell r="M1353" t="str">
            <v>柳州</v>
          </cell>
          <cell r="N1353" t="str">
            <v>学校</v>
          </cell>
          <cell r="O1353" t="str">
            <v>研究生</v>
          </cell>
          <cell r="P1353" t="str">
            <v>硕士</v>
          </cell>
          <cell r="Q1353" t="str">
            <v>大连交通大学</v>
          </cell>
          <cell r="R1353" t="str">
            <v>机械工程</v>
          </cell>
          <cell r="S1353">
            <v>43261</v>
          </cell>
          <cell r="T1353" t="str">
            <v>其他</v>
          </cell>
          <cell r="U1353" t="str">
            <v>F</v>
          </cell>
          <cell r="V1353" t="str">
            <v>F</v>
          </cell>
          <cell r="W1353" t="b">
            <v>1</v>
          </cell>
          <cell r="X1353">
            <v>3000</v>
          </cell>
          <cell r="Y1353">
            <v>3000</v>
          </cell>
          <cell r="Z1353" t="b">
            <v>1</v>
          </cell>
          <cell r="AA1353">
            <v>750</v>
          </cell>
          <cell r="AB1353">
            <v>750</v>
          </cell>
          <cell r="AC1353">
            <v>3750</v>
          </cell>
          <cell r="AD1353">
            <v>3750</v>
          </cell>
          <cell r="AE1353" t="str">
            <v>2018年11月</v>
          </cell>
          <cell r="AF1353" t="str">
            <v>2023年4月</v>
          </cell>
          <cell r="AG1353">
            <v>53</v>
          </cell>
          <cell r="AH1353">
            <v>56</v>
          </cell>
          <cell r="AI1353" t="b">
            <v>0</v>
          </cell>
          <cell r="AJ1353">
            <v>3</v>
          </cell>
          <cell r="AK1353">
            <v>56</v>
          </cell>
          <cell r="AL1353" t="e">
            <v>#N/A</v>
          </cell>
          <cell r="AM1353" t="str">
            <v>202101</v>
          </cell>
          <cell r="AN1353" t="e">
            <v>#REF!</v>
          </cell>
        </row>
        <row r="1354">
          <cell r="B1354" t="str">
            <v>马小龙</v>
          </cell>
          <cell r="C1354" t="str">
            <v>男</v>
          </cell>
          <cell r="D1354" t="str">
            <v>汉</v>
          </cell>
          <cell r="E1354">
            <v>31936</v>
          </cell>
          <cell r="F1354" t="str">
            <v>中国</v>
          </cell>
          <cell r="G1354" t="str">
            <v>身份证</v>
          </cell>
          <cell r="H1354" t="str">
            <v>622425198706081053</v>
          </cell>
          <cell r="I1354" t="str">
            <v>柳州铁道职业技术学院</v>
          </cell>
          <cell r="J1354">
            <v>43405</v>
          </cell>
          <cell r="K1354" t="str">
            <v>无固定期限</v>
          </cell>
          <cell r="L1354" t="str">
            <v>是</v>
          </cell>
          <cell r="M1354" t="str">
            <v>柳州</v>
          </cell>
          <cell r="N1354" t="str">
            <v>学校</v>
          </cell>
          <cell r="O1354" t="str">
            <v>研究生</v>
          </cell>
          <cell r="P1354" t="str">
            <v>硕士</v>
          </cell>
          <cell r="Q1354" t="str">
            <v>兰州交通大学</v>
          </cell>
          <cell r="R1354" t="str">
            <v>交通运输规划与管理</v>
          </cell>
          <cell r="S1354">
            <v>43261</v>
          </cell>
          <cell r="T1354" t="str">
            <v>其他</v>
          </cell>
          <cell r="U1354" t="str">
            <v>F</v>
          </cell>
          <cell r="V1354" t="str">
            <v>F</v>
          </cell>
          <cell r="W1354" t="b">
            <v>1</v>
          </cell>
          <cell r="X1354">
            <v>3000</v>
          </cell>
          <cell r="Y1354">
            <v>3000</v>
          </cell>
          <cell r="Z1354" t="b">
            <v>1</v>
          </cell>
          <cell r="AA1354">
            <v>750</v>
          </cell>
          <cell r="AB1354">
            <v>750</v>
          </cell>
          <cell r="AC1354">
            <v>3750</v>
          </cell>
          <cell r="AD1354">
            <v>3750</v>
          </cell>
          <cell r="AE1354" t="str">
            <v>2018年11月</v>
          </cell>
          <cell r="AF1354" t="str">
            <v>2023年4月</v>
          </cell>
          <cell r="AG1354">
            <v>53</v>
          </cell>
          <cell r="AH1354">
            <v>56</v>
          </cell>
          <cell r="AI1354" t="b">
            <v>0</v>
          </cell>
          <cell r="AJ1354">
            <v>3</v>
          </cell>
          <cell r="AK1354">
            <v>56</v>
          </cell>
          <cell r="AL1354" t="e">
            <v>#N/A</v>
          </cell>
          <cell r="AM1354" t="str">
            <v>201808</v>
          </cell>
          <cell r="AN1354" t="e">
            <v>#REF!</v>
          </cell>
        </row>
        <row r="1355">
          <cell r="B1355" t="str">
            <v>戴林桓</v>
          </cell>
          <cell r="C1355" t="str">
            <v>男</v>
          </cell>
          <cell r="D1355" t="str">
            <v>瑶</v>
          </cell>
          <cell r="E1355">
            <v>33185</v>
          </cell>
          <cell r="F1355" t="str">
            <v>中国</v>
          </cell>
          <cell r="G1355" t="str">
            <v>身份证</v>
          </cell>
          <cell r="H1355" t="str">
            <v>431224199011080039</v>
          </cell>
          <cell r="I1355" t="str">
            <v>柳州铁道职业技术学院</v>
          </cell>
          <cell r="J1355">
            <v>43525</v>
          </cell>
          <cell r="K1355" t="str">
            <v>无固定期限</v>
          </cell>
          <cell r="L1355" t="str">
            <v>是</v>
          </cell>
          <cell r="M1355" t="str">
            <v>柳州</v>
          </cell>
          <cell r="N1355" t="str">
            <v>学校</v>
          </cell>
          <cell r="O1355" t="str">
            <v>研究生</v>
          </cell>
          <cell r="P1355" t="str">
            <v>硕士</v>
          </cell>
          <cell r="Q1355" t="str">
            <v>曼谷大学</v>
          </cell>
          <cell r="R1355" t="str">
            <v>工商管理</v>
          </cell>
          <cell r="S1355">
            <v>43088</v>
          </cell>
          <cell r="T1355" t="str">
            <v>其他</v>
          </cell>
          <cell r="U1355" t="str">
            <v>F</v>
          </cell>
          <cell r="V1355" t="str">
            <v>F</v>
          </cell>
          <cell r="W1355" t="b">
            <v>1</v>
          </cell>
          <cell r="X1355">
            <v>3000</v>
          </cell>
          <cell r="Y1355">
            <v>3000</v>
          </cell>
          <cell r="Z1355" t="b">
            <v>1</v>
          </cell>
          <cell r="AA1355">
            <v>750</v>
          </cell>
          <cell r="AB1355">
            <v>750</v>
          </cell>
          <cell r="AC1355">
            <v>3750</v>
          </cell>
          <cell r="AD1355">
            <v>3750</v>
          </cell>
          <cell r="AE1355" t="str">
            <v>2019年3月</v>
          </cell>
          <cell r="AF1355" t="str">
            <v>2023年4月</v>
          </cell>
          <cell r="AG1355">
            <v>49</v>
          </cell>
          <cell r="AH1355">
            <v>52</v>
          </cell>
          <cell r="AI1355" t="b">
            <v>0</v>
          </cell>
          <cell r="AJ1355">
            <v>3</v>
          </cell>
          <cell r="AK1355">
            <v>52</v>
          </cell>
          <cell r="AL1355" t="e">
            <v>#N/A</v>
          </cell>
          <cell r="AM1355" t="str">
            <v>202204</v>
          </cell>
          <cell r="AN1355" t="e">
            <v>#REF!</v>
          </cell>
        </row>
        <row r="1356">
          <cell r="B1356" t="str">
            <v>白文涛</v>
          </cell>
          <cell r="C1356" t="str">
            <v>男</v>
          </cell>
          <cell r="D1356" t="str">
            <v>汉</v>
          </cell>
          <cell r="E1356">
            <v>34389</v>
          </cell>
          <cell r="F1356" t="str">
            <v>中国</v>
          </cell>
          <cell r="G1356" t="str">
            <v>身份证</v>
          </cell>
          <cell r="H1356" t="str">
            <v>430603199402241513</v>
          </cell>
          <cell r="I1356" t="str">
            <v>柳州铁道职业技术学院</v>
          </cell>
          <cell r="J1356">
            <v>43647</v>
          </cell>
          <cell r="K1356" t="str">
            <v>无固定期限</v>
          </cell>
          <cell r="L1356" t="str">
            <v>是</v>
          </cell>
          <cell r="M1356" t="str">
            <v>柳州</v>
          </cell>
          <cell r="N1356" t="str">
            <v>学校</v>
          </cell>
          <cell r="O1356" t="str">
            <v>研究生</v>
          </cell>
          <cell r="P1356" t="str">
            <v>硕士</v>
          </cell>
          <cell r="Q1356" t="str">
            <v>大连交通大学</v>
          </cell>
          <cell r="R1356" t="str">
            <v>车辆工程</v>
          </cell>
          <cell r="S1356">
            <v>43636</v>
          </cell>
          <cell r="T1356" t="str">
            <v>其他</v>
          </cell>
          <cell r="U1356" t="str">
            <v>F</v>
          </cell>
          <cell r="V1356" t="str">
            <v>F</v>
          </cell>
          <cell r="W1356" t="b">
            <v>1</v>
          </cell>
          <cell r="X1356">
            <v>3000</v>
          </cell>
          <cell r="Y1356">
            <v>3000</v>
          </cell>
          <cell r="Z1356" t="b">
            <v>1</v>
          </cell>
          <cell r="AA1356">
            <v>750</v>
          </cell>
          <cell r="AB1356">
            <v>750</v>
          </cell>
          <cell r="AC1356">
            <v>3750</v>
          </cell>
          <cell r="AD1356">
            <v>3750</v>
          </cell>
          <cell r="AE1356" t="str">
            <v>2019年7月</v>
          </cell>
          <cell r="AF1356" t="str">
            <v>2023年4月</v>
          </cell>
          <cell r="AG1356">
            <v>45</v>
          </cell>
          <cell r="AH1356">
            <v>48</v>
          </cell>
          <cell r="AI1356" t="b">
            <v>0</v>
          </cell>
          <cell r="AJ1356">
            <v>3</v>
          </cell>
          <cell r="AK1356">
            <v>48</v>
          </cell>
          <cell r="AL1356" t="e">
            <v>#N/A</v>
          </cell>
          <cell r="AM1356" t="str">
            <v>202101</v>
          </cell>
          <cell r="AN1356" t="e">
            <v>#REF!</v>
          </cell>
        </row>
        <row r="1357">
          <cell r="B1357" t="str">
            <v>甘桦福</v>
          </cell>
          <cell r="C1357" t="str">
            <v>男</v>
          </cell>
          <cell r="D1357" t="str">
            <v>汉</v>
          </cell>
          <cell r="E1357">
            <v>33973</v>
          </cell>
          <cell r="F1357" t="str">
            <v>中国</v>
          </cell>
          <cell r="G1357" t="str">
            <v>身份证</v>
          </cell>
          <cell r="H1357" t="str">
            <v>450332199301040017</v>
          </cell>
          <cell r="I1357" t="str">
            <v>柳州铁道职业技术学院</v>
          </cell>
          <cell r="J1357">
            <v>43647</v>
          </cell>
          <cell r="K1357" t="str">
            <v>无固定期限</v>
          </cell>
          <cell r="L1357" t="str">
            <v>是</v>
          </cell>
          <cell r="M1357" t="str">
            <v>柳州</v>
          </cell>
          <cell r="N1357" t="str">
            <v>学校</v>
          </cell>
          <cell r="O1357" t="str">
            <v>研究生</v>
          </cell>
          <cell r="P1357" t="str">
            <v>硕士</v>
          </cell>
          <cell r="Q1357" t="str">
            <v>重庆交通大学</v>
          </cell>
          <cell r="R1357" t="str">
            <v>车辆工程</v>
          </cell>
          <cell r="S1357">
            <v>43626</v>
          </cell>
          <cell r="T1357" t="str">
            <v>其他</v>
          </cell>
          <cell r="U1357" t="str">
            <v>F</v>
          </cell>
          <cell r="V1357" t="str">
            <v>F</v>
          </cell>
          <cell r="W1357" t="b">
            <v>1</v>
          </cell>
          <cell r="X1357">
            <v>3000</v>
          </cell>
          <cell r="Y1357">
            <v>3000</v>
          </cell>
          <cell r="Z1357" t="b">
            <v>1</v>
          </cell>
          <cell r="AA1357">
            <v>750</v>
          </cell>
          <cell r="AB1357">
            <v>750</v>
          </cell>
          <cell r="AC1357">
            <v>3750</v>
          </cell>
          <cell r="AD1357">
            <v>3750</v>
          </cell>
          <cell r="AE1357" t="str">
            <v>2019年7月</v>
          </cell>
          <cell r="AF1357" t="str">
            <v>2023年4月</v>
          </cell>
          <cell r="AG1357">
            <v>45</v>
          </cell>
          <cell r="AH1357">
            <v>48</v>
          </cell>
          <cell r="AI1357" t="b">
            <v>0</v>
          </cell>
          <cell r="AJ1357">
            <v>3</v>
          </cell>
          <cell r="AK1357">
            <v>48</v>
          </cell>
          <cell r="AL1357" t="e">
            <v>#N/A</v>
          </cell>
          <cell r="AM1357" t="str">
            <v>202101</v>
          </cell>
          <cell r="AN1357" t="e">
            <v>#REF!</v>
          </cell>
        </row>
        <row r="1358">
          <cell r="B1358" t="str">
            <v>朱勇</v>
          </cell>
          <cell r="C1358" t="str">
            <v>男</v>
          </cell>
          <cell r="D1358" t="str">
            <v>汉</v>
          </cell>
          <cell r="E1358">
            <v>34622</v>
          </cell>
          <cell r="F1358" t="str">
            <v>中国</v>
          </cell>
          <cell r="G1358" t="str">
            <v>身份证</v>
          </cell>
          <cell r="H1358" t="str">
            <v>362202199410154036</v>
          </cell>
          <cell r="I1358" t="str">
            <v>柳州铁道职业技术学院</v>
          </cell>
          <cell r="J1358">
            <v>43647</v>
          </cell>
          <cell r="K1358" t="str">
            <v>无固定期限</v>
          </cell>
          <cell r="L1358" t="str">
            <v>是</v>
          </cell>
          <cell r="M1358" t="str">
            <v>柳州</v>
          </cell>
          <cell r="N1358" t="str">
            <v>学校</v>
          </cell>
          <cell r="O1358" t="str">
            <v>研究生</v>
          </cell>
          <cell r="P1358" t="str">
            <v>硕士</v>
          </cell>
          <cell r="Q1358" t="str">
            <v>华东交通大学</v>
          </cell>
          <cell r="R1358" t="str">
            <v>建筑与土木工程</v>
          </cell>
          <cell r="S1358">
            <v>43635</v>
          </cell>
          <cell r="T1358" t="str">
            <v>其他</v>
          </cell>
          <cell r="U1358" t="str">
            <v>F</v>
          </cell>
          <cell r="V1358" t="str">
            <v>F</v>
          </cell>
          <cell r="W1358" t="b">
            <v>1</v>
          </cell>
          <cell r="X1358">
            <v>3000</v>
          </cell>
          <cell r="Y1358">
            <v>3000</v>
          </cell>
          <cell r="Z1358" t="b">
            <v>1</v>
          </cell>
          <cell r="AA1358">
            <v>750</v>
          </cell>
          <cell r="AB1358">
            <v>750</v>
          </cell>
          <cell r="AC1358">
            <v>3750</v>
          </cell>
          <cell r="AD1358">
            <v>3750</v>
          </cell>
          <cell r="AE1358" t="str">
            <v>2019年7月</v>
          </cell>
          <cell r="AF1358" t="str">
            <v>2023年4月</v>
          </cell>
          <cell r="AG1358">
            <v>45</v>
          </cell>
          <cell r="AH1358">
            <v>48</v>
          </cell>
          <cell r="AI1358" t="b">
            <v>0</v>
          </cell>
          <cell r="AJ1358">
            <v>3</v>
          </cell>
          <cell r="AK1358">
            <v>48</v>
          </cell>
          <cell r="AL1358" t="e">
            <v>#N/A</v>
          </cell>
          <cell r="AM1358" t="str">
            <v>202101</v>
          </cell>
          <cell r="AN1358" t="e">
            <v>#REF!</v>
          </cell>
        </row>
        <row r="1359">
          <cell r="B1359" t="str">
            <v>王晓明</v>
          </cell>
          <cell r="C1359" t="str">
            <v>男</v>
          </cell>
          <cell r="D1359" t="str">
            <v>汉</v>
          </cell>
          <cell r="E1359">
            <v>33523</v>
          </cell>
          <cell r="F1359" t="str">
            <v>中国</v>
          </cell>
          <cell r="G1359" t="str">
            <v>身份证</v>
          </cell>
          <cell r="H1359" t="str">
            <v>410185199110123535</v>
          </cell>
          <cell r="I1359" t="str">
            <v>柳州铁道职业技术学院</v>
          </cell>
          <cell r="J1359">
            <v>43647</v>
          </cell>
          <cell r="K1359" t="str">
            <v>无固定期限</v>
          </cell>
          <cell r="L1359" t="str">
            <v>是</v>
          </cell>
          <cell r="M1359" t="str">
            <v>柳州</v>
          </cell>
          <cell r="N1359" t="str">
            <v>学校</v>
          </cell>
          <cell r="O1359" t="str">
            <v>研究生</v>
          </cell>
          <cell r="P1359" t="str">
            <v>硕士</v>
          </cell>
          <cell r="Q1359" t="str">
            <v>大连交通大学</v>
          </cell>
          <cell r="R1359" t="str">
            <v>交通运输规划与管理</v>
          </cell>
          <cell r="S1359">
            <v>43636</v>
          </cell>
          <cell r="T1359" t="str">
            <v>其他</v>
          </cell>
          <cell r="U1359" t="str">
            <v>F</v>
          </cell>
          <cell r="V1359" t="str">
            <v>F</v>
          </cell>
          <cell r="W1359" t="b">
            <v>1</v>
          </cell>
          <cell r="X1359">
            <v>3000</v>
          </cell>
          <cell r="Y1359">
            <v>3000</v>
          </cell>
          <cell r="Z1359" t="b">
            <v>1</v>
          </cell>
          <cell r="AA1359">
            <v>750</v>
          </cell>
          <cell r="AB1359">
            <v>750</v>
          </cell>
          <cell r="AC1359">
            <v>3750</v>
          </cell>
          <cell r="AD1359">
            <v>3750</v>
          </cell>
          <cell r="AE1359" t="str">
            <v>2019年7月</v>
          </cell>
          <cell r="AF1359" t="str">
            <v>2023年4月</v>
          </cell>
          <cell r="AG1359">
            <v>45</v>
          </cell>
          <cell r="AH1359">
            <v>45</v>
          </cell>
          <cell r="AI1359" t="b">
            <v>1</v>
          </cell>
          <cell r="AJ1359">
            <v>3</v>
          </cell>
          <cell r="AK1359">
            <v>48</v>
          </cell>
          <cell r="AL1359" t="e">
            <v>#N/A</v>
          </cell>
          <cell r="AM1359" t="str">
            <v>201907</v>
          </cell>
          <cell r="AN1359" t="e">
            <v>#REF!</v>
          </cell>
        </row>
        <row r="1360">
          <cell r="B1360" t="str">
            <v>陈文轩</v>
          </cell>
          <cell r="C1360" t="str">
            <v>男</v>
          </cell>
          <cell r="D1360" t="str">
            <v>汉</v>
          </cell>
          <cell r="E1360">
            <v>34663</v>
          </cell>
          <cell r="F1360" t="str">
            <v>中国</v>
          </cell>
          <cell r="G1360" t="str">
            <v>身份证</v>
          </cell>
          <cell r="H1360" t="str">
            <v>620522199411251915</v>
          </cell>
          <cell r="I1360" t="str">
            <v>柳州铁道职业技术学院</v>
          </cell>
          <cell r="J1360">
            <v>43647</v>
          </cell>
          <cell r="K1360" t="str">
            <v>无固定期限</v>
          </cell>
          <cell r="L1360" t="str">
            <v>是</v>
          </cell>
          <cell r="M1360" t="str">
            <v>柳州</v>
          </cell>
          <cell r="N1360" t="str">
            <v>学校</v>
          </cell>
          <cell r="O1360" t="str">
            <v>研究生</v>
          </cell>
          <cell r="P1360" t="str">
            <v>硕士</v>
          </cell>
          <cell r="Q1360" t="str">
            <v>兰州交通大学</v>
          </cell>
          <cell r="R1360" t="str">
            <v>载运工具运用工程</v>
          </cell>
          <cell r="S1360">
            <v>43636</v>
          </cell>
          <cell r="T1360" t="str">
            <v>其他</v>
          </cell>
          <cell r="U1360" t="str">
            <v>F</v>
          </cell>
          <cell r="V1360" t="str">
            <v>F</v>
          </cell>
          <cell r="W1360" t="b">
            <v>1</v>
          </cell>
          <cell r="X1360">
            <v>3000</v>
          </cell>
          <cell r="Y1360">
            <v>3000</v>
          </cell>
          <cell r="Z1360" t="b">
            <v>1</v>
          </cell>
          <cell r="AA1360">
            <v>750</v>
          </cell>
          <cell r="AB1360">
            <v>750</v>
          </cell>
          <cell r="AC1360">
            <v>3750</v>
          </cell>
          <cell r="AD1360">
            <v>3750</v>
          </cell>
          <cell r="AE1360" t="str">
            <v>2019年7月</v>
          </cell>
          <cell r="AF1360" t="str">
            <v>2023年4月</v>
          </cell>
          <cell r="AG1360">
            <v>45</v>
          </cell>
          <cell r="AH1360">
            <v>48</v>
          </cell>
          <cell r="AI1360" t="b">
            <v>0</v>
          </cell>
          <cell r="AJ1360">
            <v>3</v>
          </cell>
          <cell r="AK1360">
            <v>48</v>
          </cell>
          <cell r="AL1360" t="e">
            <v>#N/A</v>
          </cell>
          <cell r="AM1360" t="str">
            <v>202101</v>
          </cell>
          <cell r="AN1360" t="e">
            <v>#REF!</v>
          </cell>
        </row>
        <row r="1361">
          <cell r="B1361" t="str">
            <v>路晓鹏</v>
          </cell>
          <cell r="C1361" t="str">
            <v>男</v>
          </cell>
          <cell r="D1361" t="str">
            <v>汉</v>
          </cell>
          <cell r="E1361">
            <v>33675</v>
          </cell>
          <cell r="F1361" t="str">
            <v>中国</v>
          </cell>
          <cell r="G1361" t="str">
            <v>身份证</v>
          </cell>
          <cell r="H1361" t="str">
            <v>622424199203121410</v>
          </cell>
          <cell r="I1361" t="str">
            <v>柳州铁道职业技术学院</v>
          </cell>
          <cell r="J1361">
            <v>43647</v>
          </cell>
          <cell r="K1361" t="str">
            <v>无固定期限</v>
          </cell>
          <cell r="L1361" t="str">
            <v>是</v>
          </cell>
          <cell r="M1361" t="str">
            <v>柳州</v>
          </cell>
          <cell r="N1361" t="str">
            <v>学校</v>
          </cell>
          <cell r="O1361" t="str">
            <v>研究生</v>
          </cell>
          <cell r="P1361" t="str">
            <v>硕士</v>
          </cell>
          <cell r="Q1361" t="str">
            <v>兰州交通大学</v>
          </cell>
          <cell r="R1361" t="str">
            <v>车辆工程</v>
          </cell>
          <cell r="S1361">
            <v>43636</v>
          </cell>
          <cell r="T1361" t="str">
            <v>其他</v>
          </cell>
          <cell r="U1361" t="str">
            <v>F</v>
          </cell>
          <cell r="V1361" t="str">
            <v>F</v>
          </cell>
          <cell r="W1361" t="b">
            <v>1</v>
          </cell>
          <cell r="X1361">
            <v>3000</v>
          </cell>
          <cell r="Y1361">
            <v>3000</v>
          </cell>
          <cell r="Z1361" t="b">
            <v>1</v>
          </cell>
          <cell r="AA1361">
            <v>750</v>
          </cell>
          <cell r="AB1361">
            <v>750</v>
          </cell>
          <cell r="AC1361">
            <v>3750</v>
          </cell>
          <cell r="AD1361">
            <v>3750</v>
          </cell>
          <cell r="AE1361" t="str">
            <v>2019年7月</v>
          </cell>
          <cell r="AF1361" t="str">
            <v>2023年4月</v>
          </cell>
          <cell r="AG1361">
            <v>45</v>
          </cell>
          <cell r="AH1361">
            <v>48</v>
          </cell>
          <cell r="AI1361" t="b">
            <v>0</v>
          </cell>
          <cell r="AJ1361">
            <v>3</v>
          </cell>
          <cell r="AK1361">
            <v>48</v>
          </cell>
          <cell r="AL1361" t="e">
            <v>#N/A</v>
          </cell>
          <cell r="AM1361" t="str">
            <v>201907</v>
          </cell>
          <cell r="AN1361" t="e">
            <v>#REF!</v>
          </cell>
        </row>
        <row r="1362">
          <cell r="B1362" t="str">
            <v>魏群</v>
          </cell>
          <cell r="C1362" t="str">
            <v>女</v>
          </cell>
          <cell r="D1362" t="str">
            <v>汉</v>
          </cell>
          <cell r="E1362">
            <v>34260</v>
          </cell>
          <cell r="F1362" t="str">
            <v>中国</v>
          </cell>
          <cell r="G1362" t="str">
            <v>身份证</v>
          </cell>
          <cell r="H1362" t="str">
            <v>450326199310181826</v>
          </cell>
          <cell r="I1362" t="str">
            <v>柳州铁道职业技术学院</v>
          </cell>
          <cell r="J1362">
            <v>43647</v>
          </cell>
          <cell r="K1362" t="str">
            <v>无固定期限</v>
          </cell>
          <cell r="L1362" t="str">
            <v>是</v>
          </cell>
          <cell r="M1362" t="str">
            <v>柳州</v>
          </cell>
          <cell r="N1362" t="str">
            <v>学校</v>
          </cell>
          <cell r="O1362" t="str">
            <v>研究生</v>
          </cell>
          <cell r="P1362" t="str">
            <v>硕士</v>
          </cell>
          <cell r="Q1362" t="str">
            <v>北京交通大学</v>
          </cell>
          <cell r="R1362" t="str">
            <v>交通信息工程及控制</v>
          </cell>
          <cell r="S1362">
            <v>43634</v>
          </cell>
          <cell r="T1362" t="str">
            <v>其他</v>
          </cell>
          <cell r="U1362" t="str">
            <v>F</v>
          </cell>
          <cell r="V1362" t="str">
            <v>F</v>
          </cell>
          <cell r="W1362" t="b">
            <v>1</v>
          </cell>
          <cell r="X1362">
            <v>3000</v>
          </cell>
          <cell r="Y1362">
            <v>3000</v>
          </cell>
          <cell r="Z1362" t="b">
            <v>1</v>
          </cell>
          <cell r="AA1362">
            <v>750</v>
          </cell>
          <cell r="AB1362">
            <v>750</v>
          </cell>
          <cell r="AC1362">
            <v>3750</v>
          </cell>
          <cell r="AD1362">
            <v>3750</v>
          </cell>
          <cell r="AE1362" t="str">
            <v>2019年7月</v>
          </cell>
          <cell r="AF1362" t="str">
            <v>2023年4月</v>
          </cell>
          <cell r="AG1362">
            <v>45</v>
          </cell>
          <cell r="AH1362">
            <v>48</v>
          </cell>
          <cell r="AI1362" t="b">
            <v>0</v>
          </cell>
          <cell r="AJ1362">
            <v>3</v>
          </cell>
          <cell r="AK1362">
            <v>48</v>
          </cell>
          <cell r="AL1362" t="e">
            <v>#N/A</v>
          </cell>
          <cell r="AM1362" t="str">
            <v>201907</v>
          </cell>
          <cell r="AN1362" t="e">
            <v>#REF!</v>
          </cell>
        </row>
        <row r="1363">
          <cell r="B1363" t="str">
            <v>万广娣</v>
          </cell>
          <cell r="C1363" t="str">
            <v>女</v>
          </cell>
          <cell r="D1363" t="str">
            <v>汉</v>
          </cell>
          <cell r="E1363">
            <v>34512</v>
          </cell>
          <cell r="F1363" t="str">
            <v>中国</v>
          </cell>
          <cell r="G1363" t="str">
            <v>身份证</v>
          </cell>
          <cell r="H1363" t="str">
            <v>210281199406275362</v>
          </cell>
          <cell r="I1363" t="str">
            <v>柳州铁道职业技术学院</v>
          </cell>
          <cell r="J1363">
            <v>43647</v>
          </cell>
          <cell r="K1363" t="str">
            <v>无固定期限</v>
          </cell>
          <cell r="L1363" t="str">
            <v>是</v>
          </cell>
          <cell r="M1363" t="str">
            <v>柳州</v>
          </cell>
          <cell r="N1363" t="str">
            <v>学校</v>
          </cell>
          <cell r="O1363" t="str">
            <v>研究生</v>
          </cell>
          <cell r="P1363" t="str">
            <v>硕士</v>
          </cell>
          <cell r="Q1363" t="str">
            <v>大连交通大学</v>
          </cell>
          <cell r="R1363" t="str">
            <v>交通运输工程</v>
          </cell>
          <cell r="S1363">
            <v>43636</v>
          </cell>
          <cell r="T1363" t="str">
            <v>其他</v>
          </cell>
          <cell r="U1363" t="str">
            <v>F</v>
          </cell>
          <cell r="V1363" t="str">
            <v>F</v>
          </cell>
          <cell r="W1363" t="b">
            <v>1</v>
          </cell>
          <cell r="X1363">
            <v>3000</v>
          </cell>
          <cell r="Y1363">
            <v>3000</v>
          </cell>
          <cell r="Z1363" t="b">
            <v>1</v>
          </cell>
          <cell r="AA1363">
            <v>750</v>
          </cell>
          <cell r="AB1363">
            <v>750</v>
          </cell>
          <cell r="AC1363">
            <v>3750</v>
          </cell>
          <cell r="AD1363">
            <v>3750</v>
          </cell>
          <cell r="AE1363" t="str">
            <v>2019年7月</v>
          </cell>
          <cell r="AF1363" t="str">
            <v>2023年4月</v>
          </cell>
          <cell r="AG1363">
            <v>45</v>
          </cell>
          <cell r="AH1363">
            <v>48</v>
          </cell>
          <cell r="AI1363" t="b">
            <v>0</v>
          </cell>
          <cell r="AJ1363">
            <v>3</v>
          </cell>
          <cell r="AK1363">
            <v>48</v>
          </cell>
          <cell r="AL1363" t="e">
            <v>#N/A</v>
          </cell>
          <cell r="AM1363" t="str">
            <v>201907</v>
          </cell>
          <cell r="AN1363" t="e">
            <v>#REF!</v>
          </cell>
        </row>
        <row r="1364">
          <cell r="B1364" t="str">
            <v>杜伟静</v>
          </cell>
          <cell r="C1364" t="str">
            <v>男</v>
          </cell>
          <cell r="D1364" t="str">
            <v>汉</v>
          </cell>
          <cell r="E1364">
            <v>33950</v>
          </cell>
          <cell r="F1364" t="str">
            <v>中国</v>
          </cell>
          <cell r="G1364" t="str">
            <v>身份证</v>
          </cell>
          <cell r="H1364" t="str">
            <v>620523199212125859</v>
          </cell>
          <cell r="I1364" t="str">
            <v>柳州铁道职业技术学院</v>
          </cell>
          <cell r="J1364">
            <v>43647</v>
          </cell>
          <cell r="K1364" t="str">
            <v>无固定期限</v>
          </cell>
          <cell r="L1364" t="str">
            <v>是</v>
          </cell>
          <cell r="M1364" t="str">
            <v>柳州</v>
          </cell>
          <cell r="N1364" t="str">
            <v>学校</v>
          </cell>
          <cell r="O1364" t="str">
            <v>研究生</v>
          </cell>
          <cell r="P1364" t="str">
            <v>硕士</v>
          </cell>
          <cell r="Q1364" t="str">
            <v>兰州交通大学</v>
          </cell>
          <cell r="R1364" t="str">
            <v>电气工程</v>
          </cell>
          <cell r="S1364">
            <v>43641</v>
          </cell>
          <cell r="T1364" t="str">
            <v>其他</v>
          </cell>
          <cell r="U1364" t="str">
            <v>F</v>
          </cell>
          <cell r="V1364" t="str">
            <v>F</v>
          </cell>
          <cell r="W1364" t="b">
            <v>1</v>
          </cell>
          <cell r="X1364">
            <v>3000</v>
          </cell>
          <cell r="Y1364">
            <v>3000</v>
          </cell>
          <cell r="Z1364" t="b">
            <v>1</v>
          </cell>
          <cell r="AA1364">
            <v>750</v>
          </cell>
          <cell r="AB1364">
            <v>750</v>
          </cell>
          <cell r="AC1364">
            <v>3750</v>
          </cell>
          <cell r="AD1364">
            <v>3750</v>
          </cell>
          <cell r="AE1364" t="str">
            <v>2019年7月</v>
          </cell>
          <cell r="AF1364" t="str">
            <v>2023年4月</v>
          </cell>
          <cell r="AG1364">
            <v>45</v>
          </cell>
          <cell r="AH1364">
            <v>48</v>
          </cell>
          <cell r="AI1364" t="b">
            <v>0</v>
          </cell>
          <cell r="AJ1364">
            <v>3</v>
          </cell>
          <cell r="AK1364">
            <v>48</v>
          </cell>
          <cell r="AL1364" t="e">
            <v>#N/A</v>
          </cell>
          <cell r="AM1364" t="str">
            <v>201907</v>
          </cell>
          <cell r="AN1364" t="e">
            <v>#REF!</v>
          </cell>
        </row>
        <row r="1365">
          <cell r="B1365" t="str">
            <v>王蓉</v>
          </cell>
          <cell r="C1365" t="str">
            <v>女</v>
          </cell>
          <cell r="D1365" t="str">
            <v>汉</v>
          </cell>
          <cell r="E1365">
            <v>33694</v>
          </cell>
          <cell r="F1365" t="str">
            <v>中国</v>
          </cell>
          <cell r="G1365" t="str">
            <v>身份证</v>
          </cell>
          <cell r="H1365" t="str">
            <v>430726199203311240</v>
          </cell>
          <cell r="I1365" t="str">
            <v>柳州铁道职业技术学院</v>
          </cell>
          <cell r="J1365">
            <v>43647</v>
          </cell>
          <cell r="K1365" t="str">
            <v>无固定期限</v>
          </cell>
          <cell r="L1365" t="str">
            <v>是</v>
          </cell>
          <cell r="M1365" t="str">
            <v>柳州</v>
          </cell>
          <cell r="N1365" t="str">
            <v>学校</v>
          </cell>
          <cell r="O1365" t="str">
            <v>研究生</v>
          </cell>
          <cell r="P1365" t="str">
            <v>硕士</v>
          </cell>
          <cell r="Q1365" t="str">
            <v>兰州交通大学</v>
          </cell>
          <cell r="R1365" t="str">
            <v>交通运输规划与管理</v>
          </cell>
          <cell r="S1365">
            <v>43641</v>
          </cell>
          <cell r="T1365" t="str">
            <v>其他</v>
          </cell>
          <cell r="U1365" t="str">
            <v>F</v>
          </cell>
          <cell r="V1365" t="str">
            <v>F</v>
          </cell>
          <cell r="W1365" t="b">
            <v>1</v>
          </cell>
          <cell r="X1365">
            <v>3000</v>
          </cell>
          <cell r="Y1365">
            <v>3000</v>
          </cell>
          <cell r="Z1365" t="b">
            <v>1</v>
          </cell>
          <cell r="AA1365">
            <v>750</v>
          </cell>
          <cell r="AB1365">
            <v>750</v>
          </cell>
          <cell r="AC1365">
            <v>3750</v>
          </cell>
          <cell r="AD1365">
            <v>3750</v>
          </cell>
          <cell r="AE1365" t="str">
            <v>2019年7月</v>
          </cell>
          <cell r="AF1365" t="str">
            <v>2023年4月</v>
          </cell>
          <cell r="AG1365">
            <v>45</v>
          </cell>
          <cell r="AH1365">
            <v>48</v>
          </cell>
          <cell r="AI1365" t="b">
            <v>0</v>
          </cell>
          <cell r="AJ1365">
            <v>3</v>
          </cell>
          <cell r="AK1365">
            <v>48</v>
          </cell>
          <cell r="AL1365" t="e">
            <v>#N/A</v>
          </cell>
          <cell r="AM1365" t="str">
            <v>201907</v>
          </cell>
          <cell r="AN1365" t="e">
            <v>#REF!</v>
          </cell>
        </row>
        <row r="1366">
          <cell r="B1366" t="str">
            <v>余现飞</v>
          </cell>
          <cell r="C1366" t="str">
            <v>男</v>
          </cell>
          <cell r="D1366" t="str">
            <v>汉</v>
          </cell>
          <cell r="E1366">
            <v>33950</v>
          </cell>
          <cell r="F1366" t="str">
            <v>中国</v>
          </cell>
          <cell r="G1366" t="str">
            <v>身份证</v>
          </cell>
          <cell r="H1366" t="str">
            <v>411424199212125413</v>
          </cell>
          <cell r="I1366" t="str">
            <v>柳州铁道职业技术学院</v>
          </cell>
          <cell r="J1366">
            <v>43647</v>
          </cell>
          <cell r="K1366" t="str">
            <v>无固定期限</v>
          </cell>
          <cell r="L1366" t="str">
            <v>是</v>
          </cell>
          <cell r="M1366" t="str">
            <v>柳州</v>
          </cell>
          <cell r="N1366" t="str">
            <v>学校</v>
          </cell>
          <cell r="O1366" t="str">
            <v>研究生</v>
          </cell>
          <cell r="P1366" t="str">
            <v>硕士</v>
          </cell>
          <cell r="Q1366" t="str">
            <v>兰州交通大学</v>
          </cell>
          <cell r="R1366" t="str">
            <v>电力电子与电力传动</v>
          </cell>
          <cell r="S1366">
            <v>43641</v>
          </cell>
          <cell r="T1366" t="str">
            <v>其他</v>
          </cell>
          <cell r="U1366" t="str">
            <v>F</v>
          </cell>
          <cell r="V1366" t="str">
            <v>F</v>
          </cell>
          <cell r="W1366" t="b">
            <v>1</v>
          </cell>
          <cell r="X1366">
            <v>3000</v>
          </cell>
          <cell r="Y1366">
            <v>3000</v>
          </cell>
          <cell r="Z1366" t="b">
            <v>1</v>
          </cell>
          <cell r="AA1366">
            <v>750</v>
          </cell>
          <cell r="AB1366">
            <v>750</v>
          </cell>
          <cell r="AC1366">
            <v>3750</v>
          </cell>
          <cell r="AD1366">
            <v>3750</v>
          </cell>
          <cell r="AE1366" t="str">
            <v>2019年7月</v>
          </cell>
          <cell r="AF1366" t="str">
            <v>2023年4月</v>
          </cell>
          <cell r="AG1366">
            <v>45</v>
          </cell>
          <cell r="AH1366">
            <v>48</v>
          </cell>
          <cell r="AI1366" t="b">
            <v>0</v>
          </cell>
          <cell r="AJ1366">
            <v>3</v>
          </cell>
          <cell r="AK1366">
            <v>48</v>
          </cell>
          <cell r="AL1366" t="e">
            <v>#N/A</v>
          </cell>
          <cell r="AM1366" t="str">
            <v>202101</v>
          </cell>
          <cell r="AN1366" t="e">
            <v>#REF!</v>
          </cell>
        </row>
        <row r="1367">
          <cell r="B1367" t="str">
            <v>李娟</v>
          </cell>
          <cell r="C1367" t="str">
            <v>女</v>
          </cell>
          <cell r="D1367" t="str">
            <v>汉</v>
          </cell>
          <cell r="E1367">
            <v>33939</v>
          </cell>
          <cell r="F1367" t="str">
            <v>中国</v>
          </cell>
          <cell r="G1367" t="str">
            <v>身份证</v>
          </cell>
          <cell r="H1367" t="str">
            <v>620523199212012045</v>
          </cell>
          <cell r="I1367" t="str">
            <v>柳州铁道职业技术学院</v>
          </cell>
          <cell r="J1367">
            <v>43647</v>
          </cell>
          <cell r="K1367" t="str">
            <v>无固定期限</v>
          </cell>
          <cell r="L1367" t="str">
            <v>是</v>
          </cell>
          <cell r="M1367" t="str">
            <v>柳州</v>
          </cell>
          <cell r="N1367" t="str">
            <v>学校</v>
          </cell>
          <cell r="O1367" t="str">
            <v>研究生</v>
          </cell>
          <cell r="P1367" t="str">
            <v>硕士</v>
          </cell>
          <cell r="Q1367" t="str">
            <v>兰州交通大学</v>
          </cell>
          <cell r="R1367" t="str">
            <v>管理科学与工程</v>
          </cell>
          <cell r="S1367">
            <v>43641</v>
          </cell>
          <cell r="T1367" t="str">
            <v>其他</v>
          </cell>
          <cell r="U1367" t="str">
            <v>F</v>
          </cell>
          <cell r="V1367" t="str">
            <v>F</v>
          </cell>
          <cell r="W1367" t="b">
            <v>1</v>
          </cell>
          <cell r="X1367">
            <v>3000</v>
          </cell>
          <cell r="Y1367">
            <v>3000</v>
          </cell>
          <cell r="Z1367" t="b">
            <v>1</v>
          </cell>
          <cell r="AA1367">
            <v>750</v>
          </cell>
          <cell r="AB1367">
            <v>750</v>
          </cell>
          <cell r="AC1367">
            <v>3750</v>
          </cell>
          <cell r="AD1367">
            <v>3750</v>
          </cell>
          <cell r="AE1367" t="str">
            <v>2019年7月</v>
          </cell>
          <cell r="AF1367" t="str">
            <v>2023年4月</v>
          </cell>
          <cell r="AG1367">
            <v>45</v>
          </cell>
          <cell r="AH1367">
            <v>48</v>
          </cell>
          <cell r="AI1367" t="b">
            <v>0</v>
          </cell>
          <cell r="AJ1367">
            <v>3</v>
          </cell>
          <cell r="AK1367">
            <v>48</v>
          </cell>
          <cell r="AL1367" t="e">
            <v>#N/A</v>
          </cell>
          <cell r="AM1367" t="str">
            <v>202101</v>
          </cell>
          <cell r="AN1367" t="e">
            <v>#REF!</v>
          </cell>
        </row>
        <row r="1368">
          <cell r="B1368" t="str">
            <v>王栋</v>
          </cell>
          <cell r="C1368" t="str">
            <v>男</v>
          </cell>
          <cell r="D1368" t="str">
            <v>汉</v>
          </cell>
          <cell r="E1368">
            <v>33931</v>
          </cell>
          <cell r="F1368" t="str">
            <v>中国</v>
          </cell>
          <cell r="G1368" t="str">
            <v>身份证</v>
          </cell>
          <cell r="H1368" t="str">
            <v>620524199211230012</v>
          </cell>
          <cell r="I1368" t="str">
            <v>柳州铁道职业技术学院</v>
          </cell>
          <cell r="J1368">
            <v>43647</v>
          </cell>
          <cell r="K1368" t="str">
            <v>无固定期限</v>
          </cell>
          <cell r="L1368" t="str">
            <v>是</v>
          </cell>
          <cell r="M1368" t="str">
            <v>柳州</v>
          </cell>
          <cell r="N1368" t="str">
            <v>学校</v>
          </cell>
          <cell r="O1368" t="str">
            <v>研究生</v>
          </cell>
          <cell r="P1368" t="str">
            <v>硕士</v>
          </cell>
          <cell r="Q1368" t="str">
            <v>兰州交通大学</v>
          </cell>
          <cell r="R1368" t="str">
            <v>机械制造及其自动化</v>
          </cell>
          <cell r="S1368">
            <v>43274</v>
          </cell>
          <cell r="T1368" t="str">
            <v>其他</v>
          </cell>
          <cell r="U1368" t="str">
            <v>F</v>
          </cell>
          <cell r="V1368" t="str">
            <v>F</v>
          </cell>
          <cell r="W1368" t="b">
            <v>1</v>
          </cell>
          <cell r="X1368">
            <v>3000</v>
          </cell>
          <cell r="Y1368">
            <v>3000</v>
          </cell>
          <cell r="Z1368" t="b">
            <v>1</v>
          </cell>
          <cell r="AA1368">
            <v>750</v>
          </cell>
          <cell r="AB1368">
            <v>750</v>
          </cell>
          <cell r="AC1368">
            <v>3750</v>
          </cell>
          <cell r="AD1368">
            <v>3750</v>
          </cell>
          <cell r="AE1368" t="str">
            <v>2019年7月</v>
          </cell>
          <cell r="AF1368" t="str">
            <v>2023年4月</v>
          </cell>
          <cell r="AG1368">
            <v>45</v>
          </cell>
          <cell r="AH1368">
            <v>48</v>
          </cell>
          <cell r="AI1368" t="b">
            <v>0</v>
          </cell>
          <cell r="AJ1368">
            <v>3</v>
          </cell>
          <cell r="AK1368">
            <v>48</v>
          </cell>
          <cell r="AL1368" t="e">
            <v>#N/A</v>
          </cell>
          <cell r="AM1368" t="str">
            <v>201807</v>
          </cell>
          <cell r="AN1368" t="e">
            <v>#REF!</v>
          </cell>
        </row>
        <row r="1369">
          <cell r="B1369" t="str">
            <v>刘双</v>
          </cell>
          <cell r="C1369" t="str">
            <v>女</v>
          </cell>
          <cell r="D1369" t="str">
            <v>汉</v>
          </cell>
          <cell r="E1369">
            <v>34697</v>
          </cell>
          <cell r="F1369" t="str">
            <v>中国</v>
          </cell>
          <cell r="G1369" t="str">
            <v>身份证</v>
          </cell>
          <cell r="H1369" t="str">
            <v>211021199412295822</v>
          </cell>
          <cell r="I1369" t="str">
            <v>柳州铁道职业技术学院</v>
          </cell>
          <cell r="J1369">
            <v>43647</v>
          </cell>
          <cell r="K1369" t="str">
            <v>无固定期限</v>
          </cell>
          <cell r="L1369" t="str">
            <v>是</v>
          </cell>
          <cell r="M1369" t="str">
            <v>柳州</v>
          </cell>
          <cell r="N1369" t="str">
            <v>学校</v>
          </cell>
          <cell r="O1369" t="str">
            <v>研究生</v>
          </cell>
          <cell r="P1369" t="str">
            <v>硕士</v>
          </cell>
          <cell r="Q1369" t="str">
            <v>大连交通大学</v>
          </cell>
          <cell r="R1369" t="str">
            <v>交通运输工程</v>
          </cell>
          <cell r="S1369">
            <v>43636</v>
          </cell>
          <cell r="T1369" t="str">
            <v>其他</v>
          </cell>
          <cell r="U1369" t="str">
            <v>F</v>
          </cell>
          <cell r="V1369" t="str">
            <v>F</v>
          </cell>
          <cell r="W1369" t="b">
            <v>1</v>
          </cell>
          <cell r="X1369">
            <v>3000</v>
          </cell>
          <cell r="Y1369">
            <v>3000</v>
          </cell>
          <cell r="Z1369" t="b">
            <v>1</v>
          </cell>
          <cell r="AA1369">
            <v>750</v>
          </cell>
          <cell r="AB1369">
            <v>750</v>
          </cell>
          <cell r="AC1369">
            <v>3750</v>
          </cell>
          <cell r="AD1369">
            <v>3750</v>
          </cell>
          <cell r="AE1369" t="str">
            <v>2019年7月</v>
          </cell>
          <cell r="AF1369" t="str">
            <v>2023年4月</v>
          </cell>
          <cell r="AG1369">
            <v>45</v>
          </cell>
          <cell r="AH1369">
            <v>48</v>
          </cell>
          <cell r="AI1369" t="b">
            <v>0</v>
          </cell>
          <cell r="AJ1369">
            <v>3</v>
          </cell>
          <cell r="AK1369">
            <v>48</v>
          </cell>
          <cell r="AL1369" t="e">
            <v>#N/A</v>
          </cell>
          <cell r="AM1369" t="str">
            <v>202101</v>
          </cell>
          <cell r="AN1369" t="e">
            <v>#REF!</v>
          </cell>
        </row>
        <row r="1370">
          <cell r="B1370" t="str">
            <v>王永亮</v>
          </cell>
          <cell r="C1370" t="str">
            <v>男</v>
          </cell>
          <cell r="D1370" t="str">
            <v>汉</v>
          </cell>
          <cell r="E1370">
            <v>34305</v>
          </cell>
          <cell r="F1370" t="str">
            <v>中国</v>
          </cell>
          <cell r="G1370" t="str">
            <v>身份证</v>
          </cell>
          <cell r="H1370" t="str">
            <v>622722199312020639</v>
          </cell>
          <cell r="I1370" t="str">
            <v>柳州铁道职业技术学院</v>
          </cell>
          <cell r="J1370">
            <v>43647</v>
          </cell>
          <cell r="K1370" t="str">
            <v>无固定期限</v>
          </cell>
          <cell r="L1370" t="str">
            <v>是</v>
          </cell>
          <cell r="M1370" t="str">
            <v>柳州</v>
          </cell>
          <cell r="N1370" t="str">
            <v>学校</v>
          </cell>
          <cell r="O1370" t="str">
            <v>研究生</v>
          </cell>
          <cell r="P1370" t="str">
            <v>硕士</v>
          </cell>
          <cell r="Q1370" t="str">
            <v>兰州交通大学</v>
          </cell>
          <cell r="R1370" t="str">
            <v>车辆工程</v>
          </cell>
          <cell r="S1370">
            <v>43641</v>
          </cell>
          <cell r="T1370" t="str">
            <v>其他</v>
          </cell>
          <cell r="U1370" t="str">
            <v>F</v>
          </cell>
          <cell r="V1370" t="str">
            <v>F</v>
          </cell>
          <cell r="W1370" t="b">
            <v>1</v>
          </cell>
          <cell r="X1370">
            <v>3000</v>
          </cell>
          <cell r="Y1370">
            <v>3000</v>
          </cell>
          <cell r="Z1370" t="b">
            <v>1</v>
          </cell>
          <cell r="AA1370">
            <v>750</v>
          </cell>
          <cell r="AB1370">
            <v>750</v>
          </cell>
          <cell r="AC1370">
            <v>3750</v>
          </cell>
          <cell r="AD1370">
            <v>3750</v>
          </cell>
          <cell r="AE1370" t="str">
            <v>2019年7月</v>
          </cell>
          <cell r="AF1370" t="str">
            <v>2023年4月</v>
          </cell>
          <cell r="AG1370">
            <v>45</v>
          </cell>
          <cell r="AH1370">
            <v>48</v>
          </cell>
          <cell r="AI1370" t="b">
            <v>0</v>
          </cell>
          <cell r="AJ1370">
            <v>3</v>
          </cell>
          <cell r="AK1370">
            <v>48</v>
          </cell>
          <cell r="AL1370" t="e">
            <v>#N/A</v>
          </cell>
          <cell r="AM1370" t="str">
            <v>202101</v>
          </cell>
          <cell r="AN1370" t="e">
            <v>#REF!</v>
          </cell>
        </row>
        <row r="1371">
          <cell r="B1371" t="str">
            <v>杨柳</v>
          </cell>
          <cell r="C1371" t="str">
            <v>女</v>
          </cell>
          <cell r="D1371" t="str">
            <v>汉</v>
          </cell>
          <cell r="E1371">
            <v>33914</v>
          </cell>
          <cell r="F1371" t="str">
            <v>中国</v>
          </cell>
          <cell r="G1371" t="str">
            <v>身份证</v>
          </cell>
          <cell r="H1371" t="str">
            <v>61042319921106302X</v>
          </cell>
          <cell r="I1371" t="str">
            <v>柳州铁道职业技术学院</v>
          </cell>
          <cell r="J1371">
            <v>43647</v>
          </cell>
          <cell r="K1371">
            <v>46569</v>
          </cell>
          <cell r="L1371" t="str">
            <v>是</v>
          </cell>
          <cell r="M1371" t="str">
            <v>柳州</v>
          </cell>
          <cell r="N1371" t="str">
            <v>学校</v>
          </cell>
          <cell r="O1371" t="str">
            <v>研究生</v>
          </cell>
          <cell r="P1371" t="str">
            <v>硕士</v>
          </cell>
          <cell r="Q1371" t="str">
            <v>兰州交通大学</v>
          </cell>
          <cell r="R1371" t="str">
            <v>基础数学</v>
          </cell>
          <cell r="S1371">
            <v>43641</v>
          </cell>
          <cell r="T1371" t="str">
            <v>其他</v>
          </cell>
          <cell r="U1371" t="str">
            <v>F</v>
          </cell>
          <cell r="V1371" t="str">
            <v>F</v>
          </cell>
          <cell r="W1371" t="b">
            <v>1</v>
          </cell>
          <cell r="X1371">
            <v>3000</v>
          </cell>
          <cell r="Y1371">
            <v>3000</v>
          </cell>
          <cell r="Z1371" t="b">
            <v>1</v>
          </cell>
          <cell r="AA1371">
            <v>750</v>
          </cell>
          <cell r="AB1371">
            <v>750</v>
          </cell>
          <cell r="AC1371">
            <v>3750</v>
          </cell>
          <cell r="AD1371">
            <v>3750</v>
          </cell>
          <cell r="AE1371" t="str">
            <v>2019年7月</v>
          </cell>
          <cell r="AF1371" t="str">
            <v>2023年4月</v>
          </cell>
          <cell r="AG1371">
            <v>45</v>
          </cell>
          <cell r="AH1371">
            <v>48</v>
          </cell>
          <cell r="AI1371" t="b">
            <v>0</v>
          </cell>
          <cell r="AJ1371">
            <v>3</v>
          </cell>
          <cell r="AK1371">
            <v>48</v>
          </cell>
          <cell r="AL1371" t="e">
            <v>#N/A</v>
          </cell>
          <cell r="AM1371" t="str">
            <v>201907</v>
          </cell>
          <cell r="AN1371" t="e">
            <v>#REF!</v>
          </cell>
        </row>
        <row r="1372">
          <cell r="B1372" t="str">
            <v>王成林</v>
          </cell>
          <cell r="C1372" t="str">
            <v>男</v>
          </cell>
          <cell r="D1372" t="str">
            <v>汉</v>
          </cell>
          <cell r="E1372">
            <v>34217</v>
          </cell>
          <cell r="F1372" t="str">
            <v>中国</v>
          </cell>
          <cell r="G1372" t="str">
            <v>身份证</v>
          </cell>
          <cell r="H1372" t="str">
            <v>370883199309056213</v>
          </cell>
          <cell r="I1372" t="str">
            <v>柳州铁道职业技术学院</v>
          </cell>
          <cell r="J1372">
            <v>43647</v>
          </cell>
          <cell r="K1372" t="str">
            <v>无固定期限</v>
          </cell>
          <cell r="L1372" t="str">
            <v>是</v>
          </cell>
          <cell r="M1372" t="str">
            <v>柳州</v>
          </cell>
          <cell r="N1372" t="str">
            <v>学校</v>
          </cell>
          <cell r="O1372" t="str">
            <v>研究生</v>
          </cell>
          <cell r="P1372" t="str">
            <v>硕士</v>
          </cell>
          <cell r="Q1372" t="str">
            <v>北京交通大学</v>
          </cell>
          <cell r="R1372" t="str">
            <v>土木工程</v>
          </cell>
          <cell r="S1372">
            <v>43634</v>
          </cell>
          <cell r="T1372" t="str">
            <v>其他</v>
          </cell>
          <cell r="U1372" t="str">
            <v>F</v>
          </cell>
          <cell r="V1372" t="str">
            <v>F</v>
          </cell>
          <cell r="W1372" t="b">
            <v>1</v>
          </cell>
          <cell r="X1372">
            <v>3000</v>
          </cell>
          <cell r="Y1372">
            <v>3000</v>
          </cell>
          <cell r="Z1372" t="b">
            <v>1</v>
          </cell>
          <cell r="AA1372">
            <v>750</v>
          </cell>
          <cell r="AB1372">
            <v>750</v>
          </cell>
          <cell r="AC1372">
            <v>3750</v>
          </cell>
          <cell r="AD1372">
            <v>3750</v>
          </cell>
          <cell r="AE1372" t="str">
            <v>2019年7月</v>
          </cell>
          <cell r="AF1372" t="str">
            <v>2023年4月</v>
          </cell>
          <cell r="AG1372">
            <v>45</v>
          </cell>
          <cell r="AH1372">
            <v>48</v>
          </cell>
          <cell r="AI1372" t="b">
            <v>0</v>
          </cell>
          <cell r="AJ1372">
            <v>3</v>
          </cell>
          <cell r="AK1372">
            <v>48</v>
          </cell>
          <cell r="AL1372" t="e">
            <v>#N/A</v>
          </cell>
          <cell r="AM1372" t="str">
            <v>202101</v>
          </cell>
          <cell r="AN1372" t="e">
            <v>#REF!</v>
          </cell>
        </row>
        <row r="1373">
          <cell r="B1373" t="str">
            <v>王一博</v>
          </cell>
          <cell r="C1373" t="str">
            <v>女</v>
          </cell>
          <cell r="D1373" t="str">
            <v>汉</v>
          </cell>
          <cell r="E1373">
            <v>34112</v>
          </cell>
          <cell r="F1373" t="str">
            <v>中国</v>
          </cell>
          <cell r="G1373" t="str">
            <v>身份证</v>
          </cell>
          <cell r="H1373" t="str">
            <v>410325199305230028</v>
          </cell>
          <cell r="I1373" t="str">
            <v>柳州铁道职业技术学院</v>
          </cell>
          <cell r="J1373">
            <v>43647</v>
          </cell>
          <cell r="K1373" t="str">
            <v>无固定期限</v>
          </cell>
          <cell r="L1373" t="str">
            <v>是</v>
          </cell>
          <cell r="M1373" t="str">
            <v>柳州</v>
          </cell>
          <cell r="N1373" t="str">
            <v>学校</v>
          </cell>
          <cell r="O1373" t="str">
            <v>研究生</v>
          </cell>
          <cell r="P1373" t="str">
            <v>硕士</v>
          </cell>
          <cell r="Q1373" t="str">
            <v>兰州交通大学</v>
          </cell>
          <cell r="R1373" t="str">
            <v>车辆工程</v>
          </cell>
          <cell r="S1373">
            <v>43636</v>
          </cell>
          <cell r="T1373" t="str">
            <v>其他</v>
          </cell>
          <cell r="U1373" t="str">
            <v>F</v>
          </cell>
          <cell r="V1373" t="str">
            <v>F</v>
          </cell>
          <cell r="W1373" t="b">
            <v>1</v>
          </cell>
          <cell r="X1373">
            <v>3000</v>
          </cell>
          <cell r="Y1373">
            <v>3000</v>
          </cell>
          <cell r="Z1373" t="b">
            <v>1</v>
          </cell>
          <cell r="AA1373">
            <v>750</v>
          </cell>
          <cell r="AB1373">
            <v>750</v>
          </cell>
          <cell r="AC1373">
            <v>3750</v>
          </cell>
          <cell r="AD1373">
            <v>3750</v>
          </cell>
          <cell r="AE1373" t="str">
            <v>2019年7月</v>
          </cell>
          <cell r="AF1373" t="str">
            <v>2023年4月</v>
          </cell>
          <cell r="AG1373">
            <v>45</v>
          </cell>
          <cell r="AH1373">
            <v>48</v>
          </cell>
          <cell r="AI1373" t="b">
            <v>0</v>
          </cell>
          <cell r="AJ1373">
            <v>3</v>
          </cell>
          <cell r="AK1373">
            <v>48</v>
          </cell>
          <cell r="AL1373" t="e">
            <v>#N/A</v>
          </cell>
          <cell r="AM1373" t="str">
            <v>202101</v>
          </cell>
          <cell r="AN1373" t="e">
            <v>#REF!</v>
          </cell>
        </row>
        <row r="1374">
          <cell r="B1374" t="str">
            <v>杨璐</v>
          </cell>
          <cell r="C1374" t="str">
            <v>女</v>
          </cell>
          <cell r="D1374" t="str">
            <v>汉</v>
          </cell>
          <cell r="E1374">
            <v>33779</v>
          </cell>
          <cell r="F1374" t="str">
            <v>中国</v>
          </cell>
          <cell r="G1374" t="str">
            <v>身份证</v>
          </cell>
          <cell r="H1374" t="str">
            <v>620524199206241825</v>
          </cell>
          <cell r="I1374" t="str">
            <v>柳州铁道职业技术学院</v>
          </cell>
          <cell r="J1374">
            <v>43647</v>
          </cell>
          <cell r="K1374" t="str">
            <v>无固定期限</v>
          </cell>
          <cell r="L1374" t="str">
            <v>是</v>
          </cell>
          <cell r="M1374" t="str">
            <v>柳州</v>
          </cell>
          <cell r="N1374" t="str">
            <v>学校</v>
          </cell>
          <cell r="O1374" t="str">
            <v>研究生</v>
          </cell>
          <cell r="P1374" t="str">
            <v>硕士</v>
          </cell>
          <cell r="Q1374" t="str">
            <v>兰州交通大学</v>
          </cell>
          <cell r="R1374" t="str">
            <v>交通信息工程及控制</v>
          </cell>
          <cell r="S1374">
            <v>43274</v>
          </cell>
          <cell r="T1374" t="str">
            <v>其他</v>
          </cell>
          <cell r="U1374" t="str">
            <v>F</v>
          </cell>
          <cell r="V1374" t="str">
            <v>F</v>
          </cell>
          <cell r="W1374" t="b">
            <v>1</v>
          </cell>
          <cell r="X1374">
            <v>3000</v>
          </cell>
          <cell r="Y1374">
            <v>3000</v>
          </cell>
          <cell r="Z1374" t="b">
            <v>1</v>
          </cell>
          <cell r="AA1374">
            <v>750</v>
          </cell>
          <cell r="AB1374">
            <v>750</v>
          </cell>
          <cell r="AC1374">
            <v>3750</v>
          </cell>
          <cell r="AD1374">
            <v>3750</v>
          </cell>
          <cell r="AE1374" t="str">
            <v>2019年7月</v>
          </cell>
          <cell r="AF1374" t="str">
            <v>2023年4月</v>
          </cell>
          <cell r="AG1374">
            <v>24</v>
          </cell>
          <cell r="AH1374">
            <v>24</v>
          </cell>
          <cell r="AI1374" t="b">
            <v>1</v>
          </cell>
          <cell r="AJ1374">
            <v>3</v>
          </cell>
          <cell r="AK1374">
            <v>27</v>
          </cell>
          <cell r="AL1374" t="e">
            <v>#N/A</v>
          </cell>
          <cell r="AM1374" t="str">
            <v>201807</v>
          </cell>
          <cell r="AN1374" t="e">
            <v>#REF!</v>
          </cell>
        </row>
        <row r="1375">
          <cell r="B1375" t="str">
            <v>张皓惟</v>
          </cell>
          <cell r="C1375" t="str">
            <v>男</v>
          </cell>
          <cell r="D1375" t="str">
            <v>汉</v>
          </cell>
          <cell r="E1375">
            <v>32456</v>
          </cell>
          <cell r="F1375" t="str">
            <v>中国</v>
          </cell>
          <cell r="G1375" t="str">
            <v>身份证</v>
          </cell>
          <cell r="H1375" t="str">
            <v>411403198811091036</v>
          </cell>
          <cell r="I1375" t="str">
            <v>柳州铁道职业技术学院</v>
          </cell>
          <cell r="J1375">
            <v>43647</v>
          </cell>
          <cell r="K1375" t="str">
            <v>无固定期限</v>
          </cell>
          <cell r="L1375" t="str">
            <v>是</v>
          </cell>
          <cell r="M1375" t="str">
            <v>柳州</v>
          </cell>
          <cell r="N1375" t="str">
            <v>学校</v>
          </cell>
          <cell r="O1375" t="str">
            <v>研究生</v>
          </cell>
          <cell r="P1375" t="str">
            <v>硕士</v>
          </cell>
          <cell r="Q1375" t="str">
            <v>大连理工大学</v>
          </cell>
          <cell r="R1375" t="str">
            <v>等离子体物理</v>
          </cell>
          <cell r="S1375">
            <v>41816</v>
          </cell>
          <cell r="T1375" t="str">
            <v>一流建设高校</v>
          </cell>
          <cell r="U1375" t="str">
            <v>F</v>
          </cell>
          <cell r="V1375" t="str">
            <v>F</v>
          </cell>
          <cell r="W1375" t="b">
            <v>1</v>
          </cell>
          <cell r="X1375">
            <v>3000</v>
          </cell>
          <cell r="Y1375">
            <v>3000</v>
          </cell>
          <cell r="Z1375" t="b">
            <v>1</v>
          </cell>
          <cell r="AA1375">
            <v>750</v>
          </cell>
          <cell r="AB1375">
            <v>750</v>
          </cell>
          <cell r="AC1375">
            <v>3750</v>
          </cell>
          <cell r="AD1375">
            <v>3750</v>
          </cell>
          <cell r="AE1375" t="str">
            <v>2019年7月</v>
          </cell>
          <cell r="AF1375" t="str">
            <v>2023年4月</v>
          </cell>
          <cell r="AG1375">
            <v>45</v>
          </cell>
          <cell r="AH1375">
            <v>48</v>
          </cell>
          <cell r="AI1375" t="b">
            <v>0</v>
          </cell>
          <cell r="AJ1375">
            <v>3</v>
          </cell>
          <cell r="AK1375">
            <v>48</v>
          </cell>
          <cell r="AL1375" t="e">
            <v>#N/A</v>
          </cell>
          <cell r="AM1375" t="str">
            <v>202204</v>
          </cell>
          <cell r="AN1375" t="e">
            <v>#REF!</v>
          </cell>
        </row>
        <row r="1376">
          <cell r="B1376" t="str">
            <v>李铭敏</v>
          </cell>
          <cell r="C1376" t="str">
            <v>女</v>
          </cell>
          <cell r="D1376" t="str">
            <v>汉</v>
          </cell>
          <cell r="E1376">
            <v>34125</v>
          </cell>
          <cell r="F1376" t="str">
            <v>中国</v>
          </cell>
          <cell r="G1376" t="str">
            <v>身份证</v>
          </cell>
          <cell r="H1376" t="str">
            <v>500101199306055129</v>
          </cell>
          <cell r="I1376" t="str">
            <v>柳州铁道职业技术学院</v>
          </cell>
          <cell r="J1376">
            <v>43647</v>
          </cell>
          <cell r="K1376" t="str">
            <v>无固定期限</v>
          </cell>
          <cell r="L1376" t="str">
            <v>是</v>
          </cell>
          <cell r="M1376" t="str">
            <v>柳州</v>
          </cell>
          <cell r="N1376" t="str">
            <v>学校</v>
          </cell>
          <cell r="O1376" t="str">
            <v>研究生</v>
          </cell>
          <cell r="P1376" t="str">
            <v>硕士</v>
          </cell>
          <cell r="Q1376" t="str">
            <v>华东交通大学</v>
          </cell>
          <cell r="R1376" t="str">
            <v>市政工程</v>
          </cell>
          <cell r="S1376">
            <v>43635</v>
          </cell>
          <cell r="T1376" t="str">
            <v>其他</v>
          </cell>
          <cell r="U1376" t="str">
            <v>F</v>
          </cell>
          <cell r="V1376" t="str">
            <v>F</v>
          </cell>
          <cell r="W1376" t="b">
            <v>1</v>
          </cell>
          <cell r="X1376">
            <v>3000</v>
          </cell>
          <cell r="Y1376">
            <v>3000</v>
          </cell>
          <cell r="Z1376" t="b">
            <v>1</v>
          </cell>
          <cell r="AA1376">
            <v>750</v>
          </cell>
          <cell r="AB1376">
            <v>750</v>
          </cell>
          <cell r="AC1376">
            <v>3750</v>
          </cell>
          <cell r="AD1376">
            <v>3750</v>
          </cell>
          <cell r="AE1376" t="str">
            <v>2019年7月</v>
          </cell>
          <cell r="AF1376" t="str">
            <v>2023年4月</v>
          </cell>
          <cell r="AG1376">
            <v>45</v>
          </cell>
          <cell r="AH1376">
            <v>48</v>
          </cell>
          <cell r="AI1376" t="b">
            <v>0</v>
          </cell>
          <cell r="AJ1376">
            <v>3</v>
          </cell>
          <cell r="AK1376">
            <v>48</v>
          </cell>
          <cell r="AL1376" t="e">
            <v>#N/A</v>
          </cell>
          <cell r="AM1376" t="str">
            <v>202101</v>
          </cell>
          <cell r="AN1376" t="e">
            <v>#REF!</v>
          </cell>
        </row>
        <row r="1377">
          <cell r="B1377" t="str">
            <v>赵朝阳</v>
          </cell>
          <cell r="C1377" t="str">
            <v>男</v>
          </cell>
          <cell r="D1377" t="str">
            <v>汉</v>
          </cell>
          <cell r="E1377">
            <v>33399</v>
          </cell>
          <cell r="F1377" t="str">
            <v>中国</v>
          </cell>
          <cell r="G1377" t="str">
            <v>身份证</v>
          </cell>
          <cell r="H1377" t="str">
            <v>420801199106104270</v>
          </cell>
          <cell r="I1377" t="str">
            <v>柳州铁道职业技术学院</v>
          </cell>
          <cell r="J1377">
            <v>43647</v>
          </cell>
          <cell r="K1377" t="str">
            <v>无固定期限</v>
          </cell>
          <cell r="L1377" t="str">
            <v>是</v>
          </cell>
          <cell r="M1377" t="str">
            <v>柳州</v>
          </cell>
          <cell r="N1377" t="str">
            <v>学校</v>
          </cell>
          <cell r="O1377" t="str">
            <v>研究生</v>
          </cell>
          <cell r="P1377" t="str">
            <v>硕士</v>
          </cell>
          <cell r="Q1377" t="str">
            <v>兰州交通大学</v>
          </cell>
          <cell r="R1377" t="str">
            <v>电子与通信工程</v>
          </cell>
          <cell r="S1377">
            <v>43641</v>
          </cell>
          <cell r="T1377" t="str">
            <v>其他</v>
          </cell>
          <cell r="U1377" t="str">
            <v>F</v>
          </cell>
          <cell r="V1377" t="str">
            <v>F</v>
          </cell>
          <cell r="W1377" t="b">
            <v>1</v>
          </cell>
          <cell r="X1377">
            <v>3000</v>
          </cell>
          <cell r="Y1377">
            <v>3000</v>
          </cell>
          <cell r="Z1377" t="b">
            <v>1</v>
          </cell>
          <cell r="AA1377">
            <v>750</v>
          </cell>
          <cell r="AB1377">
            <v>750</v>
          </cell>
          <cell r="AC1377">
            <v>3750</v>
          </cell>
          <cell r="AD1377">
            <v>3750</v>
          </cell>
          <cell r="AE1377" t="str">
            <v>2019年7月</v>
          </cell>
          <cell r="AF1377" t="str">
            <v>2023年4月</v>
          </cell>
          <cell r="AG1377">
            <v>45</v>
          </cell>
          <cell r="AH1377">
            <v>48</v>
          </cell>
          <cell r="AI1377" t="b">
            <v>0</v>
          </cell>
          <cell r="AJ1377">
            <v>3</v>
          </cell>
          <cell r="AK1377">
            <v>48</v>
          </cell>
          <cell r="AL1377" t="e">
            <v>#N/A</v>
          </cell>
          <cell r="AM1377" t="str">
            <v>201907</v>
          </cell>
          <cell r="AN1377" t="e">
            <v>#REF!</v>
          </cell>
        </row>
        <row r="1378">
          <cell r="B1378" t="str">
            <v>万里荣</v>
          </cell>
          <cell r="C1378" t="str">
            <v>男</v>
          </cell>
          <cell r="D1378" t="str">
            <v>汉</v>
          </cell>
          <cell r="E1378">
            <v>33393</v>
          </cell>
          <cell r="F1378" t="str">
            <v>中国</v>
          </cell>
          <cell r="G1378" t="str">
            <v>身份证</v>
          </cell>
          <cell r="H1378" t="str">
            <v>362329199106041112</v>
          </cell>
          <cell r="I1378" t="str">
            <v>柳州铁道职业技术学院</v>
          </cell>
          <cell r="J1378">
            <v>43647</v>
          </cell>
          <cell r="K1378" t="str">
            <v>无固定期限</v>
          </cell>
          <cell r="L1378" t="str">
            <v>是</v>
          </cell>
          <cell r="M1378" t="str">
            <v>柳州</v>
          </cell>
          <cell r="N1378" t="str">
            <v>学校</v>
          </cell>
          <cell r="O1378" t="str">
            <v>研究生</v>
          </cell>
          <cell r="P1378" t="str">
            <v>硕士</v>
          </cell>
          <cell r="Q1378" t="str">
            <v>华东交通大学</v>
          </cell>
          <cell r="R1378" t="str">
            <v>机械工程</v>
          </cell>
          <cell r="S1378">
            <v>43633</v>
          </cell>
          <cell r="T1378" t="str">
            <v>其他</v>
          </cell>
          <cell r="U1378" t="str">
            <v>F</v>
          </cell>
          <cell r="V1378" t="str">
            <v>F</v>
          </cell>
          <cell r="W1378" t="b">
            <v>1</v>
          </cell>
          <cell r="X1378">
            <v>3000</v>
          </cell>
          <cell r="Y1378">
            <v>3000</v>
          </cell>
          <cell r="Z1378" t="b">
            <v>1</v>
          </cell>
          <cell r="AA1378">
            <v>750</v>
          </cell>
          <cell r="AB1378">
            <v>750</v>
          </cell>
          <cell r="AC1378">
            <v>3750</v>
          </cell>
          <cell r="AD1378">
            <v>3750</v>
          </cell>
          <cell r="AE1378" t="str">
            <v>2019年7月</v>
          </cell>
          <cell r="AF1378" t="str">
            <v>2023年4月</v>
          </cell>
          <cell r="AG1378">
            <v>45</v>
          </cell>
          <cell r="AH1378">
            <v>48</v>
          </cell>
          <cell r="AI1378" t="b">
            <v>0</v>
          </cell>
          <cell r="AJ1378">
            <v>3</v>
          </cell>
          <cell r="AK1378">
            <v>48</v>
          </cell>
          <cell r="AL1378" t="e">
            <v>#N/A</v>
          </cell>
          <cell r="AM1378" t="str">
            <v>202101</v>
          </cell>
          <cell r="AN1378" t="e">
            <v>#REF!</v>
          </cell>
        </row>
        <row r="1379">
          <cell r="B1379" t="str">
            <v>蔡董</v>
          </cell>
          <cell r="C1379" t="str">
            <v>男</v>
          </cell>
          <cell r="D1379" t="str">
            <v>汉</v>
          </cell>
          <cell r="E1379">
            <v>33539</v>
          </cell>
          <cell r="F1379" t="str">
            <v>中国</v>
          </cell>
          <cell r="G1379" t="str">
            <v>身份证</v>
          </cell>
          <cell r="H1379" t="str">
            <v>340323199110286936</v>
          </cell>
          <cell r="I1379" t="str">
            <v>柳州铁道职业技术学院</v>
          </cell>
          <cell r="J1379">
            <v>43647</v>
          </cell>
          <cell r="K1379" t="str">
            <v>无固定期限</v>
          </cell>
          <cell r="L1379" t="str">
            <v>是</v>
          </cell>
          <cell r="M1379" t="str">
            <v>柳州</v>
          </cell>
          <cell r="N1379" t="str">
            <v>学校</v>
          </cell>
          <cell r="O1379" t="str">
            <v>研究生</v>
          </cell>
          <cell r="P1379" t="str">
            <v>硕士</v>
          </cell>
          <cell r="Q1379" t="str">
            <v>华东交通大学</v>
          </cell>
          <cell r="R1379" t="str">
            <v>机械工程</v>
          </cell>
          <cell r="S1379">
            <v>43633</v>
          </cell>
          <cell r="T1379" t="str">
            <v>其他</v>
          </cell>
          <cell r="U1379" t="str">
            <v>F</v>
          </cell>
          <cell r="V1379" t="str">
            <v>F</v>
          </cell>
          <cell r="W1379" t="b">
            <v>1</v>
          </cell>
          <cell r="X1379">
            <v>3000</v>
          </cell>
          <cell r="Y1379">
            <v>3000</v>
          </cell>
          <cell r="Z1379" t="b">
            <v>1</v>
          </cell>
          <cell r="AA1379">
            <v>750</v>
          </cell>
          <cell r="AB1379">
            <v>750</v>
          </cell>
          <cell r="AC1379">
            <v>3750</v>
          </cell>
          <cell r="AD1379">
            <v>3750</v>
          </cell>
          <cell r="AE1379" t="str">
            <v>2019年7月</v>
          </cell>
          <cell r="AF1379" t="str">
            <v>2023年4月</v>
          </cell>
          <cell r="AG1379">
            <v>45</v>
          </cell>
          <cell r="AH1379">
            <v>48</v>
          </cell>
          <cell r="AI1379" t="b">
            <v>0</v>
          </cell>
          <cell r="AJ1379">
            <v>3</v>
          </cell>
          <cell r="AK1379">
            <v>48</v>
          </cell>
          <cell r="AL1379" t="e">
            <v>#N/A</v>
          </cell>
          <cell r="AM1379" t="str">
            <v>201907</v>
          </cell>
          <cell r="AN1379" t="e">
            <v>#REF!</v>
          </cell>
        </row>
        <row r="1380">
          <cell r="B1380" t="str">
            <v>刘刚</v>
          </cell>
          <cell r="C1380" t="str">
            <v>男</v>
          </cell>
          <cell r="D1380" t="str">
            <v>汉</v>
          </cell>
          <cell r="E1380">
            <v>34528</v>
          </cell>
          <cell r="F1380" t="str">
            <v>中国</v>
          </cell>
          <cell r="G1380" t="str">
            <v>身份证</v>
          </cell>
          <cell r="H1380" t="str">
            <v>513722199407133914</v>
          </cell>
          <cell r="I1380" t="str">
            <v>柳州铁道职业技术学院</v>
          </cell>
          <cell r="J1380">
            <v>43647</v>
          </cell>
          <cell r="K1380" t="str">
            <v>无固定期限</v>
          </cell>
          <cell r="L1380" t="str">
            <v>是</v>
          </cell>
          <cell r="M1380" t="str">
            <v>柳州</v>
          </cell>
          <cell r="N1380" t="str">
            <v>学校</v>
          </cell>
          <cell r="O1380" t="str">
            <v>研究生</v>
          </cell>
          <cell r="P1380" t="str">
            <v>硕士</v>
          </cell>
          <cell r="Q1380" t="str">
            <v>汕头大学</v>
          </cell>
          <cell r="R1380" t="str">
            <v>建筑与土木工程</v>
          </cell>
          <cell r="S1380">
            <v>43617</v>
          </cell>
          <cell r="T1380" t="str">
            <v>其他</v>
          </cell>
          <cell r="U1380" t="str">
            <v>F</v>
          </cell>
          <cell r="V1380" t="str">
            <v>F</v>
          </cell>
          <cell r="W1380" t="b">
            <v>1</v>
          </cell>
          <cell r="X1380">
            <v>3000</v>
          </cell>
          <cell r="Y1380">
            <v>3000</v>
          </cell>
          <cell r="Z1380" t="b">
            <v>1</v>
          </cell>
          <cell r="AA1380">
            <v>750</v>
          </cell>
          <cell r="AB1380">
            <v>750</v>
          </cell>
          <cell r="AC1380">
            <v>3750</v>
          </cell>
          <cell r="AD1380">
            <v>3750</v>
          </cell>
          <cell r="AE1380" t="str">
            <v>2019年7月</v>
          </cell>
          <cell r="AF1380" t="str">
            <v>2023年4月</v>
          </cell>
          <cell r="AG1380">
            <v>42</v>
          </cell>
          <cell r="AH1380">
            <v>35</v>
          </cell>
          <cell r="AI1380" t="b">
            <v>0</v>
          </cell>
          <cell r="AJ1380">
            <v>3</v>
          </cell>
          <cell r="AK1380">
            <v>45</v>
          </cell>
          <cell r="AL1380" t="e">
            <v>#N/A</v>
          </cell>
          <cell r="AM1380" t="str">
            <v>202101</v>
          </cell>
          <cell r="AN1380" t="e">
            <v>#REF!</v>
          </cell>
        </row>
        <row r="1381">
          <cell r="B1381" t="str">
            <v>胡士华</v>
          </cell>
          <cell r="C1381" t="str">
            <v>男</v>
          </cell>
          <cell r="D1381" t="str">
            <v>汉</v>
          </cell>
          <cell r="E1381">
            <v>33646</v>
          </cell>
          <cell r="F1381" t="str">
            <v>中国</v>
          </cell>
          <cell r="G1381" t="str">
            <v>身份证</v>
          </cell>
          <cell r="H1381" t="str">
            <v>362329199202121112</v>
          </cell>
          <cell r="I1381" t="str">
            <v>柳州铁道职业技术学院</v>
          </cell>
          <cell r="J1381">
            <v>43647</v>
          </cell>
          <cell r="K1381" t="str">
            <v>无固定期限</v>
          </cell>
          <cell r="L1381" t="str">
            <v>是</v>
          </cell>
          <cell r="M1381" t="str">
            <v>柳州</v>
          </cell>
          <cell r="N1381" t="str">
            <v>学校</v>
          </cell>
          <cell r="O1381" t="str">
            <v>研究生</v>
          </cell>
          <cell r="P1381" t="str">
            <v>硕士</v>
          </cell>
          <cell r="Q1381" t="str">
            <v>华东交通大学</v>
          </cell>
          <cell r="R1381" t="str">
            <v>机械工程</v>
          </cell>
          <cell r="S1381">
            <v>43633</v>
          </cell>
          <cell r="T1381" t="str">
            <v>其他</v>
          </cell>
          <cell r="U1381" t="str">
            <v>F</v>
          </cell>
          <cell r="V1381" t="str">
            <v>F</v>
          </cell>
          <cell r="W1381" t="b">
            <v>1</v>
          </cell>
          <cell r="X1381">
            <v>3000</v>
          </cell>
          <cell r="Y1381">
            <v>3000</v>
          </cell>
          <cell r="Z1381" t="b">
            <v>1</v>
          </cell>
          <cell r="AA1381">
            <v>750</v>
          </cell>
          <cell r="AB1381">
            <v>750</v>
          </cell>
          <cell r="AC1381">
            <v>3750</v>
          </cell>
          <cell r="AD1381">
            <v>3750</v>
          </cell>
          <cell r="AE1381" t="str">
            <v>2019年7月</v>
          </cell>
          <cell r="AF1381" t="str">
            <v>2023年4月</v>
          </cell>
          <cell r="AG1381">
            <v>45</v>
          </cell>
          <cell r="AH1381">
            <v>48</v>
          </cell>
          <cell r="AI1381" t="b">
            <v>0</v>
          </cell>
          <cell r="AJ1381">
            <v>3</v>
          </cell>
          <cell r="AK1381">
            <v>48</v>
          </cell>
          <cell r="AL1381" t="e">
            <v>#N/A</v>
          </cell>
          <cell r="AM1381" t="str">
            <v>201907</v>
          </cell>
          <cell r="AN1381" t="e">
            <v>#REF!</v>
          </cell>
        </row>
        <row r="1382">
          <cell r="B1382" t="str">
            <v>柳皓凯</v>
          </cell>
          <cell r="C1382" t="str">
            <v>男</v>
          </cell>
          <cell r="D1382" t="str">
            <v>汉</v>
          </cell>
          <cell r="E1382">
            <v>33894</v>
          </cell>
          <cell r="F1382" t="str">
            <v>中国</v>
          </cell>
          <cell r="G1382" t="str">
            <v>身份证</v>
          </cell>
          <cell r="H1382" t="str">
            <v>37068419921017731X</v>
          </cell>
          <cell r="I1382" t="str">
            <v>柳州铁道职业技术学院</v>
          </cell>
          <cell r="J1382">
            <v>43647</v>
          </cell>
          <cell r="K1382" t="str">
            <v>无固定期限</v>
          </cell>
          <cell r="L1382" t="str">
            <v>是</v>
          </cell>
          <cell r="M1382" t="str">
            <v>柳州</v>
          </cell>
          <cell r="N1382" t="str">
            <v>学校</v>
          </cell>
          <cell r="O1382" t="str">
            <v>研究生</v>
          </cell>
          <cell r="P1382" t="str">
            <v>硕士</v>
          </cell>
          <cell r="Q1382" t="str">
            <v>桂林电子科技大学</v>
          </cell>
          <cell r="R1382" t="str">
            <v>机械工程</v>
          </cell>
          <cell r="S1382">
            <v>43636</v>
          </cell>
          <cell r="T1382" t="str">
            <v>其他</v>
          </cell>
          <cell r="U1382" t="str">
            <v>F</v>
          </cell>
          <cell r="V1382" t="str">
            <v>F</v>
          </cell>
          <cell r="W1382" t="b">
            <v>1</v>
          </cell>
          <cell r="X1382">
            <v>3000</v>
          </cell>
          <cell r="Y1382">
            <v>3000</v>
          </cell>
          <cell r="Z1382" t="b">
            <v>1</v>
          </cell>
          <cell r="AA1382">
            <v>750</v>
          </cell>
          <cell r="AB1382">
            <v>750</v>
          </cell>
          <cell r="AC1382">
            <v>3750</v>
          </cell>
          <cell r="AD1382">
            <v>3750</v>
          </cell>
          <cell r="AE1382" t="str">
            <v>2019年7月</v>
          </cell>
          <cell r="AF1382" t="str">
            <v>2023年4月</v>
          </cell>
          <cell r="AG1382">
            <v>45</v>
          </cell>
          <cell r="AH1382">
            <v>48</v>
          </cell>
          <cell r="AI1382" t="b">
            <v>0</v>
          </cell>
          <cell r="AJ1382">
            <v>3</v>
          </cell>
          <cell r="AK1382">
            <v>48</v>
          </cell>
          <cell r="AL1382" t="e">
            <v>#N/A</v>
          </cell>
          <cell r="AM1382" t="str">
            <v>201907</v>
          </cell>
          <cell r="AN1382" t="e">
            <v>#REF!</v>
          </cell>
        </row>
        <row r="1383">
          <cell r="B1383" t="str">
            <v>曹嘉明</v>
          </cell>
          <cell r="C1383" t="str">
            <v>男</v>
          </cell>
          <cell r="D1383" t="str">
            <v>汉</v>
          </cell>
          <cell r="E1383">
            <v>32508</v>
          </cell>
          <cell r="F1383" t="str">
            <v>中国</v>
          </cell>
          <cell r="G1383" t="str">
            <v>身份证</v>
          </cell>
          <cell r="H1383" t="str">
            <v>450204198812310634</v>
          </cell>
          <cell r="I1383" t="str">
            <v>柳州铁道职业技术学院</v>
          </cell>
          <cell r="J1383">
            <v>43647</v>
          </cell>
          <cell r="K1383" t="str">
            <v>无固定期限</v>
          </cell>
          <cell r="L1383" t="str">
            <v>是</v>
          </cell>
          <cell r="M1383" t="str">
            <v>柳州</v>
          </cell>
          <cell r="N1383" t="str">
            <v>学校</v>
          </cell>
          <cell r="O1383" t="str">
            <v>研究生</v>
          </cell>
          <cell r="P1383" t="str">
            <v>硕士</v>
          </cell>
          <cell r="Q1383" t="str">
            <v>北京科技大学</v>
          </cell>
          <cell r="R1383" t="str">
            <v>材料工程与科学</v>
          </cell>
          <cell r="S1383">
            <v>43633</v>
          </cell>
          <cell r="T1383" t="str">
            <v>其他</v>
          </cell>
          <cell r="U1383" t="str">
            <v>F</v>
          </cell>
          <cell r="V1383" t="str">
            <v>F</v>
          </cell>
          <cell r="W1383" t="b">
            <v>1</v>
          </cell>
          <cell r="X1383">
            <v>3000</v>
          </cell>
          <cell r="Y1383">
            <v>3000</v>
          </cell>
          <cell r="Z1383" t="b">
            <v>1</v>
          </cell>
          <cell r="AA1383">
            <v>750</v>
          </cell>
          <cell r="AB1383">
            <v>750</v>
          </cell>
          <cell r="AC1383">
            <v>3750</v>
          </cell>
          <cell r="AD1383">
            <v>3750</v>
          </cell>
          <cell r="AE1383" t="str">
            <v>2019年7月</v>
          </cell>
          <cell r="AF1383" t="str">
            <v>2023年4月</v>
          </cell>
          <cell r="AG1383">
            <v>45</v>
          </cell>
          <cell r="AH1383">
            <v>48</v>
          </cell>
          <cell r="AI1383" t="b">
            <v>0</v>
          </cell>
          <cell r="AJ1383">
            <v>3</v>
          </cell>
          <cell r="AK1383">
            <v>48</v>
          </cell>
          <cell r="AL1383" t="e">
            <v>#N/A</v>
          </cell>
          <cell r="AM1383" t="str">
            <v>202101</v>
          </cell>
          <cell r="AN1383" t="e">
            <v>#REF!</v>
          </cell>
        </row>
        <row r="1384">
          <cell r="B1384" t="str">
            <v>张迁梓</v>
          </cell>
          <cell r="C1384" t="str">
            <v>女</v>
          </cell>
          <cell r="D1384" t="str">
            <v>汉</v>
          </cell>
          <cell r="E1384">
            <v>34372</v>
          </cell>
          <cell r="F1384" t="str">
            <v>中国</v>
          </cell>
          <cell r="G1384" t="str">
            <v>身份证</v>
          </cell>
          <cell r="H1384" t="str">
            <v>450204199402071428</v>
          </cell>
          <cell r="I1384" t="str">
            <v>柳州铁道职业技术学院</v>
          </cell>
          <cell r="J1384">
            <v>43709</v>
          </cell>
          <cell r="K1384" t="str">
            <v>无固定期限</v>
          </cell>
          <cell r="L1384" t="str">
            <v>是</v>
          </cell>
          <cell r="M1384" t="str">
            <v>柳州</v>
          </cell>
          <cell r="N1384" t="str">
            <v>学校</v>
          </cell>
          <cell r="O1384" t="str">
            <v>研究生</v>
          </cell>
          <cell r="P1384" t="str">
            <v>硕士</v>
          </cell>
          <cell r="Q1384" t="str">
            <v>弘益大学</v>
          </cell>
          <cell r="R1384" t="str">
            <v>产业设计</v>
          </cell>
          <cell r="S1384">
            <v>43697</v>
          </cell>
          <cell r="T1384" t="str">
            <v>其他</v>
          </cell>
          <cell r="U1384" t="str">
            <v>F</v>
          </cell>
          <cell r="V1384" t="str">
            <v>F</v>
          </cell>
          <cell r="W1384" t="b">
            <v>1</v>
          </cell>
          <cell r="X1384">
            <v>3000</v>
          </cell>
          <cell r="Y1384">
            <v>3000</v>
          </cell>
          <cell r="Z1384" t="b">
            <v>1</v>
          </cell>
          <cell r="AA1384">
            <v>750</v>
          </cell>
          <cell r="AB1384">
            <v>750</v>
          </cell>
          <cell r="AC1384">
            <v>3750</v>
          </cell>
          <cell r="AD1384">
            <v>3750</v>
          </cell>
          <cell r="AE1384" t="str">
            <v>2019年9月</v>
          </cell>
          <cell r="AF1384" t="str">
            <v>2023年4月</v>
          </cell>
          <cell r="AG1384">
            <v>43</v>
          </cell>
          <cell r="AH1384">
            <v>46</v>
          </cell>
          <cell r="AI1384" t="b">
            <v>0</v>
          </cell>
          <cell r="AJ1384">
            <v>3</v>
          </cell>
          <cell r="AK1384">
            <v>46</v>
          </cell>
          <cell r="AL1384" t="e">
            <v>#N/A</v>
          </cell>
          <cell r="AM1384" t="str">
            <v>201909</v>
          </cell>
          <cell r="AN1384" t="e">
            <v>#REF!</v>
          </cell>
        </row>
        <row r="1385">
          <cell r="B1385" t="str">
            <v>李春晓</v>
          </cell>
          <cell r="C1385" t="str">
            <v>女</v>
          </cell>
          <cell r="D1385" t="str">
            <v>汉</v>
          </cell>
          <cell r="E1385">
            <v>34308</v>
          </cell>
          <cell r="F1385" t="str">
            <v>中国</v>
          </cell>
          <cell r="G1385" t="str">
            <v>身份证</v>
          </cell>
          <cell r="H1385" t="str">
            <v>620522199312052347</v>
          </cell>
          <cell r="I1385" t="str">
            <v>柳州铁道职业技术学院</v>
          </cell>
          <cell r="J1385">
            <v>43739</v>
          </cell>
          <cell r="K1385" t="str">
            <v>无固定期限</v>
          </cell>
          <cell r="L1385" t="str">
            <v>是</v>
          </cell>
          <cell r="M1385" t="str">
            <v>柳州</v>
          </cell>
          <cell r="N1385" t="str">
            <v>学校</v>
          </cell>
          <cell r="O1385" t="str">
            <v>研究生</v>
          </cell>
          <cell r="P1385" t="str">
            <v>硕士</v>
          </cell>
          <cell r="Q1385" t="str">
            <v>西北师范大学</v>
          </cell>
          <cell r="R1385" t="str">
            <v>人类学</v>
          </cell>
          <cell r="S1385">
            <v>43641</v>
          </cell>
          <cell r="T1385" t="str">
            <v>其他</v>
          </cell>
          <cell r="U1385" t="str">
            <v>F</v>
          </cell>
          <cell r="V1385" t="str">
            <v>F</v>
          </cell>
          <cell r="W1385" t="b">
            <v>1</v>
          </cell>
          <cell r="X1385">
            <v>3000</v>
          </cell>
          <cell r="Y1385">
            <v>3000</v>
          </cell>
          <cell r="Z1385" t="b">
            <v>1</v>
          </cell>
          <cell r="AA1385">
            <v>750</v>
          </cell>
          <cell r="AB1385">
            <v>750</v>
          </cell>
          <cell r="AC1385">
            <v>3750</v>
          </cell>
          <cell r="AD1385">
            <v>3750</v>
          </cell>
          <cell r="AE1385" t="str">
            <v>2019年10月</v>
          </cell>
          <cell r="AF1385" t="str">
            <v>2023年4月</v>
          </cell>
          <cell r="AG1385">
            <v>42</v>
          </cell>
          <cell r="AH1385">
            <v>36</v>
          </cell>
          <cell r="AI1385" t="b">
            <v>0</v>
          </cell>
          <cell r="AJ1385">
            <v>3</v>
          </cell>
          <cell r="AK1385">
            <v>45</v>
          </cell>
          <cell r="AL1385" t="e">
            <v>#N/A</v>
          </cell>
          <cell r="AM1385" t="str">
            <v>202101</v>
          </cell>
          <cell r="AN1385" t="e">
            <v>#REF!</v>
          </cell>
        </row>
        <row r="1386">
          <cell r="B1386" t="str">
            <v>陈乐祥</v>
          </cell>
          <cell r="C1386" t="str">
            <v>女</v>
          </cell>
          <cell r="D1386" t="str">
            <v>汉</v>
          </cell>
          <cell r="E1386">
            <v>32008</v>
          </cell>
          <cell r="F1386" t="str">
            <v>中国</v>
          </cell>
          <cell r="G1386" t="str">
            <v>身份证</v>
          </cell>
          <cell r="H1386" t="str">
            <v>370521198708190049</v>
          </cell>
          <cell r="I1386" t="str">
            <v>柳州铁道职业技术学院</v>
          </cell>
          <cell r="J1386">
            <v>43952</v>
          </cell>
          <cell r="K1386" t="str">
            <v>无固定期限</v>
          </cell>
          <cell r="L1386" t="str">
            <v>是</v>
          </cell>
          <cell r="M1386" t="str">
            <v>柳州</v>
          </cell>
          <cell r="N1386" t="str">
            <v>学校</v>
          </cell>
          <cell r="O1386" t="str">
            <v>研究生</v>
          </cell>
          <cell r="P1386" t="str">
            <v>硕士</v>
          </cell>
          <cell r="Q1386" t="str">
            <v>英国东安格利亚大学</v>
          </cell>
          <cell r="R1386" t="str">
            <v>媒体文化与社会</v>
          </cell>
          <cell r="S1386">
            <v>41306</v>
          </cell>
          <cell r="T1386" t="str">
            <v>其他</v>
          </cell>
          <cell r="U1386" t="str">
            <v>F</v>
          </cell>
          <cell r="V1386" t="str">
            <v>F</v>
          </cell>
          <cell r="W1386" t="b">
            <v>1</v>
          </cell>
          <cell r="X1386">
            <v>3000</v>
          </cell>
          <cell r="Y1386">
            <v>3000</v>
          </cell>
          <cell r="Z1386" t="b">
            <v>1</v>
          </cell>
          <cell r="AA1386">
            <v>750</v>
          </cell>
          <cell r="AB1386">
            <v>750</v>
          </cell>
          <cell r="AC1386">
            <v>3750</v>
          </cell>
          <cell r="AD1386">
            <v>3750</v>
          </cell>
          <cell r="AE1386" t="str">
            <v>2020年5月</v>
          </cell>
          <cell r="AF1386" t="str">
            <v>2023年4月</v>
          </cell>
          <cell r="AG1386">
            <v>35</v>
          </cell>
          <cell r="AH1386">
            <v>38</v>
          </cell>
          <cell r="AI1386" t="b">
            <v>0</v>
          </cell>
          <cell r="AJ1386">
            <v>3</v>
          </cell>
          <cell r="AK1386">
            <v>38</v>
          </cell>
          <cell r="AL1386" t="e">
            <v>#N/A</v>
          </cell>
          <cell r="AM1386" t="str">
            <v>202204</v>
          </cell>
          <cell r="AN1386" t="e">
            <v>#REF!</v>
          </cell>
        </row>
        <row r="1387">
          <cell r="B1387" t="str">
            <v>桂昊</v>
          </cell>
          <cell r="C1387" t="str">
            <v>男</v>
          </cell>
          <cell r="D1387" t="str">
            <v>汉</v>
          </cell>
          <cell r="E1387">
            <v>34621</v>
          </cell>
          <cell r="F1387" t="str">
            <v>中国</v>
          </cell>
          <cell r="G1387" t="str">
            <v>身份证</v>
          </cell>
          <cell r="H1387" t="str">
            <v>360426199410145017</v>
          </cell>
          <cell r="I1387" t="str">
            <v>柳州铁道职业技术学院</v>
          </cell>
          <cell r="J1387">
            <v>43952</v>
          </cell>
          <cell r="K1387" t="str">
            <v>无固定期限</v>
          </cell>
          <cell r="L1387" t="str">
            <v>是</v>
          </cell>
          <cell r="M1387" t="str">
            <v>柳州</v>
          </cell>
          <cell r="N1387" t="str">
            <v>学校</v>
          </cell>
          <cell r="O1387" t="str">
            <v>研究生</v>
          </cell>
          <cell r="P1387" t="str">
            <v>硕士</v>
          </cell>
          <cell r="Q1387" t="str">
            <v>华东交通大学</v>
          </cell>
          <cell r="R1387" t="str">
            <v>道路与铁道工程</v>
          </cell>
          <cell r="S1387">
            <v>43633</v>
          </cell>
          <cell r="T1387" t="str">
            <v>其他</v>
          </cell>
          <cell r="U1387" t="str">
            <v>F</v>
          </cell>
          <cell r="V1387" t="str">
            <v>F</v>
          </cell>
          <cell r="W1387" t="b">
            <v>1</v>
          </cell>
          <cell r="X1387">
            <v>3000</v>
          </cell>
          <cell r="Y1387">
            <v>3000</v>
          </cell>
          <cell r="Z1387" t="b">
            <v>1</v>
          </cell>
          <cell r="AA1387">
            <v>750</v>
          </cell>
          <cell r="AB1387">
            <v>750</v>
          </cell>
          <cell r="AC1387">
            <v>3750</v>
          </cell>
          <cell r="AD1387">
            <v>3750</v>
          </cell>
          <cell r="AE1387" t="str">
            <v>2020年5月</v>
          </cell>
          <cell r="AF1387" t="str">
            <v>2023年4月</v>
          </cell>
          <cell r="AG1387">
            <v>35</v>
          </cell>
          <cell r="AH1387">
            <v>38</v>
          </cell>
          <cell r="AI1387" t="b">
            <v>0</v>
          </cell>
          <cell r="AJ1387">
            <v>3</v>
          </cell>
          <cell r="AK1387">
            <v>38</v>
          </cell>
          <cell r="AL1387" t="e">
            <v>#N/A</v>
          </cell>
          <cell r="AM1387" t="str">
            <v>202005</v>
          </cell>
          <cell r="AN1387" t="e">
            <v>#REF!</v>
          </cell>
        </row>
        <row r="1388">
          <cell r="B1388" t="str">
            <v>崔志军</v>
          </cell>
          <cell r="C1388" t="str">
            <v>男</v>
          </cell>
          <cell r="D1388" t="str">
            <v>汉</v>
          </cell>
          <cell r="E1388">
            <v>33687</v>
          </cell>
          <cell r="F1388" t="str">
            <v>中国</v>
          </cell>
          <cell r="G1388" t="str">
            <v>身份证</v>
          </cell>
          <cell r="H1388" t="str">
            <v>142226199203247432</v>
          </cell>
          <cell r="I1388" t="str">
            <v>柳州铁道职业技术学院</v>
          </cell>
          <cell r="J1388">
            <v>43952</v>
          </cell>
          <cell r="K1388" t="str">
            <v>无固定期限</v>
          </cell>
          <cell r="L1388" t="str">
            <v>是</v>
          </cell>
          <cell r="M1388" t="str">
            <v>柳州</v>
          </cell>
          <cell r="N1388" t="str">
            <v>学校</v>
          </cell>
          <cell r="O1388" t="str">
            <v>研究生</v>
          </cell>
          <cell r="P1388" t="str">
            <v>硕士</v>
          </cell>
          <cell r="Q1388" t="str">
            <v>大连交通大学</v>
          </cell>
          <cell r="R1388" t="str">
            <v>车辆工程</v>
          </cell>
          <cell r="S1388">
            <v>43639</v>
          </cell>
          <cell r="T1388" t="str">
            <v>其他</v>
          </cell>
          <cell r="U1388" t="str">
            <v>F</v>
          </cell>
          <cell r="V1388" t="str">
            <v>F</v>
          </cell>
          <cell r="W1388" t="b">
            <v>1</v>
          </cell>
          <cell r="X1388">
            <v>3000</v>
          </cell>
          <cell r="Y1388">
            <v>3000</v>
          </cell>
          <cell r="Z1388" t="b">
            <v>1</v>
          </cell>
          <cell r="AA1388">
            <v>750</v>
          </cell>
          <cell r="AB1388">
            <v>750</v>
          </cell>
          <cell r="AC1388">
            <v>3750</v>
          </cell>
          <cell r="AD1388">
            <v>3750</v>
          </cell>
          <cell r="AE1388" t="str">
            <v>2020年5月</v>
          </cell>
          <cell r="AF1388" t="str">
            <v>2023年4月</v>
          </cell>
          <cell r="AG1388">
            <v>35</v>
          </cell>
          <cell r="AH1388">
            <v>38</v>
          </cell>
          <cell r="AI1388" t="b">
            <v>0</v>
          </cell>
          <cell r="AJ1388">
            <v>3</v>
          </cell>
          <cell r="AK1388">
            <v>38</v>
          </cell>
          <cell r="AL1388" t="e">
            <v>#N/A</v>
          </cell>
          <cell r="AM1388" t="str">
            <v>201908</v>
          </cell>
          <cell r="AN1388" t="e">
            <v>#REF!</v>
          </cell>
        </row>
        <row r="1389">
          <cell r="B1389" t="str">
            <v>强国栋</v>
          </cell>
          <cell r="C1389" t="str">
            <v>男</v>
          </cell>
          <cell r="D1389" t="str">
            <v>汉</v>
          </cell>
          <cell r="E1389">
            <v>33776</v>
          </cell>
          <cell r="F1389" t="str">
            <v>中国</v>
          </cell>
          <cell r="G1389" t="str">
            <v>身份证</v>
          </cell>
          <cell r="H1389" t="str">
            <v>620421199206211330</v>
          </cell>
          <cell r="I1389" t="str">
            <v>柳州铁道职业技术学院</v>
          </cell>
          <cell r="J1389">
            <v>43967</v>
          </cell>
          <cell r="K1389">
            <v>46888</v>
          </cell>
          <cell r="L1389" t="str">
            <v>是</v>
          </cell>
          <cell r="M1389" t="str">
            <v>柳州</v>
          </cell>
          <cell r="N1389" t="str">
            <v>学校</v>
          </cell>
          <cell r="O1389" t="str">
            <v>研究生</v>
          </cell>
          <cell r="P1389" t="str">
            <v>硕士</v>
          </cell>
          <cell r="Q1389" t="str">
            <v>兰州交通大学</v>
          </cell>
          <cell r="R1389" t="str">
            <v>电气工程</v>
          </cell>
          <cell r="S1389">
            <v>43646</v>
          </cell>
          <cell r="T1389" t="str">
            <v>其他</v>
          </cell>
          <cell r="U1389" t="str">
            <v>F</v>
          </cell>
          <cell r="V1389" t="str">
            <v>F</v>
          </cell>
          <cell r="W1389" t="b">
            <v>1</v>
          </cell>
          <cell r="X1389">
            <v>3000</v>
          </cell>
          <cell r="Y1389">
            <v>3000</v>
          </cell>
          <cell r="Z1389" t="b">
            <v>1</v>
          </cell>
          <cell r="AA1389">
            <v>750</v>
          </cell>
          <cell r="AB1389">
            <v>750</v>
          </cell>
          <cell r="AC1389">
            <v>3750</v>
          </cell>
          <cell r="AD1389">
            <v>3750</v>
          </cell>
          <cell r="AE1389" t="str">
            <v>2020年5月</v>
          </cell>
          <cell r="AF1389" t="str">
            <v>2023年4月</v>
          </cell>
          <cell r="AG1389">
            <v>35</v>
          </cell>
          <cell r="AH1389">
            <v>38</v>
          </cell>
          <cell r="AI1389" t="b">
            <v>0</v>
          </cell>
          <cell r="AJ1389">
            <v>3</v>
          </cell>
          <cell r="AK1389">
            <v>38</v>
          </cell>
          <cell r="AL1389" t="e">
            <v>#N/A</v>
          </cell>
          <cell r="AM1389" t="str">
            <v>201907</v>
          </cell>
          <cell r="AN1389" t="e">
            <v>#REF!</v>
          </cell>
        </row>
        <row r="1390">
          <cell r="B1390" t="str">
            <v>赵田田</v>
          </cell>
          <cell r="C1390" t="str">
            <v>女</v>
          </cell>
          <cell r="D1390" t="str">
            <v>汉</v>
          </cell>
          <cell r="E1390">
            <v>35232</v>
          </cell>
          <cell r="F1390" t="str">
            <v>中国</v>
          </cell>
          <cell r="G1390" t="str">
            <v>身份证</v>
          </cell>
          <cell r="H1390" t="str">
            <v>622627199606160043</v>
          </cell>
          <cell r="I1390" t="str">
            <v>柳州铁道职业技术学院</v>
          </cell>
          <cell r="J1390">
            <v>43967</v>
          </cell>
          <cell r="K1390">
            <v>46888</v>
          </cell>
          <cell r="L1390" t="str">
            <v>是</v>
          </cell>
          <cell r="M1390" t="str">
            <v>柳州</v>
          </cell>
          <cell r="N1390" t="str">
            <v>学校</v>
          </cell>
          <cell r="O1390" t="str">
            <v>研究生</v>
          </cell>
          <cell r="P1390" t="str">
            <v>硕士</v>
          </cell>
          <cell r="Q1390" t="str">
            <v>兰州大学</v>
          </cell>
          <cell r="R1390" t="str">
            <v>社会工作</v>
          </cell>
          <cell r="S1390">
            <v>43629</v>
          </cell>
          <cell r="T1390" t="str">
            <v>一流建设高校</v>
          </cell>
          <cell r="U1390" t="str">
            <v>F</v>
          </cell>
          <cell r="V1390" t="str">
            <v>F</v>
          </cell>
          <cell r="W1390" t="b">
            <v>1</v>
          </cell>
          <cell r="X1390">
            <v>3000</v>
          </cell>
          <cell r="Y1390">
            <v>3000</v>
          </cell>
          <cell r="Z1390" t="b">
            <v>1</v>
          </cell>
          <cell r="AA1390">
            <v>750</v>
          </cell>
          <cell r="AB1390">
            <v>750</v>
          </cell>
          <cell r="AC1390">
            <v>3750</v>
          </cell>
          <cell r="AD1390">
            <v>3750</v>
          </cell>
          <cell r="AE1390" t="str">
            <v>2020年5月</v>
          </cell>
          <cell r="AF1390" t="str">
            <v>2023年4月</v>
          </cell>
          <cell r="AG1390">
            <v>35</v>
          </cell>
          <cell r="AH1390">
            <v>38</v>
          </cell>
          <cell r="AI1390" t="b">
            <v>0</v>
          </cell>
          <cell r="AJ1390">
            <v>3</v>
          </cell>
          <cell r="AK1390">
            <v>38</v>
          </cell>
          <cell r="AL1390" t="e">
            <v>#N/A</v>
          </cell>
          <cell r="AM1390" t="str">
            <v>202005</v>
          </cell>
          <cell r="AN1390" t="e">
            <v>#REF!</v>
          </cell>
        </row>
        <row r="1391">
          <cell r="B1391" t="str">
            <v>罗伟</v>
          </cell>
          <cell r="C1391" t="str">
            <v>男</v>
          </cell>
          <cell r="D1391" t="str">
            <v>汉</v>
          </cell>
          <cell r="E1391">
            <v>34036</v>
          </cell>
          <cell r="F1391" t="str">
            <v>中国</v>
          </cell>
          <cell r="G1391" t="str">
            <v>身份证</v>
          </cell>
          <cell r="H1391" t="str">
            <v>342623199303083818</v>
          </cell>
          <cell r="I1391" t="str">
            <v>柳州铁道职业技术学院</v>
          </cell>
          <cell r="J1391">
            <v>43983</v>
          </cell>
          <cell r="K1391" t="str">
            <v>无固定期限</v>
          </cell>
          <cell r="L1391" t="str">
            <v>是</v>
          </cell>
          <cell r="M1391" t="str">
            <v>柳州</v>
          </cell>
          <cell r="N1391" t="str">
            <v>学校</v>
          </cell>
          <cell r="O1391" t="str">
            <v>研究生</v>
          </cell>
          <cell r="P1391" t="str">
            <v>硕士</v>
          </cell>
          <cell r="Q1391" t="str">
            <v>华东交通大学</v>
          </cell>
          <cell r="R1391" t="str">
            <v>控制工程</v>
          </cell>
          <cell r="S1391">
            <v>43646</v>
          </cell>
          <cell r="T1391" t="str">
            <v>其他</v>
          </cell>
          <cell r="U1391" t="str">
            <v>F</v>
          </cell>
          <cell r="V1391" t="str">
            <v>F</v>
          </cell>
          <cell r="W1391" t="b">
            <v>1</v>
          </cell>
          <cell r="X1391">
            <v>3000</v>
          </cell>
          <cell r="Y1391">
            <v>3000</v>
          </cell>
          <cell r="Z1391" t="b">
            <v>1</v>
          </cell>
          <cell r="AA1391">
            <v>750</v>
          </cell>
          <cell r="AB1391">
            <v>750</v>
          </cell>
          <cell r="AC1391">
            <v>3750</v>
          </cell>
          <cell r="AD1391">
            <v>3750</v>
          </cell>
          <cell r="AE1391" t="str">
            <v>2020年06月</v>
          </cell>
          <cell r="AF1391" t="str">
            <v>2023年4月</v>
          </cell>
          <cell r="AG1391">
            <v>34</v>
          </cell>
          <cell r="AH1391">
            <v>37</v>
          </cell>
          <cell r="AI1391" t="b">
            <v>0</v>
          </cell>
          <cell r="AJ1391">
            <v>3</v>
          </cell>
          <cell r="AK1391">
            <v>37</v>
          </cell>
          <cell r="AL1391" t="e">
            <v>#N/A</v>
          </cell>
          <cell r="AM1391" t="str">
            <v>201908</v>
          </cell>
          <cell r="AN1391" t="e">
            <v>#REF!</v>
          </cell>
        </row>
        <row r="1392">
          <cell r="B1392" t="str">
            <v>李擅</v>
          </cell>
          <cell r="C1392" t="str">
            <v>女</v>
          </cell>
          <cell r="D1392" t="str">
            <v>汉</v>
          </cell>
          <cell r="E1392">
            <v>34408</v>
          </cell>
          <cell r="F1392" t="str">
            <v>中国</v>
          </cell>
          <cell r="G1392" t="str">
            <v>身份证</v>
          </cell>
          <cell r="H1392" t="str">
            <v>450325199403152622</v>
          </cell>
          <cell r="I1392" t="str">
            <v>柳州铁道职业技术学院</v>
          </cell>
          <cell r="J1392">
            <v>43983</v>
          </cell>
          <cell r="K1392">
            <v>46905</v>
          </cell>
          <cell r="L1392" t="str">
            <v>是</v>
          </cell>
          <cell r="M1392" t="str">
            <v>柳州</v>
          </cell>
          <cell r="N1392" t="str">
            <v>学校</v>
          </cell>
          <cell r="O1392" t="str">
            <v>研究生</v>
          </cell>
          <cell r="P1392" t="str">
            <v>硕士</v>
          </cell>
          <cell r="Q1392" t="str">
            <v>广西师范大学</v>
          </cell>
          <cell r="R1392" t="str">
            <v>应用心理</v>
          </cell>
          <cell r="S1392">
            <v>43646</v>
          </cell>
          <cell r="T1392" t="str">
            <v>其他</v>
          </cell>
          <cell r="U1392" t="str">
            <v>F</v>
          </cell>
          <cell r="V1392" t="str">
            <v>F</v>
          </cell>
          <cell r="W1392" t="b">
            <v>1</v>
          </cell>
          <cell r="X1392">
            <v>3000</v>
          </cell>
          <cell r="Y1392">
            <v>3000</v>
          </cell>
          <cell r="Z1392" t="b">
            <v>1</v>
          </cell>
          <cell r="AA1392">
            <v>750</v>
          </cell>
          <cell r="AB1392">
            <v>750</v>
          </cell>
          <cell r="AC1392">
            <v>3750</v>
          </cell>
          <cell r="AD1392">
            <v>3750</v>
          </cell>
          <cell r="AE1392" t="str">
            <v>2020年6月</v>
          </cell>
          <cell r="AF1392" t="str">
            <v>2023年4月</v>
          </cell>
          <cell r="AG1392">
            <v>34</v>
          </cell>
          <cell r="AH1392">
            <v>37</v>
          </cell>
          <cell r="AI1392" t="b">
            <v>0</v>
          </cell>
          <cell r="AJ1392">
            <v>3</v>
          </cell>
          <cell r="AK1392">
            <v>37</v>
          </cell>
          <cell r="AL1392" t="e">
            <v>#N/A</v>
          </cell>
          <cell r="AM1392" t="str">
            <v>202006</v>
          </cell>
          <cell r="AN1392" t="e">
            <v>#REF!</v>
          </cell>
        </row>
        <row r="1393">
          <cell r="B1393" t="str">
            <v>梁家浩</v>
          </cell>
          <cell r="C1393" t="str">
            <v>男</v>
          </cell>
          <cell r="D1393" t="str">
            <v>汉</v>
          </cell>
          <cell r="E1393">
            <v>34376</v>
          </cell>
          <cell r="F1393" t="str">
            <v>中国</v>
          </cell>
          <cell r="G1393" t="str">
            <v>身份证</v>
          </cell>
          <cell r="H1393" t="str">
            <v>622727199402114710</v>
          </cell>
          <cell r="I1393" t="str">
            <v>柳州铁道职业技术学院</v>
          </cell>
          <cell r="J1393">
            <v>44027</v>
          </cell>
          <cell r="K1393" t="str">
            <v>无固定期限</v>
          </cell>
          <cell r="L1393" t="str">
            <v>是</v>
          </cell>
          <cell r="M1393" t="str">
            <v>柳州</v>
          </cell>
          <cell r="N1393" t="str">
            <v>学校</v>
          </cell>
          <cell r="O1393" t="str">
            <v>研究生</v>
          </cell>
          <cell r="P1393" t="str">
            <v>硕士</v>
          </cell>
          <cell r="Q1393" t="str">
            <v>兰州理工大学</v>
          </cell>
          <cell r="R1393" t="str">
            <v>物理电子学</v>
          </cell>
          <cell r="S1393">
            <v>44005</v>
          </cell>
          <cell r="T1393" t="str">
            <v>其他</v>
          </cell>
          <cell r="U1393" t="str">
            <v>F</v>
          </cell>
          <cell r="V1393" t="str">
            <v>F</v>
          </cell>
          <cell r="W1393" t="b">
            <v>1</v>
          </cell>
          <cell r="X1393">
            <v>3000</v>
          </cell>
          <cell r="Y1393">
            <v>3000</v>
          </cell>
          <cell r="Z1393" t="b">
            <v>1</v>
          </cell>
          <cell r="AA1393">
            <v>750</v>
          </cell>
          <cell r="AB1393">
            <v>750</v>
          </cell>
          <cell r="AC1393">
            <v>3750</v>
          </cell>
          <cell r="AD1393">
            <v>3750</v>
          </cell>
          <cell r="AE1393" t="str">
            <v>2020年7月</v>
          </cell>
          <cell r="AF1393" t="str">
            <v>2023年4月</v>
          </cell>
          <cell r="AG1393">
            <v>33</v>
          </cell>
          <cell r="AH1393">
            <v>36</v>
          </cell>
          <cell r="AI1393" t="b">
            <v>0</v>
          </cell>
          <cell r="AJ1393">
            <v>3</v>
          </cell>
          <cell r="AK1393">
            <v>36</v>
          </cell>
          <cell r="AL1393" t="e">
            <v>#N/A</v>
          </cell>
          <cell r="AM1393" t="str">
            <v>202312</v>
          </cell>
          <cell r="AN1393" t="e">
            <v>#REF!</v>
          </cell>
        </row>
        <row r="1394">
          <cell r="B1394" t="str">
            <v>孟凡顺</v>
          </cell>
          <cell r="C1394" t="str">
            <v>男</v>
          </cell>
          <cell r="D1394" t="str">
            <v>汉</v>
          </cell>
          <cell r="E1394">
            <v>34276</v>
          </cell>
          <cell r="F1394" t="str">
            <v>中国</v>
          </cell>
          <cell r="G1394" t="str">
            <v>身份证</v>
          </cell>
          <cell r="H1394" t="str">
            <v>120225199311030837</v>
          </cell>
          <cell r="I1394" t="str">
            <v>柳州铁道职业技术学院</v>
          </cell>
          <cell r="J1394">
            <v>44027</v>
          </cell>
          <cell r="K1394" t="str">
            <v>无固定期限</v>
          </cell>
          <cell r="L1394" t="str">
            <v>是</v>
          </cell>
          <cell r="M1394" t="str">
            <v>柳州</v>
          </cell>
          <cell r="N1394" t="str">
            <v>学校</v>
          </cell>
          <cell r="O1394" t="str">
            <v>研究生</v>
          </cell>
          <cell r="P1394" t="str">
            <v>硕士</v>
          </cell>
          <cell r="Q1394" t="str">
            <v>大连交通大学</v>
          </cell>
          <cell r="R1394" t="str">
            <v>车辆工程</v>
          </cell>
          <cell r="S1394" t="str">
            <v>2020年7月9号</v>
          </cell>
          <cell r="T1394" t="str">
            <v>其他</v>
          </cell>
          <cell r="U1394" t="str">
            <v>F</v>
          </cell>
          <cell r="V1394" t="str">
            <v>F</v>
          </cell>
          <cell r="W1394" t="b">
            <v>1</v>
          </cell>
          <cell r="X1394">
            <v>3000</v>
          </cell>
          <cell r="Y1394">
            <v>3000</v>
          </cell>
          <cell r="Z1394" t="b">
            <v>1</v>
          </cell>
          <cell r="AA1394">
            <v>750</v>
          </cell>
          <cell r="AB1394">
            <v>750</v>
          </cell>
          <cell r="AC1394">
            <v>3750</v>
          </cell>
          <cell r="AD1394">
            <v>3750</v>
          </cell>
          <cell r="AE1394" t="str">
            <v>2020年7月</v>
          </cell>
          <cell r="AF1394" t="str">
            <v>2023年4月</v>
          </cell>
          <cell r="AG1394">
            <v>33</v>
          </cell>
          <cell r="AH1394">
            <v>36</v>
          </cell>
          <cell r="AI1394" t="b">
            <v>0</v>
          </cell>
          <cell r="AJ1394">
            <v>3</v>
          </cell>
          <cell r="AK1394">
            <v>36</v>
          </cell>
          <cell r="AL1394" t="e">
            <v>#N/A</v>
          </cell>
          <cell r="AM1394" t="str">
            <v>202204</v>
          </cell>
          <cell r="AN1394" t="e">
            <v>#REF!</v>
          </cell>
        </row>
        <row r="1395">
          <cell r="B1395" t="str">
            <v>宋吉超</v>
          </cell>
          <cell r="C1395" t="str">
            <v>男</v>
          </cell>
          <cell r="D1395" t="str">
            <v>汉</v>
          </cell>
          <cell r="E1395">
            <v>34629</v>
          </cell>
          <cell r="F1395" t="str">
            <v>中国</v>
          </cell>
          <cell r="G1395" t="str">
            <v>身份证</v>
          </cell>
          <cell r="H1395" t="str">
            <v>370285199410221738</v>
          </cell>
          <cell r="I1395" t="str">
            <v>柳州铁道职业技术学院</v>
          </cell>
          <cell r="J1395">
            <v>44027</v>
          </cell>
          <cell r="K1395">
            <v>45121</v>
          </cell>
          <cell r="L1395" t="str">
            <v>是</v>
          </cell>
          <cell r="M1395" t="str">
            <v>柳州</v>
          </cell>
          <cell r="N1395" t="str">
            <v>学校</v>
          </cell>
          <cell r="O1395" t="str">
            <v>研究生</v>
          </cell>
          <cell r="P1395" t="str">
            <v>硕士</v>
          </cell>
          <cell r="Q1395" t="str">
            <v>西南交通大学</v>
          </cell>
          <cell r="R1395" t="str">
            <v>车辆工程</v>
          </cell>
          <cell r="S1395">
            <v>44002</v>
          </cell>
          <cell r="T1395" t="str">
            <v>其他</v>
          </cell>
          <cell r="U1395" t="str">
            <v>F</v>
          </cell>
          <cell r="V1395" t="str">
            <v>F</v>
          </cell>
          <cell r="W1395" t="b">
            <v>1</v>
          </cell>
          <cell r="X1395">
            <v>3000</v>
          </cell>
          <cell r="Y1395">
            <v>3000</v>
          </cell>
          <cell r="Z1395" t="b">
            <v>1</v>
          </cell>
          <cell r="AA1395">
            <v>750</v>
          </cell>
          <cell r="AB1395">
            <v>750</v>
          </cell>
          <cell r="AC1395">
            <v>3750</v>
          </cell>
          <cell r="AD1395">
            <v>3750</v>
          </cell>
          <cell r="AE1395" t="str">
            <v>2020年7月</v>
          </cell>
          <cell r="AF1395" t="str">
            <v>2023年4月</v>
          </cell>
          <cell r="AG1395">
            <v>33</v>
          </cell>
          <cell r="AH1395">
            <v>36</v>
          </cell>
          <cell r="AI1395" t="b">
            <v>0</v>
          </cell>
          <cell r="AJ1395">
            <v>3</v>
          </cell>
          <cell r="AK1395">
            <v>36</v>
          </cell>
          <cell r="AL1395" t="e">
            <v>#N/A</v>
          </cell>
          <cell r="AM1395" t="str">
            <v>202008</v>
          </cell>
          <cell r="AN1395" t="e">
            <v>#REF!</v>
          </cell>
        </row>
        <row r="1396">
          <cell r="B1396" t="str">
            <v>蒋常升</v>
          </cell>
          <cell r="C1396" t="str">
            <v>男</v>
          </cell>
          <cell r="D1396" t="str">
            <v>汉</v>
          </cell>
          <cell r="E1396">
            <v>34533</v>
          </cell>
          <cell r="F1396" t="str">
            <v>中国</v>
          </cell>
          <cell r="G1396" t="str">
            <v>身份证</v>
          </cell>
          <cell r="H1396" t="str">
            <v>620123199407186131</v>
          </cell>
          <cell r="I1396" t="str">
            <v>柳州铁道职业技术学院</v>
          </cell>
          <cell r="J1396">
            <v>44027</v>
          </cell>
          <cell r="K1396" t="str">
            <v>无固定期限</v>
          </cell>
          <cell r="L1396" t="str">
            <v>是</v>
          </cell>
          <cell r="M1396" t="str">
            <v>柳州</v>
          </cell>
          <cell r="N1396" t="str">
            <v>学校</v>
          </cell>
          <cell r="O1396" t="str">
            <v>研究生</v>
          </cell>
          <cell r="P1396" t="str">
            <v>硕士</v>
          </cell>
          <cell r="Q1396" t="str">
            <v>兰州交通大学</v>
          </cell>
          <cell r="R1396" t="str">
            <v>车辆工程</v>
          </cell>
          <cell r="S1396">
            <v>44010</v>
          </cell>
          <cell r="T1396" t="str">
            <v>其他</v>
          </cell>
          <cell r="U1396" t="str">
            <v>F</v>
          </cell>
          <cell r="V1396" t="str">
            <v>F</v>
          </cell>
          <cell r="W1396" t="b">
            <v>1</v>
          </cell>
          <cell r="X1396">
            <v>3000</v>
          </cell>
          <cell r="Y1396">
            <v>3000</v>
          </cell>
          <cell r="Z1396" t="b">
            <v>1</v>
          </cell>
          <cell r="AA1396">
            <v>750</v>
          </cell>
          <cell r="AB1396">
            <v>750</v>
          </cell>
          <cell r="AC1396">
            <v>3750</v>
          </cell>
          <cell r="AD1396">
            <v>3750</v>
          </cell>
          <cell r="AE1396" t="str">
            <v>2020年7月</v>
          </cell>
          <cell r="AF1396" t="str">
            <v>2023年4月</v>
          </cell>
          <cell r="AG1396">
            <v>33</v>
          </cell>
          <cell r="AH1396">
            <v>36</v>
          </cell>
          <cell r="AI1396" t="b">
            <v>0</v>
          </cell>
          <cell r="AJ1396">
            <v>3</v>
          </cell>
          <cell r="AK1396">
            <v>36</v>
          </cell>
          <cell r="AL1396" t="e">
            <v>#N/A</v>
          </cell>
          <cell r="AM1396" t="str">
            <v>202008</v>
          </cell>
          <cell r="AN1396" t="e">
            <v>#REF!</v>
          </cell>
        </row>
        <row r="1397">
          <cell r="B1397" t="str">
            <v>周文广</v>
          </cell>
          <cell r="C1397" t="str">
            <v>男</v>
          </cell>
          <cell r="D1397" t="str">
            <v>汉</v>
          </cell>
          <cell r="E1397">
            <v>34971</v>
          </cell>
          <cell r="F1397" t="str">
            <v>中国</v>
          </cell>
          <cell r="G1397" t="str">
            <v>身份证</v>
          </cell>
          <cell r="H1397" t="str">
            <v>431028199509292455</v>
          </cell>
          <cell r="I1397" t="str">
            <v>柳州铁道职业技术学院</v>
          </cell>
          <cell r="J1397">
            <v>44027</v>
          </cell>
          <cell r="K1397" t="str">
            <v>无固定期限</v>
          </cell>
          <cell r="L1397" t="str">
            <v>是</v>
          </cell>
          <cell r="M1397" t="str">
            <v>柳州</v>
          </cell>
          <cell r="N1397" t="str">
            <v>学校</v>
          </cell>
          <cell r="O1397" t="str">
            <v>研究生</v>
          </cell>
          <cell r="P1397" t="str">
            <v>硕士</v>
          </cell>
          <cell r="Q1397" t="str">
            <v>大连交通大学</v>
          </cell>
          <cell r="R1397" t="str">
            <v>车辆工程</v>
          </cell>
          <cell r="S1397">
            <v>44021</v>
          </cell>
          <cell r="T1397" t="str">
            <v>其他</v>
          </cell>
          <cell r="U1397" t="str">
            <v>F</v>
          </cell>
          <cell r="V1397" t="str">
            <v>F</v>
          </cell>
          <cell r="W1397" t="b">
            <v>1</v>
          </cell>
          <cell r="X1397">
            <v>3000</v>
          </cell>
          <cell r="Y1397">
            <v>3000</v>
          </cell>
          <cell r="Z1397" t="b">
            <v>1</v>
          </cell>
          <cell r="AA1397">
            <v>750</v>
          </cell>
          <cell r="AB1397">
            <v>750</v>
          </cell>
          <cell r="AC1397">
            <v>3750</v>
          </cell>
          <cell r="AD1397">
            <v>3750</v>
          </cell>
          <cell r="AE1397" t="str">
            <v>2020年7月</v>
          </cell>
          <cell r="AF1397" t="str">
            <v>2023年4月</v>
          </cell>
          <cell r="AG1397">
            <v>33</v>
          </cell>
          <cell r="AH1397">
            <v>36</v>
          </cell>
          <cell r="AI1397" t="b">
            <v>0</v>
          </cell>
          <cell r="AJ1397">
            <v>3</v>
          </cell>
          <cell r="AK1397">
            <v>36</v>
          </cell>
          <cell r="AL1397" t="e">
            <v>#N/A</v>
          </cell>
          <cell r="AM1397" t="str">
            <v>202204</v>
          </cell>
          <cell r="AN1397" t="e">
            <v>#REF!</v>
          </cell>
        </row>
        <row r="1398">
          <cell r="B1398" t="str">
            <v>周正龙</v>
          </cell>
          <cell r="C1398" t="str">
            <v>男</v>
          </cell>
          <cell r="D1398" t="str">
            <v>汉</v>
          </cell>
          <cell r="E1398">
            <v>33186</v>
          </cell>
          <cell r="F1398" t="str">
            <v>中国</v>
          </cell>
          <cell r="G1398" t="str">
            <v>身份证</v>
          </cell>
          <cell r="H1398" t="str">
            <v>62012119901109051X</v>
          </cell>
          <cell r="I1398" t="str">
            <v>柳州铁道职业技术学院</v>
          </cell>
          <cell r="J1398">
            <v>44027</v>
          </cell>
          <cell r="K1398" t="str">
            <v>无固定期限</v>
          </cell>
          <cell r="L1398" t="str">
            <v>是</v>
          </cell>
          <cell r="M1398" t="str">
            <v>柳州</v>
          </cell>
          <cell r="N1398" t="str">
            <v>学校</v>
          </cell>
          <cell r="O1398" t="str">
            <v>研究生</v>
          </cell>
          <cell r="P1398" t="str">
            <v>硕士</v>
          </cell>
          <cell r="Q1398" t="str">
            <v>兰州交通大学</v>
          </cell>
          <cell r="R1398" t="str">
            <v>电力系统及其自动化</v>
          </cell>
          <cell r="S1398">
            <v>44010</v>
          </cell>
          <cell r="T1398" t="str">
            <v>其他</v>
          </cell>
          <cell r="U1398" t="str">
            <v>F</v>
          </cell>
          <cell r="V1398" t="str">
            <v>F</v>
          </cell>
          <cell r="W1398" t="b">
            <v>1</v>
          </cell>
          <cell r="X1398">
            <v>3000</v>
          </cell>
          <cell r="Y1398">
            <v>3000</v>
          </cell>
          <cell r="Z1398" t="b">
            <v>1</v>
          </cell>
          <cell r="AA1398">
            <v>750</v>
          </cell>
          <cell r="AB1398">
            <v>750</v>
          </cell>
          <cell r="AC1398">
            <v>3750</v>
          </cell>
          <cell r="AD1398">
            <v>3750</v>
          </cell>
          <cell r="AE1398" t="str">
            <v>2020年7月</v>
          </cell>
          <cell r="AF1398" t="str">
            <v>2023年4月</v>
          </cell>
          <cell r="AG1398">
            <v>33</v>
          </cell>
          <cell r="AH1398">
            <v>36</v>
          </cell>
          <cell r="AI1398" t="b">
            <v>0</v>
          </cell>
          <cell r="AJ1398">
            <v>3</v>
          </cell>
          <cell r="AK1398">
            <v>36</v>
          </cell>
          <cell r="AL1398" t="e">
            <v>#N/A</v>
          </cell>
          <cell r="AM1398" t="str">
            <v>202008</v>
          </cell>
          <cell r="AN1398" t="e">
            <v>#REF!</v>
          </cell>
        </row>
        <row r="1399">
          <cell r="B1399" t="str">
            <v>雷丽婷</v>
          </cell>
          <cell r="C1399" t="str">
            <v>女</v>
          </cell>
          <cell r="D1399" t="str">
            <v>汉</v>
          </cell>
          <cell r="E1399">
            <v>34632</v>
          </cell>
          <cell r="F1399" t="str">
            <v>中国</v>
          </cell>
          <cell r="G1399" t="str">
            <v>身份证</v>
          </cell>
          <cell r="H1399" t="str">
            <v>622223199410251827</v>
          </cell>
          <cell r="I1399" t="str">
            <v>柳州铁道职业技术学院</v>
          </cell>
          <cell r="J1399">
            <v>44027</v>
          </cell>
          <cell r="K1399" t="str">
            <v>无固定期限</v>
          </cell>
          <cell r="L1399" t="str">
            <v>是</v>
          </cell>
          <cell r="M1399" t="str">
            <v>柳州</v>
          </cell>
          <cell r="N1399" t="str">
            <v>学校</v>
          </cell>
          <cell r="O1399" t="str">
            <v>研究生</v>
          </cell>
          <cell r="P1399" t="str">
            <v>硕士</v>
          </cell>
          <cell r="Q1399" t="str">
            <v>兰州交通大学</v>
          </cell>
          <cell r="R1399" t="str">
            <v>车辆工程</v>
          </cell>
          <cell r="S1399">
            <v>44010</v>
          </cell>
          <cell r="T1399" t="str">
            <v>其他</v>
          </cell>
          <cell r="U1399" t="str">
            <v>F</v>
          </cell>
          <cell r="V1399" t="str">
            <v>F</v>
          </cell>
          <cell r="W1399" t="b">
            <v>1</v>
          </cell>
          <cell r="X1399">
            <v>3000</v>
          </cell>
          <cell r="Y1399">
            <v>3000</v>
          </cell>
          <cell r="Z1399" t="b">
            <v>1</v>
          </cell>
          <cell r="AA1399">
            <v>750</v>
          </cell>
          <cell r="AB1399">
            <v>750</v>
          </cell>
          <cell r="AC1399">
            <v>3750</v>
          </cell>
          <cell r="AD1399">
            <v>3750</v>
          </cell>
          <cell r="AE1399" t="str">
            <v>2020年7月</v>
          </cell>
          <cell r="AF1399" t="str">
            <v>2023年4月</v>
          </cell>
          <cell r="AG1399">
            <v>33</v>
          </cell>
          <cell r="AH1399">
            <v>36</v>
          </cell>
          <cell r="AI1399" t="b">
            <v>0</v>
          </cell>
          <cell r="AJ1399">
            <v>3</v>
          </cell>
          <cell r="AK1399">
            <v>36</v>
          </cell>
          <cell r="AL1399" t="e">
            <v>#N/A</v>
          </cell>
          <cell r="AM1399" t="str">
            <v>202312</v>
          </cell>
          <cell r="AN1399" t="e">
            <v>#REF!</v>
          </cell>
        </row>
        <row r="1400">
          <cell r="B1400" t="str">
            <v>潘毅</v>
          </cell>
          <cell r="C1400" t="str">
            <v>男</v>
          </cell>
          <cell r="D1400" t="str">
            <v>汉</v>
          </cell>
          <cell r="E1400">
            <v>34657</v>
          </cell>
          <cell r="F1400" t="str">
            <v>中国</v>
          </cell>
          <cell r="G1400" t="str">
            <v>身份证</v>
          </cell>
          <cell r="H1400" t="str">
            <v>450321199411190519</v>
          </cell>
          <cell r="I1400" t="str">
            <v>柳州铁道职业技术学院</v>
          </cell>
          <cell r="J1400">
            <v>44027</v>
          </cell>
          <cell r="K1400" t="str">
            <v>无固定期限</v>
          </cell>
          <cell r="L1400" t="str">
            <v>是</v>
          </cell>
          <cell r="M1400" t="str">
            <v>柳州</v>
          </cell>
          <cell r="N1400" t="str">
            <v>学校</v>
          </cell>
          <cell r="O1400" t="str">
            <v>研究生</v>
          </cell>
          <cell r="P1400" t="str">
            <v>硕士</v>
          </cell>
          <cell r="Q1400" t="str">
            <v>西安工程大学</v>
          </cell>
          <cell r="R1400" t="str">
            <v>技术经济及管理</v>
          </cell>
          <cell r="S1400">
            <v>44025</v>
          </cell>
          <cell r="T1400" t="str">
            <v>其他</v>
          </cell>
          <cell r="U1400" t="str">
            <v>F</v>
          </cell>
          <cell r="V1400" t="str">
            <v>F</v>
          </cell>
          <cell r="W1400" t="b">
            <v>1</v>
          </cell>
          <cell r="X1400">
            <v>3000</v>
          </cell>
          <cell r="Y1400">
            <v>3000</v>
          </cell>
          <cell r="Z1400" t="b">
            <v>1</v>
          </cell>
          <cell r="AA1400">
            <v>750</v>
          </cell>
          <cell r="AB1400">
            <v>750</v>
          </cell>
          <cell r="AC1400">
            <v>3750</v>
          </cell>
          <cell r="AD1400">
            <v>3750</v>
          </cell>
          <cell r="AE1400" t="str">
            <v>2020年7月</v>
          </cell>
          <cell r="AF1400" t="str">
            <v>2023年4月</v>
          </cell>
          <cell r="AG1400">
            <v>33</v>
          </cell>
          <cell r="AH1400">
            <v>36</v>
          </cell>
          <cell r="AI1400" t="b">
            <v>0</v>
          </cell>
          <cell r="AJ1400">
            <v>3</v>
          </cell>
          <cell r="AK1400">
            <v>36</v>
          </cell>
          <cell r="AL1400" t="e">
            <v>#N/A</v>
          </cell>
          <cell r="AM1400" t="str">
            <v>202008</v>
          </cell>
          <cell r="AN1400" t="e">
            <v>#REF!</v>
          </cell>
        </row>
        <row r="1401">
          <cell r="B1401" t="str">
            <v>黄犀</v>
          </cell>
          <cell r="C1401" t="str">
            <v>男</v>
          </cell>
          <cell r="D1401" t="str">
            <v>汉</v>
          </cell>
          <cell r="E1401">
            <v>33923</v>
          </cell>
          <cell r="F1401" t="str">
            <v>中国</v>
          </cell>
          <cell r="G1401" t="str">
            <v>身份证</v>
          </cell>
          <cell r="H1401" t="str">
            <v>430224199211157976</v>
          </cell>
          <cell r="I1401" t="str">
            <v>柳州铁道职业技术学院</v>
          </cell>
          <cell r="J1401">
            <v>44027</v>
          </cell>
          <cell r="K1401">
            <v>45121</v>
          </cell>
          <cell r="L1401" t="str">
            <v>是</v>
          </cell>
          <cell r="M1401" t="str">
            <v>柳州</v>
          </cell>
          <cell r="N1401" t="str">
            <v>学校</v>
          </cell>
          <cell r="O1401" t="str">
            <v>研究生</v>
          </cell>
          <cell r="P1401" t="str">
            <v>硕士</v>
          </cell>
          <cell r="Q1401" t="str">
            <v>昆明理工大学</v>
          </cell>
          <cell r="R1401" t="str">
            <v>交通运输工程</v>
          </cell>
          <cell r="S1401">
            <v>43997</v>
          </cell>
          <cell r="T1401" t="str">
            <v>其他</v>
          </cell>
          <cell r="U1401" t="str">
            <v>F</v>
          </cell>
          <cell r="V1401" t="str">
            <v>F</v>
          </cell>
          <cell r="W1401" t="b">
            <v>1</v>
          </cell>
          <cell r="X1401">
            <v>3000</v>
          </cell>
          <cell r="Y1401">
            <v>3000</v>
          </cell>
          <cell r="Z1401" t="b">
            <v>1</v>
          </cell>
          <cell r="AA1401">
            <v>750</v>
          </cell>
          <cell r="AB1401">
            <v>750</v>
          </cell>
          <cell r="AC1401">
            <v>3750</v>
          </cell>
          <cell r="AD1401">
            <v>3750</v>
          </cell>
          <cell r="AE1401" t="str">
            <v>2020年7月</v>
          </cell>
          <cell r="AF1401" t="str">
            <v>2023年4月</v>
          </cell>
          <cell r="AG1401">
            <v>33</v>
          </cell>
          <cell r="AH1401">
            <v>36</v>
          </cell>
          <cell r="AI1401" t="b">
            <v>0</v>
          </cell>
          <cell r="AJ1401">
            <v>3</v>
          </cell>
          <cell r="AK1401">
            <v>36</v>
          </cell>
          <cell r="AL1401" t="e">
            <v>#N/A</v>
          </cell>
          <cell r="AM1401" t="str">
            <v>202008</v>
          </cell>
          <cell r="AN1401" t="e">
            <v>#REF!</v>
          </cell>
        </row>
        <row r="1402">
          <cell r="B1402" t="str">
            <v>连西妮</v>
          </cell>
          <cell r="C1402" t="str">
            <v>女</v>
          </cell>
          <cell r="D1402" t="str">
            <v>汉</v>
          </cell>
          <cell r="E1402">
            <v>34313</v>
          </cell>
          <cell r="F1402" t="str">
            <v>中国</v>
          </cell>
          <cell r="G1402" t="str">
            <v>身份证</v>
          </cell>
          <cell r="H1402" t="str">
            <v>362321199312108129</v>
          </cell>
          <cell r="I1402" t="str">
            <v>柳州铁道职业技术学院</v>
          </cell>
          <cell r="J1402">
            <v>44027</v>
          </cell>
          <cell r="K1402" t="str">
            <v>无固定期限</v>
          </cell>
          <cell r="L1402" t="str">
            <v>是</v>
          </cell>
          <cell r="M1402" t="str">
            <v>柳州</v>
          </cell>
          <cell r="N1402" t="str">
            <v>学校</v>
          </cell>
          <cell r="O1402" t="str">
            <v>研究生</v>
          </cell>
          <cell r="P1402" t="str">
            <v>硕士</v>
          </cell>
          <cell r="Q1402" t="str">
            <v>华东交通大学</v>
          </cell>
          <cell r="R1402" t="str">
            <v>道路与铁道工程</v>
          </cell>
          <cell r="S1402">
            <v>44004</v>
          </cell>
          <cell r="T1402" t="str">
            <v>其他</v>
          </cell>
          <cell r="U1402" t="str">
            <v>F</v>
          </cell>
          <cell r="V1402" t="str">
            <v>F</v>
          </cell>
          <cell r="W1402" t="b">
            <v>1</v>
          </cell>
          <cell r="X1402">
            <v>3000</v>
          </cell>
          <cell r="Y1402">
            <v>3000</v>
          </cell>
          <cell r="Z1402" t="b">
            <v>1</v>
          </cell>
          <cell r="AA1402">
            <v>750</v>
          </cell>
          <cell r="AB1402">
            <v>750</v>
          </cell>
          <cell r="AC1402">
            <v>3750</v>
          </cell>
          <cell r="AD1402">
            <v>3750</v>
          </cell>
          <cell r="AE1402" t="str">
            <v>2020年7月</v>
          </cell>
          <cell r="AF1402" t="str">
            <v>2023年4月</v>
          </cell>
          <cell r="AG1402">
            <v>33</v>
          </cell>
          <cell r="AH1402">
            <v>36</v>
          </cell>
          <cell r="AI1402" t="b">
            <v>0</v>
          </cell>
          <cell r="AJ1402">
            <v>3</v>
          </cell>
          <cell r="AK1402">
            <v>36</v>
          </cell>
          <cell r="AL1402" t="e">
            <v>#N/A</v>
          </cell>
          <cell r="AM1402" t="str">
            <v>202008</v>
          </cell>
          <cell r="AN1402" t="e">
            <v>#REF!</v>
          </cell>
        </row>
        <row r="1403">
          <cell r="B1403" t="str">
            <v>覃田赐</v>
          </cell>
          <cell r="C1403" t="str">
            <v>男</v>
          </cell>
          <cell r="D1403" t="str">
            <v>壮</v>
          </cell>
          <cell r="E1403">
            <v>33928</v>
          </cell>
          <cell r="F1403" t="str">
            <v>中国</v>
          </cell>
          <cell r="G1403" t="str">
            <v>身份证</v>
          </cell>
          <cell r="H1403" t="str">
            <v>452223199211200531</v>
          </cell>
          <cell r="I1403" t="str">
            <v>柳州铁道职业技术学院</v>
          </cell>
          <cell r="J1403">
            <v>44027</v>
          </cell>
          <cell r="K1403" t="str">
            <v>无固定期限</v>
          </cell>
          <cell r="L1403" t="str">
            <v>是</v>
          </cell>
          <cell r="M1403" t="str">
            <v>柳州</v>
          </cell>
          <cell r="N1403" t="str">
            <v>学校</v>
          </cell>
          <cell r="O1403" t="str">
            <v>研究生</v>
          </cell>
          <cell r="P1403" t="str">
            <v>硕士</v>
          </cell>
          <cell r="Q1403" t="str">
            <v>东华理工大学</v>
          </cell>
          <cell r="R1403" t="str">
            <v>地质资源与地质工程</v>
          </cell>
          <cell r="S1403">
            <v>44012</v>
          </cell>
          <cell r="T1403" t="str">
            <v>其他</v>
          </cell>
          <cell r="U1403" t="str">
            <v>F</v>
          </cell>
          <cell r="V1403" t="str">
            <v>F</v>
          </cell>
          <cell r="W1403" t="b">
            <v>1</v>
          </cell>
          <cell r="X1403">
            <v>3000</v>
          </cell>
          <cell r="Y1403">
            <v>3000</v>
          </cell>
          <cell r="Z1403" t="b">
            <v>1</v>
          </cell>
          <cell r="AA1403">
            <v>750</v>
          </cell>
          <cell r="AB1403">
            <v>750</v>
          </cell>
          <cell r="AC1403">
            <v>3750</v>
          </cell>
          <cell r="AD1403">
            <v>3750</v>
          </cell>
          <cell r="AE1403" t="str">
            <v>2020年7月</v>
          </cell>
          <cell r="AF1403" t="str">
            <v>2023年4月</v>
          </cell>
          <cell r="AG1403">
            <v>33</v>
          </cell>
          <cell r="AH1403">
            <v>36</v>
          </cell>
          <cell r="AI1403" t="b">
            <v>0</v>
          </cell>
          <cell r="AJ1403">
            <v>3</v>
          </cell>
          <cell r="AK1403">
            <v>36</v>
          </cell>
          <cell r="AL1403" t="e">
            <v>#N/A</v>
          </cell>
          <cell r="AM1403" t="str">
            <v>202312</v>
          </cell>
          <cell r="AN1403" t="e">
            <v>#REF!</v>
          </cell>
        </row>
        <row r="1404">
          <cell r="B1404" t="str">
            <v>朱昭昭</v>
          </cell>
          <cell r="C1404" t="str">
            <v>男</v>
          </cell>
          <cell r="D1404" t="str">
            <v>汉</v>
          </cell>
          <cell r="E1404">
            <v>34798</v>
          </cell>
          <cell r="F1404" t="str">
            <v>中国</v>
          </cell>
          <cell r="G1404" t="str">
            <v>身份证</v>
          </cell>
          <cell r="H1404" t="str">
            <v>622801199504091259</v>
          </cell>
          <cell r="I1404" t="str">
            <v>柳州铁道职业技术学院</v>
          </cell>
          <cell r="J1404">
            <v>44027</v>
          </cell>
          <cell r="K1404" t="str">
            <v>无固定期限</v>
          </cell>
          <cell r="L1404" t="str">
            <v>是</v>
          </cell>
          <cell r="M1404" t="str">
            <v>柳州</v>
          </cell>
          <cell r="N1404" t="str">
            <v>学校</v>
          </cell>
          <cell r="O1404" t="str">
            <v>研究生</v>
          </cell>
          <cell r="P1404" t="str">
            <v>硕士</v>
          </cell>
          <cell r="Q1404" t="str">
            <v>兰州交通大学</v>
          </cell>
          <cell r="R1404" t="str">
            <v>计算机技术</v>
          </cell>
          <cell r="S1404">
            <v>44010</v>
          </cell>
          <cell r="T1404" t="str">
            <v>其他</v>
          </cell>
          <cell r="U1404" t="str">
            <v>F</v>
          </cell>
          <cell r="V1404" t="str">
            <v>F</v>
          </cell>
          <cell r="W1404" t="b">
            <v>1</v>
          </cell>
          <cell r="X1404">
            <v>3000</v>
          </cell>
          <cell r="Y1404">
            <v>3000</v>
          </cell>
          <cell r="Z1404" t="b">
            <v>1</v>
          </cell>
          <cell r="AA1404">
            <v>750</v>
          </cell>
          <cell r="AB1404">
            <v>750</v>
          </cell>
          <cell r="AC1404">
            <v>3750</v>
          </cell>
          <cell r="AD1404">
            <v>3750</v>
          </cell>
          <cell r="AE1404" t="str">
            <v>2020年7月</v>
          </cell>
          <cell r="AF1404" t="str">
            <v>2023年4月</v>
          </cell>
          <cell r="AG1404">
            <v>33</v>
          </cell>
          <cell r="AH1404">
            <v>36</v>
          </cell>
          <cell r="AI1404" t="b">
            <v>0</v>
          </cell>
          <cell r="AJ1404">
            <v>3</v>
          </cell>
          <cell r="AK1404">
            <v>36</v>
          </cell>
          <cell r="AL1404" t="e">
            <v>#N/A</v>
          </cell>
          <cell r="AM1404" t="str">
            <v>202008</v>
          </cell>
          <cell r="AN1404" t="e">
            <v>#REF!</v>
          </cell>
        </row>
        <row r="1405">
          <cell r="B1405" t="str">
            <v>刘国利</v>
          </cell>
          <cell r="C1405" t="str">
            <v>女</v>
          </cell>
          <cell r="D1405" t="str">
            <v>汉</v>
          </cell>
          <cell r="E1405">
            <v>34798</v>
          </cell>
          <cell r="F1405" t="str">
            <v>中国</v>
          </cell>
          <cell r="G1405" t="str">
            <v>身份证</v>
          </cell>
          <cell r="H1405" t="str">
            <v>620422199504097421</v>
          </cell>
          <cell r="I1405" t="str">
            <v>柳州铁道职业技术学院</v>
          </cell>
          <cell r="J1405">
            <v>44027</v>
          </cell>
          <cell r="K1405" t="str">
            <v>无固定期限</v>
          </cell>
          <cell r="L1405" t="str">
            <v>是</v>
          </cell>
          <cell r="M1405" t="str">
            <v>柳州</v>
          </cell>
          <cell r="N1405" t="str">
            <v>学校</v>
          </cell>
          <cell r="O1405" t="str">
            <v>研究生</v>
          </cell>
          <cell r="P1405" t="str">
            <v>硕士</v>
          </cell>
          <cell r="Q1405" t="str">
            <v>兰州交通大学</v>
          </cell>
          <cell r="R1405" t="str">
            <v>计算机技术</v>
          </cell>
          <cell r="S1405">
            <v>44010</v>
          </cell>
          <cell r="T1405" t="str">
            <v>其他</v>
          </cell>
          <cell r="U1405" t="str">
            <v>F</v>
          </cell>
          <cell r="V1405" t="str">
            <v>F</v>
          </cell>
          <cell r="W1405" t="b">
            <v>1</v>
          </cell>
          <cell r="X1405">
            <v>3000</v>
          </cell>
          <cell r="Y1405">
            <v>3000</v>
          </cell>
          <cell r="Z1405" t="b">
            <v>1</v>
          </cell>
          <cell r="AA1405">
            <v>750</v>
          </cell>
          <cell r="AB1405">
            <v>750</v>
          </cell>
          <cell r="AC1405">
            <v>3750</v>
          </cell>
          <cell r="AD1405">
            <v>3750</v>
          </cell>
          <cell r="AE1405" t="str">
            <v>2020年7月</v>
          </cell>
          <cell r="AF1405" t="str">
            <v>2023年4月</v>
          </cell>
          <cell r="AG1405">
            <v>33</v>
          </cell>
          <cell r="AH1405">
            <v>36</v>
          </cell>
          <cell r="AI1405" t="b">
            <v>0</v>
          </cell>
          <cell r="AJ1405">
            <v>3</v>
          </cell>
          <cell r="AK1405">
            <v>36</v>
          </cell>
          <cell r="AL1405" t="e">
            <v>#N/A</v>
          </cell>
          <cell r="AM1405" t="str">
            <v>202008</v>
          </cell>
          <cell r="AN1405" t="e">
            <v>#REF!</v>
          </cell>
        </row>
        <row r="1406">
          <cell r="B1406" t="str">
            <v>金莉婷</v>
          </cell>
          <cell r="C1406" t="str">
            <v>女</v>
          </cell>
          <cell r="D1406" t="str">
            <v>汉</v>
          </cell>
          <cell r="E1406">
            <v>34030</v>
          </cell>
          <cell r="F1406" t="str">
            <v>中国</v>
          </cell>
          <cell r="G1406" t="str">
            <v>身份证</v>
          </cell>
          <cell r="H1406" t="str">
            <v>620123199303020540</v>
          </cell>
          <cell r="I1406" t="str">
            <v>柳州铁道职业技术学院</v>
          </cell>
          <cell r="J1406">
            <v>44027</v>
          </cell>
          <cell r="K1406" t="str">
            <v>无固定期限</v>
          </cell>
          <cell r="L1406" t="str">
            <v>是</v>
          </cell>
          <cell r="M1406" t="str">
            <v>柳州</v>
          </cell>
          <cell r="N1406" t="str">
            <v>学校</v>
          </cell>
          <cell r="O1406" t="str">
            <v>研究生</v>
          </cell>
          <cell r="P1406" t="str">
            <v>硕士</v>
          </cell>
          <cell r="Q1406" t="str">
            <v>兰州交通大学</v>
          </cell>
          <cell r="R1406" t="str">
            <v>软件工程</v>
          </cell>
          <cell r="S1406">
            <v>44010</v>
          </cell>
          <cell r="T1406" t="str">
            <v>其他</v>
          </cell>
          <cell r="U1406" t="str">
            <v>F</v>
          </cell>
          <cell r="V1406" t="str">
            <v>F</v>
          </cell>
          <cell r="W1406" t="b">
            <v>1</v>
          </cell>
          <cell r="X1406">
            <v>3000</v>
          </cell>
          <cell r="Y1406">
            <v>3000</v>
          </cell>
          <cell r="Z1406" t="b">
            <v>1</v>
          </cell>
          <cell r="AA1406">
            <v>750</v>
          </cell>
          <cell r="AB1406">
            <v>750</v>
          </cell>
          <cell r="AC1406">
            <v>3750</v>
          </cell>
          <cell r="AD1406">
            <v>3750</v>
          </cell>
          <cell r="AE1406" t="str">
            <v>2020年7月</v>
          </cell>
          <cell r="AF1406" t="str">
            <v>2023年4月</v>
          </cell>
          <cell r="AG1406">
            <v>33</v>
          </cell>
          <cell r="AH1406">
            <v>36</v>
          </cell>
          <cell r="AI1406" t="b">
            <v>0</v>
          </cell>
          <cell r="AJ1406">
            <v>3</v>
          </cell>
          <cell r="AK1406">
            <v>36</v>
          </cell>
          <cell r="AL1406" t="e">
            <v>#N/A</v>
          </cell>
          <cell r="AM1406" t="str">
            <v>202204</v>
          </cell>
          <cell r="AN1406" t="e">
            <v>#REF!</v>
          </cell>
        </row>
        <row r="1407">
          <cell r="B1407" t="str">
            <v>武永贵</v>
          </cell>
          <cell r="C1407" t="str">
            <v>男</v>
          </cell>
          <cell r="D1407" t="str">
            <v>汉</v>
          </cell>
          <cell r="E1407">
            <v>32422</v>
          </cell>
          <cell r="F1407" t="str">
            <v>中国</v>
          </cell>
          <cell r="G1407" t="str">
            <v>身份证</v>
          </cell>
          <cell r="H1407" t="str">
            <v>620421198810065179</v>
          </cell>
          <cell r="I1407" t="str">
            <v>柳州铁道职业技术学院</v>
          </cell>
          <cell r="J1407">
            <v>44027</v>
          </cell>
          <cell r="K1407" t="str">
            <v>无固定期限</v>
          </cell>
          <cell r="L1407" t="str">
            <v>是</v>
          </cell>
          <cell r="M1407" t="str">
            <v>柳州</v>
          </cell>
          <cell r="N1407" t="str">
            <v>学校</v>
          </cell>
          <cell r="O1407" t="str">
            <v>研究生</v>
          </cell>
          <cell r="P1407" t="str">
            <v>硕士</v>
          </cell>
          <cell r="Q1407" t="str">
            <v>兰州交通大学</v>
          </cell>
          <cell r="R1407" t="str">
            <v>交通运输规划与管理</v>
          </cell>
          <cell r="S1407">
            <v>44010</v>
          </cell>
          <cell r="T1407" t="str">
            <v>其他</v>
          </cell>
          <cell r="U1407" t="str">
            <v>F</v>
          </cell>
          <cell r="V1407" t="str">
            <v>F</v>
          </cell>
          <cell r="W1407" t="b">
            <v>1</v>
          </cell>
          <cell r="X1407">
            <v>3000</v>
          </cell>
          <cell r="Y1407">
            <v>3000</v>
          </cell>
          <cell r="Z1407" t="b">
            <v>1</v>
          </cell>
          <cell r="AA1407">
            <v>750</v>
          </cell>
          <cell r="AB1407">
            <v>750</v>
          </cell>
          <cell r="AC1407">
            <v>3750</v>
          </cell>
          <cell r="AD1407">
            <v>3750</v>
          </cell>
          <cell r="AE1407" t="str">
            <v>2020年7月</v>
          </cell>
          <cell r="AF1407" t="str">
            <v>2023年4月</v>
          </cell>
          <cell r="AG1407">
            <v>33</v>
          </cell>
          <cell r="AH1407">
            <v>36</v>
          </cell>
          <cell r="AI1407" t="b">
            <v>0</v>
          </cell>
          <cell r="AJ1407">
            <v>3</v>
          </cell>
          <cell r="AK1407">
            <v>36</v>
          </cell>
          <cell r="AL1407" t="e">
            <v>#N/A</v>
          </cell>
          <cell r="AM1407" t="str">
            <v>202008</v>
          </cell>
          <cell r="AN1407" t="e">
            <v>#REF!</v>
          </cell>
        </row>
        <row r="1408">
          <cell r="B1408" t="str">
            <v>何啟健</v>
          </cell>
          <cell r="C1408" t="str">
            <v>男</v>
          </cell>
          <cell r="D1408" t="str">
            <v>汉</v>
          </cell>
          <cell r="E1408">
            <v>35067</v>
          </cell>
          <cell r="F1408" t="str">
            <v>中国</v>
          </cell>
          <cell r="G1408" t="str">
            <v>身份证</v>
          </cell>
          <cell r="H1408" t="str">
            <v>620422199601036911</v>
          </cell>
          <cell r="I1408" t="str">
            <v>柳州铁道职业技术学院</v>
          </cell>
          <cell r="J1408">
            <v>44027</v>
          </cell>
          <cell r="K1408" t="str">
            <v>无固定期限</v>
          </cell>
          <cell r="L1408" t="str">
            <v>是</v>
          </cell>
          <cell r="M1408" t="str">
            <v>柳州</v>
          </cell>
          <cell r="N1408" t="str">
            <v>学校</v>
          </cell>
          <cell r="O1408" t="str">
            <v>研究生</v>
          </cell>
          <cell r="P1408" t="str">
            <v>硕士</v>
          </cell>
          <cell r="Q1408" t="str">
            <v>兰州交通大学</v>
          </cell>
          <cell r="R1408" t="str">
            <v>交通运输工程</v>
          </cell>
          <cell r="S1408">
            <v>44010</v>
          </cell>
          <cell r="T1408" t="str">
            <v>其他</v>
          </cell>
          <cell r="U1408" t="str">
            <v>F</v>
          </cell>
          <cell r="V1408" t="str">
            <v>F</v>
          </cell>
          <cell r="W1408" t="b">
            <v>1</v>
          </cell>
          <cell r="X1408">
            <v>3000</v>
          </cell>
          <cell r="Y1408">
            <v>3000</v>
          </cell>
          <cell r="Z1408" t="b">
            <v>1</v>
          </cell>
          <cell r="AA1408">
            <v>750</v>
          </cell>
          <cell r="AB1408">
            <v>750</v>
          </cell>
          <cell r="AC1408">
            <v>3750</v>
          </cell>
          <cell r="AD1408">
            <v>3750</v>
          </cell>
          <cell r="AE1408" t="str">
            <v>2020年7月</v>
          </cell>
          <cell r="AF1408" t="str">
            <v>2023年4月</v>
          </cell>
          <cell r="AG1408">
            <v>33</v>
          </cell>
          <cell r="AH1408">
            <v>36</v>
          </cell>
          <cell r="AI1408" t="b">
            <v>0</v>
          </cell>
          <cell r="AJ1408">
            <v>3</v>
          </cell>
          <cell r="AK1408">
            <v>36</v>
          </cell>
          <cell r="AL1408" t="e">
            <v>#N/A</v>
          </cell>
          <cell r="AM1408" t="str">
            <v>202008</v>
          </cell>
          <cell r="AN1408" t="e">
            <v>#REF!</v>
          </cell>
        </row>
        <row r="1409">
          <cell r="B1409" t="str">
            <v>孙建林</v>
          </cell>
          <cell r="C1409" t="str">
            <v>男</v>
          </cell>
          <cell r="D1409" t="str">
            <v>汉</v>
          </cell>
          <cell r="E1409">
            <v>33967</v>
          </cell>
          <cell r="F1409" t="str">
            <v>中国</v>
          </cell>
          <cell r="G1409" t="str">
            <v>身份证</v>
          </cell>
          <cell r="H1409" t="str">
            <v>62230119921229337X</v>
          </cell>
          <cell r="I1409" t="str">
            <v>柳州铁道职业技术学院</v>
          </cell>
          <cell r="J1409">
            <v>44027</v>
          </cell>
          <cell r="K1409" t="str">
            <v>无固定期限</v>
          </cell>
          <cell r="L1409" t="str">
            <v>是</v>
          </cell>
          <cell r="M1409" t="str">
            <v>柳州</v>
          </cell>
          <cell r="N1409" t="str">
            <v>学校</v>
          </cell>
          <cell r="O1409" t="str">
            <v>研究生</v>
          </cell>
          <cell r="P1409" t="str">
            <v>硕士</v>
          </cell>
          <cell r="Q1409" t="str">
            <v>兰州交通大学</v>
          </cell>
          <cell r="R1409" t="str">
            <v>交通运输工程</v>
          </cell>
          <cell r="S1409">
            <v>44010</v>
          </cell>
          <cell r="T1409" t="str">
            <v>其他</v>
          </cell>
          <cell r="U1409" t="str">
            <v>F</v>
          </cell>
          <cell r="V1409" t="str">
            <v>F</v>
          </cell>
          <cell r="W1409" t="b">
            <v>1</v>
          </cell>
          <cell r="X1409">
            <v>3000</v>
          </cell>
          <cell r="Y1409">
            <v>3000</v>
          </cell>
          <cell r="Z1409" t="b">
            <v>1</v>
          </cell>
          <cell r="AA1409">
            <v>750</v>
          </cell>
          <cell r="AB1409">
            <v>750</v>
          </cell>
          <cell r="AC1409">
            <v>3750</v>
          </cell>
          <cell r="AD1409">
            <v>3750</v>
          </cell>
          <cell r="AE1409" t="str">
            <v>2020年7月</v>
          </cell>
          <cell r="AF1409" t="str">
            <v>2023年4月</v>
          </cell>
          <cell r="AG1409">
            <v>33</v>
          </cell>
          <cell r="AH1409">
            <v>36</v>
          </cell>
          <cell r="AI1409" t="b">
            <v>0</v>
          </cell>
          <cell r="AJ1409">
            <v>3</v>
          </cell>
          <cell r="AK1409">
            <v>36</v>
          </cell>
          <cell r="AL1409" t="e">
            <v>#N/A</v>
          </cell>
          <cell r="AM1409" t="str">
            <v>202312</v>
          </cell>
          <cell r="AN1409" t="e">
            <v>#REF!</v>
          </cell>
        </row>
        <row r="1410">
          <cell r="B1410" t="str">
            <v>周雯</v>
          </cell>
          <cell r="C1410" t="str">
            <v>女</v>
          </cell>
          <cell r="D1410" t="str">
            <v>汉</v>
          </cell>
          <cell r="E1410">
            <v>34956</v>
          </cell>
          <cell r="F1410" t="str">
            <v>中国</v>
          </cell>
          <cell r="G1410" t="str">
            <v>身份证</v>
          </cell>
          <cell r="H1410" t="str">
            <v>450205199509140020</v>
          </cell>
          <cell r="I1410" t="str">
            <v>柳州铁道职业技术学院</v>
          </cell>
          <cell r="J1410">
            <v>44027</v>
          </cell>
          <cell r="K1410" t="str">
            <v>无固定期限</v>
          </cell>
          <cell r="L1410" t="str">
            <v>是</v>
          </cell>
          <cell r="M1410" t="str">
            <v>柳州</v>
          </cell>
          <cell r="N1410" t="str">
            <v>学校</v>
          </cell>
          <cell r="O1410" t="str">
            <v>研究生</v>
          </cell>
          <cell r="P1410" t="str">
            <v>硕士</v>
          </cell>
          <cell r="Q1410" t="str">
            <v>北京交通大学</v>
          </cell>
          <cell r="R1410" t="str">
            <v>交通运输规划与管理</v>
          </cell>
          <cell r="S1410">
            <v>44010</v>
          </cell>
          <cell r="T1410" t="str">
            <v>其他</v>
          </cell>
          <cell r="U1410" t="str">
            <v>F</v>
          </cell>
          <cell r="V1410" t="str">
            <v>F</v>
          </cell>
          <cell r="W1410" t="b">
            <v>1</v>
          </cell>
          <cell r="X1410">
            <v>3000</v>
          </cell>
          <cell r="Y1410">
            <v>3000</v>
          </cell>
          <cell r="Z1410" t="b">
            <v>1</v>
          </cell>
          <cell r="AA1410">
            <v>750</v>
          </cell>
          <cell r="AB1410">
            <v>750</v>
          </cell>
          <cell r="AC1410">
            <v>3750</v>
          </cell>
          <cell r="AD1410">
            <v>3750</v>
          </cell>
          <cell r="AE1410" t="str">
            <v>2020年7月</v>
          </cell>
          <cell r="AF1410" t="str">
            <v>2023年4月</v>
          </cell>
          <cell r="AG1410">
            <v>33</v>
          </cell>
          <cell r="AH1410">
            <v>36</v>
          </cell>
          <cell r="AI1410" t="b">
            <v>0</v>
          </cell>
          <cell r="AJ1410">
            <v>3</v>
          </cell>
          <cell r="AK1410">
            <v>36</v>
          </cell>
          <cell r="AL1410" t="e">
            <v>#N/A</v>
          </cell>
          <cell r="AM1410" t="str">
            <v>202008</v>
          </cell>
          <cell r="AN1410" t="e">
            <v>#REF!</v>
          </cell>
        </row>
        <row r="1411">
          <cell r="B1411" t="str">
            <v>骆艳丽</v>
          </cell>
          <cell r="C1411" t="str">
            <v>女</v>
          </cell>
          <cell r="D1411" t="str">
            <v>汉</v>
          </cell>
          <cell r="E1411">
            <v>34435</v>
          </cell>
          <cell r="F1411" t="str">
            <v>中国</v>
          </cell>
          <cell r="G1411" t="str">
            <v>身份证</v>
          </cell>
          <cell r="H1411" t="str">
            <v>622421199404110823</v>
          </cell>
          <cell r="I1411" t="str">
            <v>柳州铁道职业技术学院</v>
          </cell>
          <cell r="J1411">
            <v>44027</v>
          </cell>
          <cell r="K1411" t="str">
            <v>无固定期限</v>
          </cell>
          <cell r="L1411" t="str">
            <v>是</v>
          </cell>
          <cell r="M1411" t="str">
            <v>柳州</v>
          </cell>
          <cell r="N1411" t="str">
            <v>学校</v>
          </cell>
          <cell r="O1411" t="str">
            <v>研究生</v>
          </cell>
          <cell r="P1411" t="str">
            <v>硕士</v>
          </cell>
          <cell r="Q1411" t="str">
            <v>重庆交通大学</v>
          </cell>
          <cell r="R1411" t="str">
            <v>车辆工程</v>
          </cell>
          <cell r="S1411">
            <v>44004</v>
          </cell>
          <cell r="T1411" t="str">
            <v>其他</v>
          </cell>
          <cell r="U1411" t="str">
            <v>F</v>
          </cell>
          <cell r="V1411" t="str">
            <v>F</v>
          </cell>
          <cell r="W1411" t="b">
            <v>1</v>
          </cell>
          <cell r="X1411">
            <v>3000</v>
          </cell>
          <cell r="Y1411">
            <v>3000</v>
          </cell>
          <cell r="Z1411" t="b">
            <v>1</v>
          </cell>
          <cell r="AA1411">
            <v>750</v>
          </cell>
          <cell r="AB1411">
            <v>750</v>
          </cell>
          <cell r="AC1411">
            <v>3750</v>
          </cell>
          <cell r="AD1411">
            <v>3750</v>
          </cell>
          <cell r="AE1411" t="str">
            <v>2020年7月</v>
          </cell>
          <cell r="AF1411" t="str">
            <v>2023年4月</v>
          </cell>
          <cell r="AG1411">
            <v>33</v>
          </cell>
          <cell r="AH1411">
            <v>36</v>
          </cell>
          <cell r="AI1411" t="b">
            <v>0</v>
          </cell>
          <cell r="AJ1411">
            <v>3</v>
          </cell>
          <cell r="AK1411">
            <v>36</v>
          </cell>
          <cell r="AL1411" t="e">
            <v>#N/A</v>
          </cell>
          <cell r="AM1411" t="str">
            <v>202008</v>
          </cell>
          <cell r="AN1411" t="e">
            <v>#REF!</v>
          </cell>
        </row>
        <row r="1412">
          <cell r="B1412" t="str">
            <v>石岩</v>
          </cell>
          <cell r="C1412" t="str">
            <v>男</v>
          </cell>
          <cell r="D1412" t="str">
            <v>汉</v>
          </cell>
          <cell r="E1412">
            <v>34635</v>
          </cell>
          <cell r="F1412" t="str">
            <v>中国</v>
          </cell>
          <cell r="G1412" t="str">
            <v>身份证</v>
          </cell>
          <cell r="H1412" t="str">
            <v>620422199410280815</v>
          </cell>
          <cell r="I1412" t="str">
            <v>柳州铁道职业技术学院</v>
          </cell>
          <cell r="J1412">
            <v>44027</v>
          </cell>
          <cell r="K1412" t="str">
            <v>无固定期限</v>
          </cell>
          <cell r="L1412" t="str">
            <v>是</v>
          </cell>
          <cell r="M1412" t="str">
            <v>柳州</v>
          </cell>
          <cell r="N1412" t="str">
            <v>学校</v>
          </cell>
          <cell r="O1412" t="str">
            <v>研究生</v>
          </cell>
          <cell r="P1412" t="str">
            <v>硕士</v>
          </cell>
          <cell r="Q1412" t="str">
            <v>兰州交通大学</v>
          </cell>
          <cell r="R1412" t="str">
            <v>电气工程</v>
          </cell>
          <cell r="S1412">
            <v>44010</v>
          </cell>
          <cell r="T1412" t="str">
            <v>其他</v>
          </cell>
          <cell r="U1412" t="str">
            <v>F</v>
          </cell>
          <cell r="V1412" t="str">
            <v>F</v>
          </cell>
          <cell r="W1412" t="b">
            <v>1</v>
          </cell>
          <cell r="X1412">
            <v>3000</v>
          </cell>
          <cell r="Y1412">
            <v>3000</v>
          </cell>
          <cell r="Z1412" t="b">
            <v>1</v>
          </cell>
          <cell r="AA1412">
            <v>750</v>
          </cell>
          <cell r="AB1412">
            <v>750</v>
          </cell>
          <cell r="AC1412">
            <v>3750</v>
          </cell>
          <cell r="AD1412">
            <v>3750</v>
          </cell>
          <cell r="AE1412" t="str">
            <v>2020年7月</v>
          </cell>
          <cell r="AF1412" t="str">
            <v>2023年4月</v>
          </cell>
          <cell r="AG1412">
            <v>33</v>
          </cell>
          <cell r="AH1412">
            <v>36</v>
          </cell>
          <cell r="AI1412" t="b">
            <v>0</v>
          </cell>
          <cell r="AJ1412">
            <v>3</v>
          </cell>
          <cell r="AK1412">
            <v>36</v>
          </cell>
          <cell r="AL1412" t="e">
            <v>#N/A</v>
          </cell>
          <cell r="AM1412" t="str">
            <v>202204</v>
          </cell>
          <cell r="AN1412" t="e">
            <v>#REF!</v>
          </cell>
        </row>
        <row r="1413">
          <cell r="B1413" t="str">
            <v>李旭东</v>
          </cell>
          <cell r="C1413" t="str">
            <v>男</v>
          </cell>
          <cell r="D1413" t="str">
            <v>汉</v>
          </cell>
          <cell r="E1413">
            <v>33125</v>
          </cell>
          <cell r="F1413" t="str">
            <v>中国</v>
          </cell>
          <cell r="G1413" t="str">
            <v>身份证</v>
          </cell>
          <cell r="H1413" t="str">
            <v>42118119900909233X</v>
          </cell>
          <cell r="I1413" t="str">
            <v>柳州铁道职业技术学院</v>
          </cell>
          <cell r="J1413">
            <v>44027</v>
          </cell>
          <cell r="K1413" t="str">
            <v>无固定期限</v>
          </cell>
          <cell r="L1413" t="str">
            <v>是</v>
          </cell>
          <cell r="M1413" t="str">
            <v>柳州</v>
          </cell>
          <cell r="N1413" t="str">
            <v>学校</v>
          </cell>
          <cell r="O1413" t="str">
            <v>研究生</v>
          </cell>
          <cell r="P1413" t="str">
            <v>硕士</v>
          </cell>
          <cell r="Q1413" t="str">
            <v>武汉科技大学</v>
          </cell>
          <cell r="R1413" t="str">
            <v>流体机械及工程</v>
          </cell>
          <cell r="S1413">
            <v>42169</v>
          </cell>
          <cell r="T1413" t="str">
            <v>其他</v>
          </cell>
          <cell r="U1413" t="str">
            <v>F</v>
          </cell>
          <cell r="V1413" t="str">
            <v>F</v>
          </cell>
          <cell r="W1413" t="b">
            <v>1</v>
          </cell>
          <cell r="X1413">
            <v>3000</v>
          </cell>
          <cell r="Y1413">
            <v>3000</v>
          </cell>
          <cell r="Z1413" t="b">
            <v>1</v>
          </cell>
          <cell r="AA1413">
            <v>750</v>
          </cell>
          <cell r="AB1413">
            <v>750</v>
          </cell>
          <cell r="AC1413">
            <v>3750</v>
          </cell>
          <cell r="AD1413">
            <v>3750</v>
          </cell>
          <cell r="AE1413" t="str">
            <v>2020年7月</v>
          </cell>
          <cell r="AF1413" t="str">
            <v>2023年4月</v>
          </cell>
          <cell r="AG1413">
            <v>33</v>
          </cell>
          <cell r="AH1413">
            <v>36</v>
          </cell>
          <cell r="AI1413" t="b">
            <v>0</v>
          </cell>
          <cell r="AJ1413">
            <v>3</v>
          </cell>
          <cell r="AK1413">
            <v>36</v>
          </cell>
          <cell r="AL1413" t="e">
            <v>#N/A</v>
          </cell>
          <cell r="AM1413" t="str">
            <v>201508</v>
          </cell>
          <cell r="AN1413" t="e">
            <v>#REF!</v>
          </cell>
        </row>
        <row r="1414">
          <cell r="B1414" t="str">
            <v>唐彬峰</v>
          </cell>
          <cell r="C1414" t="str">
            <v>男</v>
          </cell>
          <cell r="D1414" t="str">
            <v>汉</v>
          </cell>
          <cell r="E1414">
            <v>33770</v>
          </cell>
          <cell r="F1414" t="str">
            <v>中国</v>
          </cell>
          <cell r="G1414" t="str">
            <v>身份证</v>
          </cell>
          <cell r="H1414" t="str">
            <v>43042619920615095X</v>
          </cell>
          <cell r="I1414" t="str">
            <v>柳州铁道职业技术学院</v>
          </cell>
          <cell r="J1414">
            <v>44027</v>
          </cell>
          <cell r="K1414" t="str">
            <v>无固定期限</v>
          </cell>
          <cell r="L1414" t="str">
            <v>是</v>
          </cell>
          <cell r="M1414" t="str">
            <v>柳州</v>
          </cell>
          <cell r="N1414" t="str">
            <v>学校</v>
          </cell>
          <cell r="O1414" t="str">
            <v>研究生</v>
          </cell>
          <cell r="P1414" t="str">
            <v>硕士</v>
          </cell>
          <cell r="Q1414" t="str">
            <v>兰州交通大学</v>
          </cell>
          <cell r="R1414" t="str">
            <v>电气工程</v>
          </cell>
          <cell r="S1414">
            <v>44010</v>
          </cell>
          <cell r="T1414" t="str">
            <v>其他</v>
          </cell>
          <cell r="U1414" t="str">
            <v>F</v>
          </cell>
          <cell r="V1414" t="str">
            <v>F</v>
          </cell>
          <cell r="W1414" t="b">
            <v>1</v>
          </cell>
          <cell r="X1414">
            <v>3000</v>
          </cell>
          <cell r="Y1414">
            <v>3000</v>
          </cell>
          <cell r="Z1414" t="b">
            <v>1</v>
          </cell>
          <cell r="AA1414">
            <v>750</v>
          </cell>
          <cell r="AB1414">
            <v>750</v>
          </cell>
          <cell r="AC1414">
            <v>3750</v>
          </cell>
          <cell r="AD1414">
            <v>3750</v>
          </cell>
          <cell r="AE1414" t="str">
            <v>2020年7月</v>
          </cell>
          <cell r="AF1414" t="str">
            <v>2023年4月</v>
          </cell>
          <cell r="AG1414">
            <v>33</v>
          </cell>
          <cell r="AH1414">
            <v>36</v>
          </cell>
          <cell r="AI1414" t="b">
            <v>0</v>
          </cell>
          <cell r="AJ1414">
            <v>3</v>
          </cell>
          <cell r="AK1414">
            <v>36</v>
          </cell>
          <cell r="AL1414" t="e">
            <v>#N/A</v>
          </cell>
          <cell r="AM1414" t="str">
            <v>202312</v>
          </cell>
          <cell r="AN1414" t="e">
            <v>#REF!</v>
          </cell>
        </row>
        <row r="1415">
          <cell r="B1415" t="str">
            <v>李致远</v>
          </cell>
          <cell r="C1415" t="str">
            <v>男</v>
          </cell>
          <cell r="D1415" t="str">
            <v>汉</v>
          </cell>
          <cell r="E1415">
            <v>34709</v>
          </cell>
          <cell r="F1415" t="str">
            <v>中国</v>
          </cell>
          <cell r="G1415" t="str">
            <v>身份证</v>
          </cell>
          <cell r="H1415" t="str">
            <v>430581199501102037</v>
          </cell>
          <cell r="I1415" t="str">
            <v>柳州铁道职业技术学院</v>
          </cell>
          <cell r="J1415">
            <v>44027</v>
          </cell>
          <cell r="K1415">
            <v>45121</v>
          </cell>
          <cell r="L1415" t="str">
            <v>是</v>
          </cell>
          <cell r="M1415" t="str">
            <v>柳州</v>
          </cell>
          <cell r="N1415" t="str">
            <v>学校</v>
          </cell>
          <cell r="O1415" t="str">
            <v>研究生</v>
          </cell>
          <cell r="P1415" t="str">
            <v>硕士</v>
          </cell>
          <cell r="Q1415" t="str">
            <v>兰州交通大学</v>
          </cell>
          <cell r="R1415" t="str">
            <v>计算机技术</v>
          </cell>
          <cell r="S1415">
            <v>44010</v>
          </cell>
          <cell r="T1415" t="str">
            <v>其他</v>
          </cell>
          <cell r="U1415" t="str">
            <v>F</v>
          </cell>
          <cell r="V1415" t="str">
            <v>F</v>
          </cell>
          <cell r="W1415" t="b">
            <v>1</v>
          </cell>
          <cell r="X1415">
            <v>3000</v>
          </cell>
          <cell r="Y1415">
            <v>3000</v>
          </cell>
          <cell r="Z1415" t="b">
            <v>1</v>
          </cell>
          <cell r="AA1415">
            <v>750</v>
          </cell>
          <cell r="AB1415">
            <v>750</v>
          </cell>
          <cell r="AC1415">
            <v>3750</v>
          </cell>
          <cell r="AD1415">
            <v>3750</v>
          </cell>
          <cell r="AE1415" t="str">
            <v>2020年7月</v>
          </cell>
          <cell r="AF1415" t="str">
            <v>2023年4月</v>
          </cell>
          <cell r="AG1415">
            <v>33</v>
          </cell>
          <cell r="AH1415">
            <v>36</v>
          </cell>
          <cell r="AI1415" t="b">
            <v>0</v>
          </cell>
          <cell r="AJ1415">
            <v>3</v>
          </cell>
          <cell r="AK1415">
            <v>36</v>
          </cell>
          <cell r="AL1415" t="e">
            <v>#N/A</v>
          </cell>
          <cell r="AM1415" t="str">
            <v>202008</v>
          </cell>
          <cell r="AN1415" t="e">
            <v>#REF!</v>
          </cell>
        </row>
        <row r="1416">
          <cell r="B1416" t="str">
            <v>王致诚</v>
          </cell>
          <cell r="C1416" t="str">
            <v>男</v>
          </cell>
          <cell r="D1416" t="str">
            <v>汉</v>
          </cell>
          <cell r="E1416">
            <v>34308</v>
          </cell>
          <cell r="F1416" t="str">
            <v>中国</v>
          </cell>
          <cell r="G1416" t="str">
            <v>身份证</v>
          </cell>
          <cell r="H1416" t="str">
            <v>320901199312050033</v>
          </cell>
          <cell r="I1416" t="str">
            <v>柳州铁道职业技术学院</v>
          </cell>
          <cell r="J1416">
            <v>44027</v>
          </cell>
          <cell r="K1416" t="str">
            <v>无固定期限</v>
          </cell>
          <cell r="L1416" t="str">
            <v>是</v>
          </cell>
          <cell r="M1416" t="str">
            <v>柳州</v>
          </cell>
          <cell r="N1416" t="str">
            <v>学校</v>
          </cell>
          <cell r="O1416" t="str">
            <v>研究生</v>
          </cell>
          <cell r="P1416" t="str">
            <v>硕士</v>
          </cell>
          <cell r="Q1416" t="str">
            <v>兰州交通大学</v>
          </cell>
          <cell r="R1416" t="str">
            <v>机械设计及理论</v>
          </cell>
          <cell r="S1416">
            <v>44010</v>
          </cell>
          <cell r="T1416" t="str">
            <v>其他</v>
          </cell>
          <cell r="U1416" t="str">
            <v>F</v>
          </cell>
          <cell r="V1416" t="str">
            <v>F</v>
          </cell>
          <cell r="W1416" t="b">
            <v>1</v>
          </cell>
          <cell r="X1416">
            <v>3000</v>
          </cell>
          <cell r="Y1416">
            <v>3000</v>
          </cell>
          <cell r="Z1416" t="b">
            <v>1</v>
          </cell>
          <cell r="AA1416">
            <v>750</v>
          </cell>
          <cell r="AB1416">
            <v>750</v>
          </cell>
          <cell r="AC1416">
            <v>3750</v>
          </cell>
          <cell r="AD1416">
            <v>3750</v>
          </cell>
          <cell r="AE1416" t="str">
            <v>2020年7月</v>
          </cell>
          <cell r="AF1416" t="str">
            <v>2023年4月</v>
          </cell>
          <cell r="AG1416">
            <v>33</v>
          </cell>
          <cell r="AH1416">
            <v>36</v>
          </cell>
          <cell r="AI1416" t="b">
            <v>0</v>
          </cell>
          <cell r="AJ1416">
            <v>3</v>
          </cell>
          <cell r="AK1416">
            <v>36</v>
          </cell>
          <cell r="AL1416" t="e">
            <v>#N/A</v>
          </cell>
          <cell r="AM1416" t="str">
            <v>202204</v>
          </cell>
          <cell r="AN1416" t="e">
            <v>#REF!</v>
          </cell>
        </row>
        <row r="1417">
          <cell r="B1417" t="str">
            <v>田芳</v>
          </cell>
          <cell r="C1417" t="str">
            <v>女</v>
          </cell>
          <cell r="D1417" t="str">
            <v>汉</v>
          </cell>
          <cell r="E1417">
            <v>34709</v>
          </cell>
          <cell r="F1417" t="str">
            <v>中国</v>
          </cell>
          <cell r="G1417" t="str">
            <v>身份证</v>
          </cell>
          <cell r="H1417" t="str">
            <v>620525199501103448</v>
          </cell>
          <cell r="I1417" t="str">
            <v>柳州铁道职业技术学院</v>
          </cell>
          <cell r="J1417">
            <v>44027</v>
          </cell>
          <cell r="K1417" t="str">
            <v>无固定期限</v>
          </cell>
          <cell r="L1417" t="str">
            <v>是</v>
          </cell>
          <cell r="M1417" t="str">
            <v>柳州</v>
          </cell>
          <cell r="N1417" t="str">
            <v>学校</v>
          </cell>
          <cell r="O1417" t="str">
            <v>研究生</v>
          </cell>
          <cell r="P1417" t="str">
            <v>硕士</v>
          </cell>
          <cell r="Q1417" t="str">
            <v>兰州交通大学</v>
          </cell>
          <cell r="R1417" t="str">
            <v>交通运输工程</v>
          </cell>
          <cell r="S1417">
            <v>44007</v>
          </cell>
          <cell r="T1417" t="str">
            <v>其他</v>
          </cell>
          <cell r="U1417" t="str">
            <v>F</v>
          </cell>
          <cell r="V1417" t="str">
            <v>F</v>
          </cell>
          <cell r="W1417" t="b">
            <v>1</v>
          </cell>
          <cell r="X1417">
            <v>3000</v>
          </cell>
          <cell r="Y1417">
            <v>3000</v>
          </cell>
          <cell r="Z1417" t="b">
            <v>1</v>
          </cell>
          <cell r="AA1417">
            <v>750</v>
          </cell>
          <cell r="AB1417">
            <v>750</v>
          </cell>
          <cell r="AC1417">
            <v>3750</v>
          </cell>
          <cell r="AD1417">
            <v>3750</v>
          </cell>
          <cell r="AE1417" t="str">
            <v>2020年7月</v>
          </cell>
          <cell r="AF1417" t="str">
            <v>2023年4月</v>
          </cell>
          <cell r="AG1417">
            <v>33</v>
          </cell>
          <cell r="AH1417">
            <v>36</v>
          </cell>
          <cell r="AI1417" t="b">
            <v>0</v>
          </cell>
          <cell r="AJ1417">
            <v>3</v>
          </cell>
          <cell r="AK1417">
            <v>36</v>
          </cell>
          <cell r="AL1417" t="e">
            <v>#N/A</v>
          </cell>
          <cell r="AM1417" t="str">
            <v>202008</v>
          </cell>
          <cell r="AN1417" t="e">
            <v>#REF!</v>
          </cell>
        </row>
        <row r="1418">
          <cell r="B1418" t="str">
            <v>贾瑞雪</v>
          </cell>
          <cell r="C1418" t="str">
            <v>女</v>
          </cell>
          <cell r="D1418" t="str">
            <v>汉</v>
          </cell>
          <cell r="E1418">
            <v>34877</v>
          </cell>
          <cell r="F1418" t="str">
            <v>中国</v>
          </cell>
          <cell r="G1418" t="str">
            <v>身份证</v>
          </cell>
          <cell r="H1418" t="str">
            <v>500106199506278521</v>
          </cell>
          <cell r="I1418" t="str">
            <v>柳州铁道职业技术学院</v>
          </cell>
          <cell r="J1418">
            <v>44027</v>
          </cell>
          <cell r="K1418" t="str">
            <v>无固定期限</v>
          </cell>
          <cell r="L1418" t="str">
            <v>是</v>
          </cell>
          <cell r="M1418" t="str">
            <v>柳州</v>
          </cell>
          <cell r="N1418" t="str">
            <v>学校</v>
          </cell>
          <cell r="O1418" t="str">
            <v>研究生</v>
          </cell>
          <cell r="P1418" t="str">
            <v>硕士</v>
          </cell>
          <cell r="Q1418" t="str">
            <v>重庆交通大学</v>
          </cell>
          <cell r="R1418" t="str">
            <v>机械工程</v>
          </cell>
          <cell r="S1418">
            <v>44004</v>
          </cell>
          <cell r="T1418" t="str">
            <v>其他</v>
          </cell>
          <cell r="U1418" t="str">
            <v>F</v>
          </cell>
          <cell r="V1418" t="str">
            <v>F</v>
          </cell>
          <cell r="W1418" t="b">
            <v>1</v>
          </cell>
          <cell r="X1418">
            <v>3000</v>
          </cell>
          <cell r="Y1418">
            <v>3000</v>
          </cell>
          <cell r="Z1418" t="b">
            <v>1</v>
          </cell>
          <cell r="AA1418">
            <v>750</v>
          </cell>
          <cell r="AB1418">
            <v>750</v>
          </cell>
          <cell r="AC1418">
            <v>3750</v>
          </cell>
          <cell r="AD1418">
            <v>3750</v>
          </cell>
          <cell r="AE1418" t="str">
            <v>2020年7月</v>
          </cell>
          <cell r="AF1418" t="str">
            <v>2023年4月</v>
          </cell>
          <cell r="AG1418">
            <v>33</v>
          </cell>
          <cell r="AH1418">
            <v>36</v>
          </cell>
          <cell r="AI1418" t="b">
            <v>0</v>
          </cell>
          <cell r="AJ1418">
            <v>3</v>
          </cell>
          <cell r="AK1418">
            <v>36</v>
          </cell>
          <cell r="AL1418" t="e">
            <v>#N/A</v>
          </cell>
          <cell r="AM1418" t="str">
            <v>202008</v>
          </cell>
          <cell r="AN1418" t="e">
            <v>#REF!</v>
          </cell>
        </row>
        <row r="1419">
          <cell r="B1419" t="str">
            <v>苏鹏</v>
          </cell>
          <cell r="C1419" t="str">
            <v>男</v>
          </cell>
          <cell r="D1419" t="str">
            <v>汉</v>
          </cell>
          <cell r="E1419">
            <v>34380</v>
          </cell>
          <cell r="F1419" t="str">
            <v>中国</v>
          </cell>
          <cell r="G1419" t="str">
            <v>身份证</v>
          </cell>
          <cell r="H1419" t="str">
            <v>210905199402151030</v>
          </cell>
          <cell r="I1419" t="str">
            <v>柳州铁道职业技术学院</v>
          </cell>
          <cell r="J1419">
            <v>44027</v>
          </cell>
          <cell r="K1419" t="str">
            <v>无固定期限</v>
          </cell>
          <cell r="L1419" t="str">
            <v>是</v>
          </cell>
          <cell r="M1419" t="str">
            <v>柳州</v>
          </cell>
          <cell r="N1419" t="str">
            <v>学校</v>
          </cell>
          <cell r="O1419" t="str">
            <v>研究生</v>
          </cell>
          <cell r="P1419" t="str">
            <v>硕士</v>
          </cell>
          <cell r="Q1419" t="str">
            <v>大连交通大学</v>
          </cell>
          <cell r="R1419" t="str">
            <v>道路与铁道工程</v>
          </cell>
          <cell r="S1419">
            <v>44021</v>
          </cell>
          <cell r="T1419" t="str">
            <v>其他</v>
          </cell>
          <cell r="U1419" t="str">
            <v>F</v>
          </cell>
          <cell r="V1419" t="str">
            <v>F</v>
          </cell>
          <cell r="W1419" t="b">
            <v>1</v>
          </cell>
          <cell r="X1419">
            <v>3000</v>
          </cell>
          <cell r="Y1419">
            <v>3000</v>
          </cell>
          <cell r="Z1419" t="b">
            <v>1</v>
          </cell>
          <cell r="AA1419">
            <v>750</v>
          </cell>
          <cell r="AB1419">
            <v>750</v>
          </cell>
          <cell r="AC1419">
            <v>3750</v>
          </cell>
          <cell r="AD1419">
            <v>3750</v>
          </cell>
          <cell r="AE1419" t="str">
            <v>2020年7月</v>
          </cell>
          <cell r="AF1419" t="str">
            <v>2023年4月</v>
          </cell>
          <cell r="AG1419">
            <v>33</v>
          </cell>
          <cell r="AH1419">
            <v>36</v>
          </cell>
          <cell r="AI1419" t="b">
            <v>0</v>
          </cell>
          <cell r="AJ1419">
            <v>3</v>
          </cell>
          <cell r="AK1419">
            <v>36</v>
          </cell>
          <cell r="AL1419" t="e">
            <v>#N/A</v>
          </cell>
          <cell r="AM1419" t="str">
            <v>202204</v>
          </cell>
          <cell r="AN1419" t="e">
            <v>#REF!</v>
          </cell>
        </row>
        <row r="1420">
          <cell r="B1420" t="str">
            <v>崔芳</v>
          </cell>
          <cell r="C1420" t="str">
            <v>女</v>
          </cell>
          <cell r="D1420" t="str">
            <v>汉</v>
          </cell>
          <cell r="E1420">
            <v>34969</v>
          </cell>
          <cell r="F1420" t="str">
            <v>中国</v>
          </cell>
          <cell r="G1420" t="str">
            <v>身份证</v>
          </cell>
          <cell r="H1420" t="str">
            <v>430902199509275545</v>
          </cell>
          <cell r="I1420" t="str">
            <v>柳州铁道职业技术学院</v>
          </cell>
          <cell r="J1420">
            <v>44027</v>
          </cell>
          <cell r="K1420" t="str">
            <v>无固定期限</v>
          </cell>
          <cell r="L1420" t="str">
            <v>是</v>
          </cell>
          <cell r="M1420" t="str">
            <v>柳州</v>
          </cell>
          <cell r="N1420" t="str">
            <v>学校</v>
          </cell>
          <cell r="O1420" t="str">
            <v>研究生</v>
          </cell>
          <cell r="P1420" t="str">
            <v>硕士</v>
          </cell>
          <cell r="Q1420" t="str">
            <v>重庆理工大学</v>
          </cell>
          <cell r="R1420" t="str">
            <v>旅游管理</v>
          </cell>
          <cell r="S1420">
            <v>43998</v>
          </cell>
          <cell r="T1420" t="str">
            <v>其他</v>
          </cell>
          <cell r="U1420" t="str">
            <v>F</v>
          </cell>
          <cell r="V1420" t="str">
            <v>F</v>
          </cell>
          <cell r="W1420" t="b">
            <v>1</v>
          </cell>
          <cell r="X1420">
            <v>3000</v>
          </cell>
          <cell r="Y1420">
            <v>3000</v>
          </cell>
          <cell r="Z1420" t="b">
            <v>1</v>
          </cell>
          <cell r="AA1420">
            <v>750</v>
          </cell>
          <cell r="AB1420">
            <v>750</v>
          </cell>
          <cell r="AC1420">
            <v>3750</v>
          </cell>
          <cell r="AD1420">
            <v>3750</v>
          </cell>
          <cell r="AE1420" t="str">
            <v>2020年7月</v>
          </cell>
          <cell r="AF1420" t="str">
            <v>2023年4月</v>
          </cell>
          <cell r="AG1420">
            <v>33</v>
          </cell>
          <cell r="AH1420">
            <v>36</v>
          </cell>
          <cell r="AI1420" t="b">
            <v>0</v>
          </cell>
          <cell r="AJ1420">
            <v>3</v>
          </cell>
          <cell r="AK1420">
            <v>36</v>
          </cell>
          <cell r="AL1420" t="e">
            <v>#N/A</v>
          </cell>
          <cell r="AM1420" t="str">
            <v>202008</v>
          </cell>
          <cell r="AN1420" t="e">
            <v>#REF!</v>
          </cell>
        </row>
        <row r="1421">
          <cell r="B1421" t="str">
            <v>梁琴</v>
          </cell>
          <cell r="C1421" t="str">
            <v>女</v>
          </cell>
          <cell r="D1421" t="str">
            <v>汉</v>
          </cell>
          <cell r="E1421">
            <v>34517</v>
          </cell>
          <cell r="F1421" t="str">
            <v>中国</v>
          </cell>
          <cell r="G1421" t="str">
            <v>身份证</v>
          </cell>
          <cell r="H1421" t="str">
            <v>450921199407023227</v>
          </cell>
          <cell r="I1421" t="str">
            <v>柳州铁道职业技术学院</v>
          </cell>
          <cell r="J1421">
            <v>44044</v>
          </cell>
          <cell r="K1421" t="str">
            <v>无固定期限</v>
          </cell>
          <cell r="L1421" t="str">
            <v>是</v>
          </cell>
          <cell r="M1421" t="str">
            <v>柳州</v>
          </cell>
          <cell r="N1421" t="str">
            <v>学校</v>
          </cell>
          <cell r="O1421" t="str">
            <v>研究生</v>
          </cell>
          <cell r="P1421" t="str">
            <v>硕士</v>
          </cell>
          <cell r="Q1421" t="str">
            <v>东北师范大学</v>
          </cell>
          <cell r="R1421" t="str">
            <v>世界史</v>
          </cell>
          <cell r="S1421">
            <v>44012</v>
          </cell>
          <cell r="T1421" t="str">
            <v>其他</v>
          </cell>
          <cell r="U1421" t="str">
            <v>F</v>
          </cell>
          <cell r="V1421" t="str">
            <v>F</v>
          </cell>
          <cell r="W1421" t="b">
            <v>1</v>
          </cell>
          <cell r="X1421">
            <v>3000</v>
          </cell>
          <cell r="Y1421">
            <v>3000</v>
          </cell>
          <cell r="Z1421" t="b">
            <v>1</v>
          </cell>
          <cell r="AA1421">
            <v>750</v>
          </cell>
          <cell r="AB1421">
            <v>750</v>
          </cell>
          <cell r="AC1421">
            <v>3750</v>
          </cell>
          <cell r="AD1421">
            <v>3750</v>
          </cell>
          <cell r="AE1421" t="str">
            <v>2020年8月</v>
          </cell>
          <cell r="AF1421" t="str">
            <v>2023年4月</v>
          </cell>
          <cell r="AG1421">
            <v>32</v>
          </cell>
          <cell r="AH1421">
            <v>35</v>
          </cell>
          <cell r="AI1421" t="b">
            <v>0</v>
          </cell>
          <cell r="AJ1421">
            <v>3</v>
          </cell>
          <cell r="AK1421">
            <v>35</v>
          </cell>
          <cell r="AL1421" t="e">
            <v>#N/A</v>
          </cell>
          <cell r="AM1421" t="str">
            <v>202204</v>
          </cell>
          <cell r="AN1421" t="e">
            <v>#REF!</v>
          </cell>
        </row>
        <row r="1422">
          <cell r="B1422" t="str">
            <v>王雪琦</v>
          </cell>
          <cell r="C1422" t="str">
            <v>女</v>
          </cell>
          <cell r="D1422" t="str">
            <v>汉</v>
          </cell>
          <cell r="E1422">
            <v>34730</v>
          </cell>
          <cell r="F1422" t="str">
            <v>中国</v>
          </cell>
          <cell r="G1422" t="str">
            <v>身份证</v>
          </cell>
          <cell r="H1422" t="str">
            <v>210103199501314222</v>
          </cell>
          <cell r="I1422" t="str">
            <v>柳州铁道职业技术学院</v>
          </cell>
          <cell r="J1422">
            <v>44044</v>
          </cell>
          <cell r="K1422" t="str">
            <v>无固定期限</v>
          </cell>
          <cell r="L1422" t="str">
            <v>是</v>
          </cell>
          <cell r="M1422" t="str">
            <v>柳州</v>
          </cell>
          <cell r="N1422" t="str">
            <v>学校</v>
          </cell>
          <cell r="O1422" t="str">
            <v>研究生</v>
          </cell>
          <cell r="P1422" t="str">
            <v>硕士</v>
          </cell>
          <cell r="Q1422" t="str">
            <v>大连交通大学</v>
          </cell>
          <cell r="R1422" t="str">
            <v>车辆工程</v>
          </cell>
          <cell r="S1422">
            <v>44021</v>
          </cell>
          <cell r="T1422" t="str">
            <v>其他</v>
          </cell>
          <cell r="U1422" t="str">
            <v>F</v>
          </cell>
          <cell r="V1422" t="str">
            <v>F</v>
          </cell>
          <cell r="W1422" t="b">
            <v>1</v>
          </cell>
          <cell r="X1422">
            <v>3000</v>
          </cell>
          <cell r="Y1422">
            <v>3000</v>
          </cell>
          <cell r="Z1422" t="b">
            <v>1</v>
          </cell>
          <cell r="AA1422">
            <v>750</v>
          </cell>
          <cell r="AB1422">
            <v>750</v>
          </cell>
          <cell r="AC1422">
            <v>3750</v>
          </cell>
          <cell r="AD1422">
            <v>3750</v>
          </cell>
          <cell r="AE1422" t="str">
            <v>2020年8月</v>
          </cell>
          <cell r="AF1422" t="str">
            <v>2023年4月</v>
          </cell>
          <cell r="AG1422">
            <v>32</v>
          </cell>
          <cell r="AH1422">
            <v>35</v>
          </cell>
          <cell r="AI1422" t="b">
            <v>0</v>
          </cell>
          <cell r="AJ1422">
            <v>3</v>
          </cell>
          <cell r="AK1422">
            <v>35</v>
          </cell>
          <cell r="AL1422" t="e">
            <v>#N/A</v>
          </cell>
          <cell r="AM1422" t="str">
            <v>202009</v>
          </cell>
          <cell r="AN1422" t="e">
            <v>#REF!</v>
          </cell>
        </row>
        <row r="1423">
          <cell r="B1423" t="str">
            <v>林月</v>
          </cell>
          <cell r="C1423" t="str">
            <v>女</v>
          </cell>
          <cell r="D1423" t="str">
            <v>汉</v>
          </cell>
          <cell r="E1423">
            <v>34410</v>
          </cell>
          <cell r="F1423" t="str">
            <v>中国</v>
          </cell>
          <cell r="G1423" t="str">
            <v>身份证</v>
          </cell>
          <cell r="H1423" t="str">
            <v>411425199403176041</v>
          </cell>
          <cell r="I1423" t="str">
            <v>柳州铁道职业技术学院</v>
          </cell>
          <cell r="J1423">
            <v>44044</v>
          </cell>
          <cell r="K1423" t="str">
            <v>无固定期限</v>
          </cell>
          <cell r="L1423" t="str">
            <v>是</v>
          </cell>
          <cell r="M1423" t="str">
            <v>柳州</v>
          </cell>
          <cell r="N1423" t="str">
            <v>学校</v>
          </cell>
          <cell r="O1423" t="str">
            <v>研究生</v>
          </cell>
          <cell r="P1423" t="str">
            <v>硕士</v>
          </cell>
          <cell r="Q1423" t="str">
            <v>兰州交通大学</v>
          </cell>
          <cell r="R1423" t="str">
            <v>车辆工程</v>
          </cell>
          <cell r="S1423">
            <v>44031</v>
          </cell>
          <cell r="T1423" t="str">
            <v>其他</v>
          </cell>
          <cell r="U1423" t="str">
            <v>F</v>
          </cell>
          <cell r="V1423" t="str">
            <v>F</v>
          </cell>
          <cell r="W1423" t="b">
            <v>1</v>
          </cell>
          <cell r="X1423">
            <v>3000</v>
          </cell>
          <cell r="Y1423">
            <v>3000</v>
          </cell>
          <cell r="Z1423" t="b">
            <v>1</v>
          </cell>
          <cell r="AA1423">
            <v>750</v>
          </cell>
          <cell r="AB1423">
            <v>750</v>
          </cell>
          <cell r="AC1423">
            <v>3750</v>
          </cell>
          <cell r="AD1423">
            <v>3750</v>
          </cell>
          <cell r="AE1423" t="str">
            <v>2020年8月</v>
          </cell>
          <cell r="AF1423" t="str">
            <v>2023年4月</v>
          </cell>
          <cell r="AG1423">
            <v>32</v>
          </cell>
          <cell r="AH1423">
            <v>35</v>
          </cell>
          <cell r="AI1423" t="b">
            <v>0</v>
          </cell>
          <cell r="AJ1423">
            <v>3</v>
          </cell>
          <cell r="AK1423">
            <v>35</v>
          </cell>
          <cell r="AL1423" t="e">
            <v>#N/A</v>
          </cell>
          <cell r="AM1423" t="str">
            <v>202009</v>
          </cell>
          <cell r="AN1423" t="e">
            <v>#REF!</v>
          </cell>
        </row>
        <row r="1424">
          <cell r="B1424" t="str">
            <v>曹锐锐</v>
          </cell>
          <cell r="C1424" t="str">
            <v>男</v>
          </cell>
          <cell r="D1424" t="str">
            <v>汉</v>
          </cell>
          <cell r="E1424">
            <v>34455</v>
          </cell>
          <cell r="F1424" t="str">
            <v>中国</v>
          </cell>
          <cell r="G1424" t="str">
            <v>身份证</v>
          </cell>
          <cell r="H1424" t="str">
            <v>622627199405014410</v>
          </cell>
          <cell r="I1424" t="str">
            <v>柳州铁道职业技术学院</v>
          </cell>
          <cell r="J1424">
            <v>44044</v>
          </cell>
          <cell r="K1424" t="str">
            <v>无固定期限</v>
          </cell>
          <cell r="L1424" t="str">
            <v>是</v>
          </cell>
          <cell r="M1424" t="str">
            <v>柳州</v>
          </cell>
          <cell r="N1424" t="str">
            <v>学校</v>
          </cell>
          <cell r="O1424" t="str">
            <v>研究生</v>
          </cell>
          <cell r="P1424" t="str">
            <v>硕士</v>
          </cell>
          <cell r="Q1424" t="str">
            <v>兰州交通大学</v>
          </cell>
          <cell r="R1424" t="str">
            <v>车辆工程</v>
          </cell>
          <cell r="S1424">
            <v>44031</v>
          </cell>
          <cell r="T1424" t="str">
            <v>其他</v>
          </cell>
          <cell r="U1424" t="str">
            <v>F</v>
          </cell>
          <cell r="V1424" t="str">
            <v>F</v>
          </cell>
          <cell r="W1424" t="b">
            <v>1</v>
          </cell>
          <cell r="X1424">
            <v>3000</v>
          </cell>
          <cell r="Y1424">
            <v>3000</v>
          </cell>
          <cell r="Z1424" t="b">
            <v>1</v>
          </cell>
          <cell r="AA1424">
            <v>750</v>
          </cell>
          <cell r="AB1424">
            <v>750</v>
          </cell>
          <cell r="AC1424">
            <v>3750</v>
          </cell>
          <cell r="AD1424">
            <v>3750</v>
          </cell>
          <cell r="AE1424" t="str">
            <v>2020年8月</v>
          </cell>
          <cell r="AF1424" t="str">
            <v>2023年4月</v>
          </cell>
          <cell r="AG1424">
            <v>32</v>
          </cell>
          <cell r="AH1424">
            <v>35</v>
          </cell>
          <cell r="AI1424" t="b">
            <v>0</v>
          </cell>
          <cell r="AJ1424">
            <v>3</v>
          </cell>
          <cell r="AK1424">
            <v>35</v>
          </cell>
          <cell r="AL1424" t="e">
            <v>#N/A</v>
          </cell>
          <cell r="AM1424" t="str">
            <v>202009</v>
          </cell>
          <cell r="AN1424" t="e">
            <v>#REF!</v>
          </cell>
        </row>
        <row r="1425">
          <cell r="B1425" t="str">
            <v>王卿</v>
          </cell>
          <cell r="C1425" t="str">
            <v>女</v>
          </cell>
          <cell r="D1425" t="str">
            <v>汉</v>
          </cell>
          <cell r="E1425">
            <v>35104</v>
          </cell>
          <cell r="F1425" t="str">
            <v>中国</v>
          </cell>
          <cell r="G1425" t="str">
            <v>身份证</v>
          </cell>
          <cell r="H1425" t="str">
            <v>430421199602096420</v>
          </cell>
          <cell r="I1425" t="str">
            <v>柳州铁道职业技术学院</v>
          </cell>
          <cell r="J1425">
            <v>44044</v>
          </cell>
          <cell r="K1425" t="str">
            <v>无固定期限</v>
          </cell>
          <cell r="L1425" t="str">
            <v>是</v>
          </cell>
          <cell r="M1425" t="str">
            <v>柳州</v>
          </cell>
          <cell r="N1425" t="str">
            <v>学校</v>
          </cell>
          <cell r="O1425" t="str">
            <v>研究生</v>
          </cell>
          <cell r="P1425" t="str">
            <v>硕士</v>
          </cell>
          <cell r="Q1425" t="str">
            <v>西安工程大学</v>
          </cell>
          <cell r="R1425" t="str">
            <v>企业管理</v>
          </cell>
          <cell r="S1425">
            <v>44013</v>
          </cell>
          <cell r="T1425" t="str">
            <v>其他</v>
          </cell>
          <cell r="U1425" t="str">
            <v>F</v>
          </cell>
          <cell r="V1425" t="str">
            <v>F</v>
          </cell>
          <cell r="W1425" t="b">
            <v>1</v>
          </cell>
          <cell r="X1425">
            <v>3000</v>
          </cell>
          <cell r="Y1425">
            <v>3000</v>
          </cell>
          <cell r="Z1425" t="b">
            <v>1</v>
          </cell>
          <cell r="AA1425">
            <v>750</v>
          </cell>
          <cell r="AB1425">
            <v>750</v>
          </cell>
          <cell r="AC1425">
            <v>3750</v>
          </cell>
          <cell r="AD1425">
            <v>3750</v>
          </cell>
          <cell r="AE1425" t="str">
            <v>2020年8月</v>
          </cell>
          <cell r="AF1425" t="str">
            <v>2023年4月</v>
          </cell>
          <cell r="AG1425">
            <v>32</v>
          </cell>
          <cell r="AH1425">
            <v>35</v>
          </cell>
          <cell r="AI1425" t="b">
            <v>0</v>
          </cell>
          <cell r="AJ1425">
            <v>3</v>
          </cell>
          <cell r="AK1425">
            <v>35</v>
          </cell>
          <cell r="AL1425" t="e">
            <v>#N/A</v>
          </cell>
          <cell r="AM1425" t="str">
            <v>202009</v>
          </cell>
          <cell r="AN1425" t="e">
            <v>#REF!</v>
          </cell>
        </row>
        <row r="1426">
          <cell r="B1426" t="str">
            <v>廖兴华</v>
          </cell>
          <cell r="C1426" t="str">
            <v>男</v>
          </cell>
          <cell r="D1426" t="str">
            <v>汉</v>
          </cell>
          <cell r="E1426">
            <v>31643</v>
          </cell>
          <cell r="F1426" t="str">
            <v>中国</v>
          </cell>
          <cell r="G1426" t="str">
            <v>身份证</v>
          </cell>
          <cell r="H1426" t="str">
            <v>522121198608192619</v>
          </cell>
          <cell r="I1426" t="str">
            <v>柳州铁道职业技术学院</v>
          </cell>
          <cell r="J1426">
            <v>44044</v>
          </cell>
          <cell r="K1426" t="str">
            <v>无固定期限</v>
          </cell>
          <cell r="L1426" t="str">
            <v>是</v>
          </cell>
          <cell r="M1426" t="str">
            <v>柳州</v>
          </cell>
          <cell r="N1426" t="str">
            <v>学校</v>
          </cell>
          <cell r="O1426" t="str">
            <v>研究生</v>
          </cell>
          <cell r="P1426" t="str">
            <v>硕士</v>
          </cell>
          <cell r="Q1426" t="str">
            <v>西华大学</v>
          </cell>
          <cell r="R1426" t="str">
            <v>车辆工程</v>
          </cell>
          <cell r="S1426">
            <v>44014</v>
          </cell>
          <cell r="T1426" t="str">
            <v>其他</v>
          </cell>
          <cell r="U1426" t="str">
            <v>F</v>
          </cell>
          <cell r="V1426" t="str">
            <v>F</v>
          </cell>
          <cell r="W1426" t="b">
            <v>1</v>
          </cell>
          <cell r="X1426">
            <v>3000</v>
          </cell>
          <cell r="Y1426">
            <v>3000</v>
          </cell>
          <cell r="Z1426" t="b">
            <v>1</v>
          </cell>
          <cell r="AA1426">
            <v>750</v>
          </cell>
          <cell r="AB1426">
            <v>750</v>
          </cell>
          <cell r="AC1426">
            <v>3750</v>
          </cell>
          <cell r="AD1426">
            <v>3750</v>
          </cell>
          <cell r="AE1426" t="str">
            <v>2020年8月</v>
          </cell>
          <cell r="AF1426" t="str">
            <v>2023年4月</v>
          </cell>
          <cell r="AG1426">
            <v>32</v>
          </cell>
          <cell r="AH1426">
            <v>35</v>
          </cell>
          <cell r="AI1426" t="b">
            <v>0</v>
          </cell>
          <cell r="AJ1426">
            <v>3</v>
          </cell>
          <cell r="AK1426">
            <v>35</v>
          </cell>
          <cell r="AL1426" t="e">
            <v>#N/A</v>
          </cell>
          <cell r="AM1426" t="str">
            <v>202009</v>
          </cell>
          <cell r="AN1426" t="e">
            <v>#REF!</v>
          </cell>
        </row>
        <row r="1427">
          <cell r="B1427" t="str">
            <v>岳强</v>
          </cell>
          <cell r="C1427" t="str">
            <v>男</v>
          </cell>
          <cell r="D1427" t="str">
            <v>汉</v>
          </cell>
          <cell r="E1427">
            <v>33829</v>
          </cell>
          <cell r="F1427" t="str">
            <v>中国</v>
          </cell>
          <cell r="G1427" t="str">
            <v>身份证</v>
          </cell>
          <cell r="H1427" t="str">
            <v>622424199208135213</v>
          </cell>
          <cell r="I1427" t="str">
            <v>柳州铁道职业技术学院</v>
          </cell>
          <cell r="J1427">
            <v>44044</v>
          </cell>
          <cell r="K1427" t="str">
            <v>无固定期限</v>
          </cell>
          <cell r="L1427" t="str">
            <v>是</v>
          </cell>
          <cell r="M1427" t="str">
            <v>柳州</v>
          </cell>
          <cell r="N1427" t="str">
            <v>学校</v>
          </cell>
          <cell r="O1427" t="str">
            <v>研究生</v>
          </cell>
          <cell r="P1427" t="str">
            <v>硕士</v>
          </cell>
          <cell r="Q1427" t="str">
            <v>兰州交通大学</v>
          </cell>
          <cell r="R1427" t="str">
            <v>车辆工程</v>
          </cell>
          <cell r="S1427">
            <v>44031</v>
          </cell>
          <cell r="T1427" t="str">
            <v>其他</v>
          </cell>
          <cell r="U1427" t="str">
            <v>F</v>
          </cell>
          <cell r="V1427" t="str">
            <v>F</v>
          </cell>
          <cell r="W1427" t="b">
            <v>1</v>
          </cell>
          <cell r="X1427">
            <v>3000</v>
          </cell>
          <cell r="Y1427">
            <v>3000</v>
          </cell>
          <cell r="Z1427" t="b">
            <v>1</v>
          </cell>
          <cell r="AA1427">
            <v>750</v>
          </cell>
          <cell r="AB1427">
            <v>750</v>
          </cell>
          <cell r="AC1427">
            <v>3750</v>
          </cell>
          <cell r="AD1427">
            <v>3750</v>
          </cell>
          <cell r="AE1427" t="str">
            <v>2020年8月</v>
          </cell>
          <cell r="AF1427" t="str">
            <v>2023年4月</v>
          </cell>
          <cell r="AG1427">
            <v>32</v>
          </cell>
          <cell r="AH1427">
            <v>35</v>
          </cell>
          <cell r="AI1427" t="b">
            <v>0</v>
          </cell>
          <cell r="AJ1427">
            <v>3</v>
          </cell>
          <cell r="AK1427">
            <v>35</v>
          </cell>
          <cell r="AL1427" t="e">
            <v>#N/A</v>
          </cell>
          <cell r="AM1427" t="str">
            <v>202009</v>
          </cell>
          <cell r="AN1427" t="e">
            <v>#REF!</v>
          </cell>
        </row>
        <row r="1428">
          <cell r="B1428" t="str">
            <v>李秀聪</v>
          </cell>
          <cell r="C1428" t="str">
            <v>女</v>
          </cell>
          <cell r="D1428" t="str">
            <v>汉</v>
          </cell>
          <cell r="E1428">
            <v>34430</v>
          </cell>
          <cell r="F1428" t="str">
            <v>中国</v>
          </cell>
          <cell r="G1428" t="str">
            <v>身份证</v>
          </cell>
          <cell r="H1428" t="str">
            <v>511525199404061624</v>
          </cell>
          <cell r="I1428" t="str">
            <v>柳州铁道职业技术学院</v>
          </cell>
          <cell r="J1428">
            <v>44044</v>
          </cell>
          <cell r="K1428" t="str">
            <v>无固定期限</v>
          </cell>
          <cell r="L1428" t="str">
            <v>是</v>
          </cell>
          <cell r="M1428" t="str">
            <v>柳州</v>
          </cell>
          <cell r="N1428" t="str">
            <v>学校</v>
          </cell>
          <cell r="O1428" t="str">
            <v>研究生</v>
          </cell>
          <cell r="P1428" t="str">
            <v>硕士</v>
          </cell>
          <cell r="Q1428" t="str">
            <v>西南交通大学</v>
          </cell>
          <cell r="R1428" t="str">
            <v>交通运输规划与管理</v>
          </cell>
          <cell r="S1428">
            <v>44028</v>
          </cell>
          <cell r="T1428" t="str">
            <v>非一流高校的一流建设学科</v>
          </cell>
          <cell r="U1428" t="str">
            <v>F</v>
          </cell>
          <cell r="V1428" t="str">
            <v>F</v>
          </cell>
          <cell r="W1428" t="b">
            <v>1</v>
          </cell>
          <cell r="X1428">
            <v>3000</v>
          </cell>
          <cell r="Y1428">
            <v>3000</v>
          </cell>
          <cell r="Z1428" t="b">
            <v>1</v>
          </cell>
          <cell r="AA1428">
            <v>750</v>
          </cell>
          <cell r="AB1428">
            <v>750</v>
          </cell>
          <cell r="AC1428">
            <v>3750</v>
          </cell>
          <cell r="AD1428">
            <v>3750</v>
          </cell>
          <cell r="AE1428" t="str">
            <v>2020年8月</v>
          </cell>
          <cell r="AF1428" t="str">
            <v>2023年4月</v>
          </cell>
          <cell r="AG1428">
            <v>32</v>
          </cell>
          <cell r="AH1428">
            <v>35</v>
          </cell>
          <cell r="AI1428" t="b">
            <v>0</v>
          </cell>
          <cell r="AJ1428">
            <v>3</v>
          </cell>
          <cell r="AK1428">
            <v>35</v>
          </cell>
          <cell r="AL1428" t="e">
            <v>#N/A</v>
          </cell>
          <cell r="AM1428" t="str">
            <v>202009</v>
          </cell>
          <cell r="AN1428" t="e">
            <v>#REF!</v>
          </cell>
        </row>
        <row r="1429">
          <cell r="B1429" t="str">
            <v>陈光圆</v>
          </cell>
          <cell r="C1429" t="str">
            <v>男</v>
          </cell>
          <cell r="D1429" t="str">
            <v>汉</v>
          </cell>
          <cell r="E1429">
            <v>33272</v>
          </cell>
          <cell r="F1429" t="str">
            <v>中国</v>
          </cell>
          <cell r="G1429" t="str">
            <v>身份证</v>
          </cell>
          <cell r="H1429" t="str">
            <v>421122199102033537</v>
          </cell>
          <cell r="I1429" t="str">
            <v>柳州铁道职业技术学院</v>
          </cell>
          <cell r="J1429">
            <v>44044</v>
          </cell>
          <cell r="K1429">
            <v>45138</v>
          </cell>
          <cell r="L1429" t="str">
            <v>是</v>
          </cell>
          <cell r="M1429" t="str">
            <v>柳州</v>
          </cell>
          <cell r="N1429" t="str">
            <v>学校</v>
          </cell>
          <cell r="O1429" t="str">
            <v>研究生</v>
          </cell>
          <cell r="P1429" t="str">
            <v>硕士</v>
          </cell>
          <cell r="Q1429" t="str">
            <v>华东交通大学</v>
          </cell>
          <cell r="R1429" t="str">
            <v>机械工程</v>
          </cell>
          <cell r="S1429">
            <v>44012</v>
          </cell>
          <cell r="T1429" t="str">
            <v>其他</v>
          </cell>
          <cell r="U1429" t="str">
            <v>F</v>
          </cell>
          <cell r="V1429" t="str">
            <v>F</v>
          </cell>
          <cell r="W1429" t="b">
            <v>1</v>
          </cell>
          <cell r="X1429">
            <v>3000</v>
          </cell>
          <cell r="Y1429">
            <v>3000</v>
          </cell>
          <cell r="Z1429" t="b">
            <v>1</v>
          </cell>
          <cell r="AA1429">
            <v>750</v>
          </cell>
          <cell r="AB1429">
            <v>750</v>
          </cell>
          <cell r="AC1429">
            <v>3750</v>
          </cell>
          <cell r="AD1429">
            <v>3750</v>
          </cell>
          <cell r="AE1429" t="str">
            <v>2020年8月</v>
          </cell>
          <cell r="AF1429" t="str">
            <v>2023年4月</v>
          </cell>
          <cell r="AG1429">
            <v>32</v>
          </cell>
          <cell r="AH1429">
            <v>35</v>
          </cell>
          <cell r="AI1429" t="b">
            <v>0</v>
          </cell>
          <cell r="AJ1429">
            <v>3</v>
          </cell>
          <cell r="AK1429">
            <v>35</v>
          </cell>
          <cell r="AL1429" t="e">
            <v>#N/A</v>
          </cell>
          <cell r="AM1429" t="str">
            <v>202009</v>
          </cell>
          <cell r="AN1429" t="e">
            <v>#REF!</v>
          </cell>
        </row>
        <row r="1430">
          <cell r="B1430" t="str">
            <v>李婉秋</v>
          </cell>
          <cell r="C1430" t="str">
            <v>女</v>
          </cell>
          <cell r="D1430" t="str">
            <v>壮</v>
          </cell>
          <cell r="E1430">
            <v>34109</v>
          </cell>
          <cell r="F1430" t="str">
            <v>中国</v>
          </cell>
          <cell r="G1430" t="str">
            <v>身份证</v>
          </cell>
          <cell r="H1430" t="str">
            <v>452226199305201526</v>
          </cell>
          <cell r="I1430" t="str">
            <v>柳州铁道职业技术学院</v>
          </cell>
          <cell r="J1430">
            <v>44059</v>
          </cell>
          <cell r="K1430" t="str">
            <v>无固定期限</v>
          </cell>
          <cell r="L1430" t="str">
            <v>是</v>
          </cell>
          <cell r="M1430" t="str">
            <v>柳州</v>
          </cell>
          <cell r="N1430" t="str">
            <v>学校</v>
          </cell>
          <cell r="O1430" t="str">
            <v>研究生</v>
          </cell>
          <cell r="P1430" t="str">
            <v>硕士</v>
          </cell>
          <cell r="Q1430" t="str">
            <v>广西医科大学</v>
          </cell>
          <cell r="R1430" t="str">
            <v>社会保障</v>
          </cell>
          <cell r="S1430">
            <v>44025</v>
          </cell>
          <cell r="T1430" t="str">
            <v>其他</v>
          </cell>
          <cell r="U1430" t="str">
            <v>F</v>
          </cell>
          <cell r="V1430" t="str">
            <v>F</v>
          </cell>
          <cell r="W1430" t="b">
            <v>1</v>
          </cell>
          <cell r="X1430">
            <v>3000</v>
          </cell>
          <cell r="Y1430">
            <v>3000</v>
          </cell>
          <cell r="Z1430" t="b">
            <v>1</v>
          </cell>
          <cell r="AA1430">
            <v>750</v>
          </cell>
          <cell r="AB1430">
            <v>750</v>
          </cell>
          <cell r="AC1430">
            <v>3750</v>
          </cell>
          <cell r="AD1430">
            <v>3750</v>
          </cell>
          <cell r="AE1430" t="str">
            <v>2020年8月</v>
          </cell>
          <cell r="AF1430" t="str">
            <v>2023年4月</v>
          </cell>
          <cell r="AG1430">
            <v>32</v>
          </cell>
          <cell r="AH1430">
            <v>35</v>
          </cell>
          <cell r="AI1430" t="b">
            <v>0</v>
          </cell>
          <cell r="AJ1430">
            <v>3</v>
          </cell>
          <cell r="AK1430">
            <v>35</v>
          </cell>
          <cell r="AL1430" t="e">
            <v>#N/A</v>
          </cell>
          <cell r="AM1430" t="str">
            <v>202204</v>
          </cell>
          <cell r="AN1430" t="e">
            <v>#REF!</v>
          </cell>
        </row>
        <row r="1431">
          <cell r="B1431" t="str">
            <v>韦海册</v>
          </cell>
          <cell r="C1431" t="str">
            <v>女</v>
          </cell>
          <cell r="D1431" t="str">
            <v>壮</v>
          </cell>
          <cell r="E1431">
            <v>34191</v>
          </cell>
          <cell r="F1431" t="str">
            <v>中国</v>
          </cell>
          <cell r="G1431" t="str">
            <v>身份证</v>
          </cell>
          <cell r="H1431" t="str">
            <v>450221199308105747</v>
          </cell>
          <cell r="I1431" t="str">
            <v>柳州铁道职业技术学院</v>
          </cell>
          <cell r="J1431">
            <v>44089</v>
          </cell>
          <cell r="K1431" t="str">
            <v>无固定期限</v>
          </cell>
          <cell r="L1431" t="str">
            <v>是</v>
          </cell>
          <cell r="M1431" t="str">
            <v>柳州</v>
          </cell>
          <cell r="N1431" t="str">
            <v>学校</v>
          </cell>
          <cell r="O1431" t="str">
            <v>研究生</v>
          </cell>
          <cell r="P1431" t="str">
            <v>硕士</v>
          </cell>
          <cell r="Q1431" t="str">
            <v>西南民族大学</v>
          </cell>
          <cell r="R1431" t="str">
            <v>英语语言文学</v>
          </cell>
          <cell r="S1431">
            <v>44012</v>
          </cell>
          <cell r="T1431" t="str">
            <v>其他</v>
          </cell>
          <cell r="U1431" t="str">
            <v>F</v>
          </cell>
          <cell r="V1431" t="str">
            <v>F</v>
          </cell>
          <cell r="W1431" t="b">
            <v>1</v>
          </cell>
          <cell r="X1431">
            <v>3000</v>
          </cell>
          <cell r="Y1431">
            <v>3000</v>
          </cell>
          <cell r="Z1431" t="b">
            <v>1</v>
          </cell>
          <cell r="AA1431">
            <v>750</v>
          </cell>
          <cell r="AB1431">
            <v>750</v>
          </cell>
          <cell r="AC1431">
            <v>3750</v>
          </cell>
          <cell r="AD1431">
            <v>3750</v>
          </cell>
          <cell r="AE1431" t="str">
            <v>2020年9月</v>
          </cell>
          <cell r="AF1431" t="str">
            <v>2023年4月</v>
          </cell>
          <cell r="AG1431">
            <v>31</v>
          </cell>
          <cell r="AH1431">
            <v>34</v>
          </cell>
          <cell r="AI1431" t="b">
            <v>0</v>
          </cell>
          <cell r="AJ1431">
            <v>3</v>
          </cell>
          <cell r="AK1431">
            <v>34</v>
          </cell>
          <cell r="AL1431" t="e">
            <v>#N/A</v>
          </cell>
          <cell r="AM1431" t="str">
            <v>202009</v>
          </cell>
          <cell r="AN1431" t="e">
            <v>#REF!</v>
          </cell>
        </row>
        <row r="1432">
          <cell r="B1432" t="str">
            <v>蔡晓霞</v>
          </cell>
          <cell r="C1432" t="str">
            <v>女</v>
          </cell>
          <cell r="D1432" t="str">
            <v>汉</v>
          </cell>
          <cell r="E1432">
            <v>33391</v>
          </cell>
          <cell r="F1432" t="str">
            <v>中国</v>
          </cell>
          <cell r="G1432" t="str">
            <v>身份证</v>
          </cell>
          <cell r="H1432" t="str">
            <v>450721199106020486</v>
          </cell>
          <cell r="I1432" t="str">
            <v>柳州铁道职业技术学院</v>
          </cell>
          <cell r="J1432">
            <v>44089</v>
          </cell>
          <cell r="K1432" t="str">
            <v>无固定期限</v>
          </cell>
          <cell r="L1432" t="str">
            <v>是</v>
          </cell>
          <cell r="M1432" t="str">
            <v>柳州</v>
          </cell>
          <cell r="N1432" t="str">
            <v>学校</v>
          </cell>
          <cell r="O1432" t="str">
            <v>研究生</v>
          </cell>
          <cell r="P1432" t="str">
            <v>硕士</v>
          </cell>
          <cell r="Q1432" t="str">
            <v>广西大学</v>
          </cell>
          <cell r="R1432" t="str">
            <v>行政管理</v>
          </cell>
          <cell r="S1432">
            <v>43252</v>
          </cell>
          <cell r="T1432" t="str">
            <v>其他</v>
          </cell>
          <cell r="U1432" t="str">
            <v>F</v>
          </cell>
          <cell r="V1432" t="str">
            <v>F</v>
          </cell>
          <cell r="W1432" t="b">
            <v>1</v>
          </cell>
          <cell r="X1432">
            <v>3000</v>
          </cell>
          <cell r="Y1432">
            <v>3000</v>
          </cell>
          <cell r="Z1432" t="b">
            <v>1</v>
          </cell>
          <cell r="AA1432">
            <v>750</v>
          </cell>
          <cell r="AB1432">
            <v>750</v>
          </cell>
          <cell r="AC1432">
            <v>3750</v>
          </cell>
          <cell r="AD1432">
            <v>3750</v>
          </cell>
          <cell r="AE1432" t="str">
            <v>2020年9月</v>
          </cell>
          <cell r="AF1432" t="str">
            <v>2023年4月</v>
          </cell>
          <cell r="AG1432">
            <v>31</v>
          </cell>
          <cell r="AH1432">
            <v>34</v>
          </cell>
          <cell r="AI1432" t="b">
            <v>0</v>
          </cell>
          <cell r="AJ1432">
            <v>3</v>
          </cell>
          <cell r="AK1432">
            <v>34</v>
          </cell>
          <cell r="AL1432" t="e">
            <v>#N/A</v>
          </cell>
          <cell r="AM1432" t="str">
            <v>202009</v>
          </cell>
          <cell r="AN1432" t="e">
            <v>#REF!</v>
          </cell>
        </row>
        <row r="1433">
          <cell r="B1433" t="str">
            <v>罗莉婷</v>
          </cell>
          <cell r="C1433" t="str">
            <v>女</v>
          </cell>
          <cell r="D1433" t="str">
            <v>壮</v>
          </cell>
          <cell r="E1433">
            <v>32743</v>
          </cell>
          <cell r="F1433" t="str">
            <v>中国</v>
          </cell>
          <cell r="G1433" t="str">
            <v>身份证</v>
          </cell>
          <cell r="H1433" t="str">
            <v>452623198908231220</v>
          </cell>
          <cell r="I1433" t="str">
            <v>柳州铁道职业技术学院</v>
          </cell>
          <cell r="J1433">
            <v>44089</v>
          </cell>
          <cell r="K1433" t="str">
            <v>无固定期限</v>
          </cell>
          <cell r="L1433" t="str">
            <v>是</v>
          </cell>
          <cell r="M1433" t="str">
            <v>柳州</v>
          </cell>
          <cell r="N1433" t="str">
            <v>学校</v>
          </cell>
          <cell r="O1433" t="str">
            <v>研究生</v>
          </cell>
          <cell r="P1433" t="str">
            <v>硕士</v>
          </cell>
          <cell r="Q1433" t="str">
            <v>广西师范大学</v>
          </cell>
          <cell r="R1433" t="str">
            <v>学科教学（生物）</v>
          </cell>
          <cell r="S1433">
            <v>43636</v>
          </cell>
          <cell r="T1433" t="str">
            <v>其他</v>
          </cell>
          <cell r="U1433" t="str">
            <v>F</v>
          </cell>
          <cell r="V1433" t="str">
            <v>F</v>
          </cell>
          <cell r="W1433" t="b">
            <v>1</v>
          </cell>
          <cell r="X1433">
            <v>3000</v>
          </cell>
          <cell r="Y1433">
            <v>3000</v>
          </cell>
          <cell r="Z1433" t="b">
            <v>1</v>
          </cell>
          <cell r="AA1433">
            <v>750</v>
          </cell>
          <cell r="AB1433">
            <v>750</v>
          </cell>
          <cell r="AC1433">
            <v>3750</v>
          </cell>
          <cell r="AD1433">
            <v>3750</v>
          </cell>
          <cell r="AE1433" t="str">
            <v>2020年9月</v>
          </cell>
          <cell r="AF1433" t="str">
            <v>2023年4月</v>
          </cell>
          <cell r="AG1433">
            <v>31</v>
          </cell>
          <cell r="AH1433">
            <v>34</v>
          </cell>
          <cell r="AI1433" t="b">
            <v>0</v>
          </cell>
          <cell r="AJ1433">
            <v>3</v>
          </cell>
          <cell r="AK1433">
            <v>34</v>
          </cell>
          <cell r="AL1433" t="e">
            <v>#N/A</v>
          </cell>
          <cell r="AM1433" t="str">
            <v>201811</v>
          </cell>
          <cell r="AN1433" t="e">
            <v>#REF!</v>
          </cell>
        </row>
        <row r="1434">
          <cell r="B1434" t="str">
            <v>刘心悦</v>
          </cell>
          <cell r="C1434" t="str">
            <v>女</v>
          </cell>
          <cell r="D1434" t="str">
            <v>汉</v>
          </cell>
          <cell r="E1434">
            <v>34939</v>
          </cell>
          <cell r="F1434" t="str">
            <v>中国</v>
          </cell>
          <cell r="G1434" t="str">
            <v>身份证</v>
          </cell>
          <cell r="H1434" t="str">
            <v>450204199508280340</v>
          </cell>
          <cell r="I1434" t="str">
            <v>柳州铁道职业技术学院</v>
          </cell>
          <cell r="J1434">
            <v>44105</v>
          </cell>
          <cell r="K1434" t="str">
            <v>无固定期限</v>
          </cell>
          <cell r="L1434" t="str">
            <v>是</v>
          </cell>
          <cell r="M1434" t="str">
            <v>柳州</v>
          </cell>
          <cell r="N1434" t="str">
            <v>学校</v>
          </cell>
          <cell r="O1434" t="str">
            <v>研究生</v>
          </cell>
          <cell r="P1434" t="str">
            <v>硕士</v>
          </cell>
          <cell r="Q1434" t="str">
            <v>北京林业大学</v>
          </cell>
          <cell r="R1434" t="str">
            <v>林业工程</v>
          </cell>
          <cell r="S1434">
            <v>43646</v>
          </cell>
          <cell r="T1434" t="str">
            <v>其他</v>
          </cell>
          <cell r="U1434" t="str">
            <v>F</v>
          </cell>
          <cell r="V1434" t="str">
            <v>F</v>
          </cell>
          <cell r="W1434" t="b">
            <v>1</v>
          </cell>
          <cell r="X1434">
            <v>3000</v>
          </cell>
          <cell r="Y1434">
            <v>3000</v>
          </cell>
          <cell r="Z1434" t="b">
            <v>1</v>
          </cell>
          <cell r="AA1434">
            <v>750</v>
          </cell>
          <cell r="AB1434">
            <v>750</v>
          </cell>
          <cell r="AC1434">
            <v>3750</v>
          </cell>
          <cell r="AD1434">
            <v>3750</v>
          </cell>
          <cell r="AE1434" t="str">
            <v>2020年10月</v>
          </cell>
          <cell r="AF1434" t="str">
            <v>2023年4月</v>
          </cell>
          <cell r="AG1434">
            <v>30</v>
          </cell>
          <cell r="AH1434">
            <v>33</v>
          </cell>
          <cell r="AI1434" t="b">
            <v>0</v>
          </cell>
          <cell r="AJ1434">
            <v>3</v>
          </cell>
          <cell r="AK1434">
            <v>33</v>
          </cell>
          <cell r="AL1434" t="e">
            <v>#N/A</v>
          </cell>
          <cell r="AM1434" t="str">
            <v>201907</v>
          </cell>
          <cell r="AN1434" t="e">
            <v>#REF!</v>
          </cell>
        </row>
        <row r="1435">
          <cell r="B1435" t="str">
            <v>何小柳</v>
          </cell>
          <cell r="C1435" t="str">
            <v>女</v>
          </cell>
          <cell r="D1435" t="str">
            <v>汉</v>
          </cell>
          <cell r="E1435">
            <v>34196</v>
          </cell>
          <cell r="F1435" t="str">
            <v>中国</v>
          </cell>
          <cell r="G1435" t="str">
            <v>身份证</v>
          </cell>
          <cell r="H1435" t="str">
            <v>452227199308155023</v>
          </cell>
          <cell r="I1435" t="str">
            <v>柳州铁道职业技术学院</v>
          </cell>
          <cell r="J1435">
            <v>44105</v>
          </cell>
          <cell r="K1435" t="str">
            <v>无固定期限</v>
          </cell>
          <cell r="L1435" t="str">
            <v>是</v>
          </cell>
          <cell r="M1435" t="str">
            <v>柳州</v>
          </cell>
          <cell r="N1435" t="str">
            <v>学校</v>
          </cell>
          <cell r="O1435" t="str">
            <v>研究生</v>
          </cell>
          <cell r="P1435" t="str">
            <v>硕士</v>
          </cell>
          <cell r="Q1435" t="str">
            <v>武汉大学</v>
          </cell>
          <cell r="R1435" t="str">
            <v>图书情报</v>
          </cell>
          <cell r="S1435">
            <v>42916</v>
          </cell>
          <cell r="T1435" t="str">
            <v>一流建设高校</v>
          </cell>
          <cell r="U1435" t="str">
            <v>F</v>
          </cell>
          <cell r="V1435" t="str">
            <v>F</v>
          </cell>
          <cell r="W1435" t="b">
            <v>1</v>
          </cell>
          <cell r="X1435">
            <v>3000</v>
          </cell>
          <cell r="Y1435">
            <v>3000</v>
          </cell>
          <cell r="Z1435" t="b">
            <v>1</v>
          </cell>
          <cell r="AA1435">
            <v>750</v>
          </cell>
          <cell r="AB1435">
            <v>750</v>
          </cell>
          <cell r="AC1435">
            <v>3750</v>
          </cell>
          <cell r="AD1435">
            <v>3750</v>
          </cell>
          <cell r="AE1435" t="str">
            <v>2020年10月</v>
          </cell>
          <cell r="AF1435" t="str">
            <v>2023年4月</v>
          </cell>
          <cell r="AG1435">
            <v>30</v>
          </cell>
          <cell r="AH1435">
            <v>33</v>
          </cell>
          <cell r="AI1435" t="b">
            <v>0</v>
          </cell>
          <cell r="AJ1435">
            <v>3</v>
          </cell>
          <cell r="AK1435">
            <v>33</v>
          </cell>
          <cell r="AL1435" t="e">
            <v>#N/A</v>
          </cell>
          <cell r="AM1435" t="str">
            <v>202010</v>
          </cell>
          <cell r="AN1435" t="e">
            <v>#REF!</v>
          </cell>
        </row>
        <row r="1436">
          <cell r="B1436" t="str">
            <v>张怡芳</v>
          </cell>
          <cell r="C1436" t="str">
            <v>女</v>
          </cell>
          <cell r="D1436" t="str">
            <v>汉族</v>
          </cell>
          <cell r="E1436">
            <v>34208</v>
          </cell>
          <cell r="F1436" t="str">
            <v>中国</v>
          </cell>
          <cell r="G1436" t="str">
            <v>身份证</v>
          </cell>
          <cell r="H1436" t="str">
            <v>431281199308273226</v>
          </cell>
          <cell r="I1436" t="str">
            <v>柳州铁道职业技术学院</v>
          </cell>
          <cell r="J1436" t="str">
            <v>2020年7月23日/
2021年3月1日</v>
          </cell>
          <cell r="K1436" t="str">
            <v>无固定期限</v>
          </cell>
          <cell r="L1436" t="str">
            <v>是</v>
          </cell>
          <cell r="M1436" t="str">
            <v>柳州</v>
          </cell>
          <cell r="N1436" t="str">
            <v>学校</v>
          </cell>
          <cell r="O1436" t="str">
            <v>研究生</v>
          </cell>
          <cell r="P1436" t="str">
            <v>硕士</v>
          </cell>
          <cell r="Q1436" t="str">
            <v>西南林业大学</v>
          </cell>
          <cell r="R1436" t="str">
            <v>设计学 </v>
          </cell>
          <cell r="S1436">
            <v>43994</v>
          </cell>
          <cell r="T1436" t="str">
            <v>其他</v>
          </cell>
          <cell r="U1436" t="str">
            <v>F</v>
          </cell>
          <cell r="V1436" t="str">
            <v>F</v>
          </cell>
          <cell r="W1436" t="b">
            <v>1</v>
          </cell>
          <cell r="X1436">
            <v>3000</v>
          </cell>
          <cell r="Y1436">
            <v>3000</v>
          </cell>
          <cell r="Z1436" t="b">
            <v>1</v>
          </cell>
          <cell r="AA1436">
            <v>750</v>
          </cell>
          <cell r="AB1436">
            <v>750</v>
          </cell>
          <cell r="AC1436">
            <v>3750</v>
          </cell>
          <cell r="AD1436">
            <v>3750</v>
          </cell>
          <cell r="AE1436" t="str">
            <v>2020年7月</v>
          </cell>
          <cell r="AF1436" t="str">
            <v>2023年4月</v>
          </cell>
          <cell r="AG1436">
            <v>33</v>
          </cell>
          <cell r="AH1436">
            <v>36</v>
          </cell>
          <cell r="AI1436" t="b">
            <v>0</v>
          </cell>
          <cell r="AJ1436">
            <v>3</v>
          </cell>
          <cell r="AK1436">
            <v>36</v>
          </cell>
          <cell r="AL1436" t="e">
            <v>#N/A</v>
          </cell>
          <cell r="AM1436" t="str">
            <v>202007</v>
          </cell>
          <cell r="AN1436" t="e">
            <v>#REF!</v>
          </cell>
        </row>
        <row r="1437">
          <cell r="B1437" t="str">
            <v>涂洪润</v>
          </cell>
          <cell r="C1437" t="str">
            <v>男</v>
          </cell>
          <cell r="D1437" t="str">
            <v>汉族</v>
          </cell>
          <cell r="E1437">
            <v>34989</v>
          </cell>
          <cell r="F1437" t="str">
            <v>中国</v>
          </cell>
          <cell r="G1437" t="str">
            <v>身份证</v>
          </cell>
          <cell r="H1437" t="str">
            <v>500381199510178671</v>
          </cell>
          <cell r="I1437" t="str">
            <v>柳州铁道职业技术学院</v>
          </cell>
          <cell r="J1437">
            <v>44228</v>
          </cell>
          <cell r="K1437">
            <v>45323</v>
          </cell>
          <cell r="L1437" t="str">
            <v>是</v>
          </cell>
          <cell r="M1437" t="str">
            <v>柳州</v>
          </cell>
          <cell r="N1437" t="str">
            <v>学校</v>
          </cell>
          <cell r="O1437" t="str">
            <v>研究生</v>
          </cell>
          <cell r="P1437" t="str">
            <v>硕士</v>
          </cell>
          <cell r="Q1437" t="str">
            <v>广西师范大学</v>
          </cell>
          <cell r="R1437" t="str">
            <v>生态学</v>
          </cell>
          <cell r="S1437">
            <v>44026</v>
          </cell>
          <cell r="T1437" t="str">
            <v>其他</v>
          </cell>
          <cell r="U1437" t="str">
            <v>F</v>
          </cell>
          <cell r="V1437" t="str">
            <v>F</v>
          </cell>
          <cell r="W1437" t="b">
            <v>1</v>
          </cell>
          <cell r="X1437">
            <v>3000</v>
          </cell>
          <cell r="Y1437">
            <v>3000</v>
          </cell>
          <cell r="Z1437" t="b">
            <v>1</v>
          </cell>
          <cell r="AA1437">
            <v>750</v>
          </cell>
          <cell r="AB1437">
            <v>750</v>
          </cell>
          <cell r="AC1437">
            <v>3750</v>
          </cell>
          <cell r="AD1437">
            <v>3750</v>
          </cell>
          <cell r="AE1437" t="str">
            <v>2021年2月</v>
          </cell>
          <cell r="AF1437" t="str">
            <v>2023年4月</v>
          </cell>
          <cell r="AG1437">
            <v>26</v>
          </cell>
          <cell r="AH1437">
            <v>29</v>
          </cell>
          <cell r="AI1437" t="b">
            <v>0</v>
          </cell>
          <cell r="AJ1437">
            <v>3</v>
          </cell>
          <cell r="AK1437">
            <v>29</v>
          </cell>
          <cell r="AL1437" t="e">
            <v>#N/A</v>
          </cell>
          <cell r="AM1437" t="str">
            <v>202102</v>
          </cell>
          <cell r="AN1437" t="e">
            <v>#REF!</v>
          </cell>
        </row>
        <row r="1438">
          <cell r="B1438" t="str">
            <v>邓文明</v>
          </cell>
          <cell r="C1438" t="str">
            <v>男</v>
          </cell>
          <cell r="D1438" t="str">
            <v>汉族</v>
          </cell>
          <cell r="E1438">
            <v>34074</v>
          </cell>
          <cell r="F1438" t="str">
            <v>中国</v>
          </cell>
          <cell r="G1438" t="str">
            <v>身份证</v>
          </cell>
          <cell r="H1438" t="str">
            <v>450327199304152419</v>
          </cell>
          <cell r="I1438" t="str">
            <v>柳州铁道职业技术学院</v>
          </cell>
          <cell r="J1438">
            <v>44256</v>
          </cell>
          <cell r="K1438">
            <v>45351</v>
          </cell>
          <cell r="L1438" t="str">
            <v>是</v>
          </cell>
          <cell r="M1438" t="str">
            <v>柳州</v>
          </cell>
          <cell r="N1438" t="str">
            <v>学校</v>
          </cell>
          <cell r="O1438" t="str">
            <v>研究生</v>
          </cell>
          <cell r="P1438" t="str">
            <v>硕士</v>
          </cell>
          <cell r="Q1438" t="str">
            <v>西南交通大学</v>
          </cell>
          <cell r="R1438" t="str">
            <v>车辆工程</v>
          </cell>
          <cell r="S1438">
            <v>43617</v>
          </cell>
          <cell r="T1438" t="str">
            <v>其他</v>
          </cell>
          <cell r="U1438" t="str">
            <v>F</v>
          </cell>
          <cell r="V1438" t="str">
            <v>F</v>
          </cell>
          <cell r="W1438" t="b">
            <v>1</v>
          </cell>
          <cell r="X1438">
            <v>3000</v>
          </cell>
          <cell r="Y1438">
            <v>3000</v>
          </cell>
          <cell r="Z1438" t="b">
            <v>1</v>
          </cell>
          <cell r="AA1438">
            <v>750</v>
          </cell>
          <cell r="AB1438">
            <v>750</v>
          </cell>
          <cell r="AC1438">
            <v>3750</v>
          </cell>
          <cell r="AD1438">
            <v>3750</v>
          </cell>
          <cell r="AE1438" t="str">
            <v>2021年3月</v>
          </cell>
          <cell r="AF1438" t="str">
            <v>2023年4月</v>
          </cell>
          <cell r="AG1438">
            <v>25</v>
          </cell>
          <cell r="AH1438">
            <v>28</v>
          </cell>
          <cell r="AI1438" t="b">
            <v>0</v>
          </cell>
          <cell r="AJ1438">
            <v>3</v>
          </cell>
          <cell r="AK1438">
            <v>28</v>
          </cell>
          <cell r="AL1438" t="e">
            <v>#N/A</v>
          </cell>
          <cell r="AM1438" t="str">
            <v>202103</v>
          </cell>
          <cell r="AN1438" t="e">
            <v>#REF!</v>
          </cell>
        </row>
        <row r="1439">
          <cell r="B1439" t="str">
            <v>张亦然</v>
          </cell>
          <cell r="C1439" t="str">
            <v>男</v>
          </cell>
          <cell r="D1439" t="str">
            <v>汉</v>
          </cell>
          <cell r="E1439">
            <v>34044</v>
          </cell>
          <cell r="F1439" t="str">
            <v>中国</v>
          </cell>
          <cell r="G1439" t="str">
            <v>身份证</v>
          </cell>
          <cell r="H1439" t="str">
            <v>45020519930316131X</v>
          </cell>
          <cell r="I1439" t="str">
            <v>柳州铁道职业技术学院</v>
          </cell>
          <cell r="J1439" t="str">
            <v>2019年9月16日/2021年3月1日</v>
          </cell>
          <cell r="K1439" t="str">
            <v>2021年2月28日/2024年2月29日</v>
          </cell>
          <cell r="L1439" t="str">
            <v>是</v>
          </cell>
          <cell r="M1439" t="str">
            <v>柳州</v>
          </cell>
          <cell r="N1439" t="str">
            <v>学校</v>
          </cell>
          <cell r="O1439" t="str">
            <v>研究生</v>
          </cell>
          <cell r="P1439" t="str">
            <v>硕士</v>
          </cell>
          <cell r="Q1439" t="str">
            <v>广西大学</v>
          </cell>
          <cell r="R1439" t="str">
            <v>中国哲学</v>
          </cell>
          <cell r="S1439" t="str">
            <v>2019年6月15日</v>
          </cell>
          <cell r="T1439" t="str">
            <v>其他</v>
          </cell>
          <cell r="U1439" t="str">
            <v>F</v>
          </cell>
          <cell r="V1439" t="str">
            <v>F</v>
          </cell>
          <cell r="W1439" t="b">
            <v>1</v>
          </cell>
          <cell r="X1439">
            <v>3000</v>
          </cell>
          <cell r="Y1439">
            <v>3000</v>
          </cell>
          <cell r="Z1439" t="b">
            <v>1</v>
          </cell>
          <cell r="AA1439">
            <v>750</v>
          </cell>
          <cell r="AB1439">
            <v>750</v>
          </cell>
          <cell r="AC1439">
            <v>3750</v>
          </cell>
          <cell r="AD1439">
            <v>3750</v>
          </cell>
          <cell r="AE1439" t="str">
            <v>2019年9月</v>
          </cell>
          <cell r="AF1439" t="str">
            <v>2023年4月</v>
          </cell>
          <cell r="AG1439">
            <v>43</v>
          </cell>
          <cell r="AH1439">
            <v>46</v>
          </cell>
          <cell r="AI1439" t="b">
            <v>0</v>
          </cell>
          <cell r="AJ1439">
            <v>3</v>
          </cell>
          <cell r="AK1439">
            <v>46</v>
          </cell>
          <cell r="AL1439" t="e">
            <v>#N/A</v>
          </cell>
          <cell r="AM1439" t="str">
            <v>201910</v>
          </cell>
          <cell r="AN1439" t="e">
            <v>#REF!</v>
          </cell>
        </row>
        <row r="1440">
          <cell r="B1440" t="str">
            <v>胡晓宇</v>
          </cell>
          <cell r="C1440" t="str">
            <v>男</v>
          </cell>
          <cell r="D1440" t="str">
            <v>汉族</v>
          </cell>
          <cell r="E1440" t="str">
            <v>1993年9月7日</v>
          </cell>
          <cell r="F1440" t="str">
            <v>中国</v>
          </cell>
          <cell r="G1440" t="str">
            <v>身份证</v>
          </cell>
          <cell r="H1440" t="str">
            <v>429004199309070334</v>
          </cell>
          <cell r="I1440" t="str">
            <v>柳州铁道职业技术学院</v>
          </cell>
          <cell r="J1440" t="str">
            <v>2021年6月1日</v>
          </cell>
          <cell r="K1440" t="str">
            <v>无固定期限</v>
          </cell>
          <cell r="L1440" t="str">
            <v>是</v>
          </cell>
          <cell r="M1440" t="str">
            <v>柳州</v>
          </cell>
          <cell r="N1440" t="str">
            <v>学校</v>
          </cell>
          <cell r="O1440" t="str">
            <v>研究生</v>
          </cell>
          <cell r="P1440" t="str">
            <v>硕士</v>
          </cell>
          <cell r="Q1440" t="str">
            <v>兰州交通大学</v>
          </cell>
          <cell r="R1440" t="str">
            <v>机械工程</v>
          </cell>
          <cell r="S1440" t="str">
            <v>2019年6月20日</v>
          </cell>
          <cell r="T1440" t="str">
            <v>其他</v>
          </cell>
          <cell r="U1440" t="str">
            <v>F</v>
          </cell>
          <cell r="V1440" t="str">
            <v>F</v>
          </cell>
          <cell r="W1440" t="b">
            <v>1</v>
          </cell>
          <cell r="X1440">
            <v>3000</v>
          </cell>
          <cell r="Y1440">
            <v>3000</v>
          </cell>
          <cell r="Z1440" t="b">
            <v>1</v>
          </cell>
          <cell r="AA1440">
            <v>750</v>
          </cell>
          <cell r="AB1440">
            <v>750</v>
          </cell>
          <cell r="AC1440">
            <v>3750</v>
          </cell>
          <cell r="AD1440">
            <v>3750</v>
          </cell>
          <cell r="AE1440" t="str">
            <v>2021年6月</v>
          </cell>
          <cell r="AF1440" t="str">
            <v>2023年4月</v>
          </cell>
          <cell r="AG1440">
            <v>22</v>
          </cell>
          <cell r="AH1440">
            <v>25</v>
          </cell>
          <cell r="AI1440" t="b">
            <v>0</v>
          </cell>
          <cell r="AJ1440">
            <v>3</v>
          </cell>
          <cell r="AK1440">
            <v>25</v>
          </cell>
          <cell r="AL1440" t="e">
            <v>#N/A</v>
          </cell>
          <cell r="AM1440" t="str">
            <v>202312</v>
          </cell>
          <cell r="AN1440" t="e">
            <v>#REF!</v>
          </cell>
        </row>
        <row r="1441">
          <cell r="B1441" t="str">
            <v>陈艺玲</v>
          </cell>
          <cell r="C1441" t="str">
            <v>女</v>
          </cell>
          <cell r="D1441" t="str">
            <v>汉</v>
          </cell>
          <cell r="E1441" t="str">
            <v>1997年11月6日</v>
          </cell>
          <cell r="F1441" t="str">
            <v>中国</v>
          </cell>
          <cell r="G1441" t="str">
            <v>身份证</v>
          </cell>
          <cell r="H1441" t="str">
            <v>450204199711061020</v>
          </cell>
          <cell r="I1441" t="str">
            <v>柳州铁道职业技术学院</v>
          </cell>
          <cell r="J1441" t="str">
            <v>2021年7月1日</v>
          </cell>
          <cell r="K1441" t="str">
            <v>无固定期限</v>
          </cell>
          <cell r="L1441" t="str">
            <v>是</v>
          </cell>
          <cell r="M1441" t="str">
            <v>柳州</v>
          </cell>
          <cell r="N1441" t="str">
            <v>学校</v>
          </cell>
          <cell r="O1441" t="str">
            <v>研究生</v>
          </cell>
          <cell r="P1441" t="str">
            <v>硕士</v>
          </cell>
          <cell r="Q1441" t="str">
            <v>湖南大学</v>
          </cell>
          <cell r="R1441" t="str">
            <v>税务</v>
          </cell>
          <cell r="S1441" t="str">
            <v>2021年6月15日</v>
          </cell>
          <cell r="T1441" t="str">
            <v>一流建设高校</v>
          </cell>
          <cell r="U1441" t="str">
            <v>F</v>
          </cell>
          <cell r="V1441" t="str">
            <v>F</v>
          </cell>
          <cell r="W1441" t="b">
            <v>1</v>
          </cell>
          <cell r="X1441">
            <v>3000</v>
          </cell>
          <cell r="Y1441">
            <v>3000</v>
          </cell>
          <cell r="Z1441" t="b">
            <v>1</v>
          </cell>
          <cell r="AA1441">
            <v>750</v>
          </cell>
          <cell r="AB1441">
            <v>750</v>
          </cell>
          <cell r="AC1441">
            <v>3750</v>
          </cell>
          <cell r="AD1441">
            <v>3750</v>
          </cell>
          <cell r="AE1441" t="str">
            <v>2021年7月</v>
          </cell>
          <cell r="AF1441" t="str">
            <v>2023年4月</v>
          </cell>
          <cell r="AG1441">
            <v>21</v>
          </cell>
          <cell r="AH1441">
            <v>24</v>
          </cell>
          <cell r="AI1441" t="b">
            <v>0</v>
          </cell>
          <cell r="AJ1441">
            <v>3</v>
          </cell>
          <cell r="AK1441">
            <v>24</v>
          </cell>
          <cell r="AL1441" t="e">
            <v>#N/A</v>
          </cell>
          <cell r="AM1441" t="str">
            <v>202312</v>
          </cell>
          <cell r="AN1441" t="e">
            <v>#REF!</v>
          </cell>
        </row>
        <row r="1442">
          <cell r="B1442" t="str">
            <v>吕绪贵</v>
          </cell>
          <cell r="C1442" t="str">
            <v>男</v>
          </cell>
          <cell r="D1442" t="str">
            <v>汉</v>
          </cell>
          <cell r="E1442" t="str">
            <v>1993年4月12日</v>
          </cell>
          <cell r="F1442" t="str">
            <v>中国</v>
          </cell>
          <cell r="G1442" t="str">
            <v>身份证</v>
          </cell>
          <cell r="H1442" t="str">
            <v>220702199304124014</v>
          </cell>
          <cell r="I1442" t="str">
            <v>柳州铁道职业技术学院</v>
          </cell>
          <cell r="J1442" t="str">
            <v>2021年7月1日</v>
          </cell>
          <cell r="K1442" t="str">
            <v>2024年6月30日</v>
          </cell>
          <cell r="L1442" t="str">
            <v>是</v>
          </cell>
          <cell r="M1442" t="str">
            <v>柳州</v>
          </cell>
          <cell r="N1442" t="str">
            <v>学校</v>
          </cell>
          <cell r="O1442" t="str">
            <v>研究生</v>
          </cell>
          <cell r="P1442" t="str">
            <v>硕士</v>
          </cell>
          <cell r="Q1442" t="str">
            <v>长春工业大学</v>
          </cell>
          <cell r="R1442" t="str">
            <v>马克思主义中国化研究</v>
          </cell>
          <cell r="S1442" t="str">
            <v>2021年6月23日</v>
          </cell>
          <cell r="T1442" t="str">
            <v>其他</v>
          </cell>
          <cell r="U1442" t="str">
            <v>F</v>
          </cell>
          <cell r="V1442" t="str">
            <v>F</v>
          </cell>
          <cell r="W1442" t="b">
            <v>1</v>
          </cell>
          <cell r="X1442">
            <v>3000</v>
          </cell>
          <cell r="Y1442">
            <v>3000</v>
          </cell>
          <cell r="Z1442" t="b">
            <v>1</v>
          </cell>
          <cell r="AA1442">
            <v>750</v>
          </cell>
          <cell r="AB1442">
            <v>750</v>
          </cell>
          <cell r="AC1442">
            <v>3750</v>
          </cell>
          <cell r="AD1442">
            <v>3750</v>
          </cell>
          <cell r="AE1442" t="str">
            <v>2021年7月</v>
          </cell>
          <cell r="AF1442" t="str">
            <v>2023年4月</v>
          </cell>
          <cell r="AG1442">
            <v>21</v>
          </cell>
          <cell r="AH1442">
            <v>24</v>
          </cell>
          <cell r="AI1442" t="b">
            <v>0</v>
          </cell>
          <cell r="AJ1442">
            <v>3</v>
          </cell>
          <cell r="AK1442">
            <v>24</v>
          </cell>
          <cell r="AL1442" t="e">
            <v>#N/A</v>
          </cell>
          <cell r="AM1442" t="str">
            <v>202107</v>
          </cell>
          <cell r="AN1442" t="e">
            <v>#REF!</v>
          </cell>
        </row>
        <row r="1443">
          <cell r="B1443" t="str">
            <v>赵丽琴</v>
          </cell>
          <cell r="C1443" t="str">
            <v>女</v>
          </cell>
          <cell r="D1443" t="str">
            <v>汉</v>
          </cell>
          <cell r="E1443" t="str">
            <v>1989年8月15日</v>
          </cell>
          <cell r="F1443" t="str">
            <v>中国</v>
          </cell>
          <cell r="G1443" t="str">
            <v>身份证</v>
          </cell>
          <cell r="H1443" t="str">
            <v>620422198908158142</v>
          </cell>
          <cell r="I1443" t="str">
            <v>柳州铁道职业技术学院</v>
          </cell>
          <cell r="J1443" t="str">
            <v>2021年7月1日</v>
          </cell>
          <cell r="K1443" t="str">
            <v>2024年6月30日</v>
          </cell>
          <cell r="L1443" t="str">
            <v>是</v>
          </cell>
          <cell r="M1443" t="str">
            <v>柳州</v>
          </cell>
          <cell r="N1443" t="str">
            <v>学校</v>
          </cell>
          <cell r="O1443" t="str">
            <v>研究生</v>
          </cell>
          <cell r="P1443" t="str">
            <v>硕士</v>
          </cell>
          <cell r="Q1443" t="str">
            <v>兰州交通大学</v>
          </cell>
          <cell r="R1443" t="str">
            <v>交通信息工程及控制</v>
          </cell>
          <cell r="S1443" t="str">
            <v>2015年6月23日</v>
          </cell>
          <cell r="T1443" t="str">
            <v>其他</v>
          </cell>
          <cell r="U1443" t="str">
            <v>F</v>
          </cell>
          <cell r="V1443" t="str">
            <v>F</v>
          </cell>
          <cell r="W1443" t="b">
            <v>1</v>
          </cell>
          <cell r="X1443">
            <v>3000</v>
          </cell>
          <cell r="Y1443">
            <v>3000</v>
          </cell>
          <cell r="Z1443" t="b">
            <v>1</v>
          </cell>
          <cell r="AA1443">
            <v>750</v>
          </cell>
          <cell r="AB1443">
            <v>750</v>
          </cell>
          <cell r="AC1443">
            <v>3750</v>
          </cell>
          <cell r="AD1443">
            <v>3750</v>
          </cell>
          <cell r="AE1443" t="str">
            <v>2021年7月</v>
          </cell>
          <cell r="AF1443" t="str">
            <v>2023年4月</v>
          </cell>
          <cell r="AG1443">
            <v>21</v>
          </cell>
          <cell r="AH1443">
            <v>24</v>
          </cell>
          <cell r="AI1443" t="b">
            <v>0</v>
          </cell>
          <cell r="AJ1443">
            <v>3</v>
          </cell>
          <cell r="AK1443">
            <v>24</v>
          </cell>
          <cell r="AL1443" t="e">
            <v>#N/A</v>
          </cell>
          <cell r="AM1443" t="str">
            <v>201510</v>
          </cell>
          <cell r="AN1443" t="e">
            <v>#REF!</v>
          </cell>
        </row>
        <row r="1444">
          <cell r="B1444" t="str">
            <v>徐明雨</v>
          </cell>
          <cell r="C1444" t="str">
            <v>男</v>
          </cell>
          <cell r="D1444" t="str">
            <v>壮</v>
          </cell>
          <cell r="E1444" t="str">
            <v>1991年12月5日</v>
          </cell>
          <cell r="F1444" t="str">
            <v>中国</v>
          </cell>
          <cell r="G1444" t="str">
            <v>身份证</v>
          </cell>
          <cell r="H1444" t="str">
            <v>450326199112051852</v>
          </cell>
          <cell r="I1444" t="str">
            <v>柳州铁道职业技术学院</v>
          </cell>
          <cell r="J1444" t="str">
            <v>2021年7月1日</v>
          </cell>
          <cell r="K1444" t="str">
            <v>无固定期限</v>
          </cell>
          <cell r="L1444" t="str">
            <v>是</v>
          </cell>
          <cell r="M1444" t="str">
            <v>柳州</v>
          </cell>
          <cell r="N1444" t="str">
            <v>学校</v>
          </cell>
          <cell r="O1444" t="str">
            <v>研究生</v>
          </cell>
          <cell r="P1444" t="str">
            <v>硕士</v>
          </cell>
          <cell r="Q1444" t="str">
            <v>西南交通大学</v>
          </cell>
          <cell r="R1444" t="str">
            <v>电气工程</v>
          </cell>
          <cell r="S1444" t="str">
            <v>2017年6月30日</v>
          </cell>
          <cell r="T1444" t="str">
            <v>其他</v>
          </cell>
          <cell r="U1444" t="str">
            <v>F</v>
          </cell>
          <cell r="V1444" t="str">
            <v>F</v>
          </cell>
          <cell r="W1444" t="b">
            <v>1</v>
          </cell>
          <cell r="X1444">
            <v>3000</v>
          </cell>
          <cell r="Y1444">
            <v>3000</v>
          </cell>
          <cell r="Z1444" t="b">
            <v>1</v>
          </cell>
          <cell r="AA1444">
            <v>750</v>
          </cell>
          <cell r="AB1444">
            <v>750</v>
          </cell>
          <cell r="AC1444">
            <v>3750</v>
          </cell>
          <cell r="AD1444">
            <v>3750</v>
          </cell>
          <cell r="AE1444" t="str">
            <v>2021年7月</v>
          </cell>
          <cell r="AF1444" t="str">
            <v>2023年4月</v>
          </cell>
          <cell r="AG1444">
            <v>21</v>
          </cell>
          <cell r="AH1444">
            <v>24</v>
          </cell>
          <cell r="AI1444" t="b">
            <v>0</v>
          </cell>
          <cell r="AJ1444">
            <v>3</v>
          </cell>
          <cell r="AK1444">
            <v>24</v>
          </cell>
          <cell r="AL1444" t="e">
            <v>#N/A</v>
          </cell>
          <cell r="AM1444" t="str">
            <v>202312</v>
          </cell>
          <cell r="AN1444" t="e">
            <v>#REF!</v>
          </cell>
        </row>
        <row r="1445">
          <cell r="B1445" t="str">
            <v>翟朝凯</v>
          </cell>
          <cell r="C1445" t="str">
            <v>男</v>
          </cell>
          <cell r="D1445" t="str">
            <v>汉</v>
          </cell>
          <cell r="E1445" t="str">
            <v>1996年6月28日</v>
          </cell>
          <cell r="F1445" t="str">
            <v>中国</v>
          </cell>
          <cell r="G1445" t="str">
            <v>身份证</v>
          </cell>
          <cell r="H1445" t="str">
            <v>623025199606280016</v>
          </cell>
          <cell r="I1445" t="str">
            <v>柳州铁道职业技术学院</v>
          </cell>
          <cell r="J1445" t="str">
            <v>2021年7月1日</v>
          </cell>
          <cell r="K1445" t="str">
            <v>2024年6月30日</v>
          </cell>
          <cell r="L1445" t="str">
            <v>是</v>
          </cell>
          <cell r="M1445" t="str">
            <v>柳州</v>
          </cell>
          <cell r="N1445" t="str">
            <v>学校</v>
          </cell>
          <cell r="O1445" t="str">
            <v>研究生</v>
          </cell>
          <cell r="P1445" t="str">
            <v>硕士</v>
          </cell>
          <cell r="Q1445" t="str">
            <v>兰州交通大学</v>
          </cell>
          <cell r="R1445" t="str">
            <v>车辆工程</v>
          </cell>
          <cell r="S1445" t="str">
            <v>2021年6月23日</v>
          </cell>
          <cell r="T1445" t="str">
            <v>其他</v>
          </cell>
          <cell r="U1445" t="str">
            <v>F</v>
          </cell>
          <cell r="V1445" t="str">
            <v>F</v>
          </cell>
          <cell r="W1445" t="b">
            <v>1</v>
          </cell>
          <cell r="X1445">
            <v>3000</v>
          </cell>
          <cell r="Y1445">
            <v>3000</v>
          </cell>
          <cell r="Z1445" t="b">
            <v>1</v>
          </cell>
          <cell r="AA1445">
            <v>750</v>
          </cell>
          <cell r="AB1445">
            <v>750</v>
          </cell>
          <cell r="AC1445">
            <v>3750</v>
          </cell>
          <cell r="AD1445">
            <v>3750</v>
          </cell>
          <cell r="AE1445" t="str">
            <v>2021年7月</v>
          </cell>
          <cell r="AF1445" t="str">
            <v>2023年4月</v>
          </cell>
          <cell r="AG1445">
            <v>21</v>
          </cell>
          <cell r="AH1445">
            <v>24</v>
          </cell>
          <cell r="AI1445" t="b">
            <v>0</v>
          </cell>
          <cell r="AJ1445">
            <v>3</v>
          </cell>
          <cell r="AK1445">
            <v>24</v>
          </cell>
          <cell r="AL1445" t="e">
            <v>#N/A</v>
          </cell>
          <cell r="AM1445" t="str">
            <v>202107</v>
          </cell>
          <cell r="AN1445" t="e">
            <v>#REF!</v>
          </cell>
        </row>
        <row r="1446">
          <cell r="B1446" t="str">
            <v>赖世锦</v>
          </cell>
          <cell r="C1446" t="str">
            <v>男</v>
          </cell>
          <cell r="D1446" t="str">
            <v>壮</v>
          </cell>
          <cell r="E1446" t="str">
            <v>1993年9月24日</v>
          </cell>
          <cell r="F1446" t="str">
            <v>中国</v>
          </cell>
          <cell r="G1446" t="str">
            <v>身份证</v>
          </cell>
          <cell r="H1446" t="str">
            <v>450121199309243337</v>
          </cell>
          <cell r="I1446" t="str">
            <v>柳州铁道职业技术学院</v>
          </cell>
          <cell r="J1446" t="str">
            <v>2021年7月1日</v>
          </cell>
          <cell r="K1446" t="str">
            <v>无固定期限</v>
          </cell>
          <cell r="L1446" t="str">
            <v>是</v>
          </cell>
          <cell r="M1446" t="str">
            <v>柳州</v>
          </cell>
          <cell r="N1446" t="str">
            <v>学校</v>
          </cell>
          <cell r="O1446" t="str">
            <v>研究生</v>
          </cell>
          <cell r="P1446" t="str">
            <v>硕士</v>
          </cell>
          <cell r="Q1446" t="str">
            <v>广西科技大学</v>
          </cell>
          <cell r="R1446" t="str">
            <v>土木工程</v>
          </cell>
          <cell r="S1446" t="str">
            <v>2021年6月25日</v>
          </cell>
          <cell r="T1446" t="str">
            <v>其他</v>
          </cell>
          <cell r="U1446" t="str">
            <v>F</v>
          </cell>
          <cell r="V1446" t="str">
            <v>F</v>
          </cell>
          <cell r="W1446" t="b">
            <v>1</v>
          </cell>
          <cell r="X1446">
            <v>3000</v>
          </cell>
          <cell r="Y1446">
            <v>3000</v>
          </cell>
          <cell r="Z1446" t="b">
            <v>1</v>
          </cell>
          <cell r="AA1446">
            <v>750</v>
          </cell>
          <cell r="AB1446">
            <v>750</v>
          </cell>
          <cell r="AC1446">
            <v>3750</v>
          </cell>
          <cell r="AD1446">
            <v>3750</v>
          </cell>
          <cell r="AE1446" t="str">
            <v>2021年7月</v>
          </cell>
          <cell r="AF1446" t="str">
            <v>2023年4月</v>
          </cell>
          <cell r="AG1446">
            <v>21</v>
          </cell>
          <cell r="AH1446">
            <v>24</v>
          </cell>
          <cell r="AI1446" t="b">
            <v>0</v>
          </cell>
          <cell r="AJ1446">
            <v>3</v>
          </cell>
          <cell r="AK1446">
            <v>24</v>
          </cell>
          <cell r="AL1446" t="e">
            <v>#N/A</v>
          </cell>
          <cell r="AM1446" t="str">
            <v>202107</v>
          </cell>
          <cell r="AN1446" t="e">
            <v>#REF!</v>
          </cell>
        </row>
        <row r="1447">
          <cell r="B1447" t="str">
            <v>吴宇欣</v>
          </cell>
          <cell r="C1447" t="str">
            <v>男</v>
          </cell>
          <cell r="D1447" t="str">
            <v>汉</v>
          </cell>
          <cell r="E1447" t="str">
            <v>1996年2月28日</v>
          </cell>
          <cell r="F1447" t="str">
            <v>中国</v>
          </cell>
          <cell r="G1447" t="str">
            <v>身份证</v>
          </cell>
          <cell r="H1447" t="str">
            <v>450204199602281016</v>
          </cell>
          <cell r="I1447" t="str">
            <v>柳州铁道职业技术学院</v>
          </cell>
          <cell r="J1447" t="str">
            <v>2021年7月1日</v>
          </cell>
          <cell r="K1447" t="str">
            <v>2024年6月30日</v>
          </cell>
          <cell r="L1447" t="str">
            <v>是</v>
          </cell>
          <cell r="M1447" t="str">
            <v>柳州</v>
          </cell>
          <cell r="N1447" t="str">
            <v>学校</v>
          </cell>
          <cell r="O1447" t="str">
            <v>研究生</v>
          </cell>
          <cell r="P1447" t="str">
            <v>硕士</v>
          </cell>
          <cell r="Q1447" t="str">
            <v>西南交通大学</v>
          </cell>
          <cell r="R1447" t="str">
            <v>地质资源与地质工程</v>
          </cell>
          <cell r="S1447" t="str">
            <v>2021年6月15日</v>
          </cell>
          <cell r="T1447" t="str">
            <v>其他</v>
          </cell>
          <cell r="U1447" t="str">
            <v>F</v>
          </cell>
          <cell r="V1447" t="str">
            <v>F</v>
          </cell>
          <cell r="W1447" t="b">
            <v>1</v>
          </cell>
          <cell r="X1447">
            <v>3000</v>
          </cell>
          <cell r="Y1447">
            <v>3000</v>
          </cell>
          <cell r="Z1447" t="b">
            <v>1</v>
          </cell>
          <cell r="AA1447">
            <v>750</v>
          </cell>
          <cell r="AB1447">
            <v>750</v>
          </cell>
          <cell r="AC1447">
            <v>3750</v>
          </cell>
          <cell r="AD1447">
            <v>3750</v>
          </cell>
          <cell r="AE1447" t="str">
            <v>2021年7月</v>
          </cell>
          <cell r="AF1447" t="str">
            <v>2023年4月</v>
          </cell>
          <cell r="AG1447">
            <v>21</v>
          </cell>
          <cell r="AH1447">
            <v>24</v>
          </cell>
          <cell r="AI1447" t="b">
            <v>0</v>
          </cell>
          <cell r="AJ1447">
            <v>3</v>
          </cell>
          <cell r="AK1447">
            <v>24</v>
          </cell>
          <cell r="AL1447" t="e">
            <v>#N/A</v>
          </cell>
          <cell r="AM1447" t="str">
            <v>202107</v>
          </cell>
          <cell r="AN1447" t="e">
            <v>#REF!</v>
          </cell>
        </row>
        <row r="1448">
          <cell r="B1448" t="str">
            <v>蒋新辉</v>
          </cell>
          <cell r="C1448" t="str">
            <v>男</v>
          </cell>
          <cell r="D1448" t="str">
            <v>汉</v>
          </cell>
          <cell r="E1448" t="str">
            <v>1992年4月25日</v>
          </cell>
          <cell r="F1448" t="str">
            <v>中国</v>
          </cell>
          <cell r="G1448" t="str">
            <v>身份证</v>
          </cell>
          <cell r="H1448" t="str">
            <v>430528199204255852</v>
          </cell>
          <cell r="I1448" t="str">
            <v>柳州铁道职业技术学院</v>
          </cell>
          <cell r="J1448" t="str">
            <v>2021年7月1日</v>
          </cell>
          <cell r="K1448" t="str">
            <v>无固定期限</v>
          </cell>
          <cell r="L1448" t="str">
            <v>是</v>
          </cell>
          <cell r="M1448" t="str">
            <v>柳州</v>
          </cell>
          <cell r="N1448" t="str">
            <v>学校</v>
          </cell>
          <cell r="O1448" t="str">
            <v>研究生</v>
          </cell>
          <cell r="P1448" t="str">
            <v>硕士</v>
          </cell>
          <cell r="Q1448" t="str">
            <v>新疆大学</v>
          </cell>
          <cell r="R1448" t="str">
            <v>控制工程</v>
          </cell>
          <cell r="S1448" t="str">
            <v>2021年6月11日</v>
          </cell>
          <cell r="T1448" t="str">
            <v>一流建设高校</v>
          </cell>
          <cell r="U1448" t="str">
            <v>F</v>
          </cell>
          <cell r="V1448" t="str">
            <v>F</v>
          </cell>
          <cell r="W1448" t="b">
            <v>1</v>
          </cell>
          <cell r="X1448">
            <v>3000</v>
          </cell>
          <cell r="Y1448">
            <v>3000</v>
          </cell>
          <cell r="Z1448" t="b">
            <v>1</v>
          </cell>
          <cell r="AA1448">
            <v>750</v>
          </cell>
          <cell r="AB1448">
            <v>750</v>
          </cell>
          <cell r="AC1448">
            <v>3750</v>
          </cell>
          <cell r="AD1448">
            <v>3750</v>
          </cell>
          <cell r="AE1448" t="str">
            <v>2021年7月</v>
          </cell>
          <cell r="AF1448" t="str">
            <v>2023年4月</v>
          </cell>
          <cell r="AG1448">
            <v>21</v>
          </cell>
          <cell r="AH1448">
            <v>24</v>
          </cell>
          <cell r="AI1448" t="b">
            <v>0</v>
          </cell>
          <cell r="AJ1448">
            <v>3</v>
          </cell>
          <cell r="AK1448">
            <v>24</v>
          </cell>
          <cell r="AL1448" t="e">
            <v>#N/A</v>
          </cell>
          <cell r="AM1448" t="str">
            <v>202107</v>
          </cell>
          <cell r="AN1448" t="e">
            <v>#REF!</v>
          </cell>
        </row>
        <row r="1449">
          <cell r="B1449" t="str">
            <v>蒋红黎</v>
          </cell>
          <cell r="C1449" t="str">
            <v>女</v>
          </cell>
          <cell r="D1449" t="str">
            <v>汉族</v>
          </cell>
          <cell r="E1449" t="str">
            <v>1995年1月29日</v>
          </cell>
          <cell r="F1449" t="str">
            <v>中国</v>
          </cell>
          <cell r="G1449" t="str">
            <v>身份证</v>
          </cell>
          <cell r="H1449" t="str">
            <v>450324199501296527</v>
          </cell>
          <cell r="I1449" t="str">
            <v>柳州铁道职业技术学院</v>
          </cell>
          <cell r="J1449" t="str">
            <v>2021年7月1日</v>
          </cell>
          <cell r="K1449" t="str">
            <v>无固定期限</v>
          </cell>
          <cell r="L1449" t="str">
            <v>是</v>
          </cell>
          <cell r="M1449" t="str">
            <v>柳州</v>
          </cell>
          <cell r="N1449" t="str">
            <v>学校</v>
          </cell>
          <cell r="O1449" t="str">
            <v>研究生</v>
          </cell>
          <cell r="P1449" t="str">
            <v>硕士</v>
          </cell>
          <cell r="Q1449" t="str">
            <v>广西师范大学</v>
          </cell>
          <cell r="R1449" t="str">
            <v>教育学</v>
          </cell>
          <cell r="S1449" t="str">
            <v>2021年6月</v>
          </cell>
          <cell r="T1449" t="str">
            <v>其他</v>
          </cell>
          <cell r="U1449" t="str">
            <v>F</v>
          </cell>
          <cell r="V1449" t="str">
            <v>F</v>
          </cell>
          <cell r="W1449" t="b">
            <v>1</v>
          </cell>
          <cell r="X1449">
            <v>3000</v>
          </cell>
          <cell r="Y1449">
            <v>3000</v>
          </cell>
          <cell r="Z1449" t="b">
            <v>1</v>
          </cell>
          <cell r="AA1449">
            <v>750</v>
          </cell>
          <cell r="AB1449">
            <v>750</v>
          </cell>
          <cell r="AC1449">
            <v>3750</v>
          </cell>
          <cell r="AD1449">
            <v>3750</v>
          </cell>
          <cell r="AE1449" t="str">
            <v>2021年7月</v>
          </cell>
          <cell r="AF1449" t="str">
            <v>2023年4月</v>
          </cell>
          <cell r="AG1449">
            <v>21</v>
          </cell>
          <cell r="AH1449">
            <v>24</v>
          </cell>
          <cell r="AI1449" t="b">
            <v>0</v>
          </cell>
          <cell r="AJ1449">
            <v>3</v>
          </cell>
          <cell r="AK1449">
            <v>24</v>
          </cell>
          <cell r="AL1449" t="e">
            <v>#N/A</v>
          </cell>
          <cell r="AM1449" t="str">
            <v>202107</v>
          </cell>
          <cell r="AN1449" t="e">
            <v>#REF!</v>
          </cell>
        </row>
        <row r="1450">
          <cell r="B1450" t="str">
            <v>黄惟清</v>
          </cell>
          <cell r="C1450" t="str">
            <v>男</v>
          </cell>
          <cell r="D1450" t="str">
            <v>汉族</v>
          </cell>
          <cell r="E1450" t="str">
            <v>1993年12月15日</v>
          </cell>
          <cell r="F1450" t="str">
            <v>中国</v>
          </cell>
          <cell r="G1450" t="str">
            <v>身份证</v>
          </cell>
          <cell r="H1450" t="str">
            <v>450204199312150616</v>
          </cell>
          <cell r="I1450" t="str">
            <v>柳州铁道职业技术学院</v>
          </cell>
          <cell r="J1450" t="str">
            <v>2021年6月1日</v>
          </cell>
          <cell r="K1450" t="str">
            <v>2024年5月31日</v>
          </cell>
          <cell r="L1450" t="str">
            <v>是</v>
          </cell>
          <cell r="M1450" t="str">
            <v>柳州</v>
          </cell>
          <cell r="N1450" t="str">
            <v>学校</v>
          </cell>
          <cell r="O1450" t="str">
            <v>研究生</v>
          </cell>
          <cell r="P1450" t="str">
            <v>硕士</v>
          </cell>
          <cell r="Q1450" t="str">
            <v>澳洲南十字星大学</v>
          </cell>
          <cell r="R1450" t="str">
            <v>工程管理&amp;工商管理</v>
          </cell>
          <cell r="S1450" t="str">
            <v>2019年9月28日</v>
          </cell>
          <cell r="T1450" t="str">
            <v>其他</v>
          </cell>
          <cell r="U1450" t="str">
            <v>F</v>
          </cell>
          <cell r="V1450" t="str">
            <v>F</v>
          </cell>
          <cell r="W1450" t="b">
            <v>1</v>
          </cell>
          <cell r="X1450">
            <v>3000</v>
          </cell>
          <cell r="Y1450">
            <v>3000</v>
          </cell>
          <cell r="Z1450" t="b">
            <v>1</v>
          </cell>
          <cell r="AA1450">
            <v>750</v>
          </cell>
          <cell r="AB1450">
            <v>750</v>
          </cell>
          <cell r="AC1450">
            <v>3750</v>
          </cell>
          <cell r="AD1450">
            <v>3750</v>
          </cell>
          <cell r="AE1450" t="str">
            <v>2021年6月</v>
          </cell>
          <cell r="AF1450" t="str">
            <v>2023年4月</v>
          </cell>
          <cell r="AG1450">
            <v>22</v>
          </cell>
          <cell r="AH1450">
            <v>25</v>
          </cell>
          <cell r="AI1450" t="b">
            <v>0</v>
          </cell>
          <cell r="AJ1450">
            <v>3</v>
          </cell>
          <cell r="AK1450">
            <v>25</v>
          </cell>
          <cell r="AL1450" t="e">
            <v>#N/A</v>
          </cell>
          <cell r="AM1450" t="str">
            <v>202106</v>
          </cell>
          <cell r="AN1450" t="e">
            <v>#REF!</v>
          </cell>
        </row>
        <row r="1451">
          <cell r="B1451" t="str">
            <v>谢思红</v>
          </cell>
          <cell r="C1451" t="str">
            <v>女</v>
          </cell>
          <cell r="D1451" t="str">
            <v>汉族</v>
          </cell>
          <cell r="E1451" t="str">
            <v>1996年7月17日</v>
          </cell>
          <cell r="F1451" t="str">
            <v>中国</v>
          </cell>
          <cell r="G1451" t="str">
            <v>身份证</v>
          </cell>
          <cell r="H1451" t="str">
            <v>450211199607170546</v>
          </cell>
          <cell r="I1451" t="str">
            <v>柳州铁道职业技术学院</v>
          </cell>
          <cell r="J1451" t="str">
            <v>2021年7月1日
/2022年3月1日</v>
          </cell>
          <cell r="K1451" t="str">
            <v>2021年12月31日
/2025年2月28日</v>
          </cell>
          <cell r="L1451" t="str">
            <v>是</v>
          </cell>
          <cell r="M1451" t="str">
            <v>柳州</v>
          </cell>
          <cell r="N1451" t="str">
            <v>学校</v>
          </cell>
          <cell r="O1451" t="str">
            <v>研究生</v>
          </cell>
          <cell r="P1451" t="str">
            <v>硕士</v>
          </cell>
          <cell r="Q1451" t="str">
            <v>桂林电子科技大学</v>
          </cell>
          <cell r="R1451" t="str">
            <v>交通运输工程</v>
          </cell>
          <cell r="S1451" t="str">
            <v>2021年6月</v>
          </cell>
          <cell r="T1451" t="str">
            <v>其他</v>
          </cell>
          <cell r="U1451" t="str">
            <v>F</v>
          </cell>
          <cell r="V1451" t="str">
            <v>F</v>
          </cell>
          <cell r="W1451" t="b">
            <v>1</v>
          </cell>
          <cell r="X1451">
            <v>3000</v>
          </cell>
          <cell r="Y1451">
            <v>3000</v>
          </cell>
          <cell r="Z1451" t="b">
            <v>1</v>
          </cell>
          <cell r="AA1451">
            <v>750</v>
          </cell>
          <cell r="AB1451">
            <v>750</v>
          </cell>
          <cell r="AC1451">
            <v>3750</v>
          </cell>
          <cell r="AD1451">
            <v>3750</v>
          </cell>
          <cell r="AE1451" t="str">
            <v>2021年7月-12月/2022年3月</v>
          </cell>
          <cell r="AF1451" t="str">
            <v>2023年4月</v>
          </cell>
          <cell r="AG1451">
            <v>19</v>
          </cell>
          <cell r="AH1451">
            <v>22</v>
          </cell>
          <cell r="AI1451" t="b">
            <v>0</v>
          </cell>
          <cell r="AJ1451">
            <v>3</v>
          </cell>
          <cell r="AK1451">
            <v>22</v>
          </cell>
          <cell r="AL1451" t="e">
            <v>#N/A</v>
          </cell>
          <cell r="AM1451" t="str">
            <v>202108</v>
          </cell>
          <cell r="AN1451" t="e">
            <v>#REF!</v>
          </cell>
        </row>
        <row r="1452">
          <cell r="B1452" t="str">
            <v>黄伟</v>
          </cell>
          <cell r="C1452" t="str">
            <v>男</v>
          </cell>
          <cell r="D1452" t="str">
            <v>汉族</v>
          </cell>
          <cell r="E1452" t="str">
            <v>1986年3月16日</v>
          </cell>
          <cell r="F1452" t="str">
            <v>中国</v>
          </cell>
          <cell r="G1452" t="str">
            <v>身份证</v>
          </cell>
          <cell r="H1452" t="str">
            <v>429004198603162913</v>
          </cell>
          <cell r="I1452" t="str">
            <v>柳州铁道职业技术学院</v>
          </cell>
          <cell r="J1452" t="str">
            <v>2021年6月1日</v>
          </cell>
          <cell r="K1452" t="str">
            <v>无固定期限</v>
          </cell>
          <cell r="L1452" t="str">
            <v>是</v>
          </cell>
          <cell r="M1452" t="str">
            <v>柳州</v>
          </cell>
          <cell r="N1452" t="str">
            <v>学校</v>
          </cell>
          <cell r="O1452" t="str">
            <v>研究生</v>
          </cell>
          <cell r="P1452" t="str">
            <v>博士</v>
          </cell>
          <cell r="Q1452" t="str">
            <v>武汉大学</v>
          </cell>
          <cell r="R1452" t="str">
            <v>摄影测量与遥感</v>
          </cell>
          <cell r="S1452" t="str">
            <v>2017年6月30日</v>
          </cell>
          <cell r="T1452" t="str">
            <v>一流建设高校</v>
          </cell>
          <cell r="U1452" t="str">
            <v>E</v>
          </cell>
          <cell r="V1452" t="str">
            <v>E</v>
          </cell>
          <cell r="W1452" t="b">
            <v>1</v>
          </cell>
          <cell r="X1452">
            <v>4500</v>
          </cell>
          <cell r="Y1452">
            <v>4500</v>
          </cell>
          <cell r="Z1452" t="b">
            <v>1</v>
          </cell>
          <cell r="AA1452">
            <v>1125</v>
          </cell>
          <cell r="AB1452">
            <v>1125</v>
          </cell>
          <cell r="AC1452">
            <v>5625</v>
          </cell>
          <cell r="AD1452">
            <v>5625</v>
          </cell>
          <cell r="AE1452" t="str">
            <v>2021年6月</v>
          </cell>
          <cell r="AF1452" t="str">
            <v>2023年4月</v>
          </cell>
          <cell r="AG1452">
            <v>22</v>
          </cell>
          <cell r="AH1452">
            <v>22</v>
          </cell>
          <cell r="AI1452" t="b">
            <v>1</v>
          </cell>
          <cell r="AJ1452">
            <v>3</v>
          </cell>
          <cell r="AK1452">
            <v>25</v>
          </cell>
          <cell r="AL1452" t="e">
            <v>#N/A</v>
          </cell>
          <cell r="AM1452" t="str">
            <v>202106</v>
          </cell>
          <cell r="AN1452" t="e">
            <v>#REF!</v>
          </cell>
        </row>
        <row r="1453">
          <cell r="B1453" t="str">
            <v>王晶</v>
          </cell>
          <cell r="C1453" t="str">
            <v>女</v>
          </cell>
          <cell r="D1453" t="str">
            <v>回族</v>
          </cell>
          <cell r="E1453" t="str">
            <v>1983年5月24日</v>
          </cell>
          <cell r="F1453" t="str">
            <v>中国</v>
          </cell>
          <cell r="G1453" t="str">
            <v>身份证</v>
          </cell>
          <cell r="H1453" t="str">
            <v>420602198305240022</v>
          </cell>
          <cell r="I1453" t="str">
            <v>柳州铁道职业技术学院</v>
          </cell>
          <cell r="J1453" t="str">
            <v>2021年7月1日</v>
          </cell>
          <cell r="K1453" t="str">
            <v>无固定期限</v>
          </cell>
          <cell r="L1453" t="str">
            <v>是</v>
          </cell>
          <cell r="M1453" t="str">
            <v>柳州</v>
          </cell>
          <cell r="N1453" t="str">
            <v>学校</v>
          </cell>
          <cell r="O1453" t="str">
            <v>研究生</v>
          </cell>
          <cell r="P1453" t="str">
            <v>博士</v>
          </cell>
          <cell r="Q1453" t="str">
            <v>广西师范大学</v>
          </cell>
          <cell r="R1453" t="str">
            <v>马克思主义基本原理</v>
          </cell>
          <cell r="S1453" t="str">
            <v>2021年6月21日</v>
          </cell>
          <cell r="T1453" t="str">
            <v>其他</v>
          </cell>
          <cell r="U1453" t="str">
            <v>E</v>
          </cell>
          <cell r="V1453" t="str">
            <v>E</v>
          </cell>
          <cell r="W1453" t="b">
            <v>1</v>
          </cell>
          <cell r="X1453">
            <v>4500</v>
          </cell>
          <cell r="Y1453">
            <v>4500</v>
          </cell>
          <cell r="Z1453" t="b">
            <v>1</v>
          </cell>
          <cell r="AA1453">
            <v>1125</v>
          </cell>
          <cell r="AB1453">
            <v>1125</v>
          </cell>
          <cell r="AC1453">
            <v>5625</v>
          </cell>
          <cell r="AD1453">
            <v>5625</v>
          </cell>
          <cell r="AE1453" t="str">
            <v>2021年7月</v>
          </cell>
          <cell r="AF1453" t="str">
            <v>2023年4月</v>
          </cell>
          <cell r="AG1453">
            <v>21</v>
          </cell>
          <cell r="AH1453">
            <v>24</v>
          </cell>
          <cell r="AI1453" t="b">
            <v>0</v>
          </cell>
          <cell r="AJ1453">
            <v>3</v>
          </cell>
          <cell r="AK1453">
            <v>24</v>
          </cell>
          <cell r="AL1453" t="e">
            <v>#N/A</v>
          </cell>
          <cell r="AM1453" t="str">
            <v>202312</v>
          </cell>
          <cell r="AN1453" t="e">
            <v>#REF!</v>
          </cell>
        </row>
        <row r="1454">
          <cell r="B1454" t="str">
            <v>马久明</v>
          </cell>
          <cell r="C1454" t="str">
            <v>男</v>
          </cell>
          <cell r="D1454" t="str">
            <v>汉族</v>
          </cell>
          <cell r="E1454" t="str">
            <v>1980年2月10日</v>
          </cell>
          <cell r="F1454" t="str">
            <v>中国</v>
          </cell>
          <cell r="G1454" t="str">
            <v>身份证</v>
          </cell>
          <cell r="H1454" t="str">
            <v>211224198002105497</v>
          </cell>
          <cell r="I1454" t="str">
            <v>柳州铁道职业技术学院</v>
          </cell>
          <cell r="J1454" t="str">
            <v>2021年8月1日</v>
          </cell>
          <cell r="K1454" t="str">
            <v>无固定期限</v>
          </cell>
          <cell r="L1454" t="str">
            <v>是</v>
          </cell>
          <cell r="M1454" t="str">
            <v>柳州</v>
          </cell>
          <cell r="N1454" t="str">
            <v>学校</v>
          </cell>
          <cell r="O1454" t="str">
            <v>研究生</v>
          </cell>
          <cell r="P1454" t="str">
            <v>博士</v>
          </cell>
          <cell r="Q1454" t="str">
            <v>广东工业大学</v>
          </cell>
          <cell r="R1454" t="str">
            <v>材料科学与工程</v>
          </cell>
          <cell r="S1454" t="str">
            <v>2021年6月25日</v>
          </cell>
          <cell r="T1454" t="str">
            <v>其他</v>
          </cell>
          <cell r="U1454" t="str">
            <v>E</v>
          </cell>
          <cell r="V1454" t="str">
            <v>E</v>
          </cell>
          <cell r="W1454" t="b">
            <v>1</v>
          </cell>
          <cell r="X1454">
            <v>4500</v>
          </cell>
          <cell r="Y1454">
            <v>4500</v>
          </cell>
          <cell r="Z1454" t="b">
            <v>1</v>
          </cell>
          <cell r="AA1454">
            <v>1125</v>
          </cell>
          <cell r="AB1454">
            <v>1125</v>
          </cell>
          <cell r="AC1454">
            <v>5625</v>
          </cell>
          <cell r="AD1454">
            <v>5625</v>
          </cell>
          <cell r="AE1454" t="str">
            <v>2021年8月</v>
          </cell>
          <cell r="AF1454" t="str">
            <v>2023年4月</v>
          </cell>
          <cell r="AG1454">
            <v>20</v>
          </cell>
          <cell r="AH1454">
            <v>23</v>
          </cell>
          <cell r="AI1454" t="b">
            <v>0</v>
          </cell>
          <cell r="AJ1454">
            <v>3</v>
          </cell>
          <cell r="AK1454">
            <v>23</v>
          </cell>
          <cell r="AL1454" t="e">
            <v>#N/A</v>
          </cell>
          <cell r="AM1454" t="str">
            <v>200807</v>
          </cell>
          <cell r="AN1454" t="e">
            <v>#REF!</v>
          </cell>
        </row>
        <row r="1455">
          <cell r="B1455" t="str">
            <v>陈宇</v>
          </cell>
          <cell r="C1455" t="str">
            <v>男</v>
          </cell>
          <cell r="D1455" t="str">
            <v>仫佬</v>
          </cell>
          <cell r="E1455" t="str">
            <v>1988年6月9日</v>
          </cell>
          <cell r="F1455" t="str">
            <v>中国</v>
          </cell>
          <cell r="G1455" t="str">
            <v>身份证</v>
          </cell>
          <cell r="H1455" t="str">
            <v>45222919880609003X</v>
          </cell>
          <cell r="I1455" t="str">
            <v>柳州铁道职业技术学院</v>
          </cell>
          <cell r="J1455" t="str">
            <v>2021年11月1日</v>
          </cell>
          <cell r="K1455" t="str">
            <v>无固定期限</v>
          </cell>
          <cell r="L1455" t="str">
            <v>是</v>
          </cell>
          <cell r="M1455" t="str">
            <v>柳州</v>
          </cell>
          <cell r="N1455" t="str">
            <v>学校</v>
          </cell>
          <cell r="O1455" t="str">
            <v>研究生</v>
          </cell>
          <cell r="P1455" t="str">
            <v>博士</v>
          </cell>
          <cell r="Q1455" t="str">
            <v>韩国大田大学</v>
          </cell>
          <cell r="R1455" t="str">
            <v>工商管理</v>
          </cell>
          <cell r="S1455" t="str">
            <v>2021年8月20日</v>
          </cell>
          <cell r="T1455" t="str">
            <v>其他</v>
          </cell>
          <cell r="U1455" t="str">
            <v>E</v>
          </cell>
          <cell r="V1455" t="str">
            <v>E</v>
          </cell>
          <cell r="W1455" t="b">
            <v>1</v>
          </cell>
          <cell r="X1455">
            <v>4500</v>
          </cell>
          <cell r="Y1455">
            <v>4500</v>
          </cell>
          <cell r="Z1455" t="b">
            <v>1</v>
          </cell>
          <cell r="AA1455">
            <v>1125</v>
          </cell>
          <cell r="AB1455">
            <v>1125</v>
          </cell>
          <cell r="AC1455">
            <v>5625</v>
          </cell>
          <cell r="AD1455">
            <v>5625</v>
          </cell>
          <cell r="AE1455" t="str">
            <v>2021年11月</v>
          </cell>
          <cell r="AF1455" t="str">
            <v>2023年4月</v>
          </cell>
          <cell r="AG1455">
            <v>17</v>
          </cell>
          <cell r="AH1455">
            <v>20</v>
          </cell>
          <cell r="AI1455" t="b">
            <v>0</v>
          </cell>
          <cell r="AJ1455">
            <v>3</v>
          </cell>
          <cell r="AK1455">
            <v>20</v>
          </cell>
          <cell r="AL1455" t="e">
            <v>#N/A</v>
          </cell>
          <cell r="AM1455" t="str">
            <v>202312</v>
          </cell>
          <cell r="AN1455" t="e">
            <v>#REF!</v>
          </cell>
        </row>
        <row r="1456">
          <cell r="B1456" t="str">
            <v>朱延洁</v>
          </cell>
          <cell r="C1456" t="str">
            <v>女</v>
          </cell>
          <cell r="D1456" t="str">
            <v>汉</v>
          </cell>
          <cell r="E1456" t="str">
            <v>1982年7月19日</v>
          </cell>
          <cell r="F1456" t="str">
            <v>中国</v>
          </cell>
          <cell r="G1456" t="str">
            <v>身份证</v>
          </cell>
          <cell r="H1456" t="str">
            <v>340702198207190522</v>
          </cell>
          <cell r="I1456" t="str">
            <v>柳州铁道职业技术学院</v>
          </cell>
          <cell r="J1456" t="str">
            <v>2021年11月16日</v>
          </cell>
          <cell r="K1456" t="str">
            <v>2024年11月15日</v>
          </cell>
          <cell r="L1456" t="str">
            <v>是</v>
          </cell>
          <cell r="M1456" t="str">
            <v>柳州</v>
          </cell>
          <cell r="N1456" t="str">
            <v>学校</v>
          </cell>
          <cell r="O1456" t="str">
            <v>研究生</v>
          </cell>
          <cell r="P1456" t="str">
            <v>硕士</v>
          </cell>
          <cell r="Q1456" t="str">
            <v>徐州师范大学</v>
          </cell>
          <cell r="R1456" t="str">
            <v>中国少数民族语言文学</v>
          </cell>
          <cell r="S1456" t="str">
            <v>2011年6月16日</v>
          </cell>
          <cell r="T1456" t="str">
            <v>其他</v>
          </cell>
          <cell r="U1456" t="str">
            <v>F</v>
          </cell>
          <cell r="V1456" t="str">
            <v>F</v>
          </cell>
          <cell r="W1456" t="b">
            <v>1</v>
          </cell>
          <cell r="X1456">
            <v>3000</v>
          </cell>
          <cell r="Y1456">
            <v>3000</v>
          </cell>
          <cell r="Z1456" t="b">
            <v>1</v>
          </cell>
          <cell r="AA1456">
            <v>750</v>
          </cell>
          <cell r="AB1456">
            <v>750</v>
          </cell>
          <cell r="AC1456">
            <v>3750</v>
          </cell>
          <cell r="AD1456">
            <v>3750</v>
          </cell>
          <cell r="AE1456" t="str">
            <v>2021年11月</v>
          </cell>
          <cell r="AF1456" t="str">
            <v>2023年4月</v>
          </cell>
          <cell r="AG1456">
            <v>17</v>
          </cell>
          <cell r="AH1456">
            <v>20</v>
          </cell>
          <cell r="AI1456" t="b">
            <v>0</v>
          </cell>
          <cell r="AJ1456">
            <v>3</v>
          </cell>
          <cell r="AK1456">
            <v>20</v>
          </cell>
          <cell r="AL1456" t="e">
            <v>#N/A</v>
          </cell>
          <cell r="AM1456" t="str">
            <v>200610</v>
          </cell>
          <cell r="AN1456" t="e">
            <v>#REF!</v>
          </cell>
        </row>
        <row r="1457">
          <cell r="B1457" t="str">
            <v>徐境懋</v>
          </cell>
          <cell r="C1457" t="str">
            <v>男</v>
          </cell>
          <cell r="D1457" t="str">
            <v>汉</v>
          </cell>
          <cell r="E1457" t="str">
            <v>1996年5月16日</v>
          </cell>
          <cell r="F1457" t="str">
            <v>中国</v>
          </cell>
          <cell r="G1457" t="str">
            <v>身份证</v>
          </cell>
          <cell r="H1457" t="str">
            <v>450103199605162539</v>
          </cell>
          <cell r="I1457" t="str">
            <v>柳州铁道职业技术学院</v>
          </cell>
          <cell r="J1457" t="str">
            <v>2021年12月1日</v>
          </cell>
          <cell r="K1457" t="str">
            <v>无固定期限</v>
          </cell>
          <cell r="L1457" t="str">
            <v>是</v>
          </cell>
          <cell r="M1457" t="str">
            <v>柳州</v>
          </cell>
          <cell r="N1457" t="str">
            <v>学校</v>
          </cell>
          <cell r="O1457" t="str">
            <v>研究生</v>
          </cell>
          <cell r="P1457" t="str">
            <v>硕士</v>
          </cell>
          <cell r="Q1457" t="str">
            <v>广西大学</v>
          </cell>
          <cell r="R1457" t="str">
            <v>农业资源与环境</v>
          </cell>
          <cell r="S1457" t="str">
            <v>2021年8月30日</v>
          </cell>
          <cell r="T1457" t="str">
            <v>其他</v>
          </cell>
          <cell r="U1457" t="str">
            <v>F</v>
          </cell>
          <cell r="V1457" t="str">
            <v>F</v>
          </cell>
          <cell r="W1457" t="b">
            <v>1</v>
          </cell>
          <cell r="X1457">
            <v>3000</v>
          </cell>
          <cell r="Y1457">
            <v>3000</v>
          </cell>
          <cell r="Z1457" t="b">
            <v>1</v>
          </cell>
          <cell r="AA1457">
            <v>750</v>
          </cell>
          <cell r="AB1457">
            <v>750</v>
          </cell>
          <cell r="AC1457">
            <v>3750</v>
          </cell>
          <cell r="AD1457">
            <v>3750</v>
          </cell>
          <cell r="AE1457" t="str">
            <v>2021年12月</v>
          </cell>
          <cell r="AF1457" t="str">
            <v>2023年4月</v>
          </cell>
          <cell r="AG1457">
            <v>16</v>
          </cell>
          <cell r="AH1457">
            <v>19</v>
          </cell>
          <cell r="AI1457" t="b">
            <v>0</v>
          </cell>
          <cell r="AJ1457">
            <v>3</v>
          </cell>
          <cell r="AK1457">
            <v>19</v>
          </cell>
          <cell r="AL1457" t="e">
            <v>#N/A</v>
          </cell>
          <cell r="AM1457" t="str">
            <v>202312</v>
          </cell>
          <cell r="AN1457" t="e">
            <v>#REF!</v>
          </cell>
        </row>
        <row r="1458">
          <cell r="B1458" t="str">
            <v>姜林</v>
          </cell>
          <cell r="C1458" t="str">
            <v>男</v>
          </cell>
          <cell r="D1458" t="str">
            <v>汉</v>
          </cell>
          <cell r="E1458">
            <v>35443</v>
          </cell>
          <cell r="F1458" t="str">
            <v>中国</v>
          </cell>
          <cell r="G1458" t="str">
            <v>身份证</v>
          </cell>
          <cell r="H1458" t="str">
            <v>370634199701130010</v>
          </cell>
          <cell r="I1458" t="str">
            <v>柳州铁道职业技术学院</v>
          </cell>
          <cell r="J1458">
            <v>44758</v>
          </cell>
          <cell r="K1458">
            <v>45853</v>
          </cell>
          <cell r="L1458" t="str">
            <v>是</v>
          </cell>
          <cell r="M1458" t="str">
            <v>柳州</v>
          </cell>
          <cell r="N1458" t="str">
            <v>学校</v>
          </cell>
          <cell r="O1458" t="str">
            <v>研究生</v>
          </cell>
          <cell r="P1458" t="str">
            <v>硕士</v>
          </cell>
          <cell r="Q1458" t="str">
            <v>西安交通大学</v>
          </cell>
          <cell r="R1458" t="str">
            <v>计算机科学与技术</v>
          </cell>
          <cell r="S1458">
            <v>44363</v>
          </cell>
          <cell r="T1458" t="str">
            <v>一流建设高校、国际一流大学</v>
          </cell>
          <cell r="U1458" t="str">
            <v>F</v>
          </cell>
          <cell r="V1458" t="str">
            <v>F</v>
          </cell>
          <cell r="W1458" t="b">
            <v>1</v>
          </cell>
          <cell r="X1458">
            <v>3000</v>
          </cell>
          <cell r="Y1458">
            <v>3000</v>
          </cell>
          <cell r="Z1458" t="b">
            <v>1</v>
          </cell>
          <cell r="AA1458">
            <v>750</v>
          </cell>
          <cell r="AB1458">
            <v>750</v>
          </cell>
          <cell r="AC1458">
            <v>3750</v>
          </cell>
          <cell r="AD1458">
            <v>3750</v>
          </cell>
          <cell r="AE1458">
            <v>44378</v>
          </cell>
          <cell r="AF1458" t="str">
            <v>2023年4月</v>
          </cell>
          <cell r="AG1458">
            <v>21</v>
          </cell>
          <cell r="AH1458">
            <v>24</v>
          </cell>
          <cell r="AI1458" t="b">
            <v>0</v>
          </cell>
          <cell r="AJ1458">
            <v>3</v>
          </cell>
          <cell r="AK1458">
            <v>24</v>
          </cell>
          <cell r="AL1458" t="e">
            <v>#N/A</v>
          </cell>
          <cell r="AM1458" t="str">
            <v>202107</v>
          </cell>
          <cell r="AN1458" t="e">
            <v>#REF!</v>
          </cell>
        </row>
        <row r="1459">
          <cell r="B1459" t="str">
            <v>李文愿</v>
          </cell>
          <cell r="C1459" t="str">
            <v>男</v>
          </cell>
          <cell r="D1459" t="str">
            <v>壮族</v>
          </cell>
          <cell r="E1459" t="str">
            <v>1995年06月20日</v>
          </cell>
          <cell r="F1459" t="str">
            <v>中国</v>
          </cell>
          <cell r="G1459" t="str">
            <v>身份证</v>
          </cell>
          <cell r="H1459" t="str">
            <v>452625199506203371</v>
          </cell>
          <cell r="I1459" t="str">
            <v>柳州铁道职业技术学院</v>
          </cell>
          <cell r="J1459" t="str">
            <v>2022年7月1日</v>
          </cell>
          <cell r="K1459" t="str">
            <v>2025年6月30日</v>
          </cell>
          <cell r="L1459" t="str">
            <v>是</v>
          </cell>
          <cell r="M1459" t="str">
            <v>柳州</v>
          </cell>
          <cell r="N1459" t="str">
            <v>学校</v>
          </cell>
          <cell r="O1459" t="str">
            <v>研究生</v>
          </cell>
          <cell r="P1459" t="str">
            <v>硕士</v>
          </cell>
          <cell r="Q1459" t="str">
            <v>广西大学</v>
          </cell>
          <cell r="R1459" t="str">
            <v>化学工程</v>
          </cell>
          <cell r="S1459">
            <v>44734</v>
          </cell>
          <cell r="T1459" t="str">
            <v>其它</v>
          </cell>
          <cell r="U1459" t="str">
            <v>F</v>
          </cell>
          <cell r="V1459" t="str">
            <v>F</v>
          </cell>
          <cell r="W1459" t="b">
            <v>1</v>
          </cell>
          <cell r="X1459">
            <v>3000</v>
          </cell>
          <cell r="Y1459">
            <v>3000</v>
          </cell>
          <cell r="Z1459" t="b">
            <v>1</v>
          </cell>
          <cell r="AA1459">
            <v>750</v>
          </cell>
          <cell r="AB1459">
            <v>750</v>
          </cell>
          <cell r="AC1459">
            <v>3750</v>
          </cell>
          <cell r="AD1459">
            <v>3750</v>
          </cell>
          <cell r="AE1459" t="str">
            <v>2022年7月</v>
          </cell>
          <cell r="AF1459" t="str">
            <v>2023年4月</v>
          </cell>
          <cell r="AG1459">
            <v>9</v>
          </cell>
          <cell r="AH1459">
            <v>12</v>
          </cell>
          <cell r="AI1459" t="b">
            <v>0</v>
          </cell>
          <cell r="AJ1459">
            <v>3</v>
          </cell>
          <cell r="AK1459">
            <v>12</v>
          </cell>
          <cell r="AL1459" t="e">
            <v>#N/A</v>
          </cell>
          <cell r="AM1459" t="str">
            <v>202207</v>
          </cell>
          <cell r="AN1459" t="e">
            <v>#REF!</v>
          </cell>
        </row>
        <row r="1460">
          <cell r="B1460" t="str">
            <v>黄伊承</v>
          </cell>
          <cell r="C1460" t="str">
            <v>女</v>
          </cell>
          <cell r="D1460" t="str">
            <v>壮族</v>
          </cell>
          <cell r="E1460" t="str">
            <v>1994年05月03日</v>
          </cell>
          <cell r="F1460" t="str">
            <v>中国</v>
          </cell>
          <cell r="G1460" t="str">
            <v>身份证</v>
          </cell>
          <cell r="H1460" t="str">
            <v>452231199405030024</v>
          </cell>
          <cell r="I1460" t="str">
            <v>柳州铁道职业技术学院</v>
          </cell>
          <cell r="J1460" t="str">
            <v>2022年7月1日</v>
          </cell>
          <cell r="K1460" t="str">
            <v>2025年6月30日</v>
          </cell>
          <cell r="L1460" t="str">
            <v>是</v>
          </cell>
          <cell r="M1460" t="str">
            <v>柳州</v>
          </cell>
          <cell r="N1460" t="str">
            <v>学校</v>
          </cell>
          <cell r="O1460" t="str">
            <v>研究生</v>
          </cell>
          <cell r="P1460" t="str">
            <v>硕士</v>
          </cell>
          <cell r="Q1460" t="str">
            <v>广西师范大学</v>
          </cell>
          <cell r="R1460" t="str">
            <v>教育学</v>
          </cell>
          <cell r="S1460">
            <v>44734</v>
          </cell>
          <cell r="T1460" t="str">
            <v>其它</v>
          </cell>
          <cell r="U1460" t="str">
            <v>F</v>
          </cell>
          <cell r="V1460" t="str">
            <v>F</v>
          </cell>
          <cell r="W1460" t="b">
            <v>1</v>
          </cell>
          <cell r="X1460">
            <v>3000</v>
          </cell>
          <cell r="Y1460">
            <v>3000</v>
          </cell>
          <cell r="Z1460" t="b">
            <v>1</v>
          </cell>
          <cell r="AA1460">
            <v>750</v>
          </cell>
          <cell r="AB1460">
            <v>750</v>
          </cell>
          <cell r="AC1460">
            <v>3750</v>
          </cell>
          <cell r="AD1460">
            <v>3750</v>
          </cell>
          <cell r="AE1460" t="str">
            <v>2022年7月</v>
          </cell>
          <cell r="AF1460" t="str">
            <v>2023年4月</v>
          </cell>
          <cell r="AG1460">
            <v>9</v>
          </cell>
          <cell r="AH1460">
            <v>12</v>
          </cell>
          <cell r="AI1460" t="b">
            <v>0</v>
          </cell>
          <cell r="AJ1460">
            <v>3</v>
          </cell>
          <cell r="AK1460">
            <v>12</v>
          </cell>
          <cell r="AL1460" t="e">
            <v>#N/A</v>
          </cell>
          <cell r="AM1460" t="str">
            <v>202207</v>
          </cell>
          <cell r="AN1460" t="e">
            <v>#REF!</v>
          </cell>
        </row>
        <row r="1461">
          <cell r="B1461" t="str">
            <v>王熙</v>
          </cell>
          <cell r="C1461" t="str">
            <v>女</v>
          </cell>
          <cell r="D1461" t="str">
            <v>汉族</v>
          </cell>
          <cell r="E1461" t="str">
            <v>1990年3月8日</v>
          </cell>
          <cell r="F1461" t="str">
            <v>中国</v>
          </cell>
          <cell r="G1461" t="str">
            <v>身份证</v>
          </cell>
          <cell r="H1461" t="str">
            <v>450211199003081323</v>
          </cell>
          <cell r="I1461" t="str">
            <v>柳州城市职业学院</v>
          </cell>
          <cell r="J1461" t="str">
            <v>2021年1月31日</v>
          </cell>
          <cell r="K1461">
            <v>45322</v>
          </cell>
          <cell r="L1461" t="str">
            <v>是</v>
          </cell>
          <cell r="M1461" t="str">
            <v>广西柳州</v>
          </cell>
          <cell r="N1461" t="str">
            <v>学校</v>
          </cell>
          <cell r="O1461" t="str">
            <v>研究生</v>
          </cell>
          <cell r="P1461" t="str">
            <v>硕士</v>
          </cell>
          <cell r="Q1461" t="str">
            <v>日本名古屋外国语大学大学院</v>
          </cell>
          <cell r="R1461" t="str">
            <v>国际交流</v>
          </cell>
          <cell r="S1461" t="str">
            <v>2016年3月22日</v>
          </cell>
          <cell r="T1461" t="str">
            <v>其他</v>
          </cell>
          <cell r="U1461" t="str">
            <v>F</v>
          </cell>
          <cell r="V1461" t="str">
            <v>F</v>
          </cell>
          <cell r="W1461" t="b">
            <v>1</v>
          </cell>
          <cell r="X1461">
            <v>3000</v>
          </cell>
          <cell r="Y1461">
            <v>3000</v>
          </cell>
          <cell r="Z1461" t="b">
            <v>1</v>
          </cell>
          <cell r="AA1461">
            <v>750</v>
          </cell>
          <cell r="AB1461">
            <v>750</v>
          </cell>
          <cell r="AC1461">
            <v>3750</v>
          </cell>
          <cell r="AD1461">
            <v>3750</v>
          </cell>
          <cell r="AE1461" t="str">
            <v>2019年9月 </v>
          </cell>
          <cell r="AF1461" t="str">
            <v>2023年4月</v>
          </cell>
          <cell r="AG1461">
            <v>43</v>
          </cell>
          <cell r="AH1461">
            <v>46</v>
          </cell>
          <cell r="AI1461" t="b">
            <v>0</v>
          </cell>
          <cell r="AJ1461">
            <v>3</v>
          </cell>
          <cell r="AK1461">
            <v>46</v>
          </cell>
          <cell r="AL1461" t="e">
            <v>#N/A</v>
          </cell>
          <cell r="AM1461" t="str">
            <v>201909</v>
          </cell>
          <cell r="AN1461" t="e">
            <v>#REF!</v>
          </cell>
        </row>
        <row r="1462">
          <cell r="B1462" t="str">
            <v>曾美雄</v>
          </cell>
          <cell r="C1462" t="str">
            <v>女</v>
          </cell>
          <cell r="D1462" t="str">
            <v>汉族</v>
          </cell>
          <cell r="E1462" t="str">
            <v>1993年8月27日</v>
          </cell>
          <cell r="F1462" t="str">
            <v>中国</v>
          </cell>
          <cell r="G1462" t="str">
            <v>身份证</v>
          </cell>
          <cell r="H1462" t="str">
            <v>430528199308270547</v>
          </cell>
          <cell r="I1462" t="str">
            <v>柳州城市职业学院</v>
          </cell>
          <cell r="J1462" t="str">
            <v>2022年7月31日</v>
          </cell>
          <cell r="K1462" t="str">
            <v>2025年7月31日</v>
          </cell>
          <cell r="L1462" t="str">
            <v>是</v>
          </cell>
          <cell r="M1462" t="str">
            <v>广西柳州</v>
          </cell>
          <cell r="N1462" t="str">
            <v>学校</v>
          </cell>
          <cell r="O1462" t="str">
            <v>研究生</v>
          </cell>
          <cell r="P1462" t="str">
            <v>硕士</v>
          </cell>
          <cell r="Q1462" t="str">
            <v>湖南师范大学</v>
          </cell>
          <cell r="R1462" t="str">
            <v>传播学</v>
          </cell>
          <cell r="S1462" t="str">
            <v>2019年6月1日</v>
          </cell>
          <cell r="T1462" t="str">
            <v>一流建设高校</v>
          </cell>
          <cell r="U1462" t="str">
            <v>F</v>
          </cell>
          <cell r="V1462" t="str">
            <v>F</v>
          </cell>
          <cell r="W1462" t="b">
            <v>1</v>
          </cell>
          <cell r="X1462">
            <v>3000</v>
          </cell>
          <cell r="Y1462">
            <v>3000</v>
          </cell>
          <cell r="Z1462" t="b">
            <v>1</v>
          </cell>
          <cell r="AA1462">
            <v>750</v>
          </cell>
          <cell r="AB1462">
            <v>750</v>
          </cell>
          <cell r="AC1462">
            <v>3750</v>
          </cell>
          <cell r="AD1462">
            <v>3750</v>
          </cell>
          <cell r="AE1462" t="str">
            <v>2019年6月</v>
          </cell>
          <cell r="AF1462" t="str">
            <v>2023年4月</v>
          </cell>
          <cell r="AG1462">
            <v>46</v>
          </cell>
          <cell r="AH1462">
            <v>49</v>
          </cell>
          <cell r="AI1462" t="b">
            <v>0</v>
          </cell>
          <cell r="AJ1462">
            <v>3</v>
          </cell>
          <cell r="AK1462">
            <v>49</v>
          </cell>
          <cell r="AL1462" t="e">
            <v>#N/A</v>
          </cell>
          <cell r="AM1462" t="str">
            <v>201907</v>
          </cell>
          <cell r="AN1462" t="e">
            <v>#REF!</v>
          </cell>
        </row>
        <row r="1463">
          <cell r="B1463" t="str">
            <v>何思露</v>
          </cell>
          <cell r="C1463" t="str">
            <v>女</v>
          </cell>
          <cell r="D1463" t="str">
            <v>汉族</v>
          </cell>
          <cell r="E1463" t="str">
            <v>1987年9月21日</v>
          </cell>
          <cell r="F1463" t="str">
            <v>中国</v>
          </cell>
          <cell r="G1463" t="str">
            <v>身份证</v>
          </cell>
          <cell r="H1463" t="str">
            <v>450205198709210068</v>
          </cell>
          <cell r="I1463" t="str">
            <v>柳州城市职业学院</v>
          </cell>
          <cell r="J1463" t="str">
            <v>2022年1月31日</v>
          </cell>
          <cell r="K1463">
            <v>45688</v>
          </cell>
          <cell r="L1463" t="str">
            <v>是</v>
          </cell>
          <cell r="M1463" t="str">
            <v>广西柳州</v>
          </cell>
          <cell r="N1463" t="str">
            <v>学校</v>
          </cell>
          <cell r="O1463" t="str">
            <v>研究生</v>
          </cell>
          <cell r="P1463" t="str">
            <v>硕士</v>
          </cell>
          <cell r="Q1463" t="str">
            <v>广西师范学院</v>
          </cell>
          <cell r="R1463" t="str">
            <v>教育经济与管理</v>
          </cell>
          <cell r="S1463" t="str">
            <v>2015年6月30日</v>
          </cell>
          <cell r="T1463" t="str">
            <v>其他</v>
          </cell>
          <cell r="U1463" t="str">
            <v>F</v>
          </cell>
          <cell r="V1463" t="str">
            <v>F</v>
          </cell>
          <cell r="W1463" t="b">
            <v>1</v>
          </cell>
          <cell r="X1463">
            <v>3000</v>
          </cell>
          <cell r="Y1463">
            <v>3000</v>
          </cell>
          <cell r="Z1463" t="b">
            <v>1</v>
          </cell>
          <cell r="AA1463">
            <v>750</v>
          </cell>
          <cell r="AB1463">
            <v>750</v>
          </cell>
          <cell r="AC1463">
            <v>3750</v>
          </cell>
          <cell r="AD1463">
            <v>3750</v>
          </cell>
          <cell r="AE1463" t="str">
            <v>2019年10月</v>
          </cell>
          <cell r="AF1463" t="str">
            <v>2023年4月</v>
          </cell>
          <cell r="AG1463">
            <v>42</v>
          </cell>
          <cell r="AH1463">
            <v>45</v>
          </cell>
          <cell r="AI1463" t="b">
            <v>0</v>
          </cell>
          <cell r="AJ1463">
            <v>3</v>
          </cell>
          <cell r="AK1463">
            <v>45</v>
          </cell>
          <cell r="AL1463" t="e">
            <v>#N/A</v>
          </cell>
          <cell r="AM1463" t="str">
            <v>201910</v>
          </cell>
          <cell r="AN1463" t="e">
            <v>#REF!</v>
          </cell>
        </row>
        <row r="1464">
          <cell r="B1464" t="str">
            <v>黄嘉璐</v>
          </cell>
          <cell r="C1464" t="str">
            <v>女</v>
          </cell>
          <cell r="D1464" t="str">
            <v>壮族</v>
          </cell>
          <cell r="E1464" t="str">
            <v>1992年10月25日</v>
          </cell>
          <cell r="F1464" t="str">
            <v>中国</v>
          </cell>
          <cell r="G1464" t="str">
            <v>身份证</v>
          </cell>
          <cell r="H1464" t="str">
            <v>452226199210258925</v>
          </cell>
          <cell r="I1464" t="str">
            <v>柳州城市职业学院</v>
          </cell>
          <cell r="J1464" t="str">
            <v>2021年3月入编</v>
          </cell>
        </row>
        <row r="1464">
          <cell r="L1464" t="str">
            <v>是</v>
          </cell>
          <cell r="M1464" t="str">
            <v>广西柳州</v>
          </cell>
          <cell r="N1464" t="str">
            <v>学校</v>
          </cell>
          <cell r="O1464" t="str">
            <v>研究生</v>
          </cell>
          <cell r="P1464" t="str">
            <v>硕士</v>
          </cell>
          <cell r="Q1464" t="str">
            <v>广西艺术学院</v>
          </cell>
          <cell r="R1464" t="str">
            <v>音乐</v>
          </cell>
          <cell r="S1464" t="str">
            <v>2019年6月30日</v>
          </cell>
          <cell r="T1464" t="str">
            <v>其他</v>
          </cell>
          <cell r="U1464" t="str">
            <v>F</v>
          </cell>
          <cell r="V1464" t="str">
            <v>F</v>
          </cell>
          <cell r="W1464" t="b">
            <v>1</v>
          </cell>
          <cell r="X1464">
            <v>3000</v>
          </cell>
          <cell r="Y1464">
            <v>3000</v>
          </cell>
          <cell r="Z1464" t="b">
            <v>1</v>
          </cell>
          <cell r="AA1464">
            <v>750</v>
          </cell>
          <cell r="AB1464">
            <v>750</v>
          </cell>
          <cell r="AC1464">
            <v>3750</v>
          </cell>
          <cell r="AD1464">
            <v>3750</v>
          </cell>
          <cell r="AE1464" t="str">
            <v>2019年9月 </v>
          </cell>
          <cell r="AF1464" t="str">
            <v>2023年4月</v>
          </cell>
          <cell r="AG1464">
            <v>43</v>
          </cell>
          <cell r="AH1464">
            <v>46</v>
          </cell>
          <cell r="AI1464" t="b">
            <v>0</v>
          </cell>
          <cell r="AJ1464">
            <v>3</v>
          </cell>
          <cell r="AK1464">
            <v>46</v>
          </cell>
          <cell r="AL1464" t="e">
            <v>#N/A</v>
          </cell>
          <cell r="AM1464" t="str">
            <v>201907</v>
          </cell>
          <cell r="AN1464" t="e">
            <v>#REF!</v>
          </cell>
        </row>
        <row r="1465">
          <cell r="B1465" t="str">
            <v>蒋建玲</v>
          </cell>
          <cell r="C1465" t="str">
            <v>女</v>
          </cell>
          <cell r="D1465" t="str">
            <v>汉族</v>
          </cell>
          <cell r="E1465" t="str">
            <v>1990年1月7日</v>
          </cell>
          <cell r="F1465" t="str">
            <v>中国</v>
          </cell>
          <cell r="G1465" t="str">
            <v>身份证</v>
          </cell>
          <cell r="H1465" t="str">
            <v>45088119900107712X</v>
          </cell>
          <cell r="I1465" t="str">
            <v>柳州城市职业学院</v>
          </cell>
          <cell r="J1465" t="str">
            <v>2021年3月入编</v>
          </cell>
        </row>
        <row r="1465">
          <cell r="L1465" t="str">
            <v>是</v>
          </cell>
          <cell r="M1465" t="str">
            <v>广西柳州</v>
          </cell>
          <cell r="N1465" t="str">
            <v>学校</v>
          </cell>
          <cell r="O1465" t="str">
            <v>研究生</v>
          </cell>
          <cell r="P1465" t="str">
            <v>硕士</v>
          </cell>
          <cell r="Q1465" t="str">
            <v>广西中医药大学</v>
          </cell>
          <cell r="R1465" t="str">
            <v>中西医结合临床</v>
          </cell>
          <cell r="S1465" t="str">
            <v>2019年6月30日</v>
          </cell>
          <cell r="T1465" t="str">
            <v>其他</v>
          </cell>
          <cell r="U1465" t="str">
            <v>F</v>
          </cell>
          <cell r="V1465" t="str">
            <v>F</v>
          </cell>
          <cell r="W1465" t="b">
            <v>1</v>
          </cell>
          <cell r="X1465">
            <v>3000</v>
          </cell>
          <cell r="Y1465">
            <v>3000</v>
          </cell>
          <cell r="Z1465" t="b">
            <v>1</v>
          </cell>
          <cell r="AA1465">
            <v>750</v>
          </cell>
          <cell r="AB1465">
            <v>750</v>
          </cell>
          <cell r="AC1465">
            <v>3750</v>
          </cell>
          <cell r="AD1465">
            <v>3750</v>
          </cell>
          <cell r="AE1465" t="str">
            <v>2019年12月</v>
          </cell>
          <cell r="AF1465" t="str">
            <v>2023年4月</v>
          </cell>
          <cell r="AG1465">
            <v>40</v>
          </cell>
          <cell r="AH1465">
            <v>43</v>
          </cell>
          <cell r="AI1465" t="b">
            <v>0</v>
          </cell>
          <cell r="AJ1465">
            <v>3</v>
          </cell>
          <cell r="AK1465">
            <v>43</v>
          </cell>
          <cell r="AL1465" t="e">
            <v>#N/A</v>
          </cell>
          <cell r="AM1465" t="str">
            <v>202107</v>
          </cell>
          <cell r="AN1465" t="e">
            <v>#REF!</v>
          </cell>
        </row>
        <row r="1466">
          <cell r="B1466" t="str">
            <v>李厚瑷</v>
          </cell>
          <cell r="C1466" t="str">
            <v>女</v>
          </cell>
          <cell r="D1466" t="str">
            <v>汉族</v>
          </cell>
          <cell r="E1466" t="str">
            <v>1990年2月26日</v>
          </cell>
          <cell r="F1466" t="str">
            <v>中国</v>
          </cell>
          <cell r="G1466" t="str">
            <v>身份证</v>
          </cell>
          <cell r="H1466" t="str">
            <v>620102199002261541</v>
          </cell>
          <cell r="I1466" t="str">
            <v>柳州城市职业学院</v>
          </cell>
          <cell r="J1466" t="str">
            <v>2022年1月31日</v>
          </cell>
          <cell r="K1466">
            <v>45688</v>
          </cell>
          <cell r="L1466" t="str">
            <v>是</v>
          </cell>
          <cell r="M1466" t="str">
            <v>广西柳州</v>
          </cell>
          <cell r="N1466" t="str">
            <v>学校</v>
          </cell>
          <cell r="O1466" t="str">
            <v>研究生</v>
          </cell>
          <cell r="P1466" t="str">
            <v>硕士</v>
          </cell>
          <cell r="Q1466" t="str">
            <v>西北师范大学</v>
          </cell>
          <cell r="R1466" t="str">
            <v>马克思主义基本原理</v>
          </cell>
          <cell r="S1466" t="str">
            <v>2017年6月19日</v>
          </cell>
          <cell r="T1466" t="str">
            <v>其他</v>
          </cell>
          <cell r="U1466" t="str">
            <v>F</v>
          </cell>
          <cell r="V1466" t="str">
            <v>F</v>
          </cell>
          <cell r="W1466" t="b">
            <v>1</v>
          </cell>
          <cell r="X1466">
            <v>3000</v>
          </cell>
          <cell r="Y1466">
            <v>3000</v>
          </cell>
          <cell r="Z1466" t="b">
            <v>1</v>
          </cell>
          <cell r="AA1466">
            <v>750</v>
          </cell>
          <cell r="AB1466">
            <v>750</v>
          </cell>
          <cell r="AC1466">
            <v>3750</v>
          </cell>
          <cell r="AD1466">
            <v>3750</v>
          </cell>
          <cell r="AE1466" t="str">
            <v>2019年12月</v>
          </cell>
          <cell r="AF1466" t="str">
            <v>2023年4月</v>
          </cell>
          <cell r="AG1466">
            <v>40</v>
          </cell>
          <cell r="AH1466">
            <v>43</v>
          </cell>
          <cell r="AI1466" t="b">
            <v>0</v>
          </cell>
          <cell r="AJ1466">
            <v>3</v>
          </cell>
          <cell r="AK1466">
            <v>43</v>
          </cell>
          <cell r="AL1466" t="e">
            <v>#N/A</v>
          </cell>
          <cell r="AM1466" t="str">
            <v>202001</v>
          </cell>
          <cell r="AN1466" t="e">
            <v>#REF!</v>
          </cell>
        </row>
        <row r="1467">
          <cell r="B1467" t="str">
            <v>安涛</v>
          </cell>
          <cell r="C1467" t="str">
            <v>男</v>
          </cell>
          <cell r="D1467" t="str">
            <v>汉族</v>
          </cell>
          <cell r="E1467" t="str">
            <v>1991年8月30日</v>
          </cell>
          <cell r="F1467" t="str">
            <v>中国</v>
          </cell>
          <cell r="G1467" t="str">
            <v>身份证</v>
          </cell>
          <cell r="H1467" t="str">
            <v>620103199108301018</v>
          </cell>
          <cell r="I1467" t="str">
            <v>柳州城市职业学院</v>
          </cell>
          <cell r="J1467" t="str">
            <v>2022年1月31日</v>
          </cell>
          <cell r="K1467">
            <v>45688</v>
          </cell>
          <cell r="L1467" t="str">
            <v>是</v>
          </cell>
          <cell r="M1467" t="str">
            <v>广西柳州</v>
          </cell>
          <cell r="N1467" t="str">
            <v>学校</v>
          </cell>
          <cell r="O1467" t="str">
            <v>研究生</v>
          </cell>
          <cell r="P1467" t="str">
            <v>硕士</v>
          </cell>
          <cell r="Q1467" t="str">
            <v>西北师范大学</v>
          </cell>
          <cell r="R1467" t="str">
            <v>思想政治教育</v>
          </cell>
          <cell r="S1467" t="str">
            <v>2017年6月19日</v>
          </cell>
          <cell r="T1467" t="str">
            <v>其他</v>
          </cell>
          <cell r="U1467" t="str">
            <v>F</v>
          </cell>
          <cell r="V1467" t="str">
            <v>F</v>
          </cell>
          <cell r="W1467" t="b">
            <v>1</v>
          </cell>
          <cell r="X1467">
            <v>3000</v>
          </cell>
          <cell r="Y1467">
            <v>3000</v>
          </cell>
          <cell r="Z1467" t="b">
            <v>1</v>
          </cell>
          <cell r="AA1467">
            <v>750</v>
          </cell>
          <cell r="AB1467">
            <v>750</v>
          </cell>
          <cell r="AC1467">
            <v>3750</v>
          </cell>
          <cell r="AD1467">
            <v>3750</v>
          </cell>
          <cell r="AE1467" t="str">
            <v>2019年12月</v>
          </cell>
          <cell r="AF1467" t="str">
            <v>2023年4月</v>
          </cell>
          <cell r="AG1467">
            <v>40</v>
          </cell>
          <cell r="AH1467">
            <v>43</v>
          </cell>
          <cell r="AI1467" t="b">
            <v>0</v>
          </cell>
          <cell r="AJ1467">
            <v>3</v>
          </cell>
          <cell r="AK1467">
            <v>43</v>
          </cell>
          <cell r="AL1467" t="e">
            <v>#N/A</v>
          </cell>
          <cell r="AM1467" t="str">
            <v>202308</v>
          </cell>
          <cell r="AN1467" t="e">
            <v>#REF!</v>
          </cell>
        </row>
        <row r="1468">
          <cell r="B1468" t="str">
            <v>廖希凡</v>
          </cell>
          <cell r="C1468" t="str">
            <v>女</v>
          </cell>
          <cell r="D1468" t="str">
            <v>汉族</v>
          </cell>
          <cell r="E1468" t="str">
            <v>1992年4月14日</v>
          </cell>
          <cell r="F1468" t="str">
            <v>中国</v>
          </cell>
          <cell r="G1468" t="str">
            <v>身份证</v>
          </cell>
          <cell r="H1468" t="str">
            <v>450203199204140748</v>
          </cell>
          <cell r="I1468" t="str">
            <v>柳州城市职业学院</v>
          </cell>
          <cell r="J1468" t="str">
            <v>2022年1月31日</v>
          </cell>
          <cell r="K1468">
            <v>45688</v>
          </cell>
          <cell r="L1468" t="str">
            <v>是</v>
          </cell>
          <cell r="M1468" t="str">
            <v>广西柳州</v>
          </cell>
          <cell r="N1468" t="str">
            <v>学校</v>
          </cell>
          <cell r="O1468" t="str">
            <v>研究生</v>
          </cell>
          <cell r="P1468" t="str">
            <v>硕士</v>
          </cell>
          <cell r="Q1468" t="str">
            <v>澳大利亚昆士兰大学</v>
          </cell>
          <cell r="R1468" t="str">
            <v>会计</v>
          </cell>
          <cell r="S1468" t="str">
            <v>2018年7月20日</v>
          </cell>
          <cell r="T1468" t="str">
            <v>国际一流大学</v>
          </cell>
          <cell r="U1468" t="str">
            <v>F</v>
          </cell>
          <cell r="V1468" t="str">
            <v>F</v>
          </cell>
          <cell r="W1468" t="b">
            <v>1</v>
          </cell>
          <cell r="X1468">
            <v>3000</v>
          </cell>
          <cell r="Y1468">
            <v>3000</v>
          </cell>
          <cell r="Z1468" t="b">
            <v>1</v>
          </cell>
          <cell r="AA1468">
            <v>750</v>
          </cell>
          <cell r="AB1468">
            <v>750</v>
          </cell>
          <cell r="AC1468">
            <v>3750</v>
          </cell>
          <cell r="AD1468">
            <v>3750</v>
          </cell>
          <cell r="AE1468" t="str">
            <v>2018年11月</v>
          </cell>
          <cell r="AF1468" t="str">
            <v>2023年4月</v>
          </cell>
          <cell r="AG1468">
            <v>53</v>
          </cell>
          <cell r="AH1468">
            <v>56</v>
          </cell>
          <cell r="AI1468" t="b">
            <v>0</v>
          </cell>
          <cell r="AJ1468">
            <v>3</v>
          </cell>
          <cell r="AK1468">
            <v>56</v>
          </cell>
          <cell r="AL1468" t="e">
            <v>#N/A</v>
          </cell>
          <cell r="AM1468" t="str">
            <v>201811</v>
          </cell>
          <cell r="AN1468" t="e">
            <v>#REF!</v>
          </cell>
        </row>
        <row r="1469">
          <cell r="B1469" t="str">
            <v>刘亚伟</v>
          </cell>
          <cell r="C1469" t="str">
            <v>男</v>
          </cell>
          <cell r="D1469" t="str">
            <v>汉族</v>
          </cell>
          <cell r="E1469" t="str">
            <v>1993年7月10日</v>
          </cell>
          <cell r="F1469" t="str">
            <v>中国</v>
          </cell>
          <cell r="G1469" t="str">
            <v>身份证</v>
          </cell>
          <cell r="H1469" t="str">
            <v>431121199307107312</v>
          </cell>
          <cell r="I1469" t="str">
            <v>柳州城市职业学院</v>
          </cell>
          <cell r="J1469" t="str">
            <v>2020年5月25日</v>
          </cell>
          <cell r="K1469" t="str">
            <v>2023年7月31日</v>
          </cell>
          <cell r="L1469" t="str">
            <v>是</v>
          </cell>
          <cell r="M1469" t="str">
            <v>广西柳州</v>
          </cell>
          <cell r="N1469" t="str">
            <v>学校</v>
          </cell>
          <cell r="O1469" t="str">
            <v>研究生</v>
          </cell>
          <cell r="P1469" t="str">
            <v>硕士</v>
          </cell>
          <cell r="Q1469" t="str">
            <v>长春工业大学</v>
          </cell>
          <cell r="R1469" t="str">
            <v>电气工程</v>
          </cell>
          <cell r="S1469" t="str">
            <v>2018年6月25日</v>
          </cell>
          <cell r="T1469" t="str">
            <v>其他</v>
          </cell>
          <cell r="U1469" t="str">
            <v>F</v>
          </cell>
          <cell r="V1469" t="str">
            <v>F</v>
          </cell>
          <cell r="W1469" t="b">
            <v>1</v>
          </cell>
          <cell r="X1469">
            <v>3000</v>
          </cell>
          <cell r="Y1469">
            <v>3000</v>
          </cell>
          <cell r="Z1469" t="b">
            <v>1</v>
          </cell>
          <cell r="AA1469">
            <v>750</v>
          </cell>
          <cell r="AB1469">
            <v>750</v>
          </cell>
          <cell r="AC1469">
            <v>3750</v>
          </cell>
          <cell r="AD1469">
            <v>3750</v>
          </cell>
          <cell r="AE1469" t="str">
            <v>2020年5月</v>
          </cell>
          <cell r="AF1469" t="str">
            <v>2023年4月</v>
          </cell>
          <cell r="AG1469">
            <v>35</v>
          </cell>
          <cell r="AH1469">
            <v>38</v>
          </cell>
          <cell r="AI1469" t="b">
            <v>0</v>
          </cell>
          <cell r="AJ1469">
            <v>3</v>
          </cell>
          <cell r="AK1469">
            <v>38</v>
          </cell>
          <cell r="AL1469" t="e">
            <v>#N/A</v>
          </cell>
          <cell r="AM1469" t="str">
            <v>201912</v>
          </cell>
          <cell r="AN1469" t="e">
            <v>#REF!</v>
          </cell>
        </row>
        <row r="1470">
          <cell r="B1470" t="str">
            <v>姚子嫦</v>
          </cell>
          <cell r="C1470" t="str">
            <v>女</v>
          </cell>
          <cell r="D1470" t="str">
            <v>壮族</v>
          </cell>
          <cell r="E1470" t="str">
            <v>1985年6月8日</v>
          </cell>
          <cell r="F1470" t="str">
            <v>中国</v>
          </cell>
          <cell r="G1470" t="str">
            <v>身份证</v>
          </cell>
          <cell r="H1470" t="str">
            <v>450222198506081629</v>
          </cell>
          <cell r="I1470" t="str">
            <v>柳州城市职业学院</v>
          </cell>
          <cell r="J1470" t="str">
            <v>2023年1月31日</v>
          </cell>
          <cell r="K1470" t="str">
            <v>2025年1月31日</v>
          </cell>
          <cell r="L1470" t="str">
            <v>是</v>
          </cell>
          <cell r="M1470" t="str">
            <v>广西柳州</v>
          </cell>
          <cell r="N1470" t="str">
            <v>学校</v>
          </cell>
          <cell r="O1470" t="str">
            <v>研究生</v>
          </cell>
          <cell r="P1470" t="str">
            <v>硕士</v>
          </cell>
          <cell r="Q1470" t="str">
            <v>华东师范大学</v>
          </cell>
          <cell r="R1470" t="str">
            <v>学前教育学</v>
          </cell>
          <cell r="S1470" t="str">
            <v>2013年5月22日</v>
          </cell>
          <cell r="T1470" t="str">
            <v>一流建设高校</v>
          </cell>
          <cell r="U1470" t="str">
            <v>F</v>
          </cell>
          <cell r="V1470" t="str">
            <v>F</v>
          </cell>
          <cell r="W1470" t="b">
            <v>1</v>
          </cell>
          <cell r="X1470">
            <v>3000</v>
          </cell>
          <cell r="Y1470">
            <v>3000</v>
          </cell>
          <cell r="Z1470" t="b">
            <v>1</v>
          </cell>
          <cell r="AA1470">
            <v>750</v>
          </cell>
          <cell r="AB1470">
            <v>750</v>
          </cell>
          <cell r="AC1470">
            <v>3750</v>
          </cell>
          <cell r="AD1470">
            <v>3750</v>
          </cell>
          <cell r="AE1470" t="str">
            <v>2019年12月</v>
          </cell>
          <cell r="AF1470" t="str">
            <v>2023年4月</v>
          </cell>
          <cell r="AG1470">
            <v>40</v>
          </cell>
          <cell r="AH1470">
            <v>43</v>
          </cell>
          <cell r="AI1470" t="b">
            <v>0</v>
          </cell>
          <cell r="AJ1470">
            <v>3</v>
          </cell>
          <cell r="AK1470">
            <v>43</v>
          </cell>
          <cell r="AL1470" t="e">
            <v>#N/A</v>
          </cell>
          <cell r="AM1470" t="str">
            <v>202001</v>
          </cell>
          <cell r="AN1470" t="e">
            <v>#REF!</v>
          </cell>
        </row>
        <row r="1471">
          <cell r="B1471" t="str">
            <v>唐琼芳</v>
          </cell>
          <cell r="C1471" t="str">
            <v>女</v>
          </cell>
          <cell r="D1471" t="str">
            <v>瑶族</v>
          </cell>
          <cell r="E1471" t="str">
            <v>1988年9月23日</v>
          </cell>
          <cell r="F1471" t="str">
            <v>中国</v>
          </cell>
          <cell r="G1471" t="str">
            <v>身份证</v>
          </cell>
          <cell r="H1471" t="str">
            <v>450324198809235523</v>
          </cell>
          <cell r="I1471" t="str">
            <v>柳州城市职业学院</v>
          </cell>
          <cell r="J1471" t="str">
            <v>2021年1月31日</v>
          </cell>
          <cell r="K1471">
            <v>45688</v>
          </cell>
          <cell r="L1471" t="str">
            <v>是</v>
          </cell>
          <cell r="M1471" t="str">
            <v>广西柳州</v>
          </cell>
          <cell r="N1471" t="str">
            <v>学校</v>
          </cell>
          <cell r="O1471" t="str">
            <v>研究生</v>
          </cell>
          <cell r="P1471" t="str">
            <v>硕士</v>
          </cell>
          <cell r="Q1471" t="str">
            <v>广州大学</v>
          </cell>
          <cell r="R1471" t="str">
            <v>中国古代文学专业</v>
          </cell>
          <cell r="S1471" t="str">
            <v>2013年6月25日</v>
          </cell>
          <cell r="T1471" t="str">
            <v>其他</v>
          </cell>
          <cell r="U1471" t="str">
            <v>F</v>
          </cell>
          <cell r="V1471" t="str">
            <v>F</v>
          </cell>
          <cell r="W1471" t="b">
            <v>1</v>
          </cell>
          <cell r="X1471">
            <v>3000</v>
          </cell>
          <cell r="Y1471">
            <v>3000</v>
          </cell>
          <cell r="Z1471" t="b">
            <v>1</v>
          </cell>
          <cell r="AA1471">
            <v>750</v>
          </cell>
          <cell r="AB1471">
            <v>750</v>
          </cell>
          <cell r="AC1471">
            <v>3750</v>
          </cell>
          <cell r="AD1471">
            <v>3750</v>
          </cell>
          <cell r="AE1471" t="str">
            <v>2018年12月</v>
          </cell>
          <cell r="AF1471" t="str">
            <v>2023年4月</v>
          </cell>
          <cell r="AG1471">
            <v>52</v>
          </cell>
          <cell r="AH1471">
            <v>55</v>
          </cell>
          <cell r="AI1471" t="b">
            <v>0</v>
          </cell>
          <cell r="AJ1471">
            <v>3</v>
          </cell>
          <cell r="AK1471">
            <v>55</v>
          </cell>
          <cell r="AL1471" t="e">
            <v>#N/A</v>
          </cell>
          <cell r="AM1471" t="str">
            <v>201911</v>
          </cell>
          <cell r="AN1471" t="e">
            <v>#REF!</v>
          </cell>
        </row>
        <row r="1472">
          <cell r="B1472" t="str">
            <v>韦颖莹</v>
          </cell>
          <cell r="C1472" t="str">
            <v>女</v>
          </cell>
          <cell r="D1472" t="str">
            <v>壮族</v>
          </cell>
          <cell r="E1472" t="str">
            <v>1996年2月19日</v>
          </cell>
          <cell r="F1472" t="str">
            <v>中国</v>
          </cell>
          <cell r="G1472" t="str">
            <v>身份证</v>
          </cell>
          <cell r="H1472" t="str">
            <v>450221199602196029</v>
          </cell>
          <cell r="I1472" t="str">
            <v>柳州城市职业学院</v>
          </cell>
          <cell r="J1472" t="str">
            <v>2023年1月31日</v>
          </cell>
          <cell r="K1472" t="str">
            <v>2025年1月31日</v>
          </cell>
          <cell r="L1472" t="str">
            <v>是</v>
          </cell>
          <cell r="M1472" t="str">
            <v>广西柳州</v>
          </cell>
          <cell r="N1472" t="str">
            <v>学校</v>
          </cell>
          <cell r="O1472" t="str">
            <v>研究生</v>
          </cell>
          <cell r="P1472" t="str">
            <v>硕士</v>
          </cell>
          <cell r="Q1472" t="str">
            <v>广西大学</v>
          </cell>
          <cell r="R1472" t="str">
            <v>汉语国际教育</v>
          </cell>
          <cell r="S1472" t="str">
            <v>2019年6月15日</v>
          </cell>
          <cell r="T1472" t="str">
            <v>其他</v>
          </cell>
          <cell r="U1472" t="str">
            <v>F</v>
          </cell>
          <cell r="V1472" t="str">
            <v>F</v>
          </cell>
          <cell r="W1472" t="b">
            <v>1</v>
          </cell>
          <cell r="X1472">
            <v>3000</v>
          </cell>
          <cell r="Y1472">
            <v>3000</v>
          </cell>
          <cell r="Z1472" t="b">
            <v>1</v>
          </cell>
          <cell r="AA1472">
            <v>750</v>
          </cell>
          <cell r="AB1472">
            <v>750</v>
          </cell>
          <cell r="AC1472">
            <v>3750</v>
          </cell>
          <cell r="AD1472">
            <v>3750</v>
          </cell>
          <cell r="AE1472" t="str">
            <v>2019年9月</v>
          </cell>
          <cell r="AF1472" t="str">
            <v>2023年4月</v>
          </cell>
          <cell r="AG1472">
            <v>43</v>
          </cell>
          <cell r="AH1472">
            <v>46</v>
          </cell>
          <cell r="AI1472" t="b">
            <v>0</v>
          </cell>
          <cell r="AJ1472">
            <v>3</v>
          </cell>
          <cell r="AK1472">
            <v>46</v>
          </cell>
          <cell r="AL1472" t="e">
            <v>#N/A</v>
          </cell>
          <cell r="AM1472" t="str">
            <v>201910</v>
          </cell>
          <cell r="AN1472" t="e">
            <v>#REF!</v>
          </cell>
        </row>
        <row r="1473">
          <cell r="B1473" t="str">
            <v>杨佳文</v>
          </cell>
          <cell r="C1473" t="str">
            <v>女</v>
          </cell>
          <cell r="D1473" t="str">
            <v>汉族</v>
          </cell>
          <cell r="E1473" t="str">
            <v>1994年10月30日</v>
          </cell>
          <cell r="F1473" t="str">
            <v>中国</v>
          </cell>
          <cell r="G1473" t="str">
            <v>身份证</v>
          </cell>
          <cell r="H1473" t="str">
            <v>452223199410300025</v>
          </cell>
          <cell r="I1473" t="str">
            <v>柳州城市职业学院</v>
          </cell>
          <cell r="J1473" t="str">
            <v>2022年1月入编</v>
          </cell>
        </row>
        <row r="1473">
          <cell r="L1473" t="str">
            <v>是</v>
          </cell>
          <cell r="M1473" t="str">
            <v>广西柳州</v>
          </cell>
          <cell r="N1473" t="str">
            <v>学校</v>
          </cell>
          <cell r="O1473" t="str">
            <v>研究生</v>
          </cell>
          <cell r="P1473" t="str">
            <v>硕士</v>
          </cell>
          <cell r="Q1473" t="str">
            <v>加拿大温莎大学</v>
          </cell>
          <cell r="R1473" t="str">
            <v>国际金融与会计</v>
          </cell>
          <cell r="S1473" t="str">
            <v>2019年5月28日</v>
          </cell>
          <cell r="T1473" t="str">
            <v>其他</v>
          </cell>
          <cell r="U1473" t="str">
            <v>F</v>
          </cell>
          <cell r="V1473" t="str">
            <v>F</v>
          </cell>
          <cell r="W1473" t="b">
            <v>1</v>
          </cell>
          <cell r="X1473">
            <v>3000</v>
          </cell>
          <cell r="Y1473">
            <v>3000</v>
          </cell>
          <cell r="Z1473" t="b">
            <v>1</v>
          </cell>
          <cell r="AA1473">
            <v>750</v>
          </cell>
          <cell r="AB1473">
            <v>750</v>
          </cell>
          <cell r="AC1473">
            <v>3750</v>
          </cell>
          <cell r="AD1473">
            <v>3750</v>
          </cell>
          <cell r="AE1473" t="str">
            <v>2019年9月</v>
          </cell>
          <cell r="AF1473" t="str">
            <v>2023年4月</v>
          </cell>
          <cell r="AG1473">
            <v>43</v>
          </cell>
          <cell r="AH1473">
            <v>46</v>
          </cell>
          <cell r="AI1473" t="b">
            <v>0</v>
          </cell>
          <cell r="AJ1473">
            <v>3</v>
          </cell>
          <cell r="AK1473">
            <v>46</v>
          </cell>
          <cell r="AL1473" t="e">
            <v>#N/A</v>
          </cell>
          <cell r="AM1473" t="str">
            <v>202308</v>
          </cell>
          <cell r="AN1473" t="e">
            <v>#REF!</v>
          </cell>
        </row>
        <row r="1474">
          <cell r="B1474" t="str">
            <v>于诗凡</v>
          </cell>
          <cell r="C1474" t="str">
            <v>女</v>
          </cell>
          <cell r="D1474" t="str">
            <v>汉族</v>
          </cell>
          <cell r="E1474" t="str">
            <v>1992年12月22日</v>
          </cell>
          <cell r="F1474" t="str">
            <v>中国</v>
          </cell>
          <cell r="G1474" t="str">
            <v>身份证</v>
          </cell>
          <cell r="H1474" t="str">
            <v>450204199212221026</v>
          </cell>
          <cell r="I1474" t="str">
            <v>柳州城市职业学院</v>
          </cell>
          <cell r="J1474" t="str">
            <v>2019年9月2日</v>
          </cell>
          <cell r="K1474" t="str">
            <v>2023年12月31日</v>
          </cell>
          <cell r="L1474" t="str">
            <v>是</v>
          </cell>
          <cell r="M1474" t="str">
            <v>广西柳州</v>
          </cell>
          <cell r="N1474" t="str">
            <v>学校</v>
          </cell>
          <cell r="O1474" t="str">
            <v>研究生</v>
          </cell>
          <cell r="P1474" t="str">
            <v>硕士</v>
          </cell>
          <cell r="Q1474" t="str">
            <v>湖北大学</v>
          </cell>
          <cell r="R1474" t="str">
            <v>学科教学（思政）</v>
          </cell>
          <cell r="S1474" t="str">
            <v>2019年6月17日</v>
          </cell>
          <cell r="T1474" t="str">
            <v>其他</v>
          </cell>
          <cell r="U1474" t="str">
            <v>F</v>
          </cell>
          <cell r="V1474" t="str">
            <v>F</v>
          </cell>
          <cell r="W1474" t="b">
            <v>1</v>
          </cell>
          <cell r="X1474">
            <v>3000</v>
          </cell>
          <cell r="Y1474">
            <v>3000</v>
          </cell>
          <cell r="Z1474" t="b">
            <v>1</v>
          </cell>
          <cell r="AA1474">
            <v>750</v>
          </cell>
          <cell r="AB1474">
            <v>750</v>
          </cell>
          <cell r="AC1474">
            <v>3750</v>
          </cell>
          <cell r="AD1474">
            <v>3750</v>
          </cell>
          <cell r="AE1474" t="str">
            <v>2019年10月</v>
          </cell>
          <cell r="AF1474" t="str">
            <v>2023年4月</v>
          </cell>
          <cell r="AG1474">
            <v>43</v>
          </cell>
          <cell r="AH1474">
            <v>46</v>
          </cell>
          <cell r="AI1474" t="b">
            <v>0</v>
          </cell>
          <cell r="AJ1474">
            <v>3</v>
          </cell>
          <cell r="AK1474">
            <v>46</v>
          </cell>
          <cell r="AL1474" t="e">
            <v>#N/A</v>
          </cell>
          <cell r="AM1474" t="str">
            <v>201910</v>
          </cell>
          <cell r="AN1474" t="e">
            <v>#REF!</v>
          </cell>
        </row>
        <row r="1475">
          <cell r="B1475" t="str">
            <v>赵莹</v>
          </cell>
          <cell r="C1475" t="str">
            <v>女</v>
          </cell>
          <cell r="D1475" t="str">
            <v>汉族</v>
          </cell>
          <cell r="E1475" t="str">
            <v>1989年10月22日</v>
          </cell>
          <cell r="F1475" t="str">
            <v>中国</v>
          </cell>
          <cell r="G1475" t="str">
            <v>身份证</v>
          </cell>
          <cell r="H1475" t="str">
            <v>410927198910226028</v>
          </cell>
          <cell r="I1475" t="str">
            <v>柳州城市职业学院</v>
          </cell>
          <cell r="J1475" t="str">
            <v>2022年2月1日</v>
          </cell>
          <cell r="K1475" t="str">
            <v>2024年1月31日</v>
          </cell>
          <cell r="L1475" t="str">
            <v>是</v>
          </cell>
          <cell r="M1475" t="str">
            <v>广西柳州</v>
          </cell>
          <cell r="N1475" t="str">
            <v>学校</v>
          </cell>
          <cell r="O1475" t="str">
            <v>研究生</v>
          </cell>
          <cell r="P1475" t="str">
            <v>硕士</v>
          </cell>
          <cell r="Q1475" t="str">
            <v>郑州大学</v>
          </cell>
          <cell r="R1475" t="str">
            <v>汉语国际教育</v>
          </cell>
          <cell r="S1475" t="str">
            <v>2013年7月1日</v>
          </cell>
          <cell r="T1475" t="str">
            <v>一流建设高校</v>
          </cell>
          <cell r="U1475" t="str">
            <v>F</v>
          </cell>
          <cell r="V1475" t="str">
            <v>F</v>
          </cell>
          <cell r="W1475" t="b">
            <v>1</v>
          </cell>
          <cell r="X1475">
            <v>3000</v>
          </cell>
          <cell r="Y1475">
            <v>3000</v>
          </cell>
          <cell r="Z1475" t="b">
            <v>1</v>
          </cell>
          <cell r="AA1475">
            <v>750</v>
          </cell>
          <cell r="AB1475">
            <v>750</v>
          </cell>
          <cell r="AC1475">
            <v>3750</v>
          </cell>
          <cell r="AD1475">
            <v>3750</v>
          </cell>
          <cell r="AE1475" t="str">
            <v>2019年9月</v>
          </cell>
          <cell r="AF1475" t="str">
            <v>2023年4月</v>
          </cell>
          <cell r="AG1475">
            <v>43</v>
          </cell>
          <cell r="AH1475">
            <v>46</v>
          </cell>
          <cell r="AI1475" t="b">
            <v>0</v>
          </cell>
          <cell r="AJ1475">
            <v>3</v>
          </cell>
          <cell r="AK1475">
            <v>46</v>
          </cell>
          <cell r="AL1475" t="e">
            <v>#N/A</v>
          </cell>
          <cell r="AM1475" t="str">
            <v>201910</v>
          </cell>
          <cell r="AN1475" t="e">
            <v>#REF!</v>
          </cell>
        </row>
        <row r="1476">
          <cell r="B1476" t="str">
            <v>朱丹梦</v>
          </cell>
          <cell r="C1476" t="str">
            <v>女</v>
          </cell>
          <cell r="D1476" t="str">
            <v>汉族</v>
          </cell>
          <cell r="E1476" t="str">
            <v>1995年3月12日</v>
          </cell>
          <cell r="F1476" t="str">
            <v>中国</v>
          </cell>
          <cell r="G1476" t="str">
            <v>身份证</v>
          </cell>
          <cell r="H1476" t="str">
            <v>450205199503120424</v>
          </cell>
          <cell r="I1476" t="str">
            <v>柳州城市职业学院</v>
          </cell>
          <cell r="J1476" t="str">
            <v>2022年1月31日</v>
          </cell>
          <cell r="K1476">
            <v>45688</v>
          </cell>
          <cell r="L1476" t="str">
            <v>是</v>
          </cell>
          <cell r="M1476" t="str">
            <v>广西柳州</v>
          </cell>
          <cell r="N1476" t="str">
            <v>学校</v>
          </cell>
          <cell r="O1476" t="str">
            <v>研究生</v>
          </cell>
          <cell r="P1476" t="str">
            <v>硕士</v>
          </cell>
          <cell r="Q1476" t="str">
            <v>英国巴斯大学</v>
          </cell>
          <cell r="R1476" t="str">
            <v>国际教育与全球化</v>
          </cell>
          <cell r="S1476" t="str">
            <v>2018年11月22日</v>
          </cell>
          <cell r="T1476" t="str">
            <v>国际一流大学</v>
          </cell>
          <cell r="U1476" t="str">
            <v>F</v>
          </cell>
          <cell r="V1476" t="str">
            <v>F</v>
          </cell>
          <cell r="W1476" t="b">
            <v>1</v>
          </cell>
          <cell r="X1476">
            <v>3000</v>
          </cell>
          <cell r="Y1476">
            <v>3000</v>
          </cell>
          <cell r="Z1476" t="b">
            <v>1</v>
          </cell>
          <cell r="AA1476">
            <v>750</v>
          </cell>
          <cell r="AB1476">
            <v>750</v>
          </cell>
          <cell r="AC1476">
            <v>3750</v>
          </cell>
          <cell r="AD1476">
            <v>3750</v>
          </cell>
          <cell r="AE1476" t="str">
            <v>2019年1月</v>
          </cell>
          <cell r="AF1476" t="str">
            <v>2023年4月</v>
          </cell>
          <cell r="AG1476">
            <v>53</v>
          </cell>
          <cell r="AH1476">
            <v>56</v>
          </cell>
          <cell r="AI1476" t="b">
            <v>0</v>
          </cell>
          <cell r="AJ1476">
            <v>3</v>
          </cell>
          <cell r="AK1476">
            <v>56</v>
          </cell>
          <cell r="AL1476" t="e">
            <v>#N/A</v>
          </cell>
          <cell r="AM1476" t="str">
            <v>202308</v>
          </cell>
          <cell r="AN1476" t="e">
            <v>#REF!</v>
          </cell>
        </row>
        <row r="1477">
          <cell r="B1477" t="str">
            <v>蓝柔美</v>
          </cell>
          <cell r="C1477" t="str">
            <v>女</v>
          </cell>
          <cell r="D1477" t="str">
            <v>壮族</v>
          </cell>
          <cell r="E1477" t="str">
            <v>1994年5月20日</v>
          </cell>
          <cell r="F1477" t="str">
            <v>中国</v>
          </cell>
          <cell r="G1477" t="str">
            <v>身份证</v>
          </cell>
          <cell r="H1477" t="str">
            <v>450804199405202326</v>
          </cell>
          <cell r="I1477" t="str">
            <v>柳州城市职业学院</v>
          </cell>
          <cell r="J1477" t="str">
            <v>2023年1月31日</v>
          </cell>
          <cell r="K1477" t="str">
            <v>2025年1月31日</v>
          </cell>
          <cell r="L1477" t="str">
            <v>是</v>
          </cell>
          <cell r="M1477" t="str">
            <v>广西柳州</v>
          </cell>
          <cell r="N1477" t="str">
            <v>学校</v>
          </cell>
          <cell r="O1477" t="str">
            <v>研究生</v>
          </cell>
          <cell r="P1477" t="str">
            <v>硕士</v>
          </cell>
          <cell r="Q1477" t="str">
            <v>南京大学</v>
          </cell>
          <cell r="R1477" t="str">
            <v>社会工作</v>
          </cell>
          <cell r="S1477" t="str">
            <v>2019年6月10日</v>
          </cell>
          <cell r="T1477" t="str">
            <v>一流建设高校</v>
          </cell>
          <cell r="U1477" t="str">
            <v>F</v>
          </cell>
          <cell r="V1477" t="str">
            <v>F</v>
          </cell>
          <cell r="W1477" t="b">
            <v>1</v>
          </cell>
          <cell r="X1477">
            <v>3000</v>
          </cell>
          <cell r="Y1477">
            <v>3000</v>
          </cell>
          <cell r="Z1477" t="b">
            <v>1</v>
          </cell>
          <cell r="AA1477">
            <v>750</v>
          </cell>
          <cell r="AB1477">
            <v>750</v>
          </cell>
          <cell r="AC1477">
            <v>3750</v>
          </cell>
          <cell r="AD1477">
            <v>3750</v>
          </cell>
          <cell r="AE1477" t="str">
            <v>2019年9月</v>
          </cell>
          <cell r="AF1477" t="str">
            <v>2023年4月</v>
          </cell>
          <cell r="AG1477">
            <v>43</v>
          </cell>
          <cell r="AH1477">
            <v>46</v>
          </cell>
          <cell r="AI1477" t="b">
            <v>0</v>
          </cell>
          <cell r="AJ1477">
            <v>3</v>
          </cell>
          <cell r="AK1477">
            <v>46</v>
          </cell>
          <cell r="AL1477" t="e">
            <v>#N/A</v>
          </cell>
          <cell r="AM1477" t="str">
            <v>201910</v>
          </cell>
          <cell r="AN1477" t="e">
            <v>#REF!</v>
          </cell>
        </row>
        <row r="1478">
          <cell r="B1478" t="str">
            <v>宋欣晏</v>
          </cell>
          <cell r="C1478" t="str">
            <v>女</v>
          </cell>
          <cell r="D1478" t="str">
            <v>汉族</v>
          </cell>
          <cell r="E1478" t="str">
            <v>1995年10月11日</v>
          </cell>
          <cell r="F1478" t="str">
            <v>中国</v>
          </cell>
          <cell r="G1478" t="str">
            <v>身份证</v>
          </cell>
          <cell r="H1478" t="str">
            <v>142402199510116627</v>
          </cell>
          <cell r="I1478" t="str">
            <v>柳州城市职业学院</v>
          </cell>
          <cell r="J1478" t="str">
            <v>2022年7月31日</v>
          </cell>
          <cell r="K1478">
            <v>45869</v>
          </cell>
          <cell r="L1478" t="str">
            <v>是</v>
          </cell>
          <cell r="M1478" t="str">
            <v>广西柳州</v>
          </cell>
          <cell r="N1478" t="str">
            <v>学校</v>
          </cell>
          <cell r="O1478" t="str">
            <v>研究生</v>
          </cell>
          <cell r="P1478" t="str">
            <v>硕士</v>
          </cell>
          <cell r="Q1478" t="str">
            <v>广西师范大学</v>
          </cell>
          <cell r="R1478" t="str">
            <v>体育-运动训练</v>
          </cell>
          <cell r="S1478" t="str">
            <v>2019年6月20日</v>
          </cell>
          <cell r="T1478" t="str">
            <v>其他</v>
          </cell>
          <cell r="U1478" t="str">
            <v>F</v>
          </cell>
          <cell r="V1478" t="str">
            <v>F</v>
          </cell>
          <cell r="W1478" t="b">
            <v>1</v>
          </cell>
          <cell r="X1478">
            <v>3000</v>
          </cell>
          <cell r="Y1478">
            <v>3000</v>
          </cell>
          <cell r="Z1478" t="b">
            <v>1</v>
          </cell>
          <cell r="AA1478">
            <v>750</v>
          </cell>
          <cell r="AB1478">
            <v>750</v>
          </cell>
          <cell r="AC1478">
            <v>3750</v>
          </cell>
          <cell r="AD1478">
            <v>3750</v>
          </cell>
          <cell r="AE1478" t="str">
            <v>2019年6月</v>
          </cell>
          <cell r="AF1478" t="str">
            <v>2023年4月</v>
          </cell>
          <cell r="AG1478">
            <v>46</v>
          </cell>
          <cell r="AH1478">
            <v>49</v>
          </cell>
          <cell r="AI1478" t="b">
            <v>0</v>
          </cell>
          <cell r="AJ1478">
            <v>3</v>
          </cell>
          <cell r="AK1478">
            <v>49</v>
          </cell>
          <cell r="AL1478" t="e">
            <v>#N/A</v>
          </cell>
          <cell r="AM1478" t="str">
            <v>201907</v>
          </cell>
          <cell r="AN1478" t="e">
            <v>#REF!</v>
          </cell>
        </row>
        <row r="1479">
          <cell r="B1479" t="str">
            <v>陆俞孜</v>
          </cell>
          <cell r="C1479" t="str">
            <v>女</v>
          </cell>
          <cell r="D1479" t="str">
            <v>壮族</v>
          </cell>
          <cell r="E1479" t="str">
            <v>1994年3月8日</v>
          </cell>
          <cell r="F1479" t="str">
            <v>中国</v>
          </cell>
          <cell r="G1479" t="str">
            <v>身份证</v>
          </cell>
          <cell r="H1479" t="str">
            <v>452626199403080045</v>
          </cell>
          <cell r="I1479" t="str">
            <v>柳州城市职业学院</v>
          </cell>
          <cell r="J1479" t="str">
            <v>2022年7月31日</v>
          </cell>
          <cell r="K1479">
            <v>45869</v>
          </cell>
          <cell r="L1479" t="str">
            <v>是</v>
          </cell>
          <cell r="M1479" t="str">
            <v>广西柳州</v>
          </cell>
          <cell r="N1479" t="str">
            <v>学校</v>
          </cell>
          <cell r="O1479" t="str">
            <v>研究生</v>
          </cell>
          <cell r="P1479" t="str">
            <v>硕士</v>
          </cell>
          <cell r="Q1479" t="str">
            <v>广西师范大学</v>
          </cell>
          <cell r="R1479" t="str">
            <v>汉语国际教育</v>
          </cell>
          <cell r="S1479" t="str">
            <v>2019年6月20日</v>
          </cell>
          <cell r="T1479" t="str">
            <v>其他</v>
          </cell>
          <cell r="U1479" t="str">
            <v>F</v>
          </cell>
          <cell r="V1479" t="str">
            <v>F</v>
          </cell>
          <cell r="W1479" t="b">
            <v>1</v>
          </cell>
          <cell r="X1479">
            <v>3000</v>
          </cell>
          <cell r="Y1479">
            <v>3000</v>
          </cell>
          <cell r="Z1479" t="b">
            <v>1</v>
          </cell>
          <cell r="AA1479">
            <v>750</v>
          </cell>
          <cell r="AB1479">
            <v>750</v>
          </cell>
          <cell r="AC1479">
            <v>3750</v>
          </cell>
          <cell r="AD1479">
            <v>3750</v>
          </cell>
          <cell r="AE1479" t="str">
            <v>2019年7月</v>
          </cell>
          <cell r="AF1479" t="str">
            <v>2023年4月</v>
          </cell>
          <cell r="AG1479">
            <v>45</v>
          </cell>
          <cell r="AH1479">
            <v>48</v>
          </cell>
          <cell r="AI1479" t="b">
            <v>0</v>
          </cell>
          <cell r="AJ1479">
            <v>3</v>
          </cell>
          <cell r="AK1479">
            <v>48</v>
          </cell>
          <cell r="AL1479" t="e">
            <v>#N/A</v>
          </cell>
          <cell r="AM1479" t="str">
            <v>201907</v>
          </cell>
          <cell r="AN1479" t="e">
            <v>#REF!</v>
          </cell>
        </row>
        <row r="1480">
          <cell r="B1480" t="str">
            <v>刘骏</v>
          </cell>
          <cell r="C1480" t="str">
            <v>男</v>
          </cell>
          <cell r="D1480" t="str">
            <v>汉族</v>
          </cell>
          <cell r="E1480" t="str">
            <v>1990年1月13日</v>
          </cell>
          <cell r="F1480" t="str">
            <v>中国</v>
          </cell>
          <cell r="G1480" t="str">
            <v>身份证</v>
          </cell>
          <cell r="H1480" t="str">
            <v>430203199001136016</v>
          </cell>
          <cell r="I1480" t="str">
            <v>柳州城市职业学院</v>
          </cell>
          <cell r="J1480" t="str">
            <v>2022年7月31日</v>
          </cell>
          <cell r="K1480">
            <v>45869</v>
          </cell>
          <cell r="L1480" t="str">
            <v>是</v>
          </cell>
          <cell r="M1480" t="str">
            <v>广西柳州</v>
          </cell>
          <cell r="N1480" t="str">
            <v>学校</v>
          </cell>
          <cell r="O1480" t="str">
            <v>研究生</v>
          </cell>
          <cell r="P1480" t="str">
            <v>硕士</v>
          </cell>
          <cell r="Q1480" t="str">
            <v>广西艺术学院</v>
          </cell>
          <cell r="R1480" t="str">
            <v>艺术设计</v>
          </cell>
          <cell r="S1480" t="str">
            <v>2016年6月30日</v>
          </cell>
          <cell r="T1480" t="str">
            <v>其他</v>
          </cell>
          <cell r="U1480" t="str">
            <v>F</v>
          </cell>
          <cell r="V1480" t="str">
            <v>F</v>
          </cell>
          <cell r="W1480" t="b">
            <v>1</v>
          </cell>
          <cell r="X1480">
            <v>3000</v>
          </cell>
          <cell r="Y1480">
            <v>3000</v>
          </cell>
          <cell r="Z1480" t="b">
            <v>1</v>
          </cell>
          <cell r="AA1480">
            <v>750</v>
          </cell>
          <cell r="AB1480">
            <v>750</v>
          </cell>
          <cell r="AC1480">
            <v>3750</v>
          </cell>
          <cell r="AD1480">
            <v>3750</v>
          </cell>
          <cell r="AE1480" t="str">
            <v>2019年2月</v>
          </cell>
          <cell r="AF1480" t="str">
            <v>2023年4月</v>
          </cell>
          <cell r="AG1480">
            <v>50</v>
          </cell>
          <cell r="AH1480">
            <v>53</v>
          </cell>
          <cell r="AI1480" t="b">
            <v>0</v>
          </cell>
          <cell r="AJ1480">
            <v>3</v>
          </cell>
          <cell r="AK1480">
            <v>53</v>
          </cell>
          <cell r="AL1480" t="e">
            <v>#N/A</v>
          </cell>
          <cell r="AM1480" t="str">
            <v>201903</v>
          </cell>
          <cell r="AN1480" t="e">
            <v>#REF!</v>
          </cell>
        </row>
        <row r="1481">
          <cell r="B1481" t="str">
            <v>林秋鹏</v>
          </cell>
          <cell r="C1481" t="str">
            <v>女</v>
          </cell>
          <cell r="D1481" t="str">
            <v>壮族</v>
          </cell>
          <cell r="E1481" t="str">
            <v>1994年9月14日</v>
          </cell>
          <cell r="F1481" t="str">
            <v>中国</v>
          </cell>
          <cell r="G1481" t="str">
            <v>身份证</v>
          </cell>
          <cell r="H1481" t="str">
            <v>452231199409144029</v>
          </cell>
          <cell r="I1481" t="str">
            <v>柳州城市职业学院</v>
          </cell>
          <cell r="J1481" t="str">
            <v>2020年7月9日</v>
          </cell>
          <cell r="K1481" t="str">
            <v>2023年7月31日</v>
          </cell>
          <cell r="L1481" t="str">
            <v>是 </v>
          </cell>
          <cell r="M1481" t="str">
            <v>广西柳州</v>
          </cell>
          <cell r="N1481" t="str">
            <v>学校</v>
          </cell>
          <cell r="O1481" t="str">
            <v>研究生</v>
          </cell>
          <cell r="P1481" t="str">
            <v>硕士</v>
          </cell>
          <cell r="Q1481" t="str">
            <v>深圳大学</v>
          </cell>
          <cell r="R1481" t="str">
            <v>高分子材料于工程</v>
          </cell>
          <cell r="S1481" t="str">
            <v>2020年6月30日</v>
          </cell>
          <cell r="T1481" t="str">
            <v>其他</v>
          </cell>
          <cell r="U1481" t="str">
            <v>F</v>
          </cell>
          <cell r="V1481" t="str">
            <v>F</v>
          </cell>
          <cell r="W1481" t="b">
            <v>1</v>
          </cell>
          <cell r="X1481">
            <v>3000</v>
          </cell>
          <cell r="Y1481">
            <v>3000</v>
          </cell>
          <cell r="Z1481" t="b">
            <v>1</v>
          </cell>
          <cell r="AA1481">
            <v>750</v>
          </cell>
          <cell r="AB1481">
            <v>750</v>
          </cell>
          <cell r="AC1481">
            <v>3750</v>
          </cell>
          <cell r="AD1481">
            <v>3750</v>
          </cell>
          <cell r="AE1481" t="str">
            <v>2020年7月</v>
          </cell>
          <cell r="AF1481" t="str">
            <v>2023年4月</v>
          </cell>
          <cell r="AG1481">
            <v>33</v>
          </cell>
          <cell r="AH1481">
            <v>36</v>
          </cell>
          <cell r="AI1481" t="b">
            <v>0</v>
          </cell>
          <cell r="AJ1481">
            <v>3</v>
          </cell>
          <cell r="AK1481">
            <v>36</v>
          </cell>
          <cell r="AL1481" t="e">
            <v>#N/A</v>
          </cell>
          <cell r="AM1481" t="str">
            <v>202007</v>
          </cell>
          <cell r="AN1481" t="e">
            <v>#REF!</v>
          </cell>
        </row>
        <row r="1482">
          <cell r="B1482" t="str">
            <v>岳振</v>
          </cell>
          <cell r="C1482" t="str">
            <v>男</v>
          </cell>
          <cell r="D1482" t="str">
            <v>汉族</v>
          </cell>
          <cell r="E1482" t="str">
            <v>1995年9月9日</v>
          </cell>
          <cell r="F1482" t="str">
            <v>中国</v>
          </cell>
          <cell r="G1482" t="str">
            <v>身份证</v>
          </cell>
          <cell r="H1482" t="str">
            <v>410225199509096136</v>
          </cell>
          <cell r="I1482" t="str">
            <v>柳州城市职业学院</v>
          </cell>
          <cell r="J1482" t="str">
            <v>2020年7月7日</v>
          </cell>
          <cell r="K1482" t="str">
            <v>2023年7月31日</v>
          </cell>
          <cell r="L1482" t="str">
            <v>是 </v>
          </cell>
          <cell r="M1482" t="str">
            <v>广西柳州</v>
          </cell>
          <cell r="N1482" t="str">
            <v>学校</v>
          </cell>
          <cell r="O1482" t="str">
            <v>研究生</v>
          </cell>
          <cell r="P1482" t="str">
            <v>硕士</v>
          </cell>
          <cell r="Q1482" t="str">
            <v>武汉轻工大学</v>
          </cell>
          <cell r="R1482" t="str">
            <v>资源利用与植物保护</v>
          </cell>
          <cell r="S1482" t="str">
            <v>2020年6月20日</v>
          </cell>
          <cell r="T1482" t="str">
            <v>其他</v>
          </cell>
          <cell r="U1482" t="str">
            <v>F</v>
          </cell>
          <cell r="V1482" t="str">
            <v>F</v>
          </cell>
          <cell r="W1482" t="b">
            <v>1</v>
          </cell>
          <cell r="X1482">
            <v>3000</v>
          </cell>
          <cell r="Y1482">
            <v>3000</v>
          </cell>
          <cell r="Z1482" t="b">
            <v>1</v>
          </cell>
          <cell r="AA1482">
            <v>750</v>
          </cell>
          <cell r="AB1482">
            <v>750</v>
          </cell>
          <cell r="AC1482">
            <v>3750</v>
          </cell>
          <cell r="AD1482">
            <v>3750</v>
          </cell>
          <cell r="AE1482" t="str">
            <v>2020年7月</v>
          </cell>
          <cell r="AF1482" t="str">
            <v>2023年4月</v>
          </cell>
          <cell r="AG1482">
            <v>33</v>
          </cell>
          <cell r="AH1482">
            <v>36</v>
          </cell>
          <cell r="AI1482" t="b">
            <v>0</v>
          </cell>
          <cell r="AJ1482">
            <v>3</v>
          </cell>
          <cell r="AK1482">
            <v>36</v>
          </cell>
          <cell r="AL1482" t="e">
            <v>#N/A</v>
          </cell>
          <cell r="AM1482" t="str">
            <v>202007</v>
          </cell>
          <cell r="AN1482" t="e">
            <v>#REF!</v>
          </cell>
        </row>
        <row r="1483">
          <cell r="B1483" t="str">
            <v>肖莎</v>
          </cell>
          <cell r="C1483" t="str">
            <v>女</v>
          </cell>
          <cell r="D1483" t="str">
            <v>汉族</v>
          </cell>
          <cell r="E1483" t="str">
            <v>1994年9月27日</v>
          </cell>
          <cell r="F1483" t="str">
            <v>中国</v>
          </cell>
          <cell r="G1483" t="str">
            <v>身份证</v>
          </cell>
          <cell r="H1483" t="str">
            <v>452728199409272724</v>
          </cell>
          <cell r="I1483" t="str">
            <v>柳州城市职业学院</v>
          </cell>
          <cell r="J1483" t="str">
            <v>2020年7月16日</v>
          </cell>
          <cell r="K1483" t="str">
            <v>2023年7月31日</v>
          </cell>
          <cell r="L1483" t="str">
            <v>是 </v>
          </cell>
          <cell r="M1483" t="str">
            <v>广西柳州</v>
          </cell>
          <cell r="N1483" t="str">
            <v>学校</v>
          </cell>
          <cell r="O1483" t="str">
            <v>研究生</v>
          </cell>
          <cell r="P1483" t="str">
            <v>硕士</v>
          </cell>
          <cell r="Q1483" t="str">
            <v>中国地质大学（北京）</v>
          </cell>
          <cell r="R1483" t="str">
            <v>矿产普查与勘探</v>
          </cell>
          <cell r="S1483" t="str">
            <v>2020年6月18日</v>
          </cell>
          <cell r="T1483" t="str">
            <v>非一流高校的一流建设学科</v>
          </cell>
          <cell r="U1483" t="str">
            <v>F</v>
          </cell>
          <cell r="V1483" t="str">
            <v>F</v>
          </cell>
          <cell r="W1483" t="b">
            <v>1</v>
          </cell>
          <cell r="X1483">
            <v>3000</v>
          </cell>
          <cell r="Y1483">
            <v>3000</v>
          </cell>
          <cell r="Z1483" t="b">
            <v>1</v>
          </cell>
          <cell r="AA1483">
            <v>750</v>
          </cell>
          <cell r="AB1483">
            <v>750</v>
          </cell>
          <cell r="AC1483">
            <v>3750</v>
          </cell>
          <cell r="AD1483">
            <v>3750</v>
          </cell>
          <cell r="AE1483" t="str">
            <v>2020年7月</v>
          </cell>
          <cell r="AF1483" t="str">
            <v>2023年4月</v>
          </cell>
          <cell r="AG1483">
            <v>33</v>
          </cell>
          <cell r="AH1483">
            <v>36</v>
          </cell>
          <cell r="AI1483" t="b">
            <v>0</v>
          </cell>
          <cell r="AJ1483">
            <v>3</v>
          </cell>
          <cell r="AK1483">
            <v>36</v>
          </cell>
          <cell r="AL1483" t="e">
            <v>#N/A</v>
          </cell>
          <cell r="AM1483" t="str">
            <v>202008</v>
          </cell>
          <cell r="AN1483" t="e">
            <v>#REF!</v>
          </cell>
        </row>
        <row r="1484">
          <cell r="B1484" t="str">
            <v>张芳</v>
          </cell>
          <cell r="C1484" t="str">
            <v>女</v>
          </cell>
          <cell r="D1484" t="str">
            <v>壮族</v>
          </cell>
          <cell r="E1484" t="str">
            <v>1985年7月12日</v>
          </cell>
          <cell r="F1484" t="str">
            <v>中国</v>
          </cell>
          <cell r="G1484" t="str">
            <v>身份证</v>
          </cell>
          <cell r="H1484" t="str">
            <v>452231198507123024</v>
          </cell>
          <cell r="I1484" t="str">
            <v>柳州城市职业学院</v>
          </cell>
          <cell r="J1484" t="str">
            <v>2020年7月6日</v>
          </cell>
          <cell r="K1484" t="str">
            <v>2023年7月31日</v>
          </cell>
          <cell r="L1484" t="str">
            <v>是 </v>
          </cell>
          <cell r="M1484" t="str">
            <v>广西柳州</v>
          </cell>
          <cell r="N1484" t="str">
            <v>学校</v>
          </cell>
          <cell r="O1484" t="str">
            <v>研究生</v>
          </cell>
          <cell r="P1484" t="str">
            <v>硕士</v>
          </cell>
          <cell r="Q1484" t="str">
            <v>中央民族大学</v>
          </cell>
          <cell r="R1484" t="str">
            <v>马克思主义民族理论与政策</v>
          </cell>
          <cell r="S1484" t="str">
            <v>2020年7月1日</v>
          </cell>
          <cell r="T1484" t="str">
            <v>一流建设高校</v>
          </cell>
          <cell r="U1484" t="str">
            <v>F</v>
          </cell>
          <cell r="V1484" t="str">
            <v>F</v>
          </cell>
          <cell r="W1484" t="b">
            <v>1</v>
          </cell>
          <cell r="X1484">
            <v>3000</v>
          </cell>
          <cell r="Y1484">
            <v>3000</v>
          </cell>
          <cell r="Z1484" t="b">
            <v>1</v>
          </cell>
          <cell r="AA1484">
            <v>750</v>
          </cell>
          <cell r="AB1484">
            <v>750</v>
          </cell>
          <cell r="AC1484">
            <v>3750</v>
          </cell>
          <cell r="AD1484">
            <v>3750</v>
          </cell>
          <cell r="AE1484" t="str">
            <v>2020年7月</v>
          </cell>
          <cell r="AF1484" t="str">
            <v>2023年4月</v>
          </cell>
          <cell r="AG1484">
            <v>33</v>
          </cell>
          <cell r="AH1484">
            <v>36</v>
          </cell>
          <cell r="AI1484" t="b">
            <v>0</v>
          </cell>
          <cell r="AJ1484">
            <v>3</v>
          </cell>
          <cell r="AK1484">
            <v>36</v>
          </cell>
          <cell r="AL1484" t="e">
            <v>#N/A</v>
          </cell>
          <cell r="AM1484" t="str">
            <v>202007</v>
          </cell>
          <cell r="AN1484" t="e">
            <v>#REF!</v>
          </cell>
        </row>
        <row r="1485">
          <cell r="B1485" t="str">
            <v>蒙春妹</v>
          </cell>
          <cell r="C1485" t="str">
            <v>女</v>
          </cell>
          <cell r="D1485" t="str">
            <v>壮族</v>
          </cell>
          <cell r="E1485" t="str">
            <v>1992年12月1日</v>
          </cell>
          <cell r="F1485" t="str">
            <v>中国</v>
          </cell>
          <cell r="G1485" t="str">
            <v>身份证</v>
          </cell>
          <cell r="H1485" t="str">
            <v>452724199212012528</v>
          </cell>
          <cell r="I1485" t="str">
            <v>柳州城市职业学院</v>
          </cell>
          <cell r="J1485" t="str">
            <v>2020年7月6日</v>
          </cell>
          <cell r="K1485" t="str">
            <v>2023年7月31日</v>
          </cell>
          <cell r="L1485" t="str">
            <v>是 </v>
          </cell>
          <cell r="M1485" t="str">
            <v>广西柳州</v>
          </cell>
          <cell r="N1485" t="str">
            <v>学校</v>
          </cell>
          <cell r="O1485" t="str">
            <v>研究生</v>
          </cell>
          <cell r="P1485" t="str">
            <v>硕士</v>
          </cell>
          <cell r="Q1485" t="str">
            <v>广西师范大学</v>
          </cell>
          <cell r="R1485" t="str">
            <v>教育学</v>
          </cell>
          <cell r="S1485" t="str">
            <v>2020年6月18日</v>
          </cell>
          <cell r="T1485" t="str">
            <v>其他</v>
          </cell>
          <cell r="U1485" t="str">
            <v>F</v>
          </cell>
          <cell r="V1485" t="str">
            <v>F</v>
          </cell>
          <cell r="W1485" t="b">
            <v>1</v>
          </cell>
          <cell r="X1485">
            <v>3000</v>
          </cell>
          <cell r="Y1485">
            <v>3000</v>
          </cell>
          <cell r="Z1485" t="b">
            <v>1</v>
          </cell>
          <cell r="AA1485">
            <v>750</v>
          </cell>
          <cell r="AB1485">
            <v>750</v>
          </cell>
          <cell r="AC1485">
            <v>3750</v>
          </cell>
          <cell r="AD1485">
            <v>3750</v>
          </cell>
          <cell r="AE1485" t="str">
            <v>2020年7月</v>
          </cell>
          <cell r="AF1485" t="str">
            <v>2023年4月</v>
          </cell>
          <cell r="AG1485">
            <v>33</v>
          </cell>
          <cell r="AH1485">
            <v>36</v>
          </cell>
          <cell r="AI1485" t="b">
            <v>0</v>
          </cell>
          <cell r="AJ1485">
            <v>3</v>
          </cell>
          <cell r="AK1485">
            <v>36</v>
          </cell>
          <cell r="AL1485" t="e">
            <v>#N/A</v>
          </cell>
          <cell r="AM1485" t="str">
            <v>202007</v>
          </cell>
          <cell r="AN1485" t="e">
            <v>#REF!</v>
          </cell>
        </row>
        <row r="1486">
          <cell r="B1486" t="str">
            <v>罗淇</v>
          </cell>
          <cell r="C1486" t="str">
            <v>女</v>
          </cell>
          <cell r="D1486" t="str">
            <v>汉族</v>
          </cell>
          <cell r="E1486" t="str">
            <v>1995年9月7日</v>
          </cell>
          <cell r="F1486" t="str">
            <v>中国</v>
          </cell>
          <cell r="G1486" t="str">
            <v>身份证</v>
          </cell>
          <cell r="H1486" t="str">
            <v>441423199509072761</v>
          </cell>
          <cell r="I1486" t="str">
            <v>柳州城市职业学院</v>
          </cell>
          <cell r="J1486" t="str">
            <v>2020年7月14日</v>
          </cell>
          <cell r="K1486" t="str">
            <v>2023年7月31日</v>
          </cell>
          <cell r="L1486" t="str">
            <v>是 </v>
          </cell>
          <cell r="M1486" t="str">
            <v>广西柳州</v>
          </cell>
          <cell r="N1486" t="str">
            <v>学校</v>
          </cell>
          <cell r="O1486" t="str">
            <v>研究生</v>
          </cell>
          <cell r="P1486" t="str">
            <v>硕士</v>
          </cell>
          <cell r="Q1486" t="str">
            <v>南京师范大学</v>
          </cell>
          <cell r="R1486" t="str">
            <v>小学教育</v>
          </cell>
          <cell r="S1486" t="str">
            <v>2020年6月11日</v>
          </cell>
          <cell r="T1486" t="str">
            <v>其他</v>
          </cell>
          <cell r="U1486" t="str">
            <v>F</v>
          </cell>
          <cell r="V1486" t="str">
            <v>F</v>
          </cell>
          <cell r="W1486" t="b">
            <v>1</v>
          </cell>
          <cell r="X1486">
            <v>3000</v>
          </cell>
          <cell r="Y1486">
            <v>3000</v>
          </cell>
          <cell r="Z1486" t="b">
            <v>1</v>
          </cell>
          <cell r="AA1486">
            <v>750</v>
          </cell>
          <cell r="AB1486">
            <v>750</v>
          </cell>
          <cell r="AC1486">
            <v>3750</v>
          </cell>
          <cell r="AD1486">
            <v>3750</v>
          </cell>
          <cell r="AE1486" t="str">
            <v>2020年7月</v>
          </cell>
          <cell r="AF1486" t="str">
            <v>2023年4月</v>
          </cell>
          <cell r="AG1486">
            <v>33</v>
          </cell>
          <cell r="AH1486">
            <v>36</v>
          </cell>
          <cell r="AI1486" t="b">
            <v>0</v>
          </cell>
          <cell r="AJ1486">
            <v>3</v>
          </cell>
          <cell r="AK1486">
            <v>36</v>
          </cell>
          <cell r="AL1486" t="e">
            <v>#N/A</v>
          </cell>
          <cell r="AM1486" t="str">
            <v>202007</v>
          </cell>
          <cell r="AN1486" t="e">
            <v>#REF!</v>
          </cell>
        </row>
        <row r="1487">
          <cell r="B1487" t="str">
            <v>龚红菲</v>
          </cell>
          <cell r="C1487" t="str">
            <v>女</v>
          </cell>
          <cell r="D1487" t="str">
            <v>汉族</v>
          </cell>
          <cell r="E1487" t="str">
            <v>1993年4月13日</v>
          </cell>
          <cell r="F1487" t="str">
            <v>中国</v>
          </cell>
          <cell r="G1487" t="str">
            <v>身份证</v>
          </cell>
          <cell r="H1487" t="str">
            <v>45092419930413322X</v>
          </cell>
          <cell r="I1487" t="str">
            <v>柳州城市职业学院</v>
          </cell>
          <cell r="J1487" t="str">
            <v>2020年7月13日</v>
          </cell>
          <cell r="K1487" t="str">
            <v>2023年7月31日</v>
          </cell>
          <cell r="L1487" t="str">
            <v>是 </v>
          </cell>
          <cell r="M1487" t="str">
            <v>广西柳州</v>
          </cell>
          <cell r="N1487" t="str">
            <v>学校</v>
          </cell>
          <cell r="O1487" t="str">
            <v>研究生</v>
          </cell>
          <cell r="P1487" t="str">
            <v>硕士</v>
          </cell>
          <cell r="Q1487" t="str">
            <v>桂林医学院</v>
          </cell>
          <cell r="R1487" t="str">
            <v>药学专业</v>
          </cell>
          <cell r="S1487" t="str">
            <v>2020年6月30日</v>
          </cell>
          <cell r="T1487" t="str">
            <v>其他</v>
          </cell>
          <cell r="U1487" t="str">
            <v>F</v>
          </cell>
          <cell r="V1487" t="str">
            <v>F</v>
          </cell>
          <cell r="W1487" t="b">
            <v>1</v>
          </cell>
          <cell r="X1487">
            <v>3000</v>
          </cell>
          <cell r="Y1487">
            <v>3000</v>
          </cell>
          <cell r="Z1487" t="b">
            <v>1</v>
          </cell>
          <cell r="AA1487">
            <v>750</v>
          </cell>
          <cell r="AB1487">
            <v>750</v>
          </cell>
          <cell r="AC1487">
            <v>3750</v>
          </cell>
          <cell r="AD1487">
            <v>3750</v>
          </cell>
          <cell r="AE1487" t="str">
            <v>2020年7月</v>
          </cell>
          <cell r="AF1487" t="str">
            <v>2023年4月</v>
          </cell>
          <cell r="AG1487">
            <v>33</v>
          </cell>
          <cell r="AH1487">
            <v>36</v>
          </cell>
          <cell r="AI1487" t="b">
            <v>0</v>
          </cell>
          <cell r="AJ1487">
            <v>3</v>
          </cell>
          <cell r="AK1487">
            <v>36</v>
          </cell>
          <cell r="AL1487" t="e">
            <v>#N/A</v>
          </cell>
          <cell r="AM1487" t="str">
            <v>202007</v>
          </cell>
          <cell r="AN1487" t="e">
            <v>#REF!</v>
          </cell>
        </row>
        <row r="1488">
          <cell r="B1488" t="str">
            <v>管艳匠</v>
          </cell>
          <cell r="C1488" t="str">
            <v>男</v>
          </cell>
          <cell r="D1488" t="str">
            <v>汉族</v>
          </cell>
          <cell r="E1488" t="str">
            <v>1991年12月7日</v>
          </cell>
          <cell r="F1488" t="str">
            <v>中国</v>
          </cell>
          <cell r="G1488" t="str">
            <v>身份证</v>
          </cell>
          <cell r="H1488" t="str">
            <v>53212219911207243X</v>
          </cell>
          <cell r="I1488" t="str">
            <v>柳州城市职业学院</v>
          </cell>
          <cell r="J1488" t="str">
            <v>2021年3月15日</v>
          </cell>
          <cell r="K1488" t="str">
            <v>2024年7月31日</v>
          </cell>
          <cell r="L1488" t="str">
            <v>是 </v>
          </cell>
          <cell r="M1488" t="str">
            <v>广西柳州</v>
          </cell>
          <cell r="N1488" t="str">
            <v>学校</v>
          </cell>
          <cell r="O1488" t="str">
            <v>研究生</v>
          </cell>
          <cell r="P1488" t="str">
            <v>硕士</v>
          </cell>
          <cell r="Q1488" t="str">
            <v>湖南师范大学</v>
          </cell>
          <cell r="R1488" t="str">
            <v>中国古代文学专业</v>
          </cell>
          <cell r="S1488" t="str">
            <v>2018年6月13日</v>
          </cell>
          <cell r="T1488" t="str">
            <v>一流建设高校</v>
          </cell>
          <cell r="U1488" t="str">
            <v>F</v>
          </cell>
          <cell r="V1488" t="str">
            <v>F</v>
          </cell>
          <cell r="W1488" t="b">
            <v>1</v>
          </cell>
          <cell r="X1488">
            <v>3000</v>
          </cell>
          <cell r="Y1488">
            <v>3000</v>
          </cell>
          <cell r="Z1488" t="b">
            <v>1</v>
          </cell>
          <cell r="AA1488">
            <v>750</v>
          </cell>
          <cell r="AB1488">
            <v>750</v>
          </cell>
          <cell r="AC1488">
            <v>3750</v>
          </cell>
          <cell r="AD1488">
            <v>3750</v>
          </cell>
          <cell r="AE1488" t="str">
            <v>2021年3月</v>
          </cell>
          <cell r="AF1488" t="str">
            <v>2023年4月</v>
          </cell>
          <cell r="AG1488">
            <v>25</v>
          </cell>
          <cell r="AH1488">
            <v>28</v>
          </cell>
          <cell r="AI1488" t="b">
            <v>0</v>
          </cell>
          <cell r="AJ1488">
            <v>3</v>
          </cell>
          <cell r="AK1488">
            <v>28</v>
          </cell>
          <cell r="AL1488" t="e">
            <v>#N/A</v>
          </cell>
          <cell r="AM1488" t="str">
            <v>202104</v>
          </cell>
          <cell r="AN1488" t="e">
            <v>#REF!</v>
          </cell>
        </row>
        <row r="1489">
          <cell r="B1489" t="str">
            <v>王琰</v>
          </cell>
          <cell r="C1489" t="str">
            <v>女</v>
          </cell>
          <cell r="D1489" t="str">
            <v>汉族</v>
          </cell>
          <cell r="E1489" t="str">
            <v>1994年8月17日</v>
          </cell>
          <cell r="F1489" t="str">
            <v>中国</v>
          </cell>
          <cell r="G1489" t="str">
            <v>身份证</v>
          </cell>
          <cell r="H1489" t="str">
            <v>452223199408170022</v>
          </cell>
          <cell r="I1489" t="str">
            <v>柳州城市职业学院</v>
          </cell>
          <cell r="J1489" t="str">
            <v>2021年1月22日</v>
          </cell>
          <cell r="K1489" t="str">
            <v>2024年1月31日</v>
          </cell>
          <cell r="L1489" t="str">
            <v>是 </v>
          </cell>
          <cell r="M1489" t="str">
            <v>广西柳州</v>
          </cell>
          <cell r="N1489" t="str">
            <v>学校</v>
          </cell>
          <cell r="O1489" t="str">
            <v>研究生</v>
          </cell>
          <cell r="P1489" t="str">
            <v>硕士</v>
          </cell>
          <cell r="Q1489" t="str">
            <v>东英吉利亚大学</v>
          </cell>
          <cell r="R1489" t="str">
            <v>媒体与文化政治</v>
          </cell>
          <cell r="S1489" t="str">
            <v>2020年12月4日</v>
          </cell>
          <cell r="T1489" t="str">
            <v>国际一流大学</v>
          </cell>
          <cell r="U1489" t="str">
            <v>F</v>
          </cell>
          <cell r="V1489" t="str">
            <v>F</v>
          </cell>
          <cell r="W1489" t="b">
            <v>1</v>
          </cell>
          <cell r="X1489">
            <v>3000</v>
          </cell>
          <cell r="Y1489">
            <v>3000</v>
          </cell>
          <cell r="Z1489" t="b">
            <v>1</v>
          </cell>
          <cell r="AA1489">
            <v>750</v>
          </cell>
          <cell r="AB1489">
            <v>750</v>
          </cell>
          <cell r="AC1489">
            <v>3750</v>
          </cell>
          <cell r="AD1489">
            <v>3750</v>
          </cell>
          <cell r="AE1489" t="str">
            <v>2021年1月</v>
          </cell>
          <cell r="AF1489" t="str">
            <v>2023年4月</v>
          </cell>
          <cell r="AG1489">
            <v>27</v>
          </cell>
          <cell r="AH1489">
            <v>30</v>
          </cell>
          <cell r="AI1489" t="b">
            <v>0</v>
          </cell>
          <cell r="AJ1489">
            <v>3</v>
          </cell>
          <cell r="AK1489">
            <v>30</v>
          </cell>
          <cell r="AL1489" t="e">
            <v>#N/A</v>
          </cell>
          <cell r="AM1489" t="str">
            <v>202102</v>
          </cell>
          <cell r="AN1489" t="e">
            <v>#REF!</v>
          </cell>
        </row>
        <row r="1490">
          <cell r="B1490" t="str">
            <v>谢寒冰</v>
          </cell>
          <cell r="C1490" t="str">
            <v>女</v>
          </cell>
          <cell r="D1490" t="str">
            <v>汉族</v>
          </cell>
          <cell r="E1490" t="str">
            <v>1995年1月19日</v>
          </cell>
          <cell r="F1490" t="str">
            <v>中国</v>
          </cell>
          <cell r="G1490" t="str">
            <v>身份证</v>
          </cell>
          <cell r="H1490" t="str">
            <v>450328199501193021</v>
          </cell>
          <cell r="I1490" t="str">
            <v>柳州城市职业学院</v>
          </cell>
          <cell r="J1490" t="str">
            <v>2021年3月3日</v>
          </cell>
          <cell r="K1490" t="str">
            <v>2024年7月31日</v>
          </cell>
          <cell r="L1490" t="str">
            <v>是 </v>
          </cell>
          <cell r="M1490" t="str">
            <v>广西柳州</v>
          </cell>
          <cell r="N1490" t="str">
            <v>学校</v>
          </cell>
          <cell r="O1490" t="str">
            <v>研究生</v>
          </cell>
          <cell r="P1490" t="str">
            <v>硕士</v>
          </cell>
          <cell r="Q1490" t="str">
            <v>广西师范大学</v>
          </cell>
          <cell r="R1490" t="str">
            <v>教育学专业</v>
          </cell>
          <cell r="S1490" t="str">
            <v>2020年6月18日</v>
          </cell>
          <cell r="T1490" t="str">
            <v>其他</v>
          </cell>
          <cell r="U1490" t="str">
            <v>F</v>
          </cell>
          <cell r="V1490" t="str">
            <v>F</v>
          </cell>
          <cell r="W1490" t="b">
            <v>1</v>
          </cell>
          <cell r="X1490">
            <v>3000</v>
          </cell>
          <cell r="Y1490">
            <v>3000</v>
          </cell>
          <cell r="Z1490" t="b">
            <v>1</v>
          </cell>
          <cell r="AA1490">
            <v>750</v>
          </cell>
          <cell r="AB1490">
            <v>750</v>
          </cell>
          <cell r="AC1490">
            <v>3750</v>
          </cell>
          <cell r="AD1490">
            <v>3750</v>
          </cell>
          <cell r="AE1490" t="str">
            <v>2021年3月</v>
          </cell>
          <cell r="AF1490" t="str">
            <v>2023年4月</v>
          </cell>
          <cell r="AG1490">
            <v>25</v>
          </cell>
          <cell r="AH1490">
            <v>28</v>
          </cell>
          <cell r="AI1490" t="b">
            <v>0</v>
          </cell>
          <cell r="AJ1490">
            <v>3</v>
          </cell>
          <cell r="AK1490">
            <v>28</v>
          </cell>
          <cell r="AL1490" t="e">
            <v>#N/A</v>
          </cell>
          <cell r="AM1490" t="str">
            <v>202103</v>
          </cell>
          <cell r="AN1490" t="e">
            <v>#REF!</v>
          </cell>
        </row>
        <row r="1491">
          <cell r="B1491" t="str">
            <v>李盛唐</v>
          </cell>
          <cell r="C1491" t="str">
            <v>男</v>
          </cell>
          <cell r="D1491" t="str">
            <v>汉族</v>
          </cell>
          <cell r="E1491" t="str">
            <v>1994年2月19日</v>
          </cell>
          <cell r="F1491" t="str">
            <v>中国</v>
          </cell>
          <cell r="G1491" t="str">
            <v>身份证</v>
          </cell>
          <cell r="H1491" t="str">
            <v>340204199402191010</v>
          </cell>
          <cell r="I1491" t="str">
            <v>柳州城市职业学院</v>
          </cell>
          <cell r="J1491" t="str">
            <v>2021年1月21日</v>
          </cell>
          <cell r="K1491" t="str">
            <v>2024年1月31日</v>
          </cell>
          <cell r="L1491" t="str">
            <v>是 </v>
          </cell>
          <cell r="M1491" t="str">
            <v>广西柳州</v>
          </cell>
          <cell r="N1491" t="str">
            <v>学校</v>
          </cell>
          <cell r="O1491" t="str">
            <v>研究生</v>
          </cell>
          <cell r="P1491" t="str">
            <v>硕士</v>
          </cell>
          <cell r="Q1491" t="str">
            <v>广西民族大学</v>
          </cell>
          <cell r="R1491" t="str">
            <v>民族传统体育学专业</v>
          </cell>
          <cell r="S1491" t="str">
            <v>2020年6月16日</v>
          </cell>
          <cell r="T1491" t="str">
            <v>其他</v>
          </cell>
          <cell r="U1491" t="str">
            <v>F</v>
          </cell>
          <cell r="V1491" t="str">
            <v>F</v>
          </cell>
          <cell r="W1491" t="b">
            <v>1</v>
          </cell>
          <cell r="X1491">
            <v>3000</v>
          </cell>
          <cell r="Y1491">
            <v>3000</v>
          </cell>
          <cell r="Z1491" t="b">
            <v>1</v>
          </cell>
          <cell r="AA1491">
            <v>750</v>
          </cell>
          <cell r="AB1491">
            <v>750</v>
          </cell>
          <cell r="AC1491">
            <v>3750</v>
          </cell>
          <cell r="AD1491">
            <v>3750</v>
          </cell>
          <cell r="AE1491" t="str">
            <v>2021年1月</v>
          </cell>
          <cell r="AF1491" t="str">
            <v>2023年4月</v>
          </cell>
          <cell r="AG1491">
            <v>27</v>
          </cell>
          <cell r="AH1491">
            <v>30</v>
          </cell>
          <cell r="AI1491" t="b">
            <v>0</v>
          </cell>
          <cell r="AJ1491">
            <v>3</v>
          </cell>
          <cell r="AK1491">
            <v>30</v>
          </cell>
          <cell r="AL1491" t="e">
            <v>#N/A</v>
          </cell>
          <cell r="AM1491" t="str">
            <v>202102</v>
          </cell>
          <cell r="AN1491" t="e">
            <v>#REF!</v>
          </cell>
        </row>
        <row r="1492">
          <cell r="B1492" t="str">
            <v>韦柳冰</v>
          </cell>
          <cell r="C1492" t="str">
            <v>女</v>
          </cell>
          <cell r="D1492" t="str">
            <v>壮族</v>
          </cell>
          <cell r="E1492" t="str">
            <v>1997年1月15日</v>
          </cell>
          <cell r="F1492" t="str">
            <v>中国</v>
          </cell>
          <cell r="G1492" t="str">
            <v>身份证</v>
          </cell>
          <cell r="H1492" t="str">
            <v>450203199701150023</v>
          </cell>
          <cell r="I1492" t="str">
            <v>柳州城市职业学院</v>
          </cell>
          <cell r="J1492" t="str">
            <v>2021年1月21日</v>
          </cell>
          <cell r="K1492" t="str">
            <v>2024年1月31日</v>
          </cell>
          <cell r="L1492" t="str">
            <v>是 </v>
          </cell>
          <cell r="M1492" t="str">
            <v>广西柳州</v>
          </cell>
          <cell r="N1492" t="str">
            <v>学校</v>
          </cell>
          <cell r="O1492" t="str">
            <v>研究生</v>
          </cell>
          <cell r="P1492" t="str">
            <v>硕士</v>
          </cell>
          <cell r="Q1492" t="str">
            <v>谢菲尔德大学</v>
          </cell>
          <cell r="R1492" t="str">
            <v>数字媒体玉社会</v>
          </cell>
          <cell r="S1492" t="str">
            <v>2020年11月9日</v>
          </cell>
          <cell r="T1492" t="str">
            <v>国际一流大学</v>
          </cell>
          <cell r="U1492" t="str">
            <v>F</v>
          </cell>
          <cell r="V1492" t="str">
            <v>F</v>
          </cell>
          <cell r="W1492" t="b">
            <v>1</v>
          </cell>
          <cell r="X1492">
            <v>3000</v>
          </cell>
          <cell r="Y1492">
            <v>3000</v>
          </cell>
          <cell r="Z1492" t="b">
            <v>1</v>
          </cell>
          <cell r="AA1492">
            <v>750</v>
          </cell>
          <cell r="AB1492">
            <v>750</v>
          </cell>
          <cell r="AC1492">
            <v>3750</v>
          </cell>
          <cell r="AD1492">
            <v>3750</v>
          </cell>
          <cell r="AE1492" t="str">
            <v>2021年1月</v>
          </cell>
          <cell r="AF1492" t="str">
            <v>2023年4月</v>
          </cell>
          <cell r="AG1492">
            <v>27</v>
          </cell>
          <cell r="AH1492">
            <v>30</v>
          </cell>
          <cell r="AI1492" t="b">
            <v>0</v>
          </cell>
          <cell r="AJ1492">
            <v>3</v>
          </cell>
          <cell r="AK1492">
            <v>30</v>
          </cell>
          <cell r="AL1492" t="e">
            <v>#N/A</v>
          </cell>
          <cell r="AM1492" t="str">
            <v>202102</v>
          </cell>
          <cell r="AN1492" t="e">
            <v>#REF!</v>
          </cell>
        </row>
        <row r="1493">
          <cell r="B1493" t="str">
            <v>梁灿钰</v>
          </cell>
          <cell r="C1493" t="str">
            <v>女</v>
          </cell>
          <cell r="D1493" t="str">
            <v>壮族</v>
          </cell>
          <cell r="E1493" t="str">
            <v>1996年11月16日</v>
          </cell>
          <cell r="F1493" t="str">
            <v>中国</v>
          </cell>
          <cell r="G1493" t="str">
            <v>身份证</v>
          </cell>
          <cell r="H1493" t="str">
            <v>450221199611166323</v>
          </cell>
          <cell r="I1493" t="str">
            <v>柳州城市职业学院</v>
          </cell>
          <cell r="J1493" t="str">
            <v>2021年1月19日</v>
          </cell>
          <cell r="K1493" t="str">
            <v>2024年1月31日</v>
          </cell>
          <cell r="L1493" t="str">
            <v>是 </v>
          </cell>
          <cell r="M1493" t="str">
            <v>广西柳州</v>
          </cell>
          <cell r="N1493" t="str">
            <v>学校</v>
          </cell>
          <cell r="O1493" t="str">
            <v>研究生</v>
          </cell>
          <cell r="P1493" t="str">
            <v>硕士</v>
          </cell>
          <cell r="Q1493" t="str">
            <v>朱拉隆功大学</v>
          </cell>
          <cell r="R1493" t="str">
            <v>东南亚研究专业</v>
          </cell>
          <cell r="S1493" t="str">
            <v>2020年1月31日</v>
          </cell>
          <cell r="T1493" t="str">
            <v>其他</v>
          </cell>
          <cell r="U1493" t="str">
            <v>F</v>
          </cell>
          <cell r="V1493" t="str">
            <v>F</v>
          </cell>
          <cell r="W1493" t="b">
            <v>1</v>
          </cell>
          <cell r="X1493">
            <v>3000</v>
          </cell>
          <cell r="Y1493">
            <v>3000</v>
          </cell>
          <cell r="Z1493" t="b">
            <v>1</v>
          </cell>
          <cell r="AA1493">
            <v>750</v>
          </cell>
          <cell r="AB1493">
            <v>750</v>
          </cell>
          <cell r="AC1493">
            <v>3750</v>
          </cell>
          <cell r="AD1493">
            <v>3750</v>
          </cell>
          <cell r="AE1493" t="str">
            <v>2021年1月</v>
          </cell>
          <cell r="AF1493" t="str">
            <v>2023年4月</v>
          </cell>
          <cell r="AG1493">
            <v>21</v>
          </cell>
          <cell r="AH1493">
            <v>24</v>
          </cell>
          <cell r="AI1493" t="b">
            <v>0</v>
          </cell>
          <cell r="AJ1493">
            <v>3</v>
          </cell>
          <cell r="AK1493">
            <v>24</v>
          </cell>
        </row>
        <row r="1493">
          <cell r="AM1493" t="str">
            <v>202102</v>
          </cell>
          <cell r="AN1493" t="e">
            <v>#REF!</v>
          </cell>
        </row>
        <row r="1494">
          <cell r="B1494" t="str">
            <v>张一方</v>
          </cell>
          <cell r="C1494" t="str">
            <v>女</v>
          </cell>
          <cell r="D1494" t="str">
            <v>汉族</v>
          </cell>
          <cell r="E1494" t="str">
            <v>1996年08月29日</v>
          </cell>
          <cell r="F1494" t="str">
            <v>中国</v>
          </cell>
          <cell r="G1494" t="str">
            <v>身份证</v>
          </cell>
          <cell r="H1494" t="str">
            <v>450202199608290025</v>
          </cell>
          <cell r="I1494" t="str">
            <v>柳州城市职业学院</v>
          </cell>
          <cell r="J1494" t="str">
            <v>2021年4月12日</v>
          </cell>
          <cell r="K1494" t="str">
            <v>2024年7月31日</v>
          </cell>
          <cell r="L1494" t="str">
            <v>是 </v>
          </cell>
          <cell r="M1494" t="str">
            <v>广西柳州</v>
          </cell>
          <cell r="N1494" t="str">
            <v>学校</v>
          </cell>
          <cell r="O1494" t="str">
            <v>研究生</v>
          </cell>
          <cell r="P1494" t="str">
            <v>硕士</v>
          </cell>
          <cell r="Q1494" t="str">
            <v>萨塞克斯大学</v>
          </cell>
          <cell r="R1494" t="str">
            <v>儿童与青少年研究</v>
          </cell>
          <cell r="S1494" t="str">
            <v>2019年10月24日</v>
          </cell>
          <cell r="T1494" t="str">
            <v>国际一流大学</v>
          </cell>
          <cell r="U1494" t="str">
            <v>F</v>
          </cell>
          <cell r="V1494" t="str">
            <v>F</v>
          </cell>
          <cell r="W1494" t="b">
            <v>1</v>
          </cell>
          <cell r="X1494">
            <v>3000</v>
          </cell>
          <cell r="Y1494">
            <v>3000</v>
          </cell>
          <cell r="Z1494" t="b">
            <v>1</v>
          </cell>
          <cell r="AA1494">
            <v>750</v>
          </cell>
          <cell r="AB1494">
            <v>750</v>
          </cell>
          <cell r="AC1494">
            <v>3750</v>
          </cell>
          <cell r="AD1494">
            <v>3750</v>
          </cell>
          <cell r="AE1494" t="str">
            <v>2021年4月</v>
          </cell>
          <cell r="AF1494" t="str">
            <v>2023年4月</v>
          </cell>
          <cell r="AG1494">
            <v>24</v>
          </cell>
          <cell r="AH1494">
            <v>27</v>
          </cell>
          <cell r="AI1494" t="b">
            <v>0</v>
          </cell>
          <cell r="AJ1494">
            <v>3</v>
          </cell>
          <cell r="AK1494">
            <v>27</v>
          </cell>
          <cell r="AL1494" t="e">
            <v>#N/A</v>
          </cell>
          <cell r="AM1494" t="str">
            <v>202104</v>
          </cell>
          <cell r="AN1494" t="e">
            <v>#REF!</v>
          </cell>
        </row>
        <row r="1495">
          <cell r="B1495" t="str">
            <v>韦吉年</v>
          </cell>
          <cell r="C1495" t="str">
            <v>男</v>
          </cell>
          <cell r="D1495" t="str">
            <v>壮族</v>
          </cell>
          <cell r="E1495" t="str">
            <v>1993年10月3日</v>
          </cell>
          <cell r="F1495" t="str">
            <v>中国</v>
          </cell>
          <cell r="G1495" t="str">
            <v>身份证</v>
          </cell>
          <cell r="H1495" t="str">
            <v>452624199310031014</v>
          </cell>
          <cell r="I1495" t="str">
            <v>柳州城市职业学院</v>
          </cell>
          <cell r="J1495" t="str">
            <v>2021年6月24日</v>
          </cell>
          <cell r="K1495" t="str">
            <v>2024年6月24日</v>
          </cell>
          <cell r="L1495" t="str">
            <v>是</v>
          </cell>
          <cell r="M1495" t="str">
            <v>广西柳州</v>
          </cell>
          <cell r="N1495" t="str">
            <v>学校</v>
          </cell>
          <cell r="O1495" t="str">
            <v>研究生</v>
          </cell>
          <cell r="P1495" t="str">
            <v>硕士</v>
          </cell>
          <cell r="Q1495" t="str">
            <v>武汉体育学院</v>
          </cell>
          <cell r="R1495" t="str">
            <v>运动训练</v>
          </cell>
          <cell r="S1495" t="str">
            <v>2021年6月30日</v>
          </cell>
          <cell r="T1495" t="str">
            <v>非一流高校的一流建设学科</v>
          </cell>
          <cell r="U1495" t="str">
            <v>F</v>
          </cell>
          <cell r="V1495" t="str">
            <v>F</v>
          </cell>
          <cell r="W1495" t="b">
            <v>1</v>
          </cell>
          <cell r="X1495">
            <v>3000</v>
          </cell>
          <cell r="Y1495">
            <v>3000</v>
          </cell>
          <cell r="Z1495" t="b">
            <v>1</v>
          </cell>
          <cell r="AA1495">
            <v>750</v>
          </cell>
          <cell r="AB1495">
            <v>750</v>
          </cell>
          <cell r="AC1495">
            <v>3750</v>
          </cell>
          <cell r="AD1495">
            <v>3750</v>
          </cell>
          <cell r="AE1495" t="str">
            <v>2021年6月</v>
          </cell>
          <cell r="AF1495" t="str">
            <v>2023年4月</v>
          </cell>
          <cell r="AG1495">
            <v>22</v>
          </cell>
          <cell r="AH1495">
            <v>25</v>
          </cell>
          <cell r="AI1495" t="b">
            <v>0</v>
          </cell>
          <cell r="AJ1495">
            <v>3</v>
          </cell>
          <cell r="AK1495">
            <v>25</v>
          </cell>
          <cell r="AL1495" t="e">
            <v>#N/A</v>
          </cell>
          <cell r="AM1495" t="str">
            <v>202107</v>
          </cell>
          <cell r="AN1495" t="e">
            <v>#REF!</v>
          </cell>
        </row>
        <row r="1496">
          <cell r="B1496" t="str">
            <v>宋小金</v>
          </cell>
          <cell r="C1496" t="str">
            <v>女</v>
          </cell>
          <cell r="D1496" t="str">
            <v>汉族</v>
          </cell>
          <cell r="E1496" t="str">
            <v>1995年10月27日</v>
          </cell>
          <cell r="F1496" t="str">
            <v>中国</v>
          </cell>
          <cell r="G1496" t="str">
            <v>身份证</v>
          </cell>
          <cell r="H1496" t="str">
            <v>452123199510272847</v>
          </cell>
          <cell r="I1496" t="str">
            <v>柳州城市职业学院</v>
          </cell>
          <cell r="J1496" t="str">
            <v>2021年6月25日</v>
          </cell>
          <cell r="K1496" t="str">
            <v>2024年7月31日</v>
          </cell>
          <cell r="L1496" t="str">
            <v>是</v>
          </cell>
          <cell r="M1496" t="str">
            <v>广西柳州</v>
          </cell>
          <cell r="N1496" t="str">
            <v>学校</v>
          </cell>
          <cell r="O1496" t="str">
            <v>研究生</v>
          </cell>
          <cell r="P1496" t="str">
            <v>硕士</v>
          </cell>
          <cell r="Q1496" t="str">
            <v>桂林理工大学</v>
          </cell>
          <cell r="R1496" t="str">
            <v>社会服务与管理</v>
          </cell>
          <cell r="S1496" t="str">
            <v>2021年6月30日</v>
          </cell>
          <cell r="T1496" t="str">
            <v>其他</v>
          </cell>
          <cell r="U1496" t="str">
            <v>F</v>
          </cell>
          <cell r="V1496" t="str">
            <v>F</v>
          </cell>
          <cell r="W1496" t="b">
            <v>1</v>
          </cell>
          <cell r="X1496">
            <v>3000</v>
          </cell>
          <cell r="Y1496">
            <v>3000</v>
          </cell>
          <cell r="Z1496" t="b">
            <v>1</v>
          </cell>
          <cell r="AA1496">
            <v>750</v>
          </cell>
          <cell r="AB1496">
            <v>750</v>
          </cell>
          <cell r="AC1496">
            <v>3750</v>
          </cell>
          <cell r="AD1496">
            <v>3750</v>
          </cell>
          <cell r="AE1496" t="str">
            <v>2021年6月</v>
          </cell>
          <cell r="AF1496" t="str">
            <v>2023年4月</v>
          </cell>
          <cell r="AG1496">
            <v>22</v>
          </cell>
          <cell r="AH1496">
            <v>25</v>
          </cell>
          <cell r="AI1496" t="b">
            <v>0</v>
          </cell>
          <cell r="AJ1496">
            <v>3</v>
          </cell>
          <cell r="AK1496">
            <v>25</v>
          </cell>
          <cell r="AL1496" t="e">
            <v>#N/A</v>
          </cell>
          <cell r="AM1496" t="str">
            <v>202107</v>
          </cell>
          <cell r="AN1496" t="e">
            <v>#REF!</v>
          </cell>
        </row>
        <row r="1497">
          <cell r="B1497" t="str">
            <v>潘洁</v>
          </cell>
          <cell r="C1497" t="str">
            <v>女</v>
          </cell>
          <cell r="D1497" t="str">
            <v>汉族</v>
          </cell>
          <cell r="E1497" t="str">
            <v>1996年4月24日</v>
          </cell>
          <cell r="F1497" t="str">
            <v>中国</v>
          </cell>
          <cell r="G1497" t="str">
            <v>身份证</v>
          </cell>
          <cell r="H1497" t="str">
            <v>452223199604242046</v>
          </cell>
          <cell r="I1497" t="str">
            <v>柳州城市职业学院</v>
          </cell>
          <cell r="J1497" t="str">
            <v>2021年6月30日</v>
          </cell>
          <cell r="K1497" t="str">
            <v>2024年7月31日</v>
          </cell>
          <cell r="L1497" t="str">
            <v>是</v>
          </cell>
          <cell r="M1497" t="str">
            <v>广西柳州</v>
          </cell>
          <cell r="N1497" t="str">
            <v>学校</v>
          </cell>
          <cell r="O1497" t="str">
            <v>研究生</v>
          </cell>
          <cell r="P1497" t="str">
            <v>硕士</v>
          </cell>
          <cell r="Q1497" t="str">
            <v>广西师范大学</v>
          </cell>
          <cell r="R1497" t="str">
            <v>学前教育学</v>
          </cell>
          <cell r="S1497" t="str">
            <v>2021年6月21日</v>
          </cell>
          <cell r="T1497" t="str">
            <v>其他</v>
          </cell>
          <cell r="U1497" t="str">
            <v>F</v>
          </cell>
          <cell r="V1497" t="str">
            <v>F</v>
          </cell>
          <cell r="W1497" t="b">
            <v>1</v>
          </cell>
          <cell r="X1497">
            <v>3000</v>
          </cell>
          <cell r="Y1497">
            <v>3000</v>
          </cell>
          <cell r="Z1497" t="b">
            <v>1</v>
          </cell>
          <cell r="AA1497">
            <v>750</v>
          </cell>
          <cell r="AB1497">
            <v>750</v>
          </cell>
          <cell r="AC1497">
            <v>3750</v>
          </cell>
          <cell r="AD1497">
            <v>3750</v>
          </cell>
          <cell r="AE1497" t="str">
            <v>2021年6月</v>
          </cell>
          <cell r="AF1497" t="str">
            <v>2023年4月</v>
          </cell>
          <cell r="AG1497">
            <v>22</v>
          </cell>
          <cell r="AH1497">
            <v>25</v>
          </cell>
          <cell r="AI1497" t="b">
            <v>0</v>
          </cell>
          <cell r="AJ1497">
            <v>3</v>
          </cell>
          <cell r="AK1497">
            <v>25</v>
          </cell>
          <cell r="AL1497" t="e">
            <v>#N/A</v>
          </cell>
          <cell r="AM1497" t="str">
            <v>202107</v>
          </cell>
          <cell r="AN1497" t="e">
            <v>#REF!</v>
          </cell>
        </row>
        <row r="1498">
          <cell r="B1498" t="str">
            <v>罗玲玲</v>
          </cell>
          <cell r="C1498" t="str">
            <v>女</v>
          </cell>
          <cell r="D1498" t="str">
            <v>壮族</v>
          </cell>
          <cell r="E1498" t="str">
            <v>1996年1月2日</v>
          </cell>
          <cell r="F1498" t="str">
            <v>中国</v>
          </cell>
          <cell r="G1498" t="str">
            <v>身份证</v>
          </cell>
          <cell r="H1498" t="str">
            <v>452132199601023324</v>
          </cell>
          <cell r="I1498" t="str">
            <v>柳州城市职业学院</v>
          </cell>
          <cell r="J1498" t="str">
            <v>2021年6月30日</v>
          </cell>
          <cell r="K1498" t="str">
            <v>2024年7月31日</v>
          </cell>
          <cell r="L1498" t="str">
            <v>是</v>
          </cell>
          <cell r="M1498" t="str">
            <v>广西柳州</v>
          </cell>
          <cell r="N1498" t="str">
            <v>学校</v>
          </cell>
          <cell r="O1498" t="str">
            <v>研究生</v>
          </cell>
          <cell r="P1498" t="str">
            <v>硕士</v>
          </cell>
          <cell r="Q1498" t="str">
            <v>广西师范大学</v>
          </cell>
          <cell r="R1498" t="str">
            <v>学前教育学</v>
          </cell>
          <cell r="S1498" t="str">
            <v>2021年6月21日</v>
          </cell>
          <cell r="T1498" t="str">
            <v>其他</v>
          </cell>
          <cell r="U1498" t="str">
            <v>F</v>
          </cell>
          <cell r="V1498" t="str">
            <v>F</v>
          </cell>
          <cell r="W1498" t="b">
            <v>1</v>
          </cell>
          <cell r="X1498">
            <v>3000</v>
          </cell>
          <cell r="Y1498">
            <v>3000</v>
          </cell>
          <cell r="Z1498" t="b">
            <v>1</v>
          </cell>
          <cell r="AA1498">
            <v>750</v>
          </cell>
          <cell r="AB1498">
            <v>750</v>
          </cell>
          <cell r="AC1498">
            <v>3750</v>
          </cell>
          <cell r="AD1498">
            <v>3750</v>
          </cell>
          <cell r="AE1498" t="str">
            <v>2021年6月</v>
          </cell>
          <cell r="AF1498" t="str">
            <v>2023年4月</v>
          </cell>
          <cell r="AG1498">
            <v>22</v>
          </cell>
          <cell r="AH1498">
            <v>25</v>
          </cell>
          <cell r="AI1498" t="b">
            <v>0</v>
          </cell>
          <cell r="AJ1498">
            <v>3</v>
          </cell>
          <cell r="AK1498">
            <v>25</v>
          </cell>
          <cell r="AL1498" t="e">
            <v>#N/A</v>
          </cell>
          <cell r="AM1498" t="str">
            <v>202107</v>
          </cell>
          <cell r="AN1498" t="e">
            <v>#REF!</v>
          </cell>
        </row>
        <row r="1499">
          <cell r="B1499" t="str">
            <v>侯艳芳</v>
          </cell>
          <cell r="C1499" t="str">
            <v>女</v>
          </cell>
          <cell r="D1499" t="str">
            <v>汉族</v>
          </cell>
          <cell r="E1499" t="str">
            <v>1996年8月10日</v>
          </cell>
          <cell r="F1499" t="str">
            <v>中国</v>
          </cell>
          <cell r="G1499" t="str">
            <v>身份证</v>
          </cell>
          <cell r="H1499" t="str">
            <v>450323199608101527</v>
          </cell>
          <cell r="I1499" t="str">
            <v>柳州城市职业学院</v>
          </cell>
          <cell r="J1499" t="str">
            <v>2021年6月30日</v>
          </cell>
          <cell r="K1499" t="str">
            <v>2024年7月31日</v>
          </cell>
          <cell r="L1499" t="str">
            <v>是</v>
          </cell>
          <cell r="M1499" t="str">
            <v>广西柳州</v>
          </cell>
          <cell r="N1499" t="str">
            <v>学校</v>
          </cell>
          <cell r="O1499" t="str">
            <v>研究生</v>
          </cell>
          <cell r="P1499" t="str">
            <v>硕士</v>
          </cell>
          <cell r="Q1499" t="str">
            <v>广西师范大学</v>
          </cell>
          <cell r="R1499" t="str">
            <v>教育学</v>
          </cell>
          <cell r="S1499" t="str">
            <v>2021年6月21日</v>
          </cell>
          <cell r="T1499" t="str">
            <v>其他</v>
          </cell>
          <cell r="U1499" t="str">
            <v>F</v>
          </cell>
          <cell r="V1499" t="str">
            <v>F</v>
          </cell>
          <cell r="W1499" t="b">
            <v>1</v>
          </cell>
          <cell r="X1499">
            <v>3000</v>
          </cell>
          <cell r="Y1499">
            <v>3000</v>
          </cell>
          <cell r="Z1499" t="b">
            <v>1</v>
          </cell>
          <cell r="AA1499">
            <v>750</v>
          </cell>
          <cell r="AB1499">
            <v>750</v>
          </cell>
          <cell r="AC1499">
            <v>3750</v>
          </cell>
          <cell r="AD1499">
            <v>3750</v>
          </cell>
          <cell r="AE1499" t="str">
            <v>2021年6月</v>
          </cell>
          <cell r="AF1499" t="str">
            <v>2023年4月</v>
          </cell>
          <cell r="AG1499">
            <v>22</v>
          </cell>
          <cell r="AH1499">
            <v>25</v>
          </cell>
          <cell r="AI1499" t="b">
            <v>0</v>
          </cell>
          <cell r="AJ1499">
            <v>3</v>
          </cell>
          <cell r="AK1499">
            <v>25</v>
          </cell>
          <cell r="AL1499" t="e">
            <v>#N/A</v>
          </cell>
          <cell r="AM1499" t="str">
            <v>202107</v>
          </cell>
          <cell r="AN1499" t="e">
            <v>#REF!</v>
          </cell>
        </row>
        <row r="1500">
          <cell r="B1500" t="str">
            <v>邓若薇</v>
          </cell>
          <cell r="C1500" t="str">
            <v>女</v>
          </cell>
          <cell r="D1500" t="str">
            <v>苗族</v>
          </cell>
          <cell r="E1500" t="str">
            <v>1997年11月30日</v>
          </cell>
          <cell r="F1500" t="str">
            <v>中国</v>
          </cell>
          <cell r="G1500" t="str">
            <v>身份证</v>
          </cell>
          <cell r="H1500" t="str">
            <v>440711199711303025</v>
          </cell>
          <cell r="I1500" t="str">
            <v>柳州城市职业学院</v>
          </cell>
          <cell r="J1500" t="str">
            <v>2021年8月25日</v>
          </cell>
          <cell r="K1500" t="str">
            <v>2025年1月31日</v>
          </cell>
          <cell r="L1500" t="str">
            <v>是</v>
          </cell>
          <cell r="M1500" t="str">
            <v>广西柳州</v>
          </cell>
          <cell r="N1500" t="str">
            <v>学校</v>
          </cell>
          <cell r="O1500" t="str">
            <v>研究生</v>
          </cell>
          <cell r="P1500" t="str">
            <v>硕士</v>
          </cell>
          <cell r="Q1500" t="str">
            <v>澳洲悉尼大学</v>
          </cell>
          <cell r="R1500" t="str">
            <v>电子沟通与文化</v>
          </cell>
          <cell r="S1500" t="str">
            <v>2021年8月9日</v>
          </cell>
          <cell r="T1500" t="str">
            <v>国际一流大学</v>
          </cell>
          <cell r="U1500" t="str">
            <v>F</v>
          </cell>
          <cell r="V1500" t="str">
            <v>F</v>
          </cell>
          <cell r="W1500" t="b">
            <v>1</v>
          </cell>
          <cell r="X1500">
            <v>3000</v>
          </cell>
          <cell r="Y1500">
            <v>3000</v>
          </cell>
          <cell r="Z1500" t="b">
            <v>1</v>
          </cell>
          <cell r="AA1500">
            <v>750</v>
          </cell>
          <cell r="AB1500">
            <v>750</v>
          </cell>
          <cell r="AC1500">
            <v>3750</v>
          </cell>
          <cell r="AD1500">
            <v>3750</v>
          </cell>
          <cell r="AE1500" t="str">
            <v>2021年8月</v>
          </cell>
          <cell r="AF1500" t="str">
            <v>2023年4月</v>
          </cell>
          <cell r="AG1500">
            <v>20</v>
          </cell>
          <cell r="AH1500">
            <v>23</v>
          </cell>
          <cell r="AI1500" t="b">
            <v>0</v>
          </cell>
          <cell r="AJ1500">
            <v>3</v>
          </cell>
          <cell r="AK1500">
            <v>23</v>
          </cell>
          <cell r="AL1500" t="e">
            <v>#N/A</v>
          </cell>
          <cell r="AM1500" t="str">
            <v>202109</v>
          </cell>
          <cell r="AN1500" t="e">
            <v>#REF!</v>
          </cell>
        </row>
        <row r="1501">
          <cell r="B1501" t="str">
            <v>肖泽铖</v>
          </cell>
          <cell r="C1501" t="str">
            <v>男</v>
          </cell>
          <cell r="D1501" t="str">
            <v>汉族</v>
          </cell>
          <cell r="E1501" t="str">
            <v>1995年7月21日</v>
          </cell>
          <cell r="F1501" t="str">
            <v>中国</v>
          </cell>
          <cell r="G1501" t="str">
            <v>身份证</v>
          </cell>
          <cell r="H1501" t="str">
            <v>450205199507210718</v>
          </cell>
          <cell r="I1501" t="str">
            <v>柳州城市职业学院</v>
          </cell>
          <cell r="J1501" t="str">
            <v>2021年6月16日</v>
          </cell>
          <cell r="K1501" t="str">
            <v>2024年6月16日</v>
          </cell>
          <cell r="L1501" t="str">
            <v>是</v>
          </cell>
          <cell r="M1501" t="str">
            <v>广西柳州</v>
          </cell>
          <cell r="N1501" t="str">
            <v>学校</v>
          </cell>
          <cell r="O1501" t="str">
            <v>研究生</v>
          </cell>
          <cell r="P1501" t="str">
            <v>硕士</v>
          </cell>
          <cell r="Q1501" t="str">
            <v>天津师范大学</v>
          </cell>
          <cell r="R1501" t="str">
            <v>世界史</v>
          </cell>
          <cell r="S1501" t="str">
            <v>2021年6月7日</v>
          </cell>
          <cell r="T1501" t="str">
            <v>其他</v>
          </cell>
          <cell r="U1501" t="str">
            <v>F</v>
          </cell>
          <cell r="V1501" t="str">
            <v>F</v>
          </cell>
          <cell r="W1501" t="b">
            <v>1</v>
          </cell>
          <cell r="X1501">
            <v>3000</v>
          </cell>
          <cell r="Y1501">
            <v>3000</v>
          </cell>
          <cell r="Z1501" t="b">
            <v>1</v>
          </cell>
          <cell r="AA1501">
            <v>750</v>
          </cell>
          <cell r="AB1501">
            <v>750</v>
          </cell>
          <cell r="AC1501">
            <v>3750</v>
          </cell>
          <cell r="AD1501">
            <v>3750</v>
          </cell>
          <cell r="AE1501" t="str">
            <v>2021年6月</v>
          </cell>
          <cell r="AF1501" t="str">
            <v>2023年4月</v>
          </cell>
          <cell r="AG1501">
            <v>22</v>
          </cell>
          <cell r="AH1501">
            <v>25</v>
          </cell>
          <cell r="AI1501" t="b">
            <v>0</v>
          </cell>
          <cell r="AJ1501">
            <v>3</v>
          </cell>
          <cell r="AK1501">
            <v>25</v>
          </cell>
          <cell r="AL1501" t="e">
            <v>#N/A</v>
          </cell>
          <cell r="AM1501" t="str">
            <v>202107</v>
          </cell>
          <cell r="AN1501" t="e">
            <v>#REF!</v>
          </cell>
        </row>
        <row r="1502">
          <cell r="B1502" t="str">
            <v>廖竹韵</v>
          </cell>
          <cell r="C1502" t="str">
            <v>女</v>
          </cell>
          <cell r="D1502" t="str">
            <v>壮族</v>
          </cell>
          <cell r="E1502" t="str">
            <v>1991年3月24日</v>
          </cell>
          <cell r="F1502" t="str">
            <v>中国</v>
          </cell>
          <cell r="G1502" t="str">
            <v>身份证</v>
          </cell>
          <cell r="H1502" t="str">
            <v>452223199103242523</v>
          </cell>
          <cell r="I1502" t="str">
            <v>柳州城市职业学院</v>
          </cell>
          <cell r="J1502" t="str">
            <v>2020年6月14日</v>
          </cell>
          <cell r="K1502" t="str">
            <v>2023年6月31日</v>
          </cell>
          <cell r="L1502" t="str">
            <v>是</v>
          </cell>
          <cell r="M1502" t="str">
            <v>广西柳州</v>
          </cell>
          <cell r="N1502" t="str">
            <v>学校</v>
          </cell>
          <cell r="O1502" t="str">
            <v>研究生</v>
          </cell>
          <cell r="P1502" t="str">
            <v>硕士</v>
          </cell>
          <cell r="Q1502" t="str">
            <v>昭和音乐大学</v>
          </cell>
          <cell r="R1502" t="str">
            <v>音乐表演</v>
          </cell>
          <cell r="S1502" t="str">
            <v>2020年3月20日</v>
          </cell>
          <cell r="T1502" t="str">
            <v>非一流高校的一流建设学科</v>
          </cell>
          <cell r="U1502" t="str">
            <v>F</v>
          </cell>
          <cell r="V1502" t="str">
            <v>F</v>
          </cell>
          <cell r="W1502" t="b">
            <v>1</v>
          </cell>
          <cell r="X1502">
            <v>3000</v>
          </cell>
          <cell r="Y1502">
            <v>3000</v>
          </cell>
          <cell r="Z1502" t="b">
            <v>1</v>
          </cell>
          <cell r="AA1502">
            <v>750</v>
          </cell>
          <cell r="AB1502">
            <v>750</v>
          </cell>
          <cell r="AC1502">
            <v>3750</v>
          </cell>
          <cell r="AD1502">
            <v>3750</v>
          </cell>
          <cell r="AE1502" t="str">
            <v>2020年6月</v>
          </cell>
          <cell r="AF1502" t="str">
            <v>2023年4月</v>
          </cell>
          <cell r="AG1502">
            <v>33</v>
          </cell>
          <cell r="AH1502">
            <v>36</v>
          </cell>
          <cell r="AI1502" t="b">
            <v>0</v>
          </cell>
          <cell r="AJ1502">
            <v>3</v>
          </cell>
          <cell r="AK1502">
            <v>36</v>
          </cell>
          <cell r="AL1502" t="e">
            <v>#N/A</v>
          </cell>
          <cell r="AM1502" t="str">
            <v>202006</v>
          </cell>
          <cell r="AN1502" t="e">
            <v>#REF!</v>
          </cell>
        </row>
        <row r="1503">
          <cell r="B1503" t="str">
            <v>赵安东</v>
          </cell>
          <cell r="C1503" t="str">
            <v>女</v>
          </cell>
          <cell r="D1503" t="str">
            <v>汉</v>
          </cell>
          <cell r="E1503">
            <v>35854</v>
          </cell>
          <cell r="F1503" t="str">
            <v>中国</v>
          </cell>
          <cell r="G1503" t="str">
            <v>身份证</v>
          </cell>
          <cell r="H1503" t="str">
            <v>410611199802257545</v>
          </cell>
          <cell r="I1503" t="str">
            <v>柳州城市职业学院</v>
          </cell>
          <cell r="J1503">
            <v>44620</v>
          </cell>
          <cell r="K1503">
            <v>45869</v>
          </cell>
          <cell r="L1503" t="str">
            <v>是</v>
          </cell>
          <cell r="M1503" t="str">
            <v>广西柳州</v>
          </cell>
          <cell r="N1503" t="str">
            <v>学校</v>
          </cell>
          <cell r="O1503" t="str">
            <v>研究生</v>
          </cell>
          <cell r="P1503" t="str">
            <v>硕士</v>
          </cell>
          <cell r="Q1503" t="str">
            <v>香港中文大学</v>
          </cell>
          <cell r="R1503" t="str">
            <v>幼儿教育</v>
          </cell>
          <cell r="S1503" t="str">
            <v>2021年11月6日</v>
          </cell>
          <cell r="T1503" t="str">
            <v>其他</v>
          </cell>
          <cell r="U1503" t="str">
            <v>F</v>
          </cell>
          <cell r="V1503" t="str">
            <v>F</v>
          </cell>
          <cell r="W1503" t="b">
            <v>1</v>
          </cell>
          <cell r="X1503">
            <v>3000</v>
          </cell>
          <cell r="Y1503">
            <v>3000</v>
          </cell>
          <cell r="Z1503" t="b">
            <v>1</v>
          </cell>
          <cell r="AA1503">
            <v>750</v>
          </cell>
          <cell r="AB1503">
            <v>750</v>
          </cell>
          <cell r="AC1503">
            <v>3750</v>
          </cell>
          <cell r="AD1503">
            <v>3750</v>
          </cell>
          <cell r="AE1503">
            <v>44621</v>
          </cell>
          <cell r="AF1503" t="str">
            <v>2023年4月</v>
          </cell>
          <cell r="AG1503">
            <v>13</v>
          </cell>
          <cell r="AH1503">
            <v>16</v>
          </cell>
          <cell r="AI1503" t="b">
            <v>0</v>
          </cell>
          <cell r="AJ1503">
            <v>3</v>
          </cell>
          <cell r="AK1503">
            <v>16</v>
          </cell>
          <cell r="AL1503" t="e">
            <v>#N/A</v>
          </cell>
          <cell r="AM1503" t="str">
            <v>202203</v>
          </cell>
          <cell r="AN1503" t="e">
            <v>#REF!</v>
          </cell>
        </row>
        <row r="1504">
          <cell r="B1504" t="str">
            <v>黄子博</v>
          </cell>
          <cell r="C1504" t="str">
            <v>男</v>
          </cell>
          <cell r="D1504" t="str">
            <v>汉</v>
          </cell>
          <cell r="E1504" t="str">
            <v>1992年10月28日</v>
          </cell>
          <cell r="F1504" t="str">
            <v>中国</v>
          </cell>
          <cell r="G1504" t="str">
            <v>身份证</v>
          </cell>
          <cell r="H1504" t="str">
            <v>41042619921028253X</v>
          </cell>
          <cell r="I1504" t="str">
            <v>柳州城市职业学院</v>
          </cell>
          <cell r="J1504">
            <v>44621</v>
          </cell>
          <cell r="K1504">
            <v>45717</v>
          </cell>
          <cell r="L1504" t="str">
            <v>是</v>
          </cell>
          <cell r="M1504" t="str">
            <v>广西柳州</v>
          </cell>
          <cell r="N1504" t="str">
            <v>学校</v>
          </cell>
          <cell r="O1504" t="str">
            <v>研究生</v>
          </cell>
          <cell r="P1504" t="str">
            <v>硕士</v>
          </cell>
          <cell r="Q1504" t="str">
            <v>西南政法大学</v>
          </cell>
          <cell r="R1504" t="str">
            <v>哲学</v>
          </cell>
          <cell r="S1504" t="str">
            <v>2021年7月1日</v>
          </cell>
          <cell r="T1504" t="str">
            <v>其他</v>
          </cell>
          <cell r="U1504" t="str">
            <v>F</v>
          </cell>
          <cell r="V1504" t="str">
            <v>F</v>
          </cell>
          <cell r="W1504" t="b">
            <v>1</v>
          </cell>
          <cell r="X1504">
            <v>3000</v>
          </cell>
          <cell r="Y1504">
            <v>3000</v>
          </cell>
          <cell r="Z1504" t="b">
            <v>1</v>
          </cell>
          <cell r="AA1504">
            <v>750</v>
          </cell>
          <cell r="AB1504">
            <v>750</v>
          </cell>
          <cell r="AC1504">
            <v>3750</v>
          </cell>
          <cell r="AD1504">
            <v>3750</v>
          </cell>
          <cell r="AE1504">
            <v>44621</v>
          </cell>
          <cell r="AF1504" t="str">
            <v>2023年4月</v>
          </cell>
          <cell r="AG1504">
            <v>13</v>
          </cell>
          <cell r="AH1504">
            <v>16</v>
          </cell>
          <cell r="AI1504" t="b">
            <v>0</v>
          </cell>
          <cell r="AJ1504">
            <v>3</v>
          </cell>
          <cell r="AK1504">
            <v>16</v>
          </cell>
          <cell r="AL1504" t="e">
            <v>#N/A</v>
          </cell>
          <cell r="AM1504" t="str">
            <v>202203</v>
          </cell>
          <cell r="AN1504" t="e">
            <v>#REF!</v>
          </cell>
        </row>
        <row r="1505">
          <cell r="B1505" t="str">
            <v>邓明媚</v>
          </cell>
          <cell r="C1505" t="str">
            <v>女</v>
          </cell>
          <cell r="D1505" t="str">
            <v>汉</v>
          </cell>
          <cell r="E1505">
            <v>33892</v>
          </cell>
          <cell r="F1505" t="str">
            <v>中国</v>
          </cell>
          <cell r="G1505" t="str">
            <v>身份证</v>
          </cell>
          <cell r="H1505" t="str">
            <v>45090219921015622X</v>
          </cell>
          <cell r="I1505" t="str">
            <v>柳州城市职业学院</v>
          </cell>
          <cell r="J1505">
            <v>44378</v>
          </cell>
          <cell r="K1505">
            <v>45504</v>
          </cell>
          <cell r="L1505" t="str">
            <v>是</v>
          </cell>
          <cell r="M1505" t="str">
            <v>广西柳州</v>
          </cell>
          <cell r="N1505" t="str">
            <v>学校</v>
          </cell>
          <cell r="O1505" t="str">
            <v>研究生</v>
          </cell>
          <cell r="P1505" t="str">
            <v>硕士</v>
          </cell>
          <cell r="Q1505" t="str">
            <v>广西师范大学</v>
          </cell>
          <cell r="R1505" t="str">
            <v>课程与教学论</v>
          </cell>
          <cell r="S1505" t="str">
            <v>2021年6月21日</v>
          </cell>
          <cell r="T1505" t="str">
            <v>其他</v>
          </cell>
          <cell r="U1505" t="str">
            <v>F</v>
          </cell>
          <cell r="V1505" t="str">
            <v>F</v>
          </cell>
          <cell r="W1505" t="b">
            <v>1</v>
          </cell>
          <cell r="X1505">
            <v>3000</v>
          </cell>
          <cell r="Y1505">
            <v>3000</v>
          </cell>
          <cell r="Z1505" t="b">
            <v>1</v>
          </cell>
          <cell r="AA1505">
            <v>750</v>
          </cell>
          <cell r="AB1505">
            <v>750</v>
          </cell>
          <cell r="AC1505">
            <v>3750</v>
          </cell>
          <cell r="AD1505">
            <v>3750</v>
          </cell>
          <cell r="AE1505">
            <v>44378</v>
          </cell>
          <cell r="AF1505" t="str">
            <v>2023年4月</v>
          </cell>
          <cell r="AG1505">
            <v>21</v>
          </cell>
          <cell r="AH1505">
            <v>24</v>
          </cell>
          <cell r="AI1505" t="b">
            <v>0</v>
          </cell>
          <cell r="AJ1505">
            <v>3</v>
          </cell>
          <cell r="AK1505">
            <v>24</v>
          </cell>
          <cell r="AL1505" t="e">
            <v>#N/A</v>
          </cell>
          <cell r="AM1505" t="str">
            <v>202107</v>
          </cell>
          <cell r="AN1505" t="e">
            <v>#REF!</v>
          </cell>
        </row>
        <row r="1506">
          <cell r="B1506" t="str">
            <v>赖雨阳</v>
          </cell>
          <cell r="C1506" t="str">
            <v>女</v>
          </cell>
          <cell r="D1506" t="str">
            <v>汉族</v>
          </cell>
          <cell r="E1506">
            <v>34460</v>
          </cell>
          <cell r="F1506" t="str">
            <v>中国</v>
          </cell>
          <cell r="G1506" t="str">
            <v>身份证</v>
          </cell>
          <cell r="H1506" t="str">
            <v>450305199405062529</v>
          </cell>
          <cell r="I1506" t="str">
            <v>柳州城市职业学院</v>
          </cell>
          <cell r="J1506">
            <v>44494</v>
          </cell>
          <cell r="K1506">
            <v>45688</v>
          </cell>
          <cell r="L1506" t="str">
            <v>是</v>
          </cell>
          <cell r="M1506" t="str">
            <v>广西柳州</v>
          </cell>
          <cell r="N1506" t="str">
            <v>学校</v>
          </cell>
          <cell r="O1506" t="str">
            <v>研究生</v>
          </cell>
          <cell r="P1506" t="str">
            <v>硕士</v>
          </cell>
          <cell r="Q1506" t="str">
            <v>广西师范大学</v>
          </cell>
          <cell r="R1506" t="str">
            <v>音乐</v>
          </cell>
          <cell r="S1506">
            <v>43636</v>
          </cell>
          <cell r="T1506" t="str">
            <v>其他</v>
          </cell>
          <cell r="U1506" t="str">
            <v>F</v>
          </cell>
          <cell r="V1506" t="str">
            <v>F</v>
          </cell>
          <cell r="W1506" t="b">
            <v>1</v>
          </cell>
          <cell r="X1506">
            <v>3000</v>
          </cell>
          <cell r="Y1506">
            <v>3000</v>
          </cell>
          <cell r="Z1506" t="b">
            <v>1</v>
          </cell>
          <cell r="AA1506">
            <v>750</v>
          </cell>
          <cell r="AB1506">
            <v>750</v>
          </cell>
          <cell r="AC1506">
            <v>3750</v>
          </cell>
          <cell r="AD1506">
            <v>3750</v>
          </cell>
          <cell r="AE1506">
            <v>44470</v>
          </cell>
          <cell r="AF1506" t="str">
            <v>2023年4月</v>
          </cell>
          <cell r="AG1506">
            <v>18</v>
          </cell>
          <cell r="AH1506">
            <v>21</v>
          </cell>
          <cell r="AI1506" t="b">
            <v>0</v>
          </cell>
          <cell r="AJ1506">
            <v>3</v>
          </cell>
          <cell r="AK1506">
            <v>21</v>
          </cell>
          <cell r="AL1506" t="e">
            <v>#N/A</v>
          </cell>
          <cell r="AM1506" t="str">
            <v>202111</v>
          </cell>
          <cell r="AN1506" t="e">
            <v>#REF!</v>
          </cell>
        </row>
        <row r="1507">
          <cell r="B1507" t="str">
            <v>冯乘毓</v>
          </cell>
          <cell r="C1507" t="str">
            <v>男</v>
          </cell>
          <cell r="D1507" t="str">
            <v>壮族</v>
          </cell>
          <cell r="E1507">
            <v>34704</v>
          </cell>
          <cell r="F1507" t="str">
            <v>中国</v>
          </cell>
          <cell r="G1507" t="str">
            <v>身份证</v>
          </cell>
          <cell r="H1507" t="str">
            <v>450211199501050511</v>
          </cell>
          <cell r="I1507" t="str">
            <v>柳州城市职业学院</v>
          </cell>
          <cell r="J1507">
            <v>44494</v>
          </cell>
          <cell r="K1507">
            <v>45688</v>
          </cell>
          <cell r="L1507" t="str">
            <v>是</v>
          </cell>
          <cell r="M1507" t="str">
            <v>广西柳州</v>
          </cell>
          <cell r="N1507" t="str">
            <v>学校</v>
          </cell>
          <cell r="O1507" t="str">
            <v>研究生</v>
          </cell>
          <cell r="P1507" t="str">
            <v>硕士</v>
          </cell>
          <cell r="Q1507" t="str">
            <v>上海师范大学</v>
          </cell>
          <cell r="R1507" t="str">
            <v>艺术设计学</v>
          </cell>
          <cell r="S1507">
            <v>44358</v>
          </cell>
          <cell r="T1507" t="str">
            <v>其他</v>
          </cell>
          <cell r="U1507" t="str">
            <v>F</v>
          </cell>
          <cell r="V1507" t="str">
            <v>F</v>
          </cell>
          <cell r="W1507" t="b">
            <v>1</v>
          </cell>
          <cell r="X1507">
            <v>3000</v>
          </cell>
          <cell r="Y1507">
            <v>3000</v>
          </cell>
          <cell r="Z1507" t="b">
            <v>1</v>
          </cell>
          <cell r="AA1507">
            <v>750</v>
          </cell>
          <cell r="AB1507">
            <v>750</v>
          </cell>
          <cell r="AC1507">
            <v>3750</v>
          </cell>
          <cell r="AD1507">
            <v>3750</v>
          </cell>
          <cell r="AE1507">
            <v>44470</v>
          </cell>
          <cell r="AF1507" t="str">
            <v>2023年4月</v>
          </cell>
          <cell r="AG1507">
            <v>18</v>
          </cell>
          <cell r="AH1507">
            <v>21</v>
          </cell>
          <cell r="AI1507" t="b">
            <v>0</v>
          </cell>
          <cell r="AJ1507">
            <v>3</v>
          </cell>
          <cell r="AK1507">
            <v>21</v>
          </cell>
          <cell r="AL1507" t="e">
            <v>#N/A</v>
          </cell>
          <cell r="AM1507" t="str">
            <v>202111</v>
          </cell>
          <cell r="AN1507" t="e">
            <v>#REF!</v>
          </cell>
        </row>
        <row r="1508">
          <cell r="B1508" t="str">
            <v>温益琳</v>
          </cell>
          <cell r="C1508" t="str">
            <v>女</v>
          </cell>
          <cell r="D1508" t="str">
            <v>汉</v>
          </cell>
          <cell r="E1508">
            <v>29771</v>
          </cell>
          <cell r="F1508" t="str">
            <v>中国</v>
          </cell>
          <cell r="G1508" t="str">
            <v>身份证</v>
          </cell>
          <cell r="H1508" t="str">
            <v>450203198107040329</v>
          </cell>
          <cell r="I1508" t="str">
            <v>柳州城市职业学院</v>
          </cell>
          <cell r="J1508">
            <v>44524</v>
          </cell>
          <cell r="K1508">
            <v>45688</v>
          </cell>
          <cell r="L1508" t="str">
            <v>是</v>
          </cell>
          <cell r="M1508" t="str">
            <v>广西柳州</v>
          </cell>
          <cell r="N1508" t="str">
            <v>学校</v>
          </cell>
          <cell r="O1508" t="str">
            <v>本科</v>
          </cell>
          <cell r="P1508" t="str">
            <v>学士</v>
          </cell>
          <cell r="Q1508" t="str">
            <v>重庆大学</v>
          </cell>
          <cell r="R1508" t="str">
            <v>行政管理</v>
          </cell>
          <cell r="S1508" t="str">
            <v>2004年6月30日</v>
          </cell>
          <cell r="T1508" t="str">
            <v>一流建设高校</v>
          </cell>
          <cell r="U1508" t="str">
            <v>G</v>
          </cell>
          <cell r="V1508" t="str">
            <v>G</v>
          </cell>
          <cell r="W1508" t="b">
            <v>1</v>
          </cell>
          <cell r="X1508">
            <v>1500</v>
          </cell>
          <cell r="Y1508">
            <v>1500</v>
          </cell>
          <cell r="Z1508" t="b">
            <v>1</v>
          </cell>
          <cell r="AA1508">
            <v>375</v>
          </cell>
          <cell r="AB1508">
            <v>375</v>
          </cell>
          <cell r="AC1508">
            <v>1875</v>
          </cell>
          <cell r="AD1508">
            <v>1875</v>
          </cell>
          <cell r="AE1508">
            <v>44501</v>
          </cell>
          <cell r="AF1508" t="str">
            <v>2023年4月</v>
          </cell>
          <cell r="AG1508">
            <v>17</v>
          </cell>
          <cell r="AH1508">
            <v>20</v>
          </cell>
          <cell r="AI1508" t="b">
            <v>0</v>
          </cell>
          <cell r="AJ1508">
            <v>3</v>
          </cell>
          <cell r="AK1508">
            <v>20</v>
          </cell>
          <cell r="AL1508" t="e">
            <v>#N/A</v>
          </cell>
          <cell r="AM1508" t="str">
            <v>200407</v>
          </cell>
          <cell r="AN1508" t="e">
            <v>#REF!</v>
          </cell>
        </row>
        <row r="1509">
          <cell r="B1509" t="str">
            <v>黄弼胜</v>
          </cell>
          <cell r="C1509" t="str">
            <v>男</v>
          </cell>
          <cell r="D1509" t="str">
            <v>壮</v>
          </cell>
          <cell r="E1509">
            <v>33488</v>
          </cell>
          <cell r="F1509" t="str">
            <v>中国</v>
          </cell>
          <cell r="G1509" t="str">
            <v>身份证</v>
          </cell>
          <cell r="H1509" t="str">
            <v>452728199109070338</v>
          </cell>
          <cell r="I1509" t="str">
            <v>柳州城市职业学院</v>
          </cell>
          <cell r="J1509">
            <v>44587</v>
          </cell>
          <cell r="K1509">
            <v>45683</v>
          </cell>
          <cell r="L1509" t="str">
            <v>是</v>
          </cell>
          <cell r="M1509" t="str">
            <v>广西柳州</v>
          </cell>
          <cell r="N1509" t="str">
            <v>学校</v>
          </cell>
          <cell r="O1509" t="str">
            <v>研究生</v>
          </cell>
          <cell r="P1509" t="str">
            <v>硕士</v>
          </cell>
          <cell r="Q1509" t="str">
            <v>桂林电子科技大学</v>
          </cell>
          <cell r="R1509" t="str">
            <v>计算机科学与技术</v>
          </cell>
          <cell r="S1509">
            <v>43636</v>
          </cell>
          <cell r="T1509" t="str">
            <v>其他</v>
          </cell>
          <cell r="U1509" t="str">
            <v>F</v>
          </cell>
          <cell r="V1509" t="str">
            <v>F</v>
          </cell>
          <cell r="W1509" t="b">
            <v>1</v>
          </cell>
          <cell r="X1509">
            <v>3000</v>
          </cell>
          <cell r="Y1509">
            <v>3000</v>
          </cell>
          <cell r="Z1509" t="b">
            <v>1</v>
          </cell>
          <cell r="AA1509">
            <v>750</v>
          </cell>
          <cell r="AB1509">
            <v>750</v>
          </cell>
          <cell r="AC1509">
            <v>3750</v>
          </cell>
          <cell r="AD1509">
            <v>3750</v>
          </cell>
          <cell r="AE1509">
            <v>44562</v>
          </cell>
          <cell r="AF1509" t="str">
            <v>2023年4月</v>
          </cell>
          <cell r="AG1509">
            <v>15</v>
          </cell>
          <cell r="AH1509">
            <v>18</v>
          </cell>
          <cell r="AI1509" t="b">
            <v>0</v>
          </cell>
          <cell r="AJ1509">
            <v>3</v>
          </cell>
          <cell r="AK1509">
            <v>18</v>
          </cell>
          <cell r="AL1509" t="e">
            <v>#N/A</v>
          </cell>
          <cell r="AM1509" t="str">
            <v>202202</v>
          </cell>
          <cell r="AN1509" t="e">
            <v>#REF!</v>
          </cell>
        </row>
        <row r="1510">
          <cell r="B1510" t="str">
            <v>韦巧洁</v>
          </cell>
          <cell r="C1510" t="str">
            <v>女</v>
          </cell>
          <cell r="D1510" t="str">
            <v>壮族</v>
          </cell>
          <cell r="E1510">
            <v>34888</v>
          </cell>
          <cell r="F1510" t="str">
            <v>中国</v>
          </cell>
          <cell r="G1510" t="str">
            <v>身份证</v>
          </cell>
          <cell r="H1510" t="str">
            <v>450222199507083225</v>
          </cell>
          <cell r="I1510" t="str">
            <v>柳州城市职业学院</v>
          </cell>
          <cell r="J1510">
            <v>44620</v>
          </cell>
          <cell r="K1510" t="str">
            <v>永久</v>
          </cell>
          <cell r="L1510" t="str">
            <v>是</v>
          </cell>
          <cell r="M1510" t="str">
            <v>广西柳州</v>
          </cell>
          <cell r="N1510" t="str">
            <v>学校</v>
          </cell>
          <cell r="O1510" t="str">
            <v>研究生</v>
          </cell>
          <cell r="P1510" t="str">
            <v>硕士</v>
          </cell>
          <cell r="Q1510" t="str">
            <v>广西师范大学</v>
          </cell>
          <cell r="R1510" t="str">
            <v>中国语言文学</v>
          </cell>
          <cell r="S1510">
            <v>44730</v>
          </cell>
          <cell r="T1510" t="str">
            <v>其他</v>
          </cell>
          <cell r="U1510" t="str">
            <v>F</v>
          </cell>
          <cell r="V1510" t="str">
            <v>F</v>
          </cell>
          <cell r="W1510" t="b">
            <v>1</v>
          </cell>
          <cell r="X1510">
            <v>3000</v>
          </cell>
          <cell r="Y1510">
            <v>3000</v>
          </cell>
          <cell r="Z1510" t="b">
            <v>1</v>
          </cell>
          <cell r="AA1510">
            <v>750</v>
          </cell>
          <cell r="AB1510">
            <v>750</v>
          </cell>
          <cell r="AC1510">
            <v>3750</v>
          </cell>
          <cell r="AD1510">
            <v>3750</v>
          </cell>
          <cell r="AE1510">
            <v>44075</v>
          </cell>
          <cell r="AF1510" t="str">
            <v>2023年4月</v>
          </cell>
          <cell r="AG1510">
            <v>31</v>
          </cell>
          <cell r="AH1510">
            <v>34</v>
          </cell>
          <cell r="AI1510" t="b">
            <v>0</v>
          </cell>
          <cell r="AJ1510">
            <v>3</v>
          </cell>
          <cell r="AK1510">
            <v>34</v>
          </cell>
          <cell r="AL1510" t="e">
            <v>#N/A</v>
          </cell>
          <cell r="AM1510" t="str">
            <v>202009</v>
          </cell>
          <cell r="AN1510" t="e">
            <v>#REF!</v>
          </cell>
        </row>
        <row r="1511">
          <cell r="B1511" t="str">
            <v>何世添</v>
          </cell>
          <cell r="C1511" t="str">
            <v>男</v>
          </cell>
          <cell r="D1511" t="str">
            <v>汉</v>
          </cell>
          <cell r="E1511">
            <v>32832</v>
          </cell>
          <cell r="F1511" t="str">
            <v>中国</v>
          </cell>
          <cell r="G1511" t="str">
            <v>身份证</v>
          </cell>
          <cell r="H1511" t="str">
            <v>450821198911203411</v>
          </cell>
          <cell r="I1511" t="str">
            <v>柳州城市职业学院</v>
          </cell>
          <cell r="J1511">
            <v>44533</v>
          </cell>
          <cell r="K1511">
            <v>45688</v>
          </cell>
          <cell r="L1511" t="str">
            <v>是</v>
          </cell>
          <cell r="M1511" t="str">
            <v>广西柳州</v>
          </cell>
          <cell r="N1511" t="str">
            <v>学校</v>
          </cell>
          <cell r="O1511" t="str">
            <v>研究生</v>
          </cell>
          <cell r="P1511" t="str">
            <v>硕士</v>
          </cell>
          <cell r="Q1511" t="str">
            <v>桂林电子科技大学</v>
          </cell>
          <cell r="R1511" t="str">
            <v>机械工程</v>
          </cell>
          <cell r="S1511">
            <v>42551</v>
          </cell>
          <cell r="T1511" t="str">
            <v>其他</v>
          </cell>
          <cell r="U1511" t="str">
            <v>F</v>
          </cell>
          <cell r="V1511" t="str">
            <v>F</v>
          </cell>
          <cell r="W1511" t="b">
            <v>1</v>
          </cell>
          <cell r="X1511">
            <v>3000</v>
          </cell>
          <cell r="Y1511">
            <v>3000</v>
          </cell>
          <cell r="Z1511" t="b">
            <v>1</v>
          </cell>
          <cell r="AA1511">
            <v>750</v>
          </cell>
          <cell r="AB1511">
            <v>750</v>
          </cell>
          <cell r="AC1511">
            <v>3750</v>
          </cell>
          <cell r="AD1511">
            <v>3750</v>
          </cell>
          <cell r="AE1511">
            <v>44531</v>
          </cell>
          <cell r="AF1511" t="str">
            <v>2023年4月</v>
          </cell>
          <cell r="AG1511">
            <v>16</v>
          </cell>
          <cell r="AH1511">
            <v>19</v>
          </cell>
          <cell r="AI1511" t="b">
            <v>0</v>
          </cell>
          <cell r="AJ1511">
            <v>3</v>
          </cell>
          <cell r="AK1511">
            <v>19</v>
          </cell>
          <cell r="AL1511" t="e">
            <v>#N/A</v>
          </cell>
          <cell r="AM1511" t="str">
            <v>202112</v>
          </cell>
          <cell r="AN1511" t="e">
            <v>#REF!</v>
          </cell>
        </row>
        <row r="1512">
          <cell r="B1512" t="str">
            <v>毛志锋</v>
          </cell>
          <cell r="C1512" t="str">
            <v>男</v>
          </cell>
          <cell r="D1512" t="str">
            <v>汉族</v>
          </cell>
          <cell r="E1512">
            <v>34629</v>
          </cell>
          <cell r="F1512" t="str">
            <v>中国</v>
          </cell>
          <cell r="G1512" t="str">
            <v>身份证</v>
          </cell>
          <cell r="H1512" t="str">
            <v>622827199410224536</v>
          </cell>
          <cell r="I1512" t="str">
            <v>柳州城市职业学院</v>
          </cell>
          <cell r="J1512">
            <v>44732</v>
          </cell>
          <cell r="K1512">
            <v>45869</v>
          </cell>
          <cell r="L1512" t="str">
            <v>是</v>
          </cell>
          <cell r="M1512" t="str">
            <v>柳州城市职业学院</v>
          </cell>
          <cell r="N1512" t="str">
            <v>学校</v>
          </cell>
          <cell r="O1512" t="str">
            <v>研究生</v>
          </cell>
          <cell r="P1512" t="str">
            <v>硕士</v>
          </cell>
          <cell r="Q1512" t="str">
            <v>桂林理工大学</v>
          </cell>
          <cell r="R1512" t="str">
            <v>测绘科学与技术</v>
          </cell>
          <cell r="S1512">
            <v>44728</v>
          </cell>
          <cell r="T1512" t="str">
            <v>其他</v>
          </cell>
          <cell r="U1512" t="str">
            <v>F</v>
          </cell>
          <cell r="V1512" t="str">
            <v>F</v>
          </cell>
          <cell r="W1512" t="b">
            <v>1</v>
          </cell>
          <cell r="X1512">
            <v>3000</v>
          </cell>
          <cell r="Y1512">
            <v>3000</v>
          </cell>
          <cell r="Z1512" t="b">
            <v>1</v>
          </cell>
          <cell r="AA1512">
            <v>750</v>
          </cell>
          <cell r="AB1512">
            <v>750</v>
          </cell>
          <cell r="AC1512">
            <v>3750</v>
          </cell>
          <cell r="AD1512">
            <v>3750</v>
          </cell>
          <cell r="AE1512">
            <v>44713</v>
          </cell>
          <cell r="AF1512" t="str">
            <v>2023年4月</v>
          </cell>
          <cell r="AG1512">
            <v>10</v>
          </cell>
          <cell r="AH1512">
            <v>13</v>
          </cell>
          <cell r="AI1512" t="b">
            <v>0</v>
          </cell>
          <cell r="AJ1512">
            <v>3</v>
          </cell>
          <cell r="AK1512">
            <v>13</v>
          </cell>
          <cell r="AL1512" t="e">
            <v>#N/A</v>
          </cell>
          <cell r="AM1512" t="str">
            <v>202207</v>
          </cell>
          <cell r="AN1512" t="e">
            <v>#REF!</v>
          </cell>
        </row>
        <row r="1513">
          <cell r="B1513" t="str">
            <v>叶子心悦</v>
          </cell>
          <cell r="C1513" t="str">
            <v>女</v>
          </cell>
          <cell r="D1513" t="str">
            <v>汉</v>
          </cell>
          <cell r="E1513">
            <v>35652</v>
          </cell>
          <cell r="F1513" t="str">
            <v>中国</v>
          </cell>
          <cell r="G1513" t="str">
            <v>身份证</v>
          </cell>
          <cell r="H1513" t="str">
            <v>450205199708100021</v>
          </cell>
          <cell r="I1513" t="str">
            <v>柳州城市职业学院</v>
          </cell>
          <cell r="J1513">
            <v>44740</v>
          </cell>
          <cell r="K1513">
            <v>45869</v>
          </cell>
          <cell r="L1513" t="str">
            <v>是</v>
          </cell>
          <cell r="M1513" t="str">
            <v>广西柳州</v>
          </cell>
          <cell r="N1513" t="str">
            <v>学校</v>
          </cell>
          <cell r="O1513" t="str">
            <v>研究生</v>
          </cell>
          <cell r="P1513" t="str">
            <v>硕士</v>
          </cell>
          <cell r="Q1513" t="str">
            <v>广西师范大学</v>
          </cell>
          <cell r="R1513" t="str">
            <v>学前教育</v>
          </cell>
          <cell r="S1513">
            <v>44737</v>
          </cell>
          <cell r="T1513" t="str">
            <v>其他</v>
          </cell>
          <cell r="U1513" t="str">
            <v>F</v>
          </cell>
          <cell r="V1513" t="str">
            <v>F</v>
          </cell>
          <cell r="W1513" t="b">
            <v>1</v>
          </cell>
          <cell r="X1513">
            <v>3000</v>
          </cell>
          <cell r="Y1513">
            <v>3000</v>
          </cell>
          <cell r="Z1513" t="b">
            <v>1</v>
          </cell>
          <cell r="AA1513">
            <v>750</v>
          </cell>
          <cell r="AB1513">
            <v>750</v>
          </cell>
          <cell r="AC1513">
            <v>3750</v>
          </cell>
          <cell r="AD1513">
            <v>3750</v>
          </cell>
          <cell r="AE1513">
            <v>44713</v>
          </cell>
          <cell r="AF1513" t="str">
            <v>2023年4月</v>
          </cell>
          <cell r="AG1513">
            <v>10</v>
          </cell>
          <cell r="AH1513">
            <v>13</v>
          </cell>
          <cell r="AI1513" t="b">
            <v>0</v>
          </cell>
          <cell r="AJ1513">
            <v>3</v>
          </cell>
          <cell r="AK1513">
            <v>13</v>
          </cell>
          <cell r="AL1513" t="e">
            <v>#N/A</v>
          </cell>
          <cell r="AM1513" t="str">
            <v>202207</v>
          </cell>
          <cell r="AN1513" t="e">
            <v>#REF!</v>
          </cell>
        </row>
        <row r="1514">
          <cell r="B1514" t="str">
            <v>潘迎</v>
          </cell>
          <cell r="C1514" t="str">
            <v>女</v>
          </cell>
          <cell r="D1514" t="str">
            <v>汉族</v>
          </cell>
          <cell r="E1514">
            <v>35198</v>
          </cell>
          <cell r="F1514" t="str">
            <v>中国</v>
          </cell>
          <cell r="G1514" t="str">
            <v>身份证</v>
          </cell>
          <cell r="H1514" t="str">
            <v>220523199605133425</v>
          </cell>
          <cell r="I1514" t="str">
            <v>柳州城市职业学院</v>
          </cell>
          <cell r="J1514">
            <v>44739</v>
          </cell>
          <cell r="K1514">
            <v>45869</v>
          </cell>
          <cell r="L1514" t="str">
            <v>是</v>
          </cell>
          <cell r="M1514" t="str">
            <v>广西柳州</v>
          </cell>
          <cell r="N1514" t="str">
            <v>学校</v>
          </cell>
          <cell r="O1514" t="str">
            <v>研究生</v>
          </cell>
          <cell r="P1514" t="str">
            <v>硕士</v>
          </cell>
          <cell r="Q1514" t="str">
            <v>西南民族大学</v>
          </cell>
          <cell r="R1514" t="str">
            <v>学科教学（思政）</v>
          </cell>
          <cell r="S1514" t="str">
            <v>2022年6月</v>
          </cell>
          <cell r="T1514" t="str">
            <v>其他</v>
          </cell>
          <cell r="U1514" t="str">
            <v>F</v>
          </cell>
          <cell r="V1514" t="str">
            <v>F</v>
          </cell>
          <cell r="W1514" t="b">
            <v>1</v>
          </cell>
          <cell r="X1514">
            <v>3000</v>
          </cell>
          <cell r="Y1514">
            <v>3000</v>
          </cell>
          <cell r="Z1514" t="b">
            <v>1</v>
          </cell>
          <cell r="AA1514">
            <v>750</v>
          </cell>
          <cell r="AB1514">
            <v>750</v>
          </cell>
          <cell r="AC1514">
            <v>3750</v>
          </cell>
          <cell r="AD1514">
            <v>3750</v>
          </cell>
          <cell r="AE1514">
            <v>44713</v>
          </cell>
          <cell r="AF1514" t="str">
            <v>2023年4月</v>
          </cell>
          <cell r="AG1514">
            <v>10</v>
          </cell>
          <cell r="AH1514">
            <v>13</v>
          </cell>
          <cell r="AI1514" t="b">
            <v>0</v>
          </cell>
          <cell r="AJ1514">
            <v>3</v>
          </cell>
          <cell r="AK1514">
            <v>13</v>
          </cell>
          <cell r="AL1514" t="e">
            <v>#N/A</v>
          </cell>
          <cell r="AM1514" t="str">
            <v>202207</v>
          </cell>
          <cell r="AN1514" t="e">
            <v>#REF!</v>
          </cell>
        </row>
        <row r="1515">
          <cell r="B1515" t="str">
            <v>吕纯卉</v>
          </cell>
          <cell r="C1515" t="str">
            <v>女</v>
          </cell>
          <cell r="D1515" t="str">
            <v>壮族</v>
          </cell>
          <cell r="E1515" t="str">
            <v>1997年9月29日</v>
          </cell>
          <cell r="F1515" t="str">
            <v>中国</v>
          </cell>
          <cell r="G1515" t="str">
            <v>身份证</v>
          </cell>
          <cell r="H1515" t="str">
            <v>450221199709290621</v>
          </cell>
          <cell r="I1515" t="str">
            <v>柳州城市职业学院</v>
          </cell>
          <cell r="J1515">
            <v>44740</v>
          </cell>
          <cell r="K1515">
            <v>45869</v>
          </cell>
          <cell r="L1515" t="str">
            <v>是</v>
          </cell>
          <cell r="M1515" t="str">
            <v>广西柳州市</v>
          </cell>
          <cell r="N1515" t="str">
            <v>学校</v>
          </cell>
          <cell r="O1515" t="str">
            <v>研究生</v>
          </cell>
          <cell r="P1515" t="str">
            <v>硕士</v>
          </cell>
          <cell r="Q1515" t="str">
            <v>广西师范大学</v>
          </cell>
          <cell r="R1515" t="str">
            <v>学前教育学</v>
          </cell>
          <cell r="S1515" t="str">
            <v>2022年6月27日</v>
          </cell>
          <cell r="T1515" t="str">
            <v>其他</v>
          </cell>
          <cell r="U1515" t="str">
            <v>F</v>
          </cell>
          <cell r="V1515" t="str">
            <v>F</v>
          </cell>
          <cell r="W1515" t="b">
            <v>1</v>
          </cell>
          <cell r="X1515">
            <v>3000</v>
          </cell>
          <cell r="Y1515">
            <v>3000</v>
          </cell>
          <cell r="Z1515" t="b">
            <v>1</v>
          </cell>
          <cell r="AA1515">
            <v>750</v>
          </cell>
          <cell r="AB1515">
            <v>750</v>
          </cell>
          <cell r="AC1515">
            <v>3750</v>
          </cell>
          <cell r="AD1515">
            <v>3750</v>
          </cell>
          <cell r="AE1515">
            <v>44713</v>
          </cell>
          <cell r="AF1515" t="str">
            <v>2023年4月</v>
          </cell>
          <cell r="AG1515">
            <v>10</v>
          </cell>
          <cell r="AH1515">
            <v>13</v>
          </cell>
          <cell r="AI1515" t="b">
            <v>0</v>
          </cell>
          <cell r="AJ1515">
            <v>3</v>
          </cell>
          <cell r="AK1515">
            <v>13</v>
          </cell>
          <cell r="AL1515" t="e">
            <v>#N/A</v>
          </cell>
          <cell r="AM1515" t="str">
            <v>202207</v>
          </cell>
          <cell r="AN1515" t="e">
            <v>#REF!</v>
          </cell>
        </row>
        <row r="1516">
          <cell r="B1516" t="str">
            <v>邓成海</v>
          </cell>
          <cell r="C1516" t="str">
            <v>男</v>
          </cell>
          <cell r="D1516" t="str">
            <v>汉族</v>
          </cell>
          <cell r="E1516" t="str">
            <v>1994年5月11日</v>
          </cell>
          <cell r="F1516" t="str">
            <v>中国</v>
          </cell>
          <cell r="G1516" t="str">
            <v>身份证</v>
          </cell>
          <cell r="H1516" t="str">
            <v>450721199405110019</v>
          </cell>
          <cell r="I1516" t="str">
            <v>柳州城市职业学院</v>
          </cell>
          <cell r="J1516" t="str">
            <v>2022年8月29日</v>
          </cell>
          <cell r="K1516" t="str">
            <v>2026年1月31日</v>
          </cell>
          <cell r="L1516" t="str">
            <v>是</v>
          </cell>
          <cell r="M1516" t="str">
            <v>广西柳州</v>
          </cell>
          <cell r="N1516" t="str">
            <v>学校</v>
          </cell>
          <cell r="O1516" t="str">
            <v>研究生</v>
          </cell>
          <cell r="P1516" t="str">
            <v>硕士</v>
          </cell>
          <cell r="Q1516" t="str">
            <v>广西中医药大学</v>
          </cell>
          <cell r="R1516" t="str">
            <v>民族医学</v>
          </cell>
          <cell r="S1516" t="str">
            <v>2021年6月30日</v>
          </cell>
          <cell r="T1516" t="str">
            <v>其他</v>
          </cell>
          <cell r="U1516" t="str">
            <v>F</v>
          </cell>
          <cell r="V1516" t="str">
            <v>F</v>
          </cell>
          <cell r="W1516" t="b">
            <v>1</v>
          </cell>
          <cell r="X1516">
            <v>3000</v>
          </cell>
          <cell r="Y1516">
            <v>3000</v>
          </cell>
          <cell r="Z1516" t="b">
            <v>1</v>
          </cell>
          <cell r="AA1516">
            <v>750</v>
          </cell>
          <cell r="AB1516">
            <v>750</v>
          </cell>
          <cell r="AC1516">
            <v>3750</v>
          </cell>
          <cell r="AD1516">
            <v>3750</v>
          </cell>
          <cell r="AE1516">
            <v>44774</v>
          </cell>
          <cell r="AF1516" t="str">
            <v>2023年4月</v>
          </cell>
          <cell r="AG1516">
            <v>8</v>
          </cell>
          <cell r="AH1516">
            <v>11</v>
          </cell>
          <cell r="AI1516" t="b">
            <v>0</v>
          </cell>
          <cell r="AJ1516">
            <v>3</v>
          </cell>
          <cell r="AK1516">
            <v>11</v>
          </cell>
          <cell r="AL1516" t="e">
            <v>#N/A</v>
          </cell>
          <cell r="AM1516" t="str">
            <v>202108</v>
          </cell>
          <cell r="AN1516" t="e">
            <v>#REF!</v>
          </cell>
        </row>
        <row r="1517">
          <cell r="B1517" t="str">
            <v>卢颖</v>
          </cell>
          <cell r="C1517" t="str">
            <v>女</v>
          </cell>
          <cell r="D1517" t="str">
            <v>壮族</v>
          </cell>
          <cell r="E1517" t="str">
            <v>1997年1月18日</v>
          </cell>
          <cell r="F1517" t="str">
            <v>中国</v>
          </cell>
          <cell r="G1517" t="str">
            <v>身份证</v>
          </cell>
          <cell r="H1517" t="str">
            <v>452730199701180829</v>
          </cell>
          <cell r="I1517" t="str">
            <v>柳州城市职业学院</v>
          </cell>
          <cell r="J1517" t="str">
            <v>2022年7月12日</v>
          </cell>
          <cell r="K1517">
            <v>45869</v>
          </cell>
          <cell r="L1517" t="str">
            <v>是</v>
          </cell>
          <cell r="M1517" t="str">
            <v>广西柳州</v>
          </cell>
          <cell r="N1517" t="str">
            <v>学校</v>
          </cell>
          <cell r="O1517" t="str">
            <v>研究生</v>
          </cell>
          <cell r="P1517" t="str">
            <v>硕士</v>
          </cell>
          <cell r="Q1517" t="str">
            <v>遵义医科大学</v>
          </cell>
          <cell r="R1517" t="str">
            <v>药学</v>
          </cell>
          <cell r="S1517" t="str">
            <v>2022年6月17日</v>
          </cell>
          <cell r="T1517" t="str">
            <v>其他</v>
          </cell>
          <cell r="U1517" t="str">
            <v>F</v>
          </cell>
          <cell r="V1517" t="str">
            <v>F</v>
          </cell>
          <cell r="W1517" t="b">
            <v>1</v>
          </cell>
          <cell r="X1517">
            <v>3000</v>
          </cell>
          <cell r="Y1517">
            <v>3000</v>
          </cell>
          <cell r="Z1517" t="b">
            <v>1</v>
          </cell>
          <cell r="AA1517">
            <v>750</v>
          </cell>
          <cell r="AB1517">
            <v>750</v>
          </cell>
          <cell r="AC1517">
            <v>3750</v>
          </cell>
          <cell r="AD1517">
            <v>3750</v>
          </cell>
          <cell r="AE1517">
            <v>44743</v>
          </cell>
          <cell r="AF1517" t="str">
            <v>2023年4月</v>
          </cell>
          <cell r="AG1517">
            <v>9</v>
          </cell>
          <cell r="AH1517">
            <v>12</v>
          </cell>
          <cell r="AI1517" t="b">
            <v>0</v>
          </cell>
          <cell r="AJ1517">
            <v>3</v>
          </cell>
          <cell r="AK1517">
            <v>12</v>
          </cell>
          <cell r="AL1517" t="e">
            <v>#N/A</v>
          </cell>
          <cell r="AM1517" t="str">
            <v>202207</v>
          </cell>
          <cell r="AN1517" t="e">
            <v>#REF!</v>
          </cell>
        </row>
        <row r="1518">
          <cell r="B1518" t="str">
            <v>陈锦琪</v>
          </cell>
          <cell r="C1518" t="str">
            <v>男</v>
          </cell>
          <cell r="D1518" t="str">
            <v>汉</v>
          </cell>
          <cell r="E1518" t="str">
            <v>1991年06月07日</v>
          </cell>
          <cell r="F1518" t="str">
            <v>中国</v>
          </cell>
          <cell r="G1518" t="str">
            <v>身份证</v>
          </cell>
          <cell r="H1518" t="str">
            <v>450403199106071217</v>
          </cell>
          <cell r="I1518" t="str">
            <v>柳州高级中学</v>
          </cell>
          <cell r="J1518">
            <v>44774</v>
          </cell>
          <cell r="K1518" t="str">
            <v>2027月7月31日</v>
          </cell>
          <cell r="L1518" t="str">
            <v>是</v>
          </cell>
          <cell r="M1518" t="str">
            <v>柳州</v>
          </cell>
          <cell r="N1518" t="str">
            <v>全额拨款事业单位</v>
          </cell>
          <cell r="O1518" t="str">
            <v>研究生</v>
          </cell>
          <cell r="P1518" t="str">
            <v>硕士</v>
          </cell>
          <cell r="Q1518" t="str">
            <v>南宁师范大学 </v>
          </cell>
          <cell r="R1518" t="str">
            <v>学科教学（地理）</v>
          </cell>
          <cell r="S1518">
            <v>43646</v>
          </cell>
          <cell r="T1518" t="str">
            <v>其他</v>
          </cell>
          <cell r="U1518" t="str">
            <v>F</v>
          </cell>
          <cell r="V1518" t="str">
            <v>F</v>
          </cell>
          <cell r="W1518" t="b">
            <v>1</v>
          </cell>
          <cell r="X1518">
            <v>3000</v>
          </cell>
          <cell r="Y1518">
            <v>3000</v>
          </cell>
          <cell r="Z1518" t="b">
            <v>1</v>
          </cell>
          <cell r="AA1518">
            <v>750</v>
          </cell>
          <cell r="AB1518">
            <v>750</v>
          </cell>
          <cell r="AC1518">
            <v>3750</v>
          </cell>
          <cell r="AD1518">
            <v>3750</v>
          </cell>
          <cell r="AE1518">
            <v>43678</v>
          </cell>
          <cell r="AF1518">
            <v>44927</v>
          </cell>
          <cell r="AG1518">
            <v>44</v>
          </cell>
          <cell r="AH1518">
            <v>47</v>
          </cell>
          <cell r="AI1518" t="b">
            <v>0</v>
          </cell>
          <cell r="AJ1518">
            <v>3</v>
          </cell>
          <cell r="AK1518">
            <v>47</v>
          </cell>
          <cell r="AL1518" t="e">
            <v>#N/A</v>
          </cell>
          <cell r="AM1518" t="str">
            <v>201908</v>
          </cell>
          <cell r="AN1518" t="e">
            <v>#REF!</v>
          </cell>
        </row>
        <row r="1519">
          <cell r="B1519" t="str">
            <v>黄小兰</v>
          </cell>
          <cell r="C1519" t="str">
            <v>女</v>
          </cell>
          <cell r="D1519" t="str">
            <v>汉</v>
          </cell>
          <cell r="E1519" t="str">
            <v>1994年07月16日</v>
          </cell>
          <cell r="F1519" t="str">
            <v>中国</v>
          </cell>
          <cell r="G1519" t="str">
            <v>身份证</v>
          </cell>
          <cell r="H1519" t="str">
            <v>450721199407163026</v>
          </cell>
          <cell r="I1519" t="str">
            <v>柳州高级中学</v>
          </cell>
          <cell r="J1519">
            <v>44774</v>
          </cell>
          <cell r="K1519" t="str">
            <v>2027月7月31日</v>
          </cell>
          <cell r="L1519" t="str">
            <v>是</v>
          </cell>
          <cell r="M1519" t="str">
            <v>柳州</v>
          </cell>
          <cell r="N1519" t="str">
            <v>全额拨款事业单位</v>
          </cell>
          <cell r="O1519" t="str">
            <v>研究生</v>
          </cell>
          <cell r="P1519" t="str">
            <v>硕士</v>
          </cell>
          <cell r="Q1519" t="str">
            <v>华中师范大学</v>
          </cell>
          <cell r="R1519" t="str">
            <v>学科教学（地理）</v>
          </cell>
          <cell r="S1519">
            <v>43646</v>
          </cell>
          <cell r="T1519" t="str">
            <v>其他</v>
          </cell>
          <cell r="U1519" t="str">
            <v>F</v>
          </cell>
          <cell r="V1519" t="str">
            <v>F</v>
          </cell>
          <cell r="W1519" t="b">
            <v>1</v>
          </cell>
          <cell r="X1519">
            <v>3000</v>
          </cell>
          <cell r="Y1519">
            <v>3000</v>
          </cell>
          <cell r="Z1519" t="b">
            <v>1</v>
          </cell>
          <cell r="AA1519">
            <v>750</v>
          </cell>
          <cell r="AB1519">
            <v>750</v>
          </cell>
          <cell r="AC1519">
            <v>3750</v>
          </cell>
          <cell r="AD1519">
            <v>3750</v>
          </cell>
          <cell r="AE1519">
            <v>43678</v>
          </cell>
          <cell r="AF1519">
            <v>44927</v>
          </cell>
          <cell r="AG1519">
            <v>44</v>
          </cell>
          <cell r="AH1519">
            <v>47</v>
          </cell>
          <cell r="AI1519" t="b">
            <v>0</v>
          </cell>
          <cell r="AJ1519">
            <v>3</v>
          </cell>
          <cell r="AK1519">
            <v>47</v>
          </cell>
          <cell r="AL1519" t="e">
            <v>#N/A</v>
          </cell>
          <cell r="AM1519" t="str">
            <v>201908</v>
          </cell>
          <cell r="AN1519" t="e">
            <v>#REF!</v>
          </cell>
        </row>
        <row r="1520">
          <cell r="B1520" t="str">
            <v>吴小双</v>
          </cell>
          <cell r="C1520" t="str">
            <v>男</v>
          </cell>
          <cell r="D1520" t="str">
            <v>汉</v>
          </cell>
          <cell r="E1520" t="str">
            <v>1993年10月22日</v>
          </cell>
          <cell r="F1520" t="str">
            <v>中国</v>
          </cell>
          <cell r="G1520" t="str">
            <v>身份证</v>
          </cell>
          <cell r="H1520" t="str">
            <v>431124199310228114</v>
          </cell>
          <cell r="I1520" t="str">
            <v>柳州高级中学</v>
          </cell>
          <cell r="J1520">
            <v>44774</v>
          </cell>
          <cell r="K1520" t="str">
            <v>2027月7月31日</v>
          </cell>
          <cell r="L1520" t="str">
            <v>是</v>
          </cell>
          <cell r="M1520" t="str">
            <v>柳州</v>
          </cell>
          <cell r="N1520" t="str">
            <v>全额拨款事业单位</v>
          </cell>
          <cell r="O1520" t="str">
            <v>研究生</v>
          </cell>
          <cell r="P1520" t="str">
            <v>硕士</v>
          </cell>
          <cell r="Q1520" t="str">
            <v>湖南师范大学</v>
          </cell>
          <cell r="R1520" t="str">
            <v>人文地理</v>
          </cell>
          <cell r="S1520">
            <v>43646</v>
          </cell>
          <cell r="T1520" t="str">
            <v>其他</v>
          </cell>
          <cell r="U1520" t="str">
            <v>F</v>
          </cell>
          <cell r="V1520" t="str">
            <v>F</v>
          </cell>
          <cell r="W1520" t="b">
            <v>1</v>
          </cell>
          <cell r="X1520">
            <v>3000</v>
          </cell>
          <cell r="Y1520">
            <v>3000</v>
          </cell>
          <cell r="Z1520" t="b">
            <v>1</v>
          </cell>
          <cell r="AA1520">
            <v>750</v>
          </cell>
          <cell r="AB1520">
            <v>750</v>
          </cell>
          <cell r="AC1520">
            <v>3750</v>
          </cell>
          <cell r="AD1520">
            <v>3750</v>
          </cell>
          <cell r="AE1520">
            <v>43678</v>
          </cell>
          <cell r="AF1520">
            <v>44927</v>
          </cell>
          <cell r="AG1520">
            <v>44</v>
          </cell>
          <cell r="AH1520">
            <v>47</v>
          </cell>
          <cell r="AI1520" t="b">
            <v>0</v>
          </cell>
          <cell r="AJ1520">
            <v>3</v>
          </cell>
          <cell r="AK1520">
            <v>47</v>
          </cell>
          <cell r="AL1520" t="e">
            <v>#N/A</v>
          </cell>
          <cell r="AM1520" t="str">
            <v>201908</v>
          </cell>
          <cell r="AN1520" t="e">
            <v>#REF!</v>
          </cell>
        </row>
        <row r="1521">
          <cell r="B1521" t="str">
            <v>王昆鹏</v>
          </cell>
          <cell r="C1521" t="str">
            <v>男</v>
          </cell>
          <cell r="D1521" t="str">
            <v>汉</v>
          </cell>
          <cell r="E1521" t="str">
            <v>1993年04月03日</v>
          </cell>
          <cell r="F1521" t="str">
            <v>中国</v>
          </cell>
          <cell r="G1521" t="str">
            <v>身份证</v>
          </cell>
          <cell r="H1521" t="str">
            <v>230202199304030610</v>
          </cell>
          <cell r="I1521" t="str">
            <v>柳州高级中学</v>
          </cell>
          <cell r="J1521">
            <v>44774</v>
          </cell>
          <cell r="K1521" t="str">
            <v>2027月7月31日</v>
          </cell>
          <cell r="L1521" t="str">
            <v>是</v>
          </cell>
          <cell r="M1521" t="str">
            <v>柳州</v>
          </cell>
          <cell r="N1521" t="str">
            <v>全额拨款事业单位</v>
          </cell>
          <cell r="O1521" t="str">
            <v>研究生</v>
          </cell>
          <cell r="P1521" t="str">
            <v>硕士</v>
          </cell>
          <cell r="Q1521" t="str">
            <v>哈尔滨师范大学 </v>
          </cell>
          <cell r="R1521" t="str">
            <v>无机化学</v>
          </cell>
          <cell r="S1521">
            <v>43646</v>
          </cell>
          <cell r="T1521" t="str">
            <v>其他</v>
          </cell>
          <cell r="U1521" t="str">
            <v>F</v>
          </cell>
          <cell r="V1521" t="str">
            <v>F</v>
          </cell>
          <cell r="W1521" t="b">
            <v>1</v>
          </cell>
          <cell r="X1521">
            <v>3000</v>
          </cell>
          <cell r="Y1521">
            <v>3000</v>
          </cell>
          <cell r="Z1521" t="b">
            <v>1</v>
          </cell>
          <cell r="AA1521">
            <v>750</v>
          </cell>
          <cell r="AB1521">
            <v>750</v>
          </cell>
          <cell r="AC1521">
            <v>3750</v>
          </cell>
          <cell r="AD1521">
            <v>3750</v>
          </cell>
          <cell r="AE1521">
            <v>43678</v>
          </cell>
          <cell r="AF1521">
            <v>44927</v>
          </cell>
          <cell r="AG1521">
            <v>44</v>
          </cell>
          <cell r="AH1521">
            <v>47</v>
          </cell>
          <cell r="AI1521" t="b">
            <v>0</v>
          </cell>
          <cell r="AJ1521">
            <v>3</v>
          </cell>
          <cell r="AK1521">
            <v>47</v>
          </cell>
          <cell r="AL1521" t="e">
            <v>#N/A</v>
          </cell>
          <cell r="AM1521" t="str">
            <v>202001</v>
          </cell>
          <cell r="AN1521" t="e">
            <v>#REF!</v>
          </cell>
        </row>
        <row r="1522">
          <cell r="B1522" t="str">
            <v>姜影</v>
          </cell>
          <cell r="C1522" t="str">
            <v>女</v>
          </cell>
          <cell r="D1522" t="str">
            <v>汉</v>
          </cell>
          <cell r="E1522" t="str">
            <v>1993年08月25日</v>
          </cell>
          <cell r="F1522" t="str">
            <v>中国</v>
          </cell>
          <cell r="G1522" t="str">
            <v>身份证</v>
          </cell>
          <cell r="H1522" t="str">
            <v>230223199308250524</v>
          </cell>
          <cell r="I1522" t="str">
            <v>柳州高级中学</v>
          </cell>
          <cell r="J1522">
            <v>44774</v>
          </cell>
          <cell r="K1522" t="str">
            <v>2027月7月31日</v>
          </cell>
          <cell r="L1522" t="str">
            <v>是</v>
          </cell>
          <cell r="M1522" t="str">
            <v>柳州</v>
          </cell>
          <cell r="N1522" t="str">
            <v>全额拨款事业单位</v>
          </cell>
          <cell r="O1522" t="str">
            <v>研究生</v>
          </cell>
          <cell r="P1522" t="str">
            <v>硕士</v>
          </cell>
          <cell r="Q1522" t="str">
            <v>东北师范大学 </v>
          </cell>
          <cell r="R1522" t="str">
            <v>无机化学</v>
          </cell>
          <cell r="S1522">
            <v>43646</v>
          </cell>
          <cell r="T1522" t="str">
            <v>其他</v>
          </cell>
          <cell r="U1522" t="str">
            <v>F</v>
          </cell>
          <cell r="V1522" t="str">
            <v>F</v>
          </cell>
          <cell r="W1522" t="b">
            <v>1</v>
          </cell>
          <cell r="X1522">
            <v>3000</v>
          </cell>
          <cell r="Y1522">
            <v>3000</v>
          </cell>
          <cell r="Z1522" t="b">
            <v>1</v>
          </cell>
          <cell r="AA1522">
            <v>750</v>
          </cell>
          <cell r="AB1522">
            <v>750</v>
          </cell>
          <cell r="AC1522">
            <v>3750</v>
          </cell>
          <cell r="AD1522">
            <v>3750</v>
          </cell>
          <cell r="AE1522">
            <v>43678</v>
          </cell>
          <cell r="AF1522">
            <v>44927</v>
          </cell>
          <cell r="AG1522">
            <v>44</v>
          </cell>
          <cell r="AH1522">
            <v>47</v>
          </cell>
          <cell r="AI1522" t="b">
            <v>0</v>
          </cell>
          <cell r="AJ1522">
            <v>3</v>
          </cell>
          <cell r="AK1522">
            <v>47</v>
          </cell>
          <cell r="AL1522" t="e">
            <v>#N/A</v>
          </cell>
          <cell r="AM1522" t="str">
            <v>201908</v>
          </cell>
          <cell r="AN1522" t="e">
            <v>#REF!</v>
          </cell>
        </row>
        <row r="1523">
          <cell r="B1523" t="str">
            <v>赖德霖</v>
          </cell>
          <cell r="C1523" t="str">
            <v>男</v>
          </cell>
          <cell r="D1523" t="str">
            <v>壮</v>
          </cell>
          <cell r="E1523" t="str">
            <v>1989年08月18日</v>
          </cell>
          <cell r="F1523" t="str">
            <v>中国</v>
          </cell>
          <cell r="G1523" t="str">
            <v>身份证</v>
          </cell>
          <cell r="H1523" t="str">
            <v>450103198908180019</v>
          </cell>
          <cell r="I1523" t="str">
            <v>柳州高级中学</v>
          </cell>
          <cell r="J1523">
            <v>44774</v>
          </cell>
          <cell r="K1523" t="str">
            <v>2027月7月31日</v>
          </cell>
          <cell r="L1523" t="str">
            <v>是</v>
          </cell>
          <cell r="M1523" t="str">
            <v>柳州</v>
          </cell>
          <cell r="N1523" t="str">
            <v>全额拨款事业单位</v>
          </cell>
          <cell r="O1523" t="str">
            <v>研究生</v>
          </cell>
          <cell r="P1523" t="str">
            <v>硕士</v>
          </cell>
          <cell r="Q1523" t="str">
            <v>广西师范大学</v>
          </cell>
          <cell r="R1523" t="str">
            <v>化学</v>
          </cell>
          <cell r="S1523">
            <v>43646</v>
          </cell>
          <cell r="T1523" t="str">
            <v>其他</v>
          </cell>
          <cell r="U1523" t="str">
            <v>F</v>
          </cell>
          <cell r="V1523" t="str">
            <v>F</v>
          </cell>
          <cell r="W1523" t="b">
            <v>1</v>
          </cell>
          <cell r="X1523">
            <v>3000</v>
          </cell>
          <cell r="Y1523">
            <v>3000</v>
          </cell>
          <cell r="Z1523" t="b">
            <v>1</v>
          </cell>
          <cell r="AA1523">
            <v>750</v>
          </cell>
          <cell r="AB1523">
            <v>750</v>
          </cell>
          <cell r="AC1523">
            <v>3750</v>
          </cell>
          <cell r="AD1523">
            <v>3750</v>
          </cell>
          <cell r="AE1523">
            <v>43678</v>
          </cell>
          <cell r="AF1523">
            <v>44927</v>
          </cell>
          <cell r="AG1523">
            <v>44</v>
          </cell>
          <cell r="AH1523">
            <v>47</v>
          </cell>
          <cell r="AI1523" t="b">
            <v>0</v>
          </cell>
          <cell r="AJ1523">
            <v>3</v>
          </cell>
          <cell r="AK1523">
            <v>47</v>
          </cell>
          <cell r="AL1523" t="e">
            <v>#N/A</v>
          </cell>
          <cell r="AM1523" t="str">
            <v>201908</v>
          </cell>
          <cell r="AN1523" t="e">
            <v>#REF!</v>
          </cell>
        </row>
        <row r="1524">
          <cell r="B1524" t="str">
            <v>刘鑫</v>
          </cell>
          <cell r="C1524" t="str">
            <v>女</v>
          </cell>
          <cell r="D1524" t="str">
            <v>汉</v>
          </cell>
          <cell r="E1524" t="str">
            <v>1992年09月25日</v>
          </cell>
          <cell r="F1524" t="str">
            <v>中国</v>
          </cell>
          <cell r="G1524" t="str">
            <v>身份证</v>
          </cell>
          <cell r="H1524" t="str">
            <v>232126199209253362</v>
          </cell>
          <cell r="I1524" t="str">
            <v>柳州高级中学</v>
          </cell>
          <cell r="J1524">
            <v>44774</v>
          </cell>
          <cell r="K1524" t="str">
            <v>2027月7月31日</v>
          </cell>
          <cell r="L1524" t="str">
            <v>是</v>
          </cell>
          <cell r="M1524" t="str">
            <v>柳州</v>
          </cell>
          <cell r="N1524" t="str">
            <v>全额拨款事业单位</v>
          </cell>
          <cell r="O1524" t="str">
            <v>研究生</v>
          </cell>
          <cell r="P1524" t="str">
            <v>硕士</v>
          </cell>
          <cell r="Q1524" t="str">
            <v>哈尔滨师范大学 </v>
          </cell>
          <cell r="R1524" t="str">
            <v>学科教学（化学）</v>
          </cell>
          <cell r="S1524">
            <v>43646</v>
          </cell>
          <cell r="T1524" t="str">
            <v>其他</v>
          </cell>
          <cell r="U1524" t="str">
            <v>F</v>
          </cell>
          <cell r="V1524" t="str">
            <v>F</v>
          </cell>
          <cell r="W1524" t="b">
            <v>1</v>
          </cell>
          <cell r="X1524">
            <v>3000</v>
          </cell>
          <cell r="Y1524">
            <v>3000</v>
          </cell>
          <cell r="Z1524" t="b">
            <v>1</v>
          </cell>
          <cell r="AA1524">
            <v>750</v>
          </cell>
          <cell r="AB1524">
            <v>750</v>
          </cell>
          <cell r="AC1524">
            <v>3750</v>
          </cell>
          <cell r="AD1524">
            <v>3750</v>
          </cell>
          <cell r="AE1524">
            <v>43678</v>
          </cell>
          <cell r="AF1524">
            <v>44927</v>
          </cell>
          <cell r="AG1524">
            <v>44</v>
          </cell>
          <cell r="AH1524">
            <v>47</v>
          </cell>
          <cell r="AI1524" t="b">
            <v>0</v>
          </cell>
          <cell r="AJ1524">
            <v>3</v>
          </cell>
          <cell r="AK1524">
            <v>47</v>
          </cell>
          <cell r="AL1524" t="e">
            <v>#N/A</v>
          </cell>
          <cell r="AM1524" t="str">
            <v>201908</v>
          </cell>
          <cell r="AN1524" t="e">
            <v>#REF!</v>
          </cell>
        </row>
        <row r="1525">
          <cell r="B1525" t="str">
            <v>李涛</v>
          </cell>
          <cell r="C1525" t="str">
            <v>男</v>
          </cell>
          <cell r="D1525" t="str">
            <v>汉</v>
          </cell>
          <cell r="E1525" t="str">
            <v>1993年07月21日</v>
          </cell>
          <cell r="F1525" t="str">
            <v>中国</v>
          </cell>
          <cell r="G1525" t="str">
            <v>身份证</v>
          </cell>
          <cell r="H1525" t="str">
            <v>142724199307211615</v>
          </cell>
          <cell r="I1525" t="str">
            <v>柳州高级中学</v>
          </cell>
          <cell r="J1525">
            <v>44774</v>
          </cell>
          <cell r="K1525" t="str">
            <v>2027月7月31日</v>
          </cell>
          <cell r="L1525" t="str">
            <v>是</v>
          </cell>
          <cell r="M1525" t="str">
            <v>柳州</v>
          </cell>
          <cell r="N1525" t="str">
            <v>全额拨款事业单位</v>
          </cell>
          <cell r="O1525" t="str">
            <v>研究生</v>
          </cell>
          <cell r="P1525" t="str">
            <v>硕士</v>
          </cell>
          <cell r="Q1525" t="str">
            <v>广西民族大学</v>
          </cell>
          <cell r="R1525" t="str">
            <v>中国史</v>
          </cell>
          <cell r="S1525">
            <v>43646</v>
          </cell>
          <cell r="T1525" t="str">
            <v>其他</v>
          </cell>
          <cell r="U1525" t="str">
            <v>F</v>
          </cell>
          <cell r="V1525" t="str">
            <v>F</v>
          </cell>
          <cell r="W1525" t="b">
            <v>1</v>
          </cell>
          <cell r="X1525">
            <v>3000</v>
          </cell>
          <cell r="Y1525">
            <v>3000</v>
          </cell>
          <cell r="Z1525" t="b">
            <v>1</v>
          </cell>
          <cell r="AA1525">
            <v>750</v>
          </cell>
          <cell r="AB1525">
            <v>750</v>
          </cell>
          <cell r="AC1525">
            <v>3750</v>
          </cell>
          <cell r="AD1525">
            <v>3750</v>
          </cell>
          <cell r="AE1525">
            <v>43678</v>
          </cell>
          <cell r="AF1525">
            <v>44927</v>
          </cell>
          <cell r="AG1525">
            <v>44</v>
          </cell>
          <cell r="AH1525">
            <v>47</v>
          </cell>
          <cell r="AI1525" t="b">
            <v>0</v>
          </cell>
          <cell r="AJ1525">
            <v>3</v>
          </cell>
          <cell r="AK1525">
            <v>47</v>
          </cell>
          <cell r="AL1525" t="e">
            <v>#N/A</v>
          </cell>
          <cell r="AM1525" t="str">
            <v>201908</v>
          </cell>
          <cell r="AN1525" t="e">
            <v>#REF!</v>
          </cell>
        </row>
        <row r="1526">
          <cell r="B1526" t="str">
            <v>蒲志良</v>
          </cell>
          <cell r="C1526" t="str">
            <v>男</v>
          </cell>
          <cell r="D1526" t="str">
            <v>汉</v>
          </cell>
          <cell r="E1526" t="str">
            <v>1993年04月30日</v>
          </cell>
          <cell r="F1526" t="str">
            <v>中国</v>
          </cell>
          <cell r="G1526" t="str">
            <v>身份证</v>
          </cell>
          <cell r="H1526" t="str">
            <v>22020419930430271X</v>
          </cell>
          <cell r="I1526" t="str">
            <v>柳州高级中学</v>
          </cell>
          <cell r="J1526">
            <v>44774</v>
          </cell>
          <cell r="K1526" t="str">
            <v>2027月7月31日</v>
          </cell>
          <cell r="L1526" t="str">
            <v>是</v>
          </cell>
          <cell r="M1526" t="str">
            <v>柳州</v>
          </cell>
          <cell r="N1526" t="str">
            <v>全额拨款事业单位</v>
          </cell>
          <cell r="O1526" t="str">
            <v>研究生</v>
          </cell>
          <cell r="P1526" t="str">
            <v>硕士</v>
          </cell>
          <cell r="Q1526" t="str">
            <v>吉林师范大学 </v>
          </cell>
          <cell r="R1526" t="str">
            <v>自然地理学</v>
          </cell>
          <cell r="S1526">
            <v>43646</v>
          </cell>
          <cell r="T1526" t="str">
            <v>其他</v>
          </cell>
          <cell r="U1526" t="str">
            <v>F</v>
          </cell>
          <cell r="V1526" t="str">
            <v>F</v>
          </cell>
          <cell r="W1526" t="b">
            <v>1</v>
          </cell>
          <cell r="X1526">
            <v>3000</v>
          </cell>
          <cell r="Y1526">
            <v>3000</v>
          </cell>
          <cell r="Z1526" t="b">
            <v>1</v>
          </cell>
          <cell r="AA1526">
            <v>750</v>
          </cell>
          <cell r="AB1526">
            <v>750</v>
          </cell>
          <cell r="AC1526">
            <v>3750</v>
          </cell>
          <cell r="AD1526">
            <v>3750</v>
          </cell>
          <cell r="AE1526">
            <v>43678</v>
          </cell>
          <cell r="AF1526">
            <v>44927</v>
          </cell>
          <cell r="AG1526">
            <v>44</v>
          </cell>
          <cell r="AH1526">
            <v>47</v>
          </cell>
          <cell r="AI1526" t="b">
            <v>0</v>
          </cell>
          <cell r="AJ1526">
            <v>3</v>
          </cell>
          <cell r="AK1526">
            <v>47</v>
          </cell>
          <cell r="AL1526" t="e">
            <v>#N/A</v>
          </cell>
          <cell r="AM1526" t="str">
            <v>202001</v>
          </cell>
          <cell r="AN1526" t="e">
            <v>#REF!</v>
          </cell>
        </row>
        <row r="1527">
          <cell r="B1527" t="str">
            <v>伍迪</v>
          </cell>
          <cell r="C1527" t="str">
            <v>女</v>
          </cell>
          <cell r="D1527" t="str">
            <v>汉</v>
          </cell>
          <cell r="E1527" t="str">
            <v>1994年06月27日</v>
          </cell>
          <cell r="F1527" t="str">
            <v>中国</v>
          </cell>
          <cell r="G1527" t="str">
            <v>身份证</v>
          </cell>
          <cell r="H1527" t="str">
            <v>450521199406270523</v>
          </cell>
          <cell r="I1527" t="str">
            <v>柳州高级中学</v>
          </cell>
          <cell r="J1527">
            <v>44774</v>
          </cell>
          <cell r="K1527" t="str">
            <v>2027月7月31日</v>
          </cell>
          <cell r="L1527" t="str">
            <v>是</v>
          </cell>
          <cell r="M1527" t="str">
            <v>柳州</v>
          </cell>
          <cell r="N1527" t="str">
            <v>全额拨款事业单位</v>
          </cell>
          <cell r="O1527" t="str">
            <v>研究生</v>
          </cell>
          <cell r="P1527" t="str">
            <v>硕士</v>
          </cell>
          <cell r="Q1527" t="str">
            <v>华中师范大学 </v>
          </cell>
          <cell r="R1527" t="str">
            <v>学科教学（生物）</v>
          </cell>
          <cell r="S1527">
            <v>43646</v>
          </cell>
          <cell r="T1527" t="str">
            <v>其他</v>
          </cell>
          <cell r="U1527" t="str">
            <v>F</v>
          </cell>
          <cell r="V1527" t="str">
            <v>F</v>
          </cell>
          <cell r="W1527" t="b">
            <v>1</v>
          </cell>
          <cell r="X1527">
            <v>3000</v>
          </cell>
          <cell r="Y1527">
            <v>3000</v>
          </cell>
          <cell r="Z1527" t="b">
            <v>1</v>
          </cell>
          <cell r="AA1527">
            <v>750</v>
          </cell>
          <cell r="AB1527">
            <v>750</v>
          </cell>
          <cell r="AC1527">
            <v>3750</v>
          </cell>
          <cell r="AD1527">
            <v>3750</v>
          </cell>
          <cell r="AE1527">
            <v>43678</v>
          </cell>
          <cell r="AF1527">
            <v>44927</v>
          </cell>
          <cell r="AG1527">
            <v>44</v>
          </cell>
          <cell r="AH1527">
            <v>47</v>
          </cell>
          <cell r="AI1527" t="b">
            <v>0</v>
          </cell>
          <cell r="AJ1527">
            <v>3</v>
          </cell>
          <cell r="AK1527">
            <v>47</v>
          </cell>
          <cell r="AL1527" t="e">
            <v>#N/A</v>
          </cell>
          <cell r="AM1527" t="str">
            <v>202001</v>
          </cell>
          <cell r="AN1527" t="e">
            <v>#REF!</v>
          </cell>
        </row>
        <row r="1528">
          <cell r="B1528" t="str">
            <v>谢毓玲</v>
          </cell>
          <cell r="C1528" t="str">
            <v>女</v>
          </cell>
          <cell r="D1528" t="str">
            <v>汉</v>
          </cell>
          <cell r="E1528" t="str">
            <v>1994年12月20日</v>
          </cell>
          <cell r="F1528" t="str">
            <v>中国</v>
          </cell>
          <cell r="G1528" t="str">
            <v>身份证</v>
          </cell>
          <cell r="H1528" t="str">
            <v>45020419941220102X</v>
          </cell>
          <cell r="I1528" t="str">
            <v>柳州高级中学</v>
          </cell>
          <cell r="J1528">
            <v>44774</v>
          </cell>
          <cell r="K1528" t="str">
            <v>2027月7月31日</v>
          </cell>
          <cell r="L1528" t="str">
            <v>是</v>
          </cell>
          <cell r="M1528" t="str">
            <v>柳州</v>
          </cell>
          <cell r="N1528" t="str">
            <v>全额拨款事业单位</v>
          </cell>
          <cell r="O1528" t="str">
            <v>研究生</v>
          </cell>
          <cell r="P1528" t="str">
            <v>硕士</v>
          </cell>
          <cell r="Q1528" t="str">
            <v>华中师范大学 </v>
          </cell>
          <cell r="R1528" t="str">
            <v>学科教学（生物）</v>
          </cell>
          <cell r="S1528">
            <v>43646</v>
          </cell>
          <cell r="T1528" t="str">
            <v>其他</v>
          </cell>
          <cell r="U1528" t="str">
            <v>F</v>
          </cell>
          <cell r="V1528" t="str">
            <v>F</v>
          </cell>
          <cell r="W1528" t="b">
            <v>1</v>
          </cell>
          <cell r="X1528">
            <v>3000</v>
          </cell>
          <cell r="Y1528">
            <v>3000</v>
          </cell>
          <cell r="Z1528" t="b">
            <v>1</v>
          </cell>
          <cell r="AA1528">
            <v>750</v>
          </cell>
          <cell r="AB1528">
            <v>750</v>
          </cell>
          <cell r="AC1528">
            <v>3750</v>
          </cell>
          <cell r="AD1528">
            <v>3750</v>
          </cell>
          <cell r="AE1528">
            <v>43678</v>
          </cell>
          <cell r="AF1528">
            <v>44927</v>
          </cell>
          <cell r="AG1528">
            <v>44</v>
          </cell>
          <cell r="AH1528">
            <v>47</v>
          </cell>
          <cell r="AI1528" t="b">
            <v>0</v>
          </cell>
          <cell r="AJ1528">
            <v>3</v>
          </cell>
          <cell r="AK1528">
            <v>47</v>
          </cell>
          <cell r="AL1528" t="e">
            <v>#N/A</v>
          </cell>
          <cell r="AM1528" t="str">
            <v>201908</v>
          </cell>
          <cell r="AN1528" t="e">
            <v>#REF!</v>
          </cell>
        </row>
        <row r="1529">
          <cell r="B1529" t="str">
            <v>曾露仪</v>
          </cell>
          <cell r="C1529" t="str">
            <v>女</v>
          </cell>
          <cell r="D1529" t="str">
            <v>汉</v>
          </cell>
          <cell r="E1529" t="str">
            <v>1995年01月09日</v>
          </cell>
          <cell r="F1529" t="str">
            <v>中国</v>
          </cell>
          <cell r="G1529" t="str">
            <v>身份证</v>
          </cell>
          <cell r="H1529" t="str">
            <v>450205199501090727</v>
          </cell>
          <cell r="I1529" t="str">
            <v>柳州高级中学</v>
          </cell>
          <cell r="J1529">
            <v>44774</v>
          </cell>
          <cell r="K1529" t="str">
            <v>2027月7月31日</v>
          </cell>
          <cell r="L1529" t="str">
            <v>是</v>
          </cell>
          <cell r="M1529" t="str">
            <v>柳州</v>
          </cell>
          <cell r="N1529" t="str">
            <v>全额拨款事业单位</v>
          </cell>
          <cell r="O1529" t="str">
            <v>研究生</v>
          </cell>
          <cell r="P1529" t="str">
            <v>硕士</v>
          </cell>
          <cell r="Q1529" t="str">
            <v>首都师范大学 </v>
          </cell>
          <cell r="R1529" t="str">
            <v>学科教学（数学）</v>
          </cell>
          <cell r="S1529">
            <v>43646</v>
          </cell>
          <cell r="T1529" t="str">
            <v>其他</v>
          </cell>
          <cell r="U1529" t="str">
            <v>F</v>
          </cell>
          <cell r="V1529" t="str">
            <v>F</v>
          </cell>
          <cell r="W1529" t="b">
            <v>1</v>
          </cell>
          <cell r="X1529">
            <v>3000</v>
          </cell>
          <cell r="Y1529">
            <v>3000</v>
          </cell>
          <cell r="Z1529" t="b">
            <v>1</v>
          </cell>
          <cell r="AA1529">
            <v>750</v>
          </cell>
          <cell r="AB1529">
            <v>750</v>
          </cell>
          <cell r="AC1529">
            <v>3750</v>
          </cell>
          <cell r="AD1529">
            <v>3750</v>
          </cell>
          <cell r="AE1529">
            <v>43678</v>
          </cell>
          <cell r="AF1529">
            <v>44927</v>
          </cell>
          <cell r="AG1529">
            <v>44</v>
          </cell>
          <cell r="AH1529">
            <v>47</v>
          </cell>
          <cell r="AI1529" t="b">
            <v>0</v>
          </cell>
          <cell r="AJ1529">
            <v>3</v>
          </cell>
          <cell r="AK1529">
            <v>47</v>
          </cell>
          <cell r="AL1529" t="e">
            <v>#N/A</v>
          </cell>
          <cell r="AM1529" t="str">
            <v>201908</v>
          </cell>
          <cell r="AN1529" t="e">
            <v>#REF!</v>
          </cell>
        </row>
        <row r="1530">
          <cell r="B1530" t="str">
            <v>陈翠玲</v>
          </cell>
          <cell r="C1530" t="str">
            <v>女</v>
          </cell>
          <cell r="D1530" t="str">
            <v>汉</v>
          </cell>
          <cell r="E1530" t="str">
            <v>1993年10月10日</v>
          </cell>
          <cell r="F1530" t="str">
            <v>中国</v>
          </cell>
          <cell r="G1530" t="str">
            <v>身份证</v>
          </cell>
          <cell r="H1530" t="str">
            <v>450821199310100227</v>
          </cell>
          <cell r="I1530" t="str">
            <v>柳州高级中学</v>
          </cell>
          <cell r="J1530">
            <v>44774</v>
          </cell>
          <cell r="K1530" t="str">
            <v>2027月7月31日</v>
          </cell>
          <cell r="L1530" t="str">
            <v>是</v>
          </cell>
          <cell r="M1530" t="str">
            <v>柳州</v>
          </cell>
          <cell r="N1530" t="str">
            <v>全额拨款事业单位</v>
          </cell>
          <cell r="O1530" t="str">
            <v>研究生</v>
          </cell>
          <cell r="P1530" t="str">
            <v>硕士</v>
          </cell>
          <cell r="Q1530" t="str">
            <v>广西师范大学 </v>
          </cell>
          <cell r="R1530" t="str">
            <v>数学专业</v>
          </cell>
          <cell r="S1530">
            <v>43646</v>
          </cell>
          <cell r="T1530" t="str">
            <v>其他</v>
          </cell>
          <cell r="U1530" t="str">
            <v>F</v>
          </cell>
          <cell r="V1530" t="str">
            <v>F</v>
          </cell>
          <cell r="W1530" t="b">
            <v>1</v>
          </cell>
          <cell r="X1530">
            <v>3000</v>
          </cell>
          <cell r="Y1530">
            <v>3000</v>
          </cell>
          <cell r="Z1530" t="b">
            <v>1</v>
          </cell>
          <cell r="AA1530">
            <v>750</v>
          </cell>
          <cell r="AB1530">
            <v>750</v>
          </cell>
          <cell r="AC1530">
            <v>3750</v>
          </cell>
          <cell r="AD1530">
            <v>3750</v>
          </cell>
          <cell r="AE1530">
            <v>43678</v>
          </cell>
          <cell r="AF1530">
            <v>44927</v>
          </cell>
          <cell r="AG1530">
            <v>44</v>
          </cell>
          <cell r="AH1530">
            <v>47</v>
          </cell>
          <cell r="AI1530" t="b">
            <v>0</v>
          </cell>
          <cell r="AJ1530">
            <v>3</v>
          </cell>
          <cell r="AK1530">
            <v>47</v>
          </cell>
          <cell r="AL1530" t="e">
            <v>#N/A</v>
          </cell>
          <cell r="AM1530" t="str">
            <v>201908</v>
          </cell>
          <cell r="AN1530" t="e">
            <v>#REF!</v>
          </cell>
        </row>
        <row r="1531">
          <cell r="B1531" t="str">
            <v>黄胜</v>
          </cell>
          <cell r="C1531" t="str">
            <v>男</v>
          </cell>
          <cell r="D1531" t="str">
            <v>汉</v>
          </cell>
          <cell r="E1531" t="str">
            <v>1992年06月01日</v>
          </cell>
          <cell r="F1531" t="str">
            <v>中国</v>
          </cell>
          <cell r="G1531" t="str">
            <v>身份证</v>
          </cell>
          <cell r="H1531" t="str">
            <v>450721199206016855</v>
          </cell>
          <cell r="I1531" t="str">
            <v>柳州高级中学</v>
          </cell>
          <cell r="J1531">
            <v>44774</v>
          </cell>
          <cell r="K1531" t="str">
            <v>2027月7月31日</v>
          </cell>
          <cell r="L1531" t="str">
            <v>是</v>
          </cell>
          <cell r="M1531" t="str">
            <v>柳州</v>
          </cell>
          <cell r="N1531" t="str">
            <v>全额拨款事业单位</v>
          </cell>
          <cell r="O1531" t="str">
            <v>研究生</v>
          </cell>
          <cell r="P1531" t="str">
            <v>硕士</v>
          </cell>
          <cell r="Q1531" t="str">
            <v>广西师范大学 </v>
          </cell>
          <cell r="R1531" t="str">
            <v>课程与教学论</v>
          </cell>
          <cell r="S1531">
            <v>43646</v>
          </cell>
          <cell r="T1531" t="str">
            <v>其他</v>
          </cell>
          <cell r="U1531" t="str">
            <v>F</v>
          </cell>
          <cell r="V1531" t="str">
            <v>F</v>
          </cell>
          <cell r="W1531" t="b">
            <v>1</v>
          </cell>
          <cell r="X1531">
            <v>3000</v>
          </cell>
          <cell r="Y1531">
            <v>3000</v>
          </cell>
          <cell r="Z1531" t="b">
            <v>1</v>
          </cell>
          <cell r="AA1531">
            <v>750</v>
          </cell>
          <cell r="AB1531">
            <v>750</v>
          </cell>
          <cell r="AC1531">
            <v>3750</v>
          </cell>
          <cell r="AD1531">
            <v>3750</v>
          </cell>
          <cell r="AE1531">
            <v>43678</v>
          </cell>
          <cell r="AF1531">
            <v>44927</v>
          </cell>
          <cell r="AG1531">
            <v>44</v>
          </cell>
          <cell r="AH1531">
            <v>47</v>
          </cell>
          <cell r="AI1531" t="b">
            <v>0</v>
          </cell>
          <cell r="AJ1531">
            <v>3</v>
          </cell>
          <cell r="AK1531">
            <v>47</v>
          </cell>
          <cell r="AL1531" t="e">
            <v>#N/A</v>
          </cell>
          <cell r="AM1531" t="str">
            <v>201908</v>
          </cell>
          <cell r="AN1531" t="e">
            <v>#REF!</v>
          </cell>
        </row>
        <row r="1532">
          <cell r="B1532" t="str">
            <v>甚庭雯</v>
          </cell>
          <cell r="C1532" t="str">
            <v>女</v>
          </cell>
          <cell r="D1532" t="str">
            <v>汉</v>
          </cell>
          <cell r="E1532" t="str">
            <v>1993年06月10日</v>
          </cell>
          <cell r="F1532" t="str">
            <v>中国</v>
          </cell>
          <cell r="G1532" t="str">
            <v>身份证</v>
          </cell>
          <cell r="H1532" t="str">
            <v>230225199306101544</v>
          </cell>
          <cell r="I1532" t="str">
            <v>柳州高级中学</v>
          </cell>
          <cell r="J1532">
            <v>44774</v>
          </cell>
          <cell r="K1532" t="str">
            <v>2027月7月31日</v>
          </cell>
          <cell r="L1532" t="str">
            <v>是</v>
          </cell>
          <cell r="M1532" t="str">
            <v>柳州</v>
          </cell>
          <cell r="N1532" t="str">
            <v>全额拨款事业单位</v>
          </cell>
          <cell r="O1532" t="str">
            <v>研究生</v>
          </cell>
          <cell r="P1532" t="str">
            <v>硕士</v>
          </cell>
          <cell r="Q1532" t="str">
            <v>哈尔滨师范大学</v>
          </cell>
          <cell r="R1532" t="str">
            <v>学科教学（英语）</v>
          </cell>
          <cell r="S1532">
            <v>43646</v>
          </cell>
          <cell r="T1532" t="str">
            <v>其他</v>
          </cell>
          <cell r="U1532" t="str">
            <v>F</v>
          </cell>
          <cell r="V1532" t="str">
            <v>F</v>
          </cell>
          <cell r="W1532" t="b">
            <v>1</v>
          </cell>
          <cell r="X1532">
            <v>3000</v>
          </cell>
          <cell r="Y1532">
            <v>3000</v>
          </cell>
          <cell r="Z1532" t="b">
            <v>1</v>
          </cell>
          <cell r="AA1532">
            <v>750</v>
          </cell>
          <cell r="AB1532">
            <v>750</v>
          </cell>
          <cell r="AC1532">
            <v>3750</v>
          </cell>
          <cell r="AD1532">
            <v>3750</v>
          </cell>
          <cell r="AE1532">
            <v>43678</v>
          </cell>
          <cell r="AF1532">
            <v>44927</v>
          </cell>
          <cell r="AG1532">
            <v>44</v>
          </cell>
          <cell r="AH1532">
            <v>47</v>
          </cell>
          <cell r="AI1532" t="b">
            <v>0</v>
          </cell>
          <cell r="AJ1532">
            <v>3</v>
          </cell>
          <cell r="AK1532">
            <v>47</v>
          </cell>
          <cell r="AL1532" t="e">
            <v>#N/A</v>
          </cell>
          <cell r="AM1532" t="str">
            <v>202001</v>
          </cell>
          <cell r="AN1532" t="e">
            <v>#REF!</v>
          </cell>
        </row>
        <row r="1533">
          <cell r="B1533" t="str">
            <v>谢超</v>
          </cell>
          <cell r="C1533" t="str">
            <v>男</v>
          </cell>
          <cell r="D1533" t="str">
            <v>汉</v>
          </cell>
          <cell r="E1533" t="str">
            <v>1995年08月30日</v>
          </cell>
          <cell r="F1533" t="str">
            <v>中国</v>
          </cell>
          <cell r="G1533" t="str">
            <v>身份证</v>
          </cell>
          <cell r="H1533" t="str">
            <v>43042219950830041X</v>
          </cell>
          <cell r="I1533" t="str">
            <v>柳州高级中学</v>
          </cell>
          <cell r="J1533">
            <v>44774</v>
          </cell>
          <cell r="K1533" t="str">
            <v>2027月7月31日</v>
          </cell>
          <cell r="L1533" t="str">
            <v>是</v>
          </cell>
          <cell r="M1533" t="str">
            <v>柳州</v>
          </cell>
          <cell r="N1533" t="str">
            <v>全额拨款事业单位</v>
          </cell>
          <cell r="O1533" t="str">
            <v>研究生</v>
          </cell>
          <cell r="P1533" t="str">
            <v>硕士</v>
          </cell>
          <cell r="Q1533" t="str">
            <v>广西师范大学</v>
          </cell>
          <cell r="R1533" t="str">
            <v>学科教学（英语）</v>
          </cell>
          <cell r="S1533">
            <v>43646</v>
          </cell>
          <cell r="T1533" t="str">
            <v>其他</v>
          </cell>
          <cell r="U1533" t="str">
            <v>F</v>
          </cell>
          <cell r="V1533" t="str">
            <v>F</v>
          </cell>
          <cell r="W1533" t="b">
            <v>1</v>
          </cell>
          <cell r="X1533">
            <v>3000</v>
          </cell>
          <cell r="Y1533">
            <v>3000</v>
          </cell>
          <cell r="Z1533" t="b">
            <v>1</v>
          </cell>
          <cell r="AA1533">
            <v>750</v>
          </cell>
          <cell r="AB1533">
            <v>750</v>
          </cell>
          <cell r="AC1533">
            <v>3750</v>
          </cell>
          <cell r="AD1533">
            <v>3750</v>
          </cell>
          <cell r="AE1533">
            <v>43678</v>
          </cell>
          <cell r="AF1533">
            <v>44927</v>
          </cell>
          <cell r="AG1533">
            <v>44</v>
          </cell>
          <cell r="AH1533">
            <v>47</v>
          </cell>
          <cell r="AI1533" t="b">
            <v>0</v>
          </cell>
          <cell r="AJ1533">
            <v>3</v>
          </cell>
          <cell r="AK1533">
            <v>47</v>
          </cell>
          <cell r="AL1533" t="e">
            <v>#N/A</v>
          </cell>
          <cell r="AM1533" t="str">
            <v>201908</v>
          </cell>
          <cell r="AN1533" t="e">
            <v>#REF!</v>
          </cell>
        </row>
        <row r="1534">
          <cell r="B1534" t="str">
            <v>周艳芳</v>
          </cell>
          <cell r="C1534" t="str">
            <v>女</v>
          </cell>
          <cell r="D1534" t="str">
            <v>瑶</v>
          </cell>
          <cell r="E1534" t="str">
            <v>1993年08月14日</v>
          </cell>
          <cell r="F1534" t="str">
            <v>中国</v>
          </cell>
          <cell r="G1534" t="str">
            <v>身份证</v>
          </cell>
          <cell r="H1534" t="str">
            <v>450332199308140926</v>
          </cell>
          <cell r="I1534" t="str">
            <v>柳州高级中学</v>
          </cell>
          <cell r="J1534">
            <v>44774</v>
          </cell>
          <cell r="K1534" t="str">
            <v>2027月7月31日</v>
          </cell>
          <cell r="L1534" t="str">
            <v>是</v>
          </cell>
          <cell r="M1534" t="str">
            <v>柳州</v>
          </cell>
          <cell r="N1534" t="str">
            <v>全额拨款事业单位</v>
          </cell>
          <cell r="O1534" t="str">
            <v>研究生</v>
          </cell>
          <cell r="P1534" t="str">
            <v>硕士</v>
          </cell>
          <cell r="Q1534" t="str">
            <v>华中师范大学 </v>
          </cell>
          <cell r="R1534" t="str">
            <v>学科教学（英语）</v>
          </cell>
          <cell r="S1534">
            <v>43646</v>
          </cell>
          <cell r="T1534" t="str">
            <v>其他</v>
          </cell>
          <cell r="U1534" t="str">
            <v>F</v>
          </cell>
          <cell r="V1534" t="str">
            <v>F</v>
          </cell>
          <cell r="W1534" t="b">
            <v>1</v>
          </cell>
          <cell r="X1534">
            <v>3000</v>
          </cell>
          <cell r="Y1534">
            <v>3000</v>
          </cell>
          <cell r="Z1534" t="b">
            <v>1</v>
          </cell>
          <cell r="AA1534">
            <v>750</v>
          </cell>
          <cell r="AB1534">
            <v>750</v>
          </cell>
          <cell r="AC1534">
            <v>3750</v>
          </cell>
          <cell r="AD1534">
            <v>3750</v>
          </cell>
          <cell r="AE1534">
            <v>43678</v>
          </cell>
          <cell r="AF1534">
            <v>44927</v>
          </cell>
          <cell r="AG1534">
            <v>44</v>
          </cell>
          <cell r="AH1534">
            <v>47</v>
          </cell>
          <cell r="AI1534" t="b">
            <v>0</v>
          </cell>
          <cell r="AJ1534">
            <v>3</v>
          </cell>
          <cell r="AK1534">
            <v>47</v>
          </cell>
          <cell r="AL1534" t="e">
            <v>#N/A</v>
          </cell>
          <cell r="AM1534" t="str">
            <v>202001</v>
          </cell>
          <cell r="AN1534" t="e">
            <v>#REF!</v>
          </cell>
        </row>
        <row r="1535">
          <cell r="B1535" t="str">
            <v>韦思雨</v>
          </cell>
          <cell r="C1535" t="str">
            <v>女</v>
          </cell>
          <cell r="D1535" t="str">
            <v>壮</v>
          </cell>
          <cell r="E1535" t="str">
            <v>1994年08月31日</v>
          </cell>
          <cell r="F1535" t="str">
            <v>中国</v>
          </cell>
          <cell r="G1535" t="str">
            <v>身份证</v>
          </cell>
          <cell r="H1535" t="str">
            <v>450204199408311429</v>
          </cell>
          <cell r="I1535" t="str">
            <v>柳州高级中学</v>
          </cell>
          <cell r="J1535">
            <v>44774</v>
          </cell>
          <cell r="K1535" t="str">
            <v>2027月7月31日</v>
          </cell>
          <cell r="L1535" t="str">
            <v>是</v>
          </cell>
          <cell r="M1535" t="str">
            <v>柳州</v>
          </cell>
          <cell r="N1535" t="str">
            <v>全额拨款事业单位</v>
          </cell>
          <cell r="O1535" t="str">
            <v>研究生</v>
          </cell>
          <cell r="P1535" t="str">
            <v>硕士</v>
          </cell>
          <cell r="Q1535" t="str">
            <v>华中师范大学 </v>
          </cell>
          <cell r="R1535" t="str">
            <v>学科教学（思政）</v>
          </cell>
          <cell r="S1535">
            <v>43646</v>
          </cell>
          <cell r="T1535" t="str">
            <v>其他</v>
          </cell>
          <cell r="U1535" t="str">
            <v>F</v>
          </cell>
          <cell r="V1535" t="str">
            <v>F</v>
          </cell>
          <cell r="W1535" t="b">
            <v>1</v>
          </cell>
          <cell r="X1535">
            <v>3000</v>
          </cell>
          <cell r="Y1535">
            <v>3000</v>
          </cell>
          <cell r="Z1535" t="b">
            <v>1</v>
          </cell>
          <cell r="AA1535">
            <v>750</v>
          </cell>
          <cell r="AB1535">
            <v>750</v>
          </cell>
          <cell r="AC1535">
            <v>3750</v>
          </cell>
          <cell r="AD1535">
            <v>3750</v>
          </cell>
          <cell r="AE1535">
            <v>43678</v>
          </cell>
          <cell r="AF1535">
            <v>44927</v>
          </cell>
          <cell r="AG1535">
            <v>44</v>
          </cell>
          <cell r="AH1535">
            <v>47</v>
          </cell>
          <cell r="AI1535" t="b">
            <v>0</v>
          </cell>
          <cell r="AJ1535">
            <v>3</v>
          </cell>
          <cell r="AK1535">
            <v>47</v>
          </cell>
          <cell r="AL1535" t="e">
            <v>#N/A</v>
          </cell>
          <cell r="AM1535" t="str">
            <v>201908</v>
          </cell>
          <cell r="AN1535" t="e">
            <v>#REF!</v>
          </cell>
        </row>
        <row r="1536">
          <cell r="B1536" t="str">
            <v>胡燕</v>
          </cell>
          <cell r="C1536" t="str">
            <v>女</v>
          </cell>
          <cell r="D1536" t="str">
            <v>壮</v>
          </cell>
          <cell r="E1536" t="str">
            <v>1994年07月13日</v>
          </cell>
          <cell r="F1536" t="str">
            <v>中国</v>
          </cell>
          <cell r="G1536" t="str">
            <v>身份证</v>
          </cell>
          <cell r="H1536" t="str">
            <v>452224199407130025</v>
          </cell>
          <cell r="I1536" t="str">
            <v>柳州高级中学</v>
          </cell>
          <cell r="J1536">
            <v>44774</v>
          </cell>
          <cell r="K1536" t="str">
            <v>2027月7月31日</v>
          </cell>
          <cell r="L1536" t="str">
            <v>是</v>
          </cell>
          <cell r="M1536" t="str">
            <v>柳州</v>
          </cell>
          <cell r="N1536" t="str">
            <v>全额拨款事业单位</v>
          </cell>
          <cell r="O1536" t="str">
            <v>研究生</v>
          </cell>
          <cell r="P1536" t="str">
            <v>硕士</v>
          </cell>
          <cell r="Q1536" t="str">
            <v>广西师范大学 </v>
          </cell>
          <cell r="R1536" t="str">
            <v>马克思主义哲学</v>
          </cell>
          <cell r="S1536">
            <v>43646</v>
          </cell>
          <cell r="T1536" t="str">
            <v>其他</v>
          </cell>
          <cell r="U1536" t="str">
            <v>F</v>
          </cell>
          <cell r="V1536" t="str">
            <v>F</v>
          </cell>
          <cell r="W1536" t="b">
            <v>1</v>
          </cell>
          <cell r="X1536">
            <v>3000</v>
          </cell>
          <cell r="Y1536">
            <v>3000</v>
          </cell>
          <cell r="Z1536" t="b">
            <v>1</v>
          </cell>
          <cell r="AA1536">
            <v>750</v>
          </cell>
          <cell r="AB1536">
            <v>750</v>
          </cell>
          <cell r="AC1536">
            <v>3750</v>
          </cell>
          <cell r="AD1536">
            <v>3750</v>
          </cell>
          <cell r="AE1536">
            <v>43678</v>
          </cell>
          <cell r="AF1536">
            <v>44927</v>
          </cell>
          <cell r="AG1536">
            <v>44</v>
          </cell>
          <cell r="AH1536">
            <v>47</v>
          </cell>
          <cell r="AI1536" t="b">
            <v>0</v>
          </cell>
          <cell r="AJ1536">
            <v>3</v>
          </cell>
          <cell r="AK1536">
            <v>47</v>
          </cell>
          <cell r="AL1536" t="e">
            <v>#N/A</v>
          </cell>
          <cell r="AM1536" t="str">
            <v>202001</v>
          </cell>
          <cell r="AN1536" t="e">
            <v>#REF!</v>
          </cell>
        </row>
        <row r="1537">
          <cell r="B1537" t="str">
            <v>应茵</v>
          </cell>
          <cell r="C1537" t="str">
            <v>女</v>
          </cell>
          <cell r="D1537" t="str">
            <v>汉</v>
          </cell>
          <cell r="E1537" t="str">
            <v>1986年11月20日</v>
          </cell>
          <cell r="F1537" t="str">
            <v>中国</v>
          </cell>
          <cell r="G1537" t="str">
            <v>身份证</v>
          </cell>
          <cell r="H1537" t="str">
            <v>45020519861120134X</v>
          </cell>
          <cell r="I1537" t="str">
            <v>柳州高级中学</v>
          </cell>
          <cell r="J1537">
            <v>44774</v>
          </cell>
          <cell r="K1537" t="str">
            <v>2027月7月31日</v>
          </cell>
          <cell r="L1537" t="str">
            <v>是</v>
          </cell>
          <cell r="M1537" t="str">
            <v>柳州</v>
          </cell>
          <cell r="N1537" t="str">
            <v>全额拨款事业单位</v>
          </cell>
          <cell r="O1537" t="str">
            <v>研究生</v>
          </cell>
          <cell r="P1537" t="str">
            <v>硕士</v>
          </cell>
          <cell r="Q1537" t="str">
            <v>华南师范大学 </v>
          </cell>
          <cell r="R1537" t="str">
            <v>物理化学</v>
          </cell>
          <cell r="S1537">
            <v>40724</v>
          </cell>
          <cell r="T1537" t="str">
            <v>其他</v>
          </cell>
          <cell r="U1537" t="str">
            <v>F</v>
          </cell>
          <cell r="V1537" t="str">
            <v>F</v>
          </cell>
          <cell r="W1537" t="b">
            <v>1</v>
          </cell>
          <cell r="X1537">
            <v>3000</v>
          </cell>
          <cell r="Y1537">
            <v>3000</v>
          </cell>
          <cell r="Z1537" t="b">
            <v>1</v>
          </cell>
          <cell r="AA1537">
            <v>750</v>
          </cell>
          <cell r="AB1537">
            <v>750</v>
          </cell>
          <cell r="AC1537">
            <v>3750</v>
          </cell>
          <cell r="AD1537">
            <v>3750</v>
          </cell>
          <cell r="AE1537">
            <v>43678</v>
          </cell>
          <cell r="AF1537">
            <v>44927</v>
          </cell>
          <cell r="AG1537">
            <v>44</v>
          </cell>
          <cell r="AH1537">
            <v>47</v>
          </cell>
          <cell r="AI1537" t="b">
            <v>0</v>
          </cell>
          <cell r="AJ1537">
            <v>3</v>
          </cell>
          <cell r="AK1537">
            <v>47</v>
          </cell>
          <cell r="AL1537" t="e">
            <v>#N/A</v>
          </cell>
          <cell r="AM1537" t="str">
            <v>201909</v>
          </cell>
          <cell r="AN1537" t="e">
            <v>#REF!</v>
          </cell>
        </row>
        <row r="1538">
          <cell r="B1538" t="str">
            <v>黄永浩</v>
          </cell>
          <cell r="C1538" t="str">
            <v>男</v>
          </cell>
          <cell r="D1538" t="str">
            <v>汉</v>
          </cell>
          <cell r="E1538" t="str">
            <v>1992年03月24日</v>
          </cell>
          <cell r="F1538" t="str">
            <v>中国</v>
          </cell>
          <cell r="G1538" t="str">
            <v>身份证</v>
          </cell>
          <cell r="H1538" t="str">
            <v>450722199203240014</v>
          </cell>
          <cell r="I1538" t="str">
            <v>柳州高级中学</v>
          </cell>
          <cell r="J1538">
            <v>44774</v>
          </cell>
          <cell r="K1538" t="str">
            <v>2027月7月31日</v>
          </cell>
          <cell r="L1538" t="str">
            <v>是</v>
          </cell>
          <cell r="M1538" t="str">
            <v>柳州</v>
          </cell>
          <cell r="N1538" t="str">
            <v>全额拨款事业单位</v>
          </cell>
          <cell r="O1538" t="str">
            <v>研究生</v>
          </cell>
          <cell r="P1538" t="str">
            <v>硕士</v>
          </cell>
          <cell r="Q1538" t="str">
            <v>湖南师范大学 </v>
          </cell>
          <cell r="R1538" t="str">
            <v>理论物理</v>
          </cell>
          <cell r="S1538">
            <v>43281</v>
          </cell>
          <cell r="T1538" t="str">
            <v>其他</v>
          </cell>
          <cell r="U1538" t="str">
            <v>F</v>
          </cell>
          <cell r="V1538" t="str">
            <v>F</v>
          </cell>
          <cell r="W1538" t="b">
            <v>1</v>
          </cell>
          <cell r="X1538">
            <v>3000</v>
          </cell>
          <cell r="Y1538">
            <v>3000</v>
          </cell>
          <cell r="Z1538" t="b">
            <v>1</v>
          </cell>
          <cell r="AA1538">
            <v>750</v>
          </cell>
          <cell r="AB1538">
            <v>750</v>
          </cell>
          <cell r="AC1538">
            <v>3750</v>
          </cell>
          <cell r="AD1538">
            <v>3750</v>
          </cell>
          <cell r="AE1538">
            <v>43678</v>
          </cell>
          <cell r="AF1538">
            <v>44927</v>
          </cell>
          <cell r="AG1538">
            <v>44</v>
          </cell>
          <cell r="AH1538">
            <v>47</v>
          </cell>
          <cell r="AI1538" t="b">
            <v>0</v>
          </cell>
          <cell r="AJ1538">
            <v>3</v>
          </cell>
          <cell r="AK1538">
            <v>47</v>
          </cell>
          <cell r="AL1538" t="e">
            <v>#N/A</v>
          </cell>
          <cell r="AM1538" t="str">
            <v>202001</v>
          </cell>
          <cell r="AN1538" t="e">
            <v>#REF!</v>
          </cell>
        </row>
        <row r="1539">
          <cell r="B1539" t="str">
            <v>李一帆</v>
          </cell>
          <cell r="C1539" t="str">
            <v>男</v>
          </cell>
          <cell r="D1539" t="str">
            <v>汉</v>
          </cell>
          <cell r="E1539" t="str">
            <v>1990年02月08日</v>
          </cell>
          <cell r="F1539" t="str">
            <v>中国</v>
          </cell>
          <cell r="G1539" t="str">
            <v>身份证</v>
          </cell>
          <cell r="H1539" t="str">
            <v>340603199002080819</v>
          </cell>
          <cell r="I1539" t="str">
            <v>柳州高级中学</v>
          </cell>
          <cell r="J1539">
            <v>43539</v>
          </cell>
          <cell r="K1539">
            <v>45730</v>
          </cell>
          <cell r="L1539" t="str">
            <v>是</v>
          </cell>
          <cell r="M1539" t="str">
            <v>柳州</v>
          </cell>
          <cell r="N1539" t="str">
            <v>全额拨款事业单位</v>
          </cell>
          <cell r="O1539" t="str">
            <v>研究生</v>
          </cell>
          <cell r="P1539" t="str">
            <v>硕士</v>
          </cell>
          <cell r="Q1539" t="str">
            <v>海南师范大学</v>
          </cell>
          <cell r="R1539" t="str">
            <v>学科教学（数学）</v>
          </cell>
          <cell r="S1539">
            <v>42185</v>
          </cell>
          <cell r="T1539" t="str">
            <v>其他</v>
          </cell>
          <cell r="U1539" t="str">
            <v>F</v>
          </cell>
          <cell r="V1539" t="str">
            <v>F</v>
          </cell>
          <cell r="W1539" t="b">
            <v>1</v>
          </cell>
          <cell r="X1539">
            <v>3000</v>
          </cell>
          <cell r="Y1539">
            <v>3000</v>
          </cell>
          <cell r="Z1539" t="b">
            <v>1</v>
          </cell>
          <cell r="AA1539">
            <v>750</v>
          </cell>
          <cell r="AB1539">
            <v>750</v>
          </cell>
          <cell r="AC1539">
            <v>3750</v>
          </cell>
          <cell r="AD1539">
            <v>3750</v>
          </cell>
          <cell r="AE1539">
            <v>43525</v>
          </cell>
          <cell r="AF1539">
            <v>44927</v>
          </cell>
          <cell r="AG1539">
            <v>49</v>
          </cell>
          <cell r="AH1539">
            <v>52</v>
          </cell>
          <cell r="AI1539" t="b">
            <v>0</v>
          </cell>
          <cell r="AJ1539">
            <v>3</v>
          </cell>
          <cell r="AK1539">
            <v>52</v>
          </cell>
          <cell r="AL1539" t="e">
            <v>#N/A</v>
          </cell>
          <cell r="AM1539" t="str">
            <v>201903</v>
          </cell>
          <cell r="AN1539" t="e">
            <v>#REF!</v>
          </cell>
        </row>
        <row r="1540">
          <cell r="B1540" t="str">
            <v>韦丹妮</v>
          </cell>
          <cell r="C1540" t="str">
            <v>女</v>
          </cell>
          <cell r="D1540" t="str">
            <v>壮</v>
          </cell>
          <cell r="E1540" t="str">
            <v>1995年8月25日</v>
          </cell>
          <cell r="F1540" t="str">
            <v>中国</v>
          </cell>
          <cell r="G1540" t="str">
            <v>身份证</v>
          </cell>
          <cell r="H1540" t="str">
            <v>452225199508250022</v>
          </cell>
          <cell r="I1540" t="str">
            <v>柳州高级中学</v>
          </cell>
          <cell r="J1540" t="str">
            <v>2020年8月1日</v>
          </cell>
          <cell r="K1540" t="str">
            <v>2023年7月31日</v>
          </cell>
          <cell r="L1540" t="str">
            <v>是</v>
          </cell>
          <cell r="M1540" t="str">
            <v>柳州</v>
          </cell>
          <cell r="N1540" t="str">
            <v>学校</v>
          </cell>
          <cell r="O1540" t="str">
            <v>研究生</v>
          </cell>
          <cell r="P1540" t="str">
            <v>硕士</v>
          </cell>
          <cell r="Q1540" t="str">
            <v>广东外语外贸大学</v>
          </cell>
          <cell r="R1540" t="str">
            <v>外国语言学及应用语言学</v>
          </cell>
          <cell r="S1540" t="str">
            <v>2020年7月1日</v>
          </cell>
          <cell r="T1540" t="str">
            <v>非一流高校的一流建设学科</v>
          </cell>
          <cell r="U1540" t="str">
            <v>F</v>
          </cell>
          <cell r="V1540" t="str">
            <v>F</v>
          </cell>
          <cell r="W1540" t="b">
            <v>1</v>
          </cell>
          <cell r="X1540">
            <v>3000</v>
          </cell>
          <cell r="Y1540">
            <v>3000</v>
          </cell>
          <cell r="Z1540" t="b">
            <v>1</v>
          </cell>
          <cell r="AA1540">
            <v>750</v>
          </cell>
          <cell r="AB1540">
            <v>750</v>
          </cell>
          <cell r="AC1540">
            <v>3750</v>
          </cell>
          <cell r="AD1540">
            <v>3750</v>
          </cell>
          <cell r="AE1540" t="str">
            <v>2020年8月</v>
          </cell>
          <cell r="AF1540">
            <v>44927</v>
          </cell>
          <cell r="AG1540">
            <v>32</v>
          </cell>
          <cell r="AH1540">
            <v>35</v>
          </cell>
          <cell r="AI1540" t="b">
            <v>0</v>
          </cell>
          <cell r="AJ1540">
            <v>3</v>
          </cell>
          <cell r="AK1540">
            <v>35</v>
          </cell>
          <cell r="AL1540" t="e">
            <v>#N/A</v>
          </cell>
          <cell r="AM1540" t="str">
            <v>202012</v>
          </cell>
          <cell r="AN1540" t="e">
            <v>#REF!</v>
          </cell>
        </row>
        <row r="1541">
          <cell r="B1541" t="str">
            <v>王顶成</v>
          </cell>
          <cell r="C1541" t="str">
            <v>男</v>
          </cell>
          <cell r="D1541" t="str">
            <v>汉</v>
          </cell>
          <cell r="E1541" t="str">
            <v>1994年5月19日</v>
          </cell>
          <cell r="F1541" t="str">
            <v>中国</v>
          </cell>
          <cell r="G1541" t="str">
            <v>身份证</v>
          </cell>
          <cell r="H1541" t="str">
            <v>232325199405190017</v>
          </cell>
          <cell r="I1541" t="str">
            <v>柳州高级中学</v>
          </cell>
          <cell r="J1541" t="str">
            <v>2020年8月1日</v>
          </cell>
          <cell r="K1541" t="str">
            <v>2023年7月31日</v>
          </cell>
          <cell r="L1541" t="str">
            <v>是</v>
          </cell>
          <cell r="M1541" t="str">
            <v>柳州</v>
          </cell>
          <cell r="N1541" t="str">
            <v>学校</v>
          </cell>
          <cell r="O1541" t="str">
            <v>研究生</v>
          </cell>
          <cell r="P1541" t="str">
            <v>硕士</v>
          </cell>
          <cell r="Q1541" t="str">
            <v>哈尔滨师范大学</v>
          </cell>
          <cell r="R1541" t="str">
            <v>动物学</v>
          </cell>
          <cell r="S1541" t="str">
            <v>2020年7月1日</v>
          </cell>
          <cell r="T1541" t="str">
            <v>非一流高校的一流建设学科</v>
          </cell>
          <cell r="U1541" t="str">
            <v>F</v>
          </cell>
          <cell r="V1541" t="str">
            <v>F</v>
          </cell>
          <cell r="W1541" t="b">
            <v>1</v>
          </cell>
          <cell r="X1541">
            <v>3000</v>
          </cell>
          <cell r="Y1541">
            <v>3000</v>
          </cell>
          <cell r="Z1541" t="b">
            <v>1</v>
          </cell>
          <cell r="AA1541">
            <v>750</v>
          </cell>
          <cell r="AB1541">
            <v>750</v>
          </cell>
          <cell r="AC1541">
            <v>3750</v>
          </cell>
          <cell r="AD1541">
            <v>3750</v>
          </cell>
          <cell r="AE1541" t="str">
            <v>2020年8月</v>
          </cell>
          <cell r="AF1541">
            <v>44927</v>
          </cell>
          <cell r="AG1541">
            <v>32</v>
          </cell>
          <cell r="AH1541">
            <v>35</v>
          </cell>
          <cell r="AI1541" t="b">
            <v>0</v>
          </cell>
          <cell r="AJ1541">
            <v>3</v>
          </cell>
          <cell r="AK1541">
            <v>35</v>
          </cell>
          <cell r="AL1541" t="e">
            <v>#N/A</v>
          </cell>
          <cell r="AM1541" t="str">
            <v>202008</v>
          </cell>
          <cell r="AN1541" t="e">
            <v>#REF!</v>
          </cell>
        </row>
        <row r="1542">
          <cell r="B1542" t="str">
            <v>王心悦</v>
          </cell>
          <cell r="C1542" t="str">
            <v>女</v>
          </cell>
          <cell r="D1542" t="str">
            <v>汉</v>
          </cell>
          <cell r="E1542" t="str">
            <v>1998年7月20日</v>
          </cell>
          <cell r="F1542" t="str">
            <v>中国</v>
          </cell>
          <cell r="G1542" t="str">
            <v>身份证</v>
          </cell>
          <cell r="H1542" t="str">
            <v>45020519980720132X</v>
          </cell>
          <cell r="I1542" t="str">
            <v>柳州高级中学</v>
          </cell>
          <cell r="J1542" t="str">
            <v>2020年8月1日</v>
          </cell>
          <cell r="K1542" t="str">
            <v>2023年7月31日</v>
          </cell>
          <cell r="L1542" t="str">
            <v>是</v>
          </cell>
          <cell r="M1542" t="str">
            <v>柳州</v>
          </cell>
          <cell r="N1542" t="str">
            <v>学校</v>
          </cell>
          <cell r="O1542" t="str">
            <v>本科</v>
          </cell>
          <cell r="P1542" t="str">
            <v>学士</v>
          </cell>
          <cell r="Q1542" t="str">
            <v>华东师范大学</v>
          </cell>
          <cell r="R1542" t="str">
            <v>英语</v>
          </cell>
          <cell r="S1542" t="str">
            <v>2020年7月1日</v>
          </cell>
          <cell r="T1542" t="str">
            <v>一流建设高校</v>
          </cell>
          <cell r="U1542" t="str">
            <v>G</v>
          </cell>
          <cell r="V1542" t="str">
            <v>G</v>
          </cell>
          <cell r="W1542" t="b">
            <v>1</v>
          </cell>
          <cell r="X1542">
            <v>1500</v>
          </cell>
          <cell r="Y1542">
            <v>1500</v>
          </cell>
          <cell r="Z1542" t="b">
            <v>1</v>
          </cell>
          <cell r="AA1542">
            <v>375</v>
          </cell>
          <cell r="AB1542">
            <v>375</v>
          </cell>
          <cell r="AC1542">
            <v>1875</v>
          </cell>
          <cell r="AD1542">
            <v>1875</v>
          </cell>
          <cell r="AE1542" t="str">
            <v>2020年8月</v>
          </cell>
          <cell r="AF1542">
            <v>44927</v>
          </cell>
          <cell r="AG1542">
            <v>32</v>
          </cell>
          <cell r="AH1542">
            <v>35</v>
          </cell>
          <cell r="AI1542" t="b">
            <v>0</v>
          </cell>
          <cell r="AJ1542">
            <v>3</v>
          </cell>
          <cell r="AK1542">
            <v>35</v>
          </cell>
          <cell r="AL1542" t="e">
            <v>#N/A</v>
          </cell>
          <cell r="AM1542" t="str">
            <v>202008</v>
          </cell>
          <cell r="AN1542" t="e">
            <v>#REF!</v>
          </cell>
        </row>
        <row r="1543">
          <cell r="B1543" t="str">
            <v>李晓俐</v>
          </cell>
          <cell r="C1543" t="str">
            <v>女</v>
          </cell>
          <cell r="D1543" t="str">
            <v>瑶</v>
          </cell>
          <cell r="E1543" t="str">
            <v>1998年2月13日</v>
          </cell>
          <cell r="F1543" t="str">
            <v>中国</v>
          </cell>
          <cell r="G1543" t="str">
            <v>身份证</v>
          </cell>
          <cell r="H1543" t="str">
            <v>45242819980213054X</v>
          </cell>
          <cell r="I1543" t="str">
            <v>柳州高级中学</v>
          </cell>
          <cell r="J1543" t="str">
            <v>2020年8月1日</v>
          </cell>
          <cell r="K1543" t="str">
            <v>2023年7月31日</v>
          </cell>
          <cell r="L1543" t="str">
            <v>是</v>
          </cell>
          <cell r="M1543" t="str">
            <v>柳州</v>
          </cell>
          <cell r="N1543" t="str">
            <v>学校</v>
          </cell>
          <cell r="O1543" t="str">
            <v>本科</v>
          </cell>
          <cell r="P1543" t="str">
            <v>学士</v>
          </cell>
          <cell r="Q1543" t="str">
            <v>北京师范大学</v>
          </cell>
          <cell r="R1543" t="str">
            <v>英语</v>
          </cell>
          <cell r="S1543" t="str">
            <v>2020年6月19日</v>
          </cell>
          <cell r="T1543" t="str">
            <v>一流建设高校</v>
          </cell>
          <cell r="U1543" t="str">
            <v>G</v>
          </cell>
          <cell r="V1543" t="str">
            <v>G</v>
          </cell>
          <cell r="W1543" t="b">
            <v>1</v>
          </cell>
          <cell r="X1543">
            <v>1500</v>
          </cell>
          <cell r="Y1543">
            <v>1500</v>
          </cell>
          <cell r="Z1543" t="b">
            <v>1</v>
          </cell>
          <cell r="AA1543">
            <v>375</v>
          </cell>
          <cell r="AB1543">
            <v>375</v>
          </cell>
          <cell r="AC1543">
            <v>1875</v>
          </cell>
          <cell r="AD1543">
            <v>1875</v>
          </cell>
          <cell r="AE1543" t="str">
            <v>2020年8月</v>
          </cell>
          <cell r="AF1543">
            <v>44927</v>
          </cell>
          <cell r="AG1543">
            <v>32</v>
          </cell>
          <cell r="AH1543">
            <v>35</v>
          </cell>
          <cell r="AI1543" t="b">
            <v>0</v>
          </cell>
          <cell r="AJ1543">
            <v>3</v>
          </cell>
          <cell r="AK1543">
            <v>35</v>
          </cell>
          <cell r="AL1543" t="e">
            <v>#N/A</v>
          </cell>
          <cell r="AM1543" t="str">
            <v>202103</v>
          </cell>
          <cell r="AN1543" t="e">
            <v>#REF!</v>
          </cell>
        </row>
        <row r="1544">
          <cell r="B1544" t="str">
            <v>杨昕昀</v>
          </cell>
          <cell r="C1544" t="str">
            <v>女</v>
          </cell>
          <cell r="D1544" t="str">
            <v>汉</v>
          </cell>
          <cell r="E1544" t="str">
            <v>1998年11月3日</v>
          </cell>
          <cell r="F1544" t="str">
            <v>中国</v>
          </cell>
          <cell r="G1544" t="str">
            <v>身份证</v>
          </cell>
          <cell r="H1544" t="str">
            <v>452227199811030025</v>
          </cell>
          <cell r="I1544" t="str">
            <v>柳州高级中学</v>
          </cell>
          <cell r="J1544" t="str">
            <v>2020年8月1日</v>
          </cell>
          <cell r="K1544" t="str">
            <v>2023年7月31日</v>
          </cell>
          <cell r="L1544" t="str">
            <v>是</v>
          </cell>
          <cell r="M1544" t="str">
            <v>柳州</v>
          </cell>
          <cell r="N1544" t="str">
            <v>学校</v>
          </cell>
          <cell r="O1544" t="str">
            <v>本科</v>
          </cell>
          <cell r="P1544" t="str">
            <v>学士</v>
          </cell>
          <cell r="Q1544" t="str">
            <v>北京师范大学</v>
          </cell>
          <cell r="R1544" t="str">
            <v>物理学</v>
          </cell>
          <cell r="S1544" t="str">
            <v>2020年6月19日</v>
          </cell>
          <cell r="T1544" t="str">
            <v>一流建设高校</v>
          </cell>
          <cell r="U1544" t="str">
            <v>G</v>
          </cell>
          <cell r="V1544" t="str">
            <v>G</v>
          </cell>
          <cell r="W1544" t="b">
            <v>1</v>
          </cell>
          <cell r="X1544">
            <v>1500</v>
          </cell>
          <cell r="Y1544">
            <v>1500</v>
          </cell>
          <cell r="Z1544" t="b">
            <v>1</v>
          </cell>
          <cell r="AA1544">
            <v>375</v>
          </cell>
          <cell r="AB1544">
            <v>375</v>
          </cell>
          <cell r="AC1544">
            <v>1875</v>
          </cell>
          <cell r="AD1544">
            <v>1875</v>
          </cell>
          <cell r="AE1544" t="str">
            <v>2020年8月</v>
          </cell>
          <cell r="AF1544">
            <v>44927</v>
          </cell>
          <cell r="AG1544">
            <v>32</v>
          </cell>
          <cell r="AH1544">
            <v>35</v>
          </cell>
          <cell r="AI1544" t="b">
            <v>0</v>
          </cell>
          <cell r="AJ1544">
            <v>3</v>
          </cell>
          <cell r="AK1544">
            <v>35</v>
          </cell>
          <cell r="AL1544" t="e">
            <v>#N/A</v>
          </cell>
          <cell r="AM1544" t="str">
            <v>202012</v>
          </cell>
          <cell r="AN1544" t="e">
            <v>#REF!</v>
          </cell>
        </row>
        <row r="1545">
          <cell r="B1545" t="str">
            <v>黄文俞</v>
          </cell>
          <cell r="C1545" t="str">
            <v>女</v>
          </cell>
          <cell r="D1545" t="str">
            <v>瑶</v>
          </cell>
          <cell r="E1545" t="str">
            <v>1998年3月7日</v>
          </cell>
          <cell r="F1545" t="str">
            <v>中国</v>
          </cell>
          <cell r="G1545" t="str">
            <v>身份证</v>
          </cell>
          <cell r="H1545" t="str">
            <v>450423199803070020</v>
          </cell>
          <cell r="I1545" t="str">
            <v>柳州高级中学</v>
          </cell>
          <cell r="J1545" t="str">
            <v>2020年8月1日</v>
          </cell>
          <cell r="K1545" t="str">
            <v>2023年7月31日</v>
          </cell>
          <cell r="L1545" t="str">
            <v>是</v>
          </cell>
          <cell r="M1545" t="str">
            <v>柳州</v>
          </cell>
          <cell r="N1545" t="str">
            <v>学校</v>
          </cell>
          <cell r="O1545" t="str">
            <v>本科</v>
          </cell>
          <cell r="P1545" t="str">
            <v>学士</v>
          </cell>
          <cell r="Q1545" t="str">
            <v>西南大学</v>
          </cell>
          <cell r="R1545" t="str">
            <v>生物科学</v>
          </cell>
          <cell r="S1545" t="str">
            <v>2020年6月22日</v>
          </cell>
          <cell r="T1545" t="str">
            <v>非一流高校的一流建设学科</v>
          </cell>
          <cell r="U1545" t="str">
            <v>G</v>
          </cell>
          <cell r="V1545" t="str">
            <v>G</v>
          </cell>
          <cell r="W1545" t="b">
            <v>1</v>
          </cell>
          <cell r="X1545">
            <v>1500</v>
          </cell>
          <cell r="Y1545">
            <v>1500</v>
          </cell>
          <cell r="Z1545" t="b">
            <v>1</v>
          </cell>
          <cell r="AA1545">
            <v>375</v>
          </cell>
          <cell r="AB1545">
            <v>375</v>
          </cell>
          <cell r="AC1545">
            <v>1875</v>
          </cell>
          <cell r="AD1545">
            <v>1875</v>
          </cell>
          <cell r="AE1545" t="str">
            <v>2020年8月</v>
          </cell>
          <cell r="AF1545">
            <v>44927</v>
          </cell>
          <cell r="AG1545">
            <v>32</v>
          </cell>
          <cell r="AH1545">
            <v>35</v>
          </cell>
          <cell r="AI1545" t="b">
            <v>0</v>
          </cell>
          <cell r="AJ1545">
            <v>3</v>
          </cell>
          <cell r="AK1545">
            <v>35</v>
          </cell>
          <cell r="AL1545" t="e">
            <v>#N/A</v>
          </cell>
          <cell r="AM1545" t="str">
            <v>202012</v>
          </cell>
          <cell r="AN1545" t="e">
            <v>#REF!</v>
          </cell>
        </row>
        <row r="1546">
          <cell r="B1546" t="str">
            <v>陈广玉</v>
          </cell>
          <cell r="C1546" t="str">
            <v>女</v>
          </cell>
          <cell r="D1546" t="str">
            <v>汉</v>
          </cell>
          <cell r="E1546" t="str">
            <v>1997年12月29日</v>
          </cell>
          <cell r="F1546" t="str">
            <v>中国</v>
          </cell>
          <cell r="G1546" t="str">
            <v>身份证</v>
          </cell>
          <cell r="H1546" t="str">
            <v>450981199712293529</v>
          </cell>
          <cell r="I1546" t="str">
            <v>柳州高级中学</v>
          </cell>
          <cell r="J1546" t="str">
            <v>2020年8月1日</v>
          </cell>
          <cell r="K1546" t="str">
            <v>2023年7月31日</v>
          </cell>
          <cell r="L1546" t="str">
            <v>是</v>
          </cell>
          <cell r="M1546" t="str">
            <v>柳州</v>
          </cell>
          <cell r="N1546" t="str">
            <v>学校</v>
          </cell>
          <cell r="O1546" t="str">
            <v>本科</v>
          </cell>
          <cell r="P1546" t="str">
            <v>学士</v>
          </cell>
          <cell r="Q1546" t="str">
            <v>华东师范大学</v>
          </cell>
          <cell r="R1546" t="str">
            <v>生物科学</v>
          </cell>
          <cell r="S1546" t="str">
            <v>2020年7月1日</v>
          </cell>
          <cell r="T1546" t="str">
            <v>一流建设高校</v>
          </cell>
          <cell r="U1546" t="str">
            <v>G</v>
          </cell>
          <cell r="V1546" t="str">
            <v>G</v>
          </cell>
          <cell r="W1546" t="b">
            <v>1</v>
          </cell>
          <cell r="X1546">
            <v>1500</v>
          </cell>
          <cell r="Y1546">
            <v>1500</v>
          </cell>
          <cell r="Z1546" t="b">
            <v>1</v>
          </cell>
          <cell r="AA1546">
            <v>375</v>
          </cell>
          <cell r="AB1546">
            <v>375</v>
          </cell>
          <cell r="AC1546">
            <v>1875</v>
          </cell>
          <cell r="AD1546">
            <v>1875</v>
          </cell>
          <cell r="AE1546" t="str">
            <v>2020年8月</v>
          </cell>
          <cell r="AF1546">
            <v>44927</v>
          </cell>
          <cell r="AG1546">
            <v>32</v>
          </cell>
          <cell r="AH1546">
            <v>35</v>
          </cell>
          <cell r="AI1546" t="b">
            <v>0</v>
          </cell>
          <cell r="AJ1546">
            <v>3</v>
          </cell>
          <cell r="AK1546">
            <v>35</v>
          </cell>
          <cell r="AL1546" t="e">
            <v>#N/A</v>
          </cell>
          <cell r="AM1546" t="str">
            <v>202012</v>
          </cell>
          <cell r="AN1546" t="e">
            <v>#REF!</v>
          </cell>
        </row>
        <row r="1547">
          <cell r="B1547" t="str">
            <v>杨怡</v>
          </cell>
          <cell r="C1547" t="str">
            <v>女</v>
          </cell>
          <cell r="D1547" t="str">
            <v>土家</v>
          </cell>
          <cell r="E1547">
            <v>35324</v>
          </cell>
          <cell r="F1547" t="str">
            <v>中国</v>
          </cell>
          <cell r="G1547" t="str">
            <v>身份证</v>
          </cell>
          <cell r="H1547" t="str">
            <v>500239199609164888</v>
          </cell>
          <cell r="I1547" t="str">
            <v>柳州高级中学</v>
          </cell>
          <cell r="J1547">
            <v>44440</v>
          </cell>
          <cell r="K1547">
            <v>45535</v>
          </cell>
          <cell r="L1547" t="str">
            <v>是</v>
          </cell>
          <cell r="M1547" t="str">
            <v>柳州</v>
          </cell>
          <cell r="N1547" t="str">
            <v>学校</v>
          </cell>
          <cell r="O1547" t="str">
            <v>研究生</v>
          </cell>
          <cell r="P1547" t="str">
            <v>硕士</v>
          </cell>
          <cell r="Q1547" t="str">
            <v>西南大学</v>
          </cell>
          <cell r="R1547" t="str">
            <v>英语笔译</v>
          </cell>
          <cell r="S1547">
            <v>44004</v>
          </cell>
          <cell r="T1547" t="str">
            <v>其他</v>
          </cell>
          <cell r="U1547" t="str">
            <v>F</v>
          </cell>
          <cell r="V1547" t="str">
            <v>F</v>
          </cell>
          <cell r="W1547" t="b">
            <v>1</v>
          </cell>
          <cell r="X1547">
            <v>3000</v>
          </cell>
          <cell r="Y1547">
            <v>3000</v>
          </cell>
          <cell r="Z1547" t="b">
            <v>1</v>
          </cell>
          <cell r="AA1547">
            <v>750</v>
          </cell>
          <cell r="AB1547">
            <v>750</v>
          </cell>
          <cell r="AC1547">
            <v>3750</v>
          </cell>
          <cell r="AD1547">
            <v>3750</v>
          </cell>
          <cell r="AE1547">
            <v>44440</v>
          </cell>
          <cell r="AF1547">
            <v>44927</v>
          </cell>
          <cell r="AG1547">
            <v>19</v>
          </cell>
          <cell r="AH1547">
            <v>22</v>
          </cell>
          <cell r="AI1547" t="b">
            <v>0</v>
          </cell>
          <cell r="AJ1547">
            <v>3</v>
          </cell>
          <cell r="AK1547">
            <v>22</v>
          </cell>
          <cell r="AL1547" t="e">
            <v>#N/A</v>
          </cell>
          <cell r="AM1547" t="str">
            <v>202109</v>
          </cell>
          <cell r="AN1547" t="e">
            <v>#REF!</v>
          </cell>
        </row>
        <row r="1548">
          <cell r="B1548" t="str">
            <v>顾锦菲</v>
          </cell>
          <cell r="C1548" t="str">
            <v>女</v>
          </cell>
          <cell r="D1548" t="str">
            <v>汉</v>
          </cell>
          <cell r="E1548">
            <v>35709</v>
          </cell>
          <cell r="F1548" t="str">
            <v>中国</v>
          </cell>
          <cell r="G1548" t="str">
            <v>身份证</v>
          </cell>
          <cell r="H1548" t="str">
            <v>450211199710061321</v>
          </cell>
          <cell r="I1548" t="str">
            <v>柳州高级中学</v>
          </cell>
          <cell r="J1548">
            <v>44440</v>
          </cell>
          <cell r="K1548">
            <v>45535</v>
          </cell>
          <cell r="L1548" t="str">
            <v>是</v>
          </cell>
          <cell r="M1548" t="str">
            <v>柳州</v>
          </cell>
          <cell r="N1548" t="str">
            <v>学校</v>
          </cell>
          <cell r="O1548" t="str">
            <v>研究生</v>
          </cell>
          <cell r="P1548" t="str">
            <v>硕士</v>
          </cell>
          <cell r="Q1548" t="str">
            <v>英国杜伦大学</v>
          </cell>
          <cell r="R1548" t="str">
            <v>对外英语教学</v>
          </cell>
          <cell r="S1548">
            <v>44467</v>
          </cell>
          <cell r="T1548" t="str">
            <v>国际一流大学（QS排名前500）</v>
          </cell>
          <cell r="U1548" t="str">
            <v>F</v>
          </cell>
          <cell r="V1548" t="str">
            <v>F</v>
          </cell>
          <cell r="W1548" t="b">
            <v>1</v>
          </cell>
          <cell r="X1548">
            <v>3000</v>
          </cell>
          <cell r="Y1548">
            <v>3000</v>
          </cell>
          <cell r="Z1548" t="b">
            <v>1</v>
          </cell>
          <cell r="AA1548">
            <v>750</v>
          </cell>
          <cell r="AB1548">
            <v>750</v>
          </cell>
          <cell r="AC1548">
            <v>3750</v>
          </cell>
          <cell r="AD1548">
            <v>3750</v>
          </cell>
          <cell r="AE1548">
            <v>44441</v>
          </cell>
          <cell r="AF1548">
            <v>44927</v>
          </cell>
          <cell r="AG1548">
            <v>19</v>
          </cell>
          <cell r="AH1548">
            <v>22</v>
          </cell>
          <cell r="AI1548" t="b">
            <v>0</v>
          </cell>
          <cell r="AJ1548">
            <v>3</v>
          </cell>
          <cell r="AK1548">
            <v>22</v>
          </cell>
          <cell r="AL1548" t="e">
            <v>#N/A</v>
          </cell>
          <cell r="AM1548" t="str">
            <v>202210</v>
          </cell>
          <cell r="AN1548" t="e">
            <v>#REF!</v>
          </cell>
        </row>
        <row r="1549">
          <cell r="B1549" t="str">
            <v>钟丽</v>
          </cell>
          <cell r="C1549" t="str">
            <v>女</v>
          </cell>
          <cell r="D1549" t="str">
            <v>汉</v>
          </cell>
          <cell r="E1549">
            <v>35019</v>
          </cell>
          <cell r="F1549" t="str">
            <v>中国</v>
          </cell>
          <cell r="G1549" t="str">
            <v>身份证</v>
          </cell>
          <cell r="H1549" t="str">
            <v>450921199511160440</v>
          </cell>
          <cell r="I1549" t="str">
            <v>柳州高级中学</v>
          </cell>
          <cell r="J1549">
            <v>44440</v>
          </cell>
          <cell r="K1549">
            <v>45535</v>
          </cell>
          <cell r="L1549" t="str">
            <v>是</v>
          </cell>
          <cell r="M1549" t="str">
            <v>柳州</v>
          </cell>
          <cell r="N1549" t="str">
            <v>学校</v>
          </cell>
          <cell r="O1549" t="str">
            <v>研究生</v>
          </cell>
          <cell r="P1549" t="str">
            <v>硕士</v>
          </cell>
          <cell r="Q1549" t="str">
            <v>深圳大学</v>
          </cell>
          <cell r="R1549" t="str">
            <v>生态学</v>
          </cell>
          <cell r="S1549">
            <v>44378</v>
          </cell>
          <cell r="T1549" t="str">
            <v>其他</v>
          </cell>
          <cell r="U1549" t="str">
            <v>F</v>
          </cell>
          <cell r="V1549" t="str">
            <v>F</v>
          </cell>
          <cell r="W1549" t="b">
            <v>1</v>
          </cell>
          <cell r="X1549">
            <v>3000</v>
          </cell>
          <cell r="Y1549">
            <v>3000</v>
          </cell>
          <cell r="Z1549" t="b">
            <v>1</v>
          </cell>
          <cell r="AA1549">
            <v>750</v>
          </cell>
          <cell r="AB1549">
            <v>750</v>
          </cell>
          <cell r="AC1549">
            <v>3750</v>
          </cell>
          <cell r="AD1549">
            <v>3750</v>
          </cell>
          <cell r="AE1549">
            <v>44442</v>
          </cell>
          <cell r="AF1549">
            <v>44927</v>
          </cell>
          <cell r="AG1549">
            <v>19</v>
          </cell>
          <cell r="AH1549">
            <v>22</v>
          </cell>
          <cell r="AI1549" t="b">
            <v>0</v>
          </cell>
          <cell r="AJ1549">
            <v>3</v>
          </cell>
          <cell r="AK1549">
            <v>22</v>
          </cell>
          <cell r="AL1549" t="e">
            <v>#N/A</v>
          </cell>
          <cell r="AM1549" t="str">
            <v>202109</v>
          </cell>
          <cell r="AN1549" t="e">
            <v>#REF!</v>
          </cell>
        </row>
        <row r="1550">
          <cell r="B1550" t="str">
            <v>刘传哲</v>
          </cell>
          <cell r="C1550" t="str">
            <v>男</v>
          </cell>
          <cell r="D1550" t="str">
            <v>汉</v>
          </cell>
          <cell r="E1550">
            <v>36362</v>
          </cell>
          <cell r="F1550" t="str">
            <v>中国</v>
          </cell>
          <cell r="G1550" t="str">
            <v>身份证</v>
          </cell>
          <cell r="H1550" t="str">
            <v>45020319990721001X</v>
          </cell>
          <cell r="I1550" t="str">
            <v>柳州高级中学</v>
          </cell>
          <cell r="J1550">
            <v>44440</v>
          </cell>
          <cell r="K1550">
            <v>45535</v>
          </cell>
          <cell r="L1550" t="str">
            <v>是</v>
          </cell>
          <cell r="M1550" t="str">
            <v>柳州</v>
          </cell>
          <cell r="N1550" t="str">
            <v>学校</v>
          </cell>
          <cell r="O1550" t="str">
            <v>本科</v>
          </cell>
          <cell r="P1550" t="str">
            <v>学士</v>
          </cell>
          <cell r="Q1550" t="str">
            <v>华东师范大学</v>
          </cell>
          <cell r="R1550" t="str">
            <v>数学与应用数学</v>
          </cell>
          <cell r="S1550">
            <v>44378</v>
          </cell>
          <cell r="T1550" t="str">
            <v>一流建设高校</v>
          </cell>
          <cell r="U1550" t="str">
            <v>G</v>
          </cell>
          <cell r="V1550" t="str">
            <v>G</v>
          </cell>
          <cell r="W1550" t="b">
            <v>1</v>
          </cell>
          <cell r="X1550">
            <v>1500</v>
          </cell>
          <cell r="Y1550">
            <v>1500</v>
          </cell>
          <cell r="Z1550" t="b">
            <v>1</v>
          </cell>
          <cell r="AA1550">
            <v>375</v>
          </cell>
          <cell r="AB1550">
            <v>375</v>
          </cell>
          <cell r="AC1550">
            <v>1875</v>
          </cell>
          <cell r="AD1550">
            <v>1875</v>
          </cell>
          <cell r="AE1550">
            <v>44443</v>
          </cell>
          <cell r="AF1550">
            <v>44927</v>
          </cell>
          <cell r="AG1550">
            <v>19</v>
          </cell>
          <cell r="AH1550">
            <v>22</v>
          </cell>
          <cell r="AI1550" t="b">
            <v>0</v>
          </cell>
          <cell r="AJ1550">
            <v>3</v>
          </cell>
          <cell r="AK1550">
            <v>22</v>
          </cell>
          <cell r="AL1550" t="e">
            <v>#N/A</v>
          </cell>
          <cell r="AM1550" t="str">
            <v>202109</v>
          </cell>
          <cell r="AN1550" t="e">
            <v>#REF!</v>
          </cell>
        </row>
        <row r="1551">
          <cell r="B1551" t="str">
            <v>杨树童</v>
          </cell>
          <cell r="C1551" t="str">
            <v>男</v>
          </cell>
          <cell r="D1551" t="str">
            <v>侗</v>
          </cell>
          <cell r="E1551">
            <v>32578</v>
          </cell>
          <cell r="F1551" t="str">
            <v>中国</v>
          </cell>
          <cell r="G1551" t="str">
            <v>身份证</v>
          </cell>
          <cell r="H1551" t="str">
            <v>45222819890311501X</v>
          </cell>
          <cell r="I1551" t="str">
            <v>柳州高级中学</v>
          </cell>
          <cell r="J1551">
            <v>44440</v>
          </cell>
          <cell r="K1551">
            <v>45535</v>
          </cell>
          <cell r="L1551" t="str">
            <v>是</v>
          </cell>
          <cell r="M1551" t="str">
            <v>柳州</v>
          </cell>
          <cell r="N1551" t="str">
            <v>学校</v>
          </cell>
          <cell r="O1551" t="str">
            <v>本科</v>
          </cell>
          <cell r="P1551" t="str">
            <v>学士</v>
          </cell>
          <cell r="Q1551" t="str">
            <v>北京师范大学</v>
          </cell>
          <cell r="R1551" t="str">
            <v>物理学</v>
          </cell>
          <cell r="S1551">
            <v>41456</v>
          </cell>
          <cell r="T1551" t="str">
            <v>一流建设高校</v>
          </cell>
          <cell r="U1551" t="str">
            <v>G</v>
          </cell>
          <cell r="V1551" t="str">
            <v>G</v>
          </cell>
          <cell r="W1551" t="b">
            <v>1</v>
          </cell>
          <cell r="X1551">
            <v>1500</v>
          </cell>
          <cell r="Y1551">
            <v>1500</v>
          </cell>
          <cell r="Z1551" t="b">
            <v>1</v>
          </cell>
          <cell r="AA1551">
            <v>375</v>
          </cell>
          <cell r="AB1551">
            <v>375</v>
          </cell>
          <cell r="AC1551">
            <v>1875</v>
          </cell>
          <cell r="AD1551">
            <v>1875</v>
          </cell>
          <cell r="AE1551">
            <v>44444</v>
          </cell>
          <cell r="AF1551">
            <v>44927</v>
          </cell>
          <cell r="AG1551">
            <v>19</v>
          </cell>
          <cell r="AH1551">
            <v>22</v>
          </cell>
          <cell r="AI1551" t="b">
            <v>0</v>
          </cell>
          <cell r="AJ1551">
            <v>3</v>
          </cell>
          <cell r="AK1551">
            <v>22</v>
          </cell>
          <cell r="AL1551" t="e">
            <v>#N/A</v>
          </cell>
          <cell r="AM1551" t="str">
            <v>202109</v>
          </cell>
          <cell r="AN1551" t="e">
            <v>#REF!</v>
          </cell>
        </row>
        <row r="1552">
          <cell r="B1552" t="str">
            <v>卢培勇</v>
          </cell>
          <cell r="C1552" t="str">
            <v>男</v>
          </cell>
          <cell r="D1552" t="str">
            <v>壮</v>
          </cell>
          <cell r="E1552">
            <v>35497</v>
          </cell>
          <cell r="F1552" t="str">
            <v>中国</v>
          </cell>
          <cell r="G1552" t="str">
            <v>身份证</v>
          </cell>
          <cell r="H1552" t="str">
            <v>452730199703080856</v>
          </cell>
          <cell r="I1552" t="str">
            <v>柳州高级中学</v>
          </cell>
          <cell r="J1552">
            <v>44440</v>
          </cell>
          <cell r="K1552">
            <v>45535</v>
          </cell>
          <cell r="L1552" t="str">
            <v>是</v>
          </cell>
          <cell r="M1552" t="str">
            <v>柳州</v>
          </cell>
          <cell r="N1552" t="str">
            <v>学校</v>
          </cell>
          <cell r="O1552" t="str">
            <v>本科</v>
          </cell>
          <cell r="P1552" t="str">
            <v>学士</v>
          </cell>
          <cell r="Q1552" t="str">
            <v>北京师范大学</v>
          </cell>
          <cell r="R1552" t="str">
            <v>地理科学</v>
          </cell>
          <cell r="S1552">
            <v>44378</v>
          </cell>
          <cell r="T1552" t="str">
            <v>一流建设高校</v>
          </cell>
          <cell r="U1552" t="str">
            <v>G</v>
          </cell>
          <cell r="V1552" t="str">
            <v>G</v>
          </cell>
          <cell r="W1552" t="b">
            <v>1</v>
          </cell>
          <cell r="X1552">
            <v>1500</v>
          </cell>
          <cell r="Y1552">
            <v>1500</v>
          </cell>
          <cell r="Z1552" t="b">
            <v>1</v>
          </cell>
          <cell r="AA1552">
            <v>375</v>
          </cell>
          <cell r="AB1552">
            <v>375</v>
          </cell>
          <cell r="AC1552">
            <v>1875</v>
          </cell>
          <cell r="AD1552">
            <v>1875</v>
          </cell>
          <cell r="AE1552">
            <v>44445</v>
          </cell>
          <cell r="AF1552">
            <v>44927</v>
          </cell>
          <cell r="AG1552">
            <v>19</v>
          </cell>
          <cell r="AH1552">
            <v>22</v>
          </cell>
          <cell r="AI1552" t="b">
            <v>0</v>
          </cell>
          <cell r="AJ1552">
            <v>3</v>
          </cell>
          <cell r="AK1552">
            <v>22</v>
          </cell>
          <cell r="AL1552" t="e">
            <v>#N/A</v>
          </cell>
          <cell r="AM1552" t="str">
            <v>202109</v>
          </cell>
          <cell r="AN1552" t="e">
            <v>#REF!</v>
          </cell>
        </row>
        <row r="1553">
          <cell r="B1553" t="str">
            <v>黄爽</v>
          </cell>
          <cell r="C1553" t="str">
            <v>女</v>
          </cell>
          <cell r="D1553" t="str">
            <v>壮</v>
          </cell>
          <cell r="E1553">
            <v>36111</v>
          </cell>
          <cell r="F1553" t="str">
            <v>中国</v>
          </cell>
          <cell r="G1553" t="str">
            <v>身份证</v>
          </cell>
          <cell r="H1553" t="str">
            <v>452227199811125024</v>
          </cell>
          <cell r="I1553" t="str">
            <v>柳州高级中学</v>
          </cell>
          <cell r="J1553">
            <v>44440</v>
          </cell>
          <cell r="K1553">
            <v>45535</v>
          </cell>
          <cell r="L1553" t="str">
            <v>是</v>
          </cell>
          <cell r="M1553" t="str">
            <v>柳州</v>
          </cell>
          <cell r="N1553" t="str">
            <v>学校</v>
          </cell>
          <cell r="O1553" t="str">
            <v>本科</v>
          </cell>
          <cell r="P1553" t="str">
            <v>学士</v>
          </cell>
          <cell r="Q1553" t="str">
            <v>北京师范大学</v>
          </cell>
          <cell r="R1553" t="str">
            <v>地理科学</v>
          </cell>
          <cell r="S1553">
            <v>44378</v>
          </cell>
          <cell r="T1553" t="str">
            <v>一流建设高校</v>
          </cell>
          <cell r="U1553" t="str">
            <v>G</v>
          </cell>
          <cell r="V1553" t="str">
            <v>G</v>
          </cell>
          <cell r="W1553" t="b">
            <v>1</v>
          </cell>
          <cell r="X1553">
            <v>1500</v>
          </cell>
          <cell r="Y1553">
            <v>1500</v>
          </cell>
          <cell r="Z1553" t="b">
            <v>1</v>
          </cell>
          <cell r="AA1553">
            <v>375</v>
          </cell>
          <cell r="AB1553">
            <v>375</v>
          </cell>
          <cell r="AC1553">
            <v>1875</v>
          </cell>
          <cell r="AD1553">
            <v>1875</v>
          </cell>
          <cell r="AE1553">
            <v>44446</v>
          </cell>
          <cell r="AF1553">
            <v>44927</v>
          </cell>
          <cell r="AG1553">
            <v>19</v>
          </cell>
          <cell r="AH1553">
            <v>22</v>
          </cell>
          <cell r="AI1553" t="b">
            <v>0</v>
          </cell>
          <cell r="AJ1553">
            <v>3</v>
          </cell>
          <cell r="AK1553">
            <v>22</v>
          </cell>
          <cell r="AL1553" t="e">
            <v>#N/A</v>
          </cell>
          <cell r="AM1553" t="str">
            <v>202109</v>
          </cell>
          <cell r="AN1553" t="e">
            <v>#REF!</v>
          </cell>
        </row>
        <row r="1554">
          <cell r="B1554" t="str">
            <v>韦惠丽</v>
          </cell>
          <cell r="C1554" t="str">
            <v>女</v>
          </cell>
          <cell r="D1554" t="str">
            <v>壮</v>
          </cell>
          <cell r="E1554">
            <v>36044</v>
          </cell>
          <cell r="F1554" t="str">
            <v>中国</v>
          </cell>
          <cell r="G1554" t="str">
            <v>身份证</v>
          </cell>
          <cell r="H1554" t="str">
            <v>450205199809061025</v>
          </cell>
          <cell r="I1554" t="str">
            <v>柳州高级中学</v>
          </cell>
          <cell r="J1554">
            <v>44440</v>
          </cell>
          <cell r="K1554">
            <v>45535</v>
          </cell>
          <cell r="L1554" t="str">
            <v>是</v>
          </cell>
          <cell r="M1554" t="str">
            <v>柳州</v>
          </cell>
          <cell r="N1554" t="str">
            <v>学校</v>
          </cell>
          <cell r="O1554" t="str">
            <v>本科</v>
          </cell>
          <cell r="P1554" t="str">
            <v>学士</v>
          </cell>
          <cell r="Q1554" t="str">
            <v>西南大学</v>
          </cell>
          <cell r="R1554" t="str">
            <v>生物科学</v>
          </cell>
          <cell r="S1554">
            <v>44368</v>
          </cell>
          <cell r="T1554" t="str">
            <v>非一流高校的一流建设学科</v>
          </cell>
          <cell r="U1554" t="str">
            <v>G</v>
          </cell>
          <cell r="V1554" t="str">
            <v>G</v>
          </cell>
          <cell r="W1554" t="b">
            <v>1</v>
          </cell>
          <cell r="X1554">
            <v>1500</v>
          </cell>
          <cell r="Y1554">
            <v>1500</v>
          </cell>
          <cell r="Z1554" t="b">
            <v>1</v>
          </cell>
          <cell r="AA1554">
            <v>375</v>
          </cell>
          <cell r="AB1554">
            <v>375</v>
          </cell>
          <cell r="AC1554">
            <v>1875</v>
          </cell>
          <cell r="AD1554">
            <v>1875</v>
          </cell>
          <cell r="AE1554">
            <v>44447</v>
          </cell>
          <cell r="AF1554">
            <v>44927</v>
          </cell>
          <cell r="AG1554">
            <v>19</v>
          </cell>
          <cell r="AH1554">
            <v>22</v>
          </cell>
          <cell r="AI1554" t="b">
            <v>0</v>
          </cell>
          <cell r="AJ1554">
            <v>3</v>
          </cell>
          <cell r="AK1554">
            <v>22</v>
          </cell>
          <cell r="AL1554" t="e">
            <v>#N/A</v>
          </cell>
          <cell r="AM1554" t="str">
            <v>202109</v>
          </cell>
          <cell r="AN1554" t="e">
            <v>#REF!</v>
          </cell>
        </row>
        <row r="1555">
          <cell r="B1555" t="str">
            <v>吴懿蔚倩</v>
          </cell>
          <cell r="C1555" t="str">
            <v>女</v>
          </cell>
          <cell r="D1555" t="str">
            <v>汉</v>
          </cell>
          <cell r="E1555">
            <v>36312</v>
          </cell>
          <cell r="F1555" t="str">
            <v>中国</v>
          </cell>
          <cell r="G1555" t="str">
            <v>身份证</v>
          </cell>
          <cell r="H1555" t="str">
            <v>450204199906011445</v>
          </cell>
          <cell r="I1555" t="str">
            <v>柳州高级中学</v>
          </cell>
          <cell r="J1555">
            <v>44440</v>
          </cell>
          <cell r="K1555">
            <v>45535</v>
          </cell>
          <cell r="L1555" t="str">
            <v>是</v>
          </cell>
          <cell r="M1555" t="str">
            <v>柳州</v>
          </cell>
          <cell r="N1555" t="str">
            <v>学校</v>
          </cell>
          <cell r="O1555" t="str">
            <v>本科</v>
          </cell>
          <cell r="P1555" t="str">
            <v>学士</v>
          </cell>
          <cell r="Q1555" t="str">
            <v>华东师范大学</v>
          </cell>
          <cell r="R1555" t="str">
            <v>思想政治教育</v>
          </cell>
          <cell r="S1555">
            <v>44378</v>
          </cell>
          <cell r="T1555" t="str">
            <v>一流建设高校</v>
          </cell>
          <cell r="U1555" t="str">
            <v>G</v>
          </cell>
          <cell r="V1555" t="str">
            <v>G</v>
          </cell>
          <cell r="W1555" t="b">
            <v>1</v>
          </cell>
          <cell r="X1555">
            <v>1500</v>
          </cell>
          <cell r="Y1555">
            <v>1500</v>
          </cell>
          <cell r="Z1555" t="b">
            <v>1</v>
          </cell>
          <cell r="AA1555">
            <v>375</v>
          </cell>
          <cell r="AB1555">
            <v>375</v>
          </cell>
          <cell r="AC1555">
            <v>1875</v>
          </cell>
          <cell r="AD1555">
            <v>1875</v>
          </cell>
          <cell r="AE1555">
            <v>44448</v>
          </cell>
          <cell r="AF1555">
            <v>44927</v>
          </cell>
          <cell r="AG1555">
            <v>19</v>
          </cell>
          <cell r="AH1555">
            <v>22</v>
          </cell>
          <cell r="AI1555" t="b">
            <v>0</v>
          </cell>
          <cell r="AJ1555">
            <v>3</v>
          </cell>
          <cell r="AK1555">
            <v>22</v>
          </cell>
          <cell r="AL1555" t="e">
            <v>#N/A</v>
          </cell>
          <cell r="AM1555" t="str">
            <v>202109</v>
          </cell>
          <cell r="AN1555" t="e">
            <v>#REF!</v>
          </cell>
        </row>
        <row r="1556">
          <cell r="B1556" t="str">
            <v>谢嘉嘉</v>
          </cell>
          <cell r="C1556" t="str">
            <v>女</v>
          </cell>
          <cell r="D1556" t="str">
            <v>壮</v>
          </cell>
          <cell r="E1556">
            <v>36318</v>
          </cell>
          <cell r="F1556" t="str">
            <v>中国</v>
          </cell>
          <cell r="G1556" t="str">
            <v>身份证</v>
          </cell>
          <cell r="H1556" t="str">
            <v>452227199906075023</v>
          </cell>
          <cell r="I1556" t="str">
            <v>柳州高级中学</v>
          </cell>
          <cell r="J1556">
            <v>44440</v>
          </cell>
          <cell r="K1556">
            <v>45535</v>
          </cell>
          <cell r="L1556" t="str">
            <v>是</v>
          </cell>
          <cell r="M1556" t="str">
            <v>柳州</v>
          </cell>
          <cell r="N1556" t="str">
            <v>学校</v>
          </cell>
          <cell r="O1556" t="str">
            <v>本科</v>
          </cell>
          <cell r="P1556" t="str">
            <v>学士</v>
          </cell>
          <cell r="Q1556" t="str">
            <v>北京师范大学</v>
          </cell>
          <cell r="R1556" t="str">
            <v>思想政治教育</v>
          </cell>
          <cell r="S1556">
            <v>44378</v>
          </cell>
          <cell r="T1556" t="str">
            <v>一流建设高校</v>
          </cell>
          <cell r="U1556" t="str">
            <v>G</v>
          </cell>
          <cell r="V1556" t="str">
            <v>G</v>
          </cell>
          <cell r="W1556" t="b">
            <v>1</v>
          </cell>
          <cell r="X1556">
            <v>1500</v>
          </cell>
          <cell r="Y1556">
            <v>1500</v>
          </cell>
          <cell r="Z1556" t="b">
            <v>1</v>
          </cell>
          <cell r="AA1556">
            <v>375</v>
          </cell>
          <cell r="AB1556">
            <v>375</v>
          </cell>
          <cell r="AC1556">
            <v>1875</v>
          </cell>
          <cell r="AD1556">
            <v>1875</v>
          </cell>
          <cell r="AE1556">
            <v>44449</v>
          </cell>
          <cell r="AF1556">
            <v>44927</v>
          </cell>
          <cell r="AG1556">
            <v>19</v>
          </cell>
          <cell r="AH1556">
            <v>22</v>
          </cell>
          <cell r="AI1556" t="b">
            <v>0</v>
          </cell>
          <cell r="AJ1556">
            <v>3</v>
          </cell>
          <cell r="AK1556">
            <v>22</v>
          </cell>
          <cell r="AL1556" t="e">
            <v>#N/A</v>
          </cell>
          <cell r="AM1556" t="str">
            <v>202109</v>
          </cell>
          <cell r="AN1556" t="e">
            <v>#REF!</v>
          </cell>
        </row>
        <row r="1557">
          <cell r="B1557" t="str">
            <v>张金烨子</v>
          </cell>
          <cell r="C1557" t="str">
            <v>女</v>
          </cell>
          <cell r="D1557" t="str">
            <v>汉族</v>
          </cell>
          <cell r="E1557">
            <v>34047</v>
          </cell>
          <cell r="F1557" t="str">
            <v>中国</v>
          </cell>
          <cell r="G1557" t="str">
            <v>身份证</v>
          </cell>
          <cell r="H1557" t="str">
            <v>450103199303192521</v>
          </cell>
          <cell r="I1557" t="str">
            <v>柳州职业技术学院</v>
          </cell>
          <cell r="J1557">
            <v>43426</v>
          </cell>
          <cell r="K1557">
            <v>45617</v>
          </cell>
          <cell r="L1557" t="str">
            <v>是</v>
          </cell>
          <cell r="M1557" t="str">
            <v>柳州</v>
          </cell>
          <cell r="N1557" t="str">
            <v>学校</v>
          </cell>
          <cell r="O1557" t="str">
            <v>硕士研究生</v>
          </cell>
          <cell r="P1557" t="str">
            <v>硕士</v>
          </cell>
          <cell r="Q1557" t="str">
            <v>日本明星大学</v>
          </cell>
          <cell r="R1557" t="str">
            <v>英美文学</v>
          </cell>
          <cell r="S1557">
            <v>43189</v>
          </cell>
          <cell r="T1557" t="str">
            <v>其他</v>
          </cell>
          <cell r="U1557" t="str">
            <v>F</v>
          </cell>
          <cell r="V1557" t="str">
            <v>F</v>
          </cell>
          <cell r="W1557" t="b">
            <v>1</v>
          </cell>
          <cell r="X1557">
            <v>3000</v>
          </cell>
          <cell r="Y1557">
            <v>3000</v>
          </cell>
          <cell r="Z1557" t="b">
            <v>1</v>
          </cell>
          <cell r="AA1557">
            <v>750</v>
          </cell>
          <cell r="AB1557">
            <v>750</v>
          </cell>
          <cell r="AC1557">
            <v>3750</v>
          </cell>
          <cell r="AD1557">
            <v>3750</v>
          </cell>
          <cell r="AE1557">
            <v>43426</v>
          </cell>
          <cell r="AF1557">
            <v>45017</v>
          </cell>
          <cell r="AG1557">
            <v>53</v>
          </cell>
          <cell r="AH1557">
            <v>56</v>
          </cell>
          <cell r="AI1557" t="b">
            <v>0</v>
          </cell>
          <cell r="AJ1557">
            <v>3</v>
          </cell>
          <cell r="AK1557">
            <v>56</v>
          </cell>
          <cell r="AL1557" t="e">
            <v>#N/A</v>
          </cell>
          <cell r="AM1557" t="str">
            <v>201811</v>
          </cell>
          <cell r="AN1557" t="e">
            <v>#REF!</v>
          </cell>
        </row>
        <row r="1558">
          <cell r="B1558" t="str">
            <v>范海静</v>
          </cell>
          <cell r="C1558" t="str">
            <v>女</v>
          </cell>
          <cell r="D1558" t="str">
            <v>汉族</v>
          </cell>
          <cell r="E1558">
            <v>30533</v>
          </cell>
          <cell r="F1558" t="str">
            <v>中国</v>
          </cell>
          <cell r="G1558" t="str">
            <v>身份证</v>
          </cell>
          <cell r="H1558" t="str">
            <v>45052119830805526X</v>
          </cell>
          <cell r="I1558" t="str">
            <v>柳州职业技术学院</v>
          </cell>
          <cell r="J1558">
            <v>43384.1</v>
          </cell>
          <cell r="K1558">
            <v>45575.1</v>
          </cell>
          <cell r="L1558" t="str">
            <v>是</v>
          </cell>
          <cell r="M1558" t="str">
            <v>柳州</v>
          </cell>
          <cell r="N1558" t="str">
            <v>学校</v>
          </cell>
          <cell r="O1558" t="str">
            <v>硕士研究生</v>
          </cell>
          <cell r="P1558" t="str">
            <v>硕士</v>
          </cell>
          <cell r="Q1558" t="str">
            <v>广西师范大学</v>
          </cell>
          <cell r="R1558" t="str">
            <v>社会工作</v>
          </cell>
          <cell r="S1558">
            <v>42916</v>
          </cell>
          <cell r="T1558" t="str">
            <v>其他</v>
          </cell>
          <cell r="U1558" t="str">
            <v>F</v>
          </cell>
          <cell r="V1558" t="str">
            <v>F</v>
          </cell>
          <cell r="W1558" t="b">
            <v>1</v>
          </cell>
          <cell r="X1558">
            <v>3000</v>
          </cell>
          <cell r="Y1558">
            <v>3000</v>
          </cell>
          <cell r="Z1558" t="b">
            <v>1</v>
          </cell>
          <cell r="AA1558">
            <v>750</v>
          </cell>
          <cell r="AB1558">
            <v>750</v>
          </cell>
          <cell r="AC1558">
            <v>3750</v>
          </cell>
          <cell r="AD1558">
            <v>3750</v>
          </cell>
          <cell r="AE1558">
            <v>43374</v>
          </cell>
          <cell r="AF1558">
            <v>45017</v>
          </cell>
          <cell r="AG1558">
            <v>54</v>
          </cell>
          <cell r="AH1558">
            <v>57</v>
          </cell>
          <cell r="AI1558" t="b">
            <v>0</v>
          </cell>
          <cell r="AJ1558">
            <v>3</v>
          </cell>
          <cell r="AK1558">
            <v>57</v>
          </cell>
          <cell r="AL1558" t="e">
            <v>#N/A</v>
          </cell>
          <cell r="AM1558" t="str">
            <v>201810</v>
          </cell>
          <cell r="AN1558" t="e">
            <v>#REF!</v>
          </cell>
        </row>
        <row r="1559">
          <cell r="B1559" t="str">
            <v>邹丽梅</v>
          </cell>
          <cell r="C1559" t="str">
            <v>女</v>
          </cell>
          <cell r="D1559" t="str">
            <v>汉族</v>
          </cell>
          <cell r="E1559">
            <v>33885</v>
          </cell>
          <cell r="F1559" t="str">
            <v>中国</v>
          </cell>
          <cell r="G1559" t="str">
            <v>身份证</v>
          </cell>
          <cell r="H1559" t="str">
            <v>430524199210082446</v>
          </cell>
          <cell r="I1559" t="str">
            <v>柳州职业技术学院</v>
          </cell>
          <cell r="J1559">
            <v>43390</v>
          </cell>
          <cell r="K1559">
            <v>45581</v>
          </cell>
          <cell r="L1559" t="str">
            <v>是</v>
          </cell>
          <cell r="M1559" t="str">
            <v>柳州</v>
          </cell>
          <cell r="N1559" t="str">
            <v>学校</v>
          </cell>
          <cell r="O1559" t="str">
            <v>硕士研究生</v>
          </cell>
          <cell r="P1559" t="str">
            <v>硕士</v>
          </cell>
          <cell r="Q1559" t="str">
            <v>湖南师范大学</v>
          </cell>
          <cell r="R1559" t="str">
            <v>高等教育学</v>
          </cell>
          <cell r="S1559">
            <v>43281</v>
          </cell>
          <cell r="T1559" t="str">
            <v>其他</v>
          </cell>
          <cell r="U1559" t="str">
            <v>F</v>
          </cell>
          <cell r="V1559" t="str">
            <v>F</v>
          </cell>
          <cell r="W1559" t="b">
            <v>1</v>
          </cell>
          <cell r="X1559">
            <v>3000</v>
          </cell>
          <cell r="Y1559">
            <v>3000</v>
          </cell>
          <cell r="Z1559" t="b">
            <v>1</v>
          </cell>
          <cell r="AA1559">
            <v>750</v>
          </cell>
          <cell r="AB1559">
            <v>750</v>
          </cell>
          <cell r="AC1559">
            <v>3750</v>
          </cell>
          <cell r="AD1559">
            <v>3750</v>
          </cell>
          <cell r="AE1559">
            <v>43390</v>
          </cell>
          <cell r="AF1559">
            <v>45017</v>
          </cell>
          <cell r="AG1559">
            <v>54</v>
          </cell>
          <cell r="AH1559">
            <v>57</v>
          </cell>
          <cell r="AI1559" t="b">
            <v>0</v>
          </cell>
          <cell r="AJ1559">
            <v>3</v>
          </cell>
          <cell r="AK1559">
            <v>57</v>
          </cell>
          <cell r="AL1559" t="e">
            <v>#N/A</v>
          </cell>
          <cell r="AM1559" t="str">
            <v>201810</v>
          </cell>
          <cell r="AN1559" t="e">
            <v>#REF!</v>
          </cell>
        </row>
        <row r="1560">
          <cell r="B1560" t="str">
            <v>区慧琼</v>
          </cell>
          <cell r="C1560" t="str">
            <v>女</v>
          </cell>
          <cell r="D1560" t="str">
            <v>壮族</v>
          </cell>
          <cell r="E1560">
            <v>32515</v>
          </cell>
          <cell r="F1560" t="str">
            <v>中国</v>
          </cell>
          <cell r="G1560" t="str">
            <v>身份证</v>
          </cell>
          <cell r="H1560" t="str">
            <v>450221198901071424</v>
          </cell>
          <cell r="I1560" t="str">
            <v>柳州职业技术学院</v>
          </cell>
          <cell r="J1560">
            <v>43390</v>
          </cell>
          <cell r="K1560">
            <v>45581</v>
          </cell>
          <cell r="L1560" t="str">
            <v>是</v>
          </cell>
          <cell r="M1560" t="str">
            <v>柳州</v>
          </cell>
          <cell r="N1560" t="str">
            <v>学校</v>
          </cell>
          <cell r="O1560" t="str">
            <v>硕士研究生</v>
          </cell>
          <cell r="P1560" t="str">
            <v>硕士</v>
          </cell>
          <cell r="Q1560" t="str">
            <v>天津工业大学</v>
          </cell>
          <cell r="R1560" t="str">
            <v>公共管理</v>
          </cell>
          <cell r="S1560">
            <v>42459</v>
          </cell>
          <cell r="T1560" t="str">
            <v>其他</v>
          </cell>
          <cell r="U1560" t="str">
            <v>F</v>
          </cell>
          <cell r="V1560" t="str">
            <v>F</v>
          </cell>
          <cell r="W1560" t="b">
            <v>1</v>
          </cell>
          <cell r="X1560">
            <v>3000</v>
          </cell>
          <cell r="Y1560">
            <v>3000</v>
          </cell>
          <cell r="Z1560" t="b">
            <v>1</v>
          </cell>
          <cell r="AA1560">
            <v>750</v>
          </cell>
          <cell r="AB1560">
            <v>750</v>
          </cell>
          <cell r="AC1560">
            <v>3750</v>
          </cell>
          <cell r="AD1560">
            <v>3750</v>
          </cell>
          <cell r="AE1560">
            <v>43390</v>
          </cell>
          <cell r="AF1560">
            <v>45017</v>
          </cell>
          <cell r="AG1560">
            <v>54</v>
          </cell>
          <cell r="AH1560">
            <v>57</v>
          </cell>
          <cell r="AI1560" t="b">
            <v>0</v>
          </cell>
          <cell r="AJ1560">
            <v>3</v>
          </cell>
          <cell r="AK1560">
            <v>57</v>
          </cell>
          <cell r="AL1560" t="e">
            <v>#N/A</v>
          </cell>
          <cell r="AM1560" t="str">
            <v>201810</v>
          </cell>
          <cell r="AN1560" t="e">
            <v>#REF!</v>
          </cell>
        </row>
        <row r="1561">
          <cell r="B1561" t="str">
            <v>唐燕红</v>
          </cell>
          <cell r="C1561" t="str">
            <v>女</v>
          </cell>
          <cell r="D1561" t="str">
            <v>汉族</v>
          </cell>
          <cell r="E1561">
            <v>32238</v>
          </cell>
          <cell r="F1561" t="str">
            <v>中国</v>
          </cell>
          <cell r="G1561" t="str">
            <v>身份证</v>
          </cell>
          <cell r="H1561" t="str">
            <v>450423198804050043</v>
          </cell>
          <cell r="I1561" t="str">
            <v>柳州职业技术学院</v>
          </cell>
          <cell r="J1561">
            <v>43390</v>
          </cell>
          <cell r="K1561">
            <v>45581</v>
          </cell>
          <cell r="L1561" t="str">
            <v>是</v>
          </cell>
          <cell r="M1561" t="str">
            <v>柳州</v>
          </cell>
          <cell r="N1561" t="str">
            <v>学校</v>
          </cell>
          <cell r="O1561" t="str">
            <v>硕士研究生</v>
          </cell>
          <cell r="P1561" t="str">
            <v>硕士</v>
          </cell>
          <cell r="Q1561" t="str">
            <v>陕西师范大学</v>
          </cell>
          <cell r="R1561" t="str">
            <v>生理学</v>
          </cell>
          <cell r="S1561">
            <v>41456</v>
          </cell>
          <cell r="T1561" t="str">
            <v>其他</v>
          </cell>
          <cell r="U1561" t="str">
            <v>F</v>
          </cell>
          <cell r="V1561" t="str">
            <v>F</v>
          </cell>
          <cell r="W1561" t="b">
            <v>1</v>
          </cell>
          <cell r="X1561">
            <v>3000</v>
          </cell>
          <cell r="Y1561">
            <v>3000</v>
          </cell>
          <cell r="Z1561" t="b">
            <v>1</v>
          </cell>
          <cell r="AA1561">
            <v>750</v>
          </cell>
          <cell r="AB1561">
            <v>750</v>
          </cell>
          <cell r="AC1561">
            <v>3750</v>
          </cell>
          <cell r="AD1561">
            <v>3750</v>
          </cell>
          <cell r="AE1561">
            <v>43390</v>
          </cell>
          <cell r="AF1561">
            <v>45017</v>
          </cell>
          <cell r="AG1561">
            <v>54</v>
          </cell>
          <cell r="AH1561">
            <v>57</v>
          </cell>
          <cell r="AI1561" t="b">
            <v>0</v>
          </cell>
          <cell r="AJ1561">
            <v>3</v>
          </cell>
          <cell r="AK1561">
            <v>57</v>
          </cell>
          <cell r="AL1561" t="e">
            <v>#N/A</v>
          </cell>
          <cell r="AM1561" t="str">
            <v>201911</v>
          </cell>
          <cell r="AN1561" t="e">
            <v>#REF!</v>
          </cell>
        </row>
        <row r="1562">
          <cell r="B1562" t="str">
            <v>孟莎莎</v>
          </cell>
          <cell r="C1562" t="str">
            <v>女</v>
          </cell>
          <cell r="D1562" t="str">
            <v>汉族</v>
          </cell>
          <cell r="E1562">
            <v>33013</v>
          </cell>
          <cell r="F1562" t="str">
            <v>中国</v>
          </cell>
          <cell r="G1562" t="str">
            <v>身份证</v>
          </cell>
          <cell r="H1562" t="str">
            <v>652324199005203845</v>
          </cell>
          <cell r="I1562" t="str">
            <v>柳州职业技术学院</v>
          </cell>
          <cell r="J1562">
            <v>43395</v>
          </cell>
          <cell r="K1562">
            <v>45586</v>
          </cell>
          <cell r="L1562" t="str">
            <v>是</v>
          </cell>
          <cell r="M1562" t="str">
            <v>柳州</v>
          </cell>
          <cell r="N1562" t="str">
            <v>学校</v>
          </cell>
          <cell r="O1562" t="str">
            <v>硕士研究生</v>
          </cell>
          <cell r="P1562" t="str">
            <v>硕士</v>
          </cell>
          <cell r="Q1562" t="str">
            <v>塔里木大学</v>
          </cell>
          <cell r="R1562" t="str">
            <v>农村与区域发展</v>
          </cell>
          <cell r="S1562">
            <v>43099</v>
          </cell>
          <cell r="T1562" t="str">
            <v>其他</v>
          </cell>
          <cell r="U1562" t="str">
            <v>F</v>
          </cell>
          <cell r="V1562" t="str">
            <v>F</v>
          </cell>
          <cell r="W1562" t="b">
            <v>1</v>
          </cell>
          <cell r="X1562">
            <v>3000</v>
          </cell>
          <cell r="Y1562">
            <v>3000</v>
          </cell>
          <cell r="Z1562" t="b">
            <v>1</v>
          </cell>
          <cell r="AA1562">
            <v>750</v>
          </cell>
          <cell r="AB1562">
            <v>750</v>
          </cell>
          <cell r="AC1562">
            <v>3750</v>
          </cell>
          <cell r="AD1562">
            <v>3750</v>
          </cell>
          <cell r="AE1562">
            <v>43395</v>
          </cell>
          <cell r="AF1562">
            <v>45017</v>
          </cell>
          <cell r="AG1562">
            <v>54</v>
          </cell>
          <cell r="AH1562">
            <v>57</v>
          </cell>
          <cell r="AI1562" t="b">
            <v>0</v>
          </cell>
          <cell r="AJ1562">
            <v>3</v>
          </cell>
          <cell r="AK1562">
            <v>57</v>
          </cell>
          <cell r="AL1562" t="e">
            <v>#N/A</v>
          </cell>
          <cell r="AM1562" t="str">
            <v>201810</v>
          </cell>
          <cell r="AN1562" t="e">
            <v>#REF!</v>
          </cell>
        </row>
        <row r="1563">
          <cell r="B1563" t="str">
            <v>黄建柱</v>
          </cell>
          <cell r="C1563" t="str">
            <v>男</v>
          </cell>
          <cell r="D1563" t="str">
            <v>汉族</v>
          </cell>
          <cell r="E1563">
            <v>29730</v>
          </cell>
          <cell r="F1563" t="str">
            <v>中国</v>
          </cell>
          <cell r="G1563" t="str">
            <v>身份证</v>
          </cell>
          <cell r="H1563" t="str">
            <v>420683198105240333</v>
          </cell>
          <cell r="I1563" t="str">
            <v>柳州职业技术学院</v>
          </cell>
          <cell r="J1563">
            <v>43590</v>
          </cell>
          <cell r="K1563">
            <v>45781</v>
          </cell>
          <cell r="L1563" t="str">
            <v>是</v>
          </cell>
          <cell r="M1563" t="str">
            <v>柳州</v>
          </cell>
          <cell r="N1563" t="str">
            <v>学校</v>
          </cell>
          <cell r="O1563" t="str">
            <v>硕士研究生</v>
          </cell>
          <cell r="P1563" t="str">
            <v>硕士</v>
          </cell>
          <cell r="Q1563" t="str">
            <v>上海海事大学</v>
          </cell>
          <cell r="R1563" t="str">
            <v>物流工程</v>
          </cell>
          <cell r="S1563">
            <v>38899</v>
          </cell>
          <cell r="T1563" t="str">
            <v>其他</v>
          </cell>
          <cell r="U1563" t="str">
            <v>F</v>
          </cell>
          <cell r="V1563" t="str">
            <v>F</v>
          </cell>
          <cell r="W1563" t="b">
            <v>1</v>
          </cell>
          <cell r="X1563">
            <v>3000</v>
          </cell>
          <cell r="Y1563">
            <v>3000</v>
          </cell>
          <cell r="Z1563" t="b">
            <v>1</v>
          </cell>
          <cell r="AA1563">
            <v>750</v>
          </cell>
          <cell r="AB1563">
            <v>750</v>
          </cell>
          <cell r="AC1563">
            <v>3750</v>
          </cell>
          <cell r="AD1563">
            <v>3750</v>
          </cell>
          <cell r="AE1563">
            <v>43590</v>
          </cell>
          <cell r="AF1563">
            <v>45017</v>
          </cell>
          <cell r="AG1563">
            <v>47</v>
          </cell>
          <cell r="AH1563">
            <v>50</v>
          </cell>
          <cell r="AI1563" t="b">
            <v>0</v>
          </cell>
          <cell r="AJ1563">
            <v>3</v>
          </cell>
          <cell r="AK1563">
            <v>50</v>
          </cell>
          <cell r="AL1563" t="e">
            <v>#N/A</v>
          </cell>
          <cell r="AM1563" t="str">
            <v>201905</v>
          </cell>
          <cell r="AN1563" t="e">
            <v>#REF!</v>
          </cell>
        </row>
        <row r="1564">
          <cell r="B1564" t="str">
            <v>吴贵燕</v>
          </cell>
          <cell r="C1564" t="str">
            <v>女</v>
          </cell>
          <cell r="D1564" t="str">
            <v>汉族</v>
          </cell>
          <cell r="E1564">
            <v>33803</v>
          </cell>
          <cell r="F1564" t="str">
            <v>中国</v>
          </cell>
          <cell r="G1564" t="str">
            <v>身份证</v>
          </cell>
          <cell r="H1564" t="str">
            <v>450521199207180947</v>
          </cell>
          <cell r="I1564" t="str">
            <v>柳州职业技术学院</v>
          </cell>
          <cell r="J1564">
            <v>43535</v>
          </cell>
          <cell r="K1564">
            <v>45726</v>
          </cell>
          <cell r="L1564" t="str">
            <v>是</v>
          </cell>
          <cell r="M1564" t="str">
            <v>柳州</v>
          </cell>
          <cell r="N1564" t="str">
            <v>学校</v>
          </cell>
          <cell r="O1564" t="str">
            <v>硕士研究生</v>
          </cell>
          <cell r="P1564" t="str">
            <v>硕士</v>
          </cell>
          <cell r="Q1564" t="str">
            <v>华南师范大学</v>
          </cell>
          <cell r="R1564" t="str">
            <v>电子与通信工程领域工程</v>
          </cell>
          <cell r="S1564">
            <v>43281</v>
          </cell>
          <cell r="T1564" t="str">
            <v>其他</v>
          </cell>
          <cell r="U1564" t="str">
            <v>F</v>
          </cell>
          <cell r="V1564" t="str">
            <v>F</v>
          </cell>
          <cell r="W1564" t="b">
            <v>1</v>
          </cell>
          <cell r="X1564">
            <v>3000</v>
          </cell>
          <cell r="Y1564">
            <v>3000</v>
          </cell>
          <cell r="Z1564" t="b">
            <v>1</v>
          </cell>
          <cell r="AA1564">
            <v>750</v>
          </cell>
          <cell r="AB1564">
            <v>750</v>
          </cell>
          <cell r="AC1564">
            <v>3750</v>
          </cell>
          <cell r="AD1564">
            <v>3750</v>
          </cell>
          <cell r="AE1564">
            <v>43535</v>
          </cell>
          <cell r="AF1564">
            <v>45017</v>
          </cell>
          <cell r="AG1564">
            <v>49</v>
          </cell>
          <cell r="AH1564">
            <v>52</v>
          </cell>
          <cell r="AI1564" t="b">
            <v>0</v>
          </cell>
          <cell r="AJ1564">
            <v>3</v>
          </cell>
          <cell r="AK1564">
            <v>52</v>
          </cell>
          <cell r="AL1564" t="e">
            <v>#N/A</v>
          </cell>
          <cell r="AM1564" t="str">
            <v>201903</v>
          </cell>
          <cell r="AN1564" t="e">
            <v>#REF!</v>
          </cell>
        </row>
        <row r="1565">
          <cell r="B1565" t="str">
            <v>王浩羽</v>
          </cell>
          <cell r="C1565" t="str">
            <v>男</v>
          </cell>
          <cell r="D1565" t="str">
            <v>汉族</v>
          </cell>
          <cell r="E1565">
            <v>34534</v>
          </cell>
          <cell r="F1565" t="str">
            <v>中国</v>
          </cell>
          <cell r="G1565" t="str">
            <v>身份证</v>
          </cell>
          <cell r="H1565" t="str">
            <v>152102199407192715</v>
          </cell>
          <cell r="I1565" t="str">
            <v>柳州职业技术学院</v>
          </cell>
          <cell r="J1565">
            <v>43592</v>
          </cell>
          <cell r="K1565">
            <v>45783</v>
          </cell>
          <cell r="L1565" t="str">
            <v>是</v>
          </cell>
          <cell r="M1565" t="str">
            <v>柳州</v>
          </cell>
          <cell r="N1565" t="str">
            <v>学校</v>
          </cell>
          <cell r="O1565" t="str">
            <v>硕士研究生</v>
          </cell>
          <cell r="P1565" t="str">
            <v>硕士</v>
          </cell>
          <cell r="Q1565" t="str">
            <v>英国斯特灵大学</v>
          </cell>
          <cell r="R1565" t="str">
            <v>市场营销</v>
          </cell>
          <cell r="S1565">
            <v>43069</v>
          </cell>
          <cell r="T1565" t="str">
            <v>其他</v>
          </cell>
          <cell r="U1565" t="str">
            <v>F</v>
          </cell>
          <cell r="V1565" t="str">
            <v>F</v>
          </cell>
          <cell r="W1565" t="b">
            <v>1</v>
          </cell>
          <cell r="X1565">
            <v>3000</v>
          </cell>
          <cell r="Y1565">
            <v>3000</v>
          </cell>
          <cell r="Z1565" t="b">
            <v>1</v>
          </cell>
          <cell r="AA1565">
            <v>750</v>
          </cell>
          <cell r="AB1565">
            <v>750</v>
          </cell>
          <cell r="AC1565">
            <v>3750</v>
          </cell>
          <cell r="AD1565">
            <v>3750</v>
          </cell>
          <cell r="AE1565">
            <v>43592</v>
          </cell>
          <cell r="AF1565">
            <v>45017</v>
          </cell>
          <cell r="AG1565">
            <v>47</v>
          </cell>
          <cell r="AH1565">
            <v>47</v>
          </cell>
          <cell r="AI1565" t="b">
            <v>1</v>
          </cell>
          <cell r="AJ1565">
            <v>3</v>
          </cell>
          <cell r="AK1565">
            <v>50</v>
          </cell>
          <cell r="AL1565" t="e">
            <v>#N/A</v>
          </cell>
          <cell r="AM1565" t="str">
            <v>201805</v>
          </cell>
          <cell r="AN1565" t="e">
            <v>#REF!</v>
          </cell>
        </row>
        <row r="1566">
          <cell r="B1566" t="str">
            <v>周璟</v>
          </cell>
          <cell r="C1566" t="str">
            <v>女</v>
          </cell>
          <cell r="D1566" t="str">
            <v>汉族</v>
          </cell>
          <cell r="E1566">
            <v>34619</v>
          </cell>
          <cell r="F1566" t="str">
            <v>中国</v>
          </cell>
          <cell r="G1566" t="str">
            <v>身份证</v>
          </cell>
          <cell r="H1566" t="str">
            <v>450205199410120724</v>
          </cell>
          <cell r="I1566" t="str">
            <v>柳州职业技术学院</v>
          </cell>
          <cell r="J1566">
            <v>43469</v>
          </cell>
          <cell r="K1566">
            <v>45660</v>
          </cell>
          <cell r="L1566" t="str">
            <v>是</v>
          </cell>
          <cell r="M1566" t="str">
            <v>柳州</v>
          </cell>
          <cell r="N1566" t="str">
            <v>学校</v>
          </cell>
          <cell r="O1566" t="str">
            <v>硕士研究生</v>
          </cell>
          <cell r="P1566" t="str">
            <v>硕士</v>
          </cell>
          <cell r="Q1566" t="str">
            <v>香港大学</v>
          </cell>
          <cell r="R1566" t="str">
            <v>经济管理</v>
          </cell>
          <cell r="S1566">
            <v>43434</v>
          </cell>
          <cell r="T1566" t="str">
            <v>其他</v>
          </cell>
          <cell r="U1566" t="str">
            <v>F</v>
          </cell>
          <cell r="V1566" t="str">
            <v>F</v>
          </cell>
          <cell r="W1566" t="b">
            <v>1</v>
          </cell>
          <cell r="X1566">
            <v>3000</v>
          </cell>
          <cell r="Y1566">
            <v>3000</v>
          </cell>
          <cell r="Z1566" t="b">
            <v>1</v>
          </cell>
          <cell r="AA1566">
            <v>750</v>
          </cell>
          <cell r="AB1566">
            <v>750</v>
          </cell>
          <cell r="AC1566">
            <v>3750</v>
          </cell>
          <cell r="AD1566">
            <v>3750</v>
          </cell>
          <cell r="AE1566">
            <v>43469</v>
          </cell>
          <cell r="AF1566">
            <v>45017</v>
          </cell>
          <cell r="AG1566">
            <v>51</v>
          </cell>
          <cell r="AH1566">
            <v>54</v>
          </cell>
          <cell r="AI1566" t="b">
            <v>0</v>
          </cell>
          <cell r="AJ1566">
            <v>3</v>
          </cell>
          <cell r="AK1566">
            <v>54</v>
          </cell>
          <cell r="AL1566" t="e">
            <v>#N/A</v>
          </cell>
          <cell r="AM1566" t="str">
            <v>201901</v>
          </cell>
          <cell r="AN1566" t="e">
            <v>#REF!</v>
          </cell>
        </row>
        <row r="1567">
          <cell r="B1567" t="str">
            <v>梁国健</v>
          </cell>
          <cell r="C1567" t="str">
            <v>男</v>
          </cell>
          <cell r="D1567" t="str">
            <v>汉族</v>
          </cell>
          <cell r="E1567">
            <v>32760</v>
          </cell>
          <cell r="F1567" t="str">
            <v>中国</v>
          </cell>
          <cell r="G1567" t="str">
            <v>身份证</v>
          </cell>
          <cell r="H1567" t="str">
            <v>45090219890909251X</v>
          </cell>
          <cell r="I1567" t="str">
            <v>柳州职业技术学院</v>
          </cell>
          <cell r="J1567">
            <v>43654</v>
          </cell>
          <cell r="K1567">
            <v>45845</v>
          </cell>
          <cell r="L1567" t="str">
            <v>是</v>
          </cell>
          <cell r="M1567" t="str">
            <v>柳州</v>
          </cell>
          <cell r="N1567" t="str">
            <v>学校</v>
          </cell>
          <cell r="O1567" t="str">
            <v>硕士研究生</v>
          </cell>
          <cell r="P1567" t="str">
            <v>硕士</v>
          </cell>
          <cell r="Q1567" t="str">
            <v>广西师范大学</v>
          </cell>
          <cell r="R1567" t="str">
            <v>电气工程及其自动化</v>
          </cell>
          <cell r="S1567">
            <v>43646</v>
          </cell>
          <cell r="T1567" t="str">
            <v>其他</v>
          </cell>
          <cell r="U1567" t="str">
            <v>F</v>
          </cell>
          <cell r="V1567" t="str">
            <v>F</v>
          </cell>
          <cell r="W1567" t="b">
            <v>1</v>
          </cell>
          <cell r="X1567">
            <v>3000</v>
          </cell>
          <cell r="Y1567">
            <v>3000</v>
          </cell>
          <cell r="Z1567" t="b">
            <v>1</v>
          </cell>
          <cell r="AA1567">
            <v>750</v>
          </cell>
          <cell r="AB1567">
            <v>750</v>
          </cell>
          <cell r="AC1567">
            <v>3750</v>
          </cell>
          <cell r="AD1567">
            <v>3750</v>
          </cell>
          <cell r="AE1567">
            <v>43654</v>
          </cell>
          <cell r="AF1567">
            <v>45017</v>
          </cell>
          <cell r="AG1567">
            <v>45</v>
          </cell>
          <cell r="AH1567">
            <v>48</v>
          </cell>
          <cell r="AI1567" t="b">
            <v>0</v>
          </cell>
          <cell r="AJ1567">
            <v>3</v>
          </cell>
          <cell r="AK1567">
            <v>48</v>
          </cell>
          <cell r="AL1567" t="e">
            <v>#N/A</v>
          </cell>
          <cell r="AM1567" t="str">
            <v>201907</v>
          </cell>
          <cell r="AN1567" t="e">
            <v>#REF!</v>
          </cell>
        </row>
        <row r="1568">
          <cell r="B1568" t="str">
            <v>唐雨芹</v>
          </cell>
          <cell r="C1568" t="str">
            <v>女</v>
          </cell>
          <cell r="D1568" t="str">
            <v>汉族</v>
          </cell>
          <cell r="E1568">
            <v>34349</v>
          </cell>
          <cell r="F1568" t="str">
            <v>中国</v>
          </cell>
          <cell r="G1568" t="str">
            <v>身份证</v>
          </cell>
          <cell r="H1568" t="str">
            <v>450323199401150022</v>
          </cell>
          <cell r="I1568" t="str">
            <v>柳州职业技术学院</v>
          </cell>
          <cell r="J1568">
            <v>43654</v>
          </cell>
          <cell r="K1568">
            <v>45845</v>
          </cell>
          <cell r="L1568" t="str">
            <v>是</v>
          </cell>
          <cell r="M1568" t="str">
            <v>柳州</v>
          </cell>
          <cell r="N1568" t="str">
            <v>学校</v>
          </cell>
          <cell r="O1568" t="str">
            <v>硕士研究生</v>
          </cell>
          <cell r="P1568" t="str">
            <v>硕士</v>
          </cell>
          <cell r="Q1568" t="str">
            <v>华东师范大学</v>
          </cell>
          <cell r="R1568" t="str">
            <v>语言学</v>
          </cell>
          <cell r="S1568">
            <v>43646</v>
          </cell>
          <cell r="T1568" t="str">
            <v>一流建设高校</v>
          </cell>
          <cell r="U1568" t="str">
            <v>F</v>
          </cell>
          <cell r="V1568" t="str">
            <v>F</v>
          </cell>
          <cell r="W1568" t="b">
            <v>1</v>
          </cell>
          <cell r="X1568">
            <v>3000</v>
          </cell>
          <cell r="Y1568">
            <v>3000</v>
          </cell>
          <cell r="Z1568" t="b">
            <v>1</v>
          </cell>
          <cell r="AA1568">
            <v>750</v>
          </cell>
          <cell r="AB1568">
            <v>750</v>
          </cell>
          <cell r="AC1568">
            <v>3750</v>
          </cell>
          <cell r="AD1568">
            <v>3750</v>
          </cell>
          <cell r="AE1568">
            <v>43654</v>
          </cell>
          <cell r="AF1568">
            <v>45017</v>
          </cell>
          <cell r="AG1568">
            <v>45</v>
          </cell>
          <cell r="AH1568">
            <v>48</v>
          </cell>
          <cell r="AI1568" t="b">
            <v>0</v>
          </cell>
          <cell r="AJ1568">
            <v>3</v>
          </cell>
          <cell r="AK1568">
            <v>48</v>
          </cell>
          <cell r="AL1568" t="e">
            <v>#N/A</v>
          </cell>
          <cell r="AM1568" t="str">
            <v>201909</v>
          </cell>
          <cell r="AN1568" t="e">
            <v>#REF!</v>
          </cell>
        </row>
        <row r="1569">
          <cell r="B1569" t="str">
            <v>黄欢乐</v>
          </cell>
          <cell r="C1569" t="str">
            <v>女</v>
          </cell>
          <cell r="D1569" t="str">
            <v>壮族</v>
          </cell>
          <cell r="E1569">
            <v>34255</v>
          </cell>
          <cell r="F1569" t="str">
            <v>中国</v>
          </cell>
          <cell r="G1569" t="str">
            <v>身份证</v>
          </cell>
          <cell r="H1569" t="str">
            <v>452231199310135026</v>
          </cell>
          <cell r="I1569" t="str">
            <v>柳州职业技术学院</v>
          </cell>
          <cell r="J1569">
            <v>43647</v>
          </cell>
          <cell r="K1569">
            <v>45838</v>
          </cell>
          <cell r="L1569" t="str">
            <v>是</v>
          </cell>
          <cell r="M1569" t="str">
            <v>柳州</v>
          </cell>
          <cell r="N1569" t="str">
            <v>学校</v>
          </cell>
          <cell r="O1569" t="str">
            <v>硕士研究生</v>
          </cell>
          <cell r="P1569" t="str">
            <v>硕士</v>
          </cell>
          <cell r="Q1569" t="str">
            <v>广西师范大学</v>
          </cell>
          <cell r="R1569" t="str">
            <v>现代教育技术</v>
          </cell>
          <cell r="S1569">
            <v>43646</v>
          </cell>
          <cell r="T1569" t="str">
            <v>其他</v>
          </cell>
          <cell r="U1569" t="str">
            <v>F</v>
          </cell>
          <cell r="V1569" t="str">
            <v>F</v>
          </cell>
          <cell r="W1569" t="b">
            <v>1</v>
          </cell>
          <cell r="X1569">
            <v>3000</v>
          </cell>
          <cell r="Y1569">
            <v>3000</v>
          </cell>
          <cell r="Z1569" t="b">
            <v>1</v>
          </cell>
          <cell r="AA1569">
            <v>750</v>
          </cell>
          <cell r="AB1569">
            <v>750</v>
          </cell>
          <cell r="AC1569">
            <v>3750</v>
          </cell>
          <cell r="AD1569">
            <v>3750</v>
          </cell>
          <cell r="AE1569">
            <v>43647</v>
          </cell>
          <cell r="AF1569">
            <v>45017</v>
          </cell>
          <cell r="AG1569">
            <v>45</v>
          </cell>
          <cell r="AH1569">
            <v>48</v>
          </cell>
          <cell r="AI1569" t="b">
            <v>0</v>
          </cell>
          <cell r="AJ1569">
            <v>3</v>
          </cell>
          <cell r="AK1569">
            <v>48</v>
          </cell>
          <cell r="AL1569" t="e">
            <v>#N/A</v>
          </cell>
          <cell r="AM1569" t="str">
            <v>201907</v>
          </cell>
          <cell r="AN1569" t="e">
            <v>#REF!</v>
          </cell>
        </row>
        <row r="1570">
          <cell r="B1570" t="str">
            <v>刘朋</v>
          </cell>
          <cell r="C1570" t="str">
            <v>男</v>
          </cell>
          <cell r="D1570" t="str">
            <v>汉族</v>
          </cell>
          <cell r="E1570">
            <v>33369</v>
          </cell>
          <cell r="F1570" t="str">
            <v>中国</v>
          </cell>
          <cell r="G1570" t="str">
            <v>身份证</v>
          </cell>
          <cell r="H1570" t="str">
            <v>411523199105116019</v>
          </cell>
          <cell r="I1570" t="str">
            <v>柳州职业技术学院</v>
          </cell>
          <cell r="J1570">
            <v>43654</v>
          </cell>
          <cell r="K1570">
            <v>45845</v>
          </cell>
          <cell r="L1570" t="str">
            <v>是</v>
          </cell>
          <cell r="M1570" t="str">
            <v>柳州</v>
          </cell>
          <cell r="N1570" t="str">
            <v>学校</v>
          </cell>
          <cell r="O1570" t="str">
            <v>硕士研究生</v>
          </cell>
          <cell r="P1570" t="str">
            <v>硕士</v>
          </cell>
          <cell r="Q1570" t="str">
            <v>云南大学</v>
          </cell>
          <cell r="R1570" t="str">
            <v>信号与信息处理</v>
          </cell>
          <cell r="S1570">
            <v>43646</v>
          </cell>
          <cell r="T1570" t="str">
            <v>一流建设高校</v>
          </cell>
          <cell r="U1570" t="str">
            <v>F</v>
          </cell>
          <cell r="V1570" t="str">
            <v>F</v>
          </cell>
          <cell r="W1570" t="b">
            <v>1</v>
          </cell>
          <cell r="X1570">
            <v>3000</v>
          </cell>
          <cell r="Y1570">
            <v>3000</v>
          </cell>
          <cell r="Z1570" t="b">
            <v>1</v>
          </cell>
          <cell r="AA1570">
            <v>750</v>
          </cell>
          <cell r="AB1570">
            <v>750</v>
          </cell>
          <cell r="AC1570">
            <v>3750</v>
          </cell>
          <cell r="AD1570">
            <v>3750</v>
          </cell>
          <cell r="AE1570">
            <v>43654</v>
          </cell>
          <cell r="AF1570">
            <v>45017</v>
          </cell>
          <cell r="AG1570">
            <v>45</v>
          </cell>
          <cell r="AH1570">
            <v>48</v>
          </cell>
          <cell r="AI1570" t="b">
            <v>0</v>
          </cell>
          <cell r="AJ1570">
            <v>3</v>
          </cell>
          <cell r="AK1570">
            <v>48</v>
          </cell>
          <cell r="AL1570" t="e">
            <v>#N/A</v>
          </cell>
          <cell r="AM1570" t="str">
            <v>201909</v>
          </cell>
          <cell r="AN1570" t="e">
            <v>#REF!</v>
          </cell>
        </row>
        <row r="1571">
          <cell r="B1571" t="str">
            <v>吉莉</v>
          </cell>
          <cell r="C1571" t="str">
            <v>女</v>
          </cell>
          <cell r="D1571" t="str">
            <v>汉族</v>
          </cell>
          <cell r="E1571">
            <v>34847</v>
          </cell>
          <cell r="F1571" t="str">
            <v>中国</v>
          </cell>
          <cell r="G1571" t="str">
            <v>身份证</v>
          </cell>
          <cell r="H1571" t="str">
            <v>412822199505280329</v>
          </cell>
          <cell r="I1571" t="str">
            <v>柳州职业技术学院</v>
          </cell>
          <cell r="J1571">
            <v>43654</v>
          </cell>
          <cell r="K1571">
            <v>45845</v>
          </cell>
          <cell r="L1571" t="str">
            <v>是</v>
          </cell>
          <cell r="M1571" t="str">
            <v>柳州</v>
          </cell>
          <cell r="N1571" t="str">
            <v>学校</v>
          </cell>
          <cell r="O1571" t="str">
            <v>硕士研究生</v>
          </cell>
          <cell r="P1571" t="str">
            <v>硕士</v>
          </cell>
          <cell r="Q1571" t="str">
            <v>南宁师范学院</v>
          </cell>
          <cell r="R1571" t="str">
            <v>学科教学（美术）</v>
          </cell>
          <cell r="S1571">
            <v>43646</v>
          </cell>
          <cell r="T1571" t="str">
            <v>其他</v>
          </cell>
          <cell r="U1571" t="str">
            <v>F</v>
          </cell>
          <cell r="V1571" t="str">
            <v>F</v>
          </cell>
          <cell r="W1571" t="b">
            <v>1</v>
          </cell>
          <cell r="X1571">
            <v>3000</v>
          </cell>
          <cell r="Y1571">
            <v>3000</v>
          </cell>
          <cell r="Z1571" t="b">
            <v>1</v>
          </cell>
          <cell r="AA1571">
            <v>750</v>
          </cell>
          <cell r="AB1571">
            <v>750</v>
          </cell>
          <cell r="AC1571">
            <v>3750</v>
          </cell>
          <cell r="AD1571">
            <v>3750</v>
          </cell>
          <cell r="AE1571">
            <v>43654</v>
          </cell>
          <cell r="AF1571">
            <v>45017</v>
          </cell>
          <cell r="AG1571">
            <v>45</v>
          </cell>
          <cell r="AH1571">
            <v>48</v>
          </cell>
          <cell r="AI1571" t="b">
            <v>0</v>
          </cell>
          <cell r="AJ1571">
            <v>3</v>
          </cell>
          <cell r="AK1571">
            <v>48</v>
          </cell>
          <cell r="AL1571" t="e">
            <v>#N/A</v>
          </cell>
          <cell r="AM1571" t="str">
            <v>201909</v>
          </cell>
          <cell r="AN1571" t="e">
            <v>#REF!</v>
          </cell>
        </row>
        <row r="1572">
          <cell r="B1572" t="str">
            <v>杜昕</v>
          </cell>
          <cell r="C1572" t="str">
            <v>女</v>
          </cell>
          <cell r="D1572" t="str">
            <v>汉族</v>
          </cell>
          <cell r="E1572">
            <v>34291</v>
          </cell>
          <cell r="F1572" t="str">
            <v>中国</v>
          </cell>
          <cell r="G1572" t="str">
            <v>身份证</v>
          </cell>
          <cell r="H1572" t="str">
            <v>140105199311180029</v>
          </cell>
          <cell r="I1572" t="str">
            <v>柳州职业技术学院</v>
          </cell>
          <cell r="J1572">
            <v>43647</v>
          </cell>
          <cell r="K1572">
            <v>45838</v>
          </cell>
          <cell r="L1572" t="str">
            <v>是</v>
          </cell>
          <cell r="M1572" t="str">
            <v>柳州</v>
          </cell>
          <cell r="N1572" t="str">
            <v>学校</v>
          </cell>
          <cell r="O1572" t="str">
            <v>硕士研究生</v>
          </cell>
          <cell r="P1572" t="str">
            <v>硕士</v>
          </cell>
          <cell r="Q1572" t="str">
            <v>广西科技大学</v>
          </cell>
          <cell r="R1572" t="str">
            <v>控制理论与控制工程</v>
          </cell>
          <cell r="S1572">
            <v>43646</v>
          </cell>
          <cell r="T1572" t="str">
            <v>其他</v>
          </cell>
          <cell r="U1572" t="str">
            <v>F</v>
          </cell>
          <cell r="V1572" t="str">
            <v>F</v>
          </cell>
          <cell r="W1572" t="b">
            <v>1</v>
          </cell>
          <cell r="X1572">
            <v>3000</v>
          </cell>
          <cell r="Y1572">
            <v>3000</v>
          </cell>
          <cell r="Z1572" t="b">
            <v>1</v>
          </cell>
          <cell r="AA1572">
            <v>750</v>
          </cell>
          <cell r="AB1572">
            <v>750</v>
          </cell>
          <cell r="AC1572">
            <v>3750</v>
          </cell>
          <cell r="AD1572">
            <v>3750</v>
          </cell>
          <cell r="AE1572">
            <v>43647</v>
          </cell>
          <cell r="AF1572">
            <v>45017</v>
          </cell>
          <cell r="AG1572">
            <v>45</v>
          </cell>
          <cell r="AH1572">
            <v>48</v>
          </cell>
          <cell r="AI1572" t="b">
            <v>0</v>
          </cell>
          <cell r="AJ1572">
            <v>3</v>
          </cell>
          <cell r="AK1572">
            <v>48</v>
          </cell>
          <cell r="AL1572" t="e">
            <v>#N/A</v>
          </cell>
          <cell r="AM1572" t="str">
            <v>201907</v>
          </cell>
          <cell r="AN1572" t="e">
            <v>#REF!</v>
          </cell>
        </row>
        <row r="1573">
          <cell r="B1573" t="str">
            <v>张建国</v>
          </cell>
          <cell r="C1573" t="str">
            <v>男</v>
          </cell>
          <cell r="D1573" t="str">
            <v>汉族</v>
          </cell>
          <cell r="E1573">
            <v>33056</v>
          </cell>
          <cell r="F1573" t="str">
            <v>中国</v>
          </cell>
          <cell r="G1573" t="str">
            <v>身份证</v>
          </cell>
          <cell r="H1573" t="str">
            <v>370724199007025192</v>
          </cell>
          <cell r="I1573" t="str">
            <v>柳州职业技术学院</v>
          </cell>
          <cell r="J1573">
            <v>43590</v>
          </cell>
          <cell r="K1573">
            <v>45781</v>
          </cell>
          <cell r="L1573" t="str">
            <v>是</v>
          </cell>
          <cell r="M1573" t="str">
            <v>柳州</v>
          </cell>
          <cell r="N1573" t="str">
            <v>学校</v>
          </cell>
          <cell r="O1573" t="str">
            <v>硕士研究生</v>
          </cell>
          <cell r="P1573" t="str">
            <v>硕士</v>
          </cell>
          <cell r="Q1573" t="str">
            <v>中南大学</v>
          </cell>
          <cell r="R1573" t="str">
            <v>体育</v>
          </cell>
          <cell r="S1573">
            <v>42520</v>
          </cell>
          <cell r="T1573" t="str">
            <v>一流建设高校</v>
          </cell>
          <cell r="U1573" t="str">
            <v>F</v>
          </cell>
          <cell r="V1573" t="str">
            <v>F</v>
          </cell>
          <cell r="W1573" t="b">
            <v>1</v>
          </cell>
          <cell r="X1573">
            <v>3000</v>
          </cell>
          <cell r="Y1573">
            <v>3000</v>
          </cell>
          <cell r="Z1573" t="b">
            <v>1</v>
          </cell>
          <cell r="AA1573">
            <v>750</v>
          </cell>
          <cell r="AB1573">
            <v>750</v>
          </cell>
          <cell r="AC1573">
            <v>3750</v>
          </cell>
          <cell r="AD1573">
            <v>3750</v>
          </cell>
          <cell r="AE1573">
            <v>43590</v>
          </cell>
          <cell r="AF1573">
            <v>45017</v>
          </cell>
          <cell r="AG1573">
            <v>47</v>
          </cell>
          <cell r="AH1573">
            <v>50</v>
          </cell>
          <cell r="AI1573" t="b">
            <v>0</v>
          </cell>
          <cell r="AJ1573">
            <v>3</v>
          </cell>
          <cell r="AK1573">
            <v>50</v>
          </cell>
          <cell r="AL1573" t="e">
            <v>#N/A</v>
          </cell>
          <cell r="AM1573" t="str">
            <v>201911</v>
          </cell>
          <cell r="AN1573" t="e">
            <v>#REF!</v>
          </cell>
        </row>
        <row r="1574">
          <cell r="B1574" t="str">
            <v>李闯</v>
          </cell>
          <cell r="C1574" t="str">
            <v>男</v>
          </cell>
          <cell r="D1574" t="str">
            <v>汉族</v>
          </cell>
          <cell r="E1574">
            <v>34460</v>
          </cell>
          <cell r="F1574" t="str">
            <v>中国</v>
          </cell>
          <cell r="G1574" t="str">
            <v>身份证</v>
          </cell>
          <cell r="H1574" t="str">
            <v>150402199405060334</v>
          </cell>
          <cell r="I1574" t="str">
            <v>柳州职业技术学院</v>
          </cell>
          <cell r="J1574">
            <v>43654</v>
          </cell>
          <cell r="K1574">
            <v>45845</v>
          </cell>
          <cell r="L1574" t="str">
            <v>是</v>
          </cell>
          <cell r="M1574" t="str">
            <v>柳州</v>
          </cell>
          <cell r="N1574" t="str">
            <v>学校</v>
          </cell>
          <cell r="O1574" t="str">
            <v>硕士研究生</v>
          </cell>
          <cell r="P1574" t="str">
            <v>硕士</v>
          </cell>
          <cell r="Q1574" t="str">
            <v>西安理工大学</v>
          </cell>
          <cell r="R1574" t="str">
            <v>计算机技术</v>
          </cell>
          <cell r="S1574">
            <v>43646</v>
          </cell>
          <cell r="T1574" t="str">
            <v>其他</v>
          </cell>
          <cell r="U1574" t="str">
            <v>F</v>
          </cell>
          <cell r="V1574" t="str">
            <v>F</v>
          </cell>
          <cell r="W1574" t="b">
            <v>1</v>
          </cell>
          <cell r="X1574">
            <v>3000</v>
          </cell>
          <cell r="Y1574">
            <v>3000</v>
          </cell>
          <cell r="Z1574" t="b">
            <v>1</v>
          </cell>
          <cell r="AA1574">
            <v>750</v>
          </cell>
          <cell r="AB1574">
            <v>750</v>
          </cell>
          <cell r="AC1574">
            <v>3750</v>
          </cell>
          <cell r="AD1574">
            <v>3750</v>
          </cell>
          <cell r="AE1574">
            <v>43654</v>
          </cell>
          <cell r="AF1574">
            <v>45017</v>
          </cell>
          <cell r="AG1574">
            <v>45</v>
          </cell>
          <cell r="AH1574">
            <v>48</v>
          </cell>
          <cell r="AI1574" t="b">
            <v>0</v>
          </cell>
          <cell r="AJ1574">
            <v>3</v>
          </cell>
          <cell r="AK1574">
            <v>48</v>
          </cell>
          <cell r="AL1574" t="e">
            <v>#N/A</v>
          </cell>
          <cell r="AM1574" t="str">
            <v>201909</v>
          </cell>
          <cell r="AN1574" t="e">
            <v>#REF!</v>
          </cell>
        </row>
        <row r="1575">
          <cell r="B1575" t="str">
            <v>韩卫卫</v>
          </cell>
          <cell r="C1575" t="str">
            <v>男</v>
          </cell>
          <cell r="D1575" t="str">
            <v>汉族</v>
          </cell>
          <cell r="E1575">
            <v>34476</v>
          </cell>
          <cell r="F1575" t="str">
            <v>中国</v>
          </cell>
          <cell r="G1575" t="str">
            <v>身份证</v>
          </cell>
          <cell r="H1575" t="str">
            <v>140427199405228032</v>
          </cell>
          <cell r="I1575" t="str">
            <v>柳州职业技术学院</v>
          </cell>
          <cell r="J1575">
            <v>43654</v>
          </cell>
          <cell r="K1575">
            <v>45845</v>
          </cell>
          <cell r="L1575" t="str">
            <v>是</v>
          </cell>
          <cell r="M1575" t="str">
            <v>柳州</v>
          </cell>
          <cell r="N1575" t="str">
            <v>学校</v>
          </cell>
          <cell r="O1575" t="str">
            <v>硕士研究生</v>
          </cell>
          <cell r="P1575" t="str">
            <v>硕士</v>
          </cell>
          <cell r="Q1575" t="str">
            <v>首都体育学院</v>
          </cell>
          <cell r="R1575" t="str">
            <v>体育</v>
          </cell>
          <cell r="S1575">
            <v>43646</v>
          </cell>
          <cell r="T1575" t="str">
            <v>其他</v>
          </cell>
          <cell r="U1575" t="str">
            <v>F</v>
          </cell>
          <cell r="V1575" t="str">
            <v>F</v>
          </cell>
          <cell r="W1575" t="b">
            <v>1</v>
          </cell>
          <cell r="X1575">
            <v>3000</v>
          </cell>
          <cell r="Y1575">
            <v>3000</v>
          </cell>
          <cell r="Z1575" t="b">
            <v>1</v>
          </cell>
          <cell r="AA1575">
            <v>750</v>
          </cell>
          <cell r="AB1575">
            <v>750</v>
          </cell>
          <cell r="AC1575">
            <v>3750</v>
          </cell>
          <cell r="AD1575">
            <v>3750</v>
          </cell>
          <cell r="AE1575">
            <v>43654</v>
          </cell>
          <cell r="AF1575">
            <v>45017</v>
          </cell>
          <cell r="AG1575">
            <v>45</v>
          </cell>
          <cell r="AH1575">
            <v>48</v>
          </cell>
          <cell r="AI1575" t="b">
            <v>0</v>
          </cell>
          <cell r="AJ1575">
            <v>3</v>
          </cell>
          <cell r="AK1575">
            <v>48</v>
          </cell>
          <cell r="AL1575" t="e">
            <v>#N/A</v>
          </cell>
          <cell r="AM1575" t="str">
            <v>201907</v>
          </cell>
          <cell r="AN1575" t="e">
            <v>#REF!</v>
          </cell>
        </row>
        <row r="1576">
          <cell r="B1576" t="str">
            <v>谢思宸</v>
          </cell>
          <cell r="C1576" t="str">
            <v>男</v>
          </cell>
          <cell r="D1576" t="str">
            <v>汉族</v>
          </cell>
          <cell r="E1576">
            <v>34387</v>
          </cell>
          <cell r="F1576" t="str">
            <v>中国</v>
          </cell>
          <cell r="G1576" t="str">
            <v>身份证</v>
          </cell>
          <cell r="H1576" t="str">
            <v>450202199402200055</v>
          </cell>
          <cell r="I1576" t="str">
            <v>柳州职业技术学院</v>
          </cell>
          <cell r="J1576">
            <v>43654</v>
          </cell>
          <cell r="K1576">
            <v>45845</v>
          </cell>
          <cell r="L1576" t="str">
            <v>是</v>
          </cell>
          <cell r="M1576" t="str">
            <v>柳州</v>
          </cell>
          <cell r="N1576" t="str">
            <v>学校</v>
          </cell>
          <cell r="O1576" t="str">
            <v>硕士研究生</v>
          </cell>
          <cell r="P1576" t="str">
            <v>硕士</v>
          </cell>
          <cell r="Q1576" t="str">
            <v>日本上智大学</v>
          </cell>
          <cell r="R1576" t="str">
            <v>理工学</v>
          </cell>
          <cell r="S1576">
            <v>43554</v>
          </cell>
          <cell r="T1576" t="str">
            <v>其他</v>
          </cell>
          <cell r="U1576" t="str">
            <v>F</v>
          </cell>
          <cell r="V1576" t="str">
            <v>F</v>
          </cell>
          <cell r="W1576" t="b">
            <v>1</v>
          </cell>
          <cell r="X1576">
            <v>3000</v>
          </cell>
          <cell r="Y1576">
            <v>3000</v>
          </cell>
          <cell r="Z1576" t="b">
            <v>1</v>
          </cell>
          <cell r="AA1576">
            <v>750</v>
          </cell>
          <cell r="AB1576">
            <v>750</v>
          </cell>
          <cell r="AC1576">
            <v>3750</v>
          </cell>
          <cell r="AD1576">
            <v>3750</v>
          </cell>
          <cell r="AE1576">
            <v>43654</v>
          </cell>
          <cell r="AF1576">
            <v>45017</v>
          </cell>
          <cell r="AG1576">
            <v>45</v>
          </cell>
          <cell r="AH1576">
            <v>48</v>
          </cell>
          <cell r="AI1576" t="b">
            <v>0</v>
          </cell>
          <cell r="AJ1576">
            <v>3</v>
          </cell>
          <cell r="AK1576">
            <v>48</v>
          </cell>
          <cell r="AL1576" t="e">
            <v>#N/A</v>
          </cell>
          <cell r="AM1576" t="str">
            <v>201907</v>
          </cell>
          <cell r="AN1576" t="e">
            <v>#REF!</v>
          </cell>
        </row>
        <row r="1577">
          <cell r="B1577" t="str">
            <v>白玥</v>
          </cell>
          <cell r="C1577" t="str">
            <v>女</v>
          </cell>
          <cell r="D1577" t="str">
            <v>回族</v>
          </cell>
          <cell r="E1577">
            <v>34852</v>
          </cell>
          <cell r="F1577" t="str">
            <v>中国</v>
          </cell>
          <cell r="G1577" t="str">
            <v>身份证</v>
          </cell>
          <cell r="H1577" t="str">
            <v>450205199506021325</v>
          </cell>
          <cell r="I1577" t="str">
            <v>柳州职业技术学院</v>
          </cell>
          <cell r="J1577">
            <v>43654</v>
          </cell>
          <cell r="K1577">
            <v>45845</v>
          </cell>
          <cell r="L1577" t="str">
            <v>是</v>
          </cell>
          <cell r="M1577" t="str">
            <v>柳州</v>
          </cell>
          <cell r="N1577" t="str">
            <v>学校</v>
          </cell>
          <cell r="O1577" t="str">
            <v>硕士研究生</v>
          </cell>
          <cell r="P1577" t="str">
            <v>硕士</v>
          </cell>
          <cell r="Q1577" t="str">
            <v>中国石油大学（北京）</v>
          </cell>
          <cell r="R1577" t="str">
            <v>会计</v>
          </cell>
          <cell r="S1577">
            <v>43646</v>
          </cell>
          <cell r="T1577" t="str">
            <v>其他</v>
          </cell>
          <cell r="U1577" t="str">
            <v>F</v>
          </cell>
          <cell r="V1577" t="str">
            <v>F</v>
          </cell>
          <cell r="W1577" t="b">
            <v>1</v>
          </cell>
          <cell r="X1577">
            <v>3000</v>
          </cell>
          <cell r="Y1577">
            <v>3000</v>
          </cell>
          <cell r="Z1577" t="b">
            <v>1</v>
          </cell>
          <cell r="AA1577">
            <v>750</v>
          </cell>
          <cell r="AB1577">
            <v>750</v>
          </cell>
          <cell r="AC1577">
            <v>3750</v>
          </cell>
          <cell r="AD1577">
            <v>3750</v>
          </cell>
          <cell r="AE1577">
            <v>43654</v>
          </cell>
          <cell r="AF1577">
            <v>45017</v>
          </cell>
          <cell r="AG1577">
            <v>45</v>
          </cell>
          <cell r="AH1577">
            <v>48</v>
          </cell>
          <cell r="AI1577" t="b">
            <v>0</v>
          </cell>
          <cell r="AJ1577">
            <v>3</v>
          </cell>
          <cell r="AK1577">
            <v>48</v>
          </cell>
          <cell r="AL1577" t="e">
            <v>#N/A</v>
          </cell>
          <cell r="AM1577" t="str">
            <v>201907</v>
          </cell>
          <cell r="AN1577" t="e">
            <v>#REF!</v>
          </cell>
        </row>
        <row r="1578">
          <cell r="B1578" t="str">
            <v>李松</v>
          </cell>
          <cell r="C1578" t="str">
            <v>男</v>
          </cell>
          <cell r="D1578" t="str">
            <v>汉族</v>
          </cell>
          <cell r="E1578">
            <v>33691</v>
          </cell>
          <cell r="F1578" t="str">
            <v>中国</v>
          </cell>
          <cell r="G1578" t="str">
            <v>身份证</v>
          </cell>
          <cell r="H1578" t="str">
            <v>320722199203280033</v>
          </cell>
          <cell r="I1578" t="str">
            <v>柳州职业技术学院</v>
          </cell>
          <cell r="J1578">
            <v>43654</v>
          </cell>
          <cell r="K1578">
            <v>45845</v>
          </cell>
          <cell r="L1578" t="str">
            <v>是</v>
          </cell>
          <cell r="M1578" t="str">
            <v>柳州</v>
          </cell>
          <cell r="N1578" t="str">
            <v>学校</v>
          </cell>
          <cell r="O1578" t="str">
            <v>硕士研究生</v>
          </cell>
          <cell r="P1578" t="str">
            <v>硕士</v>
          </cell>
          <cell r="Q1578" t="str">
            <v>广西师范大学</v>
          </cell>
          <cell r="R1578" t="str">
            <v>民族教育</v>
          </cell>
          <cell r="S1578">
            <v>43646</v>
          </cell>
          <cell r="T1578" t="str">
            <v>其他</v>
          </cell>
          <cell r="U1578" t="str">
            <v>F</v>
          </cell>
          <cell r="V1578" t="str">
            <v>F</v>
          </cell>
          <cell r="W1578" t="b">
            <v>1</v>
          </cell>
          <cell r="X1578">
            <v>3000</v>
          </cell>
          <cell r="Y1578">
            <v>3000</v>
          </cell>
          <cell r="Z1578" t="b">
            <v>1</v>
          </cell>
          <cell r="AA1578">
            <v>750</v>
          </cell>
          <cell r="AB1578">
            <v>750</v>
          </cell>
          <cell r="AC1578">
            <v>3750</v>
          </cell>
          <cell r="AD1578">
            <v>3750</v>
          </cell>
          <cell r="AE1578">
            <v>43654</v>
          </cell>
          <cell r="AF1578">
            <v>45017</v>
          </cell>
          <cell r="AG1578">
            <v>45</v>
          </cell>
          <cell r="AH1578">
            <v>48</v>
          </cell>
          <cell r="AI1578" t="b">
            <v>0</v>
          </cell>
          <cell r="AJ1578">
            <v>3</v>
          </cell>
          <cell r="AK1578">
            <v>48</v>
          </cell>
          <cell r="AL1578" t="e">
            <v>#N/A</v>
          </cell>
          <cell r="AM1578" t="str">
            <v>201907</v>
          </cell>
          <cell r="AN1578" t="e">
            <v>#REF!</v>
          </cell>
        </row>
        <row r="1579">
          <cell r="B1579" t="str">
            <v>袁诗铭</v>
          </cell>
          <cell r="C1579" t="str">
            <v>女</v>
          </cell>
          <cell r="D1579" t="str">
            <v>汉族</v>
          </cell>
          <cell r="E1579">
            <v>34095</v>
          </cell>
          <cell r="F1579" t="str">
            <v>中国</v>
          </cell>
          <cell r="G1579" t="str">
            <v>身份证</v>
          </cell>
          <cell r="H1579" t="str">
            <v>511181199305060027</v>
          </cell>
          <cell r="I1579" t="str">
            <v>柳州职业技术学院</v>
          </cell>
          <cell r="J1579">
            <v>43654</v>
          </cell>
          <cell r="K1579">
            <v>45845</v>
          </cell>
          <cell r="L1579" t="str">
            <v>是</v>
          </cell>
          <cell r="M1579" t="str">
            <v>柳州</v>
          </cell>
          <cell r="N1579" t="str">
            <v>学校</v>
          </cell>
          <cell r="O1579" t="str">
            <v>硕士研究生</v>
          </cell>
          <cell r="P1579" t="str">
            <v>硕士</v>
          </cell>
          <cell r="Q1579" t="str">
            <v>四川大学</v>
          </cell>
          <cell r="R1579" t="str">
            <v>管理学</v>
          </cell>
          <cell r="S1579">
            <v>43646</v>
          </cell>
          <cell r="T1579" t="str">
            <v>一流建设高校</v>
          </cell>
          <cell r="U1579" t="str">
            <v>F</v>
          </cell>
          <cell r="V1579" t="str">
            <v>F</v>
          </cell>
          <cell r="W1579" t="b">
            <v>1</v>
          </cell>
          <cell r="X1579">
            <v>3000</v>
          </cell>
          <cell r="Y1579">
            <v>3000</v>
          </cell>
          <cell r="Z1579" t="b">
            <v>1</v>
          </cell>
          <cell r="AA1579">
            <v>750</v>
          </cell>
          <cell r="AB1579">
            <v>750</v>
          </cell>
          <cell r="AC1579">
            <v>3750</v>
          </cell>
          <cell r="AD1579">
            <v>3750</v>
          </cell>
          <cell r="AE1579">
            <v>43654</v>
          </cell>
          <cell r="AF1579">
            <v>45017</v>
          </cell>
          <cell r="AG1579">
            <v>45</v>
          </cell>
          <cell r="AH1579">
            <v>48</v>
          </cell>
          <cell r="AI1579" t="b">
            <v>0</v>
          </cell>
          <cell r="AJ1579">
            <v>3</v>
          </cell>
          <cell r="AK1579">
            <v>48</v>
          </cell>
          <cell r="AL1579" t="e">
            <v>#N/A</v>
          </cell>
          <cell r="AM1579" t="str">
            <v>201909</v>
          </cell>
          <cell r="AN1579" t="e">
            <v>#REF!</v>
          </cell>
        </row>
        <row r="1580">
          <cell r="B1580" t="str">
            <v>廖剑鹏</v>
          </cell>
          <cell r="C1580" t="str">
            <v>男</v>
          </cell>
          <cell r="D1580" t="str">
            <v>汉族</v>
          </cell>
          <cell r="E1580">
            <v>34098</v>
          </cell>
          <cell r="F1580" t="str">
            <v>中国</v>
          </cell>
          <cell r="G1580" t="str">
            <v>身份证</v>
          </cell>
          <cell r="H1580" t="str">
            <v>452501199305096075</v>
          </cell>
          <cell r="I1580" t="str">
            <v>柳州职业技术学院</v>
          </cell>
          <cell r="J1580">
            <v>43654</v>
          </cell>
          <cell r="K1580">
            <v>45845</v>
          </cell>
          <cell r="L1580" t="str">
            <v>是</v>
          </cell>
          <cell r="M1580" t="str">
            <v>柳州</v>
          </cell>
          <cell r="N1580" t="str">
            <v>学校</v>
          </cell>
          <cell r="O1580" t="str">
            <v>硕士研究生</v>
          </cell>
          <cell r="P1580" t="str">
            <v>硕士</v>
          </cell>
          <cell r="Q1580" t="str">
            <v>广西师范大学</v>
          </cell>
          <cell r="R1580" t="str">
            <v>美术学</v>
          </cell>
          <cell r="S1580">
            <v>43646</v>
          </cell>
          <cell r="T1580" t="str">
            <v>其他</v>
          </cell>
          <cell r="U1580" t="str">
            <v>F</v>
          </cell>
          <cell r="V1580" t="str">
            <v>F</v>
          </cell>
          <cell r="W1580" t="b">
            <v>1</v>
          </cell>
          <cell r="X1580">
            <v>3000</v>
          </cell>
          <cell r="Y1580">
            <v>3000</v>
          </cell>
          <cell r="Z1580" t="b">
            <v>1</v>
          </cell>
          <cell r="AA1580">
            <v>750</v>
          </cell>
          <cell r="AB1580">
            <v>750</v>
          </cell>
          <cell r="AC1580">
            <v>3750</v>
          </cell>
          <cell r="AD1580">
            <v>3750</v>
          </cell>
          <cell r="AE1580">
            <v>43654</v>
          </cell>
          <cell r="AF1580">
            <v>45017</v>
          </cell>
          <cell r="AG1580">
            <v>45</v>
          </cell>
          <cell r="AH1580">
            <v>48</v>
          </cell>
          <cell r="AI1580" t="b">
            <v>0</v>
          </cell>
          <cell r="AJ1580">
            <v>3</v>
          </cell>
          <cell r="AK1580">
            <v>48</v>
          </cell>
          <cell r="AL1580" t="e">
            <v>#N/A</v>
          </cell>
          <cell r="AM1580" t="str">
            <v>201909</v>
          </cell>
          <cell r="AN1580" t="e">
            <v>#REF!</v>
          </cell>
        </row>
        <row r="1581">
          <cell r="B1581" t="str">
            <v>罗胤</v>
          </cell>
          <cell r="C1581" t="str">
            <v>男</v>
          </cell>
          <cell r="D1581" t="str">
            <v>汉族</v>
          </cell>
          <cell r="E1581">
            <v>33405</v>
          </cell>
          <cell r="F1581" t="str">
            <v>中国</v>
          </cell>
          <cell r="G1581" t="str">
            <v>身份证</v>
          </cell>
          <cell r="H1581" t="str">
            <v>450221199106160019</v>
          </cell>
          <cell r="I1581" t="str">
            <v>柳州职业技术学院</v>
          </cell>
          <cell r="J1581">
            <v>43654</v>
          </cell>
          <cell r="K1581">
            <v>45845</v>
          </cell>
          <cell r="L1581" t="str">
            <v>是</v>
          </cell>
          <cell r="M1581" t="str">
            <v>柳州</v>
          </cell>
          <cell r="N1581" t="str">
            <v>学校</v>
          </cell>
          <cell r="O1581" t="str">
            <v>硕士研究生</v>
          </cell>
          <cell r="P1581" t="str">
            <v>硕士</v>
          </cell>
          <cell r="Q1581" t="str">
            <v>广西大学</v>
          </cell>
          <cell r="R1581" t="str">
            <v>软件工程</v>
          </cell>
          <cell r="S1581">
            <v>43646</v>
          </cell>
          <cell r="T1581" t="str">
            <v>其他</v>
          </cell>
          <cell r="U1581" t="str">
            <v>F</v>
          </cell>
          <cell r="V1581" t="str">
            <v>F</v>
          </cell>
          <cell r="W1581" t="b">
            <v>1</v>
          </cell>
          <cell r="X1581">
            <v>3000</v>
          </cell>
          <cell r="Y1581">
            <v>3000</v>
          </cell>
          <cell r="Z1581" t="b">
            <v>1</v>
          </cell>
          <cell r="AA1581">
            <v>750</v>
          </cell>
          <cell r="AB1581">
            <v>750</v>
          </cell>
          <cell r="AC1581">
            <v>3750</v>
          </cell>
          <cell r="AD1581">
            <v>3750</v>
          </cell>
          <cell r="AE1581">
            <v>43654</v>
          </cell>
          <cell r="AF1581">
            <v>45017</v>
          </cell>
          <cell r="AG1581">
            <v>45</v>
          </cell>
          <cell r="AH1581">
            <v>48</v>
          </cell>
          <cell r="AI1581" t="b">
            <v>0</v>
          </cell>
          <cell r="AJ1581">
            <v>3</v>
          </cell>
          <cell r="AK1581">
            <v>48</v>
          </cell>
          <cell r="AL1581" t="e">
            <v>#N/A</v>
          </cell>
          <cell r="AM1581" t="str">
            <v>201409</v>
          </cell>
          <cell r="AN1581" t="e">
            <v>#REF!</v>
          </cell>
        </row>
        <row r="1582">
          <cell r="B1582" t="str">
            <v>覃露颖</v>
          </cell>
          <cell r="C1582" t="str">
            <v>女</v>
          </cell>
          <cell r="D1582" t="str">
            <v>侗族</v>
          </cell>
          <cell r="E1582">
            <v>34306</v>
          </cell>
          <cell r="F1582" t="str">
            <v>中国</v>
          </cell>
          <cell r="G1582" t="str">
            <v>身份证</v>
          </cell>
          <cell r="H1582" t="str">
            <v>450202199312030021</v>
          </cell>
          <cell r="I1582" t="str">
            <v>柳州职业技术学院</v>
          </cell>
          <cell r="J1582">
            <v>43647</v>
          </cell>
          <cell r="K1582">
            <v>45838</v>
          </cell>
          <cell r="L1582" t="str">
            <v>是</v>
          </cell>
          <cell r="M1582" t="str">
            <v>柳州</v>
          </cell>
          <cell r="N1582" t="str">
            <v>学校</v>
          </cell>
          <cell r="O1582" t="str">
            <v>硕士研究生</v>
          </cell>
          <cell r="P1582" t="str">
            <v>硕士</v>
          </cell>
          <cell r="Q1582" t="str">
            <v>广西大学</v>
          </cell>
          <cell r="R1582" t="str">
            <v>美学</v>
          </cell>
          <cell r="S1582">
            <v>43646</v>
          </cell>
          <cell r="T1582" t="str">
            <v>其他</v>
          </cell>
          <cell r="U1582" t="str">
            <v>F</v>
          </cell>
          <cell r="V1582" t="str">
            <v>F</v>
          </cell>
          <cell r="W1582" t="b">
            <v>1</v>
          </cell>
          <cell r="X1582">
            <v>3000</v>
          </cell>
          <cell r="Y1582">
            <v>3000</v>
          </cell>
          <cell r="Z1582" t="b">
            <v>1</v>
          </cell>
          <cell r="AA1582">
            <v>750</v>
          </cell>
          <cell r="AB1582">
            <v>750</v>
          </cell>
          <cell r="AC1582">
            <v>3750</v>
          </cell>
          <cell r="AD1582">
            <v>3750</v>
          </cell>
          <cell r="AE1582">
            <v>43647</v>
          </cell>
          <cell r="AF1582">
            <v>45017</v>
          </cell>
          <cell r="AG1582">
            <v>45</v>
          </cell>
          <cell r="AH1582">
            <v>48</v>
          </cell>
          <cell r="AI1582" t="b">
            <v>0</v>
          </cell>
          <cell r="AJ1582">
            <v>3</v>
          </cell>
          <cell r="AK1582">
            <v>48</v>
          </cell>
          <cell r="AL1582" t="e">
            <v>#N/A</v>
          </cell>
          <cell r="AM1582" t="str">
            <v>201907</v>
          </cell>
          <cell r="AN1582" t="e">
            <v>#REF!</v>
          </cell>
        </row>
        <row r="1583">
          <cell r="B1583" t="str">
            <v>胡耀华</v>
          </cell>
          <cell r="C1583" t="str">
            <v>男</v>
          </cell>
          <cell r="D1583" t="str">
            <v>汉族</v>
          </cell>
          <cell r="E1583">
            <v>33922</v>
          </cell>
          <cell r="F1583" t="str">
            <v>中国</v>
          </cell>
          <cell r="G1583" t="str">
            <v>身份证</v>
          </cell>
          <cell r="H1583" t="str">
            <v>450204199211140611</v>
          </cell>
          <cell r="I1583" t="str">
            <v>柳州职业技术学院</v>
          </cell>
          <cell r="J1583">
            <v>43654</v>
          </cell>
          <cell r="K1583">
            <v>45845</v>
          </cell>
          <cell r="L1583" t="str">
            <v>是</v>
          </cell>
          <cell r="M1583" t="str">
            <v>柳州</v>
          </cell>
          <cell r="N1583" t="str">
            <v>学校</v>
          </cell>
          <cell r="O1583" t="str">
            <v>硕士研究生</v>
          </cell>
          <cell r="P1583" t="str">
            <v>硕士</v>
          </cell>
          <cell r="Q1583" t="str">
            <v>广西师范大学</v>
          </cell>
          <cell r="R1583" t="str">
            <v>音乐与舞蹈学</v>
          </cell>
          <cell r="S1583">
            <v>43646</v>
          </cell>
          <cell r="T1583" t="str">
            <v>其他</v>
          </cell>
          <cell r="U1583" t="str">
            <v>F</v>
          </cell>
          <cell r="V1583" t="str">
            <v>F</v>
          </cell>
          <cell r="W1583" t="b">
            <v>1</v>
          </cell>
          <cell r="X1583">
            <v>3000</v>
          </cell>
          <cell r="Y1583">
            <v>3000</v>
          </cell>
          <cell r="Z1583" t="b">
            <v>1</v>
          </cell>
          <cell r="AA1583">
            <v>750</v>
          </cell>
          <cell r="AB1583">
            <v>750</v>
          </cell>
          <cell r="AC1583">
            <v>3750</v>
          </cell>
          <cell r="AD1583">
            <v>3750</v>
          </cell>
          <cell r="AE1583">
            <v>43654</v>
          </cell>
          <cell r="AF1583">
            <v>45017</v>
          </cell>
          <cell r="AG1583">
            <v>45</v>
          </cell>
          <cell r="AH1583">
            <v>48</v>
          </cell>
          <cell r="AI1583" t="b">
            <v>0</v>
          </cell>
          <cell r="AJ1583">
            <v>3</v>
          </cell>
          <cell r="AK1583">
            <v>48</v>
          </cell>
          <cell r="AL1583" t="e">
            <v>#N/A</v>
          </cell>
          <cell r="AM1583" t="str">
            <v>201909</v>
          </cell>
          <cell r="AN1583" t="e">
            <v>#REF!</v>
          </cell>
        </row>
        <row r="1584">
          <cell r="B1584" t="str">
            <v>黄华</v>
          </cell>
          <cell r="C1584" t="str">
            <v>男</v>
          </cell>
          <cell r="D1584" t="str">
            <v>汉族</v>
          </cell>
          <cell r="E1584">
            <v>34624</v>
          </cell>
          <cell r="F1584" t="str">
            <v>中国</v>
          </cell>
          <cell r="G1584" t="str">
            <v>身份证</v>
          </cell>
          <cell r="H1584" t="str">
            <v>431126199410175016</v>
          </cell>
          <cell r="I1584" t="str">
            <v>柳州职业技术学院</v>
          </cell>
          <cell r="J1584">
            <v>43691</v>
          </cell>
          <cell r="K1584">
            <v>45882</v>
          </cell>
          <cell r="L1584" t="str">
            <v>是</v>
          </cell>
          <cell r="M1584" t="str">
            <v>柳州</v>
          </cell>
          <cell r="N1584" t="str">
            <v>学校</v>
          </cell>
          <cell r="O1584" t="str">
            <v>硕士研究生</v>
          </cell>
          <cell r="P1584" t="str">
            <v>硕士</v>
          </cell>
          <cell r="Q1584" t="str">
            <v>广西科技大学</v>
          </cell>
          <cell r="R1584" t="str">
            <v>英语笔译专业</v>
          </cell>
          <cell r="S1584">
            <v>43646</v>
          </cell>
          <cell r="T1584" t="str">
            <v>其他</v>
          </cell>
          <cell r="U1584" t="str">
            <v>F</v>
          </cell>
          <cell r="V1584" t="str">
            <v>F</v>
          </cell>
          <cell r="W1584" t="b">
            <v>1</v>
          </cell>
          <cell r="X1584">
            <v>3000</v>
          </cell>
          <cell r="Y1584">
            <v>3000</v>
          </cell>
          <cell r="Z1584" t="b">
            <v>1</v>
          </cell>
          <cell r="AA1584">
            <v>750</v>
          </cell>
          <cell r="AB1584">
            <v>750</v>
          </cell>
          <cell r="AC1584">
            <v>3750</v>
          </cell>
          <cell r="AD1584">
            <v>3750</v>
          </cell>
          <cell r="AE1584">
            <v>43691</v>
          </cell>
          <cell r="AF1584">
            <v>45017</v>
          </cell>
          <cell r="AG1584">
            <v>44</v>
          </cell>
          <cell r="AH1584">
            <v>47</v>
          </cell>
          <cell r="AI1584" t="b">
            <v>0</v>
          </cell>
          <cell r="AJ1584">
            <v>3</v>
          </cell>
          <cell r="AK1584">
            <v>47</v>
          </cell>
          <cell r="AL1584" t="e">
            <v>#N/A</v>
          </cell>
          <cell r="AM1584" t="str">
            <v>201907</v>
          </cell>
          <cell r="AN1584" t="e">
            <v>#REF!</v>
          </cell>
        </row>
        <row r="1585">
          <cell r="B1585" t="str">
            <v>梁彩虹</v>
          </cell>
          <cell r="C1585" t="str">
            <v>女</v>
          </cell>
          <cell r="D1585" t="str">
            <v>汉族</v>
          </cell>
          <cell r="E1585">
            <v>33519</v>
          </cell>
          <cell r="F1585" t="str">
            <v>中国</v>
          </cell>
          <cell r="G1585" t="str">
            <v>身份证</v>
          </cell>
          <cell r="H1585" t="str">
            <v>450881199110081742</v>
          </cell>
          <cell r="I1585" t="str">
            <v>柳州职业技术学院</v>
          </cell>
          <cell r="J1585">
            <v>43682</v>
          </cell>
          <cell r="K1585">
            <v>45873</v>
          </cell>
          <cell r="L1585" t="str">
            <v>是</v>
          </cell>
          <cell r="M1585" t="str">
            <v>柳州</v>
          </cell>
          <cell r="N1585" t="str">
            <v>学校</v>
          </cell>
          <cell r="O1585" t="str">
            <v>硕士研究生</v>
          </cell>
          <cell r="P1585" t="str">
            <v>硕士</v>
          </cell>
          <cell r="Q1585" t="str">
            <v>广西师范大学</v>
          </cell>
          <cell r="R1585" t="str">
            <v>课程与教学论</v>
          </cell>
          <cell r="S1585">
            <v>42185</v>
          </cell>
          <cell r="T1585" t="str">
            <v>其他</v>
          </cell>
          <cell r="U1585" t="str">
            <v>F</v>
          </cell>
          <cell r="V1585" t="str">
            <v>F</v>
          </cell>
          <cell r="W1585" t="b">
            <v>1</v>
          </cell>
          <cell r="X1585">
            <v>3000</v>
          </cell>
          <cell r="Y1585">
            <v>3000</v>
          </cell>
          <cell r="Z1585" t="b">
            <v>1</v>
          </cell>
          <cell r="AA1585">
            <v>750</v>
          </cell>
          <cell r="AB1585">
            <v>750</v>
          </cell>
          <cell r="AC1585">
            <v>3750</v>
          </cell>
          <cell r="AD1585">
            <v>3750</v>
          </cell>
          <cell r="AE1585">
            <v>43682</v>
          </cell>
          <cell r="AF1585">
            <v>45017</v>
          </cell>
          <cell r="AG1585">
            <v>44</v>
          </cell>
          <cell r="AH1585">
            <v>47</v>
          </cell>
          <cell r="AI1585" t="b">
            <v>0</v>
          </cell>
          <cell r="AJ1585">
            <v>3</v>
          </cell>
          <cell r="AK1585">
            <v>47</v>
          </cell>
          <cell r="AL1585" t="e">
            <v>#N/A</v>
          </cell>
          <cell r="AM1585" t="str">
            <v>201509</v>
          </cell>
          <cell r="AN1585" t="e">
            <v>#REF!</v>
          </cell>
        </row>
        <row r="1586">
          <cell r="B1586" t="str">
            <v>樊李禛</v>
          </cell>
          <cell r="C1586" t="str">
            <v>女</v>
          </cell>
          <cell r="D1586" t="str">
            <v>壮族</v>
          </cell>
          <cell r="E1586">
            <v>33473</v>
          </cell>
          <cell r="F1586" t="str">
            <v>中国</v>
          </cell>
          <cell r="G1586" t="str">
            <v>身份证</v>
          </cell>
          <cell r="H1586" t="str">
            <v>452424199108230027</v>
          </cell>
          <cell r="I1586" t="str">
            <v>柳州职业技术学院</v>
          </cell>
          <cell r="J1586">
            <v>43682</v>
          </cell>
          <cell r="K1586">
            <v>45873</v>
          </cell>
          <cell r="L1586" t="str">
            <v>是</v>
          </cell>
          <cell r="M1586" t="str">
            <v>柳州</v>
          </cell>
          <cell r="N1586" t="str">
            <v>学校</v>
          </cell>
          <cell r="O1586" t="str">
            <v>硕士研究生</v>
          </cell>
          <cell r="P1586" t="str">
            <v>硕士</v>
          </cell>
          <cell r="Q1586" t="str">
            <v>广西师范大学</v>
          </cell>
          <cell r="R1586" t="str">
            <v>职业技术教育</v>
          </cell>
          <cell r="S1586">
            <v>43464</v>
          </cell>
          <cell r="T1586" t="str">
            <v>其他</v>
          </cell>
          <cell r="U1586" t="str">
            <v>F</v>
          </cell>
          <cell r="V1586" t="str">
            <v>F</v>
          </cell>
          <cell r="W1586" t="b">
            <v>1</v>
          </cell>
          <cell r="X1586">
            <v>3000</v>
          </cell>
          <cell r="Y1586">
            <v>3000</v>
          </cell>
          <cell r="Z1586" t="b">
            <v>1</v>
          </cell>
          <cell r="AA1586">
            <v>750</v>
          </cell>
          <cell r="AB1586">
            <v>750</v>
          </cell>
          <cell r="AC1586">
            <v>3750</v>
          </cell>
          <cell r="AD1586">
            <v>3750</v>
          </cell>
          <cell r="AE1586">
            <v>43682</v>
          </cell>
          <cell r="AF1586">
            <v>45017</v>
          </cell>
          <cell r="AG1586">
            <v>44</v>
          </cell>
          <cell r="AH1586">
            <v>47</v>
          </cell>
          <cell r="AI1586" t="b">
            <v>0</v>
          </cell>
          <cell r="AJ1586">
            <v>3</v>
          </cell>
          <cell r="AK1586">
            <v>47</v>
          </cell>
          <cell r="AL1586" t="e">
            <v>#N/A</v>
          </cell>
          <cell r="AM1586" t="str">
            <v>201908</v>
          </cell>
          <cell r="AN1586" t="e">
            <v>#REF!</v>
          </cell>
        </row>
        <row r="1587">
          <cell r="B1587" t="str">
            <v>王啸天</v>
          </cell>
          <cell r="C1587" t="str">
            <v>男</v>
          </cell>
          <cell r="D1587" t="str">
            <v>汉族</v>
          </cell>
          <cell r="E1587">
            <v>34356</v>
          </cell>
          <cell r="F1587" t="str">
            <v>中国</v>
          </cell>
          <cell r="G1587" t="str">
            <v>身份证</v>
          </cell>
          <cell r="H1587" t="str">
            <v>412721199401220012</v>
          </cell>
          <cell r="I1587" t="str">
            <v>柳州职业技术学院</v>
          </cell>
          <cell r="J1587">
            <v>43691</v>
          </cell>
          <cell r="K1587">
            <v>45882</v>
          </cell>
          <cell r="L1587" t="str">
            <v>是</v>
          </cell>
          <cell r="M1587" t="str">
            <v>柳州</v>
          </cell>
          <cell r="N1587" t="str">
            <v>学校</v>
          </cell>
          <cell r="O1587" t="str">
            <v>硕士研究生</v>
          </cell>
          <cell r="P1587" t="str">
            <v>硕士</v>
          </cell>
          <cell r="Q1587" t="str">
            <v>广西师范大学</v>
          </cell>
          <cell r="R1587" t="str">
            <v>应用心理</v>
          </cell>
          <cell r="S1587">
            <v>43646</v>
          </cell>
          <cell r="T1587" t="str">
            <v>其他</v>
          </cell>
          <cell r="U1587" t="str">
            <v>F</v>
          </cell>
          <cell r="V1587" t="str">
            <v>F</v>
          </cell>
          <cell r="W1587" t="b">
            <v>1</v>
          </cell>
          <cell r="X1587">
            <v>3000</v>
          </cell>
          <cell r="Y1587">
            <v>3000</v>
          </cell>
          <cell r="Z1587" t="b">
            <v>1</v>
          </cell>
          <cell r="AA1587">
            <v>750</v>
          </cell>
          <cell r="AB1587">
            <v>750</v>
          </cell>
          <cell r="AC1587">
            <v>3750</v>
          </cell>
          <cell r="AD1587">
            <v>3750</v>
          </cell>
          <cell r="AE1587">
            <v>43691</v>
          </cell>
          <cell r="AF1587">
            <v>45017</v>
          </cell>
          <cell r="AG1587">
            <v>44</v>
          </cell>
          <cell r="AH1587">
            <v>47</v>
          </cell>
          <cell r="AI1587" t="b">
            <v>0</v>
          </cell>
          <cell r="AJ1587">
            <v>3</v>
          </cell>
          <cell r="AK1587">
            <v>47</v>
          </cell>
          <cell r="AL1587" t="e">
            <v>#N/A</v>
          </cell>
          <cell r="AM1587" t="str">
            <v>201908</v>
          </cell>
          <cell r="AN1587" t="e">
            <v>#REF!</v>
          </cell>
        </row>
        <row r="1588">
          <cell r="B1588" t="str">
            <v>何敏慧</v>
          </cell>
          <cell r="C1588" t="str">
            <v>女</v>
          </cell>
          <cell r="D1588" t="str">
            <v>汉族</v>
          </cell>
          <cell r="E1588">
            <v>34579</v>
          </cell>
          <cell r="F1588" t="str">
            <v>中国</v>
          </cell>
          <cell r="G1588" t="str">
            <v>身份证</v>
          </cell>
          <cell r="H1588" t="str">
            <v>450211199409021945</v>
          </cell>
          <cell r="I1588" t="str">
            <v>柳州职业技术学院</v>
          </cell>
          <cell r="J1588">
            <v>43715</v>
          </cell>
          <cell r="K1588">
            <v>45906</v>
          </cell>
          <cell r="L1588" t="str">
            <v>是</v>
          </cell>
          <cell r="M1588" t="str">
            <v>柳州</v>
          </cell>
          <cell r="N1588" t="str">
            <v>学校</v>
          </cell>
          <cell r="O1588" t="str">
            <v>硕士研究生</v>
          </cell>
          <cell r="P1588" t="str">
            <v>硕士</v>
          </cell>
          <cell r="Q1588" t="str">
            <v>广西师范大学</v>
          </cell>
          <cell r="R1588" t="str">
            <v>中国语言文学</v>
          </cell>
          <cell r="S1588">
            <v>43646</v>
          </cell>
          <cell r="T1588" t="str">
            <v>其他</v>
          </cell>
          <cell r="U1588" t="str">
            <v>F</v>
          </cell>
          <cell r="V1588" t="str">
            <v>F</v>
          </cell>
          <cell r="W1588" t="b">
            <v>1</v>
          </cell>
          <cell r="X1588">
            <v>3000</v>
          </cell>
          <cell r="Y1588">
            <v>3000</v>
          </cell>
          <cell r="Z1588" t="b">
            <v>1</v>
          </cell>
          <cell r="AA1588">
            <v>750</v>
          </cell>
          <cell r="AB1588">
            <v>750</v>
          </cell>
          <cell r="AC1588">
            <v>3750</v>
          </cell>
          <cell r="AD1588">
            <v>3750</v>
          </cell>
          <cell r="AE1588">
            <v>43715</v>
          </cell>
          <cell r="AF1588">
            <v>45017</v>
          </cell>
          <cell r="AG1588">
            <v>43</v>
          </cell>
          <cell r="AH1588">
            <v>46</v>
          </cell>
          <cell r="AI1588" t="b">
            <v>0</v>
          </cell>
          <cell r="AJ1588">
            <v>3</v>
          </cell>
          <cell r="AK1588">
            <v>46</v>
          </cell>
          <cell r="AL1588" t="e">
            <v>#N/A</v>
          </cell>
          <cell r="AM1588" t="str">
            <v>201909</v>
          </cell>
          <cell r="AN1588" t="e">
            <v>#REF!</v>
          </cell>
        </row>
        <row r="1589">
          <cell r="B1589" t="str">
            <v>韦红旅</v>
          </cell>
          <cell r="C1589" t="str">
            <v>女</v>
          </cell>
          <cell r="D1589" t="str">
            <v>壮族</v>
          </cell>
          <cell r="E1589">
            <v>33756</v>
          </cell>
          <cell r="F1589" t="str">
            <v>中国</v>
          </cell>
          <cell r="G1589" t="str">
            <v>身份证</v>
          </cell>
          <cell r="H1589" t="str">
            <v>450221199206012929</v>
          </cell>
          <cell r="I1589" t="str">
            <v>柳州职业技术学院</v>
          </cell>
          <cell r="J1589">
            <v>43678</v>
          </cell>
          <cell r="K1589">
            <v>45868</v>
          </cell>
          <cell r="L1589" t="str">
            <v>是</v>
          </cell>
          <cell r="M1589" t="str">
            <v>柳州</v>
          </cell>
          <cell r="N1589" t="str">
            <v>学校</v>
          </cell>
          <cell r="O1589" t="str">
            <v>硕士研究生</v>
          </cell>
          <cell r="P1589" t="str">
            <v>硕士</v>
          </cell>
          <cell r="Q1589" t="str">
            <v>广西师范大学</v>
          </cell>
          <cell r="R1589" t="str">
            <v>课程与教学论</v>
          </cell>
          <cell r="S1589">
            <v>43646</v>
          </cell>
          <cell r="T1589" t="str">
            <v>其他</v>
          </cell>
          <cell r="U1589" t="str">
            <v>F</v>
          </cell>
          <cell r="V1589" t="str">
            <v>F</v>
          </cell>
          <cell r="W1589" t="b">
            <v>1</v>
          </cell>
          <cell r="X1589">
            <v>3000</v>
          </cell>
          <cell r="Y1589">
            <v>3000</v>
          </cell>
          <cell r="Z1589" t="b">
            <v>1</v>
          </cell>
          <cell r="AA1589">
            <v>750</v>
          </cell>
          <cell r="AB1589">
            <v>750</v>
          </cell>
          <cell r="AC1589">
            <v>3750</v>
          </cell>
          <cell r="AD1589">
            <v>3750</v>
          </cell>
          <cell r="AE1589">
            <v>43678</v>
          </cell>
          <cell r="AF1589">
            <v>45017</v>
          </cell>
          <cell r="AG1589">
            <v>44</v>
          </cell>
          <cell r="AH1589">
            <v>47</v>
          </cell>
          <cell r="AI1589" t="b">
            <v>0</v>
          </cell>
          <cell r="AJ1589">
            <v>3</v>
          </cell>
          <cell r="AK1589">
            <v>47</v>
          </cell>
          <cell r="AL1589" t="e">
            <v>#N/A</v>
          </cell>
          <cell r="AM1589" t="str">
            <v>201908</v>
          </cell>
          <cell r="AN1589" t="e">
            <v>#REF!</v>
          </cell>
        </row>
        <row r="1590">
          <cell r="B1590" t="str">
            <v>乔建平</v>
          </cell>
          <cell r="C1590" t="str">
            <v>男</v>
          </cell>
          <cell r="D1590" t="str">
            <v>壮族</v>
          </cell>
          <cell r="E1590">
            <v>32488</v>
          </cell>
          <cell r="F1590" t="str">
            <v>中国</v>
          </cell>
          <cell r="G1590" t="str">
            <v>身份证</v>
          </cell>
          <cell r="H1590" t="str">
            <v>450222198812113254</v>
          </cell>
          <cell r="I1590" t="str">
            <v>柳州职业技术学院</v>
          </cell>
          <cell r="J1590">
            <v>43678</v>
          </cell>
          <cell r="K1590">
            <v>45868</v>
          </cell>
          <cell r="L1590" t="str">
            <v>是</v>
          </cell>
          <cell r="M1590" t="str">
            <v>柳州</v>
          </cell>
          <cell r="N1590" t="str">
            <v>学校</v>
          </cell>
          <cell r="O1590" t="str">
            <v>硕士研究生</v>
          </cell>
          <cell r="P1590" t="str">
            <v>硕士</v>
          </cell>
          <cell r="Q1590" t="str">
            <v>中南大学</v>
          </cell>
          <cell r="R1590" t="str">
            <v>电子科学与技术</v>
          </cell>
          <cell r="S1590">
            <v>42885</v>
          </cell>
          <cell r="T1590" t="str">
            <v>一流建设高校</v>
          </cell>
          <cell r="U1590" t="str">
            <v>F</v>
          </cell>
          <cell r="V1590" t="str">
            <v>F</v>
          </cell>
          <cell r="W1590" t="b">
            <v>1</v>
          </cell>
          <cell r="X1590">
            <v>3000</v>
          </cell>
          <cell r="Y1590">
            <v>3000</v>
          </cell>
          <cell r="Z1590" t="b">
            <v>1</v>
          </cell>
          <cell r="AA1590">
            <v>750</v>
          </cell>
          <cell r="AB1590">
            <v>750</v>
          </cell>
          <cell r="AC1590">
            <v>3750</v>
          </cell>
          <cell r="AD1590">
            <v>3750</v>
          </cell>
          <cell r="AE1590">
            <v>43678</v>
          </cell>
          <cell r="AF1590">
            <v>45017</v>
          </cell>
          <cell r="AG1590">
            <v>44</v>
          </cell>
          <cell r="AH1590">
            <v>47</v>
          </cell>
          <cell r="AI1590" t="b">
            <v>0</v>
          </cell>
          <cell r="AJ1590">
            <v>3</v>
          </cell>
          <cell r="AK1590">
            <v>47</v>
          </cell>
          <cell r="AL1590" t="e">
            <v>#N/A</v>
          </cell>
          <cell r="AM1590" t="str">
            <v>201707</v>
          </cell>
          <cell r="AN1590" t="e">
            <v>#REF!</v>
          </cell>
        </row>
        <row r="1591">
          <cell r="B1591" t="str">
            <v>李明祖</v>
          </cell>
          <cell r="C1591" t="str">
            <v>男</v>
          </cell>
          <cell r="D1591" t="str">
            <v>汉族</v>
          </cell>
          <cell r="E1591">
            <v>33710</v>
          </cell>
          <cell r="F1591" t="str">
            <v>中国</v>
          </cell>
          <cell r="G1591" t="str">
            <v>身份证</v>
          </cell>
          <cell r="H1591" t="str">
            <v>450203199204161311</v>
          </cell>
          <cell r="I1591" t="str">
            <v>柳州职业技术学院</v>
          </cell>
          <cell r="J1591">
            <v>43374</v>
          </cell>
          <cell r="K1591">
            <v>45908</v>
          </cell>
          <cell r="L1591" t="str">
            <v>是</v>
          </cell>
          <cell r="M1591" t="str">
            <v>柳州</v>
          </cell>
          <cell r="N1591" t="str">
            <v>学校</v>
          </cell>
          <cell r="O1591" t="str">
            <v>硕士研究生</v>
          </cell>
          <cell r="P1591" t="str">
            <v>硕士</v>
          </cell>
          <cell r="Q1591" t="str">
            <v>广州体育学院</v>
          </cell>
          <cell r="R1591" t="str">
            <v>新闻学</v>
          </cell>
          <cell r="S1591">
            <v>43281</v>
          </cell>
          <cell r="T1591" t="str">
            <v>其他</v>
          </cell>
          <cell r="U1591" t="str">
            <v>F</v>
          </cell>
          <cell r="V1591" t="str">
            <v>F</v>
          </cell>
          <cell r="W1591" t="b">
            <v>1</v>
          </cell>
          <cell r="X1591">
            <v>3000</v>
          </cell>
          <cell r="Y1591">
            <v>3000</v>
          </cell>
          <cell r="Z1591" t="b">
            <v>1</v>
          </cell>
          <cell r="AA1591">
            <v>750</v>
          </cell>
          <cell r="AB1591">
            <v>750</v>
          </cell>
          <cell r="AC1591">
            <v>3750</v>
          </cell>
          <cell r="AD1591">
            <v>3750</v>
          </cell>
          <cell r="AE1591">
            <v>43374</v>
          </cell>
          <cell r="AF1591">
            <v>45017</v>
          </cell>
          <cell r="AG1591">
            <v>54</v>
          </cell>
          <cell r="AH1591">
            <v>57</v>
          </cell>
          <cell r="AI1591" t="b">
            <v>0</v>
          </cell>
          <cell r="AJ1591">
            <v>3</v>
          </cell>
          <cell r="AK1591">
            <v>57</v>
          </cell>
          <cell r="AL1591" t="e">
            <v>#N/A</v>
          </cell>
          <cell r="AM1591" t="str">
            <v>201909</v>
          </cell>
          <cell r="AN1591" t="e">
            <v>#REF!</v>
          </cell>
        </row>
        <row r="1592">
          <cell r="B1592" t="str">
            <v>邱越</v>
          </cell>
          <cell r="C1592" t="str">
            <v>男</v>
          </cell>
          <cell r="D1592" t="str">
            <v>汉族</v>
          </cell>
          <cell r="E1592">
            <v>34719</v>
          </cell>
          <cell r="F1592" t="str">
            <v>中国</v>
          </cell>
          <cell r="G1592" t="str">
            <v>身份证</v>
          </cell>
          <cell r="H1592" t="str">
            <v>450205199501200033</v>
          </cell>
          <cell r="I1592" t="str">
            <v>柳州职业技术学院</v>
          </cell>
          <cell r="J1592">
            <v>44013</v>
          </cell>
          <cell r="K1592">
            <v>45170</v>
          </cell>
          <cell r="L1592" t="str">
            <v>是</v>
          </cell>
          <cell r="M1592" t="str">
            <v>柳州</v>
          </cell>
          <cell r="N1592" t="str">
            <v>学校</v>
          </cell>
          <cell r="O1592" t="str">
            <v>硕士研究生</v>
          </cell>
          <cell r="P1592" t="str">
            <v>硕士</v>
          </cell>
          <cell r="Q1592" t="str">
            <v>江苏大学</v>
          </cell>
          <cell r="R1592" t="str">
            <v>仪器仪表工程</v>
          </cell>
          <cell r="S1592">
            <v>44004</v>
          </cell>
          <cell r="T1592" t="str">
            <v>其他</v>
          </cell>
          <cell r="U1592" t="str">
            <v>F</v>
          </cell>
          <cell r="V1592" t="str">
            <v>F</v>
          </cell>
          <cell r="W1592" t="b">
            <v>1</v>
          </cell>
          <cell r="X1592">
            <v>3000</v>
          </cell>
          <cell r="Y1592">
            <v>3000</v>
          </cell>
          <cell r="Z1592" t="b">
            <v>1</v>
          </cell>
          <cell r="AA1592">
            <v>750</v>
          </cell>
          <cell r="AB1592">
            <v>750</v>
          </cell>
          <cell r="AC1592">
            <v>3750</v>
          </cell>
          <cell r="AD1592">
            <v>3750</v>
          </cell>
          <cell r="AE1592">
            <v>44013</v>
          </cell>
          <cell r="AF1592">
            <v>45017</v>
          </cell>
          <cell r="AG1592">
            <v>33</v>
          </cell>
          <cell r="AH1592">
            <v>36</v>
          </cell>
          <cell r="AI1592" t="b">
            <v>0</v>
          </cell>
          <cell r="AJ1592">
            <v>3</v>
          </cell>
          <cell r="AK1592">
            <v>36</v>
          </cell>
          <cell r="AL1592" t="e">
            <v>#N/A</v>
          </cell>
          <cell r="AM1592" t="str">
            <v>202007</v>
          </cell>
          <cell r="AN1592" t="e">
            <v>#REF!</v>
          </cell>
        </row>
        <row r="1593">
          <cell r="B1593" t="str">
            <v>韦笑</v>
          </cell>
          <cell r="C1593" t="str">
            <v>女</v>
          </cell>
          <cell r="D1593" t="str">
            <v>壮族</v>
          </cell>
          <cell r="E1593">
            <v>34760</v>
          </cell>
          <cell r="F1593" t="str">
            <v>中国</v>
          </cell>
          <cell r="G1593" t="str">
            <v>身份证</v>
          </cell>
          <cell r="H1593" t="str">
            <v>450205199503020722</v>
          </cell>
          <cell r="I1593" t="str">
            <v>柳州职业技术学院</v>
          </cell>
          <cell r="J1593">
            <v>44013</v>
          </cell>
          <cell r="K1593">
            <v>45170</v>
          </cell>
          <cell r="L1593" t="str">
            <v>是</v>
          </cell>
          <cell r="M1593" t="str">
            <v>柳州</v>
          </cell>
          <cell r="N1593" t="str">
            <v>学校</v>
          </cell>
          <cell r="O1593" t="str">
            <v>硕士研究生</v>
          </cell>
          <cell r="P1593" t="str">
            <v>硕士</v>
          </cell>
          <cell r="Q1593" t="str">
            <v>广西民族大学</v>
          </cell>
          <cell r="R1593" t="str">
            <v>马克思主义中国化研究</v>
          </cell>
          <cell r="S1593">
            <v>44013</v>
          </cell>
          <cell r="T1593" t="str">
            <v>其他</v>
          </cell>
          <cell r="U1593" t="str">
            <v>F</v>
          </cell>
          <cell r="V1593" t="str">
            <v>F</v>
          </cell>
          <cell r="W1593" t="b">
            <v>1</v>
          </cell>
          <cell r="X1593">
            <v>3000</v>
          </cell>
          <cell r="Y1593">
            <v>3000</v>
          </cell>
          <cell r="Z1593" t="b">
            <v>1</v>
          </cell>
          <cell r="AA1593">
            <v>750</v>
          </cell>
          <cell r="AB1593">
            <v>750</v>
          </cell>
          <cell r="AC1593">
            <v>3750</v>
          </cell>
          <cell r="AD1593">
            <v>3750</v>
          </cell>
          <cell r="AE1593">
            <v>44013</v>
          </cell>
          <cell r="AF1593">
            <v>45017</v>
          </cell>
          <cell r="AG1593">
            <v>33</v>
          </cell>
          <cell r="AH1593">
            <v>36</v>
          </cell>
          <cell r="AI1593" t="b">
            <v>0</v>
          </cell>
          <cell r="AJ1593">
            <v>3</v>
          </cell>
          <cell r="AK1593">
            <v>36</v>
          </cell>
          <cell r="AL1593" t="e">
            <v>#N/A</v>
          </cell>
          <cell r="AM1593" t="str">
            <v>202007</v>
          </cell>
          <cell r="AN1593" t="e">
            <v>#REF!</v>
          </cell>
        </row>
        <row r="1594">
          <cell r="B1594" t="str">
            <v>陈学超</v>
          </cell>
          <cell r="C1594" t="str">
            <v>女</v>
          </cell>
          <cell r="D1594" t="str">
            <v>汉族</v>
          </cell>
          <cell r="E1594">
            <v>33993</v>
          </cell>
          <cell r="F1594" t="str">
            <v>中国</v>
          </cell>
          <cell r="G1594" t="str">
            <v>身份证</v>
          </cell>
          <cell r="H1594" t="str">
            <v>140624199301243547</v>
          </cell>
          <cell r="I1594" t="str">
            <v>柳州职业技术学院</v>
          </cell>
          <cell r="J1594">
            <v>44013</v>
          </cell>
          <cell r="K1594">
            <v>45170</v>
          </cell>
          <cell r="L1594" t="str">
            <v>是</v>
          </cell>
          <cell r="M1594" t="str">
            <v>柳州</v>
          </cell>
          <cell r="N1594" t="str">
            <v>学校</v>
          </cell>
          <cell r="O1594" t="str">
            <v>硕士研究生</v>
          </cell>
          <cell r="P1594" t="str">
            <v>硕士</v>
          </cell>
          <cell r="Q1594" t="str">
            <v>广西民族大学</v>
          </cell>
          <cell r="R1594" t="str">
            <v>中共党史</v>
          </cell>
          <cell r="S1594">
            <v>44013</v>
          </cell>
          <cell r="T1594" t="str">
            <v>其他</v>
          </cell>
          <cell r="U1594" t="str">
            <v>F</v>
          </cell>
          <cell r="V1594" t="str">
            <v>F</v>
          </cell>
          <cell r="W1594" t="b">
            <v>1</v>
          </cell>
          <cell r="X1594">
            <v>3000</v>
          </cell>
          <cell r="Y1594">
            <v>3000</v>
          </cell>
          <cell r="Z1594" t="b">
            <v>1</v>
          </cell>
          <cell r="AA1594">
            <v>750</v>
          </cell>
          <cell r="AB1594">
            <v>750</v>
          </cell>
          <cell r="AC1594">
            <v>3750</v>
          </cell>
          <cell r="AD1594">
            <v>3750</v>
          </cell>
          <cell r="AE1594">
            <v>44013</v>
          </cell>
          <cell r="AF1594">
            <v>45017</v>
          </cell>
          <cell r="AG1594">
            <v>33</v>
          </cell>
          <cell r="AH1594">
            <v>36</v>
          </cell>
          <cell r="AI1594" t="b">
            <v>0</v>
          </cell>
          <cell r="AJ1594">
            <v>3</v>
          </cell>
          <cell r="AK1594">
            <v>36</v>
          </cell>
          <cell r="AL1594" t="e">
            <v>#N/A</v>
          </cell>
          <cell r="AM1594" t="str">
            <v>202007</v>
          </cell>
          <cell r="AN1594" t="e">
            <v>#REF!</v>
          </cell>
        </row>
        <row r="1595">
          <cell r="B1595" t="str">
            <v>邓孟琪</v>
          </cell>
          <cell r="C1595" t="str">
            <v>女</v>
          </cell>
          <cell r="D1595" t="str">
            <v>壮族</v>
          </cell>
          <cell r="E1595">
            <v>35006</v>
          </cell>
          <cell r="F1595" t="str">
            <v>中国</v>
          </cell>
          <cell r="G1595" t="str">
            <v>身份证</v>
          </cell>
          <cell r="H1595" t="str">
            <v>452702199511034569</v>
          </cell>
          <cell r="I1595" t="str">
            <v>柳州职业技术学院</v>
          </cell>
          <cell r="J1595">
            <v>44046</v>
          </cell>
          <cell r="K1595">
            <v>45175</v>
          </cell>
          <cell r="L1595" t="str">
            <v>是</v>
          </cell>
          <cell r="M1595" t="str">
            <v>柳州</v>
          </cell>
          <cell r="N1595" t="str">
            <v>学校</v>
          </cell>
          <cell r="O1595" t="str">
            <v>硕士研究生</v>
          </cell>
          <cell r="P1595" t="str">
            <v>硕士</v>
          </cell>
          <cell r="Q1595" t="str">
            <v>英国利兹大学</v>
          </cell>
          <cell r="R1595" t="str">
            <v>国际商务</v>
          </cell>
          <cell r="S1595">
            <v>43799</v>
          </cell>
          <cell r="T1595" t="str">
            <v>其他</v>
          </cell>
          <cell r="U1595" t="str">
            <v>F</v>
          </cell>
          <cell r="V1595" t="str">
            <v>F</v>
          </cell>
          <cell r="W1595" t="b">
            <v>1</v>
          </cell>
          <cell r="X1595">
            <v>3000</v>
          </cell>
          <cell r="Y1595">
            <v>3000</v>
          </cell>
          <cell r="Z1595" t="b">
            <v>1</v>
          </cell>
          <cell r="AA1595">
            <v>750</v>
          </cell>
          <cell r="AB1595">
            <v>750</v>
          </cell>
          <cell r="AC1595">
            <v>3750</v>
          </cell>
          <cell r="AD1595">
            <v>3750</v>
          </cell>
          <cell r="AE1595">
            <v>44044</v>
          </cell>
          <cell r="AF1595">
            <v>45017</v>
          </cell>
          <cell r="AG1595">
            <v>32</v>
          </cell>
          <cell r="AH1595">
            <v>35</v>
          </cell>
          <cell r="AI1595" t="b">
            <v>0</v>
          </cell>
          <cell r="AJ1595">
            <v>3</v>
          </cell>
          <cell r="AK1595">
            <v>35</v>
          </cell>
          <cell r="AL1595" t="e">
            <v>#N/A</v>
          </cell>
          <cell r="AM1595" t="str">
            <v>202008</v>
          </cell>
          <cell r="AN1595" t="e">
            <v>#REF!</v>
          </cell>
        </row>
        <row r="1596">
          <cell r="B1596" t="str">
            <v>杨静</v>
          </cell>
          <cell r="C1596" t="str">
            <v>女</v>
          </cell>
          <cell r="D1596" t="str">
            <v>汉族</v>
          </cell>
          <cell r="E1596">
            <v>34626</v>
          </cell>
          <cell r="F1596" t="str">
            <v>中国</v>
          </cell>
          <cell r="G1596" t="str">
            <v>身份证</v>
          </cell>
          <cell r="H1596" t="str">
            <v>45098119941019252X</v>
          </cell>
          <cell r="I1596" t="str">
            <v>柳州职业技术学院</v>
          </cell>
          <cell r="J1596">
            <v>44013</v>
          </cell>
          <cell r="K1596">
            <v>45170</v>
          </cell>
          <cell r="L1596" t="str">
            <v>是</v>
          </cell>
          <cell r="M1596" t="str">
            <v>柳州</v>
          </cell>
          <cell r="N1596" t="str">
            <v>学校</v>
          </cell>
          <cell r="O1596" t="str">
            <v>硕士研究生</v>
          </cell>
          <cell r="P1596" t="str">
            <v>硕士</v>
          </cell>
          <cell r="Q1596" t="str">
            <v>广西师范大学</v>
          </cell>
          <cell r="R1596" t="str">
            <v> 发展与教育心理学</v>
          </cell>
          <cell r="S1596">
            <v>44012</v>
          </cell>
          <cell r="T1596" t="str">
            <v>其他</v>
          </cell>
          <cell r="U1596" t="str">
            <v>F</v>
          </cell>
          <cell r="V1596" t="str">
            <v>F</v>
          </cell>
          <cell r="W1596" t="b">
            <v>1</v>
          </cell>
          <cell r="X1596">
            <v>3000</v>
          </cell>
          <cell r="Y1596">
            <v>3000</v>
          </cell>
          <cell r="Z1596" t="b">
            <v>1</v>
          </cell>
          <cell r="AA1596">
            <v>750</v>
          </cell>
          <cell r="AB1596">
            <v>750</v>
          </cell>
          <cell r="AC1596">
            <v>3750</v>
          </cell>
          <cell r="AD1596">
            <v>3750</v>
          </cell>
          <cell r="AE1596">
            <v>44013</v>
          </cell>
          <cell r="AF1596">
            <v>45017</v>
          </cell>
          <cell r="AG1596">
            <v>33</v>
          </cell>
          <cell r="AH1596">
            <v>36</v>
          </cell>
          <cell r="AI1596" t="b">
            <v>0</v>
          </cell>
          <cell r="AJ1596">
            <v>3</v>
          </cell>
          <cell r="AK1596">
            <v>36</v>
          </cell>
          <cell r="AL1596" t="e">
            <v>#N/A</v>
          </cell>
          <cell r="AM1596" t="str">
            <v>202007</v>
          </cell>
          <cell r="AN1596" t="e">
            <v>#REF!</v>
          </cell>
        </row>
        <row r="1597">
          <cell r="B1597" t="str">
            <v>何知航</v>
          </cell>
          <cell r="C1597" t="str">
            <v>男</v>
          </cell>
          <cell r="D1597" t="str">
            <v>汉族</v>
          </cell>
          <cell r="E1597">
            <v>33367</v>
          </cell>
          <cell r="F1597" t="str">
            <v>中国</v>
          </cell>
          <cell r="G1597" t="str">
            <v>身份证</v>
          </cell>
          <cell r="H1597" t="str">
            <v>450205199105090717</v>
          </cell>
          <cell r="I1597" t="str">
            <v>柳州职业技术学院</v>
          </cell>
          <cell r="J1597">
            <v>44013</v>
          </cell>
          <cell r="K1597">
            <v>45175</v>
          </cell>
          <cell r="L1597" t="str">
            <v>是</v>
          </cell>
          <cell r="M1597" t="str">
            <v>柳州</v>
          </cell>
          <cell r="N1597" t="str">
            <v>学校</v>
          </cell>
          <cell r="O1597" t="str">
            <v>硕士研究生</v>
          </cell>
          <cell r="P1597" t="str">
            <v>硕士</v>
          </cell>
          <cell r="Q1597" t="str">
            <v>中山大学</v>
          </cell>
          <cell r="R1597" t="str">
            <v>工商管理</v>
          </cell>
          <cell r="S1597">
            <v>44012</v>
          </cell>
          <cell r="T1597" t="str">
            <v>一流建设高校</v>
          </cell>
          <cell r="U1597" t="str">
            <v>F</v>
          </cell>
          <cell r="V1597" t="str">
            <v>F</v>
          </cell>
          <cell r="W1597" t="b">
            <v>1</v>
          </cell>
          <cell r="X1597">
            <v>3000</v>
          </cell>
          <cell r="Y1597">
            <v>3000</v>
          </cell>
          <cell r="Z1597" t="b">
            <v>1</v>
          </cell>
          <cell r="AA1597">
            <v>750</v>
          </cell>
          <cell r="AB1597">
            <v>750</v>
          </cell>
          <cell r="AC1597">
            <v>3750</v>
          </cell>
          <cell r="AD1597">
            <v>3750</v>
          </cell>
          <cell r="AE1597">
            <v>44013</v>
          </cell>
          <cell r="AF1597">
            <v>45017</v>
          </cell>
          <cell r="AG1597">
            <v>33</v>
          </cell>
          <cell r="AH1597">
            <v>36</v>
          </cell>
          <cell r="AI1597" t="b">
            <v>0</v>
          </cell>
          <cell r="AJ1597">
            <v>3</v>
          </cell>
          <cell r="AK1597">
            <v>36</v>
          </cell>
          <cell r="AL1597" t="e">
            <v>#N/A</v>
          </cell>
          <cell r="AM1597" t="str">
            <v>201408</v>
          </cell>
          <cell r="AN1597" t="e">
            <v>#REF!</v>
          </cell>
        </row>
        <row r="1598">
          <cell r="B1598" t="str">
            <v>李武勇</v>
          </cell>
          <cell r="C1598" t="str">
            <v>男</v>
          </cell>
          <cell r="D1598" t="str">
            <v>汉族</v>
          </cell>
          <cell r="E1598">
            <v>34445</v>
          </cell>
          <cell r="F1598" t="str">
            <v>中国</v>
          </cell>
          <cell r="G1598" t="str">
            <v>身份证</v>
          </cell>
          <cell r="H1598" t="str">
            <v>450921199404214853</v>
          </cell>
          <cell r="I1598" t="str">
            <v>柳州职业技术学院</v>
          </cell>
          <cell r="J1598">
            <v>44032</v>
          </cell>
          <cell r="K1598">
            <v>45175</v>
          </cell>
          <cell r="L1598" t="str">
            <v>是</v>
          </cell>
          <cell r="M1598" t="str">
            <v>柳州</v>
          </cell>
          <cell r="N1598" t="str">
            <v>学校</v>
          </cell>
          <cell r="O1598" t="str">
            <v>硕士研究生</v>
          </cell>
          <cell r="P1598" t="str">
            <v>硕士</v>
          </cell>
          <cell r="Q1598" t="str">
            <v>武汉体育学院</v>
          </cell>
          <cell r="R1598" t="str">
            <v>体育教学</v>
          </cell>
          <cell r="S1598">
            <v>44012</v>
          </cell>
          <cell r="T1598" t="str">
            <v>其他</v>
          </cell>
          <cell r="U1598" t="str">
            <v>F</v>
          </cell>
          <cell r="V1598" t="str">
            <v>F</v>
          </cell>
          <cell r="W1598" t="b">
            <v>1</v>
          </cell>
          <cell r="X1598">
            <v>3000</v>
          </cell>
          <cell r="Y1598">
            <v>3000</v>
          </cell>
          <cell r="Z1598" t="b">
            <v>1</v>
          </cell>
          <cell r="AA1598">
            <v>750</v>
          </cell>
          <cell r="AB1598">
            <v>750</v>
          </cell>
          <cell r="AC1598">
            <v>3750</v>
          </cell>
          <cell r="AD1598">
            <v>3750</v>
          </cell>
          <cell r="AE1598">
            <v>44013</v>
          </cell>
          <cell r="AF1598">
            <v>45017</v>
          </cell>
          <cell r="AG1598">
            <v>33</v>
          </cell>
          <cell r="AH1598">
            <v>36</v>
          </cell>
          <cell r="AI1598" t="b">
            <v>0</v>
          </cell>
          <cell r="AJ1598">
            <v>3</v>
          </cell>
          <cell r="AK1598">
            <v>36</v>
          </cell>
          <cell r="AL1598" t="e">
            <v>#N/A</v>
          </cell>
          <cell r="AM1598" t="str">
            <v>202009</v>
          </cell>
          <cell r="AN1598" t="e">
            <v>#REF!</v>
          </cell>
        </row>
        <row r="1599">
          <cell r="B1599" t="str">
            <v>梁辉</v>
          </cell>
          <cell r="C1599" t="str">
            <v>男</v>
          </cell>
          <cell r="D1599" t="str">
            <v>汉族</v>
          </cell>
          <cell r="E1599">
            <v>33167</v>
          </cell>
          <cell r="F1599" t="str">
            <v>中国</v>
          </cell>
          <cell r="G1599" t="str">
            <v>身份证</v>
          </cell>
          <cell r="H1599" t="str">
            <v>450211199010211317</v>
          </cell>
          <cell r="I1599" t="str">
            <v>柳州职业技术学院</v>
          </cell>
          <cell r="J1599">
            <v>44013</v>
          </cell>
          <cell r="K1599">
            <v>45140</v>
          </cell>
          <cell r="L1599" t="str">
            <v>是</v>
          </cell>
          <cell r="M1599" t="str">
            <v>柳州</v>
          </cell>
          <cell r="N1599" t="str">
            <v>学校</v>
          </cell>
          <cell r="O1599" t="str">
            <v>硕士研究生</v>
          </cell>
          <cell r="P1599" t="str">
            <v>硕士</v>
          </cell>
          <cell r="Q1599" t="str">
            <v>广西大学</v>
          </cell>
          <cell r="R1599" t="str">
            <v>工商管理</v>
          </cell>
          <cell r="S1599">
            <v>43646</v>
          </cell>
          <cell r="T1599" t="str">
            <v>其他</v>
          </cell>
          <cell r="U1599" t="str">
            <v>F</v>
          </cell>
          <cell r="V1599" t="str">
            <v>F</v>
          </cell>
          <cell r="W1599" t="b">
            <v>1</v>
          </cell>
          <cell r="X1599">
            <v>3000</v>
          </cell>
          <cell r="Y1599">
            <v>3000</v>
          </cell>
          <cell r="Z1599" t="b">
            <v>1</v>
          </cell>
          <cell r="AA1599">
            <v>750</v>
          </cell>
          <cell r="AB1599">
            <v>750</v>
          </cell>
          <cell r="AC1599">
            <v>3750</v>
          </cell>
          <cell r="AD1599">
            <v>3750</v>
          </cell>
          <cell r="AE1599">
            <v>44013</v>
          </cell>
          <cell r="AF1599">
            <v>45017</v>
          </cell>
          <cell r="AG1599">
            <v>33</v>
          </cell>
          <cell r="AH1599">
            <v>36</v>
          </cell>
          <cell r="AI1599" t="b">
            <v>0</v>
          </cell>
          <cell r="AJ1599">
            <v>3</v>
          </cell>
          <cell r="AK1599">
            <v>36</v>
          </cell>
          <cell r="AL1599" t="e">
            <v>#N/A</v>
          </cell>
          <cell r="AM1599" t="str">
            <v>201211</v>
          </cell>
          <cell r="AN1599" t="e">
            <v>#REF!</v>
          </cell>
        </row>
        <row r="1600">
          <cell r="B1600" t="str">
            <v>刘晓燕</v>
          </cell>
          <cell r="C1600" t="str">
            <v>女</v>
          </cell>
          <cell r="D1600" t="str">
            <v>汉族</v>
          </cell>
          <cell r="E1600">
            <v>31357</v>
          </cell>
          <cell r="F1600" t="str">
            <v>中国</v>
          </cell>
          <cell r="G1600" t="str">
            <v>身份证</v>
          </cell>
          <cell r="H1600" t="str">
            <v>450204198511061443</v>
          </cell>
          <cell r="I1600" t="str">
            <v>柳州职业技术学院</v>
          </cell>
          <cell r="J1600">
            <v>43957</v>
          </cell>
          <cell r="K1600">
            <v>46147</v>
          </cell>
          <cell r="L1600" t="str">
            <v>是</v>
          </cell>
          <cell r="M1600" t="str">
            <v>柳州</v>
          </cell>
          <cell r="N1600" t="str">
            <v>学校</v>
          </cell>
          <cell r="O1600" t="str">
            <v>硕士研究生</v>
          </cell>
          <cell r="P1600" t="str">
            <v>硕士</v>
          </cell>
          <cell r="Q1600" t="str">
            <v>昆明理工大学</v>
          </cell>
          <cell r="R1600" t="str">
            <v>设计艺术学</v>
          </cell>
          <cell r="S1600">
            <v>41271</v>
          </cell>
          <cell r="T1600" t="str">
            <v>其他</v>
          </cell>
          <cell r="U1600" t="str">
            <v>F</v>
          </cell>
          <cell r="V1600" t="str">
            <v>F</v>
          </cell>
          <cell r="W1600" t="b">
            <v>1</v>
          </cell>
          <cell r="X1600">
            <v>3000</v>
          </cell>
          <cell r="Y1600">
            <v>3000</v>
          </cell>
          <cell r="Z1600" t="b">
            <v>1</v>
          </cell>
          <cell r="AA1600">
            <v>750</v>
          </cell>
          <cell r="AB1600">
            <v>750</v>
          </cell>
          <cell r="AC1600">
            <v>3750</v>
          </cell>
          <cell r="AD1600">
            <v>3750</v>
          </cell>
          <cell r="AE1600">
            <v>43952</v>
          </cell>
          <cell r="AF1600">
            <v>45017</v>
          </cell>
          <cell r="AG1600">
            <v>35</v>
          </cell>
          <cell r="AH1600">
            <v>38</v>
          </cell>
          <cell r="AI1600" t="b">
            <v>0</v>
          </cell>
          <cell r="AJ1600">
            <v>3</v>
          </cell>
          <cell r="AK1600">
            <v>38</v>
          </cell>
          <cell r="AL1600" t="e">
            <v>#N/A</v>
          </cell>
          <cell r="AM1600" t="str">
            <v>202005</v>
          </cell>
          <cell r="AN1600" t="e">
            <v>#REF!</v>
          </cell>
        </row>
        <row r="1601">
          <cell r="B1601" t="str">
            <v>杨川</v>
          </cell>
          <cell r="C1601" t="str">
            <v>男</v>
          </cell>
          <cell r="D1601" t="str">
            <v>汉族</v>
          </cell>
          <cell r="E1601">
            <v>33862</v>
          </cell>
          <cell r="F1601" t="str">
            <v>中国</v>
          </cell>
          <cell r="G1601" t="str">
            <v>身份证</v>
          </cell>
          <cell r="H1601" t="str">
            <v>45020419920915001X</v>
          </cell>
          <cell r="I1601" t="str">
            <v>柳州职业技术学院</v>
          </cell>
          <cell r="J1601">
            <v>44013</v>
          </cell>
          <cell r="K1601">
            <v>45175</v>
          </cell>
          <cell r="L1601" t="str">
            <v>是</v>
          </cell>
          <cell r="M1601" t="str">
            <v>柳州</v>
          </cell>
          <cell r="N1601" t="str">
            <v>学校</v>
          </cell>
          <cell r="O1601" t="str">
            <v>硕士研究生</v>
          </cell>
          <cell r="P1601" t="str">
            <v>硕士</v>
          </cell>
          <cell r="Q1601" t="str">
            <v>中国石油大学（北京）</v>
          </cell>
          <cell r="R1601" t="str">
            <v>金融学</v>
          </cell>
          <cell r="S1601">
            <v>42917</v>
          </cell>
          <cell r="T1601" t="str">
            <v>其他</v>
          </cell>
          <cell r="U1601" t="str">
            <v>F</v>
          </cell>
          <cell r="V1601" t="str">
            <v>F</v>
          </cell>
          <cell r="W1601" t="b">
            <v>1</v>
          </cell>
          <cell r="X1601">
            <v>3000</v>
          </cell>
          <cell r="Y1601">
            <v>3000</v>
          </cell>
          <cell r="Z1601" t="b">
            <v>1</v>
          </cell>
          <cell r="AA1601">
            <v>750</v>
          </cell>
          <cell r="AB1601">
            <v>750</v>
          </cell>
          <cell r="AC1601">
            <v>3750</v>
          </cell>
          <cell r="AD1601">
            <v>3750</v>
          </cell>
          <cell r="AE1601">
            <v>44013</v>
          </cell>
          <cell r="AF1601">
            <v>45017</v>
          </cell>
          <cell r="AG1601">
            <v>33</v>
          </cell>
          <cell r="AH1601">
            <v>36</v>
          </cell>
          <cell r="AI1601" t="b">
            <v>0</v>
          </cell>
          <cell r="AJ1601">
            <v>3</v>
          </cell>
          <cell r="AK1601">
            <v>36</v>
          </cell>
          <cell r="AL1601" t="e">
            <v>#N/A</v>
          </cell>
          <cell r="AM1601" t="str">
            <v>201707</v>
          </cell>
          <cell r="AN1601" t="e">
            <v>#REF!</v>
          </cell>
        </row>
        <row r="1602">
          <cell r="B1602" t="str">
            <v>赵泽龙</v>
          </cell>
          <cell r="C1602" t="str">
            <v>男</v>
          </cell>
          <cell r="D1602" t="str">
            <v>汉族</v>
          </cell>
          <cell r="E1602">
            <v>32669</v>
          </cell>
          <cell r="F1602" t="str">
            <v>中国</v>
          </cell>
          <cell r="G1602" t="str">
            <v>身份证</v>
          </cell>
          <cell r="H1602" t="str">
            <v>231026198906107511</v>
          </cell>
          <cell r="I1602" t="str">
            <v>柳州职业技术学院</v>
          </cell>
          <cell r="J1602">
            <v>43839</v>
          </cell>
          <cell r="K1602">
            <v>46030</v>
          </cell>
          <cell r="L1602" t="str">
            <v>是</v>
          </cell>
          <cell r="M1602" t="str">
            <v>柳州</v>
          </cell>
          <cell r="N1602" t="str">
            <v>学校</v>
          </cell>
          <cell r="O1602" t="str">
            <v>硕士研究生</v>
          </cell>
          <cell r="P1602" t="str">
            <v>硕士</v>
          </cell>
          <cell r="Q1602" t="str">
            <v>黑龙江八一农垦大学</v>
          </cell>
          <cell r="R1602" t="str">
            <v>食品科学</v>
          </cell>
          <cell r="S1602">
            <v>42551</v>
          </cell>
          <cell r="T1602" t="str">
            <v>其他</v>
          </cell>
          <cell r="U1602" t="str">
            <v>F</v>
          </cell>
          <cell r="V1602" t="str">
            <v>F</v>
          </cell>
          <cell r="W1602" t="b">
            <v>1</v>
          </cell>
          <cell r="X1602">
            <v>3000</v>
          </cell>
          <cell r="Y1602">
            <v>3000</v>
          </cell>
          <cell r="Z1602" t="b">
            <v>1</v>
          </cell>
          <cell r="AA1602">
            <v>750</v>
          </cell>
          <cell r="AB1602">
            <v>750</v>
          </cell>
          <cell r="AC1602">
            <v>3750</v>
          </cell>
          <cell r="AD1602">
            <v>3750</v>
          </cell>
          <cell r="AE1602">
            <v>43839</v>
          </cell>
          <cell r="AF1602">
            <v>45017</v>
          </cell>
          <cell r="AG1602">
            <v>39</v>
          </cell>
          <cell r="AH1602">
            <v>42</v>
          </cell>
          <cell r="AI1602" t="b">
            <v>0</v>
          </cell>
          <cell r="AJ1602">
            <v>3</v>
          </cell>
          <cell r="AK1602">
            <v>42</v>
          </cell>
          <cell r="AL1602" t="e">
            <v>#N/A</v>
          </cell>
          <cell r="AM1602" t="str">
            <v>201609</v>
          </cell>
          <cell r="AN1602" t="e">
            <v>#REF!</v>
          </cell>
        </row>
        <row r="1603">
          <cell r="B1603" t="str">
            <v>韦薇颖</v>
          </cell>
          <cell r="C1603" t="str">
            <v>女</v>
          </cell>
          <cell r="D1603" t="str">
            <v>壮族</v>
          </cell>
          <cell r="E1603">
            <v>34921</v>
          </cell>
          <cell r="F1603" t="str">
            <v>中国</v>
          </cell>
          <cell r="G1603" t="str">
            <v>身份证</v>
          </cell>
          <cell r="H1603" t="str">
            <v>450211199508101123</v>
          </cell>
          <cell r="I1603" t="str">
            <v>柳州职业技术学院</v>
          </cell>
          <cell r="J1603">
            <v>44018</v>
          </cell>
          <cell r="K1603">
            <v>45212</v>
          </cell>
          <cell r="L1603" t="str">
            <v>是</v>
          </cell>
          <cell r="M1603" t="str">
            <v>柳州</v>
          </cell>
          <cell r="N1603" t="str">
            <v>学校</v>
          </cell>
          <cell r="O1603" t="str">
            <v>硕士研究生</v>
          </cell>
          <cell r="P1603" t="str">
            <v>硕士</v>
          </cell>
          <cell r="Q1603" t="str">
            <v>华中师范大学</v>
          </cell>
          <cell r="R1603" t="str">
            <v>情报学</v>
          </cell>
          <cell r="S1603">
            <v>44012</v>
          </cell>
          <cell r="T1603" t="str">
            <v>其他</v>
          </cell>
          <cell r="U1603" t="str">
            <v>F</v>
          </cell>
          <cell r="V1603" t="str">
            <v>F</v>
          </cell>
          <cell r="W1603" t="b">
            <v>1</v>
          </cell>
          <cell r="X1603">
            <v>3000</v>
          </cell>
          <cell r="Y1603">
            <v>3000</v>
          </cell>
          <cell r="Z1603" t="b">
            <v>1</v>
          </cell>
          <cell r="AA1603">
            <v>750</v>
          </cell>
          <cell r="AB1603">
            <v>750</v>
          </cell>
          <cell r="AC1603">
            <v>3750</v>
          </cell>
          <cell r="AD1603">
            <v>3750</v>
          </cell>
          <cell r="AE1603">
            <v>44018</v>
          </cell>
          <cell r="AF1603">
            <v>45017</v>
          </cell>
          <cell r="AG1603">
            <v>33</v>
          </cell>
          <cell r="AH1603">
            <v>36</v>
          </cell>
          <cell r="AI1603" t="b">
            <v>0</v>
          </cell>
          <cell r="AJ1603">
            <v>3</v>
          </cell>
          <cell r="AK1603">
            <v>36</v>
          </cell>
          <cell r="AL1603" t="e">
            <v>#N/A</v>
          </cell>
          <cell r="AM1603" t="str">
            <v>202009</v>
          </cell>
          <cell r="AN1603" t="e">
            <v>#REF!</v>
          </cell>
        </row>
        <row r="1604">
          <cell r="B1604" t="str">
            <v>麦慧萍</v>
          </cell>
          <cell r="C1604" t="str">
            <v>女</v>
          </cell>
          <cell r="D1604" t="str">
            <v>壮族</v>
          </cell>
          <cell r="E1604">
            <v>34132</v>
          </cell>
          <cell r="F1604" t="str">
            <v>中国</v>
          </cell>
          <cell r="G1604" t="str">
            <v>身份证</v>
          </cell>
          <cell r="H1604" t="str">
            <v>452231199306123022</v>
          </cell>
          <cell r="I1604" t="str">
            <v>柳州职业技术学院</v>
          </cell>
          <cell r="J1604">
            <v>44113</v>
          </cell>
          <cell r="K1604">
            <v>45207</v>
          </cell>
          <cell r="L1604" t="str">
            <v>是</v>
          </cell>
          <cell r="M1604" t="str">
            <v>柳州</v>
          </cell>
          <cell r="N1604" t="str">
            <v>学校</v>
          </cell>
          <cell r="O1604" t="str">
            <v>硕士研究生</v>
          </cell>
          <cell r="P1604" t="str">
            <v>硕士</v>
          </cell>
          <cell r="Q1604" t="str">
            <v>重庆大学</v>
          </cell>
          <cell r="R1604" t="str">
            <v>化学</v>
          </cell>
          <cell r="S1604">
            <v>43646</v>
          </cell>
          <cell r="T1604" t="str">
            <v>一流建设高校</v>
          </cell>
          <cell r="U1604" t="str">
            <v>F</v>
          </cell>
          <cell r="V1604" t="str">
            <v>F</v>
          </cell>
          <cell r="W1604" t="b">
            <v>1</v>
          </cell>
          <cell r="X1604">
            <v>3000</v>
          </cell>
          <cell r="Y1604">
            <v>3000</v>
          </cell>
          <cell r="Z1604" t="b">
            <v>1</v>
          </cell>
          <cell r="AA1604">
            <v>750</v>
          </cell>
          <cell r="AB1604">
            <v>750</v>
          </cell>
          <cell r="AC1604">
            <v>3750</v>
          </cell>
          <cell r="AD1604">
            <v>3750</v>
          </cell>
          <cell r="AE1604">
            <v>43704</v>
          </cell>
          <cell r="AF1604">
            <v>45017</v>
          </cell>
          <cell r="AG1604">
            <v>44</v>
          </cell>
          <cell r="AH1604">
            <v>47</v>
          </cell>
          <cell r="AI1604" t="b">
            <v>0</v>
          </cell>
          <cell r="AJ1604">
            <v>3</v>
          </cell>
          <cell r="AK1604">
            <v>47</v>
          </cell>
          <cell r="AL1604" t="e">
            <v>#N/A</v>
          </cell>
          <cell r="AM1604" t="str">
            <v>201909</v>
          </cell>
          <cell r="AN1604" t="e">
            <v>#REF!</v>
          </cell>
        </row>
        <row r="1605">
          <cell r="B1605" t="str">
            <v>冯柳杰</v>
          </cell>
          <cell r="C1605" t="str">
            <v>男</v>
          </cell>
          <cell r="D1605" t="str">
            <v>土家族</v>
          </cell>
          <cell r="E1605">
            <v>34587</v>
          </cell>
          <cell r="F1605" t="str">
            <v>中国</v>
          </cell>
          <cell r="G1605" t="str">
            <v>身份证</v>
          </cell>
          <cell r="H1605" t="str">
            <v>433101199409100513</v>
          </cell>
          <cell r="I1605" t="str">
            <v>柳州职业技术学院</v>
          </cell>
          <cell r="J1605">
            <v>44078</v>
          </cell>
          <cell r="K1605">
            <v>45239</v>
          </cell>
          <cell r="L1605" t="str">
            <v>是</v>
          </cell>
          <cell r="M1605" t="str">
            <v>柳州</v>
          </cell>
          <cell r="N1605" t="str">
            <v>学校</v>
          </cell>
          <cell r="O1605" t="str">
            <v>硕士研究生</v>
          </cell>
          <cell r="P1605" t="str">
            <v>硕士</v>
          </cell>
          <cell r="Q1605" t="str">
            <v>云南师范大学</v>
          </cell>
          <cell r="R1605" t="str">
            <v>体育教学</v>
          </cell>
          <cell r="S1605">
            <v>44012</v>
          </cell>
          <cell r="T1605" t="str">
            <v>其他</v>
          </cell>
          <cell r="U1605" t="str">
            <v>F</v>
          </cell>
          <cell r="V1605" t="str">
            <v>F</v>
          </cell>
          <cell r="W1605" t="b">
            <v>1</v>
          </cell>
          <cell r="X1605">
            <v>3000</v>
          </cell>
          <cell r="Y1605">
            <v>3000</v>
          </cell>
          <cell r="Z1605" t="b">
            <v>1</v>
          </cell>
          <cell r="AA1605">
            <v>750</v>
          </cell>
          <cell r="AB1605">
            <v>750</v>
          </cell>
          <cell r="AC1605">
            <v>3750</v>
          </cell>
          <cell r="AD1605">
            <v>3750</v>
          </cell>
          <cell r="AE1605">
            <v>44078</v>
          </cell>
          <cell r="AF1605">
            <v>45017</v>
          </cell>
          <cell r="AG1605">
            <v>31</v>
          </cell>
          <cell r="AH1605">
            <v>34</v>
          </cell>
          <cell r="AI1605" t="b">
            <v>0</v>
          </cell>
          <cell r="AJ1605">
            <v>3</v>
          </cell>
          <cell r="AK1605">
            <v>34</v>
          </cell>
          <cell r="AL1605" t="e">
            <v>#N/A</v>
          </cell>
          <cell r="AM1605" t="str">
            <v>202009</v>
          </cell>
          <cell r="AN1605" t="e">
            <v>#REF!</v>
          </cell>
        </row>
        <row r="1606">
          <cell r="B1606" t="str">
            <v>肖崇霞</v>
          </cell>
          <cell r="C1606" t="str">
            <v>女</v>
          </cell>
          <cell r="D1606" t="str">
            <v>汉族</v>
          </cell>
          <cell r="E1606">
            <v>31195</v>
          </cell>
          <cell r="F1606" t="str">
            <v>中国</v>
          </cell>
          <cell r="G1606" t="str">
            <v>身份证</v>
          </cell>
          <cell r="H1606" t="str">
            <v>45032319850528280X</v>
          </cell>
          <cell r="I1606" t="str">
            <v>柳州职业技术学院</v>
          </cell>
          <cell r="J1606">
            <v>44078</v>
          </cell>
          <cell r="K1606">
            <v>45239</v>
          </cell>
          <cell r="L1606" t="str">
            <v>是</v>
          </cell>
          <cell r="M1606" t="str">
            <v>柳州</v>
          </cell>
          <cell r="N1606" t="str">
            <v>学校</v>
          </cell>
          <cell r="O1606" t="str">
            <v>硕士研究生</v>
          </cell>
          <cell r="P1606" t="str">
            <v>硕士</v>
          </cell>
          <cell r="Q1606" t="str">
            <v>大连海事大学</v>
          </cell>
          <cell r="R1606" t="str">
            <v>管理科学与工程</v>
          </cell>
          <cell r="S1606">
            <v>40725</v>
          </cell>
          <cell r="T1606" t="str">
            <v>其他</v>
          </cell>
          <cell r="U1606" t="str">
            <v>F</v>
          </cell>
          <cell r="V1606" t="str">
            <v>F</v>
          </cell>
          <cell r="W1606" t="b">
            <v>1</v>
          </cell>
          <cell r="X1606">
            <v>3000</v>
          </cell>
          <cell r="Y1606">
            <v>3000</v>
          </cell>
          <cell r="Z1606" t="b">
            <v>1</v>
          </cell>
          <cell r="AA1606">
            <v>750</v>
          </cell>
          <cell r="AB1606">
            <v>750</v>
          </cell>
          <cell r="AC1606">
            <v>3750</v>
          </cell>
          <cell r="AD1606">
            <v>3750</v>
          </cell>
          <cell r="AE1606">
            <v>44078</v>
          </cell>
          <cell r="AF1606">
            <v>45017</v>
          </cell>
          <cell r="AG1606">
            <v>31</v>
          </cell>
          <cell r="AH1606">
            <v>34</v>
          </cell>
          <cell r="AI1606" t="b">
            <v>0</v>
          </cell>
          <cell r="AJ1606">
            <v>3</v>
          </cell>
          <cell r="AK1606">
            <v>34</v>
          </cell>
          <cell r="AL1606" t="e">
            <v>#N/A</v>
          </cell>
          <cell r="AM1606" t="str">
            <v>202009</v>
          </cell>
          <cell r="AN1606" t="e">
            <v>#REF!</v>
          </cell>
        </row>
        <row r="1607">
          <cell r="B1607" t="str">
            <v>陈雪颖</v>
          </cell>
          <cell r="C1607" t="str">
            <v>女</v>
          </cell>
          <cell r="D1607" t="str">
            <v>汉族</v>
          </cell>
          <cell r="E1607">
            <v>34373</v>
          </cell>
          <cell r="F1607" t="str">
            <v>中国</v>
          </cell>
          <cell r="G1607" t="str">
            <v>身份证</v>
          </cell>
          <cell r="H1607" t="str">
            <v>450205199402080427</v>
          </cell>
          <cell r="I1607" t="str">
            <v>柳州职业技术学院</v>
          </cell>
          <cell r="J1607">
            <v>43719</v>
          </cell>
          <cell r="K1607">
            <v>45910</v>
          </cell>
          <cell r="L1607" t="str">
            <v>是</v>
          </cell>
          <cell r="M1607" t="str">
            <v>柳州</v>
          </cell>
          <cell r="N1607" t="str">
            <v>学校</v>
          </cell>
          <cell r="O1607" t="str">
            <v>硕士研究生</v>
          </cell>
          <cell r="P1607" t="str">
            <v>硕士</v>
          </cell>
          <cell r="Q1607" t="str">
            <v>华南理工大学</v>
          </cell>
          <cell r="R1607" t="str">
            <v>生物医学工程专业</v>
          </cell>
          <cell r="S1607">
            <v>43637</v>
          </cell>
          <cell r="T1607" t="str">
            <v>一流建设高校</v>
          </cell>
          <cell r="U1607" t="str">
            <v>F</v>
          </cell>
          <cell r="V1607" t="str">
            <v>F</v>
          </cell>
          <cell r="W1607" t="b">
            <v>1</v>
          </cell>
          <cell r="X1607">
            <v>3000</v>
          </cell>
          <cell r="Y1607">
            <v>3000</v>
          </cell>
          <cell r="Z1607" t="b">
            <v>1</v>
          </cell>
          <cell r="AA1607">
            <v>750</v>
          </cell>
          <cell r="AB1607">
            <v>750</v>
          </cell>
          <cell r="AC1607">
            <v>3750</v>
          </cell>
          <cell r="AD1607">
            <v>3750</v>
          </cell>
          <cell r="AE1607">
            <v>43719</v>
          </cell>
          <cell r="AF1607">
            <v>45017</v>
          </cell>
          <cell r="AG1607">
            <v>43</v>
          </cell>
          <cell r="AH1607">
            <v>46</v>
          </cell>
          <cell r="AI1607" t="b">
            <v>0</v>
          </cell>
          <cell r="AJ1607">
            <v>3</v>
          </cell>
          <cell r="AK1607">
            <v>46</v>
          </cell>
          <cell r="AL1607" t="e">
            <v>#N/A</v>
          </cell>
          <cell r="AM1607" t="str">
            <v>201909</v>
          </cell>
          <cell r="AN1607" t="e">
            <v>#REF!</v>
          </cell>
        </row>
        <row r="1608">
          <cell r="B1608" t="str">
            <v>高振凤</v>
          </cell>
          <cell r="C1608" t="str">
            <v>女</v>
          </cell>
          <cell r="D1608" t="str">
            <v>汉族</v>
          </cell>
          <cell r="E1608">
            <v>35258</v>
          </cell>
          <cell r="F1608" t="str">
            <v>中国</v>
          </cell>
          <cell r="G1608" t="str">
            <v>身份证</v>
          </cell>
          <cell r="H1608" t="str">
            <v>45092319960712026X</v>
          </cell>
          <cell r="I1608" t="str">
            <v>柳州职业技术学院</v>
          </cell>
          <cell r="J1608">
            <v>44035</v>
          </cell>
          <cell r="K1608">
            <v>45129</v>
          </cell>
          <cell r="L1608" t="str">
            <v>是</v>
          </cell>
          <cell r="M1608" t="str">
            <v>柳州</v>
          </cell>
          <cell r="N1608" t="str">
            <v>学校</v>
          </cell>
          <cell r="O1608" t="str">
            <v>硕士研究生</v>
          </cell>
          <cell r="P1608" t="str">
            <v>硕士</v>
          </cell>
          <cell r="Q1608" t="str">
            <v>南宁师范大学</v>
          </cell>
          <cell r="R1608" t="str">
            <v>学科教学（英语）</v>
          </cell>
          <cell r="S1608">
            <v>44012</v>
          </cell>
          <cell r="T1608" t="str">
            <v>其他</v>
          </cell>
          <cell r="U1608" t="str">
            <v>F</v>
          </cell>
          <cell r="V1608" t="str">
            <v>F</v>
          </cell>
          <cell r="W1608" t="b">
            <v>1</v>
          </cell>
          <cell r="X1608">
            <v>3000</v>
          </cell>
          <cell r="Y1608">
            <v>3000</v>
          </cell>
          <cell r="Z1608" t="b">
            <v>1</v>
          </cell>
          <cell r="AA1608">
            <v>750</v>
          </cell>
          <cell r="AB1608">
            <v>750</v>
          </cell>
          <cell r="AC1608">
            <v>3750</v>
          </cell>
          <cell r="AD1608">
            <v>3750</v>
          </cell>
          <cell r="AE1608">
            <v>44034</v>
          </cell>
          <cell r="AF1608">
            <v>45017</v>
          </cell>
          <cell r="AG1608">
            <v>33</v>
          </cell>
          <cell r="AH1608">
            <v>36</v>
          </cell>
          <cell r="AI1608" t="b">
            <v>0</v>
          </cell>
          <cell r="AJ1608">
            <v>3</v>
          </cell>
          <cell r="AK1608">
            <v>36</v>
          </cell>
          <cell r="AL1608" t="e">
            <v>#N/A</v>
          </cell>
          <cell r="AM1608" t="str">
            <v>202007</v>
          </cell>
          <cell r="AN1608" t="e">
            <v>#REF!</v>
          </cell>
        </row>
        <row r="1609">
          <cell r="B1609" t="str">
            <v>黄嘉欣</v>
          </cell>
          <cell r="C1609" t="str">
            <v>女</v>
          </cell>
          <cell r="D1609" t="str">
            <v>汉族</v>
          </cell>
          <cell r="E1609">
            <v>34408</v>
          </cell>
          <cell r="F1609" t="str">
            <v>中国</v>
          </cell>
          <cell r="G1609" t="str">
            <v>身份证</v>
          </cell>
          <cell r="H1609" t="str">
            <v>45092219940315092X</v>
          </cell>
          <cell r="I1609" t="str">
            <v>柳州职业技术学院</v>
          </cell>
          <cell r="J1609">
            <v>44032</v>
          </cell>
          <cell r="K1609">
            <v>45175</v>
          </cell>
          <cell r="L1609" t="str">
            <v>是</v>
          </cell>
          <cell r="M1609" t="str">
            <v>柳州</v>
          </cell>
          <cell r="N1609" t="str">
            <v>学校</v>
          </cell>
          <cell r="O1609" t="str">
            <v>硕士研究生</v>
          </cell>
          <cell r="P1609" t="str">
            <v>硕士</v>
          </cell>
          <cell r="Q1609" t="str">
            <v>南京师范大学</v>
          </cell>
          <cell r="R1609" t="str">
            <v>英语笔译</v>
          </cell>
          <cell r="S1609">
            <v>44012</v>
          </cell>
          <cell r="T1609" t="str">
            <v>其他</v>
          </cell>
          <cell r="U1609" t="str">
            <v>F</v>
          </cell>
          <cell r="V1609" t="str">
            <v>F</v>
          </cell>
          <cell r="W1609" t="b">
            <v>1</v>
          </cell>
          <cell r="X1609">
            <v>3000</v>
          </cell>
          <cell r="Y1609">
            <v>3000</v>
          </cell>
          <cell r="Z1609" t="b">
            <v>1</v>
          </cell>
          <cell r="AA1609">
            <v>750</v>
          </cell>
          <cell r="AB1609">
            <v>750</v>
          </cell>
          <cell r="AC1609">
            <v>3750</v>
          </cell>
          <cell r="AD1609">
            <v>3750</v>
          </cell>
          <cell r="AE1609">
            <v>44032</v>
          </cell>
          <cell r="AF1609">
            <v>45017</v>
          </cell>
          <cell r="AG1609">
            <v>33</v>
          </cell>
          <cell r="AH1609">
            <v>36</v>
          </cell>
          <cell r="AI1609" t="b">
            <v>0</v>
          </cell>
          <cell r="AJ1609">
            <v>3</v>
          </cell>
          <cell r="AK1609">
            <v>36</v>
          </cell>
          <cell r="AL1609" t="e">
            <v>#N/A</v>
          </cell>
          <cell r="AM1609" t="str">
            <v>202007</v>
          </cell>
          <cell r="AN1609" t="e">
            <v>#REF!</v>
          </cell>
        </row>
        <row r="1610">
          <cell r="B1610" t="str">
            <v>蓝纤纤</v>
          </cell>
          <cell r="C1610" t="str">
            <v>女</v>
          </cell>
          <cell r="D1610" t="str">
            <v>壮族</v>
          </cell>
          <cell r="E1610">
            <v>35032</v>
          </cell>
          <cell r="F1610" t="str">
            <v>中国</v>
          </cell>
          <cell r="G1610" t="str">
            <v>身份证</v>
          </cell>
          <cell r="H1610" t="str">
            <v>452224199511290029</v>
          </cell>
          <cell r="I1610" t="str">
            <v>柳州职业技术学院</v>
          </cell>
          <cell r="J1610">
            <v>44137</v>
          </cell>
          <cell r="K1610">
            <v>45231</v>
          </cell>
          <cell r="L1610" t="str">
            <v>是</v>
          </cell>
          <cell r="M1610" t="str">
            <v>柳州</v>
          </cell>
          <cell r="N1610" t="str">
            <v>学校</v>
          </cell>
          <cell r="O1610" t="str">
            <v>硕士研究生</v>
          </cell>
          <cell r="P1610" t="str">
            <v>硕士</v>
          </cell>
          <cell r="Q1610" t="str">
            <v>广西师范大学</v>
          </cell>
          <cell r="R1610" t="str">
            <v>社会工作</v>
          </cell>
          <cell r="S1610">
            <v>44012</v>
          </cell>
          <cell r="T1610" t="str">
            <v>其他</v>
          </cell>
          <cell r="U1610" t="str">
            <v>F</v>
          </cell>
          <cell r="V1610" t="str">
            <v>F</v>
          </cell>
          <cell r="W1610" t="b">
            <v>1</v>
          </cell>
          <cell r="X1610">
            <v>3000</v>
          </cell>
          <cell r="Y1610">
            <v>3000</v>
          </cell>
          <cell r="Z1610" t="b">
            <v>1</v>
          </cell>
          <cell r="AA1610">
            <v>750</v>
          </cell>
          <cell r="AB1610">
            <v>750</v>
          </cell>
          <cell r="AC1610">
            <v>3750</v>
          </cell>
          <cell r="AD1610">
            <v>3750</v>
          </cell>
          <cell r="AE1610">
            <v>44137</v>
          </cell>
          <cell r="AF1610">
            <v>45017</v>
          </cell>
          <cell r="AG1610">
            <v>29</v>
          </cell>
          <cell r="AH1610">
            <v>32</v>
          </cell>
          <cell r="AI1610" t="b">
            <v>0</v>
          </cell>
          <cell r="AJ1610">
            <v>3</v>
          </cell>
          <cell r="AK1610">
            <v>32</v>
          </cell>
          <cell r="AL1610" t="e">
            <v>#N/A</v>
          </cell>
          <cell r="AM1610" t="str">
            <v>202004</v>
          </cell>
          <cell r="AN1610" t="e">
            <v>#REF!</v>
          </cell>
        </row>
        <row r="1611">
          <cell r="B1611" t="str">
            <v>黎会兰</v>
          </cell>
          <cell r="C1611" t="str">
            <v>女</v>
          </cell>
          <cell r="D1611" t="str">
            <v>壮族</v>
          </cell>
          <cell r="E1611">
            <v>34434</v>
          </cell>
          <cell r="F1611" t="str">
            <v>中国</v>
          </cell>
          <cell r="G1611" t="str">
            <v>身份证</v>
          </cell>
          <cell r="H1611" t="str">
            <v>452730199404100845</v>
          </cell>
          <cell r="I1611" t="str">
            <v>柳州职业技术学院</v>
          </cell>
          <cell r="J1611">
            <v>44078</v>
          </cell>
          <cell r="K1611">
            <v>45239</v>
          </cell>
          <cell r="L1611" t="str">
            <v>是</v>
          </cell>
          <cell r="M1611" t="str">
            <v>柳州</v>
          </cell>
          <cell r="N1611" t="str">
            <v>学校</v>
          </cell>
          <cell r="O1611" t="str">
            <v>硕士研究生</v>
          </cell>
          <cell r="P1611" t="str">
            <v>硕士</v>
          </cell>
          <cell r="Q1611" t="str">
            <v>陕西师范大学</v>
          </cell>
          <cell r="R1611" t="str">
            <v>运筹学与控制论</v>
          </cell>
          <cell r="S1611">
            <v>44012</v>
          </cell>
          <cell r="T1611" t="str">
            <v>其他</v>
          </cell>
          <cell r="U1611" t="str">
            <v>F</v>
          </cell>
          <cell r="V1611" t="str">
            <v>F</v>
          </cell>
          <cell r="W1611" t="b">
            <v>1</v>
          </cell>
          <cell r="X1611">
            <v>3000</v>
          </cell>
          <cell r="Y1611">
            <v>3000</v>
          </cell>
          <cell r="Z1611" t="b">
            <v>1</v>
          </cell>
          <cell r="AA1611">
            <v>750</v>
          </cell>
          <cell r="AB1611">
            <v>750</v>
          </cell>
          <cell r="AC1611">
            <v>3750</v>
          </cell>
          <cell r="AD1611">
            <v>3750</v>
          </cell>
          <cell r="AE1611">
            <v>44078</v>
          </cell>
          <cell r="AF1611">
            <v>45017</v>
          </cell>
          <cell r="AG1611">
            <v>31</v>
          </cell>
          <cell r="AH1611">
            <v>34</v>
          </cell>
          <cell r="AI1611" t="b">
            <v>0</v>
          </cell>
          <cell r="AJ1611">
            <v>3</v>
          </cell>
          <cell r="AK1611">
            <v>34</v>
          </cell>
          <cell r="AL1611" t="e">
            <v>#N/A</v>
          </cell>
          <cell r="AM1611" t="str">
            <v>202011</v>
          </cell>
          <cell r="AN1611" t="e">
            <v>#REF!</v>
          </cell>
        </row>
        <row r="1612">
          <cell r="B1612" t="str">
            <v>谭旻</v>
          </cell>
          <cell r="C1612" t="str">
            <v>女</v>
          </cell>
          <cell r="D1612" t="str">
            <v>壮族</v>
          </cell>
          <cell r="E1612">
            <v>34572</v>
          </cell>
          <cell r="F1612" t="str">
            <v>中国</v>
          </cell>
          <cell r="G1612" t="str">
            <v>身份证</v>
          </cell>
          <cell r="H1612" t="str">
            <v>450205199408260429</v>
          </cell>
          <cell r="I1612" t="str">
            <v>柳州职业技术学院</v>
          </cell>
          <cell r="J1612">
            <v>44046</v>
          </cell>
          <cell r="K1612">
            <v>45140</v>
          </cell>
          <cell r="L1612" t="str">
            <v>是</v>
          </cell>
          <cell r="M1612" t="str">
            <v>柳州</v>
          </cell>
          <cell r="N1612" t="str">
            <v>学校</v>
          </cell>
          <cell r="O1612" t="str">
            <v>硕士研究生</v>
          </cell>
          <cell r="P1612" t="str">
            <v>硕士</v>
          </cell>
          <cell r="Q1612" t="str">
            <v>华中师范大学</v>
          </cell>
          <cell r="R1612" t="str">
            <v>英语语言文学</v>
          </cell>
          <cell r="S1612">
            <v>43646</v>
          </cell>
          <cell r="T1612" t="str">
            <v>其他</v>
          </cell>
          <cell r="U1612" t="str">
            <v>F</v>
          </cell>
          <cell r="V1612" t="str">
            <v>F</v>
          </cell>
          <cell r="W1612" t="b">
            <v>1</v>
          </cell>
          <cell r="X1612">
            <v>3000</v>
          </cell>
          <cell r="Y1612">
            <v>3000</v>
          </cell>
          <cell r="Z1612" t="b">
            <v>1</v>
          </cell>
          <cell r="AA1612">
            <v>750</v>
          </cell>
          <cell r="AB1612">
            <v>750</v>
          </cell>
          <cell r="AC1612">
            <v>3750</v>
          </cell>
          <cell r="AD1612">
            <v>3750</v>
          </cell>
          <cell r="AE1612">
            <v>44046</v>
          </cell>
          <cell r="AF1612">
            <v>45017</v>
          </cell>
          <cell r="AG1612">
            <v>32</v>
          </cell>
          <cell r="AH1612">
            <v>35</v>
          </cell>
          <cell r="AI1612" t="b">
            <v>0</v>
          </cell>
          <cell r="AJ1612">
            <v>3</v>
          </cell>
          <cell r="AK1612">
            <v>35</v>
          </cell>
          <cell r="AL1612" t="e">
            <v>#N/A</v>
          </cell>
          <cell r="AM1612" t="str">
            <v>202009</v>
          </cell>
          <cell r="AN1612" t="e">
            <v>#REF!</v>
          </cell>
        </row>
        <row r="1613">
          <cell r="B1613" t="str">
            <v>粟启敏</v>
          </cell>
          <cell r="C1613" t="str">
            <v>女</v>
          </cell>
          <cell r="D1613" t="str">
            <v>壮族</v>
          </cell>
          <cell r="E1613">
            <v>34985</v>
          </cell>
          <cell r="F1613" t="str">
            <v>中国</v>
          </cell>
          <cell r="G1613" t="str">
            <v>身份证</v>
          </cell>
          <cell r="H1613" t="str">
            <v>450121199510133025</v>
          </cell>
          <cell r="I1613" t="str">
            <v>柳州职业技术学院</v>
          </cell>
          <cell r="J1613">
            <v>44123</v>
          </cell>
          <cell r="K1613">
            <v>45217</v>
          </cell>
          <cell r="L1613" t="str">
            <v>是</v>
          </cell>
          <cell r="M1613" t="str">
            <v>柳州</v>
          </cell>
          <cell r="N1613" t="str">
            <v>学校</v>
          </cell>
          <cell r="O1613" t="str">
            <v>硕士研究生</v>
          </cell>
          <cell r="P1613" t="str">
            <v>硕士</v>
          </cell>
          <cell r="Q1613" t="str">
            <v>南宁师范大学</v>
          </cell>
          <cell r="R1613" t="str">
            <v>行政管理</v>
          </cell>
          <cell r="S1613">
            <v>44012</v>
          </cell>
          <cell r="T1613" t="str">
            <v>其他</v>
          </cell>
          <cell r="U1613" t="str">
            <v>F</v>
          </cell>
          <cell r="V1613" t="str">
            <v>F</v>
          </cell>
          <cell r="W1613" t="b">
            <v>1</v>
          </cell>
          <cell r="X1613">
            <v>3000</v>
          </cell>
          <cell r="Y1613">
            <v>3000</v>
          </cell>
          <cell r="Z1613" t="b">
            <v>1</v>
          </cell>
          <cell r="AA1613">
            <v>750</v>
          </cell>
          <cell r="AB1613">
            <v>750</v>
          </cell>
          <cell r="AC1613">
            <v>3750</v>
          </cell>
          <cell r="AD1613">
            <v>3750</v>
          </cell>
          <cell r="AE1613">
            <v>44105</v>
          </cell>
          <cell r="AF1613">
            <v>45017</v>
          </cell>
          <cell r="AG1613">
            <v>30</v>
          </cell>
          <cell r="AH1613">
            <v>33</v>
          </cell>
          <cell r="AI1613" t="b">
            <v>0</v>
          </cell>
          <cell r="AJ1613">
            <v>3</v>
          </cell>
          <cell r="AK1613">
            <v>33</v>
          </cell>
          <cell r="AL1613" t="e">
            <v>#N/A</v>
          </cell>
          <cell r="AM1613" t="str">
            <v>202010</v>
          </cell>
          <cell r="AN1613" t="e">
            <v>#REF!</v>
          </cell>
        </row>
        <row r="1614">
          <cell r="B1614" t="str">
            <v>类志杰</v>
          </cell>
          <cell r="C1614" t="str">
            <v>男</v>
          </cell>
          <cell r="D1614" t="str">
            <v>汉</v>
          </cell>
          <cell r="E1614">
            <v>34701</v>
          </cell>
          <cell r="F1614" t="str">
            <v>中国</v>
          </cell>
          <cell r="G1614" t="str">
            <v>身份证</v>
          </cell>
          <cell r="H1614" t="str">
            <v>450211199501021315</v>
          </cell>
          <cell r="I1614" t="str">
            <v>柳州职业技术学院</v>
          </cell>
          <cell r="J1614">
            <v>44033</v>
          </cell>
          <cell r="K1614">
            <v>45127</v>
          </cell>
          <cell r="L1614" t="str">
            <v>是</v>
          </cell>
          <cell r="M1614" t="str">
            <v>柳州</v>
          </cell>
          <cell r="N1614" t="str">
            <v>学校</v>
          </cell>
          <cell r="O1614" t="str">
            <v>硕士研究生</v>
          </cell>
          <cell r="P1614" t="str">
            <v>硕士</v>
          </cell>
          <cell r="Q1614" t="str">
            <v>湖南大学</v>
          </cell>
          <cell r="R1614" t="str">
            <v>机械工程</v>
          </cell>
          <cell r="S1614">
            <v>43646</v>
          </cell>
          <cell r="T1614" t="str">
            <v>一流建设高校</v>
          </cell>
          <cell r="U1614" t="str">
            <v>F</v>
          </cell>
          <cell r="V1614" t="str">
            <v>F</v>
          </cell>
          <cell r="W1614" t="b">
            <v>1</v>
          </cell>
          <cell r="X1614">
            <v>3000</v>
          </cell>
          <cell r="Y1614">
            <v>3000</v>
          </cell>
          <cell r="Z1614" t="b">
            <v>1</v>
          </cell>
          <cell r="AA1614">
            <v>750</v>
          </cell>
          <cell r="AB1614">
            <v>750</v>
          </cell>
          <cell r="AC1614">
            <v>3750</v>
          </cell>
          <cell r="AD1614">
            <v>3750</v>
          </cell>
          <cell r="AE1614">
            <v>44013</v>
          </cell>
          <cell r="AF1614">
            <v>45017</v>
          </cell>
          <cell r="AG1614">
            <v>33</v>
          </cell>
          <cell r="AH1614">
            <v>36</v>
          </cell>
          <cell r="AI1614" t="b">
            <v>0</v>
          </cell>
          <cell r="AJ1614">
            <v>3</v>
          </cell>
          <cell r="AK1614">
            <v>36</v>
          </cell>
          <cell r="AL1614" t="e">
            <v>#N/A</v>
          </cell>
          <cell r="AM1614" t="str">
            <v>202007</v>
          </cell>
          <cell r="AN1614" t="e">
            <v>#REF!</v>
          </cell>
        </row>
        <row r="1615">
          <cell r="B1615" t="str">
            <v>张栩涛</v>
          </cell>
          <cell r="C1615" t="str">
            <v>男</v>
          </cell>
          <cell r="D1615" t="str">
            <v>汉</v>
          </cell>
          <cell r="E1615">
            <v>34230</v>
          </cell>
          <cell r="F1615" t="str">
            <v>中国</v>
          </cell>
          <cell r="G1615" t="str">
            <v>身份证</v>
          </cell>
          <cell r="H1615" t="str">
            <v>450922199309182511</v>
          </cell>
          <cell r="I1615" t="str">
            <v>柳州职业技术学院</v>
          </cell>
          <cell r="J1615">
            <v>44480</v>
          </cell>
          <cell r="K1615">
            <v>45575</v>
          </cell>
          <cell r="L1615" t="str">
            <v>是</v>
          </cell>
          <cell r="M1615" t="str">
            <v>柳州</v>
          </cell>
          <cell r="N1615" t="str">
            <v>学校</v>
          </cell>
          <cell r="O1615" t="str">
            <v>硕士研究生</v>
          </cell>
          <cell r="P1615" t="str">
            <v>硕士</v>
          </cell>
          <cell r="Q1615" t="str">
            <v>武汉理工大学</v>
          </cell>
          <cell r="R1615" t="str">
            <v>机械工程</v>
          </cell>
          <cell r="S1615">
            <v>43473</v>
          </cell>
          <cell r="T1615" t="str">
            <v>其他</v>
          </cell>
          <cell r="U1615" t="str">
            <v>F</v>
          </cell>
          <cell r="V1615" t="str">
            <v>F</v>
          </cell>
          <cell r="W1615" t="b">
            <v>1</v>
          </cell>
          <cell r="X1615">
            <v>3000</v>
          </cell>
          <cell r="Y1615">
            <v>3000</v>
          </cell>
          <cell r="Z1615" t="b">
            <v>1</v>
          </cell>
          <cell r="AA1615">
            <v>750</v>
          </cell>
          <cell r="AB1615">
            <v>750</v>
          </cell>
          <cell r="AC1615">
            <v>3750</v>
          </cell>
          <cell r="AD1615">
            <v>3750</v>
          </cell>
          <cell r="AE1615">
            <v>43525</v>
          </cell>
          <cell r="AF1615">
            <v>45017</v>
          </cell>
          <cell r="AG1615">
            <v>49</v>
          </cell>
          <cell r="AH1615">
            <v>52</v>
          </cell>
          <cell r="AI1615" t="b">
            <v>0</v>
          </cell>
          <cell r="AJ1615">
            <v>3</v>
          </cell>
          <cell r="AK1615">
            <v>52</v>
          </cell>
          <cell r="AL1615" t="e">
            <v>#N/A</v>
          </cell>
          <cell r="AM1615" t="str">
            <v>201903</v>
          </cell>
          <cell r="AN1615" t="e">
            <v>#REF!</v>
          </cell>
        </row>
        <row r="1616">
          <cell r="B1616" t="str">
            <v>陈旭阳</v>
          </cell>
          <cell r="C1616" t="str">
            <v>男</v>
          </cell>
          <cell r="D1616" t="str">
            <v>汉</v>
          </cell>
          <cell r="E1616">
            <v>32994</v>
          </cell>
          <cell r="F1616" t="str">
            <v>中国</v>
          </cell>
          <cell r="G1616" t="str">
            <v>身份证</v>
          </cell>
          <cell r="H1616" t="str">
            <v>411329199005091632</v>
          </cell>
          <cell r="I1616" t="str">
            <v>柳州职业技术学院</v>
          </cell>
          <cell r="J1616">
            <v>43601</v>
          </cell>
          <cell r="K1616">
            <v>45792</v>
          </cell>
          <cell r="L1616" t="str">
            <v>是</v>
          </cell>
          <cell r="M1616" t="str">
            <v>柳州</v>
          </cell>
          <cell r="N1616" t="str">
            <v>学校</v>
          </cell>
          <cell r="O1616" t="str">
            <v>硕士研究生</v>
          </cell>
          <cell r="P1616" t="str">
            <v>硕士</v>
          </cell>
          <cell r="Q1616" t="str">
            <v>广西大学</v>
          </cell>
          <cell r="R1616" t="str">
            <v>新闻学</v>
          </cell>
          <cell r="S1616">
            <v>42185</v>
          </cell>
          <cell r="T1616" t="str">
            <v>其他</v>
          </cell>
          <cell r="U1616" t="str">
            <v>F</v>
          </cell>
          <cell r="V1616" t="str">
            <v>F</v>
          </cell>
          <cell r="W1616" t="b">
            <v>1</v>
          </cell>
          <cell r="X1616">
            <v>3000</v>
          </cell>
          <cell r="Y1616">
            <v>3000</v>
          </cell>
          <cell r="Z1616" t="b">
            <v>1</v>
          </cell>
          <cell r="AA1616">
            <v>750</v>
          </cell>
          <cell r="AB1616">
            <v>750</v>
          </cell>
          <cell r="AC1616">
            <v>3750</v>
          </cell>
          <cell r="AD1616">
            <v>3750</v>
          </cell>
          <cell r="AE1616">
            <v>43586</v>
          </cell>
          <cell r="AF1616">
            <v>45017</v>
          </cell>
          <cell r="AG1616">
            <v>47</v>
          </cell>
          <cell r="AH1616">
            <v>50</v>
          </cell>
          <cell r="AI1616" t="b">
            <v>0</v>
          </cell>
          <cell r="AJ1616">
            <v>3</v>
          </cell>
          <cell r="AK1616">
            <v>50</v>
          </cell>
          <cell r="AL1616" t="e">
            <v>#N/A</v>
          </cell>
          <cell r="AM1616" t="str">
            <v>201507</v>
          </cell>
          <cell r="AN1616" t="e">
            <v>#REF!</v>
          </cell>
        </row>
        <row r="1617">
          <cell r="B1617" t="str">
            <v>李达</v>
          </cell>
          <cell r="C1617" t="str">
            <v>男</v>
          </cell>
          <cell r="D1617" t="str">
            <v>汉</v>
          </cell>
          <cell r="E1617">
            <v>33967</v>
          </cell>
          <cell r="F1617" t="str">
            <v>中国</v>
          </cell>
          <cell r="G1617" t="str">
            <v>身份证
</v>
          </cell>
          <cell r="H1617" t="str">
            <v>230103199212293211</v>
          </cell>
          <cell r="I1617" t="str">
            <v>柳州职业技术学院
</v>
          </cell>
          <cell r="J1617">
            <v>44081</v>
          </cell>
          <cell r="K1617">
            <v>45175</v>
          </cell>
          <cell r="L1617" t="str">
            <v>是</v>
          </cell>
          <cell r="M1617" t="str">
            <v>柳州</v>
          </cell>
          <cell r="N1617" t="str">
            <v>学校</v>
          </cell>
          <cell r="O1617" t="str">
            <v>硕士研究生</v>
          </cell>
          <cell r="P1617" t="str">
            <v>硕士</v>
          </cell>
          <cell r="Q1617" t="str">
            <v>广西艺术学院</v>
          </cell>
          <cell r="R1617" t="str">
            <v>音乐</v>
          </cell>
          <cell r="S1617">
            <v>44012</v>
          </cell>
          <cell r="T1617" t="str">
            <v>其他</v>
          </cell>
          <cell r="U1617" t="str">
            <v>F</v>
          </cell>
          <cell r="V1617" t="str">
            <v>F</v>
          </cell>
          <cell r="W1617" t="b">
            <v>1</v>
          </cell>
          <cell r="X1617">
            <v>3000</v>
          </cell>
          <cell r="Y1617">
            <v>3000</v>
          </cell>
          <cell r="Z1617" t="b">
            <v>1</v>
          </cell>
          <cell r="AA1617">
            <v>750</v>
          </cell>
          <cell r="AB1617">
            <v>750</v>
          </cell>
          <cell r="AC1617">
            <v>3750</v>
          </cell>
          <cell r="AD1617">
            <v>3750</v>
          </cell>
          <cell r="AE1617">
            <v>44075</v>
          </cell>
          <cell r="AF1617">
            <v>45017</v>
          </cell>
          <cell r="AG1617">
            <v>31</v>
          </cell>
          <cell r="AH1617">
            <v>34</v>
          </cell>
          <cell r="AI1617" t="b">
            <v>0</v>
          </cell>
          <cell r="AJ1617">
            <v>3</v>
          </cell>
          <cell r="AK1617">
            <v>34</v>
          </cell>
          <cell r="AL1617" t="e">
            <v>#N/A</v>
          </cell>
          <cell r="AM1617" t="str">
            <v>202009</v>
          </cell>
          <cell r="AN1617" t="e">
            <v>#REF!</v>
          </cell>
        </row>
        <row r="1618">
          <cell r="B1618" t="str">
            <v>杨婉珍</v>
          </cell>
          <cell r="C1618" t="str">
            <v>女</v>
          </cell>
          <cell r="D1618" t="str">
            <v>侗</v>
          </cell>
          <cell r="E1618">
            <v>34235</v>
          </cell>
          <cell r="F1618" t="str">
            <v>中国</v>
          </cell>
          <cell r="G1618" t="str">
            <v>身份证</v>
          </cell>
          <cell r="H1618" t="str">
            <v>452228199309234029</v>
          </cell>
          <cell r="I1618" t="str">
            <v>柳州职业技术学院</v>
          </cell>
          <cell r="J1618">
            <v>44349</v>
          </cell>
          <cell r="K1618">
            <v>45444</v>
          </cell>
          <cell r="L1618" t="str">
            <v>是</v>
          </cell>
          <cell r="M1618" t="str">
            <v>柳州</v>
          </cell>
          <cell r="N1618" t="str">
            <v>学校</v>
          </cell>
          <cell r="O1618" t="str">
            <v>硕士研究生</v>
          </cell>
          <cell r="P1618" t="str">
            <v>硕士</v>
          </cell>
          <cell r="Q1618" t="str">
            <v>华中师范大学</v>
          </cell>
          <cell r="R1618" t="str">
            <v>教育经济与管理</v>
          </cell>
          <cell r="S1618">
            <v>44012</v>
          </cell>
          <cell r="T1618" t="str">
            <v>其他</v>
          </cell>
          <cell r="U1618" t="str">
            <v>F</v>
          </cell>
          <cell r="V1618" t="str">
            <v>F</v>
          </cell>
          <cell r="W1618" t="b">
            <v>1</v>
          </cell>
          <cell r="X1618">
            <v>3000</v>
          </cell>
          <cell r="Y1618">
            <v>3000</v>
          </cell>
          <cell r="Z1618" t="b">
            <v>1</v>
          </cell>
          <cell r="AA1618">
            <v>750</v>
          </cell>
          <cell r="AB1618">
            <v>750</v>
          </cell>
          <cell r="AC1618">
            <v>3750</v>
          </cell>
          <cell r="AD1618">
            <v>3750</v>
          </cell>
          <cell r="AE1618">
            <v>44348</v>
          </cell>
          <cell r="AF1618">
            <v>45017</v>
          </cell>
          <cell r="AG1618">
            <v>22</v>
          </cell>
          <cell r="AH1618">
            <v>25</v>
          </cell>
          <cell r="AI1618" t="b">
            <v>0</v>
          </cell>
          <cell r="AJ1618">
            <v>3</v>
          </cell>
          <cell r="AK1618">
            <v>25</v>
          </cell>
          <cell r="AL1618" t="e">
            <v>#N/A</v>
          </cell>
          <cell r="AM1618" t="str">
            <v>202106</v>
          </cell>
          <cell r="AN1618" t="e">
            <v>#REF!</v>
          </cell>
        </row>
        <row r="1619">
          <cell r="B1619" t="str">
            <v>张颗星</v>
          </cell>
          <cell r="C1619" t="str">
            <v>女</v>
          </cell>
          <cell r="D1619" t="str">
            <v>汉</v>
          </cell>
          <cell r="E1619">
            <v>34490</v>
          </cell>
          <cell r="F1619" t="str">
            <v>中国</v>
          </cell>
          <cell r="G1619" t="str">
            <v>身份证</v>
          </cell>
          <cell r="H1619" t="str">
            <v>511323199406051020</v>
          </cell>
          <cell r="I1619" t="str">
            <v>柳州职业技术学院</v>
          </cell>
          <cell r="J1619">
            <v>44396</v>
          </cell>
          <cell r="K1619">
            <v>45491</v>
          </cell>
          <cell r="L1619" t="str">
            <v>是</v>
          </cell>
          <cell r="M1619" t="str">
            <v>柳州</v>
          </cell>
          <cell r="N1619" t="str">
            <v>学校</v>
          </cell>
          <cell r="O1619" t="str">
            <v>硕士研究生</v>
          </cell>
          <cell r="P1619" t="str">
            <v>硕士</v>
          </cell>
          <cell r="Q1619" t="str">
            <v>广西师范大学</v>
          </cell>
          <cell r="R1619" t="str">
            <v>教育学</v>
          </cell>
          <cell r="S1619">
            <v>44368</v>
          </cell>
          <cell r="T1619" t="str">
            <v>其他</v>
          </cell>
          <cell r="U1619" t="str">
            <v>F</v>
          </cell>
          <cell r="V1619" t="str">
            <v>F</v>
          </cell>
          <cell r="W1619" t="b">
            <v>1</v>
          </cell>
          <cell r="X1619">
            <v>3000</v>
          </cell>
          <cell r="Y1619">
            <v>3000</v>
          </cell>
          <cell r="Z1619" t="b">
            <v>1</v>
          </cell>
          <cell r="AA1619">
            <v>750</v>
          </cell>
          <cell r="AB1619">
            <v>750</v>
          </cell>
          <cell r="AC1619">
            <v>3750</v>
          </cell>
          <cell r="AD1619">
            <v>3750</v>
          </cell>
          <cell r="AE1619">
            <v>44378</v>
          </cell>
          <cell r="AF1619">
            <v>45017</v>
          </cell>
          <cell r="AG1619">
            <v>21</v>
          </cell>
          <cell r="AH1619">
            <v>24</v>
          </cell>
          <cell r="AI1619" t="b">
            <v>0</v>
          </cell>
          <cell r="AJ1619">
            <v>3</v>
          </cell>
          <cell r="AK1619">
            <v>24</v>
          </cell>
          <cell r="AL1619" t="e">
            <v>#N/A</v>
          </cell>
          <cell r="AM1619" t="str">
            <v>202107</v>
          </cell>
          <cell r="AN1619" t="e">
            <v>#REF!</v>
          </cell>
        </row>
        <row r="1620">
          <cell r="B1620" t="str">
            <v>拱李媛</v>
          </cell>
          <cell r="C1620" t="str">
            <v>女</v>
          </cell>
          <cell r="D1620" t="str">
            <v>汉</v>
          </cell>
          <cell r="E1620">
            <v>34906</v>
          </cell>
          <cell r="F1620" t="str">
            <v>中国</v>
          </cell>
          <cell r="G1620" t="str">
            <v>身份证</v>
          </cell>
          <cell r="H1620" t="str">
            <v>450202199507260628</v>
          </cell>
          <cell r="I1620" t="str">
            <v>柳州职业技术学院</v>
          </cell>
          <cell r="J1620">
            <v>43832</v>
          </cell>
          <cell r="K1620">
            <v>46090</v>
          </cell>
          <cell r="L1620" t="str">
            <v>是</v>
          </cell>
          <cell r="M1620" t="str">
            <v>柳州</v>
          </cell>
          <cell r="N1620" t="str">
            <v>学校</v>
          </cell>
          <cell r="O1620" t="str">
            <v>硕士研究生</v>
          </cell>
          <cell r="P1620" t="str">
            <v>硕士</v>
          </cell>
          <cell r="Q1620" t="str">
            <v>广西大学</v>
          </cell>
          <cell r="R1620" t="str">
            <v>物流工程</v>
          </cell>
          <cell r="S1620">
            <v>43824</v>
          </cell>
          <cell r="T1620" t="str">
            <v>其他</v>
          </cell>
          <cell r="U1620" t="str">
            <v>F</v>
          </cell>
          <cell r="V1620" t="str">
            <v>F</v>
          </cell>
          <cell r="W1620" t="b">
            <v>1</v>
          </cell>
          <cell r="X1620">
            <v>3000</v>
          </cell>
          <cell r="Y1620">
            <v>3000</v>
          </cell>
          <cell r="Z1620" t="b">
            <v>1</v>
          </cell>
          <cell r="AA1620">
            <v>750</v>
          </cell>
          <cell r="AB1620">
            <v>750</v>
          </cell>
          <cell r="AC1620">
            <v>3750</v>
          </cell>
          <cell r="AD1620">
            <v>3750</v>
          </cell>
          <cell r="AE1620">
            <v>43831</v>
          </cell>
          <cell r="AF1620">
            <v>45017</v>
          </cell>
          <cell r="AG1620">
            <v>39</v>
          </cell>
          <cell r="AH1620">
            <v>42</v>
          </cell>
          <cell r="AI1620" t="b">
            <v>0</v>
          </cell>
          <cell r="AJ1620">
            <v>3</v>
          </cell>
          <cell r="AK1620">
            <v>42</v>
          </cell>
          <cell r="AL1620" t="e">
            <v>#N/A</v>
          </cell>
          <cell r="AM1620" t="str">
            <v>202001</v>
          </cell>
          <cell r="AN1620" t="e">
            <v>#REF!</v>
          </cell>
        </row>
        <row r="1621">
          <cell r="B1621" t="str">
            <v>李广林</v>
          </cell>
          <cell r="C1621" t="str">
            <v>男</v>
          </cell>
          <cell r="D1621" t="str">
            <v>汉</v>
          </cell>
          <cell r="E1621">
            <v>32949</v>
          </cell>
          <cell r="F1621" t="str">
            <v>中国</v>
          </cell>
          <cell r="G1621" t="str">
            <v>身份证</v>
          </cell>
          <cell r="H1621" t="str">
            <v>450981199003170235</v>
          </cell>
          <cell r="I1621" t="str">
            <v>柳州职业技术学院</v>
          </cell>
          <cell r="J1621">
            <v>44435</v>
          </cell>
          <cell r="K1621">
            <v>45530</v>
          </cell>
          <cell r="L1621" t="str">
            <v>是</v>
          </cell>
          <cell r="M1621" t="str">
            <v>柳州</v>
          </cell>
          <cell r="N1621" t="str">
            <v>学校</v>
          </cell>
          <cell r="O1621" t="str">
            <v>硕士研究生</v>
          </cell>
          <cell r="P1621" t="str">
            <v>硕士</v>
          </cell>
          <cell r="Q1621" t="str">
            <v>南京邮电大学</v>
          </cell>
          <cell r="R1621" t="str">
            <v>计算机技术</v>
          </cell>
          <cell r="S1621">
            <v>42843</v>
          </cell>
          <cell r="T1621" t="str">
            <v>其他</v>
          </cell>
          <cell r="U1621" t="str">
            <v>F</v>
          </cell>
          <cell r="V1621" t="str">
            <v>F</v>
          </cell>
          <cell r="W1621" t="b">
            <v>1</v>
          </cell>
          <cell r="X1621">
            <v>3000</v>
          </cell>
          <cell r="Y1621">
            <v>3000</v>
          </cell>
          <cell r="Z1621" t="b">
            <v>1</v>
          </cell>
          <cell r="AA1621">
            <v>750</v>
          </cell>
          <cell r="AB1621">
            <v>750</v>
          </cell>
          <cell r="AC1621">
            <v>3750</v>
          </cell>
          <cell r="AD1621">
            <v>3750</v>
          </cell>
          <cell r="AE1621">
            <v>43709</v>
          </cell>
          <cell r="AF1621">
            <v>45017</v>
          </cell>
          <cell r="AG1621">
            <v>43</v>
          </cell>
          <cell r="AH1621">
            <v>46</v>
          </cell>
          <cell r="AI1621" t="b">
            <v>0</v>
          </cell>
          <cell r="AJ1621">
            <v>3</v>
          </cell>
          <cell r="AK1621">
            <v>46</v>
          </cell>
          <cell r="AL1621" t="e">
            <v>#N/A</v>
          </cell>
          <cell r="AM1621" t="str">
            <v>201705</v>
          </cell>
          <cell r="AN1621" t="e">
            <v>#REF!</v>
          </cell>
        </row>
        <row r="1622">
          <cell r="B1622" t="str">
            <v>陈柳希</v>
          </cell>
          <cell r="C1622" t="str">
            <v>女</v>
          </cell>
          <cell r="D1622" t="str">
            <v>汉</v>
          </cell>
          <cell r="E1622">
            <v>34631</v>
          </cell>
          <cell r="F1622" t="str">
            <v>中国</v>
          </cell>
          <cell r="G1622" t="str">
            <v>身份证</v>
          </cell>
          <cell r="H1622" t="str">
            <v>450922199410243104</v>
          </cell>
          <cell r="I1622" t="str">
            <v>柳州职业技术学院</v>
          </cell>
          <cell r="J1622">
            <v>44465</v>
          </cell>
          <cell r="K1622">
            <v>45560</v>
          </cell>
          <cell r="L1622" t="str">
            <v>是</v>
          </cell>
          <cell r="M1622" t="str">
            <v>柳州</v>
          </cell>
          <cell r="N1622" t="str">
            <v>学校</v>
          </cell>
          <cell r="O1622" t="str">
            <v>硕士研究生</v>
          </cell>
          <cell r="P1622" t="str">
            <v>硕士</v>
          </cell>
          <cell r="Q1622" t="str">
            <v>广西艺术学院</v>
          </cell>
          <cell r="R1622" t="str">
            <v>声乐表演</v>
          </cell>
          <cell r="S1622">
            <v>44003</v>
          </cell>
          <cell r="T1622" t="str">
            <v>其他</v>
          </cell>
          <cell r="U1622" t="str">
            <v>F</v>
          </cell>
          <cell r="V1622" t="str">
            <v>F</v>
          </cell>
          <cell r="W1622" t="b">
            <v>1</v>
          </cell>
          <cell r="X1622">
            <v>3000</v>
          </cell>
          <cell r="Y1622">
            <v>3000</v>
          </cell>
          <cell r="Z1622" t="b">
            <v>1</v>
          </cell>
          <cell r="AA1622">
            <v>750</v>
          </cell>
          <cell r="AB1622">
            <v>750</v>
          </cell>
          <cell r="AC1622">
            <v>3750</v>
          </cell>
          <cell r="AD1622">
            <v>3750</v>
          </cell>
          <cell r="AE1622">
            <v>44440</v>
          </cell>
          <cell r="AF1622">
            <v>45017</v>
          </cell>
          <cell r="AG1622">
            <v>19</v>
          </cell>
          <cell r="AH1622">
            <v>22</v>
          </cell>
          <cell r="AI1622" t="b">
            <v>0</v>
          </cell>
          <cell r="AJ1622">
            <v>3</v>
          </cell>
          <cell r="AK1622">
            <v>22</v>
          </cell>
          <cell r="AL1622" t="e">
            <v>#N/A</v>
          </cell>
          <cell r="AM1622" t="str">
            <v>202109</v>
          </cell>
          <cell r="AN1622" t="e">
            <v>#REF!</v>
          </cell>
        </row>
        <row r="1623">
          <cell r="B1623" t="str">
            <v>邓红莲</v>
          </cell>
          <cell r="C1623" t="str">
            <v>女</v>
          </cell>
          <cell r="D1623" t="str">
            <v>汉</v>
          </cell>
          <cell r="E1623">
            <v>35165</v>
          </cell>
          <cell r="F1623" t="str">
            <v>中国</v>
          </cell>
          <cell r="G1623" t="str">
            <v>身份证</v>
          </cell>
          <cell r="H1623" t="str">
            <v>450324199604104321</v>
          </cell>
          <cell r="I1623" t="str">
            <v>柳州职业技术学院</v>
          </cell>
          <cell r="J1623">
            <v>44396</v>
          </cell>
          <cell r="K1623">
            <v>45491</v>
          </cell>
          <cell r="L1623" t="str">
            <v>是</v>
          </cell>
          <cell r="M1623" t="str">
            <v>柳州</v>
          </cell>
          <cell r="N1623" t="str">
            <v>学校</v>
          </cell>
          <cell r="O1623" t="str">
            <v>硕士研究生</v>
          </cell>
          <cell r="P1623" t="str">
            <v>硕士</v>
          </cell>
          <cell r="Q1623" t="str">
            <v>湖南师范大学</v>
          </cell>
          <cell r="R1623" t="str">
            <v>哲学</v>
          </cell>
          <cell r="S1623">
            <v>44377</v>
          </cell>
          <cell r="T1623" t="str">
            <v>其他</v>
          </cell>
          <cell r="U1623" t="str">
            <v>F</v>
          </cell>
          <cell r="V1623" t="str">
            <v>F</v>
          </cell>
          <cell r="W1623" t="b">
            <v>1</v>
          </cell>
          <cell r="X1623">
            <v>3000</v>
          </cell>
          <cell r="Y1623">
            <v>3000</v>
          </cell>
          <cell r="Z1623" t="b">
            <v>1</v>
          </cell>
          <cell r="AA1623">
            <v>750</v>
          </cell>
          <cell r="AB1623">
            <v>750</v>
          </cell>
          <cell r="AC1623">
            <v>3750</v>
          </cell>
          <cell r="AD1623">
            <v>3750</v>
          </cell>
          <cell r="AE1623">
            <v>44378</v>
          </cell>
          <cell r="AF1623">
            <v>45017</v>
          </cell>
          <cell r="AG1623">
            <v>21</v>
          </cell>
          <cell r="AH1623">
            <v>24</v>
          </cell>
          <cell r="AI1623" t="b">
            <v>0</v>
          </cell>
          <cell r="AJ1623">
            <v>3</v>
          </cell>
          <cell r="AK1623">
            <v>24</v>
          </cell>
          <cell r="AL1623" t="e">
            <v>#N/A</v>
          </cell>
          <cell r="AM1623" t="str">
            <v>202107</v>
          </cell>
          <cell r="AN1623" t="e">
            <v>#REF!</v>
          </cell>
        </row>
        <row r="1624">
          <cell r="B1624" t="str">
            <v>黄博</v>
          </cell>
          <cell r="C1624" t="str">
            <v>男</v>
          </cell>
          <cell r="D1624" t="str">
            <v>汉</v>
          </cell>
          <cell r="E1624">
            <v>33233</v>
          </cell>
          <cell r="F1624" t="str">
            <v>中国</v>
          </cell>
          <cell r="G1624" t="str">
            <v>身份证</v>
          </cell>
          <cell r="H1624" t="str">
            <v>420984199012265635</v>
          </cell>
          <cell r="I1624" t="str">
            <v>柳州职业技术学院</v>
          </cell>
          <cell r="J1624">
            <v>44445</v>
          </cell>
          <cell r="K1624">
            <v>45540</v>
          </cell>
          <cell r="L1624" t="str">
            <v>是</v>
          </cell>
          <cell r="M1624" t="str">
            <v>柳州</v>
          </cell>
          <cell r="N1624" t="str">
            <v>学校</v>
          </cell>
          <cell r="O1624" t="str">
            <v>硕士研究生</v>
          </cell>
          <cell r="P1624" t="str">
            <v>硕士</v>
          </cell>
          <cell r="Q1624" t="str">
            <v>湖北美术学院</v>
          </cell>
          <cell r="R1624" t="str">
            <v>设计学</v>
          </cell>
          <cell r="S1624">
            <v>43277</v>
          </cell>
          <cell r="T1624" t="str">
            <v>其他</v>
          </cell>
          <cell r="U1624" t="str">
            <v>F</v>
          </cell>
          <cell r="V1624" t="str">
            <v>F</v>
          </cell>
          <cell r="W1624" t="b">
            <v>1</v>
          </cell>
          <cell r="X1624">
            <v>3000</v>
          </cell>
          <cell r="Y1624">
            <v>3000</v>
          </cell>
          <cell r="Z1624" t="b">
            <v>1</v>
          </cell>
          <cell r="AA1624">
            <v>750</v>
          </cell>
          <cell r="AB1624">
            <v>750</v>
          </cell>
          <cell r="AC1624">
            <v>3750</v>
          </cell>
          <cell r="AD1624">
            <v>3750</v>
          </cell>
          <cell r="AE1624">
            <v>44440</v>
          </cell>
          <cell r="AF1624">
            <v>45017</v>
          </cell>
          <cell r="AG1624">
            <v>19</v>
          </cell>
          <cell r="AH1624">
            <v>22</v>
          </cell>
          <cell r="AI1624" t="b">
            <v>0</v>
          </cell>
          <cell r="AJ1624">
            <v>3</v>
          </cell>
          <cell r="AK1624">
            <v>22</v>
          </cell>
          <cell r="AL1624" t="e">
            <v>#N/A</v>
          </cell>
          <cell r="AM1624" t="str">
            <v>202109</v>
          </cell>
          <cell r="AN1624" t="e">
            <v>#REF!</v>
          </cell>
        </row>
        <row r="1625">
          <cell r="B1625" t="str">
            <v>黄青蓉</v>
          </cell>
          <cell r="C1625" t="str">
            <v>女</v>
          </cell>
          <cell r="D1625" t="str">
            <v>汉</v>
          </cell>
          <cell r="E1625">
            <v>35304</v>
          </cell>
          <cell r="F1625" t="str">
            <v>中国</v>
          </cell>
          <cell r="G1625" t="str">
            <v>身份证</v>
          </cell>
          <cell r="H1625" t="str">
            <v>450205199608271325</v>
          </cell>
          <cell r="I1625" t="str">
            <v>柳州职业技术学院</v>
          </cell>
          <cell r="J1625">
            <v>44386</v>
          </cell>
          <cell r="K1625">
            <v>45481</v>
          </cell>
          <cell r="L1625" t="str">
            <v>是</v>
          </cell>
          <cell r="M1625" t="str">
            <v>柳州</v>
          </cell>
          <cell r="N1625" t="str">
            <v>学校</v>
          </cell>
          <cell r="O1625" t="str">
            <v>硕士研究生</v>
          </cell>
          <cell r="P1625" t="str">
            <v>硕士</v>
          </cell>
          <cell r="Q1625" t="str">
            <v>南宁师范大学</v>
          </cell>
          <cell r="R1625" t="str">
            <v>计算机软件与理论</v>
          </cell>
          <cell r="S1625">
            <v>44377</v>
          </cell>
          <cell r="T1625" t="str">
            <v>其他</v>
          </cell>
          <cell r="U1625" t="str">
            <v>F</v>
          </cell>
          <cell r="V1625" t="str">
            <v>F</v>
          </cell>
          <cell r="W1625" t="b">
            <v>1</v>
          </cell>
          <cell r="X1625">
            <v>3000</v>
          </cell>
          <cell r="Y1625">
            <v>3000</v>
          </cell>
          <cell r="Z1625" t="b">
            <v>1</v>
          </cell>
          <cell r="AA1625">
            <v>750</v>
          </cell>
          <cell r="AB1625">
            <v>750</v>
          </cell>
          <cell r="AC1625">
            <v>3750</v>
          </cell>
          <cell r="AD1625">
            <v>3750</v>
          </cell>
          <cell r="AE1625">
            <v>44378</v>
          </cell>
          <cell r="AF1625">
            <v>45017</v>
          </cell>
          <cell r="AG1625">
            <v>21</v>
          </cell>
          <cell r="AH1625">
            <v>24</v>
          </cell>
          <cell r="AI1625" t="b">
            <v>0</v>
          </cell>
          <cell r="AJ1625">
            <v>3</v>
          </cell>
          <cell r="AK1625">
            <v>24</v>
          </cell>
          <cell r="AL1625" t="e">
            <v>#N/A</v>
          </cell>
          <cell r="AM1625" t="str">
            <v>202107</v>
          </cell>
          <cell r="AN1625" t="e">
            <v>#REF!</v>
          </cell>
        </row>
        <row r="1626">
          <cell r="B1626" t="str">
            <v>黄杨丽</v>
          </cell>
          <cell r="C1626" t="str">
            <v>女</v>
          </cell>
          <cell r="D1626" t="str">
            <v>壮</v>
          </cell>
          <cell r="E1626">
            <v>35121</v>
          </cell>
          <cell r="F1626" t="str">
            <v>中国</v>
          </cell>
          <cell r="G1626" t="str">
            <v>身份证</v>
          </cell>
          <cell r="H1626" t="str">
            <v>45222419960226204X</v>
          </cell>
          <cell r="I1626" t="str">
            <v>柳州职业技术学院</v>
          </cell>
          <cell r="J1626">
            <v>44386</v>
          </cell>
          <cell r="K1626">
            <v>45481</v>
          </cell>
          <cell r="L1626" t="str">
            <v>是</v>
          </cell>
          <cell r="M1626" t="str">
            <v>柳州</v>
          </cell>
          <cell r="N1626" t="str">
            <v>学校</v>
          </cell>
          <cell r="O1626" t="str">
            <v>硕士研究生</v>
          </cell>
          <cell r="P1626" t="str">
            <v>硕士</v>
          </cell>
          <cell r="Q1626" t="str">
            <v>中央民族大学</v>
          </cell>
          <cell r="R1626" t="str">
            <v>现代教育技术</v>
          </cell>
          <cell r="S1626">
            <v>44377</v>
          </cell>
          <cell r="T1626" t="str">
            <v>一流建设高校</v>
          </cell>
          <cell r="U1626" t="str">
            <v>F</v>
          </cell>
          <cell r="V1626" t="str">
            <v>F</v>
          </cell>
          <cell r="W1626" t="b">
            <v>1</v>
          </cell>
          <cell r="X1626">
            <v>3000</v>
          </cell>
          <cell r="Y1626">
            <v>3000</v>
          </cell>
          <cell r="Z1626" t="b">
            <v>1</v>
          </cell>
          <cell r="AA1626">
            <v>750</v>
          </cell>
          <cell r="AB1626">
            <v>750</v>
          </cell>
          <cell r="AC1626">
            <v>3750</v>
          </cell>
          <cell r="AD1626">
            <v>3750</v>
          </cell>
          <cell r="AE1626">
            <v>44378</v>
          </cell>
          <cell r="AF1626">
            <v>45017</v>
          </cell>
          <cell r="AG1626">
            <v>21</v>
          </cell>
          <cell r="AH1626">
            <v>24</v>
          </cell>
          <cell r="AI1626" t="b">
            <v>0</v>
          </cell>
          <cell r="AJ1626">
            <v>3</v>
          </cell>
          <cell r="AK1626">
            <v>24</v>
          </cell>
          <cell r="AL1626" t="e">
            <v>#N/A</v>
          </cell>
          <cell r="AM1626" t="str">
            <v>202107</v>
          </cell>
          <cell r="AN1626" t="e">
            <v>#REF!</v>
          </cell>
        </row>
        <row r="1627">
          <cell r="B1627" t="str">
            <v>简乐怡</v>
          </cell>
          <cell r="C1627" t="str">
            <v>女</v>
          </cell>
          <cell r="D1627" t="str">
            <v>汉</v>
          </cell>
          <cell r="E1627">
            <v>35279</v>
          </cell>
          <cell r="F1627" t="str">
            <v>中国</v>
          </cell>
          <cell r="G1627" t="str">
            <v>身份证</v>
          </cell>
          <cell r="H1627" t="str">
            <v>452122199608022129</v>
          </cell>
          <cell r="I1627" t="str">
            <v>柳州职业技术学院</v>
          </cell>
          <cell r="J1627">
            <v>44410</v>
          </cell>
          <cell r="K1627">
            <v>45505</v>
          </cell>
          <cell r="L1627" t="str">
            <v>是</v>
          </cell>
          <cell r="M1627" t="str">
            <v>柳州</v>
          </cell>
          <cell r="N1627" t="str">
            <v>学校</v>
          </cell>
          <cell r="O1627" t="str">
            <v>硕士研究生</v>
          </cell>
          <cell r="P1627" t="str">
            <v>硕士</v>
          </cell>
          <cell r="Q1627" t="str">
            <v>广西师范大学</v>
          </cell>
          <cell r="R1627" t="str">
            <v>学科教学（美术）</v>
          </cell>
          <cell r="S1627">
            <v>44377</v>
          </cell>
          <cell r="T1627" t="str">
            <v>其他</v>
          </cell>
          <cell r="U1627" t="str">
            <v>F</v>
          </cell>
          <cell r="V1627" t="str">
            <v>F</v>
          </cell>
          <cell r="W1627" t="b">
            <v>1</v>
          </cell>
          <cell r="X1627">
            <v>3000</v>
          </cell>
          <cell r="Y1627">
            <v>3000</v>
          </cell>
          <cell r="Z1627" t="b">
            <v>1</v>
          </cell>
          <cell r="AA1627">
            <v>750</v>
          </cell>
          <cell r="AB1627">
            <v>750</v>
          </cell>
          <cell r="AC1627">
            <v>3750</v>
          </cell>
          <cell r="AD1627">
            <v>3750</v>
          </cell>
          <cell r="AE1627">
            <v>44409</v>
          </cell>
          <cell r="AF1627">
            <v>45017</v>
          </cell>
          <cell r="AG1627">
            <v>20</v>
          </cell>
          <cell r="AH1627">
            <v>23</v>
          </cell>
          <cell r="AI1627" t="b">
            <v>0</v>
          </cell>
          <cell r="AJ1627">
            <v>3</v>
          </cell>
          <cell r="AK1627">
            <v>23</v>
          </cell>
          <cell r="AL1627" t="e">
            <v>#N/A</v>
          </cell>
          <cell r="AM1627" t="str">
            <v>202108</v>
          </cell>
          <cell r="AN1627" t="e">
            <v>#REF!</v>
          </cell>
        </row>
        <row r="1628">
          <cell r="B1628" t="str">
            <v>龙双强</v>
          </cell>
          <cell r="C1628" t="str">
            <v>男</v>
          </cell>
          <cell r="D1628" t="str">
            <v>汉</v>
          </cell>
          <cell r="E1628">
            <v>35038</v>
          </cell>
          <cell r="F1628" t="str">
            <v>中国</v>
          </cell>
          <cell r="G1628" t="str">
            <v>身份证</v>
          </cell>
          <cell r="H1628" t="str">
            <v>450222199512052618</v>
          </cell>
          <cell r="I1628" t="str">
            <v>柳州职业技术学院</v>
          </cell>
          <cell r="J1628">
            <v>44465</v>
          </cell>
          <cell r="K1628">
            <v>45560</v>
          </cell>
          <cell r="L1628" t="str">
            <v>是</v>
          </cell>
          <cell r="M1628" t="str">
            <v>柳州</v>
          </cell>
          <cell r="N1628" t="str">
            <v>学校</v>
          </cell>
          <cell r="O1628" t="str">
            <v>硕士研究生</v>
          </cell>
          <cell r="P1628" t="str">
            <v>硕士</v>
          </cell>
          <cell r="Q1628" t="str">
            <v>广西师范大学</v>
          </cell>
          <cell r="R1628" t="str">
            <v>美术学</v>
          </cell>
          <cell r="S1628">
            <v>44377</v>
          </cell>
          <cell r="T1628" t="str">
            <v>其他</v>
          </cell>
          <cell r="U1628" t="str">
            <v>F</v>
          </cell>
          <cell r="V1628" t="str">
            <v>F</v>
          </cell>
          <cell r="W1628" t="b">
            <v>1</v>
          </cell>
          <cell r="X1628">
            <v>3000</v>
          </cell>
          <cell r="Y1628">
            <v>3000</v>
          </cell>
          <cell r="Z1628" t="b">
            <v>1</v>
          </cell>
          <cell r="AA1628">
            <v>750</v>
          </cell>
          <cell r="AB1628">
            <v>750</v>
          </cell>
          <cell r="AC1628">
            <v>3750</v>
          </cell>
          <cell r="AD1628">
            <v>3750</v>
          </cell>
          <cell r="AE1628">
            <v>44440</v>
          </cell>
          <cell r="AF1628">
            <v>45017</v>
          </cell>
          <cell r="AG1628">
            <v>19</v>
          </cell>
          <cell r="AH1628">
            <v>22</v>
          </cell>
          <cell r="AI1628" t="b">
            <v>0</v>
          </cell>
          <cell r="AJ1628">
            <v>3</v>
          </cell>
          <cell r="AK1628">
            <v>22</v>
          </cell>
          <cell r="AL1628" t="e">
            <v>#N/A</v>
          </cell>
          <cell r="AM1628" t="str">
            <v>202109</v>
          </cell>
          <cell r="AN1628" t="e">
            <v>#REF!</v>
          </cell>
        </row>
        <row r="1629">
          <cell r="B1629" t="str">
            <v>陆燕妮</v>
          </cell>
          <cell r="C1629" t="str">
            <v>女</v>
          </cell>
          <cell r="D1629" t="str">
            <v>汉</v>
          </cell>
          <cell r="E1629">
            <v>34217</v>
          </cell>
          <cell r="F1629" t="str">
            <v>中国</v>
          </cell>
          <cell r="G1629" t="str">
            <v>身份证</v>
          </cell>
          <cell r="H1629" t="str">
            <v>450881199309051161</v>
          </cell>
          <cell r="I1629" t="str">
            <v>柳州职业技术学院</v>
          </cell>
          <cell r="J1629">
            <v>44396</v>
          </cell>
          <cell r="K1629">
            <v>45491</v>
          </cell>
          <cell r="L1629" t="str">
            <v>是</v>
          </cell>
          <cell r="M1629" t="str">
            <v>柳州</v>
          </cell>
          <cell r="N1629" t="str">
            <v>学校</v>
          </cell>
          <cell r="O1629" t="str">
            <v>硕士研究生</v>
          </cell>
          <cell r="P1629" t="str">
            <v>硕士</v>
          </cell>
          <cell r="Q1629" t="str">
            <v>广西师范大学</v>
          </cell>
          <cell r="R1629" t="str">
            <v>发展与教育心理学</v>
          </cell>
          <cell r="S1629">
            <v>44368</v>
          </cell>
          <cell r="T1629" t="str">
            <v>其他</v>
          </cell>
          <cell r="U1629" t="str">
            <v>F</v>
          </cell>
          <cell r="V1629" t="str">
            <v>F</v>
          </cell>
          <cell r="W1629" t="b">
            <v>1</v>
          </cell>
          <cell r="X1629">
            <v>3000</v>
          </cell>
          <cell r="Y1629">
            <v>3000</v>
          </cell>
          <cell r="Z1629" t="b">
            <v>1</v>
          </cell>
          <cell r="AA1629">
            <v>750</v>
          </cell>
          <cell r="AB1629">
            <v>750</v>
          </cell>
          <cell r="AC1629">
            <v>3750</v>
          </cell>
          <cell r="AD1629">
            <v>3750</v>
          </cell>
          <cell r="AE1629">
            <v>44378</v>
          </cell>
          <cell r="AF1629">
            <v>45017</v>
          </cell>
          <cell r="AG1629">
            <v>21</v>
          </cell>
          <cell r="AH1629">
            <v>24</v>
          </cell>
          <cell r="AI1629" t="b">
            <v>0</v>
          </cell>
          <cell r="AJ1629">
            <v>3</v>
          </cell>
          <cell r="AK1629">
            <v>24</v>
          </cell>
          <cell r="AL1629" t="e">
            <v>#N/A</v>
          </cell>
          <cell r="AM1629" t="str">
            <v>202107</v>
          </cell>
          <cell r="AN1629" t="e">
            <v>#REF!</v>
          </cell>
        </row>
        <row r="1630">
          <cell r="B1630" t="str">
            <v>史婷</v>
          </cell>
          <cell r="C1630" t="str">
            <v>女</v>
          </cell>
          <cell r="D1630" t="str">
            <v>汉</v>
          </cell>
          <cell r="E1630">
            <v>34426</v>
          </cell>
          <cell r="F1630" t="str">
            <v>中国</v>
          </cell>
          <cell r="G1630" t="str">
            <v>身份证</v>
          </cell>
          <cell r="H1630" t="str">
            <v>410323199404020023</v>
          </cell>
          <cell r="I1630" t="str">
            <v>柳州职业技术学院</v>
          </cell>
          <cell r="J1630">
            <v>44449</v>
          </cell>
          <cell r="K1630">
            <v>45544</v>
          </cell>
          <cell r="L1630" t="str">
            <v>是</v>
          </cell>
          <cell r="M1630" t="str">
            <v>柳州</v>
          </cell>
          <cell r="N1630" t="str">
            <v>学校</v>
          </cell>
          <cell r="O1630" t="str">
            <v>硕士研究生</v>
          </cell>
          <cell r="P1630" t="str">
            <v>硕士</v>
          </cell>
          <cell r="Q1630" t="str">
            <v>武汉体育学院</v>
          </cell>
          <cell r="R1630" t="str">
            <v>体育教育训练学</v>
          </cell>
          <cell r="S1630">
            <v>43998</v>
          </cell>
          <cell r="T1630" t="str">
            <v>其他</v>
          </cell>
          <cell r="U1630" t="str">
            <v>F</v>
          </cell>
          <cell r="V1630" t="str">
            <v>F</v>
          </cell>
          <cell r="W1630" t="b">
            <v>1</v>
          </cell>
          <cell r="X1630">
            <v>3000</v>
          </cell>
          <cell r="Y1630">
            <v>3000</v>
          </cell>
          <cell r="Z1630" t="b">
            <v>1</v>
          </cell>
          <cell r="AA1630">
            <v>750</v>
          </cell>
          <cell r="AB1630">
            <v>750</v>
          </cell>
          <cell r="AC1630">
            <v>3750</v>
          </cell>
          <cell r="AD1630">
            <v>3750</v>
          </cell>
          <cell r="AE1630">
            <v>44440</v>
          </cell>
          <cell r="AF1630">
            <v>45017</v>
          </cell>
          <cell r="AG1630">
            <v>19</v>
          </cell>
          <cell r="AH1630">
            <v>22</v>
          </cell>
          <cell r="AI1630" t="b">
            <v>0</v>
          </cell>
          <cell r="AJ1630">
            <v>3</v>
          </cell>
          <cell r="AK1630">
            <v>22</v>
          </cell>
          <cell r="AL1630" t="e">
            <v>#N/A</v>
          </cell>
          <cell r="AM1630" t="str">
            <v>202109</v>
          </cell>
          <cell r="AN1630" t="e">
            <v>#REF!</v>
          </cell>
        </row>
        <row r="1631">
          <cell r="B1631" t="str">
            <v>覃梓铭</v>
          </cell>
          <cell r="C1631" t="str">
            <v>女</v>
          </cell>
          <cell r="D1631" t="str">
            <v>壮</v>
          </cell>
          <cell r="E1631">
            <v>35063</v>
          </cell>
          <cell r="F1631" t="str">
            <v>中国</v>
          </cell>
          <cell r="G1631" t="str">
            <v>身份证</v>
          </cell>
          <cell r="H1631" t="str">
            <v>452224199512301527</v>
          </cell>
          <cell r="I1631" t="str">
            <v>柳州职业技术学院</v>
          </cell>
          <cell r="J1631">
            <v>44386</v>
          </cell>
          <cell r="K1631">
            <v>45481</v>
          </cell>
          <cell r="L1631" t="str">
            <v>是</v>
          </cell>
          <cell r="M1631" t="str">
            <v>柳州</v>
          </cell>
          <cell r="N1631" t="str">
            <v>学校</v>
          </cell>
          <cell r="O1631" t="str">
            <v>硕士研究生</v>
          </cell>
          <cell r="P1631" t="str">
            <v>硕士</v>
          </cell>
          <cell r="Q1631" t="str">
            <v>南宁师范大学</v>
          </cell>
          <cell r="R1631" t="str">
            <v>社会工作</v>
          </cell>
          <cell r="S1631">
            <v>44377</v>
          </cell>
          <cell r="T1631" t="str">
            <v>其他</v>
          </cell>
          <cell r="U1631" t="str">
            <v>F</v>
          </cell>
          <cell r="V1631" t="str">
            <v>F</v>
          </cell>
          <cell r="W1631" t="b">
            <v>1</v>
          </cell>
          <cell r="X1631">
            <v>3000</v>
          </cell>
          <cell r="Y1631">
            <v>3000</v>
          </cell>
          <cell r="Z1631" t="b">
            <v>1</v>
          </cell>
          <cell r="AA1631">
            <v>750</v>
          </cell>
          <cell r="AB1631">
            <v>750</v>
          </cell>
          <cell r="AC1631">
            <v>3750</v>
          </cell>
          <cell r="AD1631">
            <v>3750</v>
          </cell>
          <cell r="AE1631">
            <v>44378</v>
          </cell>
          <cell r="AF1631">
            <v>45017</v>
          </cell>
          <cell r="AG1631">
            <v>21</v>
          </cell>
          <cell r="AH1631">
            <v>24</v>
          </cell>
          <cell r="AI1631" t="b">
            <v>0</v>
          </cell>
          <cell r="AJ1631">
            <v>3</v>
          </cell>
          <cell r="AK1631">
            <v>24</v>
          </cell>
          <cell r="AL1631" t="e">
            <v>#N/A</v>
          </cell>
          <cell r="AM1631" t="str">
            <v>202107</v>
          </cell>
          <cell r="AN1631" t="e">
            <v>#REF!</v>
          </cell>
        </row>
        <row r="1632">
          <cell r="B1632" t="str">
            <v>张峻荣</v>
          </cell>
          <cell r="C1632" t="str">
            <v>女</v>
          </cell>
          <cell r="D1632" t="str">
            <v>侗</v>
          </cell>
          <cell r="E1632">
            <v>34349</v>
          </cell>
          <cell r="F1632" t="str">
            <v>中国</v>
          </cell>
          <cell r="G1632" t="str">
            <v>身份证</v>
          </cell>
          <cell r="H1632" t="str">
            <v>431228199401151643</v>
          </cell>
          <cell r="I1632" t="str">
            <v>柳州职业技术学院</v>
          </cell>
          <cell r="J1632">
            <v>44407</v>
          </cell>
          <cell r="K1632">
            <v>45502</v>
          </cell>
          <cell r="L1632" t="str">
            <v>是</v>
          </cell>
          <cell r="M1632" t="str">
            <v>柳州</v>
          </cell>
          <cell r="N1632" t="str">
            <v>学校</v>
          </cell>
          <cell r="O1632" t="str">
            <v>硕士研究生</v>
          </cell>
          <cell r="P1632" t="str">
            <v>硕士</v>
          </cell>
          <cell r="Q1632" t="str">
            <v>安徽师范大学</v>
          </cell>
          <cell r="R1632" t="str">
            <v>音乐</v>
          </cell>
          <cell r="S1632">
            <v>43634</v>
          </cell>
          <cell r="T1632" t="str">
            <v>其他</v>
          </cell>
          <cell r="U1632" t="str">
            <v>F</v>
          </cell>
          <cell r="V1632" t="str">
            <v>F</v>
          </cell>
          <cell r="W1632" t="b">
            <v>1</v>
          </cell>
          <cell r="X1632">
            <v>3000</v>
          </cell>
          <cell r="Y1632">
            <v>3000</v>
          </cell>
          <cell r="Z1632" t="b">
            <v>1</v>
          </cell>
          <cell r="AA1632">
            <v>750</v>
          </cell>
          <cell r="AB1632">
            <v>750</v>
          </cell>
          <cell r="AC1632">
            <v>3750</v>
          </cell>
          <cell r="AD1632">
            <v>3750</v>
          </cell>
          <cell r="AE1632">
            <v>44378</v>
          </cell>
          <cell r="AF1632">
            <v>45017</v>
          </cell>
          <cell r="AG1632">
            <v>21</v>
          </cell>
          <cell r="AH1632">
            <v>24</v>
          </cell>
          <cell r="AI1632" t="b">
            <v>0</v>
          </cell>
          <cell r="AJ1632">
            <v>3</v>
          </cell>
          <cell r="AK1632">
            <v>24</v>
          </cell>
          <cell r="AL1632" t="e">
            <v>#N/A</v>
          </cell>
          <cell r="AM1632" t="str">
            <v>202107</v>
          </cell>
          <cell r="AN1632" t="e">
            <v>#REF!</v>
          </cell>
        </row>
        <row r="1633">
          <cell r="B1633" t="str">
            <v>左微</v>
          </cell>
          <cell r="C1633" t="str">
            <v>女</v>
          </cell>
          <cell r="D1633" t="str">
            <v>汉</v>
          </cell>
          <cell r="E1633">
            <v>34658</v>
          </cell>
          <cell r="F1633" t="str">
            <v>中国</v>
          </cell>
          <cell r="G1633" t="str">
            <v>身份证</v>
          </cell>
          <cell r="H1633" t="str">
            <v>452427199411201623</v>
          </cell>
          <cell r="I1633" t="str">
            <v>柳州职业技术学院</v>
          </cell>
          <cell r="J1633">
            <v>44386</v>
          </cell>
          <cell r="K1633">
            <v>45481</v>
          </cell>
          <cell r="L1633" t="str">
            <v>是</v>
          </cell>
          <cell r="M1633" t="str">
            <v>柳州</v>
          </cell>
          <cell r="N1633" t="str">
            <v>学校</v>
          </cell>
          <cell r="O1633" t="str">
            <v>硕士研究生</v>
          </cell>
          <cell r="P1633" t="str">
            <v>硕士</v>
          </cell>
          <cell r="Q1633" t="str">
            <v>昆明理工大学</v>
          </cell>
          <cell r="R1633" t="str">
            <v>交通运输工程</v>
          </cell>
          <cell r="S1633">
            <v>44357</v>
          </cell>
          <cell r="T1633" t="str">
            <v>其他</v>
          </cell>
          <cell r="U1633" t="str">
            <v>F</v>
          </cell>
          <cell r="V1633" t="str">
            <v>F</v>
          </cell>
          <cell r="W1633" t="b">
            <v>1</v>
          </cell>
          <cell r="X1633">
            <v>3000</v>
          </cell>
          <cell r="Y1633">
            <v>3000</v>
          </cell>
          <cell r="Z1633" t="b">
            <v>1</v>
          </cell>
          <cell r="AA1633">
            <v>750</v>
          </cell>
          <cell r="AB1633">
            <v>750</v>
          </cell>
          <cell r="AC1633">
            <v>3750</v>
          </cell>
          <cell r="AD1633">
            <v>3750</v>
          </cell>
          <cell r="AE1633">
            <v>44378</v>
          </cell>
          <cell r="AF1633">
            <v>45017</v>
          </cell>
          <cell r="AG1633">
            <v>21</v>
          </cell>
          <cell r="AH1633">
            <v>24</v>
          </cell>
          <cell r="AI1633" t="b">
            <v>0</v>
          </cell>
          <cell r="AJ1633">
            <v>3</v>
          </cell>
          <cell r="AK1633">
            <v>24</v>
          </cell>
          <cell r="AL1633" t="e">
            <v>#N/A</v>
          </cell>
          <cell r="AM1633" t="str">
            <v>202107</v>
          </cell>
          <cell r="AN1633" t="e">
            <v>#REF!</v>
          </cell>
        </row>
        <row r="1634">
          <cell r="B1634" t="str">
            <v>程宁</v>
          </cell>
          <cell r="C1634" t="str">
            <v>女</v>
          </cell>
          <cell r="D1634" t="str">
            <v>满</v>
          </cell>
          <cell r="E1634">
            <v>32347</v>
          </cell>
          <cell r="F1634" t="str">
            <v>中国</v>
          </cell>
          <cell r="G1634" t="str">
            <v>身份证</v>
          </cell>
          <cell r="H1634" t="str">
            <v>23100419880723076X</v>
          </cell>
          <cell r="I1634" t="str">
            <v>柳州职业技术学院</v>
          </cell>
          <cell r="J1634">
            <v>44449</v>
          </cell>
          <cell r="K1634">
            <v>45544</v>
          </cell>
          <cell r="L1634" t="str">
            <v>是</v>
          </cell>
          <cell r="M1634" t="str">
            <v>柳州</v>
          </cell>
          <cell r="N1634" t="str">
            <v>学校</v>
          </cell>
          <cell r="O1634" t="str">
            <v>博士研究生</v>
          </cell>
          <cell r="P1634" t="str">
            <v>博士</v>
          </cell>
          <cell r="Q1634" t="str">
            <v>广西大学</v>
          </cell>
          <cell r="R1634" t="str">
            <v>生物化工</v>
          </cell>
          <cell r="S1634">
            <v>44187</v>
          </cell>
          <cell r="T1634" t="str">
            <v>其他</v>
          </cell>
          <cell r="U1634" t="str">
            <v>E</v>
          </cell>
          <cell r="V1634" t="str">
            <v>E</v>
          </cell>
          <cell r="W1634" t="b">
            <v>1</v>
          </cell>
          <cell r="X1634">
            <v>4500</v>
          </cell>
          <cell r="Y1634">
            <v>4500</v>
          </cell>
          <cell r="Z1634" t="b">
            <v>1</v>
          </cell>
          <cell r="AA1634">
            <v>1125</v>
          </cell>
          <cell r="AB1634">
            <v>1125</v>
          </cell>
          <cell r="AC1634">
            <v>5625</v>
          </cell>
          <cell r="AD1634">
            <v>5625</v>
          </cell>
          <cell r="AE1634">
            <v>44440</v>
          </cell>
          <cell r="AF1634">
            <v>45017</v>
          </cell>
          <cell r="AG1634">
            <v>19</v>
          </cell>
          <cell r="AH1634">
            <v>22</v>
          </cell>
          <cell r="AI1634" t="b">
            <v>0</v>
          </cell>
          <cell r="AJ1634">
            <v>3</v>
          </cell>
          <cell r="AK1634">
            <v>22</v>
          </cell>
          <cell r="AL1634" t="e">
            <v>#N/A</v>
          </cell>
          <cell r="AM1634" t="str">
            <v>202109</v>
          </cell>
          <cell r="AN1634" t="e">
            <v>#REF!</v>
          </cell>
        </row>
        <row r="1635">
          <cell r="B1635" t="str">
            <v>董日月</v>
          </cell>
          <cell r="C1635" t="str">
            <v>女</v>
          </cell>
          <cell r="D1635" t="str">
            <v>壮</v>
          </cell>
          <cell r="E1635">
            <v>34605</v>
          </cell>
          <cell r="F1635" t="str">
            <v>中国</v>
          </cell>
          <cell r="G1635" t="str">
            <v>身份证</v>
          </cell>
          <cell r="H1635" t="str">
            <v>450221199409280026</v>
          </cell>
          <cell r="I1635" t="str">
            <v>柳州职业技术学院</v>
          </cell>
          <cell r="J1635">
            <v>44477</v>
          </cell>
          <cell r="K1635">
            <v>45572</v>
          </cell>
          <cell r="L1635" t="str">
            <v>是</v>
          </cell>
          <cell r="M1635" t="str">
            <v>柳州</v>
          </cell>
          <cell r="N1635" t="str">
            <v>学校</v>
          </cell>
          <cell r="O1635" t="str">
            <v>博士研究生</v>
          </cell>
          <cell r="P1635" t="str">
            <v>博士</v>
          </cell>
          <cell r="Q1635" t="str">
            <v>华南农业大学</v>
          </cell>
          <cell r="R1635" t="str">
            <v>蔬菜学</v>
          </cell>
          <cell r="S1635">
            <v>44370</v>
          </cell>
          <cell r="T1635" t="str">
            <v>其他</v>
          </cell>
          <cell r="U1635" t="str">
            <v>E</v>
          </cell>
          <cell r="V1635" t="str">
            <v>E</v>
          </cell>
          <cell r="W1635" t="b">
            <v>1</v>
          </cell>
          <cell r="X1635">
            <v>4500</v>
          </cell>
          <cell r="Y1635">
            <v>4500</v>
          </cell>
          <cell r="Z1635" t="b">
            <v>1</v>
          </cell>
          <cell r="AA1635">
            <v>1125</v>
          </cell>
          <cell r="AB1635">
            <v>1125</v>
          </cell>
          <cell r="AC1635">
            <v>5625</v>
          </cell>
          <cell r="AD1635">
            <v>5625</v>
          </cell>
          <cell r="AE1635">
            <v>44470</v>
          </cell>
          <cell r="AF1635">
            <v>45017</v>
          </cell>
          <cell r="AG1635">
            <v>18</v>
          </cell>
          <cell r="AH1635">
            <v>21</v>
          </cell>
          <cell r="AI1635" t="b">
            <v>0</v>
          </cell>
          <cell r="AJ1635">
            <v>3</v>
          </cell>
          <cell r="AK1635">
            <v>21</v>
          </cell>
          <cell r="AL1635" t="e">
            <v>#N/A</v>
          </cell>
          <cell r="AM1635" t="str">
            <v>202110</v>
          </cell>
          <cell r="AN1635" t="e">
            <v>#REF!</v>
          </cell>
        </row>
        <row r="1636">
          <cell r="B1636" t="str">
            <v>曾婕</v>
          </cell>
          <cell r="C1636" t="str">
            <v>女</v>
          </cell>
          <cell r="D1636" t="str">
            <v>汉</v>
          </cell>
          <cell r="E1636">
            <v>35021</v>
          </cell>
          <cell r="F1636" t="str">
            <v>中国</v>
          </cell>
          <cell r="G1636" t="str">
            <v>身份证</v>
          </cell>
          <cell r="H1636" t="str">
            <v>450981199511180122</v>
          </cell>
          <cell r="I1636" t="str">
            <v>柳州职业技术学院</v>
          </cell>
          <cell r="J1636">
            <v>44440</v>
          </cell>
          <cell r="K1636">
            <v>45535</v>
          </cell>
          <cell r="L1636" t="str">
            <v>是</v>
          </cell>
          <cell r="M1636" t="str">
            <v>柳州</v>
          </cell>
          <cell r="N1636" t="str">
            <v>学校</v>
          </cell>
          <cell r="O1636" t="str">
            <v>硕士研究生</v>
          </cell>
          <cell r="P1636" t="str">
            <v>硕士</v>
          </cell>
          <cell r="Q1636" t="str">
            <v>广西医科大学</v>
          </cell>
          <cell r="R1636" t="str">
            <v>社会保障</v>
          </cell>
          <cell r="S1636">
            <v>44368</v>
          </cell>
          <cell r="T1636" t="str">
            <v>其他</v>
          </cell>
          <cell r="U1636" t="str">
            <v>F</v>
          </cell>
          <cell r="V1636" t="str">
            <v>F</v>
          </cell>
          <cell r="W1636" t="b">
            <v>1</v>
          </cell>
          <cell r="X1636">
            <v>3000</v>
          </cell>
          <cell r="Y1636">
            <v>3000</v>
          </cell>
          <cell r="Z1636" t="b">
            <v>1</v>
          </cell>
          <cell r="AA1636">
            <v>750</v>
          </cell>
          <cell r="AB1636">
            <v>750</v>
          </cell>
          <cell r="AC1636">
            <v>3750</v>
          </cell>
          <cell r="AD1636">
            <v>3750</v>
          </cell>
          <cell r="AE1636">
            <v>44440</v>
          </cell>
          <cell r="AF1636">
            <v>45017</v>
          </cell>
          <cell r="AG1636">
            <v>19</v>
          </cell>
          <cell r="AH1636">
            <v>22</v>
          </cell>
          <cell r="AI1636" t="b">
            <v>0</v>
          </cell>
          <cell r="AJ1636">
            <v>3</v>
          </cell>
          <cell r="AK1636">
            <v>22</v>
          </cell>
          <cell r="AL1636" t="e">
            <v>#N/A</v>
          </cell>
          <cell r="AM1636">
            <v>0</v>
          </cell>
          <cell r="AN1636" t="e">
            <v>#REF!</v>
          </cell>
        </row>
        <row r="1637">
          <cell r="B1637" t="str">
            <v>何吉安</v>
          </cell>
          <cell r="C1637" t="str">
            <v>女</v>
          </cell>
          <cell r="D1637" t="str">
            <v>壮</v>
          </cell>
          <cell r="E1637">
            <v>34673</v>
          </cell>
          <cell r="F1637" t="str">
            <v>中国</v>
          </cell>
          <cell r="G1637" t="str">
            <v>身份证</v>
          </cell>
          <cell r="H1637" t="str">
            <v>452226199412055544</v>
          </cell>
          <cell r="I1637" t="str">
            <v>柳州职业技术学院</v>
          </cell>
          <cell r="J1637">
            <v>44510</v>
          </cell>
          <cell r="K1637">
            <v>45605</v>
          </cell>
          <cell r="L1637" t="str">
            <v>是</v>
          </cell>
          <cell r="M1637" t="str">
            <v>柳州</v>
          </cell>
          <cell r="N1637" t="str">
            <v>学校</v>
          </cell>
          <cell r="O1637" t="str">
            <v>硕士研究生</v>
          </cell>
          <cell r="P1637" t="str">
            <v>硕士</v>
          </cell>
          <cell r="Q1637" t="str">
            <v>广西大学</v>
          </cell>
          <cell r="R1637" t="str">
            <v>森林培育</v>
          </cell>
          <cell r="S1637">
            <v>44371</v>
          </cell>
          <cell r="T1637" t="str">
            <v>其他</v>
          </cell>
          <cell r="U1637" t="str">
            <v>F</v>
          </cell>
          <cell r="V1637" t="str">
            <v>F</v>
          </cell>
          <cell r="W1637" t="b">
            <v>1</v>
          </cell>
          <cell r="X1637">
            <v>3000</v>
          </cell>
          <cell r="Y1637">
            <v>3000</v>
          </cell>
          <cell r="Z1637" t="b">
            <v>1</v>
          </cell>
          <cell r="AA1637">
            <v>750</v>
          </cell>
          <cell r="AB1637">
            <v>750</v>
          </cell>
          <cell r="AC1637">
            <v>3750</v>
          </cell>
          <cell r="AD1637">
            <v>3750</v>
          </cell>
          <cell r="AE1637">
            <v>44501</v>
          </cell>
          <cell r="AF1637">
            <v>45017</v>
          </cell>
          <cell r="AG1637">
            <v>17</v>
          </cell>
          <cell r="AH1637">
            <v>20</v>
          </cell>
          <cell r="AI1637" t="b">
            <v>0</v>
          </cell>
          <cell r="AJ1637">
            <v>3</v>
          </cell>
          <cell r="AK1637">
            <v>20</v>
          </cell>
          <cell r="AL1637" t="e">
            <v>#N/A</v>
          </cell>
          <cell r="AM1637" t="str">
            <v>202111</v>
          </cell>
          <cell r="AN1637" t="e">
            <v>#REF!</v>
          </cell>
        </row>
        <row r="1638">
          <cell r="B1638" t="str">
            <v>何敏华</v>
          </cell>
          <cell r="C1638" t="str">
            <v>女</v>
          </cell>
          <cell r="D1638" t="str">
            <v>汉</v>
          </cell>
          <cell r="E1638">
            <v>35048</v>
          </cell>
          <cell r="F1638" t="str">
            <v>中国</v>
          </cell>
          <cell r="G1638" t="str">
            <v>身份证</v>
          </cell>
          <cell r="H1638" t="str">
            <v>452224199512152541</v>
          </cell>
          <cell r="I1638" t="str">
            <v>柳州职业技术学院</v>
          </cell>
          <cell r="J1638">
            <v>44396</v>
          </cell>
          <cell r="K1638">
            <v>45491</v>
          </cell>
          <cell r="L1638" t="str">
            <v>是</v>
          </cell>
          <cell r="M1638" t="str">
            <v>柳州</v>
          </cell>
          <cell r="N1638" t="str">
            <v>学校</v>
          </cell>
          <cell r="O1638" t="str">
            <v>硕士研究生</v>
          </cell>
          <cell r="P1638" t="str">
            <v>硕士</v>
          </cell>
          <cell r="Q1638" t="str">
            <v>中共湖北省委党校</v>
          </cell>
          <cell r="R1638" t="str">
            <v>中外政治制度</v>
          </cell>
          <cell r="S1638">
            <v>44377</v>
          </cell>
          <cell r="T1638" t="str">
            <v>其他</v>
          </cell>
          <cell r="U1638" t="str">
            <v>F</v>
          </cell>
          <cell r="V1638" t="str">
            <v>F</v>
          </cell>
          <cell r="W1638" t="b">
            <v>1</v>
          </cell>
          <cell r="X1638">
            <v>3000</v>
          </cell>
          <cell r="Y1638">
            <v>3000</v>
          </cell>
          <cell r="Z1638" t="b">
            <v>1</v>
          </cell>
          <cell r="AA1638">
            <v>750</v>
          </cell>
          <cell r="AB1638">
            <v>750</v>
          </cell>
          <cell r="AC1638">
            <v>3750</v>
          </cell>
          <cell r="AD1638">
            <v>3750</v>
          </cell>
          <cell r="AE1638">
            <v>44378</v>
          </cell>
          <cell r="AF1638">
            <v>45017</v>
          </cell>
          <cell r="AG1638">
            <v>21</v>
          </cell>
          <cell r="AH1638">
            <v>24</v>
          </cell>
          <cell r="AI1638" t="b">
            <v>0</v>
          </cell>
          <cell r="AJ1638">
            <v>3</v>
          </cell>
          <cell r="AK1638">
            <v>24</v>
          </cell>
          <cell r="AL1638" t="e">
            <v>#N/A</v>
          </cell>
          <cell r="AM1638" t="str">
            <v>202107</v>
          </cell>
          <cell r="AN1638" t="e">
            <v>#REF!</v>
          </cell>
        </row>
        <row r="1639">
          <cell r="B1639" t="str">
            <v>胡冰璐</v>
          </cell>
          <cell r="C1639" t="str">
            <v>女</v>
          </cell>
          <cell r="D1639" t="str">
            <v>汉</v>
          </cell>
          <cell r="E1639">
            <v>35693</v>
          </cell>
          <cell r="F1639" t="str">
            <v>中国</v>
          </cell>
          <cell r="G1639" t="str">
            <v>身份证</v>
          </cell>
          <cell r="H1639" t="str">
            <v>420802199709200321</v>
          </cell>
          <cell r="I1639" t="str">
            <v>柳州职业技术学院</v>
          </cell>
          <cell r="J1639">
            <v>44526</v>
          </cell>
          <cell r="K1639">
            <v>45621</v>
          </cell>
          <cell r="L1639" t="str">
            <v>是</v>
          </cell>
          <cell r="M1639" t="str">
            <v>柳州</v>
          </cell>
          <cell r="N1639" t="str">
            <v>学校</v>
          </cell>
          <cell r="O1639" t="str">
            <v>硕士研究生</v>
          </cell>
          <cell r="P1639" t="str">
            <v>硕士</v>
          </cell>
          <cell r="Q1639" t="str">
            <v>英国华威大学</v>
          </cell>
          <cell r="R1639" t="str">
            <v>经济学</v>
          </cell>
          <cell r="S1639">
            <v>44166</v>
          </cell>
          <cell r="T1639" t="str">
            <v>其他</v>
          </cell>
          <cell r="U1639" t="str">
            <v>F</v>
          </cell>
          <cell r="V1639" t="str">
            <v>F</v>
          </cell>
          <cell r="W1639" t="b">
            <v>1</v>
          </cell>
          <cell r="X1639">
            <v>3000</v>
          </cell>
          <cell r="Y1639">
            <v>3000</v>
          </cell>
          <cell r="Z1639" t="b">
            <v>1</v>
          </cell>
          <cell r="AA1639">
            <v>750</v>
          </cell>
          <cell r="AB1639">
            <v>750</v>
          </cell>
          <cell r="AC1639">
            <v>3750</v>
          </cell>
          <cell r="AD1639">
            <v>3750</v>
          </cell>
          <cell r="AE1639">
            <v>44501</v>
          </cell>
          <cell r="AF1639">
            <v>45017</v>
          </cell>
          <cell r="AG1639">
            <v>17</v>
          </cell>
          <cell r="AH1639">
            <v>20</v>
          </cell>
          <cell r="AI1639" t="b">
            <v>0</v>
          </cell>
          <cell r="AJ1639">
            <v>3</v>
          </cell>
          <cell r="AK1639">
            <v>20</v>
          </cell>
          <cell r="AL1639" t="e">
            <v>#N/A</v>
          </cell>
          <cell r="AM1639" t="str">
            <v>202111</v>
          </cell>
          <cell r="AN1639" t="e">
            <v>#REF!</v>
          </cell>
        </row>
        <row r="1640">
          <cell r="B1640" t="str">
            <v>黄健霞</v>
          </cell>
          <cell r="C1640" t="str">
            <v>女</v>
          </cell>
          <cell r="D1640" t="str">
            <v>汉</v>
          </cell>
          <cell r="E1640">
            <v>34555</v>
          </cell>
          <cell r="F1640" t="str">
            <v>中国</v>
          </cell>
          <cell r="G1640" t="str">
            <v>身份证</v>
          </cell>
          <cell r="H1640" t="str">
            <v>450422199408090527</v>
          </cell>
          <cell r="I1640" t="str">
            <v>柳州职业技术学院</v>
          </cell>
          <cell r="J1640">
            <v>44427</v>
          </cell>
          <cell r="K1640">
            <v>45522</v>
          </cell>
          <cell r="L1640" t="str">
            <v>是</v>
          </cell>
          <cell r="M1640" t="str">
            <v>柳州</v>
          </cell>
          <cell r="N1640" t="str">
            <v>学校</v>
          </cell>
          <cell r="O1640" t="str">
            <v>硕士研究生</v>
          </cell>
          <cell r="P1640" t="str">
            <v>硕士</v>
          </cell>
          <cell r="Q1640" t="str">
            <v>广西师范大学</v>
          </cell>
          <cell r="R1640" t="str">
            <v>行政管理</v>
          </cell>
          <cell r="S1640">
            <v>44368</v>
          </cell>
          <cell r="T1640" t="str">
            <v>其他</v>
          </cell>
          <cell r="U1640" t="str">
            <v>F</v>
          </cell>
          <cell r="V1640" t="str">
            <v>F</v>
          </cell>
          <cell r="W1640" t="b">
            <v>1</v>
          </cell>
          <cell r="X1640">
            <v>3000</v>
          </cell>
          <cell r="Y1640">
            <v>3000</v>
          </cell>
          <cell r="Z1640" t="b">
            <v>1</v>
          </cell>
          <cell r="AA1640">
            <v>750</v>
          </cell>
          <cell r="AB1640">
            <v>750</v>
          </cell>
          <cell r="AC1640">
            <v>3750</v>
          </cell>
          <cell r="AD1640">
            <v>3750</v>
          </cell>
          <cell r="AE1640">
            <v>44409</v>
          </cell>
          <cell r="AF1640">
            <v>45017</v>
          </cell>
          <cell r="AG1640">
            <v>20</v>
          </cell>
          <cell r="AH1640">
            <v>23</v>
          </cell>
          <cell r="AI1640" t="b">
            <v>0</v>
          </cell>
          <cell r="AJ1640">
            <v>3</v>
          </cell>
          <cell r="AK1640">
            <v>23</v>
          </cell>
          <cell r="AL1640" t="e">
            <v>#N/A</v>
          </cell>
          <cell r="AM1640" t="str">
            <v>202108</v>
          </cell>
          <cell r="AN1640" t="e">
            <v>#REF!</v>
          </cell>
        </row>
        <row r="1641">
          <cell r="B1641" t="str">
            <v>江其霞</v>
          </cell>
          <cell r="C1641" t="str">
            <v>女</v>
          </cell>
          <cell r="D1641" t="str">
            <v>苗</v>
          </cell>
          <cell r="E1641">
            <v>35205</v>
          </cell>
          <cell r="F1641" t="str">
            <v>中国</v>
          </cell>
          <cell r="G1641" t="str">
            <v>身份证</v>
          </cell>
          <cell r="H1641" t="str">
            <v>450204199605200349</v>
          </cell>
          <cell r="I1641" t="str">
            <v>柳州职业技术学院</v>
          </cell>
          <cell r="J1641">
            <v>44417</v>
          </cell>
          <cell r="K1641">
            <v>45512</v>
          </cell>
          <cell r="L1641" t="str">
            <v>是</v>
          </cell>
          <cell r="M1641" t="str">
            <v>柳州</v>
          </cell>
          <cell r="N1641" t="str">
            <v>学校</v>
          </cell>
          <cell r="O1641" t="str">
            <v>硕士研究生</v>
          </cell>
          <cell r="P1641" t="str">
            <v>硕士</v>
          </cell>
          <cell r="Q1641" t="str">
            <v>华东师范大学</v>
          </cell>
          <cell r="R1641" t="str">
            <v>高等教育学</v>
          </cell>
          <cell r="S1641">
            <v>44362</v>
          </cell>
          <cell r="T1641" t="str">
            <v>一流建设高校</v>
          </cell>
          <cell r="U1641" t="str">
            <v>F</v>
          </cell>
          <cell r="V1641" t="str">
            <v>F</v>
          </cell>
          <cell r="W1641" t="b">
            <v>1</v>
          </cell>
          <cell r="X1641">
            <v>3000</v>
          </cell>
          <cell r="Y1641">
            <v>3000</v>
          </cell>
          <cell r="Z1641" t="b">
            <v>1</v>
          </cell>
          <cell r="AA1641">
            <v>750</v>
          </cell>
          <cell r="AB1641">
            <v>750</v>
          </cell>
          <cell r="AC1641">
            <v>3750</v>
          </cell>
          <cell r="AD1641">
            <v>3750</v>
          </cell>
          <cell r="AE1641">
            <v>44409</v>
          </cell>
          <cell r="AF1641">
            <v>45017</v>
          </cell>
          <cell r="AG1641">
            <v>20</v>
          </cell>
          <cell r="AH1641">
            <v>23</v>
          </cell>
          <cell r="AI1641" t="b">
            <v>0</v>
          </cell>
          <cell r="AJ1641">
            <v>3</v>
          </cell>
          <cell r="AK1641">
            <v>23</v>
          </cell>
          <cell r="AL1641" t="e">
            <v>#N/A</v>
          </cell>
          <cell r="AM1641" t="str">
            <v>202108</v>
          </cell>
          <cell r="AN1641" t="e">
            <v>#REF!</v>
          </cell>
        </row>
        <row r="1642">
          <cell r="B1642" t="str">
            <v>莫梅珍</v>
          </cell>
          <cell r="C1642" t="str">
            <v>女</v>
          </cell>
          <cell r="D1642" t="str">
            <v>壮</v>
          </cell>
          <cell r="E1642">
            <v>35090</v>
          </cell>
          <cell r="F1642" t="str">
            <v>中国</v>
          </cell>
          <cell r="G1642" t="str">
            <v>身份证</v>
          </cell>
          <cell r="H1642" t="str">
            <v>450881199601262927</v>
          </cell>
          <cell r="I1642" t="str">
            <v>柳州职业技术学院</v>
          </cell>
          <cell r="J1642">
            <v>44410</v>
          </cell>
          <cell r="K1642">
            <v>45505</v>
          </cell>
          <cell r="L1642" t="str">
            <v>是</v>
          </cell>
          <cell r="M1642" t="str">
            <v>柳州</v>
          </cell>
          <cell r="N1642" t="str">
            <v>学校</v>
          </cell>
          <cell r="O1642" t="str">
            <v>硕士研究生</v>
          </cell>
          <cell r="P1642" t="str">
            <v>硕士</v>
          </cell>
          <cell r="Q1642" t="str">
            <v>广西师范大学</v>
          </cell>
          <cell r="R1642" t="str">
            <v>教育学</v>
          </cell>
          <cell r="S1642">
            <v>44377</v>
          </cell>
          <cell r="T1642" t="str">
            <v>其他</v>
          </cell>
          <cell r="U1642" t="str">
            <v>F</v>
          </cell>
          <cell r="V1642" t="str">
            <v>F</v>
          </cell>
          <cell r="W1642" t="b">
            <v>1</v>
          </cell>
          <cell r="X1642">
            <v>3000</v>
          </cell>
          <cell r="Y1642">
            <v>3000</v>
          </cell>
          <cell r="Z1642" t="b">
            <v>1</v>
          </cell>
          <cell r="AA1642">
            <v>750</v>
          </cell>
          <cell r="AB1642">
            <v>750</v>
          </cell>
          <cell r="AC1642">
            <v>3750</v>
          </cell>
          <cell r="AD1642">
            <v>3750</v>
          </cell>
          <cell r="AE1642">
            <v>44409</v>
          </cell>
          <cell r="AF1642">
            <v>45017</v>
          </cell>
          <cell r="AG1642">
            <v>20</v>
          </cell>
          <cell r="AH1642">
            <v>23</v>
          </cell>
          <cell r="AI1642" t="b">
            <v>0</v>
          </cell>
          <cell r="AJ1642">
            <v>3</v>
          </cell>
          <cell r="AK1642">
            <v>23</v>
          </cell>
          <cell r="AL1642" t="e">
            <v>#N/A</v>
          </cell>
          <cell r="AM1642" t="str">
            <v>202108</v>
          </cell>
          <cell r="AN1642" t="e">
            <v>#REF!</v>
          </cell>
        </row>
        <row r="1643">
          <cell r="B1643" t="str">
            <v>何基业</v>
          </cell>
          <cell r="C1643" t="str">
            <v>男</v>
          </cell>
          <cell r="D1643" t="str">
            <v>汉</v>
          </cell>
          <cell r="E1643">
            <v>33983</v>
          </cell>
          <cell r="F1643" t="str">
            <v>中国</v>
          </cell>
          <cell r="G1643" t="str">
            <v>身份证</v>
          </cell>
          <cell r="H1643" t="str">
            <v>342921199301140000</v>
          </cell>
          <cell r="I1643" t="str">
            <v>柳州职业技术学院</v>
          </cell>
          <cell r="J1643">
            <v>44462</v>
          </cell>
          <cell r="K1643">
            <v>45557</v>
          </cell>
          <cell r="L1643" t="str">
            <v>是</v>
          </cell>
          <cell r="M1643" t="str">
            <v>柳州</v>
          </cell>
          <cell r="N1643" t="str">
            <v>学校</v>
          </cell>
          <cell r="O1643" t="str">
            <v>硕士研究生</v>
          </cell>
          <cell r="P1643" t="str">
            <v>硕士</v>
          </cell>
          <cell r="Q1643" t="str">
            <v>上海理工大学</v>
          </cell>
          <cell r="R1643" t="str">
            <v>机械电子工程</v>
          </cell>
          <cell r="S1643">
            <v>43637</v>
          </cell>
          <cell r="T1643" t="str">
            <v>其他</v>
          </cell>
          <cell r="U1643" t="str">
            <v>F</v>
          </cell>
          <cell r="V1643" t="str">
            <v>F</v>
          </cell>
          <cell r="W1643" t="b">
            <v>1</v>
          </cell>
          <cell r="X1643">
            <v>3000</v>
          </cell>
          <cell r="Y1643">
            <v>3000</v>
          </cell>
          <cell r="Z1643" t="b">
            <v>1</v>
          </cell>
          <cell r="AA1643">
            <v>750</v>
          </cell>
          <cell r="AB1643">
            <v>750</v>
          </cell>
          <cell r="AC1643">
            <v>3750</v>
          </cell>
          <cell r="AD1643">
            <v>3750</v>
          </cell>
          <cell r="AE1643">
            <v>44440</v>
          </cell>
          <cell r="AF1643">
            <v>45017</v>
          </cell>
          <cell r="AG1643">
            <v>19</v>
          </cell>
          <cell r="AH1643">
            <v>22</v>
          </cell>
          <cell r="AI1643" t="b">
            <v>0</v>
          </cell>
          <cell r="AJ1643">
            <v>3</v>
          </cell>
          <cell r="AK1643">
            <v>22</v>
          </cell>
          <cell r="AL1643" t="e">
            <v>#N/A</v>
          </cell>
          <cell r="AM1643" t="e">
            <v>#N/A</v>
          </cell>
          <cell r="AN1643" t="e">
            <v>#REF!</v>
          </cell>
        </row>
        <row r="1644">
          <cell r="B1644" t="str">
            <v>徐娟</v>
          </cell>
          <cell r="C1644" t="str">
            <v>女</v>
          </cell>
          <cell r="D1644" t="str">
            <v>汉</v>
          </cell>
          <cell r="E1644">
            <v>34562</v>
          </cell>
          <cell r="F1644" t="str">
            <v>中国</v>
          </cell>
          <cell r="G1644" t="str">
            <v>身份证</v>
          </cell>
          <cell r="H1644" t="str">
            <v>421023199408161241</v>
          </cell>
          <cell r="I1644" t="str">
            <v>柳州职业技术学院</v>
          </cell>
          <cell r="J1644">
            <v>44487</v>
          </cell>
          <cell r="K1644">
            <v>45582</v>
          </cell>
          <cell r="L1644" t="str">
            <v>是</v>
          </cell>
          <cell r="M1644" t="str">
            <v>柳州</v>
          </cell>
          <cell r="N1644" t="str">
            <v>学校</v>
          </cell>
          <cell r="O1644" t="str">
            <v>硕士研究生</v>
          </cell>
          <cell r="P1644" t="str">
            <v>硕士</v>
          </cell>
          <cell r="Q1644" t="str">
            <v>广西大学</v>
          </cell>
          <cell r="R1644" t="str">
            <v>汉语国际教育</v>
          </cell>
          <cell r="S1644">
            <v>43270</v>
          </cell>
          <cell r="T1644" t="str">
            <v>其他</v>
          </cell>
          <cell r="U1644" t="str">
            <v>F</v>
          </cell>
          <cell r="V1644" t="str">
            <v>F</v>
          </cell>
          <cell r="W1644" t="b">
            <v>1</v>
          </cell>
          <cell r="X1644">
            <v>3000</v>
          </cell>
          <cell r="Y1644">
            <v>3000</v>
          </cell>
          <cell r="Z1644" t="b">
            <v>1</v>
          </cell>
          <cell r="AA1644">
            <v>750</v>
          </cell>
          <cell r="AB1644">
            <v>750</v>
          </cell>
          <cell r="AC1644">
            <v>3750</v>
          </cell>
          <cell r="AD1644">
            <v>3750</v>
          </cell>
          <cell r="AE1644">
            <v>44470</v>
          </cell>
          <cell r="AF1644">
            <v>45017</v>
          </cell>
          <cell r="AG1644">
            <v>18</v>
          </cell>
          <cell r="AH1644">
            <v>21</v>
          </cell>
          <cell r="AI1644" t="b">
            <v>0</v>
          </cell>
          <cell r="AJ1644">
            <v>3</v>
          </cell>
          <cell r="AK1644">
            <v>21</v>
          </cell>
          <cell r="AL1644" t="e">
            <v>#N/A</v>
          </cell>
          <cell r="AM1644" t="str">
            <v>202110</v>
          </cell>
          <cell r="AN1644" t="e">
            <v>#REF!</v>
          </cell>
        </row>
        <row r="1645">
          <cell r="B1645" t="str">
            <v>黄磊</v>
          </cell>
          <cell r="C1645" t="str">
            <v>男</v>
          </cell>
          <cell r="D1645" t="str">
            <v>壮</v>
          </cell>
          <cell r="E1645" t="str">
            <v>1995年4月8号</v>
          </cell>
          <cell r="F1645" t="str">
            <v>中国</v>
          </cell>
          <cell r="G1645" t="str">
            <v>身份证</v>
          </cell>
          <cell r="H1645" t="str">
            <v>452729199504081578</v>
          </cell>
          <cell r="I1645" t="str">
            <v>柳州职业技术学院</v>
          </cell>
          <cell r="J1645">
            <v>44427</v>
          </cell>
          <cell r="K1645">
            <v>45522</v>
          </cell>
          <cell r="L1645" t="str">
            <v>是</v>
          </cell>
          <cell r="M1645" t="str">
            <v>柳州</v>
          </cell>
          <cell r="N1645" t="str">
            <v>学校</v>
          </cell>
          <cell r="O1645" t="str">
            <v>硕士研究生</v>
          </cell>
          <cell r="P1645" t="str">
            <v>硕士</v>
          </cell>
          <cell r="Q1645" t="str">
            <v>广西科技大学</v>
          </cell>
          <cell r="R1645" t="str">
            <v>化学工程与技术</v>
          </cell>
          <cell r="S1645">
            <v>44378</v>
          </cell>
          <cell r="T1645" t="str">
            <v>其他</v>
          </cell>
          <cell r="U1645" t="str">
            <v>F</v>
          </cell>
          <cell r="V1645" t="str">
            <v>F</v>
          </cell>
          <cell r="W1645" t="b">
            <v>1</v>
          </cell>
          <cell r="X1645">
            <v>3000</v>
          </cell>
          <cell r="Y1645">
            <v>3000</v>
          </cell>
          <cell r="Z1645" t="b">
            <v>1</v>
          </cell>
          <cell r="AA1645">
            <v>750</v>
          </cell>
          <cell r="AB1645">
            <v>750</v>
          </cell>
          <cell r="AC1645">
            <v>3750</v>
          </cell>
          <cell r="AD1645">
            <v>3750</v>
          </cell>
          <cell r="AE1645">
            <v>44409</v>
          </cell>
          <cell r="AF1645">
            <v>45017</v>
          </cell>
          <cell r="AG1645">
            <v>20</v>
          </cell>
          <cell r="AH1645">
            <v>23</v>
          </cell>
          <cell r="AI1645" t="b">
            <v>0</v>
          </cell>
          <cell r="AJ1645">
            <v>3</v>
          </cell>
          <cell r="AK1645">
            <v>23</v>
          </cell>
          <cell r="AL1645" t="e">
            <v>#N/A</v>
          </cell>
          <cell r="AM1645" t="str">
            <v>202108</v>
          </cell>
          <cell r="AN1645" t="e">
            <v>#REF!</v>
          </cell>
        </row>
        <row r="1646">
          <cell r="B1646" t="str">
            <v>叶丽芳</v>
          </cell>
          <cell r="C1646" t="str">
            <v>女</v>
          </cell>
          <cell r="D1646" t="str">
            <v>汉</v>
          </cell>
          <cell r="E1646">
            <v>34196</v>
          </cell>
          <cell r="F1646" t="str">
            <v>中国</v>
          </cell>
          <cell r="G1646" t="str">
            <v>身份证</v>
          </cell>
          <cell r="H1646" t="str">
            <v>452226199308155780</v>
          </cell>
          <cell r="I1646" t="str">
            <v>柳州职业技术学院</v>
          </cell>
          <cell r="J1646">
            <v>44482</v>
          </cell>
          <cell r="K1646">
            <v>45577</v>
          </cell>
          <cell r="L1646" t="str">
            <v>是</v>
          </cell>
          <cell r="M1646" t="str">
            <v>柳州</v>
          </cell>
          <cell r="N1646" t="str">
            <v>学校</v>
          </cell>
          <cell r="O1646" t="str">
            <v>硕士研究生</v>
          </cell>
          <cell r="P1646" t="str">
            <v>硕士</v>
          </cell>
          <cell r="Q1646" t="str">
            <v>广西师范大学</v>
          </cell>
          <cell r="R1646" t="str">
            <v>教育学</v>
          </cell>
          <cell r="S1646">
            <v>44368</v>
          </cell>
          <cell r="T1646" t="str">
            <v>其他</v>
          </cell>
          <cell r="U1646" t="str">
            <v>F</v>
          </cell>
          <cell r="V1646" t="str">
            <v>F</v>
          </cell>
          <cell r="W1646" t="b">
            <v>1</v>
          </cell>
          <cell r="X1646">
            <v>3000</v>
          </cell>
          <cell r="Y1646">
            <v>3000</v>
          </cell>
          <cell r="Z1646" t="b">
            <v>1</v>
          </cell>
          <cell r="AA1646">
            <v>750</v>
          </cell>
          <cell r="AB1646">
            <v>750</v>
          </cell>
          <cell r="AC1646">
            <v>3750</v>
          </cell>
          <cell r="AD1646">
            <v>3750</v>
          </cell>
          <cell r="AE1646">
            <v>44470</v>
          </cell>
          <cell r="AF1646">
            <v>45017</v>
          </cell>
          <cell r="AG1646">
            <v>18</v>
          </cell>
          <cell r="AH1646">
            <v>21</v>
          </cell>
          <cell r="AI1646" t="b">
            <v>0</v>
          </cell>
          <cell r="AJ1646">
            <v>3</v>
          </cell>
          <cell r="AK1646">
            <v>21</v>
          </cell>
          <cell r="AL1646" t="e">
            <v>#N/A</v>
          </cell>
          <cell r="AM1646" t="str">
            <v>202009</v>
          </cell>
          <cell r="AN1646" t="e">
            <v>#REF!</v>
          </cell>
        </row>
        <row r="1647">
          <cell r="B1647" t="str">
            <v>左瑛孜</v>
          </cell>
          <cell r="C1647" t="str">
            <v>女</v>
          </cell>
          <cell r="D1647" t="str">
            <v>壮</v>
          </cell>
          <cell r="E1647">
            <v>33975</v>
          </cell>
          <cell r="F1647" t="str">
            <v>中国</v>
          </cell>
          <cell r="G1647" t="str">
            <v>身份证</v>
          </cell>
          <cell r="H1647" t="str">
            <v>450205199301061323</v>
          </cell>
          <cell r="I1647" t="str">
            <v>柳州职业技术学院</v>
          </cell>
          <cell r="J1647">
            <v>44417</v>
          </cell>
          <cell r="K1647">
            <v>45512</v>
          </cell>
          <cell r="L1647" t="str">
            <v>是</v>
          </cell>
          <cell r="M1647" t="str">
            <v>柳州</v>
          </cell>
          <cell r="N1647" t="str">
            <v>学校</v>
          </cell>
          <cell r="O1647" t="str">
            <v>硕士研究生</v>
          </cell>
          <cell r="P1647" t="str">
            <v>硕士</v>
          </cell>
          <cell r="Q1647" t="str">
            <v>广西民族大学</v>
          </cell>
          <cell r="R1647" t="str">
            <v>汉语国际教育</v>
          </cell>
          <cell r="S1647">
            <v>43646</v>
          </cell>
          <cell r="T1647" t="str">
            <v>其他</v>
          </cell>
          <cell r="U1647" t="str">
            <v>F</v>
          </cell>
          <cell r="V1647" t="str">
            <v>F</v>
          </cell>
          <cell r="W1647" t="b">
            <v>1</v>
          </cell>
          <cell r="X1647">
            <v>3000</v>
          </cell>
          <cell r="Y1647">
            <v>3000</v>
          </cell>
          <cell r="Z1647" t="b">
            <v>1</v>
          </cell>
          <cell r="AA1647">
            <v>750</v>
          </cell>
          <cell r="AB1647">
            <v>750</v>
          </cell>
          <cell r="AC1647">
            <v>3750</v>
          </cell>
          <cell r="AD1647">
            <v>3750</v>
          </cell>
          <cell r="AE1647">
            <v>44409</v>
          </cell>
          <cell r="AF1647">
            <v>45017</v>
          </cell>
          <cell r="AG1647">
            <v>20</v>
          </cell>
          <cell r="AH1647">
            <v>23</v>
          </cell>
          <cell r="AI1647" t="b">
            <v>0</v>
          </cell>
          <cell r="AJ1647">
            <v>3</v>
          </cell>
          <cell r="AK1647">
            <v>23</v>
          </cell>
          <cell r="AL1647" t="e">
            <v>#N/A</v>
          </cell>
          <cell r="AM1647" t="str">
            <v>201908</v>
          </cell>
          <cell r="AN1647" t="e">
            <v>#REF!</v>
          </cell>
        </row>
        <row r="1648">
          <cell r="B1648" t="str">
            <v>郭馨元</v>
          </cell>
          <cell r="C1648" t="str">
            <v>女</v>
          </cell>
          <cell r="D1648" t="str">
            <v>汉</v>
          </cell>
          <cell r="E1648">
            <v>34890</v>
          </cell>
          <cell r="F1648" t="str">
            <v>中国</v>
          </cell>
          <cell r="G1648" t="str">
            <v>身份证</v>
          </cell>
          <cell r="H1648" t="str">
            <v>450204199507100627</v>
          </cell>
          <cell r="I1648" t="str">
            <v>柳州职业技术学院</v>
          </cell>
          <cell r="J1648">
            <v>44427</v>
          </cell>
          <cell r="K1648">
            <v>45522</v>
          </cell>
          <cell r="L1648" t="str">
            <v>是</v>
          </cell>
          <cell r="M1648" t="str">
            <v>柳州</v>
          </cell>
          <cell r="N1648" t="str">
            <v>学校</v>
          </cell>
          <cell r="O1648" t="str">
            <v>硕士研究生</v>
          </cell>
          <cell r="P1648" t="str">
            <v>硕士</v>
          </cell>
          <cell r="Q1648" t="str">
            <v>广西艺术学院</v>
          </cell>
          <cell r="R1648" t="str">
            <v>民族装饰艺术</v>
          </cell>
          <cell r="S1648">
            <v>44377</v>
          </cell>
          <cell r="T1648" t="str">
            <v>其他</v>
          </cell>
          <cell r="U1648" t="str">
            <v>F</v>
          </cell>
          <cell r="V1648" t="str">
            <v>F</v>
          </cell>
          <cell r="W1648" t="b">
            <v>1</v>
          </cell>
          <cell r="X1648">
            <v>3000</v>
          </cell>
          <cell r="Y1648">
            <v>3000</v>
          </cell>
          <cell r="Z1648" t="b">
            <v>1</v>
          </cell>
          <cell r="AA1648">
            <v>750</v>
          </cell>
          <cell r="AB1648">
            <v>750</v>
          </cell>
          <cell r="AC1648">
            <v>3750</v>
          </cell>
          <cell r="AD1648">
            <v>3750</v>
          </cell>
          <cell r="AE1648">
            <v>44409</v>
          </cell>
          <cell r="AF1648">
            <v>45017</v>
          </cell>
          <cell r="AG1648">
            <v>20</v>
          </cell>
          <cell r="AH1648">
            <v>23</v>
          </cell>
          <cell r="AI1648" t="b">
            <v>0</v>
          </cell>
          <cell r="AJ1648">
            <v>3</v>
          </cell>
          <cell r="AK1648">
            <v>23</v>
          </cell>
          <cell r="AL1648" t="e">
            <v>#N/A</v>
          </cell>
          <cell r="AM1648" t="str">
            <v>202108</v>
          </cell>
          <cell r="AN1648" t="e">
            <v>#REF!</v>
          </cell>
        </row>
        <row r="1649">
          <cell r="B1649" t="str">
            <v>甘育露</v>
          </cell>
          <cell r="C1649" t="str">
            <v>女</v>
          </cell>
          <cell r="D1649" t="str">
            <v>汉</v>
          </cell>
          <cell r="E1649">
            <v>35583</v>
          </cell>
          <cell r="F1649" t="str">
            <v>中国</v>
          </cell>
          <cell r="G1649" t="str">
            <v>身份证</v>
          </cell>
          <cell r="H1649" t="str">
            <v>450802199706024321</v>
          </cell>
          <cell r="I1649" t="str">
            <v>柳州职业技术学院</v>
          </cell>
          <cell r="J1649">
            <v>44522</v>
          </cell>
          <cell r="K1649">
            <v>45617</v>
          </cell>
          <cell r="L1649" t="str">
            <v>是</v>
          </cell>
          <cell r="M1649" t="str">
            <v>柳州</v>
          </cell>
          <cell r="N1649" t="str">
            <v>学校</v>
          </cell>
          <cell r="O1649" t="str">
            <v>硕士研究生</v>
          </cell>
          <cell r="P1649" t="str">
            <v>硕士</v>
          </cell>
          <cell r="Q1649" t="str">
            <v>广西师范大学</v>
          </cell>
          <cell r="R1649" t="str">
            <v>生物学</v>
          </cell>
          <cell r="S1649">
            <v>44368</v>
          </cell>
          <cell r="T1649" t="str">
            <v>其他</v>
          </cell>
          <cell r="U1649" t="str">
            <v>F</v>
          </cell>
          <cell r="V1649" t="str">
            <v>F</v>
          </cell>
          <cell r="W1649" t="b">
            <v>1</v>
          </cell>
          <cell r="X1649">
            <v>3000</v>
          </cell>
          <cell r="Y1649">
            <v>3000</v>
          </cell>
          <cell r="Z1649" t="b">
            <v>1</v>
          </cell>
          <cell r="AA1649">
            <v>750</v>
          </cell>
          <cell r="AB1649">
            <v>750</v>
          </cell>
          <cell r="AC1649">
            <v>3750</v>
          </cell>
          <cell r="AD1649">
            <v>3750</v>
          </cell>
          <cell r="AE1649">
            <v>44501</v>
          </cell>
          <cell r="AF1649">
            <v>45017</v>
          </cell>
          <cell r="AG1649">
            <v>17</v>
          </cell>
          <cell r="AH1649">
            <v>20</v>
          </cell>
          <cell r="AI1649" t="b">
            <v>0</v>
          </cell>
          <cell r="AJ1649">
            <v>3</v>
          </cell>
          <cell r="AK1649">
            <v>20</v>
          </cell>
          <cell r="AL1649" t="e">
            <v>#N/A</v>
          </cell>
          <cell r="AM1649" t="str">
            <v>202111</v>
          </cell>
          <cell r="AN1649" t="e">
            <v>#REF!</v>
          </cell>
        </row>
        <row r="1650">
          <cell r="B1650" t="str">
            <v>高翠瑾</v>
          </cell>
          <cell r="C1650" t="str">
            <v>女</v>
          </cell>
          <cell r="D1650" t="str">
            <v>汉</v>
          </cell>
          <cell r="E1650">
            <v>35198</v>
          </cell>
          <cell r="F1650" t="str">
            <v>中国</v>
          </cell>
          <cell r="G1650" t="str">
            <v>身份证</v>
          </cell>
          <cell r="H1650" t="str">
            <v>340102199605132522</v>
          </cell>
          <cell r="I1650" t="str">
            <v>柳州职业技术学院</v>
          </cell>
          <cell r="J1650">
            <v>44396</v>
          </cell>
          <cell r="K1650">
            <v>45491</v>
          </cell>
          <cell r="L1650" t="str">
            <v>是</v>
          </cell>
          <cell r="M1650" t="str">
            <v>柳州</v>
          </cell>
          <cell r="N1650" t="str">
            <v>学校</v>
          </cell>
          <cell r="O1650" t="str">
            <v>硕士研究生</v>
          </cell>
          <cell r="P1650" t="str">
            <v>硕士</v>
          </cell>
          <cell r="Q1650" t="str">
            <v>广西艺术学院</v>
          </cell>
          <cell r="R1650" t="str">
            <v>音乐与舞蹈学</v>
          </cell>
          <cell r="S1650">
            <v>44368</v>
          </cell>
          <cell r="T1650" t="str">
            <v>其他</v>
          </cell>
          <cell r="U1650" t="str">
            <v>F</v>
          </cell>
          <cell r="V1650" t="str">
            <v>F</v>
          </cell>
          <cell r="W1650" t="b">
            <v>1</v>
          </cell>
          <cell r="X1650">
            <v>3000</v>
          </cell>
          <cell r="Y1650">
            <v>3000</v>
          </cell>
          <cell r="Z1650" t="b">
            <v>1</v>
          </cell>
          <cell r="AA1650">
            <v>750</v>
          </cell>
          <cell r="AB1650">
            <v>750</v>
          </cell>
          <cell r="AC1650">
            <v>3750</v>
          </cell>
          <cell r="AD1650">
            <v>3750</v>
          </cell>
          <cell r="AE1650">
            <v>44378</v>
          </cell>
          <cell r="AF1650">
            <v>45017</v>
          </cell>
          <cell r="AG1650">
            <v>21</v>
          </cell>
          <cell r="AH1650">
            <v>24</v>
          </cell>
          <cell r="AI1650" t="b">
            <v>0</v>
          </cell>
          <cell r="AJ1650">
            <v>3</v>
          </cell>
          <cell r="AK1650">
            <v>24</v>
          </cell>
          <cell r="AL1650" t="e">
            <v>#N/A</v>
          </cell>
          <cell r="AM1650" t="str">
            <v>202107</v>
          </cell>
          <cell r="AN1650" t="e">
            <v>#REF!</v>
          </cell>
        </row>
        <row r="1651">
          <cell r="B1651" t="str">
            <v>韦姿</v>
          </cell>
          <cell r="C1651" t="str">
            <v>女</v>
          </cell>
          <cell r="D1651" t="str">
            <v>壮</v>
          </cell>
          <cell r="E1651">
            <v>34617</v>
          </cell>
          <cell r="F1651" t="str">
            <v>中国</v>
          </cell>
          <cell r="G1651" t="str">
            <v>身份证</v>
          </cell>
          <cell r="H1651" t="str">
            <v>450222199410100041</v>
          </cell>
          <cell r="I1651" t="str">
            <v>柳州职业技术学院</v>
          </cell>
          <cell r="J1651">
            <v>44407</v>
          </cell>
          <cell r="K1651">
            <v>45502</v>
          </cell>
          <cell r="L1651" t="str">
            <v>是</v>
          </cell>
          <cell r="M1651" t="str">
            <v>柳州</v>
          </cell>
          <cell r="N1651" t="str">
            <v>学校</v>
          </cell>
          <cell r="O1651" t="str">
            <v>硕士研究生</v>
          </cell>
          <cell r="P1651" t="str">
            <v>硕士</v>
          </cell>
          <cell r="Q1651" t="str">
            <v>武汉理工大学</v>
          </cell>
          <cell r="R1651" t="str">
            <v>政治学</v>
          </cell>
          <cell r="S1651">
            <v>44364</v>
          </cell>
          <cell r="T1651" t="str">
            <v>其他</v>
          </cell>
          <cell r="U1651" t="str">
            <v>F</v>
          </cell>
          <cell r="V1651" t="str">
            <v>F</v>
          </cell>
          <cell r="W1651" t="b">
            <v>1</v>
          </cell>
          <cell r="X1651">
            <v>3000</v>
          </cell>
          <cell r="Y1651">
            <v>3000</v>
          </cell>
          <cell r="Z1651" t="b">
            <v>1</v>
          </cell>
          <cell r="AA1651">
            <v>750</v>
          </cell>
          <cell r="AB1651">
            <v>750</v>
          </cell>
          <cell r="AC1651">
            <v>3750</v>
          </cell>
          <cell r="AD1651">
            <v>3750</v>
          </cell>
          <cell r="AE1651">
            <v>44378</v>
          </cell>
          <cell r="AF1651">
            <v>45017</v>
          </cell>
          <cell r="AG1651">
            <v>21</v>
          </cell>
          <cell r="AH1651">
            <v>24</v>
          </cell>
          <cell r="AI1651" t="b">
            <v>0</v>
          </cell>
          <cell r="AJ1651">
            <v>3</v>
          </cell>
          <cell r="AK1651">
            <v>24</v>
          </cell>
          <cell r="AL1651" t="e">
            <v>#N/A</v>
          </cell>
          <cell r="AM1651" t="str">
            <v>202107</v>
          </cell>
          <cell r="AN1651" t="e">
            <v>#REF!</v>
          </cell>
        </row>
        <row r="1652">
          <cell r="B1652" t="str">
            <v>程峥</v>
          </cell>
          <cell r="C1652" t="str">
            <v>男</v>
          </cell>
          <cell r="D1652" t="str">
            <v>汉</v>
          </cell>
          <cell r="E1652">
            <v>33785</v>
          </cell>
          <cell r="F1652" t="str">
            <v>中国</v>
          </cell>
          <cell r="G1652" t="str">
            <v>身份证</v>
          </cell>
          <cell r="H1652" t="str">
            <v>360281199206308337</v>
          </cell>
          <cell r="I1652" t="str">
            <v>柳州职业技术学院</v>
          </cell>
          <cell r="J1652">
            <v>44482</v>
          </cell>
          <cell r="K1652">
            <v>45577</v>
          </cell>
          <cell r="L1652" t="str">
            <v>是</v>
          </cell>
          <cell r="M1652" t="str">
            <v>柳州</v>
          </cell>
          <cell r="N1652" t="str">
            <v>学校</v>
          </cell>
          <cell r="O1652" t="str">
            <v>硕士研究生</v>
          </cell>
          <cell r="P1652" t="str">
            <v>硕士</v>
          </cell>
          <cell r="Q1652" t="str">
            <v>广西民族大学</v>
          </cell>
          <cell r="R1652" t="str">
            <v>马克思主义经济理论与应用</v>
          </cell>
          <cell r="S1652">
            <v>44378</v>
          </cell>
          <cell r="T1652" t="str">
            <v>其他</v>
          </cell>
          <cell r="U1652" t="str">
            <v>F</v>
          </cell>
          <cell r="V1652" t="str">
            <v>F</v>
          </cell>
          <cell r="W1652" t="b">
            <v>1</v>
          </cell>
          <cell r="X1652">
            <v>3000</v>
          </cell>
          <cell r="Y1652">
            <v>3000</v>
          </cell>
          <cell r="Z1652" t="b">
            <v>1</v>
          </cell>
          <cell r="AA1652">
            <v>750</v>
          </cell>
          <cell r="AB1652">
            <v>750</v>
          </cell>
          <cell r="AC1652">
            <v>3750</v>
          </cell>
          <cell r="AD1652">
            <v>3750</v>
          </cell>
          <cell r="AE1652">
            <v>44470</v>
          </cell>
          <cell r="AF1652">
            <v>45017</v>
          </cell>
          <cell r="AG1652">
            <v>18</v>
          </cell>
          <cell r="AH1652">
            <v>21</v>
          </cell>
          <cell r="AI1652" t="b">
            <v>0</v>
          </cell>
          <cell r="AJ1652">
            <v>3</v>
          </cell>
          <cell r="AK1652">
            <v>21</v>
          </cell>
          <cell r="AL1652" t="e">
            <v>#N/A</v>
          </cell>
          <cell r="AM1652" t="str">
            <v>202110</v>
          </cell>
          <cell r="AN1652" t="e">
            <v>#REF!</v>
          </cell>
        </row>
        <row r="1653">
          <cell r="B1653" t="str">
            <v>沙丽华</v>
          </cell>
          <cell r="C1653" t="str">
            <v>女</v>
          </cell>
          <cell r="D1653" t="str">
            <v>汉</v>
          </cell>
          <cell r="E1653">
            <v>34952</v>
          </cell>
          <cell r="F1653" t="str">
            <v>中国</v>
          </cell>
          <cell r="G1653" t="str">
            <v>身份证</v>
          </cell>
          <cell r="H1653" t="str">
            <v>450981199509102766</v>
          </cell>
          <cell r="I1653" t="str">
            <v>柳州职业技术学院</v>
          </cell>
          <cell r="J1653">
            <v>44465</v>
          </cell>
          <cell r="K1653">
            <v>45560</v>
          </cell>
          <cell r="L1653" t="str">
            <v>是</v>
          </cell>
          <cell r="M1653" t="str">
            <v>柳州</v>
          </cell>
          <cell r="N1653" t="str">
            <v>学校</v>
          </cell>
          <cell r="O1653" t="str">
            <v>硕士研究生</v>
          </cell>
          <cell r="P1653" t="str">
            <v>硕士</v>
          </cell>
          <cell r="Q1653" t="str">
            <v>广西师范大学</v>
          </cell>
          <cell r="R1653" t="str">
            <v>社会保障</v>
          </cell>
          <cell r="S1653">
            <v>44742</v>
          </cell>
          <cell r="T1653" t="str">
            <v>其他</v>
          </cell>
          <cell r="U1653" t="str">
            <v>F</v>
          </cell>
          <cell r="V1653" t="str">
            <v>F</v>
          </cell>
          <cell r="W1653" t="b">
            <v>1</v>
          </cell>
          <cell r="X1653">
            <v>3000</v>
          </cell>
          <cell r="Y1653">
            <v>3000</v>
          </cell>
          <cell r="Z1653" t="b">
            <v>1</v>
          </cell>
          <cell r="AA1653">
            <v>750</v>
          </cell>
          <cell r="AB1653">
            <v>750</v>
          </cell>
          <cell r="AC1653">
            <v>3750</v>
          </cell>
          <cell r="AD1653">
            <v>3750</v>
          </cell>
          <cell r="AE1653">
            <v>44440</v>
          </cell>
          <cell r="AF1653">
            <v>45017</v>
          </cell>
          <cell r="AG1653">
            <v>19</v>
          </cell>
          <cell r="AH1653">
            <v>22</v>
          </cell>
          <cell r="AI1653" t="b">
            <v>0</v>
          </cell>
          <cell r="AJ1653">
            <v>3</v>
          </cell>
          <cell r="AK1653">
            <v>22</v>
          </cell>
          <cell r="AL1653" t="e">
            <v>#N/A</v>
          </cell>
          <cell r="AM1653" t="str">
            <v>202109</v>
          </cell>
          <cell r="AN1653" t="e">
            <v>#REF!</v>
          </cell>
        </row>
        <row r="1654">
          <cell r="B1654" t="str">
            <v>姜璇</v>
          </cell>
          <cell r="C1654" t="str">
            <v>女</v>
          </cell>
          <cell r="D1654" t="str">
            <v>汉</v>
          </cell>
          <cell r="E1654">
            <v>32466</v>
          </cell>
          <cell r="F1654" t="str">
            <v>中国</v>
          </cell>
          <cell r="G1654" t="str">
            <v>身份证</v>
          </cell>
          <cell r="H1654" t="str">
            <v>23060319881119252X</v>
          </cell>
          <cell r="I1654" t="str">
            <v>柳州职业技术学院</v>
          </cell>
          <cell r="J1654">
            <v>44434</v>
          </cell>
          <cell r="K1654">
            <v>45529</v>
          </cell>
          <cell r="L1654" t="str">
            <v>是</v>
          </cell>
          <cell r="M1654" t="str">
            <v>柳州</v>
          </cell>
          <cell r="N1654" t="str">
            <v>学校</v>
          </cell>
          <cell r="O1654" t="str">
            <v>硕士研究生</v>
          </cell>
          <cell r="P1654" t="str">
            <v>硕士</v>
          </cell>
          <cell r="Q1654" t="str">
            <v>沈阳音乐学院</v>
          </cell>
          <cell r="R1654" t="str">
            <v>音乐学（钢琴演奏）</v>
          </cell>
          <cell r="S1654">
            <v>41821</v>
          </cell>
          <cell r="T1654" t="str">
            <v>其他</v>
          </cell>
          <cell r="U1654" t="str">
            <v>F</v>
          </cell>
          <cell r="V1654" t="str">
            <v>F</v>
          </cell>
          <cell r="W1654" t="b">
            <v>1</v>
          </cell>
          <cell r="X1654">
            <v>3000</v>
          </cell>
          <cell r="Y1654">
            <v>3000</v>
          </cell>
          <cell r="Z1654" t="b">
            <v>1</v>
          </cell>
          <cell r="AA1654">
            <v>750</v>
          </cell>
          <cell r="AB1654">
            <v>750</v>
          </cell>
          <cell r="AC1654">
            <v>3750</v>
          </cell>
          <cell r="AD1654">
            <v>3750</v>
          </cell>
          <cell r="AE1654">
            <v>44409</v>
          </cell>
          <cell r="AF1654">
            <v>45017</v>
          </cell>
          <cell r="AG1654">
            <v>20</v>
          </cell>
          <cell r="AH1654">
            <v>23</v>
          </cell>
          <cell r="AI1654" t="b">
            <v>0</v>
          </cell>
          <cell r="AJ1654">
            <v>3</v>
          </cell>
          <cell r="AK1654">
            <v>23</v>
          </cell>
          <cell r="AL1654" t="e">
            <v>#N/A</v>
          </cell>
          <cell r="AM1654" t="str">
            <v>202108</v>
          </cell>
          <cell r="AN1654" t="e">
            <v>#REF!</v>
          </cell>
        </row>
        <row r="1655">
          <cell r="B1655" t="str">
            <v>张思琪</v>
          </cell>
          <cell r="C1655" t="str">
            <v>女</v>
          </cell>
          <cell r="D1655" t="str">
            <v>汉</v>
          </cell>
          <cell r="E1655">
            <v>34454</v>
          </cell>
          <cell r="F1655" t="str">
            <v>中国</v>
          </cell>
          <cell r="G1655" t="str">
            <v>身份证</v>
          </cell>
          <cell r="H1655" t="str">
            <v>450205199404300067</v>
          </cell>
          <cell r="I1655" t="str">
            <v>柳州职业技术学院</v>
          </cell>
          <cell r="J1655">
            <v>43703</v>
          </cell>
          <cell r="K1655">
            <v>46022</v>
          </cell>
          <cell r="L1655" t="str">
            <v>是</v>
          </cell>
          <cell r="M1655" t="str">
            <v>柳州</v>
          </cell>
          <cell r="N1655" t="str">
            <v>学校</v>
          </cell>
          <cell r="O1655" t="str">
            <v>硕士研究生</v>
          </cell>
          <cell r="P1655" t="str">
            <v>硕士</v>
          </cell>
          <cell r="Q1655" t="str">
            <v>广西师范大学</v>
          </cell>
          <cell r="R1655" t="str">
            <v>中国古代史</v>
          </cell>
          <cell r="S1655">
            <v>43647</v>
          </cell>
          <cell r="T1655" t="str">
            <v>其他</v>
          </cell>
          <cell r="U1655" t="str">
            <v>F</v>
          </cell>
          <cell r="V1655" t="str">
            <v>F</v>
          </cell>
          <cell r="W1655" t="b">
            <v>1</v>
          </cell>
          <cell r="X1655">
            <v>3000</v>
          </cell>
          <cell r="Y1655">
            <v>3000</v>
          </cell>
          <cell r="Z1655" t="b">
            <v>1</v>
          </cell>
          <cell r="AA1655">
            <v>750</v>
          </cell>
          <cell r="AB1655">
            <v>750</v>
          </cell>
          <cell r="AC1655">
            <v>3750</v>
          </cell>
          <cell r="AD1655">
            <v>3750</v>
          </cell>
          <cell r="AE1655">
            <v>43678</v>
          </cell>
          <cell r="AF1655">
            <v>45017</v>
          </cell>
          <cell r="AG1655">
            <v>44</v>
          </cell>
          <cell r="AH1655">
            <v>47</v>
          </cell>
          <cell r="AI1655" t="b">
            <v>0</v>
          </cell>
          <cell r="AJ1655">
            <v>3</v>
          </cell>
          <cell r="AK1655">
            <v>47</v>
          </cell>
          <cell r="AL1655" t="e">
            <v>#N/A</v>
          </cell>
          <cell r="AM1655" t="str">
            <v>201908</v>
          </cell>
          <cell r="AN1655" t="e">
            <v>#REF!</v>
          </cell>
        </row>
        <row r="1656">
          <cell r="B1656" t="str">
            <v>李旻珺</v>
          </cell>
          <cell r="C1656" t="str">
            <v>女</v>
          </cell>
          <cell r="D1656" t="str">
            <v>瑶</v>
          </cell>
          <cell r="E1656">
            <v>34981</v>
          </cell>
          <cell r="F1656" t="str">
            <v>中国</v>
          </cell>
          <cell r="G1656" t="str">
            <v>身份证</v>
          </cell>
          <cell r="H1656" t="str">
            <v>452223199510090029</v>
          </cell>
          <cell r="I1656" t="str">
            <v>柳州职业技术学院</v>
          </cell>
          <cell r="J1656">
            <v>43536</v>
          </cell>
          <cell r="K1656">
            <v>45838</v>
          </cell>
          <cell r="L1656" t="str">
            <v>是</v>
          </cell>
          <cell r="M1656" t="str">
            <v>柳州</v>
          </cell>
          <cell r="N1656" t="str">
            <v>学校</v>
          </cell>
          <cell r="O1656" t="str">
            <v>硕士研究生</v>
          </cell>
          <cell r="P1656" t="str">
            <v>硕士</v>
          </cell>
          <cell r="Q1656" t="str">
            <v>美国温斯洛普大学</v>
          </cell>
          <cell r="R1656" t="str">
            <v>通用商务管理</v>
          </cell>
          <cell r="S1656">
            <v>43313</v>
          </cell>
          <cell r="T1656" t="str">
            <v>其他</v>
          </cell>
          <cell r="U1656" t="str">
            <v>F</v>
          </cell>
          <cell r="V1656" t="str">
            <v>F</v>
          </cell>
          <cell r="W1656" t="b">
            <v>1</v>
          </cell>
          <cell r="X1656">
            <v>3000</v>
          </cell>
          <cell r="Y1656">
            <v>3000</v>
          </cell>
          <cell r="Z1656" t="b">
            <v>1</v>
          </cell>
          <cell r="AA1656">
            <v>750</v>
          </cell>
          <cell r="AB1656">
            <v>750</v>
          </cell>
          <cell r="AC1656">
            <v>3750</v>
          </cell>
          <cell r="AD1656">
            <v>3750</v>
          </cell>
          <cell r="AE1656">
            <v>43525</v>
          </cell>
          <cell r="AF1656">
            <v>45017</v>
          </cell>
          <cell r="AG1656">
            <v>49</v>
          </cell>
          <cell r="AH1656">
            <v>52</v>
          </cell>
          <cell r="AI1656" t="b">
            <v>0</v>
          </cell>
          <cell r="AJ1656">
            <v>3</v>
          </cell>
          <cell r="AK1656">
            <v>52</v>
          </cell>
          <cell r="AL1656" t="e">
            <v>#N/A</v>
          </cell>
          <cell r="AM1656" t="str">
            <v>201811</v>
          </cell>
          <cell r="AN1656" t="e">
            <v>#REF!</v>
          </cell>
        </row>
        <row r="1657">
          <cell r="B1657" t="str">
            <v>曾弘玥</v>
          </cell>
          <cell r="C1657" t="str">
            <v>女</v>
          </cell>
          <cell r="D1657" t="str">
            <v>汉</v>
          </cell>
          <cell r="E1657">
            <v>35039</v>
          </cell>
          <cell r="F1657" t="str">
            <v>中国</v>
          </cell>
          <cell r="G1657" t="str">
            <v>身份证</v>
          </cell>
          <cell r="H1657" t="str">
            <v>45020419951206064X</v>
          </cell>
          <cell r="I1657" t="str">
            <v>柳州职业技术学院</v>
          </cell>
          <cell r="J1657">
            <v>44440</v>
          </cell>
          <cell r="K1657">
            <v>45535</v>
          </cell>
          <cell r="L1657" t="str">
            <v>是</v>
          </cell>
          <cell r="M1657" t="str">
            <v>柳州</v>
          </cell>
          <cell r="N1657" t="str">
            <v>学校</v>
          </cell>
          <cell r="O1657" t="str">
            <v>硕士研究生</v>
          </cell>
          <cell r="P1657" t="str">
            <v>硕士</v>
          </cell>
          <cell r="Q1657" t="str">
            <v>英国杜伦大学</v>
          </cell>
          <cell r="R1657" t="str">
            <v>国际政治专业</v>
          </cell>
          <cell r="S1657">
            <v>44197</v>
          </cell>
          <cell r="T1657" t="str">
            <v>其他</v>
          </cell>
          <cell r="U1657" t="str">
            <v>F</v>
          </cell>
          <cell r="V1657" t="str">
            <v>F</v>
          </cell>
          <cell r="W1657" t="b">
            <v>1</v>
          </cell>
          <cell r="X1657">
            <v>3000</v>
          </cell>
          <cell r="Y1657">
            <v>3000</v>
          </cell>
          <cell r="Z1657" t="b">
            <v>1</v>
          </cell>
          <cell r="AA1657">
            <v>750</v>
          </cell>
          <cell r="AB1657">
            <v>750</v>
          </cell>
          <cell r="AC1657">
            <v>3750</v>
          </cell>
          <cell r="AD1657">
            <v>3750</v>
          </cell>
          <cell r="AE1657">
            <v>44440</v>
          </cell>
          <cell r="AF1657">
            <v>45017</v>
          </cell>
          <cell r="AG1657">
            <v>19</v>
          </cell>
          <cell r="AH1657">
            <v>22</v>
          </cell>
          <cell r="AI1657" t="b">
            <v>0</v>
          </cell>
          <cell r="AJ1657">
            <v>3</v>
          </cell>
          <cell r="AK1657">
            <v>22</v>
          </cell>
          <cell r="AL1657" t="e">
            <v>#N/A</v>
          </cell>
          <cell r="AM1657">
            <v>0</v>
          </cell>
          <cell r="AN1657" t="e">
            <v>#REF!</v>
          </cell>
        </row>
        <row r="1658">
          <cell r="B1658" t="str">
            <v>江朋</v>
          </cell>
          <cell r="C1658" t="str">
            <v>女</v>
          </cell>
          <cell r="D1658" t="str">
            <v>汉</v>
          </cell>
          <cell r="E1658">
            <v>34989</v>
          </cell>
          <cell r="F1658" t="str">
            <v>中国</v>
          </cell>
          <cell r="G1658" t="str">
            <v>身份证</v>
          </cell>
          <cell r="H1658" t="str">
            <v>450222199510171648</v>
          </cell>
          <cell r="I1658" t="str">
            <v>柳州职业技术学院</v>
          </cell>
          <cell r="J1658">
            <v>44734</v>
          </cell>
          <cell r="K1658">
            <v>45829</v>
          </cell>
          <cell r="L1658" t="str">
            <v>是</v>
          </cell>
          <cell r="M1658" t="str">
            <v>柳州</v>
          </cell>
          <cell r="N1658" t="str">
            <v>学校</v>
          </cell>
          <cell r="O1658" t="str">
            <v>硕士研究生</v>
          </cell>
          <cell r="P1658" t="str">
            <v>硕士</v>
          </cell>
          <cell r="Q1658" t="str">
            <v>广东外语外贸大学</v>
          </cell>
          <cell r="R1658" t="str">
            <v>新闻与传播</v>
          </cell>
          <cell r="S1658">
            <v>44368</v>
          </cell>
          <cell r="T1658" t="str">
            <v>其他</v>
          </cell>
          <cell r="U1658" t="str">
            <v>F</v>
          </cell>
          <cell r="V1658" t="str">
            <v>F</v>
          </cell>
          <cell r="W1658" t="b">
            <v>1</v>
          </cell>
          <cell r="X1658">
            <v>3000</v>
          </cell>
          <cell r="Y1658">
            <v>3000</v>
          </cell>
          <cell r="Z1658" t="b">
            <v>1</v>
          </cell>
          <cell r="AA1658">
            <v>750</v>
          </cell>
          <cell r="AB1658">
            <v>750</v>
          </cell>
          <cell r="AC1658">
            <v>3750</v>
          </cell>
          <cell r="AD1658">
            <v>3750</v>
          </cell>
          <cell r="AE1658">
            <v>44501</v>
          </cell>
          <cell r="AF1658">
            <v>45017</v>
          </cell>
          <cell r="AG1658">
            <v>17</v>
          </cell>
          <cell r="AH1658">
            <v>20</v>
          </cell>
          <cell r="AI1658" t="b">
            <v>0</v>
          </cell>
          <cell r="AJ1658">
            <v>3</v>
          </cell>
          <cell r="AK1658">
            <v>20</v>
          </cell>
          <cell r="AL1658" t="e">
            <v>#N/A</v>
          </cell>
          <cell r="AM1658" t="str">
            <v>202111</v>
          </cell>
          <cell r="AN1658" t="e">
            <v>#REF!</v>
          </cell>
        </row>
        <row r="1659">
          <cell r="B1659" t="str">
            <v>梁卜之</v>
          </cell>
          <cell r="C1659" t="str">
            <v>男</v>
          </cell>
          <cell r="D1659" t="str">
            <v>壮</v>
          </cell>
          <cell r="E1659">
            <v>34949</v>
          </cell>
          <cell r="F1659" t="str">
            <v>中国</v>
          </cell>
          <cell r="G1659" t="str">
            <v>身份证</v>
          </cell>
          <cell r="H1659" t="str">
            <v>450205199509070018</v>
          </cell>
          <cell r="I1659" t="str">
            <v>柳州职业技术学院</v>
          </cell>
          <cell r="J1659">
            <v>44629</v>
          </cell>
          <cell r="K1659">
            <v>45724</v>
          </cell>
          <cell r="L1659" t="str">
            <v>是</v>
          </cell>
          <cell r="M1659" t="str">
            <v>柳州</v>
          </cell>
          <cell r="N1659" t="str">
            <v>学校</v>
          </cell>
          <cell r="O1659" t="str">
            <v>硕士研究生</v>
          </cell>
          <cell r="P1659" t="str">
            <v>硕士</v>
          </cell>
          <cell r="Q1659" t="str">
            <v>广西师范大学</v>
          </cell>
          <cell r="R1659" t="str">
            <v>生态学</v>
          </cell>
          <cell r="S1659">
            <v>44368</v>
          </cell>
          <cell r="T1659" t="str">
            <v>其他</v>
          </cell>
          <cell r="U1659" t="str">
            <v>F</v>
          </cell>
          <cell r="V1659" t="str">
            <v>F</v>
          </cell>
          <cell r="W1659" t="b">
            <v>1</v>
          </cell>
          <cell r="X1659">
            <v>3000</v>
          </cell>
          <cell r="Y1659">
            <v>3000</v>
          </cell>
          <cell r="Z1659" t="b">
            <v>1</v>
          </cell>
          <cell r="AA1659">
            <v>750</v>
          </cell>
          <cell r="AB1659">
            <v>750</v>
          </cell>
          <cell r="AC1659">
            <v>3750</v>
          </cell>
          <cell r="AD1659">
            <v>3750</v>
          </cell>
          <cell r="AE1659">
            <v>44621</v>
          </cell>
          <cell r="AF1659">
            <v>45017</v>
          </cell>
          <cell r="AG1659">
            <v>13</v>
          </cell>
          <cell r="AH1659">
            <v>16</v>
          </cell>
          <cell r="AI1659" t="b">
            <v>0</v>
          </cell>
          <cell r="AJ1659">
            <v>3</v>
          </cell>
          <cell r="AK1659">
            <v>16</v>
          </cell>
          <cell r="AL1659" t="e">
            <v>#N/A</v>
          </cell>
          <cell r="AM1659" t="str">
            <v>202203</v>
          </cell>
          <cell r="AN1659" t="e">
            <v>#REF!</v>
          </cell>
        </row>
        <row r="1660">
          <cell r="B1660" t="str">
            <v>刘珮云</v>
          </cell>
          <cell r="C1660" t="str">
            <v>女</v>
          </cell>
          <cell r="D1660" t="str">
            <v>回</v>
          </cell>
          <cell r="E1660">
            <v>35681</v>
          </cell>
          <cell r="F1660" t="str">
            <v>中国</v>
          </cell>
          <cell r="G1660" t="str">
            <v>身份证</v>
          </cell>
          <cell r="H1660" t="str">
            <v>450326199709081528</v>
          </cell>
          <cell r="I1660" t="str">
            <v>柳州职业技术学院</v>
          </cell>
          <cell r="J1660">
            <v>44842</v>
          </cell>
          <cell r="K1660">
            <v>45937</v>
          </cell>
          <cell r="L1660" t="str">
            <v>是</v>
          </cell>
          <cell r="M1660" t="str">
            <v>柳州</v>
          </cell>
          <cell r="N1660" t="str">
            <v>学校</v>
          </cell>
          <cell r="O1660" t="str">
            <v>硕士研究生</v>
          </cell>
          <cell r="P1660" t="str">
            <v>硕士</v>
          </cell>
          <cell r="Q1660" t="str">
            <v>陕西师范大学</v>
          </cell>
          <cell r="R1660" t="str">
            <v>学科教学（化学）</v>
          </cell>
          <cell r="S1660">
            <v>44368</v>
          </cell>
          <cell r="T1660" t="str">
            <v>其他</v>
          </cell>
          <cell r="U1660" t="str">
            <v>F</v>
          </cell>
          <cell r="V1660" t="str">
            <v>F</v>
          </cell>
          <cell r="W1660" t="b">
            <v>1</v>
          </cell>
          <cell r="X1660">
            <v>3000</v>
          </cell>
          <cell r="Y1660">
            <v>3000</v>
          </cell>
          <cell r="Z1660" t="b">
            <v>1</v>
          </cell>
          <cell r="AA1660">
            <v>750</v>
          </cell>
          <cell r="AB1660">
            <v>750</v>
          </cell>
          <cell r="AC1660">
            <v>3750</v>
          </cell>
          <cell r="AD1660">
            <v>3750</v>
          </cell>
          <cell r="AE1660">
            <v>44440</v>
          </cell>
          <cell r="AF1660">
            <v>45017</v>
          </cell>
          <cell r="AG1660">
            <v>19</v>
          </cell>
          <cell r="AH1660">
            <v>22</v>
          </cell>
          <cell r="AI1660" t="b">
            <v>0</v>
          </cell>
          <cell r="AJ1660">
            <v>3</v>
          </cell>
          <cell r="AK1660">
            <v>22</v>
          </cell>
          <cell r="AL1660" t="e">
            <v>#N/A</v>
          </cell>
          <cell r="AM1660" t="str">
            <v>202210</v>
          </cell>
          <cell r="AN1660" t="e">
            <v>#REF!</v>
          </cell>
        </row>
        <row r="1661">
          <cell r="B1661" t="str">
            <v>陈文迅</v>
          </cell>
          <cell r="C1661" t="str">
            <v>男</v>
          </cell>
          <cell r="D1661" t="str">
            <v>汉</v>
          </cell>
          <cell r="E1661">
            <v>31017</v>
          </cell>
          <cell r="F1661" t="str">
            <v>中国</v>
          </cell>
          <cell r="G1661" t="str">
            <v>身份证</v>
          </cell>
          <cell r="H1661" t="str">
            <v>130622198412016815</v>
          </cell>
          <cell r="I1661" t="str">
            <v>柳州职业技术学院</v>
          </cell>
          <cell r="J1661">
            <v>44736</v>
          </cell>
          <cell r="K1661">
            <v>45831</v>
          </cell>
          <cell r="L1661" t="str">
            <v>是</v>
          </cell>
          <cell r="M1661" t="str">
            <v>柳州</v>
          </cell>
          <cell r="N1661" t="str">
            <v>学校</v>
          </cell>
          <cell r="O1661" t="str">
            <v>硕士研究生</v>
          </cell>
          <cell r="P1661" t="str">
            <v>硕士</v>
          </cell>
          <cell r="Q1661" t="str">
            <v>哈尔滨工程大学</v>
          </cell>
          <cell r="R1661" t="str">
            <v>通信与信息系统</v>
          </cell>
          <cell r="S1661">
            <v>40989</v>
          </cell>
          <cell r="T1661" t="str">
            <v>一流建设高校</v>
          </cell>
          <cell r="U1661" t="str">
            <v>F</v>
          </cell>
          <cell r="V1661" t="str">
            <v>F</v>
          </cell>
          <cell r="W1661" t="b">
            <v>1</v>
          </cell>
          <cell r="X1661">
            <v>3000</v>
          </cell>
          <cell r="Y1661">
            <v>3000</v>
          </cell>
          <cell r="Z1661" t="b">
            <v>1</v>
          </cell>
          <cell r="AA1661">
            <v>750</v>
          </cell>
          <cell r="AB1661">
            <v>750</v>
          </cell>
          <cell r="AC1661">
            <v>3750</v>
          </cell>
          <cell r="AD1661">
            <v>3750</v>
          </cell>
          <cell r="AE1661">
            <v>44166</v>
          </cell>
          <cell r="AF1661">
            <v>45017</v>
          </cell>
          <cell r="AG1661">
            <v>31</v>
          </cell>
          <cell r="AH1661">
            <v>34</v>
          </cell>
          <cell r="AI1661" t="b">
            <v>0</v>
          </cell>
          <cell r="AJ1661">
            <v>3</v>
          </cell>
          <cell r="AK1661">
            <v>34</v>
          </cell>
          <cell r="AL1661" t="e">
            <v>#N/A</v>
          </cell>
          <cell r="AM1661">
            <v>2021001</v>
          </cell>
          <cell r="AN1661" t="e">
            <v>#REF!</v>
          </cell>
        </row>
        <row r="1662">
          <cell r="B1662" t="str">
            <v>李卓</v>
          </cell>
          <cell r="C1662" t="str">
            <v>女</v>
          </cell>
          <cell r="D1662" t="str">
            <v>汉</v>
          </cell>
          <cell r="E1662">
            <v>35560</v>
          </cell>
          <cell r="F1662" t="str">
            <v>中国</v>
          </cell>
          <cell r="G1662" t="str">
            <v>身份证</v>
          </cell>
          <cell r="H1662" t="str">
            <v>430621199705103321</v>
          </cell>
          <cell r="I1662" t="str">
            <v>柳州职业技术学院</v>
          </cell>
          <cell r="J1662">
            <v>44750</v>
          </cell>
          <cell r="K1662">
            <v>45845</v>
          </cell>
          <cell r="L1662" t="str">
            <v>是</v>
          </cell>
          <cell r="M1662" t="str">
            <v>柳州</v>
          </cell>
          <cell r="N1662" t="str">
            <v>学校</v>
          </cell>
          <cell r="O1662" t="str">
            <v>硕士研究生</v>
          </cell>
          <cell r="P1662" t="str">
            <v>硕士</v>
          </cell>
          <cell r="Q1662" t="str">
            <v>兰州财经大学</v>
          </cell>
          <cell r="R1662" t="str">
            <v>新闻与传播</v>
          </cell>
          <cell r="S1662">
            <v>44368</v>
          </cell>
          <cell r="T1662" t="str">
            <v>其他</v>
          </cell>
          <cell r="U1662" t="str">
            <v>F</v>
          </cell>
          <cell r="V1662" t="str">
            <v>F</v>
          </cell>
          <cell r="W1662" t="b">
            <v>1</v>
          </cell>
          <cell r="X1662">
            <v>3000</v>
          </cell>
          <cell r="Y1662">
            <v>3000</v>
          </cell>
          <cell r="Z1662" t="b">
            <v>1</v>
          </cell>
          <cell r="AA1662">
            <v>750</v>
          </cell>
          <cell r="AB1662">
            <v>750</v>
          </cell>
          <cell r="AC1662">
            <v>3750</v>
          </cell>
          <cell r="AD1662">
            <v>3750</v>
          </cell>
          <cell r="AE1662">
            <v>44409</v>
          </cell>
          <cell r="AF1662">
            <v>45017</v>
          </cell>
          <cell r="AG1662">
            <v>20</v>
          </cell>
          <cell r="AH1662">
            <v>30</v>
          </cell>
          <cell r="AI1662" t="b">
            <v>0</v>
          </cell>
          <cell r="AJ1662">
            <v>3</v>
          </cell>
          <cell r="AK1662">
            <v>23</v>
          </cell>
          <cell r="AL1662" t="e">
            <v>#N/A</v>
          </cell>
          <cell r="AM1662" t="str">
            <v>202108</v>
          </cell>
          <cell r="AN1662" t="e">
            <v>#REF!</v>
          </cell>
        </row>
        <row r="1663">
          <cell r="B1663" t="str">
            <v>缪静盈</v>
          </cell>
          <cell r="C1663" t="str">
            <v>女</v>
          </cell>
          <cell r="D1663" t="str">
            <v>汉</v>
          </cell>
          <cell r="E1663">
            <v>33712</v>
          </cell>
          <cell r="F1663" t="str">
            <v>中国</v>
          </cell>
          <cell r="G1663" t="str">
            <v>身份证</v>
          </cell>
          <cell r="H1663" t="str">
            <v>450203199204180045</v>
          </cell>
          <cell r="I1663" t="str">
            <v>柳州职业技术学院</v>
          </cell>
          <cell r="J1663">
            <v>44763</v>
          </cell>
          <cell r="K1663">
            <v>45858</v>
          </cell>
          <cell r="L1663" t="str">
            <v>是</v>
          </cell>
          <cell r="M1663" t="str">
            <v>柳州</v>
          </cell>
          <cell r="N1663" t="str">
            <v>学校</v>
          </cell>
          <cell r="O1663" t="str">
            <v>硕士研究生</v>
          </cell>
          <cell r="P1663" t="str">
            <v>硕士</v>
          </cell>
          <cell r="Q1663" t="str">
            <v>广西大学</v>
          </cell>
          <cell r="R1663" t="str">
            <v>会计学</v>
          </cell>
          <cell r="S1663">
            <v>43631</v>
          </cell>
          <cell r="T1663" t="str">
            <v>其他</v>
          </cell>
          <cell r="U1663" t="str">
            <v>F</v>
          </cell>
          <cell r="V1663" t="str">
            <v>F</v>
          </cell>
          <cell r="W1663" t="b">
            <v>1</v>
          </cell>
          <cell r="X1663">
            <v>3000</v>
          </cell>
          <cell r="Y1663">
            <v>3000</v>
          </cell>
          <cell r="Z1663" t="b">
            <v>1</v>
          </cell>
          <cell r="AA1663">
            <v>750</v>
          </cell>
          <cell r="AB1663">
            <v>750</v>
          </cell>
          <cell r="AC1663">
            <v>3750</v>
          </cell>
          <cell r="AD1663">
            <v>3750</v>
          </cell>
          <cell r="AE1663">
            <v>43678</v>
          </cell>
          <cell r="AF1663">
            <v>45017</v>
          </cell>
          <cell r="AG1663">
            <v>38</v>
          </cell>
          <cell r="AH1663">
            <v>41</v>
          </cell>
          <cell r="AI1663" t="b">
            <v>0</v>
          </cell>
          <cell r="AJ1663">
            <v>3</v>
          </cell>
          <cell r="AK1663">
            <v>41</v>
          </cell>
          <cell r="AL1663" t="e">
            <v>#N/A</v>
          </cell>
          <cell r="AM1663" t="str">
            <v>201601</v>
          </cell>
          <cell r="AN1663" t="e">
            <v>#REF!</v>
          </cell>
        </row>
        <row r="1664">
          <cell r="B1664" t="str">
            <v>缪宣和</v>
          </cell>
          <cell r="C1664" t="str">
            <v>男</v>
          </cell>
          <cell r="D1664" t="str">
            <v>汉</v>
          </cell>
          <cell r="E1664">
            <v>31768</v>
          </cell>
          <cell r="F1664" t="str">
            <v>中国</v>
          </cell>
          <cell r="G1664" t="str">
            <v>身份证</v>
          </cell>
          <cell r="H1664" t="str">
            <v>362334198612220013</v>
          </cell>
          <cell r="I1664" t="str">
            <v>柳州职业技术学院</v>
          </cell>
          <cell r="J1664">
            <v>44858</v>
          </cell>
          <cell r="K1664">
            <v>45953</v>
          </cell>
          <cell r="L1664" t="str">
            <v>是</v>
          </cell>
          <cell r="M1664" t="str">
            <v>柳州</v>
          </cell>
          <cell r="N1664" t="str">
            <v>学校</v>
          </cell>
          <cell r="O1664" t="str">
            <v>硕士研究生</v>
          </cell>
          <cell r="P1664" t="str">
            <v>硕士</v>
          </cell>
          <cell r="Q1664" t="str">
            <v>北京工业大学</v>
          </cell>
          <cell r="R1664" t="str">
            <v>光学工程</v>
          </cell>
          <cell r="S1664">
            <v>41456</v>
          </cell>
          <cell r="T1664" t="str">
            <v>其他</v>
          </cell>
          <cell r="U1664" t="str">
            <v>F</v>
          </cell>
          <cell r="V1664" t="str">
            <v>F</v>
          </cell>
          <cell r="W1664" t="b">
            <v>1</v>
          </cell>
          <cell r="X1664">
            <v>3000</v>
          </cell>
          <cell r="Y1664">
            <v>3000</v>
          </cell>
          <cell r="Z1664" t="b">
            <v>1</v>
          </cell>
          <cell r="AA1664">
            <v>750</v>
          </cell>
          <cell r="AB1664">
            <v>750</v>
          </cell>
          <cell r="AC1664">
            <v>3750</v>
          </cell>
          <cell r="AD1664">
            <v>3750</v>
          </cell>
          <cell r="AE1664" t="str">
            <v>2019年9月</v>
          </cell>
          <cell r="AF1664">
            <v>45017</v>
          </cell>
          <cell r="AG1664">
            <v>43</v>
          </cell>
          <cell r="AH1664">
            <v>46</v>
          </cell>
          <cell r="AI1664" t="b">
            <v>0</v>
          </cell>
          <cell r="AJ1664">
            <v>3</v>
          </cell>
          <cell r="AK1664">
            <v>46</v>
          </cell>
          <cell r="AL1664" t="e">
            <v>#N/A</v>
          </cell>
          <cell r="AM1664" t="str">
            <v>201309</v>
          </cell>
          <cell r="AN1664" t="e">
            <v>#REF!</v>
          </cell>
        </row>
        <row r="1665">
          <cell r="B1665" t="str">
            <v>唐熔钗</v>
          </cell>
          <cell r="C1665" t="str">
            <v>女</v>
          </cell>
          <cell r="D1665" t="str">
            <v>汉</v>
          </cell>
          <cell r="E1665">
            <v>34617</v>
          </cell>
          <cell r="F1665" t="str">
            <v>中国</v>
          </cell>
          <cell r="G1665" t="str">
            <v>身份证</v>
          </cell>
          <cell r="H1665" t="str">
            <v>450324199410101923</v>
          </cell>
          <cell r="I1665" t="str">
            <v>柳州职业技术学院</v>
          </cell>
          <cell r="J1665">
            <v>44827</v>
          </cell>
          <cell r="K1665">
            <v>45922</v>
          </cell>
          <cell r="L1665" t="str">
            <v>是</v>
          </cell>
          <cell r="M1665" t="str">
            <v>柳州</v>
          </cell>
          <cell r="N1665" t="str">
            <v>学校</v>
          </cell>
          <cell r="O1665" t="str">
            <v>硕士研究生</v>
          </cell>
          <cell r="P1665" t="str">
            <v>硕士</v>
          </cell>
          <cell r="Q1665" t="str">
            <v>桂林电子科技大学</v>
          </cell>
          <cell r="R1665" t="str">
            <v>控制科学与工程</v>
          </cell>
          <cell r="S1665">
            <v>44370</v>
          </cell>
          <cell r="T1665" t="str">
            <v>其他</v>
          </cell>
          <cell r="U1665" t="str">
            <v>F</v>
          </cell>
          <cell r="V1665" t="str">
            <v>F</v>
          </cell>
          <cell r="W1665" t="b">
            <v>1</v>
          </cell>
          <cell r="X1665">
            <v>3000</v>
          </cell>
          <cell r="Y1665">
            <v>3000</v>
          </cell>
          <cell r="Z1665" t="b">
            <v>1</v>
          </cell>
          <cell r="AA1665">
            <v>750</v>
          </cell>
          <cell r="AB1665">
            <v>750</v>
          </cell>
          <cell r="AC1665">
            <v>3750</v>
          </cell>
          <cell r="AD1665">
            <v>3750</v>
          </cell>
          <cell r="AE1665">
            <v>44378</v>
          </cell>
          <cell r="AF1665">
            <v>45017</v>
          </cell>
          <cell r="AG1665">
            <v>21</v>
          </cell>
          <cell r="AH1665">
            <v>24</v>
          </cell>
          <cell r="AI1665" t="b">
            <v>0</v>
          </cell>
          <cell r="AJ1665">
            <v>3</v>
          </cell>
          <cell r="AK1665">
            <v>24</v>
          </cell>
          <cell r="AL1665" t="e">
            <v>#N/A</v>
          </cell>
          <cell r="AM1665" t="str">
            <v>202107</v>
          </cell>
          <cell r="AN1665" t="e">
            <v>#REF!</v>
          </cell>
        </row>
        <row r="1666">
          <cell r="B1666" t="str">
            <v>韦保丞</v>
          </cell>
          <cell r="C1666" t="str">
            <v>男</v>
          </cell>
          <cell r="D1666" t="str">
            <v>壮</v>
          </cell>
          <cell r="E1666">
            <v>33395</v>
          </cell>
          <cell r="F1666" t="str">
            <v>中国</v>
          </cell>
          <cell r="G1666" t="str">
            <v>身份证</v>
          </cell>
          <cell r="H1666" t="str">
            <v>450203199106061333</v>
          </cell>
          <cell r="I1666" t="str">
            <v>柳州职业技术学院</v>
          </cell>
          <cell r="J1666">
            <v>44857</v>
          </cell>
          <cell r="K1666">
            <v>45952</v>
          </cell>
          <cell r="L1666" t="str">
            <v>是</v>
          </cell>
          <cell r="M1666" t="str">
            <v>柳州</v>
          </cell>
          <cell r="N1666" t="str">
            <v>学校</v>
          </cell>
          <cell r="O1666" t="str">
            <v>硕士研究生</v>
          </cell>
          <cell r="P1666" t="str">
            <v>硕士</v>
          </cell>
          <cell r="Q1666" t="str">
            <v>神户艺术工科大学</v>
          </cell>
          <cell r="R1666" t="str">
            <v>综合艺术与设计</v>
          </cell>
          <cell r="S1666">
            <v>43545</v>
          </cell>
          <cell r="T1666" t="str">
            <v>其他</v>
          </cell>
          <cell r="U1666" t="str">
            <v>F</v>
          </cell>
          <cell r="V1666" t="str">
            <v>F</v>
          </cell>
          <cell r="W1666" t="b">
            <v>1</v>
          </cell>
          <cell r="X1666">
            <v>3000</v>
          </cell>
          <cell r="Y1666">
            <v>3000</v>
          </cell>
          <cell r="Z1666" t="b">
            <v>1</v>
          </cell>
          <cell r="AA1666">
            <v>750</v>
          </cell>
          <cell r="AB1666">
            <v>750</v>
          </cell>
          <cell r="AC1666">
            <v>3750</v>
          </cell>
          <cell r="AD1666">
            <v>3750</v>
          </cell>
          <cell r="AE1666">
            <v>43831</v>
          </cell>
          <cell r="AF1666">
            <v>45017</v>
          </cell>
          <cell r="AG1666">
            <v>40</v>
          </cell>
          <cell r="AH1666">
            <v>43</v>
          </cell>
          <cell r="AI1666" t="b">
            <v>0</v>
          </cell>
          <cell r="AJ1666">
            <v>3</v>
          </cell>
          <cell r="AK1666">
            <v>43</v>
          </cell>
          <cell r="AL1666" t="e">
            <v>#N/A</v>
          </cell>
          <cell r="AM1666" t="str">
            <v>202001</v>
          </cell>
          <cell r="AN1666" t="e">
            <v>#REF!</v>
          </cell>
        </row>
        <row r="1667">
          <cell r="B1667" t="str">
            <v>覃文婷</v>
          </cell>
          <cell r="C1667" t="str">
            <v>女</v>
          </cell>
          <cell r="D1667" t="str">
            <v>壮</v>
          </cell>
          <cell r="E1667">
            <v>35312</v>
          </cell>
          <cell r="F1667" t="str">
            <v>中国</v>
          </cell>
          <cell r="G1667" t="str">
            <v>身份证</v>
          </cell>
          <cell r="H1667" t="str">
            <v>450202199609040044</v>
          </cell>
          <cell r="I1667" t="str">
            <v>柳州职业技术学院</v>
          </cell>
          <cell r="J1667">
            <v>44750</v>
          </cell>
          <cell r="K1667">
            <v>45845</v>
          </cell>
          <cell r="L1667" t="str">
            <v>是</v>
          </cell>
          <cell r="M1667" t="str">
            <v>柳州</v>
          </cell>
          <cell r="N1667" t="str">
            <v>学校</v>
          </cell>
          <cell r="O1667" t="str">
            <v>硕士研究生</v>
          </cell>
          <cell r="P1667" t="str">
            <v>硕士</v>
          </cell>
          <cell r="Q1667" t="str">
            <v>广西师范大学</v>
          </cell>
          <cell r="R1667" t="str">
            <v>课程与教学论</v>
          </cell>
          <cell r="S1667">
            <v>44735</v>
          </cell>
          <cell r="T1667" t="str">
            <v>其他</v>
          </cell>
          <cell r="U1667" t="str">
            <v>F</v>
          </cell>
          <cell r="V1667" t="str">
            <v>F</v>
          </cell>
          <cell r="W1667" t="b">
            <v>1</v>
          </cell>
          <cell r="X1667">
            <v>3000</v>
          </cell>
          <cell r="Y1667">
            <v>3000</v>
          </cell>
          <cell r="Z1667" t="b">
            <v>1</v>
          </cell>
          <cell r="AA1667">
            <v>750</v>
          </cell>
          <cell r="AB1667">
            <v>750</v>
          </cell>
          <cell r="AC1667">
            <v>3750</v>
          </cell>
          <cell r="AD1667">
            <v>3750</v>
          </cell>
          <cell r="AE1667">
            <v>44743</v>
          </cell>
          <cell r="AF1667">
            <v>45017</v>
          </cell>
          <cell r="AG1667">
            <v>9</v>
          </cell>
          <cell r="AH1667">
            <v>12</v>
          </cell>
          <cell r="AI1667" t="b">
            <v>0</v>
          </cell>
          <cell r="AJ1667">
            <v>3</v>
          </cell>
          <cell r="AK1667">
            <v>12</v>
          </cell>
          <cell r="AL1667" t="e">
            <v>#N/A</v>
          </cell>
          <cell r="AM1667" t="str">
            <v>202207</v>
          </cell>
          <cell r="AN1667" t="e">
            <v>#REF!</v>
          </cell>
        </row>
        <row r="1668">
          <cell r="B1668" t="str">
            <v>王思琪</v>
          </cell>
          <cell r="C1668" t="str">
            <v>女</v>
          </cell>
          <cell r="D1668" t="str">
            <v>汉</v>
          </cell>
          <cell r="E1668">
            <v>35091</v>
          </cell>
          <cell r="F1668" t="str">
            <v>中国</v>
          </cell>
          <cell r="G1668" t="str">
            <v>身份证</v>
          </cell>
          <cell r="H1668" t="str">
            <v>513723199601270062</v>
          </cell>
          <cell r="I1668" t="str">
            <v>柳州职业技术学院</v>
          </cell>
          <cell r="J1668" t="str">
            <v>2022年7月1日</v>
          </cell>
          <cell r="K1668" t="str">
            <v>2025年6月30日</v>
          </cell>
          <cell r="L1668" t="str">
            <v>是</v>
          </cell>
          <cell r="M1668" t="str">
            <v>柳州</v>
          </cell>
          <cell r="N1668" t="str">
            <v>学校</v>
          </cell>
          <cell r="O1668" t="str">
            <v>硕士研究生</v>
          </cell>
          <cell r="P1668" t="str">
            <v>硕士</v>
          </cell>
          <cell r="Q1668" t="str">
            <v>重庆邮电大学</v>
          </cell>
          <cell r="R1668" t="str">
            <v>广播电视</v>
          </cell>
          <cell r="S1668">
            <v>44735</v>
          </cell>
          <cell r="T1668" t="str">
            <v>其他</v>
          </cell>
          <cell r="U1668" t="str">
            <v>F</v>
          </cell>
          <cell r="V1668" t="str">
            <v>F</v>
          </cell>
          <cell r="W1668" t="b">
            <v>1</v>
          </cell>
          <cell r="X1668">
            <v>3000</v>
          </cell>
          <cell r="Y1668">
            <v>3000</v>
          </cell>
          <cell r="Z1668" t="b">
            <v>1</v>
          </cell>
          <cell r="AA1668">
            <v>750</v>
          </cell>
          <cell r="AB1668">
            <v>750</v>
          </cell>
          <cell r="AC1668">
            <v>3750</v>
          </cell>
          <cell r="AD1668">
            <v>3750</v>
          </cell>
          <cell r="AE1668">
            <v>44743</v>
          </cell>
          <cell r="AF1668">
            <v>45017</v>
          </cell>
          <cell r="AG1668">
            <v>9</v>
          </cell>
          <cell r="AH1668">
            <v>12</v>
          </cell>
          <cell r="AI1668" t="b">
            <v>0</v>
          </cell>
          <cell r="AJ1668">
            <v>3</v>
          </cell>
          <cell r="AK1668">
            <v>12</v>
          </cell>
          <cell r="AL1668" t="e">
            <v>#N/A</v>
          </cell>
          <cell r="AM1668" t="str">
            <v>202207</v>
          </cell>
          <cell r="AN1668" t="e">
            <v>#REF!</v>
          </cell>
        </row>
        <row r="1669">
          <cell r="B1669" t="str">
            <v>赖华玉</v>
          </cell>
          <cell r="C1669" t="str">
            <v>女</v>
          </cell>
          <cell r="D1669" t="str">
            <v>汉</v>
          </cell>
          <cell r="E1669">
            <v>35283</v>
          </cell>
          <cell r="F1669" t="str">
            <v>中国</v>
          </cell>
          <cell r="G1669" t="str">
            <v>身份证</v>
          </cell>
          <cell r="H1669" t="str">
            <v>450202199608060027</v>
          </cell>
          <cell r="I1669" t="str">
            <v>柳州职业技术学院</v>
          </cell>
          <cell r="J1669" t="str">
            <v>2021年9月10日</v>
          </cell>
          <cell r="K1669" t="str">
            <v>2024年9月9日</v>
          </cell>
          <cell r="L1669" t="str">
            <v>是</v>
          </cell>
          <cell r="M1669" t="str">
            <v>柳州</v>
          </cell>
          <cell r="N1669" t="str">
            <v>学校</v>
          </cell>
          <cell r="O1669" t="str">
            <v>硕士研究生</v>
          </cell>
          <cell r="P1669" t="str">
            <v>硕士</v>
          </cell>
          <cell r="Q1669" t="str">
            <v>西南交通大学</v>
          </cell>
          <cell r="R1669" t="str">
            <v>设计学</v>
          </cell>
          <cell r="S1669">
            <v>44370</v>
          </cell>
          <cell r="T1669" t="str">
            <v>其他</v>
          </cell>
          <cell r="U1669" t="str">
            <v>F</v>
          </cell>
          <cell r="V1669" t="str">
            <v>F</v>
          </cell>
          <cell r="W1669" t="b">
            <v>1</v>
          </cell>
          <cell r="X1669">
            <v>3000</v>
          </cell>
          <cell r="Y1669">
            <v>3000</v>
          </cell>
          <cell r="Z1669" t="b">
            <v>1</v>
          </cell>
          <cell r="AA1669">
            <v>750</v>
          </cell>
          <cell r="AB1669">
            <v>750</v>
          </cell>
          <cell r="AC1669">
            <v>3750</v>
          </cell>
          <cell r="AD1669">
            <v>3750</v>
          </cell>
          <cell r="AE1669">
            <v>44440</v>
          </cell>
          <cell r="AF1669">
            <v>45017</v>
          </cell>
          <cell r="AG1669">
            <v>19</v>
          </cell>
          <cell r="AH1669">
            <v>22</v>
          </cell>
          <cell r="AI1669" t="b">
            <v>0</v>
          </cell>
          <cell r="AJ1669">
            <v>3</v>
          </cell>
          <cell r="AK1669">
            <v>22</v>
          </cell>
          <cell r="AL1669" t="e">
            <v>#N/A</v>
          </cell>
          <cell r="AM1669" t="str">
            <v>202109</v>
          </cell>
          <cell r="AN1669" t="e">
            <v>#REF!</v>
          </cell>
        </row>
        <row r="1670">
          <cell r="B1670" t="str">
            <v>唐国展</v>
          </cell>
          <cell r="C1670" t="str">
            <v>男</v>
          </cell>
          <cell r="D1670" t="str">
            <v>汉</v>
          </cell>
          <cell r="E1670">
            <v>34854</v>
          </cell>
          <cell r="F1670" t="str">
            <v>中国</v>
          </cell>
          <cell r="G1670" t="str">
            <v>身份证</v>
          </cell>
          <cell r="H1670" t="str">
            <v>452501199506040019</v>
          </cell>
          <cell r="I1670" t="str">
            <v>柳州职业技术学院</v>
          </cell>
          <cell r="J1670">
            <v>44526</v>
          </cell>
          <cell r="K1670">
            <v>45621</v>
          </cell>
          <cell r="L1670" t="str">
            <v>是</v>
          </cell>
          <cell r="M1670" t="str">
            <v>柳州</v>
          </cell>
          <cell r="N1670" t="str">
            <v>学校</v>
          </cell>
          <cell r="O1670" t="str">
            <v>硕士研究生</v>
          </cell>
          <cell r="P1670" t="str">
            <v>硕士</v>
          </cell>
          <cell r="Q1670" t="str">
            <v>西安电子科技大学</v>
          </cell>
          <cell r="R1670" t="str">
            <v>无线电物理</v>
          </cell>
          <cell r="S1670">
            <v>44370</v>
          </cell>
          <cell r="T1670" t="str">
            <v>其他</v>
          </cell>
          <cell r="U1670" t="str">
            <v>F</v>
          </cell>
          <cell r="V1670" t="str">
            <v>F</v>
          </cell>
          <cell r="W1670" t="b">
            <v>1</v>
          </cell>
          <cell r="X1670">
            <v>3000</v>
          </cell>
          <cell r="Y1670">
            <v>3000</v>
          </cell>
          <cell r="Z1670" t="b">
            <v>1</v>
          </cell>
          <cell r="AA1670">
            <v>750</v>
          </cell>
          <cell r="AB1670">
            <v>750</v>
          </cell>
          <cell r="AC1670">
            <v>3750</v>
          </cell>
          <cell r="AD1670">
            <v>3750</v>
          </cell>
          <cell r="AE1670">
            <v>44501</v>
          </cell>
          <cell r="AF1670">
            <v>45017</v>
          </cell>
          <cell r="AG1670">
            <v>17</v>
          </cell>
          <cell r="AH1670">
            <v>20</v>
          </cell>
          <cell r="AI1670" t="b">
            <v>0</v>
          </cell>
          <cell r="AJ1670">
            <v>3</v>
          </cell>
          <cell r="AK1670">
            <v>20</v>
          </cell>
          <cell r="AL1670" t="e">
            <v>#N/A</v>
          </cell>
          <cell r="AM1670" t="str">
            <v>202111</v>
          </cell>
          <cell r="AN1670" t="e">
            <v>#REF!</v>
          </cell>
        </row>
        <row r="1671">
          <cell r="B1671" t="str">
            <v>潘华华</v>
          </cell>
          <cell r="C1671" t="str">
            <v>男</v>
          </cell>
          <cell r="D1671" t="str">
            <v>壮</v>
          </cell>
          <cell r="E1671">
            <v>35254</v>
          </cell>
          <cell r="F1671" t="str">
            <v>中国</v>
          </cell>
          <cell r="G1671" t="str">
            <v>身份证</v>
          </cell>
          <cell r="H1671" t="str">
            <v>45020519960708101X</v>
          </cell>
          <cell r="I1671" t="str">
            <v>柳州职业技术学院</v>
          </cell>
          <cell r="J1671">
            <v>44750</v>
          </cell>
          <cell r="K1671">
            <v>45845</v>
          </cell>
          <cell r="L1671" t="str">
            <v>是</v>
          </cell>
          <cell r="M1671" t="str">
            <v>柳州</v>
          </cell>
          <cell r="N1671" t="str">
            <v>学校</v>
          </cell>
          <cell r="O1671" t="str">
            <v>硕士研究生</v>
          </cell>
          <cell r="P1671" t="str">
            <v>硕士</v>
          </cell>
          <cell r="Q1671" t="str">
            <v>广西师范大学</v>
          </cell>
          <cell r="R1671" t="str">
            <v>哲学</v>
          </cell>
          <cell r="S1671">
            <v>44735</v>
          </cell>
          <cell r="T1671" t="str">
            <v>其他</v>
          </cell>
          <cell r="U1671" t="str">
            <v>F</v>
          </cell>
          <cell r="V1671" t="str">
            <v>F</v>
          </cell>
          <cell r="W1671" t="b">
            <v>1</v>
          </cell>
          <cell r="X1671">
            <v>3000</v>
          </cell>
          <cell r="Y1671">
            <v>3000</v>
          </cell>
          <cell r="Z1671" t="b">
            <v>1</v>
          </cell>
          <cell r="AA1671">
            <v>750</v>
          </cell>
          <cell r="AB1671">
            <v>750</v>
          </cell>
          <cell r="AC1671">
            <v>3750</v>
          </cell>
          <cell r="AD1671">
            <v>3750</v>
          </cell>
          <cell r="AE1671">
            <v>44743</v>
          </cell>
          <cell r="AF1671">
            <v>45017</v>
          </cell>
          <cell r="AG1671">
            <v>9</v>
          </cell>
          <cell r="AH1671">
            <v>12</v>
          </cell>
          <cell r="AI1671" t="b">
            <v>0</v>
          </cell>
          <cell r="AJ1671">
            <v>3</v>
          </cell>
          <cell r="AK1671">
            <v>12</v>
          </cell>
          <cell r="AL1671" t="e">
            <v>#N/A</v>
          </cell>
          <cell r="AM1671" t="str">
            <v>202207</v>
          </cell>
          <cell r="AN1671" t="e">
            <v>#REF!</v>
          </cell>
        </row>
        <row r="1672">
          <cell r="B1672" t="str">
            <v>黄佳乐</v>
          </cell>
          <cell r="C1672" t="str">
            <v>女</v>
          </cell>
          <cell r="D1672" t="str">
            <v>壮</v>
          </cell>
          <cell r="E1672" t="str">
            <v>1997年7月12日</v>
          </cell>
          <cell r="F1672" t="str">
            <v>中国</v>
          </cell>
          <cell r="G1672" t="str">
            <v>身份证</v>
          </cell>
          <cell r="H1672" t="str">
            <v>452129199707120028</v>
          </cell>
          <cell r="I1672" t="str">
            <v>柳州职业技术学院</v>
          </cell>
          <cell r="J1672" t="str">
            <v>2022年7月18日</v>
          </cell>
          <cell r="K1672" t="str">
            <v>2025年7月17日</v>
          </cell>
          <cell r="L1672" t="str">
            <v>是</v>
          </cell>
          <cell r="M1672" t="str">
            <v>柳州</v>
          </cell>
          <cell r="N1672" t="str">
            <v>学校</v>
          </cell>
          <cell r="O1672" t="str">
            <v>硕士研究生</v>
          </cell>
          <cell r="P1672" t="str">
            <v>硕士</v>
          </cell>
          <cell r="Q1672" t="str">
            <v>华南师范大学</v>
          </cell>
          <cell r="R1672" t="str">
            <v>职业技术教育</v>
          </cell>
          <cell r="S1672">
            <v>44735</v>
          </cell>
          <cell r="T1672" t="str">
            <v>其他</v>
          </cell>
          <cell r="U1672" t="str">
            <v>F</v>
          </cell>
          <cell r="V1672" t="str">
            <v>F</v>
          </cell>
          <cell r="W1672" t="b">
            <v>1</v>
          </cell>
          <cell r="X1672">
            <v>3000</v>
          </cell>
          <cell r="Y1672">
            <v>3000</v>
          </cell>
          <cell r="Z1672" t="b">
            <v>1</v>
          </cell>
          <cell r="AA1672">
            <v>750</v>
          </cell>
          <cell r="AB1672">
            <v>750</v>
          </cell>
          <cell r="AC1672">
            <v>3750</v>
          </cell>
          <cell r="AD1672">
            <v>3750</v>
          </cell>
          <cell r="AE1672">
            <v>44743</v>
          </cell>
          <cell r="AF1672">
            <v>45017</v>
          </cell>
          <cell r="AG1672">
            <v>9</v>
          </cell>
          <cell r="AH1672">
            <v>12</v>
          </cell>
          <cell r="AI1672" t="b">
            <v>0</v>
          </cell>
          <cell r="AJ1672">
            <v>3</v>
          </cell>
          <cell r="AK1672">
            <v>12</v>
          </cell>
          <cell r="AL1672" t="e">
            <v>#N/A</v>
          </cell>
          <cell r="AM1672" t="str">
            <v>202207</v>
          </cell>
          <cell r="AN1672" t="e">
            <v>#REF!</v>
          </cell>
        </row>
        <row r="1673">
          <cell r="B1673" t="str">
            <v>寇宇</v>
          </cell>
          <cell r="C1673" t="str">
            <v>女</v>
          </cell>
          <cell r="D1673" t="str">
            <v>汉</v>
          </cell>
          <cell r="E1673">
            <v>34600</v>
          </cell>
          <cell r="F1673" t="str">
            <v>中国</v>
          </cell>
          <cell r="G1673" t="str">
            <v>身份证</v>
          </cell>
          <cell r="H1673" t="str">
            <v>150424199409230028</v>
          </cell>
          <cell r="I1673" t="str">
            <v>柳州职业技术学院</v>
          </cell>
          <cell r="J1673" t="str">
            <v>2021年12月29日</v>
          </cell>
          <cell r="K1673" t="str">
            <v>2024年12月28日</v>
          </cell>
          <cell r="L1673" t="str">
            <v>是</v>
          </cell>
          <cell r="M1673" t="str">
            <v>柳州</v>
          </cell>
          <cell r="N1673" t="str">
            <v>学校</v>
          </cell>
          <cell r="O1673" t="str">
            <v>硕士研究生</v>
          </cell>
          <cell r="P1673" t="str">
            <v>硕士</v>
          </cell>
          <cell r="Q1673" t="str">
            <v>广西大学</v>
          </cell>
          <cell r="R1673" t="str">
            <v>工商管理</v>
          </cell>
          <cell r="S1673">
            <v>44378</v>
          </cell>
          <cell r="T1673" t="str">
            <v>其他</v>
          </cell>
          <cell r="U1673" t="str">
            <v>F</v>
          </cell>
          <cell r="V1673" t="str">
            <v>F</v>
          </cell>
          <cell r="W1673" t="b">
            <v>1</v>
          </cell>
          <cell r="X1673">
            <v>3000</v>
          </cell>
          <cell r="Y1673">
            <v>3000</v>
          </cell>
          <cell r="Z1673" t="b">
            <v>1</v>
          </cell>
          <cell r="AA1673">
            <v>750</v>
          </cell>
          <cell r="AB1673">
            <v>750</v>
          </cell>
          <cell r="AC1673">
            <v>3750</v>
          </cell>
          <cell r="AD1673">
            <v>3750</v>
          </cell>
          <cell r="AE1673">
            <v>44531</v>
          </cell>
          <cell r="AF1673">
            <v>45017</v>
          </cell>
          <cell r="AG1673">
            <v>16</v>
          </cell>
          <cell r="AH1673">
            <v>19</v>
          </cell>
          <cell r="AI1673" t="b">
            <v>0</v>
          </cell>
          <cell r="AJ1673">
            <v>3</v>
          </cell>
          <cell r="AK1673">
            <v>19</v>
          </cell>
          <cell r="AL1673" t="e">
            <v>#N/A</v>
          </cell>
          <cell r="AM1673" t="str">
            <v>202112</v>
          </cell>
          <cell r="AN1673" t="e">
            <v>#REF!</v>
          </cell>
        </row>
        <row r="1674">
          <cell r="B1674" t="str">
            <v>周旭凯</v>
          </cell>
          <cell r="C1674" t="str">
            <v>男</v>
          </cell>
          <cell r="D1674" t="str">
            <v>汉</v>
          </cell>
          <cell r="E1674">
            <v>34747</v>
          </cell>
          <cell r="F1674" t="str">
            <v>中国</v>
          </cell>
          <cell r="G1674" t="str">
            <v>身份证</v>
          </cell>
          <cell r="H1674" t="str">
            <v>610481199502172617</v>
          </cell>
          <cell r="I1674" t="str">
            <v>柳州职业技术学院</v>
          </cell>
          <cell r="J1674">
            <v>44750</v>
          </cell>
          <cell r="K1674">
            <v>45845</v>
          </cell>
          <cell r="L1674" t="str">
            <v>是</v>
          </cell>
          <cell r="M1674" t="str">
            <v>柳州</v>
          </cell>
          <cell r="N1674" t="str">
            <v>学校</v>
          </cell>
          <cell r="O1674" t="str">
            <v>硕士研究生</v>
          </cell>
          <cell r="P1674" t="str">
            <v>硕士</v>
          </cell>
          <cell r="Q1674" t="str">
            <v>广西科技大学</v>
          </cell>
          <cell r="R1674" t="str">
            <v>化学工程与技术</v>
          </cell>
          <cell r="S1674">
            <v>44737</v>
          </cell>
          <cell r="T1674" t="str">
            <v>其他</v>
          </cell>
          <cell r="U1674" t="str">
            <v>F</v>
          </cell>
          <cell r="V1674" t="str">
            <v>F</v>
          </cell>
          <cell r="W1674" t="b">
            <v>1</v>
          </cell>
          <cell r="X1674">
            <v>3000</v>
          </cell>
          <cell r="Y1674">
            <v>3000</v>
          </cell>
          <cell r="Z1674" t="b">
            <v>1</v>
          </cell>
          <cell r="AA1674">
            <v>750</v>
          </cell>
          <cell r="AB1674">
            <v>750</v>
          </cell>
          <cell r="AC1674">
            <v>3750</v>
          </cell>
          <cell r="AD1674">
            <v>3750</v>
          </cell>
          <cell r="AE1674">
            <v>44743</v>
          </cell>
          <cell r="AF1674">
            <v>45017</v>
          </cell>
          <cell r="AG1674">
            <v>9</v>
          </cell>
          <cell r="AH1674">
            <v>12</v>
          </cell>
          <cell r="AI1674" t="b">
            <v>0</v>
          </cell>
          <cell r="AJ1674">
            <v>3</v>
          </cell>
          <cell r="AK1674">
            <v>12</v>
          </cell>
          <cell r="AL1674" t="e">
            <v>#N/A</v>
          </cell>
          <cell r="AM1674" t="str">
            <v>202207</v>
          </cell>
          <cell r="AN1674" t="e">
            <v>#REF!</v>
          </cell>
        </row>
        <row r="1675">
          <cell r="B1675" t="str">
            <v>廖有</v>
          </cell>
          <cell r="C1675" t="str">
            <v>男</v>
          </cell>
          <cell r="D1675" t="str">
            <v>汉</v>
          </cell>
          <cell r="E1675">
            <v>35083</v>
          </cell>
          <cell r="F1675" t="str">
            <v>中国</v>
          </cell>
          <cell r="G1675" t="str">
            <v>身份证</v>
          </cell>
          <cell r="H1675" t="str">
            <v>450923199601195711</v>
          </cell>
          <cell r="I1675" t="str">
            <v>柳州职业技术学院</v>
          </cell>
          <cell r="J1675">
            <v>44750</v>
          </cell>
          <cell r="K1675">
            <v>45845</v>
          </cell>
          <cell r="L1675" t="str">
            <v>是</v>
          </cell>
          <cell r="M1675" t="str">
            <v>柳州</v>
          </cell>
          <cell r="N1675" t="str">
            <v>学校</v>
          </cell>
          <cell r="O1675" t="str">
            <v>硕士研究生</v>
          </cell>
          <cell r="P1675" t="str">
            <v>硕士</v>
          </cell>
          <cell r="Q1675" t="str">
            <v>广西大学</v>
          </cell>
          <cell r="R1675" t="str">
            <v>机械工程</v>
          </cell>
          <cell r="S1675">
            <v>44742</v>
          </cell>
          <cell r="T1675" t="str">
            <v>其他</v>
          </cell>
          <cell r="U1675" t="str">
            <v>F</v>
          </cell>
          <cell r="V1675" t="str">
            <v>F</v>
          </cell>
          <cell r="W1675" t="b">
            <v>1</v>
          </cell>
          <cell r="X1675">
            <v>3000</v>
          </cell>
          <cell r="Y1675">
            <v>3000</v>
          </cell>
          <cell r="Z1675" t="b">
            <v>1</v>
          </cell>
          <cell r="AA1675">
            <v>750</v>
          </cell>
          <cell r="AB1675">
            <v>750</v>
          </cell>
          <cell r="AC1675">
            <v>3750</v>
          </cell>
          <cell r="AD1675">
            <v>3750</v>
          </cell>
          <cell r="AE1675">
            <v>44743</v>
          </cell>
          <cell r="AF1675">
            <v>45017</v>
          </cell>
          <cell r="AG1675">
            <v>9</v>
          </cell>
          <cell r="AH1675">
            <v>12</v>
          </cell>
          <cell r="AI1675" t="b">
            <v>0</v>
          </cell>
          <cell r="AJ1675">
            <v>3</v>
          </cell>
          <cell r="AK1675">
            <v>12</v>
          </cell>
          <cell r="AL1675" t="e">
            <v>#N/A</v>
          </cell>
          <cell r="AM1675" t="str">
            <v>202207</v>
          </cell>
          <cell r="AN1675" t="e">
            <v>#REF!</v>
          </cell>
        </row>
        <row r="1676">
          <cell r="B1676" t="str">
            <v>杨晓春</v>
          </cell>
          <cell r="C1676" t="str">
            <v>女</v>
          </cell>
          <cell r="D1676" t="str">
            <v>傣</v>
          </cell>
          <cell r="E1676">
            <v>35128</v>
          </cell>
          <cell r="F1676" t="str">
            <v>中国</v>
          </cell>
          <cell r="G1676" t="str">
            <v>身份证</v>
          </cell>
          <cell r="H1676" t="str">
            <v>533223199603040929</v>
          </cell>
          <cell r="I1676" t="str">
            <v>柳州职业技术学院</v>
          </cell>
          <cell r="J1676">
            <v>44449</v>
          </cell>
          <cell r="K1676">
            <v>45544</v>
          </cell>
          <cell r="L1676" t="str">
            <v>是</v>
          </cell>
          <cell r="M1676" t="str">
            <v>柳州</v>
          </cell>
          <cell r="N1676" t="str">
            <v>学校</v>
          </cell>
          <cell r="O1676" t="str">
            <v>硕士研究生</v>
          </cell>
          <cell r="P1676" t="str">
            <v>硕士</v>
          </cell>
          <cell r="Q1676" t="str">
            <v>昆明理工大学</v>
          </cell>
          <cell r="R1676" t="str">
            <v>交通运输工程</v>
          </cell>
          <cell r="S1676">
            <v>44378</v>
          </cell>
          <cell r="T1676" t="str">
            <v>其他</v>
          </cell>
          <cell r="U1676" t="str">
            <v>F</v>
          </cell>
          <cell r="V1676" t="str">
            <v>F</v>
          </cell>
          <cell r="W1676" t="b">
            <v>1</v>
          </cell>
          <cell r="X1676">
            <v>3000</v>
          </cell>
          <cell r="Y1676">
            <v>3000</v>
          </cell>
          <cell r="Z1676" t="b">
            <v>1</v>
          </cell>
          <cell r="AA1676">
            <v>750</v>
          </cell>
          <cell r="AB1676">
            <v>750</v>
          </cell>
          <cell r="AC1676">
            <v>3750</v>
          </cell>
          <cell r="AD1676">
            <v>3750</v>
          </cell>
          <cell r="AE1676">
            <v>44440</v>
          </cell>
          <cell r="AF1676">
            <v>45017</v>
          </cell>
          <cell r="AG1676">
            <v>19</v>
          </cell>
          <cell r="AH1676">
            <v>22</v>
          </cell>
          <cell r="AI1676" t="b">
            <v>0</v>
          </cell>
          <cell r="AJ1676">
            <v>3</v>
          </cell>
          <cell r="AK1676">
            <v>22</v>
          </cell>
          <cell r="AL1676" t="e">
            <v>#N/A</v>
          </cell>
          <cell r="AM1676" t="str">
            <v>202109</v>
          </cell>
          <cell r="AN1676" t="e">
            <v>#REF!</v>
          </cell>
        </row>
        <row r="1677">
          <cell r="V1677" t="e">
            <v>#N/A</v>
          </cell>
          <cell r="W1677" t="e">
            <v>#N/A</v>
          </cell>
          <cell r="X1677">
            <v>1286500</v>
          </cell>
          <cell r="Y1677">
            <v>1286500</v>
          </cell>
          <cell r="Z1677" t="b">
            <v>1</v>
          </cell>
          <cell r="AA1677">
            <v>321625</v>
          </cell>
          <cell r="AB1677">
            <v>321625</v>
          </cell>
          <cell r="AC1677">
            <v>1608125</v>
          </cell>
          <cell r="AD1677">
            <v>1608125</v>
          </cell>
        </row>
        <row r="1677">
          <cell r="AH1677" t="e">
            <v>#N/A</v>
          </cell>
          <cell r="AI1677" t="e">
            <v>#N/A</v>
          </cell>
        </row>
        <row r="1677">
          <cell r="AL1677" t="e">
            <v>#N/A</v>
          </cell>
          <cell r="AM1677" t="e">
            <v>#N/A</v>
          </cell>
          <cell r="AN1677" t="e">
            <v>#REF!</v>
          </cell>
        </row>
        <row r="1678">
          <cell r="B1678" t="str">
            <v>张维</v>
          </cell>
          <cell r="C1678" t="str">
            <v>男</v>
          </cell>
          <cell r="D1678" t="str">
            <v>汉</v>
          </cell>
          <cell r="E1678">
            <v>30169</v>
          </cell>
          <cell r="F1678" t="str">
            <v>中国</v>
          </cell>
          <cell r="G1678" t="str">
            <v>身份证</v>
          </cell>
          <cell r="H1678" t="str">
            <v>421083198208062419</v>
          </cell>
          <cell r="I1678" t="str">
            <v>柳州菱特动力科技有限公司</v>
          </cell>
          <cell r="J1678">
            <v>44479</v>
          </cell>
          <cell r="K1678">
            <v>45574</v>
          </cell>
          <cell r="L1678" t="str">
            <v>是</v>
          </cell>
          <cell r="M1678" t="str">
            <v>柳州市</v>
          </cell>
          <cell r="N1678" t="str">
            <v>企业</v>
          </cell>
          <cell r="O1678" t="str">
            <v>本科</v>
          </cell>
          <cell r="P1678" t="str">
            <v>学士</v>
          </cell>
          <cell r="Q1678" t="str">
            <v>哈尔滨工业大学</v>
          </cell>
          <cell r="R1678" t="str">
            <v>热能与动力工程</v>
          </cell>
          <cell r="S1678" t="str">
            <v>2005年6月</v>
          </cell>
          <cell r="T1678" t="str">
            <v>一流建设高校</v>
          </cell>
          <cell r="U1678" t="str">
            <v>G</v>
          </cell>
          <cell r="V1678" t="str">
            <v>G</v>
          </cell>
          <cell r="W1678" t="b">
            <v>1</v>
          </cell>
          <cell r="X1678">
            <v>1500</v>
          </cell>
          <cell r="Y1678">
            <v>1500</v>
          </cell>
          <cell r="Z1678" t="b">
            <v>1</v>
          </cell>
          <cell r="AA1678">
            <v>375</v>
          </cell>
          <cell r="AB1678">
            <v>375</v>
          </cell>
          <cell r="AC1678">
            <v>1875</v>
          </cell>
          <cell r="AD1678">
            <v>1875</v>
          </cell>
          <cell r="AE1678">
            <v>44470</v>
          </cell>
          <cell r="AF1678">
            <v>45017</v>
          </cell>
          <cell r="AG1678">
            <v>18</v>
          </cell>
          <cell r="AH1678">
            <v>21</v>
          </cell>
          <cell r="AI1678" t="b">
            <v>0</v>
          </cell>
          <cell r="AJ1678">
            <v>3</v>
          </cell>
          <cell r="AK1678">
            <v>21</v>
          </cell>
          <cell r="AL1678" t="e">
            <v>#N/A</v>
          </cell>
          <cell r="AM1678" t="str">
            <v>202110</v>
          </cell>
          <cell r="AN1678" t="e">
            <v>#REF!</v>
          </cell>
        </row>
        <row r="1679">
          <cell r="B1679" t="str">
            <v>陈桢杰</v>
          </cell>
          <cell r="C1679" t="str">
            <v>男</v>
          </cell>
          <cell r="D1679" t="str">
            <v>汉</v>
          </cell>
          <cell r="E1679">
            <v>30023</v>
          </cell>
          <cell r="F1679" t="str">
            <v>中国</v>
          </cell>
          <cell r="G1679" t="str">
            <v>身份证</v>
          </cell>
          <cell r="H1679" t="str">
            <v>460004198203130815</v>
          </cell>
          <cell r="I1679" t="str">
            <v>柳州菱特动力科技有限公司</v>
          </cell>
          <cell r="J1679">
            <v>44326</v>
          </cell>
          <cell r="K1679">
            <v>45421</v>
          </cell>
          <cell r="L1679" t="str">
            <v>是</v>
          </cell>
          <cell r="M1679" t="str">
            <v>柳州市</v>
          </cell>
          <cell r="N1679" t="str">
            <v>企业</v>
          </cell>
          <cell r="O1679" t="str">
            <v>本科</v>
          </cell>
          <cell r="P1679" t="str">
            <v>学士</v>
          </cell>
          <cell r="Q1679" t="str">
            <v>同济大学</v>
          </cell>
          <cell r="R1679" t="str">
            <v>机械设计制造及其自动化</v>
          </cell>
          <cell r="S1679">
            <v>38169</v>
          </cell>
          <cell r="T1679" t="str">
            <v>一流建设高校</v>
          </cell>
          <cell r="U1679" t="str">
            <v>G</v>
          </cell>
          <cell r="V1679" t="str">
            <v>G</v>
          </cell>
          <cell r="W1679" t="b">
            <v>1</v>
          </cell>
          <cell r="X1679">
            <v>1500</v>
          </cell>
          <cell r="Y1679">
            <v>1500</v>
          </cell>
          <cell r="Z1679" t="b">
            <v>1</v>
          </cell>
          <cell r="AA1679">
            <v>375</v>
          </cell>
          <cell r="AB1679">
            <v>375</v>
          </cell>
          <cell r="AC1679">
            <v>1875</v>
          </cell>
          <cell r="AD1679">
            <v>1875</v>
          </cell>
          <cell r="AE1679">
            <v>44317</v>
          </cell>
          <cell r="AF1679">
            <v>45017</v>
          </cell>
          <cell r="AG1679">
            <v>23</v>
          </cell>
          <cell r="AH1679">
            <v>26</v>
          </cell>
          <cell r="AI1679" t="b">
            <v>0</v>
          </cell>
          <cell r="AJ1679">
            <v>3</v>
          </cell>
          <cell r="AK1679">
            <v>26</v>
          </cell>
          <cell r="AL1679" t="e">
            <v>#N/A</v>
          </cell>
          <cell r="AM1679" t="str">
            <v>202105</v>
          </cell>
          <cell r="AN1679" t="e">
            <v>#REF!</v>
          </cell>
        </row>
        <row r="1680">
          <cell r="V1680" t="e">
            <v>#N/A</v>
          </cell>
          <cell r="W1680" t="e">
            <v>#N/A</v>
          </cell>
          <cell r="X1680">
            <v>3000</v>
          </cell>
          <cell r="Y1680">
            <v>3000</v>
          </cell>
          <cell r="Z1680" t="b">
            <v>1</v>
          </cell>
          <cell r="AA1680">
            <v>750</v>
          </cell>
          <cell r="AB1680">
            <v>750</v>
          </cell>
          <cell r="AC1680">
            <v>3750</v>
          </cell>
          <cell r="AD1680">
            <v>3750</v>
          </cell>
        </row>
        <row r="1680">
          <cell r="AH1680" t="e">
            <v>#N/A</v>
          </cell>
          <cell r="AI1680" t="e">
            <v>#N/A</v>
          </cell>
        </row>
        <row r="1680">
          <cell r="AL1680" t="e">
            <v>#N/A</v>
          </cell>
          <cell r="AM1680" t="e">
            <v>#N/A</v>
          </cell>
          <cell r="AN1680" t="e">
            <v>#REF!</v>
          </cell>
        </row>
        <row r="1681">
          <cell r="B1681" t="str">
            <v>覃泳智</v>
          </cell>
          <cell r="C1681" t="str">
            <v>男</v>
          </cell>
          <cell r="D1681" t="str">
            <v>壮</v>
          </cell>
          <cell r="E1681" t="str">
            <v>1991.10</v>
          </cell>
          <cell r="F1681" t="str">
            <v>中国</v>
          </cell>
          <cell r="G1681" t="str">
            <v>身份证</v>
          </cell>
          <cell r="H1681" t="str">
            <v>450221199110103017</v>
          </cell>
          <cell r="I1681" t="str">
            <v>柳州市园林科学研究所</v>
          </cell>
          <cell r="J1681" t="str">
            <v>2019.01</v>
          </cell>
          <cell r="K1681" t="str">
            <v>2025.10</v>
          </cell>
          <cell r="L1681" t="str">
            <v>是</v>
          </cell>
          <cell r="M1681" t="str">
            <v>柳州</v>
          </cell>
          <cell r="N1681" t="str">
            <v>科研院所</v>
          </cell>
          <cell r="O1681" t="str">
            <v>研究生</v>
          </cell>
          <cell r="P1681" t="str">
            <v>硕士</v>
          </cell>
          <cell r="Q1681" t="str">
            <v>华南农业大学</v>
          </cell>
          <cell r="R1681" t="str">
            <v>园艺</v>
          </cell>
          <cell r="S1681">
            <v>2018.06</v>
          </cell>
        </row>
        <row r="1681">
          <cell r="U1681" t="str">
            <v>F</v>
          </cell>
          <cell r="V1681" t="str">
            <v>F</v>
          </cell>
          <cell r="W1681" t="b">
            <v>1</v>
          </cell>
          <cell r="X1681">
            <v>18000</v>
          </cell>
          <cell r="Y1681">
            <v>18000</v>
          </cell>
          <cell r="Z1681" t="b">
            <v>1</v>
          </cell>
          <cell r="AA1681">
            <v>4500</v>
          </cell>
          <cell r="AB1681">
            <v>4500</v>
          </cell>
          <cell r="AC1681">
            <v>40500</v>
          </cell>
          <cell r="AD1681">
            <v>22500</v>
          </cell>
          <cell r="AE1681">
            <v>2019.01</v>
          </cell>
          <cell r="AF1681" t="str">
            <v>2022.01</v>
          </cell>
          <cell r="AG1681">
            <v>36</v>
          </cell>
          <cell r="AH1681">
            <v>54</v>
          </cell>
          <cell r="AI1681" t="b">
            <v>0</v>
          </cell>
          <cell r="AJ1681">
            <v>18</v>
          </cell>
          <cell r="AK1681">
            <v>54</v>
          </cell>
          <cell r="AL1681" t="e">
            <v>#N/A</v>
          </cell>
          <cell r="AM1681" t="str">
            <v>201911</v>
          </cell>
          <cell r="AN1681" t="e">
            <v>#REF!</v>
          </cell>
        </row>
        <row r="1682">
          <cell r="B1682" t="str">
            <v>胡佳彬</v>
          </cell>
          <cell r="C1682" t="str">
            <v>男</v>
          </cell>
          <cell r="D1682" t="str">
            <v>汉</v>
          </cell>
          <cell r="E1682">
            <v>1995.12</v>
          </cell>
          <cell r="F1682" t="str">
            <v>中国</v>
          </cell>
          <cell r="G1682" t="str">
            <v>身份证</v>
          </cell>
          <cell r="H1682" t="str">
            <v>362502199512150411</v>
          </cell>
          <cell r="I1682" t="str">
            <v>柳州市园林科学研究所</v>
          </cell>
          <cell r="J1682">
            <v>2021.12</v>
          </cell>
          <cell r="K1682">
            <v>2024.12</v>
          </cell>
          <cell r="L1682" t="str">
            <v>是</v>
          </cell>
          <cell r="M1682" t="str">
            <v>柳州</v>
          </cell>
          <cell r="N1682" t="str">
            <v>科研院所</v>
          </cell>
          <cell r="O1682" t="str">
            <v>研究生</v>
          </cell>
          <cell r="P1682" t="str">
            <v>硕士</v>
          </cell>
          <cell r="Q1682" t="str">
            <v>新疆农业大学</v>
          </cell>
          <cell r="R1682" t="str">
            <v>林学</v>
          </cell>
          <cell r="S1682">
            <v>2021.07</v>
          </cell>
        </row>
        <row r="1682">
          <cell r="U1682" t="str">
            <v>F</v>
          </cell>
          <cell r="V1682" t="str">
            <v>F</v>
          </cell>
          <cell r="W1682" t="b">
            <v>1</v>
          </cell>
          <cell r="X1682">
            <v>3000</v>
          </cell>
          <cell r="Y1682">
            <v>3000</v>
          </cell>
          <cell r="Z1682" t="b">
            <v>1</v>
          </cell>
          <cell r="AA1682">
            <v>750</v>
          </cell>
          <cell r="AB1682">
            <v>750</v>
          </cell>
          <cell r="AC1682">
            <v>6750</v>
          </cell>
          <cell r="AD1682">
            <v>3750</v>
          </cell>
          <cell r="AE1682">
            <v>2021.12</v>
          </cell>
          <cell r="AF1682">
            <v>2023.04</v>
          </cell>
          <cell r="AG1682">
            <v>16</v>
          </cell>
          <cell r="AH1682">
            <v>19</v>
          </cell>
          <cell r="AI1682" t="b">
            <v>0</v>
          </cell>
          <cell r="AJ1682">
            <v>3</v>
          </cell>
          <cell r="AK1682">
            <v>19</v>
          </cell>
          <cell r="AL1682" t="e">
            <v>#N/A</v>
          </cell>
          <cell r="AM1682" t="str">
            <v>202112</v>
          </cell>
          <cell r="AN1682" t="e">
            <v>#REF!</v>
          </cell>
        </row>
        <row r="1683">
          <cell r="B1683" t="str">
            <v>覃玲佳</v>
          </cell>
          <cell r="C1683" t="str">
            <v>女</v>
          </cell>
          <cell r="D1683" t="str">
            <v>壮</v>
          </cell>
          <cell r="E1683">
            <v>1996.06</v>
          </cell>
          <cell r="F1683" t="str">
            <v>中国</v>
          </cell>
          <cell r="G1683" t="str">
            <v>身份证</v>
          </cell>
          <cell r="H1683" t="str">
            <v>452225199606244822</v>
          </cell>
          <cell r="I1683" t="str">
            <v>柳州市城市绿化维护管理处</v>
          </cell>
          <cell r="J1683" t="str">
            <v>2021.03</v>
          </cell>
          <cell r="K1683">
            <v>2024.02</v>
          </cell>
          <cell r="L1683" t="str">
            <v>是</v>
          </cell>
          <cell r="M1683" t="str">
            <v>柳州</v>
          </cell>
        </row>
        <row r="1683">
          <cell r="O1683" t="str">
            <v>研究生</v>
          </cell>
          <cell r="P1683" t="str">
            <v>硕士</v>
          </cell>
          <cell r="Q1683" t="str">
            <v>广西大学</v>
          </cell>
          <cell r="R1683" t="str">
            <v>风景园林</v>
          </cell>
          <cell r="S1683">
            <v>2020.06</v>
          </cell>
        </row>
        <row r="1683">
          <cell r="U1683" t="str">
            <v>F</v>
          </cell>
          <cell r="V1683" t="str">
            <v>F</v>
          </cell>
          <cell r="W1683" t="b">
            <v>1</v>
          </cell>
          <cell r="X1683">
            <v>3000</v>
          </cell>
          <cell r="Y1683">
            <v>3000</v>
          </cell>
          <cell r="Z1683" t="b">
            <v>1</v>
          </cell>
          <cell r="AA1683">
            <v>750</v>
          </cell>
          <cell r="AB1683">
            <v>750</v>
          </cell>
          <cell r="AC1683">
            <v>6750</v>
          </cell>
          <cell r="AD1683">
            <v>3750</v>
          </cell>
          <cell r="AE1683" t="str">
            <v>2021.03</v>
          </cell>
          <cell r="AF1683">
            <v>2023.04</v>
          </cell>
          <cell r="AG1683">
            <v>24</v>
          </cell>
          <cell r="AH1683">
            <v>27</v>
          </cell>
          <cell r="AI1683" t="b">
            <v>0</v>
          </cell>
          <cell r="AJ1683">
            <v>3</v>
          </cell>
          <cell r="AK1683">
            <v>27</v>
          </cell>
          <cell r="AL1683" t="e">
            <v>#N/A</v>
          </cell>
          <cell r="AM1683" t="str">
            <v>202103</v>
          </cell>
          <cell r="AN1683" t="e">
            <v>#REF!</v>
          </cell>
        </row>
        <row r="1684">
          <cell r="V1684" t="e">
            <v>#N/A</v>
          </cell>
          <cell r="W1684" t="e">
            <v>#N/A</v>
          </cell>
          <cell r="X1684">
            <v>24000</v>
          </cell>
          <cell r="Y1684">
            <v>24000</v>
          </cell>
          <cell r="Z1684" t="b">
            <v>1</v>
          </cell>
          <cell r="AA1684">
            <v>6000</v>
          </cell>
          <cell r="AB1684">
            <v>6000</v>
          </cell>
          <cell r="AC1684">
            <v>54000</v>
          </cell>
          <cell r="AD1684">
            <v>30000</v>
          </cell>
        </row>
        <row r="1684">
          <cell r="AH1684" t="e">
            <v>#N/A</v>
          </cell>
          <cell r="AI1684" t="e">
            <v>#N/A</v>
          </cell>
        </row>
        <row r="1684">
          <cell r="AL1684" t="e">
            <v>#N/A</v>
          </cell>
          <cell r="AM1684" t="e">
            <v>#N/A</v>
          </cell>
          <cell r="AN1684" t="e">
            <v>#REF!</v>
          </cell>
        </row>
        <row r="1685">
          <cell r="B1685" t="str">
            <v>覃惠</v>
          </cell>
          <cell r="C1685" t="str">
            <v>女</v>
          </cell>
          <cell r="D1685" t="str">
            <v>壮</v>
          </cell>
          <cell r="E1685">
            <v>35610</v>
          </cell>
          <cell r="F1685" t="str">
            <v>中国</v>
          </cell>
          <cell r="G1685" t="str">
            <v>身份证</v>
          </cell>
          <cell r="H1685" t="str">
            <v>452702199706293261</v>
          </cell>
          <cell r="I1685" t="str">
            <v>广西方盛实业股份有限公司</v>
          </cell>
          <cell r="J1685">
            <v>43941</v>
          </cell>
          <cell r="K1685">
            <v>45035</v>
          </cell>
          <cell r="L1685" t="str">
            <v>是</v>
          </cell>
          <cell r="M1685" t="str">
            <v>柳州市</v>
          </cell>
          <cell r="N1685" t="str">
            <v>企业</v>
          </cell>
          <cell r="O1685" t="str">
            <v>本科</v>
          </cell>
          <cell r="P1685" t="str">
            <v>学士</v>
          </cell>
          <cell r="Q1685" t="str">
            <v>四川大学</v>
          </cell>
          <cell r="R1685" t="str">
            <v>计算机科学与技术</v>
          </cell>
          <cell r="S1685">
            <v>43647</v>
          </cell>
          <cell r="T1685" t="str">
            <v>一流建设高校</v>
          </cell>
          <cell r="U1685" t="str">
            <v>G</v>
          </cell>
          <cell r="V1685" t="str">
            <v>G</v>
          </cell>
          <cell r="W1685" t="b">
            <v>1</v>
          </cell>
          <cell r="X1685">
            <v>6000</v>
          </cell>
          <cell r="Y1685">
            <v>6000</v>
          </cell>
          <cell r="Z1685" t="b">
            <v>1</v>
          </cell>
          <cell r="AA1685">
            <v>1500</v>
          </cell>
          <cell r="AB1685">
            <v>1500</v>
          </cell>
          <cell r="AC1685">
            <v>7500</v>
          </cell>
          <cell r="AD1685">
            <v>7500</v>
          </cell>
          <cell r="AE1685" t="str">
            <v>2020年4月</v>
          </cell>
          <cell r="AF1685">
            <v>44621</v>
          </cell>
          <cell r="AG1685">
            <v>24</v>
          </cell>
          <cell r="AH1685">
            <v>36</v>
          </cell>
          <cell r="AI1685" t="b">
            <v>0</v>
          </cell>
          <cell r="AJ1685">
            <v>12</v>
          </cell>
          <cell r="AK1685">
            <v>36</v>
          </cell>
          <cell r="AL1685" t="e">
            <v>#N/A</v>
          </cell>
          <cell r="AM1685" t="str">
            <v>202005</v>
          </cell>
          <cell r="AN1685" t="e">
            <v>#REF!</v>
          </cell>
        </row>
        <row r="1686">
          <cell r="B1686" t="str">
            <v>莫胜美</v>
          </cell>
          <cell r="C1686" t="str">
            <v>女</v>
          </cell>
          <cell r="D1686" t="str">
            <v>壮</v>
          </cell>
          <cell r="E1686">
            <v>35623</v>
          </cell>
          <cell r="F1686" t="str">
            <v>中国</v>
          </cell>
          <cell r="G1686" t="str">
            <v>身份证</v>
          </cell>
          <cell r="H1686" t="str">
            <v>451221199710250484</v>
          </cell>
          <cell r="I1686" t="str">
            <v>广西方盛实业股份有限公司</v>
          </cell>
          <cell r="J1686">
            <v>44389</v>
          </cell>
          <cell r="K1686">
            <v>45657</v>
          </cell>
          <cell r="L1686" t="str">
            <v>是</v>
          </cell>
          <cell r="M1686" t="str">
            <v>柳州市</v>
          </cell>
          <cell r="N1686" t="str">
            <v>企业</v>
          </cell>
          <cell r="O1686" t="str">
            <v>本科</v>
          </cell>
          <cell r="P1686" t="str">
            <v>学士</v>
          </cell>
          <cell r="Q1686" t="str">
            <v>广西科技大学</v>
          </cell>
          <cell r="R1686" t="str">
            <v>财务管理</v>
          </cell>
          <cell r="S1686">
            <v>44378</v>
          </cell>
          <cell r="T1686" t="str">
            <v>其他</v>
          </cell>
          <cell r="U1686" t="str">
            <v>H</v>
          </cell>
          <cell r="V1686" t="str">
            <v>H</v>
          </cell>
          <cell r="W1686" t="b">
            <v>1</v>
          </cell>
          <cell r="X1686">
            <v>2000</v>
          </cell>
          <cell r="Y1686">
            <v>2000</v>
          </cell>
          <cell r="Z1686" t="b">
            <v>1</v>
          </cell>
          <cell r="AA1686">
            <v>500</v>
          </cell>
          <cell r="AB1686">
            <v>500</v>
          </cell>
          <cell r="AC1686">
            <v>2500</v>
          </cell>
          <cell r="AD1686">
            <v>2500</v>
          </cell>
          <cell r="AE1686" t="str">
            <v>2021年8月</v>
          </cell>
          <cell r="AF1686">
            <v>44621</v>
          </cell>
          <cell r="AG1686">
            <v>8</v>
          </cell>
          <cell r="AH1686">
            <v>12</v>
          </cell>
          <cell r="AI1686" t="b">
            <v>0</v>
          </cell>
          <cell r="AJ1686">
            <v>4</v>
          </cell>
          <cell r="AK1686">
            <v>12</v>
          </cell>
          <cell r="AL1686" t="e">
            <v>#N/A</v>
          </cell>
          <cell r="AM1686" t="str">
            <v>202108</v>
          </cell>
          <cell r="AN1686" t="e">
            <v>#REF!</v>
          </cell>
        </row>
        <row r="1687">
          <cell r="B1687" t="str">
            <v>何冠霖</v>
          </cell>
          <cell r="C1687" t="str">
            <v>男</v>
          </cell>
          <cell r="D1687" t="str">
            <v>壮</v>
          </cell>
          <cell r="E1687">
            <v>35751</v>
          </cell>
          <cell r="F1687" t="str">
            <v>中国</v>
          </cell>
          <cell r="G1687" t="str">
            <v>身份证</v>
          </cell>
          <cell r="H1687" t="str">
            <v>452230199711174513</v>
          </cell>
          <cell r="I1687" t="str">
            <v>柳州上汽汽车变速器有限公司</v>
          </cell>
          <cell r="J1687">
            <v>44609</v>
          </cell>
          <cell r="K1687">
            <v>45704</v>
          </cell>
          <cell r="L1687" t="str">
            <v>是</v>
          </cell>
          <cell r="M1687" t="str">
            <v>柳州</v>
          </cell>
          <cell r="N1687" t="str">
            <v>企业</v>
          </cell>
          <cell r="O1687" t="str">
            <v>本科</v>
          </cell>
          <cell r="P1687" t="str">
            <v>学士</v>
          </cell>
          <cell r="Q1687" t="str">
            <v>天津理工大学</v>
          </cell>
          <cell r="R1687" t="str">
            <v>过程装备与控制工程</v>
          </cell>
          <cell r="S1687" t="str">
            <v>2020年6月30日</v>
          </cell>
          <cell r="T1687" t="str">
            <v>其他</v>
          </cell>
          <cell r="U1687" t="str">
            <v>H</v>
          </cell>
          <cell r="V1687" t="str">
            <v>H</v>
          </cell>
          <cell r="W1687" t="b">
            <v>1</v>
          </cell>
          <cell r="X1687">
            <v>1000</v>
          </cell>
          <cell r="Y1687">
            <v>1000</v>
          </cell>
          <cell r="Z1687" t="b">
            <v>1</v>
          </cell>
          <cell r="AA1687">
            <v>250</v>
          </cell>
          <cell r="AB1687">
            <v>250</v>
          </cell>
          <cell r="AC1687">
            <v>1250</v>
          </cell>
          <cell r="AD1687">
            <v>1250</v>
          </cell>
          <cell r="AE1687">
            <v>44621</v>
          </cell>
          <cell r="AF1687">
            <v>44896</v>
          </cell>
          <cell r="AG1687">
            <v>10</v>
          </cell>
          <cell r="AH1687">
            <v>12</v>
          </cell>
          <cell r="AI1687" t="b">
            <v>0</v>
          </cell>
          <cell r="AJ1687">
            <v>2</v>
          </cell>
          <cell r="AK1687">
            <v>12</v>
          </cell>
          <cell r="AL1687" t="e">
            <v>#N/A</v>
          </cell>
          <cell r="AM1687" t="str">
            <v>202104</v>
          </cell>
          <cell r="AN1687" t="e">
            <v>#REF!</v>
          </cell>
        </row>
        <row r="1688">
          <cell r="B1688" t="str">
            <v>韦志明</v>
          </cell>
          <cell r="C1688" t="str">
            <v>男</v>
          </cell>
          <cell r="D1688" t="str">
            <v>壮</v>
          </cell>
          <cell r="E1688">
            <v>35764</v>
          </cell>
          <cell r="F1688" t="str">
            <v>中国</v>
          </cell>
          <cell r="G1688" t="str">
            <v>身份证</v>
          </cell>
          <cell r="H1688" t="str">
            <v>452224199711300017</v>
          </cell>
          <cell r="I1688" t="str">
            <v>柳州上汽汽车变速器有限公司</v>
          </cell>
          <cell r="J1688">
            <v>44599</v>
          </cell>
          <cell r="K1688">
            <v>45694</v>
          </cell>
          <cell r="L1688" t="str">
            <v>是</v>
          </cell>
          <cell r="M1688" t="str">
            <v>柳州</v>
          </cell>
          <cell r="N1688" t="str">
            <v>企业</v>
          </cell>
          <cell r="O1688" t="str">
            <v>本科</v>
          </cell>
          <cell r="P1688" t="str">
            <v>学士</v>
          </cell>
          <cell r="Q1688" t="str">
            <v>上海工程技术大学</v>
          </cell>
          <cell r="R1688" t="str">
            <v>车辆工程</v>
          </cell>
          <cell r="S1688" t="str">
            <v>2020年6月30日</v>
          </cell>
          <cell r="T1688" t="str">
            <v>其他</v>
          </cell>
          <cell r="U1688" t="str">
            <v>H</v>
          </cell>
          <cell r="V1688" t="str">
            <v>H</v>
          </cell>
          <cell r="W1688" t="b">
            <v>1</v>
          </cell>
          <cell r="X1688">
            <v>500</v>
          </cell>
          <cell r="Y1688">
            <v>500</v>
          </cell>
          <cell r="Z1688" t="b">
            <v>1</v>
          </cell>
          <cell r="AA1688">
            <v>125</v>
          </cell>
          <cell r="AB1688">
            <v>125</v>
          </cell>
          <cell r="AC1688">
            <v>625</v>
          </cell>
          <cell r="AD1688">
            <v>625</v>
          </cell>
          <cell r="AE1688">
            <v>44593</v>
          </cell>
          <cell r="AF1688">
            <v>44896</v>
          </cell>
          <cell r="AG1688">
            <v>11</v>
          </cell>
          <cell r="AH1688">
            <v>12</v>
          </cell>
          <cell r="AI1688" t="b">
            <v>0</v>
          </cell>
          <cell r="AJ1688">
            <v>1</v>
          </cell>
          <cell r="AK1688">
            <v>12</v>
          </cell>
          <cell r="AL1688" t="e">
            <v>#N/A</v>
          </cell>
          <cell r="AM1688" t="str">
            <v>202008</v>
          </cell>
          <cell r="AN1688" t="e">
            <v>#REF!</v>
          </cell>
        </row>
        <row r="1689">
          <cell r="B1689" t="str">
            <v>刘秋荣</v>
          </cell>
          <cell r="C1689" t="str">
            <v>女</v>
          </cell>
          <cell r="D1689" t="str">
            <v>壮</v>
          </cell>
          <cell r="E1689">
            <v>34225</v>
          </cell>
          <cell r="F1689" t="str">
            <v>中国</v>
          </cell>
          <cell r="G1689" t="str">
            <v>身份证</v>
          </cell>
          <cell r="H1689" t="str">
            <v>452227199309135024</v>
          </cell>
          <cell r="I1689" t="str">
            <v>柳州上汽汽车变速器有限公司</v>
          </cell>
          <cell r="J1689">
            <v>44025</v>
          </cell>
          <cell r="K1689">
            <v>45119</v>
          </cell>
          <cell r="L1689" t="str">
            <v>是</v>
          </cell>
          <cell r="M1689" t="str">
            <v>柳州</v>
          </cell>
          <cell r="N1689" t="str">
            <v>企业</v>
          </cell>
          <cell r="O1689" t="str">
            <v>研究生</v>
          </cell>
          <cell r="P1689" t="str">
            <v>硕士</v>
          </cell>
          <cell r="Q1689" t="str">
            <v>江西财经大学</v>
          </cell>
          <cell r="R1689" t="str">
            <v>通信工程</v>
          </cell>
          <cell r="S1689" t="str">
            <v>2020年6月30日</v>
          </cell>
          <cell r="T1689" t="str">
            <v>其他</v>
          </cell>
          <cell r="U1689" t="str">
            <v>F</v>
          </cell>
          <cell r="V1689" t="str">
            <v>F</v>
          </cell>
          <cell r="W1689" t="b">
            <v>1</v>
          </cell>
          <cell r="X1689">
            <v>12000</v>
          </cell>
          <cell r="Y1689">
            <v>12000</v>
          </cell>
          <cell r="Z1689" t="b">
            <v>1</v>
          </cell>
          <cell r="AA1689">
            <v>3000</v>
          </cell>
          <cell r="AB1689">
            <v>3000</v>
          </cell>
          <cell r="AC1689">
            <v>15000</v>
          </cell>
          <cell r="AD1689">
            <v>15000</v>
          </cell>
          <cell r="AE1689">
            <v>44013</v>
          </cell>
          <cell r="AF1689">
            <v>44713</v>
          </cell>
          <cell r="AG1689">
            <v>24</v>
          </cell>
          <cell r="AH1689">
            <v>36</v>
          </cell>
          <cell r="AI1689" t="b">
            <v>0</v>
          </cell>
          <cell r="AJ1689">
            <v>12</v>
          </cell>
          <cell r="AK1689">
            <v>36</v>
          </cell>
          <cell r="AL1689" t="e">
            <v>#N/A</v>
          </cell>
          <cell r="AM1689" t="str">
            <v>202008</v>
          </cell>
          <cell r="AN1689" t="e">
            <v>#REF!</v>
          </cell>
        </row>
        <row r="1690">
          <cell r="B1690" t="str">
            <v>许小芳</v>
          </cell>
          <cell r="C1690" t="str">
            <v>女</v>
          </cell>
          <cell r="D1690" t="str">
            <v>汉</v>
          </cell>
          <cell r="E1690">
            <v>35977</v>
          </cell>
          <cell r="F1690" t="str">
            <v>中国</v>
          </cell>
          <cell r="G1690" t="str">
            <v>身份证</v>
          </cell>
          <cell r="H1690" t="str">
            <v>440881199807015727</v>
          </cell>
          <cell r="I1690" t="str">
            <v>柳州福臻车体实业有限公司</v>
          </cell>
          <cell r="J1690">
            <v>44994</v>
          </cell>
          <cell r="K1690">
            <v>46173</v>
          </cell>
          <cell r="L1690" t="str">
            <v>是</v>
          </cell>
          <cell r="M1690" t="str">
            <v>柳州市</v>
          </cell>
          <cell r="N1690" t="str">
            <v>企业</v>
          </cell>
          <cell r="O1690" t="str">
            <v>本科</v>
          </cell>
          <cell r="P1690" t="str">
            <v>学士</v>
          </cell>
          <cell r="Q1690" t="str">
            <v>广西师范大学</v>
          </cell>
          <cell r="R1690" t="str">
            <v>会计学</v>
          </cell>
          <cell r="S1690">
            <v>44368</v>
          </cell>
          <cell r="T1690" t="str">
            <v>其他</v>
          </cell>
          <cell r="U1690" t="str">
            <v>H</v>
          </cell>
          <cell r="V1690" t="str">
            <v>H</v>
          </cell>
          <cell r="W1690" t="b">
            <v>1</v>
          </cell>
          <cell r="X1690">
            <v>1000</v>
          </cell>
          <cell r="Y1690">
            <v>1000</v>
          </cell>
          <cell r="Z1690" t="b">
            <v>1</v>
          </cell>
          <cell r="AA1690">
            <v>250</v>
          </cell>
          <cell r="AB1690">
            <v>250</v>
          </cell>
          <cell r="AC1690">
            <v>1250</v>
          </cell>
          <cell r="AD1690">
            <v>1250</v>
          </cell>
          <cell r="AE1690">
            <v>44531</v>
          </cell>
          <cell r="AF1690">
            <v>44986</v>
          </cell>
          <cell r="AG1690">
            <v>10</v>
          </cell>
          <cell r="AH1690">
            <v>12</v>
          </cell>
          <cell r="AI1690" t="b">
            <v>0</v>
          </cell>
          <cell r="AJ1690">
            <v>2</v>
          </cell>
          <cell r="AK1690">
            <v>12</v>
          </cell>
          <cell r="AL1690" t="e">
            <v>#N/A</v>
          </cell>
          <cell r="AM1690" t="str">
            <v>202105</v>
          </cell>
          <cell r="AN1690" t="e">
            <v>#REF!</v>
          </cell>
        </row>
        <row r="1691">
          <cell r="B1691" t="str">
            <v>陈豪</v>
          </cell>
          <cell r="C1691" t="str">
            <v>男</v>
          </cell>
          <cell r="D1691" t="str">
            <v>汉</v>
          </cell>
          <cell r="E1691">
            <v>35570</v>
          </cell>
          <cell r="F1691" t="str">
            <v>中国</v>
          </cell>
          <cell r="G1691" t="str">
            <v>身份证</v>
          </cell>
          <cell r="H1691" t="str">
            <v>45092319970520001X</v>
          </cell>
          <cell r="I1691" t="str">
            <v>广西西能电气有限公司</v>
          </cell>
          <cell r="J1691">
            <v>44533</v>
          </cell>
          <cell r="K1691">
            <v>45629</v>
          </cell>
          <cell r="L1691" t="str">
            <v>是</v>
          </cell>
          <cell r="M1691" t="str">
            <v>柳州</v>
          </cell>
          <cell r="N1691" t="str">
            <v>企业</v>
          </cell>
          <cell r="O1691" t="str">
            <v>大学本科</v>
          </cell>
          <cell r="P1691" t="str">
            <v>学士</v>
          </cell>
          <cell r="Q1691" t="str">
            <v>广西科技大学</v>
          </cell>
          <cell r="R1691" t="str">
            <v>经济学</v>
          </cell>
          <cell r="S1691">
            <v>44013</v>
          </cell>
          <cell r="T1691" t="str">
            <v>其他</v>
          </cell>
          <cell r="U1691" t="str">
            <v>H</v>
          </cell>
          <cell r="V1691" t="str">
            <v>H</v>
          </cell>
          <cell r="W1691" t="b">
            <v>1</v>
          </cell>
          <cell r="X1691">
            <v>6000</v>
          </cell>
          <cell r="Y1691">
            <v>6000</v>
          </cell>
          <cell r="Z1691" t="b">
            <v>1</v>
          </cell>
          <cell r="AA1691">
            <v>1500</v>
          </cell>
          <cell r="AB1691">
            <v>1500</v>
          </cell>
          <cell r="AC1691">
            <v>7500</v>
          </cell>
          <cell r="AD1691">
            <v>7500</v>
          </cell>
          <cell r="AE1691">
            <v>44531</v>
          </cell>
          <cell r="AF1691" t="str">
            <v>/</v>
          </cell>
          <cell r="AG1691">
            <v>0</v>
          </cell>
          <cell r="AH1691">
            <v>0</v>
          </cell>
          <cell r="AI1691" t="b">
            <v>1</v>
          </cell>
          <cell r="AJ1691">
            <v>12</v>
          </cell>
          <cell r="AK1691">
            <v>12</v>
          </cell>
          <cell r="AL1691" t="e">
            <v>#N/A</v>
          </cell>
          <cell r="AM1691" t="str">
            <v>202012</v>
          </cell>
          <cell r="AN1691" t="e">
            <v>#REF!</v>
          </cell>
        </row>
        <row r="1692">
          <cell r="B1692" t="str">
            <v>曹海春</v>
          </cell>
          <cell r="C1692" t="str">
            <v>男</v>
          </cell>
          <cell r="D1692" t="str">
            <v>汉</v>
          </cell>
          <cell r="E1692">
            <v>28926</v>
          </cell>
          <cell r="F1692" t="str">
            <v>中国</v>
          </cell>
          <cell r="G1692" t="str">
            <v>身份证</v>
          </cell>
          <cell r="H1692" t="str">
            <v>350181197903123331</v>
          </cell>
          <cell r="I1692" t="str">
            <v>柳州市智甲金属科技有限公司</v>
          </cell>
          <cell r="J1692">
            <v>44249</v>
          </cell>
          <cell r="K1692">
            <v>45343</v>
          </cell>
          <cell r="L1692" t="str">
            <v>是</v>
          </cell>
          <cell r="M1692" t="str">
            <v>柳州</v>
          </cell>
          <cell r="N1692" t="str">
            <v>企业</v>
          </cell>
          <cell r="O1692" t="str">
            <v>研究生</v>
          </cell>
          <cell r="P1692" t="str">
            <v>硕士</v>
          </cell>
          <cell r="Q1692" t="str">
            <v>瑞典延雪平大学</v>
          </cell>
          <cell r="R1692" t="str">
            <v>电气工程</v>
          </cell>
          <cell r="S1692" t="str">
            <v>2008年4月28日</v>
          </cell>
          <cell r="T1692" t="str">
            <v>其他</v>
          </cell>
          <cell r="U1692" t="str">
            <v>F</v>
          </cell>
          <cell r="V1692" t="str">
            <v>F</v>
          </cell>
          <cell r="W1692" t="b">
            <v>1</v>
          </cell>
          <cell r="X1692">
            <v>6000</v>
          </cell>
          <cell r="Y1692">
            <v>6000</v>
          </cell>
          <cell r="Z1692" t="b">
            <v>1</v>
          </cell>
          <cell r="AA1692">
            <v>1500</v>
          </cell>
          <cell r="AB1692">
            <v>1500</v>
          </cell>
          <cell r="AC1692">
            <v>7500</v>
          </cell>
          <cell r="AD1692">
            <v>7500</v>
          </cell>
          <cell r="AE1692">
            <v>44228</v>
          </cell>
          <cell r="AF1692">
            <v>44896</v>
          </cell>
          <cell r="AG1692">
            <v>23</v>
          </cell>
          <cell r="AH1692">
            <v>29</v>
          </cell>
          <cell r="AI1692" t="b">
            <v>0</v>
          </cell>
          <cell r="AJ1692">
            <v>6</v>
          </cell>
          <cell r="AK1692">
            <v>29</v>
          </cell>
          <cell r="AL1692" t="e">
            <v>#N/A</v>
          </cell>
          <cell r="AM1692" t="str">
            <v>201201</v>
          </cell>
          <cell r="AN1692" t="e">
            <v>#REF!</v>
          </cell>
        </row>
        <row r="1693">
          <cell r="B1693" t="str">
            <v>陈璟</v>
          </cell>
          <cell r="C1693" t="str">
            <v>女</v>
          </cell>
          <cell r="D1693" t="str">
            <v>汉</v>
          </cell>
          <cell r="E1693">
            <v>33108</v>
          </cell>
          <cell r="F1693" t="str">
            <v>中国</v>
          </cell>
          <cell r="G1693" t="str">
            <v>身份证</v>
          </cell>
          <cell r="H1693" t="str">
            <v>330127199008236724</v>
          </cell>
          <cell r="I1693" t="str">
            <v>柳州易舟汽车空调有限公司</v>
          </cell>
          <cell r="J1693">
            <v>44298</v>
          </cell>
          <cell r="K1693">
            <v>45393</v>
          </cell>
          <cell r="L1693" t="str">
            <v>是</v>
          </cell>
          <cell r="M1693" t="str">
            <v>柳州市</v>
          </cell>
          <cell r="N1693" t="str">
            <v>企业</v>
          </cell>
          <cell r="O1693" t="str">
            <v>本科</v>
          </cell>
          <cell r="P1693" t="str">
            <v>学士</v>
          </cell>
          <cell r="Q1693" t="str">
            <v>宁波大红鹰学院</v>
          </cell>
          <cell r="R1693" t="str">
            <v>国际经济与贸易</v>
          </cell>
          <cell r="S1693">
            <v>41433</v>
          </cell>
          <cell r="T1693" t="str">
            <v>其他</v>
          </cell>
          <cell r="U1693" t="str">
            <v>H</v>
          </cell>
          <cell r="V1693" t="str">
            <v>H</v>
          </cell>
          <cell r="W1693" t="b">
            <v>1</v>
          </cell>
          <cell r="X1693">
            <v>3000</v>
          </cell>
          <cell r="Y1693">
            <v>3000</v>
          </cell>
          <cell r="Z1693" t="b">
            <v>1</v>
          </cell>
          <cell r="AA1693">
            <v>750</v>
          </cell>
          <cell r="AB1693">
            <v>750</v>
          </cell>
          <cell r="AC1693">
            <v>6750</v>
          </cell>
          <cell r="AD1693">
            <v>3750</v>
          </cell>
          <cell r="AE1693">
            <v>44470</v>
          </cell>
          <cell r="AF1693">
            <v>44621</v>
          </cell>
          <cell r="AG1693">
            <v>6</v>
          </cell>
          <cell r="AH1693">
            <v>12</v>
          </cell>
          <cell r="AI1693" t="b">
            <v>0</v>
          </cell>
          <cell r="AJ1693">
            <v>6</v>
          </cell>
          <cell r="AK1693">
            <v>12</v>
          </cell>
        </row>
        <row r="1693">
          <cell r="AM1693" t="str">
            <v>202110</v>
          </cell>
          <cell r="AN1693" t="e">
            <v>#REF!</v>
          </cell>
        </row>
        <row r="1694">
          <cell r="B1694" t="str">
            <v>杜鸣宇</v>
          </cell>
          <cell r="C1694" t="str">
            <v>男</v>
          </cell>
          <cell r="D1694" t="str">
            <v>汉</v>
          </cell>
          <cell r="E1694">
            <v>35265</v>
          </cell>
          <cell r="F1694" t="str">
            <v>中国</v>
          </cell>
          <cell r="G1694" t="str">
            <v>身份证</v>
          </cell>
          <cell r="H1694" t="str">
            <v>452501199607190219</v>
          </cell>
          <cell r="I1694" t="str">
            <v>广西飓芯科技有限责任公司</v>
          </cell>
          <cell r="J1694">
            <v>44648</v>
          </cell>
          <cell r="K1694">
            <v>45744</v>
          </cell>
          <cell r="L1694" t="str">
            <v>是</v>
          </cell>
          <cell r="M1694" t="str">
            <v>柳州</v>
          </cell>
          <cell r="N1694" t="str">
            <v>私企</v>
          </cell>
          <cell r="O1694" t="str">
            <v>本科</v>
          </cell>
          <cell r="P1694" t="str">
            <v>学士</v>
          </cell>
          <cell r="Q1694" t="str">
            <v>电子科技大学</v>
          </cell>
          <cell r="R1694" t="str">
            <v>电子科学与技术</v>
          </cell>
          <cell r="S1694">
            <v>43617</v>
          </cell>
          <cell r="T1694" t="str">
            <v>一流建设高校</v>
          </cell>
          <cell r="U1694" t="str">
            <v>G</v>
          </cell>
          <cell r="V1694" t="str">
            <v>G</v>
          </cell>
          <cell r="W1694" t="b">
            <v>1</v>
          </cell>
          <cell r="X1694">
            <v>1500</v>
          </cell>
          <cell r="Y1694">
            <v>1500</v>
          </cell>
          <cell r="Z1694" t="b">
            <v>1</v>
          </cell>
          <cell r="AA1694">
            <v>375</v>
          </cell>
          <cell r="AB1694">
            <v>375</v>
          </cell>
          <cell r="AC1694">
            <v>1875</v>
          </cell>
          <cell r="AD1694">
            <v>1875</v>
          </cell>
          <cell r="AE1694">
            <v>44621</v>
          </cell>
          <cell r="AF1694">
            <v>44986</v>
          </cell>
          <cell r="AG1694">
            <v>13</v>
          </cell>
          <cell r="AH1694">
            <v>16</v>
          </cell>
          <cell r="AI1694" t="b">
            <v>0</v>
          </cell>
          <cell r="AJ1694">
            <v>3</v>
          </cell>
          <cell r="AK1694">
            <v>16</v>
          </cell>
          <cell r="AL1694" t="e">
            <v>#N/A</v>
          </cell>
          <cell r="AM1694" t="str">
            <v>202204</v>
          </cell>
          <cell r="AN1694" t="e">
            <v>#REF!</v>
          </cell>
        </row>
        <row r="1695">
          <cell r="B1695" t="str">
            <v>赵华</v>
          </cell>
          <cell r="C1695" t="str">
            <v>女</v>
          </cell>
          <cell r="D1695" t="str">
            <v>汉</v>
          </cell>
          <cell r="E1695">
            <v>34629</v>
          </cell>
          <cell r="F1695" t="str">
            <v>中国</v>
          </cell>
          <cell r="G1695" t="str">
            <v>身份证</v>
          </cell>
          <cell r="H1695" t="str">
            <v>452227199410222325</v>
          </cell>
          <cell r="I1695" t="str">
            <v>司能石油化工有限公司</v>
          </cell>
          <cell r="J1695">
            <v>44175</v>
          </cell>
          <cell r="K1695">
            <v>45269</v>
          </cell>
          <cell r="L1695" t="str">
            <v>是</v>
          </cell>
          <cell r="M1695" t="str">
            <v>柳州</v>
          </cell>
          <cell r="N1695" t="str">
            <v>企业</v>
          </cell>
          <cell r="O1695" t="str">
            <v>硕士研究生</v>
          </cell>
          <cell r="P1695" t="str">
            <v>硕士</v>
          </cell>
          <cell r="Q1695" t="str">
            <v>华南理工大学</v>
          </cell>
          <cell r="R1695" t="str">
            <v>化学工艺</v>
          </cell>
          <cell r="S1695">
            <v>44013</v>
          </cell>
          <cell r="T1695" t="str">
            <v>一流建设高校</v>
          </cell>
          <cell r="U1695" t="str">
            <v>F</v>
          </cell>
          <cell r="V1695" t="str">
            <v>F</v>
          </cell>
          <cell r="W1695" t="b">
            <v>1</v>
          </cell>
          <cell r="X1695">
            <v>3000</v>
          </cell>
          <cell r="Y1695">
            <v>3000</v>
          </cell>
          <cell r="Z1695" t="b">
            <v>1</v>
          </cell>
          <cell r="AA1695">
            <v>750</v>
          </cell>
          <cell r="AB1695">
            <v>750</v>
          </cell>
          <cell r="AC1695">
            <v>3750</v>
          </cell>
          <cell r="AD1695">
            <v>3750</v>
          </cell>
          <cell r="AE1695" t="str">
            <v>2020年12月</v>
          </cell>
          <cell r="AF1695">
            <v>44986</v>
          </cell>
          <cell r="AG1695">
            <v>28</v>
          </cell>
          <cell r="AH1695">
            <v>31</v>
          </cell>
          <cell r="AI1695" t="b">
            <v>0</v>
          </cell>
          <cell r="AJ1695">
            <v>3</v>
          </cell>
          <cell r="AK1695">
            <v>31</v>
          </cell>
          <cell r="AL1695" t="e">
            <v>#N/A</v>
          </cell>
          <cell r="AM1695" t="str">
            <v>202012</v>
          </cell>
          <cell r="AN1695" t="e">
            <v>#REF!</v>
          </cell>
        </row>
        <row r="1696">
          <cell r="B1696" t="str">
            <v>罗钰涵</v>
          </cell>
          <cell r="C1696" t="str">
            <v>女</v>
          </cell>
          <cell r="D1696" t="str">
            <v>壮</v>
          </cell>
          <cell r="E1696">
            <v>36557</v>
          </cell>
          <cell r="F1696" t="str">
            <v>中国</v>
          </cell>
          <cell r="G1696" t="str">
            <v>身份证</v>
          </cell>
          <cell r="H1696" t="str">
            <v>452724200002010028</v>
          </cell>
          <cell r="I1696" t="str">
            <v>司能石油化工有限公司</v>
          </cell>
          <cell r="J1696">
            <v>44768</v>
          </cell>
          <cell r="K1696">
            <v>45863</v>
          </cell>
          <cell r="L1696" t="str">
            <v>是</v>
          </cell>
          <cell r="M1696" t="str">
            <v>柳州</v>
          </cell>
          <cell r="N1696" t="str">
            <v>企业</v>
          </cell>
          <cell r="O1696" t="str">
            <v>本科</v>
          </cell>
          <cell r="P1696" t="str">
            <v>学士</v>
          </cell>
          <cell r="Q1696" t="str">
            <v>长沙理工大学城南学院</v>
          </cell>
          <cell r="R1696" t="str">
            <v>国际经济与贸易</v>
          </cell>
          <cell r="S1696">
            <v>44743</v>
          </cell>
          <cell r="T1696" t="str">
            <v>其他</v>
          </cell>
          <cell r="U1696" t="str">
            <v>H</v>
          </cell>
          <cell r="V1696" t="str">
            <v>H</v>
          </cell>
          <cell r="W1696" t="b">
            <v>1</v>
          </cell>
          <cell r="X1696">
            <v>1500</v>
          </cell>
          <cell r="Y1696">
            <v>1500</v>
          </cell>
          <cell r="Z1696" t="b">
            <v>1</v>
          </cell>
          <cell r="AA1696">
            <v>375</v>
          </cell>
          <cell r="AB1696">
            <v>375</v>
          </cell>
          <cell r="AC1696">
            <v>1875</v>
          </cell>
          <cell r="AD1696">
            <v>1875</v>
          </cell>
          <cell r="AE1696" t="str">
            <v>2022年8月</v>
          </cell>
          <cell r="AF1696">
            <v>44986</v>
          </cell>
          <cell r="AG1696">
            <v>8</v>
          </cell>
          <cell r="AH1696">
            <v>11</v>
          </cell>
          <cell r="AI1696" t="b">
            <v>0</v>
          </cell>
          <cell r="AJ1696">
            <v>3</v>
          </cell>
          <cell r="AK1696">
            <v>11</v>
          </cell>
          <cell r="AL1696" t="e">
            <v>#N/A</v>
          </cell>
          <cell r="AM1696" t="str">
            <v>202208</v>
          </cell>
          <cell r="AN1696" t="e">
            <v>#REF!</v>
          </cell>
        </row>
        <row r="1697">
          <cell r="B1697" t="str">
            <v>权开猛</v>
          </cell>
          <cell r="C1697" t="str">
            <v>男</v>
          </cell>
          <cell r="D1697" t="str">
            <v>壮</v>
          </cell>
          <cell r="E1697">
            <v>34614</v>
          </cell>
          <cell r="F1697" t="str">
            <v>中国</v>
          </cell>
          <cell r="G1697" t="str">
            <v>身份证</v>
          </cell>
          <cell r="H1697" t="str">
            <v>452226199410073319</v>
          </cell>
          <cell r="I1697" t="str">
            <v>柳州华霆新能源技术有限公司</v>
          </cell>
          <cell r="J1697">
            <v>45089</v>
          </cell>
          <cell r="K1697">
            <v>45820</v>
          </cell>
          <cell r="L1697" t="str">
            <v>是</v>
          </cell>
          <cell r="M1697" t="str">
            <v>柳州</v>
          </cell>
          <cell r="N1697" t="str">
            <v>企业</v>
          </cell>
          <cell r="O1697" t="str">
            <v>本科</v>
          </cell>
          <cell r="P1697" t="str">
            <v>学士</v>
          </cell>
          <cell r="Q1697" t="str">
            <v>桂林航天工业学院</v>
          </cell>
          <cell r="R1697" t="str">
            <v>机械设计制造及其自动化</v>
          </cell>
          <cell r="S1697">
            <v>43646</v>
          </cell>
          <cell r="T1697" t="str">
            <v>其他</v>
          </cell>
          <cell r="U1697" t="str">
            <v>H</v>
          </cell>
          <cell r="V1697" t="str">
            <v>H</v>
          </cell>
          <cell r="W1697" t="b">
            <v>1</v>
          </cell>
          <cell r="X1697">
            <v>1500</v>
          </cell>
          <cell r="Y1697">
            <v>1500</v>
          </cell>
          <cell r="Z1697" t="b">
            <v>1</v>
          </cell>
          <cell r="AA1697">
            <v>375</v>
          </cell>
          <cell r="AB1697">
            <v>375</v>
          </cell>
          <cell r="AC1697">
            <v>3375</v>
          </cell>
          <cell r="AD1697">
            <v>1875</v>
          </cell>
          <cell r="AE1697">
            <v>44986</v>
          </cell>
          <cell r="AF1697">
            <v>44986</v>
          </cell>
          <cell r="AG1697">
            <v>1</v>
          </cell>
          <cell r="AH1697">
            <v>4</v>
          </cell>
          <cell r="AI1697" t="b">
            <v>0</v>
          </cell>
          <cell r="AJ1697">
            <v>3</v>
          </cell>
          <cell r="AK1697">
            <v>4</v>
          </cell>
          <cell r="AL1697" t="e">
            <v>#N/A</v>
          </cell>
          <cell r="AM1697" t="str">
            <v>202011</v>
          </cell>
          <cell r="AN1697" t="e">
            <v>#REF!</v>
          </cell>
        </row>
        <row r="1698">
          <cell r="B1698" t="str">
            <v>韦慧妮</v>
          </cell>
          <cell r="C1698" t="str">
            <v>女</v>
          </cell>
          <cell r="D1698" t="str">
            <v>壮</v>
          </cell>
          <cell r="E1698">
            <v>35699</v>
          </cell>
          <cell r="F1698" t="str">
            <v>中国</v>
          </cell>
          <cell r="G1698" t="str">
            <v>身份证</v>
          </cell>
          <cell r="H1698" t="str">
            <v>450221199709261441</v>
          </cell>
          <cell r="I1698" t="str">
            <v>广西壮族自治区汽车拖拉机研究所有限公司</v>
          </cell>
          <cell r="J1698">
            <v>44651</v>
          </cell>
          <cell r="K1698">
            <v>45746</v>
          </cell>
          <cell r="L1698" t="str">
            <v>是</v>
          </cell>
          <cell r="M1698" t="str">
            <v>广西柳州</v>
          </cell>
          <cell r="N1698" t="str">
            <v>企业</v>
          </cell>
          <cell r="O1698" t="str">
            <v>本科</v>
          </cell>
          <cell r="P1698" t="str">
            <v>学士</v>
          </cell>
          <cell r="Q1698" t="str">
            <v>广西大学</v>
          </cell>
          <cell r="R1698" t="str">
            <v>食品质量与安全</v>
          </cell>
          <cell r="S1698">
            <v>44012</v>
          </cell>
          <cell r="T1698" t="str">
            <v>其他</v>
          </cell>
          <cell r="U1698" t="str">
            <v>H</v>
          </cell>
          <cell r="V1698" t="str">
            <v>H</v>
          </cell>
          <cell r="W1698" t="b">
            <v>1</v>
          </cell>
          <cell r="X1698">
            <v>1500</v>
          </cell>
          <cell r="Y1698">
            <v>1500</v>
          </cell>
          <cell r="Z1698" t="b">
            <v>1</v>
          </cell>
          <cell r="AA1698">
            <v>375</v>
          </cell>
          <cell r="AB1698">
            <v>375</v>
          </cell>
          <cell r="AC1698">
            <v>1875</v>
          </cell>
          <cell r="AD1698">
            <v>1875</v>
          </cell>
          <cell r="AE1698">
            <v>44652</v>
          </cell>
          <cell r="AF1698">
            <v>44896</v>
          </cell>
          <cell r="AG1698">
            <v>9</v>
          </cell>
          <cell r="AH1698">
            <v>9</v>
          </cell>
          <cell r="AI1698" t="b">
            <v>1</v>
          </cell>
          <cell r="AJ1698">
            <v>3</v>
          </cell>
          <cell r="AK1698">
            <v>12</v>
          </cell>
          <cell r="AL1698" t="e">
            <v>#N/A</v>
          </cell>
          <cell r="AM1698" t="str">
            <v>202007</v>
          </cell>
          <cell r="AN1698" t="e">
            <v>#REF!</v>
          </cell>
        </row>
        <row r="1699">
          <cell r="V1699" t="e">
            <v>#N/A</v>
          </cell>
          <cell r="W1699" t="e">
            <v>#N/A</v>
          </cell>
          <cell r="X1699">
            <v>46500</v>
          </cell>
          <cell r="Y1699">
            <v>46500</v>
          </cell>
          <cell r="Z1699" t="b">
            <v>1</v>
          </cell>
          <cell r="AA1699">
            <v>11625</v>
          </cell>
          <cell r="AB1699">
            <v>11625</v>
          </cell>
          <cell r="AC1699">
            <v>62625</v>
          </cell>
          <cell r="AD1699">
            <v>58125</v>
          </cell>
        </row>
        <row r="1699">
          <cell r="AH1699" t="e">
            <v>#N/A</v>
          </cell>
          <cell r="AI1699" t="e">
            <v>#N/A</v>
          </cell>
        </row>
        <row r="1699">
          <cell r="AL1699" t="e">
            <v>#N/A</v>
          </cell>
          <cell r="AM1699" t="e">
            <v>#N/A</v>
          </cell>
          <cell r="AN1699" t="e">
            <v>#REF!</v>
          </cell>
        </row>
        <row r="1700">
          <cell r="B1700" t="str">
            <v>韦璎倍</v>
          </cell>
          <cell r="C1700" t="str">
            <v>女</v>
          </cell>
          <cell r="D1700" t="str">
            <v>瑶族</v>
          </cell>
          <cell r="E1700" t="str">
            <v>2000年7月</v>
          </cell>
          <cell r="F1700" t="str">
            <v>中国</v>
          </cell>
          <cell r="G1700" t="str">
            <v>身份证</v>
          </cell>
          <cell r="H1700" t="str">
            <v>450204200007190641</v>
          </cell>
          <cell r="I1700" t="str">
            <v>柳州市航鹰中学</v>
          </cell>
          <cell r="J1700" t="str">
            <v>2022年11月</v>
          </cell>
          <cell r="K1700" t="str">
            <v>2025年10月</v>
          </cell>
          <cell r="L1700" t="str">
            <v>是</v>
          </cell>
          <cell r="M1700" t="str">
            <v>柳州</v>
          </cell>
          <cell r="N1700" t="str">
            <v>全额拨款单位</v>
          </cell>
          <cell r="O1700" t="str">
            <v>本科</v>
          </cell>
          <cell r="P1700" t="str">
            <v>学士</v>
          </cell>
          <cell r="Q1700" t="str">
            <v>江苏师范大学</v>
          </cell>
          <cell r="R1700" t="str">
            <v>地理科学</v>
          </cell>
          <cell r="S1700" t="str">
            <v>2022年6月</v>
          </cell>
          <cell r="T1700" t="str">
            <v>其他</v>
          </cell>
          <cell r="U1700" t="str">
            <v>H</v>
          </cell>
          <cell r="V1700" t="str">
            <v>H</v>
          </cell>
          <cell r="W1700" t="b">
            <v>1</v>
          </cell>
          <cell r="X1700">
            <v>1500</v>
          </cell>
          <cell r="Y1700">
            <v>1500</v>
          </cell>
          <cell r="Z1700" t="b">
            <v>1</v>
          </cell>
          <cell r="AA1700">
            <v>375</v>
          </cell>
          <cell r="AB1700">
            <v>375</v>
          </cell>
          <cell r="AC1700">
            <v>1875</v>
          </cell>
          <cell r="AD1700">
            <v>1875</v>
          </cell>
          <cell r="AE1700" t="str">
            <v>2022年11月</v>
          </cell>
          <cell r="AF1700" t="str">
            <v>2023年4月</v>
          </cell>
          <cell r="AG1700">
            <v>5</v>
          </cell>
          <cell r="AH1700">
            <v>8</v>
          </cell>
          <cell r="AI1700" t="b">
            <v>0</v>
          </cell>
          <cell r="AJ1700">
            <v>3</v>
          </cell>
          <cell r="AK1700">
            <v>8</v>
          </cell>
          <cell r="AL1700" t="e">
            <v>#N/A</v>
          </cell>
          <cell r="AM1700" t="str">
            <v>202211</v>
          </cell>
          <cell r="AN1700" t="e">
            <v>#REF!</v>
          </cell>
        </row>
        <row r="1701">
          <cell r="B1701" t="str">
            <v>张业鹏</v>
          </cell>
          <cell r="C1701" t="str">
            <v>男</v>
          </cell>
          <cell r="D1701" t="str">
            <v>汉族</v>
          </cell>
          <cell r="E1701" t="str">
            <v>2000年1月</v>
          </cell>
          <cell r="F1701" t="str">
            <v>中国</v>
          </cell>
          <cell r="G1701" t="str">
            <v>身份证</v>
          </cell>
          <cell r="H1701" t="str">
            <v>370612200001293019</v>
          </cell>
          <cell r="I1701" t="str">
            <v>柳州市航鹰中学</v>
          </cell>
          <cell r="J1701" t="str">
            <v>2022年11月</v>
          </cell>
          <cell r="K1701" t="str">
            <v>2025年10月</v>
          </cell>
          <cell r="L1701" t="str">
            <v>是</v>
          </cell>
          <cell r="M1701" t="str">
            <v>柳州</v>
          </cell>
          <cell r="N1701" t="str">
            <v>全额拨款单位</v>
          </cell>
          <cell r="O1701" t="str">
            <v>本科</v>
          </cell>
          <cell r="P1701" t="str">
            <v>学士</v>
          </cell>
          <cell r="Q1701" t="str">
            <v>广西师范大学漓江学院</v>
          </cell>
          <cell r="R1701" t="str">
            <v>音乐学</v>
          </cell>
          <cell r="S1701" t="str">
            <v>2022年6月</v>
          </cell>
          <cell r="T1701" t="str">
            <v>其他</v>
          </cell>
          <cell r="U1701" t="str">
            <v>H</v>
          </cell>
          <cell r="V1701" t="str">
            <v>H</v>
          </cell>
          <cell r="W1701" t="b">
            <v>1</v>
          </cell>
          <cell r="X1701">
            <v>1500</v>
          </cell>
          <cell r="Y1701">
            <v>1500</v>
          </cell>
          <cell r="Z1701" t="b">
            <v>1</v>
          </cell>
          <cell r="AA1701">
            <v>375</v>
          </cell>
          <cell r="AB1701">
            <v>375</v>
          </cell>
          <cell r="AC1701">
            <v>1875</v>
          </cell>
          <cell r="AD1701">
            <v>1875</v>
          </cell>
          <cell r="AE1701" t="str">
            <v>2022年11月</v>
          </cell>
          <cell r="AF1701" t="str">
            <v>2023年4月</v>
          </cell>
          <cell r="AG1701">
            <v>5</v>
          </cell>
          <cell r="AH1701">
            <v>8</v>
          </cell>
          <cell r="AI1701" t="b">
            <v>0</v>
          </cell>
          <cell r="AJ1701">
            <v>3</v>
          </cell>
          <cell r="AK1701">
            <v>8</v>
          </cell>
          <cell r="AL1701" t="e">
            <v>#N/A</v>
          </cell>
          <cell r="AM1701" t="str">
            <v>202211</v>
          </cell>
          <cell r="AN1701" t="e">
            <v>#REF!</v>
          </cell>
        </row>
        <row r="1702">
          <cell r="B1702" t="str">
            <v>陈书康</v>
          </cell>
          <cell r="C1702" t="str">
            <v>男</v>
          </cell>
          <cell r="D1702" t="str">
            <v>汉族</v>
          </cell>
          <cell r="E1702" t="str">
            <v>1999年11月</v>
          </cell>
          <cell r="F1702" t="str">
            <v>中国</v>
          </cell>
          <cell r="G1702" t="str">
            <v>身份证</v>
          </cell>
          <cell r="H1702" t="str">
            <v>452402199911155152</v>
          </cell>
          <cell r="I1702" t="str">
            <v>柳州市航鹰中学</v>
          </cell>
          <cell r="J1702" t="str">
            <v>2022年11月</v>
          </cell>
          <cell r="K1702" t="str">
            <v>2025年10月</v>
          </cell>
          <cell r="L1702" t="str">
            <v>是</v>
          </cell>
          <cell r="M1702" t="str">
            <v>柳州</v>
          </cell>
          <cell r="N1702" t="str">
            <v>全额拨款单位</v>
          </cell>
          <cell r="O1702" t="str">
            <v>本科</v>
          </cell>
          <cell r="P1702" t="str">
            <v>学士</v>
          </cell>
          <cell r="Q1702" t="str">
            <v>河池学院</v>
          </cell>
          <cell r="R1702" t="str">
            <v>物理学</v>
          </cell>
          <cell r="S1702" t="str">
            <v>2022年7月</v>
          </cell>
          <cell r="T1702" t="str">
            <v>其他</v>
          </cell>
          <cell r="U1702" t="str">
            <v>H</v>
          </cell>
          <cell r="V1702" t="str">
            <v>H</v>
          </cell>
          <cell r="W1702" t="b">
            <v>1</v>
          </cell>
          <cell r="X1702">
            <v>1500</v>
          </cell>
          <cell r="Y1702">
            <v>1500</v>
          </cell>
          <cell r="Z1702" t="b">
            <v>1</v>
          </cell>
          <cell r="AA1702">
            <v>375</v>
          </cell>
          <cell r="AB1702">
            <v>375</v>
          </cell>
          <cell r="AC1702">
            <v>1875</v>
          </cell>
          <cell r="AD1702">
            <v>1875</v>
          </cell>
          <cell r="AE1702" t="str">
            <v>2022年11月</v>
          </cell>
          <cell r="AF1702" t="str">
            <v>2023年4月</v>
          </cell>
          <cell r="AG1702">
            <v>5</v>
          </cell>
          <cell r="AH1702">
            <v>8</v>
          </cell>
          <cell r="AI1702" t="b">
            <v>0</v>
          </cell>
          <cell r="AJ1702">
            <v>3</v>
          </cell>
          <cell r="AK1702">
            <v>8</v>
          </cell>
          <cell r="AL1702" t="e">
            <v>#N/A</v>
          </cell>
          <cell r="AM1702" t="str">
            <v>202211</v>
          </cell>
          <cell r="AN1702" t="e">
            <v>#REF!</v>
          </cell>
        </row>
        <row r="1703">
          <cell r="B1703" t="str">
            <v>宾新辉</v>
          </cell>
          <cell r="C1703" t="str">
            <v>男</v>
          </cell>
          <cell r="D1703" t="str">
            <v>汉族</v>
          </cell>
          <cell r="E1703" t="str">
            <v>1999年12月</v>
          </cell>
          <cell r="F1703" t="str">
            <v>中国</v>
          </cell>
          <cell r="G1703" t="str">
            <v>身份证</v>
          </cell>
          <cell r="H1703" t="str">
            <v>450324199912275851</v>
          </cell>
          <cell r="I1703" t="str">
            <v>柳州市航鹰中学</v>
          </cell>
          <cell r="J1703" t="str">
            <v>2022年11月</v>
          </cell>
          <cell r="K1703" t="str">
            <v>2025年10月</v>
          </cell>
          <cell r="L1703" t="str">
            <v>是</v>
          </cell>
          <cell r="M1703" t="str">
            <v>柳州</v>
          </cell>
          <cell r="N1703" t="str">
            <v>全额拨款单位</v>
          </cell>
          <cell r="O1703" t="str">
            <v>本科</v>
          </cell>
          <cell r="P1703" t="str">
            <v>学士</v>
          </cell>
          <cell r="Q1703" t="str">
            <v>广西科技师范学院</v>
          </cell>
          <cell r="R1703" t="str">
            <v>数学与应用数学学</v>
          </cell>
          <cell r="S1703" t="str">
            <v>2022年7月</v>
          </cell>
          <cell r="T1703" t="str">
            <v>其他</v>
          </cell>
          <cell r="U1703" t="str">
            <v>H</v>
          </cell>
          <cell r="V1703" t="str">
            <v>H</v>
          </cell>
          <cell r="W1703" t="b">
            <v>1</v>
          </cell>
          <cell r="X1703">
            <v>1500</v>
          </cell>
          <cell r="Y1703">
            <v>1500</v>
          </cell>
          <cell r="Z1703" t="b">
            <v>1</v>
          </cell>
          <cell r="AA1703">
            <v>375</v>
          </cell>
          <cell r="AB1703">
            <v>375</v>
          </cell>
          <cell r="AC1703">
            <v>1875</v>
          </cell>
          <cell r="AD1703">
            <v>1875</v>
          </cell>
          <cell r="AE1703" t="str">
            <v>2022年11月</v>
          </cell>
          <cell r="AF1703" t="str">
            <v>2023年4月</v>
          </cell>
          <cell r="AG1703">
            <v>5</v>
          </cell>
          <cell r="AH1703">
            <v>8</v>
          </cell>
          <cell r="AI1703" t="b">
            <v>0</v>
          </cell>
          <cell r="AJ1703">
            <v>3</v>
          </cell>
          <cell r="AK1703">
            <v>8</v>
          </cell>
          <cell r="AL1703" t="e">
            <v>#N/A</v>
          </cell>
          <cell r="AM1703" t="str">
            <v>202211</v>
          </cell>
          <cell r="AN1703" t="e">
            <v>#REF!</v>
          </cell>
        </row>
        <row r="1704">
          <cell r="B1704" t="str">
            <v>肖慧芳</v>
          </cell>
          <cell r="C1704" t="str">
            <v>女</v>
          </cell>
          <cell r="D1704" t="str">
            <v>壮族</v>
          </cell>
          <cell r="E1704" t="str">
            <v>1999年10月</v>
          </cell>
          <cell r="F1704" t="str">
            <v>中国</v>
          </cell>
          <cell r="G1704" t="str">
            <v>身份证</v>
          </cell>
          <cell r="H1704" t="str">
            <v>450205199910070022</v>
          </cell>
          <cell r="I1704" t="str">
            <v>柳州市航五路小学</v>
          </cell>
          <cell r="J1704" t="str">
            <v>2022年11月</v>
          </cell>
          <cell r="K1704" t="str">
            <v>2025年10月</v>
          </cell>
          <cell r="L1704" t="str">
            <v>是</v>
          </cell>
          <cell r="M1704" t="str">
            <v>柳州市</v>
          </cell>
          <cell r="N1704" t="str">
            <v>学校</v>
          </cell>
          <cell r="O1704" t="str">
            <v>本科</v>
          </cell>
          <cell r="P1704" t="str">
            <v>学士</v>
          </cell>
          <cell r="Q1704" t="str">
            <v>百色学院</v>
          </cell>
          <cell r="R1704" t="str">
            <v>汉语国际教育</v>
          </cell>
          <cell r="S1704" t="str">
            <v>2022年6月</v>
          </cell>
          <cell r="T1704" t="str">
            <v>其他</v>
          </cell>
          <cell r="U1704" t="str">
            <v>H</v>
          </cell>
          <cell r="V1704" t="str">
            <v>H</v>
          </cell>
          <cell r="W1704" t="b">
            <v>1</v>
          </cell>
          <cell r="X1704">
            <v>1500</v>
          </cell>
          <cell r="Y1704">
            <v>1500</v>
          </cell>
          <cell r="Z1704" t="b">
            <v>1</v>
          </cell>
          <cell r="AA1704">
            <v>375</v>
          </cell>
          <cell r="AB1704">
            <v>375</v>
          </cell>
          <cell r="AC1704">
            <v>1875</v>
          </cell>
          <cell r="AD1704">
            <v>1875</v>
          </cell>
          <cell r="AE1704" t="str">
            <v>2022年11月</v>
          </cell>
          <cell r="AF1704" t="str">
            <v>2023年4月</v>
          </cell>
          <cell r="AG1704">
            <v>5</v>
          </cell>
          <cell r="AH1704">
            <v>8</v>
          </cell>
          <cell r="AI1704" t="b">
            <v>0</v>
          </cell>
          <cell r="AJ1704">
            <v>3</v>
          </cell>
          <cell r="AK1704">
            <v>8</v>
          </cell>
          <cell r="AL1704" t="e">
            <v>#N/A</v>
          </cell>
          <cell r="AM1704" t="str">
            <v>202211</v>
          </cell>
          <cell r="AN1704" t="e">
            <v>#REF!</v>
          </cell>
        </row>
        <row r="1705">
          <cell r="B1705" t="str">
            <v>兰思影</v>
          </cell>
          <cell r="C1705" t="str">
            <v>女</v>
          </cell>
          <cell r="D1705" t="str">
            <v>壮族</v>
          </cell>
          <cell r="E1705" t="str">
            <v>1998年5月</v>
          </cell>
          <cell r="F1705" t="str">
            <v>中国</v>
          </cell>
          <cell r="G1705" t="str">
            <v>身份证</v>
          </cell>
          <cell r="H1705" t="str">
            <v>452702199805070768</v>
          </cell>
          <cell r="I1705" t="str">
            <v>柳州市航五路小学</v>
          </cell>
          <cell r="J1705" t="str">
            <v>2022年11月</v>
          </cell>
          <cell r="K1705" t="str">
            <v>2025年10月</v>
          </cell>
          <cell r="L1705" t="str">
            <v>是</v>
          </cell>
          <cell r="M1705" t="str">
            <v>柳州市</v>
          </cell>
          <cell r="N1705" t="str">
            <v>学校</v>
          </cell>
          <cell r="O1705" t="str">
            <v>本科</v>
          </cell>
          <cell r="P1705" t="str">
            <v>学士</v>
          </cell>
          <cell r="Q1705" t="str">
            <v>广西科技师范学院</v>
          </cell>
          <cell r="R1705" t="str">
            <v>汉语言文学</v>
          </cell>
          <cell r="S1705" t="str">
            <v>2022年6月</v>
          </cell>
          <cell r="T1705" t="str">
            <v>其他</v>
          </cell>
          <cell r="U1705" t="str">
            <v>H</v>
          </cell>
          <cell r="V1705" t="str">
            <v>H</v>
          </cell>
          <cell r="W1705" t="b">
            <v>1</v>
          </cell>
          <cell r="X1705">
            <v>1500</v>
          </cell>
          <cell r="Y1705">
            <v>1500</v>
          </cell>
          <cell r="Z1705" t="b">
            <v>1</v>
          </cell>
          <cell r="AA1705">
            <v>375</v>
          </cell>
          <cell r="AB1705">
            <v>375</v>
          </cell>
          <cell r="AC1705">
            <v>1875</v>
          </cell>
          <cell r="AD1705">
            <v>1875</v>
          </cell>
          <cell r="AE1705" t="str">
            <v>2022年11月</v>
          </cell>
          <cell r="AF1705" t="str">
            <v>2023年4月</v>
          </cell>
          <cell r="AG1705">
            <v>5</v>
          </cell>
          <cell r="AH1705">
            <v>8</v>
          </cell>
          <cell r="AI1705" t="b">
            <v>0</v>
          </cell>
          <cell r="AJ1705">
            <v>3</v>
          </cell>
          <cell r="AK1705">
            <v>8</v>
          </cell>
          <cell r="AL1705" t="e">
            <v>#N/A</v>
          </cell>
          <cell r="AM1705" t="str">
            <v>202209</v>
          </cell>
          <cell r="AN1705" t="e">
            <v>#REF!</v>
          </cell>
        </row>
        <row r="1706">
          <cell r="B1706" t="str">
            <v>韦云妃</v>
          </cell>
          <cell r="C1706" t="str">
            <v>女</v>
          </cell>
          <cell r="D1706" t="str">
            <v>壮族</v>
          </cell>
          <cell r="E1706" t="str">
            <v>1999年12月</v>
          </cell>
          <cell r="F1706" t="str">
            <v>中国</v>
          </cell>
          <cell r="G1706" t="str">
            <v>身份证</v>
          </cell>
          <cell r="H1706" t="str">
            <v>450221199912012440</v>
          </cell>
          <cell r="I1706" t="str">
            <v>柳州市航五路小学</v>
          </cell>
          <cell r="J1706" t="str">
            <v>2022年11月</v>
          </cell>
          <cell r="K1706" t="str">
            <v>2025年10月</v>
          </cell>
          <cell r="L1706" t="str">
            <v>是</v>
          </cell>
          <cell r="M1706" t="str">
            <v>柳州市</v>
          </cell>
          <cell r="N1706" t="str">
            <v>学校</v>
          </cell>
          <cell r="O1706" t="str">
            <v>本科</v>
          </cell>
          <cell r="P1706" t="str">
            <v>学士</v>
          </cell>
          <cell r="Q1706" t="str">
            <v>贺州学院</v>
          </cell>
          <cell r="R1706" t="str">
            <v>社会体育指导与管理</v>
          </cell>
          <cell r="S1706" t="str">
            <v>2022年6月</v>
          </cell>
          <cell r="T1706" t="str">
            <v>其他</v>
          </cell>
          <cell r="U1706" t="str">
            <v>H</v>
          </cell>
          <cell r="V1706" t="str">
            <v>H</v>
          </cell>
          <cell r="W1706" t="b">
            <v>1</v>
          </cell>
          <cell r="X1706">
            <v>1500</v>
          </cell>
          <cell r="Y1706">
            <v>1500</v>
          </cell>
          <cell r="Z1706" t="b">
            <v>1</v>
          </cell>
          <cell r="AA1706">
            <v>375</v>
          </cell>
          <cell r="AB1706">
            <v>375</v>
          </cell>
          <cell r="AC1706">
            <v>1875</v>
          </cell>
          <cell r="AD1706">
            <v>1875</v>
          </cell>
          <cell r="AE1706" t="str">
            <v>2022年11月</v>
          </cell>
          <cell r="AF1706" t="str">
            <v>2023年4月</v>
          </cell>
          <cell r="AG1706">
            <v>5</v>
          </cell>
          <cell r="AH1706">
            <v>8</v>
          </cell>
          <cell r="AI1706" t="b">
            <v>0</v>
          </cell>
          <cell r="AJ1706">
            <v>3</v>
          </cell>
          <cell r="AK1706">
            <v>8</v>
          </cell>
          <cell r="AL1706" t="e">
            <v>#N/A</v>
          </cell>
          <cell r="AM1706" t="str">
            <v>202209</v>
          </cell>
          <cell r="AN1706" t="e">
            <v>#REF!</v>
          </cell>
        </row>
        <row r="1707">
          <cell r="B1707" t="str">
            <v>卢绍权</v>
          </cell>
          <cell r="C1707" t="str">
            <v>男</v>
          </cell>
          <cell r="D1707" t="str">
            <v>汉</v>
          </cell>
          <cell r="E1707" t="str">
            <v>2000年10月</v>
          </cell>
          <cell r="F1707" t="str">
            <v>中国</v>
          </cell>
          <cell r="G1707" t="str">
            <v>居民身份证</v>
          </cell>
          <cell r="H1707" t="str">
            <v>450881200010085178</v>
          </cell>
          <cell r="I1707" t="str">
            <v>柳州广菱汽车技术有限公司</v>
          </cell>
          <cell r="J1707" t="str">
            <v>2022年8月</v>
          </cell>
          <cell r="K1707" t="str">
            <v>2025年9月</v>
          </cell>
          <cell r="L1707" t="str">
            <v>是</v>
          </cell>
          <cell r="M1707" t="str">
            <v>柳州</v>
          </cell>
          <cell r="N1707" t="str">
            <v>企业</v>
          </cell>
          <cell r="O1707" t="str">
            <v>本科</v>
          </cell>
          <cell r="P1707" t="str">
            <v>学士</v>
          </cell>
          <cell r="Q1707" t="str">
            <v>北部湾大学</v>
          </cell>
          <cell r="R1707" t="str">
            <v>车辆工程</v>
          </cell>
          <cell r="S1707" t="str">
            <v>2022年6月</v>
          </cell>
          <cell r="T1707" t="str">
            <v>其他</v>
          </cell>
          <cell r="U1707" t="str">
            <v>H</v>
          </cell>
          <cell r="V1707" t="str">
            <v>H</v>
          </cell>
          <cell r="W1707" t="b">
            <v>1</v>
          </cell>
          <cell r="X1707">
            <v>1500</v>
          </cell>
          <cell r="Y1707">
            <v>1500</v>
          </cell>
          <cell r="Z1707" t="b">
            <v>1</v>
          </cell>
          <cell r="AA1707">
            <v>375</v>
          </cell>
          <cell r="AB1707">
            <v>375</v>
          </cell>
          <cell r="AC1707">
            <v>1875</v>
          </cell>
          <cell r="AD1707">
            <v>1875</v>
          </cell>
          <cell r="AE1707" t="str">
            <v>2022年8月</v>
          </cell>
          <cell r="AF1707" t="str">
            <v>2023年4月</v>
          </cell>
          <cell r="AG1707">
            <v>8</v>
          </cell>
          <cell r="AH1707">
            <v>11</v>
          </cell>
          <cell r="AI1707" t="b">
            <v>0</v>
          </cell>
          <cell r="AJ1707">
            <v>3</v>
          </cell>
          <cell r="AK1707">
            <v>11</v>
          </cell>
          <cell r="AL1707" t="e">
            <v>#N/A</v>
          </cell>
          <cell r="AM1707" t="str">
            <v>202209</v>
          </cell>
          <cell r="AN1707" t="e">
            <v>#REF!</v>
          </cell>
        </row>
        <row r="1708">
          <cell r="B1708" t="str">
            <v>张裕振</v>
          </cell>
          <cell r="C1708" t="str">
            <v>男</v>
          </cell>
          <cell r="D1708" t="str">
            <v>汉</v>
          </cell>
          <cell r="E1708" t="str">
            <v>1999年10月</v>
          </cell>
          <cell r="F1708" t="str">
            <v>中国</v>
          </cell>
          <cell r="G1708" t="str">
            <v>居民身份证</v>
          </cell>
          <cell r="H1708" t="str">
            <v>452226199910116338</v>
          </cell>
          <cell r="I1708" t="str">
            <v>柳州广菱汽车技术有限公司</v>
          </cell>
          <cell r="J1708" t="str">
            <v>2022年8月</v>
          </cell>
          <cell r="K1708" t="str">
            <v>2025年9月</v>
          </cell>
          <cell r="L1708" t="str">
            <v>是</v>
          </cell>
          <cell r="M1708" t="str">
            <v>柳州</v>
          </cell>
          <cell r="N1708" t="str">
            <v>企业</v>
          </cell>
          <cell r="O1708" t="str">
            <v>本科</v>
          </cell>
          <cell r="P1708" t="str">
            <v>学士</v>
          </cell>
          <cell r="Q1708" t="str">
            <v>南宁学院</v>
          </cell>
          <cell r="R1708" t="str">
            <v>机械设计制造及其自动化</v>
          </cell>
          <cell r="S1708" t="str">
            <v>2022年6月</v>
          </cell>
          <cell r="T1708" t="str">
            <v>其他</v>
          </cell>
          <cell r="U1708" t="str">
            <v>H</v>
          </cell>
          <cell r="V1708" t="str">
            <v>H</v>
          </cell>
          <cell r="W1708" t="b">
            <v>1</v>
          </cell>
          <cell r="X1708">
            <v>1500</v>
          </cell>
          <cell r="Y1708">
            <v>1500</v>
          </cell>
          <cell r="Z1708" t="b">
            <v>1</v>
          </cell>
          <cell r="AA1708">
            <v>375</v>
          </cell>
          <cell r="AB1708">
            <v>375</v>
          </cell>
          <cell r="AC1708">
            <v>1875</v>
          </cell>
          <cell r="AD1708">
            <v>1875</v>
          </cell>
          <cell r="AE1708" t="str">
            <v>2022年8月</v>
          </cell>
          <cell r="AF1708" t="str">
            <v>2023年4月</v>
          </cell>
          <cell r="AG1708">
            <v>8</v>
          </cell>
          <cell r="AH1708">
            <v>11</v>
          </cell>
          <cell r="AI1708" t="b">
            <v>0</v>
          </cell>
          <cell r="AJ1708">
            <v>3</v>
          </cell>
          <cell r="AK1708">
            <v>11</v>
          </cell>
          <cell r="AL1708" t="e">
            <v>#N/A</v>
          </cell>
          <cell r="AM1708" t="str">
            <v>202209</v>
          </cell>
          <cell r="AN1708" t="e">
            <v>#REF!</v>
          </cell>
        </row>
        <row r="1709">
          <cell r="B1709" t="str">
            <v>黄有颂</v>
          </cell>
          <cell r="C1709" t="str">
            <v>女</v>
          </cell>
          <cell r="D1709" t="str">
            <v>壮</v>
          </cell>
          <cell r="E1709" t="str">
            <v>1997年11月</v>
          </cell>
          <cell r="F1709" t="str">
            <v>中国</v>
          </cell>
          <cell r="G1709" t="str">
            <v>公民身份证</v>
          </cell>
          <cell r="H1709" t="str">
            <v>452229199711073426</v>
          </cell>
          <cell r="I1709" t="str">
            <v>广西比谦律师事务所</v>
          </cell>
          <cell r="J1709" t="str">
            <v>2021年7月</v>
          </cell>
          <cell r="K1709" t="str">
            <v>2024年12月</v>
          </cell>
          <cell r="L1709" t="str">
            <v>是</v>
          </cell>
          <cell r="M1709" t="str">
            <v>柳州市柳南区</v>
          </cell>
          <cell r="N1709" t="str">
            <v>企业</v>
          </cell>
          <cell r="O1709" t="str">
            <v>本科</v>
          </cell>
          <cell r="P1709" t="str">
            <v>学士</v>
          </cell>
          <cell r="Q1709" t="str">
            <v>中国政法大学
</v>
          </cell>
          <cell r="R1709" t="str">
            <v>法学和工商管理</v>
          </cell>
          <cell r="S1709" t="str">
            <v>2021年7月</v>
          </cell>
          <cell r="T1709" t="str">
            <v>非一流高校的一流建设学科</v>
          </cell>
          <cell r="U1709" t="str">
            <v>G</v>
          </cell>
          <cell r="V1709" t="str">
            <v>G</v>
          </cell>
          <cell r="W1709" t="b">
            <v>1</v>
          </cell>
          <cell r="X1709">
            <v>1500</v>
          </cell>
          <cell r="Y1709">
            <v>1500</v>
          </cell>
          <cell r="Z1709" t="b">
            <v>1</v>
          </cell>
          <cell r="AA1709">
            <v>375</v>
          </cell>
          <cell r="AB1709">
            <v>375</v>
          </cell>
          <cell r="AC1709">
            <v>1875</v>
          </cell>
          <cell r="AD1709">
            <v>1875</v>
          </cell>
          <cell r="AE1709" t="str">
            <v>2021年7月</v>
          </cell>
          <cell r="AF1709" t="str">
            <v>2023年4月</v>
          </cell>
          <cell r="AG1709">
            <v>21</v>
          </cell>
          <cell r="AH1709">
            <v>24</v>
          </cell>
          <cell r="AI1709" t="b">
            <v>0</v>
          </cell>
          <cell r="AJ1709">
            <v>3</v>
          </cell>
          <cell r="AK1709">
            <v>24</v>
          </cell>
          <cell r="AL1709" t="e">
            <v>#N/A</v>
          </cell>
          <cell r="AM1709" t="str">
            <v>202108</v>
          </cell>
          <cell r="AN1709" t="e">
            <v>#REF!</v>
          </cell>
        </row>
        <row r="1710">
          <cell r="B1710" t="str">
            <v>韦仪</v>
          </cell>
          <cell r="C1710" t="str">
            <v>男</v>
          </cell>
          <cell r="D1710" t="str">
            <v>壮</v>
          </cell>
          <cell r="E1710" t="str">
            <v>1991年9月</v>
          </cell>
          <cell r="F1710" t="str">
            <v>中国</v>
          </cell>
          <cell r="G1710" t="str">
            <v>身份证</v>
          </cell>
          <cell r="H1710" t="str">
            <v>450204199109061415</v>
          </cell>
          <cell r="I1710" t="str">
            <v>广西柳工集团食品投资有限公司</v>
          </cell>
          <cell r="J1710">
            <v>44621</v>
          </cell>
          <cell r="K1710">
            <v>45716</v>
          </cell>
          <cell r="L1710" t="str">
            <v>是</v>
          </cell>
          <cell r="M1710" t="str">
            <v>广西
柳州</v>
          </cell>
          <cell r="N1710" t="str">
            <v>企业</v>
          </cell>
          <cell r="O1710" t="str">
            <v>硕士</v>
          </cell>
          <cell r="P1710" t="str">
            <v>硕士</v>
          </cell>
          <cell r="Q1710" t="str">
            <v>英国
考文垂大学</v>
          </cell>
          <cell r="R1710" t="str">
            <v>国际市场营销</v>
          </cell>
          <cell r="S1710">
            <v>42675</v>
          </cell>
          <cell r="T1710" t="str">
            <v>其他</v>
          </cell>
          <cell r="U1710" t="str">
            <v>F</v>
          </cell>
          <cell r="V1710" t="str">
            <v>F</v>
          </cell>
          <cell r="W1710" t="b">
            <v>1</v>
          </cell>
          <cell r="X1710">
            <v>3000</v>
          </cell>
          <cell r="Y1710">
            <v>3000</v>
          </cell>
          <cell r="Z1710" t="b">
            <v>1</v>
          </cell>
          <cell r="AA1710">
            <v>750</v>
          </cell>
          <cell r="AB1710">
            <v>750</v>
          </cell>
          <cell r="AC1710">
            <v>3750</v>
          </cell>
          <cell r="AD1710">
            <v>3750</v>
          </cell>
          <cell r="AE1710" t="str">
            <v>2022年3月</v>
          </cell>
          <cell r="AF1710">
            <v>45017</v>
          </cell>
          <cell r="AG1710">
            <v>13</v>
          </cell>
          <cell r="AH1710">
            <v>16</v>
          </cell>
          <cell r="AI1710" t="b">
            <v>0</v>
          </cell>
          <cell r="AJ1710">
            <v>3</v>
          </cell>
          <cell r="AK1710">
            <v>16</v>
          </cell>
          <cell r="AL1710" t="e">
            <v>#N/A</v>
          </cell>
          <cell r="AM1710" t="e">
            <v>#N/A</v>
          </cell>
          <cell r="AN1710" t="e">
            <v>#REF!</v>
          </cell>
        </row>
        <row r="1711">
          <cell r="B1711" t="str">
            <v>曾碧君</v>
          </cell>
          <cell r="C1711" t="str">
            <v>女</v>
          </cell>
          <cell r="D1711" t="str">
            <v>壮</v>
          </cell>
          <cell r="E1711" t="str">
            <v>1991年10月</v>
          </cell>
          <cell r="F1711" t="str">
            <v>中国</v>
          </cell>
          <cell r="G1711" t="str">
            <v>身份证</v>
          </cell>
          <cell r="H1711" t="str">
            <v>450205199110100027</v>
          </cell>
          <cell r="I1711" t="str">
            <v>广西柳工集团食品投资有限公司</v>
          </cell>
          <cell r="J1711">
            <v>44886</v>
          </cell>
          <cell r="K1711">
            <v>45981</v>
          </cell>
          <cell r="L1711" t="str">
            <v>是</v>
          </cell>
          <cell r="M1711" t="str">
            <v>广西
柳州</v>
          </cell>
          <cell r="N1711" t="str">
            <v>企业</v>
          </cell>
          <cell r="O1711" t="str">
            <v>学士</v>
          </cell>
          <cell r="P1711" t="str">
            <v>学士</v>
          </cell>
          <cell r="Q1711" t="str">
            <v>泉州师范学院</v>
          </cell>
          <cell r="R1711" t="str">
            <v>英语（经贸方向）</v>
          </cell>
          <cell r="S1711" t="str">
            <v>2014年7月</v>
          </cell>
          <cell r="T1711" t="str">
            <v>其他</v>
          </cell>
          <cell r="U1711" t="str">
            <v>H</v>
          </cell>
          <cell r="V1711" t="str">
            <v>H</v>
          </cell>
          <cell r="W1711" t="b">
            <v>1</v>
          </cell>
          <cell r="X1711">
            <v>1500</v>
          </cell>
          <cell r="Y1711">
            <v>1500</v>
          </cell>
          <cell r="Z1711" t="b">
            <v>1</v>
          </cell>
          <cell r="AA1711">
            <v>375</v>
          </cell>
          <cell r="AB1711">
            <v>375</v>
          </cell>
          <cell r="AC1711">
            <v>1875</v>
          </cell>
          <cell r="AD1711">
            <v>1875</v>
          </cell>
          <cell r="AE1711" t="str">
            <v>2022年11月</v>
          </cell>
          <cell r="AF1711">
            <v>45017</v>
          </cell>
          <cell r="AG1711">
            <v>5</v>
          </cell>
          <cell r="AH1711">
            <v>8</v>
          </cell>
          <cell r="AI1711" t="b">
            <v>0</v>
          </cell>
          <cell r="AJ1711">
            <v>3</v>
          </cell>
          <cell r="AK1711">
            <v>8</v>
          </cell>
          <cell r="AL1711" t="e">
            <v>#N/A</v>
          </cell>
          <cell r="AM1711" t="e">
            <v>#N/A</v>
          </cell>
          <cell r="AN1711" t="e">
            <v>#REF!</v>
          </cell>
        </row>
        <row r="1712">
          <cell r="B1712" t="str">
            <v>罗丽丽</v>
          </cell>
          <cell r="C1712" t="str">
            <v>女</v>
          </cell>
          <cell r="D1712" t="str">
            <v>壮</v>
          </cell>
          <cell r="E1712" t="str">
            <v>1999年2月</v>
          </cell>
          <cell r="F1712" t="str">
            <v>中国</v>
          </cell>
          <cell r="G1712" t="str">
            <v>身份证</v>
          </cell>
          <cell r="H1712" t="str">
            <v>452223199902091522</v>
          </cell>
          <cell r="I1712" t="str">
            <v>柳州市革新路第一小学</v>
          </cell>
          <cell r="J1712" t="str">
            <v>2022年11月</v>
          </cell>
          <cell r="K1712" t="str">
            <v>2025年10月</v>
          </cell>
          <cell r="L1712" t="str">
            <v>是</v>
          </cell>
          <cell r="M1712" t="str">
            <v>广西柳州</v>
          </cell>
          <cell r="N1712" t="str">
            <v>教育</v>
          </cell>
          <cell r="O1712" t="str">
            <v>大学本科</v>
          </cell>
          <cell r="P1712" t="str">
            <v>学士</v>
          </cell>
          <cell r="Q1712" t="str">
            <v>广西民族师范学院</v>
          </cell>
          <cell r="R1712" t="str">
            <v>小学教育</v>
          </cell>
          <cell r="S1712" t="str">
            <v>2022年7月</v>
          </cell>
          <cell r="T1712" t="str">
            <v>其他</v>
          </cell>
          <cell r="U1712" t="str">
            <v>H</v>
          </cell>
          <cell r="V1712" t="str">
            <v>H</v>
          </cell>
          <cell r="W1712" t="b">
            <v>1</v>
          </cell>
          <cell r="X1712">
            <v>1500</v>
          </cell>
          <cell r="Y1712">
            <v>1500</v>
          </cell>
          <cell r="Z1712" t="b">
            <v>1</v>
          </cell>
          <cell r="AA1712">
            <v>375</v>
          </cell>
          <cell r="AB1712">
            <v>375</v>
          </cell>
          <cell r="AC1712">
            <v>1875</v>
          </cell>
          <cell r="AD1712">
            <v>1875</v>
          </cell>
          <cell r="AE1712" t="str">
            <v>2022年11月</v>
          </cell>
          <cell r="AF1712" t="str">
            <v>2023年4月</v>
          </cell>
          <cell r="AG1712" t="str">
            <v>5</v>
          </cell>
          <cell r="AH1712">
            <v>8</v>
          </cell>
          <cell r="AI1712" t="b">
            <v>0</v>
          </cell>
          <cell r="AJ1712" t="str">
            <v>3</v>
          </cell>
          <cell r="AK1712">
            <v>8</v>
          </cell>
          <cell r="AL1712" t="e">
            <v>#N/A</v>
          </cell>
          <cell r="AM1712" t="str">
            <v>202211</v>
          </cell>
          <cell r="AN1712" t="e">
            <v>#REF!</v>
          </cell>
        </row>
        <row r="1713">
          <cell r="B1713" t="str">
            <v>冯媚</v>
          </cell>
          <cell r="C1713" t="str">
            <v>女</v>
          </cell>
          <cell r="D1713" t="str">
            <v>汉</v>
          </cell>
          <cell r="E1713" t="str">
            <v>1999年9月</v>
          </cell>
          <cell r="F1713" t="str">
            <v>中国</v>
          </cell>
          <cell r="G1713" t="str">
            <v>居民身份证</v>
          </cell>
          <cell r="H1713" t="str">
            <v>452226199909275120</v>
          </cell>
          <cell r="I1713" t="str">
            <v>柳州市柳南区第一幼儿园</v>
          </cell>
          <cell r="J1713" t="str">
            <v>2022年5月</v>
          </cell>
          <cell r="K1713" t="str">
            <v>2025年5月</v>
          </cell>
          <cell r="L1713" t="str">
            <v>是</v>
          </cell>
          <cell r="M1713" t="str">
            <v>柳州市</v>
          </cell>
          <cell r="N1713" t="str">
            <v>学校</v>
          </cell>
          <cell r="O1713" t="str">
            <v>本科</v>
          </cell>
          <cell r="P1713" t="str">
            <v>学士</v>
          </cell>
          <cell r="Q1713" t="str">
            <v>南宁师范大学师园学院</v>
          </cell>
          <cell r="R1713" t="str">
            <v>学前教育</v>
          </cell>
          <cell r="S1713" t="str">
            <v>2021年6月</v>
          </cell>
          <cell r="T1713" t="str">
            <v>其他</v>
          </cell>
          <cell r="U1713" t="str">
            <v>H</v>
          </cell>
          <cell r="V1713" t="str">
            <v>H</v>
          </cell>
          <cell r="W1713" t="b">
            <v>1</v>
          </cell>
          <cell r="X1713">
            <v>500</v>
          </cell>
          <cell r="Y1713">
            <v>500</v>
          </cell>
          <cell r="Z1713" t="b">
            <v>1</v>
          </cell>
          <cell r="AA1713">
            <v>125</v>
          </cell>
          <cell r="AB1713">
            <v>125</v>
          </cell>
          <cell r="AC1713">
            <v>625</v>
          </cell>
          <cell r="AD1713">
            <v>625</v>
          </cell>
          <cell r="AE1713" t="str">
            <v>2022年5月</v>
          </cell>
          <cell r="AF1713" t="str">
            <v>2023年4月</v>
          </cell>
          <cell r="AG1713">
            <v>11</v>
          </cell>
          <cell r="AH1713">
            <v>12</v>
          </cell>
          <cell r="AI1713" t="b">
            <v>0</v>
          </cell>
          <cell r="AJ1713">
            <v>1</v>
          </cell>
          <cell r="AK1713">
            <v>12</v>
          </cell>
          <cell r="AL1713" t="e">
            <v>#N/A</v>
          </cell>
          <cell r="AM1713" t="str">
            <v>202205</v>
          </cell>
          <cell r="AN1713" t="e">
            <v>#REF!</v>
          </cell>
        </row>
        <row r="1714">
          <cell r="B1714" t="str">
            <v>周静</v>
          </cell>
          <cell r="C1714" t="str">
            <v>女</v>
          </cell>
          <cell r="D1714" t="str">
            <v>汉</v>
          </cell>
          <cell r="E1714" t="str">
            <v>2000年6月</v>
          </cell>
          <cell r="F1714" t="str">
            <v>中国</v>
          </cell>
          <cell r="G1714" t="str">
            <v>居民身份证</v>
          </cell>
          <cell r="H1714" t="str">
            <v>452402200006100923</v>
          </cell>
          <cell r="I1714" t="str">
            <v>柳州市柳南区第一幼儿园</v>
          </cell>
          <cell r="J1714" t="str">
            <v>2022年11月</v>
          </cell>
          <cell r="K1714" t="str">
            <v>2025年10月</v>
          </cell>
          <cell r="L1714" t="str">
            <v>是</v>
          </cell>
          <cell r="M1714" t="str">
            <v>柳州市</v>
          </cell>
          <cell r="N1714" t="str">
            <v>学校</v>
          </cell>
          <cell r="O1714" t="str">
            <v>本科</v>
          </cell>
          <cell r="P1714" t="str">
            <v>学士</v>
          </cell>
          <cell r="Q1714" t="str">
            <v>贺州学院</v>
          </cell>
          <cell r="R1714" t="str">
            <v>学前教育</v>
          </cell>
          <cell r="S1714" t="str">
            <v>2022年6月</v>
          </cell>
          <cell r="T1714" t="str">
            <v>其他</v>
          </cell>
          <cell r="U1714" t="str">
            <v>H</v>
          </cell>
          <cell r="V1714" t="str">
            <v>H</v>
          </cell>
          <cell r="W1714" t="b">
            <v>1</v>
          </cell>
          <cell r="X1714">
            <v>1500</v>
          </cell>
          <cell r="Y1714">
            <v>1500</v>
          </cell>
          <cell r="Z1714" t="b">
            <v>1</v>
          </cell>
          <cell r="AA1714">
            <v>375</v>
          </cell>
          <cell r="AB1714">
            <v>375</v>
          </cell>
          <cell r="AC1714">
            <v>1875</v>
          </cell>
          <cell r="AD1714">
            <v>1875</v>
          </cell>
          <cell r="AE1714" t="str">
            <v>2022年11月</v>
          </cell>
          <cell r="AF1714" t="str">
            <v>2023年4月</v>
          </cell>
          <cell r="AG1714">
            <v>5</v>
          </cell>
          <cell r="AH1714">
            <v>8</v>
          </cell>
          <cell r="AI1714" t="b">
            <v>0</v>
          </cell>
          <cell r="AJ1714">
            <v>3</v>
          </cell>
          <cell r="AK1714">
            <v>8</v>
          </cell>
          <cell r="AL1714" t="e">
            <v>#N/A</v>
          </cell>
          <cell r="AM1714" t="str">
            <v>201911</v>
          </cell>
          <cell r="AN1714" t="e">
            <v>#REF!</v>
          </cell>
        </row>
        <row r="1715">
          <cell r="B1715" t="str">
            <v>梁伯焕</v>
          </cell>
          <cell r="C1715" t="str">
            <v>女</v>
          </cell>
          <cell r="D1715" t="str">
            <v>汉</v>
          </cell>
          <cell r="E1715" t="str">
            <v>2001年10月</v>
          </cell>
          <cell r="F1715" t="str">
            <v>中国</v>
          </cell>
          <cell r="G1715" t="str">
            <v>居民身份证</v>
          </cell>
          <cell r="H1715" t="str">
            <v>450421200110287027</v>
          </cell>
          <cell r="I1715" t="str">
            <v>柳州市柳南区第一幼儿园</v>
          </cell>
          <cell r="J1715" t="str">
            <v>2022年11月</v>
          </cell>
          <cell r="K1715" t="str">
            <v>2025年10月</v>
          </cell>
          <cell r="L1715" t="str">
            <v>是</v>
          </cell>
          <cell r="M1715" t="str">
            <v>柳州市</v>
          </cell>
          <cell r="N1715" t="str">
            <v>学校</v>
          </cell>
          <cell r="O1715" t="str">
            <v>本科</v>
          </cell>
          <cell r="P1715" t="str">
            <v>学士</v>
          </cell>
          <cell r="Q1715" t="str">
            <v>广西科技师范学院</v>
          </cell>
          <cell r="R1715" t="str">
            <v>学前教育</v>
          </cell>
          <cell r="S1715" t="str">
            <v>2022年7月</v>
          </cell>
          <cell r="T1715" t="str">
            <v>其他</v>
          </cell>
          <cell r="U1715" t="str">
            <v>H</v>
          </cell>
          <cell r="V1715" t="str">
            <v>H</v>
          </cell>
          <cell r="W1715" t="b">
            <v>1</v>
          </cell>
          <cell r="X1715">
            <v>1500</v>
          </cell>
          <cell r="Y1715">
            <v>1500</v>
          </cell>
          <cell r="Z1715" t="b">
            <v>1</v>
          </cell>
          <cell r="AA1715">
            <v>375</v>
          </cell>
          <cell r="AB1715">
            <v>375</v>
          </cell>
          <cell r="AC1715">
            <v>1875</v>
          </cell>
          <cell r="AD1715">
            <v>1875</v>
          </cell>
          <cell r="AE1715" t="str">
            <v>2022年11月</v>
          </cell>
          <cell r="AF1715" t="str">
            <v>2023年4月</v>
          </cell>
          <cell r="AG1715">
            <v>5</v>
          </cell>
          <cell r="AH1715">
            <v>8</v>
          </cell>
          <cell r="AI1715" t="b">
            <v>0</v>
          </cell>
          <cell r="AJ1715">
            <v>3</v>
          </cell>
          <cell r="AK1715">
            <v>8</v>
          </cell>
          <cell r="AL1715" t="e">
            <v>#N/A</v>
          </cell>
          <cell r="AM1715" t="str">
            <v>202209</v>
          </cell>
          <cell r="AN1715" t="e">
            <v>#REF!</v>
          </cell>
        </row>
        <row r="1716">
          <cell r="B1716" t="str">
            <v>盘燕春</v>
          </cell>
          <cell r="C1716" t="str">
            <v>女</v>
          </cell>
          <cell r="D1716" t="str">
            <v>瑶</v>
          </cell>
          <cell r="E1716" t="str">
            <v>1999年12月</v>
          </cell>
          <cell r="F1716" t="str">
            <v>中国</v>
          </cell>
          <cell r="G1716" t="str">
            <v>身份证</v>
          </cell>
          <cell r="H1716" t="str">
            <v>452229199912107426</v>
          </cell>
          <cell r="I1716" t="str">
            <v>柳州市鹅山路小学</v>
          </cell>
          <cell r="J1716" t="str">
            <v>2022年11月</v>
          </cell>
          <cell r="K1716" t="str">
            <v>2025年11月</v>
          </cell>
          <cell r="L1716" t="str">
            <v>是</v>
          </cell>
          <cell r="M1716" t="str">
            <v>柳南区</v>
          </cell>
          <cell r="N1716" t="str">
            <v>教育类</v>
          </cell>
          <cell r="O1716" t="str">
            <v>本科</v>
          </cell>
          <cell r="P1716" t="str">
            <v>学士</v>
          </cell>
          <cell r="Q1716" t="str">
            <v>广西科技师范学院</v>
          </cell>
          <cell r="R1716" t="str">
            <v>美术学</v>
          </cell>
          <cell r="S1716" t="str">
            <v>2022年7月</v>
          </cell>
          <cell r="T1716" t="str">
            <v>其他</v>
          </cell>
          <cell r="U1716" t="str">
            <v>H</v>
          </cell>
          <cell r="V1716" t="str">
            <v>H</v>
          </cell>
          <cell r="W1716" t="b">
            <v>1</v>
          </cell>
          <cell r="X1716">
            <v>1500</v>
          </cell>
          <cell r="Y1716">
            <v>1500</v>
          </cell>
          <cell r="Z1716" t="b">
            <v>1</v>
          </cell>
          <cell r="AA1716">
            <v>375</v>
          </cell>
          <cell r="AB1716">
            <v>375</v>
          </cell>
          <cell r="AC1716">
            <v>1875</v>
          </cell>
          <cell r="AD1716">
            <v>1875</v>
          </cell>
          <cell r="AE1716" t="str">
            <v>2022年11月</v>
          </cell>
          <cell r="AF1716" t="str">
            <v>2023年4月</v>
          </cell>
          <cell r="AG1716">
            <v>5</v>
          </cell>
          <cell r="AH1716">
            <v>8</v>
          </cell>
          <cell r="AI1716" t="b">
            <v>0</v>
          </cell>
          <cell r="AJ1716">
            <v>3</v>
          </cell>
          <cell r="AK1716">
            <v>8</v>
          </cell>
          <cell r="AL1716" t="e">
            <v>#N/A</v>
          </cell>
          <cell r="AM1716" t="str">
            <v>202211</v>
          </cell>
          <cell r="AN1716" t="e">
            <v>#REF!</v>
          </cell>
        </row>
        <row r="1717">
          <cell r="B1717" t="str">
            <v>陈雨凝</v>
          </cell>
          <cell r="C1717" t="str">
            <v>女</v>
          </cell>
          <cell r="D1717" t="str">
            <v>汉</v>
          </cell>
          <cell r="E1717" t="str">
            <v>2000年9月</v>
          </cell>
          <cell r="F1717" t="str">
            <v>中国</v>
          </cell>
          <cell r="G1717" t="str">
            <v>身份证</v>
          </cell>
          <cell r="H1717" t="str">
            <v>450204200009140621</v>
          </cell>
          <cell r="I1717" t="str">
            <v>柳州市飞鹅路逸夫小学</v>
          </cell>
          <cell r="J1717" t="str">
            <v>2022年11月</v>
          </cell>
          <cell r="K1717" t="str">
            <v>2025年10月</v>
          </cell>
          <cell r="L1717" t="str">
            <v>是</v>
          </cell>
          <cell r="M1717" t="str">
            <v>柳州</v>
          </cell>
          <cell r="N1717" t="str">
            <v>学校</v>
          </cell>
          <cell r="O1717" t="str">
            <v>本科</v>
          </cell>
          <cell r="P1717" t="str">
            <v>学士</v>
          </cell>
          <cell r="Q1717" t="str">
            <v>泉州师范学院</v>
          </cell>
          <cell r="R1717" t="str">
            <v>小学教育</v>
          </cell>
          <cell r="S1717" t="str">
            <v>2022年6月</v>
          </cell>
          <cell r="T1717" t="str">
            <v>其他</v>
          </cell>
          <cell r="U1717" t="str">
            <v>H</v>
          </cell>
          <cell r="V1717" t="str">
            <v>H</v>
          </cell>
          <cell r="W1717" t="b">
            <v>1</v>
          </cell>
          <cell r="X1717">
            <v>1500</v>
          </cell>
          <cell r="Y1717">
            <v>1500</v>
          </cell>
          <cell r="Z1717" t="b">
            <v>1</v>
          </cell>
          <cell r="AA1717">
            <v>375</v>
          </cell>
          <cell r="AB1717">
            <v>375</v>
          </cell>
          <cell r="AC1717">
            <v>1875</v>
          </cell>
          <cell r="AD1717">
            <v>1875</v>
          </cell>
          <cell r="AE1717" t="str">
            <v>2022年11月</v>
          </cell>
          <cell r="AF1717" t="str">
            <v>2023年4月</v>
          </cell>
          <cell r="AG1717">
            <v>5</v>
          </cell>
          <cell r="AH1717">
            <v>8</v>
          </cell>
          <cell r="AI1717" t="b">
            <v>0</v>
          </cell>
          <cell r="AJ1717">
            <v>3</v>
          </cell>
          <cell r="AK1717">
            <v>8</v>
          </cell>
          <cell r="AL1717" t="e">
            <v>#N/A</v>
          </cell>
          <cell r="AM1717" t="str">
            <v>202211</v>
          </cell>
          <cell r="AN1717" t="e">
            <v>#REF!</v>
          </cell>
        </row>
        <row r="1718">
          <cell r="B1718" t="str">
            <v>姬奥林</v>
          </cell>
          <cell r="C1718" t="str">
            <v>男</v>
          </cell>
          <cell r="D1718" t="str">
            <v>汉</v>
          </cell>
          <cell r="E1718" t="str">
            <v>2000年8月</v>
          </cell>
          <cell r="F1718" t="str">
            <v>中国</v>
          </cell>
          <cell r="G1718" t="str">
            <v>身份证</v>
          </cell>
          <cell r="H1718" t="str">
            <v>130183200008291271</v>
          </cell>
          <cell r="I1718" t="str">
            <v>柳州市飞鹅路逸夫小学</v>
          </cell>
          <cell r="J1718" t="str">
            <v>2022年11月</v>
          </cell>
          <cell r="K1718" t="str">
            <v>2025年10月</v>
          </cell>
          <cell r="L1718" t="str">
            <v>是</v>
          </cell>
          <cell r="M1718" t="str">
            <v>柳州</v>
          </cell>
          <cell r="N1718" t="str">
            <v>学校</v>
          </cell>
          <cell r="O1718" t="str">
            <v>本科</v>
          </cell>
          <cell r="P1718" t="str">
            <v>学士</v>
          </cell>
          <cell r="Q1718" t="str">
            <v>南宁师范大学</v>
          </cell>
          <cell r="R1718" t="str">
            <v>体育教育</v>
          </cell>
          <cell r="S1718" t="str">
            <v>2022年6月</v>
          </cell>
          <cell r="T1718" t="str">
            <v>其他</v>
          </cell>
          <cell r="U1718" t="str">
            <v>H</v>
          </cell>
          <cell r="V1718" t="str">
            <v>H</v>
          </cell>
          <cell r="W1718" t="b">
            <v>1</v>
          </cell>
          <cell r="X1718">
            <v>1500</v>
          </cell>
          <cell r="Y1718">
            <v>1500</v>
          </cell>
          <cell r="Z1718" t="b">
            <v>1</v>
          </cell>
          <cell r="AA1718">
            <v>375</v>
          </cell>
          <cell r="AB1718">
            <v>375</v>
          </cell>
          <cell r="AC1718">
            <v>1875</v>
          </cell>
          <cell r="AD1718">
            <v>1875</v>
          </cell>
          <cell r="AE1718" t="str">
            <v>2022年11月</v>
          </cell>
          <cell r="AF1718" t="str">
            <v>2023年4月</v>
          </cell>
          <cell r="AG1718">
            <v>5</v>
          </cell>
          <cell r="AH1718">
            <v>8</v>
          </cell>
          <cell r="AI1718" t="b">
            <v>0</v>
          </cell>
          <cell r="AJ1718">
            <v>3</v>
          </cell>
          <cell r="AK1718">
            <v>8</v>
          </cell>
          <cell r="AL1718" t="e">
            <v>#N/A</v>
          </cell>
          <cell r="AM1718" t="str">
            <v>202211</v>
          </cell>
          <cell r="AN1718" t="e">
            <v>#REF!</v>
          </cell>
        </row>
        <row r="1719">
          <cell r="B1719" t="str">
            <v>韦乐瑶</v>
          </cell>
          <cell r="C1719" t="str">
            <v>女</v>
          </cell>
          <cell r="D1719" t="str">
            <v>仫佬</v>
          </cell>
          <cell r="E1719" t="str">
            <v>2000年5月</v>
          </cell>
          <cell r="F1719" t="str">
            <v>中国</v>
          </cell>
          <cell r="G1719" t="str">
            <v>居民身份证</v>
          </cell>
          <cell r="H1719" t="str">
            <v>450211200005191628</v>
          </cell>
          <cell r="I1719" t="str">
            <v>柳州市壶西实验中学</v>
          </cell>
          <cell r="J1719" t="str">
            <v>2022年11月</v>
          </cell>
          <cell r="K1719" t="str">
            <v>2025年10月</v>
          </cell>
          <cell r="L1719" t="str">
            <v>是</v>
          </cell>
          <cell r="M1719" t="str">
            <v>柳州</v>
          </cell>
          <cell r="N1719" t="str">
            <v>学校</v>
          </cell>
          <cell r="O1719" t="str">
            <v>本科</v>
          </cell>
          <cell r="P1719" t="str">
            <v>学士</v>
          </cell>
          <cell r="Q1719" t="str">
            <v>广西民族大学</v>
          </cell>
          <cell r="R1719" t="str">
            <v>数学与应用数学</v>
          </cell>
          <cell r="S1719" t="str">
            <v>2022年6月</v>
          </cell>
          <cell r="T1719" t="str">
            <v>其他</v>
          </cell>
          <cell r="U1719" t="str">
            <v>H</v>
          </cell>
          <cell r="V1719" t="str">
            <v>H</v>
          </cell>
          <cell r="W1719" t="b">
            <v>1</v>
          </cell>
          <cell r="X1719">
            <v>1500</v>
          </cell>
          <cell r="Y1719">
            <v>1500</v>
          </cell>
          <cell r="Z1719" t="b">
            <v>1</v>
          </cell>
          <cell r="AA1719">
            <v>375</v>
          </cell>
          <cell r="AB1719">
            <v>375</v>
          </cell>
          <cell r="AC1719">
            <v>1875</v>
          </cell>
          <cell r="AD1719">
            <v>1875</v>
          </cell>
          <cell r="AE1719" t="str">
            <v>2022年11月</v>
          </cell>
          <cell r="AF1719" t="str">
            <v>2023年4月</v>
          </cell>
          <cell r="AG1719">
            <v>5</v>
          </cell>
          <cell r="AH1719">
            <v>8</v>
          </cell>
          <cell r="AI1719" t="b">
            <v>0</v>
          </cell>
          <cell r="AJ1719">
            <v>3</v>
          </cell>
          <cell r="AK1719">
            <v>8</v>
          </cell>
          <cell r="AL1719" t="e">
            <v>#N/A</v>
          </cell>
          <cell r="AM1719" t="str">
            <v>202211</v>
          </cell>
          <cell r="AN1719" t="e">
            <v>#REF!</v>
          </cell>
        </row>
        <row r="1720">
          <cell r="B1720" t="str">
            <v>廖培妍</v>
          </cell>
          <cell r="C1720" t="str">
            <v>女</v>
          </cell>
          <cell r="D1720" t="str">
            <v>壮族</v>
          </cell>
          <cell r="E1720" t="str">
            <v>1998年10月</v>
          </cell>
          <cell r="F1720" t="str">
            <v>中国</v>
          </cell>
          <cell r="G1720" t="str">
            <v>居民身份证</v>
          </cell>
          <cell r="H1720" t="str">
            <v>450203199810160722</v>
          </cell>
          <cell r="I1720" t="str">
            <v>柳州市壶西实验中学</v>
          </cell>
          <cell r="J1720" t="str">
            <v>2022年11月</v>
          </cell>
          <cell r="K1720" t="str">
            <v>2025年11月</v>
          </cell>
          <cell r="L1720" t="str">
            <v>是</v>
          </cell>
          <cell r="M1720" t="str">
            <v>柳州</v>
          </cell>
          <cell r="N1720" t="str">
            <v>学校</v>
          </cell>
          <cell r="O1720" t="str">
            <v>研究生</v>
          </cell>
          <cell r="P1720" t="str">
            <v>硕士</v>
          </cell>
          <cell r="Q1720" t="str">
            <v>广西科技大学</v>
          </cell>
          <cell r="R1720" t="str">
            <v>英语笔译专业</v>
          </cell>
          <cell r="S1720" t="str">
            <v>2022年6月</v>
          </cell>
          <cell r="T1720" t="str">
            <v>其他</v>
          </cell>
          <cell r="U1720" t="str">
            <v>F</v>
          </cell>
          <cell r="V1720" t="str">
            <v>F</v>
          </cell>
          <cell r="W1720" t="b">
            <v>1</v>
          </cell>
          <cell r="X1720">
            <v>3000</v>
          </cell>
          <cell r="Y1720">
            <v>3000</v>
          </cell>
          <cell r="Z1720" t="b">
            <v>1</v>
          </cell>
          <cell r="AA1720">
            <v>750</v>
          </cell>
          <cell r="AB1720">
            <v>750</v>
          </cell>
          <cell r="AC1720">
            <v>3750</v>
          </cell>
          <cell r="AD1720">
            <v>3750</v>
          </cell>
          <cell r="AE1720" t="str">
            <v>2022年11月</v>
          </cell>
          <cell r="AF1720" t="str">
            <v>2023年4月</v>
          </cell>
          <cell r="AG1720">
            <v>5</v>
          </cell>
          <cell r="AH1720">
            <v>8</v>
          </cell>
          <cell r="AI1720" t="b">
            <v>0</v>
          </cell>
          <cell r="AJ1720">
            <v>3</v>
          </cell>
          <cell r="AK1720">
            <v>8</v>
          </cell>
          <cell r="AL1720" t="e">
            <v>#N/A</v>
          </cell>
          <cell r="AM1720" t="str">
            <v>202211</v>
          </cell>
          <cell r="AN1720" t="e">
            <v>#REF!</v>
          </cell>
        </row>
        <row r="1721">
          <cell r="B1721" t="str">
            <v>汪亚</v>
          </cell>
          <cell r="C1721" t="str">
            <v>女</v>
          </cell>
          <cell r="D1721" t="str">
            <v>汉族</v>
          </cell>
          <cell r="E1721" t="str">
            <v>1999年1月</v>
          </cell>
          <cell r="F1721" t="str">
            <v>中国</v>
          </cell>
          <cell r="G1721" t="str">
            <v>居民身份证</v>
          </cell>
          <cell r="H1721" t="str">
            <v>511902199901199525</v>
          </cell>
          <cell r="I1721" t="str">
            <v>柳州市壶西实验中学</v>
          </cell>
          <cell r="J1721" t="str">
            <v>2022年4月</v>
          </cell>
          <cell r="K1721" t="str">
            <v>2025年4月</v>
          </cell>
          <cell r="L1721" t="str">
            <v>是</v>
          </cell>
          <cell r="M1721" t="str">
            <v>柳州</v>
          </cell>
          <cell r="N1721" t="str">
            <v>学校</v>
          </cell>
          <cell r="O1721" t="str">
            <v>研究生</v>
          </cell>
          <cell r="P1721" t="str">
            <v>硕士</v>
          </cell>
          <cell r="Q1721" t="str">
            <v>广西师范大学</v>
          </cell>
          <cell r="R1721" t="str">
            <v>学科教学（美术）</v>
          </cell>
          <cell r="S1721" t="str">
            <v>2021年6月</v>
          </cell>
          <cell r="T1721" t="str">
            <v>其他</v>
          </cell>
          <cell r="U1721" t="str">
            <v>F</v>
          </cell>
          <cell r="V1721" t="str">
            <v>F</v>
          </cell>
          <cell r="W1721" t="b">
            <v>1</v>
          </cell>
          <cell r="X1721">
            <v>3000</v>
          </cell>
          <cell r="Y1721">
            <v>3000</v>
          </cell>
          <cell r="Z1721" t="b">
            <v>1</v>
          </cell>
          <cell r="AA1721">
            <v>750</v>
          </cell>
          <cell r="AB1721">
            <v>750</v>
          </cell>
          <cell r="AC1721">
            <v>3750</v>
          </cell>
          <cell r="AD1721">
            <v>3750</v>
          </cell>
          <cell r="AE1721" t="str">
            <v>2022年4月</v>
          </cell>
          <cell r="AF1721" t="str">
            <v>2023年4月</v>
          </cell>
          <cell r="AG1721">
            <v>12</v>
          </cell>
          <cell r="AH1721">
            <v>15</v>
          </cell>
          <cell r="AI1721" t="b">
            <v>0</v>
          </cell>
          <cell r="AJ1721">
            <v>3</v>
          </cell>
          <cell r="AK1721">
            <v>15</v>
          </cell>
          <cell r="AL1721" t="e">
            <v>#N/A</v>
          </cell>
          <cell r="AM1721" t="str">
            <v>202204</v>
          </cell>
          <cell r="AN1721" t="e">
            <v>#REF!</v>
          </cell>
        </row>
        <row r="1722">
          <cell r="B1722" t="str">
            <v>王静</v>
          </cell>
          <cell r="C1722" t="str">
            <v>女</v>
          </cell>
          <cell r="D1722" t="str">
            <v>苗族</v>
          </cell>
          <cell r="E1722" t="str">
            <v>1998年11月</v>
          </cell>
          <cell r="F1722" t="str">
            <v>中国</v>
          </cell>
          <cell r="G1722" t="str">
            <v>居民身份证</v>
          </cell>
          <cell r="H1722" t="str">
            <v>452229199811190048</v>
          </cell>
          <cell r="I1722" t="str">
            <v>柳州市壶西实验中学</v>
          </cell>
          <cell r="J1722" t="str">
            <v>2022年11月</v>
          </cell>
          <cell r="K1722" t="str">
            <v>2025年10月</v>
          </cell>
          <cell r="L1722" t="str">
            <v>是</v>
          </cell>
          <cell r="M1722" t="str">
            <v>柳州</v>
          </cell>
          <cell r="N1722" t="str">
            <v>学校</v>
          </cell>
          <cell r="O1722" t="str">
            <v>本科</v>
          </cell>
          <cell r="P1722" t="str">
            <v>学士</v>
          </cell>
          <cell r="Q1722" t="str">
            <v>江苏师范大学</v>
          </cell>
          <cell r="R1722" t="str">
            <v>英语</v>
          </cell>
          <cell r="S1722" t="str">
            <v>2022年6月</v>
          </cell>
          <cell r="T1722" t="str">
            <v>其他</v>
          </cell>
          <cell r="U1722" t="str">
            <v>H</v>
          </cell>
          <cell r="V1722" t="str">
            <v>H</v>
          </cell>
          <cell r="W1722" t="b">
            <v>1</v>
          </cell>
          <cell r="X1722">
            <v>1500</v>
          </cell>
          <cell r="Y1722">
            <v>1500</v>
          </cell>
          <cell r="Z1722" t="b">
            <v>1</v>
          </cell>
          <cell r="AA1722">
            <v>375</v>
          </cell>
          <cell r="AB1722">
            <v>375</v>
          </cell>
          <cell r="AC1722">
            <v>1875</v>
          </cell>
          <cell r="AD1722">
            <v>1875</v>
          </cell>
          <cell r="AE1722" t="str">
            <v>2022年11月</v>
          </cell>
          <cell r="AF1722" t="str">
            <v>2023年4月</v>
          </cell>
          <cell r="AG1722">
            <v>5</v>
          </cell>
          <cell r="AH1722">
            <v>8</v>
          </cell>
          <cell r="AI1722" t="b">
            <v>0</v>
          </cell>
          <cell r="AJ1722">
            <v>3</v>
          </cell>
          <cell r="AK1722">
            <v>8</v>
          </cell>
          <cell r="AL1722" t="e">
            <v>#N/A</v>
          </cell>
          <cell r="AM1722" t="str">
            <v>202211</v>
          </cell>
          <cell r="AN1722" t="e">
            <v>#REF!</v>
          </cell>
        </row>
        <row r="1723">
          <cell r="B1723" t="str">
            <v>文秀敏</v>
          </cell>
          <cell r="C1723" t="str">
            <v>女</v>
          </cell>
          <cell r="D1723" t="str">
            <v>汉族</v>
          </cell>
          <cell r="E1723" t="str">
            <v>1999年10月</v>
          </cell>
          <cell r="F1723" t="str">
            <v>中国</v>
          </cell>
          <cell r="G1723" t="str">
            <v>居民身份证</v>
          </cell>
          <cell r="H1723" t="str">
            <v>452224199910183028</v>
          </cell>
          <cell r="I1723" t="str">
            <v>柳州市壶西实验中学</v>
          </cell>
          <cell r="J1723" t="str">
            <v>2022年11月</v>
          </cell>
          <cell r="K1723" t="str">
            <v>2025年10月</v>
          </cell>
          <cell r="L1723" t="str">
            <v>是</v>
          </cell>
          <cell r="M1723" t="str">
            <v>柳州</v>
          </cell>
          <cell r="N1723" t="str">
            <v>学校</v>
          </cell>
          <cell r="O1723" t="str">
            <v>本科</v>
          </cell>
          <cell r="P1723" t="str">
            <v>学士</v>
          </cell>
          <cell r="Q1723" t="str">
            <v>辽宁师范大学</v>
          </cell>
          <cell r="R1723" t="str">
            <v>历史学（师范）</v>
          </cell>
          <cell r="S1723" t="str">
            <v>2022年6月</v>
          </cell>
          <cell r="T1723" t="str">
            <v>其他</v>
          </cell>
          <cell r="U1723" t="str">
            <v>H</v>
          </cell>
          <cell r="V1723" t="str">
            <v>H</v>
          </cell>
          <cell r="W1723" t="b">
            <v>1</v>
          </cell>
          <cell r="X1723">
            <v>1500</v>
          </cell>
          <cell r="Y1723">
            <v>1500</v>
          </cell>
          <cell r="Z1723" t="b">
            <v>1</v>
          </cell>
          <cell r="AA1723">
            <v>375</v>
          </cell>
          <cell r="AB1723">
            <v>375</v>
          </cell>
          <cell r="AC1723">
            <v>1875</v>
          </cell>
          <cell r="AD1723">
            <v>1875</v>
          </cell>
          <cell r="AE1723" t="str">
            <v>2022年11月</v>
          </cell>
          <cell r="AF1723" t="str">
            <v>2023年4月</v>
          </cell>
          <cell r="AG1723">
            <v>5</v>
          </cell>
          <cell r="AH1723">
            <v>8</v>
          </cell>
          <cell r="AI1723" t="b">
            <v>0</v>
          </cell>
          <cell r="AJ1723">
            <v>3</v>
          </cell>
          <cell r="AK1723">
            <v>8</v>
          </cell>
          <cell r="AL1723" t="e">
            <v>#N/A</v>
          </cell>
          <cell r="AM1723" t="str">
            <v>202211</v>
          </cell>
          <cell r="AN1723" t="e">
            <v>#REF!</v>
          </cell>
        </row>
        <row r="1724">
          <cell r="B1724" t="str">
            <v>韦香羽</v>
          </cell>
          <cell r="C1724" t="str">
            <v>女</v>
          </cell>
          <cell r="D1724" t="str">
            <v>壮族</v>
          </cell>
          <cell r="E1724" t="str">
            <v>1997年12月</v>
          </cell>
          <cell r="F1724" t="str">
            <v>中国</v>
          </cell>
          <cell r="G1724" t="str">
            <v>居民身份证</v>
          </cell>
          <cell r="H1724" t="str">
            <v>450221199712254445</v>
          </cell>
          <cell r="I1724" t="str">
            <v>柳州市壶西实验中学</v>
          </cell>
          <cell r="J1724" t="str">
            <v>2022年5月</v>
          </cell>
          <cell r="K1724" t="str">
            <v>2025年4月</v>
          </cell>
          <cell r="L1724" t="str">
            <v>是</v>
          </cell>
          <cell r="M1724" t="str">
            <v>柳州</v>
          </cell>
          <cell r="N1724" t="str">
            <v>学校</v>
          </cell>
          <cell r="O1724" t="str">
            <v>本科</v>
          </cell>
          <cell r="P1724" t="str">
            <v>学士</v>
          </cell>
          <cell r="Q1724" t="str">
            <v>福建师范大学</v>
          </cell>
          <cell r="R1724" t="str">
            <v>地理科学（师范）</v>
          </cell>
          <cell r="S1724" t="str">
            <v>2021年6月</v>
          </cell>
          <cell r="T1724" t="str">
            <v>其他</v>
          </cell>
          <cell r="U1724" t="str">
            <v>H</v>
          </cell>
          <cell r="V1724" t="str">
            <v>H</v>
          </cell>
          <cell r="W1724" t="b">
            <v>1</v>
          </cell>
          <cell r="X1724">
            <v>500</v>
          </cell>
          <cell r="Y1724">
            <v>500</v>
          </cell>
          <cell r="Z1724" t="b">
            <v>1</v>
          </cell>
          <cell r="AA1724">
            <v>125</v>
          </cell>
          <cell r="AB1724">
            <v>125</v>
          </cell>
          <cell r="AC1724">
            <v>625</v>
          </cell>
          <cell r="AD1724">
            <v>625</v>
          </cell>
          <cell r="AE1724" t="str">
            <v>2022年5月</v>
          </cell>
          <cell r="AF1724" t="str">
            <v>2023年4月</v>
          </cell>
          <cell r="AG1724">
            <v>11</v>
          </cell>
          <cell r="AH1724">
            <v>12</v>
          </cell>
          <cell r="AI1724" t="b">
            <v>0</v>
          </cell>
          <cell r="AJ1724">
            <v>1</v>
          </cell>
          <cell r="AK1724">
            <v>12</v>
          </cell>
          <cell r="AL1724" t="e">
            <v>#N/A</v>
          </cell>
          <cell r="AM1724" t="str">
            <v>202205</v>
          </cell>
          <cell r="AN1724" t="e">
            <v>#REF!</v>
          </cell>
        </row>
        <row r="1725">
          <cell r="B1725" t="str">
            <v>韦依节</v>
          </cell>
          <cell r="C1725" t="str">
            <v>女</v>
          </cell>
          <cell r="D1725" t="str">
            <v>壮族</v>
          </cell>
          <cell r="E1725" t="str">
            <v>1999年7月</v>
          </cell>
          <cell r="F1725" t="str">
            <v>中国</v>
          </cell>
          <cell r="G1725" t="str">
            <v>居民身份证</v>
          </cell>
          <cell r="H1725" t="str">
            <v>452231199907291523</v>
          </cell>
          <cell r="I1725" t="str">
            <v>柳州市壶西实验中学</v>
          </cell>
          <cell r="J1725" t="str">
            <v>2022年11月</v>
          </cell>
          <cell r="K1725" t="str">
            <v>2025年10月</v>
          </cell>
          <cell r="L1725" t="str">
            <v>是</v>
          </cell>
          <cell r="M1725" t="str">
            <v>柳州</v>
          </cell>
          <cell r="N1725" t="str">
            <v>学校</v>
          </cell>
          <cell r="O1725" t="str">
            <v>本科</v>
          </cell>
          <cell r="P1725" t="str">
            <v>学士</v>
          </cell>
          <cell r="Q1725" t="str">
            <v>河池学院</v>
          </cell>
          <cell r="R1725" t="str">
            <v>数学与应用数学</v>
          </cell>
          <cell r="S1725" t="str">
            <v>2022年6月</v>
          </cell>
          <cell r="T1725" t="str">
            <v>其他</v>
          </cell>
          <cell r="U1725" t="str">
            <v>H</v>
          </cell>
          <cell r="V1725" t="str">
            <v>H</v>
          </cell>
          <cell r="W1725" t="b">
            <v>1</v>
          </cell>
          <cell r="X1725">
            <v>1500</v>
          </cell>
          <cell r="Y1725">
            <v>1500</v>
          </cell>
          <cell r="Z1725" t="b">
            <v>1</v>
          </cell>
          <cell r="AA1725">
            <v>375</v>
          </cell>
          <cell r="AB1725">
            <v>375</v>
          </cell>
          <cell r="AC1725">
            <v>1875</v>
          </cell>
          <cell r="AD1725">
            <v>1875</v>
          </cell>
          <cell r="AE1725" t="str">
            <v>2022年11月</v>
          </cell>
          <cell r="AF1725" t="str">
            <v>2023年4月</v>
          </cell>
          <cell r="AG1725">
            <v>5</v>
          </cell>
          <cell r="AH1725">
            <v>8</v>
          </cell>
          <cell r="AI1725" t="b">
            <v>0</v>
          </cell>
          <cell r="AJ1725">
            <v>3</v>
          </cell>
          <cell r="AK1725">
            <v>8</v>
          </cell>
          <cell r="AL1725" t="e">
            <v>#N/A</v>
          </cell>
          <cell r="AM1725" t="str">
            <v>202211</v>
          </cell>
          <cell r="AN1725" t="e">
            <v>#REF!</v>
          </cell>
        </row>
        <row r="1726">
          <cell r="B1726" t="str">
            <v>赖新玥</v>
          </cell>
          <cell r="C1726" t="str">
            <v>女</v>
          </cell>
          <cell r="D1726" t="str">
            <v>瑶族</v>
          </cell>
          <cell r="E1726" t="str">
            <v>2000年7月</v>
          </cell>
          <cell r="F1726" t="str">
            <v>中国</v>
          </cell>
          <cell r="G1726" t="str">
            <v>居民身份证</v>
          </cell>
          <cell r="H1726" t="str">
            <v>450204200007110621</v>
          </cell>
          <cell r="I1726" t="str">
            <v>柳州市壶西实验中学</v>
          </cell>
          <cell r="J1726" t="str">
            <v>2022年11月</v>
          </cell>
          <cell r="K1726" t="str">
            <v>2025年10月</v>
          </cell>
          <cell r="L1726" t="str">
            <v>是</v>
          </cell>
          <cell r="M1726" t="str">
            <v>柳州</v>
          </cell>
          <cell r="N1726" t="str">
            <v>学校</v>
          </cell>
          <cell r="O1726" t="str">
            <v>本科</v>
          </cell>
          <cell r="P1726" t="str">
            <v>学士</v>
          </cell>
          <cell r="Q1726" t="str">
            <v>中南民族大学</v>
          </cell>
          <cell r="R1726" t="str">
            <v>汉语言文学</v>
          </cell>
          <cell r="S1726" t="str">
            <v>2022年6月</v>
          </cell>
          <cell r="T1726" t="str">
            <v>其他</v>
          </cell>
          <cell r="U1726" t="str">
            <v>H</v>
          </cell>
          <cell r="V1726" t="str">
            <v>H</v>
          </cell>
          <cell r="W1726" t="b">
            <v>1</v>
          </cell>
          <cell r="X1726">
            <v>1500</v>
          </cell>
          <cell r="Y1726">
            <v>1500</v>
          </cell>
          <cell r="Z1726" t="b">
            <v>1</v>
          </cell>
          <cell r="AA1726">
            <v>375</v>
          </cell>
          <cell r="AB1726">
            <v>375</v>
          </cell>
          <cell r="AC1726">
            <v>1875</v>
          </cell>
          <cell r="AD1726">
            <v>1875</v>
          </cell>
          <cell r="AE1726" t="str">
            <v>2022年11月</v>
          </cell>
          <cell r="AF1726" t="str">
            <v>2023年4月</v>
          </cell>
          <cell r="AG1726">
            <v>5</v>
          </cell>
          <cell r="AH1726">
            <v>8</v>
          </cell>
          <cell r="AI1726" t="b">
            <v>0</v>
          </cell>
          <cell r="AJ1726">
            <v>3</v>
          </cell>
          <cell r="AK1726">
            <v>8</v>
          </cell>
          <cell r="AL1726" t="e">
            <v>#N/A</v>
          </cell>
          <cell r="AM1726" t="str">
            <v>202211</v>
          </cell>
          <cell r="AN1726" t="e">
            <v>#REF!</v>
          </cell>
        </row>
        <row r="1727">
          <cell r="B1727" t="str">
            <v>李玥皞</v>
          </cell>
          <cell r="C1727" t="str">
            <v>女</v>
          </cell>
          <cell r="D1727" t="str">
            <v>汉族</v>
          </cell>
          <cell r="E1727" t="str">
            <v>2000年4月</v>
          </cell>
          <cell r="F1727" t="str">
            <v>中国</v>
          </cell>
          <cell r="G1727" t="str">
            <v>居民身份证</v>
          </cell>
          <cell r="H1727" t="str">
            <v>450204200004071022</v>
          </cell>
          <cell r="I1727" t="str">
            <v>柳州市壶西实验中学</v>
          </cell>
          <cell r="J1727" t="str">
            <v>2022年11月</v>
          </cell>
          <cell r="K1727" t="str">
            <v>2025年10月</v>
          </cell>
          <cell r="L1727" t="str">
            <v>是</v>
          </cell>
          <cell r="M1727" t="str">
            <v>柳州</v>
          </cell>
          <cell r="N1727" t="str">
            <v>学校</v>
          </cell>
          <cell r="O1727" t="str">
            <v>本科</v>
          </cell>
          <cell r="P1727" t="str">
            <v>学士</v>
          </cell>
          <cell r="Q1727" t="str">
            <v>福建师范大学</v>
          </cell>
          <cell r="R1727" t="str">
            <v>新闻传播学类广播电视学</v>
          </cell>
          <cell r="S1727" t="str">
            <v>2022年6月</v>
          </cell>
          <cell r="T1727" t="str">
            <v>其他</v>
          </cell>
          <cell r="U1727" t="str">
            <v>H</v>
          </cell>
          <cell r="V1727" t="str">
            <v>H</v>
          </cell>
          <cell r="W1727" t="b">
            <v>1</v>
          </cell>
          <cell r="X1727">
            <v>1500</v>
          </cell>
          <cell r="Y1727">
            <v>1500</v>
          </cell>
          <cell r="Z1727" t="b">
            <v>1</v>
          </cell>
          <cell r="AA1727">
            <v>375</v>
          </cell>
          <cell r="AB1727">
            <v>375</v>
          </cell>
          <cell r="AC1727">
            <v>1875</v>
          </cell>
          <cell r="AD1727">
            <v>1875</v>
          </cell>
          <cell r="AE1727" t="str">
            <v>2022年11月</v>
          </cell>
          <cell r="AF1727" t="str">
            <v>2023年4月</v>
          </cell>
          <cell r="AG1727">
            <v>5</v>
          </cell>
          <cell r="AH1727">
            <v>8</v>
          </cell>
          <cell r="AI1727" t="b">
            <v>0</v>
          </cell>
          <cell r="AJ1727">
            <v>3</v>
          </cell>
          <cell r="AK1727">
            <v>8</v>
          </cell>
          <cell r="AL1727" t="e">
            <v>#N/A</v>
          </cell>
          <cell r="AM1727" t="str">
            <v>202211</v>
          </cell>
          <cell r="AN1727" t="e">
            <v>#REF!</v>
          </cell>
        </row>
        <row r="1728">
          <cell r="B1728" t="str">
            <v>覃莹莹</v>
          </cell>
          <cell r="C1728" t="str">
            <v>女</v>
          </cell>
          <cell r="D1728" t="str">
            <v>壮族</v>
          </cell>
          <cell r="E1728" t="str">
            <v>2000年8月</v>
          </cell>
          <cell r="F1728" t="str">
            <v>中国</v>
          </cell>
          <cell r="G1728" t="str">
            <v>居民身份证</v>
          </cell>
          <cell r="H1728" t="str">
            <v>450221200008096346</v>
          </cell>
          <cell r="I1728" t="str">
            <v>柳州市壶西实验中学</v>
          </cell>
          <cell r="J1728" t="str">
            <v>2022年11月</v>
          </cell>
          <cell r="K1728" t="str">
            <v>2025年10月</v>
          </cell>
          <cell r="L1728" t="str">
            <v>是</v>
          </cell>
          <cell r="M1728" t="str">
            <v>柳州</v>
          </cell>
          <cell r="N1728" t="str">
            <v>学校</v>
          </cell>
          <cell r="O1728" t="str">
            <v>本科</v>
          </cell>
          <cell r="P1728" t="str">
            <v>学士</v>
          </cell>
          <cell r="Q1728" t="str">
            <v>大连民族大学</v>
          </cell>
          <cell r="R1728" t="str">
            <v>生物技术</v>
          </cell>
          <cell r="S1728" t="str">
            <v>2022年6月</v>
          </cell>
          <cell r="T1728" t="str">
            <v>其他</v>
          </cell>
          <cell r="U1728" t="str">
            <v>H</v>
          </cell>
          <cell r="V1728" t="str">
            <v>H</v>
          </cell>
          <cell r="W1728" t="b">
            <v>1</v>
          </cell>
          <cell r="X1728">
            <v>1500</v>
          </cell>
          <cell r="Y1728">
            <v>1500</v>
          </cell>
          <cell r="Z1728" t="b">
            <v>1</v>
          </cell>
          <cell r="AA1728">
            <v>375</v>
          </cell>
          <cell r="AB1728">
            <v>375</v>
          </cell>
          <cell r="AC1728">
            <v>1875</v>
          </cell>
          <cell r="AD1728">
            <v>1875</v>
          </cell>
          <cell r="AE1728" t="str">
            <v>2022年11月</v>
          </cell>
          <cell r="AF1728" t="str">
            <v>2023年4月</v>
          </cell>
          <cell r="AG1728">
            <v>5</v>
          </cell>
          <cell r="AH1728">
            <v>8</v>
          </cell>
          <cell r="AI1728" t="b">
            <v>0</v>
          </cell>
          <cell r="AJ1728">
            <v>3</v>
          </cell>
          <cell r="AK1728">
            <v>8</v>
          </cell>
          <cell r="AL1728" t="e">
            <v>#N/A</v>
          </cell>
          <cell r="AM1728" t="str">
            <v>202211</v>
          </cell>
          <cell r="AN1728" t="e">
            <v>#REF!</v>
          </cell>
        </row>
        <row r="1729">
          <cell r="B1729" t="str">
            <v>覃伟杰</v>
          </cell>
          <cell r="C1729" t="str">
            <v>男</v>
          </cell>
          <cell r="D1729" t="str">
            <v>汉族</v>
          </cell>
          <cell r="E1729" t="str">
            <v>2000年6月</v>
          </cell>
          <cell r="F1729" t="str">
            <v>中国</v>
          </cell>
          <cell r="G1729" t="str">
            <v>身份证</v>
          </cell>
          <cell r="H1729" t="str">
            <v>440881200006012433</v>
          </cell>
          <cell r="I1729" t="str">
            <v>柳州二空医院</v>
          </cell>
          <cell r="J1729" t="str">
            <v>2022年8月</v>
          </cell>
          <cell r="K1729" t="str">
            <v>2025年7月</v>
          </cell>
          <cell r="L1729" t="str">
            <v>是</v>
          </cell>
          <cell r="M1729" t="str">
            <v>柳州</v>
          </cell>
          <cell r="N1729" t="str">
            <v>医院</v>
          </cell>
          <cell r="O1729" t="str">
            <v>本科</v>
          </cell>
          <cell r="P1729" t="str">
            <v>学士</v>
          </cell>
          <cell r="Q1729" t="str">
            <v>桂林医学院</v>
          </cell>
          <cell r="R1729" t="str">
            <v>公共事业管理（卫生事业管理方向）</v>
          </cell>
          <cell r="S1729" t="str">
            <v>2022年6月</v>
          </cell>
          <cell r="T1729" t="str">
            <v>其他</v>
          </cell>
          <cell r="U1729" t="str">
            <v>H</v>
          </cell>
          <cell r="V1729" t="str">
            <v>H</v>
          </cell>
          <cell r="W1729" t="b">
            <v>1</v>
          </cell>
          <cell r="X1729">
            <v>1500</v>
          </cell>
          <cell r="Y1729">
            <v>1500</v>
          </cell>
          <cell r="Z1729" t="b">
            <v>1</v>
          </cell>
          <cell r="AA1729">
            <v>375</v>
          </cell>
          <cell r="AB1729">
            <v>375</v>
          </cell>
          <cell r="AC1729">
            <v>1875</v>
          </cell>
          <cell r="AD1729">
            <v>1875</v>
          </cell>
          <cell r="AE1729">
            <v>44774</v>
          </cell>
          <cell r="AF1729" t="str">
            <v>2023年4月</v>
          </cell>
          <cell r="AG1729">
            <v>8</v>
          </cell>
          <cell r="AH1729">
            <v>11</v>
          </cell>
          <cell r="AI1729" t="b">
            <v>0</v>
          </cell>
          <cell r="AJ1729">
            <v>3</v>
          </cell>
          <cell r="AK1729">
            <v>11</v>
          </cell>
          <cell r="AL1729" t="e">
            <v>#N/A</v>
          </cell>
          <cell r="AM1729" t="str">
            <v>202208</v>
          </cell>
          <cell r="AN1729" t="e">
            <v>#REF!</v>
          </cell>
        </row>
        <row r="1730">
          <cell r="B1730" t="str">
            <v>周雨</v>
          </cell>
          <cell r="C1730" t="str">
            <v>女</v>
          </cell>
          <cell r="D1730" t="str">
            <v>汉</v>
          </cell>
          <cell r="E1730" t="str">
            <v>1999年11月</v>
          </cell>
          <cell r="F1730" t="str">
            <v>中国</v>
          </cell>
          <cell r="G1730" t="str">
            <v>居民身份证</v>
          </cell>
          <cell r="H1730" t="str">
            <v>431121199911070069</v>
          </cell>
          <cell r="I1730" t="str">
            <v>柳州市第二十七中学</v>
          </cell>
          <cell r="J1730" t="str">
            <v>2022年11月</v>
          </cell>
          <cell r="K1730" t="str">
            <v>2025年10月</v>
          </cell>
          <cell r="L1730" t="str">
            <v>是</v>
          </cell>
          <cell r="M1730" t="str">
            <v>柳州</v>
          </cell>
          <cell r="N1730" t="str">
            <v>学校</v>
          </cell>
          <cell r="O1730" t="str">
            <v>本科</v>
          </cell>
          <cell r="P1730" t="str">
            <v>学士</v>
          </cell>
          <cell r="Q1730" t="str">
            <v>湖南科技学院</v>
          </cell>
          <cell r="R1730" t="str">
            <v>英语师范</v>
          </cell>
          <cell r="S1730" t="str">
            <v>2022年6月</v>
          </cell>
          <cell r="T1730" t="str">
            <v>其他</v>
          </cell>
          <cell r="U1730" t="str">
            <v>H</v>
          </cell>
          <cell r="V1730" t="str">
            <v>H</v>
          </cell>
          <cell r="W1730" t="b">
            <v>1</v>
          </cell>
          <cell r="X1730">
            <v>1500</v>
          </cell>
          <cell r="Y1730">
            <v>1500</v>
          </cell>
          <cell r="Z1730" t="b">
            <v>1</v>
          </cell>
          <cell r="AA1730">
            <v>375</v>
          </cell>
          <cell r="AB1730">
            <v>375</v>
          </cell>
          <cell r="AC1730">
            <v>1875</v>
          </cell>
          <cell r="AD1730">
            <v>1875</v>
          </cell>
          <cell r="AE1730" t="str">
            <v>2022年11月</v>
          </cell>
          <cell r="AF1730" t="str">
            <v>2023年4月</v>
          </cell>
          <cell r="AG1730">
            <v>5</v>
          </cell>
          <cell r="AH1730">
            <v>8</v>
          </cell>
          <cell r="AI1730" t="b">
            <v>0</v>
          </cell>
          <cell r="AJ1730">
            <v>3</v>
          </cell>
          <cell r="AK1730">
            <v>8</v>
          </cell>
          <cell r="AL1730" t="e">
            <v>#N/A</v>
          </cell>
          <cell r="AM1730" t="str">
            <v>202211</v>
          </cell>
          <cell r="AN1730" t="e">
            <v>#REF!</v>
          </cell>
        </row>
        <row r="1731">
          <cell r="B1731" t="str">
            <v>姚渊</v>
          </cell>
          <cell r="C1731" t="str">
            <v>女</v>
          </cell>
          <cell r="D1731" t="str">
            <v>壮</v>
          </cell>
          <cell r="E1731" t="str">
            <v>2000年7月</v>
          </cell>
          <cell r="F1731" t="str">
            <v>中国</v>
          </cell>
          <cell r="G1731" t="str">
            <v>身份证</v>
          </cell>
          <cell r="H1731" t="str">
            <v>450221200007042442</v>
          </cell>
          <cell r="I1731" t="str">
            <v>柳州市第二十七中学</v>
          </cell>
          <cell r="J1731" t="str">
            <v>2022年11月</v>
          </cell>
          <cell r="K1731" t="str">
            <v>2025年10月</v>
          </cell>
          <cell r="L1731" t="str">
            <v>是</v>
          </cell>
          <cell r="M1731" t="str">
            <v>柳州</v>
          </cell>
          <cell r="N1731" t="str">
            <v>学校</v>
          </cell>
          <cell r="O1731" t="str">
            <v>本科</v>
          </cell>
          <cell r="P1731" t="str">
            <v>学士</v>
          </cell>
          <cell r="Q1731" t="str">
            <v>北部湾大学</v>
          </cell>
          <cell r="R1731" t="str">
            <v>汉语言文学</v>
          </cell>
          <cell r="S1731" t="str">
            <v>2022年6月</v>
          </cell>
          <cell r="T1731" t="str">
            <v>其他</v>
          </cell>
          <cell r="U1731" t="str">
            <v>H</v>
          </cell>
          <cell r="V1731" t="str">
            <v>H</v>
          </cell>
          <cell r="W1731" t="b">
            <v>1</v>
          </cell>
          <cell r="X1731">
            <v>1500</v>
          </cell>
          <cell r="Y1731">
            <v>1500</v>
          </cell>
          <cell r="Z1731" t="b">
            <v>1</v>
          </cell>
          <cell r="AA1731">
            <v>375</v>
          </cell>
          <cell r="AB1731">
            <v>375</v>
          </cell>
          <cell r="AC1731">
            <v>1875</v>
          </cell>
          <cell r="AD1731">
            <v>1875</v>
          </cell>
          <cell r="AE1731" t="str">
            <v>2022年11月</v>
          </cell>
          <cell r="AF1731" t="str">
            <v>2023年4月</v>
          </cell>
          <cell r="AG1731">
            <v>5</v>
          </cell>
          <cell r="AH1731">
            <v>8</v>
          </cell>
          <cell r="AI1731" t="b">
            <v>0</v>
          </cell>
          <cell r="AJ1731">
            <v>3</v>
          </cell>
          <cell r="AK1731">
            <v>8</v>
          </cell>
          <cell r="AL1731" t="e">
            <v>#N/A</v>
          </cell>
          <cell r="AM1731" t="str">
            <v>202211</v>
          </cell>
          <cell r="AN1731" t="e">
            <v>#REF!</v>
          </cell>
        </row>
        <row r="1732">
          <cell r="B1732" t="str">
            <v>宋天诚</v>
          </cell>
          <cell r="C1732" t="str">
            <v>男</v>
          </cell>
          <cell r="D1732" t="str">
            <v>汉</v>
          </cell>
          <cell r="E1732" t="str">
            <v>1999年6月</v>
          </cell>
          <cell r="F1732" t="str">
            <v>中国</v>
          </cell>
          <cell r="G1732" t="str">
            <v>居民身份证</v>
          </cell>
          <cell r="H1732" t="str">
            <v>45020419990618061X</v>
          </cell>
          <cell r="I1732" t="str">
            <v>柳州市第二十七中学</v>
          </cell>
          <cell r="J1732" t="str">
            <v>2022年11月</v>
          </cell>
          <cell r="K1732" t="str">
            <v>2025年10月</v>
          </cell>
          <cell r="L1732" t="str">
            <v>是</v>
          </cell>
          <cell r="M1732" t="str">
            <v>柳州</v>
          </cell>
          <cell r="N1732" t="str">
            <v>学校</v>
          </cell>
          <cell r="O1732" t="str">
            <v>本科</v>
          </cell>
          <cell r="P1732" t="str">
            <v>学士</v>
          </cell>
          <cell r="Q1732" t="str">
            <v>河池学院</v>
          </cell>
          <cell r="R1732" t="str">
            <v>物理学</v>
          </cell>
          <cell r="S1732" t="str">
            <v>2022年7月</v>
          </cell>
          <cell r="T1732" t="str">
            <v>其他</v>
          </cell>
          <cell r="U1732" t="str">
            <v>H</v>
          </cell>
          <cell r="V1732" t="str">
            <v>H</v>
          </cell>
          <cell r="W1732" t="b">
            <v>1</v>
          </cell>
          <cell r="X1732">
            <v>1500</v>
          </cell>
          <cell r="Y1732">
            <v>1500</v>
          </cell>
          <cell r="Z1732" t="b">
            <v>1</v>
          </cell>
          <cell r="AA1732">
            <v>375</v>
          </cell>
          <cell r="AB1732">
            <v>375</v>
          </cell>
          <cell r="AC1732">
            <v>1875</v>
          </cell>
          <cell r="AD1732">
            <v>1875</v>
          </cell>
          <cell r="AE1732" t="str">
            <v>2022年11月</v>
          </cell>
          <cell r="AF1732" t="str">
            <v>2023年4月</v>
          </cell>
          <cell r="AG1732">
            <v>5</v>
          </cell>
          <cell r="AH1732">
            <v>8</v>
          </cell>
          <cell r="AI1732" t="b">
            <v>0</v>
          </cell>
          <cell r="AJ1732">
            <v>3</v>
          </cell>
          <cell r="AK1732">
            <v>8</v>
          </cell>
          <cell r="AL1732" t="e">
            <v>#N/A</v>
          </cell>
          <cell r="AM1732" t="str">
            <v>202211</v>
          </cell>
          <cell r="AN1732" t="e">
            <v>#REF!</v>
          </cell>
        </row>
        <row r="1733">
          <cell r="B1733" t="str">
            <v>黄琰婷</v>
          </cell>
          <cell r="C1733" t="str">
            <v>女</v>
          </cell>
          <cell r="D1733" t="str">
            <v>壮</v>
          </cell>
          <cell r="E1733" t="str">
            <v>1999年11月</v>
          </cell>
          <cell r="F1733" t="str">
            <v>中国</v>
          </cell>
          <cell r="G1733" t="str">
            <v>居民身份证</v>
          </cell>
          <cell r="H1733" t="str">
            <v>450204199911241421</v>
          </cell>
          <cell r="I1733" t="str">
            <v>柳州市第二十七中学</v>
          </cell>
          <cell r="J1733" t="str">
            <v>2022年11月</v>
          </cell>
          <cell r="K1733" t="str">
            <v>2025年10月</v>
          </cell>
          <cell r="L1733" t="str">
            <v>是</v>
          </cell>
          <cell r="M1733" t="str">
            <v>柳州</v>
          </cell>
          <cell r="N1733" t="str">
            <v>学校</v>
          </cell>
          <cell r="O1733" t="str">
            <v>本科</v>
          </cell>
          <cell r="P1733" t="str">
            <v>学士</v>
          </cell>
          <cell r="Q1733" t="str">
            <v>广西民族师范学院</v>
          </cell>
          <cell r="R1733" t="str">
            <v>思想政治教育专业</v>
          </cell>
          <cell r="S1733" t="str">
            <v>2022年7月</v>
          </cell>
          <cell r="T1733" t="str">
            <v>其他</v>
          </cell>
          <cell r="U1733" t="str">
            <v>H</v>
          </cell>
          <cell r="V1733" t="str">
            <v>H</v>
          </cell>
          <cell r="W1733" t="b">
            <v>1</v>
          </cell>
          <cell r="X1733">
            <v>1500</v>
          </cell>
          <cell r="Y1733">
            <v>1500</v>
          </cell>
          <cell r="Z1733" t="b">
            <v>1</v>
          </cell>
          <cell r="AA1733">
            <v>375</v>
          </cell>
          <cell r="AB1733">
            <v>375</v>
          </cell>
          <cell r="AC1733">
            <v>1875</v>
          </cell>
          <cell r="AD1733">
            <v>1875</v>
          </cell>
          <cell r="AE1733" t="str">
            <v>2022年11月</v>
          </cell>
          <cell r="AF1733" t="str">
            <v>2023年4月</v>
          </cell>
          <cell r="AG1733">
            <v>5</v>
          </cell>
          <cell r="AH1733">
            <v>8</v>
          </cell>
          <cell r="AI1733" t="b">
            <v>0</v>
          </cell>
          <cell r="AJ1733">
            <v>3</v>
          </cell>
          <cell r="AK1733">
            <v>8</v>
          </cell>
          <cell r="AL1733" t="e">
            <v>#N/A</v>
          </cell>
          <cell r="AM1733" t="str">
            <v>202211</v>
          </cell>
          <cell r="AN1733" t="e">
            <v>#REF!</v>
          </cell>
        </row>
        <row r="1734">
          <cell r="B1734" t="str">
            <v>韦俏俏</v>
          </cell>
          <cell r="C1734" t="str">
            <v>女</v>
          </cell>
          <cell r="D1734" t="str">
            <v>壮族</v>
          </cell>
          <cell r="E1734" t="str">
            <v>1998年12月</v>
          </cell>
          <cell r="F1734" t="str">
            <v>中国</v>
          </cell>
          <cell r="G1734" t="str">
            <v>身份证</v>
          </cell>
          <cell r="H1734" t="str">
            <v>450221199812206029</v>
          </cell>
          <cell r="I1734" t="str">
            <v>柳州市航生路中学</v>
          </cell>
          <cell r="J1734" t="str">
            <v>2022年11月</v>
          </cell>
          <cell r="K1734" t="str">
            <v>2025年10月</v>
          </cell>
          <cell r="L1734" t="str">
            <v>是</v>
          </cell>
          <cell r="M1734" t="str">
            <v>柳州</v>
          </cell>
          <cell r="N1734" t="str">
            <v>学校</v>
          </cell>
          <cell r="O1734" t="str">
            <v>大学本科</v>
          </cell>
          <cell r="P1734" t="str">
            <v>学士</v>
          </cell>
          <cell r="Q1734" t="str">
            <v>玉林师范学院</v>
          </cell>
          <cell r="R1734" t="str">
            <v>思想政治教育</v>
          </cell>
          <cell r="S1734" t="str">
            <v>2022年6月</v>
          </cell>
          <cell r="T1734" t="str">
            <v>其他</v>
          </cell>
          <cell r="U1734" t="str">
            <v>H</v>
          </cell>
          <cell r="V1734" t="str">
            <v>H</v>
          </cell>
          <cell r="W1734" t="b">
            <v>1</v>
          </cell>
          <cell r="X1734">
            <v>1500</v>
          </cell>
          <cell r="Y1734">
            <v>1500</v>
          </cell>
          <cell r="Z1734" t="b">
            <v>1</v>
          </cell>
          <cell r="AA1734">
            <v>375</v>
          </cell>
          <cell r="AB1734">
            <v>375</v>
          </cell>
          <cell r="AC1734">
            <v>1875</v>
          </cell>
          <cell r="AD1734">
            <v>1875</v>
          </cell>
          <cell r="AE1734" t="str">
            <v>2022年11月</v>
          </cell>
          <cell r="AF1734" t="str">
            <v>2023年4月</v>
          </cell>
          <cell r="AG1734">
            <v>5</v>
          </cell>
          <cell r="AH1734">
            <v>8</v>
          </cell>
          <cell r="AI1734" t="b">
            <v>0</v>
          </cell>
          <cell r="AJ1734">
            <v>3</v>
          </cell>
          <cell r="AK1734">
            <v>8</v>
          </cell>
          <cell r="AL1734" t="e">
            <v>#N/A</v>
          </cell>
          <cell r="AM1734" t="str">
            <v>202211</v>
          </cell>
          <cell r="AN1734" t="e">
            <v>#REF!</v>
          </cell>
        </row>
        <row r="1735">
          <cell r="B1735" t="str">
            <v>蒋雯雯</v>
          </cell>
          <cell r="C1735" t="str">
            <v>女</v>
          </cell>
          <cell r="D1735" t="str">
            <v>汉族</v>
          </cell>
          <cell r="E1735" t="str">
            <v>1999年12月</v>
          </cell>
          <cell r="F1735" t="str">
            <v>中国</v>
          </cell>
          <cell r="G1735" t="str">
            <v>身份证</v>
          </cell>
          <cell r="H1735" t="str">
            <v>45032419991227498X</v>
          </cell>
          <cell r="I1735" t="str">
            <v>柳州市航生路中学</v>
          </cell>
          <cell r="J1735" t="str">
            <v>2022年11月</v>
          </cell>
          <cell r="K1735" t="str">
            <v>2025年10月</v>
          </cell>
          <cell r="L1735" t="str">
            <v>是</v>
          </cell>
          <cell r="M1735" t="str">
            <v>柳州</v>
          </cell>
          <cell r="N1735" t="str">
            <v>学校</v>
          </cell>
          <cell r="O1735" t="str">
            <v>大学本科</v>
          </cell>
          <cell r="P1735" t="str">
            <v>学士</v>
          </cell>
          <cell r="Q1735" t="str">
            <v>贺州学院</v>
          </cell>
          <cell r="R1735" t="str">
            <v>思想政治教育</v>
          </cell>
          <cell r="S1735" t="str">
            <v>2022年6月</v>
          </cell>
          <cell r="T1735" t="str">
            <v>其他</v>
          </cell>
          <cell r="U1735" t="str">
            <v>H</v>
          </cell>
          <cell r="V1735" t="str">
            <v>H</v>
          </cell>
          <cell r="W1735" t="b">
            <v>1</v>
          </cell>
          <cell r="X1735">
            <v>1500</v>
          </cell>
          <cell r="Y1735">
            <v>1500</v>
          </cell>
          <cell r="Z1735" t="b">
            <v>1</v>
          </cell>
          <cell r="AA1735">
            <v>375</v>
          </cell>
          <cell r="AB1735">
            <v>375</v>
          </cell>
          <cell r="AC1735">
            <v>1875</v>
          </cell>
          <cell r="AD1735">
            <v>1875</v>
          </cell>
          <cell r="AE1735" t="str">
            <v>2022年11月</v>
          </cell>
          <cell r="AF1735" t="str">
            <v>2023年4月</v>
          </cell>
          <cell r="AG1735">
            <v>5</v>
          </cell>
          <cell r="AH1735">
            <v>8</v>
          </cell>
          <cell r="AI1735" t="b">
            <v>0</v>
          </cell>
          <cell r="AJ1735">
            <v>3</v>
          </cell>
          <cell r="AK1735">
            <v>8</v>
          </cell>
          <cell r="AL1735" t="e">
            <v>#N/A</v>
          </cell>
          <cell r="AM1735" t="str">
            <v>202211</v>
          </cell>
          <cell r="AN1735" t="e">
            <v>#REF!</v>
          </cell>
        </row>
        <row r="1736">
          <cell r="B1736" t="str">
            <v>黄秋慕</v>
          </cell>
          <cell r="C1736" t="str">
            <v>女</v>
          </cell>
          <cell r="D1736" t="str">
            <v>壮族</v>
          </cell>
          <cell r="E1736" t="str">
            <v>1999年6月</v>
          </cell>
          <cell r="F1736" t="str">
            <v>中国</v>
          </cell>
          <cell r="G1736" t="str">
            <v>身份证</v>
          </cell>
          <cell r="H1736" t="str">
            <v>452225199906232145</v>
          </cell>
          <cell r="I1736" t="str">
            <v>柳州市航生路中学</v>
          </cell>
          <cell r="J1736" t="str">
            <v>2022年11月</v>
          </cell>
          <cell r="K1736" t="str">
            <v>2025年10月</v>
          </cell>
          <cell r="L1736" t="str">
            <v>是</v>
          </cell>
          <cell r="M1736" t="str">
            <v>柳州</v>
          </cell>
          <cell r="N1736" t="str">
            <v>学校</v>
          </cell>
          <cell r="O1736" t="str">
            <v>大学本科</v>
          </cell>
          <cell r="P1736" t="str">
            <v>学士</v>
          </cell>
          <cell r="Q1736" t="str">
            <v>江苏师范大学</v>
          </cell>
          <cell r="R1736" t="str">
            <v>翻译</v>
          </cell>
          <cell r="S1736" t="str">
            <v>2022年6月</v>
          </cell>
          <cell r="T1736" t="str">
            <v>其他</v>
          </cell>
          <cell r="U1736" t="str">
            <v>H</v>
          </cell>
          <cell r="V1736" t="str">
            <v>H</v>
          </cell>
          <cell r="W1736" t="b">
            <v>1</v>
          </cell>
          <cell r="X1736">
            <v>1500</v>
          </cell>
          <cell r="Y1736">
            <v>1500</v>
          </cell>
          <cell r="Z1736" t="b">
            <v>1</v>
          </cell>
          <cell r="AA1736">
            <v>375</v>
          </cell>
          <cell r="AB1736">
            <v>375</v>
          </cell>
          <cell r="AC1736">
            <v>1875</v>
          </cell>
          <cell r="AD1736">
            <v>1875</v>
          </cell>
          <cell r="AE1736" t="str">
            <v>2022年11月</v>
          </cell>
          <cell r="AF1736" t="str">
            <v>2023年4月</v>
          </cell>
          <cell r="AG1736">
            <v>5</v>
          </cell>
          <cell r="AH1736">
            <v>8</v>
          </cell>
          <cell r="AI1736" t="b">
            <v>0</v>
          </cell>
          <cell r="AJ1736">
            <v>3</v>
          </cell>
          <cell r="AK1736">
            <v>8</v>
          </cell>
          <cell r="AL1736" t="e">
            <v>#N/A</v>
          </cell>
          <cell r="AM1736" t="str">
            <v>202211</v>
          </cell>
          <cell r="AN1736" t="e">
            <v>#REF!</v>
          </cell>
        </row>
        <row r="1737">
          <cell r="B1737" t="str">
            <v>黎栩滔</v>
          </cell>
          <cell r="C1737" t="str">
            <v>男</v>
          </cell>
          <cell r="D1737" t="str">
            <v>汉族</v>
          </cell>
          <cell r="E1737" t="str">
            <v>1999年10月</v>
          </cell>
          <cell r="F1737" t="str">
            <v>中国</v>
          </cell>
          <cell r="G1737" t="str">
            <v>身份证</v>
          </cell>
          <cell r="H1737" t="str">
            <v>450821199910010671</v>
          </cell>
          <cell r="I1737" t="str">
            <v>广西柳工农业机械股份有限公司</v>
          </cell>
          <cell r="J1737" t="str">
            <v>2022年8月</v>
          </cell>
          <cell r="K1737" t="str">
            <v>2025年8月</v>
          </cell>
          <cell r="L1737" t="str">
            <v>是</v>
          </cell>
          <cell r="M1737" t="str">
            <v>柳州</v>
          </cell>
          <cell r="N1737" t="str">
            <v>企业</v>
          </cell>
          <cell r="O1737" t="str">
            <v>本科</v>
          </cell>
          <cell r="P1737" t="str">
            <v>学士</v>
          </cell>
          <cell r="Q1737" t="str">
            <v>桂林理工大学</v>
          </cell>
          <cell r="R1737" t="str">
            <v>机械设计制造及自动化</v>
          </cell>
          <cell r="S1737" t="str">
            <v>2022年6月</v>
          </cell>
          <cell r="T1737" t="str">
            <v>其他</v>
          </cell>
          <cell r="U1737" t="str">
            <v>H</v>
          </cell>
          <cell r="V1737" t="str">
            <v>H</v>
          </cell>
          <cell r="W1737" t="b">
            <v>1</v>
          </cell>
          <cell r="X1737">
            <v>1500</v>
          </cell>
          <cell r="Y1737">
            <v>1500</v>
          </cell>
          <cell r="Z1737" t="b">
            <v>1</v>
          </cell>
          <cell r="AA1737">
            <v>375</v>
          </cell>
          <cell r="AB1737">
            <v>375</v>
          </cell>
          <cell r="AC1737">
            <v>1875</v>
          </cell>
          <cell r="AD1737">
            <v>1875</v>
          </cell>
          <cell r="AE1737" t="str">
            <v>2022年8月</v>
          </cell>
          <cell r="AF1737" t="str">
            <v>2023年4月</v>
          </cell>
          <cell r="AG1737">
            <v>8</v>
          </cell>
          <cell r="AH1737">
            <v>11</v>
          </cell>
          <cell r="AI1737" t="b">
            <v>0</v>
          </cell>
          <cell r="AJ1737">
            <v>3</v>
          </cell>
          <cell r="AK1737">
            <v>11</v>
          </cell>
          <cell r="AL1737" t="e">
            <v>#N/A</v>
          </cell>
          <cell r="AM1737" t="str">
            <v>202208</v>
          </cell>
          <cell r="AN1737" t="e">
            <v>#REF!</v>
          </cell>
        </row>
        <row r="1738">
          <cell r="B1738" t="str">
            <v>黄致远</v>
          </cell>
          <cell r="C1738" t="str">
            <v>男</v>
          </cell>
          <cell r="D1738" t="str">
            <v>汉族</v>
          </cell>
          <cell r="E1738" t="str">
            <v>2000年2月</v>
          </cell>
          <cell r="F1738" t="str">
            <v>中国</v>
          </cell>
          <cell r="G1738" t="str">
            <v>身份证</v>
          </cell>
          <cell r="H1738" t="str">
            <v>450802200002120310</v>
          </cell>
          <cell r="I1738" t="str">
            <v>广西柳工农业机械股份有限公司</v>
          </cell>
          <cell r="J1738" t="str">
            <v>2022年10月</v>
          </cell>
          <cell r="K1738" t="str">
            <v>2025年9月</v>
          </cell>
          <cell r="L1738" t="str">
            <v>是</v>
          </cell>
          <cell r="M1738" t="str">
            <v>柳州</v>
          </cell>
          <cell r="N1738" t="str">
            <v>企业</v>
          </cell>
          <cell r="O1738" t="str">
            <v>本科</v>
          </cell>
          <cell r="P1738" t="str">
            <v>学士</v>
          </cell>
          <cell r="Q1738" t="str">
            <v>南京农业大学</v>
          </cell>
          <cell r="R1738" t="str">
            <v>车辆工程</v>
          </cell>
          <cell r="S1738" t="str">
            <v>2022年6月</v>
          </cell>
          <cell r="T1738" t="str">
            <v>其他</v>
          </cell>
          <cell r="U1738" t="str">
            <v>H</v>
          </cell>
          <cell r="V1738" t="str">
            <v>H</v>
          </cell>
          <cell r="W1738" t="b">
            <v>1</v>
          </cell>
          <cell r="X1738">
            <v>1500</v>
          </cell>
          <cell r="Y1738">
            <v>1500</v>
          </cell>
          <cell r="Z1738" t="b">
            <v>1</v>
          </cell>
          <cell r="AA1738">
            <v>375</v>
          </cell>
          <cell r="AB1738">
            <v>375</v>
          </cell>
          <cell r="AC1738">
            <v>1875</v>
          </cell>
          <cell r="AD1738">
            <v>1875</v>
          </cell>
          <cell r="AE1738" t="str">
            <v>2022年10月</v>
          </cell>
          <cell r="AF1738" t="str">
            <v>2023年4月</v>
          </cell>
          <cell r="AG1738">
            <v>6</v>
          </cell>
          <cell r="AH1738">
            <v>9</v>
          </cell>
          <cell r="AI1738" t="b">
            <v>0</v>
          </cell>
          <cell r="AJ1738">
            <v>3</v>
          </cell>
          <cell r="AK1738">
            <v>9</v>
          </cell>
          <cell r="AL1738" t="e">
            <v>#N/A</v>
          </cell>
          <cell r="AM1738" t="str">
            <v>202208</v>
          </cell>
          <cell r="AN1738" t="e">
            <v>#REF!</v>
          </cell>
        </row>
        <row r="1739">
          <cell r="B1739" t="str">
            <v>麻健</v>
          </cell>
          <cell r="C1739" t="str">
            <v>男</v>
          </cell>
          <cell r="D1739" t="str">
            <v>苗族</v>
          </cell>
          <cell r="E1739" t="str">
            <v>1999年7月</v>
          </cell>
          <cell r="F1739" t="str">
            <v>中国</v>
          </cell>
          <cell r="G1739" t="str">
            <v>身份证</v>
          </cell>
          <cell r="H1739" t="str">
            <v>522229199907026013</v>
          </cell>
          <cell r="I1739" t="str">
            <v>广西柳工农业机械股份有限公司</v>
          </cell>
          <cell r="J1739" t="str">
            <v>2022年10月</v>
          </cell>
          <cell r="K1739" t="str">
            <v>2025年9月</v>
          </cell>
          <cell r="L1739" t="str">
            <v>是</v>
          </cell>
          <cell r="M1739" t="str">
            <v>柳州</v>
          </cell>
          <cell r="N1739" t="str">
            <v>企业</v>
          </cell>
          <cell r="O1739" t="str">
            <v>本科</v>
          </cell>
          <cell r="P1739" t="str">
            <v>学士</v>
          </cell>
          <cell r="Q1739" t="str">
            <v>南京农业大学</v>
          </cell>
          <cell r="R1739" t="str">
            <v>农业机械化及其自动化</v>
          </cell>
          <cell r="S1739" t="str">
            <v>2022年6月</v>
          </cell>
          <cell r="T1739" t="str">
            <v>其他</v>
          </cell>
          <cell r="U1739" t="str">
            <v>H</v>
          </cell>
          <cell r="V1739" t="str">
            <v>H</v>
          </cell>
          <cell r="W1739" t="b">
            <v>1</v>
          </cell>
          <cell r="X1739">
            <v>1500</v>
          </cell>
          <cell r="Y1739">
            <v>1500</v>
          </cell>
          <cell r="Z1739" t="b">
            <v>1</v>
          </cell>
          <cell r="AA1739">
            <v>375</v>
          </cell>
          <cell r="AB1739">
            <v>375</v>
          </cell>
          <cell r="AC1739">
            <v>1875</v>
          </cell>
          <cell r="AD1739">
            <v>1875</v>
          </cell>
          <cell r="AE1739" t="str">
            <v>2022年10月</v>
          </cell>
          <cell r="AF1739" t="str">
            <v>2023年4月</v>
          </cell>
          <cell r="AG1739">
            <v>6</v>
          </cell>
          <cell r="AH1739">
            <v>9</v>
          </cell>
          <cell r="AI1739" t="b">
            <v>0</v>
          </cell>
          <cell r="AJ1739">
            <v>3</v>
          </cell>
          <cell r="AK1739">
            <v>9</v>
          </cell>
          <cell r="AL1739" t="e">
            <v>#N/A</v>
          </cell>
          <cell r="AM1739" t="str">
            <v>202208</v>
          </cell>
          <cell r="AN1739" t="e">
            <v>#REF!</v>
          </cell>
        </row>
        <row r="1740">
          <cell r="B1740" t="str">
            <v>段立君</v>
          </cell>
          <cell r="C1740" t="str">
            <v>男</v>
          </cell>
          <cell r="D1740" t="str">
            <v>汉族</v>
          </cell>
          <cell r="E1740" t="str">
            <v>2000年4月</v>
          </cell>
          <cell r="F1740" t="str">
            <v>中国</v>
          </cell>
          <cell r="G1740" t="str">
            <v>身份证</v>
          </cell>
          <cell r="H1740" t="str">
            <v>510113200004196519</v>
          </cell>
          <cell r="I1740" t="str">
            <v>广西柳工农业机械股份有限公司</v>
          </cell>
          <cell r="J1740" t="str">
            <v>2022年10月</v>
          </cell>
          <cell r="K1740" t="str">
            <v>2025年9月</v>
          </cell>
          <cell r="L1740" t="str">
            <v>是</v>
          </cell>
          <cell r="M1740" t="str">
            <v>柳州</v>
          </cell>
          <cell r="N1740" t="str">
            <v>企业</v>
          </cell>
          <cell r="O1740" t="str">
            <v>本科</v>
          </cell>
          <cell r="P1740" t="str">
            <v>学士</v>
          </cell>
          <cell r="Q1740" t="str">
            <v>四川农业大学</v>
          </cell>
          <cell r="R1740" t="str">
            <v>农业机械化及其自动化</v>
          </cell>
          <cell r="S1740" t="str">
            <v>2022年6月</v>
          </cell>
          <cell r="T1740" t="str">
            <v>其他</v>
          </cell>
          <cell r="U1740" t="str">
            <v>H</v>
          </cell>
          <cell r="V1740" t="str">
            <v>H</v>
          </cell>
          <cell r="W1740" t="b">
            <v>1</v>
          </cell>
          <cell r="X1740">
            <v>1500</v>
          </cell>
          <cell r="Y1740">
            <v>1500</v>
          </cell>
          <cell r="Z1740" t="b">
            <v>1</v>
          </cell>
          <cell r="AA1740">
            <v>375</v>
          </cell>
          <cell r="AB1740">
            <v>375</v>
          </cell>
          <cell r="AC1740">
            <v>1875</v>
          </cell>
          <cell r="AD1740">
            <v>1875</v>
          </cell>
          <cell r="AE1740" t="str">
            <v>2022年10月</v>
          </cell>
          <cell r="AF1740" t="str">
            <v>2023年4月</v>
          </cell>
          <cell r="AG1740">
            <v>6</v>
          </cell>
          <cell r="AH1740">
            <v>9</v>
          </cell>
          <cell r="AI1740" t="b">
            <v>0</v>
          </cell>
          <cell r="AJ1740">
            <v>3</v>
          </cell>
          <cell r="AK1740">
            <v>9</v>
          </cell>
          <cell r="AL1740" t="e">
            <v>#N/A</v>
          </cell>
          <cell r="AM1740" t="str">
            <v>202208</v>
          </cell>
          <cell r="AN1740" t="e">
            <v>#REF!</v>
          </cell>
        </row>
        <row r="1741">
          <cell r="B1741" t="str">
            <v>刘广</v>
          </cell>
          <cell r="C1741" t="str">
            <v>男</v>
          </cell>
          <cell r="D1741" t="str">
            <v>汉族</v>
          </cell>
          <cell r="E1741" t="str">
            <v>2000年3月</v>
          </cell>
          <cell r="F1741" t="str">
            <v>中国</v>
          </cell>
          <cell r="G1741" t="str">
            <v>身份证</v>
          </cell>
          <cell r="H1741" t="str">
            <v>513022200003126870</v>
          </cell>
          <cell r="I1741" t="str">
            <v>广西柳工农业机械股份有限公司</v>
          </cell>
          <cell r="J1741" t="str">
            <v>2022年10月</v>
          </cell>
          <cell r="K1741" t="str">
            <v>2025年9月</v>
          </cell>
          <cell r="L1741" t="str">
            <v>是</v>
          </cell>
          <cell r="M1741" t="str">
            <v>柳州</v>
          </cell>
          <cell r="N1741" t="str">
            <v>企业</v>
          </cell>
          <cell r="O1741" t="str">
            <v>本科</v>
          </cell>
          <cell r="P1741" t="str">
            <v>学士</v>
          </cell>
          <cell r="Q1741" t="str">
            <v>四川农业大学</v>
          </cell>
          <cell r="R1741" t="str">
            <v>农业机械化及其自动化</v>
          </cell>
          <cell r="S1741" t="str">
            <v>2022年6月</v>
          </cell>
          <cell r="T1741" t="str">
            <v>其他</v>
          </cell>
          <cell r="U1741" t="str">
            <v>H</v>
          </cell>
          <cell r="V1741" t="str">
            <v>H</v>
          </cell>
          <cell r="W1741" t="b">
            <v>1</v>
          </cell>
          <cell r="X1741">
            <v>1500</v>
          </cell>
          <cell r="Y1741">
            <v>1500</v>
          </cell>
          <cell r="Z1741" t="b">
            <v>1</v>
          </cell>
          <cell r="AA1741">
            <v>375</v>
          </cell>
          <cell r="AB1741">
            <v>375</v>
          </cell>
          <cell r="AC1741">
            <v>1875</v>
          </cell>
          <cell r="AD1741">
            <v>1875</v>
          </cell>
          <cell r="AE1741" t="str">
            <v>2022年10月</v>
          </cell>
          <cell r="AF1741" t="str">
            <v>2023年4月</v>
          </cell>
          <cell r="AG1741">
            <v>6</v>
          </cell>
          <cell r="AH1741">
            <v>9</v>
          </cell>
          <cell r="AI1741" t="b">
            <v>0</v>
          </cell>
          <cell r="AJ1741">
            <v>3</v>
          </cell>
          <cell r="AK1741">
            <v>9</v>
          </cell>
          <cell r="AL1741" t="e">
            <v>#N/A</v>
          </cell>
          <cell r="AM1741" t="str">
            <v>202208</v>
          </cell>
          <cell r="AN1741" t="e">
            <v>#REF!</v>
          </cell>
        </row>
        <row r="1742">
          <cell r="B1742" t="str">
            <v>何银霜</v>
          </cell>
          <cell r="C1742" t="str">
            <v>女</v>
          </cell>
          <cell r="D1742" t="str">
            <v>汉族</v>
          </cell>
          <cell r="E1742" t="str">
            <v>1999年1月</v>
          </cell>
          <cell r="F1742" t="str">
            <v>中国</v>
          </cell>
          <cell r="G1742" t="str">
            <v>居民身份证</v>
          </cell>
          <cell r="H1742" t="str">
            <v>450222199901190045</v>
          </cell>
          <cell r="I1742" t="str">
            <v>柳州市柳邕路第四小学</v>
          </cell>
          <cell r="J1742" t="str">
            <v>2022年11月</v>
          </cell>
          <cell r="K1742" t="str">
            <v>2025年10月</v>
          </cell>
          <cell r="L1742" t="str">
            <v>是</v>
          </cell>
          <cell r="M1742" t="str">
            <v>柳州</v>
          </cell>
          <cell r="N1742" t="str">
            <v>学校</v>
          </cell>
          <cell r="O1742" t="str">
            <v>本科</v>
          </cell>
          <cell r="P1742" t="str">
            <v>学士</v>
          </cell>
          <cell r="Q1742" t="str">
            <v>南宁师范大学师园学院</v>
          </cell>
          <cell r="R1742" t="str">
            <v>小学教育</v>
          </cell>
          <cell r="S1742" t="str">
            <v>2022年6月</v>
          </cell>
          <cell r="T1742" t="str">
            <v>其他</v>
          </cell>
          <cell r="U1742" t="str">
            <v>H</v>
          </cell>
          <cell r="V1742" t="str">
            <v>H</v>
          </cell>
          <cell r="W1742" t="b">
            <v>1</v>
          </cell>
          <cell r="X1742">
            <v>1500</v>
          </cell>
          <cell r="Y1742">
            <v>1500</v>
          </cell>
          <cell r="Z1742" t="b">
            <v>1</v>
          </cell>
          <cell r="AA1742">
            <v>375</v>
          </cell>
          <cell r="AB1742">
            <v>375</v>
          </cell>
          <cell r="AC1742">
            <v>1875</v>
          </cell>
          <cell r="AD1742">
            <v>1875</v>
          </cell>
          <cell r="AE1742" t="str">
            <v>2022年11月</v>
          </cell>
          <cell r="AF1742" t="str">
            <v>2023年4月</v>
          </cell>
          <cell r="AG1742">
            <v>5</v>
          </cell>
          <cell r="AH1742">
            <v>8</v>
          </cell>
          <cell r="AI1742" t="b">
            <v>0</v>
          </cell>
          <cell r="AJ1742">
            <v>3</v>
          </cell>
          <cell r="AK1742">
            <v>8</v>
          </cell>
          <cell r="AL1742" t="e">
            <v>#N/A</v>
          </cell>
          <cell r="AM1742" t="str">
            <v>202211</v>
          </cell>
          <cell r="AN1742" t="e">
            <v>#REF!</v>
          </cell>
        </row>
        <row r="1743">
          <cell r="B1743" t="str">
            <v>廖禹茜</v>
          </cell>
          <cell r="C1743" t="str">
            <v>女</v>
          </cell>
          <cell r="D1743" t="str">
            <v>汉族</v>
          </cell>
          <cell r="E1743" t="str">
            <v>1998年5月</v>
          </cell>
          <cell r="F1743" t="str">
            <v>中国</v>
          </cell>
          <cell r="G1743" t="str">
            <v>居民身份证</v>
          </cell>
          <cell r="H1743" t="str">
            <v>452223199805202024</v>
          </cell>
          <cell r="I1743" t="str">
            <v>柳州市柳邕路第四小学</v>
          </cell>
          <cell r="J1743" t="str">
            <v>2022年11月</v>
          </cell>
          <cell r="K1743" t="str">
            <v>2025年10月</v>
          </cell>
          <cell r="L1743" t="str">
            <v>是</v>
          </cell>
          <cell r="M1743" t="str">
            <v>柳州</v>
          </cell>
          <cell r="N1743" t="str">
            <v>学校</v>
          </cell>
          <cell r="O1743" t="str">
            <v>本科</v>
          </cell>
          <cell r="P1743" t="str">
            <v>学士</v>
          </cell>
          <cell r="Q1743" t="str">
            <v>广西科技师范学院</v>
          </cell>
          <cell r="R1743" t="str">
            <v>汉语言文学</v>
          </cell>
          <cell r="S1743" t="str">
            <v>2022年6月</v>
          </cell>
          <cell r="T1743" t="str">
            <v>其他</v>
          </cell>
          <cell r="U1743" t="str">
            <v>H</v>
          </cell>
          <cell r="V1743" t="str">
            <v>H</v>
          </cell>
          <cell r="W1743" t="b">
            <v>1</v>
          </cell>
          <cell r="X1743">
            <v>1500</v>
          </cell>
          <cell r="Y1743">
            <v>1500</v>
          </cell>
          <cell r="Z1743" t="b">
            <v>1</v>
          </cell>
          <cell r="AA1743">
            <v>375</v>
          </cell>
          <cell r="AB1743">
            <v>375</v>
          </cell>
          <cell r="AC1743">
            <v>1875</v>
          </cell>
          <cell r="AD1743">
            <v>1875</v>
          </cell>
          <cell r="AE1743" t="str">
            <v>2022年11月</v>
          </cell>
          <cell r="AF1743" t="str">
            <v>2023年4月</v>
          </cell>
          <cell r="AG1743">
            <v>5</v>
          </cell>
          <cell r="AH1743">
            <v>8</v>
          </cell>
          <cell r="AI1743" t="b">
            <v>0</v>
          </cell>
          <cell r="AJ1743">
            <v>3</v>
          </cell>
          <cell r="AK1743">
            <v>8</v>
          </cell>
          <cell r="AL1743" t="e">
            <v>#N/A</v>
          </cell>
          <cell r="AM1743" t="str">
            <v>202211</v>
          </cell>
          <cell r="AN1743" t="e">
            <v>#REF!</v>
          </cell>
        </row>
        <row r="1744">
          <cell r="B1744" t="str">
            <v>李俏琪</v>
          </cell>
          <cell r="C1744" t="str">
            <v>女</v>
          </cell>
          <cell r="D1744" t="str">
            <v>汉</v>
          </cell>
          <cell r="E1744" t="str">
            <v>2000年11月</v>
          </cell>
          <cell r="F1744" t="str">
            <v>中国</v>
          </cell>
          <cell r="G1744" t="str">
            <v>身份证</v>
          </cell>
          <cell r="H1744" t="str">
            <v>450881200011045346</v>
          </cell>
          <cell r="I1744" t="str">
            <v>柳州车合互联科技有限公司</v>
          </cell>
          <cell r="J1744" t="str">
            <v>2023年1月</v>
          </cell>
          <cell r="K1744" t="str">
            <v>2025年12月</v>
          </cell>
          <cell r="L1744" t="str">
            <v>是</v>
          </cell>
          <cell r="M1744" t="str">
            <v>柳州</v>
          </cell>
          <cell r="N1744" t="str">
            <v>企业</v>
          </cell>
          <cell r="O1744" t="str">
            <v>本科</v>
          </cell>
          <cell r="P1744" t="str">
            <v>学士</v>
          </cell>
          <cell r="Q1744" t="str">
            <v>山东理工大学</v>
          </cell>
          <cell r="R1744" t="str">
            <v>信息管理与信息系统</v>
          </cell>
          <cell r="S1744" t="str">
            <v>2022年6月</v>
          </cell>
          <cell r="T1744" t="str">
            <v>其他</v>
          </cell>
          <cell r="U1744" t="str">
            <v>H</v>
          </cell>
          <cell r="V1744" t="str">
            <v>H</v>
          </cell>
          <cell r="W1744" t="b">
            <v>1</v>
          </cell>
          <cell r="X1744">
            <v>1500</v>
          </cell>
          <cell r="Y1744">
            <v>1500</v>
          </cell>
          <cell r="Z1744" t="b">
            <v>1</v>
          </cell>
          <cell r="AA1744">
            <v>375</v>
          </cell>
          <cell r="AB1744">
            <v>375</v>
          </cell>
          <cell r="AC1744">
            <v>1875</v>
          </cell>
          <cell r="AD1744">
            <v>1875</v>
          </cell>
          <cell r="AE1744" t="str">
            <v>2023年1月</v>
          </cell>
          <cell r="AF1744" t="str">
            <v>2023年4月</v>
          </cell>
          <cell r="AG1744">
            <v>3</v>
          </cell>
          <cell r="AH1744">
            <v>6</v>
          </cell>
          <cell r="AI1744" t="b">
            <v>0</v>
          </cell>
          <cell r="AJ1744">
            <v>3</v>
          </cell>
          <cell r="AK1744">
            <v>6</v>
          </cell>
          <cell r="AL1744" t="e">
            <v>#N/A</v>
          </cell>
          <cell r="AM1744" t="str">
            <v>202208</v>
          </cell>
          <cell r="AN1744" t="e">
            <v>#REF!</v>
          </cell>
        </row>
        <row r="1745">
          <cell r="B1745" t="str">
            <v>林锦燕</v>
          </cell>
          <cell r="C1745" t="str">
            <v>女</v>
          </cell>
          <cell r="D1745" t="str">
            <v>汉</v>
          </cell>
          <cell r="E1745" t="str">
            <v>1999年6月</v>
          </cell>
          <cell r="F1745" t="str">
            <v>中国</v>
          </cell>
          <cell r="G1745" t="str">
            <v>身份证</v>
          </cell>
          <cell r="H1745" t="str">
            <v>450821199906012842</v>
          </cell>
          <cell r="I1745" t="str">
            <v>柳州车合互联科技有限公司</v>
          </cell>
          <cell r="J1745" t="str">
            <v>2023年1月</v>
          </cell>
          <cell r="K1745" t="str">
            <v>2025年12月</v>
          </cell>
          <cell r="L1745" t="str">
            <v>是</v>
          </cell>
          <cell r="M1745" t="str">
            <v>柳州</v>
          </cell>
          <cell r="N1745" t="str">
            <v>企业</v>
          </cell>
          <cell r="O1745" t="str">
            <v>本科</v>
          </cell>
          <cell r="P1745" t="str">
            <v>学士</v>
          </cell>
          <cell r="Q1745" t="str">
            <v>太原科技大学</v>
          </cell>
          <cell r="R1745" t="str">
            <v>计算机科学与技术</v>
          </cell>
          <cell r="S1745" t="str">
            <v>2022年6月</v>
          </cell>
          <cell r="T1745" t="str">
            <v>其他</v>
          </cell>
          <cell r="U1745" t="str">
            <v>H</v>
          </cell>
          <cell r="V1745" t="str">
            <v>H</v>
          </cell>
          <cell r="W1745" t="b">
            <v>1</v>
          </cell>
          <cell r="X1745">
            <v>1500</v>
          </cell>
          <cell r="Y1745">
            <v>1500</v>
          </cell>
          <cell r="Z1745" t="b">
            <v>1</v>
          </cell>
          <cell r="AA1745">
            <v>375</v>
          </cell>
          <cell r="AB1745">
            <v>375</v>
          </cell>
          <cell r="AC1745">
            <v>1875</v>
          </cell>
          <cell r="AD1745">
            <v>1875</v>
          </cell>
          <cell r="AE1745" t="str">
            <v>2023年1月</v>
          </cell>
          <cell r="AF1745" t="str">
            <v>2023年4月</v>
          </cell>
          <cell r="AG1745">
            <v>3</v>
          </cell>
          <cell r="AH1745">
            <v>6</v>
          </cell>
          <cell r="AI1745" t="b">
            <v>0</v>
          </cell>
          <cell r="AJ1745">
            <v>3</v>
          </cell>
          <cell r="AK1745">
            <v>6</v>
          </cell>
          <cell r="AL1745" t="e">
            <v>#N/A</v>
          </cell>
          <cell r="AM1745" t="str">
            <v>202208</v>
          </cell>
          <cell r="AN1745" t="e">
            <v>#REF!</v>
          </cell>
        </row>
        <row r="1746">
          <cell r="B1746" t="str">
            <v>廖克放</v>
          </cell>
          <cell r="C1746" t="str">
            <v>男</v>
          </cell>
          <cell r="D1746" t="str">
            <v>壮</v>
          </cell>
          <cell r="E1746" t="str">
            <v>1998年6月</v>
          </cell>
          <cell r="F1746" t="str">
            <v>中国</v>
          </cell>
          <cell r="G1746" t="str">
            <v>身份证</v>
          </cell>
          <cell r="H1746" t="str">
            <v>452224199806064512</v>
          </cell>
          <cell r="I1746" t="str">
            <v>柳州车合互联科技有限公司</v>
          </cell>
          <cell r="J1746" t="str">
            <v>2023年1月</v>
          </cell>
          <cell r="K1746" t="str">
            <v>2025年12月</v>
          </cell>
          <cell r="L1746" t="str">
            <v>是</v>
          </cell>
          <cell r="M1746" t="str">
            <v>柳州</v>
          </cell>
          <cell r="N1746" t="str">
            <v>企业</v>
          </cell>
          <cell r="O1746" t="str">
            <v>本科</v>
          </cell>
          <cell r="P1746" t="str">
            <v>学士</v>
          </cell>
          <cell r="Q1746" t="str">
            <v>西南民族大学</v>
          </cell>
          <cell r="R1746" t="str">
            <v>计算机科学与技术</v>
          </cell>
          <cell r="S1746" t="str">
            <v>2022年6月</v>
          </cell>
          <cell r="T1746" t="str">
            <v>其他</v>
          </cell>
          <cell r="U1746" t="str">
            <v>H</v>
          </cell>
          <cell r="V1746" t="str">
            <v>H</v>
          </cell>
          <cell r="W1746" t="b">
            <v>1</v>
          </cell>
          <cell r="X1746">
            <v>1500</v>
          </cell>
          <cell r="Y1746">
            <v>1500</v>
          </cell>
          <cell r="Z1746" t="b">
            <v>1</v>
          </cell>
          <cell r="AA1746">
            <v>375</v>
          </cell>
          <cell r="AB1746">
            <v>375</v>
          </cell>
          <cell r="AC1746">
            <v>1875</v>
          </cell>
          <cell r="AD1746">
            <v>1875</v>
          </cell>
          <cell r="AE1746" t="str">
            <v>2023年1月</v>
          </cell>
          <cell r="AF1746" t="str">
            <v>2023年4月</v>
          </cell>
          <cell r="AG1746">
            <v>3</v>
          </cell>
          <cell r="AH1746">
            <v>6</v>
          </cell>
          <cell r="AI1746" t="b">
            <v>0</v>
          </cell>
          <cell r="AJ1746">
            <v>3</v>
          </cell>
          <cell r="AK1746">
            <v>6</v>
          </cell>
          <cell r="AL1746" t="e">
            <v>#N/A</v>
          </cell>
          <cell r="AM1746" t="str">
            <v>202207</v>
          </cell>
          <cell r="AN1746" t="e">
            <v>#REF!</v>
          </cell>
        </row>
        <row r="1747">
          <cell r="B1747" t="str">
            <v>黄启迪</v>
          </cell>
          <cell r="C1747" t="str">
            <v>男</v>
          </cell>
          <cell r="D1747" t="str">
            <v>汉</v>
          </cell>
          <cell r="E1747" t="str">
            <v>2000年5月</v>
          </cell>
          <cell r="F1747" t="str">
            <v>中国</v>
          </cell>
          <cell r="G1747" t="str">
            <v>身份证</v>
          </cell>
          <cell r="H1747" t="str">
            <v>45033120000527001X</v>
          </cell>
          <cell r="I1747" t="str">
            <v>柳州车合互联科技有限公司</v>
          </cell>
          <cell r="J1747" t="str">
            <v>2023年1月</v>
          </cell>
          <cell r="K1747" t="str">
            <v>2025年12月</v>
          </cell>
          <cell r="L1747" t="str">
            <v>是</v>
          </cell>
          <cell r="M1747" t="str">
            <v>柳州</v>
          </cell>
          <cell r="N1747" t="str">
            <v>企业</v>
          </cell>
          <cell r="O1747" t="str">
            <v>本科</v>
          </cell>
          <cell r="P1747" t="str">
            <v>学士</v>
          </cell>
          <cell r="Q1747" t="str">
            <v>上海应用技术大学</v>
          </cell>
          <cell r="R1747" t="str">
            <v>计算机科学与技术</v>
          </cell>
          <cell r="S1747" t="str">
            <v>2022年5月</v>
          </cell>
          <cell r="T1747" t="str">
            <v>其他</v>
          </cell>
          <cell r="U1747" t="str">
            <v>H</v>
          </cell>
          <cell r="V1747" t="str">
            <v>H</v>
          </cell>
          <cell r="W1747" t="b">
            <v>1</v>
          </cell>
          <cell r="X1747">
            <v>1500</v>
          </cell>
          <cell r="Y1747">
            <v>1500</v>
          </cell>
          <cell r="Z1747" t="b">
            <v>1</v>
          </cell>
          <cell r="AA1747">
            <v>375</v>
          </cell>
          <cell r="AB1747">
            <v>375</v>
          </cell>
          <cell r="AC1747">
            <v>1875</v>
          </cell>
          <cell r="AD1747">
            <v>1875</v>
          </cell>
          <cell r="AE1747" t="str">
            <v>2023年1月</v>
          </cell>
          <cell r="AF1747" t="str">
            <v>2023年4月</v>
          </cell>
          <cell r="AG1747">
            <v>3</v>
          </cell>
          <cell r="AH1747">
            <v>6</v>
          </cell>
          <cell r="AI1747" t="b">
            <v>0</v>
          </cell>
          <cell r="AJ1747">
            <v>3</v>
          </cell>
          <cell r="AK1747">
            <v>6</v>
          </cell>
          <cell r="AL1747" t="e">
            <v>#N/A</v>
          </cell>
          <cell r="AM1747" t="str">
            <v>202207</v>
          </cell>
          <cell r="AN1747" t="e">
            <v>#REF!</v>
          </cell>
        </row>
        <row r="1748">
          <cell r="B1748" t="str">
            <v>曾桂姣</v>
          </cell>
          <cell r="C1748" t="str">
            <v>女</v>
          </cell>
          <cell r="D1748" t="str">
            <v>汉</v>
          </cell>
          <cell r="E1748" t="str">
            <v>1997年7月</v>
          </cell>
          <cell r="F1748" t="str">
            <v>中国</v>
          </cell>
          <cell r="G1748" t="str">
            <v>身份证</v>
          </cell>
          <cell r="H1748" t="str">
            <v>45020519970703072X</v>
          </cell>
          <cell r="I1748" t="str">
            <v>广西益土检测技术有限公司</v>
          </cell>
          <cell r="J1748" t="str">
            <v>2022年8月</v>
          </cell>
          <cell r="K1748" t="str">
            <v>2025年9月</v>
          </cell>
          <cell r="L1748" t="str">
            <v>是</v>
          </cell>
          <cell r="M1748" t="str">
            <v>柳州</v>
          </cell>
          <cell r="N1748" t="str">
            <v>企业</v>
          </cell>
          <cell r="O1748" t="str">
            <v>本科</v>
          </cell>
          <cell r="P1748" t="str">
            <v>学士</v>
          </cell>
          <cell r="Q1748" t="str">
            <v>河池学院</v>
          </cell>
          <cell r="R1748" t="str">
            <v>应用化学</v>
          </cell>
          <cell r="S1748" t="str">
            <v>2020年6月</v>
          </cell>
          <cell r="T1748" t="str">
            <v>其他</v>
          </cell>
          <cell r="U1748" t="str">
            <v>H</v>
          </cell>
          <cell r="V1748" t="str">
            <v>H</v>
          </cell>
          <cell r="W1748" t="b">
            <v>1</v>
          </cell>
          <cell r="X1748">
            <v>1500</v>
          </cell>
          <cell r="Y1748">
            <v>1500</v>
          </cell>
          <cell r="Z1748" t="b">
            <v>1</v>
          </cell>
          <cell r="AA1748">
            <v>375</v>
          </cell>
          <cell r="AB1748">
            <v>375</v>
          </cell>
          <cell r="AC1748">
            <v>1875</v>
          </cell>
          <cell r="AD1748">
            <v>1875</v>
          </cell>
          <cell r="AE1748" t="str">
            <v>2022年8月</v>
          </cell>
          <cell r="AF1748" t="str">
            <v>2023年4月</v>
          </cell>
          <cell r="AG1748">
            <v>8</v>
          </cell>
          <cell r="AH1748">
            <v>11</v>
          </cell>
          <cell r="AI1748" t="b">
            <v>0</v>
          </cell>
          <cell r="AJ1748">
            <v>3</v>
          </cell>
          <cell r="AK1748">
            <v>11</v>
          </cell>
          <cell r="AL1748" t="e">
            <v>#N/A</v>
          </cell>
          <cell r="AM1748" t="str">
            <v>202111</v>
          </cell>
          <cell r="AN1748" t="e">
            <v>#REF!</v>
          </cell>
          <cell r="AO1748" t="str">
            <v>公司名称由：柳州益谱检测技术有限公司更名为：广西益土检测技术有限公司</v>
          </cell>
        </row>
        <row r="1749">
          <cell r="B1749" t="str">
            <v>何安松</v>
          </cell>
          <cell r="C1749" t="str">
            <v>男</v>
          </cell>
          <cell r="D1749" t="str">
            <v>汉</v>
          </cell>
          <cell r="E1749" t="str">
            <v>1989年7月</v>
          </cell>
          <cell r="F1749" t="str">
            <v>中国</v>
          </cell>
          <cell r="G1749" t="str">
            <v>身份证</v>
          </cell>
          <cell r="H1749" t="str">
            <v>45088119890722411X</v>
          </cell>
          <cell r="I1749" t="str">
            <v>广西益土检测技术有限公司</v>
          </cell>
          <cell r="J1749" t="str">
            <v>2022年12月</v>
          </cell>
          <cell r="K1749" t="str">
            <v>2025年12月</v>
          </cell>
          <cell r="L1749" t="str">
            <v>是</v>
          </cell>
          <cell r="M1749" t="str">
            <v>柳州</v>
          </cell>
          <cell r="N1749" t="str">
            <v>企业</v>
          </cell>
          <cell r="O1749" t="str">
            <v>本科</v>
          </cell>
          <cell r="P1749" t="str">
            <v>学士</v>
          </cell>
          <cell r="Q1749" t="str">
            <v>河北科技大学理工学院</v>
          </cell>
          <cell r="R1749" t="str">
            <v>环境科学</v>
          </cell>
          <cell r="S1749" t="str">
            <v>2015年6月</v>
          </cell>
          <cell r="T1749" t="str">
            <v>其他</v>
          </cell>
          <cell r="U1749" t="str">
            <v>H</v>
          </cell>
          <cell r="V1749" t="str">
            <v>H</v>
          </cell>
          <cell r="W1749" t="b">
            <v>1</v>
          </cell>
          <cell r="X1749">
            <v>1500</v>
          </cell>
          <cell r="Y1749">
            <v>1500</v>
          </cell>
          <cell r="Z1749" t="b">
            <v>1</v>
          </cell>
          <cell r="AA1749">
            <v>375</v>
          </cell>
          <cell r="AB1749">
            <v>375</v>
          </cell>
          <cell r="AC1749">
            <v>1875</v>
          </cell>
          <cell r="AD1749">
            <v>1875</v>
          </cell>
          <cell r="AE1749" t="str">
            <v>2022年12月</v>
          </cell>
          <cell r="AF1749" t="str">
            <v>2023年4月</v>
          </cell>
          <cell r="AG1749">
            <v>4</v>
          </cell>
          <cell r="AH1749">
            <v>7</v>
          </cell>
          <cell r="AI1749" t="b">
            <v>0</v>
          </cell>
          <cell r="AJ1749">
            <v>3</v>
          </cell>
          <cell r="AK1749">
            <v>7</v>
          </cell>
          <cell r="AL1749" t="e">
            <v>#N/A</v>
          </cell>
          <cell r="AM1749" t="str">
            <v>202011</v>
          </cell>
          <cell r="AN1749" t="e">
            <v>#REF!</v>
          </cell>
          <cell r="AO1749" t="str">
            <v>公司名称由：柳州益谱检测技术有限公司更名为：广西益土检测技术有限公司</v>
          </cell>
        </row>
        <row r="1750">
          <cell r="B1750" t="str">
            <v>韦园诗</v>
          </cell>
          <cell r="C1750" t="str">
            <v>女</v>
          </cell>
          <cell r="D1750" t="str">
            <v>壮</v>
          </cell>
          <cell r="E1750" t="str">
            <v>1993年1月</v>
          </cell>
          <cell r="F1750" t="str">
            <v>中国</v>
          </cell>
          <cell r="G1750" t="str">
            <v>身份证</v>
          </cell>
          <cell r="H1750" t="str">
            <v>45022119930122572X</v>
          </cell>
          <cell r="I1750" t="str">
            <v>广西壮族自治区花红药业集团股份公司</v>
          </cell>
          <cell r="J1750" t="str">
            <v>2022年4月</v>
          </cell>
          <cell r="K1750" t="str">
            <v>2025年4月</v>
          </cell>
          <cell r="L1750" t="str">
            <v>是</v>
          </cell>
          <cell r="M1750" t="str">
            <v>柳州</v>
          </cell>
          <cell r="N1750" t="str">
            <v>企业</v>
          </cell>
          <cell r="O1750" t="str">
            <v>研究生</v>
          </cell>
          <cell r="P1750" t="str">
            <v>硕士</v>
          </cell>
          <cell r="Q1750" t="str">
            <v>广州中医药大学</v>
          </cell>
          <cell r="R1750" t="str">
            <v>中药学</v>
          </cell>
          <cell r="S1750" t="str">
            <v>2019年6月</v>
          </cell>
          <cell r="T1750" t="str">
            <v>其他</v>
          </cell>
          <cell r="U1750" t="str">
            <v>F</v>
          </cell>
          <cell r="V1750" t="str">
            <v>F</v>
          </cell>
          <cell r="W1750" t="b">
            <v>1</v>
          </cell>
          <cell r="X1750">
            <v>3000</v>
          </cell>
          <cell r="Y1750">
            <v>3000</v>
          </cell>
          <cell r="Z1750" t="b">
            <v>1</v>
          </cell>
          <cell r="AA1750">
            <v>750</v>
          </cell>
          <cell r="AB1750">
            <v>750</v>
          </cell>
          <cell r="AC1750">
            <v>3750</v>
          </cell>
          <cell r="AD1750">
            <v>3750</v>
          </cell>
          <cell r="AE1750" t="str">
            <v>2022年4月</v>
          </cell>
          <cell r="AF1750" t="str">
            <v>2023年4月</v>
          </cell>
          <cell r="AG1750">
            <v>12</v>
          </cell>
          <cell r="AH1750">
            <v>15</v>
          </cell>
          <cell r="AI1750" t="b">
            <v>0</v>
          </cell>
          <cell r="AJ1750">
            <v>3</v>
          </cell>
          <cell r="AK1750">
            <v>15</v>
          </cell>
          <cell r="AL1750" t="e">
            <v>#N/A</v>
          </cell>
          <cell r="AM1750" t="str">
            <v>202205</v>
          </cell>
          <cell r="AN1750" t="e">
            <v>#REF!</v>
          </cell>
        </row>
        <row r="1751">
          <cell r="B1751" t="str">
            <v>徐晖</v>
          </cell>
          <cell r="C1751" t="str">
            <v>男</v>
          </cell>
          <cell r="D1751" t="str">
            <v>汉</v>
          </cell>
          <cell r="E1751" t="str">
            <v>1993年3月</v>
          </cell>
          <cell r="F1751" t="str">
            <v>中国</v>
          </cell>
          <cell r="G1751" t="str">
            <v>身份证</v>
          </cell>
          <cell r="H1751" t="str">
            <v>450211199303150810</v>
          </cell>
          <cell r="I1751" t="str">
            <v>广西壮族自治区花红药业集团股份公司</v>
          </cell>
          <cell r="J1751" t="str">
            <v>2022年9月</v>
          </cell>
          <cell r="K1751" t="str">
            <v>2025年9月</v>
          </cell>
          <cell r="L1751" t="str">
            <v>是</v>
          </cell>
          <cell r="M1751" t="str">
            <v>柳州</v>
          </cell>
          <cell r="N1751" t="str">
            <v>企业</v>
          </cell>
          <cell r="O1751" t="str">
            <v>研究生</v>
          </cell>
          <cell r="P1751" t="str">
            <v>硕士</v>
          </cell>
          <cell r="Q1751" t="str">
            <v>广西中医药大学</v>
          </cell>
          <cell r="R1751" t="str">
            <v>药物分析</v>
          </cell>
          <cell r="S1751" t="str">
            <v>2019年6月</v>
          </cell>
          <cell r="T1751" t="str">
            <v>其他</v>
          </cell>
          <cell r="U1751" t="str">
            <v>F</v>
          </cell>
          <cell r="V1751" t="str">
            <v>F</v>
          </cell>
          <cell r="W1751" t="b">
            <v>1</v>
          </cell>
          <cell r="X1751">
            <v>3000</v>
          </cell>
          <cell r="Y1751">
            <v>3000</v>
          </cell>
          <cell r="Z1751" t="b">
            <v>1</v>
          </cell>
          <cell r="AA1751">
            <v>750</v>
          </cell>
          <cell r="AB1751">
            <v>750</v>
          </cell>
          <cell r="AC1751">
            <v>3750</v>
          </cell>
          <cell r="AD1751">
            <v>3750</v>
          </cell>
          <cell r="AE1751" t="str">
            <v>2022年9月</v>
          </cell>
          <cell r="AF1751" t="str">
            <v>2023年4月</v>
          </cell>
          <cell r="AG1751">
            <v>7</v>
          </cell>
          <cell r="AH1751">
            <v>10</v>
          </cell>
          <cell r="AI1751" t="b">
            <v>0</v>
          </cell>
          <cell r="AJ1751">
            <v>3</v>
          </cell>
          <cell r="AK1751">
            <v>10</v>
          </cell>
          <cell r="AL1751" t="e">
            <v>#N/A</v>
          </cell>
          <cell r="AM1751" t="str">
            <v>202109</v>
          </cell>
          <cell r="AN1751" t="e">
            <v>#REF!</v>
          </cell>
        </row>
        <row r="1752">
          <cell r="B1752" t="str">
            <v>张诗怡</v>
          </cell>
          <cell r="C1752" t="str">
            <v>女</v>
          </cell>
          <cell r="D1752" t="str">
            <v>汉族</v>
          </cell>
          <cell r="E1752" t="str">
            <v>2000年8月</v>
          </cell>
          <cell r="F1752" t="str">
            <v>中国</v>
          </cell>
          <cell r="G1752" t="str">
            <v>居民身份证</v>
          </cell>
          <cell r="H1752" t="str">
            <v>431121200008168866</v>
          </cell>
          <cell r="I1752" t="str">
            <v>柳州市柳邕路第一小学</v>
          </cell>
          <cell r="J1752" t="str">
            <v>2022年11月</v>
          </cell>
          <cell r="K1752" t="str">
            <v>2025年10月</v>
          </cell>
          <cell r="L1752" t="str">
            <v>是</v>
          </cell>
          <cell r="M1752" t="str">
            <v>广西柳州</v>
          </cell>
          <cell r="N1752" t="str">
            <v>学校</v>
          </cell>
          <cell r="O1752" t="str">
            <v>本科</v>
          </cell>
          <cell r="P1752" t="str">
            <v>学士</v>
          </cell>
          <cell r="Q1752" t="str">
            <v>南宁师范大学</v>
          </cell>
          <cell r="R1752" t="str">
            <v>教育学</v>
          </cell>
          <cell r="S1752" t="str">
            <v>2022年6月</v>
          </cell>
          <cell r="T1752" t="str">
            <v>其他</v>
          </cell>
          <cell r="U1752" t="str">
            <v>H</v>
          </cell>
          <cell r="V1752" t="str">
            <v>H</v>
          </cell>
          <cell r="W1752" t="b">
            <v>1</v>
          </cell>
          <cell r="X1752">
            <v>1500</v>
          </cell>
          <cell r="Y1752">
            <v>1500</v>
          </cell>
          <cell r="Z1752" t="b">
            <v>1</v>
          </cell>
          <cell r="AA1752">
            <v>375</v>
          </cell>
          <cell r="AB1752">
            <v>375</v>
          </cell>
          <cell r="AC1752">
            <v>1875</v>
          </cell>
          <cell r="AD1752">
            <v>1875</v>
          </cell>
          <cell r="AE1752" t="str">
            <v>2022年11月</v>
          </cell>
          <cell r="AF1752" t="str">
            <v>2023年4月</v>
          </cell>
          <cell r="AG1752">
            <v>5</v>
          </cell>
          <cell r="AH1752">
            <v>8</v>
          </cell>
          <cell r="AI1752" t="b">
            <v>0</v>
          </cell>
          <cell r="AJ1752">
            <v>3</v>
          </cell>
          <cell r="AK1752">
            <v>8</v>
          </cell>
          <cell r="AL1752" t="e">
            <v>#N/A</v>
          </cell>
          <cell r="AM1752" t="str">
            <v>202211</v>
          </cell>
          <cell r="AN1752" t="e">
            <v>#REF!</v>
          </cell>
        </row>
        <row r="1753">
          <cell r="B1753" t="str">
            <v>韦兰善</v>
          </cell>
          <cell r="C1753" t="str">
            <v>女</v>
          </cell>
          <cell r="D1753" t="str">
            <v>壮族</v>
          </cell>
          <cell r="E1753" t="str">
            <v>1999年5月</v>
          </cell>
          <cell r="F1753" t="str">
            <v>中国</v>
          </cell>
          <cell r="G1753" t="str">
            <v>居民身份证</v>
          </cell>
          <cell r="H1753" t="str">
            <v>452724199905230026</v>
          </cell>
          <cell r="I1753" t="str">
            <v>柳州市柳邕路第一小学</v>
          </cell>
          <cell r="J1753" t="str">
            <v>2022年11月</v>
          </cell>
          <cell r="K1753" t="str">
            <v>2025年10月</v>
          </cell>
          <cell r="L1753" t="str">
            <v>是</v>
          </cell>
          <cell r="M1753" t="str">
            <v>广西柳州</v>
          </cell>
          <cell r="N1753" t="str">
            <v>学校</v>
          </cell>
          <cell r="O1753" t="str">
            <v>本科</v>
          </cell>
          <cell r="P1753" t="str">
            <v>学士</v>
          </cell>
          <cell r="Q1753" t="str">
            <v>广西民族大学</v>
          </cell>
          <cell r="R1753" t="str">
            <v>体育教育</v>
          </cell>
          <cell r="S1753" t="str">
            <v>2022年6月</v>
          </cell>
          <cell r="T1753" t="str">
            <v>其他</v>
          </cell>
          <cell r="U1753" t="str">
            <v>H</v>
          </cell>
          <cell r="V1753" t="str">
            <v>H</v>
          </cell>
          <cell r="W1753" t="b">
            <v>1</v>
          </cell>
          <cell r="X1753">
            <v>1500</v>
          </cell>
          <cell r="Y1753">
            <v>1500</v>
          </cell>
          <cell r="Z1753" t="b">
            <v>1</v>
          </cell>
          <cell r="AA1753">
            <v>375</v>
          </cell>
          <cell r="AB1753">
            <v>375</v>
          </cell>
          <cell r="AC1753">
            <v>1875</v>
          </cell>
          <cell r="AD1753">
            <v>1875</v>
          </cell>
          <cell r="AE1753" t="str">
            <v>2022年11月</v>
          </cell>
          <cell r="AF1753" t="str">
            <v>2023年4月</v>
          </cell>
          <cell r="AG1753">
            <v>5</v>
          </cell>
          <cell r="AH1753">
            <v>8</v>
          </cell>
          <cell r="AI1753" t="b">
            <v>0</v>
          </cell>
          <cell r="AJ1753">
            <v>3</v>
          </cell>
          <cell r="AK1753">
            <v>8</v>
          </cell>
          <cell r="AL1753" t="e">
            <v>#N/A</v>
          </cell>
          <cell r="AM1753" t="str">
            <v>202211</v>
          </cell>
          <cell r="AN1753" t="e">
            <v>#REF!</v>
          </cell>
        </row>
        <row r="1754">
          <cell r="B1754" t="str">
            <v>陈欣澜</v>
          </cell>
          <cell r="C1754" t="str">
            <v>女</v>
          </cell>
          <cell r="D1754" t="str">
            <v>汉族</v>
          </cell>
          <cell r="E1754" t="str">
            <v>1999年11月</v>
          </cell>
          <cell r="F1754" t="str">
            <v>中国</v>
          </cell>
          <cell r="G1754" t="str">
            <v>居民身份证</v>
          </cell>
          <cell r="H1754" t="str">
            <v>450881199911113521</v>
          </cell>
          <cell r="I1754" t="str">
            <v>柳州市第
四十三中学</v>
          </cell>
          <cell r="J1754" t="str">
            <v>2022年11月</v>
          </cell>
          <cell r="K1754" t="str">
            <v>2025年10月</v>
          </cell>
          <cell r="L1754" t="str">
            <v>是</v>
          </cell>
          <cell r="M1754" t="str">
            <v>柳州</v>
          </cell>
          <cell r="N1754" t="str">
            <v>学校</v>
          </cell>
          <cell r="O1754" t="str">
            <v>大学本科</v>
          </cell>
          <cell r="P1754" t="str">
            <v>学士</v>
          </cell>
          <cell r="Q1754" t="str">
            <v>广西民族师范学院</v>
          </cell>
          <cell r="R1754" t="str">
            <v>思想政治教育</v>
          </cell>
          <cell r="S1754" t="str">
            <v>2022年7月</v>
          </cell>
          <cell r="T1754" t="str">
            <v>其他</v>
          </cell>
          <cell r="U1754" t="str">
            <v>H</v>
          </cell>
          <cell r="V1754" t="str">
            <v>H</v>
          </cell>
          <cell r="W1754" t="b">
            <v>1</v>
          </cell>
          <cell r="X1754">
            <v>1500</v>
          </cell>
          <cell r="Y1754">
            <v>1500</v>
          </cell>
          <cell r="Z1754" t="b">
            <v>1</v>
          </cell>
          <cell r="AA1754">
            <v>375</v>
          </cell>
          <cell r="AB1754">
            <v>375</v>
          </cell>
          <cell r="AC1754">
            <v>1875</v>
          </cell>
          <cell r="AD1754">
            <v>1875</v>
          </cell>
          <cell r="AE1754" t="str">
            <v>2022年11月</v>
          </cell>
          <cell r="AF1754" t="str">
            <v>2023年4月</v>
          </cell>
          <cell r="AG1754">
            <v>5</v>
          </cell>
          <cell r="AH1754">
            <v>8</v>
          </cell>
          <cell r="AI1754" t="b">
            <v>0</v>
          </cell>
          <cell r="AJ1754">
            <v>3</v>
          </cell>
          <cell r="AK1754">
            <v>8</v>
          </cell>
          <cell r="AL1754" t="e">
            <v>#N/A</v>
          </cell>
          <cell r="AM1754" t="str">
            <v>202211</v>
          </cell>
          <cell r="AN1754" t="e">
            <v>#REF!</v>
          </cell>
        </row>
        <row r="1755">
          <cell r="B1755" t="str">
            <v>欧凤苗</v>
          </cell>
          <cell r="C1755" t="str">
            <v>女</v>
          </cell>
          <cell r="D1755" t="str">
            <v>汉族</v>
          </cell>
          <cell r="E1755" t="str">
            <v>1999年2月</v>
          </cell>
          <cell r="F1755" t="str">
            <v>中国</v>
          </cell>
          <cell r="G1755" t="str">
            <v>居民身
份证</v>
          </cell>
          <cell r="H1755" t="str">
            <v>450411199902182022</v>
          </cell>
          <cell r="I1755" t="str">
            <v>柳州市第
四十三中学</v>
          </cell>
          <cell r="J1755" t="str">
            <v>2022年11月</v>
          </cell>
          <cell r="K1755" t="str">
            <v>2025年10月</v>
          </cell>
          <cell r="L1755" t="str">
            <v>是</v>
          </cell>
          <cell r="M1755" t="str">
            <v>柳州</v>
          </cell>
          <cell r="N1755" t="str">
            <v>学校</v>
          </cell>
          <cell r="O1755" t="str">
            <v>大学本科</v>
          </cell>
          <cell r="P1755" t="str">
            <v>学士</v>
          </cell>
          <cell r="Q1755" t="str">
            <v>广西科技师范学院</v>
          </cell>
          <cell r="R1755" t="str">
            <v>秘书学</v>
          </cell>
          <cell r="S1755" t="str">
            <v>2022年6月</v>
          </cell>
          <cell r="T1755" t="str">
            <v>其他</v>
          </cell>
          <cell r="U1755" t="str">
            <v>H</v>
          </cell>
          <cell r="V1755" t="str">
            <v>H</v>
          </cell>
          <cell r="W1755" t="b">
            <v>1</v>
          </cell>
          <cell r="X1755">
            <v>1500</v>
          </cell>
          <cell r="Y1755">
            <v>1500</v>
          </cell>
          <cell r="Z1755" t="b">
            <v>1</v>
          </cell>
          <cell r="AA1755">
            <v>375</v>
          </cell>
          <cell r="AB1755">
            <v>375</v>
          </cell>
          <cell r="AC1755">
            <v>1875</v>
          </cell>
          <cell r="AD1755">
            <v>1875</v>
          </cell>
          <cell r="AE1755" t="str">
            <v>2022年11月</v>
          </cell>
          <cell r="AF1755" t="str">
            <v>2023年4月</v>
          </cell>
          <cell r="AG1755">
            <v>5</v>
          </cell>
          <cell r="AH1755">
            <v>8</v>
          </cell>
          <cell r="AI1755" t="b">
            <v>0</v>
          </cell>
          <cell r="AJ1755">
            <v>3</v>
          </cell>
          <cell r="AK1755">
            <v>8</v>
          </cell>
          <cell r="AL1755" t="e">
            <v>#N/A</v>
          </cell>
          <cell r="AM1755" t="str">
            <v>202211</v>
          </cell>
          <cell r="AN1755" t="e">
            <v>#REF!</v>
          </cell>
        </row>
        <row r="1756">
          <cell r="B1756" t="str">
            <v>吴志转</v>
          </cell>
          <cell r="C1756" t="str">
            <v>男</v>
          </cell>
          <cell r="D1756" t="str">
            <v>苗族</v>
          </cell>
          <cell r="E1756" t="str">
            <v>1998年10月</v>
          </cell>
          <cell r="F1756" t="str">
            <v>中国</v>
          </cell>
          <cell r="G1756" t="str">
            <v>居民身
份证</v>
          </cell>
          <cell r="H1756" t="str">
            <v>452229199810294531</v>
          </cell>
          <cell r="I1756" t="str">
            <v>柳州市第
四十三中学</v>
          </cell>
          <cell r="J1756" t="str">
            <v>2022年11月</v>
          </cell>
          <cell r="K1756" t="str">
            <v>2025年10月</v>
          </cell>
          <cell r="L1756" t="str">
            <v>是</v>
          </cell>
          <cell r="M1756" t="str">
            <v>柳州</v>
          </cell>
          <cell r="N1756" t="str">
            <v>学校</v>
          </cell>
          <cell r="O1756" t="str">
            <v>大学本科</v>
          </cell>
          <cell r="P1756" t="str">
            <v>学士</v>
          </cell>
          <cell r="Q1756" t="str">
            <v>玉林师范学院</v>
          </cell>
          <cell r="R1756" t="str">
            <v>体育教育</v>
          </cell>
          <cell r="S1756" t="str">
            <v>2022年7月</v>
          </cell>
          <cell r="T1756" t="str">
            <v>其他</v>
          </cell>
          <cell r="U1756" t="str">
            <v>H</v>
          </cell>
          <cell r="V1756" t="str">
            <v>H</v>
          </cell>
          <cell r="W1756" t="b">
            <v>1</v>
          </cell>
          <cell r="X1756">
            <v>1500</v>
          </cell>
          <cell r="Y1756">
            <v>1500</v>
          </cell>
          <cell r="Z1756" t="b">
            <v>1</v>
          </cell>
          <cell r="AA1756">
            <v>375</v>
          </cell>
          <cell r="AB1756">
            <v>375</v>
          </cell>
          <cell r="AC1756">
            <v>1875</v>
          </cell>
          <cell r="AD1756">
            <v>1875</v>
          </cell>
          <cell r="AE1756" t="str">
            <v>2022年11月</v>
          </cell>
          <cell r="AF1756" t="str">
            <v>2023年4月</v>
          </cell>
          <cell r="AG1756">
            <v>5</v>
          </cell>
          <cell r="AH1756">
            <v>8</v>
          </cell>
          <cell r="AI1756" t="b">
            <v>0</v>
          </cell>
          <cell r="AJ1756">
            <v>3</v>
          </cell>
          <cell r="AK1756">
            <v>8</v>
          </cell>
          <cell r="AL1756" t="e">
            <v>#N/A</v>
          </cell>
          <cell r="AM1756" t="str">
            <v>202211</v>
          </cell>
          <cell r="AN1756" t="e">
            <v>#REF!</v>
          </cell>
        </row>
        <row r="1757">
          <cell r="B1757" t="str">
            <v>蒋明慧</v>
          </cell>
          <cell r="C1757" t="str">
            <v>女</v>
          </cell>
          <cell r="D1757" t="str">
            <v>汉族</v>
          </cell>
          <cell r="E1757" t="str">
            <v>2000年5月</v>
          </cell>
          <cell r="F1757" t="str">
            <v>中国</v>
          </cell>
          <cell r="G1757" t="str">
            <v>居民身份证</v>
          </cell>
          <cell r="H1757" t="str">
            <v>430702200005143025</v>
          </cell>
          <cell r="I1757" t="str">
            <v>柳州市第
四十三中学</v>
          </cell>
          <cell r="J1757" t="str">
            <v>2022年11月</v>
          </cell>
          <cell r="K1757" t="str">
            <v>2025年10月</v>
          </cell>
          <cell r="L1757" t="str">
            <v>是 </v>
          </cell>
          <cell r="M1757" t="str">
            <v>柳州</v>
          </cell>
          <cell r="N1757" t="str">
            <v>学校</v>
          </cell>
          <cell r="O1757" t="str">
            <v>本科</v>
          </cell>
          <cell r="P1757" t="str">
            <v>学士</v>
          </cell>
          <cell r="Q1757" t="str">
            <v>北部湾
大学</v>
          </cell>
          <cell r="R1757" t="str">
            <v>地理
科学</v>
          </cell>
          <cell r="S1757" t="str">
            <v>2022年6月</v>
          </cell>
          <cell r="T1757" t="str">
            <v>其他</v>
          </cell>
          <cell r="U1757" t="str">
            <v>H</v>
          </cell>
          <cell r="V1757" t="str">
            <v>H</v>
          </cell>
          <cell r="W1757" t="b">
            <v>1</v>
          </cell>
          <cell r="X1757">
            <v>1500</v>
          </cell>
          <cell r="Y1757">
            <v>1500</v>
          </cell>
          <cell r="Z1757" t="b">
            <v>1</v>
          </cell>
          <cell r="AA1757">
            <v>375</v>
          </cell>
          <cell r="AB1757">
            <v>375</v>
          </cell>
          <cell r="AC1757">
            <v>1875</v>
          </cell>
          <cell r="AD1757">
            <v>1875</v>
          </cell>
          <cell r="AE1757" t="str">
            <v>2022年11月</v>
          </cell>
          <cell r="AF1757" t="str">
            <v>2023年4月</v>
          </cell>
          <cell r="AG1757">
            <v>5</v>
          </cell>
          <cell r="AH1757">
            <v>8</v>
          </cell>
          <cell r="AI1757" t="b">
            <v>0</v>
          </cell>
          <cell r="AJ1757">
            <v>3</v>
          </cell>
          <cell r="AK1757">
            <v>8</v>
          </cell>
          <cell r="AL1757" t="e">
            <v>#N/A</v>
          </cell>
          <cell r="AM1757" t="str">
            <v>202211</v>
          </cell>
          <cell r="AN1757" t="e">
            <v>#REF!</v>
          </cell>
        </row>
        <row r="1758">
          <cell r="B1758" t="str">
            <v>贾莹莹</v>
          </cell>
          <cell r="C1758" t="str">
            <v>女</v>
          </cell>
          <cell r="D1758" t="str">
            <v>苗族</v>
          </cell>
          <cell r="E1758" t="str">
            <v>1999年12月</v>
          </cell>
          <cell r="F1758" t="str">
            <v>中国</v>
          </cell>
          <cell r="G1758" t="str">
            <v>居民身 
份证</v>
          </cell>
          <cell r="H1758" t="str">
            <v>452229199912225422</v>
          </cell>
          <cell r="I1758" t="str">
            <v>柳州市第四十三中学</v>
          </cell>
          <cell r="J1758" t="str">
            <v>2022年11月</v>
          </cell>
          <cell r="K1758" t="str">
            <v>2025年10月</v>
          </cell>
          <cell r="L1758" t="str">
            <v>是</v>
          </cell>
          <cell r="M1758" t="str">
            <v>柳州</v>
          </cell>
          <cell r="N1758" t="str">
            <v>学校</v>
          </cell>
          <cell r="O1758" t="str">
            <v>本科</v>
          </cell>
          <cell r="P1758" t="str">
            <v>学士</v>
          </cell>
          <cell r="Q1758" t="str">
            <v>广西民族师范学院
</v>
          </cell>
          <cell r="R1758" t="str">
            <v>思想政治教育
</v>
          </cell>
          <cell r="S1758" t="str">
            <v>2022年7月</v>
          </cell>
          <cell r="T1758" t="str">
            <v>其他</v>
          </cell>
          <cell r="U1758" t="str">
            <v>H</v>
          </cell>
          <cell r="V1758" t="str">
            <v>H</v>
          </cell>
          <cell r="W1758" t="b">
            <v>1</v>
          </cell>
          <cell r="X1758">
            <v>1500</v>
          </cell>
          <cell r="Y1758">
            <v>1500</v>
          </cell>
          <cell r="Z1758" t="b">
            <v>1</v>
          </cell>
          <cell r="AA1758">
            <v>375</v>
          </cell>
          <cell r="AB1758">
            <v>375</v>
          </cell>
          <cell r="AC1758">
            <v>1875</v>
          </cell>
          <cell r="AD1758">
            <v>1875</v>
          </cell>
          <cell r="AE1758" t="str">
            <v>2022年11月</v>
          </cell>
          <cell r="AF1758" t="str">
            <v>2023年4月</v>
          </cell>
          <cell r="AG1758">
            <v>5</v>
          </cell>
          <cell r="AH1758">
            <v>8</v>
          </cell>
          <cell r="AI1758" t="b">
            <v>0</v>
          </cell>
          <cell r="AJ1758">
            <v>3</v>
          </cell>
          <cell r="AK1758">
            <v>8</v>
          </cell>
          <cell r="AL1758" t="e">
            <v>#N/A</v>
          </cell>
          <cell r="AM1758" t="str">
            <v>202211</v>
          </cell>
          <cell r="AN1758" t="e">
            <v>#REF!</v>
          </cell>
        </row>
        <row r="1759">
          <cell r="B1759" t="str">
            <v>黄玮琪</v>
          </cell>
          <cell r="C1759" t="str">
            <v>女</v>
          </cell>
          <cell r="D1759" t="str">
            <v>汉族</v>
          </cell>
          <cell r="E1759" t="str">
            <v>1999年6月</v>
          </cell>
          <cell r="F1759" t="str">
            <v>中国</v>
          </cell>
          <cell r="G1759" t="str">
            <v>居民身 
份证</v>
          </cell>
          <cell r="H1759" t="str">
            <v>452501199906231244</v>
          </cell>
          <cell r="I1759" t="str">
            <v>柳州市第四十三中学</v>
          </cell>
          <cell r="J1759" t="str">
            <v>2022年11月</v>
          </cell>
          <cell r="K1759" t="str">
            <v>2025年10月</v>
          </cell>
          <cell r="L1759" t="str">
            <v>是</v>
          </cell>
          <cell r="M1759" t="str">
            <v>柳州</v>
          </cell>
          <cell r="N1759" t="str">
            <v>学校</v>
          </cell>
          <cell r="O1759" t="str">
            <v>本科</v>
          </cell>
          <cell r="P1759" t="str">
            <v>学士</v>
          </cell>
          <cell r="Q1759" t="str">
            <v>广西科技
师范学院</v>
          </cell>
          <cell r="R1759" t="str">
            <v>英语</v>
          </cell>
          <cell r="S1759" t="str">
            <v>2022年6月</v>
          </cell>
          <cell r="T1759" t="str">
            <v>其他</v>
          </cell>
          <cell r="U1759" t="str">
            <v>H</v>
          </cell>
          <cell r="V1759" t="str">
            <v>H</v>
          </cell>
          <cell r="W1759" t="b">
            <v>1</v>
          </cell>
          <cell r="X1759">
            <v>1500</v>
          </cell>
          <cell r="Y1759">
            <v>1500</v>
          </cell>
          <cell r="Z1759" t="b">
            <v>1</v>
          </cell>
          <cell r="AA1759">
            <v>375</v>
          </cell>
          <cell r="AB1759">
            <v>375</v>
          </cell>
          <cell r="AC1759">
            <v>1875</v>
          </cell>
          <cell r="AD1759">
            <v>1875</v>
          </cell>
          <cell r="AE1759" t="str">
            <v>2022年11月</v>
          </cell>
          <cell r="AF1759" t="str">
            <v>2023年4月</v>
          </cell>
          <cell r="AG1759">
            <v>5</v>
          </cell>
          <cell r="AH1759">
            <v>8</v>
          </cell>
          <cell r="AI1759" t="b">
            <v>0</v>
          </cell>
          <cell r="AJ1759">
            <v>3</v>
          </cell>
          <cell r="AK1759">
            <v>8</v>
          </cell>
          <cell r="AL1759" t="e">
            <v>#N/A</v>
          </cell>
          <cell r="AM1759" t="str">
            <v>202211</v>
          </cell>
          <cell r="AN1759" t="e">
            <v>#REF!</v>
          </cell>
        </row>
        <row r="1760">
          <cell r="B1760" t="str">
            <v>胡锦颖</v>
          </cell>
          <cell r="C1760" t="str">
            <v>女</v>
          </cell>
          <cell r="D1760" t="str">
            <v>土家族</v>
          </cell>
          <cell r="E1760" t="str">
            <v>1999年11月</v>
          </cell>
          <cell r="F1760" t="str">
            <v>中国</v>
          </cell>
          <cell r="G1760" t="str">
            <v>居民身
份证</v>
          </cell>
          <cell r="H1760" t="str">
            <v>500239199911197664</v>
          </cell>
          <cell r="I1760" t="str">
            <v>柳州市第四十三中学</v>
          </cell>
          <cell r="J1760" t="str">
            <v>2022年11月</v>
          </cell>
          <cell r="K1760" t="str">
            <v>2025年10月</v>
          </cell>
          <cell r="L1760" t="str">
            <v>是</v>
          </cell>
          <cell r="M1760" t="str">
            <v>柳州</v>
          </cell>
          <cell r="N1760" t="str">
            <v>学校</v>
          </cell>
          <cell r="O1760" t="str">
            <v>本科</v>
          </cell>
          <cell r="P1760" t="str">
            <v>学士</v>
          </cell>
          <cell r="Q1760" t="str">
            <v>广西师范
大学</v>
          </cell>
          <cell r="R1760" t="str">
            <v>历史学</v>
          </cell>
          <cell r="S1760" t="str">
            <v>2022年6月</v>
          </cell>
          <cell r="T1760" t="str">
            <v>其他</v>
          </cell>
          <cell r="U1760" t="str">
            <v>H</v>
          </cell>
          <cell r="V1760" t="str">
            <v>H</v>
          </cell>
          <cell r="W1760" t="b">
            <v>1</v>
          </cell>
          <cell r="X1760">
            <v>1500</v>
          </cell>
          <cell r="Y1760">
            <v>1500</v>
          </cell>
          <cell r="Z1760" t="b">
            <v>1</v>
          </cell>
          <cell r="AA1760">
            <v>375</v>
          </cell>
          <cell r="AB1760">
            <v>375</v>
          </cell>
          <cell r="AC1760">
            <v>1875</v>
          </cell>
          <cell r="AD1760">
            <v>1875</v>
          </cell>
          <cell r="AE1760" t="str">
            <v>2022年11月</v>
          </cell>
          <cell r="AF1760" t="str">
            <v>2023年4月</v>
          </cell>
          <cell r="AG1760">
            <v>5</v>
          </cell>
          <cell r="AH1760">
            <v>8</v>
          </cell>
          <cell r="AI1760" t="b">
            <v>0</v>
          </cell>
          <cell r="AJ1760">
            <v>3</v>
          </cell>
          <cell r="AK1760">
            <v>8</v>
          </cell>
          <cell r="AL1760" t="e">
            <v>#N/A</v>
          </cell>
          <cell r="AM1760" t="str">
            <v>202211</v>
          </cell>
          <cell r="AN1760" t="e">
            <v>#REF!</v>
          </cell>
        </row>
        <row r="1761">
          <cell r="B1761" t="str">
            <v>黄金月</v>
          </cell>
          <cell r="C1761" t="str">
            <v>女</v>
          </cell>
          <cell r="D1761" t="str">
            <v>壮</v>
          </cell>
          <cell r="E1761" t="str">
            <v>1999年10月</v>
          </cell>
          <cell r="F1761" t="str">
            <v>中国</v>
          </cell>
          <cell r="G1761" t="str">
            <v>居民身份证</v>
          </cell>
          <cell r="H1761" t="str">
            <v>450621199910012625</v>
          </cell>
          <cell r="I1761" t="str">
            <v>柳州市柳工中学</v>
          </cell>
          <cell r="J1761" t="str">
            <v>2022年11月</v>
          </cell>
          <cell r="K1761" t="str">
            <v>2025年11月</v>
          </cell>
          <cell r="L1761" t="str">
            <v>是</v>
          </cell>
          <cell r="M1761" t="str">
            <v>柳州</v>
          </cell>
          <cell r="N1761" t="str">
            <v>学校</v>
          </cell>
          <cell r="O1761" t="str">
            <v>本科</v>
          </cell>
          <cell r="P1761" t="str">
            <v>学士</v>
          </cell>
          <cell r="Q1761" t="str">
            <v>河池学院</v>
          </cell>
          <cell r="R1761" t="str">
            <v>英语</v>
          </cell>
          <cell r="S1761" t="str">
            <v>2022年6月</v>
          </cell>
          <cell r="T1761" t="str">
            <v>其他</v>
          </cell>
          <cell r="U1761" t="str">
            <v>H</v>
          </cell>
          <cell r="V1761" t="str">
            <v>H</v>
          </cell>
          <cell r="W1761" t="b">
            <v>1</v>
          </cell>
          <cell r="X1761">
            <v>1500</v>
          </cell>
          <cell r="Y1761">
            <v>1500</v>
          </cell>
          <cell r="Z1761" t="b">
            <v>1</v>
          </cell>
          <cell r="AA1761">
            <v>375</v>
          </cell>
          <cell r="AB1761">
            <v>375</v>
          </cell>
          <cell r="AC1761">
            <v>1875</v>
          </cell>
          <cell r="AD1761">
            <v>1875</v>
          </cell>
          <cell r="AE1761" t="str">
            <v>2022年11月</v>
          </cell>
          <cell r="AF1761" t="str">
            <v>2023年4月</v>
          </cell>
          <cell r="AG1761">
            <v>5</v>
          </cell>
          <cell r="AH1761">
            <v>8</v>
          </cell>
          <cell r="AI1761" t="b">
            <v>0</v>
          </cell>
          <cell r="AJ1761">
            <v>3</v>
          </cell>
          <cell r="AK1761">
            <v>8</v>
          </cell>
          <cell r="AL1761" t="e">
            <v>#N/A</v>
          </cell>
          <cell r="AM1761" t="str">
            <v>202211</v>
          </cell>
          <cell r="AN1761" t="e">
            <v>#REF!</v>
          </cell>
        </row>
        <row r="1762">
          <cell r="B1762" t="str">
            <v>梁丽贤</v>
          </cell>
          <cell r="C1762" t="str">
            <v>女</v>
          </cell>
          <cell r="D1762" t="str">
            <v>汉族</v>
          </cell>
          <cell r="E1762" t="str">
            <v>1998年11月</v>
          </cell>
          <cell r="F1762" t="str">
            <v>中国</v>
          </cell>
          <cell r="G1762" t="str">
            <v>居民身份证</v>
          </cell>
          <cell r="H1762" t="str">
            <v>450821199811120429</v>
          </cell>
          <cell r="I1762" t="str">
            <v>柳州市西鹅中学</v>
          </cell>
          <cell r="J1762" t="str">
            <v>2022年11月</v>
          </cell>
          <cell r="K1762" t="str">
            <v>2022年7月</v>
          </cell>
          <cell r="L1762" t="str">
            <v>是</v>
          </cell>
          <cell r="M1762" t="str">
            <v>广西柳州市</v>
          </cell>
          <cell r="N1762" t="str">
            <v>学校</v>
          </cell>
          <cell r="O1762" t="str">
            <v>本科</v>
          </cell>
          <cell r="P1762" t="str">
            <v>学士</v>
          </cell>
          <cell r="Q1762" t="str">
            <v>广西科技师范学院</v>
          </cell>
          <cell r="R1762" t="str">
            <v>计算机科学与技术</v>
          </cell>
          <cell r="S1762" t="str">
            <v>2022年7月</v>
          </cell>
          <cell r="T1762" t="str">
            <v>其他</v>
          </cell>
          <cell r="U1762" t="str">
            <v>H</v>
          </cell>
          <cell r="V1762" t="str">
            <v>H</v>
          </cell>
          <cell r="W1762" t="b">
            <v>1</v>
          </cell>
          <cell r="X1762">
            <v>1500</v>
          </cell>
          <cell r="Y1762">
            <v>1500</v>
          </cell>
          <cell r="Z1762" t="b">
            <v>1</v>
          </cell>
          <cell r="AA1762">
            <v>375</v>
          </cell>
          <cell r="AB1762">
            <v>375</v>
          </cell>
          <cell r="AC1762">
            <v>1875</v>
          </cell>
          <cell r="AD1762">
            <v>1875</v>
          </cell>
          <cell r="AE1762" t="str">
            <v>2022年11月</v>
          </cell>
          <cell r="AF1762" t="str">
            <v>2023年4月</v>
          </cell>
          <cell r="AG1762">
            <v>5</v>
          </cell>
          <cell r="AH1762">
            <v>8</v>
          </cell>
          <cell r="AI1762" t="b">
            <v>0</v>
          </cell>
          <cell r="AJ1762">
            <v>3</v>
          </cell>
          <cell r="AK1762">
            <v>8</v>
          </cell>
          <cell r="AL1762" t="e">
            <v>#N/A</v>
          </cell>
          <cell r="AM1762" t="str">
            <v>202211</v>
          </cell>
          <cell r="AN1762" t="e">
            <v>#REF!</v>
          </cell>
        </row>
        <row r="1763">
          <cell r="B1763" t="str">
            <v>覃美优</v>
          </cell>
          <cell r="C1763" t="str">
            <v>女</v>
          </cell>
          <cell r="D1763" t="str">
            <v>壮族</v>
          </cell>
          <cell r="E1763" t="str">
            <v>1998年4月</v>
          </cell>
          <cell r="F1763" t="str">
            <v>中国</v>
          </cell>
          <cell r="G1763" t="str">
            <v>居民身份证</v>
          </cell>
          <cell r="H1763" t="str">
            <v>45272819980415092X</v>
          </cell>
          <cell r="I1763" t="str">
            <v>柳州市西鹅中学</v>
          </cell>
          <cell r="J1763" t="str">
            <v>2022年11月</v>
          </cell>
          <cell r="K1763" t="str">
            <v>2025年7月</v>
          </cell>
          <cell r="L1763" t="str">
            <v>是</v>
          </cell>
          <cell r="M1763" t="str">
            <v>广西柳州</v>
          </cell>
          <cell r="N1763" t="str">
            <v>学校</v>
          </cell>
          <cell r="O1763" t="str">
            <v>本科</v>
          </cell>
          <cell r="P1763" t="str">
            <v>学士</v>
          </cell>
          <cell r="Q1763" t="str">
            <v>玉林师范学院</v>
          </cell>
          <cell r="R1763" t="str">
            <v>历史学</v>
          </cell>
          <cell r="S1763" t="str">
            <v>2022年7月</v>
          </cell>
          <cell r="T1763" t="str">
            <v>其他</v>
          </cell>
          <cell r="U1763" t="str">
            <v>H</v>
          </cell>
          <cell r="V1763" t="str">
            <v>H</v>
          </cell>
          <cell r="W1763" t="b">
            <v>1</v>
          </cell>
          <cell r="X1763">
            <v>1500</v>
          </cell>
          <cell r="Y1763">
            <v>1500</v>
          </cell>
          <cell r="Z1763" t="b">
            <v>1</v>
          </cell>
          <cell r="AA1763">
            <v>375</v>
          </cell>
          <cell r="AB1763">
            <v>375</v>
          </cell>
          <cell r="AC1763">
            <v>1875</v>
          </cell>
          <cell r="AD1763">
            <v>1875</v>
          </cell>
          <cell r="AE1763" t="str">
            <v>2022年11月</v>
          </cell>
          <cell r="AF1763" t="str">
            <v>2023年4月</v>
          </cell>
          <cell r="AG1763">
            <v>5</v>
          </cell>
          <cell r="AH1763">
            <v>8</v>
          </cell>
          <cell r="AI1763" t="b">
            <v>0</v>
          </cell>
          <cell r="AJ1763">
            <v>3</v>
          </cell>
          <cell r="AK1763">
            <v>8</v>
          </cell>
          <cell r="AL1763" t="e">
            <v>#N/A</v>
          </cell>
          <cell r="AM1763" t="str">
            <v>202211</v>
          </cell>
          <cell r="AN1763" t="e">
            <v>#REF!</v>
          </cell>
        </row>
        <row r="1764">
          <cell r="B1764" t="str">
            <v>盘远碧</v>
          </cell>
          <cell r="C1764" t="str">
            <v>女</v>
          </cell>
          <cell r="D1764" t="str">
            <v>汉</v>
          </cell>
          <cell r="E1764" t="str">
            <v>1999年5月</v>
          </cell>
          <cell r="F1764" t="str">
            <v>中国</v>
          </cell>
          <cell r="G1764" t="str">
            <v>身份证</v>
          </cell>
          <cell r="H1764" t="str">
            <v>45042319990523062X</v>
          </cell>
          <cell r="I1764" t="str">
            <v>柳州市第二十三中学</v>
          </cell>
          <cell r="J1764" t="str">
            <v>2021年12月</v>
          </cell>
          <cell r="K1764" t="str">
            <v>2024年6月</v>
          </cell>
          <cell r="L1764" t="str">
            <v>是</v>
          </cell>
          <cell r="M1764" t="str">
            <v>广西柳州</v>
          </cell>
          <cell r="N1764" t="str">
            <v>学校</v>
          </cell>
          <cell r="O1764" t="str">
            <v>本科</v>
          </cell>
          <cell r="P1764" t="str">
            <v>学士</v>
          </cell>
          <cell r="Q1764" t="str">
            <v>广西财经学院</v>
          </cell>
          <cell r="R1764" t="str">
            <v>商务英语</v>
          </cell>
          <cell r="S1764" t="str">
            <v>2021年6月</v>
          </cell>
          <cell r="T1764" t="str">
            <v>其他</v>
          </cell>
          <cell r="U1764" t="str">
            <v>H</v>
          </cell>
          <cell r="V1764" t="str">
            <v>H</v>
          </cell>
          <cell r="W1764" t="b">
            <v>1</v>
          </cell>
          <cell r="X1764">
            <v>1000</v>
          </cell>
          <cell r="Y1764">
            <v>1000</v>
          </cell>
          <cell r="Z1764" t="b">
            <v>1</v>
          </cell>
          <cell r="AA1764">
            <v>250</v>
          </cell>
          <cell r="AB1764">
            <v>250</v>
          </cell>
          <cell r="AC1764">
            <v>1250</v>
          </cell>
          <cell r="AD1764">
            <v>1250</v>
          </cell>
          <cell r="AE1764">
            <v>44531</v>
          </cell>
          <cell r="AF1764">
            <v>44835</v>
          </cell>
          <cell r="AG1764">
            <v>10</v>
          </cell>
          <cell r="AH1764">
            <v>12</v>
          </cell>
          <cell r="AI1764" t="b">
            <v>0</v>
          </cell>
          <cell r="AJ1764">
            <v>2</v>
          </cell>
          <cell r="AK1764">
            <v>12</v>
          </cell>
          <cell r="AL1764" t="e">
            <v>#N/A</v>
          </cell>
          <cell r="AM1764" t="str">
            <v>202112</v>
          </cell>
          <cell r="AN1764" t="e">
            <v>#REF!</v>
          </cell>
        </row>
        <row r="1765">
          <cell r="B1765" t="str">
            <v>莫艳</v>
          </cell>
          <cell r="C1765" t="str">
            <v>女</v>
          </cell>
          <cell r="D1765" t="str">
            <v>汉</v>
          </cell>
          <cell r="E1765" t="str">
            <v>1998年4月</v>
          </cell>
          <cell r="F1765" t="str">
            <v>中国</v>
          </cell>
          <cell r="G1765" t="str">
            <v>身份证</v>
          </cell>
          <cell r="H1765" t="str">
            <v>450924199804144427</v>
          </cell>
          <cell r="I1765" t="str">
            <v>柳州市革新路第二小学</v>
          </cell>
          <cell r="J1765" t="str">
            <v>2022年4月</v>
          </cell>
          <cell r="K1765" t="str">
            <v>2024年6月</v>
          </cell>
          <cell r="L1765" t="str">
            <v>是</v>
          </cell>
          <cell r="M1765" t="str">
            <v>广西柳州市</v>
          </cell>
          <cell r="N1765" t="str">
            <v>事业单位</v>
          </cell>
          <cell r="O1765" t="str">
            <v>本科</v>
          </cell>
          <cell r="P1765" t="str">
            <v>学士</v>
          </cell>
          <cell r="Q1765" t="str">
            <v>南宁师范大学</v>
          </cell>
          <cell r="R1765" t="str">
            <v>小学教育</v>
          </cell>
          <cell r="S1765" t="str">
            <v>2020年6月</v>
          </cell>
          <cell r="T1765" t="str">
            <v>其他</v>
          </cell>
          <cell r="U1765" t="str">
            <v>H</v>
          </cell>
          <cell r="V1765" t="str">
            <v>H</v>
          </cell>
          <cell r="W1765" t="b">
            <v>1</v>
          </cell>
          <cell r="X1765">
            <v>3000</v>
          </cell>
          <cell r="Y1765">
            <v>3000</v>
          </cell>
          <cell r="Z1765" t="b">
            <v>1</v>
          </cell>
          <cell r="AA1765">
            <v>750</v>
          </cell>
          <cell r="AB1765">
            <v>750</v>
          </cell>
          <cell r="AC1765">
            <v>3750</v>
          </cell>
          <cell r="AD1765">
            <v>3750</v>
          </cell>
          <cell r="AE1765">
            <v>44652</v>
          </cell>
          <cell r="AF1765" t="str">
            <v>2022年10月</v>
          </cell>
          <cell r="AG1765">
            <v>6</v>
          </cell>
          <cell r="AH1765">
            <v>12</v>
          </cell>
          <cell r="AI1765" t="b">
            <v>0</v>
          </cell>
          <cell r="AJ1765">
            <v>6</v>
          </cell>
          <cell r="AK1765">
            <v>12</v>
          </cell>
          <cell r="AL1765" t="e">
            <v>#N/A</v>
          </cell>
          <cell r="AM1765" t="str">
            <v>202009</v>
          </cell>
          <cell r="AN1765" t="e">
            <v>#REF!</v>
          </cell>
        </row>
        <row r="1766">
          <cell r="B1766" t="str">
            <v>容燕兰</v>
          </cell>
          <cell r="C1766" t="str">
            <v>女</v>
          </cell>
          <cell r="D1766" t="str">
            <v>汉</v>
          </cell>
          <cell r="E1766" t="str">
            <v>1997年2月</v>
          </cell>
          <cell r="F1766" t="str">
            <v>中国</v>
          </cell>
          <cell r="G1766" t="str">
            <v>身份证</v>
          </cell>
          <cell r="H1766" t="str">
            <v>450881199702160866</v>
          </cell>
          <cell r="I1766" t="str">
            <v>柳州市革新路第二小学</v>
          </cell>
          <cell r="J1766" t="str">
            <v>2022年4月</v>
          </cell>
          <cell r="K1766" t="str">
            <v>2024年6月</v>
          </cell>
          <cell r="L1766" t="str">
            <v>是</v>
          </cell>
          <cell r="M1766" t="str">
            <v>广西柳州市</v>
          </cell>
          <cell r="N1766" t="str">
            <v>事业单位</v>
          </cell>
          <cell r="O1766" t="str">
            <v>本科</v>
          </cell>
          <cell r="P1766" t="str">
            <v>学士</v>
          </cell>
          <cell r="Q1766" t="str">
            <v>沈阳师范大学</v>
          </cell>
          <cell r="R1766" t="str">
            <v>教育技术学（师范）</v>
          </cell>
          <cell r="S1766" t="str">
            <v>2021年6月</v>
          </cell>
          <cell r="T1766" t="str">
            <v>其他</v>
          </cell>
          <cell r="U1766" t="str">
            <v>H</v>
          </cell>
          <cell r="V1766" t="str">
            <v>H</v>
          </cell>
          <cell r="W1766" t="b">
            <v>1</v>
          </cell>
          <cell r="X1766">
            <v>3000</v>
          </cell>
          <cell r="Y1766">
            <v>3000</v>
          </cell>
          <cell r="Z1766" t="b">
            <v>1</v>
          </cell>
          <cell r="AA1766">
            <v>750</v>
          </cell>
          <cell r="AB1766">
            <v>750</v>
          </cell>
          <cell r="AC1766">
            <v>3750</v>
          </cell>
          <cell r="AD1766">
            <v>3750</v>
          </cell>
          <cell r="AE1766">
            <v>44652</v>
          </cell>
          <cell r="AF1766" t="str">
            <v>2022年10月</v>
          </cell>
          <cell r="AG1766">
            <v>6</v>
          </cell>
          <cell r="AH1766">
            <v>12</v>
          </cell>
          <cell r="AI1766" t="b">
            <v>0</v>
          </cell>
          <cell r="AJ1766">
            <v>6</v>
          </cell>
          <cell r="AK1766">
            <v>12</v>
          </cell>
          <cell r="AL1766" t="e">
            <v>#N/A</v>
          </cell>
          <cell r="AM1766" t="str">
            <v>202204</v>
          </cell>
          <cell r="AN1766" t="e">
            <v>#REF!</v>
          </cell>
        </row>
        <row r="1767">
          <cell r="B1767" t="str">
            <v>潘婕</v>
          </cell>
          <cell r="C1767" t="str">
            <v>女</v>
          </cell>
          <cell r="D1767" t="str">
            <v>哈尼</v>
          </cell>
          <cell r="E1767" t="str">
            <v>1999年1月</v>
          </cell>
          <cell r="F1767" t="str">
            <v>中国</v>
          </cell>
          <cell r="G1767" t="str">
            <v>身份证</v>
          </cell>
          <cell r="H1767" t="str">
            <v>522128199901180026</v>
          </cell>
          <cell r="I1767" t="str">
            <v>柳州市第四十六中学</v>
          </cell>
          <cell r="J1767" t="str">
            <v>2022年10月</v>
          </cell>
          <cell r="K1767" t="str">
            <v>2025年10月</v>
          </cell>
          <cell r="L1767" t="str">
            <v>是</v>
          </cell>
          <cell r="M1767" t="str">
            <v>柳州</v>
          </cell>
          <cell r="N1767" t="str">
            <v>学校</v>
          </cell>
          <cell r="O1767" t="str">
            <v>本科</v>
          </cell>
          <cell r="P1767" t="str">
            <v>学士</v>
          </cell>
          <cell r="Q1767" t="str">
            <v>广西外国语学院</v>
          </cell>
          <cell r="R1767" t="str">
            <v>汉语言文学</v>
          </cell>
          <cell r="S1767" t="str">
            <v>2022年7月</v>
          </cell>
          <cell r="T1767" t="str">
            <v>其他</v>
          </cell>
          <cell r="U1767" t="str">
            <v>H</v>
          </cell>
          <cell r="V1767" t="str">
            <v>H</v>
          </cell>
          <cell r="W1767" t="b">
            <v>1</v>
          </cell>
          <cell r="X1767">
            <v>1500</v>
          </cell>
          <cell r="Y1767">
            <v>1500</v>
          </cell>
          <cell r="Z1767" t="b">
            <v>1</v>
          </cell>
          <cell r="AA1767">
            <v>375</v>
          </cell>
          <cell r="AB1767">
            <v>375</v>
          </cell>
          <cell r="AC1767">
            <v>1875</v>
          </cell>
          <cell r="AD1767">
            <v>1875</v>
          </cell>
          <cell r="AE1767">
            <v>44835</v>
          </cell>
          <cell r="AF1767" t="str">
            <v>2023年4月</v>
          </cell>
          <cell r="AG1767">
            <v>6</v>
          </cell>
          <cell r="AH1767">
            <v>9</v>
          </cell>
          <cell r="AI1767" t="b">
            <v>0</v>
          </cell>
          <cell r="AJ1767">
            <v>3</v>
          </cell>
          <cell r="AK1767">
            <v>9</v>
          </cell>
          <cell r="AL1767" t="e">
            <v>#N/A</v>
          </cell>
          <cell r="AM1767" t="str">
            <v>202211</v>
          </cell>
          <cell r="AN1767" t="e">
            <v>#REF!</v>
          </cell>
        </row>
        <row r="1768">
          <cell r="B1768" t="str">
            <v>闭树娜</v>
          </cell>
          <cell r="C1768" t="str">
            <v>女</v>
          </cell>
          <cell r="D1768" t="str">
            <v>壮</v>
          </cell>
          <cell r="E1768" t="str">
            <v>1999年11月</v>
          </cell>
          <cell r="F1768" t="str">
            <v>中国</v>
          </cell>
          <cell r="G1768" t="str">
            <v>身份证</v>
          </cell>
          <cell r="H1768" t="str">
            <v>452223199911065027</v>
          </cell>
          <cell r="I1768" t="str">
            <v>柳州市第四十六中学</v>
          </cell>
          <cell r="J1768" t="str">
            <v>2022年10月</v>
          </cell>
          <cell r="K1768" t="str">
            <v>2025年10月</v>
          </cell>
          <cell r="L1768" t="str">
            <v>是</v>
          </cell>
          <cell r="M1768" t="str">
            <v>柳州</v>
          </cell>
          <cell r="N1768" t="str">
            <v>学校</v>
          </cell>
          <cell r="O1768" t="str">
            <v>本科</v>
          </cell>
          <cell r="P1768" t="str">
            <v>学士</v>
          </cell>
          <cell r="Q1768" t="str">
            <v>南宁师范大学</v>
          </cell>
          <cell r="R1768" t="str">
            <v>小学教育</v>
          </cell>
          <cell r="S1768" t="str">
            <v>2022年7月</v>
          </cell>
          <cell r="T1768" t="str">
            <v>其他</v>
          </cell>
          <cell r="U1768" t="str">
            <v>H</v>
          </cell>
          <cell r="V1768" t="str">
            <v>H</v>
          </cell>
          <cell r="W1768" t="b">
            <v>1</v>
          </cell>
          <cell r="X1768">
            <v>1500</v>
          </cell>
          <cell r="Y1768">
            <v>1500</v>
          </cell>
          <cell r="Z1768" t="b">
            <v>1</v>
          </cell>
          <cell r="AA1768">
            <v>375</v>
          </cell>
          <cell r="AB1768">
            <v>375</v>
          </cell>
          <cell r="AC1768">
            <v>1875</v>
          </cell>
          <cell r="AD1768">
            <v>1875</v>
          </cell>
          <cell r="AE1768">
            <v>44835</v>
          </cell>
          <cell r="AF1768" t="str">
            <v>2023年4月</v>
          </cell>
          <cell r="AG1768">
            <v>6</v>
          </cell>
          <cell r="AH1768">
            <v>9</v>
          </cell>
          <cell r="AI1768" t="b">
            <v>0</v>
          </cell>
          <cell r="AJ1768">
            <v>3</v>
          </cell>
          <cell r="AK1768">
            <v>9</v>
          </cell>
          <cell r="AL1768" t="e">
            <v>#N/A</v>
          </cell>
          <cell r="AM1768" t="str">
            <v>202211</v>
          </cell>
          <cell r="AN1768" t="e">
            <v>#REF!</v>
          </cell>
        </row>
        <row r="1769">
          <cell r="B1769" t="str">
            <v>黄婉琪</v>
          </cell>
          <cell r="C1769" t="str">
            <v>女</v>
          </cell>
          <cell r="D1769" t="str">
            <v>汉</v>
          </cell>
          <cell r="E1769" t="str">
            <v>1998年10月</v>
          </cell>
          <cell r="F1769" t="str">
            <v>中国</v>
          </cell>
          <cell r="G1769" t="str">
            <v>身份证</v>
          </cell>
          <cell r="H1769" t="str">
            <v>450881199810203827</v>
          </cell>
          <cell r="I1769" t="str">
            <v>柳州市第四十六中学</v>
          </cell>
          <cell r="J1769" t="str">
            <v>2022年10月</v>
          </cell>
          <cell r="K1769" t="str">
            <v>2025年10月</v>
          </cell>
          <cell r="L1769" t="str">
            <v>是</v>
          </cell>
          <cell r="M1769" t="str">
            <v>柳州</v>
          </cell>
          <cell r="N1769" t="str">
            <v>学校</v>
          </cell>
          <cell r="O1769" t="str">
            <v>本科</v>
          </cell>
          <cell r="P1769" t="str">
            <v>学士</v>
          </cell>
          <cell r="Q1769" t="str">
            <v>北部湾大学</v>
          </cell>
          <cell r="R1769" t="str">
            <v>汉语言文学 </v>
          </cell>
          <cell r="S1769" t="str">
            <v>2022年7月</v>
          </cell>
          <cell r="T1769" t="str">
            <v>其他</v>
          </cell>
          <cell r="U1769" t="str">
            <v>H</v>
          </cell>
          <cell r="V1769" t="str">
            <v>H</v>
          </cell>
          <cell r="W1769" t="b">
            <v>1</v>
          </cell>
          <cell r="X1769">
            <v>1500</v>
          </cell>
          <cell r="Y1769">
            <v>1500</v>
          </cell>
          <cell r="Z1769" t="b">
            <v>1</v>
          </cell>
          <cell r="AA1769">
            <v>375</v>
          </cell>
          <cell r="AB1769">
            <v>375</v>
          </cell>
          <cell r="AC1769">
            <v>1875</v>
          </cell>
          <cell r="AD1769">
            <v>1875</v>
          </cell>
          <cell r="AE1769">
            <v>44835</v>
          </cell>
          <cell r="AF1769" t="str">
            <v>2023年4月</v>
          </cell>
          <cell r="AG1769">
            <v>6</v>
          </cell>
          <cell r="AH1769">
            <v>9</v>
          </cell>
          <cell r="AI1769" t="b">
            <v>0</v>
          </cell>
          <cell r="AJ1769">
            <v>3</v>
          </cell>
          <cell r="AK1769">
            <v>9</v>
          </cell>
          <cell r="AL1769" t="e">
            <v>#N/A</v>
          </cell>
          <cell r="AM1769" t="str">
            <v>202211</v>
          </cell>
          <cell r="AN1769" t="e">
            <v>#REF!</v>
          </cell>
        </row>
        <row r="1770">
          <cell r="B1770" t="str">
            <v>黄小芳</v>
          </cell>
          <cell r="C1770" t="str">
            <v>女</v>
          </cell>
          <cell r="D1770" t="str">
            <v>汉</v>
          </cell>
          <cell r="E1770" t="str">
            <v>1999年10月</v>
          </cell>
          <cell r="F1770" t="str">
            <v>中国</v>
          </cell>
          <cell r="G1770" t="str">
            <v>身份证</v>
          </cell>
          <cell r="H1770" t="str">
            <v>452123199910304924</v>
          </cell>
          <cell r="I1770" t="str">
            <v>柳州市第四十六中学</v>
          </cell>
          <cell r="J1770" t="str">
            <v>2022年10月</v>
          </cell>
          <cell r="K1770" t="str">
            <v>2025年10月</v>
          </cell>
          <cell r="L1770" t="str">
            <v>是</v>
          </cell>
          <cell r="M1770" t="str">
            <v>柳州</v>
          </cell>
          <cell r="N1770" t="str">
            <v>学校</v>
          </cell>
          <cell r="O1770" t="str">
            <v>本科</v>
          </cell>
          <cell r="P1770" t="str">
            <v>学士</v>
          </cell>
          <cell r="Q1770" t="str">
            <v>广西民族师范学院</v>
          </cell>
          <cell r="R1770" t="str">
            <v>小学教育</v>
          </cell>
          <cell r="S1770" t="str">
            <v>2022年7月</v>
          </cell>
          <cell r="T1770" t="str">
            <v>其他</v>
          </cell>
          <cell r="U1770" t="str">
            <v>H</v>
          </cell>
          <cell r="V1770" t="str">
            <v>H</v>
          </cell>
          <cell r="W1770" t="b">
            <v>1</v>
          </cell>
          <cell r="X1770">
            <v>1500</v>
          </cell>
          <cell r="Y1770">
            <v>1500</v>
          </cell>
          <cell r="Z1770" t="b">
            <v>1</v>
          </cell>
          <cell r="AA1770">
            <v>375</v>
          </cell>
          <cell r="AB1770">
            <v>375</v>
          </cell>
          <cell r="AC1770">
            <v>1875</v>
          </cell>
          <cell r="AD1770">
            <v>1875</v>
          </cell>
          <cell r="AE1770">
            <v>44835</v>
          </cell>
          <cell r="AF1770" t="str">
            <v>2023年4月</v>
          </cell>
          <cell r="AG1770">
            <v>6</v>
          </cell>
          <cell r="AH1770">
            <v>9</v>
          </cell>
          <cell r="AI1770" t="b">
            <v>0</v>
          </cell>
          <cell r="AJ1770">
            <v>3</v>
          </cell>
          <cell r="AK1770">
            <v>9</v>
          </cell>
          <cell r="AL1770" t="e">
            <v>#N/A</v>
          </cell>
          <cell r="AM1770" t="str">
            <v>202211</v>
          </cell>
          <cell r="AN1770" t="e">
            <v>#REF!</v>
          </cell>
        </row>
        <row r="1771">
          <cell r="B1771" t="str">
            <v>邱雅珂</v>
          </cell>
          <cell r="C1771" t="str">
            <v>女</v>
          </cell>
          <cell r="D1771" t="str">
            <v>汉</v>
          </cell>
          <cell r="E1771" t="str">
            <v>1998年10月</v>
          </cell>
          <cell r="F1771" t="str">
            <v>中国</v>
          </cell>
          <cell r="G1771" t="str">
            <v>身份证</v>
          </cell>
          <cell r="H1771" t="str">
            <v>452223199810110028</v>
          </cell>
          <cell r="I1771" t="str">
            <v>柳州市第四十六中学</v>
          </cell>
          <cell r="J1771" t="str">
            <v>2022年10月</v>
          </cell>
          <cell r="K1771" t="str">
            <v>2025年10月</v>
          </cell>
          <cell r="L1771" t="str">
            <v>是</v>
          </cell>
          <cell r="M1771" t="str">
            <v>柳州</v>
          </cell>
          <cell r="N1771" t="str">
            <v>学校</v>
          </cell>
          <cell r="O1771" t="str">
            <v>本科</v>
          </cell>
          <cell r="P1771" t="str">
            <v>学士</v>
          </cell>
          <cell r="Q1771" t="str">
            <v>百色学院</v>
          </cell>
          <cell r="R1771" t="str">
            <v>小学教育</v>
          </cell>
          <cell r="S1771" t="str">
            <v>2022年7月</v>
          </cell>
          <cell r="T1771" t="str">
            <v>其他</v>
          </cell>
          <cell r="U1771" t="str">
            <v>H</v>
          </cell>
          <cell r="V1771" t="str">
            <v>H</v>
          </cell>
          <cell r="W1771" t="b">
            <v>1</v>
          </cell>
          <cell r="X1771">
            <v>1500</v>
          </cell>
          <cell r="Y1771">
            <v>1500</v>
          </cell>
          <cell r="Z1771" t="b">
            <v>1</v>
          </cell>
          <cell r="AA1771">
            <v>375</v>
          </cell>
          <cell r="AB1771">
            <v>375</v>
          </cell>
          <cell r="AC1771">
            <v>1875</v>
          </cell>
          <cell r="AD1771">
            <v>1875</v>
          </cell>
          <cell r="AE1771">
            <v>44835</v>
          </cell>
          <cell r="AF1771" t="str">
            <v>2023年4月</v>
          </cell>
          <cell r="AG1771">
            <v>6</v>
          </cell>
          <cell r="AH1771">
            <v>9</v>
          </cell>
          <cell r="AI1771" t="b">
            <v>0</v>
          </cell>
          <cell r="AJ1771">
            <v>3</v>
          </cell>
          <cell r="AK1771">
            <v>9</v>
          </cell>
          <cell r="AL1771" t="e">
            <v>#N/A</v>
          </cell>
          <cell r="AM1771" t="str">
            <v>202211</v>
          </cell>
          <cell r="AN1771" t="e">
            <v>#REF!</v>
          </cell>
        </row>
        <row r="1772">
          <cell r="B1772" t="str">
            <v>苏晴</v>
          </cell>
          <cell r="C1772" t="str">
            <v>女</v>
          </cell>
          <cell r="D1772" t="str">
            <v>壮</v>
          </cell>
          <cell r="E1772" t="str">
            <v>2000年1月</v>
          </cell>
          <cell r="F1772" t="str">
            <v>中国</v>
          </cell>
          <cell r="G1772" t="str">
            <v>身份证</v>
          </cell>
          <cell r="H1772" t="str">
            <v>450204200001030321</v>
          </cell>
          <cell r="I1772" t="str">
            <v>柳州市第四十六中学</v>
          </cell>
          <cell r="J1772" t="str">
            <v>2022年10月</v>
          </cell>
          <cell r="K1772" t="str">
            <v>2025年10月</v>
          </cell>
          <cell r="L1772" t="str">
            <v>是</v>
          </cell>
          <cell r="M1772" t="str">
            <v>柳州</v>
          </cell>
          <cell r="N1772" t="str">
            <v>学校</v>
          </cell>
          <cell r="O1772" t="str">
            <v>本科</v>
          </cell>
          <cell r="P1772" t="str">
            <v>学士</v>
          </cell>
          <cell r="Q1772" t="str">
            <v>四川师范大学</v>
          </cell>
          <cell r="R1772" t="str">
            <v>汉语言文学</v>
          </cell>
          <cell r="S1772" t="str">
            <v>2022年7月</v>
          </cell>
          <cell r="T1772" t="str">
            <v>其他</v>
          </cell>
          <cell r="U1772" t="str">
            <v>H</v>
          </cell>
          <cell r="V1772" t="str">
            <v>H</v>
          </cell>
          <cell r="W1772" t="b">
            <v>1</v>
          </cell>
          <cell r="X1772">
            <v>1500</v>
          </cell>
          <cell r="Y1772">
            <v>1500</v>
          </cell>
          <cell r="Z1772" t="b">
            <v>1</v>
          </cell>
          <cell r="AA1772">
            <v>375</v>
          </cell>
          <cell r="AB1772">
            <v>375</v>
          </cell>
          <cell r="AC1772">
            <v>1875</v>
          </cell>
          <cell r="AD1772">
            <v>1875</v>
          </cell>
          <cell r="AE1772">
            <v>44835</v>
          </cell>
          <cell r="AF1772" t="str">
            <v>2023年4月</v>
          </cell>
          <cell r="AG1772">
            <v>6</v>
          </cell>
          <cell r="AH1772">
            <v>9</v>
          </cell>
          <cell r="AI1772" t="b">
            <v>0</v>
          </cell>
          <cell r="AJ1772">
            <v>3</v>
          </cell>
          <cell r="AK1772">
            <v>9</v>
          </cell>
          <cell r="AL1772" t="e">
            <v>#N/A</v>
          </cell>
          <cell r="AM1772" t="str">
            <v>202211</v>
          </cell>
          <cell r="AN1772" t="e">
            <v>#REF!</v>
          </cell>
        </row>
        <row r="1773">
          <cell r="B1773" t="str">
            <v>莫淇庄</v>
          </cell>
          <cell r="C1773" t="str">
            <v>女</v>
          </cell>
          <cell r="D1773" t="str">
            <v>壮</v>
          </cell>
          <cell r="E1773" t="str">
            <v>1999年12月</v>
          </cell>
          <cell r="F1773" t="str">
            <v>中国</v>
          </cell>
          <cell r="G1773" t="str">
            <v>身份证</v>
          </cell>
          <cell r="H1773" t="str">
            <v>450203199912170729</v>
          </cell>
          <cell r="I1773" t="str">
            <v>柳州市第四十六中学</v>
          </cell>
          <cell r="J1773" t="str">
            <v>2022年10月</v>
          </cell>
          <cell r="K1773" t="str">
            <v>2025年10月</v>
          </cell>
          <cell r="L1773" t="str">
            <v>是</v>
          </cell>
          <cell r="M1773" t="str">
            <v>柳州</v>
          </cell>
          <cell r="N1773" t="str">
            <v>学校</v>
          </cell>
          <cell r="O1773" t="str">
            <v>本科</v>
          </cell>
          <cell r="P1773" t="str">
            <v>学士</v>
          </cell>
          <cell r="Q1773" t="str">
            <v>南京师范大学</v>
          </cell>
          <cell r="R1773" t="str">
            <v>计算机科学与技术</v>
          </cell>
          <cell r="S1773" t="str">
            <v>2022年7月</v>
          </cell>
          <cell r="T1773" t="str">
            <v>其他</v>
          </cell>
          <cell r="U1773" t="str">
            <v>H</v>
          </cell>
          <cell r="V1773" t="str">
            <v>H</v>
          </cell>
          <cell r="W1773" t="b">
            <v>1</v>
          </cell>
          <cell r="X1773">
            <v>1500</v>
          </cell>
          <cell r="Y1773">
            <v>1500</v>
          </cell>
          <cell r="Z1773" t="b">
            <v>1</v>
          </cell>
          <cell r="AA1773">
            <v>375</v>
          </cell>
          <cell r="AB1773">
            <v>375</v>
          </cell>
          <cell r="AC1773">
            <v>1875</v>
          </cell>
          <cell r="AD1773">
            <v>1875</v>
          </cell>
          <cell r="AE1773">
            <v>44835</v>
          </cell>
          <cell r="AF1773" t="str">
            <v>2023年4月</v>
          </cell>
          <cell r="AG1773">
            <v>6</v>
          </cell>
          <cell r="AH1773">
            <v>9</v>
          </cell>
          <cell r="AI1773" t="b">
            <v>0</v>
          </cell>
          <cell r="AJ1773">
            <v>3</v>
          </cell>
          <cell r="AK1773">
            <v>9</v>
          </cell>
          <cell r="AL1773" t="e">
            <v>#N/A</v>
          </cell>
          <cell r="AM1773" t="str">
            <v>202211</v>
          </cell>
          <cell r="AN1773" t="e">
            <v>#REF!</v>
          </cell>
        </row>
        <row r="1774">
          <cell r="B1774" t="str">
            <v>黄寅贵</v>
          </cell>
          <cell r="C1774" t="str">
            <v>男</v>
          </cell>
          <cell r="D1774" t="str">
            <v>壮</v>
          </cell>
          <cell r="E1774" t="str">
            <v>1998年7月</v>
          </cell>
          <cell r="F1774" t="str">
            <v>中国</v>
          </cell>
          <cell r="G1774" t="str">
            <v>身份证</v>
          </cell>
          <cell r="H1774" t="str">
            <v>450322199807233518</v>
          </cell>
          <cell r="I1774" t="str">
            <v>柳州市第四十六中学</v>
          </cell>
          <cell r="J1774" t="str">
            <v>2022年10月</v>
          </cell>
          <cell r="K1774" t="str">
            <v>2025年10月</v>
          </cell>
          <cell r="L1774" t="str">
            <v>是</v>
          </cell>
          <cell r="M1774" t="str">
            <v>柳州</v>
          </cell>
          <cell r="N1774" t="str">
            <v>学校</v>
          </cell>
          <cell r="O1774" t="str">
            <v>本科</v>
          </cell>
          <cell r="P1774" t="str">
            <v>学士</v>
          </cell>
          <cell r="Q1774" t="str">
            <v>广西科技师范学院</v>
          </cell>
          <cell r="R1774" t="str">
            <v>体育教育</v>
          </cell>
          <cell r="S1774" t="str">
            <v>2022年7月</v>
          </cell>
          <cell r="T1774" t="str">
            <v>其他</v>
          </cell>
          <cell r="U1774" t="str">
            <v>H</v>
          </cell>
          <cell r="V1774" t="str">
            <v>H</v>
          </cell>
          <cell r="W1774" t="b">
            <v>1</v>
          </cell>
          <cell r="X1774">
            <v>1500</v>
          </cell>
          <cell r="Y1774">
            <v>1500</v>
          </cell>
          <cell r="Z1774" t="b">
            <v>1</v>
          </cell>
          <cell r="AA1774">
            <v>375</v>
          </cell>
          <cell r="AB1774">
            <v>375</v>
          </cell>
          <cell r="AC1774">
            <v>1875</v>
          </cell>
          <cell r="AD1774">
            <v>1875</v>
          </cell>
          <cell r="AE1774">
            <v>44835</v>
          </cell>
          <cell r="AF1774" t="str">
            <v>2023年4月</v>
          </cell>
          <cell r="AG1774">
            <v>6</v>
          </cell>
          <cell r="AH1774">
            <v>9</v>
          </cell>
          <cell r="AI1774" t="b">
            <v>0</v>
          </cell>
          <cell r="AJ1774">
            <v>3</v>
          </cell>
          <cell r="AK1774">
            <v>9</v>
          </cell>
          <cell r="AL1774" t="e">
            <v>#N/A</v>
          </cell>
          <cell r="AM1774" t="str">
            <v>202211</v>
          </cell>
          <cell r="AN1774" t="e">
            <v>#REF!</v>
          </cell>
        </row>
        <row r="1775">
          <cell r="B1775" t="str">
            <v>秦昌瀚</v>
          </cell>
          <cell r="C1775" t="str">
            <v>男</v>
          </cell>
          <cell r="D1775" t="str">
            <v>汉</v>
          </cell>
          <cell r="E1775" t="str">
            <v>1999年5月</v>
          </cell>
          <cell r="F1775" t="str">
            <v>中国</v>
          </cell>
          <cell r="G1775" t="str">
            <v>身份证</v>
          </cell>
          <cell r="H1775" t="str">
            <v>450881199905054190</v>
          </cell>
          <cell r="I1775" t="str">
            <v>柳州市第四十六中学</v>
          </cell>
          <cell r="J1775" t="str">
            <v>2022年10月</v>
          </cell>
          <cell r="K1775" t="str">
            <v>2025年10月</v>
          </cell>
          <cell r="L1775" t="str">
            <v>是</v>
          </cell>
          <cell r="M1775" t="str">
            <v>柳州</v>
          </cell>
          <cell r="N1775" t="str">
            <v>学校</v>
          </cell>
          <cell r="O1775" t="str">
            <v>本科</v>
          </cell>
          <cell r="P1775" t="str">
            <v>学士</v>
          </cell>
          <cell r="Q1775" t="str">
            <v>广西科技师范学院</v>
          </cell>
          <cell r="R1775" t="str">
            <v>数学与应用数学</v>
          </cell>
          <cell r="S1775" t="str">
            <v>2022年7月</v>
          </cell>
          <cell r="T1775" t="str">
            <v>其他</v>
          </cell>
          <cell r="U1775" t="str">
            <v>H</v>
          </cell>
          <cell r="V1775" t="str">
            <v>H</v>
          </cell>
          <cell r="W1775" t="b">
            <v>1</v>
          </cell>
          <cell r="X1775">
            <v>1500</v>
          </cell>
          <cell r="Y1775">
            <v>1500</v>
          </cell>
          <cell r="Z1775" t="b">
            <v>1</v>
          </cell>
          <cell r="AA1775">
            <v>375</v>
          </cell>
          <cell r="AB1775">
            <v>375</v>
          </cell>
          <cell r="AC1775">
            <v>1875</v>
          </cell>
          <cell r="AD1775">
            <v>1875</v>
          </cell>
          <cell r="AE1775">
            <v>44835</v>
          </cell>
          <cell r="AF1775" t="str">
            <v>2023年4月</v>
          </cell>
          <cell r="AG1775">
            <v>6</v>
          </cell>
          <cell r="AH1775">
            <v>9</v>
          </cell>
          <cell r="AI1775" t="b">
            <v>0</v>
          </cell>
          <cell r="AJ1775">
            <v>3</v>
          </cell>
          <cell r="AK1775">
            <v>9</v>
          </cell>
          <cell r="AL1775" t="e">
            <v>#N/A</v>
          </cell>
          <cell r="AM1775" t="str">
            <v>202211</v>
          </cell>
          <cell r="AN1775" t="e">
            <v>#REF!</v>
          </cell>
        </row>
        <row r="1776">
          <cell r="B1776" t="str">
            <v>韦海婷</v>
          </cell>
          <cell r="C1776" t="str">
            <v>女</v>
          </cell>
          <cell r="D1776" t="str">
            <v>壮</v>
          </cell>
          <cell r="E1776" t="str">
            <v>2000年1月</v>
          </cell>
          <cell r="F1776" t="str">
            <v>中国</v>
          </cell>
          <cell r="G1776" t="str">
            <v>身份证</v>
          </cell>
          <cell r="H1776" t="str">
            <v>450205200001220420</v>
          </cell>
          <cell r="I1776" t="str">
            <v>柳州市第四十六中学</v>
          </cell>
          <cell r="J1776" t="str">
            <v>2022年10月</v>
          </cell>
          <cell r="K1776" t="str">
            <v>2025年10月</v>
          </cell>
          <cell r="L1776" t="str">
            <v>是</v>
          </cell>
          <cell r="M1776" t="str">
            <v>柳州</v>
          </cell>
          <cell r="N1776" t="str">
            <v>学校</v>
          </cell>
          <cell r="O1776" t="str">
            <v>本科</v>
          </cell>
          <cell r="P1776" t="str">
            <v>学士</v>
          </cell>
          <cell r="Q1776" t="str">
            <v>广西民族师范学院</v>
          </cell>
          <cell r="R1776" t="str">
            <v>物理学</v>
          </cell>
          <cell r="S1776" t="str">
            <v>2022年7月</v>
          </cell>
          <cell r="T1776" t="str">
            <v>其他</v>
          </cell>
          <cell r="U1776" t="str">
            <v>H</v>
          </cell>
          <cell r="V1776" t="str">
            <v>H</v>
          </cell>
          <cell r="W1776" t="b">
            <v>1</v>
          </cell>
          <cell r="X1776">
            <v>1500</v>
          </cell>
          <cell r="Y1776">
            <v>1500</v>
          </cell>
          <cell r="Z1776" t="b">
            <v>1</v>
          </cell>
          <cell r="AA1776">
            <v>375</v>
          </cell>
          <cell r="AB1776">
            <v>375</v>
          </cell>
          <cell r="AC1776">
            <v>1875</v>
          </cell>
          <cell r="AD1776">
            <v>1875</v>
          </cell>
          <cell r="AE1776">
            <v>44835</v>
          </cell>
          <cell r="AF1776" t="str">
            <v>2023年4月</v>
          </cell>
          <cell r="AG1776">
            <v>6</v>
          </cell>
          <cell r="AH1776">
            <v>9</v>
          </cell>
          <cell r="AI1776" t="b">
            <v>0</v>
          </cell>
          <cell r="AJ1776">
            <v>3</v>
          </cell>
          <cell r="AK1776">
            <v>9</v>
          </cell>
          <cell r="AL1776" t="e">
            <v>#N/A</v>
          </cell>
          <cell r="AM1776" t="str">
            <v>202211</v>
          </cell>
          <cell r="AN1776" t="e">
            <v>#REF!</v>
          </cell>
        </row>
        <row r="1777">
          <cell r="B1777" t="str">
            <v>庞清水</v>
          </cell>
          <cell r="C1777" t="str">
            <v>女</v>
          </cell>
          <cell r="D1777" t="str">
            <v>汉</v>
          </cell>
          <cell r="E1777" t="str">
            <v>1999年7月</v>
          </cell>
          <cell r="F1777" t="str">
            <v>中国</v>
          </cell>
          <cell r="G1777" t="str">
            <v>身份证</v>
          </cell>
          <cell r="H1777" t="str">
            <v>450922199907260727</v>
          </cell>
          <cell r="I1777" t="str">
            <v>柳州市第四十六中学</v>
          </cell>
          <cell r="J1777" t="str">
            <v>2022年4月</v>
          </cell>
          <cell r="K1777" t="str">
            <v>2024年6月</v>
          </cell>
          <cell r="L1777" t="str">
            <v>是</v>
          </cell>
          <cell r="M1777" t="str">
            <v>柳州</v>
          </cell>
          <cell r="N1777" t="str">
            <v>学校</v>
          </cell>
          <cell r="O1777" t="str">
            <v>本科</v>
          </cell>
          <cell r="P1777" t="str">
            <v>学士</v>
          </cell>
          <cell r="Q1777" t="str">
            <v>重庆师范大学</v>
          </cell>
          <cell r="R1777" t="str">
            <v>英语</v>
          </cell>
          <cell r="S1777" t="str">
            <v>2021年6月</v>
          </cell>
          <cell r="T1777" t="str">
            <v>其他</v>
          </cell>
          <cell r="U1777" t="str">
            <v>H</v>
          </cell>
          <cell r="V1777" t="str">
            <v>H</v>
          </cell>
          <cell r="W1777" t="b">
            <v>1</v>
          </cell>
          <cell r="X1777">
            <v>3000</v>
          </cell>
          <cell r="Y1777">
            <v>3000</v>
          </cell>
          <cell r="Z1777" t="b">
            <v>1</v>
          </cell>
          <cell r="AA1777">
            <v>750</v>
          </cell>
          <cell r="AB1777">
            <v>750</v>
          </cell>
          <cell r="AC1777">
            <v>3750</v>
          </cell>
          <cell r="AD1777">
            <v>3750</v>
          </cell>
          <cell r="AE1777">
            <v>44652</v>
          </cell>
          <cell r="AF1777">
            <v>44835</v>
          </cell>
          <cell r="AG1777">
            <v>6</v>
          </cell>
          <cell r="AH1777">
            <v>12</v>
          </cell>
          <cell r="AI1777" t="b">
            <v>0</v>
          </cell>
          <cell r="AJ1777">
            <v>6</v>
          </cell>
          <cell r="AK1777">
            <v>12</v>
          </cell>
          <cell r="AL1777" t="e">
            <v>#N/A</v>
          </cell>
          <cell r="AM1777" t="str">
            <v>202204</v>
          </cell>
          <cell r="AN1777" t="e">
            <v>#REF!</v>
          </cell>
        </row>
        <row r="1778">
          <cell r="B1778" t="str">
            <v>马晨曦</v>
          </cell>
          <cell r="C1778" t="str">
            <v>女</v>
          </cell>
          <cell r="D1778" t="str">
            <v>回</v>
          </cell>
          <cell r="E1778" t="str">
            <v>2000年3月</v>
          </cell>
          <cell r="F1778" t="str">
            <v>中国</v>
          </cell>
          <cell r="G1778" t="str">
            <v>身份证</v>
          </cell>
          <cell r="H1778" t="str">
            <v>530324200003200022</v>
          </cell>
          <cell r="I1778" t="str">
            <v>柳州市第四十六中学</v>
          </cell>
          <cell r="J1778" t="str">
            <v>2022年4月</v>
          </cell>
          <cell r="K1778" t="str">
            <v>2024年6月</v>
          </cell>
          <cell r="L1778" t="str">
            <v>是</v>
          </cell>
          <cell r="M1778" t="str">
            <v>柳州</v>
          </cell>
          <cell r="N1778" t="str">
            <v>学校</v>
          </cell>
          <cell r="O1778" t="str">
            <v>本科</v>
          </cell>
          <cell r="P1778" t="str">
            <v>学士</v>
          </cell>
          <cell r="Q1778" t="str">
            <v>普洱学院</v>
          </cell>
          <cell r="R1778" t="str">
            <v>历史学</v>
          </cell>
          <cell r="S1778" t="str">
            <v>2021年6月</v>
          </cell>
          <cell r="T1778" t="str">
            <v>其他</v>
          </cell>
          <cell r="U1778" t="str">
            <v>H</v>
          </cell>
          <cell r="V1778" t="str">
            <v>H</v>
          </cell>
          <cell r="W1778" t="b">
            <v>1</v>
          </cell>
          <cell r="X1778">
            <v>3000</v>
          </cell>
          <cell r="Y1778">
            <v>3000</v>
          </cell>
          <cell r="Z1778" t="b">
            <v>1</v>
          </cell>
          <cell r="AA1778">
            <v>750</v>
          </cell>
          <cell r="AB1778">
            <v>750</v>
          </cell>
          <cell r="AC1778">
            <v>3750</v>
          </cell>
          <cell r="AD1778">
            <v>3750</v>
          </cell>
          <cell r="AE1778">
            <v>44652</v>
          </cell>
          <cell r="AF1778">
            <v>44835</v>
          </cell>
          <cell r="AG1778">
            <v>6</v>
          </cell>
          <cell r="AH1778">
            <v>12</v>
          </cell>
          <cell r="AI1778" t="b">
            <v>0</v>
          </cell>
          <cell r="AJ1778">
            <v>6</v>
          </cell>
          <cell r="AK1778">
            <v>12</v>
          </cell>
          <cell r="AL1778" t="e">
            <v>#N/A</v>
          </cell>
          <cell r="AM1778" t="str">
            <v>202204</v>
          </cell>
          <cell r="AN1778" t="e">
            <v>#REF!</v>
          </cell>
        </row>
        <row r="1779">
          <cell r="B1779" t="str">
            <v>韦燕南</v>
          </cell>
          <cell r="C1779" t="str">
            <v>女</v>
          </cell>
          <cell r="D1779" t="str">
            <v>汉</v>
          </cell>
          <cell r="E1779" t="str">
            <v>1995年10月</v>
          </cell>
          <cell r="F1779" t="str">
            <v>中国</v>
          </cell>
          <cell r="G1779" t="str">
            <v>身份证</v>
          </cell>
          <cell r="H1779" t="str">
            <v>452223199510215020</v>
          </cell>
          <cell r="I1779" t="str">
            <v>柳州市航月路小学</v>
          </cell>
          <cell r="J1779" t="str">
            <v>2021年9月</v>
          </cell>
          <cell r="K1779" t="str">
            <v>2024年6月</v>
          </cell>
          <cell r="L1779" t="str">
            <v>是 </v>
          </cell>
          <cell r="M1779" t="str">
            <v>柳州市</v>
          </cell>
          <cell r="N1779" t="str">
            <v>学校</v>
          </cell>
          <cell r="O1779" t="str">
            <v>硕士研究生</v>
          </cell>
          <cell r="P1779" t="str">
            <v>硕士</v>
          </cell>
          <cell r="Q1779" t="str">
            <v>广西师范大学</v>
          </cell>
          <cell r="R1779" t="str">
            <v>汉语国际教育</v>
          </cell>
          <cell r="S1779" t="str">
            <v>2021年7月</v>
          </cell>
          <cell r="T1779" t="str">
            <v>其他</v>
          </cell>
          <cell r="U1779" t="str">
            <v>F</v>
          </cell>
          <cell r="V1779" t="str">
            <v>F</v>
          </cell>
          <cell r="W1779" t="b">
            <v>1</v>
          </cell>
          <cell r="X1779">
            <v>9000</v>
          </cell>
          <cell r="Y1779">
            <v>9000</v>
          </cell>
          <cell r="Z1779" t="b">
            <v>1</v>
          </cell>
          <cell r="AA1779">
            <v>2250</v>
          </cell>
          <cell r="AB1779">
            <v>2250</v>
          </cell>
          <cell r="AC1779">
            <v>11250</v>
          </cell>
          <cell r="AD1779">
            <v>11250</v>
          </cell>
          <cell r="AE1779">
            <v>44440</v>
          </cell>
          <cell r="AF1779" t="str">
            <v>2022年10月</v>
          </cell>
          <cell r="AG1779">
            <v>13</v>
          </cell>
          <cell r="AH1779">
            <v>22</v>
          </cell>
          <cell r="AI1779" t="b">
            <v>0</v>
          </cell>
          <cell r="AJ1779">
            <v>9</v>
          </cell>
          <cell r="AK1779">
            <v>22</v>
          </cell>
          <cell r="AL1779" t="e">
            <v>#N/A</v>
          </cell>
          <cell r="AM1779" t="str">
            <v>202109</v>
          </cell>
          <cell r="AN1779" t="e">
            <v>#REF!</v>
          </cell>
        </row>
        <row r="1780">
          <cell r="B1780" t="str">
            <v>韦彩娜</v>
          </cell>
          <cell r="C1780" t="str">
            <v>女</v>
          </cell>
          <cell r="D1780" t="str">
            <v>壮族</v>
          </cell>
          <cell r="E1780" t="str">
            <v>1999年8月</v>
          </cell>
          <cell r="F1780" t="str">
            <v>中国</v>
          </cell>
          <cell r="G1780" t="str">
            <v>身份证</v>
          </cell>
          <cell r="H1780" t="str">
            <v>452626199908040225</v>
          </cell>
          <cell r="I1780" t="str">
            <v>柳州市第二十一中学</v>
          </cell>
          <cell r="J1780" t="str">
            <v>2022年11月</v>
          </cell>
          <cell r="K1780" t="str">
            <v>2025年11月</v>
          </cell>
          <cell r="L1780" t="str">
            <v>是</v>
          </cell>
          <cell r="M1780" t="str">
            <v>广西柳州</v>
          </cell>
          <cell r="N1780" t="str">
            <v>学校</v>
          </cell>
          <cell r="O1780" t="str">
            <v>本科</v>
          </cell>
          <cell r="P1780" t="str">
            <v>学士</v>
          </cell>
          <cell r="Q1780" t="str">
            <v>广西民族师范学院</v>
          </cell>
          <cell r="R1780" t="str">
            <v>历史学</v>
          </cell>
          <cell r="S1780" t="str">
            <v>2022年6月</v>
          </cell>
          <cell r="T1780" t="str">
            <v>其他</v>
          </cell>
          <cell r="U1780" t="str">
            <v>H</v>
          </cell>
          <cell r="V1780" t="str">
            <v>H</v>
          </cell>
          <cell r="W1780" t="b">
            <v>1</v>
          </cell>
          <cell r="X1780">
            <v>1500</v>
          </cell>
          <cell r="Y1780">
            <v>1500</v>
          </cell>
          <cell r="Z1780" t="b">
            <v>1</v>
          </cell>
          <cell r="AA1780">
            <v>375</v>
          </cell>
          <cell r="AB1780">
            <v>375</v>
          </cell>
          <cell r="AC1780">
            <v>1875</v>
          </cell>
          <cell r="AD1780">
            <v>1875</v>
          </cell>
          <cell r="AE1780" t="str">
            <v>2022年11月</v>
          </cell>
          <cell r="AF1780" t="str">
            <v>2023年4月</v>
          </cell>
          <cell r="AG1780">
            <v>5</v>
          </cell>
          <cell r="AH1780">
            <v>8</v>
          </cell>
          <cell r="AI1780" t="b">
            <v>0</v>
          </cell>
          <cell r="AJ1780">
            <v>3</v>
          </cell>
          <cell r="AK1780">
            <v>8</v>
          </cell>
          <cell r="AL1780" t="e">
            <v>#N/A</v>
          </cell>
          <cell r="AM1780" t="str">
            <v>202211</v>
          </cell>
          <cell r="AN1780" t="e">
            <v>#REF!</v>
          </cell>
        </row>
        <row r="1781">
          <cell r="B1781" t="str">
            <v>李笛笛</v>
          </cell>
          <cell r="C1781" t="str">
            <v>女</v>
          </cell>
          <cell r="D1781" t="str">
            <v>壮族</v>
          </cell>
          <cell r="E1781" t="str">
            <v>2000年8月</v>
          </cell>
          <cell r="F1781" t="str">
            <v>中国</v>
          </cell>
          <cell r="G1781" t="str">
            <v>居民身份证</v>
          </cell>
          <cell r="H1781" t="str">
            <v>452224200008225022</v>
          </cell>
          <cell r="I1781" t="str">
            <v>柳州市第二十一中学</v>
          </cell>
          <cell r="J1781" t="str">
            <v>2022年11月</v>
          </cell>
          <cell r="K1781" t="str">
            <v>2025年11月</v>
          </cell>
          <cell r="L1781" t="str">
            <v>是</v>
          </cell>
          <cell r="M1781" t="str">
            <v>广西柳州</v>
          </cell>
          <cell r="N1781" t="str">
            <v>学校</v>
          </cell>
          <cell r="O1781" t="str">
            <v>本科</v>
          </cell>
          <cell r="P1781" t="str">
            <v>学士</v>
          </cell>
          <cell r="Q1781" t="str">
            <v>北部湾大学</v>
          </cell>
          <cell r="R1781" t="str">
            <v>地理信息科学</v>
          </cell>
          <cell r="S1781" t="str">
            <v>2022年6月</v>
          </cell>
          <cell r="T1781" t="str">
            <v>其他</v>
          </cell>
          <cell r="U1781" t="str">
            <v>H</v>
          </cell>
          <cell r="V1781" t="str">
            <v>H</v>
          </cell>
          <cell r="W1781" t="b">
            <v>1</v>
          </cell>
          <cell r="X1781">
            <v>1500</v>
          </cell>
          <cell r="Y1781">
            <v>1500</v>
          </cell>
          <cell r="Z1781" t="b">
            <v>1</v>
          </cell>
          <cell r="AA1781">
            <v>375</v>
          </cell>
          <cell r="AB1781">
            <v>375</v>
          </cell>
          <cell r="AC1781">
            <v>1875</v>
          </cell>
          <cell r="AD1781">
            <v>1875</v>
          </cell>
          <cell r="AE1781" t="str">
            <v>2022年11月</v>
          </cell>
          <cell r="AF1781" t="str">
            <v>2023年4月</v>
          </cell>
          <cell r="AG1781">
            <v>5</v>
          </cell>
          <cell r="AH1781">
            <v>8</v>
          </cell>
          <cell r="AI1781" t="b">
            <v>0</v>
          </cell>
          <cell r="AJ1781">
            <v>3</v>
          </cell>
          <cell r="AK1781">
            <v>8</v>
          </cell>
          <cell r="AL1781" t="e">
            <v>#N/A</v>
          </cell>
          <cell r="AM1781" t="str">
            <v>202211</v>
          </cell>
          <cell r="AN1781" t="e">
            <v>#REF!</v>
          </cell>
        </row>
        <row r="1782">
          <cell r="V1782" t="e">
            <v>#N/A</v>
          </cell>
          <cell r="W1782" t="e">
            <v>#N/A</v>
          </cell>
          <cell r="X1782">
            <v>141500</v>
          </cell>
          <cell r="Y1782">
            <v>141500</v>
          </cell>
          <cell r="Z1782" t="b">
            <v>1</v>
          </cell>
          <cell r="AA1782">
            <v>35375</v>
          </cell>
          <cell r="AB1782">
            <v>35375</v>
          </cell>
          <cell r="AC1782">
            <v>176875</v>
          </cell>
          <cell r="AD1782">
            <v>176875</v>
          </cell>
        </row>
        <row r="1782">
          <cell r="AH1782" t="e">
            <v>#N/A</v>
          </cell>
          <cell r="AI1782" t="e">
            <v>#N/A</v>
          </cell>
        </row>
        <row r="1782">
          <cell r="AL1782" t="e">
            <v>#N/A</v>
          </cell>
          <cell r="AM1782" t="e">
            <v>#N/A</v>
          </cell>
          <cell r="AN1782" t="e">
            <v>#REF!</v>
          </cell>
        </row>
        <row r="1783">
          <cell r="B1783" t="str">
            <v>吕定康</v>
          </cell>
          <cell r="C1783" t="str">
            <v>男</v>
          </cell>
          <cell r="D1783" t="str">
            <v>苗族</v>
          </cell>
          <cell r="E1783">
            <v>34929</v>
          </cell>
          <cell r="F1783" t="str">
            <v>中国</v>
          </cell>
          <cell r="G1783" t="str">
            <v>身份证</v>
          </cell>
          <cell r="H1783" t="str">
            <v>450981199508185037</v>
          </cell>
          <cell r="I1783" t="str">
            <v>柳州市人民医院</v>
          </cell>
          <cell r="J1783">
            <v>44765</v>
          </cell>
          <cell r="K1783">
            <v>46022</v>
          </cell>
          <cell r="L1783" t="str">
            <v>是</v>
          </cell>
          <cell r="M1783" t="str">
            <v>柳州</v>
          </cell>
          <cell r="N1783" t="str">
            <v>医院</v>
          </cell>
          <cell r="O1783" t="str">
            <v>硕士研究生</v>
          </cell>
          <cell r="P1783" t="str">
            <v>硕士</v>
          </cell>
          <cell r="Q1783" t="str">
            <v>广西医科大学</v>
          </cell>
          <cell r="R1783" t="str">
            <v>骨外科学</v>
          </cell>
          <cell r="S1783">
            <v>44733</v>
          </cell>
        </row>
        <row r="1783">
          <cell r="U1783" t="str">
            <v>F</v>
          </cell>
          <cell r="V1783" t="str">
            <v>F</v>
          </cell>
          <cell r="W1783" t="b">
            <v>1</v>
          </cell>
          <cell r="X1783">
            <v>12000</v>
          </cell>
          <cell r="Y1783">
            <v>12000</v>
          </cell>
          <cell r="Z1783" t="b">
            <v>1</v>
          </cell>
          <cell r="AA1783">
            <v>3000</v>
          </cell>
          <cell r="AB1783">
            <v>3000</v>
          </cell>
          <cell r="AC1783">
            <v>15000</v>
          </cell>
          <cell r="AD1783">
            <v>15000</v>
          </cell>
          <cell r="AE1783">
            <v>44743</v>
          </cell>
          <cell r="AF1783" t="str">
            <v>无</v>
          </cell>
          <cell r="AG1783">
            <v>0</v>
          </cell>
          <cell r="AH1783">
            <v>0</v>
          </cell>
          <cell r="AI1783" t="b">
            <v>1</v>
          </cell>
          <cell r="AJ1783">
            <v>12</v>
          </cell>
          <cell r="AK1783">
            <v>12</v>
          </cell>
          <cell r="AL1783" t="e">
            <v>#N/A</v>
          </cell>
          <cell r="AM1783" t="str">
            <v>202208</v>
          </cell>
          <cell r="AN1783" t="e">
            <v>#REF!</v>
          </cell>
        </row>
        <row r="1784">
          <cell r="B1784" t="str">
            <v>覃翡</v>
          </cell>
          <cell r="C1784" t="str">
            <v>女</v>
          </cell>
          <cell r="D1784" t="str">
            <v>壮族</v>
          </cell>
          <cell r="E1784">
            <v>35410</v>
          </cell>
          <cell r="F1784" t="str">
            <v>中国</v>
          </cell>
          <cell r="G1784" t="str">
            <v>身份证</v>
          </cell>
          <cell r="H1784" t="str">
            <v>452729199612110049</v>
          </cell>
          <cell r="I1784" t="str">
            <v>柳州市人民医院</v>
          </cell>
          <cell r="J1784">
            <v>44757</v>
          </cell>
          <cell r="K1784">
            <v>46022</v>
          </cell>
          <cell r="L1784" t="str">
            <v>是</v>
          </cell>
          <cell r="M1784" t="str">
            <v>柳州</v>
          </cell>
          <cell r="N1784" t="str">
            <v>医院</v>
          </cell>
          <cell r="O1784" t="str">
            <v>硕士研究生</v>
          </cell>
          <cell r="P1784" t="str">
            <v>硕士</v>
          </cell>
          <cell r="Q1784" t="str">
            <v>广西医科大学</v>
          </cell>
          <cell r="R1784" t="str">
            <v>内科学</v>
          </cell>
          <cell r="S1784">
            <v>44733</v>
          </cell>
          <cell r="T1784" t="str">
            <v>其他</v>
          </cell>
          <cell r="U1784" t="str">
            <v>F</v>
          </cell>
          <cell r="V1784" t="str">
            <v>F</v>
          </cell>
          <cell r="W1784" t="b">
            <v>1</v>
          </cell>
          <cell r="X1784">
            <v>3000</v>
          </cell>
          <cell r="Y1784">
            <v>3000</v>
          </cell>
          <cell r="Z1784" t="b">
            <v>1</v>
          </cell>
          <cell r="AA1784">
            <v>750</v>
          </cell>
          <cell r="AB1784">
            <v>750</v>
          </cell>
          <cell r="AC1784">
            <v>3750</v>
          </cell>
          <cell r="AD1784">
            <v>3750</v>
          </cell>
          <cell r="AE1784">
            <v>44757</v>
          </cell>
          <cell r="AF1784">
            <v>45017</v>
          </cell>
          <cell r="AG1784">
            <v>9</v>
          </cell>
          <cell r="AH1784">
            <v>12</v>
          </cell>
          <cell r="AI1784" t="b">
            <v>0</v>
          </cell>
          <cell r="AJ1784">
            <v>3</v>
          </cell>
          <cell r="AK1784">
            <v>12</v>
          </cell>
          <cell r="AL1784" t="e">
            <v>#N/A</v>
          </cell>
          <cell r="AM1784" t="str">
            <v>202208</v>
          </cell>
          <cell r="AN1784" t="e">
            <v>#REF!</v>
          </cell>
          <cell r="AO1784" t="str">
            <v>规培劳动合同签订时间：2022-07-15，劳动合同结束时间：2025-07-14，三方协议签订时间2022-1-24；</v>
          </cell>
        </row>
        <row r="1785">
          <cell r="B1785" t="str">
            <v>蓝偲瑜</v>
          </cell>
          <cell r="C1785" t="str">
            <v>女</v>
          </cell>
          <cell r="D1785" t="str">
            <v>壮族</v>
          </cell>
          <cell r="E1785">
            <v>35180</v>
          </cell>
          <cell r="F1785" t="str">
            <v>中国</v>
          </cell>
          <cell r="G1785" t="str">
            <v>身份证</v>
          </cell>
          <cell r="H1785" t="str">
            <v>452702199604254085</v>
          </cell>
          <cell r="I1785" t="str">
            <v>柳州市人民医院</v>
          </cell>
          <cell r="J1785">
            <v>44757</v>
          </cell>
          <cell r="K1785">
            <v>46022</v>
          </cell>
          <cell r="L1785" t="str">
            <v>是</v>
          </cell>
          <cell r="M1785" t="str">
            <v>柳州</v>
          </cell>
          <cell r="N1785" t="str">
            <v>医院</v>
          </cell>
          <cell r="O1785" t="str">
            <v>硕士研究生</v>
          </cell>
          <cell r="P1785" t="str">
            <v>硕士</v>
          </cell>
          <cell r="Q1785" t="str">
            <v>武汉大学</v>
          </cell>
          <cell r="R1785" t="str">
            <v>内科学</v>
          </cell>
          <cell r="S1785">
            <v>44742</v>
          </cell>
          <cell r="T1785" t="str">
            <v>一流建设高校</v>
          </cell>
          <cell r="U1785" t="str">
            <v>F</v>
          </cell>
          <cell r="V1785" t="str">
            <v>F</v>
          </cell>
          <cell r="W1785" t="b">
            <v>1</v>
          </cell>
          <cell r="X1785">
            <v>3000</v>
          </cell>
          <cell r="Y1785">
            <v>3000</v>
          </cell>
          <cell r="Z1785" t="b">
            <v>1</v>
          </cell>
          <cell r="AA1785">
            <v>750</v>
          </cell>
          <cell r="AB1785">
            <v>750</v>
          </cell>
          <cell r="AC1785">
            <v>3750</v>
          </cell>
          <cell r="AD1785">
            <v>3750</v>
          </cell>
          <cell r="AE1785">
            <v>44757</v>
          </cell>
          <cell r="AF1785">
            <v>45017</v>
          </cell>
          <cell r="AG1785">
            <v>9</v>
          </cell>
          <cell r="AH1785">
            <v>12</v>
          </cell>
          <cell r="AI1785" t="b">
            <v>0</v>
          </cell>
          <cell r="AJ1785">
            <v>3</v>
          </cell>
          <cell r="AK1785">
            <v>12</v>
          </cell>
          <cell r="AL1785" t="e">
            <v>#N/A</v>
          </cell>
          <cell r="AM1785" t="str">
            <v>202208</v>
          </cell>
          <cell r="AN1785" t="e">
            <v>#REF!</v>
          </cell>
          <cell r="AO1785" t="str">
            <v>规培劳动合同签订时间：2022-07-15，劳动合同结束时间：2025-07-14，三方协议签订时间2022-2-26；</v>
          </cell>
        </row>
        <row r="1786">
          <cell r="B1786" t="str">
            <v>曹秋丽</v>
          </cell>
          <cell r="C1786" t="str">
            <v>女</v>
          </cell>
          <cell r="D1786" t="str">
            <v>汉族</v>
          </cell>
          <cell r="E1786">
            <v>34931</v>
          </cell>
          <cell r="F1786" t="str">
            <v>中国</v>
          </cell>
          <cell r="G1786" t="str">
            <v>身份证</v>
          </cell>
          <cell r="H1786" t="str">
            <v>452228199508200526</v>
          </cell>
          <cell r="I1786" t="str">
            <v>柳州市人民医院</v>
          </cell>
          <cell r="J1786">
            <v>44757</v>
          </cell>
          <cell r="K1786">
            <v>46022</v>
          </cell>
          <cell r="L1786" t="str">
            <v>是</v>
          </cell>
          <cell r="M1786" t="str">
            <v>柳州</v>
          </cell>
          <cell r="N1786" t="str">
            <v>医院</v>
          </cell>
          <cell r="O1786" t="str">
            <v>硕士研究生</v>
          </cell>
          <cell r="P1786" t="str">
            <v>硕士</v>
          </cell>
          <cell r="Q1786" t="str">
            <v>广西医科大学</v>
          </cell>
          <cell r="R1786" t="str">
            <v>内科学</v>
          </cell>
          <cell r="S1786">
            <v>44733</v>
          </cell>
          <cell r="T1786" t="str">
            <v>其他</v>
          </cell>
          <cell r="U1786" t="str">
            <v>F</v>
          </cell>
          <cell r="V1786" t="str">
            <v>F</v>
          </cell>
          <cell r="W1786" t="b">
            <v>1</v>
          </cell>
          <cell r="X1786">
            <v>3000</v>
          </cell>
          <cell r="Y1786">
            <v>3000</v>
          </cell>
          <cell r="Z1786" t="b">
            <v>1</v>
          </cell>
          <cell r="AA1786">
            <v>750</v>
          </cell>
          <cell r="AB1786">
            <v>750</v>
          </cell>
          <cell r="AC1786">
            <v>3750</v>
          </cell>
          <cell r="AD1786">
            <v>3750</v>
          </cell>
          <cell r="AE1786">
            <v>44757</v>
          </cell>
          <cell r="AF1786">
            <v>45017</v>
          </cell>
          <cell r="AG1786">
            <v>9</v>
          </cell>
          <cell r="AH1786">
            <v>12</v>
          </cell>
          <cell r="AI1786" t="b">
            <v>0</v>
          </cell>
          <cell r="AJ1786">
            <v>3</v>
          </cell>
          <cell r="AK1786">
            <v>12</v>
          </cell>
          <cell r="AL1786" t="e">
            <v>#N/A</v>
          </cell>
          <cell r="AM1786" t="str">
            <v>202208</v>
          </cell>
          <cell r="AN1786" t="e">
            <v>#REF!</v>
          </cell>
          <cell r="AO1786" t="str">
            <v>规培劳动合同签订时间：2022-07-15，劳动合同结束时间：2025-07-14，三方协议签订时间2022-2-9；</v>
          </cell>
        </row>
        <row r="1787">
          <cell r="B1787" t="str">
            <v>邓浩健</v>
          </cell>
          <cell r="C1787" t="str">
            <v>女</v>
          </cell>
          <cell r="D1787" t="str">
            <v>汉族</v>
          </cell>
          <cell r="E1787" t="str">
            <v>1996-11-22</v>
          </cell>
          <cell r="F1787" t="str">
            <v>中国</v>
          </cell>
          <cell r="G1787" t="str">
            <v>身份证</v>
          </cell>
          <cell r="H1787" t="str">
            <v>450211199611220825</v>
          </cell>
          <cell r="I1787" t="str">
            <v>柳州市人民医院</v>
          </cell>
          <cell r="J1787" t="str">
            <v>2022-07-02</v>
          </cell>
          <cell r="K1787" t="str">
            <v>2025-12-31</v>
          </cell>
          <cell r="L1787" t="str">
            <v>是</v>
          </cell>
          <cell r="M1787" t="str">
            <v>柳州</v>
          </cell>
          <cell r="N1787" t="str">
            <v>医院</v>
          </cell>
          <cell r="O1787" t="str">
            <v>硕士研究生</v>
          </cell>
          <cell r="P1787" t="str">
            <v>硕士</v>
          </cell>
          <cell r="Q1787" t="str">
            <v>广西中医药大学</v>
          </cell>
          <cell r="R1787" t="str">
            <v>药理学</v>
          </cell>
          <cell r="S1787">
            <v>44742</v>
          </cell>
          <cell r="T1787" t="str">
            <v>其他</v>
          </cell>
          <cell r="U1787" t="str">
            <v>F</v>
          </cell>
          <cell r="V1787" t="str">
            <v>F</v>
          </cell>
          <cell r="W1787" t="b">
            <v>1</v>
          </cell>
          <cell r="X1787">
            <v>3000</v>
          </cell>
          <cell r="Y1787">
            <v>3000</v>
          </cell>
          <cell r="Z1787" t="b">
            <v>1</v>
          </cell>
          <cell r="AA1787">
            <v>750</v>
          </cell>
          <cell r="AB1787">
            <v>750</v>
          </cell>
          <cell r="AC1787">
            <v>3750</v>
          </cell>
          <cell r="AD1787">
            <v>3750</v>
          </cell>
          <cell r="AE1787">
            <v>44744</v>
          </cell>
          <cell r="AF1787">
            <v>45017</v>
          </cell>
          <cell r="AG1787">
            <v>9</v>
          </cell>
          <cell r="AH1787">
            <v>12</v>
          </cell>
          <cell r="AI1787" t="b">
            <v>0</v>
          </cell>
          <cell r="AJ1787">
            <v>3</v>
          </cell>
          <cell r="AK1787">
            <v>12</v>
          </cell>
          <cell r="AL1787" t="e">
            <v>#N/A</v>
          </cell>
          <cell r="AM1787" t="str">
            <v>202207</v>
          </cell>
          <cell r="AN1787" t="e">
            <v>#REF!</v>
          </cell>
        </row>
        <row r="1788">
          <cell r="B1788" t="str">
            <v>李祺劼</v>
          </cell>
          <cell r="C1788" t="str">
            <v>男</v>
          </cell>
          <cell r="D1788" t="str">
            <v>汉族</v>
          </cell>
          <cell r="E1788" t="str">
            <v>1996-08-20</v>
          </cell>
          <cell r="F1788" t="str">
            <v>中国</v>
          </cell>
          <cell r="G1788" t="str">
            <v>身份证</v>
          </cell>
          <cell r="H1788" t="str">
            <v>511011199608204935</v>
          </cell>
          <cell r="I1788" t="str">
            <v>柳州市人民医院</v>
          </cell>
          <cell r="J1788" t="str">
            <v>2022-07-23</v>
          </cell>
          <cell r="K1788" t="str">
            <v>2025-12-31</v>
          </cell>
          <cell r="L1788" t="str">
            <v>是</v>
          </cell>
          <cell r="M1788" t="str">
            <v>柳州</v>
          </cell>
          <cell r="N1788" t="str">
            <v>医院</v>
          </cell>
          <cell r="O1788" t="str">
            <v>硕士研究生</v>
          </cell>
          <cell r="P1788" t="str">
            <v>硕士</v>
          </cell>
          <cell r="Q1788" t="str">
            <v>成都中医药大学</v>
          </cell>
          <cell r="R1788" t="str">
            <v>中医外科学</v>
          </cell>
          <cell r="S1788">
            <v>44722</v>
          </cell>
          <cell r="T1788" t="str">
            <v>一流建设高校</v>
          </cell>
          <cell r="U1788" t="str">
            <v>F</v>
          </cell>
          <cell r="V1788" t="str">
            <v>F</v>
          </cell>
          <cell r="W1788" t="b">
            <v>1</v>
          </cell>
          <cell r="X1788">
            <v>3000</v>
          </cell>
          <cell r="Y1788">
            <v>3000</v>
          </cell>
          <cell r="Z1788" t="b">
            <v>1</v>
          </cell>
          <cell r="AA1788">
            <v>750</v>
          </cell>
          <cell r="AB1788">
            <v>750</v>
          </cell>
          <cell r="AC1788">
            <v>3750</v>
          </cell>
          <cell r="AD1788">
            <v>3750</v>
          </cell>
          <cell r="AE1788">
            <v>44765</v>
          </cell>
          <cell r="AF1788">
            <v>45017</v>
          </cell>
          <cell r="AG1788">
            <v>9</v>
          </cell>
          <cell r="AH1788">
            <v>12</v>
          </cell>
          <cell r="AI1788" t="b">
            <v>0</v>
          </cell>
          <cell r="AJ1788">
            <v>3</v>
          </cell>
          <cell r="AK1788">
            <v>12</v>
          </cell>
          <cell r="AL1788" t="e">
            <v>#N/A</v>
          </cell>
          <cell r="AM1788" t="str">
            <v>202208</v>
          </cell>
          <cell r="AN1788" t="e">
            <v>#REF!</v>
          </cell>
        </row>
        <row r="1789">
          <cell r="B1789" t="str">
            <v>段正庭</v>
          </cell>
          <cell r="C1789" t="str">
            <v>男</v>
          </cell>
          <cell r="D1789" t="str">
            <v>汉族</v>
          </cell>
          <cell r="E1789" t="str">
            <v>1996-01-27</v>
          </cell>
          <cell r="F1789" t="str">
            <v>中国</v>
          </cell>
          <cell r="G1789" t="str">
            <v>身份证</v>
          </cell>
          <cell r="H1789" t="str">
            <v>513030199601272039</v>
          </cell>
          <cell r="I1789" t="str">
            <v>柳州市人民医院</v>
          </cell>
          <cell r="J1789" t="str">
            <v>2022-07-23</v>
          </cell>
          <cell r="K1789" t="str">
            <v>2025-12-31</v>
          </cell>
          <cell r="L1789" t="str">
            <v>是</v>
          </cell>
          <cell r="M1789" t="str">
            <v>柳州</v>
          </cell>
          <cell r="N1789" t="str">
            <v>医院</v>
          </cell>
          <cell r="O1789" t="str">
            <v>硕士研究生</v>
          </cell>
          <cell r="P1789" t="str">
            <v>硕士</v>
          </cell>
          <cell r="Q1789" t="str">
            <v>成都中医药大学</v>
          </cell>
          <cell r="R1789" t="str">
            <v>针灸推拿学</v>
          </cell>
          <cell r="S1789">
            <v>44722</v>
          </cell>
          <cell r="T1789" t="str">
            <v>一流建设高校</v>
          </cell>
          <cell r="U1789" t="str">
            <v>F</v>
          </cell>
          <cell r="V1789" t="str">
            <v>F</v>
          </cell>
          <cell r="W1789" t="b">
            <v>1</v>
          </cell>
          <cell r="X1789">
            <v>3000</v>
          </cell>
          <cell r="Y1789">
            <v>3000</v>
          </cell>
          <cell r="Z1789" t="b">
            <v>1</v>
          </cell>
          <cell r="AA1789">
            <v>750</v>
          </cell>
          <cell r="AB1789">
            <v>750</v>
          </cell>
          <cell r="AC1789">
            <v>3750</v>
          </cell>
          <cell r="AD1789">
            <v>3750</v>
          </cell>
          <cell r="AE1789">
            <v>44765</v>
          </cell>
          <cell r="AF1789">
            <v>45017</v>
          </cell>
          <cell r="AG1789">
            <v>9</v>
          </cell>
          <cell r="AH1789">
            <v>12</v>
          </cell>
          <cell r="AI1789" t="b">
            <v>0</v>
          </cell>
          <cell r="AJ1789">
            <v>3</v>
          </cell>
          <cell r="AK1789">
            <v>12</v>
          </cell>
          <cell r="AL1789" t="e">
            <v>#N/A</v>
          </cell>
          <cell r="AM1789" t="str">
            <v>202208</v>
          </cell>
          <cell r="AN1789" t="e">
            <v>#REF!</v>
          </cell>
        </row>
        <row r="1790">
          <cell r="B1790" t="str">
            <v>伍诗乐</v>
          </cell>
          <cell r="C1790" t="str">
            <v>女</v>
          </cell>
          <cell r="D1790" t="str">
            <v>汉族</v>
          </cell>
          <cell r="E1790" t="str">
            <v>1994-04-05</v>
          </cell>
          <cell r="F1790" t="str">
            <v>中国</v>
          </cell>
          <cell r="G1790" t="str">
            <v>身份证</v>
          </cell>
          <cell r="H1790" t="str">
            <v>450981199404055086</v>
          </cell>
          <cell r="I1790" t="str">
            <v>柳州市人民医院</v>
          </cell>
          <cell r="J1790" t="str">
            <v>2022-07-23</v>
          </cell>
          <cell r="K1790" t="str">
            <v>2025-12-31</v>
          </cell>
          <cell r="L1790" t="str">
            <v>是</v>
          </cell>
          <cell r="M1790" t="str">
            <v>柳州</v>
          </cell>
          <cell r="N1790" t="str">
            <v>医院</v>
          </cell>
          <cell r="O1790" t="str">
            <v>硕士研究生</v>
          </cell>
          <cell r="P1790" t="str">
            <v>硕士</v>
          </cell>
          <cell r="Q1790" t="str">
            <v>广西医科大学</v>
          </cell>
          <cell r="R1790" t="str">
            <v>儿科学</v>
          </cell>
          <cell r="S1790">
            <v>44733</v>
          </cell>
          <cell r="T1790" t="str">
            <v>其他</v>
          </cell>
          <cell r="U1790" t="str">
            <v>F</v>
          </cell>
          <cell r="V1790" t="str">
            <v>F</v>
          </cell>
          <cell r="W1790" t="b">
            <v>1</v>
          </cell>
          <cell r="X1790">
            <v>3000</v>
          </cell>
          <cell r="Y1790">
            <v>3000</v>
          </cell>
          <cell r="Z1790" t="b">
            <v>1</v>
          </cell>
          <cell r="AA1790">
            <v>750</v>
          </cell>
          <cell r="AB1790">
            <v>750</v>
          </cell>
          <cell r="AC1790">
            <v>3750</v>
          </cell>
          <cell r="AD1790">
            <v>3750</v>
          </cell>
          <cell r="AE1790">
            <v>44765</v>
          </cell>
          <cell r="AF1790">
            <v>45017</v>
          </cell>
          <cell r="AG1790">
            <v>9</v>
          </cell>
          <cell r="AH1790">
            <v>12</v>
          </cell>
          <cell r="AI1790" t="b">
            <v>0</v>
          </cell>
          <cell r="AJ1790">
            <v>3</v>
          </cell>
          <cell r="AK1790">
            <v>12</v>
          </cell>
          <cell r="AL1790" t="e">
            <v>#N/A</v>
          </cell>
          <cell r="AM1790" t="str">
            <v>202208</v>
          </cell>
          <cell r="AN1790" t="e">
            <v>#REF!</v>
          </cell>
        </row>
        <row r="1791">
          <cell r="B1791" t="str">
            <v>黄广兰</v>
          </cell>
          <cell r="C1791" t="str">
            <v>女</v>
          </cell>
          <cell r="D1791" t="str">
            <v>汉族</v>
          </cell>
          <cell r="E1791" t="str">
            <v>1995-03-24</v>
          </cell>
          <cell r="F1791" t="str">
            <v>中国</v>
          </cell>
          <cell r="G1791" t="str">
            <v>身份证</v>
          </cell>
          <cell r="H1791" t="str">
            <v>450921199503241646</v>
          </cell>
          <cell r="I1791" t="str">
            <v>柳州市人民医院</v>
          </cell>
          <cell r="J1791" t="str">
            <v>2022-07-23</v>
          </cell>
          <cell r="K1791" t="str">
            <v>2025-12-31</v>
          </cell>
          <cell r="L1791" t="str">
            <v>是</v>
          </cell>
          <cell r="M1791" t="str">
            <v>柳州</v>
          </cell>
          <cell r="N1791" t="str">
            <v>医院</v>
          </cell>
          <cell r="O1791" t="str">
            <v>硕士研究生</v>
          </cell>
          <cell r="P1791" t="str">
            <v>硕士</v>
          </cell>
          <cell r="Q1791" t="str">
            <v>广西医科大学</v>
          </cell>
          <cell r="R1791" t="str">
            <v>儿科学</v>
          </cell>
          <cell r="S1791">
            <v>44733</v>
          </cell>
          <cell r="T1791" t="str">
            <v>其他</v>
          </cell>
          <cell r="U1791" t="str">
            <v>F</v>
          </cell>
          <cell r="V1791" t="str">
            <v>F</v>
          </cell>
          <cell r="W1791" t="b">
            <v>1</v>
          </cell>
          <cell r="X1791">
            <v>3000</v>
          </cell>
          <cell r="Y1791">
            <v>3000</v>
          </cell>
          <cell r="Z1791" t="b">
            <v>1</v>
          </cell>
          <cell r="AA1791">
            <v>750</v>
          </cell>
          <cell r="AB1791">
            <v>750</v>
          </cell>
          <cell r="AC1791">
            <v>3750</v>
          </cell>
          <cell r="AD1791">
            <v>3750</v>
          </cell>
          <cell r="AE1791">
            <v>44765</v>
          </cell>
          <cell r="AF1791">
            <v>45017</v>
          </cell>
          <cell r="AG1791">
            <v>9</v>
          </cell>
          <cell r="AH1791">
            <v>12</v>
          </cell>
          <cell r="AI1791" t="b">
            <v>0</v>
          </cell>
          <cell r="AJ1791">
            <v>3</v>
          </cell>
          <cell r="AK1791">
            <v>12</v>
          </cell>
          <cell r="AL1791" t="e">
            <v>#N/A</v>
          </cell>
          <cell r="AM1791" t="str">
            <v>202208</v>
          </cell>
          <cell r="AN1791" t="e">
            <v>#REF!</v>
          </cell>
        </row>
        <row r="1792">
          <cell r="B1792" t="str">
            <v>廖彬荣</v>
          </cell>
          <cell r="C1792" t="str">
            <v>女</v>
          </cell>
          <cell r="D1792" t="str">
            <v>壮族</v>
          </cell>
          <cell r="E1792" t="str">
            <v>1997-01-02</v>
          </cell>
          <cell r="F1792" t="str">
            <v>中国</v>
          </cell>
          <cell r="G1792" t="str">
            <v>身份证</v>
          </cell>
          <cell r="H1792" t="str">
            <v>452226199701021842</v>
          </cell>
          <cell r="I1792" t="str">
            <v>柳州市人民医院</v>
          </cell>
          <cell r="J1792" t="str">
            <v>2022-07-25</v>
          </cell>
          <cell r="K1792" t="str">
            <v>2025-12-31</v>
          </cell>
          <cell r="L1792" t="str">
            <v>是</v>
          </cell>
          <cell r="M1792" t="str">
            <v>柳州</v>
          </cell>
          <cell r="N1792" t="str">
            <v>医院</v>
          </cell>
          <cell r="O1792" t="str">
            <v>硕士研究生</v>
          </cell>
          <cell r="P1792" t="str">
            <v>硕士</v>
          </cell>
          <cell r="Q1792" t="str">
            <v>广西医科大学</v>
          </cell>
          <cell r="R1792" t="str">
            <v>儿科学</v>
          </cell>
          <cell r="S1792">
            <v>44733</v>
          </cell>
          <cell r="T1792" t="str">
            <v>其他</v>
          </cell>
          <cell r="U1792" t="str">
            <v>F</v>
          </cell>
          <cell r="V1792" t="str">
            <v>F</v>
          </cell>
          <cell r="W1792" t="b">
            <v>1</v>
          </cell>
          <cell r="X1792">
            <v>3000</v>
          </cell>
          <cell r="Y1792">
            <v>3000</v>
          </cell>
          <cell r="Z1792" t="b">
            <v>1</v>
          </cell>
          <cell r="AA1792">
            <v>750</v>
          </cell>
          <cell r="AB1792">
            <v>750</v>
          </cell>
          <cell r="AC1792">
            <v>3750</v>
          </cell>
          <cell r="AD1792">
            <v>3750</v>
          </cell>
          <cell r="AE1792">
            <v>44767</v>
          </cell>
          <cell r="AF1792">
            <v>45017</v>
          </cell>
          <cell r="AG1792">
            <v>9</v>
          </cell>
          <cell r="AH1792">
            <v>12</v>
          </cell>
          <cell r="AI1792" t="b">
            <v>0</v>
          </cell>
          <cell r="AJ1792">
            <v>3</v>
          </cell>
          <cell r="AK1792">
            <v>12</v>
          </cell>
          <cell r="AL1792" t="e">
            <v>#N/A</v>
          </cell>
          <cell r="AM1792" t="str">
            <v>202208</v>
          </cell>
          <cell r="AN1792" t="e">
            <v>#REF!</v>
          </cell>
        </row>
        <row r="1793">
          <cell r="B1793" t="str">
            <v>赵娜</v>
          </cell>
          <cell r="C1793" t="str">
            <v>女</v>
          </cell>
          <cell r="D1793" t="str">
            <v>汉族</v>
          </cell>
          <cell r="E1793" t="str">
            <v>1996-01-29</v>
          </cell>
          <cell r="F1793" t="str">
            <v>中国</v>
          </cell>
          <cell r="G1793" t="str">
            <v>身份证</v>
          </cell>
          <cell r="H1793" t="str">
            <v>152628199601290627</v>
          </cell>
          <cell r="I1793" t="str">
            <v>柳州市人民医院</v>
          </cell>
          <cell r="J1793" t="str">
            <v>2022-07-23</v>
          </cell>
          <cell r="K1793" t="str">
            <v>2025-12-31</v>
          </cell>
          <cell r="L1793" t="str">
            <v>是</v>
          </cell>
          <cell r="M1793" t="str">
            <v>柳州</v>
          </cell>
          <cell r="N1793" t="str">
            <v>医院</v>
          </cell>
          <cell r="O1793" t="str">
            <v>硕士研究生</v>
          </cell>
          <cell r="P1793" t="str">
            <v>硕士</v>
          </cell>
          <cell r="Q1793" t="str">
            <v>广西医科大学</v>
          </cell>
          <cell r="R1793" t="str">
            <v>儿科学</v>
          </cell>
          <cell r="S1793">
            <v>44733</v>
          </cell>
          <cell r="T1793" t="str">
            <v>其他</v>
          </cell>
          <cell r="U1793" t="str">
            <v>F</v>
          </cell>
          <cell r="V1793" t="str">
            <v>F</v>
          </cell>
          <cell r="W1793" t="b">
            <v>1</v>
          </cell>
          <cell r="X1793">
            <v>3000</v>
          </cell>
          <cell r="Y1793">
            <v>3000</v>
          </cell>
          <cell r="Z1793" t="b">
            <v>1</v>
          </cell>
          <cell r="AA1793">
            <v>750</v>
          </cell>
          <cell r="AB1793">
            <v>750</v>
          </cell>
          <cell r="AC1793">
            <v>3750</v>
          </cell>
          <cell r="AD1793">
            <v>3750</v>
          </cell>
          <cell r="AE1793">
            <v>44765</v>
          </cell>
          <cell r="AF1793">
            <v>45017</v>
          </cell>
          <cell r="AG1793">
            <v>9</v>
          </cell>
          <cell r="AH1793">
            <v>12</v>
          </cell>
          <cell r="AI1793" t="b">
            <v>0</v>
          </cell>
          <cell r="AJ1793">
            <v>3</v>
          </cell>
          <cell r="AK1793">
            <v>12</v>
          </cell>
          <cell r="AL1793" t="e">
            <v>#N/A</v>
          </cell>
          <cell r="AM1793" t="str">
            <v>202208</v>
          </cell>
          <cell r="AN1793" t="e">
            <v>#REF!</v>
          </cell>
        </row>
        <row r="1794">
          <cell r="B1794" t="str">
            <v>霍旺</v>
          </cell>
          <cell r="C1794" t="str">
            <v>女</v>
          </cell>
          <cell r="D1794" t="str">
            <v>汉族</v>
          </cell>
          <cell r="E1794" t="str">
            <v>1994-09-09</v>
          </cell>
          <cell r="F1794" t="str">
            <v>中国</v>
          </cell>
          <cell r="G1794" t="str">
            <v>身份证</v>
          </cell>
          <cell r="H1794" t="str">
            <v>220822199409092523</v>
          </cell>
          <cell r="I1794" t="str">
            <v>柳州市人民医院</v>
          </cell>
          <cell r="J1794" t="str">
            <v>2022-07-23</v>
          </cell>
          <cell r="K1794" t="str">
            <v>2025-12-31</v>
          </cell>
          <cell r="L1794" t="str">
            <v>是</v>
          </cell>
          <cell r="M1794" t="str">
            <v>柳州</v>
          </cell>
          <cell r="N1794" t="str">
            <v>医院</v>
          </cell>
          <cell r="O1794" t="str">
            <v>硕士研究生</v>
          </cell>
          <cell r="P1794" t="str">
            <v>硕士</v>
          </cell>
          <cell r="Q1794" t="str">
            <v>广西医科大学</v>
          </cell>
          <cell r="R1794" t="str">
            <v>内科学</v>
          </cell>
          <cell r="S1794">
            <v>44733</v>
          </cell>
          <cell r="T1794" t="str">
            <v>其他</v>
          </cell>
          <cell r="U1794" t="str">
            <v>F</v>
          </cell>
          <cell r="V1794" t="str">
            <v>F</v>
          </cell>
          <cell r="W1794" t="b">
            <v>1</v>
          </cell>
          <cell r="X1794">
            <v>3000</v>
          </cell>
          <cell r="Y1794">
            <v>3000</v>
          </cell>
          <cell r="Z1794" t="b">
            <v>1</v>
          </cell>
          <cell r="AA1794">
            <v>750</v>
          </cell>
          <cell r="AB1794">
            <v>750</v>
          </cell>
          <cell r="AC1794">
            <v>3750</v>
          </cell>
          <cell r="AD1794">
            <v>3750</v>
          </cell>
          <cell r="AE1794">
            <v>44765</v>
          </cell>
          <cell r="AF1794">
            <v>45017</v>
          </cell>
          <cell r="AG1794">
            <v>9</v>
          </cell>
          <cell r="AH1794">
            <v>12</v>
          </cell>
          <cell r="AI1794" t="b">
            <v>0</v>
          </cell>
          <cell r="AJ1794">
            <v>3</v>
          </cell>
          <cell r="AK1794">
            <v>12</v>
          </cell>
          <cell r="AL1794" t="e">
            <v>#N/A</v>
          </cell>
          <cell r="AM1794" t="str">
            <v>202208</v>
          </cell>
          <cell r="AN1794" t="e">
            <v>#REF!</v>
          </cell>
        </row>
        <row r="1795">
          <cell r="B1795" t="str">
            <v>杨智雄</v>
          </cell>
          <cell r="C1795" t="str">
            <v>男</v>
          </cell>
          <cell r="D1795" t="str">
            <v>汉族</v>
          </cell>
          <cell r="E1795" t="str">
            <v>1995-04-01</v>
          </cell>
          <cell r="F1795" t="str">
            <v>中国</v>
          </cell>
          <cell r="G1795" t="str">
            <v>身份证</v>
          </cell>
          <cell r="H1795" t="str">
            <v>452726199504010017</v>
          </cell>
          <cell r="I1795" t="str">
            <v>柳州市人民医院</v>
          </cell>
          <cell r="J1795" t="str">
            <v>2022-07-23</v>
          </cell>
          <cell r="K1795" t="str">
            <v>2025-12-31</v>
          </cell>
          <cell r="L1795" t="str">
            <v>是</v>
          </cell>
          <cell r="M1795" t="str">
            <v>柳州</v>
          </cell>
          <cell r="N1795" t="str">
            <v>医院</v>
          </cell>
          <cell r="O1795" t="str">
            <v>硕士研究生</v>
          </cell>
          <cell r="P1795" t="str">
            <v>硕士</v>
          </cell>
          <cell r="Q1795" t="str">
            <v>广西医科大学</v>
          </cell>
          <cell r="R1795" t="str">
            <v>内科学</v>
          </cell>
          <cell r="S1795">
            <v>44733</v>
          </cell>
          <cell r="T1795" t="str">
            <v>其他</v>
          </cell>
          <cell r="U1795" t="str">
            <v>F</v>
          </cell>
          <cell r="V1795" t="str">
            <v>F</v>
          </cell>
          <cell r="W1795" t="b">
            <v>1</v>
          </cell>
          <cell r="X1795">
            <v>3000</v>
          </cell>
          <cell r="Y1795">
            <v>3000</v>
          </cell>
          <cell r="Z1795" t="b">
            <v>1</v>
          </cell>
          <cell r="AA1795">
            <v>750</v>
          </cell>
          <cell r="AB1795">
            <v>750</v>
          </cell>
          <cell r="AC1795">
            <v>3750</v>
          </cell>
          <cell r="AD1795">
            <v>3750</v>
          </cell>
          <cell r="AE1795">
            <v>44765</v>
          </cell>
          <cell r="AF1795">
            <v>45017</v>
          </cell>
          <cell r="AG1795">
            <v>9</v>
          </cell>
          <cell r="AH1795">
            <v>12</v>
          </cell>
          <cell r="AI1795" t="b">
            <v>0</v>
          </cell>
          <cell r="AJ1795">
            <v>3</v>
          </cell>
          <cell r="AK1795">
            <v>12</v>
          </cell>
          <cell r="AL1795" t="e">
            <v>#N/A</v>
          </cell>
          <cell r="AM1795" t="str">
            <v>202302</v>
          </cell>
          <cell r="AN1795" t="e">
            <v>#REF!</v>
          </cell>
        </row>
        <row r="1796">
          <cell r="B1796" t="str">
            <v>何君妍</v>
          </cell>
          <cell r="C1796" t="str">
            <v>女</v>
          </cell>
          <cell r="D1796" t="str">
            <v>壮族</v>
          </cell>
          <cell r="E1796">
            <v>34466</v>
          </cell>
          <cell r="F1796" t="str">
            <v>中国</v>
          </cell>
          <cell r="G1796" t="str">
            <v>身份证</v>
          </cell>
          <cell r="H1796" t="str">
            <v>450202199405120026</v>
          </cell>
          <cell r="I1796" t="str">
            <v>柳州市人民医院</v>
          </cell>
          <cell r="J1796">
            <v>44765</v>
          </cell>
          <cell r="K1796">
            <v>46022</v>
          </cell>
          <cell r="L1796" t="str">
            <v>是</v>
          </cell>
          <cell r="M1796" t="str">
            <v>柳州</v>
          </cell>
          <cell r="N1796" t="str">
            <v>医院</v>
          </cell>
          <cell r="O1796" t="str">
            <v>硕士研究生</v>
          </cell>
          <cell r="P1796" t="str">
            <v>硕士</v>
          </cell>
          <cell r="Q1796" t="str">
            <v>广西医科大学</v>
          </cell>
          <cell r="R1796" t="str">
            <v>临床医学</v>
          </cell>
          <cell r="S1796">
            <v>44730</v>
          </cell>
          <cell r="T1796" t="str">
            <v>其他</v>
          </cell>
          <cell r="U1796" t="str">
            <v>F</v>
          </cell>
          <cell r="V1796" t="str">
            <v>F</v>
          </cell>
          <cell r="W1796" t="b">
            <v>1</v>
          </cell>
          <cell r="X1796">
            <v>3000</v>
          </cell>
          <cell r="Y1796">
            <v>3000</v>
          </cell>
          <cell r="Z1796" t="b">
            <v>1</v>
          </cell>
          <cell r="AA1796">
            <v>750</v>
          </cell>
          <cell r="AB1796">
            <v>750</v>
          </cell>
          <cell r="AC1796">
            <v>3750</v>
          </cell>
          <cell r="AD1796">
            <v>3750</v>
          </cell>
          <cell r="AE1796">
            <v>44744</v>
          </cell>
          <cell r="AF1796">
            <v>45017</v>
          </cell>
          <cell r="AG1796">
            <v>9</v>
          </cell>
          <cell r="AH1796">
            <v>12</v>
          </cell>
          <cell r="AI1796" t="b">
            <v>0</v>
          </cell>
          <cell r="AJ1796">
            <v>3</v>
          </cell>
          <cell r="AK1796">
            <v>12</v>
          </cell>
          <cell r="AL1796" t="e">
            <v>#N/A</v>
          </cell>
          <cell r="AM1796" t="str">
            <v>202208</v>
          </cell>
          <cell r="AN1796" t="e">
            <v>#REF!</v>
          </cell>
        </row>
        <row r="1797">
          <cell r="B1797" t="str">
            <v>杜立花</v>
          </cell>
          <cell r="C1797" t="str">
            <v>女</v>
          </cell>
          <cell r="D1797" t="str">
            <v>汉族</v>
          </cell>
          <cell r="E1797" t="str">
            <v>1990-10-15</v>
          </cell>
          <cell r="F1797" t="str">
            <v>中国</v>
          </cell>
          <cell r="G1797" t="str">
            <v>身份证</v>
          </cell>
          <cell r="H1797" t="str">
            <v>431021199010157567</v>
          </cell>
          <cell r="I1797" t="str">
            <v>柳州市人民医院</v>
          </cell>
          <cell r="J1797" t="str">
            <v>2021-04-19</v>
          </cell>
          <cell r="K1797" t="str">
            <v>2024-12-31</v>
          </cell>
          <cell r="L1797" t="str">
            <v>是</v>
          </cell>
          <cell r="M1797" t="str">
            <v>柳州</v>
          </cell>
          <cell r="N1797" t="str">
            <v>医院</v>
          </cell>
          <cell r="O1797" t="str">
            <v>硕士研究生</v>
          </cell>
          <cell r="P1797" t="str">
            <v>硕士</v>
          </cell>
          <cell r="Q1797" t="str">
            <v>广西医科大学</v>
          </cell>
          <cell r="R1797" t="str">
            <v>内科学</v>
          </cell>
          <cell r="S1797">
            <v>42916</v>
          </cell>
          <cell r="T1797" t="str">
            <v>其他</v>
          </cell>
          <cell r="U1797" t="str">
            <v>F</v>
          </cell>
          <cell r="V1797" t="str">
            <v>F</v>
          </cell>
          <cell r="W1797" t="b">
            <v>1</v>
          </cell>
          <cell r="X1797">
            <v>3000</v>
          </cell>
          <cell r="Y1797">
            <v>3000</v>
          </cell>
          <cell r="Z1797" t="b">
            <v>1</v>
          </cell>
          <cell r="AA1797">
            <v>750</v>
          </cell>
          <cell r="AB1797">
            <v>750</v>
          </cell>
          <cell r="AC1797">
            <v>3750</v>
          </cell>
          <cell r="AD1797">
            <v>3750</v>
          </cell>
          <cell r="AE1797">
            <v>44305</v>
          </cell>
          <cell r="AF1797">
            <v>45017</v>
          </cell>
          <cell r="AG1797">
            <v>24</v>
          </cell>
          <cell r="AH1797">
            <v>27</v>
          </cell>
          <cell r="AI1797" t="b">
            <v>0</v>
          </cell>
          <cell r="AJ1797">
            <v>3</v>
          </cell>
          <cell r="AK1797">
            <v>27</v>
          </cell>
          <cell r="AL1797" t="e">
            <v>#N/A</v>
          </cell>
          <cell r="AM1797">
            <v>0</v>
          </cell>
          <cell r="AN1797" t="e">
            <v>#REF!</v>
          </cell>
        </row>
        <row r="1798">
          <cell r="B1798" t="str">
            <v>曾尹</v>
          </cell>
          <cell r="C1798" t="str">
            <v>女</v>
          </cell>
          <cell r="D1798" t="str">
            <v>苗族</v>
          </cell>
          <cell r="E1798" t="str">
            <v>1996-04-05</v>
          </cell>
          <cell r="F1798" t="str">
            <v>中国</v>
          </cell>
          <cell r="G1798" t="str">
            <v>身份证</v>
          </cell>
          <cell r="H1798" t="str">
            <v>452229199604050026</v>
          </cell>
          <cell r="I1798" t="str">
            <v>柳州市人民医院</v>
          </cell>
          <cell r="J1798" t="str">
            <v>2022-08-02</v>
          </cell>
          <cell r="K1798" t="str">
            <v>2025-12-31</v>
          </cell>
          <cell r="L1798" t="str">
            <v>是</v>
          </cell>
          <cell r="M1798" t="str">
            <v>柳州</v>
          </cell>
          <cell r="N1798" t="str">
            <v>医院</v>
          </cell>
          <cell r="O1798" t="str">
            <v>硕士研究生</v>
          </cell>
          <cell r="P1798" t="str">
            <v>硕士</v>
          </cell>
          <cell r="Q1798" t="str">
            <v>中国医科大学</v>
          </cell>
          <cell r="R1798" t="str">
            <v>临床医学</v>
          </cell>
          <cell r="S1798" t="str">
            <v>2019-08-31</v>
          </cell>
          <cell r="T1798" t="str">
            <v>其他</v>
          </cell>
          <cell r="U1798" t="str">
            <v>F</v>
          </cell>
          <cell r="V1798" t="str">
            <v>F</v>
          </cell>
          <cell r="W1798" t="b">
            <v>1</v>
          </cell>
          <cell r="X1798">
            <v>3000</v>
          </cell>
          <cell r="Y1798">
            <v>3000</v>
          </cell>
          <cell r="Z1798" t="b">
            <v>1</v>
          </cell>
          <cell r="AA1798">
            <v>750</v>
          </cell>
          <cell r="AB1798">
            <v>750</v>
          </cell>
          <cell r="AC1798">
            <v>3750</v>
          </cell>
          <cell r="AD1798">
            <v>3750</v>
          </cell>
          <cell r="AE1798">
            <v>44775</v>
          </cell>
          <cell r="AF1798">
            <v>45017</v>
          </cell>
          <cell r="AG1798">
            <v>8</v>
          </cell>
          <cell r="AH1798">
            <v>11</v>
          </cell>
          <cell r="AI1798" t="b">
            <v>0</v>
          </cell>
          <cell r="AJ1798">
            <v>3</v>
          </cell>
          <cell r="AK1798">
            <v>11</v>
          </cell>
          <cell r="AL1798" t="e">
            <v>#N/A</v>
          </cell>
          <cell r="AM1798" t="str">
            <v>202208</v>
          </cell>
          <cell r="AN1798" t="e">
            <v>#REF!</v>
          </cell>
        </row>
        <row r="1799">
          <cell r="B1799" t="str">
            <v>张健芬</v>
          </cell>
          <cell r="C1799" t="str">
            <v>男</v>
          </cell>
          <cell r="D1799" t="str">
            <v>汉族</v>
          </cell>
          <cell r="E1799" t="str">
            <v>1993-03-05</v>
          </cell>
          <cell r="F1799" t="str">
            <v>中国</v>
          </cell>
          <cell r="G1799" t="str">
            <v>身份证</v>
          </cell>
          <cell r="H1799" t="str">
            <v>451302199303051513</v>
          </cell>
          <cell r="I1799" t="str">
            <v>柳州市人民医院</v>
          </cell>
          <cell r="J1799" t="str">
            <v>2022-07-23</v>
          </cell>
          <cell r="K1799" t="str">
            <v>2025-12-31</v>
          </cell>
          <cell r="L1799" t="str">
            <v>是</v>
          </cell>
          <cell r="M1799" t="str">
            <v>柳州</v>
          </cell>
          <cell r="N1799" t="str">
            <v>医院</v>
          </cell>
          <cell r="O1799" t="str">
            <v>硕士研究生</v>
          </cell>
          <cell r="P1799" t="str">
            <v>硕士</v>
          </cell>
          <cell r="Q1799" t="str">
            <v>广西医科大学</v>
          </cell>
          <cell r="R1799" t="str">
            <v>外科学</v>
          </cell>
          <cell r="S1799">
            <v>44733</v>
          </cell>
          <cell r="T1799" t="str">
            <v>其他</v>
          </cell>
          <cell r="U1799" t="str">
            <v>F</v>
          </cell>
          <cell r="V1799" t="str">
            <v>F</v>
          </cell>
          <cell r="W1799" t="b">
            <v>1</v>
          </cell>
          <cell r="X1799">
            <v>3000</v>
          </cell>
          <cell r="Y1799">
            <v>3000</v>
          </cell>
          <cell r="Z1799" t="b">
            <v>1</v>
          </cell>
          <cell r="AA1799">
            <v>750</v>
          </cell>
          <cell r="AB1799">
            <v>750</v>
          </cell>
          <cell r="AC1799">
            <v>3750</v>
          </cell>
          <cell r="AD1799">
            <v>3750</v>
          </cell>
          <cell r="AE1799">
            <v>44765</v>
          </cell>
          <cell r="AF1799">
            <v>45017</v>
          </cell>
          <cell r="AG1799">
            <v>9</v>
          </cell>
          <cell r="AH1799">
            <v>12</v>
          </cell>
          <cell r="AI1799" t="b">
            <v>0</v>
          </cell>
          <cell r="AJ1799">
            <v>3</v>
          </cell>
          <cell r="AK1799">
            <v>12</v>
          </cell>
          <cell r="AL1799" t="e">
            <v>#N/A</v>
          </cell>
          <cell r="AM1799" t="str">
            <v>202208</v>
          </cell>
          <cell r="AN1799" t="e">
            <v>#REF!</v>
          </cell>
        </row>
        <row r="1800">
          <cell r="B1800" t="str">
            <v>陆丽裙</v>
          </cell>
          <cell r="C1800" t="str">
            <v>女</v>
          </cell>
          <cell r="D1800" t="str">
            <v>壮族</v>
          </cell>
          <cell r="E1800" t="str">
            <v>1996-05-22</v>
          </cell>
          <cell r="F1800" t="str">
            <v>中国</v>
          </cell>
          <cell r="G1800" t="str">
            <v>身份证</v>
          </cell>
          <cell r="H1800" t="str">
            <v>451421199605224541</v>
          </cell>
          <cell r="I1800" t="str">
            <v>柳州市人民医院</v>
          </cell>
          <cell r="J1800" t="str">
            <v>2022-07-23</v>
          </cell>
          <cell r="K1800" t="str">
            <v>2025-12-31</v>
          </cell>
          <cell r="L1800" t="str">
            <v>是</v>
          </cell>
          <cell r="M1800" t="str">
            <v>柳州</v>
          </cell>
          <cell r="N1800" t="str">
            <v>医院</v>
          </cell>
          <cell r="O1800" t="str">
            <v>硕士研究生</v>
          </cell>
          <cell r="P1800" t="str">
            <v>硕士</v>
          </cell>
          <cell r="Q1800" t="str">
            <v>广西医科大学</v>
          </cell>
          <cell r="R1800" t="str">
            <v>肿瘤学</v>
          </cell>
          <cell r="S1800">
            <v>44733</v>
          </cell>
          <cell r="T1800" t="str">
            <v>其他</v>
          </cell>
          <cell r="U1800" t="str">
            <v>F</v>
          </cell>
          <cell r="V1800" t="str">
            <v>F</v>
          </cell>
          <cell r="W1800" t="b">
            <v>1</v>
          </cell>
          <cell r="X1800">
            <v>3000</v>
          </cell>
          <cell r="Y1800">
            <v>3000</v>
          </cell>
          <cell r="Z1800" t="b">
            <v>1</v>
          </cell>
          <cell r="AA1800">
            <v>750</v>
          </cell>
          <cell r="AB1800">
            <v>750</v>
          </cell>
          <cell r="AC1800">
            <v>3750</v>
          </cell>
          <cell r="AD1800">
            <v>3750</v>
          </cell>
          <cell r="AE1800">
            <v>44765</v>
          </cell>
          <cell r="AF1800">
            <v>45017</v>
          </cell>
          <cell r="AG1800">
            <v>9</v>
          </cell>
          <cell r="AH1800">
            <v>12</v>
          </cell>
          <cell r="AI1800" t="b">
            <v>0</v>
          </cell>
          <cell r="AJ1800">
            <v>3</v>
          </cell>
          <cell r="AK1800">
            <v>12</v>
          </cell>
          <cell r="AL1800" t="e">
            <v>#N/A</v>
          </cell>
          <cell r="AM1800" t="str">
            <v>202302</v>
          </cell>
          <cell r="AN1800" t="e">
            <v>#REF!</v>
          </cell>
        </row>
        <row r="1801">
          <cell r="B1801" t="str">
            <v>吕汝励</v>
          </cell>
          <cell r="C1801" t="str">
            <v>女</v>
          </cell>
          <cell r="D1801" t="str">
            <v>汉族</v>
          </cell>
          <cell r="E1801" t="str">
            <v>1992-06-23</v>
          </cell>
          <cell r="F1801" t="str">
            <v>中国</v>
          </cell>
          <cell r="G1801" t="str">
            <v>身份证</v>
          </cell>
          <cell r="H1801" t="str">
            <v>452123199206232840</v>
          </cell>
          <cell r="I1801" t="str">
            <v>柳州市人民医院</v>
          </cell>
          <cell r="J1801" t="str">
            <v>2021-04-01</v>
          </cell>
          <cell r="K1801" t="str">
            <v>2024-12-31</v>
          </cell>
          <cell r="L1801" t="str">
            <v>是</v>
          </cell>
          <cell r="M1801" t="str">
            <v>柳州</v>
          </cell>
          <cell r="N1801" t="str">
            <v>医院</v>
          </cell>
          <cell r="O1801" t="str">
            <v>硕士研究生</v>
          </cell>
          <cell r="P1801" t="str">
            <v>硕士</v>
          </cell>
          <cell r="Q1801" t="str">
            <v>广西医科大学</v>
          </cell>
          <cell r="R1801" t="str">
            <v>麻醉科</v>
          </cell>
          <cell r="S1801">
            <v>44025</v>
          </cell>
          <cell r="T1801" t="str">
            <v>其他</v>
          </cell>
          <cell r="U1801" t="str">
            <v>F</v>
          </cell>
          <cell r="V1801" t="str">
            <v>F</v>
          </cell>
          <cell r="W1801" t="b">
            <v>1</v>
          </cell>
          <cell r="X1801">
            <v>3000</v>
          </cell>
          <cell r="Y1801">
            <v>3000</v>
          </cell>
          <cell r="Z1801" t="b">
            <v>1</v>
          </cell>
          <cell r="AA1801">
            <v>750</v>
          </cell>
          <cell r="AB1801">
            <v>750</v>
          </cell>
          <cell r="AC1801">
            <v>3750</v>
          </cell>
          <cell r="AD1801">
            <v>3750</v>
          </cell>
          <cell r="AE1801">
            <v>44287</v>
          </cell>
          <cell r="AF1801">
            <v>45017</v>
          </cell>
          <cell r="AG1801">
            <v>24</v>
          </cell>
          <cell r="AH1801">
            <v>27</v>
          </cell>
          <cell r="AI1801" t="b">
            <v>0</v>
          </cell>
          <cell r="AJ1801">
            <v>3</v>
          </cell>
          <cell r="AK1801">
            <v>27</v>
          </cell>
          <cell r="AL1801" t="e">
            <v>#N/A</v>
          </cell>
          <cell r="AM1801" t="str">
            <v>202104</v>
          </cell>
          <cell r="AN1801" t="e">
            <v>#REF!</v>
          </cell>
        </row>
        <row r="1802">
          <cell r="B1802" t="str">
            <v>鲁蓝忆</v>
          </cell>
          <cell r="C1802" t="str">
            <v>女</v>
          </cell>
          <cell r="D1802" t="str">
            <v>汉族</v>
          </cell>
          <cell r="E1802" t="str">
            <v>1994-02-08</v>
          </cell>
          <cell r="F1802" t="str">
            <v>中国</v>
          </cell>
          <cell r="G1802" t="str">
            <v>身份证</v>
          </cell>
          <cell r="H1802" t="str">
            <v>530402199402081528</v>
          </cell>
          <cell r="I1802" t="str">
            <v>柳州市人民医院</v>
          </cell>
          <cell r="J1802" t="str">
            <v>2022-07-23</v>
          </cell>
          <cell r="K1802" t="str">
            <v>2025-12-31</v>
          </cell>
          <cell r="L1802" t="str">
            <v>是</v>
          </cell>
          <cell r="M1802" t="str">
            <v>柳州</v>
          </cell>
          <cell r="N1802" t="str">
            <v>医院</v>
          </cell>
          <cell r="O1802" t="str">
            <v>硕士研究生</v>
          </cell>
          <cell r="P1802" t="str">
            <v>硕士</v>
          </cell>
          <cell r="Q1802" t="str">
            <v>桂林医学院</v>
          </cell>
          <cell r="R1802" t="str">
            <v>临床病理学</v>
          </cell>
          <cell r="S1802">
            <v>44742</v>
          </cell>
          <cell r="T1802" t="str">
            <v>其他</v>
          </cell>
          <cell r="U1802" t="str">
            <v>F</v>
          </cell>
          <cell r="V1802" t="str">
            <v>F</v>
          </cell>
          <cell r="W1802" t="b">
            <v>1</v>
          </cell>
          <cell r="X1802">
            <v>3000</v>
          </cell>
          <cell r="Y1802">
            <v>3000</v>
          </cell>
          <cell r="Z1802" t="b">
            <v>1</v>
          </cell>
          <cell r="AA1802">
            <v>750</v>
          </cell>
          <cell r="AB1802">
            <v>750</v>
          </cell>
          <cell r="AC1802">
            <v>3750</v>
          </cell>
          <cell r="AD1802">
            <v>3750</v>
          </cell>
          <cell r="AE1802">
            <v>44765</v>
          </cell>
          <cell r="AF1802">
            <v>45017</v>
          </cell>
          <cell r="AG1802">
            <v>9</v>
          </cell>
          <cell r="AH1802">
            <v>12</v>
          </cell>
          <cell r="AI1802" t="b">
            <v>0</v>
          </cell>
          <cell r="AJ1802">
            <v>3</v>
          </cell>
          <cell r="AK1802">
            <v>12</v>
          </cell>
          <cell r="AL1802" t="e">
            <v>#N/A</v>
          </cell>
          <cell r="AM1802" t="str">
            <v>202302</v>
          </cell>
          <cell r="AN1802" t="e">
            <v>#REF!</v>
          </cell>
        </row>
        <row r="1803">
          <cell r="B1803" t="str">
            <v>陈慧鸿</v>
          </cell>
          <cell r="C1803" t="str">
            <v>女</v>
          </cell>
          <cell r="D1803" t="str">
            <v>汉族</v>
          </cell>
          <cell r="E1803">
            <v>33380</v>
          </cell>
          <cell r="F1803" t="str">
            <v>中国</v>
          </cell>
          <cell r="G1803" t="str">
            <v>身份证</v>
          </cell>
          <cell r="H1803" t="str">
            <v>450204199105220028</v>
          </cell>
          <cell r="I1803" t="str">
            <v>柳州市人民医院</v>
          </cell>
          <cell r="J1803" t="str">
            <v>2021-08-11</v>
          </cell>
          <cell r="K1803" t="str">
            <v>2024-12-31</v>
          </cell>
          <cell r="L1803" t="str">
            <v>是</v>
          </cell>
          <cell r="M1803" t="str">
            <v>柳州</v>
          </cell>
          <cell r="N1803" t="str">
            <v>医院</v>
          </cell>
          <cell r="O1803" t="str">
            <v>硕士研究生</v>
          </cell>
          <cell r="P1803" t="str">
            <v>硕士</v>
          </cell>
          <cell r="Q1803" t="str">
            <v>广西医科大学</v>
          </cell>
          <cell r="R1803" t="str">
            <v>口腔临床医学</v>
          </cell>
          <cell r="S1803">
            <v>44377</v>
          </cell>
          <cell r="T1803" t="str">
            <v>其他</v>
          </cell>
          <cell r="U1803" t="str">
            <v>F</v>
          </cell>
          <cell r="V1803" t="str">
            <v>F</v>
          </cell>
          <cell r="W1803" t="b">
            <v>1</v>
          </cell>
          <cell r="X1803">
            <v>3000</v>
          </cell>
          <cell r="Y1803">
            <v>3000</v>
          </cell>
          <cell r="Z1803" t="b">
            <v>1</v>
          </cell>
          <cell r="AA1803">
            <v>750</v>
          </cell>
          <cell r="AB1803">
            <v>750</v>
          </cell>
          <cell r="AC1803">
            <v>3750</v>
          </cell>
          <cell r="AD1803">
            <v>3750</v>
          </cell>
          <cell r="AE1803">
            <v>44419</v>
          </cell>
          <cell r="AF1803">
            <v>45017</v>
          </cell>
          <cell r="AG1803">
            <v>20</v>
          </cell>
          <cell r="AH1803">
            <v>23</v>
          </cell>
          <cell r="AI1803" t="b">
            <v>0</v>
          </cell>
          <cell r="AJ1803">
            <v>3</v>
          </cell>
          <cell r="AK1803">
            <v>23</v>
          </cell>
          <cell r="AL1803" t="e">
            <v>#N/A</v>
          </cell>
          <cell r="AM1803" t="str">
            <v>202108</v>
          </cell>
          <cell r="AN1803" t="e">
            <v>#REF!</v>
          </cell>
        </row>
        <row r="1804">
          <cell r="B1804" t="str">
            <v>覃兰</v>
          </cell>
          <cell r="C1804" t="str">
            <v>女</v>
          </cell>
          <cell r="D1804" t="str">
            <v>汉族</v>
          </cell>
          <cell r="E1804" t="str">
            <v>1998-06-15</v>
          </cell>
          <cell r="F1804" t="str">
            <v>中国</v>
          </cell>
          <cell r="G1804" t="str">
            <v>身份证</v>
          </cell>
          <cell r="H1804" t="str">
            <v>450921199806151226</v>
          </cell>
          <cell r="I1804" t="str">
            <v>柳州市人民医院</v>
          </cell>
          <cell r="J1804" t="str">
            <v>2022-07-02</v>
          </cell>
          <cell r="K1804" t="str">
            <v>2025-12-31</v>
          </cell>
          <cell r="L1804" t="str">
            <v>是</v>
          </cell>
          <cell r="M1804" t="str">
            <v>柳州</v>
          </cell>
          <cell r="N1804" t="str">
            <v>医院</v>
          </cell>
          <cell r="O1804" t="str">
            <v>硕士研究生</v>
          </cell>
          <cell r="P1804" t="str">
            <v>硕士</v>
          </cell>
          <cell r="Q1804" t="str">
            <v>中国药科大学</v>
          </cell>
          <cell r="R1804" t="str">
            <v>药学</v>
          </cell>
          <cell r="S1804">
            <v>44732</v>
          </cell>
          <cell r="T1804" t="str">
            <v>其他</v>
          </cell>
          <cell r="U1804" t="str">
            <v>F</v>
          </cell>
          <cell r="V1804" t="str">
            <v>F</v>
          </cell>
          <cell r="W1804" t="b">
            <v>1</v>
          </cell>
          <cell r="X1804">
            <v>3000</v>
          </cell>
          <cell r="Y1804">
            <v>3000</v>
          </cell>
          <cell r="Z1804" t="b">
            <v>1</v>
          </cell>
          <cell r="AA1804">
            <v>750</v>
          </cell>
          <cell r="AB1804">
            <v>750</v>
          </cell>
          <cell r="AC1804">
            <v>3750</v>
          </cell>
          <cell r="AD1804">
            <v>3750</v>
          </cell>
          <cell r="AE1804">
            <v>44744</v>
          </cell>
          <cell r="AF1804">
            <v>45017</v>
          </cell>
          <cell r="AG1804">
            <v>9</v>
          </cell>
          <cell r="AH1804">
            <v>12</v>
          </cell>
          <cell r="AI1804" t="b">
            <v>0</v>
          </cell>
          <cell r="AJ1804">
            <v>3</v>
          </cell>
          <cell r="AK1804">
            <v>12</v>
          </cell>
          <cell r="AL1804" t="e">
            <v>#N/A</v>
          </cell>
          <cell r="AM1804" t="str">
            <v>202207</v>
          </cell>
          <cell r="AN1804" t="e">
            <v>#REF!</v>
          </cell>
        </row>
        <row r="1805">
          <cell r="B1805" t="str">
            <v>杨耐</v>
          </cell>
          <cell r="C1805" t="str">
            <v>女</v>
          </cell>
          <cell r="D1805" t="str">
            <v>侗族</v>
          </cell>
          <cell r="E1805" t="str">
            <v>1996-07-12</v>
          </cell>
          <cell r="F1805" t="str">
            <v>中国</v>
          </cell>
          <cell r="G1805" t="str">
            <v>身份证</v>
          </cell>
          <cell r="H1805" t="str">
            <v>45222819960712504X</v>
          </cell>
          <cell r="I1805" t="str">
            <v>柳州市人民医院</v>
          </cell>
          <cell r="J1805" t="str">
            <v>2022-07-25</v>
          </cell>
          <cell r="K1805" t="str">
            <v>2025-12-31</v>
          </cell>
          <cell r="L1805" t="str">
            <v>是</v>
          </cell>
          <cell r="M1805" t="str">
            <v>柳州</v>
          </cell>
          <cell r="N1805" t="str">
            <v>医院</v>
          </cell>
          <cell r="O1805" t="str">
            <v>硕士研究生</v>
          </cell>
          <cell r="P1805" t="str">
            <v>硕士</v>
          </cell>
          <cell r="Q1805" t="str">
            <v>广西中医药大学</v>
          </cell>
          <cell r="R1805" t="str">
            <v>针灸推拿学</v>
          </cell>
          <cell r="S1805">
            <v>44742</v>
          </cell>
          <cell r="T1805" t="str">
            <v>其他</v>
          </cell>
          <cell r="U1805" t="str">
            <v>F</v>
          </cell>
          <cell r="V1805" t="str">
            <v>F</v>
          </cell>
          <cell r="W1805" t="b">
            <v>1</v>
          </cell>
          <cell r="X1805">
            <v>3000</v>
          </cell>
          <cell r="Y1805">
            <v>3000</v>
          </cell>
          <cell r="Z1805" t="b">
            <v>1</v>
          </cell>
          <cell r="AA1805">
            <v>750</v>
          </cell>
          <cell r="AB1805">
            <v>750</v>
          </cell>
          <cell r="AC1805">
            <v>3750</v>
          </cell>
          <cell r="AD1805">
            <v>3750</v>
          </cell>
          <cell r="AE1805">
            <v>44767</v>
          </cell>
          <cell r="AF1805">
            <v>45017</v>
          </cell>
          <cell r="AG1805">
            <v>9</v>
          </cell>
          <cell r="AH1805">
            <v>12</v>
          </cell>
          <cell r="AI1805" t="b">
            <v>0</v>
          </cell>
          <cell r="AJ1805">
            <v>3</v>
          </cell>
          <cell r="AK1805">
            <v>12</v>
          </cell>
          <cell r="AL1805" t="e">
            <v>#N/A</v>
          </cell>
          <cell r="AM1805" t="str">
            <v>202208</v>
          </cell>
          <cell r="AN1805" t="e">
            <v>#REF!</v>
          </cell>
        </row>
        <row r="1806">
          <cell r="B1806" t="str">
            <v>蒋旭伟</v>
          </cell>
          <cell r="C1806" t="str">
            <v>男</v>
          </cell>
          <cell r="D1806" t="str">
            <v>汉族</v>
          </cell>
          <cell r="E1806" t="str">
            <v>1994-12-17</v>
          </cell>
          <cell r="F1806" t="str">
            <v>中国</v>
          </cell>
          <cell r="G1806" t="str">
            <v>身份证</v>
          </cell>
          <cell r="H1806" t="str">
            <v>450324199412172813</v>
          </cell>
          <cell r="I1806" t="str">
            <v>柳州市人民医院</v>
          </cell>
          <cell r="J1806" t="str">
            <v>2022-07-23</v>
          </cell>
          <cell r="K1806" t="str">
            <v>2025-12-31</v>
          </cell>
          <cell r="L1806" t="str">
            <v>是</v>
          </cell>
          <cell r="M1806" t="str">
            <v>柳州</v>
          </cell>
          <cell r="N1806" t="str">
            <v>医院</v>
          </cell>
          <cell r="O1806" t="str">
            <v>硕士研究生</v>
          </cell>
          <cell r="P1806" t="str">
            <v>硕士</v>
          </cell>
          <cell r="Q1806" t="str">
            <v>广西医科大学</v>
          </cell>
          <cell r="R1806" t="str">
            <v>肿瘤学</v>
          </cell>
          <cell r="S1806">
            <v>44733</v>
          </cell>
          <cell r="T1806" t="str">
            <v>其他</v>
          </cell>
          <cell r="U1806" t="str">
            <v>F</v>
          </cell>
          <cell r="V1806" t="str">
            <v>F</v>
          </cell>
          <cell r="W1806" t="b">
            <v>1</v>
          </cell>
          <cell r="X1806">
            <v>3000</v>
          </cell>
          <cell r="Y1806">
            <v>3000</v>
          </cell>
          <cell r="Z1806" t="b">
            <v>1</v>
          </cell>
          <cell r="AA1806">
            <v>750</v>
          </cell>
          <cell r="AB1806">
            <v>750</v>
          </cell>
          <cell r="AC1806">
            <v>3750</v>
          </cell>
          <cell r="AD1806">
            <v>3750</v>
          </cell>
          <cell r="AE1806">
            <v>44765</v>
          </cell>
          <cell r="AF1806">
            <v>45017</v>
          </cell>
          <cell r="AG1806">
            <v>9</v>
          </cell>
          <cell r="AH1806">
            <v>12</v>
          </cell>
          <cell r="AI1806" t="b">
            <v>0</v>
          </cell>
          <cell r="AJ1806">
            <v>3</v>
          </cell>
          <cell r="AK1806">
            <v>12</v>
          </cell>
          <cell r="AL1806" t="e">
            <v>#N/A</v>
          </cell>
          <cell r="AM1806" t="str">
            <v>202208</v>
          </cell>
          <cell r="AN1806" t="e">
            <v>#REF!</v>
          </cell>
        </row>
        <row r="1807">
          <cell r="B1807" t="str">
            <v>梁妥</v>
          </cell>
          <cell r="C1807" t="str">
            <v>男</v>
          </cell>
          <cell r="D1807" t="str">
            <v>壮族</v>
          </cell>
          <cell r="E1807" t="str">
            <v>1993-02-13</v>
          </cell>
          <cell r="F1807" t="str">
            <v>中国</v>
          </cell>
          <cell r="G1807" t="str">
            <v>身份证</v>
          </cell>
          <cell r="H1807" t="str">
            <v>45222519930213291X</v>
          </cell>
          <cell r="I1807" t="str">
            <v>柳州市人民医院</v>
          </cell>
          <cell r="J1807" t="str">
            <v>2022-07-02</v>
          </cell>
          <cell r="K1807" t="str">
            <v>-</v>
          </cell>
          <cell r="L1807" t="str">
            <v>是</v>
          </cell>
          <cell r="M1807" t="str">
            <v>柳州</v>
          </cell>
          <cell r="N1807" t="str">
            <v>医院</v>
          </cell>
          <cell r="O1807" t="str">
            <v>博士研究生</v>
          </cell>
          <cell r="P1807" t="str">
            <v>博士</v>
          </cell>
          <cell r="Q1807" t="str">
            <v>广西医科大学</v>
          </cell>
          <cell r="R1807" t="str">
            <v>外科学</v>
          </cell>
          <cell r="S1807">
            <v>44733</v>
          </cell>
          <cell r="T1807" t="str">
            <v>其他</v>
          </cell>
          <cell r="U1807" t="str">
            <v>E</v>
          </cell>
          <cell r="V1807" t="str">
            <v>E</v>
          </cell>
          <cell r="W1807" t="b">
            <v>1</v>
          </cell>
          <cell r="X1807">
            <v>4500</v>
          </cell>
          <cell r="Y1807">
            <v>4500</v>
          </cell>
          <cell r="Z1807" t="b">
            <v>1</v>
          </cell>
          <cell r="AA1807">
            <v>1125</v>
          </cell>
          <cell r="AB1807">
            <v>1125</v>
          </cell>
          <cell r="AC1807">
            <v>5625</v>
          </cell>
          <cell r="AD1807">
            <v>5625</v>
          </cell>
          <cell r="AE1807">
            <v>44744</v>
          </cell>
          <cell r="AF1807">
            <v>45017</v>
          </cell>
          <cell r="AG1807">
            <v>9</v>
          </cell>
          <cell r="AH1807">
            <v>12</v>
          </cell>
          <cell r="AI1807" t="b">
            <v>0</v>
          </cell>
          <cell r="AJ1807">
            <v>3</v>
          </cell>
          <cell r="AK1807">
            <v>12</v>
          </cell>
          <cell r="AL1807" t="e">
            <v>#N/A</v>
          </cell>
          <cell r="AM1807" t="str">
            <v>202207</v>
          </cell>
          <cell r="AN1807" t="e">
            <v>#REF!</v>
          </cell>
          <cell r="AO1807" t="str">
            <v>编内人员，无劳动合同截止日期</v>
          </cell>
        </row>
        <row r="1808">
          <cell r="B1808" t="str">
            <v>何文明</v>
          </cell>
          <cell r="C1808" t="str">
            <v>男</v>
          </cell>
          <cell r="D1808" t="str">
            <v>汉族</v>
          </cell>
          <cell r="E1808" t="str">
            <v>1994-05-20</v>
          </cell>
          <cell r="F1808" t="str">
            <v>中国</v>
          </cell>
          <cell r="G1808" t="str">
            <v>身份证</v>
          </cell>
          <cell r="H1808" t="str">
            <v>431021199405203513</v>
          </cell>
          <cell r="I1808" t="str">
            <v>柳州市人民医院</v>
          </cell>
          <cell r="J1808" t="str">
            <v>2022-07-23</v>
          </cell>
          <cell r="K1808" t="str">
            <v>2025-12-31</v>
          </cell>
          <cell r="L1808" t="str">
            <v>是</v>
          </cell>
          <cell r="M1808" t="str">
            <v>柳州</v>
          </cell>
          <cell r="N1808" t="str">
            <v>医院</v>
          </cell>
          <cell r="O1808" t="str">
            <v>硕士研究生</v>
          </cell>
          <cell r="P1808" t="str">
            <v>硕士</v>
          </cell>
          <cell r="Q1808" t="str">
            <v>广西医科大学</v>
          </cell>
          <cell r="R1808" t="str">
            <v>内科学</v>
          </cell>
          <cell r="S1808">
            <v>44733</v>
          </cell>
          <cell r="T1808" t="str">
            <v>其他</v>
          </cell>
          <cell r="U1808" t="str">
            <v>F</v>
          </cell>
          <cell r="V1808" t="str">
            <v>F</v>
          </cell>
          <cell r="W1808" t="b">
            <v>1</v>
          </cell>
          <cell r="X1808">
            <v>3000</v>
          </cell>
          <cell r="Y1808">
            <v>3000</v>
          </cell>
          <cell r="Z1808" t="b">
            <v>1</v>
          </cell>
          <cell r="AA1808">
            <v>750</v>
          </cell>
          <cell r="AB1808">
            <v>750</v>
          </cell>
          <cell r="AC1808">
            <v>3750</v>
          </cell>
          <cell r="AD1808">
            <v>3750</v>
          </cell>
          <cell r="AE1808">
            <v>44765</v>
          </cell>
          <cell r="AF1808">
            <v>45017</v>
          </cell>
          <cell r="AG1808">
            <v>9</v>
          </cell>
          <cell r="AH1808">
            <v>12</v>
          </cell>
          <cell r="AI1808" t="b">
            <v>0</v>
          </cell>
          <cell r="AJ1808">
            <v>3</v>
          </cell>
          <cell r="AK1808">
            <v>12</v>
          </cell>
          <cell r="AL1808" t="e">
            <v>#N/A</v>
          </cell>
          <cell r="AM1808" t="str">
            <v>202208</v>
          </cell>
          <cell r="AN1808" t="e">
            <v>#REF!</v>
          </cell>
        </row>
        <row r="1809">
          <cell r="B1809" t="str">
            <v>卢佳利</v>
          </cell>
          <cell r="C1809" t="str">
            <v>女</v>
          </cell>
          <cell r="D1809" t="str">
            <v>壮族</v>
          </cell>
          <cell r="E1809" t="str">
            <v>1993-05-20</v>
          </cell>
          <cell r="F1809" t="str">
            <v>中国</v>
          </cell>
          <cell r="G1809" t="str">
            <v>身份证</v>
          </cell>
          <cell r="H1809" t="str">
            <v>45212819930520402X</v>
          </cell>
          <cell r="I1809" t="str">
            <v>柳州市人民医院</v>
          </cell>
          <cell r="J1809" t="str">
            <v>2020-08-20</v>
          </cell>
          <cell r="K1809" t="str">
            <v>2023-12-31</v>
          </cell>
          <cell r="L1809" t="str">
            <v>是</v>
          </cell>
          <cell r="M1809" t="str">
            <v>柳州</v>
          </cell>
          <cell r="N1809" t="str">
            <v>医院</v>
          </cell>
          <cell r="O1809" t="str">
            <v>硕士研究生</v>
          </cell>
          <cell r="P1809" t="str">
            <v>硕士</v>
          </cell>
          <cell r="Q1809" t="str">
            <v>广西医科大学</v>
          </cell>
          <cell r="R1809" t="str">
            <v>内科学</v>
          </cell>
          <cell r="S1809">
            <v>43634</v>
          </cell>
          <cell r="T1809" t="str">
            <v>其他</v>
          </cell>
          <cell r="U1809" t="str">
            <v>F</v>
          </cell>
          <cell r="V1809" t="str">
            <v>F</v>
          </cell>
          <cell r="W1809" t="b">
            <v>1</v>
          </cell>
          <cell r="X1809">
            <v>3000</v>
          </cell>
          <cell r="Y1809">
            <v>3000</v>
          </cell>
          <cell r="Z1809" t="b">
            <v>1</v>
          </cell>
          <cell r="AA1809">
            <v>750</v>
          </cell>
          <cell r="AB1809">
            <v>750</v>
          </cell>
          <cell r="AC1809">
            <v>3750</v>
          </cell>
          <cell r="AD1809">
            <v>3750</v>
          </cell>
          <cell r="AE1809">
            <v>44063</v>
          </cell>
          <cell r="AF1809">
            <v>45017</v>
          </cell>
          <cell r="AG1809">
            <v>32</v>
          </cell>
          <cell r="AH1809">
            <v>35</v>
          </cell>
          <cell r="AI1809" t="b">
            <v>0</v>
          </cell>
          <cell r="AJ1809">
            <v>3</v>
          </cell>
          <cell r="AK1809">
            <v>35</v>
          </cell>
          <cell r="AL1809" t="e">
            <v>#N/A</v>
          </cell>
          <cell r="AM1809" t="str">
            <v>202106</v>
          </cell>
          <cell r="AN1809" t="e">
            <v>#REF!</v>
          </cell>
        </row>
        <row r="1810">
          <cell r="B1810" t="str">
            <v>梁宝心</v>
          </cell>
          <cell r="C1810" t="str">
            <v>女</v>
          </cell>
          <cell r="D1810" t="str">
            <v>汉族</v>
          </cell>
          <cell r="E1810" t="str">
            <v>1996-03-13</v>
          </cell>
          <cell r="F1810" t="str">
            <v>中国</v>
          </cell>
          <cell r="G1810" t="str">
            <v>身份证</v>
          </cell>
          <cell r="H1810" t="str">
            <v>450821199603135626</v>
          </cell>
          <cell r="I1810" t="str">
            <v>柳州市人民医院</v>
          </cell>
          <cell r="J1810" t="str">
            <v>2022-07-23</v>
          </cell>
          <cell r="K1810" t="str">
            <v>2025-12-31</v>
          </cell>
          <cell r="L1810" t="str">
            <v>是</v>
          </cell>
          <cell r="M1810" t="str">
            <v>柳州</v>
          </cell>
          <cell r="N1810" t="str">
            <v>医院</v>
          </cell>
          <cell r="O1810" t="str">
            <v>硕士研究生</v>
          </cell>
          <cell r="P1810" t="str">
            <v>硕士</v>
          </cell>
          <cell r="Q1810" t="str">
            <v>广西医科大学</v>
          </cell>
          <cell r="R1810" t="str">
            <v>肿瘤学</v>
          </cell>
          <cell r="S1810">
            <v>44733</v>
          </cell>
          <cell r="T1810" t="str">
            <v>其他</v>
          </cell>
          <cell r="U1810" t="str">
            <v>F</v>
          </cell>
          <cell r="V1810" t="str">
            <v>F</v>
          </cell>
          <cell r="W1810" t="b">
            <v>1</v>
          </cell>
          <cell r="X1810">
            <v>3000</v>
          </cell>
          <cell r="Y1810">
            <v>3000</v>
          </cell>
          <cell r="Z1810" t="b">
            <v>1</v>
          </cell>
          <cell r="AA1810">
            <v>750</v>
          </cell>
          <cell r="AB1810">
            <v>750</v>
          </cell>
          <cell r="AC1810">
            <v>3750</v>
          </cell>
          <cell r="AD1810">
            <v>3750</v>
          </cell>
          <cell r="AE1810">
            <v>44765</v>
          </cell>
          <cell r="AF1810">
            <v>45017</v>
          </cell>
          <cell r="AG1810">
            <v>9</v>
          </cell>
          <cell r="AH1810">
            <v>12</v>
          </cell>
          <cell r="AI1810" t="b">
            <v>0</v>
          </cell>
          <cell r="AJ1810">
            <v>3</v>
          </cell>
          <cell r="AK1810">
            <v>12</v>
          </cell>
          <cell r="AL1810" t="e">
            <v>#N/A</v>
          </cell>
          <cell r="AM1810" t="str">
            <v>202208</v>
          </cell>
          <cell r="AN1810" t="e">
            <v>#REF!</v>
          </cell>
        </row>
        <row r="1811">
          <cell r="B1811" t="str">
            <v>熊瑶</v>
          </cell>
          <cell r="C1811" t="str">
            <v>女</v>
          </cell>
          <cell r="D1811" t="str">
            <v>汉族</v>
          </cell>
          <cell r="E1811" t="str">
            <v>1996-04-24</v>
          </cell>
          <cell r="F1811" t="str">
            <v>中国</v>
          </cell>
          <cell r="G1811" t="str">
            <v>身份证</v>
          </cell>
          <cell r="H1811" t="str">
            <v>510724199604242028</v>
          </cell>
          <cell r="I1811" t="str">
            <v>柳州市人民医院</v>
          </cell>
          <cell r="J1811" t="str">
            <v>2022-07-23</v>
          </cell>
          <cell r="K1811" t="str">
            <v>2025-12-31</v>
          </cell>
          <cell r="L1811" t="str">
            <v>是</v>
          </cell>
          <cell r="M1811" t="str">
            <v>柳州</v>
          </cell>
          <cell r="N1811" t="str">
            <v>医院</v>
          </cell>
          <cell r="O1811" t="str">
            <v>硕士研究生</v>
          </cell>
          <cell r="P1811" t="str">
            <v>硕士</v>
          </cell>
          <cell r="Q1811" t="str">
            <v>广西医科大学</v>
          </cell>
          <cell r="R1811" t="str">
            <v>麻醉学</v>
          </cell>
          <cell r="S1811">
            <v>44733</v>
          </cell>
          <cell r="T1811" t="str">
            <v>其他</v>
          </cell>
          <cell r="U1811" t="str">
            <v>F</v>
          </cell>
          <cell r="V1811" t="str">
            <v>F</v>
          </cell>
          <cell r="W1811" t="b">
            <v>1</v>
          </cell>
          <cell r="X1811">
            <v>3000</v>
          </cell>
          <cell r="Y1811">
            <v>3000</v>
          </cell>
          <cell r="Z1811" t="b">
            <v>1</v>
          </cell>
          <cell r="AA1811">
            <v>750</v>
          </cell>
          <cell r="AB1811">
            <v>750</v>
          </cell>
          <cell r="AC1811">
            <v>3750</v>
          </cell>
          <cell r="AD1811">
            <v>3750</v>
          </cell>
          <cell r="AE1811">
            <v>44765</v>
          </cell>
          <cell r="AF1811">
            <v>45017</v>
          </cell>
          <cell r="AG1811">
            <v>9</v>
          </cell>
          <cell r="AH1811">
            <v>12</v>
          </cell>
          <cell r="AI1811" t="b">
            <v>0</v>
          </cell>
          <cell r="AJ1811">
            <v>3</v>
          </cell>
          <cell r="AK1811">
            <v>12</v>
          </cell>
          <cell r="AL1811" t="e">
            <v>#N/A</v>
          </cell>
          <cell r="AM1811" t="str">
            <v>202302</v>
          </cell>
          <cell r="AN1811" t="e">
            <v>#REF!</v>
          </cell>
        </row>
        <row r="1812">
          <cell r="B1812" t="str">
            <v>刘玉玲</v>
          </cell>
          <cell r="C1812" t="str">
            <v>女</v>
          </cell>
          <cell r="D1812" t="str">
            <v>汉族</v>
          </cell>
          <cell r="E1812" t="str">
            <v>1995-11-12</v>
          </cell>
          <cell r="F1812" t="str">
            <v>中国</v>
          </cell>
          <cell r="G1812" t="str">
            <v>身份证</v>
          </cell>
          <cell r="H1812" t="str">
            <v>500231199511124529</v>
          </cell>
          <cell r="I1812" t="str">
            <v>柳州市人民医院</v>
          </cell>
          <cell r="J1812" t="str">
            <v>2022-07-27</v>
          </cell>
          <cell r="K1812" t="str">
            <v>2025-12-31</v>
          </cell>
          <cell r="L1812" t="str">
            <v>是</v>
          </cell>
          <cell r="M1812" t="str">
            <v>柳州</v>
          </cell>
          <cell r="N1812" t="str">
            <v>医院</v>
          </cell>
          <cell r="O1812" t="str">
            <v>硕士研究生</v>
          </cell>
          <cell r="P1812" t="str">
            <v>硕士</v>
          </cell>
          <cell r="Q1812" t="str">
            <v>广西医科大学</v>
          </cell>
          <cell r="R1812" t="str">
            <v>外科学</v>
          </cell>
          <cell r="S1812">
            <v>44733</v>
          </cell>
          <cell r="T1812" t="str">
            <v>其他</v>
          </cell>
          <cell r="U1812" t="str">
            <v>F</v>
          </cell>
          <cell r="V1812" t="str">
            <v>F</v>
          </cell>
          <cell r="W1812" t="b">
            <v>1</v>
          </cell>
          <cell r="X1812">
            <v>3000</v>
          </cell>
          <cell r="Y1812">
            <v>3000</v>
          </cell>
          <cell r="Z1812" t="b">
            <v>1</v>
          </cell>
          <cell r="AA1812">
            <v>750</v>
          </cell>
          <cell r="AB1812">
            <v>750</v>
          </cell>
          <cell r="AC1812">
            <v>3750</v>
          </cell>
          <cell r="AD1812">
            <v>3750</v>
          </cell>
          <cell r="AE1812">
            <v>44769</v>
          </cell>
          <cell r="AF1812">
            <v>45017</v>
          </cell>
          <cell r="AG1812">
            <v>9</v>
          </cell>
          <cell r="AH1812">
            <v>12</v>
          </cell>
          <cell r="AI1812" t="b">
            <v>0</v>
          </cell>
          <cell r="AJ1812">
            <v>3</v>
          </cell>
          <cell r="AK1812">
            <v>12</v>
          </cell>
          <cell r="AL1812" t="e">
            <v>#N/A</v>
          </cell>
          <cell r="AM1812" t="str">
            <v>202302</v>
          </cell>
          <cell r="AN1812" t="e">
            <v>#REF!</v>
          </cell>
        </row>
        <row r="1813">
          <cell r="B1813" t="str">
            <v>蒙元果</v>
          </cell>
          <cell r="C1813" t="str">
            <v>男</v>
          </cell>
          <cell r="D1813" t="str">
            <v>瑶族</v>
          </cell>
          <cell r="E1813">
            <v>33120</v>
          </cell>
          <cell r="F1813" t="str">
            <v>中国</v>
          </cell>
          <cell r="G1813" t="str">
            <v>身份证</v>
          </cell>
          <cell r="H1813" t="str">
            <v>452730199009040512</v>
          </cell>
          <cell r="I1813" t="str">
            <v>柳州市人民医院</v>
          </cell>
          <cell r="J1813">
            <v>44070</v>
          </cell>
          <cell r="K1813" t="str">
            <v>2024-12-31</v>
          </cell>
          <cell r="L1813" t="str">
            <v>是</v>
          </cell>
          <cell r="M1813" t="str">
            <v>柳州</v>
          </cell>
          <cell r="N1813" t="str">
            <v>医院</v>
          </cell>
          <cell r="O1813" t="str">
            <v>硕士研究生</v>
          </cell>
          <cell r="P1813" t="str">
            <v>硕士</v>
          </cell>
          <cell r="Q1813" t="str">
            <v>广西医科大学</v>
          </cell>
          <cell r="R1813" t="str">
            <v>急诊医学</v>
          </cell>
          <cell r="S1813">
            <v>44013</v>
          </cell>
          <cell r="T1813" t="str">
            <v>其他</v>
          </cell>
          <cell r="U1813" t="str">
            <v>F</v>
          </cell>
          <cell r="V1813" t="str">
            <v>F</v>
          </cell>
          <cell r="W1813" t="b">
            <v>1</v>
          </cell>
          <cell r="X1813">
            <v>3000</v>
          </cell>
          <cell r="Y1813">
            <v>3000</v>
          </cell>
          <cell r="Z1813" t="b">
            <v>1</v>
          </cell>
          <cell r="AA1813">
            <v>750</v>
          </cell>
          <cell r="AB1813">
            <v>750</v>
          </cell>
          <cell r="AC1813">
            <v>3750</v>
          </cell>
          <cell r="AD1813">
            <v>3750</v>
          </cell>
          <cell r="AE1813">
            <v>44055</v>
          </cell>
          <cell r="AF1813">
            <v>45017</v>
          </cell>
          <cell r="AG1813">
            <v>32</v>
          </cell>
          <cell r="AH1813">
            <v>35</v>
          </cell>
          <cell r="AI1813" t="b">
            <v>0</v>
          </cell>
          <cell r="AJ1813">
            <v>3</v>
          </cell>
          <cell r="AK1813">
            <v>35</v>
          </cell>
          <cell r="AL1813" t="e">
            <v>#N/A</v>
          </cell>
          <cell r="AM1813" t="str">
            <v>202009</v>
          </cell>
          <cell r="AN1813" t="e">
            <v>#REF!</v>
          </cell>
        </row>
        <row r="1814">
          <cell r="B1814" t="str">
            <v>陆少琼</v>
          </cell>
          <cell r="C1814" t="str">
            <v>女</v>
          </cell>
          <cell r="D1814" t="str">
            <v>壮族</v>
          </cell>
          <cell r="E1814" t="str">
            <v>1997-07-01</v>
          </cell>
          <cell r="F1814" t="str">
            <v>中国</v>
          </cell>
          <cell r="G1814" t="str">
            <v>身份证</v>
          </cell>
          <cell r="H1814" t="str">
            <v>450802199707012947</v>
          </cell>
          <cell r="I1814" t="str">
            <v>柳州市人民医院</v>
          </cell>
          <cell r="J1814" t="str">
            <v>2022-07-23</v>
          </cell>
          <cell r="K1814" t="str">
            <v>2025-12-31</v>
          </cell>
          <cell r="L1814" t="str">
            <v>是</v>
          </cell>
          <cell r="M1814" t="str">
            <v>柳州</v>
          </cell>
          <cell r="N1814" t="str">
            <v>医院</v>
          </cell>
          <cell r="O1814" t="str">
            <v>硕士研究生</v>
          </cell>
          <cell r="P1814" t="str">
            <v>硕士</v>
          </cell>
          <cell r="Q1814" t="str">
            <v>广西医科大学</v>
          </cell>
          <cell r="R1814" t="str">
            <v>内科学</v>
          </cell>
          <cell r="S1814">
            <v>44733</v>
          </cell>
          <cell r="T1814" t="str">
            <v>其他</v>
          </cell>
          <cell r="U1814" t="str">
            <v>F</v>
          </cell>
          <cell r="V1814" t="str">
            <v>F</v>
          </cell>
          <cell r="W1814" t="b">
            <v>1</v>
          </cell>
          <cell r="X1814">
            <v>3000</v>
          </cell>
          <cell r="Y1814">
            <v>3000</v>
          </cell>
          <cell r="Z1814" t="b">
            <v>1</v>
          </cell>
          <cell r="AA1814">
            <v>750</v>
          </cell>
          <cell r="AB1814">
            <v>750</v>
          </cell>
          <cell r="AC1814">
            <v>3750</v>
          </cell>
          <cell r="AD1814">
            <v>3750</v>
          </cell>
          <cell r="AE1814">
            <v>44765</v>
          </cell>
          <cell r="AF1814">
            <v>45017</v>
          </cell>
          <cell r="AG1814">
            <v>9</v>
          </cell>
          <cell r="AH1814">
            <v>12</v>
          </cell>
          <cell r="AI1814" t="b">
            <v>0</v>
          </cell>
          <cell r="AJ1814">
            <v>3</v>
          </cell>
          <cell r="AK1814">
            <v>12</v>
          </cell>
          <cell r="AL1814" t="e">
            <v>#N/A</v>
          </cell>
          <cell r="AM1814" t="str">
            <v>202208</v>
          </cell>
          <cell r="AN1814" t="e">
            <v>#REF!</v>
          </cell>
        </row>
        <row r="1815">
          <cell r="B1815" t="str">
            <v>黄鑫</v>
          </cell>
          <cell r="C1815" t="str">
            <v>女</v>
          </cell>
          <cell r="D1815" t="str">
            <v>壮族</v>
          </cell>
          <cell r="E1815" t="str">
            <v>1995-07-31</v>
          </cell>
          <cell r="F1815" t="str">
            <v>中国</v>
          </cell>
          <cell r="G1815" t="str">
            <v>身份证</v>
          </cell>
          <cell r="H1815" t="str">
            <v>452623199507310029</v>
          </cell>
          <cell r="I1815" t="str">
            <v>柳州市人民医院</v>
          </cell>
          <cell r="J1815" t="str">
            <v>2022-07-23</v>
          </cell>
          <cell r="K1815" t="str">
            <v>2025-12-31</v>
          </cell>
          <cell r="L1815" t="str">
            <v>是</v>
          </cell>
          <cell r="M1815" t="str">
            <v>柳州</v>
          </cell>
          <cell r="N1815" t="str">
            <v>医院</v>
          </cell>
          <cell r="O1815" t="str">
            <v>硕士研究生</v>
          </cell>
          <cell r="P1815" t="str">
            <v>硕士</v>
          </cell>
          <cell r="Q1815" t="str">
            <v>广西医科大学</v>
          </cell>
          <cell r="R1815" t="str">
            <v>内科学</v>
          </cell>
          <cell r="S1815">
            <v>44733</v>
          </cell>
          <cell r="T1815" t="str">
            <v>其他</v>
          </cell>
          <cell r="U1815" t="str">
            <v>F</v>
          </cell>
          <cell r="V1815" t="str">
            <v>F</v>
          </cell>
          <cell r="W1815" t="b">
            <v>1</v>
          </cell>
          <cell r="X1815">
            <v>3000</v>
          </cell>
          <cell r="Y1815">
            <v>3000</v>
          </cell>
          <cell r="Z1815" t="b">
            <v>1</v>
          </cell>
          <cell r="AA1815">
            <v>750</v>
          </cell>
          <cell r="AB1815">
            <v>750</v>
          </cell>
          <cell r="AC1815">
            <v>3750</v>
          </cell>
          <cell r="AD1815">
            <v>3750</v>
          </cell>
          <cell r="AE1815">
            <v>44765</v>
          </cell>
          <cell r="AF1815">
            <v>45017</v>
          </cell>
          <cell r="AG1815">
            <v>9</v>
          </cell>
          <cell r="AH1815">
            <v>9</v>
          </cell>
          <cell r="AI1815" t="b">
            <v>1</v>
          </cell>
          <cell r="AJ1815">
            <v>3</v>
          </cell>
          <cell r="AK1815">
            <v>12</v>
          </cell>
          <cell r="AL1815" t="e">
            <v>#N/A</v>
          </cell>
          <cell r="AM1815" t="str">
            <v>202208</v>
          </cell>
          <cell r="AN1815" t="e">
            <v>#REF!</v>
          </cell>
        </row>
        <row r="1816">
          <cell r="B1816" t="str">
            <v>潘璇璇</v>
          </cell>
          <cell r="C1816" t="str">
            <v>女</v>
          </cell>
          <cell r="D1816" t="str">
            <v>仫佬族</v>
          </cell>
          <cell r="E1816" t="str">
            <v>1996-06-03</v>
          </cell>
          <cell r="F1816" t="str">
            <v>中国</v>
          </cell>
          <cell r="G1816" t="str">
            <v>身份证</v>
          </cell>
          <cell r="H1816" t="str">
            <v>452723199606030028</v>
          </cell>
          <cell r="I1816" t="str">
            <v>柳州市人民医院</v>
          </cell>
          <cell r="J1816" t="str">
            <v>2022-07-23</v>
          </cell>
          <cell r="K1816" t="str">
            <v>2025-12-31</v>
          </cell>
          <cell r="L1816" t="str">
            <v>是</v>
          </cell>
          <cell r="M1816" t="str">
            <v>柳州</v>
          </cell>
          <cell r="N1816" t="str">
            <v>医院</v>
          </cell>
          <cell r="O1816" t="str">
            <v>硕士研究生</v>
          </cell>
          <cell r="P1816" t="str">
            <v>硕士</v>
          </cell>
          <cell r="Q1816" t="str">
            <v>广西医科大学</v>
          </cell>
          <cell r="R1816" t="str">
            <v>影像医学与核医学</v>
          </cell>
          <cell r="S1816">
            <v>44733</v>
          </cell>
          <cell r="T1816" t="str">
            <v>其他</v>
          </cell>
          <cell r="U1816" t="str">
            <v>F</v>
          </cell>
          <cell r="V1816" t="str">
            <v>F</v>
          </cell>
          <cell r="W1816" t="b">
            <v>1</v>
          </cell>
          <cell r="X1816">
            <v>3000</v>
          </cell>
          <cell r="Y1816">
            <v>3000</v>
          </cell>
          <cell r="Z1816" t="b">
            <v>1</v>
          </cell>
          <cell r="AA1816">
            <v>750</v>
          </cell>
          <cell r="AB1816">
            <v>750</v>
          </cell>
          <cell r="AC1816">
            <v>3750</v>
          </cell>
          <cell r="AD1816">
            <v>3750</v>
          </cell>
          <cell r="AE1816">
            <v>44765</v>
          </cell>
          <cell r="AF1816">
            <v>45017</v>
          </cell>
          <cell r="AG1816">
            <v>9</v>
          </cell>
          <cell r="AH1816">
            <v>12</v>
          </cell>
          <cell r="AI1816" t="b">
            <v>0</v>
          </cell>
          <cell r="AJ1816">
            <v>3</v>
          </cell>
          <cell r="AK1816">
            <v>12</v>
          </cell>
          <cell r="AL1816" t="e">
            <v>#N/A</v>
          </cell>
          <cell r="AM1816" t="str">
            <v>202208</v>
          </cell>
          <cell r="AN1816" t="e">
            <v>#REF!</v>
          </cell>
        </row>
        <row r="1817">
          <cell r="B1817" t="str">
            <v>蒋芳幸</v>
          </cell>
          <cell r="C1817" t="str">
            <v>女</v>
          </cell>
          <cell r="D1817" t="str">
            <v>仫佬族</v>
          </cell>
          <cell r="E1817" t="str">
            <v>1995-12-18</v>
          </cell>
          <cell r="F1817" t="str">
            <v>中国</v>
          </cell>
          <cell r="G1817" t="str">
            <v>身份证</v>
          </cell>
          <cell r="H1817" t="str">
            <v>452723199512182821</v>
          </cell>
          <cell r="I1817" t="str">
            <v>柳州市人民医院</v>
          </cell>
          <cell r="J1817" t="str">
            <v>2022-07-23</v>
          </cell>
          <cell r="K1817" t="str">
            <v>2025-12-31</v>
          </cell>
          <cell r="L1817" t="str">
            <v>是</v>
          </cell>
          <cell r="M1817" t="str">
            <v>柳州</v>
          </cell>
          <cell r="N1817" t="str">
            <v>医院</v>
          </cell>
          <cell r="O1817" t="str">
            <v>硕士研究生</v>
          </cell>
          <cell r="P1817" t="str">
            <v>硕士</v>
          </cell>
          <cell r="Q1817" t="str">
            <v>广西中医药大学</v>
          </cell>
          <cell r="R1817" t="str">
            <v>针灸推拿学</v>
          </cell>
          <cell r="S1817">
            <v>44742</v>
          </cell>
          <cell r="T1817" t="str">
            <v>其他</v>
          </cell>
          <cell r="U1817" t="str">
            <v>F</v>
          </cell>
          <cell r="V1817" t="str">
            <v>F</v>
          </cell>
          <cell r="W1817" t="b">
            <v>1</v>
          </cell>
          <cell r="X1817">
            <v>3000</v>
          </cell>
          <cell r="Y1817">
            <v>3000</v>
          </cell>
          <cell r="Z1817" t="b">
            <v>1</v>
          </cell>
          <cell r="AA1817">
            <v>750</v>
          </cell>
          <cell r="AB1817">
            <v>750</v>
          </cell>
          <cell r="AC1817">
            <v>3750</v>
          </cell>
          <cell r="AD1817">
            <v>3750</v>
          </cell>
          <cell r="AE1817">
            <v>44765</v>
          </cell>
          <cell r="AF1817">
            <v>45017</v>
          </cell>
          <cell r="AG1817">
            <v>9</v>
          </cell>
          <cell r="AH1817">
            <v>12</v>
          </cell>
          <cell r="AI1817" t="b">
            <v>0</v>
          </cell>
          <cell r="AJ1817">
            <v>3</v>
          </cell>
          <cell r="AK1817">
            <v>12</v>
          </cell>
          <cell r="AL1817" t="e">
            <v>#N/A</v>
          </cell>
          <cell r="AM1817" t="str">
            <v>202208</v>
          </cell>
          <cell r="AN1817" t="e">
            <v>#REF!</v>
          </cell>
        </row>
        <row r="1818">
          <cell r="B1818" t="str">
            <v>石小燕</v>
          </cell>
          <cell r="C1818" t="str">
            <v>女</v>
          </cell>
          <cell r="D1818" t="str">
            <v>汉族</v>
          </cell>
          <cell r="E1818" t="str">
            <v>1992-11-09</v>
          </cell>
          <cell r="F1818" t="str">
            <v>中国</v>
          </cell>
          <cell r="G1818" t="str">
            <v>身份证</v>
          </cell>
          <cell r="H1818" t="str">
            <v>450521199211096123</v>
          </cell>
          <cell r="I1818" t="str">
            <v>柳州市人民医院</v>
          </cell>
          <cell r="J1818" t="str">
            <v>2022-07-23</v>
          </cell>
          <cell r="K1818" t="str">
            <v>2025-12-31</v>
          </cell>
          <cell r="L1818" t="str">
            <v>是</v>
          </cell>
          <cell r="M1818" t="str">
            <v>柳州</v>
          </cell>
          <cell r="N1818" t="str">
            <v>医院</v>
          </cell>
          <cell r="O1818" t="str">
            <v>硕士研究生</v>
          </cell>
          <cell r="P1818" t="str">
            <v>硕士</v>
          </cell>
          <cell r="Q1818" t="str">
            <v>广西医科大学</v>
          </cell>
          <cell r="R1818" t="str">
            <v>内科学</v>
          </cell>
          <cell r="S1818">
            <v>44733</v>
          </cell>
          <cell r="T1818" t="str">
            <v>其他</v>
          </cell>
          <cell r="U1818" t="str">
            <v>F</v>
          </cell>
          <cell r="V1818" t="str">
            <v>F</v>
          </cell>
          <cell r="W1818" t="b">
            <v>1</v>
          </cell>
          <cell r="X1818">
            <v>3000</v>
          </cell>
          <cell r="Y1818">
            <v>3000</v>
          </cell>
          <cell r="Z1818" t="b">
            <v>1</v>
          </cell>
          <cell r="AA1818">
            <v>750</v>
          </cell>
          <cell r="AB1818">
            <v>750</v>
          </cell>
          <cell r="AC1818">
            <v>3750</v>
          </cell>
          <cell r="AD1818">
            <v>3750</v>
          </cell>
          <cell r="AE1818">
            <v>44765</v>
          </cell>
          <cell r="AF1818">
            <v>45017</v>
          </cell>
          <cell r="AG1818">
            <v>9</v>
          </cell>
          <cell r="AH1818">
            <v>12</v>
          </cell>
          <cell r="AI1818" t="b">
            <v>0</v>
          </cell>
          <cell r="AJ1818">
            <v>3</v>
          </cell>
          <cell r="AK1818">
            <v>12</v>
          </cell>
          <cell r="AL1818" t="e">
            <v>#N/A</v>
          </cell>
          <cell r="AM1818" t="str">
            <v>201507</v>
          </cell>
          <cell r="AN1818" t="e">
            <v>#REF!</v>
          </cell>
        </row>
        <row r="1819">
          <cell r="B1819" t="str">
            <v>杨佳鹏</v>
          </cell>
          <cell r="C1819" t="str">
            <v>男</v>
          </cell>
          <cell r="D1819" t="str">
            <v>汉族</v>
          </cell>
          <cell r="E1819" t="str">
            <v>1995-12-22</v>
          </cell>
          <cell r="F1819" t="str">
            <v>中国</v>
          </cell>
          <cell r="G1819" t="str">
            <v>身份证</v>
          </cell>
          <cell r="H1819" t="str">
            <v>230125199512223555</v>
          </cell>
          <cell r="I1819" t="str">
            <v>柳州市人民医院</v>
          </cell>
          <cell r="J1819" t="str">
            <v>2022-07-23</v>
          </cell>
          <cell r="K1819" t="str">
            <v>2025-12-31</v>
          </cell>
          <cell r="L1819" t="str">
            <v>是</v>
          </cell>
          <cell r="M1819" t="str">
            <v>柳州</v>
          </cell>
          <cell r="N1819" t="str">
            <v>医院</v>
          </cell>
          <cell r="O1819" t="str">
            <v>硕士研究生</v>
          </cell>
          <cell r="P1819" t="str">
            <v>硕士</v>
          </cell>
          <cell r="Q1819" t="str">
            <v>广西医科大学</v>
          </cell>
          <cell r="R1819" t="str">
            <v>内科学</v>
          </cell>
          <cell r="S1819">
            <v>44733</v>
          </cell>
          <cell r="T1819" t="str">
            <v>其他</v>
          </cell>
          <cell r="U1819" t="str">
            <v>F</v>
          </cell>
          <cell r="V1819" t="str">
            <v>F</v>
          </cell>
          <cell r="W1819" t="b">
            <v>1</v>
          </cell>
          <cell r="X1819">
            <v>3000</v>
          </cell>
          <cell r="Y1819">
            <v>3000</v>
          </cell>
          <cell r="Z1819" t="b">
            <v>1</v>
          </cell>
          <cell r="AA1819">
            <v>750</v>
          </cell>
          <cell r="AB1819">
            <v>750</v>
          </cell>
          <cell r="AC1819">
            <v>3750</v>
          </cell>
          <cell r="AD1819">
            <v>3750</v>
          </cell>
          <cell r="AE1819">
            <v>44765</v>
          </cell>
          <cell r="AF1819">
            <v>45017</v>
          </cell>
          <cell r="AG1819">
            <v>9</v>
          </cell>
          <cell r="AH1819">
            <v>12</v>
          </cell>
          <cell r="AI1819" t="b">
            <v>0</v>
          </cell>
          <cell r="AJ1819">
            <v>3</v>
          </cell>
          <cell r="AK1819">
            <v>12</v>
          </cell>
          <cell r="AL1819" t="e">
            <v>#N/A</v>
          </cell>
          <cell r="AM1819" t="str">
            <v>202302</v>
          </cell>
          <cell r="AN1819" t="e">
            <v>#REF!</v>
          </cell>
        </row>
        <row r="1820">
          <cell r="B1820" t="str">
            <v>周卉乐</v>
          </cell>
          <cell r="C1820" t="str">
            <v>女</v>
          </cell>
          <cell r="D1820" t="str">
            <v>汉族</v>
          </cell>
          <cell r="E1820" t="str">
            <v>1994-04-20</v>
          </cell>
          <cell r="F1820" t="str">
            <v>中国</v>
          </cell>
          <cell r="G1820" t="str">
            <v>身份证</v>
          </cell>
          <cell r="H1820" t="str">
            <v>430702199404205240</v>
          </cell>
          <cell r="I1820" t="str">
            <v>柳州市人民医院</v>
          </cell>
          <cell r="J1820" t="str">
            <v>2022-07-23</v>
          </cell>
          <cell r="K1820" t="str">
            <v>2025-12-31</v>
          </cell>
          <cell r="L1820" t="str">
            <v>是</v>
          </cell>
          <cell r="M1820" t="str">
            <v>柳州</v>
          </cell>
          <cell r="N1820" t="str">
            <v>医院</v>
          </cell>
          <cell r="O1820" t="str">
            <v>硕士研究生</v>
          </cell>
          <cell r="P1820" t="str">
            <v>硕士</v>
          </cell>
          <cell r="Q1820" t="str">
            <v>广西中医药大学</v>
          </cell>
          <cell r="R1820" t="str">
            <v>中医内科学</v>
          </cell>
          <cell r="S1820">
            <v>44742</v>
          </cell>
          <cell r="T1820" t="str">
            <v>其他</v>
          </cell>
          <cell r="U1820" t="str">
            <v>F</v>
          </cell>
          <cell r="V1820" t="str">
            <v>F</v>
          </cell>
          <cell r="W1820" t="b">
            <v>1</v>
          </cell>
          <cell r="X1820">
            <v>3000</v>
          </cell>
          <cell r="Y1820">
            <v>3000</v>
          </cell>
          <cell r="Z1820" t="b">
            <v>1</v>
          </cell>
          <cell r="AA1820">
            <v>750</v>
          </cell>
          <cell r="AB1820">
            <v>750</v>
          </cell>
          <cell r="AC1820">
            <v>3750</v>
          </cell>
          <cell r="AD1820">
            <v>3750</v>
          </cell>
          <cell r="AE1820">
            <v>44765</v>
          </cell>
          <cell r="AF1820">
            <v>45017</v>
          </cell>
          <cell r="AG1820">
            <v>9</v>
          </cell>
          <cell r="AH1820">
            <v>12</v>
          </cell>
          <cell r="AI1820" t="b">
            <v>0</v>
          </cell>
          <cell r="AJ1820">
            <v>3</v>
          </cell>
          <cell r="AK1820">
            <v>12</v>
          </cell>
          <cell r="AL1820" t="e">
            <v>#N/A</v>
          </cell>
          <cell r="AM1820" t="str">
            <v>202208</v>
          </cell>
          <cell r="AN1820" t="e">
            <v>#REF!</v>
          </cell>
        </row>
        <row r="1821">
          <cell r="B1821" t="str">
            <v>卢天成</v>
          </cell>
          <cell r="C1821" t="str">
            <v>男</v>
          </cell>
          <cell r="D1821" t="str">
            <v>汉族</v>
          </cell>
          <cell r="E1821">
            <v>34246</v>
          </cell>
          <cell r="F1821" t="str">
            <v>中国</v>
          </cell>
          <cell r="G1821" t="str">
            <v>身份证</v>
          </cell>
          <cell r="H1821" t="str">
            <v>45222919931004005X</v>
          </cell>
          <cell r="I1821" t="str">
            <v>柳州市人民医院</v>
          </cell>
          <cell r="J1821" t="str">
            <v>2021-08-03</v>
          </cell>
          <cell r="K1821" t="str">
            <v>2024-12-31</v>
          </cell>
          <cell r="L1821" t="str">
            <v>是</v>
          </cell>
          <cell r="M1821" t="str">
            <v>柳州</v>
          </cell>
          <cell r="N1821" t="str">
            <v>医院</v>
          </cell>
          <cell r="O1821" t="str">
            <v>硕士研究生</v>
          </cell>
          <cell r="P1821" t="str">
            <v>硕士</v>
          </cell>
          <cell r="Q1821" t="str">
            <v>同济大学</v>
          </cell>
          <cell r="R1821" t="str">
            <v>外科学</v>
          </cell>
          <cell r="S1821">
            <v>44355</v>
          </cell>
          <cell r="T1821" t="str">
            <v>一流建设高校</v>
          </cell>
          <cell r="U1821" t="str">
            <v>F</v>
          </cell>
          <cell r="V1821" t="str">
            <v>F</v>
          </cell>
          <cell r="W1821" t="b">
            <v>1</v>
          </cell>
          <cell r="X1821">
            <v>3000</v>
          </cell>
          <cell r="Y1821">
            <v>3000</v>
          </cell>
          <cell r="Z1821" t="b">
            <v>1</v>
          </cell>
          <cell r="AA1821">
            <v>750</v>
          </cell>
          <cell r="AB1821">
            <v>750</v>
          </cell>
          <cell r="AC1821">
            <v>3750</v>
          </cell>
          <cell r="AD1821">
            <v>3750</v>
          </cell>
          <cell r="AE1821">
            <v>44411</v>
          </cell>
          <cell r="AF1821">
            <v>45017</v>
          </cell>
          <cell r="AG1821">
            <v>20</v>
          </cell>
          <cell r="AH1821">
            <v>23</v>
          </cell>
          <cell r="AI1821" t="b">
            <v>0</v>
          </cell>
          <cell r="AJ1821">
            <v>3</v>
          </cell>
          <cell r="AK1821">
            <v>23</v>
          </cell>
          <cell r="AL1821" t="e">
            <v>#N/A</v>
          </cell>
          <cell r="AM1821" t="str">
            <v>202108</v>
          </cell>
          <cell r="AN1821" t="e">
            <v>#REF!</v>
          </cell>
        </row>
        <row r="1822">
          <cell r="B1822" t="str">
            <v>潘春曲</v>
          </cell>
          <cell r="C1822" t="str">
            <v>女</v>
          </cell>
          <cell r="D1822" t="str">
            <v>汉族</v>
          </cell>
          <cell r="E1822" t="str">
            <v>1995-08-04</v>
          </cell>
          <cell r="F1822" t="str">
            <v>中国</v>
          </cell>
          <cell r="G1822" t="str">
            <v>身份证</v>
          </cell>
          <cell r="H1822" t="str">
            <v>45033119950804094X</v>
          </cell>
          <cell r="I1822" t="str">
            <v>柳州市人民医院</v>
          </cell>
          <cell r="J1822" t="str">
            <v>2022-07-25</v>
          </cell>
          <cell r="K1822" t="str">
            <v>2025-12-31</v>
          </cell>
          <cell r="L1822" t="str">
            <v>是</v>
          </cell>
          <cell r="M1822" t="str">
            <v>柳州</v>
          </cell>
          <cell r="N1822" t="str">
            <v>医院</v>
          </cell>
          <cell r="O1822" t="str">
            <v>硕士研究生</v>
          </cell>
          <cell r="P1822" t="str">
            <v>硕士</v>
          </cell>
          <cell r="Q1822" t="str">
            <v>广西中医药大学</v>
          </cell>
          <cell r="R1822" t="str">
            <v>中医内科学</v>
          </cell>
          <cell r="S1822">
            <v>44742</v>
          </cell>
          <cell r="T1822" t="str">
            <v>其他</v>
          </cell>
          <cell r="U1822" t="str">
            <v>F</v>
          </cell>
          <cell r="V1822" t="str">
            <v>F</v>
          </cell>
          <cell r="W1822" t="b">
            <v>1</v>
          </cell>
          <cell r="X1822">
            <v>3000</v>
          </cell>
          <cell r="Y1822">
            <v>3000</v>
          </cell>
          <cell r="Z1822" t="b">
            <v>1</v>
          </cell>
          <cell r="AA1822">
            <v>750</v>
          </cell>
          <cell r="AB1822">
            <v>750</v>
          </cell>
          <cell r="AC1822">
            <v>3750</v>
          </cell>
          <cell r="AD1822">
            <v>3750</v>
          </cell>
          <cell r="AE1822">
            <v>44767</v>
          </cell>
          <cell r="AF1822">
            <v>45017</v>
          </cell>
          <cell r="AG1822">
            <v>9</v>
          </cell>
          <cell r="AH1822">
            <v>12</v>
          </cell>
          <cell r="AI1822" t="b">
            <v>0</v>
          </cell>
          <cell r="AJ1822">
            <v>3</v>
          </cell>
          <cell r="AK1822">
            <v>12</v>
          </cell>
          <cell r="AL1822" t="e">
            <v>#N/A</v>
          </cell>
          <cell r="AM1822" t="str">
            <v>202208</v>
          </cell>
          <cell r="AN1822" t="e">
            <v>#REF!</v>
          </cell>
        </row>
        <row r="1823">
          <cell r="B1823" t="str">
            <v>陆玉甘</v>
          </cell>
          <cell r="C1823" t="str">
            <v>女</v>
          </cell>
          <cell r="D1823" t="str">
            <v>壮族</v>
          </cell>
          <cell r="E1823" t="str">
            <v>1995-10-02</v>
          </cell>
          <cell r="F1823" t="str">
            <v>中国</v>
          </cell>
          <cell r="G1823" t="str">
            <v>身份证</v>
          </cell>
          <cell r="H1823" t="str">
            <v>452724199510022521</v>
          </cell>
          <cell r="I1823" t="str">
            <v>柳州市人民医院</v>
          </cell>
          <cell r="J1823" t="str">
            <v>2022-07-23</v>
          </cell>
          <cell r="K1823" t="str">
            <v>2025-12-31</v>
          </cell>
          <cell r="L1823" t="str">
            <v>是</v>
          </cell>
          <cell r="M1823" t="str">
            <v>柳州</v>
          </cell>
          <cell r="N1823" t="str">
            <v>医院</v>
          </cell>
          <cell r="O1823" t="str">
            <v>硕士研究生</v>
          </cell>
          <cell r="P1823" t="str">
            <v>硕士</v>
          </cell>
          <cell r="Q1823" t="str">
            <v>广西医科大学</v>
          </cell>
          <cell r="R1823" t="str">
            <v>内科学</v>
          </cell>
          <cell r="S1823">
            <v>44733</v>
          </cell>
          <cell r="T1823" t="str">
            <v>其他</v>
          </cell>
          <cell r="U1823" t="str">
            <v>F</v>
          </cell>
          <cell r="V1823" t="str">
            <v>F</v>
          </cell>
          <cell r="W1823" t="b">
            <v>1</v>
          </cell>
          <cell r="X1823">
            <v>3000</v>
          </cell>
          <cell r="Y1823">
            <v>3000</v>
          </cell>
          <cell r="Z1823" t="b">
            <v>1</v>
          </cell>
          <cell r="AA1823">
            <v>750</v>
          </cell>
          <cell r="AB1823">
            <v>750</v>
          </cell>
          <cell r="AC1823">
            <v>3750</v>
          </cell>
          <cell r="AD1823">
            <v>3750</v>
          </cell>
          <cell r="AE1823">
            <v>44765</v>
          </cell>
          <cell r="AF1823">
            <v>45017</v>
          </cell>
          <cell r="AG1823">
            <v>9</v>
          </cell>
          <cell r="AH1823">
            <v>12</v>
          </cell>
          <cell r="AI1823" t="b">
            <v>0</v>
          </cell>
          <cell r="AJ1823">
            <v>3</v>
          </cell>
          <cell r="AK1823">
            <v>12</v>
          </cell>
          <cell r="AL1823" t="e">
            <v>#N/A</v>
          </cell>
          <cell r="AM1823" t="str">
            <v>202208</v>
          </cell>
          <cell r="AN1823" t="e">
            <v>#REF!</v>
          </cell>
        </row>
        <row r="1824">
          <cell r="B1824" t="str">
            <v>温元元</v>
          </cell>
          <cell r="C1824" t="str">
            <v>男</v>
          </cell>
          <cell r="D1824" t="str">
            <v>汉族</v>
          </cell>
          <cell r="E1824" t="str">
            <v>1996-09-25</v>
          </cell>
          <cell r="F1824" t="str">
            <v>中国</v>
          </cell>
          <cell r="G1824" t="str">
            <v>身份证</v>
          </cell>
          <cell r="H1824" t="str">
            <v>522122199609252450</v>
          </cell>
          <cell r="I1824" t="str">
            <v>柳州市人民医院</v>
          </cell>
          <cell r="J1824" t="str">
            <v>2022-07-04</v>
          </cell>
          <cell r="K1824" t="str">
            <v>2025-12-31</v>
          </cell>
          <cell r="L1824" t="str">
            <v>是</v>
          </cell>
          <cell r="M1824" t="str">
            <v>柳州</v>
          </cell>
          <cell r="N1824" t="str">
            <v>医院</v>
          </cell>
          <cell r="O1824" t="str">
            <v>硕士研究生</v>
          </cell>
          <cell r="P1824" t="str">
            <v>硕士</v>
          </cell>
          <cell r="Q1824" t="str">
            <v>山东第一医科大学</v>
          </cell>
          <cell r="R1824" t="str">
            <v>病理学与病理生理学</v>
          </cell>
          <cell r="S1824">
            <v>44740</v>
          </cell>
          <cell r="T1824" t="str">
            <v>其他</v>
          </cell>
          <cell r="U1824" t="str">
            <v>F</v>
          </cell>
          <cell r="V1824" t="str">
            <v>F</v>
          </cell>
          <cell r="W1824" t="b">
            <v>1</v>
          </cell>
          <cell r="X1824">
            <v>3000</v>
          </cell>
          <cell r="Y1824">
            <v>3000</v>
          </cell>
          <cell r="Z1824" t="b">
            <v>1</v>
          </cell>
          <cell r="AA1824">
            <v>750</v>
          </cell>
          <cell r="AB1824">
            <v>750</v>
          </cell>
          <cell r="AC1824">
            <v>3750</v>
          </cell>
          <cell r="AD1824">
            <v>3750</v>
          </cell>
          <cell r="AE1824">
            <v>44746</v>
          </cell>
          <cell r="AF1824">
            <v>45017</v>
          </cell>
          <cell r="AG1824">
            <v>9</v>
          </cell>
          <cell r="AH1824">
            <v>12</v>
          </cell>
          <cell r="AI1824" t="b">
            <v>0</v>
          </cell>
          <cell r="AJ1824">
            <v>3</v>
          </cell>
          <cell r="AK1824">
            <v>12</v>
          </cell>
          <cell r="AL1824" t="e">
            <v>#N/A</v>
          </cell>
          <cell r="AM1824" t="str">
            <v>202207</v>
          </cell>
          <cell r="AN1824" t="e">
            <v>#REF!</v>
          </cell>
        </row>
        <row r="1825">
          <cell r="B1825" t="str">
            <v>黄月香</v>
          </cell>
          <cell r="C1825" t="str">
            <v>女</v>
          </cell>
          <cell r="D1825" t="str">
            <v>汉族</v>
          </cell>
          <cell r="E1825" t="str">
            <v>1995-01-17</v>
          </cell>
          <cell r="F1825" t="str">
            <v>中国</v>
          </cell>
          <cell r="G1825" t="str">
            <v>身份证</v>
          </cell>
          <cell r="H1825" t="str">
            <v>431124199501174243</v>
          </cell>
          <cell r="I1825" t="str">
            <v>柳州市人民医院</v>
          </cell>
          <cell r="J1825" t="str">
            <v>2022-07-25</v>
          </cell>
          <cell r="K1825" t="str">
            <v>2025-12-31</v>
          </cell>
          <cell r="L1825" t="str">
            <v>是</v>
          </cell>
          <cell r="M1825" t="str">
            <v>柳州</v>
          </cell>
          <cell r="N1825" t="str">
            <v>医院</v>
          </cell>
          <cell r="O1825" t="str">
            <v>硕士研究生</v>
          </cell>
          <cell r="P1825" t="str">
            <v>硕士</v>
          </cell>
          <cell r="Q1825" t="str">
            <v>青海大学</v>
          </cell>
          <cell r="R1825" t="str">
            <v>皮肤病与性病学</v>
          </cell>
          <cell r="S1825">
            <v>44720</v>
          </cell>
          <cell r="T1825" t="str">
            <v>一流建设高校</v>
          </cell>
          <cell r="U1825" t="str">
            <v>F</v>
          </cell>
          <cell r="V1825" t="str">
            <v>F</v>
          </cell>
          <cell r="W1825" t="b">
            <v>1</v>
          </cell>
          <cell r="X1825">
            <v>3000</v>
          </cell>
          <cell r="Y1825">
            <v>3000</v>
          </cell>
          <cell r="Z1825" t="b">
            <v>1</v>
          </cell>
          <cell r="AA1825">
            <v>750</v>
          </cell>
          <cell r="AB1825">
            <v>750</v>
          </cell>
          <cell r="AC1825">
            <v>3750</v>
          </cell>
          <cell r="AD1825">
            <v>3750</v>
          </cell>
          <cell r="AE1825">
            <v>44767</v>
          </cell>
          <cell r="AF1825">
            <v>45017</v>
          </cell>
          <cell r="AG1825">
            <v>9</v>
          </cell>
          <cell r="AH1825">
            <v>12</v>
          </cell>
          <cell r="AI1825" t="b">
            <v>0</v>
          </cell>
          <cell r="AJ1825">
            <v>3</v>
          </cell>
          <cell r="AK1825">
            <v>12</v>
          </cell>
          <cell r="AL1825" t="e">
            <v>#N/A</v>
          </cell>
          <cell r="AM1825" t="str">
            <v>202208</v>
          </cell>
          <cell r="AN1825" t="e">
            <v>#REF!</v>
          </cell>
        </row>
        <row r="1826">
          <cell r="B1826" t="str">
            <v>云文靖</v>
          </cell>
          <cell r="C1826" t="str">
            <v>女</v>
          </cell>
          <cell r="D1826" t="str">
            <v>壮族</v>
          </cell>
          <cell r="E1826" t="str">
            <v>1993-10-04</v>
          </cell>
          <cell r="F1826" t="str">
            <v>中国</v>
          </cell>
          <cell r="G1826" t="str">
            <v>身份证</v>
          </cell>
          <cell r="H1826" t="str">
            <v>452132199310040327</v>
          </cell>
          <cell r="I1826" t="str">
            <v>柳州市人民医院</v>
          </cell>
          <cell r="J1826" t="str">
            <v>2022-07-23</v>
          </cell>
          <cell r="K1826" t="str">
            <v>2025-12-31</v>
          </cell>
          <cell r="L1826" t="str">
            <v>是</v>
          </cell>
          <cell r="M1826" t="str">
            <v>柳州</v>
          </cell>
          <cell r="N1826" t="str">
            <v>医院</v>
          </cell>
          <cell r="O1826" t="str">
            <v>硕士研究生</v>
          </cell>
          <cell r="P1826" t="str">
            <v>硕士</v>
          </cell>
          <cell r="Q1826" t="str">
            <v>广西医科大学</v>
          </cell>
          <cell r="R1826" t="str">
            <v>内科学</v>
          </cell>
          <cell r="S1826">
            <v>44733</v>
          </cell>
          <cell r="T1826" t="str">
            <v>其他</v>
          </cell>
          <cell r="U1826" t="str">
            <v>F</v>
          </cell>
          <cell r="V1826" t="str">
            <v>F</v>
          </cell>
          <cell r="W1826" t="b">
            <v>1</v>
          </cell>
          <cell r="X1826">
            <v>3000</v>
          </cell>
          <cell r="Y1826">
            <v>3000</v>
          </cell>
          <cell r="Z1826" t="b">
            <v>1</v>
          </cell>
          <cell r="AA1826">
            <v>750</v>
          </cell>
          <cell r="AB1826">
            <v>750</v>
          </cell>
          <cell r="AC1826">
            <v>3750</v>
          </cell>
          <cell r="AD1826">
            <v>3750</v>
          </cell>
          <cell r="AE1826">
            <v>44765</v>
          </cell>
          <cell r="AF1826">
            <v>45017</v>
          </cell>
          <cell r="AG1826">
            <v>9</v>
          </cell>
          <cell r="AH1826">
            <v>12</v>
          </cell>
          <cell r="AI1826" t="b">
            <v>0</v>
          </cell>
          <cell r="AJ1826">
            <v>3</v>
          </cell>
          <cell r="AK1826">
            <v>12</v>
          </cell>
          <cell r="AL1826" t="e">
            <v>#N/A</v>
          </cell>
          <cell r="AM1826" t="str">
            <v>202208</v>
          </cell>
          <cell r="AN1826" t="e">
            <v>#REF!</v>
          </cell>
        </row>
        <row r="1827">
          <cell r="B1827" t="str">
            <v>余飞</v>
          </cell>
          <cell r="C1827" t="str">
            <v>男</v>
          </cell>
          <cell r="D1827" t="str">
            <v>汉族</v>
          </cell>
          <cell r="E1827" t="str">
            <v>1994-10-24</v>
          </cell>
          <cell r="F1827" t="str">
            <v>中国</v>
          </cell>
          <cell r="G1827" t="str">
            <v>身份证</v>
          </cell>
          <cell r="H1827" t="str">
            <v>450921199410240433</v>
          </cell>
          <cell r="I1827" t="str">
            <v>柳州市人民医院</v>
          </cell>
          <cell r="J1827" t="str">
            <v>2022-07-23</v>
          </cell>
          <cell r="K1827" t="str">
            <v>2025-12-31</v>
          </cell>
          <cell r="L1827" t="str">
            <v>是</v>
          </cell>
          <cell r="M1827" t="str">
            <v>柳州</v>
          </cell>
          <cell r="N1827" t="str">
            <v>医院</v>
          </cell>
          <cell r="O1827" t="str">
            <v>硕士研究生</v>
          </cell>
          <cell r="P1827" t="str">
            <v>硕士</v>
          </cell>
          <cell r="Q1827" t="str">
            <v>广西医科大学</v>
          </cell>
          <cell r="R1827" t="str">
            <v>妇产科学</v>
          </cell>
          <cell r="S1827">
            <v>44733</v>
          </cell>
          <cell r="T1827" t="str">
            <v>其他</v>
          </cell>
          <cell r="U1827" t="str">
            <v>F</v>
          </cell>
          <cell r="V1827" t="str">
            <v>F</v>
          </cell>
          <cell r="W1827" t="b">
            <v>1</v>
          </cell>
          <cell r="X1827">
            <v>3000</v>
          </cell>
          <cell r="Y1827">
            <v>3000</v>
          </cell>
          <cell r="Z1827" t="b">
            <v>1</v>
          </cell>
          <cell r="AA1827">
            <v>750</v>
          </cell>
          <cell r="AB1827">
            <v>750</v>
          </cell>
          <cell r="AC1827">
            <v>3750</v>
          </cell>
          <cell r="AD1827">
            <v>3750</v>
          </cell>
          <cell r="AE1827">
            <v>44765</v>
          </cell>
          <cell r="AF1827">
            <v>45017</v>
          </cell>
          <cell r="AG1827">
            <v>9</v>
          </cell>
          <cell r="AH1827">
            <v>12</v>
          </cell>
          <cell r="AI1827" t="b">
            <v>0</v>
          </cell>
          <cell r="AJ1827">
            <v>3</v>
          </cell>
          <cell r="AK1827">
            <v>12</v>
          </cell>
          <cell r="AL1827" t="e">
            <v>#N/A</v>
          </cell>
          <cell r="AM1827" t="str">
            <v>202208</v>
          </cell>
          <cell r="AN1827" t="e">
            <v>#REF!</v>
          </cell>
        </row>
        <row r="1828">
          <cell r="B1828" t="str">
            <v>陆祥城</v>
          </cell>
          <cell r="C1828" t="str">
            <v>男</v>
          </cell>
          <cell r="D1828" t="str">
            <v>壮族</v>
          </cell>
          <cell r="E1828" t="str">
            <v>1993-06-20</v>
          </cell>
          <cell r="F1828" t="str">
            <v>中国</v>
          </cell>
          <cell r="G1828" t="str">
            <v>身份证</v>
          </cell>
          <cell r="H1828" t="str">
            <v>452128199306203010</v>
          </cell>
          <cell r="I1828" t="str">
            <v>柳州市人民医院</v>
          </cell>
          <cell r="J1828" t="str">
            <v>2022-10-11</v>
          </cell>
          <cell r="K1828" t="str">
            <v>2025-12-31</v>
          </cell>
          <cell r="L1828" t="str">
            <v>是</v>
          </cell>
          <cell r="M1828" t="str">
            <v>柳州</v>
          </cell>
          <cell r="N1828" t="str">
            <v>医院</v>
          </cell>
          <cell r="O1828" t="str">
            <v>硕士研究生</v>
          </cell>
          <cell r="P1828" t="str">
            <v>硕士</v>
          </cell>
          <cell r="Q1828" t="str">
            <v>广西医科大学</v>
          </cell>
          <cell r="R1828" t="str">
            <v>外科学</v>
          </cell>
          <cell r="S1828" t="str">
            <v>2021-06-21</v>
          </cell>
          <cell r="T1828" t="str">
            <v>其他</v>
          </cell>
          <cell r="U1828" t="str">
            <v>F</v>
          </cell>
          <cell r="V1828" t="str">
            <v>F</v>
          </cell>
          <cell r="W1828" t="b">
            <v>1</v>
          </cell>
          <cell r="X1828">
            <v>3000</v>
          </cell>
          <cell r="Y1828">
            <v>3000</v>
          </cell>
          <cell r="Z1828" t="b">
            <v>1</v>
          </cell>
          <cell r="AA1828">
            <v>750</v>
          </cell>
          <cell r="AB1828">
            <v>750</v>
          </cell>
          <cell r="AC1828">
            <v>3750</v>
          </cell>
          <cell r="AD1828">
            <v>3750</v>
          </cell>
          <cell r="AE1828">
            <v>44378</v>
          </cell>
          <cell r="AF1828">
            <v>45017</v>
          </cell>
          <cell r="AG1828">
            <v>20</v>
          </cell>
          <cell r="AH1828">
            <v>23</v>
          </cell>
          <cell r="AI1828" t="b">
            <v>0</v>
          </cell>
          <cell r="AJ1828">
            <v>3</v>
          </cell>
          <cell r="AK1828">
            <v>23</v>
          </cell>
          <cell r="AL1828" t="e">
            <v>#N/A</v>
          </cell>
          <cell r="AM1828" t="str">
            <v>202107</v>
          </cell>
          <cell r="AN1828" t="e">
            <v>#REF!</v>
          </cell>
          <cell r="AO1828" t="str">
            <v>2021年7月入职柳州市中医院</v>
          </cell>
        </row>
        <row r="1829">
          <cell r="B1829" t="str">
            <v>覃林</v>
          </cell>
          <cell r="C1829" t="str">
            <v>女</v>
          </cell>
          <cell r="D1829" t="str">
            <v>汉族</v>
          </cell>
          <cell r="E1829" t="str">
            <v>1994-08-21</v>
          </cell>
          <cell r="F1829" t="str">
            <v>中国</v>
          </cell>
          <cell r="G1829" t="str">
            <v>身份证</v>
          </cell>
          <cell r="H1829" t="str">
            <v>450331199408212724</v>
          </cell>
          <cell r="I1829" t="str">
            <v>柳州市人民医院</v>
          </cell>
          <cell r="J1829" t="str">
            <v>2022-07-23</v>
          </cell>
          <cell r="K1829" t="str">
            <v>2025-12-31</v>
          </cell>
          <cell r="L1829" t="str">
            <v>是</v>
          </cell>
          <cell r="M1829" t="str">
            <v>柳州</v>
          </cell>
          <cell r="N1829" t="str">
            <v>医院</v>
          </cell>
          <cell r="O1829" t="str">
            <v>硕士研究生</v>
          </cell>
          <cell r="P1829" t="str">
            <v>硕士</v>
          </cell>
          <cell r="Q1829" t="str">
            <v>广西医科大学</v>
          </cell>
          <cell r="R1829" t="str">
            <v>妇产科学</v>
          </cell>
          <cell r="S1829">
            <v>44733</v>
          </cell>
          <cell r="T1829" t="str">
            <v>其他</v>
          </cell>
          <cell r="U1829" t="str">
            <v>F</v>
          </cell>
          <cell r="V1829" t="str">
            <v>F</v>
          </cell>
          <cell r="W1829" t="b">
            <v>1</v>
          </cell>
          <cell r="X1829">
            <v>3000</v>
          </cell>
          <cell r="Y1829">
            <v>3000</v>
          </cell>
          <cell r="Z1829" t="b">
            <v>1</v>
          </cell>
          <cell r="AA1829">
            <v>750</v>
          </cell>
          <cell r="AB1829">
            <v>750</v>
          </cell>
          <cell r="AC1829">
            <v>3750</v>
          </cell>
          <cell r="AD1829">
            <v>3750</v>
          </cell>
          <cell r="AE1829">
            <v>44765</v>
          </cell>
          <cell r="AF1829">
            <v>45017</v>
          </cell>
          <cell r="AG1829">
            <v>9</v>
          </cell>
          <cell r="AH1829">
            <v>12</v>
          </cell>
          <cell r="AI1829" t="b">
            <v>0</v>
          </cell>
          <cell r="AJ1829">
            <v>3</v>
          </cell>
          <cell r="AK1829">
            <v>12</v>
          </cell>
          <cell r="AL1829" t="e">
            <v>#N/A</v>
          </cell>
          <cell r="AM1829" t="str">
            <v>202208</v>
          </cell>
          <cell r="AN1829" t="e">
            <v>#REF!</v>
          </cell>
        </row>
        <row r="1830">
          <cell r="B1830" t="str">
            <v>周成</v>
          </cell>
          <cell r="C1830" t="str">
            <v>男</v>
          </cell>
          <cell r="D1830" t="str">
            <v>汉族</v>
          </cell>
          <cell r="E1830" t="str">
            <v>1993-02-28</v>
          </cell>
          <cell r="F1830" t="str">
            <v>中国</v>
          </cell>
          <cell r="G1830" t="str">
            <v>身份证</v>
          </cell>
          <cell r="H1830" t="str">
            <v>450324199302283117</v>
          </cell>
          <cell r="I1830" t="str">
            <v>柳州市人民医院</v>
          </cell>
          <cell r="J1830" t="str">
            <v>2022-07-25</v>
          </cell>
          <cell r="K1830" t="str">
            <v>2025-12-31</v>
          </cell>
          <cell r="L1830" t="str">
            <v>是</v>
          </cell>
          <cell r="M1830" t="str">
            <v>柳州</v>
          </cell>
          <cell r="N1830" t="str">
            <v>医院</v>
          </cell>
          <cell r="O1830" t="str">
            <v>硕士研究生</v>
          </cell>
          <cell r="P1830" t="str">
            <v>硕士</v>
          </cell>
          <cell r="Q1830" t="str">
            <v>广西医科大学</v>
          </cell>
          <cell r="R1830" t="str">
            <v>皮肤病与性病学</v>
          </cell>
          <cell r="S1830">
            <v>44733</v>
          </cell>
          <cell r="T1830" t="str">
            <v>其他</v>
          </cell>
          <cell r="U1830" t="str">
            <v>F</v>
          </cell>
          <cell r="V1830" t="str">
            <v>F</v>
          </cell>
          <cell r="W1830" t="b">
            <v>1</v>
          </cell>
          <cell r="X1830">
            <v>3000</v>
          </cell>
          <cell r="Y1830">
            <v>3000</v>
          </cell>
          <cell r="Z1830" t="b">
            <v>1</v>
          </cell>
          <cell r="AA1830">
            <v>750</v>
          </cell>
          <cell r="AB1830">
            <v>750</v>
          </cell>
          <cell r="AC1830">
            <v>3750</v>
          </cell>
          <cell r="AD1830">
            <v>3750</v>
          </cell>
          <cell r="AE1830">
            <v>44767</v>
          </cell>
          <cell r="AF1830">
            <v>45017</v>
          </cell>
          <cell r="AG1830">
            <v>9</v>
          </cell>
          <cell r="AH1830">
            <v>12</v>
          </cell>
          <cell r="AI1830" t="b">
            <v>0</v>
          </cell>
          <cell r="AJ1830">
            <v>3</v>
          </cell>
          <cell r="AK1830">
            <v>12</v>
          </cell>
          <cell r="AL1830" t="e">
            <v>#N/A</v>
          </cell>
          <cell r="AM1830" t="str">
            <v>202208</v>
          </cell>
          <cell r="AN1830" t="e">
            <v>#REF!</v>
          </cell>
        </row>
        <row r="1831">
          <cell r="B1831" t="str">
            <v>许文佳</v>
          </cell>
          <cell r="C1831" t="str">
            <v>女</v>
          </cell>
          <cell r="D1831" t="str">
            <v>汉族</v>
          </cell>
          <cell r="E1831" t="str">
            <v>1996-04-01</v>
          </cell>
          <cell r="F1831" t="str">
            <v>中国</v>
          </cell>
          <cell r="G1831" t="str">
            <v>身份证</v>
          </cell>
          <cell r="H1831" t="str">
            <v>430682199604014023</v>
          </cell>
          <cell r="I1831" t="str">
            <v>柳州市人民医院</v>
          </cell>
          <cell r="J1831" t="str">
            <v>2022-07-02</v>
          </cell>
          <cell r="K1831" t="str">
            <v>2025-12-31</v>
          </cell>
          <cell r="L1831" t="str">
            <v>是</v>
          </cell>
          <cell r="M1831" t="str">
            <v>柳州</v>
          </cell>
          <cell r="N1831" t="str">
            <v>医院</v>
          </cell>
          <cell r="O1831" t="str">
            <v>硕士研究生</v>
          </cell>
          <cell r="P1831" t="str">
            <v>硕士</v>
          </cell>
          <cell r="Q1831" t="str">
            <v>广西医科大学</v>
          </cell>
          <cell r="R1831" t="str">
            <v>公共卫生</v>
          </cell>
          <cell r="S1831">
            <v>44733</v>
          </cell>
          <cell r="T1831" t="str">
            <v>其他</v>
          </cell>
          <cell r="U1831" t="str">
            <v>F</v>
          </cell>
          <cell r="V1831" t="str">
            <v>F</v>
          </cell>
          <cell r="W1831" t="b">
            <v>1</v>
          </cell>
          <cell r="X1831">
            <v>3000</v>
          </cell>
          <cell r="Y1831">
            <v>3000</v>
          </cell>
          <cell r="Z1831" t="b">
            <v>1</v>
          </cell>
          <cell r="AA1831">
            <v>750</v>
          </cell>
          <cell r="AB1831">
            <v>750</v>
          </cell>
          <cell r="AC1831">
            <v>3750</v>
          </cell>
          <cell r="AD1831">
            <v>3750</v>
          </cell>
          <cell r="AE1831">
            <v>44744</v>
          </cell>
          <cell r="AF1831">
            <v>45017</v>
          </cell>
          <cell r="AG1831">
            <v>9</v>
          </cell>
          <cell r="AH1831">
            <v>12</v>
          </cell>
          <cell r="AI1831" t="b">
            <v>0</v>
          </cell>
          <cell r="AJ1831">
            <v>3</v>
          </cell>
          <cell r="AK1831">
            <v>12</v>
          </cell>
          <cell r="AL1831" t="e">
            <v>#N/A</v>
          </cell>
          <cell r="AM1831" t="str">
            <v>202207</v>
          </cell>
          <cell r="AN1831" t="e">
            <v>#REF!</v>
          </cell>
        </row>
        <row r="1832">
          <cell r="B1832" t="str">
            <v>何志葵</v>
          </cell>
          <cell r="C1832" t="str">
            <v>男</v>
          </cell>
          <cell r="D1832" t="str">
            <v>壮族</v>
          </cell>
          <cell r="E1832" t="str">
            <v>1995-10-11</v>
          </cell>
          <cell r="F1832" t="str">
            <v>中国</v>
          </cell>
          <cell r="G1832" t="str">
            <v>身份证</v>
          </cell>
          <cell r="H1832" t="str">
            <v>452631199510110036</v>
          </cell>
          <cell r="I1832" t="str">
            <v>柳州市人民医院</v>
          </cell>
          <cell r="J1832" t="str">
            <v>2022-06-30</v>
          </cell>
          <cell r="K1832" t="str">
            <v>2025-12-31</v>
          </cell>
          <cell r="L1832" t="str">
            <v>是</v>
          </cell>
          <cell r="M1832" t="str">
            <v>柳州</v>
          </cell>
          <cell r="N1832" t="str">
            <v>医院</v>
          </cell>
          <cell r="O1832" t="str">
            <v>硕士研究生</v>
          </cell>
          <cell r="P1832" t="str">
            <v>硕士</v>
          </cell>
          <cell r="Q1832" t="str">
            <v>广西医科大学</v>
          </cell>
          <cell r="R1832" t="str">
            <v>公共卫生</v>
          </cell>
          <cell r="S1832">
            <v>44733</v>
          </cell>
          <cell r="T1832" t="str">
            <v>其他</v>
          </cell>
          <cell r="U1832" t="str">
            <v>F</v>
          </cell>
          <cell r="V1832" t="str">
            <v>F</v>
          </cell>
          <cell r="W1832" t="b">
            <v>1</v>
          </cell>
          <cell r="X1832">
            <v>3000</v>
          </cell>
          <cell r="Y1832">
            <v>3000</v>
          </cell>
          <cell r="Z1832" t="b">
            <v>1</v>
          </cell>
          <cell r="AA1832">
            <v>750</v>
          </cell>
          <cell r="AB1832">
            <v>750</v>
          </cell>
          <cell r="AC1832">
            <v>3750</v>
          </cell>
          <cell r="AD1832">
            <v>3750</v>
          </cell>
          <cell r="AE1832">
            <v>44743</v>
          </cell>
          <cell r="AF1832">
            <v>45017</v>
          </cell>
          <cell r="AG1832">
            <v>9</v>
          </cell>
          <cell r="AH1832">
            <v>12</v>
          </cell>
          <cell r="AI1832" t="b">
            <v>0</v>
          </cell>
          <cell r="AJ1832">
            <v>3</v>
          </cell>
          <cell r="AK1832">
            <v>12</v>
          </cell>
          <cell r="AL1832" t="e">
            <v>#N/A</v>
          </cell>
          <cell r="AM1832" t="str">
            <v>202207</v>
          </cell>
          <cell r="AN1832" t="e">
            <v>#REF!</v>
          </cell>
        </row>
        <row r="1833">
          <cell r="B1833" t="str">
            <v>戴容</v>
          </cell>
          <cell r="C1833" t="str">
            <v>女</v>
          </cell>
          <cell r="D1833" t="str">
            <v>汉族</v>
          </cell>
          <cell r="E1833" t="str">
            <v>1996-08-20</v>
          </cell>
          <cell r="F1833" t="str">
            <v>中国</v>
          </cell>
          <cell r="G1833" t="str">
            <v>身份证</v>
          </cell>
          <cell r="H1833" t="str">
            <v>450922199608201540</v>
          </cell>
          <cell r="I1833" t="str">
            <v>柳州市人民医院</v>
          </cell>
          <cell r="J1833" t="str">
            <v>2022-07-23</v>
          </cell>
          <cell r="K1833" t="str">
            <v>2025-12-31</v>
          </cell>
          <cell r="L1833" t="str">
            <v>是</v>
          </cell>
          <cell r="M1833" t="str">
            <v>柳州</v>
          </cell>
          <cell r="N1833" t="str">
            <v>医院</v>
          </cell>
          <cell r="O1833" t="str">
            <v>硕士研究生</v>
          </cell>
          <cell r="P1833" t="str">
            <v>硕士</v>
          </cell>
          <cell r="Q1833" t="str">
            <v>广西医科大学</v>
          </cell>
          <cell r="R1833" t="str">
            <v>内科学</v>
          </cell>
          <cell r="S1833">
            <v>44733</v>
          </cell>
          <cell r="T1833" t="str">
            <v>其他</v>
          </cell>
          <cell r="U1833" t="str">
            <v>F</v>
          </cell>
          <cell r="V1833" t="str">
            <v>F</v>
          </cell>
          <cell r="W1833" t="b">
            <v>1</v>
          </cell>
          <cell r="X1833">
            <v>3000</v>
          </cell>
          <cell r="Y1833">
            <v>3000</v>
          </cell>
          <cell r="Z1833" t="b">
            <v>1</v>
          </cell>
          <cell r="AA1833">
            <v>750</v>
          </cell>
          <cell r="AB1833">
            <v>750</v>
          </cell>
          <cell r="AC1833">
            <v>3750</v>
          </cell>
          <cell r="AD1833">
            <v>3750</v>
          </cell>
          <cell r="AE1833">
            <v>44765</v>
          </cell>
          <cell r="AF1833">
            <v>45017</v>
          </cell>
          <cell r="AG1833">
            <v>9</v>
          </cell>
          <cell r="AH1833">
            <v>12</v>
          </cell>
          <cell r="AI1833" t="b">
            <v>0</v>
          </cell>
          <cell r="AJ1833">
            <v>3</v>
          </cell>
          <cell r="AK1833">
            <v>12</v>
          </cell>
          <cell r="AL1833" t="e">
            <v>#N/A</v>
          </cell>
          <cell r="AM1833" t="str">
            <v>202208</v>
          </cell>
          <cell r="AN1833" t="e">
            <v>#REF!</v>
          </cell>
        </row>
        <row r="1834">
          <cell r="B1834" t="str">
            <v>周强</v>
          </cell>
          <cell r="C1834" t="str">
            <v>男</v>
          </cell>
          <cell r="D1834" t="str">
            <v>汉族</v>
          </cell>
          <cell r="E1834" t="str">
            <v>1989-11-03</v>
          </cell>
          <cell r="F1834" t="str">
            <v>中国</v>
          </cell>
          <cell r="G1834" t="str">
            <v>身份证</v>
          </cell>
          <cell r="H1834" t="str">
            <v>230125198911036031</v>
          </cell>
          <cell r="I1834" t="str">
            <v>柳州市人民医院</v>
          </cell>
          <cell r="J1834" t="str">
            <v>2021-07-06</v>
          </cell>
          <cell r="K1834" t="str">
            <v>2024-12-31</v>
          </cell>
          <cell r="L1834" t="str">
            <v>是</v>
          </cell>
          <cell r="M1834" t="str">
            <v>柳州</v>
          </cell>
          <cell r="N1834" t="str">
            <v>医院</v>
          </cell>
          <cell r="O1834" t="str">
            <v>硕士研究生</v>
          </cell>
          <cell r="P1834" t="str">
            <v>硕士</v>
          </cell>
          <cell r="Q1834" t="str">
            <v>内蒙古科技大学包头医学院</v>
          </cell>
          <cell r="R1834" t="str">
            <v>外科学</v>
          </cell>
          <cell r="S1834">
            <v>44382</v>
          </cell>
          <cell r="T1834" t="str">
            <v>其他</v>
          </cell>
          <cell r="U1834" t="str">
            <v>F</v>
          </cell>
          <cell r="V1834" t="str">
            <v>F</v>
          </cell>
          <cell r="W1834" t="b">
            <v>1</v>
          </cell>
          <cell r="X1834">
            <v>3000</v>
          </cell>
          <cell r="Y1834">
            <v>3000</v>
          </cell>
          <cell r="Z1834" t="b">
            <v>1</v>
          </cell>
          <cell r="AA1834">
            <v>750</v>
          </cell>
          <cell r="AB1834">
            <v>750</v>
          </cell>
          <cell r="AC1834">
            <v>3750</v>
          </cell>
          <cell r="AD1834">
            <v>3750</v>
          </cell>
          <cell r="AE1834">
            <v>44383</v>
          </cell>
          <cell r="AF1834">
            <v>45017</v>
          </cell>
          <cell r="AG1834">
            <v>21</v>
          </cell>
          <cell r="AH1834">
            <v>24</v>
          </cell>
          <cell r="AI1834" t="b">
            <v>0</v>
          </cell>
          <cell r="AJ1834">
            <v>3</v>
          </cell>
          <cell r="AK1834">
            <v>24</v>
          </cell>
          <cell r="AL1834" t="e">
            <v>#N/A</v>
          </cell>
          <cell r="AM1834" t="str">
            <v>202302</v>
          </cell>
          <cell r="AN1834" t="e">
            <v>#REF!</v>
          </cell>
        </row>
        <row r="1835">
          <cell r="B1835" t="str">
            <v>韦诗烨</v>
          </cell>
          <cell r="C1835" t="str">
            <v>女</v>
          </cell>
          <cell r="D1835" t="str">
            <v>壮族</v>
          </cell>
          <cell r="E1835" t="str">
            <v>1996-06-02</v>
          </cell>
          <cell r="F1835" t="str">
            <v>中国</v>
          </cell>
          <cell r="G1835" t="str">
            <v>身份证</v>
          </cell>
          <cell r="H1835" t="str">
            <v>450881199606026843</v>
          </cell>
          <cell r="I1835" t="str">
            <v>柳州市人民医院</v>
          </cell>
          <cell r="J1835" t="str">
            <v>2022-07-23</v>
          </cell>
          <cell r="K1835" t="str">
            <v>2025-12-31</v>
          </cell>
          <cell r="L1835" t="str">
            <v>是</v>
          </cell>
          <cell r="M1835" t="str">
            <v>柳州</v>
          </cell>
          <cell r="N1835" t="str">
            <v>医院</v>
          </cell>
          <cell r="O1835" t="str">
            <v>硕士研究生</v>
          </cell>
          <cell r="P1835" t="str">
            <v>硕士</v>
          </cell>
          <cell r="Q1835" t="str">
            <v>广州中医药大学</v>
          </cell>
          <cell r="R1835" t="str">
            <v>针灸推拿学</v>
          </cell>
          <cell r="S1835">
            <v>44729</v>
          </cell>
          <cell r="T1835" t="str">
            <v>其他</v>
          </cell>
          <cell r="U1835" t="str">
            <v>F</v>
          </cell>
          <cell r="V1835" t="str">
            <v>F</v>
          </cell>
          <cell r="W1835" t="b">
            <v>1</v>
          </cell>
          <cell r="X1835">
            <v>3000</v>
          </cell>
          <cell r="Y1835">
            <v>3000</v>
          </cell>
          <cell r="Z1835" t="b">
            <v>1</v>
          </cell>
          <cell r="AA1835">
            <v>750</v>
          </cell>
          <cell r="AB1835">
            <v>750</v>
          </cell>
          <cell r="AC1835">
            <v>3750</v>
          </cell>
          <cell r="AD1835">
            <v>3750</v>
          </cell>
          <cell r="AE1835">
            <v>44765</v>
          </cell>
          <cell r="AF1835">
            <v>45017</v>
          </cell>
          <cell r="AG1835">
            <v>9</v>
          </cell>
          <cell r="AH1835">
            <v>12</v>
          </cell>
          <cell r="AI1835" t="b">
            <v>0</v>
          </cell>
          <cell r="AJ1835">
            <v>3</v>
          </cell>
          <cell r="AK1835">
            <v>12</v>
          </cell>
          <cell r="AL1835" t="e">
            <v>#N/A</v>
          </cell>
          <cell r="AM1835" t="str">
            <v>202208</v>
          </cell>
          <cell r="AN1835" t="e">
            <v>#REF!</v>
          </cell>
        </row>
        <row r="1836">
          <cell r="B1836" t="str">
            <v>黄耀锋</v>
          </cell>
          <cell r="C1836" t="str">
            <v>男</v>
          </cell>
          <cell r="D1836" t="str">
            <v>壮族</v>
          </cell>
          <cell r="E1836" t="str">
            <v>1994-07-10</v>
          </cell>
          <cell r="F1836" t="str">
            <v>中国</v>
          </cell>
          <cell r="G1836" t="str">
            <v>身份证</v>
          </cell>
          <cell r="H1836" t="str">
            <v>450703199407103012</v>
          </cell>
          <cell r="I1836" t="str">
            <v>柳州市人民医院</v>
          </cell>
          <cell r="J1836" t="str">
            <v>2022-07-02</v>
          </cell>
          <cell r="K1836" t="str">
            <v>2025-12-31</v>
          </cell>
          <cell r="L1836" t="str">
            <v>是</v>
          </cell>
          <cell r="M1836" t="str">
            <v>柳州</v>
          </cell>
          <cell r="N1836" t="str">
            <v>医院</v>
          </cell>
          <cell r="O1836" t="str">
            <v>硕士研究生</v>
          </cell>
          <cell r="P1836" t="str">
            <v>硕士</v>
          </cell>
          <cell r="Q1836" t="str">
            <v>广西医科大学</v>
          </cell>
          <cell r="R1836" t="str">
            <v>流行病与卫生统计学</v>
          </cell>
          <cell r="S1836">
            <v>44733</v>
          </cell>
          <cell r="T1836" t="str">
            <v>其他</v>
          </cell>
          <cell r="U1836" t="str">
            <v>F</v>
          </cell>
          <cell r="V1836" t="str">
            <v>F</v>
          </cell>
          <cell r="W1836" t="b">
            <v>1</v>
          </cell>
          <cell r="X1836">
            <v>3000</v>
          </cell>
          <cell r="Y1836">
            <v>3000</v>
          </cell>
          <cell r="Z1836" t="b">
            <v>1</v>
          </cell>
          <cell r="AA1836">
            <v>750</v>
          </cell>
          <cell r="AB1836">
            <v>750</v>
          </cell>
          <cell r="AC1836">
            <v>3750</v>
          </cell>
          <cell r="AD1836">
            <v>3750</v>
          </cell>
          <cell r="AE1836">
            <v>44744</v>
          </cell>
          <cell r="AF1836">
            <v>45017</v>
          </cell>
          <cell r="AG1836">
            <v>9</v>
          </cell>
          <cell r="AH1836">
            <v>12</v>
          </cell>
          <cell r="AI1836" t="b">
            <v>0</v>
          </cell>
          <cell r="AJ1836">
            <v>3</v>
          </cell>
          <cell r="AK1836">
            <v>12</v>
          </cell>
          <cell r="AL1836" t="e">
            <v>#N/A</v>
          </cell>
          <cell r="AM1836" t="str">
            <v>202207</v>
          </cell>
          <cell r="AN1836" t="e">
            <v>#REF!</v>
          </cell>
        </row>
        <row r="1837">
          <cell r="B1837" t="str">
            <v>苏晓云</v>
          </cell>
          <cell r="C1837" t="str">
            <v>女</v>
          </cell>
          <cell r="D1837" t="str">
            <v>汉族</v>
          </cell>
          <cell r="E1837" t="str">
            <v>1998-04-15</v>
          </cell>
          <cell r="F1837" t="str">
            <v>中国</v>
          </cell>
          <cell r="G1837" t="str">
            <v>身份证</v>
          </cell>
          <cell r="H1837" t="str">
            <v>450981199804154526</v>
          </cell>
          <cell r="I1837" t="str">
            <v>柳州市人民医院</v>
          </cell>
          <cell r="J1837" t="str">
            <v>2022-07-02</v>
          </cell>
          <cell r="K1837" t="str">
            <v>2025-12-31</v>
          </cell>
          <cell r="L1837" t="str">
            <v>是</v>
          </cell>
          <cell r="M1837" t="str">
            <v>柳州</v>
          </cell>
          <cell r="N1837" t="str">
            <v>医院</v>
          </cell>
          <cell r="O1837" t="str">
            <v>硕士研究生</v>
          </cell>
          <cell r="P1837" t="str">
            <v>硕士</v>
          </cell>
          <cell r="Q1837" t="str">
            <v>广西医科大学</v>
          </cell>
          <cell r="R1837" t="str">
            <v>社会医学与卫生事业管理</v>
          </cell>
          <cell r="S1837">
            <v>44733</v>
          </cell>
          <cell r="T1837" t="str">
            <v>其他</v>
          </cell>
          <cell r="U1837" t="str">
            <v>F</v>
          </cell>
          <cell r="V1837" t="str">
            <v>F</v>
          </cell>
          <cell r="W1837" t="b">
            <v>1</v>
          </cell>
          <cell r="X1837">
            <v>3000</v>
          </cell>
          <cell r="Y1837">
            <v>3000</v>
          </cell>
          <cell r="Z1837" t="b">
            <v>1</v>
          </cell>
          <cell r="AA1837">
            <v>750</v>
          </cell>
          <cell r="AB1837">
            <v>750</v>
          </cell>
          <cell r="AC1837">
            <v>3750</v>
          </cell>
          <cell r="AD1837">
            <v>3750</v>
          </cell>
          <cell r="AE1837">
            <v>44744</v>
          </cell>
          <cell r="AF1837">
            <v>45017</v>
          </cell>
          <cell r="AG1837">
            <v>9</v>
          </cell>
          <cell r="AH1837">
            <v>12</v>
          </cell>
          <cell r="AI1837" t="b">
            <v>0</v>
          </cell>
          <cell r="AJ1837">
            <v>3</v>
          </cell>
          <cell r="AK1837">
            <v>12</v>
          </cell>
          <cell r="AL1837" t="e">
            <v>#N/A</v>
          </cell>
          <cell r="AM1837" t="str">
            <v>202207</v>
          </cell>
          <cell r="AN1837" t="e">
            <v>#REF!</v>
          </cell>
        </row>
        <row r="1838">
          <cell r="B1838" t="str">
            <v>谭丽芬</v>
          </cell>
          <cell r="C1838" t="str">
            <v>女</v>
          </cell>
          <cell r="D1838" t="str">
            <v>壮族</v>
          </cell>
          <cell r="E1838" t="str">
            <v>1994-02-16</v>
          </cell>
          <cell r="F1838" t="str">
            <v>中国</v>
          </cell>
          <cell r="G1838" t="str">
            <v>身份证</v>
          </cell>
          <cell r="H1838" t="str">
            <v>450802199402162522</v>
          </cell>
          <cell r="I1838" t="str">
            <v>柳州市人民医院</v>
          </cell>
          <cell r="J1838" t="str">
            <v>2022-07-23</v>
          </cell>
          <cell r="K1838" t="str">
            <v>2025-12-31</v>
          </cell>
          <cell r="L1838" t="str">
            <v>是</v>
          </cell>
          <cell r="M1838" t="str">
            <v>柳州</v>
          </cell>
          <cell r="N1838" t="str">
            <v>医院</v>
          </cell>
          <cell r="O1838" t="str">
            <v>硕士研究生</v>
          </cell>
          <cell r="P1838" t="str">
            <v>硕士</v>
          </cell>
          <cell r="Q1838" t="str">
            <v>广西医科大学</v>
          </cell>
          <cell r="R1838" t="str">
            <v>影像医学与核医学</v>
          </cell>
          <cell r="S1838">
            <v>44733</v>
          </cell>
          <cell r="T1838" t="str">
            <v>其他</v>
          </cell>
          <cell r="U1838" t="str">
            <v>F</v>
          </cell>
          <cell r="V1838" t="str">
            <v>F</v>
          </cell>
          <cell r="W1838" t="b">
            <v>1</v>
          </cell>
          <cell r="X1838">
            <v>3000</v>
          </cell>
          <cell r="Y1838">
            <v>3000</v>
          </cell>
          <cell r="Z1838" t="b">
            <v>1</v>
          </cell>
          <cell r="AA1838">
            <v>750</v>
          </cell>
          <cell r="AB1838">
            <v>750</v>
          </cell>
          <cell r="AC1838">
            <v>3750</v>
          </cell>
          <cell r="AD1838">
            <v>3750</v>
          </cell>
          <cell r="AE1838">
            <v>44765</v>
          </cell>
          <cell r="AF1838">
            <v>45017</v>
          </cell>
          <cell r="AG1838">
            <v>9</v>
          </cell>
          <cell r="AH1838">
            <v>12</v>
          </cell>
          <cell r="AI1838" t="b">
            <v>0</v>
          </cell>
          <cell r="AJ1838">
            <v>3</v>
          </cell>
          <cell r="AK1838">
            <v>12</v>
          </cell>
          <cell r="AL1838" t="e">
            <v>#N/A</v>
          </cell>
          <cell r="AM1838" t="str">
            <v>202208</v>
          </cell>
          <cell r="AN1838" t="e">
            <v>#REF!</v>
          </cell>
        </row>
        <row r="1839">
          <cell r="B1839" t="str">
            <v>李潇逸</v>
          </cell>
          <cell r="C1839" t="str">
            <v>男</v>
          </cell>
          <cell r="D1839" t="str">
            <v>汉族</v>
          </cell>
          <cell r="E1839" t="str">
            <v>1995-07-05</v>
          </cell>
          <cell r="F1839" t="str">
            <v>中国</v>
          </cell>
          <cell r="G1839" t="str">
            <v>身份证</v>
          </cell>
          <cell r="H1839" t="str">
            <v>450422199507053019</v>
          </cell>
          <cell r="I1839" t="str">
            <v>柳州市人民医院</v>
          </cell>
          <cell r="J1839" t="str">
            <v>2021-07-01</v>
          </cell>
          <cell r="K1839" t="str">
            <v>2024-12-31</v>
          </cell>
          <cell r="L1839" t="str">
            <v>是</v>
          </cell>
          <cell r="M1839" t="str">
            <v>柳州</v>
          </cell>
          <cell r="N1839" t="str">
            <v>医院</v>
          </cell>
          <cell r="O1839" t="str">
            <v>硕士研究生</v>
          </cell>
          <cell r="P1839" t="str">
            <v>硕士</v>
          </cell>
          <cell r="Q1839" t="str">
            <v>广西医科大学</v>
          </cell>
          <cell r="R1839" t="str">
            <v>影像医学与核医学</v>
          </cell>
          <cell r="S1839">
            <v>44358</v>
          </cell>
          <cell r="T1839" t="str">
            <v>其他</v>
          </cell>
          <cell r="U1839" t="str">
            <v>F</v>
          </cell>
          <cell r="V1839" t="str">
            <v>F</v>
          </cell>
          <cell r="W1839" t="b">
            <v>1</v>
          </cell>
          <cell r="X1839">
            <v>3000</v>
          </cell>
          <cell r="Y1839">
            <v>3000</v>
          </cell>
          <cell r="Z1839" t="b">
            <v>1</v>
          </cell>
          <cell r="AA1839">
            <v>750</v>
          </cell>
          <cell r="AB1839">
            <v>750</v>
          </cell>
          <cell r="AC1839">
            <v>3750</v>
          </cell>
          <cell r="AD1839">
            <v>3750</v>
          </cell>
          <cell r="AE1839">
            <v>44378</v>
          </cell>
          <cell r="AF1839">
            <v>45017</v>
          </cell>
          <cell r="AG1839">
            <v>21</v>
          </cell>
          <cell r="AH1839">
            <v>24</v>
          </cell>
          <cell r="AI1839" t="b">
            <v>0</v>
          </cell>
          <cell r="AJ1839">
            <v>3</v>
          </cell>
          <cell r="AK1839">
            <v>24</v>
          </cell>
          <cell r="AL1839" t="e">
            <v>#N/A</v>
          </cell>
          <cell r="AM1839" t="str">
            <v>202107</v>
          </cell>
          <cell r="AN1839" t="e">
            <v>#REF!</v>
          </cell>
        </row>
        <row r="1840">
          <cell r="B1840" t="str">
            <v>张传阳</v>
          </cell>
          <cell r="C1840" t="str">
            <v>男</v>
          </cell>
          <cell r="D1840" t="str">
            <v>苗族</v>
          </cell>
          <cell r="E1840" t="str">
            <v>1994-07-23</v>
          </cell>
          <cell r="F1840" t="str">
            <v>中国</v>
          </cell>
          <cell r="G1840" t="str">
            <v>身份证</v>
          </cell>
          <cell r="H1840" t="str">
            <v>452227199407230519</v>
          </cell>
          <cell r="I1840" t="str">
            <v>柳州市人民医院</v>
          </cell>
          <cell r="J1840" t="str">
            <v>2020-08-20</v>
          </cell>
          <cell r="K1840" t="str">
            <v>2023-12-31</v>
          </cell>
          <cell r="L1840" t="str">
            <v>是</v>
          </cell>
          <cell r="M1840" t="str">
            <v>柳州</v>
          </cell>
          <cell r="N1840" t="str">
            <v>医院</v>
          </cell>
          <cell r="O1840" t="str">
            <v>硕士研究生</v>
          </cell>
          <cell r="P1840" t="str">
            <v>硕士</v>
          </cell>
          <cell r="Q1840" t="str">
            <v>广西医科大学</v>
          </cell>
          <cell r="R1840" t="str">
            <v>外科学</v>
          </cell>
          <cell r="S1840">
            <v>44025</v>
          </cell>
          <cell r="T1840" t="str">
            <v>其他</v>
          </cell>
          <cell r="U1840" t="str">
            <v>F</v>
          </cell>
          <cell r="V1840" t="str">
            <v>F</v>
          </cell>
          <cell r="W1840" t="b">
            <v>1</v>
          </cell>
          <cell r="X1840">
            <v>3000</v>
          </cell>
          <cell r="Y1840">
            <v>3000</v>
          </cell>
          <cell r="Z1840" t="b">
            <v>1</v>
          </cell>
          <cell r="AA1840">
            <v>750</v>
          </cell>
          <cell r="AB1840">
            <v>750</v>
          </cell>
          <cell r="AC1840">
            <v>3750</v>
          </cell>
          <cell r="AD1840">
            <v>3750</v>
          </cell>
          <cell r="AE1840">
            <v>44063</v>
          </cell>
          <cell r="AF1840">
            <v>45017</v>
          </cell>
          <cell r="AG1840">
            <v>32</v>
          </cell>
          <cell r="AH1840">
            <v>35</v>
          </cell>
          <cell r="AI1840" t="b">
            <v>0</v>
          </cell>
          <cell r="AJ1840">
            <v>3</v>
          </cell>
          <cell r="AK1840">
            <v>35</v>
          </cell>
          <cell r="AL1840" t="e">
            <v>#N/A</v>
          </cell>
          <cell r="AM1840" t="str">
            <v>202009</v>
          </cell>
          <cell r="AN1840" t="e">
            <v>#REF!</v>
          </cell>
        </row>
        <row r="1841">
          <cell r="B1841" t="str">
            <v>许放</v>
          </cell>
          <cell r="C1841" t="str">
            <v>男</v>
          </cell>
          <cell r="D1841" t="str">
            <v>汉族</v>
          </cell>
          <cell r="E1841" t="str">
            <v>1993-02-26</v>
          </cell>
          <cell r="F1841" t="str">
            <v>中国</v>
          </cell>
          <cell r="G1841" t="str">
            <v>身份证</v>
          </cell>
          <cell r="H1841" t="str">
            <v>410781199302260419</v>
          </cell>
          <cell r="I1841" t="str">
            <v>柳州市人民医院</v>
          </cell>
          <cell r="J1841" t="str">
            <v>2022-07-25</v>
          </cell>
          <cell r="K1841" t="str">
            <v>2025-12-31</v>
          </cell>
          <cell r="L1841" t="str">
            <v>是</v>
          </cell>
          <cell r="M1841" t="str">
            <v>柳州</v>
          </cell>
          <cell r="N1841" t="str">
            <v>医院</v>
          </cell>
          <cell r="O1841" t="str">
            <v>硕士研究生</v>
          </cell>
          <cell r="P1841" t="str">
            <v>硕士</v>
          </cell>
          <cell r="Q1841" t="str">
            <v>广西医科大学</v>
          </cell>
          <cell r="R1841" t="str">
            <v>外科学</v>
          </cell>
          <cell r="S1841">
            <v>44733</v>
          </cell>
          <cell r="T1841" t="str">
            <v>其他</v>
          </cell>
          <cell r="U1841" t="str">
            <v>F</v>
          </cell>
          <cell r="V1841" t="str">
            <v>F</v>
          </cell>
          <cell r="W1841" t="b">
            <v>1</v>
          </cell>
          <cell r="X1841">
            <v>3000</v>
          </cell>
          <cell r="Y1841">
            <v>3000</v>
          </cell>
          <cell r="Z1841" t="b">
            <v>1</v>
          </cell>
          <cell r="AA1841">
            <v>750</v>
          </cell>
          <cell r="AB1841">
            <v>750</v>
          </cell>
          <cell r="AC1841">
            <v>3750</v>
          </cell>
          <cell r="AD1841">
            <v>3750</v>
          </cell>
          <cell r="AE1841">
            <v>44767</v>
          </cell>
          <cell r="AF1841">
            <v>45017</v>
          </cell>
          <cell r="AG1841">
            <v>9</v>
          </cell>
          <cell r="AH1841">
            <v>12</v>
          </cell>
          <cell r="AI1841" t="b">
            <v>0</v>
          </cell>
          <cell r="AJ1841">
            <v>3</v>
          </cell>
          <cell r="AK1841">
            <v>12</v>
          </cell>
          <cell r="AL1841" t="e">
            <v>#N/A</v>
          </cell>
          <cell r="AM1841" t="str">
            <v>202208</v>
          </cell>
          <cell r="AN1841" t="e">
            <v>#REF!</v>
          </cell>
        </row>
        <row r="1842">
          <cell r="B1842" t="str">
            <v>曾宇鑫</v>
          </cell>
          <cell r="C1842" t="str">
            <v>女</v>
          </cell>
          <cell r="D1842" t="str">
            <v>壮族</v>
          </cell>
          <cell r="E1842" t="str">
            <v>1996-04-27</v>
          </cell>
          <cell r="F1842" t="str">
            <v>中国</v>
          </cell>
          <cell r="G1842" t="str">
            <v>身份证</v>
          </cell>
          <cell r="H1842" t="str">
            <v>450221199604272427</v>
          </cell>
          <cell r="I1842" t="str">
            <v>柳州市人民医院</v>
          </cell>
          <cell r="J1842" t="str">
            <v>2022-07-23</v>
          </cell>
          <cell r="K1842" t="str">
            <v>2025-12-31</v>
          </cell>
          <cell r="L1842" t="str">
            <v>是</v>
          </cell>
          <cell r="M1842" t="str">
            <v>柳州</v>
          </cell>
          <cell r="N1842" t="str">
            <v>医院</v>
          </cell>
          <cell r="O1842" t="str">
            <v>硕士研究生</v>
          </cell>
          <cell r="P1842" t="str">
            <v>硕士</v>
          </cell>
          <cell r="Q1842" t="str">
            <v>广西医科大学</v>
          </cell>
          <cell r="R1842" t="str">
            <v>妇产科学</v>
          </cell>
          <cell r="S1842">
            <v>44733</v>
          </cell>
          <cell r="T1842" t="str">
            <v>其他</v>
          </cell>
          <cell r="U1842" t="str">
            <v>F</v>
          </cell>
          <cell r="V1842" t="str">
            <v>F</v>
          </cell>
          <cell r="W1842" t="b">
            <v>1</v>
          </cell>
          <cell r="X1842">
            <v>3000</v>
          </cell>
          <cell r="Y1842">
            <v>3000</v>
          </cell>
          <cell r="Z1842" t="b">
            <v>1</v>
          </cell>
          <cell r="AA1842">
            <v>750</v>
          </cell>
          <cell r="AB1842">
            <v>750</v>
          </cell>
          <cell r="AC1842">
            <v>3750</v>
          </cell>
          <cell r="AD1842">
            <v>3750</v>
          </cell>
          <cell r="AE1842">
            <v>44765</v>
          </cell>
          <cell r="AF1842">
            <v>45017</v>
          </cell>
          <cell r="AG1842">
            <v>9</v>
          </cell>
          <cell r="AH1842">
            <v>12</v>
          </cell>
          <cell r="AI1842" t="b">
            <v>0</v>
          </cell>
          <cell r="AJ1842">
            <v>3</v>
          </cell>
          <cell r="AK1842">
            <v>12</v>
          </cell>
          <cell r="AL1842" t="e">
            <v>#N/A</v>
          </cell>
          <cell r="AM1842" t="str">
            <v>202208</v>
          </cell>
          <cell r="AN1842" t="e">
            <v>#REF!</v>
          </cell>
        </row>
        <row r="1843">
          <cell r="B1843" t="str">
            <v>翟文博</v>
          </cell>
          <cell r="C1843" t="str">
            <v>女</v>
          </cell>
          <cell r="D1843" t="str">
            <v>壮族</v>
          </cell>
          <cell r="E1843">
            <v>35206</v>
          </cell>
          <cell r="F1843" t="str">
            <v>中国</v>
          </cell>
          <cell r="G1843" t="str">
            <v>身份证</v>
          </cell>
          <cell r="H1843" t="str">
            <v>450202199605210042</v>
          </cell>
          <cell r="I1843" t="str">
            <v>柳州市人民医院</v>
          </cell>
          <cell r="J1843">
            <v>44757</v>
          </cell>
          <cell r="K1843">
            <v>46022</v>
          </cell>
          <cell r="L1843" t="str">
            <v>是</v>
          </cell>
          <cell r="M1843" t="str">
            <v>柳州</v>
          </cell>
          <cell r="N1843" t="str">
            <v>医院</v>
          </cell>
          <cell r="O1843" t="str">
            <v>硕士研究生</v>
          </cell>
          <cell r="P1843" t="str">
            <v>硕士</v>
          </cell>
          <cell r="Q1843" t="str">
            <v>厦门大学</v>
          </cell>
          <cell r="R1843" t="str">
            <v>内科学</v>
          </cell>
          <cell r="S1843">
            <v>44742</v>
          </cell>
          <cell r="T1843" t="str">
            <v>一流建设高校</v>
          </cell>
          <cell r="U1843" t="str">
            <v>F</v>
          </cell>
          <cell r="V1843" t="str">
            <v>F</v>
          </cell>
          <cell r="W1843" t="b">
            <v>1</v>
          </cell>
          <cell r="X1843">
            <v>3000</v>
          </cell>
          <cell r="Y1843">
            <v>3000</v>
          </cell>
          <cell r="Z1843" t="b">
            <v>1</v>
          </cell>
          <cell r="AA1843">
            <v>750</v>
          </cell>
          <cell r="AB1843">
            <v>750</v>
          </cell>
          <cell r="AC1843">
            <v>3750</v>
          </cell>
          <cell r="AD1843">
            <v>3750</v>
          </cell>
          <cell r="AE1843">
            <v>44757</v>
          </cell>
          <cell r="AF1843">
            <v>45017</v>
          </cell>
          <cell r="AG1843">
            <v>9</v>
          </cell>
          <cell r="AH1843">
            <v>12</v>
          </cell>
          <cell r="AI1843" t="b">
            <v>0</v>
          </cell>
          <cell r="AJ1843">
            <v>3</v>
          </cell>
          <cell r="AK1843">
            <v>12</v>
          </cell>
          <cell r="AL1843" t="e">
            <v>#N/A</v>
          </cell>
          <cell r="AM1843" t="str">
            <v>202208</v>
          </cell>
          <cell r="AN1843" t="e">
            <v>#REF!</v>
          </cell>
          <cell r="AO1843" t="str">
            <v>规培劳动合同签订时间：2022-07-15，劳动合同结束时间：2025-07-14，三方协议签订时间2021-11-18；</v>
          </cell>
        </row>
        <row r="1844">
          <cell r="B1844" t="str">
            <v>韦仲柳</v>
          </cell>
          <cell r="C1844" t="str">
            <v>男</v>
          </cell>
          <cell r="D1844" t="str">
            <v>壮族</v>
          </cell>
          <cell r="E1844" t="str">
            <v>1995-06-20</v>
          </cell>
          <cell r="F1844" t="str">
            <v>中国</v>
          </cell>
          <cell r="G1844" t="str">
            <v>身份证</v>
          </cell>
          <cell r="H1844" t="str">
            <v>450221199506200032</v>
          </cell>
          <cell r="I1844" t="str">
            <v>柳州市人民医院</v>
          </cell>
          <cell r="J1844" t="str">
            <v>2022-07-25</v>
          </cell>
          <cell r="K1844" t="str">
            <v>2025-12-31</v>
          </cell>
          <cell r="L1844" t="str">
            <v>是</v>
          </cell>
          <cell r="M1844" t="str">
            <v>柳州</v>
          </cell>
          <cell r="N1844" t="str">
            <v>医院</v>
          </cell>
          <cell r="O1844" t="str">
            <v>硕士研究生</v>
          </cell>
          <cell r="P1844" t="str">
            <v>硕士</v>
          </cell>
          <cell r="Q1844" t="str">
            <v>广西医科大学</v>
          </cell>
          <cell r="R1844" t="str">
            <v>外科学</v>
          </cell>
          <cell r="S1844">
            <v>44733</v>
          </cell>
          <cell r="T1844" t="str">
            <v>其他</v>
          </cell>
          <cell r="U1844" t="str">
            <v>F</v>
          </cell>
          <cell r="V1844" t="str">
            <v>F</v>
          </cell>
          <cell r="W1844" t="b">
            <v>1</v>
          </cell>
          <cell r="X1844">
            <v>3000</v>
          </cell>
          <cell r="Y1844">
            <v>3000</v>
          </cell>
          <cell r="Z1844" t="b">
            <v>1</v>
          </cell>
          <cell r="AA1844">
            <v>750</v>
          </cell>
          <cell r="AB1844">
            <v>750</v>
          </cell>
          <cell r="AC1844">
            <v>3750</v>
          </cell>
          <cell r="AD1844">
            <v>3750</v>
          </cell>
          <cell r="AE1844">
            <v>44767</v>
          </cell>
          <cell r="AF1844">
            <v>45017</v>
          </cell>
          <cell r="AG1844">
            <v>9</v>
          </cell>
          <cell r="AH1844">
            <v>12</v>
          </cell>
          <cell r="AI1844" t="b">
            <v>0</v>
          </cell>
          <cell r="AJ1844">
            <v>3</v>
          </cell>
          <cell r="AK1844">
            <v>12</v>
          </cell>
          <cell r="AL1844" t="e">
            <v>#N/A</v>
          </cell>
          <cell r="AM1844" t="str">
            <v>202302</v>
          </cell>
          <cell r="AN1844" t="e">
            <v>#REF!</v>
          </cell>
        </row>
        <row r="1845">
          <cell r="B1845" t="str">
            <v>徐润</v>
          </cell>
          <cell r="C1845" t="str">
            <v>男</v>
          </cell>
          <cell r="D1845" t="str">
            <v>壮族</v>
          </cell>
          <cell r="E1845" t="str">
            <v>1993-08-10</v>
          </cell>
          <cell r="F1845" t="str">
            <v>中国</v>
          </cell>
          <cell r="G1845" t="str">
            <v>身份证</v>
          </cell>
          <cell r="H1845" t="str">
            <v>452223199308104036</v>
          </cell>
          <cell r="I1845" t="str">
            <v>柳州市人民医院</v>
          </cell>
          <cell r="J1845" t="str">
            <v>2022-07-23</v>
          </cell>
          <cell r="K1845" t="str">
            <v>2025-12-31</v>
          </cell>
          <cell r="L1845" t="str">
            <v>是</v>
          </cell>
          <cell r="M1845" t="str">
            <v>柳州</v>
          </cell>
          <cell r="N1845" t="str">
            <v>医院</v>
          </cell>
          <cell r="O1845" t="str">
            <v>硕士研究生</v>
          </cell>
          <cell r="P1845" t="str">
            <v>硕士</v>
          </cell>
          <cell r="Q1845" t="str">
            <v>广西医科大学</v>
          </cell>
          <cell r="R1845" t="str">
            <v>外科学</v>
          </cell>
          <cell r="S1845">
            <v>44733</v>
          </cell>
          <cell r="T1845" t="str">
            <v>其他</v>
          </cell>
          <cell r="U1845" t="str">
            <v>F</v>
          </cell>
          <cell r="V1845" t="str">
            <v>F</v>
          </cell>
          <cell r="W1845" t="b">
            <v>1</v>
          </cell>
          <cell r="X1845">
            <v>3000</v>
          </cell>
          <cell r="Y1845">
            <v>3000</v>
          </cell>
          <cell r="Z1845" t="b">
            <v>1</v>
          </cell>
          <cell r="AA1845">
            <v>750</v>
          </cell>
          <cell r="AB1845">
            <v>750</v>
          </cell>
          <cell r="AC1845">
            <v>3750</v>
          </cell>
          <cell r="AD1845">
            <v>3750</v>
          </cell>
          <cell r="AE1845">
            <v>44765</v>
          </cell>
          <cell r="AF1845">
            <v>45017</v>
          </cell>
          <cell r="AG1845">
            <v>9</v>
          </cell>
          <cell r="AH1845">
            <v>12</v>
          </cell>
          <cell r="AI1845" t="b">
            <v>0</v>
          </cell>
          <cell r="AJ1845">
            <v>3</v>
          </cell>
          <cell r="AK1845">
            <v>12</v>
          </cell>
          <cell r="AL1845" t="e">
            <v>#N/A</v>
          </cell>
          <cell r="AM1845" t="str">
            <v>202208</v>
          </cell>
          <cell r="AN1845" t="e">
            <v>#REF!</v>
          </cell>
        </row>
        <row r="1846">
          <cell r="B1846" t="str">
            <v>李宗瑾</v>
          </cell>
          <cell r="C1846" t="str">
            <v>男</v>
          </cell>
          <cell r="D1846" t="str">
            <v>汉族</v>
          </cell>
          <cell r="E1846" t="str">
            <v>1994-01-02</v>
          </cell>
          <cell r="F1846" t="str">
            <v>中国</v>
          </cell>
          <cell r="G1846" t="str">
            <v>身份证</v>
          </cell>
          <cell r="H1846" t="str">
            <v>450923199401024053</v>
          </cell>
          <cell r="I1846" t="str">
            <v>柳州市人民医院</v>
          </cell>
          <cell r="J1846" t="str">
            <v>2020-08-20</v>
          </cell>
          <cell r="K1846" t="str">
            <v>2023-12-31</v>
          </cell>
          <cell r="L1846" t="str">
            <v>是</v>
          </cell>
          <cell r="M1846" t="str">
            <v>柳州</v>
          </cell>
          <cell r="N1846" t="str">
            <v>医院</v>
          </cell>
          <cell r="O1846" t="str">
            <v>硕士研究生</v>
          </cell>
          <cell r="P1846" t="str">
            <v>硕士</v>
          </cell>
          <cell r="Q1846" t="str">
            <v>广西医科大学</v>
          </cell>
          <cell r="R1846" t="str">
            <v>内科学</v>
          </cell>
          <cell r="S1846">
            <v>44025</v>
          </cell>
          <cell r="T1846" t="str">
            <v>其他</v>
          </cell>
          <cell r="U1846" t="str">
            <v>F</v>
          </cell>
          <cell r="V1846" t="str">
            <v>F</v>
          </cell>
          <cell r="W1846" t="b">
            <v>1</v>
          </cell>
          <cell r="X1846">
            <v>3000</v>
          </cell>
          <cell r="Y1846">
            <v>3000</v>
          </cell>
          <cell r="Z1846" t="b">
            <v>1</v>
          </cell>
          <cell r="AA1846">
            <v>750</v>
          </cell>
          <cell r="AB1846">
            <v>750</v>
          </cell>
          <cell r="AC1846">
            <v>3750</v>
          </cell>
          <cell r="AD1846">
            <v>3750</v>
          </cell>
          <cell r="AE1846">
            <v>44063</v>
          </cell>
          <cell r="AF1846">
            <v>45017</v>
          </cell>
          <cell r="AG1846">
            <v>32</v>
          </cell>
          <cell r="AH1846">
            <v>35</v>
          </cell>
          <cell r="AI1846" t="b">
            <v>0</v>
          </cell>
          <cell r="AJ1846">
            <v>3</v>
          </cell>
          <cell r="AK1846">
            <v>35</v>
          </cell>
          <cell r="AL1846" t="e">
            <v>#N/A</v>
          </cell>
          <cell r="AM1846" t="str">
            <v>202009</v>
          </cell>
          <cell r="AN1846" t="e">
            <v>#REF!</v>
          </cell>
        </row>
        <row r="1847">
          <cell r="B1847" t="str">
            <v>覃兰清</v>
          </cell>
          <cell r="C1847" t="str">
            <v>女</v>
          </cell>
          <cell r="D1847" t="str">
            <v>汉族</v>
          </cell>
          <cell r="E1847" t="str">
            <v>1996-08-12</v>
          </cell>
          <cell r="F1847" t="str">
            <v>中国</v>
          </cell>
          <cell r="G1847" t="str">
            <v>身份证</v>
          </cell>
          <cell r="H1847" t="str">
            <v>450921199608124921</v>
          </cell>
          <cell r="I1847" t="str">
            <v>柳州市人民医院</v>
          </cell>
          <cell r="J1847" t="str">
            <v>2022-07-25</v>
          </cell>
          <cell r="K1847" t="str">
            <v>2025-12-31</v>
          </cell>
          <cell r="L1847" t="str">
            <v>是</v>
          </cell>
          <cell r="M1847" t="str">
            <v>柳州</v>
          </cell>
          <cell r="N1847" t="str">
            <v>医院</v>
          </cell>
          <cell r="O1847" t="str">
            <v>硕士研究生</v>
          </cell>
          <cell r="P1847" t="str">
            <v>硕士</v>
          </cell>
          <cell r="Q1847" t="str">
            <v>广西医科大学</v>
          </cell>
          <cell r="R1847" t="str">
            <v>内科学</v>
          </cell>
          <cell r="S1847">
            <v>44733</v>
          </cell>
          <cell r="T1847" t="str">
            <v>其他</v>
          </cell>
          <cell r="U1847" t="str">
            <v>F</v>
          </cell>
          <cell r="V1847" t="str">
            <v>F</v>
          </cell>
          <cell r="W1847" t="b">
            <v>1</v>
          </cell>
          <cell r="X1847">
            <v>3000</v>
          </cell>
          <cell r="Y1847">
            <v>3000</v>
          </cell>
          <cell r="Z1847" t="b">
            <v>1</v>
          </cell>
          <cell r="AA1847">
            <v>750</v>
          </cell>
          <cell r="AB1847">
            <v>750</v>
          </cell>
          <cell r="AC1847">
            <v>3750</v>
          </cell>
          <cell r="AD1847">
            <v>3750</v>
          </cell>
          <cell r="AE1847">
            <v>44767</v>
          </cell>
          <cell r="AF1847">
            <v>45017</v>
          </cell>
          <cell r="AG1847">
            <v>9</v>
          </cell>
          <cell r="AH1847">
            <v>12</v>
          </cell>
          <cell r="AI1847" t="b">
            <v>0</v>
          </cell>
          <cell r="AJ1847">
            <v>3</v>
          </cell>
          <cell r="AK1847">
            <v>12</v>
          </cell>
          <cell r="AL1847" t="e">
            <v>#N/A</v>
          </cell>
          <cell r="AM1847" t="str">
            <v>202208</v>
          </cell>
          <cell r="AN1847" t="e">
            <v>#REF!</v>
          </cell>
        </row>
        <row r="1848">
          <cell r="B1848" t="str">
            <v>李羽露</v>
          </cell>
          <cell r="C1848" t="str">
            <v>女</v>
          </cell>
          <cell r="D1848" t="str">
            <v>仫佬族</v>
          </cell>
          <cell r="E1848" t="str">
            <v>1997-04-16</v>
          </cell>
          <cell r="F1848" t="str">
            <v>中国</v>
          </cell>
          <cell r="G1848" t="str">
            <v>身份证</v>
          </cell>
          <cell r="H1848" t="str">
            <v>452730199704164429</v>
          </cell>
          <cell r="I1848" t="str">
            <v>柳州市人民医院</v>
          </cell>
          <cell r="J1848" t="str">
            <v>2022-07-23</v>
          </cell>
          <cell r="K1848" t="str">
            <v>2025-12-31</v>
          </cell>
          <cell r="L1848" t="str">
            <v>是</v>
          </cell>
          <cell r="M1848" t="str">
            <v>柳州</v>
          </cell>
          <cell r="N1848" t="str">
            <v>医院</v>
          </cell>
          <cell r="O1848" t="str">
            <v>硕士研究生</v>
          </cell>
          <cell r="P1848" t="str">
            <v>硕士</v>
          </cell>
          <cell r="Q1848" t="str">
            <v>广西医科大学</v>
          </cell>
          <cell r="R1848" t="str">
            <v>妇产科学</v>
          </cell>
          <cell r="S1848">
            <v>44733</v>
          </cell>
          <cell r="T1848" t="str">
            <v>其他</v>
          </cell>
          <cell r="U1848" t="str">
            <v>F</v>
          </cell>
          <cell r="V1848" t="str">
            <v>F</v>
          </cell>
          <cell r="W1848" t="b">
            <v>1</v>
          </cell>
          <cell r="X1848">
            <v>3000</v>
          </cell>
          <cell r="Y1848">
            <v>3000</v>
          </cell>
          <cell r="Z1848" t="b">
            <v>1</v>
          </cell>
          <cell r="AA1848">
            <v>750</v>
          </cell>
          <cell r="AB1848">
            <v>750</v>
          </cell>
          <cell r="AC1848">
            <v>3750</v>
          </cell>
          <cell r="AD1848">
            <v>3750</v>
          </cell>
          <cell r="AE1848">
            <v>44765</v>
          </cell>
          <cell r="AF1848">
            <v>45017</v>
          </cell>
          <cell r="AG1848">
            <v>9</v>
          </cell>
          <cell r="AH1848">
            <v>12</v>
          </cell>
          <cell r="AI1848" t="b">
            <v>0</v>
          </cell>
          <cell r="AJ1848">
            <v>3</v>
          </cell>
          <cell r="AK1848">
            <v>12</v>
          </cell>
          <cell r="AL1848" t="e">
            <v>#N/A</v>
          </cell>
          <cell r="AM1848" t="str">
            <v>202208</v>
          </cell>
          <cell r="AN1848" t="e">
            <v>#REF!</v>
          </cell>
        </row>
        <row r="1849">
          <cell r="B1849" t="str">
            <v>黄莹</v>
          </cell>
          <cell r="C1849" t="str">
            <v>女</v>
          </cell>
          <cell r="D1849" t="str">
            <v>壮族</v>
          </cell>
          <cell r="E1849" t="str">
            <v>1996-09-11</v>
          </cell>
          <cell r="F1849" t="str">
            <v>中国</v>
          </cell>
          <cell r="G1849" t="str">
            <v>身份证</v>
          </cell>
          <cell r="H1849" t="str">
            <v>452224199609115026</v>
          </cell>
          <cell r="I1849" t="str">
            <v>柳州市人民医院</v>
          </cell>
          <cell r="J1849" t="str">
            <v>2022-07-23</v>
          </cell>
          <cell r="K1849" t="str">
            <v>2025-12-31</v>
          </cell>
          <cell r="L1849" t="str">
            <v>是</v>
          </cell>
          <cell r="M1849" t="str">
            <v>柳州</v>
          </cell>
          <cell r="N1849" t="str">
            <v>医院</v>
          </cell>
          <cell r="O1849" t="str">
            <v>硕士研究生</v>
          </cell>
          <cell r="P1849" t="str">
            <v>硕士</v>
          </cell>
          <cell r="Q1849" t="str">
            <v>广西医科大学</v>
          </cell>
          <cell r="R1849" t="str">
            <v>内科学</v>
          </cell>
          <cell r="S1849">
            <v>44733</v>
          </cell>
          <cell r="T1849" t="str">
            <v>其他</v>
          </cell>
          <cell r="U1849" t="str">
            <v>F</v>
          </cell>
          <cell r="V1849" t="str">
            <v>F</v>
          </cell>
          <cell r="W1849" t="b">
            <v>1</v>
          </cell>
          <cell r="X1849">
            <v>3000</v>
          </cell>
          <cell r="Y1849">
            <v>3000</v>
          </cell>
          <cell r="Z1849" t="b">
            <v>1</v>
          </cell>
          <cell r="AA1849">
            <v>750</v>
          </cell>
          <cell r="AB1849">
            <v>750</v>
          </cell>
          <cell r="AC1849">
            <v>3750</v>
          </cell>
          <cell r="AD1849">
            <v>3750</v>
          </cell>
          <cell r="AE1849">
            <v>44765</v>
          </cell>
          <cell r="AF1849">
            <v>45017</v>
          </cell>
          <cell r="AG1849">
            <v>9</v>
          </cell>
          <cell r="AH1849">
            <v>12</v>
          </cell>
          <cell r="AI1849" t="b">
            <v>0</v>
          </cell>
          <cell r="AJ1849">
            <v>3</v>
          </cell>
          <cell r="AK1849">
            <v>12</v>
          </cell>
          <cell r="AL1849" t="e">
            <v>#N/A</v>
          </cell>
          <cell r="AM1849" t="str">
            <v>202208</v>
          </cell>
          <cell r="AN1849" t="e">
            <v>#REF!</v>
          </cell>
        </row>
        <row r="1850">
          <cell r="B1850" t="str">
            <v>黄彬彬</v>
          </cell>
          <cell r="C1850" t="str">
            <v>女</v>
          </cell>
          <cell r="D1850" t="str">
            <v>壮族</v>
          </cell>
          <cell r="E1850" t="str">
            <v>1995-07-15</v>
          </cell>
          <cell r="F1850" t="str">
            <v>中国</v>
          </cell>
          <cell r="G1850" t="str">
            <v>身份证</v>
          </cell>
          <cell r="H1850" t="str">
            <v>452225199507150046</v>
          </cell>
          <cell r="I1850" t="str">
            <v>柳州市人民医院</v>
          </cell>
          <cell r="J1850" t="str">
            <v>2022-07-23</v>
          </cell>
          <cell r="K1850" t="str">
            <v>2025-12-31</v>
          </cell>
          <cell r="L1850" t="str">
            <v>是</v>
          </cell>
          <cell r="M1850" t="str">
            <v>柳州</v>
          </cell>
          <cell r="N1850" t="str">
            <v>医院</v>
          </cell>
          <cell r="O1850" t="str">
            <v>硕士研究生</v>
          </cell>
          <cell r="P1850" t="str">
            <v>硕士</v>
          </cell>
          <cell r="Q1850" t="str">
            <v>广西医科大学</v>
          </cell>
          <cell r="R1850" t="str">
            <v>内科学</v>
          </cell>
          <cell r="S1850">
            <v>44733</v>
          </cell>
          <cell r="T1850" t="str">
            <v>其他</v>
          </cell>
          <cell r="U1850" t="str">
            <v>F</v>
          </cell>
          <cell r="V1850" t="str">
            <v>F</v>
          </cell>
          <cell r="W1850" t="b">
            <v>1</v>
          </cell>
          <cell r="X1850">
            <v>3000</v>
          </cell>
          <cell r="Y1850">
            <v>3000</v>
          </cell>
          <cell r="Z1850" t="b">
            <v>1</v>
          </cell>
          <cell r="AA1850">
            <v>750</v>
          </cell>
          <cell r="AB1850">
            <v>750</v>
          </cell>
          <cell r="AC1850">
            <v>3750</v>
          </cell>
          <cell r="AD1850">
            <v>3750</v>
          </cell>
          <cell r="AE1850">
            <v>44765</v>
          </cell>
          <cell r="AF1850">
            <v>45017</v>
          </cell>
          <cell r="AG1850">
            <v>9</v>
          </cell>
          <cell r="AH1850">
            <v>12</v>
          </cell>
          <cell r="AI1850" t="b">
            <v>0</v>
          </cell>
          <cell r="AJ1850">
            <v>3</v>
          </cell>
          <cell r="AK1850">
            <v>12</v>
          </cell>
          <cell r="AL1850" t="e">
            <v>#N/A</v>
          </cell>
          <cell r="AM1850" t="str">
            <v>202208</v>
          </cell>
          <cell r="AN1850" t="e">
            <v>#REF!</v>
          </cell>
        </row>
        <row r="1851">
          <cell r="B1851" t="str">
            <v>张婷婷</v>
          </cell>
          <cell r="C1851" t="str">
            <v>女</v>
          </cell>
          <cell r="D1851" t="str">
            <v>壮族</v>
          </cell>
          <cell r="E1851" t="str">
            <v>1994-03-11</v>
          </cell>
          <cell r="F1851" t="str">
            <v>中国</v>
          </cell>
          <cell r="G1851" t="str">
            <v>身份证</v>
          </cell>
          <cell r="H1851" t="str">
            <v>45222619940311512X</v>
          </cell>
          <cell r="I1851" t="str">
            <v>柳州市人民医院</v>
          </cell>
          <cell r="J1851" t="str">
            <v>2021-05-13</v>
          </cell>
          <cell r="K1851" t="str">
            <v>2024-12-31</v>
          </cell>
          <cell r="L1851" t="str">
            <v>是</v>
          </cell>
          <cell r="M1851" t="str">
            <v>柳州</v>
          </cell>
          <cell r="N1851" t="str">
            <v>医院</v>
          </cell>
          <cell r="O1851" t="str">
            <v>硕士研究生</v>
          </cell>
          <cell r="P1851" t="str">
            <v>硕士</v>
          </cell>
          <cell r="Q1851" t="str">
            <v>中国医科大学</v>
          </cell>
          <cell r="R1851" t="str">
            <v>内科学</v>
          </cell>
          <cell r="S1851">
            <v>43992</v>
          </cell>
          <cell r="T1851" t="str">
            <v>其他</v>
          </cell>
          <cell r="U1851" t="str">
            <v>F</v>
          </cell>
          <cell r="V1851" t="str">
            <v>F</v>
          </cell>
          <cell r="W1851" t="b">
            <v>1</v>
          </cell>
          <cell r="X1851">
            <v>3000</v>
          </cell>
          <cell r="Y1851">
            <v>3000</v>
          </cell>
          <cell r="Z1851" t="b">
            <v>1</v>
          </cell>
          <cell r="AA1851">
            <v>750</v>
          </cell>
          <cell r="AB1851">
            <v>750</v>
          </cell>
          <cell r="AC1851">
            <v>3750</v>
          </cell>
          <cell r="AD1851">
            <v>3750</v>
          </cell>
          <cell r="AE1851">
            <v>44329</v>
          </cell>
          <cell r="AF1851">
            <v>45017</v>
          </cell>
          <cell r="AG1851">
            <v>23</v>
          </cell>
          <cell r="AH1851">
            <v>26</v>
          </cell>
          <cell r="AI1851" t="b">
            <v>0</v>
          </cell>
          <cell r="AJ1851">
            <v>3</v>
          </cell>
          <cell r="AK1851">
            <v>26</v>
          </cell>
          <cell r="AL1851" t="e">
            <v>#N/A</v>
          </cell>
          <cell r="AM1851" t="str">
            <v>202106</v>
          </cell>
          <cell r="AN1851" t="e">
            <v>#REF!</v>
          </cell>
        </row>
        <row r="1852">
          <cell r="B1852" t="str">
            <v>秦云凌</v>
          </cell>
          <cell r="C1852" t="str">
            <v>男</v>
          </cell>
          <cell r="D1852" t="str">
            <v>壮族</v>
          </cell>
          <cell r="E1852" t="str">
            <v>1996-05-06</v>
          </cell>
          <cell r="F1852" t="str">
            <v>中国</v>
          </cell>
          <cell r="G1852" t="str">
            <v>身份证</v>
          </cell>
          <cell r="H1852" t="str">
            <v>450205199605060012</v>
          </cell>
          <cell r="I1852" t="str">
            <v>柳州市人民医院</v>
          </cell>
          <cell r="J1852" t="str">
            <v>2022-07-23</v>
          </cell>
          <cell r="K1852" t="str">
            <v>2025-12-31</v>
          </cell>
          <cell r="L1852" t="str">
            <v>是</v>
          </cell>
          <cell r="M1852" t="str">
            <v>柳州</v>
          </cell>
          <cell r="N1852" t="str">
            <v>医院</v>
          </cell>
          <cell r="O1852" t="str">
            <v>硕士研究生</v>
          </cell>
          <cell r="P1852" t="str">
            <v>硕士</v>
          </cell>
          <cell r="Q1852" t="str">
            <v>广西医科大学</v>
          </cell>
          <cell r="R1852" t="str">
            <v>内科学</v>
          </cell>
          <cell r="S1852">
            <v>44733</v>
          </cell>
          <cell r="T1852" t="str">
            <v>其他</v>
          </cell>
          <cell r="U1852" t="str">
            <v>F</v>
          </cell>
          <cell r="V1852" t="str">
            <v>F</v>
          </cell>
          <cell r="W1852" t="b">
            <v>1</v>
          </cell>
          <cell r="X1852">
            <v>3000</v>
          </cell>
          <cell r="Y1852">
            <v>3000</v>
          </cell>
          <cell r="Z1852" t="b">
            <v>1</v>
          </cell>
          <cell r="AA1852">
            <v>750</v>
          </cell>
          <cell r="AB1852">
            <v>750</v>
          </cell>
          <cell r="AC1852">
            <v>3750</v>
          </cell>
          <cell r="AD1852">
            <v>3750</v>
          </cell>
          <cell r="AE1852">
            <v>44765</v>
          </cell>
          <cell r="AF1852">
            <v>45017</v>
          </cell>
          <cell r="AG1852">
            <v>9</v>
          </cell>
          <cell r="AH1852">
            <v>12</v>
          </cell>
          <cell r="AI1852" t="b">
            <v>0</v>
          </cell>
          <cell r="AJ1852">
            <v>3</v>
          </cell>
          <cell r="AK1852">
            <v>12</v>
          </cell>
          <cell r="AL1852" t="e">
            <v>#N/A</v>
          </cell>
          <cell r="AM1852" t="str">
            <v>202208</v>
          </cell>
          <cell r="AN1852" t="e">
            <v>#REF!</v>
          </cell>
        </row>
        <row r="1853">
          <cell r="B1853" t="str">
            <v>周婷</v>
          </cell>
          <cell r="C1853" t="str">
            <v>女</v>
          </cell>
          <cell r="D1853" t="str">
            <v>汉族</v>
          </cell>
          <cell r="E1853" t="str">
            <v>1993-10-03</v>
          </cell>
          <cell r="F1853" t="str">
            <v>中国</v>
          </cell>
          <cell r="G1853" t="str">
            <v>身份证</v>
          </cell>
          <cell r="H1853" t="str">
            <v>45092219931003310X</v>
          </cell>
          <cell r="I1853" t="str">
            <v>柳州市人民医院</v>
          </cell>
          <cell r="J1853" t="str">
            <v>2021-07-01</v>
          </cell>
          <cell r="K1853" t="str">
            <v>2024-12-31</v>
          </cell>
          <cell r="L1853" t="str">
            <v>是</v>
          </cell>
          <cell r="M1853" t="str">
            <v>柳州</v>
          </cell>
          <cell r="N1853" t="str">
            <v>医院</v>
          </cell>
          <cell r="O1853" t="str">
            <v>硕士研究生</v>
          </cell>
          <cell r="P1853" t="str">
            <v>硕士</v>
          </cell>
          <cell r="Q1853" t="str">
            <v>广西医科大学</v>
          </cell>
          <cell r="R1853" t="str">
            <v>影像医学与核医学</v>
          </cell>
          <cell r="S1853">
            <v>44368</v>
          </cell>
          <cell r="T1853" t="str">
            <v>其他</v>
          </cell>
          <cell r="U1853" t="str">
            <v>F</v>
          </cell>
          <cell r="V1853" t="str">
            <v>F</v>
          </cell>
          <cell r="W1853" t="b">
            <v>1</v>
          </cell>
          <cell r="X1853">
            <v>3000</v>
          </cell>
          <cell r="Y1853">
            <v>3000</v>
          </cell>
          <cell r="Z1853" t="b">
            <v>1</v>
          </cell>
          <cell r="AA1853">
            <v>750</v>
          </cell>
          <cell r="AB1853">
            <v>750</v>
          </cell>
          <cell r="AC1853">
            <v>3750</v>
          </cell>
          <cell r="AD1853">
            <v>3750</v>
          </cell>
          <cell r="AE1853">
            <v>44378</v>
          </cell>
          <cell r="AF1853">
            <v>45017</v>
          </cell>
          <cell r="AG1853">
            <v>21</v>
          </cell>
          <cell r="AH1853">
            <v>32</v>
          </cell>
          <cell r="AI1853" t="b">
            <v>0</v>
          </cell>
          <cell r="AJ1853">
            <v>3</v>
          </cell>
          <cell r="AK1853">
            <v>24</v>
          </cell>
          <cell r="AL1853" t="e">
            <v>#N/A</v>
          </cell>
          <cell r="AM1853" t="str">
            <v>202107</v>
          </cell>
          <cell r="AN1853" t="e">
            <v>#REF!</v>
          </cell>
        </row>
        <row r="1854">
          <cell r="B1854" t="str">
            <v>吕敏</v>
          </cell>
          <cell r="C1854" t="str">
            <v>女</v>
          </cell>
          <cell r="D1854" t="str">
            <v>汉族</v>
          </cell>
          <cell r="E1854" t="str">
            <v>1996-09-24</v>
          </cell>
          <cell r="F1854" t="str">
            <v>中国</v>
          </cell>
          <cell r="G1854" t="str">
            <v>身份证</v>
          </cell>
          <cell r="H1854" t="str">
            <v>450922199609242563</v>
          </cell>
          <cell r="I1854" t="str">
            <v>柳州市人民医院</v>
          </cell>
          <cell r="J1854" t="str">
            <v>2022-07-23</v>
          </cell>
          <cell r="K1854" t="str">
            <v>2025-12-31</v>
          </cell>
          <cell r="L1854" t="str">
            <v>是</v>
          </cell>
          <cell r="M1854" t="str">
            <v>柳州</v>
          </cell>
          <cell r="N1854" t="str">
            <v>医院</v>
          </cell>
          <cell r="O1854" t="str">
            <v>硕士研究生</v>
          </cell>
          <cell r="P1854" t="str">
            <v>硕士</v>
          </cell>
          <cell r="Q1854" t="str">
            <v>广西医科大学</v>
          </cell>
          <cell r="R1854" t="str">
            <v>眼科学</v>
          </cell>
          <cell r="S1854">
            <v>44733</v>
          </cell>
          <cell r="T1854" t="str">
            <v>其他</v>
          </cell>
          <cell r="U1854" t="str">
            <v>F</v>
          </cell>
          <cell r="V1854" t="str">
            <v>F</v>
          </cell>
          <cell r="W1854" t="b">
            <v>1</v>
          </cell>
          <cell r="X1854">
            <v>3000</v>
          </cell>
          <cell r="Y1854">
            <v>3000</v>
          </cell>
          <cell r="Z1854" t="b">
            <v>1</v>
          </cell>
          <cell r="AA1854">
            <v>750</v>
          </cell>
          <cell r="AB1854">
            <v>750</v>
          </cell>
          <cell r="AC1854">
            <v>3750</v>
          </cell>
          <cell r="AD1854">
            <v>3750</v>
          </cell>
          <cell r="AE1854">
            <v>44765</v>
          </cell>
          <cell r="AF1854">
            <v>45017</v>
          </cell>
          <cell r="AG1854">
            <v>9</v>
          </cell>
          <cell r="AH1854">
            <v>12</v>
          </cell>
          <cell r="AI1854" t="b">
            <v>0</v>
          </cell>
          <cell r="AJ1854">
            <v>3</v>
          </cell>
          <cell r="AK1854">
            <v>12</v>
          </cell>
          <cell r="AL1854" t="e">
            <v>#N/A</v>
          </cell>
          <cell r="AM1854" t="str">
            <v>202208</v>
          </cell>
          <cell r="AN1854" t="e">
            <v>#REF!</v>
          </cell>
        </row>
        <row r="1855">
          <cell r="B1855" t="str">
            <v>林秋宇</v>
          </cell>
          <cell r="C1855" t="str">
            <v>女</v>
          </cell>
          <cell r="D1855" t="str">
            <v>壮族</v>
          </cell>
          <cell r="E1855" t="str">
            <v>1995-10-13</v>
          </cell>
          <cell r="F1855" t="str">
            <v>中国</v>
          </cell>
          <cell r="G1855" t="str">
            <v>身份证</v>
          </cell>
          <cell r="H1855" t="str">
            <v>450221199510130022</v>
          </cell>
          <cell r="I1855" t="str">
            <v>柳州市人民医院</v>
          </cell>
          <cell r="J1855" t="str">
            <v>2022-07-23</v>
          </cell>
          <cell r="K1855" t="str">
            <v>2025-12-31</v>
          </cell>
          <cell r="L1855" t="str">
            <v>是</v>
          </cell>
          <cell r="M1855" t="str">
            <v>柳州</v>
          </cell>
          <cell r="N1855" t="str">
            <v>医院</v>
          </cell>
          <cell r="O1855" t="str">
            <v>硕士研究生</v>
          </cell>
          <cell r="P1855" t="str">
            <v>硕士</v>
          </cell>
          <cell r="Q1855" t="str">
            <v>广西医科大学</v>
          </cell>
          <cell r="R1855" t="str">
            <v>眼科学</v>
          </cell>
          <cell r="S1855">
            <v>44733</v>
          </cell>
          <cell r="T1855" t="str">
            <v>其他</v>
          </cell>
          <cell r="U1855" t="str">
            <v>F</v>
          </cell>
          <cell r="V1855" t="str">
            <v>F</v>
          </cell>
          <cell r="W1855" t="b">
            <v>1</v>
          </cell>
          <cell r="X1855">
            <v>3000</v>
          </cell>
          <cell r="Y1855">
            <v>3000</v>
          </cell>
          <cell r="Z1855" t="b">
            <v>1</v>
          </cell>
          <cell r="AA1855">
            <v>750</v>
          </cell>
          <cell r="AB1855">
            <v>750</v>
          </cell>
          <cell r="AC1855">
            <v>3750</v>
          </cell>
          <cell r="AD1855">
            <v>3750</v>
          </cell>
          <cell r="AE1855">
            <v>44765</v>
          </cell>
          <cell r="AF1855">
            <v>45017</v>
          </cell>
          <cell r="AG1855">
            <v>9</v>
          </cell>
          <cell r="AH1855">
            <v>12</v>
          </cell>
          <cell r="AI1855" t="b">
            <v>0</v>
          </cell>
          <cell r="AJ1855">
            <v>3</v>
          </cell>
          <cell r="AK1855">
            <v>12</v>
          </cell>
          <cell r="AL1855" t="e">
            <v>#N/A</v>
          </cell>
          <cell r="AM1855" t="str">
            <v>202208</v>
          </cell>
          <cell r="AN1855" t="e">
            <v>#REF!</v>
          </cell>
        </row>
        <row r="1856">
          <cell r="B1856" t="str">
            <v>魏少枫</v>
          </cell>
          <cell r="C1856" t="str">
            <v>男</v>
          </cell>
          <cell r="D1856" t="str">
            <v>汉族</v>
          </cell>
          <cell r="E1856" t="str">
            <v>1991-12-13</v>
          </cell>
          <cell r="F1856" t="str">
            <v>中国</v>
          </cell>
          <cell r="G1856" t="str">
            <v>身份证</v>
          </cell>
          <cell r="H1856" t="str">
            <v>450722199112132835</v>
          </cell>
          <cell r="I1856" t="str">
            <v>柳州市人民医院</v>
          </cell>
          <cell r="J1856" t="str">
            <v>2020-08-20</v>
          </cell>
          <cell r="K1856" t="str">
            <v>2023-12-31</v>
          </cell>
          <cell r="L1856" t="str">
            <v>是</v>
          </cell>
          <cell r="M1856" t="str">
            <v>柳州</v>
          </cell>
          <cell r="N1856" t="str">
            <v>医院</v>
          </cell>
          <cell r="O1856" t="str">
            <v>硕士研究生</v>
          </cell>
          <cell r="P1856" t="str">
            <v>硕士</v>
          </cell>
          <cell r="Q1856" t="str">
            <v>广西医科大学</v>
          </cell>
          <cell r="R1856" t="str">
            <v>外科学</v>
          </cell>
          <cell r="S1856">
            <v>44025</v>
          </cell>
          <cell r="T1856" t="str">
            <v>其他</v>
          </cell>
          <cell r="U1856" t="str">
            <v>F</v>
          </cell>
          <cell r="V1856" t="str">
            <v>F</v>
          </cell>
          <cell r="W1856" t="b">
            <v>1</v>
          </cell>
          <cell r="X1856">
            <v>3000</v>
          </cell>
          <cell r="Y1856">
            <v>3000</v>
          </cell>
          <cell r="Z1856" t="b">
            <v>1</v>
          </cell>
          <cell r="AA1856">
            <v>750</v>
          </cell>
          <cell r="AB1856">
            <v>750</v>
          </cell>
          <cell r="AC1856">
            <v>3750</v>
          </cell>
          <cell r="AD1856">
            <v>3750</v>
          </cell>
          <cell r="AE1856">
            <v>44063</v>
          </cell>
          <cell r="AF1856">
            <v>45017</v>
          </cell>
          <cell r="AG1856">
            <v>32</v>
          </cell>
          <cell r="AH1856">
            <v>35</v>
          </cell>
          <cell r="AI1856" t="b">
            <v>0</v>
          </cell>
          <cell r="AJ1856">
            <v>3</v>
          </cell>
          <cell r="AK1856">
            <v>35</v>
          </cell>
          <cell r="AL1856" t="e">
            <v>#N/A</v>
          </cell>
          <cell r="AM1856" t="str">
            <v>202106</v>
          </cell>
          <cell r="AN1856" t="e">
            <v>#REF!</v>
          </cell>
        </row>
        <row r="1857">
          <cell r="B1857" t="str">
            <v>吴虹欢</v>
          </cell>
          <cell r="C1857" t="str">
            <v>女</v>
          </cell>
          <cell r="D1857" t="str">
            <v>壮族</v>
          </cell>
          <cell r="E1857" t="str">
            <v>1994-11-09</v>
          </cell>
          <cell r="F1857" t="str">
            <v>中国</v>
          </cell>
          <cell r="G1857" t="str">
            <v>身份证</v>
          </cell>
          <cell r="H1857" t="str">
            <v>452129199411092523</v>
          </cell>
          <cell r="I1857" t="str">
            <v>柳州市人民医院</v>
          </cell>
          <cell r="J1857" t="str">
            <v>2021-07-07</v>
          </cell>
          <cell r="K1857" t="str">
            <v>2024-12-31</v>
          </cell>
          <cell r="L1857" t="str">
            <v>是</v>
          </cell>
          <cell r="M1857" t="str">
            <v>柳州</v>
          </cell>
          <cell r="N1857" t="str">
            <v>医院</v>
          </cell>
          <cell r="O1857" t="str">
            <v>硕士研究生</v>
          </cell>
          <cell r="P1857" t="str">
            <v>硕士</v>
          </cell>
          <cell r="Q1857" t="str">
            <v>广西医科大学</v>
          </cell>
          <cell r="R1857" t="str">
            <v>内科学</v>
          </cell>
          <cell r="S1857">
            <v>44368</v>
          </cell>
          <cell r="T1857" t="str">
            <v>其他</v>
          </cell>
          <cell r="U1857" t="str">
            <v>F</v>
          </cell>
          <cell r="V1857" t="str">
            <v>F</v>
          </cell>
          <cell r="W1857" t="b">
            <v>1</v>
          </cell>
          <cell r="X1857">
            <v>3000</v>
          </cell>
          <cell r="Y1857">
            <v>3000</v>
          </cell>
          <cell r="Z1857" t="b">
            <v>1</v>
          </cell>
          <cell r="AA1857">
            <v>750</v>
          </cell>
          <cell r="AB1857">
            <v>750</v>
          </cell>
          <cell r="AC1857">
            <v>3750</v>
          </cell>
          <cell r="AD1857">
            <v>3750</v>
          </cell>
          <cell r="AE1857">
            <v>44384</v>
          </cell>
          <cell r="AF1857">
            <v>45017</v>
          </cell>
          <cell r="AG1857">
            <v>21</v>
          </cell>
          <cell r="AH1857">
            <v>24</v>
          </cell>
          <cell r="AI1857" t="b">
            <v>0</v>
          </cell>
          <cell r="AJ1857">
            <v>3</v>
          </cell>
          <cell r="AK1857">
            <v>24</v>
          </cell>
          <cell r="AL1857" t="e">
            <v>#N/A</v>
          </cell>
          <cell r="AM1857" t="str">
            <v>202107</v>
          </cell>
          <cell r="AN1857" t="e">
            <v>#REF!</v>
          </cell>
        </row>
        <row r="1858">
          <cell r="B1858" t="str">
            <v>覃恬恬</v>
          </cell>
          <cell r="C1858" t="str">
            <v>女</v>
          </cell>
          <cell r="D1858" t="str">
            <v>汉族</v>
          </cell>
          <cell r="E1858" t="str">
            <v>1995-08-18</v>
          </cell>
          <cell r="F1858" t="str">
            <v>中国</v>
          </cell>
          <cell r="G1858" t="str">
            <v>身份证</v>
          </cell>
          <cell r="H1858" t="str">
            <v>45022219950818006X</v>
          </cell>
          <cell r="I1858" t="str">
            <v>柳州市人民医院</v>
          </cell>
          <cell r="J1858" t="str">
            <v>2022-07-23</v>
          </cell>
          <cell r="K1858" t="str">
            <v>2025-12-31</v>
          </cell>
          <cell r="L1858" t="str">
            <v>是</v>
          </cell>
          <cell r="M1858" t="str">
            <v>柳州</v>
          </cell>
          <cell r="N1858" t="str">
            <v>医院</v>
          </cell>
          <cell r="O1858" t="str">
            <v>硕士研究生</v>
          </cell>
          <cell r="P1858" t="str">
            <v>硕士</v>
          </cell>
          <cell r="Q1858" t="str">
            <v>中南大学</v>
          </cell>
          <cell r="R1858" t="str">
            <v>内科学</v>
          </cell>
          <cell r="S1858" t="str">
            <v>20222-6-14</v>
          </cell>
          <cell r="T1858" t="str">
            <v>一流建设高校</v>
          </cell>
          <cell r="U1858" t="str">
            <v>F</v>
          </cell>
          <cell r="V1858" t="str">
            <v>F</v>
          </cell>
          <cell r="W1858" t="b">
            <v>1</v>
          </cell>
          <cell r="X1858">
            <v>3000</v>
          </cell>
          <cell r="Y1858">
            <v>3000</v>
          </cell>
          <cell r="Z1858" t="b">
            <v>1</v>
          </cell>
          <cell r="AA1858">
            <v>750</v>
          </cell>
          <cell r="AB1858">
            <v>750</v>
          </cell>
          <cell r="AC1858">
            <v>3750</v>
          </cell>
          <cell r="AD1858">
            <v>3750</v>
          </cell>
          <cell r="AE1858">
            <v>44765</v>
          </cell>
          <cell r="AF1858">
            <v>45017</v>
          </cell>
          <cell r="AG1858">
            <v>9</v>
          </cell>
          <cell r="AH1858">
            <v>12</v>
          </cell>
          <cell r="AI1858" t="b">
            <v>0</v>
          </cell>
          <cell r="AJ1858">
            <v>3</v>
          </cell>
          <cell r="AK1858">
            <v>12</v>
          </cell>
          <cell r="AL1858" t="e">
            <v>#N/A</v>
          </cell>
          <cell r="AM1858" t="str">
            <v>202208</v>
          </cell>
          <cell r="AN1858" t="e">
            <v>#REF!</v>
          </cell>
        </row>
        <row r="1859">
          <cell r="B1859" t="str">
            <v>黄晖盛</v>
          </cell>
          <cell r="C1859" t="str">
            <v>男</v>
          </cell>
          <cell r="D1859" t="str">
            <v>朝鲜族</v>
          </cell>
          <cell r="E1859" t="str">
            <v>1991-08-10</v>
          </cell>
          <cell r="F1859" t="str">
            <v>中国</v>
          </cell>
          <cell r="G1859" t="str">
            <v>身份证</v>
          </cell>
          <cell r="H1859" t="str">
            <v>22240119910810121X</v>
          </cell>
          <cell r="I1859" t="str">
            <v>柳州市人民医院</v>
          </cell>
          <cell r="J1859" t="str">
            <v>2021-12-27</v>
          </cell>
          <cell r="K1859" t="str">
            <v>2024-12-31</v>
          </cell>
          <cell r="L1859" t="str">
            <v>是</v>
          </cell>
          <cell r="M1859" t="str">
            <v>柳州</v>
          </cell>
          <cell r="N1859" t="str">
            <v>医院</v>
          </cell>
          <cell r="O1859" t="str">
            <v>硕士研究生</v>
          </cell>
          <cell r="P1859" t="str">
            <v>硕士</v>
          </cell>
          <cell r="Q1859" t="str">
            <v>成都中医药大学</v>
          </cell>
          <cell r="R1859" t="str">
            <v>中医医史文献</v>
          </cell>
          <cell r="S1859">
            <v>43266</v>
          </cell>
          <cell r="T1859" t="str">
            <v>一流建设高校</v>
          </cell>
          <cell r="U1859" t="str">
            <v>F</v>
          </cell>
          <cell r="V1859" t="str">
            <v>F</v>
          </cell>
          <cell r="W1859" t="b">
            <v>1</v>
          </cell>
          <cell r="X1859">
            <v>3000</v>
          </cell>
          <cell r="Y1859">
            <v>3000</v>
          </cell>
          <cell r="Z1859" t="b">
            <v>1</v>
          </cell>
          <cell r="AA1859">
            <v>750</v>
          </cell>
          <cell r="AB1859">
            <v>750</v>
          </cell>
          <cell r="AC1859">
            <v>3750</v>
          </cell>
          <cell r="AD1859">
            <v>3750</v>
          </cell>
          <cell r="AE1859">
            <v>44557</v>
          </cell>
          <cell r="AF1859">
            <v>45017</v>
          </cell>
          <cell r="AG1859">
            <v>16</v>
          </cell>
          <cell r="AH1859">
            <v>19</v>
          </cell>
          <cell r="AI1859" t="b">
            <v>0</v>
          </cell>
          <cell r="AJ1859">
            <v>3</v>
          </cell>
          <cell r="AK1859">
            <v>19</v>
          </cell>
          <cell r="AL1859" t="e">
            <v>#N/A</v>
          </cell>
          <cell r="AM1859" t="str">
            <v>202201</v>
          </cell>
          <cell r="AN1859" t="e">
            <v>#REF!</v>
          </cell>
        </row>
        <row r="1860">
          <cell r="B1860" t="str">
            <v>周捷梅</v>
          </cell>
          <cell r="C1860" t="str">
            <v>女</v>
          </cell>
          <cell r="D1860" t="str">
            <v>汉族</v>
          </cell>
          <cell r="E1860" t="str">
            <v>1992-02-28</v>
          </cell>
          <cell r="F1860" t="str">
            <v>中国</v>
          </cell>
          <cell r="G1860" t="str">
            <v>身份证</v>
          </cell>
          <cell r="H1860" t="str">
            <v>450802199202280903</v>
          </cell>
          <cell r="I1860" t="str">
            <v>柳州市人民医院</v>
          </cell>
          <cell r="J1860" t="str">
            <v>2022-07-23</v>
          </cell>
          <cell r="K1860" t="str">
            <v>2025-12-31</v>
          </cell>
          <cell r="L1860" t="str">
            <v>是</v>
          </cell>
          <cell r="M1860" t="str">
            <v>柳州</v>
          </cell>
          <cell r="N1860" t="str">
            <v>医院</v>
          </cell>
          <cell r="O1860" t="str">
            <v>硕士研究生</v>
          </cell>
          <cell r="P1860" t="str">
            <v>硕士</v>
          </cell>
          <cell r="Q1860" t="str">
            <v>昆明理工大学</v>
          </cell>
          <cell r="R1860" t="str">
            <v>内科学</v>
          </cell>
          <cell r="S1860">
            <v>44720</v>
          </cell>
          <cell r="T1860" t="str">
            <v>其他</v>
          </cell>
          <cell r="U1860" t="str">
            <v>F</v>
          </cell>
          <cell r="V1860" t="str">
            <v>F</v>
          </cell>
          <cell r="W1860" t="b">
            <v>1</v>
          </cell>
          <cell r="X1860">
            <v>3000</v>
          </cell>
          <cell r="Y1860">
            <v>3000</v>
          </cell>
          <cell r="Z1860" t="b">
            <v>1</v>
          </cell>
          <cell r="AA1860">
            <v>750</v>
          </cell>
          <cell r="AB1860">
            <v>750</v>
          </cell>
          <cell r="AC1860">
            <v>3750</v>
          </cell>
          <cell r="AD1860">
            <v>3750</v>
          </cell>
          <cell r="AE1860">
            <v>44765</v>
          </cell>
          <cell r="AF1860">
            <v>45017</v>
          </cell>
          <cell r="AG1860">
            <v>9</v>
          </cell>
          <cell r="AH1860">
            <v>12</v>
          </cell>
          <cell r="AI1860" t="b">
            <v>0</v>
          </cell>
          <cell r="AJ1860">
            <v>3</v>
          </cell>
          <cell r="AK1860">
            <v>12</v>
          </cell>
          <cell r="AL1860" t="e">
            <v>#N/A</v>
          </cell>
          <cell r="AM1860" t="str">
            <v>202208</v>
          </cell>
          <cell r="AN1860" t="e">
            <v>#REF!</v>
          </cell>
          <cell r="AO1860" t="str">
            <v>2023/7/1已离院</v>
          </cell>
        </row>
        <row r="1861">
          <cell r="B1861" t="str">
            <v>曾昱婷</v>
          </cell>
          <cell r="C1861" t="str">
            <v>女</v>
          </cell>
          <cell r="D1861" t="str">
            <v>汉族</v>
          </cell>
          <cell r="E1861" t="str">
            <v>1991-08-24</v>
          </cell>
          <cell r="F1861" t="str">
            <v>中国</v>
          </cell>
          <cell r="G1861" t="str">
            <v>身份证</v>
          </cell>
          <cell r="H1861" t="str">
            <v>450203199108240028</v>
          </cell>
          <cell r="I1861" t="str">
            <v>柳州市人民医院</v>
          </cell>
          <cell r="J1861" t="str">
            <v>2019-07-09</v>
          </cell>
          <cell r="K1861" t="str">
            <v>-</v>
          </cell>
          <cell r="L1861" t="str">
            <v>是</v>
          </cell>
          <cell r="M1861" t="str">
            <v>柳州</v>
          </cell>
          <cell r="N1861" t="str">
            <v>医院</v>
          </cell>
          <cell r="O1861" t="str">
            <v>硕士研究生</v>
          </cell>
          <cell r="P1861" t="str">
            <v>硕士</v>
          </cell>
          <cell r="Q1861" t="str">
            <v>广西医科大学</v>
          </cell>
          <cell r="R1861" t="str">
            <v>妇产科学</v>
          </cell>
          <cell r="S1861">
            <v>43634</v>
          </cell>
          <cell r="T1861" t="str">
            <v>其他</v>
          </cell>
          <cell r="U1861" t="str">
            <v>F</v>
          </cell>
          <cell r="V1861" t="str">
            <v>F</v>
          </cell>
          <cell r="W1861" t="b">
            <v>1</v>
          </cell>
          <cell r="X1861">
            <v>3000</v>
          </cell>
          <cell r="Y1861">
            <v>3000</v>
          </cell>
          <cell r="Z1861" t="b">
            <v>1</v>
          </cell>
          <cell r="AA1861">
            <v>750</v>
          </cell>
          <cell r="AB1861">
            <v>750</v>
          </cell>
          <cell r="AC1861">
            <v>3750</v>
          </cell>
          <cell r="AD1861">
            <v>3750</v>
          </cell>
          <cell r="AE1861">
            <v>43655</v>
          </cell>
          <cell r="AF1861">
            <v>45017</v>
          </cell>
          <cell r="AG1861">
            <v>45</v>
          </cell>
          <cell r="AH1861">
            <v>48</v>
          </cell>
          <cell r="AI1861" t="b">
            <v>0</v>
          </cell>
          <cell r="AJ1861">
            <v>3</v>
          </cell>
          <cell r="AK1861">
            <v>48</v>
          </cell>
          <cell r="AL1861" t="e">
            <v>#N/A</v>
          </cell>
          <cell r="AM1861" t="str">
            <v>202003</v>
          </cell>
          <cell r="AN1861" t="e">
            <v>#REF!</v>
          </cell>
          <cell r="AO1861" t="str">
            <v>编内人员，无劳动合同截止日期</v>
          </cell>
        </row>
        <row r="1862">
          <cell r="B1862" t="str">
            <v>梁泳</v>
          </cell>
          <cell r="C1862" t="str">
            <v>女</v>
          </cell>
          <cell r="D1862" t="str">
            <v>汉族</v>
          </cell>
          <cell r="E1862" t="str">
            <v>1992-05-31</v>
          </cell>
          <cell r="F1862" t="str">
            <v>中国</v>
          </cell>
          <cell r="G1862" t="str">
            <v>身份证</v>
          </cell>
          <cell r="H1862" t="str">
            <v>452223199205313521</v>
          </cell>
          <cell r="I1862" t="str">
            <v>柳州市人民医院</v>
          </cell>
          <cell r="J1862" t="str">
            <v>2022-06-06</v>
          </cell>
          <cell r="K1862" t="str">
            <v>2025-12-31</v>
          </cell>
          <cell r="L1862" t="str">
            <v>是</v>
          </cell>
          <cell r="M1862" t="str">
            <v>柳州</v>
          </cell>
          <cell r="N1862" t="str">
            <v>医院</v>
          </cell>
          <cell r="O1862" t="str">
            <v>硕士研究生</v>
          </cell>
          <cell r="P1862" t="str">
            <v>硕士</v>
          </cell>
          <cell r="Q1862" t="str">
            <v>广西中医药大学</v>
          </cell>
          <cell r="R1862" t="str">
            <v>中医内科学</v>
          </cell>
          <cell r="S1862">
            <v>43646</v>
          </cell>
          <cell r="T1862" t="str">
            <v>其他</v>
          </cell>
          <cell r="U1862" t="str">
            <v>F</v>
          </cell>
          <cell r="V1862" t="str">
            <v>F</v>
          </cell>
          <cell r="W1862" t="b">
            <v>1</v>
          </cell>
          <cell r="X1862">
            <v>3000</v>
          </cell>
          <cell r="Y1862">
            <v>3000</v>
          </cell>
          <cell r="Z1862" t="b">
            <v>1</v>
          </cell>
          <cell r="AA1862">
            <v>750</v>
          </cell>
          <cell r="AB1862">
            <v>750</v>
          </cell>
          <cell r="AC1862">
            <v>3750</v>
          </cell>
          <cell r="AD1862">
            <v>3750</v>
          </cell>
          <cell r="AE1862">
            <v>44718</v>
          </cell>
          <cell r="AF1862">
            <v>45017</v>
          </cell>
          <cell r="AG1862">
            <v>10</v>
          </cell>
          <cell r="AH1862">
            <v>13</v>
          </cell>
          <cell r="AI1862" t="b">
            <v>0</v>
          </cell>
          <cell r="AJ1862">
            <v>3</v>
          </cell>
          <cell r="AK1862">
            <v>13</v>
          </cell>
          <cell r="AL1862" t="e">
            <v>#N/A</v>
          </cell>
          <cell r="AM1862" t="str">
            <v>201907</v>
          </cell>
          <cell r="AN1862" t="e">
            <v>#REF!</v>
          </cell>
          <cell r="AO1862" t="str">
            <v>2019年7月至2021年12月在原单位已申请30个月生活补贴</v>
          </cell>
        </row>
        <row r="1863">
          <cell r="B1863" t="str">
            <v>黎桂香</v>
          </cell>
          <cell r="C1863" t="str">
            <v>女</v>
          </cell>
          <cell r="D1863" t="str">
            <v>壮族</v>
          </cell>
          <cell r="E1863" t="str">
            <v>1994-01-14</v>
          </cell>
          <cell r="F1863" t="str">
            <v>中国</v>
          </cell>
          <cell r="G1863" t="str">
            <v>身份证</v>
          </cell>
          <cell r="H1863" t="str">
            <v>450222199401141626</v>
          </cell>
          <cell r="I1863" t="str">
            <v>柳州市人民医院</v>
          </cell>
          <cell r="J1863" t="str">
            <v>2021-09-22</v>
          </cell>
          <cell r="K1863" t="str">
            <v>2024-12-31</v>
          </cell>
          <cell r="L1863" t="str">
            <v>是</v>
          </cell>
          <cell r="M1863" t="str">
            <v>柳州</v>
          </cell>
          <cell r="N1863" t="str">
            <v>医院</v>
          </cell>
          <cell r="O1863" t="str">
            <v>硕士研究生</v>
          </cell>
          <cell r="P1863" t="str">
            <v>硕士</v>
          </cell>
          <cell r="Q1863" t="str">
            <v>广西医科大学</v>
          </cell>
          <cell r="R1863" t="str">
            <v>内科学</v>
          </cell>
          <cell r="S1863">
            <v>44368</v>
          </cell>
          <cell r="T1863" t="str">
            <v>其他</v>
          </cell>
          <cell r="U1863" t="str">
            <v>F</v>
          </cell>
          <cell r="V1863" t="str">
            <v>F</v>
          </cell>
          <cell r="W1863" t="b">
            <v>1</v>
          </cell>
          <cell r="X1863">
            <v>3000</v>
          </cell>
          <cell r="Y1863">
            <v>3000</v>
          </cell>
          <cell r="Z1863" t="b">
            <v>1</v>
          </cell>
          <cell r="AA1863">
            <v>750</v>
          </cell>
          <cell r="AB1863">
            <v>750</v>
          </cell>
          <cell r="AC1863">
            <v>3750</v>
          </cell>
          <cell r="AD1863">
            <v>3750</v>
          </cell>
          <cell r="AE1863">
            <v>44461</v>
          </cell>
          <cell r="AF1863">
            <v>45017</v>
          </cell>
          <cell r="AG1863">
            <v>19</v>
          </cell>
          <cell r="AH1863">
            <v>22</v>
          </cell>
          <cell r="AI1863" t="b">
            <v>0</v>
          </cell>
          <cell r="AJ1863">
            <v>3</v>
          </cell>
          <cell r="AK1863">
            <v>22</v>
          </cell>
          <cell r="AL1863" t="e">
            <v>#N/A</v>
          </cell>
          <cell r="AM1863" t="str">
            <v>202110</v>
          </cell>
          <cell r="AN1863" t="e">
            <v>#REF!</v>
          </cell>
        </row>
        <row r="1864">
          <cell r="B1864" t="str">
            <v>唐梦芝</v>
          </cell>
          <cell r="C1864" t="str">
            <v>女</v>
          </cell>
          <cell r="D1864" t="str">
            <v>壮族</v>
          </cell>
          <cell r="E1864" t="str">
            <v>1995-01-09</v>
          </cell>
          <cell r="F1864" t="str">
            <v>中国</v>
          </cell>
          <cell r="G1864" t="str">
            <v>身份证</v>
          </cell>
          <cell r="H1864" t="str">
            <v>452730199501090247</v>
          </cell>
          <cell r="I1864" t="str">
            <v>柳州市人民医院</v>
          </cell>
          <cell r="J1864" t="str">
            <v>2021-07-01</v>
          </cell>
          <cell r="K1864" t="str">
            <v>2024-12-31</v>
          </cell>
          <cell r="L1864" t="str">
            <v>是</v>
          </cell>
          <cell r="M1864" t="str">
            <v>柳州</v>
          </cell>
          <cell r="N1864" t="str">
            <v>医院</v>
          </cell>
          <cell r="O1864" t="str">
            <v>硕士研究生</v>
          </cell>
          <cell r="P1864" t="str">
            <v>硕士</v>
          </cell>
          <cell r="Q1864" t="str">
            <v>广西医科大学</v>
          </cell>
          <cell r="R1864" t="str">
            <v>影像医学与核医学</v>
          </cell>
          <cell r="S1864">
            <v>44368</v>
          </cell>
          <cell r="T1864" t="str">
            <v>其他</v>
          </cell>
          <cell r="U1864" t="str">
            <v>F</v>
          </cell>
          <cell r="V1864" t="str">
            <v>F</v>
          </cell>
          <cell r="W1864" t="b">
            <v>1</v>
          </cell>
          <cell r="X1864">
            <v>3000</v>
          </cell>
          <cell r="Y1864">
            <v>3000</v>
          </cell>
          <cell r="Z1864" t="b">
            <v>1</v>
          </cell>
          <cell r="AA1864">
            <v>750</v>
          </cell>
          <cell r="AB1864">
            <v>750</v>
          </cell>
          <cell r="AC1864">
            <v>3750</v>
          </cell>
          <cell r="AD1864">
            <v>3750</v>
          </cell>
          <cell r="AE1864">
            <v>44378</v>
          </cell>
          <cell r="AF1864">
            <v>45017</v>
          </cell>
          <cell r="AG1864">
            <v>21</v>
          </cell>
          <cell r="AH1864">
            <v>24</v>
          </cell>
          <cell r="AI1864" t="b">
            <v>0</v>
          </cell>
          <cell r="AJ1864">
            <v>3</v>
          </cell>
          <cell r="AK1864">
            <v>24</v>
          </cell>
          <cell r="AL1864" t="e">
            <v>#N/A</v>
          </cell>
          <cell r="AM1864" t="str">
            <v>202107</v>
          </cell>
          <cell r="AN1864" t="e">
            <v>#REF!</v>
          </cell>
        </row>
        <row r="1865">
          <cell r="B1865" t="str">
            <v>郑宇峰</v>
          </cell>
          <cell r="C1865" t="str">
            <v>男</v>
          </cell>
          <cell r="D1865" t="str">
            <v>汉族</v>
          </cell>
          <cell r="E1865" t="str">
            <v>1994-07-27</v>
          </cell>
          <cell r="F1865" t="str">
            <v>中国</v>
          </cell>
          <cell r="G1865" t="str">
            <v>身份证</v>
          </cell>
          <cell r="H1865" t="str">
            <v>421083199407279017</v>
          </cell>
          <cell r="I1865" t="str">
            <v>柳州市人民医院</v>
          </cell>
          <cell r="J1865" t="str">
            <v>2022-07-23</v>
          </cell>
          <cell r="K1865" t="str">
            <v>2025-12-31</v>
          </cell>
          <cell r="L1865" t="str">
            <v>是</v>
          </cell>
          <cell r="M1865" t="str">
            <v>柳州</v>
          </cell>
          <cell r="N1865" t="str">
            <v>医院</v>
          </cell>
          <cell r="O1865" t="str">
            <v>硕士研究生</v>
          </cell>
          <cell r="P1865" t="str">
            <v>硕士</v>
          </cell>
          <cell r="Q1865" t="str">
            <v>承德医学院</v>
          </cell>
          <cell r="R1865" t="str">
            <v>神经病学</v>
          </cell>
          <cell r="S1865">
            <v>44732</v>
          </cell>
          <cell r="T1865" t="str">
            <v>其他</v>
          </cell>
          <cell r="U1865" t="str">
            <v>F</v>
          </cell>
          <cell r="V1865" t="str">
            <v>F</v>
          </cell>
          <cell r="W1865" t="b">
            <v>1</v>
          </cell>
          <cell r="X1865">
            <v>3000</v>
          </cell>
          <cell r="Y1865">
            <v>3000</v>
          </cell>
          <cell r="Z1865" t="b">
            <v>1</v>
          </cell>
          <cell r="AA1865">
            <v>750</v>
          </cell>
          <cell r="AB1865">
            <v>750</v>
          </cell>
          <cell r="AC1865">
            <v>3750</v>
          </cell>
          <cell r="AD1865">
            <v>3750</v>
          </cell>
          <cell r="AE1865">
            <v>44765</v>
          </cell>
          <cell r="AF1865">
            <v>45017</v>
          </cell>
          <cell r="AG1865">
            <v>9</v>
          </cell>
          <cell r="AH1865">
            <v>12</v>
          </cell>
          <cell r="AI1865" t="b">
            <v>0</v>
          </cell>
          <cell r="AJ1865">
            <v>3</v>
          </cell>
          <cell r="AK1865">
            <v>12</v>
          </cell>
          <cell r="AL1865" t="e">
            <v>#N/A</v>
          </cell>
          <cell r="AM1865" t="str">
            <v>202208</v>
          </cell>
          <cell r="AN1865" t="e">
            <v>#REF!</v>
          </cell>
        </row>
        <row r="1866">
          <cell r="B1866" t="str">
            <v>费烨</v>
          </cell>
          <cell r="C1866" t="str">
            <v>男</v>
          </cell>
          <cell r="D1866" t="str">
            <v>汉族</v>
          </cell>
          <cell r="E1866" t="str">
            <v>1993-10-12</v>
          </cell>
          <cell r="F1866" t="str">
            <v>中国</v>
          </cell>
          <cell r="G1866" t="str">
            <v>身份证</v>
          </cell>
          <cell r="H1866" t="str">
            <v>420323199310120017</v>
          </cell>
          <cell r="I1866" t="str">
            <v>柳州市人民医院</v>
          </cell>
          <cell r="J1866" t="str">
            <v>2020-08-03</v>
          </cell>
          <cell r="K1866" t="str">
            <v>2023-12-31</v>
          </cell>
          <cell r="L1866" t="str">
            <v>是</v>
          </cell>
          <cell r="M1866" t="str">
            <v>柳州</v>
          </cell>
          <cell r="N1866" t="str">
            <v>医院</v>
          </cell>
          <cell r="O1866" t="str">
            <v>硕士研究生</v>
          </cell>
          <cell r="P1866" t="str">
            <v>硕士</v>
          </cell>
          <cell r="Q1866" t="str">
            <v>贵州医科大学</v>
          </cell>
          <cell r="R1866" t="str">
            <v>生物化学与分子生物学</v>
          </cell>
          <cell r="S1866">
            <v>44013</v>
          </cell>
          <cell r="T1866" t="str">
            <v>其他</v>
          </cell>
          <cell r="U1866" t="str">
            <v>F</v>
          </cell>
          <cell r="V1866" t="str">
            <v>F</v>
          </cell>
          <cell r="W1866" t="b">
            <v>1</v>
          </cell>
          <cell r="X1866">
            <v>3000</v>
          </cell>
          <cell r="Y1866">
            <v>3000</v>
          </cell>
          <cell r="Z1866" t="b">
            <v>1</v>
          </cell>
          <cell r="AA1866">
            <v>750</v>
          </cell>
          <cell r="AB1866">
            <v>750</v>
          </cell>
          <cell r="AC1866">
            <v>3750</v>
          </cell>
          <cell r="AD1866">
            <v>3750</v>
          </cell>
          <cell r="AE1866">
            <v>44046</v>
          </cell>
          <cell r="AF1866">
            <v>45017</v>
          </cell>
          <cell r="AG1866">
            <v>32</v>
          </cell>
          <cell r="AH1866">
            <v>35</v>
          </cell>
          <cell r="AI1866" t="b">
            <v>0</v>
          </cell>
          <cell r="AJ1866">
            <v>3</v>
          </cell>
          <cell r="AK1866">
            <v>35</v>
          </cell>
          <cell r="AL1866" t="e">
            <v>#N/A</v>
          </cell>
          <cell r="AM1866" t="str">
            <v>202008</v>
          </cell>
          <cell r="AN1866" t="e">
            <v>#REF!</v>
          </cell>
        </row>
        <row r="1867">
          <cell r="B1867" t="str">
            <v>黄萍</v>
          </cell>
          <cell r="C1867" t="str">
            <v>女</v>
          </cell>
          <cell r="D1867" t="str">
            <v>汉族</v>
          </cell>
          <cell r="E1867" t="str">
            <v>1992-01-20</v>
          </cell>
          <cell r="F1867" t="str">
            <v>中国</v>
          </cell>
          <cell r="G1867" t="str">
            <v>身份证</v>
          </cell>
          <cell r="H1867" t="str">
            <v>450981199201203544</v>
          </cell>
          <cell r="I1867" t="str">
            <v>柳州市人民医院</v>
          </cell>
          <cell r="J1867" t="str">
            <v>2022-08-25</v>
          </cell>
          <cell r="K1867" t="str">
            <v>2025-12-31</v>
          </cell>
          <cell r="L1867" t="str">
            <v>是</v>
          </cell>
          <cell r="M1867" t="str">
            <v>柳州</v>
          </cell>
          <cell r="N1867" t="str">
            <v>医院</v>
          </cell>
          <cell r="O1867" t="str">
            <v>硕士研究生</v>
          </cell>
          <cell r="P1867" t="str">
            <v>硕士</v>
          </cell>
          <cell r="Q1867" t="str">
            <v>中山大学</v>
          </cell>
          <cell r="R1867" t="str">
            <v>药学</v>
          </cell>
          <cell r="S1867" t="str">
            <v>2022-08-20</v>
          </cell>
          <cell r="T1867" t="str">
            <v>一流建设高校</v>
          </cell>
          <cell r="U1867" t="str">
            <v>F</v>
          </cell>
          <cell r="V1867" t="str">
            <v>F</v>
          </cell>
          <cell r="W1867" t="b">
            <v>1</v>
          </cell>
          <cell r="X1867">
            <v>3000</v>
          </cell>
          <cell r="Y1867">
            <v>3000</v>
          </cell>
          <cell r="Z1867" t="b">
            <v>1</v>
          </cell>
          <cell r="AA1867">
            <v>750</v>
          </cell>
          <cell r="AB1867">
            <v>750</v>
          </cell>
          <cell r="AC1867">
            <v>3750</v>
          </cell>
          <cell r="AD1867">
            <v>3750</v>
          </cell>
          <cell r="AE1867">
            <v>44798</v>
          </cell>
          <cell r="AF1867">
            <v>45017</v>
          </cell>
          <cell r="AG1867">
            <v>8</v>
          </cell>
          <cell r="AH1867">
            <v>8</v>
          </cell>
          <cell r="AI1867" t="b">
            <v>1</v>
          </cell>
          <cell r="AJ1867">
            <v>3</v>
          </cell>
          <cell r="AK1867">
            <v>11</v>
          </cell>
          <cell r="AL1867" t="e">
            <v>#N/A</v>
          </cell>
          <cell r="AM1867" t="str">
            <v>202209</v>
          </cell>
          <cell r="AN1867" t="e">
            <v>#REF!</v>
          </cell>
        </row>
        <row r="1868">
          <cell r="B1868" t="str">
            <v>蒙朝国</v>
          </cell>
          <cell r="C1868" t="str">
            <v>男</v>
          </cell>
          <cell r="D1868" t="str">
            <v>汉族</v>
          </cell>
          <cell r="E1868" t="str">
            <v>1995-02-03</v>
          </cell>
          <cell r="F1868" t="str">
            <v>中国</v>
          </cell>
          <cell r="G1868" t="str">
            <v>身份证</v>
          </cell>
          <cell r="H1868" t="str">
            <v>450923199502033514</v>
          </cell>
          <cell r="I1868" t="str">
            <v>柳州市人民医院</v>
          </cell>
          <cell r="J1868" t="str">
            <v>2022-07-23</v>
          </cell>
          <cell r="K1868" t="str">
            <v>2025-12-31</v>
          </cell>
          <cell r="L1868" t="str">
            <v>是</v>
          </cell>
          <cell r="M1868" t="str">
            <v>柳州</v>
          </cell>
          <cell r="N1868" t="str">
            <v>医院</v>
          </cell>
          <cell r="O1868" t="str">
            <v>硕士研究生</v>
          </cell>
          <cell r="P1868" t="str">
            <v>硕士</v>
          </cell>
          <cell r="Q1868" t="str">
            <v>广西医科大学</v>
          </cell>
          <cell r="R1868" t="str">
            <v>神经病学</v>
          </cell>
          <cell r="S1868">
            <v>44733</v>
          </cell>
          <cell r="T1868" t="str">
            <v>其他</v>
          </cell>
          <cell r="U1868" t="str">
            <v>F</v>
          </cell>
          <cell r="V1868" t="str">
            <v>F</v>
          </cell>
          <cell r="W1868" t="b">
            <v>1</v>
          </cell>
          <cell r="X1868">
            <v>3000</v>
          </cell>
          <cell r="Y1868">
            <v>3000</v>
          </cell>
          <cell r="Z1868" t="b">
            <v>1</v>
          </cell>
          <cell r="AA1868">
            <v>750</v>
          </cell>
          <cell r="AB1868">
            <v>750</v>
          </cell>
          <cell r="AC1868">
            <v>3750</v>
          </cell>
          <cell r="AD1868">
            <v>3750</v>
          </cell>
          <cell r="AE1868">
            <v>44765</v>
          </cell>
          <cell r="AF1868">
            <v>45017</v>
          </cell>
          <cell r="AG1868">
            <v>9</v>
          </cell>
          <cell r="AH1868">
            <v>12</v>
          </cell>
          <cell r="AI1868" t="b">
            <v>0</v>
          </cell>
          <cell r="AJ1868">
            <v>3</v>
          </cell>
          <cell r="AK1868">
            <v>12</v>
          </cell>
          <cell r="AL1868" t="e">
            <v>#N/A</v>
          </cell>
          <cell r="AM1868" t="str">
            <v>202302</v>
          </cell>
          <cell r="AN1868" t="e">
            <v>#REF!</v>
          </cell>
        </row>
        <row r="1869">
          <cell r="B1869" t="str">
            <v>李昕澍</v>
          </cell>
          <cell r="C1869" t="str">
            <v>男</v>
          </cell>
          <cell r="D1869" t="str">
            <v>汉族</v>
          </cell>
          <cell r="E1869" t="str">
            <v>1995-04-14</v>
          </cell>
          <cell r="F1869" t="str">
            <v>中国</v>
          </cell>
          <cell r="G1869" t="str">
            <v>身份证</v>
          </cell>
          <cell r="H1869" t="str">
            <v>450203199504140010</v>
          </cell>
          <cell r="I1869" t="str">
            <v>柳州市人民医院</v>
          </cell>
          <cell r="J1869" t="str">
            <v>2022-07-23</v>
          </cell>
          <cell r="K1869" t="str">
            <v>2025-12-31</v>
          </cell>
          <cell r="L1869" t="str">
            <v>是</v>
          </cell>
          <cell r="M1869" t="str">
            <v>柳州</v>
          </cell>
          <cell r="N1869" t="str">
            <v>医院</v>
          </cell>
          <cell r="O1869" t="str">
            <v>硕士研究生</v>
          </cell>
          <cell r="P1869" t="str">
            <v>硕士</v>
          </cell>
          <cell r="Q1869" t="str">
            <v>广西医科大学</v>
          </cell>
          <cell r="R1869" t="str">
            <v>肿瘤学</v>
          </cell>
          <cell r="S1869">
            <v>44733</v>
          </cell>
          <cell r="T1869" t="str">
            <v>其他</v>
          </cell>
          <cell r="U1869" t="str">
            <v>F</v>
          </cell>
          <cell r="V1869" t="str">
            <v>F</v>
          </cell>
          <cell r="W1869" t="b">
            <v>1</v>
          </cell>
          <cell r="X1869">
            <v>3000</v>
          </cell>
          <cell r="Y1869">
            <v>3000</v>
          </cell>
          <cell r="Z1869" t="b">
            <v>1</v>
          </cell>
          <cell r="AA1869">
            <v>750</v>
          </cell>
          <cell r="AB1869">
            <v>750</v>
          </cell>
          <cell r="AC1869">
            <v>3750</v>
          </cell>
          <cell r="AD1869">
            <v>3750</v>
          </cell>
          <cell r="AE1869">
            <v>44765</v>
          </cell>
          <cell r="AF1869">
            <v>45017</v>
          </cell>
          <cell r="AG1869">
            <v>9</v>
          </cell>
          <cell r="AH1869">
            <v>12</v>
          </cell>
          <cell r="AI1869" t="b">
            <v>0</v>
          </cell>
          <cell r="AJ1869">
            <v>3</v>
          </cell>
          <cell r="AK1869">
            <v>12</v>
          </cell>
          <cell r="AL1869" t="e">
            <v>#N/A</v>
          </cell>
          <cell r="AM1869" t="str">
            <v>202208</v>
          </cell>
          <cell r="AN1869" t="e">
            <v>#REF!</v>
          </cell>
        </row>
        <row r="1870">
          <cell r="B1870" t="str">
            <v>欧昌秀</v>
          </cell>
          <cell r="C1870" t="str">
            <v>女</v>
          </cell>
          <cell r="D1870" t="str">
            <v>仫佬族</v>
          </cell>
          <cell r="E1870" t="str">
            <v>1996-12-06</v>
          </cell>
          <cell r="F1870" t="str">
            <v>中国</v>
          </cell>
          <cell r="G1870" t="str">
            <v>身份证</v>
          </cell>
          <cell r="H1870" t="str">
            <v>452723199612061226</v>
          </cell>
          <cell r="I1870" t="str">
            <v>柳州市人民医院</v>
          </cell>
          <cell r="J1870" t="str">
            <v>2022-07-25</v>
          </cell>
          <cell r="K1870" t="str">
            <v>2025-12-31</v>
          </cell>
          <cell r="L1870" t="str">
            <v>是</v>
          </cell>
          <cell r="M1870" t="str">
            <v>柳州</v>
          </cell>
          <cell r="N1870" t="str">
            <v>医院</v>
          </cell>
          <cell r="O1870" t="str">
            <v>硕士研究生</v>
          </cell>
          <cell r="P1870" t="str">
            <v>硕士</v>
          </cell>
          <cell r="Q1870" t="str">
            <v>广西医科大学</v>
          </cell>
          <cell r="R1870" t="str">
            <v>康复医学与理疗学</v>
          </cell>
          <cell r="S1870">
            <v>44733</v>
          </cell>
          <cell r="T1870" t="str">
            <v>其他</v>
          </cell>
          <cell r="U1870" t="str">
            <v>F</v>
          </cell>
          <cell r="V1870" t="str">
            <v>F</v>
          </cell>
          <cell r="W1870" t="b">
            <v>1</v>
          </cell>
          <cell r="X1870">
            <v>3000</v>
          </cell>
          <cell r="Y1870">
            <v>3000</v>
          </cell>
          <cell r="Z1870" t="b">
            <v>1</v>
          </cell>
          <cell r="AA1870">
            <v>750</v>
          </cell>
          <cell r="AB1870">
            <v>750</v>
          </cell>
          <cell r="AC1870">
            <v>3750</v>
          </cell>
          <cell r="AD1870">
            <v>3750</v>
          </cell>
          <cell r="AE1870">
            <v>44767</v>
          </cell>
          <cell r="AF1870">
            <v>45017</v>
          </cell>
          <cell r="AG1870">
            <v>9</v>
          </cell>
          <cell r="AH1870">
            <v>12</v>
          </cell>
          <cell r="AI1870" t="b">
            <v>0</v>
          </cell>
          <cell r="AJ1870">
            <v>3</v>
          </cell>
          <cell r="AK1870">
            <v>12</v>
          </cell>
          <cell r="AL1870" t="e">
            <v>#N/A</v>
          </cell>
          <cell r="AM1870" t="str">
            <v>202208</v>
          </cell>
          <cell r="AN1870" t="e">
            <v>#REF!</v>
          </cell>
        </row>
        <row r="1871">
          <cell r="B1871" t="str">
            <v>汤远强</v>
          </cell>
          <cell r="C1871" t="str">
            <v>男</v>
          </cell>
          <cell r="D1871" t="str">
            <v>汉族</v>
          </cell>
          <cell r="E1871" t="str">
            <v>1995-11-30</v>
          </cell>
          <cell r="F1871" t="str">
            <v>中国</v>
          </cell>
          <cell r="G1871" t="str">
            <v>身份证</v>
          </cell>
          <cell r="H1871" t="str">
            <v>450923199511301277</v>
          </cell>
          <cell r="I1871" t="str">
            <v>柳州市人民医院</v>
          </cell>
          <cell r="J1871" t="str">
            <v>2022-07-23</v>
          </cell>
          <cell r="K1871" t="str">
            <v>2025-12-31</v>
          </cell>
          <cell r="L1871" t="str">
            <v>是</v>
          </cell>
          <cell r="M1871" t="str">
            <v>柳州</v>
          </cell>
          <cell r="N1871" t="str">
            <v>医院</v>
          </cell>
          <cell r="O1871" t="str">
            <v>硕士研究生</v>
          </cell>
          <cell r="P1871" t="str">
            <v>硕士</v>
          </cell>
          <cell r="Q1871" t="str">
            <v>广西医科大学</v>
          </cell>
          <cell r="R1871" t="str">
            <v>外科学</v>
          </cell>
          <cell r="S1871">
            <v>44733</v>
          </cell>
          <cell r="T1871" t="str">
            <v>其他</v>
          </cell>
          <cell r="U1871" t="str">
            <v>F</v>
          </cell>
          <cell r="V1871" t="str">
            <v>F</v>
          </cell>
          <cell r="W1871" t="b">
            <v>1</v>
          </cell>
          <cell r="X1871">
            <v>3000</v>
          </cell>
          <cell r="Y1871">
            <v>3000</v>
          </cell>
          <cell r="Z1871" t="b">
            <v>1</v>
          </cell>
          <cell r="AA1871">
            <v>750</v>
          </cell>
          <cell r="AB1871">
            <v>750</v>
          </cell>
          <cell r="AC1871">
            <v>3750</v>
          </cell>
          <cell r="AD1871">
            <v>3750</v>
          </cell>
          <cell r="AE1871">
            <v>44765</v>
          </cell>
          <cell r="AF1871">
            <v>45017</v>
          </cell>
          <cell r="AG1871">
            <v>9</v>
          </cell>
          <cell r="AH1871">
            <v>12</v>
          </cell>
          <cell r="AI1871" t="b">
            <v>0</v>
          </cell>
          <cell r="AJ1871">
            <v>3</v>
          </cell>
          <cell r="AK1871">
            <v>12</v>
          </cell>
          <cell r="AL1871" t="e">
            <v>#N/A</v>
          </cell>
          <cell r="AM1871" t="str">
            <v>202208</v>
          </cell>
          <cell r="AN1871" t="e">
            <v>#REF!</v>
          </cell>
        </row>
        <row r="1872">
          <cell r="B1872" t="str">
            <v>黄敏州</v>
          </cell>
          <cell r="C1872" t="str">
            <v>男</v>
          </cell>
          <cell r="D1872" t="str">
            <v>壮族</v>
          </cell>
          <cell r="E1872" t="str">
            <v>1994-06-04</v>
          </cell>
          <cell r="F1872" t="str">
            <v>中国</v>
          </cell>
          <cell r="G1872" t="str">
            <v>身份证</v>
          </cell>
          <cell r="H1872" t="str">
            <v>450221199406045733</v>
          </cell>
          <cell r="I1872" t="str">
            <v>柳州市人民医院</v>
          </cell>
          <cell r="J1872" t="str">
            <v>2022-08-02</v>
          </cell>
          <cell r="K1872" t="str">
            <v>2025-12-31</v>
          </cell>
          <cell r="L1872" t="str">
            <v>是</v>
          </cell>
          <cell r="M1872" t="str">
            <v>柳州</v>
          </cell>
          <cell r="N1872" t="str">
            <v>医院</v>
          </cell>
          <cell r="O1872" t="str">
            <v>硕士研究生</v>
          </cell>
          <cell r="P1872" t="str">
            <v>硕士</v>
          </cell>
          <cell r="Q1872" t="str">
            <v>苏州大学</v>
          </cell>
          <cell r="R1872" t="str">
            <v>临床药学</v>
          </cell>
          <cell r="S1872" t="str">
            <v>2022-06-30</v>
          </cell>
          <cell r="T1872" t="str">
            <v>一流建设高校</v>
          </cell>
          <cell r="U1872" t="str">
            <v>F</v>
          </cell>
          <cell r="V1872" t="str">
            <v>F</v>
          </cell>
          <cell r="W1872" t="b">
            <v>1</v>
          </cell>
          <cell r="X1872">
            <v>3000</v>
          </cell>
          <cell r="Y1872">
            <v>3000</v>
          </cell>
          <cell r="Z1872" t="b">
            <v>1</v>
          </cell>
          <cell r="AA1872">
            <v>750</v>
          </cell>
          <cell r="AB1872">
            <v>750</v>
          </cell>
          <cell r="AC1872">
            <v>3750</v>
          </cell>
          <cell r="AD1872">
            <v>3750</v>
          </cell>
          <cell r="AE1872">
            <v>44775</v>
          </cell>
          <cell r="AF1872">
            <v>45017</v>
          </cell>
          <cell r="AG1872">
            <v>8</v>
          </cell>
          <cell r="AH1872">
            <v>11</v>
          </cell>
          <cell r="AI1872" t="b">
            <v>0</v>
          </cell>
          <cell r="AJ1872">
            <v>3</v>
          </cell>
          <cell r="AK1872">
            <v>11</v>
          </cell>
          <cell r="AL1872" t="e">
            <v>#N/A</v>
          </cell>
          <cell r="AM1872" t="str">
            <v>202208</v>
          </cell>
          <cell r="AN1872" t="e">
            <v>#REF!</v>
          </cell>
        </row>
        <row r="1873">
          <cell r="B1873" t="str">
            <v>覃瑶</v>
          </cell>
          <cell r="C1873" t="str">
            <v>女</v>
          </cell>
          <cell r="D1873" t="str">
            <v>壮族</v>
          </cell>
          <cell r="E1873" t="str">
            <v>1994-10-25</v>
          </cell>
          <cell r="F1873" t="str">
            <v>中国</v>
          </cell>
          <cell r="G1873" t="str">
            <v>身份证</v>
          </cell>
          <cell r="H1873" t="str">
            <v>450203199410251027</v>
          </cell>
          <cell r="I1873" t="str">
            <v>柳州市人民医院</v>
          </cell>
          <cell r="J1873" t="str">
            <v>2022-07-23</v>
          </cell>
          <cell r="K1873" t="str">
            <v>2025-12-31</v>
          </cell>
          <cell r="L1873" t="str">
            <v>是</v>
          </cell>
          <cell r="M1873" t="str">
            <v>柳州</v>
          </cell>
          <cell r="N1873" t="str">
            <v>医院</v>
          </cell>
          <cell r="O1873" t="str">
            <v>硕士研究生</v>
          </cell>
          <cell r="P1873" t="str">
            <v>硕士</v>
          </cell>
          <cell r="Q1873" t="str">
            <v>广西中医药大学</v>
          </cell>
          <cell r="R1873" t="str">
            <v>中医内科学</v>
          </cell>
          <cell r="S1873">
            <v>44742</v>
          </cell>
          <cell r="T1873" t="str">
            <v>其他</v>
          </cell>
          <cell r="U1873" t="str">
            <v>F</v>
          </cell>
          <cell r="V1873" t="str">
            <v>F</v>
          </cell>
          <cell r="W1873" t="b">
            <v>1</v>
          </cell>
          <cell r="X1873">
            <v>3000</v>
          </cell>
          <cell r="Y1873">
            <v>3000</v>
          </cell>
          <cell r="Z1873" t="b">
            <v>1</v>
          </cell>
          <cell r="AA1873">
            <v>750</v>
          </cell>
          <cell r="AB1873">
            <v>750</v>
          </cell>
          <cell r="AC1873">
            <v>3750</v>
          </cell>
          <cell r="AD1873">
            <v>3750</v>
          </cell>
          <cell r="AE1873">
            <v>44765</v>
          </cell>
          <cell r="AF1873">
            <v>45017</v>
          </cell>
          <cell r="AG1873">
            <v>9</v>
          </cell>
          <cell r="AH1873">
            <v>12</v>
          </cell>
          <cell r="AI1873" t="b">
            <v>0</v>
          </cell>
          <cell r="AJ1873">
            <v>3</v>
          </cell>
          <cell r="AK1873">
            <v>12</v>
          </cell>
          <cell r="AL1873" t="e">
            <v>#N/A</v>
          </cell>
          <cell r="AM1873" t="str">
            <v>202208</v>
          </cell>
          <cell r="AN1873" t="e">
            <v>#REF!</v>
          </cell>
        </row>
        <row r="1874">
          <cell r="B1874" t="str">
            <v>黄高飞</v>
          </cell>
          <cell r="C1874" t="str">
            <v>男</v>
          </cell>
          <cell r="D1874" t="str">
            <v>壮族</v>
          </cell>
          <cell r="E1874" t="str">
            <v>1994-12-05</v>
          </cell>
          <cell r="F1874" t="str">
            <v>中国</v>
          </cell>
          <cell r="G1874" t="str">
            <v>身份证</v>
          </cell>
          <cell r="H1874" t="str">
            <v>452226199412056619</v>
          </cell>
          <cell r="I1874" t="str">
            <v>柳州市人民医院</v>
          </cell>
          <cell r="J1874" t="str">
            <v>2022-07-23</v>
          </cell>
          <cell r="K1874" t="str">
            <v>2025-12-31</v>
          </cell>
          <cell r="L1874" t="str">
            <v>是</v>
          </cell>
          <cell r="M1874" t="str">
            <v>柳州</v>
          </cell>
          <cell r="N1874" t="str">
            <v>医院</v>
          </cell>
          <cell r="O1874" t="str">
            <v>硕士研究生</v>
          </cell>
          <cell r="P1874" t="str">
            <v>硕士</v>
          </cell>
          <cell r="Q1874" t="str">
            <v>广西医科大学</v>
          </cell>
          <cell r="R1874" t="str">
            <v>外科学</v>
          </cell>
          <cell r="S1874">
            <v>44733</v>
          </cell>
          <cell r="T1874" t="str">
            <v>其他</v>
          </cell>
          <cell r="U1874" t="str">
            <v>F</v>
          </cell>
          <cell r="V1874" t="str">
            <v>F</v>
          </cell>
          <cell r="W1874" t="b">
            <v>1</v>
          </cell>
          <cell r="X1874">
            <v>3000</v>
          </cell>
          <cell r="Y1874">
            <v>3000</v>
          </cell>
          <cell r="Z1874" t="b">
            <v>1</v>
          </cell>
          <cell r="AA1874">
            <v>750</v>
          </cell>
          <cell r="AB1874">
            <v>750</v>
          </cell>
          <cell r="AC1874">
            <v>3750</v>
          </cell>
          <cell r="AD1874">
            <v>3750</v>
          </cell>
          <cell r="AE1874">
            <v>44765</v>
          </cell>
          <cell r="AF1874">
            <v>45017</v>
          </cell>
          <cell r="AG1874">
            <v>9</v>
          </cell>
          <cell r="AH1874">
            <v>12</v>
          </cell>
          <cell r="AI1874" t="b">
            <v>0</v>
          </cell>
          <cell r="AJ1874">
            <v>3</v>
          </cell>
          <cell r="AK1874">
            <v>12</v>
          </cell>
          <cell r="AL1874" t="e">
            <v>#N/A</v>
          </cell>
          <cell r="AM1874" t="str">
            <v>202208</v>
          </cell>
          <cell r="AN1874" t="e">
            <v>#REF!</v>
          </cell>
        </row>
        <row r="1875">
          <cell r="B1875" t="str">
            <v>陈秀恩</v>
          </cell>
          <cell r="C1875" t="str">
            <v>男</v>
          </cell>
          <cell r="D1875" t="str">
            <v>汉族</v>
          </cell>
          <cell r="E1875" t="str">
            <v>1995-03-19</v>
          </cell>
          <cell r="F1875" t="str">
            <v>中国</v>
          </cell>
          <cell r="G1875" t="str">
            <v>身份证</v>
          </cell>
          <cell r="H1875" t="str">
            <v>450721199503198157</v>
          </cell>
          <cell r="I1875" t="str">
            <v>柳州市人民医院</v>
          </cell>
          <cell r="J1875" t="str">
            <v>2022-07-23</v>
          </cell>
          <cell r="K1875" t="str">
            <v>2025-12-31</v>
          </cell>
          <cell r="L1875" t="str">
            <v>是</v>
          </cell>
          <cell r="M1875" t="str">
            <v>柳州</v>
          </cell>
          <cell r="N1875" t="str">
            <v>医院</v>
          </cell>
          <cell r="O1875" t="str">
            <v>硕士研究生</v>
          </cell>
          <cell r="P1875" t="str">
            <v>硕士</v>
          </cell>
          <cell r="Q1875" t="str">
            <v>广西医科大学</v>
          </cell>
          <cell r="R1875" t="str">
            <v>神经病学</v>
          </cell>
          <cell r="S1875">
            <v>44733</v>
          </cell>
          <cell r="T1875" t="str">
            <v>其他</v>
          </cell>
          <cell r="U1875" t="str">
            <v>F</v>
          </cell>
          <cell r="V1875" t="str">
            <v>F</v>
          </cell>
          <cell r="W1875" t="b">
            <v>1</v>
          </cell>
          <cell r="X1875">
            <v>3000</v>
          </cell>
          <cell r="Y1875">
            <v>3000</v>
          </cell>
          <cell r="Z1875" t="b">
            <v>1</v>
          </cell>
          <cell r="AA1875">
            <v>750</v>
          </cell>
          <cell r="AB1875">
            <v>750</v>
          </cell>
          <cell r="AC1875">
            <v>3750</v>
          </cell>
          <cell r="AD1875">
            <v>3750</v>
          </cell>
          <cell r="AE1875">
            <v>44765</v>
          </cell>
          <cell r="AF1875">
            <v>45017</v>
          </cell>
          <cell r="AG1875">
            <v>9</v>
          </cell>
          <cell r="AH1875">
            <v>12</v>
          </cell>
          <cell r="AI1875" t="b">
            <v>0</v>
          </cell>
          <cell r="AJ1875">
            <v>3</v>
          </cell>
          <cell r="AK1875">
            <v>12</v>
          </cell>
          <cell r="AL1875" t="e">
            <v>#N/A</v>
          </cell>
          <cell r="AM1875" t="str">
            <v>202208</v>
          </cell>
          <cell r="AN1875" t="e">
            <v>#REF!</v>
          </cell>
        </row>
        <row r="1876">
          <cell r="B1876" t="str">
            <v>吴聪</v>
          </cell>
          <cell r="C1876" t="str">
            <v>男</v>
          </cell>
          <cell r="D1876" t="str">
            <v>汉族</v>
          </cell>
          <cell r="E1876">
            <v>35561</v>
          </cell>
          <cell r="F1876" t="str">
            <v>中国</v>
          </cell>
          <cell r="G1876" t="str">
            <v>身份证</v>
          </cell>
          <cell r="H1876" t="str">
            <v>450222199705110319</v>
          </cell>
          <cell r="I1876" t="str">
            <v>柳州市人民医院</v>
          </cell>
          <cell r="J1876">
            <v>44740</v>
          </cell>
          <cell r="K1876">
            <v>46022</v>
          </cell>
          <cell r="L1876" t="str">
            <v>是</v>
          </cell>
          <cell r="M1876" t="str">
            <v>柳州</v>
          </cell>
          <cell r="N1876" t="str">
            <v>医院</v>
          </cell>
          <cell r="O1876" t="str">
            <v>硕士研究生</v>
          </cell>
          <cell r="P1876" t="str">
            <v>硕士</v>
          </cell>
          <cell r="Q1876" t="str">
            <v>苏州大学</v>
          </cell>
          <cell r="R1876" t="str">
            <v>图书情报与档案管理</v>
          </cell>
          <cell r="S1876">
            <v>44729</v>
          </cell>
          <cell r="T1876" t="str">
            <v>一流建设高校</v>
          </cell>
          <cell r="U1876" t="str">
            <v>F</v>
          </cell>
          <cell r="V1876" t="str">
            <v>F</v>
          </cell>
          <cell r="W1876" t="b">
            <v>1</v>
          </cell>
          <cell r="X1876">
            <v>3000</v>
          </cell>
          <cell r="Y1876">
            <v>3000</v>
          </cell>
          <cell r="Z1876" t="b">
            <v>1</v>
          </cell>
          <cell r="AA1876">
            <v>750</v>
          </cell>
          <cell r="AB1876">
            <v>750</v>
          </cell>
          <cell r="AC1876">
            <v>3750</v>
          </cell>
          <cell r="AD1876">
            <v>3750</v>
          </cell>
          <cell r="AE1876">
            <v>44743</v>
          </cell>
          <cell r="AF1876">
            <v>45017</v>
          </cell>
          <cell r="AG1876">
            <v>9</v>
          </cell>
          <cell r="AH1876">
            <v>12</v>
          </cell>
          <cell r="AI1876" t="b">
            <v>0</v>
          </cell>
          <cell r="AJ1876">
            <v>3</v>
          </cell>
          <cell r="AK1876">
            <v>12</v>
          </cell>
          <cell r="AL1876" t="e">
            <v>#N/A</v>
          </cell>
          <cell r="AM1876" t="str">
            <v>202207</v>
          </cell>
          <cell r="AN1876" t="e">
            <v>#REF!</v>
          </cell>
          <cell r="AO1876" t="str">
            <v>2023/7/1已离院</v>
          </cell>
        </row>
        <row r="1877">
          <cell r="B1877" t="str">
            <v>韦三进</v>
          </cell>
          <cell r="C1877" t="str">
            <v>男</v>
          </cell>
          <cell r="D1877" t="str">
            <v>壮族</v>
          </cell>
          <cell r="E1877">
            <v>34390</v>
          </cell>
          <cell r="F1877" t="str">
            <v>中国</v>
          </cell>
          <cell r="G1877" t="str">
            <v>身份证</v>
          </cell>
          <cell r="H1877" t="str">
            <v>452225199402252919</v>
          </cell>
          <cell r="I1877" t="str">
            <v>柳州市人民医院</v>
          </cell>
          <cell r="J1877">
            <v>44742</v>
          </cell>
          <cell r="K1877">
            <v>46022</v>
          </cell>
          <cell r="L1877" t="str">
            <v>是</v>
          </cell>
          <cell r="M1877" t="str">
            <v>柳州</v>
          </cell>
          <cell r="N1877" t="str">
            <v>医院</v>
          </cell>
          <cell r="O1877" t="str">
            <v>硕士研究生</v>
          </cell>
          <cell r="P1877" t="str">
            <v>硕士</v>
          </cell>
          <cell r="Q1877" t="str">
            <v>广西医科大学</v>
          </cell>
          <cell r="R1877" t="str">
            <v>公共卫生专业</v>
          </cell>
          <cell r="S1877">
            <v>44733</v>
          </cell>
          <cell r="T1877" t="str">
            <v>其他</v>
          </cell>
          <cell r="U1877" t="str">
            <v>F</v>
          </cell>
          <cell r="V1877" t="str">
            <v>F</v>
          </cell>
          <cell r="W1877" t="b">
            <v>1</v>
          </cell>
          <cell r="X1877">
            <v>3000</v>
          </cell>
          <cell r="Y1877">
            <v>3000</v>
          </cell>
          <cell r="Z1877" t="b">
            <v>1</v>
          </cell>
          <cell r="AA1877">
            <v>750</v>
          </cell>
          <cell r="AB1877">
            <v>750</v>
          </cell>
          <cell r="AC1877">
            <v>3750</v>
          </cell>
          <cell r="AD1877">
            <v>3750</v>
          </cell>
          <cell r="AE1877">
            <v>44743</v>
          </cell>
          <cell r="AF1877">
            <v>45017</v>
          </cell>
          <cell r="AG1877">
            <v>9</v>
          </cell>
          <cell r="AH1877">
            <v>12</v>
          </cell>
          <cell r="AI1877" t="b">
            <v>0</v>
          </cell>
          <cell r="AJ1877">
            <v>3</v>
          </cell>
          <cell r="AK1877">
            <v>12</v>
          </cell>
          <cell r="AL1877" t="e">
            <v>#N/A</v>
          </cell>
          <cell r="AM1877" t="str">
            <v>202207</v>
          </cell>
          <cell r="AN1877" t="e">
            <v>#REF!</v>
          </cell>
        </row>
        <row r="1878">
          <cell r="B1878" t="str">
            <v>廖美玲</v>
          </cell>
          <cell r="C1878" t="str">
            <v>女</v>
          </cell>
          <cell r="D1878" t="str">
            <v>壮族</v>
          </cell>
          <cell r="E1878">
            <v>33190</v>
          </cell>
          <cell r="F1878" t="str">
            <v>中国</v>
          </cell>
          <cell r="G1878" t="str">
            <v>身份证</v>
          </cell>
          <cell r="H1878" t="str">
            <v>450802199011131788</v>
          </cell>
          <cell r="I1878" t="str">
            <v>柳州市人民医院</v>
          </cell>
          <cell r="J1878">
            <v>43655</v>
          </cell>
          <cell r="K1878" t="str">
            <v>-</v>
          </cell>
          <cell r="L1878" t="str">
            <v>是</v>
          </cell>
          <cell r="M1878" t="str">
            <v>柳州</v>
          </cell>
          <cell r="N1878" t="str">
            <v>医院</v>
          </cell>
          <cell r="O1878" t="str">
            <v>硕士研究生</v>
          </cell>
          <cell r="P1878" t="str">
            <v>硕士</v>
          </cell>
          <cell r="Q1878" t="str">
            <v>广西医科大学</v>
          </cell>
          <cell r="R1878" t="str">
            <v>内科学</v>
          </cell>
          <cell r="S1878">
            <v>43634</v>
          </cell>
          <cell r="T1878" t="str">
            <v>其他</v>
          </cell>
          <cell r="U1878" t="str">
            <v>F</v>
          </cell>
          <cell r="V1878" t="str">
            <v>F</v>
          </cell>
          <cell r="W1878" t="b">
            <v>1</v>
          </cell>
          <cell r="X1878">
            <v>3000</v>
          </cell>
          <cell r="Y1878">
            <v>3000</v>
          </cell>
          <cell r="Z1878" t="b">
            <v>1</v>
          </cell>
          <cell r="AA1878">
            <v>750</v>
          </cell>
          <cell r="AB1878">
            <v>750</v>
          </cell>
          <cell r="AC1878">
            <v>3750</v>
          </cell>
          <cell r="AD1878">
            <v>3750</v>
          </cell>
          <cell r="AE1878">
            <v>43647</v>
          </cell>
          <cell r="AF1878">
            <v>45017</v>
          </cell>
          <cell r="AG1878">
            <v>45</v>
          </cell>
          <cell r="AH1878">
            <v>48</v>
          </cell>
          <cell r="AI1878" t="b">
            <v>0</v>
          </cell>
          <cell r="AJ1878">
            <v>3</v>
          </cell>
          <cell r="AK1878">
            <v>48</v>
          </cell>
          <cell r="AL1878" t="e">
            <v>#N/A</v>
          </cell>
          <cell r="AM1878" t="str">
            <v>201907</v>
          </cell>
          <cell r="AN1878" t="e">
            <v>#REF!</v>
          </cell>
          <cell r="AO1878" t="str">
            <v>在编人员，劳动合同时间无截止日期</v>
          </cell>
        </row>
        <row r="1879">
          <cell r="B1879" t="str">
            <v>张世勇</v>
          </cell>
          <cell r="C1879" t="str">
            <v>男</v>
          </cell>
          <cell r="D1879" t="str">
            <v>壮族</v>
          </cell>
          <cell r="E1879">
            <v>34870</v>
          </cell>
          <cell r="F1879" t="str">
            <v>中国</v>
          </cell>
          <cell r="G1879" t="str">
            <v>身份证</v>
          </cell>
          <cell r="H1879" t="str">
            <v>452223199506201013</v>
          </cell>
          <cell r="I1879" t="str">
            <v>柳州市人民医院</v>
          </cell>
          <cell r="J1879">
            <v>44440</v>
          </cell>
          <cell r="K1879">
            <v>45657</v>
          </cell>
          <cell r="L1879" t="str">
            <v>是</v>
          </cell>
          <cell r="M1879" t="str">
            <v>柳州</v>
          </cell>
          <cell r="N1879" t="str">
            <v>医院</v>
          </cell>
          <cell r="O1879" t="str">
            <v>硕士研究生</v>
          </cell>
          <cell r="P1879" t="str">
            <v>硕士</v>
          </cell>
          <cell r="Q1879" t="str">
            <v>广西医科大学</v>
          </cell>
          <cell r="R1879" t="str">
            <v>外科学</v>
          </cell>
          <cell r="S1879">
            <v>44368</v>
          </cell>
          <cell r="T1879" t="str">
            <v>其他</v>
          </cell>
          <cell r="U1879" t="str">
            <v>F</v>
          </cell>
          <cell r="V1879" t="str">
            <v>F</v>
          </cell>
          <cell r="W1879" t="b">
            <v>1</v>
          </cell>
          <cell r="X1879">
            <v>3000</v>
          </cell>
          <cell r="Y1879">
            <v>3000</v>
          </cell>
          <cell r="Z1879" t="b">
            <v>1</v>
          </cell>
          <cell r="AA1879">
            <v>750</v>
          </cell>
          <cell r="AB1879">
            <v>750</v>
          </cell>
          <cell r="AC1879">
            <v>3750</v>
          </cell>
          <cell r="AD1879">
            <v>3750</v>
          </cell>
          <cell r="AE1879">
            <v>44440</v>
          </cell>
          <cell r="AF1879">
            <v>45017</v>
          </cell>
          <cell r="AG1879">
            <v>19</v>
          </cell>
          <cell r="AH1879">
            <v>22</v>
          </cell>
          <cell r="AI1879" t="b">
            <v>0</v>
          </cell>
          <cell r="AJ1879">
            <v>3</v>
          </cell>
          <cell r="AK1879">
            <v>22</v>
          </cell>
          <cell r="AL1879" t="e">
            <v>#N/A</v>
          </cell>
          <cell r="AM1879" t="str">
            <v>202109</v>
          </cell>
          <cell r="AN1879" t="e">
            <v>#REF!</v>
          </cell>
        </row>
        <row r="1880">
          <cell r="B1880" t="str">
            <v>陈世培</v>
          </cell>
          <cell r="C1880" t="str">
            <v>男</v>
          </cell>
          <cell r="D1880" t="str">
            <v>汉族</v>
          </cell>
          <cell r="E1880">
            <v>33011</v>
          </cell>
          <cell r="F1880" t="str">
            <v>中国</v>
          </cell>
          <cell r="G1880" t="str">
            <v>身份证</v>
          </cell>
          <cell r="H1880" t="str">
            <v>45088119900518263X</v>
          </cell>
          <cell r="I1880" t="str">
            <v>柳州市人民医院</v>
          </cell>
          <cell r="J1880">
            <v>44172</v>
          </cell>
          <cell r="K1880">
            <v>45657</v>
          </cell>
          <cell r="L1880" t="str">
            <v>是</v>
          </cell>
          <cell r="M1880" t="str">
            <v>柳州</v>
          </cell>
          <cell r="N1880" t="str">
            <v>医院</v>
          </cell>
          <cell r="O1880" t="str">
            <v>硕士研究生</v>
          </cell>
          <cell r="P1880" t="str">
            <v>硕士</v>
          </cell>
          <cell r="Q1880" t="str">
            <v>广西医科大学</v>
          </cell>
          <cell r="R1880" t="str">
            <v>麻醉学</v>
          </cell>
          <cell r="S1880">
            <v>44013</v>
          </cell>
          <cell r="T1880" t="str">
            <v>其他</v>
          </cell>
          <cell r="U1880" t="str">
            <v>F</v>
          </cell>
          <cell r="V1880" t="str">
            <v>F</v>
          </cell>
          <cell r="W1880" t="b">
            <v>1</v>
          </cell>
          <cell r="X1880">
            <v>3000</v>
          </cell>
          <cell r="Y1880">
            <v>3000</v>
          </cell>
          <cell r="Z1880" t="b">
            <v>1</v>
          </cell>
          <cell r="AA1880">
            <v>750</v>
          </cell>
          <cell r="AB1880">
            <v>750</v>
          </cell>
          <cell r="AC1880">
            <v>3750</v>
          </cell>
          <cell r="AD1880">
            <v>3750</v>
          </cell>
          <cell r="AE1880">
            <v>44166</v>
          </cell>
          <cell r="AF1880">
            <v>45017</v>
          </cell>
          <cell r="AG1880">
            <v>28</v>
          </cell>
          <cell r="AH1880">
            <v>31</v>
          </cell>
          <cell r="AI1880" t="b">
            <v>0</v>
          </cell>
          <cell r="AJ1880">
            <v>3</v>
          </cell>
          <cell r="AK1880">
            <v>31</v>
          </cell>
          <cell r="AL1880" t="e">
            <v>#N/A</v>
          </cell>
          <cell r="AM1880" t="str">
            <v>202012</v>
          </cell>
          <cell r="AN1880" t="e">
            <v>#REF!</v>
          </cell>
        </row>
        <row r="1881">
          <cell r="B1881" t="str">
            <v>韦秀莎</v>
          </cell>
          <cell r="C1881" t="str">
            <v>女</v>
          </cell>
          <cell r="D1881" t="str">
            <v>壮族</v>
          </cell>
          <cell r="E1881">
            <v>35210</v>
          </cell>
          <cell r="F1881" t="str">
            <v>中国</v>
          </cell>
          <cell r="G1881" t="str">
            <v>身份证</v>
          </cell>
          <cell r="H1881" t="str">
            <v>450221199605252487</v>
          </cell>
          <cell r="I1881" t="str">
            <v>柳州市人民医院</v>
          </cell>
          <cell r="J1881">
            <v>44744</v>
          </cell>
          <cell r="K1881">
            <v>46022</v>
          </cell>
          <cell r="L1881" t="str">
            <v>是</v>
          </cell>
          <cell r="M1881" t="str">
            <v>柳州</v>
          </cell>
          <cell r="N1881" t="str">
            <v>医院</v>
          </cell>
          <cell r="O1881" t="str">
            <v>硕士研究生</v>
          </cell>
          <cell r="P1881" t="str">
            <v>硕士</v>
          </cell>
          <cell r="Q1881" t="str">
            <v>广西医科大学</v>
          </cell>
          <cell r="R1881" t="str">
            <v>药学</v>
          </cell>
          <cell r="S1881">
            <v>44733</v>
          </cell>
          <cell r="T1881" t="str">
            <v>其他</v>
          </cell>
          <cell r="U1881" t="str">
            <v>F</v>
          </cell>
          <cell r="V1881" t="str">
            <v>F</v>
          </cell>
          <cell r="W1881" t="b">
            <v>1</v>
          </cell>
          <cell r="X1881">
            <v>3000</v>
          </cell>
          <cell r="Y1881">
            <v>3000</v>
          </cell>
          <cell r="Z1881" t="b">
            <v>1</v>
          </cell>
          <cell r="AA1881">
            <v>750</v>
          </cell>
          <cell r="AB1881">
            <v>750</v>
          </cell>
          <cell r="AC1881">
            <v>3750</v>
          </cell>
          <cell r="AD1881">
            <v>3750</v>
          </cell>
          <cell r="AE1881">
            <v>44743</v>
          </cell>
          <cell r="AF1881">
            <v>45017</v>
          </cell>
          <cell r="AG1881">
            <v>9</v>
          </cell>
          <cell r="AH1881">
            <v>12</v>
          </cell>
          <cell r="AI1881" t="b">
            <v>0</v>
          </cell>
          <cell r="AJ1881">
            <v>3</v>
          </cell>
          <cell r="AK1881">
            <v>12</v>
          </cell>
          <cell r="AL1881" t="e">
            <v>#N/A</v>
          </cell>
          <cell r="AM1881" t="str">
            <v>202302</v>
          </cell>
          <cell r="AN1881" t="e">
            <v>#REF!</v>
          </cell>
        </row>
        <row r="1882">
          <cell r="B1882" t="str">
            <v>零小樟</v>
          </cell>
          <cell r="C1882" t="str">
            <v>男</v>
          </cell>
          <cell r="D1882" t="str">
            <v>壮族</v>
          </cell>
          <cell r="E1882">
            <v>35710</v>
          </cell>
          <cell r="F1882" t="str">
            <v>中国</v>
          </cell>
          <cell r="G1882" t="str">
            <v>身份证</v>
          </cell>
          <cell r="H1882" t="str">
            <v>452131199410070316</v>
          </cell>
          <cell r="I1882" t="str">
            <v>柳州市人民医院</v>
          </cell>
          <cell r="J1882">
            <v>44046</v>
          </cell>
          <cell r="K1882">
            <v>45291</v>
          </cell>
          <cell r="L1882" t="str">
            <v>是</v>
          </cell>
          <cell r="M1882" t="str">
            <v>柳州</v>
          </cell>
          <cell r="N1882" t="str">
            <v>医院</v>
          </cell>
          <cell r="O1882" t="str">
            <v>硕士研究生</v>
          </cell>
          <cell r="P1882" t="str">
            <v>硕士</v>
          </cell>
          <cell r="Q1882" t="str">
            <v>广西医科大学</v>
          </cell>
          <cell r="R1882" t="str">
            <v>内科学</v>
          </cell>
          <cell r="S1882">
            <v>44025</v>
          </cell>
          <cell r="T1882" t="str">
            <v>其他</v>
          </cell>
          <cell r="U1882" t="str">
            <v>F</v>
          </cell>
          <cell r="V1882" t="str">
            <v>F</v>
          </cell>
          <cell r="W1882" t="b">
            <v>1</v>
          </cell>
          <cell r="X1882">
            <v>3000</v>
          </cell>
          <cell r="Y1882">
            <v>3000</v>
          </cell>
          <cell r="Z1882" t="b">
            <v>1</v>
          </cell>
          <cell r="AA1882">
            <v>750</v>
          </cell>
          <cell r="AB1882">
            <v>750</v>
          </cell>
          <cell r="AC1882">
            <v>3750</v>
          </cell>
          <cell r="AD1882">
            <v>3750</v>
          </cell>
          <cell r="AE1882">
            <v>44044</v>
          </cell>
          <cell r="AF1882">
            <v>45017</v>
          </cell>
          <cell r="AG1882">
            <v>32</v>
          </cell>
          <cell r="AH1882">
            <v>35</v>
          </cell>
          <cell r="AI1882" t="b">
            <v>0</v>
          </cell>
          <cell r="AJ1882">
            <v>3</v>
          </cell>
          <cell r="AK1882">
            <v>35</v>
          </cell>
          <cell r="AL1882" t="e">
            <v>#N/A</v>
          </cell>
          <cell r="AM1882" t="str">
            <v>202009</v>
          </cell>
          <cell r="AN1882" t="e">
            <v>#REF!</v>
          </cell>
        </row>
        <row r="1883">
          <cell r="B1883" t="str">
            <v>卓小康</v>
          </cell>
          <cell r="C1883" t="str">
            <v>女</v>
          </cell>
          <cell r="D1883" t="str">
            <v>汉族</v>
          </cell>
          <cell r="E1883">
            <v>34618</v>
          </cell>
          <cell r="F1883" t="str">
            <v>中国</v>
          </cell>
          <cell r="G1883" t="str">
            <v>身份证</v>
          </cell>
          <cell r="H1883" t="str">
            <v>450902199410117882</v>
          </cell>
          <cell r="I1883" t="str">
            <v>柳州市人民医院</v>
          </cell>
          <cell r="J1883">
            <v>44744</v>
          </cell>
          <cell r="K1883">
            <v>46022</v>
          </cell>
          <cell r="L1883" t="str">
            <v>是</v>
          </cell>
          <cell r="M1883" t="str">
            <v>柳州</v>
          </cell>
          <cell r="N1883" t="str">
            <v>医院</v>
          </cell>
          <cell r="O1883" t="str">
            <v>硕士研究生</v>
          </cell>
          <cell r="P1883" t="str">
            <v>硕士</v>
          </cell>
          <cell r="Q1883" t="str">
            <v>桂林医学院</v>
          </cell>
          <cell r="R1883" t="str">
            <v>流行病与卫生统计学</v>
          </cell>
          <cell r="S1883">
            <v>44742</v>
          </cell>
          <cell r="T1883" t="str">
            <v>其他</v>
          </cell>
          <cell r="U1883" t="str">
            <v>F</v>
          </cell>
          <cell r="V1883" t="str">
            <v>F</v>
          </cell>
          <cell r="W1883" t="b">
            <v>1</v>
          </cell>
          <cell r="X1883">
            <v>3000</v>
          </cell>
          <cell r="Y1883">
            <v>3000</v>
          </cell>
          <cell r="Z1883" t="b">
            <v>1</v>
          </cell>
          <cell r="AA1883">
            <v>750</v>
          </cell>
          <cell r="AB1883">
            <v>750</v>
          </cell>
          <cell r="AC1883">
            <v>3750</v>
          </cell>
          <cell r="AD1883">
            <v>3750</v>
          </cell>
          <cell r="AE1883">
            <v>44743</v>
          </cell>
          <cell r="AF1883">
            <v>45017</v>
          </cell>
          <cell r="AG1883">
            <v>9</v>
          </cell>
          <cell r="AH1883">
            <v>12</v>
          </cell>
          <cell r="AI1883" t="b">
            <v>0</v>
          </cell>
          <cell r="AJ1883">
            <v>3</v>
          </cell>
          <cell r="AK1883">
            <v>12</v>
          </cell>
          <cell r="AL1883" t="e">
            <v>#N/A</v>
          </cell>
          <cell r="AM1883" t="str">
            <v>202207</v>
          </cell>
          <cell r="AN1883" t="e">
            <v>#REF!</v>
          </cell>
        </row>
        <row r="1884">
          <cell r="B1884" t="str">
            <v>黄雪晶</v>
          </cell>
          <cell r="C1884" t="str">
            <v>女</v>
          </cell>
          <cell r="D1884" t="str">
            <v>壮族</v>
          </cell>
          <cell r="E1884">
            <v>35344</v>
          </cell>
          <cell r="F1884" t="str">
            <v>中国</v>
          </cell>
          <cell r="G1884" t="str">
            <v>身份证</v>
          </cell>
          <cell r="H1884" t="str">
            <v>452730199610060880</v>
          </cell>
          <cell r="I1884" t="str">
            <v>柳州市人民医院</v>
          </cell>
          <cell r="J1884">
            <v>44744</v>
          </cell>
          <cell r="K1884">
            <v>46022</v>
          </cell>
          <cell r="L1884" t="str">
            <v>是</v>
          </cell>
          <cell r="M1884" t="str">
            <v>柳州</v>
          </cell>
          <cell r="N1884" t="str">
            <v>医院</v>
          </cell>
          <cell r="O1884" t="str">
            <v>硕士研究生</v>
          </cell>
          <cell r="P1884" t="str">
            <v>硕士</v>
          </cell>
          <cell r="Q1884" t="str">
            <v>广西医科大学</v>
          </cell>
          <cell r="R1884" t="str">
            <v>药理学</v>
          </cell>
          <cell r="S1884">
            <v>44733</v>
          </cell>
          <cell r="T1884" t="str">
            <v>其他</v>
          </cell>
          <cell r="U1884" t="str">
            <v>F</v>
          </cell>
          <cell r="V1884" t="str">
            <v>F</v>
          </cell>
          <cell r="W1884" t="b">
            <v>1</v>
          </cell>
          <cell r="X1884">
            <v>3000</v>
          </cell>
          <cell r="Y1884">
            <v>3000</v>
          </cell>
          <cell r="Z1884" t="b">
            <v>1</v>
          </cell>
          <cell r="AA1884">
            <v>750</v>
          </cell>
          <cell r="AB1884">
            <v>750</v>
          </cell>
          <cell r="AC1884">
            <v>3750</v>
          </cell>
          <cell r="AD1884">
            <v>3750</v>
          </cell>
          <cell r="AE1884">
            <v>44744</v>
          </cell>
          <cell r="AF1884">
            <v>45017</v>
          </cell>
          <cell r="AG1884">
            <v>9</v>
          </cell>
          <cell r="AH1884">
            <v>12</v>
          </cell>
          <cell r="AI1884" t="b">
            <v>0</v>
          </cell>
          <cell r="AJ1884">
            <v>3</v>
          </cell>
          <cell r="AK1884">
            <v>12</v>
          </cell>
          <cell r="AL1884" t="e">
            <v>#N/A</v>
          </cell>
          <cell r="AM1884" t="str">
            <v>202207</v>
          </cell>
          <cell r="AN1884" t="e">
            <v>#REF!</v>
          </cell>
        </row>
        <row r="1885">
          <cell r="B1885" t="str">
            <v>陈泰文</v>
          </cell>
          <cell r="C1885" t="str">
            <v>男</v>
          </cell>
          <cell r="D1885" t="str">
            <v>壮族</v>
          </cell>
          <cell r="E1885">
            <v>34204</v>
          </cell>
          <cell r="F1885" t="str">
            <v>中国</v>
          </cell>
          <cell r="G1885" t="str">
            <v>身份证</v>
          </cell>
          <cell r="H1885" t="str">
            <v>450802199308231712</v>
          </cell>
          <cell r="I1885" t="str">
            <v>柳州市人民医院</v>
          </cell>
          <cell r="J1885">
            <v>44386</v>
          </cell>
          <cell r="K1885">
            <v>45657</v>
          </cell>
          <cell r="L1885" t="str">
            <v>是</v>
          </cell>
          <cell r="M1885" t="str">
            <v>柳州</v>
          </cell>
          <cell r="N1885" t="str">
            <v>医院</v>
          </cell>
          <cell r="O1885" t="str">
            <v>硕士研究生</v>
          </cell>
          <cell r="P1885" t="str">
            <v>硕士</v>
          </cell>
          <cell r="Q1885" t="str">
            <v>广西医科大学</v>
          </cell>
          <cell r="R1885" t="str">
            <v>外科学</v>
          </cell>
          <cell r="S1885">
            <v>44368</v>
          </cell>
          <cell r="T1885" t="str">
            <v>其他</v>
          </cell>
          <cell r="U1885" t="str">
            <v>F</v>
          </cell>
          <cell r="V1885" t="str">
            <v>F</v>
          </cell>
          <cell r="W1885" t="b">
            <v>1</v>
          </cell>
          <cell r="X1885">
            <v>3000</v>
          </cell>
          <cell r="Y1885">
            <v>3000</v>
          </cell>
          <cell r="Z1885" t="b">
            <v>1</v>
          </cell>
          <cell r="AA1885">
            <v>750</v>
          </cell>
          <cell r="AB1885">
            <v>750</v>
          </cell>
          <cell r="AC1885">
            <v>3750</v>
          </cell>
          <cell r="AD1885">
            <v>3750</v>
          </cell>
          <cell r="AE1885">
            <v>44378</v>
          </cell>
          <cell r="AF1885">
            <v>45017</v>
          </cell>
          <cell r="AG1885">
            <v>21</v>
          </cell>
          <cell r="AH1885">
            <v>24</v>
          </cell>
          <cell r="AI1885" t="b">
            <v>0</v>
          </cell>
          <cell r="AJ1885">
            <v>3</v>
          </cell>
          <cell r="AK1885">
            <v>24</v>
          </cell>
          <cell r="AL1885" t="e">
            <v>#N/A</v>
          </cell>
          <cell r="AM1885" t="str">
            <v>202302</v>
          </cell>
          <cell r="AN1885" t="e">
            <v>#REF!</v>
          </cell>
        </row>
        <row r="1886">
          <cell r="B1886" t="str">
            <v>韦淑丹</v>
          </cell>
          <cell r="C1886" t="str">
            <v>女</v>
          </cell>
          <cell r="D1886" t="str">
            <v>壮族</v>
          </cell>
          <cell r="E1886">
            <v>34179</v>
          </cell>
          <cell r="F1886" t="str">
            <v>中国</v>
          </cell>
          <cell r="G1886" t="str">
            <v>身份证</v>
          </cell>
          <cell r="H1886" t="str">
            <v>450222199307290828</v>
          </cell>
          <cell r="I1886" t="str">
            <v>柳州市人民医院</v>
          </cell>
          <cell r="J1886">
            <v>44744</v>
          </cell>
          <cell r="K1886">
            <v>46022</v>
          </cell>
          <cell r="L1886" t="str">
            <v>是</v>
          </cell>
          <cell r="M1886" t="str">
            <v>柳州</v>
          </cell>
          <cell r="N1886" t="str">
            <v>医院</v>
          </cell>
          <cell r="O1886" t="str">
            <v>硕士研究生</v>
          </cell>
          <cell r="P1886" t="str">
            <v>硕士</v>
          </cell>
          <cell r="Q1886" t="str">
            <v>桂林医学院</v>
          </cell>
          <cell r="R1886" t="str">
            <v>儿少卫生与妇幼保健学</v>
          </cell>
          <cell r="S1886">
            <v>44742</v>
          </cell>
          <cell r="T1886" t="str">
            <v>其他</v>
          </cell>
          <cell r="U1886" t="str">
            <v>F</v>
          </cell>
          <cell r="V1886" t="str">
            <v>F</v>
          </cell>
          <cell r="W1886" t="b">
            <v>1</v>
          </cell>
          <cell r="X1886">
            <v>3000</v>
          </cell>
          <cell r="Y1886">
            <v>3000</v>
          </cell>
          <cell r="Z1886" t="b">
            <v>1</v>
          </cell>
          <cell r="AA1886">
            <v>750</v>
          </cell>
          <cell r="AB1886">
            <v>750</v>
          </cell>
          <cell r="AC1886">
            <v>3750</v>
          </cell>
          <cell r="AD1886">
            <v>3750</v>
          </cell>
          <cell r="AE1886">
            <v>44743</v>
          </cell>
          <cell r="AF1886">
            <v>45017</v>
          </cell>
          <cell r="AG1886">
            <v>9</v>
          </cell>
          <cell r="AH1886">
            <v>12</v>
          </cell>
          <cell r="AI1886" t="b">
            <v>0</v>
          </cell>
          <cell r="AJ1886">
            <v>3</v>
          </cell>
          <cell r="AK1886">
            <v>12</v>
          </cell>
          <cell r="AL1886" t="e">
            <v>#N/A</v>
          </cell>
          <cell r="AM1886" t="str">
            <v>202207</v>
          </cell>
          <cell r="AN1886" t="e">
            <v>#REF!</v>
          </cell>
        </row>
        <row r="1887">
          <cell r="B1887" t="str">
            <v>李晟乐</v>
          </cell>
          <cell r="C1887" t="str">
            <v>男</v>
          </cell>
          <cell r="D1887" t="str">
            <v>苗族</v>
          </cell>
          <cell r="E1887">
            <v>35036</v>
          </cell>
          <cell r="F1887" t="str">
            <v>中国</v>
          </cell>
          <cell r="G1887" t="str">
            <v>身份证</v>
          </cell>
          <cell r="H1887" t="str">
            <v>452229199512030036</v>
          </cell>
          <cell r="I1887" t="str">
            <v>柳州市人民医院</v>
          </cell>
          <cell r="J1887">
            <v>44744</v>
          </cell>
          <cell r="K1887">
            <v>46022</v>
          </cell>
          <cell r="L1887" t="str">
            <v>是</v>
          </cell>
          <cell r="M1887" t="str">
            <v>柳州</v>
          </cell>
          <cell r="N1887" t="str">
            <v>医院</v>
          </cell>
          <cell r="O1887" t="str">
            <v>硕士研究生</v>
          </cell>
          <cell r="P1887" t="str">
            <v>硕士</v>
          </cell>
          <cell r="Q1887" t="str">
            <v>桂林医学院</v>
          </cell>
          <cell r="R1887" t="str">
            <v>公共卫生</v>
          </cell>
          <cell r="S1887">
            <v>43646</v>
          </cell>
          <cell r="T1887" t="str">
            <v>其他</v>
          </cell>
          <cell r="U1887" t="str">
            <v>F</v>
          </cell>
          <cell r="V1887" t="str">
            <v>F</v>
          </cell>
          <cell r="W1887" t="b">
            <v>1</v>
          </cell>
          <cell r="X1887">
            <v>3000</v>
          </cell>
          <cell r="Y1887">
            <v>3000</v>
          </cell>
          <cell r="Z1887" t="b">
            <v>1</v>
          </cell>
          <cell r="AA1887">
            <v>750</v>
          </cell>
          <cell r="AB1887">
            <v>750</v>
          </cell>
          <cell r="AC1887">
            <v>3750</v>
          </cell>
          <cell r="AD1887">
            <v>3750</v>
          </cell>
          <cell r="AE1887">
            <v>44743</v>
          </cell>
          <cell r="AF1887">
            <v>45017</v>
          </cell>
          <cell r="AG1887">
            <v>9</v>
          </cell>
          <cell r="AH1887">
            <v>12</v>
          </cell>
          <cell r="AI1887" t="b">
            <v>0</v>
          </cell>
          <cell r="AJ1887">
            <v>3</v>
          </cell>
          <cell r="AK1887">
            <v>12</v>
          </cell>
          <cell r="AL1887" t="e">
            <v>#N/A</v>
          </cell>
          <cell r="AM1887" t="str">
            <v>202207</v>
          </cell>
          <cell r="AN1887" t="e">
            <v>#REF!</v>
          </cell>
        </row>
        <row r="1888">
          <cell r="B1888" t="str">
            <v>劳秋凤</v>
          </cell>
          <cell r="C1888" t="str">
            <v>女</v>
          </cell>
          <cell r="D1888" t="str">
            <v>汉族</v>
          </cell>
          <cell r="E1888">
            <v>35189</v>
          </cell>
          <cell r="F1888" t="str">
            <v>中国</v>
          </cell>
          <cell r="G1888" t="str">
            <v>身份证</v>
          </cell>
          <cell r="H1888" t="str">
            <v>450521199605047826</v>
          </cell>
          <cell r="I1888" t="str">
            <v>柳州市人民医院</v>
          </cell>
          <cell r="J1888">
            <v>44744</v>
          </cell>
          <cell r="K1888">
            <v>46022</v>
          </cell>
          <cell r="L1888" t="str">
            <v>是</v>
          </cell>
          <cell r="M1888" t="str">
            <v>柳州</v>
          </cell>
          <cell r="N1888" t="str">
            <v>医院</v>
          </cell>
          <cell r="O1888" t="str">
            <v>硕士研究生</v>
          </cell>
          <cell r="P1888" t="str">
            <v>硕士</v>
          </cell>
          <cell r="Q1888" t="str">
            <v>桂林医学院</v>
          </cell>
          <cell r="R1888" t="str">
            <v>劳动卫生与环境卫生学</v>
          </cell>
          <cell r="S1888">
            <v>44742</v>
          </cell>
          <cell r="T1888" t="str">
            <v>其他</v>
          </cell>
          <cell r="U1888" t="str">
            <v>F</v>
          </cell>
          <cell r="V1888" t="str">
            <v>F</v>
          </cell>
          <cell r="W1888" t="b">
            <v>1</v>
          </cell>
          <cell r="X1888">
            <v>3000</v>
          </cell>
          <cell r="Y1888">
            <v>3000</v>
          </cell>
          <cell r="Z1888" t="b">
            <v>1</v>
          </cell>
          <cell r="AA1888">
            <v>750</v>
          </cell>
          <cell r="AB1888">
            <v>750</v>
          </cell>
          <cell r="AC1888">
            <v>3750</v>
          </cell>
          <cell r="AD1888">
            <v>3750</v>
          </cell>
          <cell r="AE1888">
            <v>44743</v>
          </cell>
          <cell r="AF1888">
            <v>45017</v>
          </cell>
          <cell r="AG1888">
            <v>9</v>
          </cell>
          <cell r="AH1888">
            <v>12</v>
          </cell>
          <cell r="AI1888" t="b">
            <v>0</v>
          </cell>
          <cell r="AJ1888">
            <v>3</v>
          </cell>
          <cell r="AK1888">
            <v>12</v>
          </cell>
          <cell r="AL1888" t="e">
            <v>#N/A</v>
          </cell>
          <cell r="AM1888" t="str">
            <v>202302</v>
          </cell>
          <cell r="AN1888" t="e">
            <v>#REF!</v>
          </cell>
        </row>
        <row r="1889">
          <cell r="B1889" t="str">
            <v>李燕</v>
          </cell>
          <cell r="C1889" t="str">
            <v>女</v>
          </cell>
          <cell r="D1889" t="str">
            <v>壮族</v>
          </cell>
          <cell r="E1889">
            <v>35252</v>
          </cell>
          <cell r="F1889" t="str">
            <v>中国</v>
          </cell>
          <cell r="G1889" t="str">
            <v>身份证</v>
          </cell>
          <cell r="H1889" t="str">
            <v>450111199607063024</v>
          </cell>
          <cell r="I1889" t="str">
            <v>柳州市人民医院</v>
          </cell>
          <cell r="J1889">
            <v>44744</v>
          </cell>
          <cell r="K1889">
            <v>46022</v>
          </cell>
          <cell r="L1889" t="str">
            <v>是</v>
          </cell>
          <cell r="M1889" t="str">
            <v>柳州</v>
          </cell>
          <cell r="N1889" t="str">
            <v>医院</v>
          </cell>
          <cell r="O1889" t="str">
            <v>硕士研究生</v>
          </cell>
          <cell r="P1889" t="str">
            <v>硕士</v>
          </cell>
          <cell r="Q1889" t="str">
            <v>四川大学</v>
          </cell>
          <cell r="R1889" t="str">
            <v>公共卫生</v>
          </cell>
          <cell r="S1889">
            <v>44732</v>
          </cell>
          <cell r="T1889" t="str">
            <v>一流建设高校</v>
          </cell>
          <cell r="U1889" t="str">
            <v>F</v>
          </cell>
          <cell r="V1889" t="str">
            <v>F</v>
          </cell>
          <cell r="W1889" t="b">
            <v>1</v>
          </cell>
          <cell r="X1889">
            <v>3000</v>
          </cell>
          <cell r="Y1889">
            <v>3000</v>
          </cell>
          <cell r="Z1889" t="b">
            <v>1</v>
          </cell>
          <cell r="AA1889">
            <v>750</v>
          </cell>
          <cell r="AB1889">
            <v>750</v>
          </cell>
          <cell r="AC1889">
            <v>3750</v>
          </cell>
          <cell r="AD1889">
            <v>3750</v>
          </cell>
          <cell r="AE1889">
            <v>44743</v>
          </cell>
          <cell r="AF1889">
            <v>45017</v>
          </cell>
          <cell r="AG1889">
            <v>9</v>
          </cell>
          <cell r="AH1889">
            <v>12</v>
          </cell>
          <cell r="AI1889" t="b">
            <v>0</v>
          </cell>
          <cell r="AJ1889">
            <v>3</v>
          </cell>
          <cell r="AK1889">
            <v>12</v>
          </cell>
          <cell r="AL1889" t="e">
            <v>#N/A</v>
          </cell>
          <cell r="AM1889" t="str">
            <v>202207</v>
          </cell>
          <cell r="AN1889" t="e">
            <v>#REF!</v>
          </cell>
        </row>
        <row r="1890">
          <cell r="B1890" t="str">
            <v>李婉萤</v>
          </cell>
          <cell r="C1890" t="str">
            <v>女</v>
          </cell>
          <cell r="D1890" t="str">
            <v>汉族</v>
          </cell>
          <cell r="E1890">
            <v>35383</v>
          </cell>
          <cell r="F1890" t="str">
            <v>中国</v>
          </cell>
          <cell r="G1890" t="str">
            <v>身份证</v>
          </cell>
          <cell r="H1890" t="str">
            <v>450803199611146621</v>
          </cell>
          <cell r="I1890" t="str">
            <v>柳州市人民医院</v>
          </cell>
          <cell r="J1890">
            <v>44744</v>
          </cell>
          <cell r="K1890">
            <v>46022</v>
          </cell>
          <cell r="L1890" t="str">
            <v>是</v>
          </cell>
          <cell r="M1890" t="str">
            <v>柳州</v>
          </cell>
          <cell r="N1890" t="str">
            <v>医院</v>
          </cell>
          <cell r="O1890" t="str">
            <v>硕士研究生</v>
          </cell>
          <cell r="P1890" t="str">
            <v>硕士</v>
          </cell>
          <cell r="Q1890" t="str">
            <v>桂林医学院</v>
          </cell>
          <cell r="R1890" t="str">
            <v>营养与食品卫生学</v>
          </cell>
          <cell r="S1890">
            <v>44742</v>
          </cell>
          <cell r="T1890" t="str">
            <v>其他</v>
          </cell>
          <cell r="U1890" t="str">
            <v>F</v>
          </cell>
          <cell r="V1890" t="str">
            <v>F</v>
          </cell>
          <cell r="W1890" t="b">
            <v>1</v>
          </cell>
          <cell r="X1890">
            <v>3000</v>
          </cell>
          <cell r="Y1890">
            <v>3000</v>
          </cell>
          <cell r="Z1890" t="b">
            <v>1</v>
          </cell>
          <cell r="AA1890">
            <v>750</v>
          </cell>
          <cell r="AB1890">
            <v>750</v>
          </cell>
          <cell r="AC1890">
            <v>3750</v>
          </cell>
          <cell r="AD1890">
            <v>3750</v>
          </cell>
          <cell r="AE1890">
            <v>44743</v>
          </cell>
          <cell r="AF1890">
            <v>45017</v>
          </cell>
          <cell r="AG1890">
            <v>9</v>
          </cell>
          <cell r="AH1890">
            <v>12</v>
          </cell>
          <cell r="AI1890" t="b">
            <v>0</v>
          </cell>
          <cell r="AJ1890">
            <v>3</v>
          </cell>
          <cell r="AK1890">
            <v>12</v>
          </cell>
          <cell r="AL1890" t="e">
            <v>#N/A</v>
          </cell>
          <cell r="AM1890" t="str">
            <v>202207</v>
          </cell>
          <cell r="AN1890" t="e">
            <v>#REF!</v>
          </cell>
        </row>
        <row r="1891">
          <cell r="B1891" t="str">
            <v>杨换花</v>
          </cell>
          <cell r="C1891" t="str">
            <v>女</v>
          </cell>
          <cell r="D1891" t="str">
            <v>汉族</v>
          </cell>
          <cell r="E1891">
            <v>35828</v>
          </cell>
          <cell r="F1891" t="str">
            <v>中国</v>
          </cell>
          <cell r="G1891" t="str">
            <v>身份证</v>
          </cell>
          <cell r="H1891" t="str">
            <v>45242419980202176X</v>
          </cell>
          <cell r="I1891" t="str">
            <v>柳州市人民医院</v>
          </cell>
          <cell r="J1891">
            <v>44744</v>
          </cell>
          <cell r="K1891">
            <v>46022</v>
          </cell>
          <cell r="L1891" t="str">
            <v>是</v>
          </cell>
          <cell r="M1891" t="str">
            <v>柳州</v>
          </cell>
          <cell r="N1891" t="str">
            <v>医院</v>
          </cell>
          <cell r="O1891" t="str">
            <v>硕士研究生</v>
          </cell>
          <cell r="P1891" t="str">
            <v>硕士</v>
          </cell>
          <cell r="Q1891" t="str">
            <v>安徽医科大学</v>
          </cell>
          <cell r="R1891" t="str">
            <v>药理学</v>
          </cell>
          <cell r="S1891">
            <v>44733</v>
          </cell>
          <cell r="T1891" t="str">
            <v>其他</v>
          </cell>
          <cell r="U1891" t="str">
            <v>F</v>
          </cell>
          <cell r="V1891" t="str">
            <v>F</v>
          </cell>
          <cell r="W1891" t="b">
            <v>1</v>
          </cell>
          <cell r="X1891">
            <v>3000</v>
          </cell>
          <cell r="Y1891">
            <v>3000</v>
          </cell>
          <cell r="Z1891" t="b">
            <v>1</v>
          </cell>
          <cell r="AA1891">
            <v>750</v>
          </cell>
          <cell r="AB1891">
            <v>750</v>
          </cell>
          <cell r="AC1891">
            <v>3750</v>
          </cell>
          <cell r="AD1891">
            <v>3750</v>
          </cell>
          <cell r="AE1891">
            <v>44743</v>
          </cell>
          <cell r="AF1891">
            <v>45017</v>
          </cell>
          <cell r="AG1891">
            <v>9</v>
          </cell>
          <cell r="AH1891">
            <v>12</v>
          </cell>
          <cell r="AI1891" t="b">
            <v>0</v>
          </cell>
          <cell r="AJ1891">
            <v>3</v>
          </cell>
          <cell r="AK1891">
            <v>12</v>
          </cell>
          <cell r="AL1891" t="e">
            <v>#N/A</v>
          </cell>
          <cell r="AM1891" t="str">
            <v>202302</v>
          </cell>
          <cell r="AN1891" t="e">
            <v>#REF!</v>
          </cell>
        </row>
        <row r="1892">
          <cell r="B1892" t="str">
            <v>姜蔓菁</v>
          </cell>
          <cell r="C1892" t="str">
            <v>女</v>
          </cell>
          <cell r="D1892" t="str">
            <v>汉族</v>
          </cell>
          <cell r="E1892">
            <v>35619</v>
          </cell>
          <cell r="F1892" t="str">
            <v>中国</v>
          </cell>
          <cell r="G1892" t="str">
            <v>身份证</v>
          </cell>
          <cell r="H1892" t="str">
            <v>452226199707080026</v>
          </cell>
          <cell r="I1892" t="str">
            <v>柳州市人民医院</v>
          </cell>
          <cell r="J1892">
            <v>44744</v>
          </cell>
          <cell r="K1892">
            <v>46022</v>
          </cell>
          <cell r="L1892" t="str">
            <v>是</v>
          </cell>
          <cell r="M1892" t="str">
            <v>柳州</v>
          </cell>
          <cell r="N1892" t="str">
            <v>医院</v>
          </cell>
          <cell r="O1892" t="str">
            <v>硕士研究生</v>
          </cell>
          <cell r="P1892" t="str">
            <v>硕士</v>
          </cell>
          <cell r="Q1892" t="str">
            <v>广西中医药大学</v>
          </cell>
          <cell r="R1892" t="str">
            <v>中药学</v>
          </cell>
          <cell r="S1892">
            <v>44742</v>
          </cell>
          <cell r="T1892" t="str">
            <v>其他</v>
          </cell>
          <cell r="U1892" t="str">
            <v>F</v>
          </cell>
          <cell r="V1892" t="str">
            <v>F</v>
          </cell>
          <cell r="W1892" t="b">
            <v>1</v>
          </cell>
          <cell r="X1892">
            <v>3000</v>
          </cell>
          <cell r="Y1892">
            <v>3000</v>
          </cell>
          <cell r="Z1892" t="b">
            <v>1</v>
          </cell>
          <cell r="AA1892">
            <v>750</v>
          </cell>
          <cell r="AB1892">
            <v>750</v>
          </cell>
          <cell r="AC1892">
            <v>3750</v>
          </cell>
          <cell r="AD1892">
            <v>3750</v>
          </cell>
          <cell r="AE1892">
            <v>44743</v>
          </cell>
          <cell r="AF1892">
            <v>45017</v>
          </cell>
          <cell r="AG1892">
            <v>9</v>
          </cell>
          <cell r="AH1892">
            <v>12</v>
          </cell>
          <cell r="AI1892" t="b">
            <v>0</v>
          </cell>
          <cell r="AJ1892">
            <v>3</v>
          </cell>
          <cell r="AK1892">
            <v>12</v>
          </cell>
          <cell r="AL1892" t="e">
            <v>#N/A</v>
          </cell>
          <cell r="AM1892" t="str">
            <v>202207</v>
          </cell>
          <cell r="AN1892" t="e">
            <v>#REF!</v>
          </cell>
        </row>
        <row r="1893">
          <cell r="B1893" t="str">
            <v>黄莹莹</v>
          </cell>
          <cell r="C1893" t="str">
            <v>女</v>
          </cell>
          <cell r="D1893" t="str">
            <v>壮族</v>
          </cell>
          <cell r="E1893">
            <v>35146</v>
          </cell>
          <cell r="F1893" t="str">
            <v>中国</v>
          </cell>
          <cell r="G1893" t="str">
            <v>身份证</v>
          </cell>
          <cell r="H1893" t="str">
            <v>452129199603220681</v>
          </cell>
          <cell r="I1893" t="str">
            <v>柳州市人民医院</v>
          </cell>
          <cell r="J1893">
            <v>44746</v>
          </cell>
          <cell r="K1893">
            <v>46022</v>
          </cell>
          <cell r="L1893" t="str">
            <v>是</v>
          </cell>
          <cell r="M1893" t="str">
            <v>柳州</v>
          </cell>
          <cell r="N1893" t="str">
            <v>医院</v>
          </cell>
          <cell r="O1893" t="str">
            <v>硕士研究生</v>
          </cell>
          <cell r="P1893" t="str">
            <v>硕士</v>
          </cell>
          <cell r="Q1893" t="str">
            <v>广西医科大学</v>
          </cell>
          <cell r="R1893" t="str">
            <v>医学信息管理</v>
          </cell>
          <cell r="S1893">
            <v>44733</v>
          </cell>
          <cell r="T1893" t="str">
            <v>其他</v>
          </cell>
          <cell r="U1893" t="str">
            <v>F</v>
          </cell>
          <cell r="V1893" t="str">
            <v>F</v>
          </cell>
          <cell r="W1893" t="b">
            <v>1</v>
          </cell>
          <cell r="X1893">
            <v>3000</v>
          </cell>
          <cell r="Y1893">
            <v>3000</v>
          </cell>
          <cell r="Z1893" t="b">
            <v>1</v>
          </cell>
          <cell r="AA1893">
            <v>750</v>
          </cell>
          <cell r="AB1893">
            <v>750</v>
          </cell>
          <cell r="AC1893">
            <v>3750</v>
          </cell>
          <cell r="AD1893">
            <v>3750</v>
          </cell>
          <cell r="AE1893">
            <v>44743</v>
          </cell>
          <cell r="AF1893">
            <v>45017</v>
          </cell>
          <cell r="AG1893">
            <v>9</v>
          </cell>
          <cell r="AH1893">
            <v>12</v>
          </cell>
          <cell r="AI1893" t="b">
            <v>0</v>
          </cell>
          <cell r="AJ1893">
            <v>3</v>
          </cell>
          <cell r="AK1893">
            <v>12</v>
          </cell>
        </row>
        <row r="1893">
          <cell r="AM1893" t="str">
            <v>202207</v>
          </cell>
          <cell r="AN1893" t="e">
            <v>#REF!</v>
          </cell>
        </row>
        <row r="1894">
          <cell r="B1894" t="str">
            <v>黄信景</v>
          </cell>
          <cell r="C1894" t="str">
            <v>男</v>
          </cell>
          <cell r="D1894" t="str">
            <v>壮族</v>
          </cell>
          <cell r="E1894">
            <v>34992</v>
          </cell>
          <cell r="F1894" t="str">
            <v>中国</v>
          </cell>
          <cell r="G1894" t="str">
            <v>身份证</v>
          </cell>
          <cell r="H1894" t="str">
            <v>452231199510205017</v>
          </cell>
          <cell r="I1894" t="str">
            <v>柳州市人民医院</v>
          </cell>
          <cell r="J1894">
            <v>44733</v>
          </cell>
          <cell r="K1894">
            <v>46022</v>
          </cell>
          <cell r="L1894" t="str">
            <v>是</v>
          </cell>
          <cell r="M1894" t="str">
            <v>柳州</v>
          </cell>
          <cell r="N1894" t="str">
            <v>医院</v>
          </cell>
          <cell r="O1894" t="str">
            <v>硕士研究生</v>
          </cell>
          <cell r="P1894" t="str">
            <v>硕士</v>
          </cell>
          <cell r="Q1894" t="str">
            <v>天津师范大学</v>
          </cell>
          <cell r="R1894" t="str">
            <v>管理科学与工程</v>
          </cell>
          <cell r="S1894">
            <v>44720</v>
          </cell>
          <cell r="T1894" t="str">
            <v>其他</v>
          </cell>
          <cell r="U1894" t="str">
            <v>F</v>
          </cell>
          <cell r="V1894" t="str">
            <v>F</v>
          </cell>
          <cell r="W1894" t="b">
            <v>1</v>
          </cell>
          <cell r="X1894">
            <v>3000</v>
          </cell>
          <cell r="Y1894">
            <v>3000</v>
          </cell>
          <cell r="Z1894" t="b">
            <v>1</v>
          </cell>
          <cell r="AA1894">
            <v>750</v>
          </cell>
          <cell r="AB1894">
            <v>750</v>
          </cell>
          <cell r="AC1894">
            <v>3750</v>
          </cell>
          <cell r="AD1894">
            <v>3750</v>
          </cell>
          <cell r="AE1894">
            <v>44743</v>
          </cell>
          <cell r="AF1894">
            <v>45017</v>
          </cell>
          <cell r="AG1894">
            <v>9</v>
          </cell>
          <cell r="AH1894">
            <v>12</v>
          </cell>
          <cell r="AI1894" t="b">
            <v>0</v>
          </cell>
          <cell r="AJ1894">
            <v>3</v>
          </cell>
          <cell r="AK1894">
            <v>12</v>
          </cell>
          <cell r="AL1894" t="e">
            <v>#N/A</v>
          </cell>
          <cell r="AM1894" t="str">
            <v>202207</v>
          </cell>
          <cell r="AN1894" t="e">
            <v>#REF!</v>
          </cell>
        </row>
        <row r="1895">
          <cell r="B1895" t="str">
            <v>阳敏</v>
          </cell>
          <cell r="C1895" t="str">
            <v>女</v>
          </cell>
          <cell r="D1895" t="str">
            <v>汉族</v>
          </cell>
          <cell r="E1895">
            <v>35670</v>
          </cell>
          <cell r="F1895" t="str">
            <v>中国</v>
          </cell>
          <cell r="G1895" t="str">
            <v>身份证</v>
          </cell>
          <cell r="H1895" t="str">
            <v>430482199708285580</v>
          </cell>
          <cell r="I1895" t="str">
            <v>柳州市人民医院</v>
          </cell>
          <cell r="J1895">
            <v>44744</v>
          </cell>
          <cell r="K1895">
            <v>46022</v>
          </cell>
          <cell r="L1895" t="str">
            <v>是</v>
          </cell>
          <cell r="M1895" t="str">
            <v>柳州</v>
          </cell>
          <cell r="N1895" t="str">
            <v>医院</v>
          </cell>
          <cell r="O1895" t="str">
            <v>硕士研究生</v>
          </cell>
          <cell r="P1895" t="str">
            <v>硕士</v>
          </cell>
          <cell r="Q1895" t="str">
            <v>南华大学</v>
          </cell>
          <cell r="R1895" t="str">
            <v>基础医学</v>
          </cell>
          <cell r="S1895">
            <v>44727</v>
          </cell>
          <cell r="T1895" t="str">
            <v>其他</v>
          </cell>
          <cell r="U1895" t="str">
            <v>F</v>
          </cell>
          <cell r="V1895" t="str">
            <v>F</v>
          </cell>
          <cell r="W1895" t="b">
            <v>1</v>
          </cell>
          <cell r="X1895">
            <v>3000</v>
          </cell>
          <cell r="Y1895">
            <v>3000</v>
          </cell>
          <cell r="Z1895" t="b">
            <v>1</v>
          </cell>
          <cell r="AA1895">
            <v>750</v>
          </cell>
          <cell r="AB1895">
            <v>750</v>
          </cell>
          <cell r="AC1895">
            <v>3750</v>
          </cell>
          <cell r="AD1895">
            <v>3750</v>
          </cell>
          <cell r="AE1895">
            <v>44743</v>
          </cell>
          <cell r="AF1895">
            <v>45017</v>
          </cell>
          <cell r="AG1895">
            <v>9</v>
          </cell>
          <cell r="AH1895">
            <v>12</v>
          </cell>
          <cell r="AI1895" t="b">
            <v>0</v>
          </cell>
          <cell r="AJ1895">
            <v>3</v>
          </cell>
          <cell r="AK1895">
            <v>12</v>
          </cell>
          <cell r="AL1895" t="e">
            <v>#N/A</v>
          </cell>
          <cell r="AM1895" t="str">
            <v>202207</v>
          </cell>
          <cell r="AN1895" t="e">
            <v>#REF!</v>
          </cell>
        </row>
        <row r="1896">
          <cell r="B1896" t="str">
            <v>覃国体</v>
          </cell>
          <cell r="C1896" t="str">
            <v>男</v>
          </cell>
          <cell r="D1896" t="str">
            <v>壮族</v>
          </cell>
          <cell r="E1896">
            <v>34678</v>
          </cell>
          <cell r="F1896" t="str">
            <v>中国</v>
          </cell>
          <cell r="G1896" t="str">
            <v>身份证</v>
          </cell>
          <cell r="H1896" t="str">
            <v>452225199412102930</v>
          </cell>
          <cell r="I1896" t="str">
            <v>柳州市人民医院</v>
          </cell>
          <cell r="J1896">
            <v>44383</v>
          </cell>
          <cell r="K1896">
            <v>45657</v>
          </cell>
          <cell r="L1896" t="str">
            <v>是</v>
          </cell>
          <cell r="M1896" t="str">
            <v>柳州</v>
          </cell>
          <cell r="N1896" t="str">
            <v>医院</v>
          </cell>
          <cell r="O1896" t="str">
            <v>硕士研究生</v>
          </cell>
          <cell r="P1896" t="str">
            <v>硕士</v>
          </cell>
          <cell r="Q1896" t="str">
            <v>广西医科大学</v>
          </cell>
          <cell r="R1896" t="str">
            <v>外科学</v>
          </cell>
          <cell r="S1896">
            <v>44348</v>
          </cell>
          <cell r="T1896" t="str">
            <v>其他</v>
          </cell>
          <cell r="U1896" t="str">
            <v>F</v>
          </cell>
          <cell r="V1896" t="str">
            <v>F</v>
          </cell>
          <cell r="W1896" t="b">
            <v>1</v>
          </cell>
          <cell r="X1896">
            <v>3000</v>
          </cell>
          <cell r="Y1896">
            <v>3000</v>
          </cell>
          <cell r="Z1896" t="b">
            <v>1</v>
          </cell>
          <cell r="AA1896">
            <v>750</v>
          </cell>
          <cell r="AB1896">
            <v>750</v>
          </cell>
          <cell r="AC1896">
            <v>3750</v>
          </cell>
          <cell r="AD1896">
            <v>3750</v>
          </cell>
          <cell r="AE1896">
            <v>44378</v>
          </cell>
          <cell r="AF1896">
            <v>45017</v>
          </cell>
          <cell r="AG1896">
            <v>21</v>
          </cell>
          <cell r="AH1896">
            <v>24</v>
          </cell>
          <cell r="AI1896" t="b">
            <v>0</v>
          </cell>
          <cell r="AJ1896">
            <v>3</v>
          </cell>
          <cell r="AK1896">
            <v>24</v>
          </cell>
          <cell r="AL1896" t="e">
            <v>#N/A</v>
          </cell>
          <cell r="AM1896" t="str">
            <v>202302</v>
          </cell>
          <cell r="AN1896" t="e">
            <v>#REF!</v>
          </cell>
        </row>
        <row r="1897">
          <cell r="B1897" t="str">
            <v>覃玉妹</v>
          </cell>
          <cell r="C1897" t="str">
            <v>女</v>
          </cell>
          <cell r="D1897" t="str">
            <v>壮族</v>
          </cell>
          <cell r="E1897">
            <v>35217</v>
          </cell>
          <cell r="F1897" t="str">
            <v>中国</v>
          </cell>
          <cell r="G1897" t="str">
            <v>身份证</v>
          </cell>
          <cell r="H1897" t="str">
            <v>452225199606014824</v>
          </cell>
          <cell r="I1897" t="str">
            <v>柳州市人民医院</v>
          </cell>
          <cell r="J1897">
            <v>44744</v>
          </cell>
          <cell r="K1897">
            <v>46022</v>
          </cell>
          <cell r="L1897" t="str">
            <v>是</v>
          </cell>
          <cell r="M1897" t="str">
            <v>柳州</v>
          </cell>
          <cell r="N1897" t="str">
            <v>医院</v>
          </cell>
          <cell r="O1897" t="str">
            <v>硕士研究生</v>
          </cell>
          <cell r="P1897" t="str">
            <v>硕士</v>
          </cell>
          <cell r="Q1897" t="str">
            <v>广西医科大学</v>
          </cell>
          <cell r="R1897" t="str">
            <v>临床检验诊断学</v>
          </cell>
          <cell r="S1897">
            <v>44733</v>
          </cell>
          <cell r="T1897" t="str">
            <v>其他</v>
          </cell>
          <cell r="U1897" t="str">
            <v>F</v>
          </cell>
          <cell r="V1897" t="str">
            <v>F</v>
          </cell>
          <cell r="W1897" t="b">
            <v>1</v>
          </cell>
          <cell r="X1897">
            <v>3000</v>
          </cell>
          <cell r="Y1897">
            <v>3000</v>
          </cell>
          <cell r="Z1897" t="b">
            <v>1</v>
          </cell>
          <cell r="AA1897">
            <v>750</v>
          </cell>
          <cell r="AB1897">
            <v>750</v>
          </cell>
          <cell r="AC1897">
            <v>3750</v>
          </cell>
          <cell r="AD1897">
            <v>3750</v>
          </cell>
          <cell r="AE1897">
            <v>44743</v>
          </cell>
          <cell r="AF1897">
            <v>45017</v>
          </cell>
          <cell r="AG1897">
            <v>9</v>
          </cell>
          <cell r="AH1897">
            <v>12</v>
          </cell>
          <cell r="AI1897" t="b">
            <v>0</v>
          </cell>
          <cell r="AJ1897">
            <v>3</v>
          </cell>
          <cell r="AK1897">
            <v>12</v>
          </cell>
          <cell r="AL1897" t="e">
            <v>#N/A</v>
          </cell>
          <cell r="AM1897" t="str">
            <v>202207</v>
          </cell>
          <cell r="AN1897" t="e">
            <v>#REF!</v>
          </cell>
        </row>
        <row r="1898">
          <cell r="B1898" t="str">
            <v>欧晓巍</v>
          </cell>
          <cell r="C1898" t="str">
            <v>女</v>
          </cell>
          <cell r="D1898" t="str">
            <v>苗族</v>
          </cell>
          <cell r="E1898">
            <v>35149</v>
          </cell>
          <cell r="F1898" t="str">
            <v>中国</v>
          </cell>
          <cell r="G1898" t="str">
            <v>身份证</v>
          </cell>
          <cell r="H1898" t="str">
            <v>45222919960325182X</v>
          </cell>
          <cell r="I1898" t="str">
            <v>柳州市人民医院</v>
          </cell>
          <cell r="J1898">
            <v>44744</v>
          </cell>
          <cell r="K1898">
            <v>46022</v>
          </cell>
          <cell r="L1898" t="str">
            <v>是</v>
          </cell>
          <cell r="M1898" t="str">
            <v>柳州</v>
          </cell>
          <cell r="N1898" t="str">
            <v>医院</v>
          </cell>
          <cell r="O1898" t="str">
            <v>硕士研究生</v>
          </cell>
          <cell r="P1898" t="str">
            <v>硕士</v>
          </cell>
          <cell r="Q1898" t="str">
            <v>福建医科大学</v>
          </cell>
          <cell r="R1898" t="str">
            <v>病原生物学</v>
          </cell>
          <cell r="S1898">
            <v>44730</v>
          </cell>
          <cell r="T1898" t="str">
            <v>其他</v>
          </cell>
          <cell r="U1898" t="str">
            <v>F</v>
          </cell>
          <cell r="V1898" t="str">
            <v>F</v>
          </cell>
          <cell r="W1898" t="b">
            <v>1</v>
          </cell>
          <cell r="X1898">
            <v>3000</v>
          </cell>
          <cell r="Y1898">
            <v>3000</v>
          </cell>
          <cell r="Z1898" t="b">
            <v>1</v>
          </cell>
          <cell r="AA1898">
            <v>750</v>
          </cell>
          <cell r="AB1898">
            <v>750</v>
          </cell>
          <cell r="AC1898">
            <v>3750</v>
          </cell>
          <cell r="AD1898">
            <v>3750</v>
          </cell>
          <cell r="AE1898">
            <v>44743</v>
          </cell>
          <cell r="AF1898">
            <v>45017</v>
          </cell>
          <cell r="AG1898">
            <v>9</v>
          </cell>
          <cell r="AH1898">
            <v>12</v>
          </cell>
          <cell r="AI1898" t="b">
            <v>0</v>
          </cell>
          <cell r="AJ1898">
            <v>3</v>
          </cell>
          <cell r="AK1898">
            <v>12</v>
          </cell>
          <cell r="AL1898" t="e">
            <v>#N/A</v>
          </cell>
          <cell r="AM1898" t="str">
            <v>202207</v>
          </cell>
          <cell r="AN1898" t="e">
            <v>#REF!</v>
          </cell>
        </row>
        <row r="1899">
          <cell r="B1899" t="str">
            <v>赵锦</v>
          </cell>
          <cell r="C1899" t="str">
            <v>女</v>
          </cell>
          <cell r="D1899" t="str">
            <v>汉族</v>
          </cell>
          <cell r="E1899">
            <v>35384</v>
          </cell>
          <cell r="F1899" t="str">
            <v>中国</v>
          </cell>
          <cell r="G1899" t="str">
            <v>身份证</v>
          </cell>
          <cell r="H1899" t="str">
            <v>41042519961115556X</v>
          </cell>
          <cell r="I1899" t="str">
            <v>柳州市人民医院</v>
          </cell>
          <cell r="J1899">
            <v>44744</v>
          </cell>
          <cell r="K1899">
            <v>46022</v>
          </cell>
          <cell r="L1899" t="str">
            <v>是</v>
          </cell>
          <cell r="M1899" t="str">
            <v>柳州</v>
          </cell>
          <cell r="N1899" t="str">
            <v>医院</v>
          </cell>
          <cell r="O1899" t="str">
            <v>硕士研究生</v>
          </cell>
          <cell r="P1899" t="str">
            <v>硕士</v>
          </cell>
          <cell r="Q1899" t="str">
            <v>中南大学</v>
          </cell>
          <cell r="R1899" t="str">
            <v>细胞生物学</v>
          </cell>
          <cell r="S1899">
            <v>44712</v>
          </cell>
          <cell r="T1899" t="str">
            <v>一流建设高校</v>
          </cell>
          <cell r="U1899" t="str">
            <v>F</v>
          </cell>
          <cell r="V1899" t="str">
            <v>F</v>
          </cell>
          <cell r="W1899" t="b">
            <v>1</v>
          </cell>
          <cell r="X1899">
            <v>3000</v>
          </cell>
          <cell r="Y1899">
            <v>3000</v>
          </cell>
          <cell r="Z1899" t="b">
            <v>1</v>
          </cell>
          <cell r="AA1899">
            <v>750</v>
          </cell>
          <cell r="AB1899">
            <v>750</v>
          </cell>
          <cell r="AC1899">
            <v>3750</v>
          </cell>
          <cell r="AD1899">
            <v>3750</v>
          </cell>
          <cell r="AE1899" t="str">
            <v>2022年7月</v>
          </cell>
          <cell r="AF1899">
            <v>45017</v>
          </cell>
          <cell r="AG1899">
            <v>9</v>
          </cell>
          <cell r="AH1899">
            <v>12</v>
          </cell>
          <cell r="AI1899" t="b">
            <v>0</v>
          </cell>
          <cell r="AJ1899">
            <v>3</v>
          </cell>
          <cell r="AK1899">
            <v>12</v>
          </cell>
          <cell r="AL1899" t="e">
            <v>#N/A</v>
          </cell>
          <cell r="AM1899" t="str">
            <v>202207</v>
          </cell>
          <cell r="AN1899" t="e">
            <v>#REF!</v>
          </cell>
        </row>
        <row r="1900">
          <cell r="B1900" t="str">
            <v>丘丽华</v>
          </cell>
          <cell r="C1900" t="str">
            <v>女</v>
          </cell>
          <cell r="D1900" t="str">
            <v>汉族</v>
          </cell>
          <cell r="E1900">
            <v>34949</v>
          </cell>
          <cell r="F1900" t="str">
            <v>中国</v>
          </cell>
          <cell r="G1900" t="str">
            <v>身份证</v>
          </cell>
          <cell r="H1900" t="str">
            <v>452226199509073925</v>
          </cell>
          <cell r="I1900" t="str">
            <v>柳州市人民医院</v>
          </cell>
          <cell r="J1900">
            <v>44744</v>
          </cell>
          <cell r="K1900">
            <v>46022</v>
          </cell>
          <cell r="L1900" t="str">
            <v>是</v>
          </cell>
          <cell r="M1900" t="str">
            <v>柳州</v>
          </cell>
          <cell r="N1900" t="str">
            <v>医院</v>
          </cell>
          <cell r="O1900" t="str">
            <v>硕士研究生</v>
          </cell>
          <cell r="P1900" t="str">
            <v>硕士</v>
          </cell>
          <cell r="Q1900" t="str">
            <v>中国医科大学</v>
          </cell>
          <cell r="R1900" t="str">
            <v>细胞生物学</v>
          </cell>
          <cell r="S1900">
            <v>44717</v>
          </cell>
          <cell r="T1900" t="str">
            <v>其他</v>
          </cell>
          <cell r="U1900" t="str">
            <v>F</v>
          </cell>
          <cell r="V1900" t="str">
            <v>F</v>
          </cell>
          <cell r="W1900" t="b">
            <v>1</v>
          </cell>
          <cell r="X1900">
            <v>3000</v>
          </cell>
          <cell r="Y1900">
            <v>3000</v>
          </cell>
          <cell r="Z1900" t="b">
            <v>1</v>
          </cell>
          <cell r="AA1900">
            <v>750</v>
          </cell>
          <cell r="AB1900">
            <v>750</v>
          </cell>
          <cell r="AC1900">
            <v>3750</v>
          </cell>
          <cell r="AD1900">
            <v>3750</v>
          </cell>
          <cell r="AE1900">
            <v>44743</v>
          </cell>
          <cell r="AF1900">
            <v>45017</v>
          </cell>
          <cell r="AG1900">
            <v>9</v>
          </cell>
          <cell r="AH1900">
            <v>12</v>
          </cell>
          <cell r="AI1900" t="b">
            <v>0</v>
          </cell>
          <cell r="AJ1900">
            <v>3</v>
          </cell>
          <cell r="AK1900">
            <v>12</v>
          </cell>
          <cell r="AL1900" t="e">
            <v>#N/A</v>
          </cell>
          <cell r="AM1900" t="str">
            <v>202207</v>
          </cell>
          <cell r="AN1900" t="e">
            <v>#REF!</v>
          </cell>
        </row>
        <row r="1901">
          <cell r="B1901" t="str">
            <v>韦君翔</v>
          </cell>
          <cell r="C1901" t="str">
            <v>女</v>
          </cell>
          <cell r="D1901" t="str">
            <v>壮族</v>
          </cell>
          <cell r="E1901">
            <v>34703</v>
          </cell>
          <cell r="F1901" t="str">
            <v>中国</v>
          </cell>
          <cell r="G1901" t="str">
            <v>身份证</v>
          </cell>
          <cell r="H1901" t="str">
            <v>450205199501040420</v>
          </cell>
          <cell r="I1901" t="str">
            <v>柳州市人民医院</v>
          </cell>
          <cell r="J1901">
            <v>44384</v>
          </cell>
          <cell r="K1901">
            <v>45657</v>
          </cell>
          <cell r="L1901" t="str">
            <v>是</v>
          </cell>
          <cell r="M1901" t="str">
            <v>柳州</v>
          </cell>
          <cell r="N1901" t="str">
            <v>医院</v>
          </cell>
          <cell r="O1901" t="str">
            <v>硕士研究生</v>
          </cell>
          <cell r="P1901" t="str">
            <v>硕士</v>
          </cell>
          <cell r="Q1901" t="str">
            <v>广西医科大学</v>
          </cell>
          <cell r="R1901" t="str">
            <v>神经病学</v>
          </cell>
          <cell r="S1901">
            <v>44368</v>
          </cell>
          <cell r="T1901" t="str">
            <v>其他</v>
          </cell>
          <cell r="U1901" t="str">
            <v>F</v>
          </cell>
          <cell r="V1901" t="str">
            <v>F</v>
          </cell>
          <cell r="W1901" t="b">
            <v>1</v>
          </cell>
          <cell r="X1901">
            <v>3000</v>
          </cell>
          <cell r="Y1901">
            <v>3000</v>
          </cell>
          <cell r="Z1901" t="b">
            <v>1</v>
          </cell>
          <cell r="AA1901">
            <v>750</v>
          </cell>
          <cell r="AB1901">
            <v>750</v>
          </cell>
          <cell r="AC1901">
            <v>3750</v>
          </cell>
          <cell r="AD1901">
            <v>3750</v>
          </cell>
          <cell r="AE1901">
            <v>44378</v>
          </cell>
          <cell r="AF1901">
            <v>45017</v>
          </cell>
          <cell r="AG1901">
            <v>21</v>
          </cell>
          <cell r="AH1901">
            <v>24</v>
          </cell>
          <cell r="AI1901" t="b">
            <v>0</v>
          </cell>
          <cell r="AJ1901">
            <v>3</v>
          </cell>
          <cell r="AK1901">
            <v>24</v>
          </cell>
          <cell r="AL1901" t="e">
            <v>#N/A</v>
          </cell>
          <cell r="AM1901" t="str">
            <v>202107</v>
          </cell>
          <cell r="AN1901" t="e">
            <v>#REF!</v>
          </cell>
        </row>
        <row r="1902">
          <cell r="B1902" t="str">
            <v>周子超</v>
          </cell>
          <cell r="C1902" t="str">
            <v>男</v>
          </cell>
          <cell r="D1902" t="str">
            <v>汉族</v>
          </cell>
          <cell r="E1902">
            <v>26572</v>
          </cell>
          <cell r="F1902" t="str">
            <v>中国</v>
          </cell>
          <cell r="G1902" t="str">
            <v>身份证</v>
          </cell>
          <cell r="H1902" t="str">
            <v>42220119720930171X</v>
          </cell>
          <cell r="I1902" t="str">
            <v>柳州市人民医院</v>
          </cell>
          <cell r="J1902">
            <v>44601</v>
          </cell>
          <cell r="K1902">
            <v>46426</v>
          </cell>
          <cell r="L1902" t="str">
            <v>是</v>
          </cell>
          <cell r="M1902" t="str">
            <v>柳州</v>
          </cell>
          <cell r="N1902" t="str">
            <v>医院</v>
          </cell>
          <cell r="O1902" t="str">
            <v>博士研究生</v>
          </cell>
          <cell r="P1902" t="str">
            <v>博士</v>
          </cell>
          <cell r="Q1902" t="str">
            <v>华中科技大学</v>
          </cell>
          <cell r="R1902" t="str">
            <v>麻醉学</v>
          </cell>
          <cell r="S1902">
            <v>39617</v>
          </cell>
          <cell r="T1902" t="str">
            <v>一流建设高校</v>
          </cell>
          <cell r="U1902" t="str">
            <v>E</v>
          </cell>
          <cell r="V1902" t="str">
            <v>E</v>
          </cell>
          <cell r="W1902" t="b">
            <v>1</v>
          </cell>
          <cell r="X1902">
            <v>4500</v>
          </cell>
          <cell r="Y1902">
            <v>4500</v>
          </cell>
          <cell r="Z1902" t="b">
            <v>1</v>
          </cell>
          <cell r="AA1902">
            <v>1125</v>
          </cell>
          <cell r="AB1902">
            <v>1125</v>
          </cell>
          <cell r="AC1902">
            <v>5625</v>
          </cell>
          <cell r="AD1902">
            <v>5625</v>
          </cell>
          <cell r="AE1902">
            <v>44601</v>
          </cell>
          <cell r="AF1902">
            <v>45017</v>
          </cell>
          <cell r="AG1902">
            <v>14</v>
          </cell>
          <cell r="AH1902">
            <v>17</v>
          </cell>
          <cell r="AI1902" t="b">
            <v>0</v>
          </cell>
          <cell r="AJ1902">
            <v>3</v>
          </cell>
          <cell r="AK1902">
            <v>17</v>
          </cell>
          <cell r="AL1902" t="e">
            <v>#N/A</v>
          </cell>
          <cell r="AM1902" t="str">
            <v>202202</v>
          </cell>
          <cell r="AN1902" t="e">
            <v>#REF!</v>
          </cell>
        </row>
        <row r="1903">
          <cell r="B1903" t="str">
            <v>梁莉</v>
          </cell>
          <cell r="C1903" t="str">
            <v>女</v>
          </cell>
          <cell r="D1903" t="str">
            <v>汉族</v>
          </cell>
          <cell r="E1903">
            <v>32004</v>
          </cell>
          <cell r="F1903" t="str">
            <v>中国</v>
          </cell>
          <cell r="G1903" t="str">
            <v>身份证</v>
          </cell>
          <cell r="H1903" t="str">
            <v>450325198708153066</v>
          </cell>
          <cell r="I1903" t="str">
            <v>柳州市人民医院</v>
          </cell>
          <cell r="J1903">
            <v>44765</v>
          </cell>
          <cell r="K1903">
            <v>46022</v>
          </cell>
          <cell r="L1903" t="str">
            <v>是</v>
          </cell>
          <cell r="M1903" t="str">
            <v>柳州</v>
          </cell>
          <cell r="N1903" t="str">
            <v>医院</v>
          </cell>
          <cell r="O1903" t="str">
            <v>硕士研究生</v>
          </cell>
          <cell r="P1903" t="str">
            <v>硕士</v>
          </cell>
          <cell r="Q1903" t="str">
            <v>广西医科大学</v>
          </cell>
          <cell r="R1903" t="str">
            <v>影像医学与核医学</v>
          </cell>
          <cell r="S1903">
            <v>44733</v>
          </cell>
          <cell r="T1903" t="str">
            <v>其他</v>
          </cell>
          <cell r="U1903" t="str">
            <v>F</v>
          </cell>
          <cell r="V1903" t="str">
            <v>F</v>
          </cell>
          <cell r="W1903" t="b">
            <v>1</v>
          </cell>
          <cell r="X1903">
            <v>3000</v>
          </cell>
          <cell r="Y1903">
            <v>3000</v>
          </cell>
          <cell r="Z1903" t="b">
            <v>1</v>
          </cell>
          <cell r="AA1903">
            <v>750</v>
          </cell>
          <cell r="AB1903">
            <v>750</v>
          </cell>
          <cell r="AC1903">
            <v>3750</v>
          </cell>
          <cell r="AD1903">
            <v>3750</v>
          </cell>
          <cell r="AE1903">
            <v>44743</v>
          </cell>
          <cell r="AF1903">
            <v>45017</v>
          </cell>
          <cell r="AG1903">
            <v>9</v>
          </cell>
          <cell r="AH1903">
            <v>12</v>
          </cell>
          <cell r="AI1903" t="b">
            <v>0</v>
          </cell>
          <cell r="AJ1903">
            <v>3</v>
          </cell>
          <cell r="AK1903">
            <v>12</v>
          </cell>
          <cell r="AL1903" t="e">
            <v>#N/A</v>
          </cell>
          <cell r="AM1903" t="str">
            <v>202302</v>
          </cell>
          <cell r="AN1903" t="e">
            <v>#REF!</v>
          </cell>
        </row>
        <row r="1904">
          <cell r="B1904" t="str">
            <v>钟周</v>
          </cell>
          <cell r="C1904" t="str">
            <v>男</v>
          </cell>
          <cell r="D1904" t="str">
            <v>苗族</v>
          </cell>
          <cell r="E1904">
            <v>33390</v>
          </cell>
          <cell r="F1904" t="str">
            <v>中国</v>
          </cell>
          <cell r="G1904" t="str">
            <v>身份证</v>
          </cell>
          <cell r="H1904" t="str">
            <v>452229199106015113</v>
          </cell>
          <cell r="I1904" t="str">
            <v>柳州市人民医院</v>
          </cell>
          <cell r="J1904">
            <v>44744</v>
          </cell>
          <cell r="K1904">
            <v>46022</v>
          </cell>
          <cell r="L1904" t="str">
            <v>是</v>
          </cell>
          <cell r="M1904" t="str">
            <v>柳州</v>
          </cell>
          <cell r="N1904" t="str">
            <v>医院</v>
          </cell>
          <cell r="O1904" t="str">
            <v>硕士研究生</v>
          </cell>
          <cell r="P1904" t="str">
            <v>硕士</v>
          </cell>
          <cell r="Q1904" t="str">
            <v>广西医科大学</v>
          </cell>
          <cell r="R1904" t="str">
            <v>公共卫生</v>
          </cell>
          <cell r="S1904">
            <v>44733</v>
          </cell>
          <cell r="T1904" t="str">
            <v>其他</v>
          </cell>
          <cell r="U1904" t="str">
            <v>F</v>
          </cell>
          <cell r="V1904" t="str">
            <v>F</v>
          </cell>
          <cell r="W1904" t="b">
            <v>1</v>
          </cell>
          <cell r="X1904">
            <v>3000</v>
          </cell>
          <cell r="Y1904">
            <v>3000</v>
          </cell>
          <cell r="Z1904" t="b">
            <v>1</v>
          </cell>
          <cell r="AA1904">
            <v>750</v>
          </cell>
          <cell r="AB1904">
            <v>750</v>
          </cell>
          <cell r="AC1904">
            <v>3750</v>
          </cell>
          <cell r="AD1904">
            <v>3750</v>
          </cell>
          <cell r="AE1904">
            <v>44743</v>
          </cell>
          <cell r="AF1904">
            <v>45017</v>
          </cell>
          <cell r="AG1904">
            <v>9</v>
          </cell>
          <cell r="AH1904">
            <v>12</v>
          </cell>
          <cell r="AI1904" t="b">
            <v>0</v>
          </cell>
          <cell r="AJ1904">
            <v>3</v>
          </cell>
          <cell r="AK1904">
            <v>12</v>
          </cell>
          <cell r="AL1904" t="e">
            <v>#N/A</v>
          </cell>
          <cell r="AM1904" t="str">
            <v>201707</v>
          </cell>
          <cell r="AN1904" t="e">
            <v>#REF!</v>
          </cell>
        </row>
        <row r="1905">
          <cell r="B1905" t="str">
            <v>林思妮</v>
          </cell>
          <cell r="C1905" t="str">
            <v>女</v>
          </cell>
          <cell r="D1905" t="str">
            <v>汉族</v>
          </cell>
          <cell r="E1905">
            <v>33811</v>
          </cell>
          <cell r="F1905" t="str">
            <v>中国</v>
          </cell>
          <cell r="G1905" t="str">
            <v>身份证</v>
          </cell>
          <cell r="H1905" t="str">
            <v>452223199207260523</v>
          </cell>
          <cell r="I1905" t="str">
            <v>柳州市人民医院</v>
          </cell>
          <cell r="J1905">
            <v>44765</v>
          </cell>
          <cell r="K1905">
            <v>46022</v>
          </cell>
          <cell r="L1905" t="str">
            <v>是</v>
          </cell>
          <cell r="M1905" t="str">
            <v>柳州</v>
          </cell>
          <cell r="N1905" t="str">
            <v>医院</v>
          </cell>
          <cell r="O1905" t="str">
            <v>硕士研究生</v>
          </cell>
          <cell r="P1905" t="str">
            <v>硕士</v>
          </cell>
          <cell r="Q1905" t="str">
            <v>广西中医药大学</v>
          </cell>
          <cell r="R1905" t="str">
            <v>中医外科学</v>
          </cell>
          <cell r="S1905">
            <v>44377</v>
          </cell>
          <cell r="T1905" t="str">
            <v>其他</v>
          </cell>
          <cell r="U1905" t="str">
            <v>F</v>
          </cell>
          <cell r="V1905" t="str">
            <v>F</v>
          </cell>
          <cell r="W1905" t="b">
            <v>1</v>
          </cell>
          <cell r="X1905">
            <v>3000</v>
          </cell>
          <cell r="Y1905">
            <v>3000</v>
          </cell>
          <cell r="Z1905" t="b">
            <v>1</v>
          </cell>
          <cell r="AA1905">
            <v>750</v>
          </cell>
          <cell r="AB1905">
            <v>750</v>
          </cell>
          <cell r="AC1905">
            <v>3750</v>
          </cell>
          <cell r="AD1905">
            <v>3750</v>
          </cell>
          <cell r="AE1905">
            <v>44743</v>
          </cell>
          <cell r="AF1905">
            <v>45017</v>
          </cell>
          <cell r="AG1905">
            <v>9</v>
          </cell>
          <cell r="AH1905">
            <v>12</v>
          </cell>
          <cell r="AI1905" t="b">
            <v>0</v>
          </cell>
          <cell r="AJ1905">
            <v>3</v>
          </cell>
          <cell r="AK1905">
            <v>12</v>
          </cell>
          <cell r="AL1905" t="e">
            <v>#N/A</v>
          </cell>
          <cell r="AM1905" t="str">
            <v>202108</v>
          </cell>
          <cell r="AN1905" t="e">
            <v>#REF!</v>
          </cell>
          <cell r="AO1905" t="str">
            <v>2022年6月在广西科技大学第一附属医院认定</v>
          </cell>
        </row>
        <row r="1906">
          <cell r="B1906" t="str">
            <v>彭海萍</v>
          </cell>
          <cell r="C1906" t="str">
            <v>女</v>
          </cell>
          <cell r="D1906" t="str">
            <v>汉族</v>
          </cell>
          <cell r="E1906">
            <v>34579</v>
          </cell>
          <cell r="F1906" t="str">
            <v>中国</v>
          </cell>
          <cell r="G1906" t="str">
            <v>身份证</v>
          </cell>
          <cell r="H1906" t="str">
            <v>450521199609024883</v>
          </cell>
          <cell r="I1906" t="str">
            <v>柳州市人民医院</v>
          </cell>
          <cell r="J1906">
            <v>44389</v>
          </cell>
          <cell r="K1906">
            <v>45657</v>
          </cell>
          <cell r="L1906" t="str">
            <v>是</v>
          </cell>
          <cell r="M1906" t="str">
            <v>柳州</v>
          </cell>
          <cell r="N1906" t="str">
            <v>医院</v>
          </cell>
          <cell r="O1906" t="str">
            <v>硕士研究生</v>
          </cell>
          <cell r="P1906" t="str">
            <v>硕士</v>
          </cell>
          <cell r="Q1906" t="str">
            <v>广西中医药大学</v>
          </cell>
          <cell r="R1906" t="str">
            <v>中医内科学</v>
          </cell>
          <cell r="S1906">
            <v>44377</v>
          </cell>
          <cell r="T1906" t="str">
            <v>其他</v>
          </cell>
          <cell r="U1906" t="str">
            <v>F</v>
          </cell>
          <cell r="V1906" t="str">
            <v>F</v>
          </cell>
          <cell r="W1906" t="b">
            <v>1</v>
          </cell>
          <cell r="X1906">
            <v>3000</v>
          </cell>
          <cell r="Y1906">
            <v>3000</v>
          </cell>
          <cell r="Z1906" t="b">
            <v>1</v>
          </cell>
          <cell r="AA1906">
            <v>750</v>
          </cell>
          <cell r="AB1906">
            <v>750</v>
          </cell>
          <cell r="AC1906">
            <v>3750</v>
          </cell>
          <cell r="AD1906">
            <v>3750</v>
          </cell>
          <cell r="AE1906">
            <v>44378</v>
          </cell>
          <cell r="AF1906">
            <v>45017</v>
          </cell>
          <cell r="AG1906">
            <v>21</v>
          </cell>
          <cell r="AH1906">
            <v>24</v>
          </cell>
          <cell r="AI1906" t="b">
            <v>0</v>
          </cell>
          <cell r="AJ1906">
            <v>3</v>
          </cell>
          <cell r="AK1906">
            <v>24</v>
          </cell>
          <cell r="AL1906" t="e">
            <v>#N/A</v>
          </cell>
          <cell r="AM1906" t="str">
            <v>202107</v>
          </cell>
          <cell r="AN1906" t="e">
            <v>#REF!</v>
          </cell>
          <cell r="AO1906" t="str">
            <v>2023年4月认定</v>
          </cell>
        </row>
        <row r="1907">
          <cell r="B1907" t="str">
            <v>颜艳芳</v>
          </cell>
          <cell r="C1907" t="str">
            <v>女</v>
          </cell>
          <cell r="D1907" t="str">
            <v>汉族</v>
          </cell>
          <cell r="E1907">
            <v>33826</v>
          </cell>
          <cell r="F1907" t="str">
            <v>中国</v>
          </cell>
          <cell r="G1907" t="str">
            <v>身份证</v>
          </cell>
          <cell r="H1907" t="str">
            <v>430422199208108549</v>
          </cell>
          <cell r="I1907" t="str">
            <v>柳州市人民医院</v>
          </cell>
          <cell r="J1907">
            <v>44137</v>
          </cell>
          <cell r="K1907">
            <v>45657</v>
          </cell>
          <cell r="L1907" t="str">
            <v>是</v>
          </cell>
          <cell r="M1907" t="str">
            <v>柳州</v>
          </cell>
          <cell r="N1907" t="str">
            <v>医院</v>
          </cell>
          <cell r="O1907" t="str">
            <v>硕士研究生</v>
          </cell>
          <cell r="P1907" t="str">
            <v>硕士</v>
          </cell>
          <cell r="Q1907" t="str">
            <v>广西医科大学</v>
          </cell>
          <cell r="R1907" t="str">
            <v>影像医学与核医学</v>
          </cell>
          <cell r="S1907">
            <v>44368</v>
          </cell>
          <cell r="T1907" t="str">
            <v>其他</v>
          </cell>
          <cell r="U1907" t="str">
            <v>F</v>
          </cell>
          <cell r="V1907" t="str">
            <v>F</v>
          </cell>
          <cell r="W1907" t="b">
            <v>1</v>
          </cell>
          <cell r="X1907">
            <v>3000</v>
          </cell>
          <cell r="Y1907">
            <v>3000</v>
          </cell>
          <cell r="Z1907" t="b">
            <v>1</v>
          </cell>
          <cell r="AA1907">
            <v>750</v>
          </cell>
          <cell r="AB1907">
            <v>750</v>
          </cell>
          <cell r="AC1907">
            <v>3750</v>
          </cell>
          <cell r="AD1907">
            <v>3750</v>
          </cell>
          <cell r="AE1907">
            <v>44136</v>
          </cell>
          <cell r="AF1907">
            <v>45017</v>
          </cell>
          <cell r="AG1907">
            <v>29</v>
          </cell>
          <cell r="AH1907">
            <v>32</v>
          </cell>
          <cell r="AI1907" t="b">
            <v>0</v>
          </cell>
          <cell r="AJ1907">
            <v>3</v>
          </cell>
          <cell r="AK1907">
            <v>32</v>
          </cell>
          <cell r="AL1907" t="e">
            <v>#N/A</v>
          </cell>
          <cell r="AM1907" t="str">
            <v>202009</v>
          </cell>
          <cell r="AN1907" t="e">
            <v>#REF!</v>
          </cell>
        </row>
        <row r="1908">
          <cell r="B1908" t="str">
            <v>沈德松</v>
          </cell>
          <cell r="C1908" t="str">
            <v>男</v>
          </cell>
          <cell r="D1908" t="str">
            <v>汉族</v>
          </cell>
          <cell r="E1908">
            <v>35379</v>
          </cell>
          <cell r="F1908" t="str">
            <v>中国</v>
          </cell>
          <cell r="G1908" t="str">
            <v>身份证</v>
          </cell>
          <cell r="H1908" t="str">
            <v>450521199611105594</v>
          </cell>
          <cell r="I1908" t="str">
            <v>柳州市人民医院</v>
          </cell>
          <cell r="J1908">
            <v>44931</v>
          </cell>
          <cell r="K1908">
            <v>46022</v>
          </cell>
          <cell r="L1908" t="str">
            <v>是</v>
          </cell>
          <cell r="M1908" t="str">
            <v>柳州</v>
          </cell>
          <cell r="N1908" t="str">
            <v>医院</v>
          </cell>
          <cell r="O1908" t="str">
            <v>硕士研究生</v>
          </cell>
          <cell r="P1908" t="str">
            <v>硕士</v>
          </cell>
          <cell r="Q1908" t="str">
            <v>广西医科大学</v>
          </cell>
          <cell r="R1908" t="str">
            <v>临床医学</v>
          </cell>
          <cell r="S1908">
            <v>44713</v>
          </cell>
          <cell r="T1908" t="str">
            <v>其他</v>
          </cell>
          <cell r="U1908" t="str">
            <v>F</v>
          </cell>
          <cell r="V1908" t="str">
            <v>F</v>
          </cell>
          <cell r="W1908" t="b">
            <v>1</v>
          </cell>
          <cell r="X1908">
            <v>3000</v>
          </cell>
          <cell r="Y1908">
            <v>3000</v>
          </cell>
          <cell r="Z1908" t="b">
            <v>1</v>
          </cell>
          <cell r="AA1908">
            <v>750</v>
          </cell>
          <cell r="AB1908">
            <v>750</v>
          </cell>
          <cell r="AC1908">
            <v>3750</v>
          </cell>
          <cell r="AD1908">
            <v>3750</v>
          </cell>
          <cell r="AE1908">
            <v>44743</v>
          </cell>
          <cell r="AF1908">
            <v>45017</v>
          </cell>
          <cell r="AG1908">
            <v>9</v>
          </cell>
          <cell r="AH1908">
            <v>12</v>
          </cell>
          <cell r="AI1908" t="b">
            <v>0</v>
          </cell>
          <cell r="AJ1908">
            <v>3</v>
          </cell>
          <cell r="AK1908">
            <v>12</v>
          </cell>
          <cell r="AL1908" t="e">
            <v>#N/A</v>
          </cell>
          <cell r="AM1908" t="str">
            <v>202208</v>
          </cell>
          <cell r="AN1908" t="e">
            <v>#REF!</v>
          </cell>
        </row>
        <row r="1909">
          <cell r="B1909" t="str">
            <v>龙浪</v>
          </cell>
          <cell r="C1909" t="str">
            <v>男</v>
          </cell>
          <cell r="D1909" t="str">
            <v>土家族</v>
          </cell>
          <cell r="E1909">
            <v>32743</v>
          </cell>
          <cell r="F1909" t="str">
            <v>中国</v>
          </cell>
          <cell r="G1909" t="str">
            <v>身份证</v>
          </cell>
          <cell r="H1909" t="str">
            <v>422802198908234417</v>
          </cell>
          <cell r="I1909" t="str">
            <v>柳州市人民医院</v>
          </cell>
          <cell r="J1909">
            <v>43655</v>
          </cell>
          <cell r="K1909">
            <v>46022</v>
          </cell>
          <cell r="L1909" t="str">
            <v>是</v>
          </cell>
          <cell r="M1909" t="str">
            <v>柳州</v>
          </cell>
          <cell r="N1909" t="str">
            <v>医院</v>
          </cell>
          <cell r="O1909" t="str">
            <v>硕士研究生</v>
          </cell>
          <cell r="P1909" t="str">
            <v>硕士</v>
          </cell>
          <cell r="Q1909" t="str">
            <v>湖南师范大学</v>
          </cell>
          <cell r="R1909" t="str">
            <v>外科学</v>
          </cell>
          <cell r="S1909">
            <v>43634</v>
          </cell>
          <cell r="T1909" t="str">
            <v>其他</v>
          </cell>
          <cell r="U1909" t="str">
            <v>F</v>
          </cell>
          <cell r="V1909" t="str">
            <v>F</v>
          </cell>
          <cell r="W1909" t="b">
            <v>1</v>
          </cell>
          <cell r="X1909">
            <v>3000</v>
          </cell>
          <cell r="Y1909">
            <v>3000</v>
          </cell>
          <cell r="Z1909" t="b">
            <v>1</v>
          </cell>
          <cell r="AA1909">
            <v>750</v>
          </cell>
          <cell r="AB1909">
            <v>750</v>
          </cell>
          <cell r="AC1909">
            <v>3750</v>
          </cell>
          <cell r="AD1909">
            <v>3750</v>
          </cell>
          <cell r="AE1909">
            <v>43647</v>
          </cell>
          <cell r="AF1909">
            <v>45017</v>
          </cell>
          <cell r="AG1909">
            <v>45</v>
          </cell>
          <cell r="AH1909">
            <v>48</v>
          </cell>
          <cell r="AI1909" t="b">
            <v>0</v>
          </cell>
          <cell r="AJ1909">
            <v>3</v>
          </cell>
          <cell r="AK1909">
            <v>48</v>
          </cell>
          <cell r="AL1909" t="e">
            <v>#N/A</v>
          </cell>
          <cell r="AM1909" t="str">
            <v>202005</v>
          </cell>
          <cell r="AN1909" t="e">
            <v>#REF!</v>
          </cell>
        </row>
        <row r="1910">
          <cell r="B1910" t="str">
            <v>钟凯华</v>
          </cell>
          <cell r="C1910" t="str">
            <v>男</v>
          </cell>
          <cell r="D1910" t="str">
            <v>汉族</v>
          </cell>
          <cell r="E1910">
            <v>32737</v>
          </cell>
          <cell r="F1910" t="str">
            <v>中国</v>
          </cell>
          <cell r="G1910" t="str">
            <v>身份证</v>
          </cell>
          <cell r="H1910" t="str">
            <v>430522198908173879</v>
          </cell>
          <cell r="I1910" t="str">
            <v>柳州市人民医院</v>
          </cell>
          <cell r="J1910">
            <v>44386</v>
          </cell>
          <cell r="K1910">
            <v>45657</v>
          </cell>
          <cell r="L1910" t="str">
            <v>是</v>
          </cell>
          <cell r="M1910" t="str">
            <v>柳州</v>
          </cell>
          <cell r="N1910" t="str">
            <v>医院</v>
          </cell>
          <cell r="O1910" t="str">
            <v>硕士研究生</v>
          </cell>
          <cell r="P1910" t="str">
            <v>硕士</v>
          </cell>
          <cell r="Q1910" t="str">
            <v>广西医科大学</v>
          </cell>
          <cell r="R1910" t="str">
            <v>急诊医学</v>
          </cell>
          <cell r="S1910">
            <v>44368</v>
          </cell>
          <cell r="T1910" t="str">
            <v>其他</v>
          </cell>
          <cell r="U1910" t="str">
            <v>F</v>
          </cell>
          <cell r="V1910" t="str">
            <v>F</v>
          </cell>
          <cell r="W1910" t="b">
            <v>1</v>
          </cell>
          <cell r="X1910">
            <v>3000</v>
          </cell>
          <cell r="Y1910">
            <v>3000</v>
          </cell>
          <cell r="Z1910" t="b">
            <v>1</v>
          </cell>
          <cell r="AA1910">
            <v>750</v>
          </cell>
          <cell r="AB1910">
            <v>750</v>
          </cell>
          <cell r="AC1910">
            <v>3750</v>
          </cell>
          <cell r="AD1910">
            <v>3750</v>
          </cell>
          <cell r="AE1910">
            <v>44378</v>
          </cell>
          <cell r="AF1910">
            <v>45017</v>
          </cell>
          <cell r="AG1910">
            <v>21</v>
          </cell>
          <cell r="AH1910">
            <v>24</v>
          </cell>
          <cell r="AI1910" t="b">
            <v>0</v>
          </cell>
          <cell r="AJ1910">
            <v>3</v>
          </cell>
          <cell r="AK1910">
            <v>24</v>
          </cell>
          <cell r="AL1910" t="e">
            <v>#N/A</v>
          </cell>
          <cell r="AM1910" t="str">
            <v>202107</v>
          </cell>
          <cell r="AN1910" t="e">
            <v>#REF!</v>
          </cell>
        </row>
        <row r="1911">
          <cell r="B1911" t="str">
            <v>王小娟</v>
          </cell>
          <cell r="C1911" t="str">
            <v>女</v>
          </cell>
          <cell r="D1911" t="str">
            <v>汉族</v>
          </cell>
          <cell r="E1911">
            <v>32983</v>
          </cell>
          <cell r="F1911" t="str">
            <v>中国</v>
          </cell>
          <cell r="G1911" t="str">
            <v>身份证</v>
          </cell>
          <cell r="H1911" t="str">
            <v>411303199004208006</v>
          </cell>
          <cell r="I1911" t="str">
            <v>柳州市人民医院</v>
          </cell>
          <cell r="J1911">
            <v>44662</v>
          </cell>
          <cell r="K1911">
            <v>46022</v>
          </cell>
          <cell r="L1911" t="str">
            <v>是</v>
          </cell>
          <cell r="M1911" t="str">
            <v>柳州</v>
          </cell>
          <cell r="N1911" t="str">
            <v>医院</v>
          </cell>
          <cell r="O1911" t="str">
            <v>硕士研究生</v>
          </cell>
          <cell r="P1911" t="str">
            <v>硕士</v>
          </cell>
          <cell r="Q1911" t="str">
            <v>哈尔滨医科大学</v>
          </cell>
          <cell r="R1911" t="str">
            <v>老年医学</v>
          </cell>
          <cell r="S1911">
            <v>44384</v>
          </cell>
          <cell r="T1911" t="str">
            <v>其他</v>
          </cell>
          <cell r="U1911" t="str">
            <v>F</v>
          </cell>
          <cell r="V1911" t="str">
            <v>F</v>
          </cell>
          <cell r="W1911" t="b">
            <v>1</v>
          </cell>
          <cell r="X1911">
            <v>3000</v>
          </cell>
          <cell r="Y1911">
            <v>3000</v>
          </cell>
          <cell r="Z1911" t="b">
            <v>1</v>
          </cell>
          <cell r="AA1911">
            <v>750</v>
          </cell>
          <cell r="AB1911">
            <v>750</v>
          </cell>
          <cell r="AC1911">
            <v>3750</v>
          </cell>
          <cell r="AD1911">
            <v>3750</v>
          </cell>
          <cell r="AE1911">
            <v>44652</v>
          </cell>
          <cell r="AF1911">
            <v>45017</v>
          </cell>
          <cell r="AG1911">
            <v>12</v>
          </cell>
          <cell r="AH1911">
            <v>15</v>
          </cell>
          <cell r="AI1911" t="b">
            <v>0</v>
          </cell>
          <cell r="AJ1911">
            <v>3</v>
          </cell>
          <cell r="AK1911">
            <v>15</v>
          </cell>
          <cell r="AL1911" t="e">
            <v>#N/A</v>
          </cell>
          <cell r="AM1911" t="str">
            <v>202204</v>
          </cell>
          <cell r="AN1911" t="e">
            <v>#REF!</v>
          </cell>
        </row>
        <row r="1912">
          <cell r="B1912" t="str">
            <v>张宇晖</v>
          </cell>
          <cell r="C1912" t="str">
            <v>男</v>
          </cell>
          <cell r="D1912" t="str">
            <v>汉族</v>
          </cell>
          <cell r="E1912">
            <v>34877</v>
          </cell>
          <cell r="F1912" t="str">
            <v>中国</v>
          </cell>
          <cell r="G1912" t="str">
            <v>身份证</v>
          </cell>
          <cell r="H1912" t="str">
            <v>450202199506270613</v>
          </cell>
          <cell r="I1912" t="str">
            <v>柳州市人民医院</v>
          </cell>
          <cell r="J1912">
            <v>44322</v>
          </cell>
          <cell r="K1912">
            <v>46022</v>
          </cell>
          <cell r="L1912" t="str">
            <v>是</v>
          </cell>
          <cell r="M1912" t="str">
            <v>柳州</v>
          </cell>
          <cell r="N1912" t="str">
            <v>医院</v>
          </cell>
          <cell r="O1912" t="str">
            <v>本科</v>
          </cell>
          <cell r="P1912" t="str">
            <v>学士</v>
          </cell>
          <cell r="Q1912" t="str">
            <v>南方医科大学</v>
          </cell>
          <cell r="R1912" t="str">
            <v>法学（卫生监督与管理）</v>
          </cell>
          <cell r="S1912">
            <v>42916</v>
          </cell>
          <cell r="T1912" t="str">
            <v>其他</v>
          </cell>
          <cell r="U1912" t="str">
            <v>H</v>
          </cell>
          <cell r="V1912" t="str">
            <v>H</v>
          </cell>
          <cell r="W1912" t="b">
            <v>1</v>
          </cell>
          <cell r="X1912">
            <v>1500</v>
          </cell>
          <cell r="Y1912">
            <v>1500</v>
          </cell>
          <cell r="Z1912" t="b">
            <v>1</v>
          </cell>
          <cell r="AA1912">
            <v>375</v>
          </cell>
          <cell r="AB1912">
            <v>375</v>
          </cell>
          <cell r="AC1912">
            <v>1875</v>
          </cell>
          <cell r="AD1912">
            <v>1875</v>
          </cell>
          <cell r="AE1912">
            <v>44317</v>
          </cell>
          <cell r="AF1912">
            <v>45017</v>
          </cell>
          <cell r="AG1912">
            <v>6</v>
          </cell>
          <cell r="AH1912">
            <v>9</v>
          </cell>
          <cell r="AI1912" t="b">
            <v>0</v>
          </cell>
          <cell r="AJ1912">
            <v>3</v>
          </cell>
          <cell r="AK1912">
            <v>9</v>
          </cell>
          <cell r="AL1912" t="e">
            <v>#N/A</v>
          </cell>
          <cell r="AM1912" t="str">
            <v>201908</v>
          </cell>
          <cell r="AN1912" t="e">
            <v>#REF!</v>
          </cell>
        </row>
        <row r="1913">
          <cell r="B1913" t="str">
            <v>覃景春</v>
          </cell>
          <cell r="C1913" t="str">
            <v>女</v>
          </cell>
          <cell r="D1913" t="str">
            <v>壮族</v>
          </cell>
          <cell r="E1913">
            <v>33611</v>
          </cell>
          <cell r="F1913" t="str">
            <v>中国</v>
          </cell>
          <cell r="G1913" t="str">
            <v>身份证</v>
          </cell>
          <cell r="H1913" t="str">
            <v>450203199201081025</v>
          </cell>
          <cell r="I1913" t="str">
            <v>柳州市人民医院</v>
          </cell>
          <cell r="J1913">
            <v>44425</v>
          </cell>
          <cell r="K1913">
            <v>46387</v>
          </cell>
          <cell r="L1913" t="str">
            <v>是</v>
          </cell>
          <cell r="M1913" t="str">
            <v>柳州</v>
          </cell>
          <cell r="N1913" t="str">
            <v>医院</v>
          </cell>
          <cell r="O1913" t="str">
            <v>博士研究生</v>
          </cell>
          <cell r="P1913" t="str">
            <v>博士</v>
          </cell>
          <cell r="Q1913" t="str">
            <v>广州中医药大学</v>
          </cell>
          <cell r="R1913" t="str">
            <v>中西医结合基础</v>
          </cell>
          <cell r="S1913">
            <v>44729</v>
          </cell>
          <cell r="T1913" t="str">
            <v>其他</v>
          </cell>
          <cell r="U1913" t="str">
            <v>E</v>
          </cell>
          <cell r="V1913" t="str">
            <v>E</v>
          </cell>
          <cell r="W1913" t="b">
            <v>1</v>
          </cell>
          <cell r="X1913">
            <v>4500</v>
          </cell>
          <cell r="Y1913">
            <v>4500</v>
          </cell>
          <cell r="Z1913" t="b">
            <v>1</v>
          </cell>
          <cell r="AA1913">
            <v>1125</v>
          </cell>
          <cell r="AB1913">
            <v>1125</v>
          </cell>
          <cell r="AC1913">
            <v>5625</v>
          </cell>
          <cell r="AD1913">
            <v>5625</v>
          </cell>
          <cell r="AE1913">
            <v>44409</v>
          </cell>
          <cell r="AF1913">
            <v>45017</v>
          </cell>
          <cell r="AG1913">
            <v>20</v>
          </cell>
          <cell r="AH1913">
            <v>23</v>
          </cell>
          <cell r="AI1913" t="b">
            <v>0</v>
          </cell>
          <cell r="AJ1913">
            <v>3</v>
          </cell>
          <cell r="AK1913">
            <v>23</v>
          </cell>
          <cell r="AL1913" t="e">
            <v>#N/A</v>
          </cell>
          <cell r="AM1913" t="str">
            <v>202109</v>
          </cell>
          <cell r="AN1913" t="e">
            <v>#REF!</v>
          </cell>
        </row>
        <row r="1914">
          <cell r="B1914" t="str">
            <v>黄春英</v>
          </cell>
          <cell r="C1914" t="str">
            <v>女</v>
          </cell>
          <cell r="D1914" t="str">
            <v>壮族</v>
          </cell>
          <cell r="E1914">
            <v>34580</v>
          </cell>
          <cell r="F1914" t="str">
            <v>中国</v>
          </cell>
          <cell r="G1914" t="str">
            <v>身份证</v>
          </cell>
          <cell r="H1914" t="str">
            <v>452731199409034222</v>
          </cell>
          <cell r="I1914" t="str">
            <v>柳州市人民医院</v>
          </cell>
          <cell r="J1914">
            <v>44384</v>
          </cell>
          <cell r="K1914">
            <v>45657</v>
          </cell>
          <cell r="L1914" t="str">
            <v>是</v>
          </cell>
          <cell r="M1914" t="str">
            <v>柳州</v>
          </cell>
          <cell r="N1914" t="str">
            <v>医院</v>
          </cell>
          <cell r="O1914" t="str">
            <v>硕士研究生</v>
          </cell>
          <cell r="P1914" t="str">
            <v>硕士</v>
          </cell>
          <cell r="Q1914" t="str">
            <v>右江民族医学院</v>
          </cell>
          <cell r="R1914" t="str">
            <v>口腔医学</v>
          </cell>
          <cell r="S1914">
            <v>44378</v>
          </cell>
          <cell r="T1914" t="str">
            <v>其他</v>
          </cell>
          <cell r="U1914" t="str">
            <v>F</v>
          </cell>
          <cell r="V1914" t="str">
            <v>F</v>
          </cell>
          <cell r="W1914" t="b">
            <v>1</v>
          </cell>
          <cell r="X1914">
            <v>3000</v>
          </cell>
          <cell r="Y1914">
            <v>3000</v>
          </cell>
          <cell r="Z1914" t="b">
            <v>1</v>
          </cell>
          <cell r="AA1914">
            <v>750</v>
          </cell>
          <cell r="AB1914">
            <v>750</v>
          </cell>
          <cell r="AC1914">
            <v>3750</v>
          </cell>
          <cell r="AD1914">
            <v>3750</v>
          </cell>
          <cell r="AE1914">
            <v>44378</v>
          </cell>
          <cell r="AF1914">
            <v>45017</v>
          </cell>
          <cell r="AG1914">
            <v>21</v>
          </cell>
          <cell r="AH1914">
            <v>24</v>
          </cell>
          <cell r="AI1914" t="b">
            <v>0</v>
          </cell>
          <cell r="AJ1914">
            <v>3</v>
          </cell>
          <cell r="AK1914">
            <v>24</v>
          </cell>
          <cell r="AL1914" t="e">
            <v>#N/A</v>
          </cell>
          <cell r="AM1914" t="str">
            <v>202107</v>
          </cell>
          <cell r="AN1914" t="e">
            <v>#REF!</v>
          </cell>
        </row>
        <row r="1915">
          <cell r="B1915" t="str">
            <v>邱柳林</v>
          </cell>
          <cell r="C1915" t="str">
            <v>女</v>
          </cell>
          <cell r="D1915" t="str">
            <v>汉族</v>
          </cell>
          <cell r="E1915">
            <v>34734</v>
          </cell>
          <cell r="F1915" t="str">
            <v>中国</v>
          </cell>
          <cell r="G1915" t="str">
            <v>身份证</v>
          </cell>
          <cell r="H1915" t="str">
            <v>452223199502041526</v>
          </cell>
          <cell r="I1915" t="str">
            <v>柳州市人民医院</v>
          </cell>
          <cell r="J1915">
            <v>44384</v>
          </cell>
          <cell r="K1915">
            <v>45657</v>
          </cell>
          <cell r="L1915" t="str">
            <v>是</v>
          </cell>
          <cell r="M1915" t="str">
            <v>柳州</v>
          </cell>
          <cell r="N1915" t="str">
            <v>医院</v>
          </cell>
          <cell r="O1915" t="str">
            <v>硕士研究生</v>
          </cell>
          <cell r="P1915" t="str">
            <v>硕士</v>
          </cell>
          <cell r="Q1915" t="str">
            <v>广西医科大学</v>
          </cell>
          <cell r="R1915" t="str">
            <v>内科学</v>
          </cell>
          <cell r="S1915">
            <v>43640</v>
          </cell>
          <cell r="T1915" t="str">
            <v>其他</v>
          </cell>
          <cell r="U1915" t="str">
            <v>F</v>
          </cell>
          <cell r="V1915" t="str">
            <v>F</v>
          </cell>
          <cell r="W1915" t="b">
            <v>1</v>
          </cell>
          <cell r="X1915">
            <v>1000</v>
          </cell>
          <cell r="Y1915">
            <v>1000</v>
          </cell>
          <cell r="Z1915" t="b">
            <v>1</v>
          </cell>
          <cell r="AA1915">
            <v>250</v>
          </cell>
          <cell r="AB1915">
            <v>250</v>
          </cell>
          <cell r="AC1915">
            <v>1250</v>
          </cell>
          <cell r="AD1915">
            <v>1250</v>
          </cell>
          <cell r="AE1915">
            <v>44378</v>
          </cell>
          <cell r="AF1915">
            <v>45017</v>
          </cell>
          <cell r="AG1915">
            <v>21</v>
          </cell>
          <cell r="AH1915">
            <v>22</v>
          </cell>
          <cell r="AI1915" t="b">
            <v>0</v>
          </cell>
          <cell r="AJ1915">
            <v>1</v>
          </cell>
          <cell r="AK1915">
            <v>22</v>
          </cell>
          <cell r="AL1915" t="e">
            <v>#N/A</v>
          </cell>
          <cell r="AM1915" t="str">
            <v>202107</v>
          </cell>
          <cell r="AN1915" t="e">
            <v>#REF!</v>
          </cell>
          <cell r="AO1915" t="str">
            <v>2023/4/15已离院</v>
          </cell>
        </row>
        <row r="1916">
          <cell r="B1916" t="str">
            <v>李翔</v>
          </cell>
          <cell r="C1916" t="str">
            <v>男</v>
          </cell>
          <cell r="D1916" t="str">
            <v>汉族</v>
          </cell>
          <cell r="E1916">
            <v>32802</v>
          </cell>
          <cell r="F1916" t="str">
            <v>中国</v>
          </cell>
          <cell r="G1916" t="str">
            <v>身份证</v>
          </cell>
          <cell r="H1916" t="str">
            <v>450204198910210637</v>
          </cell>
          <cell r="I1916" t="str">
            <v>柳州市人民医院</v>
          </cell>
          <cell r="J1916">
            <v>44658</v>
          </cell>
          <cell r="K1916">
            <v>46022</v>
          </cell>
          <cell r="L1916" t="str">
            <v>是</v>
          </cell>
          <cell r="M1916" t="str">
            <v>柳州</v>
          </cell>
          <cell r="N1916" t="str">
            <v>医院</v>
          </cell>
          <cell r="O1916" t="str">
            <v>硕士研究生</v>
          </cell>
          <cell r="P1916" t="str">
            <v>硕士</v>
          </cell>
          <cell r="Q1916" t="str">
            <v>广西师范大学</v>
          </cell>
          <cell r="R1916" t="str">
            <v>生物学</v>
          </cell>
          <cell r="S1916">
            <v>43281</v>
          </cell>
          <cell r="T1916" t="str">
            <v>其他</v>
          </cell>
          <cell r="U1916" t="str">
            <v>F</v>
          </cell>
          <cell r="V1916" t="str">
            <v>F</v>
          </cell>
          <cell r="W1916" t="b">
            <v>1</v>
          </cell>
          <cell r="X1916">
            <v>3000</v>
          </cell>
          <cell r="Y1916">
            <v>3000</v>
          </cell>
          <cell r="Z1916" t="b">
            <v>1</v>
          </cell>
          <cell r="AA1916">
            <v>750</v>
          </cell>
          <cell r="AB1916">
            <v>750</v>
          </cell>
          <cell r="AC1916">
            <v>3750</v>
          </cell>
          <cell r="AD1916">
            <v>3750</v>
          </cell>
          <cell r="AE1916">
            <v>44652</v>
          </cell>
          <cell r="AF1916">
            <v>45017</v>
          </cell>
          <cell r="AG1916">
            <v>12</v>
          </cell>
          <cell r="AH1916">
            <v>15</v>
          </cell>
          <cell r="AI1916" t="b">
            <v>0</v>
          </cell>
          <cell r="AJ1916">
            <v>3</v>
          </cell>
          <cell r="AK1916">
            <v>15</v>
          </cell>
          <cell r="AL1916" t="e">
            <v>#N/A</v>
          </cell>
          <cell r="AM1916" t="str">
            <v>201408</v>
          </cell>
          <cell r="AN1916" t="e">
            <v>#REF!</v>
          </cell>
        </row>
        <row r="1917">
          <cell r="B1917" t="str">
            <v>彭美玲</v>
          </cell>
          <cell r="C1917" t="str">
            <v>女</v>
          </cell>
          <cell r="D1917" t="str">
            <v>汉族</v>
          </cell>
          <cell r="E1917">
            <v>34058</v>
          </cell>
          <cell r="F1917" t="str">
            <v>中国</v>
          </cell>
          <cell r="G1917" t="str">
            <v>身份证</v>
          </cell>
          <cell r="H1917" t="str">
            <v>43042619930330050X</v>
          </cell>
          <cell r="I1917" t="str">
            <v>柳州市人民医院</v>
          </cell>
          <cell r="J1917">
            <v>44146</v>
          </cell>
          <cell r="K1917">
            <v>45291</v>
          </cell>
          <cell r="L1917" t="str">
            <v>是</v>
          </cell>
          <cell r="M1917" t="str">
            <v>柳州</v>
          </cell>
          <cell r="N1917" t="str">
            <v>医院</v>
          </cell>
          <cell r="O1917" t="str">
            <v>硕士研究生</v>
          </cell>
          <cell r="P1917" t="str">
            <v>硕士</v>
          </cell>
          <cell r="Q1917" t="str">
            <v>湖南师范大学</v>
          </cell>
          <cell r="R1917" t="str">
            <v>肿瘤学</v>
          </cell>
          <cell r="S1917">
            <v>44004</v>
          </cell>
          <cell r="T1917" t="str">
            <v>其他</v>
          </cell>
          <cell r="U1917" t="str">
            <v>F</v>
          </cell>
          <cell r="V1917" t="str">
            <v>F</v>
          </cell>
          <cell r="W1917" t="b">
            <v>1</v>
          </cell>
          <cell r="X1917">
            <v>3000</v>
          </cell>
          <cell r="Y1917">
            <v>3000</v>
          </cell>
          <cell r="Z1917" t="b">
            <v>1</v>
          </cell>
          <cell r="AA1917">
            <v>750</v>
          </cell>
          <cell r="AB1917">
            <v>750</v>
          </cell>
          <cell r="AC1917">
            <v>3750</v>
          </cell>
          <cell r="AD1917">
            <v>3750</v>
          </cell>
          <cell r="AE1917">
            <v>44136</v>
          </cell>
          <cell r="AF1917">
            <v>45017</v>
          </cell>
          <cell r="AG1917">
            <v>29</v>
          </cell>
          <cell r="AH1917">
            <v>32</v>
          </cell>
          <cell r="AI1917" t="b">
            <v>0</v>
          </cell>
          <cell r="AJ1917">
            <v>3</v>
          </cell>
          <cell r="AK1917">
            <v>32</v>
          </cell>
          <cell r="AL1917" t="e">
            <v>#N/A</v>
          </cell>
          <cell r="AM1917" t="str">
            <v>202106</v>
          </cell>
          <cell r="AN1917" t="e">
            <v>#REF!</v>
          </cell>
        </row>
        <row r="1918">
          <cell r="B1918" t="str">
            <v>吴晓念</v>
          </cell>
          <cell r="C1918" t="str">
            <v>女</v>
          </cell>
          <cell r="D1918" t="str">
            <v>壮族</v>
          </cell>
          <cell r="E1918">
            <v>33946</v>
          </cell>
          <cell r="F1918" t="str">
            <v>中国</v>
          </cell>
          <cell r="G1918" t="str">
            <v>身份证</v>
          </cell>
          <cell r="H1918" t="str">
            <v>452729199212080223</v>
          </cell>
          <cell r="I1918" t="str">
            <v>柳州市人民医院</v>
          </cell>
          <cell r="J1918">
            <v>44382</v>
          </cell>
          <cell r="K1918">
            <v>45657</v>
          </cell>
          <cell r="L1918" t="str">
            <v>是</v>
          </cell>
          <cell r="M1918" t="str">
            <v>柳州</v>
          </cell>
          <cell r="N1918" t="str">
            <v>医院</v>
          </cell>
          <cell r="O1918" t="str">
            <v>硕士研究生</v>
          </cell>
          <cell r="P1918" t="str">
            <v>硕士</v>
          </cell>
          <cell r="Q1918" t="str">
            <v>广西医科大学</v>
          </cell>
          <cell r="R1918" t="str">
            <v>眼科学</v>
          </cell>
          <cell r="S1918">
            <v>44368</v>
          </cell>
          <cell r="T1918" t="str">
            <v>其他</v>
          </cell>
          <cell r="U1918" t="str">
            <v>F</v>
          </cell>
          <cell r="V1918" t="str">
            <v>F</v>
          </cell>
          <cell r="W1918" t="b">
            <v>1</v>
          </cell>
          <cell r="X1918">
            <v>3000</v>
          </cell>
          <cell r="Y1918">
            <v>3000</v>
          </cell>
          <cell r="Z1918" t="b">
            <v>1</v>
          </cell>
          <cell r="AA1918">
            <v>750</v>
          </cell>
          <cell r="AB1918">
            <v>750</v>
          </cell>
          <cell r="AC1918">
            <v>3750</v>
          </cell>
          <cell r="AD1918">
            <v>3750</v>
          </cell>
          <cell r="AE1918">
            <v>44382</v>
          </cell>
          <cell r="AF1918">
            <v>45017</v>
          </cell>
          <cell r="AG1918">
            <v>21</v>
          </cell>
          <cell r="AH1918">
            <v>24</v>
          </cell>
          <cell r="AI1918" t="b">
            <v>0</v>
          </cell>
          <cell r="AJ1918">
            <v>3</v>
          </cell>
          <cell r="AK1918">
            <v>24</v>
          </cell>
          <cell r="AL1918" t="e">
            <v>#N/A</v>
          </cell>
          <cell r="AM1918" t="str">
            <v>202107</v>
          </cell>
          <cell r="AN1918" t="e">
            <v>#REF!</v>
          </cell>
        </row>
        <row r="1919">
          <cell r="B1919" t="str">
            <v>欧人华</v>
          </cell>
          <cell r="C1919" t="str">
            <v>女</v>
          </cell>
          <cell r="D1919" t="str">
            <v>汉族</v>
          </cell>
          <cell r="E1919">
            <v>34786</v>
          </cell>
          <cell r="F1919" t="str">
            <v>中国</v>
          </cell>
          <cell r="G1919" t="str">
            <v>身份证</v>
          </cell>
          <cell r="H1919" t="str">
            <v>452229199503280041</v>
          </cell>
          <cell r="I1919" t="str">
            <v>柳州市人民医院</v>
          </cell>
          <cell r="J1919">
            <v>44803</v>
          </cell>
          <cell r="K1919">
            <v>46022</v>
          </cell>
          <cell r="L1919" t="str">
            <v>是</v>
          </cell>
          <cell r="M1919" t="str">
            <v>柳州</v>
          </cell>
          <cell r="N1919" t="str">
            <v>医院</v>
          </cell>
          <cell r="O1919" t="str">
            <v>硕士研究生</v>
          </cell>
          <cell r="P1919" t="str">
            <v>硕士</v>
          </cell>
          <cell r="Q1919" t="str">
            <v>南昌大学</v>
          </cell>
          <cell r="R1919" t="str">
            <v>新闻与传播</v>
          </cell>
          <cell r="S1919">
            <v>44369</v>
          </cell>
          <cell r="T1919" t="str">
            <v>一流建设高校</v>
          </cell>
          <cell r="U1919" t="str">
            <v>F</v>
          </cell>
          <cell r="V1919" t="str">
            <v>F</v>
          </cell>
          <cell r="W1919" t="b">
            <v>1</v>
          </cell>
          <cell r="X1919">
            <v>3000</v>
          </cell>
          <cell r="Y1919">
            <v>3000</v>
          </cell>
          <cell r="Z1919" t="b">
            <v>1</v>
          </cell>
          <cell r="AA1919">
            <v>750</v>
          </cell>
          <cell r="AB1919">
            <v>750</v>
          </cell>
          <cell r="AC1919">
            <v>3750</v>
          </cell>
          <cell r="AD1919">
            <v>3750</v>
          </cell>
          <cell r="AE1919">
            <v>44378</v>
          </cell>
          <cell r="AF1919">
            <v>45017</v>
          </cell>
          <cell r="AG1919">
            <v>21</v>
          </cell>
          <cell r="AH1919">
            <v>24</v>
          </cell>
          <cell r="AI1919" t="b">
            <v>0</v>
          </cell>
          <cell r="AJ1919">
            <v>3</v>
          </cell>
          <cell r="AK1919">
            <v>24</v>
          </cell>
          <cell r="AL1919" t="e">
            <v>#N/A</v>
          </cell>
          <cell r="AM1919" t="str">
            <v>201409</v>
          </cell>
          <cell r="AN1919" t="e">
            <v>#REF!</v>
          </cell>
          <cell r="AO1919" t="str">
            <v>2021年7月至2022年7月在柳州市生态环境技术保障中心工作，2022年8月起来院工作</v>
          </cell>
        </row>
        <row r="1920">
          <cell r="B1920" t="str">
            <v>吴冰</v>
          </cell>
          <cell r="C1920" t="str">
            <v>男</v>
          </cell>
          <cell r="D1920" t="str">
            <v>满族</v>
          </cell>
          <cell r="E1920">
            <v>33590</v>
          </cell>
          <cell r="F1920" t="str">
            <v>中国</v>
          </cell>
          <cell r="G1920" t="str">
            <v>身份证</v>
          </cell>
          <cell r="H1920" t="str">
            <v>210682199112186434</v>
          </cell>
          <cell r="I1920" t="str">
            <v>柳州市人民医院</v>
          </cell>
          <cell r="J1920">
            <v>44383</v>
          </cell>
          <cell r="K1920">
            <v>45657</v>
          </cell>
          <cell r="L1920" t="str">
            <v>是</v>
          </cell>
          <cell r="M1920" t="str">
            <v>柳州</v>
          </cell>
          <cell r="N1920" t="str">
            <v>医院</v>
          </cell>
          <cell r="O1920" t="str">
            <v>硕士研究生</v>
          </cell>
          <cell r="P1920" t="str">
            <v>硕士</v>
          </cell>
          <cell r="Q1920" t="str">
            <v>长治医学院</v>
          </cell>
          <cell r="R1920" t="str">
            <v>外科学</v>
          </cell>
          <cell r="S1920">
            <v>44378</v>
          </cell>
          <cell r="T1920" t="str">
            <v>其他</v>
          </cell>
          <cell r="U1920" t="str">
            <v>F</v>
          </cell>
          <cell r="V1920" t="str">
            <v>F</v>
          </cell>
          <cell r="W1920" t="b">
            <v>1</v>
          </cell>
          <cell r="X1920">
            <v>3000</v>
          </cell>
          <cell r="Y1920">
            <v>3000</v>
          </cell>
          <cell r="Z1920" t="b">
            <v>1</v>
          </cell>
          <cell r="AA1920">
            <v>750</v>
          </cell>
          <cell r="AB1920">
            <v>750</v>
          </cell>
          <cell r="AC1920">
            <v>3750</v>
          </cell>
          <cell r="AD1920">
            <v>3750</v>
          </cell>
          <cell r="AE1920">
            <v>44383</v>
          </cell>
          <cell r="AF1920">
            <v>45017</v>
          </cell>
          <cell r="AG1920">
            <v>21</v>
          </cell>
          <cell r="AH1920">
            <v>21</v>
          </cell>
          <cell r="AI1920" t="b">
            <v>1</v>
          </cell>
          <cell r="AJ1920">
            <v>3</v>
          </cell>
          <cell r="AK1920">
            <v>24</v>
          </cell>
          <cell r="AL1920" t="e">
            <v>#N/A</v>
          </cell>
          <cell r="AM1920" t="str">
            <v>202107</v>
          </cell>
          <cell r="AN1920" t="e">
            <v>#REF!</v>
          </cell>
        </row>
        <row r="1921">
          <cell r="B1921" t="str">
            <v>张建平</v>
          </cell>
          <cell r="C1921" t="str">
            <v>男</v>
          </cell>
          <cell r="D1921" t="str">
            <v>瑶族</v>
          </cell>
          <cell r="E1921">
            <v>32825</v>
          </cell>
          <cell r="F1921" t="str">
            <v>中国</v>
          </cell>
          <cell r="G1921" t="str">
            <v>身份证</v>
          </cell>
          <cell r="H1921" t="str">
            <v>431224198911135774</v>
          </cell>
          <cell r="I1921" t="str">
            <v>柳州市人民医院</v>
          </cell>
          <cell r="J1921">
            <v>44018</v>
          </cell>
          <cell r="K1921">
            <v>45291</v>
          </cell>
          <cell r="L1921" t="str">
            <v>是</v>
          </cell>
          <cell r="M1921" t="str">
            <v>柳州</v>
          </cell>
          <cell r="N1921" t="str">
            <v>医院</v>
          </cell>
          <cell r="O1921" t="str">
            <v>硕士研究生</v>
          </cell>
          <cell r="P1921" t="str">
            <v>硕士</v>
          </cell>
          <cell r="Q1921" t="str">
            <v>山西医科大学</v>
          </cell>
          <cell r="R1921" t="str">
            <v>外科学</v>
          </cell>
          <cell r="S1921">
            <v>43988</v>
          </cell>
          <cell r="T1921" t="str">
            <v>其他</v>
          </cell>
          <cell r="U1921" t="str">
            <v>F</v>
          </cell>
          <cell r="V1921" t="str">
            <v>F</v>
          </cell>
          <cell r="W1921" t="b">
            <v>1</v>
          </cell>
          <cell r="X1921">
            <v>3000</v>
          </cell>
          <cell r="Y1921">
            <v>3000</v>
          </cell>
          <cell r="Z1921" t="b">
            <v>1</v>
          </cell>
          <cell r="AA1921">
            <v>750</v>
          </cell>
          <cell r="AB1921">
            <v>750</v>
          </cell>
          <cell r="AC1921">
            <v>3750</v>
          </cell>
          <cell r="AD1921">
            <v>3750</v>
          </cell>
          <cell r="AE1921">
            <v>44018</v>
          </cell>
          <cell r="AF1921">
            <v>45017</v>
          </cell>
          <cell r="AG1921">
            <v>33</v>
          </cell>
          <cell r="AH1921">
            <v>36</v>
          </cell>
          <cell r="AI1921" t="b">
            <v>0</v>
          </cell>
          <cell r="AJ1921">
            <v>3</v>
          </cell>
          <cell r="AK1921">
            <v>36</v>
          </cell>
          <cell r="AL1921" t="e">
            <v>#N/A</v>
          </cell>
          <cell r="AM1921" t="str">
            <v>202007</v>
          </cell>
          <cell r="AN1921" t="e">
            <v>#REF!</v>
          </cell>
        </row>
        <row r="1922">
          <cell r="B1922" t="str">
            <v>胡萧旬</v>
          </cell>
          <cell r="C1922" t="str">
            <v>女</v>
          </cell>
          <cell r="D1922" t="str">
            <v>侗族</v>
          </cell>
          <cell r="E1922">
            <v>34427</v>
          </cell>
          <cell r="F1922" t="str">
            <v>中国</v>
          </cell>
          <cell r="G1922" t="str">
            <v>身份证</v>
          </cell>
          <cell r="H1922" t="str">
            <v>452228199404035087</v>
          </cell>
          <cell r="I1922" t="str">
            <v>柳州市人民医院</v>
          </cell>
          <cell r="J1922">
            <v>44384</v>
          </cell>
          <cell r="K1922">
            <v>45657</v>
          </cell>
          <cell r="L1922" t="str">
            <v>是</v>
          </cell>
          <cell r="M1922" t="str">
            <v>柳州</v>
          </cell>
          <cell r="N1922" t="str">
            <v>医院</v>
          </cell>
          <cell r="O1922" t="str">
            <v>硕士研究生</v>
          </cell>
          <cell r="P1922" t="str">
            <v>硕士</v>
          </cell>
          <cell r="Q1922" t="str">
            <v>广西医科大学</v>
          </cell>
          <cell r="R1922" t="str">
            <v>口腔医学</v>
          </cell>
          <cell r="S1922">
            <v>44368</v>
          </cell>
          <cell r="T1922" t="str">
            <v>其他</v>
          </cell>
          <cell r="U1922" t="str">
            <v>F</v>
          </cell>
          <cell r="V1922" t="str">
            <v>F</v>
          </cell>
          <cell r="W1922" t="b">
            <v>1</v>
          </cell>
          <cell r="X1922">
            <v>3000</v>
          </cell>
          <cell r="Y1922">
            <v>3000</v>
          </cell>
          <cell r="Z1922" t="b">
            <v>1</v>
          </cell>
          <cell r="AA1922">
            <v>750</v>
          </cell>
          <cell r="AB1922">
            <v>750</v>
          </cell>
          <cell r="AC1922">
            <v>3750</v>
          </cell>
          <cell r="AD1922">
            <v>3750</v>
          </cell>
          <cell r="AE1922">
            <v>44384</v>
          </cell>
          <cell r="AF1922">
            <v>45017</v>
          </cell>
          <cell r="AG1922">
            <v>21</v>
          </cell>
          <cell r="AH1922">
            <v>24</v>
          </cell>
          <cell r="AI1922" t="b">
            <v>0</v>
          </cell>
          <cell r="AJ1922">
            <v>3</v>
          </cell>
          <cell r="AK1922">
            <v>24</v>
          </cell>
          <cell r="AL1922" t="e">
            <v>#N/A</v>
          </cell>
          <cell r="AM1922" t="str">
            <v>202107</v>
          </cell>
          <cell r="AN1922" t="e">
            <v>#REF!</v>
          </cell>
        </row>
        <row r="1923">
          <cell r="B1923" t="str">
            <v>黄惠寒</v>
          </cell>
          <cell r="C1923" t="str">
            <v>女</v>
          </cell>
          <cell r="D1923" t="str">
            <v>壮族</v>
          </cell>
          <cell r="E1923">
            <v>34241</v>
          </cell>
          <cell r="F1923" t="str">
            <v>中国</v>
          </cell>
          <cell r="G1923" t="str">
            <v>身份证</v>
          </cell>
          <cell r="H1923" t="str">
            <v>452730199309290222</v>
          </cell>
          <cell r="I1923" t="str">
            <v>柳州市人民医院</v>
          </cell>
          <cell r="J1923">
            <v>44384</v>
          </cell>
          <cell r="K1923">
            <v>45657</v>
          </cell>
          <cell r="L1923" t="str">
            <v>是</v>
          </cell>
          <cell r="M1923" t="str">
            <v>柳州</v>
          </cell>
          <cell r="N1923" t="str">
            <v>医院</v>
          </cell>
          <cell r="O1923" t="str">
            <v>硕士研究生</v>
          </cell>
          <cell r="P1923" t="str">
            <v>硕士</v>
          </cell>
          <cell r="Q1923" t="str">
            <v>广西医科大学</v>
          </cell>
          <cell r="R1923" t="str">
            <v>口腔医学</v>
          </cell>
          <cell r="S1923">
            <v>44368</v>
          </cell>
          <cell r="T1923" t="str">
            <v>其他</v>
          </cell>
          <cell r="U1923" t="str">
            <v>F</v>
          </cell>
          <cell r="V1923" t="str">
            <v>F</v>
          </cell>
          <cell r="W1923" t="b">
            <v>1</v>
          </cell>
          <cell r="X1923">
            <v>3000</v>
          </cell>
          <cell r="Y1923">
            <v>3000</v>
          </cell>
          <cell r="Z1923" t="b">
            <v>1</v>
          </cell>
          <cell r="AA1923">
            <v>750</v>
          </cell>
          <cell r="AB1923">
            <v>750</v>
          </cell>
          <cell r="AC1923">
            <v>3750</v>
          </cell>
          <cell r="AD1923">
            <v>3750</v>
          </cell>
          <cell r="AE1923">
            <v>44384</v>
          </cell>
          <cell r="AF1923">
            <v>45017</v>
          </cell>
          <cell r="AG1923">
            <v>21</v>
          </cell>
          <cell r="AH1923">
            <v>24</v>
          </cell>
          <cell r="AI1923" t="b">
            <v>0</v>
          </cell>
          <cell r="AJ1923">
            <v>3</v>
          </cell>
          <cell r="AK1923">
            <v>24</v>
          </cell>
          <cell r="AL1923" t="e">
            <v>#N/A</v>
          </cell>
          <cell r="AM1923" t="str">
            <v>202107</v>
          </cell>
          <cell r="AN1923" t="e">
            <v>#REF!</v>
          </cell>
        </row>
        <row r="1924">
          <cell r="B1924" t="str">
            <v>黄春阳</v>
          </cell>
          <cell r="C1924" t="str">
            <v>女</v>
          </cell>
          <cell r="D1924" t="str">
            <v>壮族</v>
          </cell>
          <cell r="E1924">
            <v>34731</v>
          </cell>
          <cell r="F1924" t="str">
            <v>中国</v>
          </cell>
          <cell r="G1924" t="str">
            <v>身份证</v>
          </cell>
          <cell r="H1924" t="str">
            <v>452624199502012563</v>
          </cell>
          <cell r="I1924" t="str">
            <v>柳州市人民医院</v>
          </cell>
          <cell r="J1924">
            <v>44384</v>
          </cell>
          <cell r="K1924">
            <v>45657</v>
          </cell>
          <cell r="L1924" t="str">
            <v>是</v>
          </cell>
          <cell r="M1924" t="str">
            <v>柳州</v>
          </cell>
          <cell r="N1924" t="str">
            <v>医院</v>
          </cell>
          <cell r="O1924" t="str">
            <v>硕士研究生</v>
          </cell>
          <cell r="P1924" t="str">
            <v>硕士</v>
          </cell>
          <cell r="Q1924" t="str">
            <v>广西医科大学</v>
          </cell>
          <cell r="R1924" t="str">
            <v>口腔临床医学</v>
          </cell>
          <cell r="S1924">
            <v>44368</v>
          </cell>
          <cell r="T1924" t="str">
            <v>其他</v>
          </cell>
          <cell r="U1924" t="str">
            <v>F</v>
          </cell>
          <cell r="V1924" t="str">
            <v>F</v>
          </cell>
          <cell r="W1924" t="b">
            <v>1</v>
          </cell>
          <cell r="X1924">
            <v>3000</v>
          </cell>
          <cell r="Y1924">
            <v>3000</v>
          </cell>
          <cell r="Z1924" t="b">
            <v>1</v>
          </cell>
          <cell r="AA1924">
            <v>750</v>
          </cell>
          <cell r="AB1924">
            <v>750</v>
          </cell>
          <cell r="AC1924">
            <v>3750</v>
          </cell>
          <cell r="AD1924">
            <v>3750</v>
          </cell>
          <cell r="AE1924">
            <v>44384</v>
          </cell>
          <cell r="AF1924">
            <v>45017</v>
          </cell>
          <cell r="AG1924">
            <v>21</v>
          </cell>
          <cell r="AH1924">
            <v>24</v>
          </cell>
          <cell r="AI1924" t="b">
            <v>0</v>
          </cell>
          <cell r="AJ1924">
            <v>3</v>
          </cell>
          <cell r="AK1924">
            <v>24</v>
          </cell>
          <cell r="AL1924" t="e">
            <v>#N/A</v>
          </cell>
          <cell r="AM1924" t="str">
            <v>202107</v>
          </cell>
          <cell r="AN1924" t="e">
            <v>#REF!</v>
          </cell>
        </row>
        <row r="1925">
          <cell r="B1925" t="str">
            <v>韦静姗</v>
          </cell>
          <cell r="C1925" t="str">
            <v>女</v>
          </cell>
          <cell r="D1925" t="str">
            <v>汉族</v>
          </cell>
          <cell r="E1925">
            <v>34397</v>
          </cell>
          <cell r="F1925" t="str">
            <v>中国</v>
          </cell>
          <cell r="G1925" t="str">
            <v>身份证</v>
          </cell>
          <cell r="H1925" t="str">
            <v>452123199403042827</v>
          </cell>
          <cell r="I1925" t="str">
            <v>柳州市人民医院</v>
          </cell>
          <cell r="J1925">
            <v>44384</v>
          </cell>
          <cell r="K1925">
            <v>45657</v>
          </cell>
          <cell r="L1925" t="str">
            <v>是</v>
          </cell>
          <cell r="M1925" t="str">
            <v>柳州</v>
          </cell>
          <cell r="N1925" t="str">
            <v>医院</v>
          </cell>
          <cell r="O1925" t="str">
            <v>硕士研究生</v>
          </cell>
          <cell r="P1925" t="str">
            <v>硕士</v>
          </cell>
          <cell r="Q1925" t="str">
            <v>广西医科大学</v>
          </cell>
          <cell r="R1925" t="str">
            <v>内科学</v>
          </cell>
          <cell r="S1925">
            <v>44368</v>
          </cell>
          <cell r="T1925" t="str">
            <v>其他</v>
          </cell>
          <cell r="U1925" t="str">
            <v>F</v>
          </cell>
          <cell r="V1925" t="str">
            <v>F</v>
          </cell>
          <cell r="W1925" t="b">
            <v>1</v>
          </cell>
          <cell r="X1925">
            <v>3000</v>
          </cell>
          <cell r="Y1925">
            <v>3000</v>
          </cell>
          <cell r="Z1925" t="b">
            <v>1</v>
          </cell>
          <cell r="AA1925">
            <v>750</v>
          </cell>
          <cell r="AB1925">
            <v>750</v>
          </cell>
          <cell r="AC1925">
            <v>3750</v>
          </cell>
          <cell r="AD1925">
            <v>3750</v>
          </cell>
          <cell r="AE1925">
            <v>44384</v>
          </cell>
          <cell r="AF1925">
            <v>45017</v>
          </cell>
          <cell r="AG1925">
            <v>21</v>
          </cell>
          <cell r="AH1925">
            <v>24</v>
          </cell>
          <cell r="AI1925" t="b">
            <v>0</v>
          </cell>
          <cell r="AJ1925">
            <v>3</v>
          </cell>
          <cell r="AK1925">
            <v>24</v>
          </cell>
          <cell r="AL1925" t="e">
            <v>#N/A</v>
          </cell>
          <cell r="AM1925" t="str">
            <v>202107</v>
          </cell>
          <cell r="AN1925" t="e">
            <v>#REF!</v>
          </cell>
        </row>
        <row r="1926">
          <cell r="B1926" t="str">
            <v>杨娇</v>
          </cell>
          <cell r="C1926" t="str">
            <v>女</v>
          </cell>
          <cell r="D1926" t="str">
            <v>汉族</v>
          </cell>
          <cell r="E1926">
            <v>32763</v>
          </cell>
          <cell r="F1926" t="str">
            <v>中国</v>
          </cell>
          <cell r="G1926" t="str">
            <v>身份证</v>
          </cell>
          <cell r="H1926" t="str">
            <v>500233198909127269</v>
          </cell>
          <cell r="I1926" t="str">
            <v>柳州市人民医院</v>
          </cell>
          <cell r="J1926">
            <v>44113</v>
          </cell>
          <cell r="K1926">
            <v>45291</v>
          </cell>
          <cell r="L1926" t="str">
            <v>是</v>
          </cell>
          <cell r="M1926" t="str">
            <v>柳州</v>
          </cell>
          <cell r="N1926" t="str">
            <v>医院</v>
          </cell>
          <cell r="O1926" t="str">
            <v>硕士研究生</v>
          </cell>
          <cell r="P1926" t="str">
            <v>硕士</v>
          </cell>
          <cell r="Q1926" t="str">
            <v>重庆医科大学</v>
          </cell>
          <cell r="R1926" t="str">
            <v>内科学</v>
          </cell>
          <cell r="S1926">
            <v>42534</v>
          </cell>
          <cell r="T1926" t="str">
            <v>其他</v>
          </cell>
          <cell r="U1926" t="str">
            <v>F</v>
          </cell>
          <cell r="V1926" t="str">
            <v>F</v>
          </cell>
          <cell r="W1926" t="b">
            <v>1</v>
          </cell>
          <cell r="X1926">
            <v>3000</v>
          </cell>
          <cell r="Y1926">
            <v>3000</v>
          </cell>
          <cell r="Z1926" t="b">
            <v>1</v>
          </cell>
          <cell r="AA1926">
            <v>750</v>
          </cell>
          <cell r="AB1926">
            <v>750</v>
          </cell>
          <cell r="AC1926">
            <v>3750</v>
          </cell>
          <cell r="AD1926">
            <v>3750</v>
          </cell>
          <cell r="AE1926">
            <v>44113</v>
          </cell>
          <cell r="AF1926">
            <v>45017</v>
          </cell>
          <cell r="AG1926">
            <v>30</v>
          </cell>
          <cell r="AH1926">
            <v>33</v>
          </cell>
          <cell r="AI1926" t="b">
            <v>0</v>
          </cell>
          <cell r="AJ1926">
            <v>3</v>
          </cell>
          <cell r="AK1926">
            <v>33</v>
          </cell>
          <cell r="AL1926" t="e">
            <v>#N/A</v>
          </cell>
          <cell r="AM1926" t="str">
            <v>202010</v>
          </cell>
          <cell r="AN1926" t="e">
            <v>#REF!</v>
          </cell>
        </row>
        <row r="1927">
          <cell r="B1927" t="str">
            <v>廖玉彩</v>
          </cell>
          <cell r="C1927" t="str">
            <v>女</v>
          </cell>
          <cell r="D1927" t="str">
            <v>汉族</v>
          </cell>
          <cell r="E1927">
            <v>34329</v>
          </cell>
          <cell r="F1927" t="str">
            <v>中国</v>
          </cell>
          <cell r="G1927" t="str">
            <v>身份证</v>
          </cell>
          <cell r="H1927" t="str">
            <v>450922199312262504</v>
          </cell>
          <cell r="I1927" t="str">
            <v>柳州市人民医院</v>
          </cell>
          <cell r="J1927">
            <v>44068</v>
          </cell>
          <cell r="K1927">
            <v>45291</v>
          </cell>
          <cell r="L1927" t="str">
            <v>是</v>
          </cell>
          <cell r="M1927" t="str">
            <v>柳州</v>
          </cell>
          <cell r="N1927" t="str">
            <v>医院</v>
          </cell>
          <cell r="O1927" t="str">
            <v>硕士研究生</v>
          </cell>
          <cell r="P1927" t="str">
            <v>硕士</v>
          </cell>
          <cell r="Q1927" t="str">
            <v>锦州医科大学</v>
          </cell>
          <cell r="R1927" t="str">
            <v>内科学</v>
          </cell>
          <cell r="S1927">
            <v>44013</v>
          </cell>
          <cell r="T1927" t="str">
            <v>其他</v>
          </cell>
          <cell r="U1927" t="str">
            <v>F</v>
          </cell>
          <cell r="V1927" t="str">
            <v>F</v>
          </cell>
          <cell r="W1927" t="b">
            <v>1</v>
          </cell>
          <cell r="X1927">
            <v>3000</v>
          </cell>
          <cell r="Y1927">
            <v>3000</v>
          </cell>
          <cell r="Z1927" t="b">
            <v>1</v>
          </cell>
          <cell r="AA1927">
            <v>750</v>
          </cell>
          <cell r="AB1927">
            <v>750</v>
          </cell>
          <cell r="AC1927">
            <v>3750</v>
          </cell>
          <cell r="AD1927">
            <v>3750</v>
          </cell>
          <cell r="AE1927">
            <v>44044</v>
          </cell>
          <cell r="AF1927">
            <v>45017</v>
          </cell>
          <cell r="AG1927">
            <v>32</v>
          </cell>
          <cell r="AH1927">
            <v>35</v>
          </cell>
          <cell r="AI1927" t="b">
            <v>0</v>
          </cell>
          <cell r="AJ1927">
            <v>3</v>
          </cell>
          <cell r="AK1927">
            <v>35</v>
          </cell>
          <cell r="AL1927" t="e">
            <v>#N/A</v>
          </cell>
          <cell r="AM1927" t="str">
            <v>202009</v>
          </cell>
          <cell r="AN1927" t="e">
            <v>#REF!</v>
          </cell>
        </row>
        <row r="1928">
          <cell r="B1928" t="str">
            <v>莫学忠</v>
          </cell>
          <cell r="C1928" t="str">
            <v>男</v>
          </cell>
          <cell r="D1928" t="str">
            <v>汉族</v>
          </cell>
          <cell r="E1928">
            <v>34507</v>
          </cell>
          <cell r="F1928" t="str">
            <v>中国</v>
          </cell>
          <cell r="G1928" t="str">
            <v>身份证</v>
          </cell>
          <cell r="H1928" t="str">
            <v>450923199406225911</v>
          </cell>
          <cell r="I1928" t="str">
            <v>柳州市人民医院</v>
          </cell>
          <cell r="J1928">
            <v>44384</v>
          </cell>
          <cell r="K1928">
            <v>45657</v>
          </cell>
          <cell r="L1928" t="str">
            <v>是</v>
          </cell>
          <cell r="M1928" t="str">
            <v>柳州</v>
          </cell>
          <cell r="N1928" t="str">
            <v>医院</v>
          </cell>
          <cell r="O1928" t="str">
            <v>硕士研究生</v>
          </cell>
          <cell r="P1928" t="str">
            <v>硕士</v>
          </cell>
          <cell r="Q1928" t="str">
            <v>中山大学</v>
          </cell>
          <cell r="R1928" t="str">
            <v>外科学</v>
          </cell>
          <cell r="S1928">
            <v>44367</v>
          </cell>
          <cell r="T1928" t="str">
            <v>一流建设高校</v>
          </cell>
          <cell r="U1928" t="str">
            <v>F</v>
          </cell>
          <cell r="V1928" t="str">
            <v>F</v>
          </cell>
          <cell r="W1928" t="b">
            <v>1</v>
          </cell>
          <cell r="X1928">
            <v>3000</v>
          </cell>
          <cell r="Y1928">
            <v>3000</v>
          </cell>
          <cell r="Z1928" t="b">
            <v>1</v>
          </cell>
          <cell r="AA1928">
            <v>750</v>
          </cell>
          <cell r="AB1928">
            <v>750</v>
          </cell>
          <cell r="AC1928">
            <v>3750</v>
          </cell>
          <cell r="AD1928">
            <v>3750</v>
          </cell>
          <cell r="AE1928">
            <v>44384</v>
          </cell>
          <cell r="AF1928">
            <v>45017</v>
          </cell>
          <cell r="AG1928">
            <v>21</v>
          </cell>
          <cell r="AH1928">
            <v>24</v>
          </cell>
          <cell r="AI1928" t="b">
            <v>0</v>
          </cell>
          <cell r="AJ1928">
            <v>3</v>
          </cell>
          <cell r="AK1928">
            <v>24</v>
          </cell>
          <cell r="AL1928" t="e">
            <v>#N/A</v>
          </cell>
          <cell r="AM1928" t="str">
            <v>202107</v>
          </cell>
          <cell r="AN1928" t="e">
            <v>#REF!</v>
          </cell>
        </row>
        <row r="1929">
          <cell r="B1929" t="str">
            <v>区曼</v>
          </cell>
          <cell r="C1929" t="str">
            <v>女</v>
          </cell>
          <cell r="D1929" t="str">
            <v>瑶族</v>
          </cell>
          <cell r="E1929">
            <v>33909</v>
          </cell>
          <cell r="F1929" t="str">
            <v>中国</v>
          </cell>
          <cell r="G1929" t="str">
            <v>身份证</v>
          </cell>
          <cell r="H1929" t="str">
            <v>452226199211014228</v>
          </cell>
          <cell r="I1929" t="str">
            <v>柳州市人民医院</v>
          </cell>
          <cell r="J1929">
            <v>44063</v>
          </cell>
          <cell r="K1929">
            <v>45291</v>
          </cell>
          <cell r="L1929" t="str">
            <v>是</v>
          </cell>
          <cell r="M1929" t="str">
            <v>柳州</v>
          </cell>
          <cell r="N1929" t="str">
            <v>医院</v>
          </cell>
          <cell r="O1929" t="str">
            <v>硕士研究生</v>
          </cell>
          <cell r="P1929" t="str">
            <v>硕士</v>
          </cell>
          <cell r="Q1929" t="str">
            <v>广西医科大学</v>
          </cell>
          <cell r="R1929" t="str">
            <v>妇产科学</v>
          </cell>
          <cell r="S1929">
            <v>44025</v>
          </cell>
          <cell r="T1929" t="str">
            <v>其他</v>
          </cell>
          <cell r="U1929" t="str">
            <v>F</v>
          </cell>
          <cell r="V1929" t="str">
            <v>F</v>
          </cell>
          <cell r="W1929" t="b">
            <v>1</v>
          </cell>
          <cell r="X1929">
            <v>3000</v>
          </cell>
          <cell r="Y1929">
            <v>3000</v>
          </cell>
          <cell r="Z1929" t="b">
            <v>1</v>
          </cell>
          <cell r="AA1929">
            <v>750</v>
          </cell>
          <cell r="AB1929">
            <v>750</v>
          </cell>
          <cell r="AC1929">
            <v>3750</v>
          </cell>
          <cell r="AD1929">
            <v>3750</v>
          </cell>
          <cell r="AE1929">
            <v>44044</v>
          </cell>
          <cell r="AF1929">
            <v>45017</v>
          </cell>
          <cell r="AG1929">
            <v>32</v>
          </cell>
          <cell r="AH1929">
            <v>35</v>
          </cell>
          <cell r="AI1929" t="b">
            <v>0</v>
          </cell>
          <cell r="AJ1929">
            <v>3</v>
          </cell>
          <cell r="AK1929">
            <v>35</v>
          </cell>
          <cell r="AL1929" t="e">
            <v>#N/A</v>
          </cell>
          <cell r="AM1929" t="str">
            <v>202009</v>
          </cell>
          <cell r="AN1929" t="e">
            <v>#REF!</v>
          </cell>
        </row>
        <row r="1930">
          <cell r="B1930" t="str">
            <v>罗宏亮</v>
          </cell>
          <cell r="C1930" t="str">
            <v>男</v>
          </cell>
          <cell r="D1930" t="str">
            <v>汉族</v>
          </cell>
          <cell r="E1930">
            <v>33737</v>
          </cell>
          <cell r="F1930" t="str">
            <v>中国</v>
          </cell>
          <cell r="G1930" t="str">
            <v>身份证</v>
          </cell>
          <cell r="H1930" t="str">
            <v>411521199205130034</v>
          </cell>
          <cell r="I1930" t="str">
            <v>柳州市人民医院</v>
          </cell>
          <cell r="J1930">
            <v>44046</v>
          </cell>
          <cell r="K1930">
            <v>44926</v>
          </cell>
          <cell r="L1930" t="str">
            <v>是</v>
          </cell>
          <cell r="M1930" t="str">
            <v>柳州</v>
          </cell>
          <cell r="N1930" t="str">
            <v>医院</v>
          </cell>
          <cell r="O1930" t="str">
            <v>硕士研究生</v>
          </cell>
          <cell r="P1930" t="str">
            <v>硕士</v>
          </cell>
          <cell r="Q1930" t="str">
            <v>广西医科大学</v>
          </cell>
          <cell r="R1930" t="str">
            <v>外科学</v>
          </cell>
          <cell r="S1930">
            <v>44025</v>
          </cell>
          <cell r="T1930" t="str">
            <v>其他</v>
          </cell>
          <cell r="U1930" t="str">
            <v>F</v>
          </cell>
          <cell r="V1930" t="str">
            <v>F</v>
          </cell>
          <cell r="W1930" t="b">
            <v>1</v>
          </cell>
          <cell r="X1930">
            <v>3000</v>
          </cell>
          <cell r="Y1930">
            <v>3000</v>
          </cell>
          <cell r="Z1930" t="b">
            <v>1</v>
          </cell>
          <cell r="AA1930">
            <v>750</v>
          </cell>
          <cell r="AB1930">
            <v>750</v>
          </cell>
          <cell r="AC1930">
            <v>3750</v>
          </cell>
          <cell r="AD1930">
            <v>3750</v>
          </cell>
          <cell r="AE1930">
            <v>44046</v>
          </cell>
          <cell r="AF1930">
            <v>45017</v>
          </cell>
          <cell r="AG1930">
            <v>32</v>
          </cell>
          <cell r="AH1930">
            <v>35</v>
          </cell>
          <cell r="AI1930" t="b">
            <v>0</v>
          </cell>
          <cell r="AJ1930">
            <v>3</v>
          </cell>
          <cell r="AK1930">
            <v>35</v>
          </cell>
          <cell r="AL1930" t="e">
            <v>#N/A</v>
          </cell>
          <cell r="AM1930" t="str">
            <v>202008</v>
          </cell>
          <cell r="AN1930" t="e">
            <v>#REF!</v>
          </cell>
        </row>
        <row r="1931">
          <cell r="B1931" t="str">
            <v>叶小飞</v>
          </cell>
          <cell r="C1931" t="str">
            <v>男</v>
          </cell>
          <cell r="D1931" t="str">
            <v>瑶族</v>
          </cell>
          <cell r="E1931">
            <v>34507</v>
          </cell>
          <cell r="F1931" t="str">
            <v>中国</v>
          </cell>
          <cell r="G1931" t="str">
            <v>身份证</v>
          </cell>
          <cell r="H1931" t="str">
            <v>450821199406224371</v>
          </cell>
          <cell r="I1931" t="str">
            <v>柳州市人民医院</v>
          </cell>
          <cell r="J1931">
            <v>44383</v>
          </cell>
          <cell r="K1931">
            <v>45657</v>
          </cell>
          <cell r="L1931" t="str">
            <v>是</v>
          </cell>
          <cell r="M1931" t="str">
            <v>柳州</v>
          </cell>
          <cell r="N1931" t="str">
            <v>医院</v>
          </cell>
          <cell r="O1931" t="str">
            <v>硕士研究生</v>
          </cell>
          <cell r="P1931" t="str">
            <v>硕士</v>
          </cell>
          <cell r="Q1931" t="str">
            <v>广西医科大学</v>
          </cell>
          <cell r="R1931" t="str">
            <v>外科学</v>
          </cell>
          <cell r="S1931">
            <v>44368</v>
          </cell>
          <cell r="T1931" t="str">
            <v>其他</v>
          </cell>
          <cell r="U1931" t="str">
            <v>F</v>
          </cell>
          <cell r="V1931" t="str">
            <v>F</v>
          </cell>
          <cell r="W1931" t="b">
            <v>1</v>
          </cell>
          <cell r="X1931">
            <v>3000</v>
          </cell>
          <cell r="Y1931">
            <v>3000</v>
          </cell>
          <cell r="Z1931" t="b">
            <v>1</v>
          </cell>
          <cell r="AA1931">
            <v>750</v>
          </cell>
          <cell r="AB1931">
            <v>750</v>
          </cell>
          <cell r="AC1931">
            <v>3750</v>
          </cell>
          <cell r="AD1931">
            <v>3750</v>
          </cell>
          <cell r="AE1931">
            <v>44383</v>
          </cell>
          <cell r="AF1931">
            <v>45017</v>
          </cell>
          <cell r="AG1931">
            <v>21</v>
          </cell>
          <cell r="AH1931">
            <v>24</v>
          </cell>
          <cell r="AI1931" t="b">
            <v>0</v>
          </cell>
          <cell r="AJ1931">
            <v>3</v>
          </cell>
          <cell r="AK1931">
            <v>24</v>
          </cell>
          <cell r="AL1931" t="e">
            <v>#N/A</v>
          </cell>
          <cell r="AM1931" t="str">
            <v>202107</v>
          </cell>
          <cell r="AN1931" t="e">
            <v>#REF!</v>
          </cell>
        </row>
        <row r="1932">
          <cell r="B1932" t="str">
            <v>何敏</v>
          </cell>
          <cell r="C1932" t="str">
            <v>女</v>
          </cell>
          <cell r="D1932" t="str">
            <v>汉族</v>
          </cell>
          <cell r="E1932">
            <v>35037</v>
          </cell>
          <cell r="F1932" t="str">
            <v>中国</v>
          </cell>
          <cell r="G1932" t="str">
            <v>身份证</v>
          </cell>
          <cell r="H1932" t="str">
            <v>450321199512042021</v>
          </cell>
          <cell r="I1932" t="str">
            <v>柳州市人民医院</v>
          </cell>
          <cell r="J1932">
            <v>44384</v>
          </cell>
          <cell r="K1932">
            <v>45657</v>
          </cell>
          <cell r="L1932" t="str">
            <v>是</v>
          </cell>
          <cell r="M1932" t="str">
            <v>柳州</v>
          </cell>
          <cell r="N1932" t="str">
            <v>医院</v>
          </cell>
          <cell r="O1932" t="str">
            <v>硕士研究生</v>
          </cell>
          <cell r="P1932" t="str">
            <v>硕士</v>
          </cell>
          <cell r="Q1932" t="str">
            <v>广西医科大学</v>
          </cell>
          <cell r="R1932" t="str">
            <v>神经病学</v>
          </cell>
          <cell r="S1932">
            <v>44368</v>
          </cell>
          <cell r="T1932" t="str">
            <v>其他</v>
          </cell>
          <cell r="U1932" t="str">
            <v>F</v>
          </cell>
          <cell r="V1932" t="str">
            <v>F</v>
          </cell>
          <cell r="W1932" t="b">
            <v>1</v>
          </cell>
          <cell r="X1932">
            <v>3000</v>
          </cell>
          <cell r="Y1932">
            <v>3000</v>
          </cell>
          <cell r="Z1932" t="b">
            <v>1</v>
          </cell>
          <cell r="AA1932">
            <v>750</v>
          </cell>
          <cell r="AB1932">
            <v>750</v>
          </cell>
          <cell r="AC1932">
            <v>3750</v>
          </cell>
          <cell r="AD1932">
            <v>3750</v>
          </cell>
          <cell r="AE1932">
            <v>44384</v>
          </cell>
          <cell r="AF1932">
            <v>45017</v>
          </cell>
          <cell r="AG1932">
            <v>21</v>
          </cell>
          <cell r="AH1932">
            <v>24</v>
          </cell>
          <cell r="AI1932" t="b">
            <v>0</v>
          </cell>
          <cell r="AJ1932">
            <v>3</v>
          </cell>
          <cell r="AK1932">
            <v>24</v>
          </cell>
          <cell r="AL1932" t="e">
            <v>#N/A</v>
          </cell>
          <cell r="AM1932" t="str">
            <v>202302</v>
          </cell>
          <cell r="AN1932" t="e">
            <v>#REF!</v>
          </cell>
        </row>
        <row r="1933">
          <cell r="B1933" t="str">
            <v>李丝竹</v>
          </cell>
          <cell r="C1933" t="str">
            <v>女</v>
          </cell>
          <cell r="D1933" t="str">
            <v>壮族</v>
          </cell>
          <cell r="E1933">
            <v>34400</v>
          </cell>
          <cell r="F1933" t="str">
            <v>中国</v>
          </cell>
          <cell r="G1933" t="str">
            <v>身份证</v>
          </cell>
          <cell r="H1933" t="str">
            <v>450222199403070024</v>
          </cell>
          <cell r="I1933" t="str">
            <v>柳州市人民医院</v>
          </cell>
          <cell r="J1933">
            <v>44384</v>
          </cell>
          <cell r="K1933">
            <v>45657</v>
          </cell>
          <cell r="L1933" t="str">
            <v>是</v>
          </cell>
          <cell r="M1933" t="str">
            <v>柳州</v>
          </cell>
          <cell r="N1933" t="str">
            <v>医院</v>
          </cell>
          <cell r="O1933" t="str">
            <v>硕士研究生</v>
          </cell>
          <cell r="P1933" t="str">
            <v>硕士</v>
          </cell>
          <cell r="Q1933" t="str">
            <v>广西医科大学</v>
          </cell>
          <cell r="R1933" t="str">
            <v>临床内科学</v>
          </cell>
          <cell r="S1933">
            <v>44370</v>
          </cell>
          <cell r="T1933" t="str">
            <v>其他</v>
          </cell>
          <cell r="U1933" t="str">
            <v>F</v>
          </cell>
          <cell r="V1933" t="str">
            <v>F</v>
          </cell>
          <cell r="W1933" t="b">
            <v>1</v>
          </cell>
          <cell r="X1933">
            <v>3000</v>
          </cell>
          <cell r="Y1933">
            <v>3000</v>
          </cell>
          <cell r="Z1933" t="b">
            <v>1</v>
          </cell>
          <cell r="AA1933">
            <v>750</v>
          </cell>
          <cell r="AB1933">
            <v>750</v>
          </cell>
          <cell r="AC1933">
            <v>3750</v>
          </cell>
          <cell r="AD1933">
            <v>3750</v>
          </cell>
          <cell r="AE1933">
            <v>44384</v>
          </cell>
          <cell r="AF1933">
            <v>45017</v>
          </cell>
          <cell r="AG1933">
            <v>21</v>
          </cell>
          <cell r="AH1933">
            <v>24</v>
          </cell>
          <cell r="AI1933" t="b">
            <v>0</v>
          </cell>
          <cell r="AJ1933">
            <v>3</v>
          </cell>
          <cell r="AK1933">
            <v>24</v>
          </cell>
          <cell r="AL1933" t="e">
            <v>#N/A</v>
          </cell>
          <cell r="AM1933" t="str">
            <v>202107</v>
          </cell>
          <cell r="AN1933" t="e">
            <v>#REF!</v>
          </cell>
        </row>
        <row r="1934">
          <cell r="B1934" t="str">
            <v>付凯</v>
          </cell>
          <cell r="C1934" t="str">
            <v>男</v>
          </cell>
          <cell r="D1934" t="str">
            <v>汉族</v>
          </cell>
          <cell r="E1934">
            <v>34926</v>
          </cell>
          <cell r="F1934" t="str">
            <v>中国</v>
          </cell>
          <cell r="G1934" t="str">
            <v>身份证</v>
          </cell>
          <cell r="H1934" t="str">
            <v>430621199508158753</v>
          </cell>
          <cell r="I1934" t="str">
            <v>柳州市人民医院</v>
          </cell>
          <cell r="J1934">
            <v>44384</v>
          </cell>
          <cell r="K1934">
            <v>45657</v>
          </cell>
          <cell r="L1934" t="str">
            <v>是</v>
          </cell>
          <cell r="M1934" t="str">
            <v>柳州</v>
          </cell>
          <cell r="N1934" t="str">
            <v>医院</v>
          </cell>
          <cell r="O1934" t="str">
            <v>硕士研究生</v>
          </cell>
          <cell r="P1934" t="str">
            <v>硕士</v>
          </cell>
          <cell r="Q1934" t="str">
            <v>桂林医学院</v>
          </cell>
          <cell r="R1934" t="str">
            <v>内科学</v>
          </cell>
          <cell r="S1934">
            <v>44377</v>
          </cell>
          <cell r="T1934" t="str">
            <v>其他</v>
          </cell>
          <cell r="U1934" t="str">
            <v>F</v>
          </cell>
          <cell r="V1934" t="str">
            <v>F</v>
          </cell>
          <cell r="W1934" t="b">
            <v>1</v>
          </cell>
          <cell r="X1934">
            <v>3000</v>
          </cell>
          <cell r="Y1934">
            <v>3000</v>
          </cell>
          <cell r="Z1934" t="b">
            <v>1</v>
          </cell>
          <cell r="AA1934">
            <v>750</v>
          </cell>
          <cell r="AB1934">
            <v>750</v>
          </cell>
          <cell r="AC1934">
            <v>3750</v>
          </cell>
          <cell r="AD1934">
            <v>3750</v>
          </cell>
          <cell r="AE1934">
            <v>44384</v>
          </cell>
          <cell r="AF1934">
            <v>45017</v>
          </cell>
          <cell r="AG1934">
            <v>21</v>
          </cell>
          <cell r="AH1934">
            <v>24</v>
          </cell>
          <cell r="AI1934" t="b">
            <v>0</v>
          </cell>
          <cell r="AJ1934">
            <v>3</v>
          </cell>
          <cell r="AK1934">
            <v>24</v>
          </cell>
          <cell r="AL1934" t="e">
            <v>#N/A</v>
          </cell>
          <cell r="AM1934" t="str">
            <v>202302</v>
          </cell>
          <cell r="AN1934" t="e">
            <v>#REF!</v>
          </cell>
        </row>
        <row r="1935">
          <cell r="B1935" t="str">
            <v>韦熠阳</v>
          </cell>
          <cell r="C1935" t="str">
            <v>男</v>
          </cell>
          <cell r="D1935" t="str">
            <v>壮族</v>
          </cell>
          <cell r="E1935">
            <v>35402</v>
          </cell>
          <cell r="F1935" t="str">
            <v>中国</v>
          </cell>
          <cell r="G1935" t="str">
            <v>身份证</v>
          </cell>
          <cell r="H1935" t="str">
            <v>450205199612030014</v>
          </cell>
          <cell r="I1935" t="str">
            <v>柳州市人民医院</v>
          </cell>
          <cell r="J1935">
            <v>44669</v>
          </cell>
          <cell r="K1935">
            <v>46022</v>
          </cell>
          <cell r="L1935" t="str">
            <v>是</v>
          </cell>
          <cell r="M1935" t="str">
            <v>柳州</v>
          </cell>
          <cell r="N1935" t="str">
            <v>医院</v>
          </cell>
          <cell r="O1935" t="str">
            <v>硕士研究生</v>
          </cell>
          <cell r="P1935" t="str">
            <v>硕士</v>
          </cell>
          <cell r="Q1935" t="str">
            <v>天津工业大学</v>
          </cell>
          <cell r="R1935" t="str">
            <v>法学</v>
          </cell>
          <cell r="S1935">
            <v>44679</v>
          </cell>
          <cell r="T1935" t="str">
            <v>其他</v>
          </cell>
          <cell r="U1935" t="str">
            <v>F</v>
          </cell>
          <cell r="V1935" t="str">
            <v>F</v>
          </cell>
          <cell r="W1935" t="b">
            <v>1</v>
          </cell>
          <cell r="X1935">
            <v>3000</v>
          </cell>
          <cell r="Y1935">
            <v>3000</v>
          </cell>
          <cell r="Z1935" t="b">
            <v>1</v>
          </cell>
          <cell r="AA1935">
            <v>750</v>
          </cell>
          <cell r="AB1935">
            <v>750</v>
          </cell>
          <cell r="AC1935">
            <v>3750</v>
          </cell>
          <cell r="AD1935">
            <v>3750</v>
          </cell>
          <cell r="AE1935">
            <v>44652</v>
          </cell>
          <cell r="AF1935">
            <v>45017</v>
          </cell>
          <cell r="AG1935">
            <v>12</v>
          </cell>
          <cell r="AH1935">
            <v>15</v>
          </cell>
          <cell r="AI1935" t="b">
            <v>0</v>
          </cell>
          <cell r="AJ1935">
            <v>3</v>
          </cell>
          <cell r="AK1935">
            <v>15</v>
          </cell>
          <cell r="AL1935" t="e">
            <v>#N/A</v>
          </cell>
          <cell r="AM1935" t="str">
            <v>202205</v>
          </cell>
          <cell r="AN1935" t="e">
            <v>#REF!</v>
          </cell>
        </row>
        <row r="1936">
          <cell r="B1936" t="str">
            <v>覃雪军</v>
          </cell>
          <cell r="C1936" t="str">
            <v>女</v>
          </cell>
          <cell r="D1936" t="str">
            <v>壮族</v>
          </cell>
          <cell r="E1936">
            <v>26646</v>
          </cell>
          <cell r="F1936" t="str">
            <v>中国</v>
          </cell>
          <cell r="G1936" t="str">
            <v>身份证</v>
          </cell>
          <cell r="H1936" t="str">
            <v>450211197212131623</v>
          </cell>
          <cell r="I1936" t="str">
            <v>柳州市人民医院</v>
          </cell>
          <cell r="J1936">
            <v>43843</v>
          </cell>
          <cell r="K1936">
            <v>46022</v>
          </cell>
          <cell r="L1936" t="str">
            <v>是</v>
          </cell>
          <cell r="M1936" t="str">
            <v>柳州</v>
          </cell>
          <cell r="N1936" t="str">
            <v>医院</v>
          </cell>
          <cell r="O1936" t="str">
            <v>博士研究生</v>
          </cell>
          <cell r="P1936" t="str">
            <v>博士</v>
          </cell>
          <cell r="Q1936" t="str">
            <v>广西医科大学</v>
          </cell>
          <cell r="R1936" t="str">
            <v>病理和病理生理学</v>
          </cell>
          <cell r="S1936">
            <v>39639</v>
          </cell>
          <cell r="T1936" t="str">
            <v>其他</v>
          </cell>
          <cell r="U1936" t="str">
            <v>D</v>
          </cell>
          <cell r="V1936" t="str">
            <v>D</v>
          </cell>
          <cell r="W1936" t="b">
            <v>1</v>
          </cell>
          <cell r="X1936">
            <v>4500</v>
          </cell>
          <cell r="Y1936">
            <v>4500</v>
          </cell>
          <cell r="Z1936" t="b">
            <v>1</v>
          </cell>
          <cell r="AA1936">
            <v>1125</v>
          </cell>
          <cell r="AB1936">
            <v>1125</v>
          </cell>
          <cell r="AC1936">
            <v>5625</v>
          </cell>
          <cell r="AD1936">
            <v>5625</v>
          </cell>
          <cell r="AE1936">
            <v>43831</v>
          </cell>
          <cell r="AF1936">
            <v>45017</v>
          </cell>
          <cell r="AG1936">
            <v>39</v>
          </cell>
          <cell r="AH1936">
            <v>42</v>
          </cell>
          <cell r="AI1936" t="b">
            <v>0</v>
          </cell>
          <cell r="AJ1936">
            <v>3</v>
          </cell>
          <cell r="AK1936">
            <v>42</v>
          </cell>
          <cell r="AL1936" t="e">
            <v>#N/A</v>
          </cell>
          <cell r="AM1936" t="str">
            <v>202008</v>
          </cell>
          <cell r="AN1936" t="e">
            <v>#REF!</v>
          </cell>
        </row>
        <row r="1937">
          <cell r="B1937" t="str">
            <v>李杰</v>
          </cell>
          <cell r="C1937" t="str">
            <v>男</v>
          </cell>
          <cell r="D1937" t="str">
            <v>汉族</v>
          </cell>
          <cell r="E1937">
            <v>29134</v>
          </cell>
          <cell r="F1937" t="str">
            <v>中国</v>
          </cell>
          <cell r="G1937" t="str">
            <v>身份证</v>
          </cell>
          <cell r="H1937" t="str">
            <v>37292219791006907X</v>
          </cell>
          <cell r="I1937" t="str">
            <v>柳州市人民医院</v>
          </cell>
          <cell r="J1937">
            <v>44429</v>
          </cell>
          <cell r="K1937">
            <v>46387</v>
          </cell>
          <cell r="L1937" t="str">
            <v>是</v>
          </cell>
          <cell r="M1937" t="str">
            <v>柳州</v>
          </cell>
          <cell r="N1937" t="str">
            <v>医院</v>
          </cell>
          <cell r="O1937" t="str">
            <v>博士研究生</v>
          </cell>
          <cell r="P1937" t="str">
            <v>博士</v>
          </cell>
          <cell r="Q1937" t="str">
            <v>重庆医科大学</v>
          </cell>
          <cell r="R1937" t="str">
            <v>神经病学</v>
          </cell>
          <cell r="S1937">
            <v>41821</v>
          </cell>
          <cell r="T1937" t="str">
            <v>其他</v>
          </cell>
          <cell r="U1937" t="str">
            <v>E</v>
          </cell>
          <cell r="V1937" t="str">
            <v>E</v>
          </cell>
          <cell r="W1937" t="b">
            <v>1</v>
          </cell>
          <cell r="X1937">
            <v>4500</v>
          </cell>
          <cell r="Y1937">
            <v>4500</v>
          </cell>
          <cell r="Z1937" t="b">
            <v>1</v>
          </cell>
          <cell r="AA1937">
            <v>1125</v>
          </cell>
          <cell r="AB1937">
            <v>1125</v>
          </cell>
          <cell r="AC1937">
            <v>5625</v>
          </cell>
          <cell r="AD1937">
            <v>5625</v>
          </cell>
          <cell r="AE1937">
            <v>44429</v>
          </cell>
          <cell r="AF1937">
            <v>45017</v>
          </cell>
          <cell r="AG1937">
            <v>20</v>
          </cell>
          <cell r="AH1937">
            <v>23</v>
          </cell>
          <cell r="AI1937" t="b">
            <v>0</v>
          </cell>
          <cell r="AJ1937">
            <v>3</v>
          </cell>
          <cell r="AK1937">
            <v>23</v>
          </cell>
          <cell r="AL1937" t="e">
            <v>#N/A</v>
          </cell>
          <cell r="AM1937" t="str">
            <v>202109</v>
          </cell>
          <cell r="AN1937" t="e">
            <v>#REF!</v>
          </cell>
        </row>
        <row r="1938">
          <cell r="B1938" t="str">
            <v>张卫</v>
          </cell>
          <cell r="C1938" t="str">
            <v>男</v>
          </cell>
          <cell r="D1938" t="str">
            <v>汉族</v>
          </cell>
          <cell r="E1938">
            <v>30808</v>
          </cell>
          <cell r="F1938" t="str">
            <v>中国</v>
          </cell>
          <cell r="G1938" t="str">
            <v>身份证</v>
          </cell>
          <cell r="H1938" t="str">
            <v>342225198405065377</v>
          </cell>
          <cell r="I1938" t="str">
            <v>柳州市人民医院</v>
          </cell>
          <cell r="J1938">
            <v>44532</v>
          </cell>
          <cell r="K1938">
            <v>46387</v>
          </cell>
          <cell r="L1938" t="str">
            <v>是</v>
          </cell>
          <cell r="M1938" t="str">
            <v>柳州</v>
          </cell>
          <cell r="N1938" t="str">
            <v>医院</v>
          </cell>
          <cell r="O1938" t="str">
            <v>博士研究生</v>
          </cell>
          <cell r="P1938" t="str">
            <v>博士</v>
          </cell>
          <cell r="Q1938" t="str">
            <v>广西医科大学</v>
          </cell>
          <cell r="R1938" t="str">
            <v>影像医学与核医学</v>
          </cell>
          <cell r="S1938">
            <v>43634</v>
          </cell>
          <cell r="T1938" t="str">
            <v>其他</v>
          </cell>
          <cell r="U1938" t="str">
            <v>D</v>
          </cell>
          <cell r="V1938" t="str">
            <v>D</v>
          </cell>
          <cell r="W1938" t="b">
            <v>1</v>
          </cell>
          <cell r="X1938">
            <v>4500</v>
          </cell>
          <cell r="Y1938">
            <v>4500</v>
          </cell>
          <cell r="Z1938" t="b">
            <v>1</v>
          </cell>
          <cell r="AA1938">
            <v>1125</v>
          </cell>
          <cell r="AB1938">
            <v>1125</v>
          </cell>
          <cell r="AC1938">
            <v>5625</v>
          </cell>
          <cell r="AD1938">
            <v>5625</v>
          </cell>
          <cell r="AE1938">
            <v>44532</v>
          </cell>
          <cell r="AF1938">
            <v>45017</v>
          </cell>
          <cell r="AG1938">
            <v>16</v>
          </cell>
          <cell r="AH1938">
            <v>19</v>
          </cell>
          <cell r="AI1938" t="b">
            <v>0</v>
          </cell>
          <cell r="AJ1938">
            <v>3</v>
          </cell>
          <cell r="AK1938">
            <v>19</v>
          </cell>
          <cell r="AL1938" t="e">
            <v>#N/A</v>
          </cell>
          <cell r="AM1938" t="str">
            <v>202310</v>
          </cell>
          <cell r="AN1938" t="e">
            <v>#REF!</v>
          </cell>
        </row>
        <row r="1939">
          <cell r="B1939" t="str">
            <v>邹乾兴</v>
          </cell>
          <cell r="C1939" t="str">
            <v>男</v>
          </cell>
          <cell r="D1939" t="str">
            <v>汉族</v>
          </cell>
          <cell r="E1939">
            <v>34216</v>
          </cell>
          <cell r="F1939" t="str">
            <v>中国</v>
          </cell>
          <cell r="G1939" t="str">
            <v>身份证</v>
          </cell>
          <cell r="H1939" t="str">
            <v>362326199309043311</v>
          </cell>
          <cell r="I1939" t="str">
            <v>柳州市人民医院</v>
          </cell>
          <cell r="J1939">
            <v>44536</v>
          </cell>
          <cell r="K1939">
            <v>46387</v>
          </cell>
          <cell r="L1939" t="str">
            <v>是</v>
          </cell>
          <cell r="M1939" t="str">
            <v>柳州</v>
          </cell>
          <cell r="N1939" t="str">
            <v>医院</v>
          </cell>
          <cell r="O1939" t="str">
            <v>博士研究生</v>
          </cell>
          <cell r="P1939" t="str">
            <v>博士</v>
          </cell>
          <cell r="Q1939" t="str">
            <v>中国科学院大学</v>
          </cell>
          <cell r="R1939" t="str">
            <v>发育生物学</v>
          </cell>
          <cell r="S1939">
            <v>44570</v>
          </cell>
          <cell r="T1939" t="str">
            <v>其他</v>
          </cell>
          <cell r="U1939" t="str">
            <v>E</v>
          </cell>
          <cell r="V1939" t="str">
            <v>E</v>
          </cell>
          <cell r="W1939" t="b">
            <v>1</v>
          </cell>
          <cell r="X1939">
            <v>4500</v>
          </cell>
          <cell r="Y1939">
            <v>4500</v>
          </cell>
          <cell r="Z1939" t="b">
            <v>1</v>
          </cell>
          <cell r="AA1939">
            <v>1125</v>
          </cell>
          <cell r="AB1939">
            <v>1125</v>
          </cell>
          <cell r="AC1939">
            <v>5625</v>
          </cell>
          <cell r="AD1939">
            <v>5625</v>
          </cell>
          <cell r="AE1939">
            <v>44536</v>
          </cell>
          <cell r="AF1939">
            <v>45017</v>
          </cell>
          <cell r="AG1939">
            <v>16</v>
          </cell>
          <cell r="AH1939">
            <v>19</v>
          </cell>
          <cell r="AI1939" t="b">
            <v>0</v>
          </cell>
          <cell r="AJ1939">
            <v>3</v>
          </cell>
          <cell r="AK1939">
            <v>19</v>
          </cell>
          <cell r="AL1939" t="e">
            <v>#N/A</v>
          </cell>
          <cell r="AM1939" t="str">
            <v>202310</v>
          </cell>
          <cell r="AN1939" t="e">
            <v>#REF!</v>
          </cell>
        </row>
        <row r="1940">
          <cell r="B1940" t="str">
            <v>陈宁</v>
          </cell>
          <cell r="C1940" t="str">
            <v>男</v>
          </cell>
          <cell r="D1940" t="str">
            <v>汉族</v>
          </cell>
          <cell r="E1940">
            <v>34426</v>
          </cell>
          <cell r="F1940" t="str">
            <v>中国</v>
          </cell>
          <cell r="G1940" t="str">
            <v>身份证</v>
          </cell>
          <cell r="H1940" t="str">
            <v>452402199404022718</v>
          </cell>
          <cell r="I1940" t="str">
            <v>柳州市人民医院</v>
          </cell>
          <cell r="J1940">
            <v>44378</v>
          </cell>
          <cell r="K1940">
            <v>45657</v>
          </cell>
          <cell r="L1940" t="str">
            <v>是</v>
          </cell>
          <cell r="M1940" t="str">
            <v>柳州</v>
          </cell>
          <cell r="N1940" t="str">
            <v>医院</v>
          </cell>
          <cell r="O1940" t="str">
            <v>硕士研究生</v>
          </cell>
          <cell r="P1940" t="str">
            <v>硕士</v>
          </cell>
          <cell r="Q1940" t="str">
            <v>湖南大学</v>
          </cell>
          <cell r="R1940" t="str">
            <v>生物学</v>
          </cell>
          <cell r="S1940">
            <v>44362</v>
          </cell>
          <cell r="T1940" t="str">
            <v>其他</v>
          </cell>
          <cell r="U1940" t="str">
            <v>F</v>
          </cell>
          <cell r="V1940" t="str">
            <v>F</v>
          </cell>
          <cell r="W1940" t="b">
            <v>1</v>
          </cell>
          <cell r="X1940">
            <v>3000</v>
          </cell>
          <cell r="Y1940">
            <v>3000</v>
          </cell>
          <cell r="Z1940" t="b">
            <v>1</v>
          </cell>
          <cell r="AA1940">
            <v>750</v>
          </cell>
          <cell r="AB1940">
            <v>750</v>
          </cell>
          <cell r="AC1940">
            <v>3750</v>
          </cell>
          <cell r="AD1940">
            <v>3750</v>
          </cell>
          <cell r="AE1940">
            <v>44378</v>
          </cell>
          <cell r="AF1940">
            <v>45017</v>
          </cell>
          <cell r="AG1940">
            <v>21</v>
          </cell>
          <cell r="AH1940">
            <v>24</v>
          </cell>
          <cell r="AI1940" t="b">
            <v>0</v>
          </cell>
          <cell r="AJ1940">
            <v>3</v>
          </cell>
          <cell r="AK1940">
            <v>24</v>
          </cell>
          <cell r="AL1940" t="e">
            <v>#N/A</v>
          </cell>
          <cell r="AM1940" t="str">
            <v>202107</v>
          </cell>
          <cell r="AN1940" t="e">
            <v>#REF!</v>
          </cell>
        </row>
        <row r="1941">
          <cell r="B1941" t="str">
            <v>唐丽峰</v>
          </cell>
          <cell r="C1941" t="str">
            <v>女</v>
          </cell>
          <cell r="D1941" t="str">
            <v>汉族</v>
          </cell>
          <cell r="E1941">
            <v>34644</v>
          </cell>
          <cell r="F1941" t="str">
            <v>中国</v>
          </cell>
          <cell r="G1941" t="str">
            <v>身份证</v>
          </cell>
          <cell r="H1941" t="str">
            <v>450324199411062225</v>
          </cell>
          <cell r="I1941" t="str">
            <v>柳州市人民医院</v>
          </cell>
          <cell r="J1941">
            <v>44565</v>
          </cell>
          <cell r="K1941">
            <v>46022</v>
          </cell>
          <cell r="L1941" t="str">
            <v>是</v>
          </cell>
          <cell r="M1941" t="str">
            <v>柳州</v>
          </cell>
          <cell r="N1941" t="str">
            <v>医院</v>
          </cell>
          <cell r="O1941" t="str">
            <v>硕士研究生</v>
          </cell>
          <cell r="P1941" t="str">
            <v>硕士</v>
          </cell>
          <cell r="Q1941" t="str">
            <v>广西医科大学</v>
          </cell>
          <cell r="R1941" t="str">
            <v>肿瘤学</v>
          </cell>
          <cell r="S1941">
            <v>44368</v>
          </cell>
          <cell r="T1941" t="str">
            <v>其他</v>
          </cell>
          <cell r="U1941" t="str">
            <v>F</v>
          </cell>
          <cell r="V1941" t="str">
            <v>F</v>
          </cell>
          <cell r="W1941" t="b">
            <v>1</v>
          </cell>
          <cell r="X1941">
            <v>3000</v>
          </cell>
          <cell r="Y1941">
            <v>3000</v>
          </cell>
          <cell r="Z1941" t="b">
            <v>1</v>
          </cell>
          <cell r="AA1941">
            <v>750</v>
          </cell>
          <cell r="AB1941">
            <v>750</v>
          </cell>
          <cell r="AC1941">
            <v>3750</v>
          </cell>
          <cell r="AD1941">
            <v>3750</v>
          </cell>
          <cell r="AE1941">
            <v>44565</v>
          </cell>
          <cell r="AF1941">
            <v>45017</v>
          </cell>
          <cell r="AG1941">
            <v>15</v>
          </cell>
          <cell r="AH1941">
            <v>18</v>
          </cell>
          <cell r="AI1941" t="b">
            <v>0</v>
          </cell>
          <cell r="AJ1941">
            <v>3</v>
          </cell>
          <cell r="AK1941">
            <v>18</v>
          </cell>
          <cell r="AL1941" t="e">
            <v>#N/A</v>
          </cell>
          <cell r="AM1941" t="str">
            <v>202201</v>
          </cell>
          <cell r="AN1941" t="e">
            <v>#REF!</v>
          </cell>
        </row>
        <row r="1942">
          <cell r="B1942" t="str">
            <v>韩光顺</v>
          </cell>
          <cell r="C1942" t="str">
            <v>男</v>
          </cell>
          <cell r="D1942" t="str">
            <v>汉族</v>
          </cell>
          <cell r="E1942">
            <v>32935</v>
          </cell>
          <cell r="F1942" t="str">
            <v>中国</v>
          </cell>
          <cell r="G1942" t="str">
            <v>身份证</v>
          </cell>
          <cell r="H1942" t="str">
            <v>412702199003030054</v>
          </cell>
          <cell r="I1942" t="str">
            <v>柳州市人民医院</v>
          </cell>
          <cell r="J1942">
            <v>44383</v>
          </cell>
          <cell r="K1942">
            <v>45657</v>
          </cell>
          <cell r="L1942" t="str">
            <v>是</v>
          </cell>
          <cell r="M1942" t="str">
            <v>柳州</v>
          </cell>
          <cell r="N1942" t="str">
            <v>医院</v>
          </cell>
          <cell r="O1942" t="str">
            <v>硕士研究生</v>
          </cell>
          <cell r="P1942" t="str">
            <v>硕士</v>
          </cell>
          <cell r="Q1942" t="str">
            <v>右江民族医学院</v>
          </cell>
        </row>
        <row r="1942">
          <cell r="S1942">
            <v>44377</v>
          </cell>
          <cell r="T1942" t="str">
            <v>其他</v>
          </cell>
          <cell r="U1942" t="str">
            <v>F</v>
          </cell>
          <cell r="V1942" t="str">
            <v>F</v>
          </cell>
          <cell r="W1942" t="b">
            <v>1</v>
          </cell>
          <cell r="X1942">
            <v>3000</v>
          </cell>
          <cell r="Y1942">
            <v>3000</v>
          </cell>
          <cell r="Z1942" t="b">
            <v>1</v>
          </cell>
          <cell r="AA1942">
            <v>750</v>
          </cell>
          <cell r="AB1942">
            <v>750</v>
          </cell>
          <cell r="AC1942">
            <v>3750</v>
          </cell>
          <cell r="AD1942">
            <v>3750</v>
          </cell>
          <cell r="AE1942">
            <v>44383</v>
          </cell>
          <cell r="AF1942">
            <v>45017</v>
          </cell>
          <cell r="AG1942">
            <v>21</v>
          </cell>
          <cell r="AH1942">
            <v>24</v>
          </cell>
          <cell r="AI1942" t="b">
            <v>0</v>
          </cell>
          <cell r="AJ1942">
            <v>3</v>
          </cell>
          <cell r="AK1942">
            <v>24</v>
          </cell>
          <cell r="AL1942" t="e">
            <v>#N/A</v>
          </cell>
          <cell r="AM1942" t="str">
            <v>202107</v>
          </cell>
          <cell r="AN1942" t="e">
            <v>#REF!</v>
          </cell>
        </row>
        <row r="1943">
          <cell r="B1943" t="str">
            <v>何恩怡</v>
          </cell>
          <cell r="C1943" t="str">
            <v>女</v>
          </cell>
          <cell r="D1943" t="str">
            <v>汉族</v>
          </cell>
          <cell r="E1943">
            <v>34197</v>
          </cell>
          <cell r="F1943" t="str">
            <v>中国</v>
          </cell>
          <cell r="G1943" t="str">
            <v>身份证</v>
          </cell>
          <cell r="H1943" t="str">
            <v>420684199308163527</v>
          </cell>
          <cell r="I1943" t="str">
            <v>柳州市人民医院</v>
          </cell>
          <cell r="J1943">
            <v>44385</v>
          </cell>
          <cell r="K1943">
            <v>45657</v>
          </cell>
          <cell r="L1943" t="str">
            <v>是</v>
          </cell>
          <cell r="M1943" t="str">
            <v>柳州</v>
          </cell>
          <cell r="N1943" t="str">
            <v>医院</v>
          </cell>
          <cell r="O1943" t="str">
            <v>硕士研究生</v>
          </cell>
          <cell r="P1943" t="str">
            <v>硕士</v>
          </cell>
          <cell r="Q1943" t="str">
            <v>广西医科大学</v>
          </cell>
          <cell r="R1943" t="str">
            <v>儿科学</v>
          </cell>
          <cell r="S1943">
            <v>44368</v>
          </cell>
          <cell r="T1943" t="str">
            <v>其他</v>
          </cell>
          <cell r="U1943" t="str">
            <v>F</v>
          </cell>
          <cell r="V1943" t="str">
            <v>F</v>
          </cell>
          <cell r="W1943" t="b">
            <v>1</v>
          </cell>
          <cell r="X1943">
            <v>3000</v>
          </cell>
          <cell r="Y1943">
            <v>3000</v>
          </cell>
          <cell r="Z1943" t="b">
            <v>1</v>
          </cell>
          <cell r="AA1943">
            <v>750</v>
          </cell>
          <cell r="AB1943">
            <v>750</v>
          </cell>
          <cell r="AC1943">
            <v>3750</v>
          </cell>
          <cell r="AD1943">
            <v>3750</v>
          </cell>
          <cell r="AE1943">
            <v>44385</v>
          </cell>
          <cell r="AF1943">
            <v>45017</v>
          </cell>
          <cell r="AG1943">
            <v>21</v>
          </cell>
          <cell r="AH1943">
            <v>24</v>
          </cell>
          <cell r="AI1943" t="b">
            <v>0</v>
          </cell>
          <cell r="AJ1943">
            <v>3</v>
          </cell>
          <cell r="AK1943">
            <v>24</v>
          </cell>
          <cell r="AL1943" t="e">
            <v>#N/A</v>
          </cell>
          <cell r="AM1943" t="str">
            <v>202107</v>
          </cell>
          <cell r="AN1943" t="e">
            <v>#REF!</v>
          </cell>
        </row>
        <row r="1944">
          <cell r="B1944" t="str">
            <v>何伟倩</v>
          </cell>
          <cell r="C1944" t="str">
            <v>女</v>
          </cell>
          <cell r="D1944" t="str">
            <v>壮族</v>
          </cell>
          <cell r="E1944">
            <v>34580</v>
          </cell>
          <cell r="F1944" t="str">
            <v>中国</v>
          </cell>
          <cell r="G1944" t="str">
            <v>身份证</v>
          </cell>
          <cell r="H1944" t="str">
            <v>45022219940903004X</v>
          </cell>
          <cell r="I1944" t="str">
            <v>柳州市人民医院</v>
          </cell>
          <cell r="J1944">
            <v>44384</v>
          </cell>
          <cell r="K1944">
            <v>45657</v>
          </cell>
          <cell r="L1944" t="str">
            <v>是</v>
          </cell>
          <cell r="M1944" t="str">
            <v>柳州</v>
          </cell>
          <cell r="N1944" t="str">
            <v>医院</v>
          </cell>
          <cell r="O1944" t="str">
            <v>硕士研究生</v>
          </cell>
          <cell r="P1944" t="str">
            <v>硕士</v>
          </cell>
          <cell r="Q1944" t="str">
            <v>广西医科大学</v>
          </cell>
          <cell r="R1944" t="str">
            <v>内科学</v>
          </cell>
          <cell r="S1944">
            <v>44368</v>
          </cell>
          <cell r="T1944" t="str">
            <v>其他</v>
          </cell>
          <cell r="U1944" t="str">
            <v>F</v>
          </cell>
          <cell r="V1944" t="str">
            <v>F</v>
          </cell>
          <cell r="W1944" t="b">
            <v>1</v>
          </cell>
          <cell r="X1944">
            <v>3000</v>
          </cell>
          <cell r="Y1944">
            <v>3000</v>
          </cell>
          <cell r="Z1944" t="b">
            <v>1</v>
          </cell>
          <cell r="AA1944">
            <v>750</v>
          </cell>
          <cell r="AB1944">
            <v>750</v>
          </cell>
          <cell r="AC1944">
            <v>3750</v>
          </cell>
          <cell r="AD1944">
            <v>3750</v>
          </cell>
          <cell r="AE1944">
            <v>44384</v>
          </cell>
          <cell r="AF1944">
            <v>45017</v>
          </cell>
          <cell r="AG1944">
            <v>21</v>
          </cell>
          <cell r="AH1944">
            <v>24</v>
          </cell>
          <cell r="AI1944" t="b">
            <v>0</v>
          </cell>
          <cell r="AJ1944">
            <v>3</v>
          </cell>
          <cell r="AK1944">
            <v>24</v>
          </cell>
          <cell r="AL1944" t="e">
            <v>#N/A</v>
          </cell>
          <cell r="AM1944" t="str">
            <v>202107</v>
          </cell>
          <cell r="AN1944" t="e">
            <v>#REF!</v>
          </cell>
        </row>
        <row r="1945">
          <cell r="B1945" t="str">
            <v>何杨文</v>
          </cell>
          <cell r="C1945" t="str">
            <v>男</v>
          </cell>
          <cell r="D1945" t="str">
            <v>汉族</v>
          </cell>
          <cell r="E1945">
            <v>34154</v>
          </cell>
          <cell r="F1945" t="str">
            <v>中国</v>
          </cell>
          <cell r="G1945" t="str">
            <v>身份证</v>
          </cell>
          <cell r="H1945" t="str">
            <v>452225199307041312</v>
          </cell>
          <cell r="I1945" t="str">
            <v>柳州市人民医院</v>
          </cell>
          <cell r="J1945">
            <v>44384</v>
          </cell>
          <cell r="K1945">
            <v>45657</v>
          </cell>
          <cell r="L1945" t="str">
            <v>是</v>
          </cell>
          <cell r="M1945" t="str">
            <v>柳州</v>
          </cell>
          <cell r="N1945" t="str">
            <v>医院</v>
          </cell>
          <cell r="O1945" t="str">
            <v>硕士研究生</v>
          </cell>
          <cell r="P1945" t="str">
            <v>硕士</v>
          </cell>
          <cell r="Q1945" t="str">
            <v>广西医科大学</v>
          </cell>
          <cell r="R1945" t="str">
            <v>儿科学</v>
          </cell>
          <cell r="S1945">
            <v>44368</v>
          </cell>
          <cell r="T1945" t="str">
            <v>其他</v>
          </cell>
          <cell r="U1945" t="str">
            <v>F</v>
          </cell>
          <cell r="V1945" t="str">
            <v>F</v>
          </cell>
          <cell r="W1945" t="b">
            <v>1</v>
          </cell>
          <cell r="X1945">
            <v>3000</v>
          </cell>
          <cell r="Y1945">
            <v>3000</v>
          </cell>
          <cell r="Z1945" t="b">
            <v>1</v>
          </cell>
          <cell r="AA1945">
            <v>750</v>
          </cell>
          <cell r="AB1945">
            <v>750</v>
          </cell>
          <cell r="AC1945">
            <v>3750</v>
          </cell>
          <cell r="AD1945">
            <v>3750</v>
          </cell>
          <cell r="AE1945">
            <v>44384</v>
          </cell>
          <cell r="AF1945">
            <v>45017</v>
          </cell>
          <cell r="AG1945">
            <v>21</v>
          </cell>
          <cell r="AH1945">
            <v>24</v>
          </cell>
          <cell r="AI1945" t="b">
            <v>0</v>
          </cell>
          <cell r="AJ1945">
            <v>3</v>
          </cell>
          <cell r="AK1945">
            <v>24</v>
          </cell>
          <cell r="AL1945" t="e">
            <v>#N/A</v>
          </cell>
          <cell r="AM1945" t="str">
            <v>202107</v>
          </cell>
          <cell r="AN1945" t="e">
            <v>#REF!</v>
          </cell>
        </row>
        <row r="1946">
          <cell r="B1946" t="str">
            <v>黄久</v>
          </cell>
          <cell r="C1946" t="str">
            <v>女</v>
          </cell>
          <cell r="D1946" t="str">
            <v>壮族</v>
          </cell>
          <cell r="E1946">
            <v>35041</v>
          </cell>
          <cell r="F1946" t="str">
            <v>中国</v>
          </cell>
          <cell r="G1946" t="str">
            <v>身份证</v>
          </cell>
          <cell r="H1946" t="str">
            <v>45272719951208002X</v>
          </cell>
          <cell r="I1946" t="str">
            <v>柳州市人民医院</v>
          </cell>
          <cell r="J1946">
            <v>44428</v>
          </cell>
          <cell r="K1946">
            <v>45657</v>
          </cell>
          <cell r="L1946" t="str">
            <v>是</v>
          </cell>
          <cell r="M1946" t="str">
            <v>柳州</v>
          </cell>
          <cell r="N1946" t="str">
            <v>医院</v>
          </cell>
          <cell r="O1946" t="str">
            <v>硕士研究生</v>
          </cell>
          <cell r="P1946" t="str">
            <v>硕士</v>
          </cell>
          <cell r="Q1946" t="str">
            <v>辽宁中医药大学</v>
          </cell>
          <cell r="R1946" t="str">
            <v>中医内科学</v>
          </cell>
          <cell r="S1946">
            <v>43990</v>
          </cell>
          <cell r="T1946" t="str">
            <v>其他</v>
          </cell>
          <cell r="U1946" t="str">
            <v>F</v>
          </cell>
          <cell r="V1946" t="str">
            <v>F</v>
          </cell>
          <cell r="W1946" t="b">
            <v>1</v>
          </cell>
          <cell r="X1946">
            <v>3000</v>
          </cell>
          <cell r="Y1946">
            <v>3000</v>
          </cell>
          <cell r="Z1946" t="b">
            <v>1</v>
          </cell>
          <cell r="AA1946">
            <v>750</v>
          </cell>
          <cell r="AB1946">
            <v>750</v>
          </cell>
          <cell r="AC1946">
            <v>3750</v>
          </cell>
          <cell r="AD1946">
            <v>3750</v>
          </cell>
          <cell r="AE1946">
            <v>44044</v>
          </cell>
          <cell r="AF1946">
            <v>45017</v>
          </cell>
          <cell r="AG1946">
            <v>22</v>
          </cell>
          <cell r="AH1946">
            <v>25</v>
          </cell>
          <cell r="AI1946" t="b">
            <v>0</v>
          </cell>
          <cell r="AJ1946">
            <v>3</v>
          </cell>
          <cell r="AK1946">
            <v>25</v>
          </cell>
          <cell r="AL1946" t="e">
            <v>#N/A</v>
          </cell>
          <cell r="AM1946" t="str">
            <v>202009</v>
          </cell>
          <cell r="AN1946" t="e">
            <v>#REF!</v>
          </cell>
          <cell r="AO1946" t="str">
            <v>2020年8月-10月在中医院工作,2021年至今在我院工作</v>
          </cell>
        </row>
        <row r="1947">
          <cell r="B1947" t="str">
            <v>蒋冰梅</v>
          </cell>
          <cell r="C1947" t="str">
            <v>女</v>
          </cell>
          <cell r="D1947" t="str">
            <v>汉族</v>
          </cell>
          <cell r="E1947">
            <v>34710</v>
          </cell>
          <cell r="F1947" t="str">
            <v>中国</v>
          </cell>
          <cell r="G1947" t="str">
            <v>身份证</v>
          </cell>
          <cell r="H1947" t="str">
            <v>450821199501110823</v>
          </cell>
          <cell r="I1947" t="str">
            <v>柳州市人民医院</v>
          </cell>
          <cell r="J1947">
            <v>44389</v>
          </cell>
          <cell r="K1947">
            <v>45657</v>
          </cell>
          <cell r="L1947" t="str">
            <v>是</v>
          </cell>
          <cell r="M1947" t="str">
            <v>柳州</v>
          </cell>
          <cell r="N1947" t="str">
            <v>医院</v>
          </cell>
          <cell r="O1947" t="str">
            <v>硕士研究生</v>
          </cell>
          <cell r="P1947" t="str">
            <v>硕士</v>
          </cell>
          <cell r="Q1947" t="str">
            <v>中山大学</v>
          </cell>
          <cell r="R1947" t="str">
            <v>内科学</v>
          </cell>
          <cell r="S1947">
            <v>44377</v>
          </cell>
          <cell r="T1947" t="str">
            <v>一流建设高校</v>
          </cell>
          <cell r="U1947" t="str">
            <v>F</v>
          </cell>
          <cell r="V1947" t="str">
            <v>F</v>
          </cell>
          <cell r="W1947" t="b">
            <v>1</v>
          </cell>
          <cell r="X1947">
            <v>3000</v>
          </cell>
          <cell r="Y1947">
            <v>3000</v>
          </cell>
          <cell r="Z1947" t="b">
            <v>1</v>
          </cell>
          <cell r="AA1947">
            <v>750</v>
          </cell>
          <cell r="AB1947">
            <v>750</v>
          </cell>
          <cell r="AC1947">
            <v>3750</v>
          </cell>
          <cell r="AD1947">
            <v>3750</v>
          </cell>
          <cell r="AE1947">
            <v>44389</v>
          </cell>
          <cell r="AF1947">
            <v>45017</v>
          </cell>
          <cell r="AG1947">
            <v>21</v>
          </cell>
          <cell r="AH1947">
            <v>24</v>
          </cell>
          <cell r="AI1947" t="b">
            <v>0</v>
          </cell>
          <cell r="AJ1947">
            <v>3</v>
          </cell>
          <cell r="AK1947">
            <v>24</v>
          </cell>
          <cell r="AL1947" t="e">
            <v>#N/A</v>
          </cell>
          <cell r="AM1947" t="str">
            <v>202108</v>
          </cell>
          <cell r="AN1947" t="e">
            <v>#REF!</v>
          </cell>
        </row>
        <row r="1948">
          <cell r="B1948" t="str">
            <v>孔潆</v>
          </cell>
          <cell r="C1948" t="str">
            <v>女</v>
          </cell>
          <cell r="D1948" t="str">
            <v>汉族</v>
          </cell>
          <cell r="E1948">
            <v>34805</v>
          </cell>
          <cell r="F1948" t="str">
            <v>中国</v>
          </cell>
          <cell r="G1948" t="str">
            <v>身份证</v>
          </cell>
          <cell r="H1948" t="str">
            <v>450821199504161749</v>
          </cell>
          <cell r="I1948" t="str">
            <v>柳州市人民医院</v>
          </cell>
          <cell r="J1948">
            <v>44384</v>
          </cell>
          <cell r="K1948">
            <v>45657</v>
          </cell>
          <cell r="L1948" t="str">
            <v>是</v>
          </cell>
          <cell r="M1948" t="str">
            <v>柳州</v>
          </cell>
          <cell r="N1948" t="str">
            <v>医院</v>
          </cell>
          <cell r="O1948" t="str">
            <v>硕士研究生</v>
          </cell>
          <cell r="P1948" t="str">
            <v>硕士</v>
          </cell>
          <cell r="Q1948" t="str">
            <v>广西医科大学</v>
          </cell>
          <cell r="R1948" t="str">
            <v>内科学</v>
          </cell>
          <cell r="S1948">
            <v>44368</v>
          </cell>
          <cell r="T1948" t="str">
            <v>其他</v>
          </cell>
          <cell r="U1948" t="str">
            <v>F</v>
          </cell>
          <cell r="V1948" t="str">
            <v>F</v>
          </cell>
          <cell r="W1948" t="b">
            <v>1</v>
          </cell>
          <cell r="X1948">
            <v>3000</v>
          </cell>
          <cell r="Y1948">
            <v>3000</v>
          </cell>
          <cell r="Z1948" t="b">
            <v>1</v>
          </cell>
          <cell r="AA1948">
            <v>750</v>
          </cell>
          <cell r="AB1948">
            <v>750</v>
          </cell>
          <cell r="AC1948">
            <v>3750</v>
          </cell>
          <cell r="AD1948">
            <v>3750</v>
          </cell>
          <cell r="AE1948">
            <v>44384</v>
          </cell>
          <cell r="AF1948">
            <v>45017</v>
          </cell>
          <cell r="AG1948">
            <v>21</v>
          </cell>
          <cell r="AH1948">
            <v>24</v>
          </cell>
          <cell r="AI1948" t="b">
            <v>0</v>
          </cell>
          <cell r="AJ1948">
            <v>3</v>
          </cell>
          <cell r="AK1948">
            <v>24</v>
          </cell>
          <cell r="AL1948" t="e">
            <v>#N/A</v>
          </cell>
          <cell r="AM1948" t="str">
            <v>202107</v>
          </cell>
          <cell r="AN1948" t="e">
            <v>#REF!</v>
          </cell>
        </row>
        <row r="1949">
          <cell r="B1949" t="str">
            <v>李雪琴</v>
          </cell>
          <cell r="C1949" t="str">
            <v>女</v>
          </cell>
          <cell r="D1949" t="str">
            <v>壮族</v>
          </cell>
          <cell r="E1949">
            <v>34118</v>
          </cell>
          <cell r="F1949" t="str">
            <v>中国</v>
          </cell>
          <cell r="G1949" t="str">
            <v>身份证</v>
          </cell>
          <cell r="H1949" t="str">
            <v>452128199305291047</v>
          </cell>
          <cell r="I1949" t="str">
            <v>柳州市人民医院</v>
          </cell>
          <cell r="J1949">
            <v>44385</v>
          </cell>
          <cell r="K1949">
            <v>45657</v>
          </cell>
          <cell r="L1949" t="str">
            <v>是</v>
          </cell>
          <cell r="M1949" t="str">
            <v>柳州</v>
          </cell>
          <cell r="N1949" t="str">
            <v>医院</v>
          </cell>
          <cell r="O1949" t="str">
            <v>硕士研究生</v>
          </cell>
          <cell r="P1949" t="str">
            <v>硕士</v>
          </cell>
          <cell r="Q1949" t="str">
            <v>广西医科大学</v>
          </cell>
          <cell r="R1949" t="str">
            <v>妇产科学</v>
          </cell>
          <cell r="S1949">
            <v>44368</v>
          </cell>
          <cell r="T1949" t="str">
            <v>其他</v>
          </cell>
          <cell r="U1949" t="str">
            <v>F</v>
          </cell>
          <cell r="V1949" t="str">
            <v>F</v>
          </cell>
          <cell r="W1949" t="b">
            <v>1</v>
          </cell>
          <cell r="X1949">
            <v>3000</v>
          </cell>
          <cell r="Y1949">
            <v>3000</v>
          </cell>
          <cell r="Z1949" t="b">
            <v>1</v>
          </cell>
          <cell r="AA1949">
            <v>750</v>
          </cell>
          <cell r="AB1949">
            <v>750</v>
          </cell>
          <cell r="AC1949">
            <v>3750</v>
          </cell>
          <cell r="AD1949">
            <v>3750</v>
          </cell>
          <cell r="AE1949">
            <v>44385</v>
          </cell>
          <cell r="AF1949">
            <v>45017</v>
          </cell>
          <cell r="AG1949">
            <v>21</v>
          </cell>
          <cell r="AH1949">
            <v>36</v>
          </cell>
          <cell r="AI1949" t="b">
            <v>0</v>
          </cell>
          <cell r="AJ1949">
            <v>3</v>
          </cell>
          <cell r="AK1949">
            <v>24</v>
          </cell>
          <cell r="AL1949" t="e">
            <v>#N/A</v>
          </cell>
          <cell r="AM1949" t="str">
            <v>202302</v>
          </cell>
          <cell r="AN1949" t="e">
            <v>#REF!</v>
          </cell>
        </row>
        <row r="1950">
          <cell r="B1950" t="str">
            <v>梁敬平</v>
          </cell>
          <cell r="C1950" t="str">
            <v>女</v>
          </cell>
          <cell r="D1950" t="str">
            <v>汉族</v>
          </cell>
          <cell r="E1950">
            <v>33941</v>
          </cell>
          <cell r="F1950" t="str">
            <v>中国</v>
          </cell>
          <cell r="G1950" t="str">
            <v>身份证</v>
          </cell>
          <cell r="H1950" t="str">
            <v>130283199212032365</v>
          </cell>
          <cell r="I1950" t="str">
            <v>柳州市人民医院</v>
          </cell>
          <cell r="J1950">
            <v>44385</v>
          </cell>
          <cell r="K1950">
            <v>45657</v>
          </cell>
          <cell r="L1950" t="str">
            <v>是</v>
          </cell>
          <cell r="M1950" t="str">
            <v>柳州</v>
          </cell>
          <cell r="N1950" t="str">
            <v>医院</v>
          </cell>
          <cell r="O1950" t="str">
            <v>硕士研究生</v>
          </cell>
          <cell r="P1950" t="str">
            <v>硕士</v>
          </cell>
          <cell r="Q1950" t="str">
            <v>广西医科大学</v>
          </cell>
          <cell r="R1950" t="str">
            <v>儿科学</v>
          </cell>
          <cell r="S1950">
            <v>44368</v>
          </cell>
          <cell r="T1950" t="str">
            <v>其他</v>
          </cell>
          <cell r="U1950" t="str">
            <v>F</v>
          </cell>
          <cell r="V1950" t="str">
            <v>F</v>
          </cell>
          <cell r="W1950" t="b">
            <v>1</v>
          </cell>
          <cell r="X1950">
            <v>3000</v>
          </cell>
          <cell r="Y1950">
            <v>3000</v>
          </cell>
          <cell r="Z1950" t="b">
            <v>1</v>
          </cell>
          <cell r="AA1950">
            <v>750</v>
          </cell>
          <cell r="AB1950">
            <v>750</v>
          </cell>
          <cell r="AC1950">
            <v>3750</v>
          </cell>
          <cell r="AD1950">
            <v>3750</v>
          </cell>
          <cell r="AE1950">
            <v>44385</v>
          </cell>
          <cell r="AF1950">
            <v>45017</v>
          </cell>
          <cell r="AG1950">
            <v>21</v>
          </cell>
          <cell r="AH1950">
            <v>24</v>
          </cell>
          <cell r="AI1950" t="b">
            <v>0</v>
          </cell>
          <cell r="AJ1950">
            <v>3</v>
          </cell>
          <cell r="AK1950">
            <v>24</v>
          </cell>
          <cell r="AL1950" t="e">
            <v>#N/A</v>
          </cell>
          <cell r="AM1950" t="str">
            <v>202107</v>
          </cell>
          <cell r="AN1950" t="e">
            <v>#REF!</v>
          </cell>
        </row>
        <row r="1951">
          <cell r="B1951" t="str">
            <v>刘凤玲</v>
          </cell>
          <cell r="C1951" t="str">
            <v>女</v>
          </cell>
          <cell r="D1951" t="str">
            <v>汉族</v>
          </cell>
          <cell r="E1951">
            <v>34439</v>
          </cell>
          <cell r="F1951" t="str">
            <v>中国</v>
          </cell>
          <cell r="G1951" t="str">
            <v>身份证</v>
          </cell>
          <cell r="H1951" t="str">
            <v>232103199404151324</v>
          </cell>
          <cell r="I1951" t="str">
            <v>柳州市人民医院</v>
          </cell>
          <cell r="J1951">
            <v>44385</v>
          </cell>
          <cell r="K1951">
            <v>45657</v>
          </cell>
          <cell r="L1951" t="str">
            <v>是</v>
          </cell>
          <cell r="M1951" t="str">
            <v>柳州</v>
          </cell>
          <cell r="N1951" t="str">
            <v>医院</v>
          </cell>
          <cell r="O1951" t="str">
            <v>硕士研究生</v>
          </cell>
          <cell r="P1951" t="str">
            <v>硕士</v>
          </cell>
          <cell r="Q1951" t="str">
            <v>广西医科大学</v>
          </cell>
          <cell r="R1951" t="str">
            <v>外科学</v>
          </cell>
          <cell r="S1951">
            <v>44368</v>
          </cell>
          <cell r="T1951" t="str">
            <v>其他</v>
          </cell>
          <cell r="U1951" t="str">
            <v>F</v>
          </cell>
          <cell r="V1951" t="str">
            <v>F</v>
          </cell>
          <cell r="W1951" t="b">
            <v>1</v>
          </cell>
          <cell r="X1951">
            <v>3000</v>
          </cell>
          <cell r="Y1951">
            <v>3000</v>
          </cell>
          <cell r="Z1951" t="b">
            <v>1</v>
          </cell>
          <cell r="AA1951">
            <v>750</v>
          </cell>
          <cell r="AB1951">
            <v>750</v>
          </cell>
          <cell r="AC1951">
            <v>3750</v>
          </cell>
          <cell r="AD1951">
            <v>3750</v>
          </cell>
          <cell r="AE1951">
            <v>44385</v>
          </cell>
          <cell r="AF1951">
            <v>45017</v>
          </cell>
          <cell r="AG1951">
            <v>21</v>
          </cell>
          <cell r="AH1951">
            <v>24</v>
          </cell>
          <cell r="AI1951" t="b">
            <v>0</v>
          </cell>
          <cell r="AJ1951">
            <v>3</v>
          </cell>
          <cell r="AK1951">
            <v>24</v>
          </cell>
          <cell r="AL1951" t="e">
            <v>#N/A</v>
          </cell>
          <cell r="AM1951" t="str">
            <v>202107</v>
          </cell>
          <cell r="AN1951" t="e">
            <v>#REF!</v>
          </cell>
        </row>
        <row r="1952">
          <cell r="B1952" t="str">
            <v>马晨俊</v>
          </cell>
          <cell r="C1952" t="str">
            <v>男</v>
          </cell>
          <cell r="D1952" t="str">
            <v>汉族</v>
          </cell>
          <cell r="E1952">
            <v>34792</v>
          </cell>
          <cell r="F1952" t="str">
            <v>中国</v>
          </cell>
          <cell r="G1952" t="str">
            <v>身份证</v>
          </cell>
          <cell r="H1952" t="str">
            <v>460033199504034719</v>
          </cell>
          <cell r="I1952" t="str">
            <v>柳州市人民医院</v>
          </cell>
          <cell r="J1952">
            <v>44385</v>
          </cell>
          <cell r="K1952">
            <v>45657</v>
          </cell>
          <cell r="L1952" t="str">
            <v>是</v>
          </cell>
          <cell r="M1952" t="str">
            <v>柳州</v>
          </cell>
          <cell r="N1952" t="str">
            <v>医院</v>
          </cell>
          <cell r="O1952" t="str">
            <v>硕士研究生</v>
          </cell>
          <cell r="P1952" t="str">
            <v>硕士</v>
          </cell>
          <cell r="Q1952" t="str">
            <v>广西医科大学</v>
          </cell>
          <cell r="R1952" t="str">
            <v>外科学</v>
          </cell>
          <cell r="S1952">
            <v>44368</v>
          </cell>
          <cell r="T1952" t="str">
            <v>其他</v>
          </cell>
          <cell r="U1952" t="str">
            <v>F</v>
          </cell>
          <cell r="V1952" t="str">
            <v>F</v>
          </cell>
          <cell r="W1952" t="b">
            <v>1</v>
          </cell>
          <cell r="X1952">
            <v>3000</v>
          </cell>
          <cell r="Y1952">
            <v>3000</v>
          </cell>
          <cell r="Z1952" t="b">
            <v>1</v>
          </cell>
          <cell r="AA1952">
            <v>750</v>
          </cell>
          <cell r="AB1952">
            <v>750</v>
          </cell>
          <cell r="AC1952">
            <v>3750</v>
          </cell>
          <cell r="AD1952">
            <v>3750</v>
          </cell>
          <cell r="AE1952">
            <v>44385</v>
          </cell>
          <cell r="AF1952">
            <v>45017</v>
          </cell>
          <cell r="AG1952">
            <v>21</v>
          </cell>
          <cell r="AH1952">
            <v>24</v>
          </cell>
          <cell r="AI1952" t="b">
            <v>0</v>
          </cell>
          <cell r="AJ1952">
            <v>3</v>
          </cell>
          <cell r="AK1952">
            <v>24</v>
          </cell>
          <cell r="AL1952" t="e">
            <v>#N/A</v>
          </cell>
          <cell r="AM1952" t="str">
            <v>202107</v>
          </cell>
          <cell r="AN1952" t="e">
            <v>#REF!</v>
          </cell>
        </row>
        <row r="1953">
          <cell r="B1953" t="str">
            <v>刘玮</v>
          </cell>
          <cell r="C1953" t="str">
            <v>男</v>
          </cell>
          <cell r="D1953" t="str">
            <v>汉族</v>
          </cell>
          <cell r="E1953">
            <v>34001</v>
          </cell>
          <cell r="F1953" t="str">
            <v>中国</v>
          </cell>
          <cell r="G1953" t="str">
            <v>身份证</v>
          </cell>
          <cell r="H1953" t="str">
            <v>450327199302011217</v>
          </cell>
          <cell r="I1953" t="str">
            <v>柳州市人民医院</v>
          </cell>
          <cell r="J1953">
            <v>44686</v>
          </cell>
          <cell r="K1953">
            <v>46022</v>
          </cell>
          <cell r="L1953" t="str">
            <v>是</v>
          </cell>
          <cell r="M1953" t="str">
            <v>柳州</v>
          </cell>
          <cell r="N1953" t="str">
            <v>医院</v>
          </cell>
          <cell r="O1953" t="str">
            <v>硕士研究生</v>
          </cell>
          <cell r="P1953" t="str">
            <v>硕士</v>
          </cell>
          <cell r="Q1953" t="str">
            <v>广西财经学院</v>
          </cell>
          <cell r="R1953" t="str">
            <v>会计</v>
          </cell>
          <cell r="S1953">
            <v>43908</v>
          </cell>
          <cell r="T1953" t="str">
            <v>其他</v>
          </cell>
          <cell r="U1953" t="str">
            <v>F</v>
          </cell>
          <cell r="V1953" t="str">
            <v>F</v>
          </cell>
          <cell r="W1953" t="b">
            <v>1</v>
          </cell>
          <cell r="X1953">
            <v>3000</v>
          </cell>
          <cell r="Y1953">
            <v>3000</v>
          </cell>
          <cell r="Z1953" t="b">
            <v>1</v>
          </cell>
          <cell r="AA1953">
            <v>750</v>
          </cell>
          <cell r="AB1953">
            <v>750</v>
          </cell>
          <cell r="AC1953">
            <v>3750</v>
          </cell>
          <cell r="AD1953">
            <v>3750</v>
          </cell>
          <cell r="AE1953">
            <v>44013</v>
          </cell>
          <cell r="AF1953">
            <v>45017</v>
          </cell>
          <cell r="AG1953">
            <v>33</v>
          </cell>
          <cell r="AH1953">
            <v>36</v>
          </cell>
          <cell r="AI1953" t="b">
            <v>0</v>
          </cell>
          <cell r="AJ1953">
            <v>3</v>
          </cell>
          <cell r="AK1953">
            <v>36</v>
          </cell>
          <cell r="AL1953" t="e">
            <v>#N/A</v>
          </cell>
          <cell r="AM1953" t="str">
            <v>202007</v>
          </cell>
          <cell r="AN1953" t="e">
            <v>#REF!</v>
          </cell>
          <cell r="AO1953" t="str">
            <v>2020年7月-2022年4月，在柳州市公共资源交易服务中心工作</v>
          </cell>
        </row>
        <row r="1954">
          <cell r="B1954" t="str">
            <v>龙俊元</v>
          </cell>
          <cell r="C1954" t="str">
            <v>男</v>
          </cell>
          <cell r="D1954" t="str">
            <v>汉族</v>
          </cell>
          <cell r="E1954">
            <v>34440</v>
          </cell>
          <cell r="F1954" t="str">
            <v>中国</v>
          </cell>
          <cell r="G1954" t="str">
            <v>身份证</v>
          </cell>
          <cell r="H1954" t="str">
            <v>450923199404168511</v>
          </cell>
          <cell r="I1954" t="str">
            <v>柳州市人民医院</v>
          </cell>
          <cell r="J1954">
            <v>44384</v>
          </cell>
          <cell r="K1954">
            <v>45657</v>
          </cell>
          <cell r="L1954" t="str">
            <v>是</v>
          </cell>
          <cell r="M1954" t="str">
            <v>柳州</v>
          </cell>
          <cell r="N1954" t="str">
            <v>医院</v>
          </cell>
          <cell r="O1954" t="str">
            <v>硕士研究生</v>
          </cell>
          <cell r="P1954" t="str">
            <v>硕士</v>
          </cell>
          <cell r="Q1954" t="str">
            <v>广西医科大学</v>
          </cell>
          <cell r="R1954" t="str">
            <v>内科学</v>
          </cell>
          <cell r="S1954">
            <v>44368</v>
          </cell>
          <cell r="T1954" t="str">
            <v>其他</v>
          </cell>
          <cell r="U1954" t="str">
            <v>F</v>
          </cell>
          <cell r="V1954" t="str">
            <v>F</v>
          </cell>
          <cell r="W1954" t="b">
            <v>1</v>
          </cell>
          <cell r="X1954">
            <v>3000</v>
          </cell>
          <cell r="Y1954">
            <v>3000</v>
          </cell>
          <cell r="Z1954" t="b">
            <v>1</v>
          </cell>
          <cell r="AA1954">
            <v>750</v>
          </cell>
          <cell r="AB1954">
            <v>750</v>
          </cell>
          <cell r="AC1954">
            <v>3750</v>
          </cell>
          <cell r="AD1954">
            <v>3750</v>
          </cell>
          <cell r="AE1954">
            <v>44384</v>
          </cell>
          <cell r="AF1954">
            <v>45017</v>
          </cell>
          <cell r="AG1954">
            <v>21</v>
          </cell>
          <cell r="AH1954">
            <v>24</v>
          </cell>
          <cell r="AI1954" t="b">
            <v>0</v>
          </cell>
          <cell r="AJ1954">
            <v>3</v>
          </cell>
          <cell r="AK1954">
            <v>24</v>
          </cell>
          <cell r="AL1954" t="e">
            <v>#N/A</v>
          </cell>
          <cell r="AM1954" t="str">
            <v>202302</v>
          </cell>
          <cell r="AN1954" t="e">
            <v>#REF!</v>
          </cell>
        </row>
        <row r="1955">
          <cell r="B1955" t="str">
            <v>潘炎生</v>
          </cell>
          <cell r="C1955" t="str">
            <v>男</v>
          </cell>
          <cell r="D1955" t="str">
            <v>汉族</v>
          </cell>
          <cell r="E1955">
            <v>34044</v>
          </cell>
          <cell r="F1955" t="str">
            <v>中国</v>
          </cell>
          <cell r="G1955" t="str">
            <v>身份证</v>
          </cell>
          <cell r="H1955" t="str">
            <v>450921199303163612</v>
          </cell>
          <cell r="I1955" t="str">
            <v>柳州市人民医院</v>
          </cell>
          <cell r="J1955">
            <v>44383</v>
          </cell>
          <cell r="K1955">
            <v>45657</v>
          </cell>
          <cell r="L1955" t="str">
            <v>是</v>
          </cell>
          <cell r="M1955" t="str">
            <v>柳州</v>
          </cell>
          <cell r="N1955" t="str">
            <v>医院</v>
          </cell>
          <cell r="O1955" t="str">
            <v>硕士研究生</v>
          </cell>
          <cell r="P1955" t="str">
            <v>硕士</v>
          </cell>
          <cell r="Q1955" t="str">
            <v>天津医科大学</v>
          </cell>
          <cell r="R1955" t="str">
            <v>儿科学</v>
          </cell>
          <cell r="S1955">
            <v>44371</v>
          </cell>
          <cell r="T1955" t="str">
            <v>其他</v>
          </cell>
          <cell r="U1955" t="str">
            <v>F</v>
          </cell>
          <cell r="V1955" t="str">
            <v>F</v>
          </cell>
          <cell r="W1955" t="b">
            <v>1</v>
          </cell>
          <cell r="X1955">
            <v>3000</v>
          </cell>
          <cell r="Y1955">
            <v>3000</v>
          </cell>
          <cell r="Z1955" t="b">
            <v>1</v>
          </cell>
          <cell r="AA1955">
            <v>750</v>
          </cell>
          <cell r="AB1955">
            <v>750</v>
          </cell>
          <cell r="AC1955">
            <v>3750</v>
          </cell>
          <cell r="AD1955">
            <v>3750</v>
          </cell>
          <cell r="AE1955">
            <v>44383</v>
          </cell>
          <cell r="AF1955">
            <v>45017</v>
          </cell>
          <cell r="AG1955">
            <v>21</v>
          </cell>
          <cell r="AH1955">
            <v>24</v>
          </cell>
          <cell r="AI1955" t="b">
            <v>0</v>
          </cell>
          <cell r="AJ1955">
            <v>3</v>
          </cell>
          <cell r="AK1955">
            <v>24</v>
          </cell>
          <cell r="AL1955" t="e">
            <v>#N/A</v>
          </cell>
          <cell r="AM1955" t="str">
            <v>202302</v>
          </cell>
          <cell r="AN1955" t="e">
            <v>#REF!</v>
          </cell>
        </row>
        <row r="1956">
          <cell r="B1956" t="str">
            <v>覃方</v>
          </cell>
          <cell r="C1956" t="str">
            <v>男</v>
          </cell>
          <cell r="D1956" t="str">
            <v>壮族</v>
          </cell>
          <cell r="E1956">
            <v>35027</v>
          </cell>
          <cell r="F1956" t="str">
            <v>中国</v>
          </cell>
          <cell r="G1956" t="str">
            <v>身份证</v>
          </cell>
          <cell r="H1956" t="str">
            <v>45022119951124243X</v>
          </cell>
          <cell r="I1956" t="str">
            <v>柳州市人民医院</v>
          </cell>
          <cell r="J1956">
            <v>44378</v>
          </cell>
          <cell r="K1956">
            <v>45657</v>
          </cell>
          <cell r="L1956" t="str">
            <v>是</v>
          </cell>
          <cell r="M1956" t="str">
            <v>柳州</v>
          </cell>
          <cell r="N1956" t="str">
            <v>医院</v>
          </cell>
          <cell r="O1956" t="str">
            <v>硕士研究生</v>
          </cell>
          <cell r="P1956" t="str">
            <v>硕士</v>
          </cell>
          <cell r="Q1956" t="str">
            <v>四川大学</v>
          </cell>
          <cell r="R1956" t="str">
            <v>药学</v>
          </cell>
          <cell r="S1956">
            <v>44365</v>
          </cell>
          <cell r="T1956" t="str">
            <v>一流建设高校</v>
          </cell>
          <cell r="U1956" t="str">
            <v>F</v>
          </cell>
          <cell r="V1956" t="str">
            <v>F</v>
          </cell>
          <cell r="W1956" t="b">
            <v>1</v>
          </cell>
          <cell r="X1956">
            <v>3000</v>
          </cell>
          <cell r="Y1956">
            <v>3000</v>
          </cell>
          <cell r="Z1956" t="b">
            <v>1</v>
          </cell>
          <cell r="AA1956">
            <v>750</v>
          </cell>
          <cell r="AB1956">
            <v>750</v>
          </cell>
          <cell r="AC1956">
            <v>3750</v>
          </cell>
          <cell r="AD1956">
            <v>3750</v>
          </cell>
          <cell r="AE1956">
            <v>44378</v>
          </cell>
          <cell r="AF1956">
            <v>45017</v>
          </cell>
          <cell r="AG1956">
            <v>21</v>
          </cell>
          <cell r="AH1956">
            <v>24</v>
          </cell>
          <cell r="AI1956" t="b">
            <v>0</v>
          </cell>
          <cell r="AJ1956">
            <v>3</v>
          </cell>
          <cell r="AK1956">
            <v>24</v>
          </cell>
          <cell r="AL1956" t="e">
            <v>#N/A</v>
          </cell>
          <cell r="AM1956" t="str">
            <v>202107</v>
          </cell>
          <cell r="AN1956" t="e">
            <v>#REF!</v>
          </cell>
        </row>
        <row r="1957">
          <cell r="B1957" t="str">
            <v>韦高泉</v>
          </cell>
          <cell r="C1957" t="str">
            <v>男</v>
          </cell>
          <cell r="D1957" t="str">
            <v>壮族</v>
          </cell>
          <cell r="E1957">
            <v>34358</v>
          </cell>
          <cell r="F1957" t="str">
            <v>中国</v>
          </cell>
          <cell r="G1957" t="str">
            <v>身份证</v>
          </cell>
          <cell r="H1957" t="str">
            <v>452225199401242532</v>
          </cell>
          <cell r="I1957" t="str">
            <v>柳州市人民医院</v>
          </cell>
          <cell r="J1957">
            <v>44384</v>
          </cell>
          <cell r="K1957">
            <v>45657</v>
          </cell>
          <cell r="L1957" t="str">
            <v>是</v>
          </cell>
          <cell r="M1957" t="str">
            <v>柳州</v>
          </cell>
          <cell r="N1957" t="str">
            <v>医院</v>
          </cell>
          <cell r="O1957" t="str">
            <v>硕士研究生</v>
          </cell>
          <cell r="P1957" t="str">
            <v>硕士</v>
          </cell>
          <cell r="Q1957" t="str">
            <v>广西医科大学</v>
          </cell>
          <cell r="R1957" t="str">
            <v>内科学</v>
          </cell>
          <cell r="S1957">
            <v>44368</v>
          </cell>
          <cell r="T1957" t="str">
            <v>其他</v>
          </cell>
          <cell r="U1957" t="str">
            <v>F</v>
          </cell>
          <cell r="V1957" t="str">
            <v>F</v>
          </cell>
          <cell r="W1957" t="b">
            <v>1</v>
          </cell>
          <cell r="X1957">
            <v>3000</v>
          </cell>
          <cell r="Y1957">
            <v>3000</v>
          </cell>
          <cell r="Z1957" t="b">
            <v>1</v>
          </cell>
          <cell r="AA1957">
            <v>750</v>
          </cell>
          <cell r="AB1957">
            <v>750</v>
          </cell>
          <cell r="AC1957">
            <v>3750</v>
          </cell>
          <cell r="AD1957">
            <v>3750</v>
          </cell>
          <cell r="AE1957">
            <v>44384</v>
          </cell>
          <cell r="AF1957">
            <v>45017</v>
          </cell>
          <cell r="AG1957">
            <v>21</v>
          </cell>
          <cell r="AH1957">
            <v>24</v>
          </cell>
          <cell r="AI1957" t="b">
            <v>0</v>
          </cell>
          <cell r="AJ1957">
            <v>3</v>
          </cell>
          <cell r="AK1957">
            <v>24</v>
          </cell>
          <cell r="AL1957" t="e">
            <v>#N/A</v>
          </cell>
          <cell r="AM1957" t="str">
            <v>202107</v>
          </cell>
          <cell r="AN1957" t="e">
            <v>#REF!</v>
          </cell>
        </row>
        <row r="1958">
          <cell r="B1958" t="str">
            <v>韦欣雨</v>
          </cell>
          <cell r="C1958" t="str">
            <v>女</v>
          </cell>
          <cell r="D1958" t="str">
            <v>壮族</v>
          </cell>
          <cell r="E1958">
            <v>34748</v>
          </cell>
          <cell r="F1958" t="str">
            <v>中国</v>
          </cell>
          <cell r="G1958" t="str">
            <v>身份证</v>
          </cell>
          <cell r="H1958" t="str">
            <v>450221199502180046</v>
          </cell>
          <cell r="I1958" t="str">
            <v>柳州市人民医院</v>
          </cell>
          <cell r="J1958">
            <v>44384</v>
          </cell>
          <cell r="K1958">
            <v>45657</v>
          </cell>
          <cell r="L1958" t="str">
            <v>是</v>
          </cell>
          <cell r="M1958" t="str">
            <v>柳州</v>
          </cell>
          <cell r="N1958" t="str">
            <v>医院</v>
          </cell>
          <cell r="O1958" t="str">
            <v>硕士研究生</v>
          </cell>
          <cell r="P1958" t="str">
            <v>硕士</v>
          </cell>
          <cell r="Q1958" t="str">
            <v>广西医科大学</v>
          </cell>
          <cell r="R1958" t="str">
            <v>影像医学与核医学</v>
          </cell>
          <cell r="S1958">
            <v>44375</v>
          </cell>
          <cell r="T1958" t="str">
            <v>其他</v>
          </cell>
          <cell r="U1958" t="str">
            <v>F</v>
          </cell>
          <cell r="V1958" t="str">
            <v>F</v>
          </cell>
          <cell r="W1958" t="b">
            <v>1</v>
          </cell>
          <cell r="X1958">
            <v>3000</v>
          </cell>
          <cell r="Y1958">
            <v>3000</v>
          </cell>
          <cell r="Z1958" t="b">
            <v>1</v>
          </cell>
          <cell r="AA1958">
            <v>750</v>
          </cell>
          <cell r="AB1958">
            <v>750</v>
          </cell>
          <cell r="AC1958">
            <v>3750</v>
          </cell>
          <cell r="AD1958">
            <v>3750</v>
          </cell>
          <cell r="AE1958">
            <v>44384</v>
          </cell>
          <cell r="AF1958">
            <v>45017</v>
          </cell>
          <cell r="AG1958">
            <v>21</v>
          </cell>
          <cell r="AH1958">
            <v>24</v>
          </cell>
          <cell r="AI1958" t="b">
            <v>0</v>
          </cell>
          <cell r="AJ1958">
            <v>3</v>
          </cell>
          <cell r="AK1958">
            <v>24</v>
          </cell>
          <cell r="AL1958" t="e">
            <v>#N/A</v>
          </cell>
          <cell r="AM1958" t="str">
            <v>202302</v>
          </cell>
          <cell r="AN1958" t="e">
            <v>#REF!</v>
          </cell>
        </row>
        <row r="1959">
          <cell r="B1959" t="str">
            <v>吴坤荣</v>
          </cell>
          <cell r="C1959" t="str">
            <v>男</v>
          </cell>
          <cell r="D1959" t="str">
            <v>汉族</v>
          </cell>
          <cell r="E1959">
            <v>33780</v>
          </cell>
          <cell r="F1959" t="str">
            <v>中国</v>
          </cell>
          <cell r="G1959" t="str">
            <v>身份证</v>
          </cell>
          <cell r="H1959" t="str">
            <v>450802199206250859</v>
          </cell>
          <cell r="I1959" t="str">
            <v>柳州市人民医院</v>
          </cell>
          <cell r="J1959">
            <v>44333</v>
          </cell>
          <cell r="K1959">
            <v>45657</v>
          </cell>
          <cell r="L1959" t="str">
            <v>是</v>
          </cell>
          <cell r="M1959" t="str">
            <v>柳州</v>
          </cell>
          <cell r="N1959" t="str">
            <v>医院</v>
          </cell>
          <cell r="O1959" t="str">
            <v>硕士研究生</v>
          </cell>
          <cell r="P1959" t="str">
            <v>硕士</v>
          </cell>
          <cell r="Q1959" t="str">
            <v>山东大学</v>
          </cell>
          <cell r="R1959" t="str">
            <v>药学</v>
          </cell>
          <cell r="S1959">
            <v>44012</v>
          </cell>
          <cell r="T1959" t="str">
            <v>一流建设高校</v>
          </cell>
          <cell r="U1959" t="str">
            <v>F</v>
          </cell>
          <cell r="V1959" t="str">
            <v>F</v>
          </cell>
          <cell r="W1959" t="b">
            <v>1</v>
          </cell>
          <cell r="X1959">
            <v>3000</v>
          </cell>
          <cell r="Y1959">
            <v>3000</v>
          </cell>
          <cell r="Z1959" t="b">
            <v>1</v>
          </cell>
          <cell r="AA1959">
            <v>750</v>
          </cell>
          <cell r="AB1959">
            <v>750</v>
          </cell>
          <cell r="AC1959">
            <v>3750</v>
          </cell>
          <cell r="AD1959">
            <v>3750</v>
          </cell>
          <cell r="AE1959">
            <v>44333</v>
          </cell>
          <cell r="AF1959">
            <v>45017</v>
          </cell>
          <cell r="AG1959">
            <v>23</v>
          </cell>
          <cell r="AH1959">
            <v>26</v>
          </cell>
          <cell r="AI1959" t="b">
            <v>0</v>
          </cell>
          <cell r="AJ1959">
            <v>3</v>
          </cell>
          <cell r="AK1959">
            <v>26</v>
          </cell>
          <cell r="AL1959" t="e">
            <v>#N/A</v>
          </cell>
          <cell r="AM1959" t="str">
            <v>202106</v>
          </cell>
          <cell r="AN1959" t="e">
            <v>#REF!</v>
          </cell>
        </row>
        <row r="1960">
          <cell r="B1960" t="str">
            <v>张涛</v>
          </cell>
          <cell r="C1960" t="str">
            <v>女</v>
          </cell>
          <cell r="D1960" t="str">
            <v>壮族</v>
          </cell>
          <cell r="E1960">
            <v>34096</v>
          </cell>
          <cell r="F1960" t="str">
            <v>中国</v>
          </cell>
          <cell r="G1960" t="str">
            <v>身份证</v>
          </cell>
          <cell r="H1960" t="str">
            <v>452225199305072545</v>
          </cell>
          <cell r="I1960" t="str">
            <v>柳州市人民医院</v>
          </cell>
          <cell r="J1960">
            <v>44382</v>
          </cell>
          <cell r="K1960">
            <v>45657</v>
          </cell>
          <cell r="L1960" t="str">
            <v>是</v>
          </cell>
          <cell r="M1960" t="str">
            <v>柳州</v>
          </cell>
          <cell r="N1960" t="str">
            <v>医院</v>
          </cell>
          <cell r="O1960" t="str">
            <v>硕士研究生</v>
          </cell>
          <cell r="P1960" t="str">
            <v>硕士</v>
          </cell>
          <cell r="Q1960" t="str">
            <v>广西医科大学</v>
          </cell>
          <cell r="R1960" t="str">
            <v>儿科学</v>
          </cell>
          <cell r="S1960">
            <v>44370</v>
          </cell>
          <cell r="T1960" t="str">
            <v>其他</v>
          </cell>
          <cell r="U1960" t="str">
            <v>F</v>
          </cell>
          <cell r="V1960" t="str">
            <v>F</v>
          </cell>
          <cell r="W1960" t="b">
            <v>1</v>
          </cell>
          <cell r="X1960">
            <v>3000</v>
          </cell>
          <cell r="Y1960">
            <v>3000</v>
          </cell>
          <cell r="Z1960" t="b">
            <v>1</v>
          </cell>
          <cell r="AA1960">
            <v>750</v>
          </cell>
          <cell r="AB1960">
            <v>750</v>
          </cell>
          <cell r="AC1960">
            <v>3750</v>
          </cell>
          <cell r="AD1960">
            <v>3750</v>
          </cell>
          <cell r="AE1960">
            <v>44382</v>
          </cell>
          <cell r="AF1960">
            <v>45017</v>
          </cell>
          <cell r="AG1960">
            <v>21</v>
          </cell>
          <cell r="AH1960">
            <v>24</v>
          </cell>
          <cell r="AI1960" t="b">
            <v>0</v>
          </cell>
          <cell r="AJ1960">
            <v>3</v>
          </cell>
          <cell r="AK1960">
            <v>24</v>
          </cell>
          <cell r="AL1960" t="e">
            <v>#N/A</v>
          </cell>
          <cell r="AM1960" t="str">
            <v>202302</v>
          </cell>
          <cell r="AN1960" t="e">
            <v>#REF!</v>
          </cell>
        </row>
        <row r="1961">
          <cell r="B1961" t="str">
            <v>王义民</v>
          </cell>
          <cell r="C1961" t="str">
            <v>男</v>
          </cell>
          <cell r="D1961" t="str">
            <v>汉族</v>
          </cell>
          <cell r="E1961">
            <v>32109</v>
          </cell>
          <cell r="F1961" t="str">
            <v>中国</v>
          </cell>
          <cell r="G1961" t="str">
            <v>身份证</v>
          </cell>
          <cell r="H1961" t="str">
            <v>23112319871128061X</v>
          </cell>
          <cell r="I1961" t="str">
            <v>柳州市人民医院</v>
          </cell>
          <cell r="J1961">
            <v>44494</v>
          </cell>
          <cell r="K1961">
            <v>45657</v>
          </cell>
          <cell r="L1961" t="str">
            <v>是</v>
          </cell>
          <cell r="M1961" t="str">
            <v>柳州</v>
          </cell>
          <cell r="N1961" t="str">
            <v>医院</v>
          </cell>
          <cell r="O1961" t="str">
            <v>硕士研究生</v>
          </cell>
          <cell r="P1961" t="str">
            <v>硕士</v>
          </cell>
          <cell r="Q1961" t="str">
            <v>哈尔滨医科大学</v>
          </cell>
          <cell r="R1961" t="str">
            <v>外科学</v>
          </cell>
          <cell r="S1961">
            <v>42184</v>
          </cell>
          <cell r="T1961" t="str">
            <v>其他</v>
          </cell>
          <cell r="U1961" t="str">
            <v>F</v>
          </cell>
          <cell r="V1961" t="str">
            <v>F</v>
          </cell>
          <cell r="W1961" t="b">
            <v>1</v>
          </cell>
          <cell r="X1961">
            <v>3000</v>
          </cell>
          <cell r="Y1961">
            <v>3000</v>
          </cell>
          <cell r="Z1961" t="b">
            <v>1</v>
          </cell>
          <cell r="AA1961">
            <v>750</v>
          </cell>
          <cell r="AB1961">
            <v>750</v>
          </cell>
          <cell r="AC1961">
            <v>3750</v>
          </cell>
          <cell r="AD1961">
            <v>3750</v>
          </cell>
          <cell r="AE1961">
            <v>44494</v>
          </cell>
          <cell r="AF1961">
            <v>45017</v>
          </cell>
          <cell r="AG1961">
            <v>18</v>
          </cell>
          <cell r="AH1961">
            <v>21</v>
          </cell>
          <cell r="AI1961" t="b">
            <v>0</v>
          </cell>
          <cell r="AJ1961">
            <v>3</v>
          </cell>
          <cell r="AK1961">
            <v>21</v>
          </cell>
          <cell r="AL1961" t="e">
            <v>#N/A</v>
          </cell>
          <cell r="AM1961" t="str">
            <v>202111</v>
          </cell>
          <cell r="AN1961" t="e">
            <v>#REF!</v>
          </cell>
        </row>
        <row r="1962">
          <cell r="B1962" t="str">
            <v>谭琳霖</v>
          </cell>
          <cell r="C1962" t="str">
            <v>女</v>
          </cell>
          <cell r="D1962" t="str">
            <v>汉族</v>
          </cell>
          <cell r="E1962">
            <v>34946</v>
          </cell>
          <cell r="F1962" t="str">
            <v>中国</v>
          </cell>
          <cell r="G1962" t="str">
            <v>身份证</v>
          </cell>
          <cell r="H1962" t="str">
            <v>371323199509044628</v>
          </cell>
          <cell r="I1962" t="str">
            <v>柳州市人民医院</v>
          </cell>
          <cell r="J1962">
            <v>44378</v>
          </cell>
          <cell r="K1962">
            <v>45657</v>
          </cell>
          <cell r="L1962" t="str">
            <v>是</v>
          </cell>
          <cell r="M1962" t="str">
            <v>柳州</v>
          </cell>
          <cell r="N1962" t="str">
            <v>医院</v>
          </cell>
          <cell r="O1962" t="str">
            <v>硕士研究生</v>
          </cell>
          <cell r="P1962" t="str">
            <v>硕士</v>
          </cell>
          <cell r="Q1962" t="str">
            <v>广西师范大学</v>
          </cell>
          <cell r="R1962" t="str">
            <v>行政管理</v>
          </cell>
          <cell r="S1962">
            <v>44368</v>
          </cell>
          <cell r="T1962" t="str">
            <v>其他</v>
          </cell>
          <cell r="U1962" t="str">
            <v>F</v>
          </cell>
          <cell r="V1962" t="str">
            <v>F</v>
          </cell>
          <cell r="W1962" t="b">
            <v>1</v>
          </cell>
          <cell r="X1962">
            <v>3000</v>
          </cell>
          <cell r="Y1962">
            <v>3000</v>
          </cell>
          <cell r="Z1962" t="b">
            <v>1</v>
          </cell>
          <cell r="AA1962">
            <v>750</v>
          </cell>
          <cell r="AB1962">
            <v>750</v>
          </cell>
          <cell r="AC1962">
            <v>3750</v>
          </cell>
          <cell r="AD1962">
            <v>3750</v>
          </cell>
          <cell r="AE1962">
            <v>44378</v>
          </cell>
          <cell r="AF1962">
            <v>45017</v>
          </cell>
          <cell r="AG1962">
            <v>21</v>
          </cell>
          <cell r="AH1962">
            <v>24</v>
          </cell>
          <cell r="AI1962" t="b">
            <v>0</v>
          </cell>
          <cell r="AJ1962">
            <v>3</v>
          </cell>
          <cell r="AK1962">
            <v>24</v>
          </cell>
          <cell r="AL1962" t="e">
            <v>#N/A</v>
          </cell>
          <cell r="AM1962" t="str">
            <v>202107</v>
          </cell>
          <cell r="AN1962" t="e">
            <v>#REF!</v>
          </cell>
        </row>
        <row r="1963">
          <cell r="B1963" t="str">
            <v>蒙秋杏</v>
          </cell>
          <cell r="C1963" t="str">
            <v>女</v>
          </cell>
          <cell r="D1963" t="str">
            <v>汉族</v>
          </cell>
          <cell r="E1963">
            <v>35045</v>
          </cell>
          <cell r="F1963" t="str">
            <v>中国</v>
          </cell>
          <cell r="G1963" t="str">
            <v>身份证</v>
          </cell>
          <cell r="H1963" t="str">
            <v>450821199512125625</v>
          </cell>
          <cell r="I1963" t="str">
            <v>柳州市人民医院</v>
          </cell>
          <cell r="J1963">
            <v>44382</v>
          </cell>
          <cell r="K1963">
            <v>45657</v>
          </cell>
          <cell r="L1963" t="str">
            <v>是</v>
          </cell>
          <cell r="M1963" t="str">
            <v>柳州</v>
          </cell>
          <cell r="N1963" t="str">
            <v>医院</v>
          </cell>
          <cell r="O1963" t="str">
            <v>硕士研究生</v>
          </cell>
          <cell r="P1963" t="str">
            <v>硕士</v>
          </cell>
          <cell r="Q1963" t="str">
            <v>广西医科大学</v>
          </cell>
          <cell r="R1963" t="str">
            <v>临床检验诊断学</v>
          </cell>
          <cell r="S1963">
            <v>44368</v>
          </cell>
          <cell r="T1963" t="str">
            <v>其他</v>
          </cell>
          <cell r="U1963" t="str">
            <v>F</v>
          </cell>
          <cell r="V1963" t="str">
            <v>F</v>
          </cell>
          <cell r="W1963" t="b">
            <v>1</v>
          </cell>
          <cell r="X1963">
            <v>3000</v>
          </cell>
          <cell r="Y1963">
            <v>3000</v>
          </cell>
          <cell r="Z1963" t="b">
            <v>1</v>
          </cell>
          <cell r="AA1963">
            <v>750</v>
          </cell>
          <cell r="AB1963">
            <v>750</v>
          </cell>
          <cell r="AC1963">
            <v>3750</v>
          </cell>
          <cell r="AD1963">
            <v>3750</v>
          </cell>
          <cell r="AE1963">
            <v>44382</v>
          </cell>
          <cell r="AF1963">
            <v>45017</v>
          </cell>
          <cell r="AG1963">
            <v>21</v>
          </cell>
          <cell r="AH1963">
            <v>24</v>
          </cell>
          <cell r="AI1963" t="b">
            <v>0</v>
          </cell>
          <cell r="AJ1963">
            <v>3</v>
          </cell>
          <cell r="AK1963">
            <v>24</v>
          </cell>
          <cell r="AL1963" t="e">
            <v>#N/A</v>
          </cell>
          <cell r="AM1963" t="str">
            <v>202107</v>
          </cell>
          <cell r="AN1963" t="e">
            <v>#REF!</v>
          </cell>
        </row>
        <row r="1964">
          <cell r="B1964" t="str">
            <v>严伯腾</v>
          </cell>
          <cell r="C1964" t="str">
            <v>男</v>
          </cell>
          <cell r="D1964" t="str">
            <v>汉族</v>
          </cell>
          <cell r="E1964">
            <v>34474</v>
          </cell>
          <cell r="F1964" t="str">
            <v>中国</v>
          </cell>
          <cell r="G1964" t="str">
            <v>身份证</v>
          </cell>
          <cell r="H1964" t="str">
            <v>350322199405205115</v>
          </cell>
          <cell r="I1964" t="str">
            <v>柳州市人民医院</v>
          </cell>
          <cell r="J1964">
            <v>43739</v>
          </cell>
          <cell r="K1964">
            <v>44926</v>
          </cell>
          <cell r="L1964" t="str">
            <v>是</v>
          </cell>
          <cell r="M1964" t="str">
            <v>柳州</v>
          </cell>
          <cell r="N1964" t="str">
            <v>医院</v>
          </cell>
          <cell r="O1964" t="str">
            <v>硕士研究生</v>
          </cell>
          <cell r="P1964" t="str">
            <v>硕士</v>
          </cell>
          <cell r="Q1964" t="str">
            <v>广西医科大学</v>
          </cell>
          <cell r="R1964" t="str">
            <v>外科学</v>
          </cell>
          <cell r="S1964">
            <v>43647</v>
          </cell>
          <cell r="T1964" t="str">
            <v>其他</v>
          </cell>
          <cell r="U1964" t="str">
            <v>F</v>
          </cell>
          <cell r="V1964" t="str">
            <v>F</v>
          </cell>
          <cell r="W1964" t="b">
            <v>1</v>
          </cell>
          <cell r="X1964">
            <v>3000</v>
          </cell>
          <cell r="Y1964">
            <v>3000</v>
          </cell>
          <cell r="Z1964" t="b">
            <v>1</v>
          </cell>
          <cell r="AA1964">
            <v>750</v>
          </cell>
          <cell r="AB1964">
            <v>750</v>
          </cell>
          <cell r="AC1964">
            <v>3750</v>
          </cell>
          <cell r="AD1964">
            <v>3750</v>
          </cell>
          <cell r="AE1964">
            <v>43739</v>
          </cell>
          <cell r="AF1964">
            <v>45017</v>
          </cell>
          <cell r="AG1964">
            <v>42</v>
          </cell>
          <cell r="AH1964">
            <v>45</v>
          </cell>
          <cell r="AI1964" t="b">
            <v>0</v>
          </cell>
          <cell r="AJ1964">
            <v>3</v>
          </cell>
          <cell r="AK1964">
            <v>45</v>
          </cell>
          <cell r="AL1964" t="e">
            <v>#N/A</v>
          </cell>
          <cell r="AM1964" t="str">
            <v>201910</v>
          </cell>
          <cell r="AN1964" t="e">
            <v>#REF!</v>
          </cell>
        </row>
        <row r="1965">
          <cell r="B1965" t="str">
            <v>高业梅</v>
          </cell>
          <cell r="C1965" t="str">
            <v>女</v>
          </cell>
          <cell r="D1965" t="str">
            <v>汉族</v>
          </cell>
          <cell r="E1965">
            <v>34005</v>
          </cell>
          <cell r="F1965" t="str">
            <v>中国</v>
          </cell>
          <cell r="G1965" t="str">
            <v>身份证</v>
          </cell>
          <cell r="H1965" t="str">
            <v>450722199302053329</v>
          </cell>
          <cell r="I1965" t="str">
            <v>柳州市人民医院</v>
          </cell>
          <cell r="J1965">
            <v>44200</v>
          </cell>
          <cell r="K1965">
            <v>45657</v>
          </cell>
          <cell r="L1965" t="str">
            <v>是</v>
          </cell>
          <cell r="M1965" t="str">
            <v>柳州</v>
          </cell>
          <cell r="N1965" t="str">
            <v>医院</v>
          </cell>
          <cell r="O1965" t="str">
            <v>硕士研究生</v>
          </cell>
          <cell r="P1965" t="str">
            <v>硕士</v>
          </cell>
          <cell r="Q1965" t="str">
            <v>广西医科大学</v>
          </cell>
          <cell r="R1965" t="str">
            <v>临床医学</v>
          </cell>
          <cell r="S1965">
            <v>44025</v>
          </cell>
          <cell r="T1965" t="str">
            <v>其他</v>
          </cell>
          <cell r="U1965" t="str">
            <v>F</v>
          </cell>
          <cell r="V1965" t="str">
            <v>F</v>
          </cell>
          <cell r="W1965" t="b">
            <v>1</v>
          </cell>
          <cell r="X1965">
            <v>3000</v>
          </cell>
          <cell r="Y1965">
            <v>3000</v>
          </cell>
          <cell r="Z1965" t="b">
            <v>1</v>
          </cell>
          <cell r="AA1965">
            <v>750</v>
          </cell>
          <cell r="AB1965">
            <v>750</v>
          </cell>
          <cell r="AC1965">
            <v>3750</v>
          </cell>
          <cell r="AD1965">
            <v>3750</v>
          </cell>
          <cell r="AE1965">
            <v>44200</v>
          </cell>
          <cell r="AF1965">
            <v>45017</v>
          </cell>
          <cell r="AG1965">
            <v>27</v>
          </cell>
          <cell r="AH1965">
            <v>30</v>
          </cell>
          <cell r="AI1965" t="b">
            <v>0</v>
          </cell>
          <cell r="AJ1965">
            <v>3</v>
          </cell>
          <cell r="AK1965">
            <v>30</v>
          </cell>
          <cell r="AL1965" t="e">
            <v>#N/A</v>
          </cell>
          <cell r="AM1965" t="str">
            <v>202101</v>
          </cell>
          <cell r="AN1965" t="e">
            <v>#REF!</v>
          </cell>
        </row>
        <row r="1966">
          <cell r="B1966" t="str">
            <v>罗雪婷</v>
          </cell>
          <cell r="C1966" t="str">
            <v>女</v>
          </cell>
          <cell r="D1966" t="str">
            <v>瑶族</v>
          </cell>
          <cell r="E1966">
            <v>33479</v>
          </cell>
          <cell r="F1966" t="str">
            <v>中国</v>
          </cell>
          <cell r="G1966" t="str">
            <v>身份证</v>
          </cell>
          <cell r="H1966" t="str">
            <v>452201199108290825</v>
          </cell>
          <cell r="I1966" t="str">
            <v>柳州市人民医院</v>
          </cell>
          <cell r="J1966">
            <v>44419</v>
          </cell>
          <cell r="K1966">
            <v>45657</v>
          </cell>
          <cell r="L1966" t="str">
            <v>是</v>
          </cell>
          <cell r="M1966" t="str">
            <v>柳州</v>
          </cell>
          <cell r="N1966" t="str">
            <v>医院</v>
          </cell>
          <cell r="O1966" t="str">
            <v>硕士研究生</v>
          </cell>
          <cell r="P1966" t="str">
            <v>硕士</v>
          </cell>
          <cell r="Q1966" t="str">
            <v>山东大学</v>
          </cell>
          <cell r="R1966" t="str">
            <v>临床医学（本硕连读）</v>
          </cell>
          <cell r="S1966">
            <v>42916</v>
          </cell>
          <cell r="T1966" t="str">
            <v>一流建设高校</v>
          </cell>
          <cell r="U1966" t="str">
            <v>F</v>
          </cell>
          <cell r="V1966" t="str">
            <v>F</v>
          </cell>
          <cell r="W1966" t="b">
            <v>1</v>
          </cell>
          <cell r="X1966">
            <v>3000</v>
          </cell>
          <cell r="Y1966">
            <v>3000</v>
          </cell>
          <cell r="Z1966" t="b">
            <v>1</v>
          </cell>
          <cell r="AA1966">
            <v>750</v>
          </cell>
          <cell r="AB1966">
            <v>750</v>
          </cell>
          <cell r="AC1966">
            <v>3750</v>
          </cell>
          <cell r="AD1966">
            <v>3750</v>
          </cell>
          <cell r="AE1966">
            <v>44419</v>
          </cell>
          <cell r="AF1966">
            <v>45017</v>
          </cell>
          <cell r="AG1966">
            <v>20</v>
          </cell>
          <cell r="AH1966">
            <v>23</v>
          </cell>
          <cell r="AI1966" t="b">
            <v>0</v>
          </cell>
          <cell r="AJ1966">
            <v>3</v>
          </cell>
          <cell r="AK1966">
            <v>23</v>
          </cell>
          <cell r="AL1966" t="e">
            <v>#N/A</v>
          </cell>
          <cell r="AM1966" t="str">
            <v>201707</v>
          </cell>
          <cell r="AN1966" t="e">
            <v>#REF!</v>
          </cell>
        </row>
        <row r="1967">
          <cell r="B1967" t="str">
            <v>罗世波</v>
          </cell>
          <cell r="C1967" t="str">
            <v>男</v>
          </cell>
          <cell r="D1967" t="str">
            <v>汉族</v>
          </cell>
          <cell r="E1967">
            <v>34982</v>
          </cell>
          <cell r="F1967" t="str">
            <v>中国</v>
          </cell>
          <cell r="G1967" t="str">
            <v>身份证</v>
          </cell>
          <cell r="H1967" t="str">
            <v>452726199510100211</v>
          </cell>
          <cell r="I1967" t="str">
            <v>柳州市人民医院</v>
          </cell>
          <cell r="J1967">
            <v>44378</v>
          </cell>
          <cell r="K1967">
            <v>45657</v>
          </cell>
          <cell r="L1967" t="str">
            <v>是</v>
          </cell>
          <cell r="M1967" t="str">
            <v>柳州</v>
          </cell>
          <cell r="N1967" t="str">
            <v>医院</v>
          </cell>
          <cell r="O1967" t="str">
            <v>硕士研究生</v>
          </cell>
          <cell r="P1967" t="str">
            <v>硕士</v>
          </cell>
          <cell r="Q1967" t="str">
            <v>广西医科大学</v>
          </cell>
          <cell r="R1967" t="str">
            <v>内科学</v>
          </cell>
          <cell r="S1967">
            <v>44368</v>
          </cell>
          <cell r="T1967" t="str">
            <v>其他</v>
          </cell>
          <cell r="U1967" t="str">
            <v>F</v>
          </cell>
          <cell r="V1967" t="str">
            <v>F</v>
          </cell>
          <cell r="W1967" t="b">
            <v>1</v>
          </cell>
          <cell r="X1967">
            <v>3000</v>
          </cell>
          <cell r="Y1967">
            <v>3000</v>
          </cell>
          <cell r="Z1967" t="b">
            <v>1</v>
          </cell>
          <cell r="AA1967">
            <v>750</v>
          </cell>
          <cell r="AB1967">
            <v>750</v>
          </cell>
          <cell r="AC1967">
            <v>3750</v>
          </cell>
          <cell r="AD1967">
            <v>3750</v>
          </cell>
          <cell r="AE1967">
            <v>44378</v>
          </cell>
          <cell r="AF1967">
            <v>45017</v>
          </cell>
          <cell r="AG1967">
            <v>21</v>
          </cell>
          <cell r="AH1967">
            <v>24</v>
          </cell>
          <cell r="AI1967" t="b">
            <v>0</v>
          </cell>
          <cell r="AJ1967">
            <v>3</v>
          </cell>
          <cell r="AK1967">
            <v>24</v>
          </cell>
          <cell r="AL1967" t="e">
            <v>#N/A</v>
          </cell>
          <cell r="AM1967" t="str">
            <v>202107</v>
          </cell>
          <cell r="AN1967" t="e">
            <v>#REF!</v>
          </cell>
        </row>
        <row r="1968">
          <cell r="B1968" t="str">
            <v>陈思宇</v>
          </cell>
          <cell r="C1968" t="str">
            <v>女</v>
          </cell>
          <cell r="D1968" t="str">
            <v>汉族</v>
          </cell>
          <cell r="E1968">
            <v>34707</v>
          </cell>
          <cell r="F1968" t="str">
            <v>中国</v>
          </cell>
          <cell r="G1968" t="str">
            <v>身份证</v>
          </cell>
          <cell r="H1968" t="str">
            <v>450202199501080028</v>
          </cell>
          <cell r="I1968" t="str">
            <v>柳州市人民医院</v>
          </cell>
          <cell r="J1968">
            <v>44397</v>
          </cell>
          <cell r="K1968">
            <v>45657</v>
          </cell>
          <cell r="L1968" t="str">
            <v>是</v>
          </cell>
          <cell r="M1968" t="str">
            <v>柳州</v>
          </cell>
          <cell r="N1968" t="str">
            <v>医院</v>
          </cell>
          <cell r="O1968" t="str">
            <v>硕士研究生</v>
          </cell>
          <cell r="P1968" t="str">
            <v>硕士</v>
          </cell>
          <cell r="Q1968" t="str">
            <v>广州中医药大学</v>
          </cell>
          <cell r="R1968" t="str">
            <v>针灸推拿学</v>
          </cell>
          <cell r="S1968">
            <v>44348</v>
          </cell>
          <cell r="T1968" t="str">
            <v>其他</v>
          </cell>
          <cell r="U1968" t="str">
            <v>F</v>
          </cell>
          <cell r="V1968" t="str">
            <v>F</v>
          </cell>
          <cell r="W1968" t="b">
            <v>1</v>
          </cell>
          <cell r="X1968">
            <v>3000</v>
          </cell>
          <cell r="Y1968">
            <v>3000</v>
          </cell>
          <cell r="Z1968" t="b">
            <v>1</v>
          </cell>
          <cell r="AA1968">
            <v>750</v>
          </cell>
          <cell r="AB1968">
            <v>750</v>
          </cell>
          <cell r="AC1968">
            <v>3750</v>
          </cell>
          <cell r="AD1968">
            <v>3750</v>
          </cell>
          <cell r="AE1968">
            <v>44397</v>
          </cell>
          <cell r="AF1968">
            <v>45017</v>
          </cell>
          <cell r="AG1968">
            <v>21</v>
          </cell>
          <cell r="AH1968">
            <v>12</v>
          </cell>
          <cell r="AI1968" t="b">
            <v>0</v>
          </cell>
          <cell r="AJ1968">
            <v>3</v>
          </cell>
          <cell r="AK1968">
            <v>24</v>
          </cell>
          <cell r="AL1968" t="e">
            <v>#N/A</v>
          </cell>
          <cell r="AM1968" t="str">
            <v>202108</v>
          </cell>
          <cell r="AN1968" t="e">
            <v>#REF!</v>
          </cell>
        </row>
        <row r="1969">
          <cell r="B1969" t="str">
            <v>陈卓</v>
          </cell>
          <cell r="C1969" t="str">
            <v>女</v>
          </cell>
          <cell r="D1969" t="str">
            <v>汉族</v>
          </cell>
          <cell r="E1969">
            <v>34546</v>
          </cell>
          <cell r="F1969" t="str">
            <v>中国</v>
          </cell>
          <cell r="G1969" t="str">
            <v>身份证</v>
          </cell>
          <cell r="H1969" t="str">
            <v>452228199407311526</v>
          </cell>
          <cell r="I1969" t="str">
            <v>柳州市人民医院</v>
          </cell>
          <cell r="J1969">
            <v>44384</v>
          </cell>
          <cell r="K1969">
            <v>45657</v>
          </cell>
          <cell r="L1969" t="str">
            <v>是</v>
          </cell>
          <cell r="M1969" t="str">
            <v>柳州</v>
          </cell>
          <cell r="N1969" t="str">
            <v>医院</v>
          </cell>
          <cell r="O1969" t="str">
            <v>硕士研究生</v>
          </cell>
          <cell r="P1969" t="str">
            <v>硕士</v>
          </cell>
          <cell r="Q1969" t="str">
            <v>广西医科大学</v>
          </cell>
          <cell r="R1969" t="str">
            <v>麻醉学</v>
          </cell>
          <cell r="S1969">
            <v>44368</v>
          </cell>
          <cell r="T1969" t="str">
            <v>其他</v>
          </cell>
          <cell r="U1969" t="str">
            <v>F</v>
          </cell>
          <cell r="V1969" t="str">
            <v>F</v>
          </cell>
          <cell r="W1969" t="b">
            <v>1</v>
          </cell>
          <cell r="X1969">
            <v>3000</v>
          </cell>
          <cell r="Y1969">
            <v>3000</v>
          </cell>
          <cell r="Z1969" t="b">
            <v>1</v>
          </cell>
          <cell r="AA1969">
            <v>750</v>
          </cell>
          <cell r="AB1969">
            <v>750</v>
          </cell>
          <cell r="AC1969">
            <v>3750</v>
          </cell>
          <cell r="AD1969">
            <v>3750</v>
          </cell>
          <cell r="AE1969">
            <v>44384</v>
          </cell>
          <cell r="AF1969">
            <v>45017</v>
          </cell>
          <cell r="AG1969">
            <v>21</v>
          </cell>
          <cell r="AH1969">
            <v>21</v>
          </cell>
          <cell r="AI1969" t="b">
            <v>1</v>
          </cell>
          <cell r="AJ1969">
            <v>3</v>
          </cell>
          <cell r="AK1969">
            <v>24</v>
          </cell>
          <cell r="AL1969" t="e">
            <v>#N/A</v>
          </cell>
          <cell r="AM1969" t="str">
            <v>202107</v>
          </cell>
          <cell r="AN1969" t="e">
            <v>#REF!</v>
          </cell>
        </row>
        <row r="1970">
          <cell r="B1970" t="str">
            <v>丹杨萍</v>
          </cell>
          <cell r="C1970" t="str">
            <v>女</v>
          </cell>
          <cell r="D1970" t="str">
            <v>回族</v>
          </cell>
          <cell r="E1970">
            <v>33421</v>
          </cell>
          <cell r="F1970" t="str">
            <v>中国</v>
          </cell>
          <cell r="G1970" t="str">
            <v>身份证</v>
          </cell>
          <cell r="H1970" t="str">
            <v>130425199107020044</v>
          </cell>
          <cell r="I1970" t="str">
            <v>柳州市人民医院</v>
          </cell>
          <cell r="J1970">
            <v>44063</v>
          </cell>
          <cell r="K1970">
            <v>45291</v>
          </cell>
          <cell r="L1970" t="str">
            <v>是</v>
          </cell>
          <cell r="M1970" t="str">
            <v>柳州</v>
          </cell>
          <cell r="N1970" t="str">
            <v>医院</v>
          </cell>
          <cell r="O1970" t="str">
            <v>硕士研究生</v>
          </cell>
          <cell r="P1970" t="str">
            <v>硕士</v>
          </cell>
          <cell r="Q1970" t="str">
            <v>佳木斯大学</v>
          </cell>
          <cell r="R1970" t="str">
            <v>内科学</v>
          </cell>
          <cell r="S1970">
            <v>43998</v>
          </cell>
          <cell r="T1970" t="str">
            <v>其他</v>
          </cell>
          <cell r="U1970" t="str">
            <v>F</v>
          </cell>
          <cell r="V1970" t="str">
            <v>F</v>
          </cell>
          <cell r="W1970" t="b">
            <v>1</v>
          </cell>
          <cell r="X1970">
            <v>3000</v>
          </cell>
          <cell r="Y1970">
            <v>3000</v>
          </cell>
          <cell r="Z1970" t="b">
            <v>1</v>
          </cell>
          <cell r="AA1970">
            <v>750</v>
          </cell>
          <cell r="AB1970">
            <v>750</v>
          </cell>
          <cell r="AC1970">
            <v>3750</v>
          </cell>
          <cell r="AD1970">
            <v>3750</v>
          </cell>
          <cell r="AE1970">
            <v>44044</v>
          </cell>
          <cell r="AF1970">
            <v>45017</v>
          </cell>
          <cell r="AG1970">
            <v>32</v>
          </cell>
          <cell r="AH1970">
            <v>35</v>
          </cell>
          <cell r="AI1970" t="b">
            <v>0</v>
          </cell>
          <cell r="AJ1970">
            <v>3</v>
          </cell>
          <cell r="AK1970">
            <v>35</v>
          </cell>
          <cell r="AL1970" t="e">
            <v>#N/A</v>
          </cell>
          <cell r="AM1970" t="str">
            <v>202009</v>
          </cell>
          <cell r="AN1970" t="e">
            <v>#REF!</v>
          </cell>
        </row>
        <row r="1971">
          <cell r="B1971" t="str">
            <v>刘思聪</v>
          </cell>
          <cell r="C1971" t="str">
            <v>男</v>
          </cell>
          <cell r="D1971" t="str">
            <v>满族</v>
          </cell>
          <cell r="E1971">
            <v>33726</v>
          </cell>
          <cell r="F1971" t="str">
            <v>中国</v>
          </cell>
          <cell r="G1971" t="str">
            <v>身份证</v>
          </cell>
          <cell r="H1971" t="str">
            <v>230502199205021512</v>
          </cell>
          <cell r="I1971" t="str">
            <v>柳州市人民医院</v>
          </cell>
          <cell r="J1971">
            <v>44063</v>
          </cell>
          <cell r="K1971">
            <v>45291</v>
          </cell>
          <cell r="L1971" t="str">
            <v>是</v>
          </cell>
          <cell r="M1971" t="str">
            <v>柳州</v>
          </cell>
          <cell r="N1971" t="str">
            <v>医院</v>
          </cell>
          <cell r="O1971" t="str">
            <v>硕士研究生</v>
          </cell>
          <cell r="P1971" t="str">
            <v>硕士</v>
          </cell>
          <cell r="Q1971" t="str">
            <v>佳木斯大学</v>
          </cell>
          <cell r="R1971" t="str">
            <v>内科学</v>
          </cell>
          <cell r="S1971">
            <v>43998</v>
          </cell>
          <cell r="T1971" t="str">
            <v>其他</v>
          </cell>
          <cell r="U1971" t="str">
            <v>F</v>
          </cell>
          <cell r="V1971" t="str">
            <v>F</v>
          </cell>
          <cell r="W1971" t="b">
            <v>1</v>
          </cell>
          <cell r="X1971">
            <v>3000</v>
          </cell>
          <cell r="Y1971">
            <v>3000</v>
          </cell>
          <cell r="Z1971" t="b">
            <v>1</v>
          </cell>
          <cell r="AA1971">
            <v>750</v>
          </cell>
          <cell r="AB1971">
            <v>750</v>
          </cell>
          <cell r="AC1971">
            <v>3750</v>
          </cell>
          <cell r="AD1971">
            <v>3750</v>
          </cell>
          <cell r="AE1971">
            <v>44044</v>
          </cell>
          <cell r="AF1971">
            <v>45017</v>
          </cell>
          <cell r="AG1971">
            <v>32</v>
          </cell>
          <cell r="AH1971">
            <v>35</v>
          </cell>
          <cell r="AI1971" t="b">
            <v>0</v>
          </cell>
          <cell r="AJ1971">
            <v>3</v>
          </cell>
          <cell r="AK1971">
            <v>35</v>
          </cell>
          <cell r="AL1971" t="e">
            <v>#N/A</v>
          </cell>
          <cell r="AM1971" t="str">
            <v>202106</v>
          </cell>
          <cell r="AN1971" t="e">
            <v>#REF!</v>
          </cell>
        </row>
        <row r="1972">
          <cell r="B1972" t="str">
            <v>明敏馨</v>
          </cell>
          <cell r="C1972" t="str">
            <v>女</v>
          </cell>
          <cell r="D1972" t="str">
            <v>汉族</v>
          </cell>
          <cell r="E1972">
            <v>33025</v>
          </cell>
          <cell r="F1972" t="str">
            <v>中国</v>
          </cell>
          <cell r="G1972" t="str">
            <v>身份证</v>
          </cell>
          <cell r="H1972" t="str">
            <v>450203199006011048</v>
          </cell>
          <cell r="I1972" t="str">
            <v>柳州市人民医院</v>
          </cell>
          <cell r="J1972">
            <v>44081</v>
          </cell>
          <cell r="K1972">
            <v>46022</v>
          </cell>
          <cell r="L1972" t="str">
            <v>是</v>
          </cell>
          <cell r="M1972" t="str">
            <v>柳州</v>
          </cell>
          <cell r="N1972" t="str">
            <v>医院</v>
          </cell>
          <cell r="O1972" t="str">
            <v>硕士研究生</v>
          </cell>
          <cell r="P1972" t="str">
            <v>硕士</v>
          </cell>
          <cell r="Q1972" t="str">
            <v>伯明翰大学</v>
          </cell>
          <cell r="R1972" t="str">
            <v>卫生政策与管理</v>
          </cell>
          <cell r="S1972">
            <v>41609</v>
          </cell>
          <cell r="T1972" t="str">
            <v>其他</v>
          </cell>
          <cell r="U1972" t="str">
            <v>F</v>
          </cell>
          <cell r="V1972" t="str">
            <v>F</v>
          </cell>
          <cell r="W1972" t="b">
            <v>1</v>
          </cell>
          <cell r="X1972">
            <v>3000</v>
          </cell>
          <cell r="Y1972">
            <v>3000</v>
          </cell>
          <cell r="Z1972" t="b">
            <v>1</v>
          </cell>
          <cell r="AA1972">
            <v>750</v>
          </cell>
          <cell r="AB1972">
            <v>750</v>
          </cell>
          <cell r="AC1972">
            <v>3750</v>
          </cell>
          <cell r="AD1972">
            <v>3750</v>
          </cell>
          <cell r="AE1972">
            <v>44075</v>
          </cell>
          <cell r="AF1972">
            <v>45017</v>
          </cell>
          <cell r="AG1972">
            <v>31</v>
          </cell>
          <cell r="AH1972">
            <v>34</v>
          </cell>
          <cell r="AI1972" t="b">
            <v>0</v>
          </cell>
          <cell r="AJ1972">
            <v>3</v>
          </cell>
          <cell r="AK1972">
            <v>34</v>
          </cell>
          <cell r="AL1972" t="e">
            <v>#N/A</v>
          </cell>
          <cell r="AM1972" t="str">
            <v>201504</v>
          </cell>
          <cell r="AN1972" t="e">
            <v>#REF!</v>
          </cell>
          <cell r="AO1972" t="str">
            <v>2020年9月-2022年7月在柳州市铁路中心医院工作</v>
          </cell>
        </row>
        <row r="1973">
          <cell r="B1973" t="str">
            <v>胡师华</v>
          </cell>
          <cell r="C1973" t="str">
            <v>女</v>
          </cell>
          <cell r="D1973" t="str">
            <v>侗族</v>
          </cell>
          <cell r="E1973">
            <v>34742</v>
          </cell>
          <cell r="F1973" t="str">
            <v>中国</v>
          </cell>
          <cell r="G1973" t="str">
            <v>身份证</v>
          </cell>
          <cell r="H1973" t="str">
            <v>452229199502120046</v>
          </cell>
          <cell r="I1973" t="str">
            <v>柳州市人民医院</v>
          </cell>
          <cell r="J1973">
            <v>44384</v>
          </cell>
          <cell r="K1973">
            <v>45657</v>
          </cell>
          <cell r="L1973" t="str">
            <v>是</v>
          </cell>
          <cell r="M1973" t="str">
            <v>柳州</v>
          </cell>
          <cell r="N1973" t="str">
            <v>医院</v>
          </cell>
          <cell r="O1973" t="str">
            <v>硕士研究生</v>
          </cell>
          <cell r="P1973" t="str">
            <v>硕士</v>
          </cell>
          <cell r="Q1973" t="str">
            <v>广西医科大学</v>
          </cell>
          <cell r="R1973" t="str">
            <v>病理学与病理生理学</v>
          </cell>
          <cell r="S1973">
            <v>44368</v>
          </cell>
          <cell r="T1973" t="str">
            <v>其他</v>
          </cell>
          <cell r="U1973" t="str">
            <v>F</v>
          </cell>
          <cell r="V1973" t="str">
            <v>F</v>
          </cell>
          <cell r="W1973" t="b">
            <v>1</v>
          </cell>
          <cell r="X1973">
            <v>3000</v>
          </cell>
          <cell r="Y1973">
            <v>3000</v>
          </cell>
          <cell r="Z1973" t="b">
            <v>1</v>
          </cell>
          <cell r="AA1973">
            <v>750</v>
          </cell>
          <cell r="AB1973">
            <v>750</v>
          </cell>
          <cell r="AC1973">
            <v>3750</v>
          </cell>
          <cell r="AD1973">
            <v>3750</v>
          </cell>
          <cell r="AE1973">
            <v>44384</v>
          </cell>
          <cell r="AF1973">
            <v>45017</v>
          </cell>
          <cell r="AG1973">
            <v>21</v>
          </cell>
          <cell r="AH1973">
            <v>24</v>
          </cell>
          <cell r="AI1973" t="b">
            <v>0</v>
          </cell>
          <cell r="AJ1973">
            <v>3</v>
          </cell>
          <cell r="AK1973">
            <v>24</v>
          </cell>
          <cell r="AL1973" t="e">
            <v>#N/A</v>
          </cell>
          <cell r="AM1973" t="str">
            <v>202107</v>
          </cell>
          <cell r="AN1973" t="e">
            <v>#REF!</v>
          </cell>
        </row>
        <row r="1974">
          <cell r="B1974" t="str">
            <v>龙明霞</v>
          </cell>
          <cell r="C1974" t="str">
            <v>女</v>
          </cell>
          <cell r="D1974" t="str">
            <v>汉族</v>
          </cell>
          <cell r="E1974">
            <v>34870</v>
          </cell>
          <cell r="F1974" t="str">
            <v>中国</v>
          </cell>
          <cell r="G1974" t="str">
            <v>身份证</v>
          </cell>
          <cell r="H1974" t="str">
            <v>431122199506200049</v>
          </cell>
          <cell r="I1974" t="str">
            <v>柳州市人民医院</v>
          </cell>
          <cell r="J1974">
            <v>44384</v>
          </cell>
          <cell r="K1974">
            <v>45657</v>
          </cell>
          <cell r="L1974" t="str">
            <v>是</v>
          </cell>
          <cell r="M1974" t="str">
            <v>柳州</v>
          </cell>
          <cell r="N1974" t="str">
            <v>医院</v>
          </cell>
          <cell r="O1974" t="str">
            <v>硕士研究生</v>
          </cell>
          <cell r="P1974" t="str">
            <v>硕士</v>
          </cell>
          <cell r="Q1974" t="str">
            <v>广西医科大学</v>
          </cell>
          <cell r="R1974" t="str">
            <v>内科学</v>
          </cell>
          <cell r="S1974">
            <v>44368</v>
          </cell>
          <cell r="T1974" t="str">
            <v>其他</v>
          </cell>
          <cell r="U1974" t="str">
            <v>F</v>
          </cell>
          <cell r="V1974" t="str">
            <v>F</v>
          </cell>
          <cell r="W1974" t="b">
            <v>1</v>
          </cell>
          <cell r="X1974">
            <v>3000</v>
          </cell>
          <cell r="Y1974">
            <v>3000</v>
          </cell>
          <cell r="Z1974" t="b">
            <v>1</v>
          </cell>
          <cell r="AA1974">
            <v>750</v>
          </cell>
          <cell r="AB1974">
            <v>750</v>
          </cell>
          <cell r="AC1974">
            <v>3750</v>
          </cell>
          <cell r="AD1974">
            <v>3750</v>
          </cell>
          <cell r="AE1974">
            <v>44384</v>
          </cell>
          <cell r="AF1974">
            <v>45017</v>
          </cell>
          <cell r="AG1974">
            <v>21</v>
          </cell>
          <cell r="AH1974">
            <v>24</v>
          </cell>
          <cell r="AI1974" t="b">
            <v>0</v>
          </cell>
          <cell r="AJ1974">
            <v>3</v>
          </cell>
          <cell r="AK1974">
            <v>24</v>
          </cell>
          <cell r="AL1974" t="e">
            <v>#N/A</v>
          </cell>
          <cell r="AM1974" t="str">
            <v>202107</v>
          </cell>
          <cell r="AN1974" t="e">
            <v>#REF!</v>
          </cell>
        </row>
        <row r="1975">
          <cell r="B1975" t="str">
            <v>罗景印</v>
          </cell>
          <cell r="C1975" t="str">
            <v>男</v>
          </cell>
          <cell r="D1975" t="str">
            <v>汉族</v>
          </cell>
          <cell r="E1975">
            <v>33725</v>
          </cell>
          <cell r="F1975" t="str">
            <v>中国</v>
          </cell>
          <cell r="G1975" t="str">
            <v>身份证</v>
          </cell>
          <cell r="H1975" t="str">
            <v>450481199205013011</v>
          </cell>
          <cell r="I1975" t="str">
            <v>柳州市人民医院</v>
          </cell>
          <cell r="J1975">
            <v>44384</v>
          </cell>
          <cell r="K1975">
            <v>45657</v>
          </cell>
          <cell r="L1975" t="str">
            <v>是</v>
          </cell>
          <cell r="M1975" t="str">
            <v>柳州</v>
          </cell>
          <cell r="N1975" t="str">
            <v>医院</v>
          </cell>
          <cell r="O1975" t="str">
            <v>硕士研究生</v>
          </cell>
          <cell r="P1975" t="str">
            <v>硕士</v>
          </cell>
          <cell r="Q1975" t="str">
            <v>广西医科大学</v>
          </cell>
          <cell r="R1975" t="str">
            <v>外科学</v>
          </cell>
          <cell r="S1975">
            <v>44368</v>
          </cell>
          <cell r="T1975" t="str">
            <v>其他</v>
          </cell>
          <cell r="U1975" t="str">
            <v>F</v>
          </cell>
          <cell r="V1975" t="str">
            <v>F</v>
          </cell>
          <cell r="W1975" t="b">
            <v>1</v>
          </cell>
          <cell r="X1975">
            <v>3000</v>
          </cell>
          <cell r="Y1975">
            <v>3000</v>
          </cell>
          <cell r="Z1975" t="b">
            <v>1</v>
          </cell>
          <cell r="AA1975">
            <v>750</v>
          </cell>
          <cell r="AB1975">
            <v>750</v>
          </cell>
          <cell r="AC1975">
            <v>3750</v>
          </cell>
          <cell r="AD1975">
            <v>3750</v>
          </cell>
          <cell r="AE1975">
            <v>44384</v>
          </cell>
          <cell r="AF1975">
            <v>45017</v>
          </cell>
          <cell r="AG1975">
            <v>21</v>
          </cell>
          <cell r="AH1975">
            <v>24</v>
          </cell>
          <cell r="AI1975" t="b">
            <v>0</v>
          </cell>
          <cell r="AJ1975">
            <v>3</v>
          </cell>
          <cell r="AK1975">
            <v>24</v>
          </cell>
          <cell r="AL1975" t="e">
            <v>#N/A</v>
          </cell>
          <cell r="AM1975" t="str">
            <v>202107</v>
          </cell>
          <cell r="AN1975" t="e">
            <v>#REF!</v>
          </cell>
        </row>
        <row r="1976">
          <cell r="B1976" t="str">
            <v>李向荣</v>
          </cell>
          <cell r="C1976" t="str">
            <v>女</v>
          </cell>
          <cell r="D1976" t="str">
            <v>汉族</v>
          </cell>
          <cell r="E1976">
            <v>34572</v>
          </cell>
          <cell r="F1976" t="str">
            <v>中国</v>
          </cell>
          <cell r="G1976" t="str">
            <v>身份证</v>
          </cell>
          <cell r="H1976" t="str">
            <v>450325199408260921</v>
          </cell>
          <cell r="I1976" t="str">
            <v>柳州市人民医院</v>
          </cell>
          <cell r="J1976">
            <v>44384</v>
          </cell>
          <cell r="K1976">
            <v>45657</v>
          </cell>
          <cell r="L1976" t="str">
            <v>是</v>
          </cell>
          <cell r="M1976" t="str">
            <v>柳州</v>
          </cell>
          <cell r="N1976" t="str">
            <v>医院</v>
          </cell>
          <cell r="O1976" t="str">
            <v>硕士研究生</v>
          </cell>
          <cell r="P1976" t="str">
            <v>硕士</v>
          </cell>
          <cell r="Q1976" t="str">
            <v>广西医科大学</v>
          </cell>
          <cell r="R1976" t="str">
            <v>康复医学与理疗学</v>
          </cell>
          <cell r="S1976">
            <v>44348</v>
          </cell>
          <cell r="T1976" t="str">
            <v>其他</v>
          </cell>
          <cell r="U1976" t="str">
            <v>F</v>
          </cell>
          <cell r="V1976" t="str">
            <v>F</v>
          </cell>
          <cell r="W1976" t="b">
            <v>1</v>
          </cell>
          <cell r="X1976">
            <v>3000</v>
          </cell>
          <cell r="Y1976">
            <v>3000</v>
          </cell>
          <cell r="Z1976" t="b">
            <v>1</v>
          </cell>
          <cell r="AA1976">
            <v>750</v>
          </cell>
          <cell r="AB1976">
            <v>750</v>
          </cell>
          <cell r="AC1976">
            <v>3750</v>
          </cell>
          <cell r="AD1976">
            <v>3750</v>
          </cell>
          <cell r="AE1976">
            <v>44384</v>
          </cell>
          <cell r="AF1976">
            <v>45017</v>
          </cell>
          <cell r="AG1976">
            <v>21</v>
          </cell>
          <cell r="AH1976">
            <v>24</v>
          </cell>
          <cell r="AI1976" t="b">
            <v>0</v>
          </cell>
          <cell r="AJ1976">
            <v>3</v>
          </cell>
          <cell r="AK1976">
            <v>24</v>
          </cell>
          <cell r="AL1976" t="e">
            <v>#N/A</v>
          </cell>
          <cell r="AM1976" t="str">
            <v>202107</v>
          </cell>
          <cell r="AN1976" t="e">
            <v>#REF!</v>
          </cell>
        </row>
        <row r="1977">
          <cell r="B1977" t="str">
            <v>胡苗</v>
          </cell>
          <cell r="C1977" t="str">
            <v>男</v>
          </cell>
          <cell r="D1977" t="str">
            <v>汉族</v>
          </cell>
          <cell r="E1977">
            <v>34488</v>
          </cell>
          <cell r="F1977" t="str">
            <v>中国</v>
          </cell>
          <cell r="G1977" t="str">
            <v>身份证</v>
          </cell>
          <cell r="H1977" t="str">
            <v>430381199406032615</v>
          </cell>
          <cell r="I1977" t="str">
            <v>柳州市人民医院</v>
          </cell>
          <cell r="J1977">
            <v>44383</v>
          </cell>
          <cell r="K1977">
            <v>45657</v>
          </cell>
          <cell r="L1977" t="str">
            <v>是</v>
          </cell>
          <cell r="M1977" t="str">
            <v>柳州</v>
          </cell>
          <cell r="N1977" t="str">
            <v>医院</v>
          </cell>
          <cell r="O1977" t="str">
            <v>硕士研究生</v>
          </cell>
          <cell r="P1977" t="str">
            <v>硕士</v>
          </cell>
          <cell r="Q1977" t="str">
            <v>桂林医学院</v>
          </cell>
          <cell r="R1977" t="str">
            <v>医疗服务管理</v>
          </cell>
          <cell r="S1977">
            <v>44377</v>
          </cell>
          <cell r="T1977" t="str">
            <v>其他</v>
          </cell>
          <cell r="U1977" t="str">
            <v>F</v>
          </cell>
          <cell r="V1977" t="str">
            <v>F</v>
          </cell>
          <cell r="W1977" t="b">
            <v>1</v>
          </cell>
          <cell r="X1977">
            <v>3000</v>
          </cell>
          <cell r="Y1977">
            <v>3000</v>
          </cell>
          <cell r="Z1977" t="b">
            <v>1</v>
          </cell>
          <cell r="AA1977">
            <v>750</v>
          </cell>
          <cell r="AB1977">
            <v>750</v>
          </cell>
          <cell r="AC1977">
            <v>3750</v>
          </cell>
          <cell r="AD1977">
            <v>3750</v>
          </cell>
          <cell r="AE1977">
            <v>44383</v>
          </cell>
          <cell r="AF1977">
            <v>45017</v>
          </cell>
          <cell r="AG1977">
            <v>21</v>
          </cell>
          <cell r="AH1977">
            <v>24</v>
          </cell>
          <cell r="AI1977" t="b">
            <v>0</v>
          </cell>
          <cell r="AJ1977">
            <v>3</v>
          </cell>
          <cell r="AK1977">
            <v>24</v>
          </cell>
          <cell r="AL1977" t="e">
            <v>#N/A</v>
          </cell>
          <cell r="AM1977" t="str">
            <v>202107</v>
          </cell>
          <cell r="AN1977" t="e">
            <v>#REF!</v>
          </cell>
        </row>
        <row r="1978">
          <cell r="B1978" t="str">
            <v>韩江瑜</v>
          </cell>
          <cell r="C1978" t="str">
            <v>女</v>
          </cell>
          <cell r="D1978" t="str">
            <v>壮族</v>
          </cell>
          <cell r="E1978">
            <v>34290</v>
          </cell>
          <cell r="F1978" t="str">
            <v>中国</v>
          </cell>
          <cell r="G1978" t="str">
            <v>身份证</v>
          </cell>
          <cell r="H1978" t="str">
            <v>45273019931117022X</v>
          </cell>
          <cell r="I1978" t="str">
            <v>柳州市人民医院</v>
          </cell>
          <cell r="J1978">
            <v>44384</v>
          </cell>
          <cell r="K1978">
            <v>45657</v>
          </cell>
          <cell r="L1978" t="str">
            <v>是</v>
          </cell>
          <cell r="M1978" t="str">
            <v>柳州</v>
          </cell>
          <cell r="N1978" t="str">
            <v>医院</v>
          </cell>
          <cell r="O1978" t="str">
            <v>硕士研究生</v>
          </cell>
          <cell r="P1978" t="str">
            <v>硕士</v>
          </cell>
          <cell r="Q1978" t="str">
            <v>广西医科大学</v>
          </cell>
          <cell r="R1978" t="str">
            <v>影像医学与核医学</v>
          </cell>
          <cell r="S1978">
            <v>44368</v>
          </cell>
          <cell r="T1978" t="str">
            <v>其他</v>
          </cell>
          <cell r="U1978" t="str">
            <v>F</v>
          </cell>
          <cell r="V1978" t="str">
            <v>F</v>
          </cell>
          <cell r="W1978" t="b">
            <v>1</v>
          </cell>
          <cell r="X1978">
            <v>3000</v>
          </cell>
          <cell r="Y1978">
            <v>3000</v>
          </cell>
          <cell r="Z1978" t="b">
            <v>1</v>
          </cell>
          <cell r="AA1978">
            <v>750</v>
          </cell>
          <cell r="AB1978">
            <v>750</v>
          </cell>
          <cell r="AC1978">
            <v>3750</v>
          </cell>
          <cell r="AD1978">
            <v>3750</v>
          </cell>
          <cell r="AE1978">
            <v>44384</v>
          </cell>
          <cell r="AF1978">
            <v>45017</v>
          </cell>
          <cell r="AG1978">
            <v>21</v>
          </cell>
          <cell r="AH1978">
            <v>24</v>
          </cell>
          <cell r="AI1978" t="b">
            <v>0</v>
          </cell>
          <cell r="AJ1978">
            <v>3</v>
          </cell>
          <cell r="AK1978">
            <v>24</v>
          </cell>
          <cell r="AL1978" t="e">
            <v>#N/A</v>
          </cell>
          <cell r="AM1978" t="str">
            <v>202302</v>
          </cell>
          <cell r="AN1978" t="e">
            <v>#REF!</v>
          </cell>
        </row>
        <row r="1979">
          <cell r="B1979" t="str">
            <v>黄慧媛</v>
          </cell>
          <cell r="C1979" t="str">
            <v>女</v>
          </cell>
          <cell r="D1979" t="str">
            <v>仫佬族</v>
          </cell>
          <cell r="E1979">
            <v>33099</v>
          </cell>
          <cell r="F1979" t="str">
            <v>中国</v>
          </cell>
          <cell r="G1979" t="str">
            <v>身份证</v>
          </cell>
          <cell r="H1979" t="str">
            <v>452723199008140825</v>
          </cell>
          <cell r="I1979" t="str">
            <v>柳州市人民医院</v>
          </cell>
          <cell r="J1979">
            <v>44081</v>
          </cell>
          <cell r="K1979">
            <v>45291</v>
          </cell>
          <cell r="L1979" t="str">
            <v>是</v>
          </cell>
          <cell r="M1979" t="str">
            <v>柳州</v>
          </cell>
          <cell r="N1979" t="str">
            <v>医院</v>
          </cell>
          <cell r="O1979" t="str">
            <v>硕士研究生</v>
          </cell>
          <cell r="P1979" t="str">
            <v>硕士</v>
          </cell>
          <cell r="Q1979" t="str">
            <v>广西医科大学</v>
          </cell>
          <cell r="R1979" t="str">
            <v>眼科学</v>
          </cell>
          <cell r="S1979">
            <v>43634</v>
          </cell>
          <cell r="T1979" t="str">
            <v>其他</v>
          </cell>
          <cell r="U1979" t="str">
            <v>F</v>
          </cell>
          <cell r="V1979" t="str">
            <v>F</v>
          </cell>
          <cell r="W1979" t="b">
            <v>1</v>
          </cell>
          <cell r="X1979">
            <v>3000</v>
          </cell>
          <cell r="Y1979">
            <v>3000</v>
          </cell>
          <cell r="Z1979" t="b">
            <v>1</v>
          </cell>
          <cell r="AA1979">
            <v>750</v>
          </cell>
          <cell r="AB1979">
            <v>750</v>
          </cell>
          <cell r="AC1979">
            <v>3750</v>
          </cell>
          <cell r="AD1979">
            <v>3750</v>
          </cell>
          <cell r="AE1979">
            <v>43647</v>
          </cell>
          <cell r="AF1979">
            <v>45017</v>
          </cell>
          <cell r="AG1979">
            <v>45</v>
          </cell>
          <cell r="AH1979">
            <v>48</v>
          </cell>
          <cell r="AI1979" t="b">
            <v>0</v>
          </cell>
          <cell r="AJ1979">
            <v>3</v>
          </cell>
          <cell r="AK1979">
            <v>48</v>
          </cell>
          <cell r="AL1979" t="e">
            <v>#N/A</v>
          </cell>
          <cell r="AM1979" t="str">
            <v>201907</v>
          </cell>
          <cell r="AN1979" t="e">
            <v>#REF!</v>
          </cell>
          <cell r="AO1979" t="str">
            <v>2019年7月-2020年8月，在柳州市中医医院工作，已发放12000元</v>
          </cell>
        </row>
        <row r="1980">
          <cell r="B1980" t="str">
            <v>刘艳丽</v>
          </cell>
          <cell r="C1980" t="str">
            <v>女</v>
          </cell>
          <cell r="D1980" t="str">
            <v>汉族</v>
          </cell>
          <cell r="E1980">
            <v>28231</v>
          </cell>
          <cell r="F1980" t="str">
            <v>中国</v>
          </cell>
          <cell r="G1980" t="str">
            <v>身份证</v>
          </cell>
          <cell r="H1980" t="str">
            <v>450103197704161049</v>
          </cell>
          <cell r="I1980" t="str">
            <v>柳州市人民医院</v>
          </cell>
          <cell r="J1980">
            <v>44487</v>
          </cell>
          <cell r="K1980">
            <v>46387</v>
          </cell>
          <cell r="L1980" t="str">
            <v>是</v>
          </cell>
          <cell r="M1980" t="str">
            <v>柳州</v>
          </cell>
          <cell r="N1980" t="str">
            <v>医院</v>
          </cell>
          <cell r="O1980" t="str">
            <v>博士研究生</v>
          </cell>
          <cell r="P1980" t="str">
            <v>博士</v>
          </cell>
          <cell r="Q1980" t="str">
            <v>广西医科大学</v>
          </cell>
          <cell r="R1980" t="str">
            <v>内科学</v>
          </cell>
          <cell r="S1980">
            <v>41456</v>
          </cell>
          <cell r="T1980" t="str">
            <v>其他</v>
          </cell>
          <cell r="U1980" t="str">
            <v>D</v>
          </cell>
          <cell r="V1980" t="str">
            <v>D</v>
          </cell>
          <cell r="W1980" t="b">
            <v>1</v>
          </cell>
          <cell r="X1980">
            <v>4500</v>
          </cell>
          <cell r="Y1980">
            <v>4500</v>
          </cell>
          <cell r="Z1980" t="b">
            <v>1</v>
          </cell>
          <cell r="AA1980">
            <v>1125</v>
          </cell>
          <cell r="AB1980">
            <v>1125</v>
          </cell>
          <cell r="AC1980">
            <v>5625</v>
          </cell>
          <cell r="AD1980">
            <v>5625</v>
          </cell>
          <cell r="AE1980">
            <v>44487</v>
          </cell>
          <cell r="AF1980">
            <v>45017</v>
          </cell>
          <cell r="AG1980">
            <v>18</v>
          </cell>
          <cell r="AH1980">
            <v>21</v>
          </cell>
          <cell r="AI1980" t="b">
            <v>0</v>
          </cell>
          <cell r="AJ1980">
            <v>3</v>
          </cell>
          <cell r="AK1980">
            <v>21</v>
          </cell>
          <cell r="AL1980" t="e">
            <v>#N/A</v>
          </cell>
          <cell r="AM1980" t="str">
            <v>202111</v>
          </cell>
          <cell r="AN1980" t="e">
            <v>#REF!</v>
          </cell>
        </row>
        <row r="1981">
          <cell r="B1981" t="str">
            <v>黄梅</v>
          </cell>
          <cell r="C1981" t="str">
            <v>女</v>
          </cell>
          <cell r="D1981" t="str">
            <v>汉族</v>
          </cell>
          <cell r="E1981">
            <v>33252</v>
          </cell>
          <cell r="F1981" t="str">
            <v>中国</v>
          </cell>
          <cell r="G1981" t="str">
            <v>身份证</v>
          </cell>
          <cell r="H1981" t="str">
            <v>452402199101144224</v>
          </cell>
          <cell r="I1981" t="str">
            <v>柳州市人民医院</v>
          </cell>
          <cell r="J1981">
            <v>44384</v>
          </cell>
          <cell r="K1981">
            <v>45657</v>
          </cell>
          <cell r="L1981" t="str">
            <v>是</v>
          </cell>
          <cell r="M1981" t="str">
            <v>柳州</v>
          </cell>
          <cell r="N1981" t="str">
            <v>医院</v>
          </cell>
          <cell r="O1981" t="str">
            <v>硕士研究生</v>
          </cell>
          <cell r="P1981" t="str">
            <v>硕士</v>
          </cell>
          <cell r="Q1981" t="str">
            <v>广西中医药大学</v>
          </cell>
          <cell r="R1981" t="str">
            <v>针灸推拿学</v>
          </cell>
          <cell r="S1981">
            <v>44377</v>
          </cell>
          <cell r="T1981" t="str">
            <v>其他</v>
          </cell>
          <cell r="U1981" t="str">
            <v>F</v>
          </cell>
          <cell r="V1981" t="str">
            <v>F</v>
          </cell>
          <cell r="W1981" t="b">
            <v>1</v>
          </cell>
          <cell r="X1981">
            <v>3000</v>
          </cell>
          <cell r="Y1981">
            <v>3000</v>
          </cell>
          <cell r="Z1981" t="b">
            <v>1</v>
          </cell>
          <cell r="AA1981">
            <v>750</v>
          </cell>
          <cell r="AB1981">
            <v>750</v>
          </cell>
          <cell r="AC1981">
            <v>3750</v>
          </cell>
          <cell r="AD1981">
            <v>3750</v>
          </cell>
          <cell r="AE1981">
            <v>44384</v>
          </cell>
          <cell r="AF1981">
            <v>45017</v>
          </cell>
          <cell r="AG1981">
            <v>21</v>
          </cell>
          <cell r="AH1981">
            <v>24</v>
          </cell>
          <cell r="AI1981" t="b">
            <v>0</v>
          </cell>
          <cell r="AJ1981">
            <v>3</v>
          </cell>
          <cell r="AK1981">
            <v>24</v>
          </cell>
          <cell r="AL1981" t="e">
            <v>#N/A</v>
          </cell>
          <cell r="AM1981" t="str">
            <v>202107</v>
          </cell>
          <cell r="AN1981" t="e">
            <v>#REF!</v>
          </cell>
        </row>
        <row r="1982">
          <cell r="B1982" t="str">
            <v>庞子森</v>
          </cell>
          <cell r="C1982" t="str">
            <v>男</v>
          </cell>
          <cell r="D1982" t="str">
            <v>汉族</v>
          </cell>
          <cell r="E1982">
            <v>33654</v>
          </cell>
          <cell r="F1982" t="str">
            <v>中国</v>
          </cell>
          <cell r="G1982" t="str">
            <v>身份证</v>
          </cell>
          <cell r="H1982" t="str">
            <v>45052119920220409X</v>
          </cell>
          <cell r="I1982" t="str">
            <v>柳州市人民医院</v>
          </cell>
          <cell r="J1982">
            <v>44384</v>
          </cell>
          <cell r="K1982">
            <v>45657</v>
          </cell>
          <cell r="L1982" t="str">
            <v>是</v>
          </cell>
          <cell r="M1982" t="str">
            <v>柳州</v>
          </cell>
          <cell r="N1982" t="str">
            <v>医院</v>
          </cell>
          <cell r="O1982" t="str">
            <v>硕士研究生</v>
          </cell>
          <cell r="P1982" t="str">
            <v>硕士</v>
          </cell>
          <cell r="Q1982" t="str">
            <v>桂林医学院</v>
          </cell>
          <cell r="R1982" t="str">
            <v>外科学</v>
          </cell>
          <cell r="S1982">
            <v>44012</v>
          </cell>
          <cell r="T1982" t="str">
            <v>其他</v>
          </cell>
          <cell r="U1982" t="str">
            <v>F</v>
          </cell>
          <cell r="V1982" t="str">
            <v>F</v>
          </cell>
          <cell r="W1982" t="b">
            <v>1</v>
          </cell>
          <cell r="X1982">
            <v>3000</v>
          </cell>
          <cell r="Y1982">
            <v>3000</v>
          </cell>
          <cell r="Z1982" t="b">
            <v>1</v>
          </cell>
          <cell r="AA1982">
            <v>750</v>
          </cell>
          <cell r="AB1982">
            <v>750</v>
          </cell>
          <cell r="AC1982">
            <v>3750</v>
          </cell>
          <cell r="AD1982">
            <v>3750</v>
          </cell>
          <cell r="AE1982">
            <v>44384</v>
          </cell>
          <cell r="AF1982">
            <v>45017</v>
          </cell>
          <cell r="AG1982">
            <v>21</v>
          </cell>
          <cell r="AH1982">
            <v>24</v>
          </cell>
          <cell r="AI1982" t="b">
            <v>0</v>
          </cell>
          <cell r="AJ1982">
            <v>3</v>
          </cell>
          <cell r="AK1982">
            <v>24</v>
          </cell>
          <cell r="AL1982" t="e">
            <v>#N/A</v>
          </cell>
          <cell r="AM1982" t="str">
            <v>202302</v>
          </cell>
          <cell r="AN1982" t="e">
            <v>#REF!</v>
          </cell>
        </row>
        <row r="1983">
          <cell r="B1983" t="str">
            <v>滕彩芳</v>
          </cell>
          <cell r="C1983" t="str">
            <v>女</v>
          </cell>
          <cell r="D1983" t="str">
            <v>汉族</v>
          </cell>
          <cell r="E1983">
            <v>34474</v>
          </cell>
          <cell r="F1983" t="str">
            <v>中国</v>
          </cell>
          <cell r="G1983" t="str">
            <v>身份证</v>
          </cell>
          <cell r="H1983" t="str">
            <v>450111199405200027</v>
          </cell>
          <cell r="I1983" t="str">
            <v>柳州市人民医院</v>
          </cell>
          <cell r="J1983">
            <v>44384</v>
          </cell>
          <cell r="K1983">
            <v>45657</v>
          </cell>
          <cell r="L1983" t="str">
            <v>是</v>
          </cell>
          <cell r="M1983" t="str">
            <v>柳州</v>
          </cell>
          <cell r="N1983" t="str">
            <v>医院</v>
          </cell>
          <cell r="O1983" t="str">
            <v>硕士研究生</v>
          </cell>
          <cell r="P1983" t="str">
            <v>硕士</v>
          </cell>
          <cell r="Q1983" t="str">
            <v>广西中医药大学</v>
          </cell>
          <cell r="R1983" t="str">
            <v>民族医学</v>
          </cell>
          <cell r="S1983">
            <v>44377</v>
          </cell>
          <cell r="T1983" t="str">
            <v>其他</v>
          </cell>
          <cell r="U1983" t="str">
            <v>F</v>
          </cell>
          <cell r="V1983" t="str">
            <v>F</v>
          </cell>
          <cell r="W1983" t="b">
            <v>1</v>
          </cell>
          <cell r="X1983">
            <v>3000</v>
          </cell>
          <cell r="Y1983">
            <v>3000</v>
          </cell>
          <cell r="Z1983" t="b">
            <v>1</v>
          </cell>
          <cell r="AA1983">
            <v>750</v>
          </cell>
          <cell r="AB1983">
            <v>750</v>
          </cell>
          <cell r="AC1983">
            <v>3750</v>
          </cell>
          <cell r="AD1983">
            <v>3750</v>
          </cell>
          <cell r="AE1983">
            <v>44384</v>
          </cell>
          <cell r="AF1983">
            <v>45017</v>
          </cell>
          <cell r="AG1983">
            <v>21</v>
          </cell>
          <cell r="AH1983">
            <v>24</v>
          </cell>
          <cell r="AI1983" t="b">
            <v>0</v>
          </cell>
          <cell r="AJ1983">
            <v>3</v>
          </cell>
          <cell r="AK1983">
            <v>24</v>
          </cell>
          <cell r="AL1983" t="e">
            <v>#N/A</v>
          </cell>
          <cell r="AM1983" t="str">
            <v>202107</v>
          </cell>
          <cell r="AN1983" t="e">
            <v>#REF!</v>
          </cell>
        </row>
        <row r="1984">
          <cell r="B1984" t="str">
            <v>许宗迪</v>
          </cell>
          <cell r="C1984" t="str">
            <v>女</v>
          </cell>
          <cell r="D1984" t="str">
            <v>汉族</v>
          </cell>
          <cell r="E1984">
            <v>33983</v>
          </cell>
          <cell r="F1984" t="str">
            <v>中国</v>
          </cell>
          <cell r="G1984" t="str">
            <v>身份证</v>
          </cell>
          <cell r="H1984" t="str">
            <v>450222199301140028</v>
          </cell>
          <cell r="I1984" t="str">
            <v>柳州市人民医院</v>
          </cell>
          <cell r="J1984">
            <v>44383</v>
          </cell>
          <cell r="K1984">
            <v>45657</v>
          </cell>
          <cell r="L1984" t="str">
            <v>是</v>
          </cell>
          <cell r="M1984" t="str">
            <v>柳州</v>
          </cell>
          <cell r="N1984" t="str">
            <v>医院</v>
          </cell>
          <cell r="O1984" t="str">
            <v>硕士研究生</v>
          </cell>
          <cell r="P1984" t="str">
            <v>硕士</v>
          </cell>
          <cell r="Q1984" t="str">
            <v>广西中医药大学</v>
          </cell>
          <cell r="R1984" t="str">
            <v>民族医学</v>
          </cell>
          <cell r="S1984">
            <v>44377</v>
          </cell>
          <cell r="T1984" t="str">
            <v>其他</v>
          </cell>
          <cell r="U1984" t="str">
            <v>F</v>
          </cell>
          <cell r="V1984" t="str">
            <v>F</v>
          </cell>
          <cell r="W1984" t="b">
            <v>1</v>
          </cell>
          <cell r="X1984">
            <v>3000</v>
          </cell>
          <cell r="Y1984">
            <v>3000</v>
          </cell>
          <cell r="Z1984" t="b">
            <v>1</v>
          </cell>
          <cell r="AA1984">
            <v>750</v>
          </cell>
          <cell r="AB1984">
            <v>750</v>
          </cell>
          <cell r="AC1984">
            <v>3750</v>
          </cell>
          <cell r="AD1984">
            <v>3750</v>
          </cell>
          <cell r="AE1984">
            <v>44383</v>
          </cell>
          <cell r="AF1984">
            <v>45017</v>
          </cell>
          <cell r="AG1984">
            <v>21</v>
          </cell>
          <cell r="AH1984">
            <v>24</v>
          </cell>
          <cell r="AI1984" t="b">
            <v>0</v>
          </cell>
          <cell r="AJ1984">
            <v>3</v>
          </cell>
          <cell r="AK1984">
            <v>24</v>
          </cell>
          <cell r="AL1984" t="e">
            <v>#N/A</v>
          </cell>
          <cell r="AM1984" t="str">
            <v>201707</v>
          </cell>
          <cell r="AN1984" t="e">
            <v>#REF!</v>
          </cell>
        </row>
        <row r="1985">
          <cell r="B1985" t="str">
            <v>李梦夏</v>
          </cell>
          <cell r="C1985" t="str">
            <v>女</v>
          </cell>
          <cell r="D1985" t="str">
            <v>瑶族</v>
          </cell>
          <cell r="E1985">
            <v>33947</v>
          </cell>
          <cell r="F1985" t="str">
            <v>中国</v>
          </cell>
          <cell r="G1985" t="str">
            <v>身份证</v>
          </cell>
          <cell r="H1985" t="str">
            <v>450423199212091321</v>
          </cell>
          <cell r="I1985" t="str">
            <v>柳州市人民医院</v>
          </cell>
          <cell r="J1985">
            <v>44046</v>
          </cell>
          <cell r="K1985">
            <v>45291</v>
          </cell>
          <cell r="L1985" t="str">
            <v>是</v>
          </cell>
          <cell r="M1985" t="str">
            <v>柳州</v>
          </cell>
          <cell r="N1985" t="str">
            <v>医院</v>
          </cell>
          <cell r="O1985" t="str">
            <v>硕士研究生</v>
          </cell>
          <cell r="P1985" t="str">
            <v>硕士</v>
          </cell>
          <cell r="Q1985" t="str">
            <v>广西医科大学</v>
          </cell>
          <cell r="R1985" t="str">
            <v>神经病学</v>
          </cell>
          <cell r="S1985">
            <v>44025</v>
          </cell>
          <cell r="T1985" t="str">
            <v>其他</v>
          </cell>
          <cell r="U1985" t="str">
            <v>F</v>
          </cell>
          <cell r="V1985" t="str">
            <v>F</v>
          </cell>
          <cell r="W1985" t="b">
            <v>1</v>
          </cell>
          <cell r="X1985">
            <v>3000</v>
          </cell>
          <cell r="Y1985">
            <v>3000</v>
          </cell>
          <cell r="Z1985" t="b">
            <v>1</v>
          </cell>
          <cell r="AA1985">
            <v>750</v>
          </cell>
          <cell r="AB1985">
            <v>750</v>
          </cell>
          <cell r="AC1985">
            <v>3750</v>
          </cell>
          <cell r="AD1985">
            <v>3750</v>
          </cell>
          <cell r="AE1985">
            <v>44046</v>
          </cell>
          <cell r="AF1985">
            <v>45017</v>
          </cell>
          <cell r="AG1985">
            <v>32</v>
          </cell>
          <cell r="AH1985">
            <v>35</v>
          </cell>
          <cell r="AI1985" t="b">
            <v>0</v>
          </cell>
          <cell r="AJ1985">
            <v>3</v>
          </cell>
          <cell r="AK1985">
            <v>35</v>
          </cell>
          <cell r="AL1985" t="e">
            <v>#N/A</v>
          </cell>
          <cell r="AM1985" t="str">
            <v>202008</v>
          </cell>
          <cell r="AN1985" t="e">
            <v>#REF!</v>
          </cell>
        </row>
        <row r="1986">
          <cell r="B1986" t="str">
            <v>翟怀乐</v>
          </cell>
          <cell r="C1986" t="str">
            <v>男</v>
          </cell>
          <cell r="D1986" t="str">
            <v>汉族</v>
          </cell>
          <cell r="E1986">
            <v>32981</v>
          </cell>
          <cell r="F1986" t="str">
            <v>中国</v>
          </cell>
          <cell r="G1986" t="str">
            <v>身份证</v>
          </cell>
          <cell r="H1986" t="str">
            <v>13108119900418293X</v>
          </cell>
          <cell r="I1986" t="str">
            <v>柳州市人民医院</v>
          </cell>
          <cell r="J1986">
            <v>44256</v>
          </cell>
          <cell r="K1986" t="str">
            <v>2024-12-31
</v>
          </cell>
          <cell r="L1986" t="str">
            <v>是</v>
          </cell>
          <cell r="M1986" t="str">
            <v>柳州</v>
          </cell>
          <cell r="N1986" t="str">
            <v>医院</v>
          </cell>
          <cell r="O1986" t="str">
            <v>硕士研究生</v>
          </cell>
          <cell r="P1986" t="str">
            <v>硕士</v>
          </cell>
          <cell r="Q1986" t="str">
            <v>广西中医药大学
</v>
          </cell>
          <cell r="R1986" t="str">
            <v>中医内科学
</v>
          </cell>
          <cell r="S1986" t="str">
            <v>2020-6-30
</v>
          </cell>
          <cell r="T1986" t="str">
            <v>其他</v>
          </cell>
          <cell r="U1986" t="str">
            <v>F</v>
          </cell>
          <cell r="V1986" t="str">
            <v>F</v>
          </cell>
          <cell r="W1986" t="b">
            <v>1</v>
          </cell>
          <cell r="X1986">
            <v>3000</v>
          </cell>
          <cell r="Y1986">
            <v>3000</v>
          </cell>
          <cell r="Z1986" t="b">
            <v>1</v>
          </cell>
          <cell r="AA1986">
            <v>750</v>
          </cell>
          <cell r="AB1986">
            <v>750</v>
          </cell>
          <cell r="AC1986">
            <v>3750</v>
          </cell>
          <cell r="AD1986">
            <v>3750</v>
          </cell>
          <cell r="AE1986">
            <v>44256</v>
          </cell>
          <cell r="AF1986">
            <v>45017</v>
          </cell>
          <cell r="AG1986">
            <v>25</v>
          </cell>
          <cell r="AH1986">
            <v>28</v>
          </cell>
          <cell r="AI1986" t="b">
            <v>0</v>
          </cell>
          <cell r="AJ1986">
            <v>3</v>
          </cell>
          <cell r="AK1986">
            <v>28</v>
          </cell>
          <cell r="AL1986" t="e">
            <v>#N/A</v>
          </cell>
          <cell r="AM1986" t="str">
            <v>202103</v>
          </cell>
          <cell r="AN1986" t="e">
            <v>#REF!</v>
          </cell>
        </row>
        <row r="1987">
          <cell r="B1987" t="str">
            <v>韦旻兴</v>
          </cell>
          <cell r="C1987" t="str">
            <v>男</v>
          </cell>
          <cell r="D1987" t="str">
            <v>壮族</v>
          </cell>
          <cell r="E1987">
            <v>33797</v>
          </cell>
          <cell r="F1987" t="str">
            <v>中国</v>
          </cell>
          <cell r="G1987" t="str">
            <v>身份证</v>
          </cell>
          <cell r="H1987" t="str">
            <v>450221199207120016</v>
          </cell>
          <cell r="I1987" t="str">
            <v>柳州市人民医院</v>
          </cell>
          <cell r="J1987">
            <v>43846</v>
          </cell>
          <cell r="K1987">
            <v>45291</v>
          </cell>
          <cell r="L1987" t="str">
            <v>是</v>
          </cell>
          <cell r="M1987" t="str">
            <v>柳州</v>
          </cell>
          <cell r="N1987" t="str">
            <v>医院</v>
          </cell>
          <cell r="O1987" t="str">
            <v>硕士研究生</v>
          </cell>
          <cell r="P1987" t="str">
            <v>硕士</v>
          </cell>
          <cell r="Q1987" t="str">
            <v>北京中医药大学</v>
          </cell>
          <cell r="R1987" t="str">
            <v>中西医结合临床</v>
          </cell>
          <cell r="S1987">
            <v>43646</v>
          </cell>
          <cell r="T1987" t="str">
            <v>其他</v>
          </cell>
          <cell r="U1987" t="str">
            <v>F</v>
          </cell>
          <cell r="V1987" t="str">
            <v>F</v>
          </cell>
          <cell r="W1987" t="b">
            <v>1</v>
          </cell>
          <cell r="X1987">
            <v>3000</v>
          </cell>
          <cell r="Y1987">
            <v>3000</v>
          </cell>
          <cell r="Z1987" t="b">
            <v>1</v>
          </cell>
          <cell r="AA1987">
            <v>750</v>
          </cell>
          <cell r="AB1987">
            <v>750</v>
          </cell>
          <cell r="AC1987">
            <v>3750</v>
          </cell>
          <cell r="AD1987">
            <v>3750</v>
          </cell>
          <cell r="AE1987">
            <v>43846</v>
          </cell>
          <cell r="AF1987">
            <v>45017</v>
          </cell>
          <cell r="AG1987">
            <v>39</v>
          </cell>
          <cell r="AH1987">
            <v>42</v>
          </cell>
          <cell r="AI1987" t="b">
            <v>0</v>
          </cell>
          <cell r="AJ1987">
            <v>3</v>
          </cell>
          <cell r="AK1987">
            <v>42</v>
          </cell>
          <cell r="AL1987" t="e">
            <v>#N/A</v>
          </cell>
          <cell r="AM1987" t="str">
            <v>202007</v>
          </cell>
          <cell r="AN1987" t="e">
            <v>#REF!</v>
          </cell>
        </row>
        <row r="1988">
          <cell r="B1988" t="str">
            <v>吕春乐</v>
          </cell>
          <cell r="C1988" t="str">
            <v>女</v>
          </cell>
          <cell r="D1988" t="str">
            <v>汉族</v>
          </cell>
          <cell r="E1988">
            <v>34736</v>
          </cell>
          <cell r="F1988" t="str">
            <v>中国</v>
          </cell>
          <cell r="G1988" t="str">
            <v>身份证</v>
          </cell>
          <cell r="H1988" t="str">
            <v>450922199502060188</v>
          </cell>
          <cell r="I1988" t="str">
            <v>柳州市人民医院</v>
          </cell>
          <cell r="J1988">
            <v>44378</v>
          </cell>
          <cell r="K1988">
            <v>45657</v>
          </cell>
          <cell r="L1988" t="str">
            <v>是</v>
          </cell>
          <cell r="M1988" t="str">
            <v>柳州</v>
          </cell>
          <cell r="N1988" t="str">
            <v>医院</v>
          </cell>
          <cell r="O1988" t="str">
            <v>硕士研究生</v>
          </cell>
          <cell r="P1988" t="str">
            <v>硕士</v>
          </cell>
          <cell r="Q1988" t="str">
            <v>广西医科大学</v>
          </cell>
          <cell r="R1988" t="str">
            <v>药理学</v>
          </cell>
          <cell r="S1988">
            <v>44368</v>
          </cell>
          <cell r="T1988" t="str">
            <v>其他</v>
          </cell>
          <cell r="U1988" t="str">
            <v>F</v>
          </cell>
          <cell r="V1988" t="str">
            <v>F</v>
          </cell>
          <cell r="W1988" t="b">
            <v>1</v>
          </cell>
          <cell r="X1988">
            <v>3000</v>
          </cell>
          <cell r="Y1988">
            <v>3000</v>
          </cell>
          <cell r="Z1988" t="b">
            <v>1</v>
          </cell>
          <cell r="AA1988">
            <v>750</v>
          </cell>
          <cell r="AB1988">
            <v>750</v>
          </cell>
          <cell r="AC1988">
            <v>3750</v>
          </cell>
          <cell r="AD1988">
            <v>3750</v>
          </cell>
          <cell r="AE1988">
            <v>44378</v>
          </cell>
          <cell r="AF1988">
            <v>45017</v>
          </cell>
          <cell r="AG1988">
            <v>21</v>
          </cell>
          <cell r="AH1988">
            <v>24</v>
          </cell>
          <cell r="AI1988" t="b">
            <v>0</v>
          </cell>
          <cell r="AJ1988">
            <v>3</v>
          </cell>
          <cell r="AK1988">
            <v>24</v>
          </cell>
          <cell r="AL1988" t="e">
            <v>#N/A</v>
          </cell>
          <cell r="AM1988" t="str">
            <v>202107</v>
          </cell>
          <cell r="AN1988" t="e">
            <v>#REF!</v>
          </cell>
        </row>
        <row r="1989">
          <cell r="B1989" t="str">
            <v>崔亚运</v>
          </cell>
          <cell r="C1989" t="str">
            <v>男</v>
          </cell>
          <cell r="D1989" t="str">
            <v>汉族</v>
          </cell>
          <cell r="E1989">
            <v>34589</v>
          </cell>
          <cell r="F1989" t="str">
            <v>中国</v>
          </cell>
          <cell r="G1989" t="str">
            <v>身份证</v>
          </cell>
          <cell r="H1989" t="str">
            <v>341281199409122054</v>
          </cell>
          <cell r="I1989" t="str">
            <v>柳州市人民医院</v>
          </cell>
          <cell r="J1989">
            <v>44384</v>
          </cell>
          <cell r="K1989">
            <v>45657</v>
          </cell>
          <cell r="L1989" t="str">
            <v>是</v>
          </cell>
          <cell r="M1989" t="str">
            <v>柳州</v>
          </cell>
          <cell r="N1989" t="str">
            <v>医院</v>
          </cell>
          <cell r="O1989" t="str">
            <v>硕士研究生</v>
          </cell>
          <cell r="P1989" t="str">
            <v>硕士</v>
          </cell>
          <cell r="Q1989" t="str">
            <v>广西中医药大学</v>
          </cell>
          <cell r="R1989" t="str">
            <v>中医内科学</v>
          </cell>
          <cell r="S1989">
            <v>44377</v>
          </cell>
          <cell r="T1989" t="str">
            <v>其他</v>
          </cell>
          <cell r="U1989" t="str">
            <v>F</v>
          </cell>
          <cell r="V1989" t="str">
            <v>F</v>
          </cell>
          <cell r="W1989" t="b">
            <v>1</v>
          </cell>
          <cell r="X1989">
            <v>3000</v>
          </cell>
          <cell r="Y1989">
            <v>3000</v>
          </cell>
          <cell r="Z1989" t="b">
            <v>1</v>
          </cell>
          <cell r="AA1989">
            <v>750</v>
          </cell>
          <cell r="AB1989">
            <v>750</v>
          </cell>
          <cell r="AC1989">
            <v>3750</v>
          </cell>
          <cell r="AD1989">
            <v>3750</v>
          </cell>
          <cell r="AE1989">
            <v>44384</v>
          </cell>
          <cell r="AF1989">
            <v>45017</v>
          </cell>
          <cell r="AG1989">
            <v>21</v>
          </cell>
          <cell r="AH1989">
            <v>24</v>
          </cell>
          <cell r="AI1989" t="b">
            <v>0</v>
          </cell>
          <cell r="AJ1989">
            <v>3</v>
          </cell>
          <cell r="AK1989">
            <v>24</v>
          </cell>
          <cell r="AL1989" t="e">
            <v>#N/A</v>
          </cell>
          <cell r="AM1989" t="str">
            <v>202107</v>
          </cell>
          <cell r="AN1989" t="e">
            <v>#REF!</v>
          </cell>
        </row>
        <row r="1990">
          <cell r="B1990" t="str">
            <v>欧阳春丽</v>
          </cell>
          <cell r="C1990" t="str">
            <v>女</v>
          </cell>
          <cell r="D1990" t="str">
            <v>汉族</v>
          </cell>
          <cell r="E1990">
            <v>34561</v>
          </cell>
          <cell r="F1990" t="str">
            <v>中国</v>
          </cell>
          <cell r="G1990" t="str">
            <v>身份证</v>
          </cell>
          <cell r="H1990" t="str">
            <v>450421199408153026</v>
          </cell>
          <cell r="I1990" t="str">
            <v>柳州市人民医院</v>
          </cell>
          <cell r="J1990">
            <v>44496</v>
          </cell>
          <cell r="K1990">
            <v>45657</v>
          </cell>
          <cell r="L1990" t="str">
            <v>是</v>
          </cell>
          <cell r="M1990" t="str">
            <v>柳州</v>
          </cell>
          <cell r="N1990" t="str">
            <v>医院</v>
          </cell>
          <cell r="O1990" t="str">
            <v>硕士研究生</v>
          </cell>
          <cell r="P1990" t="str">
            <v>硕士</v>
          </cell>
          <cell r="Q1990" t="str">
            <v>中南大学</v>
          </cell>
          <cell r="R1990" t="str">
            <v>细胞生物学</v>
          </cell>
          <cell r="S1990">
            <v>43634</v>
          </cell>
          <cell r="T1990" t="str">
            <v>一流建设高校 </v>
          </cell>
          <cell r="U1990" t="str">
            <v>F</v>
          </cell>
          <cell r="V1990" t="str">
            <v>F</v>
          </cell>
          <cell r="W1990" t="b">
            <v>1</v>
          </cell>
          <cell r="X1990">
            <v>3000</v>
          </cell>
          <cell r="Y1990">
            <v>3000</v>
          </cell>
          <cell r="Z1990" t="b">
            <v>1</v>
          </cell>
          <cell r="AA1990">
            <v>750</v>
          </cell>
          <cell r="AB1990">
            <v>750</v>
          </cell>
          <cell r="AC1990">
            <v>3750</v>
          </cell>
          <cell r="AD1990">
            <v>3750</v>
          </cell>
          <cell r="AE1990">
            <v>44496</v>
          </cell>
          <cell r="AF1990">
            <v>45017</v>
          </cell>
          <cell r="AG1990">
            <v>18</v>
          </cell>
          <cell r="AH1990">
            <v>21</v>
          </cell>
          <cell r="AI1990" t="b">
            <v>0</v>
          </cell>
          <cell r="AJ1990">
            <v>3</v>
          </cell>
          <cell r="AK1990">
            <v>21</v>
          </cell>
          <cell r="AL1990" t="e">
            <v>#N/A</v>
          </cell>
          <cell r="AM1990" t="str">
            <v>201908</v>
          </cell>
          <cell r="AN1990" t="e">
            <v>#REF!</v>
          </cell>
        </row>
        <row r="1991">
          <cell r="B1991" t="str">
            <v>陈石梅</v>
          </cell>
          <cell r="C1991" t="str">
            <v>女</v>
          </cell>
          <cell r="D1991" t="str">
            <v>汉族</v>
          </cell>
          <cell r="E1991">
            <v>34993</v>
          </cell>
          <cell r="F1991" t="str">
            <v>中国</v>
          </cell>
          <cell r="G1991" t="str">
            <v>身份证</v>
          </cell>
          <cell r="H1991" t="str">
            <v>450821199510210244</v>
          </cell>
          <cell r="I1991" t="str">
            <v>柳州市人民医院</v>
          </cell>
          <cell r="J1991">
            <v>44445</v>
          </cell>
          <cell r="K1991">
            <v>45657</v>
          </cell>
          <cell r="L1991" t="str">
            <v>是</v>
          </cell>
          <cell r="M1991" t="str">
            <v>柳州</v>
          </cell>
          <cell r="N1991" t="str">
            <v>医院</v>
          </cell>
          <cell r="O1991" t="str">
            <v>硕士研究生</v>
          </cell>
          <cell r="P1991" t="str">
            <v>硕士</v>
          </cell>
          <cell r="Q1991" t="str">
            <v>右江民族医学院</v>
          </cell>
          <cell r="R1991" t="str">
            <v>免疫学</v>
          </cell>
          <cell r="S1991">
            <v>44362</v>
          </cell>
          <cell r="T1991" t="str">
            <v>其他</v>
          </cell>
          <cell r="U1991" t="str">
            <v>F</v>
          </cell>
          <cell r="V1991" t="str">
            <v>F</v>
          </cell>
          <cell r="W1991" t="b">
            <v>1</v>
          </cell>
          <cell r="X1991">
            <v>3000</v>
          </cell>
          <cell r="Y1991">
            <v>3000</v>
          </cell>
          <cell r="Z1991" t="b">
            <v>1</v>
          </cell>
          <cell r="AA1991">
            <v>750</v>
          </cell>
          <cell r="AB1991">
            <v>750</v>
          </cell>
          <cell r="AC1991">
            <v>3750</v>
          </cell>
          <cell r="AD1991">
            <v>3750</v>
          </cell>
          <cell r="AE1991">
            <v>44445</v>
          </cell>
          <cell r="AF1991">
            <v>45017</v>
          </cell>
          <cell r="AG1991">
            <v>19</v>
          </cell>
          <cell r="AH1991">
            <v>22</v>
          </cell>
          <cell r="AI1991" t="b">
            <v>0</v>
          </cell>
          <cell r="AJ1991">
            <v>3</v>
          </cell>
          <cell r="AK1991">
            <v>22</v>
          </cell>
          <cell r="AL1991" t="e">
            <v>#N/A</v>
          </cell>
          <cell r="AM1991" t="str">
            <v>202109</v>
          </cell>
          <cell r="AN1991" t="e">
            <v>#REF!</v>
          </cell>
        </row>
        <row r="1992">
          <cell r="B1992" t="str">
            <v>李美超</v>
          </cell>
          <cell r="C1992" t="str">
            <v>女</v>
          </cell>
          <cell r="D1992" t="str">
            <v>汉族</v>
          </cell>
          <cell r="E1992">
            <v>34367</v>
          </cell>
          <cell r="F1992" t="str">
            <v>中国</v>
          </cell>
          <cell r="G1992" t="str">
            <v>身份证</v>
          </cell>
          <cell r="H1992" t="str">
            <v>230127199402020426</v>
          </cell>
          <cell r="I1992" t="str">
            <v>柳州市人民医院</v>
          </cell>
          <cell r="J1992">
            <v>44384</v>
          </cell>
          <cell r="K1992">
            <v>45657</v>
          </cell>
          <cell r="L1992" t="str">
            <v>是</v>
          </cell>
          <cell r="M1992" t="str">
            <v>柳州</v>
          </cell>
          <cell r="N1992" t="str">
            <v>医院</v>
          </cell>
          <cell r="O1992" t="str">
            <v>硕士研究生</v>
          </cell>
          <cell r="P1992" t="str">
            <v>硕士</v>
          </cell>
          <cell r="Q1992" t="str">
            <v>黑龙江中医药大学</v>
          </cell>
          <cell r="R1992" t="str">
            <v>中医妇科学</v>
          </cell>
          <cell r="S1992">
            <v>44368</v>
          </cell>
          <cell r="T1992" t="str">
            <v>其他</v>
          </cell>
          <cell r="U1992" t="str">
            <v>F</v>
          </cell>
          <cell r="V1992" t="str">
            <v>F</v>
          </cell>
          <cell r="W1992" t="b">
            <v>1</v>
          </cell>
          <cell r="X1992">
            <v>3000</v>
          </cell>
          <cell r="Y1992">
            <v>3000</v>
          </cell>
          <cell r="Z1992" t="b">
            <v>1</v>
          </cell>
          <cell r="AA1992">
            <v>750</v>
          </cell>
          <cell r="AB1992">
            <v>750</v>
          </cell>
          <cell r="AC1992">
            <v>3750</v>
          </cell>
          <cell r="AD1992">
            <v>3750</v>
          </cell>
          <cell r="AE1992">
            <v>44384</v>
          </cell>
          <cell r="AF1992">
            <v>45017</v>
          </cell>
          <cell r="AG1992">
            <v>21</v>
          </cell>
          <cell r="AH1992">
            <v>24</v>
          </cell>
          <cell r="AI1992" t="b">
            <v>0</v>
          </cell>
          <cell r="AJ1992">
            <v>3</v>
          </cell>
          <cell r="AK1992">
            <v>24</v>
          </cell>
          <cell r="AL1992" t="e">
            <v>#N/A</v>
          </cell>
          <cell r="AM1992" t="str">
            <v>202302</v>
          </cell>
          <cell r="AN1992" t="e">
            <v>#REF!</v>
          </cell>
        </row>
        <row r="1993">
          <cell r="B1993" t="str">
            <v>田连芬</v>
          </cell>
          <cell r="C1993" t="str">
            <v>女</v>
          </cell>
          <cell r="D1993" t="str">
            <v>壮族</v>
          </cell>
          <cell r="E1993">
            <v>34349</v>
          </cell>
          <cell r="F1993" t="str">
            <v>中国</v>
          </cell>
          <cell r="G1993" t="str">
            <v>身份证</v>
          </cell>
          <cell r="H1993" t="str">
            <v>452226199401156024</v>
          </cell>
          <cell r="I1993" t="str">
            <v>柳州市人民医院</v>
          </cell>
          <cell r="J1993">
            <v>44384</v>
          </cell>
          <cell r="K1993">
            <v>45657</v>
          </cell>
          <cell r="L1993" t="str">
            <v>是</v>
          </cell>
          <cell r="M1993" t="str">
            <v>柳州</v>
          </cell>
          <cell r="N1993" t="str">
            <v>医院</v>
          </cell>
          <cell r="O1993" t="str">
            <v>硕士研究生</v>
          </cell>
          <cell r="P1993" t="str">
            <v>硕士</v>
          </cell>
          <cell r="Q1993" t="str">
            <v>广西医科大学</v>
          </cell>
          <cell r="R1993" t="str">
            <v>影像医学与核医学</v>
          </cell>
          <cell r="S1993">
            <v>44377</v>
          </cell>
          <cell r="T1993" t="str">
            <v>其他</v>
          </cell>
          <cell r="U1993" t="str">
            <v>F</v>
          </cell>
          <cell r="V1993" t="str">
            <v>F</v>
          </cell>
          <cell r="W1993" t="b">
            <v>1</v>
          </cell>
          <cell r="X1993">
            <v>3000</v>
          </cell>
          <cell r="Y1993">
            <v>3000</v>
          </cell>
          <cell r="Z1993" t="b">
            <v>1</v>
          </cell>
          <cell r="AA1993">
            <v>750</v>
          </cell>
          <cell r="AB1993">
            <v>750</v>
          </cell>
          <cell r="AC1993">
            <v>3750</v>
          </cell>
          <cell r="AD1993">
            <v>3750</v>
          </cell>
          <cell r="AE1993">
            <v>44384</v>
          </cell>
          <cell r="AF1993">
            <v>45017</v>
          </cell>
          <cell r="AG1993">
            <v>21</v>
          </cell>
          <cell r="AH1993">
            <v>24</v>
          </cell>
          <cell r="AI1993" t="b">
            <v>0</v>
          </cell>
          <cell r="AJ1993">
            <v>3</v>
          </cell>
          <cell r="AK1993">
            <v>24</v>
          </cell>
          <cell r="AL1993" t="e">
            <v>#N/A</v>
          </cell>
          <cell r="AM1993" t="str">
            <v>202302</v>
          </cell>
          <cell r="AN1993" t="e">
            <v>#REF!</v>
          </cell>
        </row>
        <row r="1994">
          <cell r="B1994" t="str">
            <v>王微</v>
          </cell>
          <cell r="C1994" t="str">
            <v>女</v>
          </cell>
          <cell r="D1994" t="str">
            <v>汉族</v>
          </cell>
          <cell r="E1994">
            <v>34483</v>
          </cell>
          <cell r="F1994" t="str">
            <v>中国</v>
          </cell>
          <cell r="G1994" t="str">
            <v>身份证</v>
          </cell>
          <cell r="H1994" t="str">
            <v>452229199405290086</v>
          </cell>
          <cell r="I1994" t="str">
            <v>柳州市人民医院</v>
          </cell>
          <cell r="J1994">
            <v>44384</v>
          </cell>
          <cell r="K1994">
            <v>45657</v>
          </cell>
          <cell r="L1994" t="str">
            <v>是</v>
          </cell>
          <cell r="M1994" t="str">
            <v>柳州</v>
          </cell>
          <cell r="N1994" t="str">
            <v>医院</v>
          </cell>
          <cell r="O1994" t="str">
            <v>硕士研究生</v>
          </cell>
          <cell r="P1994" t="str">
            <v>硕士</v>
          </cell>
          <cell r="Q1994" t="str">
            <v>广西中医药大学</v>
          </cell>
          <cell r="R1994" t="str">
            <v>中西医结合临床</v>
          </cell>
          <cell r="S1994">
            <v>44377</v>
          </cell>
          <cell r="T1994" t="str">
            <v>其他</v>
          </cell>
          <cell r="U1994" t="str">
            <v>F</v>
          </cell>
          <cell r="V1994" t="str">
            <v>F</v>
          </cell>
          <cell r="W1994" t="b">
            <v>1</v>
          </cell>
          <cell r="X1994">
            <v>3000</v>
          </cell>
          <cell r="Y1994">
            <v>3000</v>
          </cell>
          <cell r="Z1994" t="b">
            <v>1</v>
          </cell>
          <cell r="AA1994">
            <v>750</v>
          </cell>
          <cell r="AB1994">
            <v>750</v>
          </cell>
          <cell r="AC1994">
            <v>3750</v>
          </cell>
          <cell r="AD1994">
            <v>3750</v>
          </cell>
          <cell r="AE1994">
            <v>44384</v>
          </cell>
          <cell r="AF1994">
            <v>45017</v>
          </cell>
          <cell r="AG1994">
            <v>21</v>
          </cell>
          <cell r="AH1994">
            <v>24</v>
          </cell>
          <cell r="AI1994" t="b">
            <v>0</v>
          </cell>
          <cell r="AJ1994">
            <v>3</v>
          </cell>
          <cell r="AK1994">
            <v>24</v>
          </cell>
          <cell r="AL1994" t="e">
            <v>#N/A</v>
          </cell>
          <cell r="AM1994" t="str">
            <v>202302</v>
          </cell>
          <cell r="AN1994" t="e">
            <v>#REF!</v>
          </cell>
        </row>
        <row r="1995">
          <cell r="B1995" t="str">
            <v>吴炜璐</v>
          </cell>
          <cell r="C1995" t="str">
            <v>女</v>
          </cell>
          <cell r="D1995" t="str">
            <v>壮族</v>
          </cell>
          <cell r="E1995">
            <v>34137</v>
          </cell>
          <cell r="F1995" t="str">
            <v>中国</v>
          </cell>
          <cell r="G1995" t="str">
            <v>身份证</v>
          </cell>
          <cell r="H1995" t="str">
            <v>452227199306170262</v>
          </cell>
          <cell r="I1995" t="str">
            <v>柳州市人民医院</v>
          </cell>
          <cell r="J1995">
            <v>44063</v>
          </cell>
          <cell r="K1995">
            <v>44926</v>
          </cell>
          <cell r="L1995" t="str">
            <v>是</v>
          </cell>
          <cell r="M1995" t="str">
            <v>柳州</v>
          </cell>
          <cell r="N1995" t="str">
            <v>医院</v>
          </cell>
          <cell r="O1995" t="str">
            <v>硕士研究生</v>
          </cell>
          <cell r="P1995" t="str">
            <v>硕士</v>
          </cell>
          <cell r="Q1995" t="str">
            <v>桂林医学院</v>
          </cell>
          <cell r="R1995" t="str">
            <v>外科学</v>
          </cell>
          <cell r="S1995">
            <v>44012</v>
          </cell>
          <cell r="T1995" t="str">
            <v>其他</v>
          </cell>
          <cell r="U1995" t="str">
            <v>F</v>
          </cell>
          <cell r="V1995" t="str">
            <v>F</v>
          </cell>
          <cell r="W1995" t="b">
            <v>1</v>
          </cell>
          <cell r="X1995">
            <v>3000</v>
          </cell>
          <cell r="Y1995">
            <v>3000</v>
          </cell>
          <cell r="Z1995" t="b">
            <v>1</v>
          </cell>
          <cell r="AA1995">
            <v>750</v>
          </cell>
          <cell r="AB1995">
            <v>750</v>
          </cell>
          <cell r="AC1995">
            <v>3750</v>
          </cell>
          <cell r="AD1995">
            <v>3750</v>
          </cell>
          <cell r="AE1995">
            <v>44063</v>
          </cell>
          <cell r="AF1995">
            <v>45017</v>
          </cell>
          <cell r="AG1995">
            <v>32</v>
          </cell>
          <cell r="AH1995">
            <v>35</v>
          </cell>
          <cell r="AI1995" t="b">
            <v>0</v>
          </cell>
          <cell r="AJ1995">
            <v>3</v>
          </cell>
          <cell r="AK1995">
            <v>35</v>
          </cell>
          <cell r="AL1995" t="e">
            <v>#N/A</v>
          </cell>
          <cell r="AM1995" t="str">
            <v>202106</v>
          </cell>
          <cell r="AN1995" t="e">
            <v>#REF!</v>
          </cell>
        </row>
        <row r="1996">
          <cell r="B1996" t="str">
            <v>周冠辰</v>
          </cell>
          <cell r="C1996" t="str">
            <v>男</v>
          </cell>
          <cell r="D1996" t="str">
            <v>壮族</v>
          </cell>
          <cell r="E1996">
            <v>35485</v>
          </cell>
          <cell r="F1996" t="str">
            <v>中国</v>
          </cell>
          <cell r="G1996" t="str">
            <v>身份证</v>
          </cell>
          <cell r="H1996" t="str">
            <v>450221199702243910</v>
          </cell>
          <cell r="I1996" t="str">
            <v>柳州市人民医院</v>
          </cell>
          <cell r="J1996">
            <v>44378</v>
          </cell>
          <cell r="K1996">
            <v>45657</v>
          </cell>
          <cell r="L1996" t="str">
            <v>是</v>
          </cell>
          <cell r="M1996" t="str">
            <v>柳州</v>
          </cell>
          <cell r="N1996" t="str">
            <v>医院</v>
          </cell>
          <cell r="O1996" t="str">
            <v>硕士研究生</v>
          </cell>
          <cell r="P1996" t="str">
            <v>硕士</v>
          </cell>
          <cell r="Q1996" t="str">
            <v>北京交通大学</v>
          </cell>
          <cell r="R1996" t="str">
            <v>审计学</v>
          </cell>
          <cell r="S1996">
            <v>44365</v>
          </cell>
          <cell r="T1996" t="str">
            <v>其他</v>
          </cell>
          <cell r="U1996" t="str">
            <v>F</v>
          </cell>
          <cell r="V1996" t="str">
            <v>F</v>
          </cell>
          <cell r="W1996" t="b">
            <v>1</v>
          </cell>
          <cell r="X1996">
            <v>3000</v>
          </cell>
          <cell r="Y1996">
            <v>3000</v>
          </cell>
          <cell r="Z1996" t="b">
            <v>1</v>
          </cell>
          <cell r="AA1996">
            <v>750</v>
          </cell>
          <cell r="AB1996">
            <v>750</v>
          </cell>
          <cell r="AC1996">
            <v>3750</v>
          </cell>
          <cell r="AD1996">
            <v>3750</v>
          </cell>
          <cell r="AE1996">
            <v>44378</v>
          </cell>
          <cell r="AF1996">
            <v>45017</v>
          </cell>
          <cell r="AG1996">
            <v>21</v>
          </cell>
          <cell r="AH1996">
            <v>24</v>
          </cell>
          <cell r="AI1996" t="b">
            <v>0</v>
          </cell>
          <cell r="AJ1996">
            <v>3</v>
          </cell>
          <cell r="AK1996">
            <v>24</v>
          </cell>
          <cell r="AL1996" t="e">
            <v>#N/A</v>
          </cell>
          <cell r="AM1996" t="str">
            <v>202302</v>
          </cell>
          <cell r="AN1996" t="e">
            <v>#REF!</v>
          </cell>
        </row>
        <row r="1997">
          <cell r="B1997" t="str">
            <v>梁丁丁</v>
          </cell>
          <cell r="C1997" t="str">
            <v>女</v>
          </cell>
          <cell r="D1997" t="str">
            <v>壮族</v>
          </cell>
          <cell r="E1997">
            <v>34973</v>
          </cell>
          <cell r="F1997" t="str">
            <v>中国</v>
          </cell>
          <cell r="G1997" t="str">
            <v>身份证</v>
          </cell>
          <cell r="H1997" t="str">
            <v>452225199510010925</v>
          </cell>
          <cell r="I1997" t="str">
            <v>柳州市人民医院</v>
          </cell>
          <cell r="J1997">
            <v>44384</v>
          </cell>
          <cell r="K1997">
            <v>45657</v>
          </cell>
          <cell r="L1997" t="str">
            <v>是</v>
          </cell>
          <cell r="M1997" t="str">
            <v>柳州</v>
          </cell>
          <cell r="N1997" t="str">
            <v>医院</v>
          </cell>
          <cell r="O1997" t="str">
            <v>硕士研究生</v>
          </cell>
          <cell r="P1997" t="str">
            <v>硕士</v>
          </cell>
          <cell r="Q1997" t="str">
            <v>广西医科大学</v>
          </cell>
          <cell r="R1997" t="str">
            <v>妇产科学</v>
          </cell>
          <cell r="S1997">
            <v>44368</v>
          </cell>
          <cell r="T1997" t="str">
            <v>其他</v>
          </cell>
          <cell r="U1997" t="str">
            <v>F</v>
          </cell>
          <cell r="V1997" t="str">
            <v>F</v>
          </cell>
          <cell r="W1997" t="b">
            <v>1</v>
          </cell>
          <cell r="X1997">
            <v>3000</v>
          </cell>
          <cell r="Y1997">
            <v>3000</v>
          </cell>
          <cell r="Z1997" t="b">
            <v>1</v>
          </cell>
          <cell r="AA1997">
            <v>750</v>
          </cell>
          <cell r="AB1997">
            <v>750</v>
          </cell>
          <cell r="AC1997">
            <v>3750</v>
          </cell>
          <cell r="AD1997">
            <v>3750</v>
          </cell>
          <cell r="AE1997">
            <v>44384</v>
          </cell>
          <cell r="AF1997">
            <v>45017</v>
          </cell>
          <cell r="AG1997">
            <v>21</v>
          </cell>
          <cell r="AH1997">
            <v>24</v>
          </cell>
          <cell r="AI1997" t="b">
            <v>0</v>
          </cell>
          <cell r="AJ1997">
            <v>3</v>
          </cell>
          <cell r="AK1997">
            <v>24</v>
          </cell>
          <cell r="AL1997" t="e">
            <v>#N/A</v>
          </cell>
          <cell r="AM1997" t="str">
            <v>202107</v>
          </cell>
          <cell r="AN1997" t="e">
            <v>#REF!</v>
          </cell>
        </row>
        <row r="1998">
          <cell r="B1998" t="str">
            <v>梁月娟</v>
          </cell>
          <cell r="C1998" t="str">
            <v>女</v>
          </cell>
          <cell r="D1998" t="str">
            <v>汉族</v>
          </cell>
          <cell r="E1998">
            <v>33521</v>
          </cell>
          <cell r="F1998" t="str">
            <v>中国</v>
          </cell>
          <cell r="G1998" t="str">
            <v>身份证</v>
          </cell>
          <cell r="H1998" t="str">
            <v>450921199110102469</v>
          </cell>
          <cell r="I1998" t="str">
            <v>柳州市人民医院</v>
          </cell>
          <cell r="J1998">
            <v>44046</v>
          </cell>
          <cell r="K1998">
            <v>45291</v>
          </cell>
          <cell r="L1998" t="str">
            <v>是</v>
          </cell>
          <cell r="M1998" t="str">
            <v>柳州</v>
          </cell>
          <cell r="N1998" t="str">
            <v>医院</v>
          </cell>
          <cell r="O1998" t="str">
            <v>硕士研究生</v>
          </cell>
          <cell r="P1998" t="str">
            <v>硕士</v>
          </cell>
          <cell r="Q1998" t="str">
            <v>广西医科大学</v>
          </cell>
          <cell r="R1998" t="str">
            <v>妇产科学</v>
          </cell>
          <cell r="S1998">
            <v>44025</v>
          </cell>
          <cell r="T1998" t="str">
            <v>其他</v>
          </cell>
          <cell r="U1998" t="str">
            <v>F</v>
          </cell>
          <cell r="V1998" t="str">
            <v>F</v>
          </cell>
          <cell r="W1998" t="b">
            <v>1</v>
          </cell>
          <cell r="X1998">
            <v>3000</v>
          </cell>
          <cell r="Y1998">
            <v>3000</v>
          </cell>
          <cell r="Z1998" t="b">
            <v>1</v>
          </cell>
          <cell r="AA1998">
            <v>750</v>
          </cell>
          <cell r="AB1998">
            <v>750</v>
          </cell>
          <cell r="AC1998">
            <v>3750</v>
          </cell>
          <cell r="AD1998">
            <v>3750</v>
          </cell>
          <cell r="AE1998">
            <v>44046</v>
          </cell>
          <cell r="AF1998">
            <v>45017</v>
          </cell>
          <cell r="AG1998">
            <v>32</v>
          </cell>
          <cell r="AH1998">
            <v>35</v>
          </cell>
          <cell r="AI1998" t="b">
            <v>0</v>
          </cell>
          <cell r="AJ1998">
            <v>3</v>
          </cell>
          <cell r="AK1998">
            <v>35</v>
          </cell>
          <cell r="AL1998" t="e">
            <v>#N/A</v>
          </cell>
          <cell r="AM1998" t="str">
            <v>202106</v>
          </cell>
          <cell r="AN1998" t="e">
            <v>#REF!</v>
          </cell>
        </row>
        <row r="1999">
          <cell r="B1999" t="str">
            <v>韩晓龙</v>
          </cell>
          <cell r="C1999" t="str">
            <v>男</v>
          </cell>
          <cell r="D1999" t="str">
            <v>汉族</v>
          </cell>
          <cell r="E1999">
            <v>34406</v>
          </cell>
          <cell r="F1999" t="str">
            <v>中国</v>
          </cell>
          <cell r="G1999" t="str">
            <v>身份证</v>
          </cell>
          <cell r="H1999" t="str">
            <v>210111199403137410</v>
          </cell>
          <cell r="I1999" t="str">
            <v>柳州市人民医院</v>
          </cell>
          <cell r="J1999">
            <v>44378</v>
          </cell>
          <cell r="K1999">
            <v>45657</v>
          </cell>
          <cell r="L1999" t="str">
            <v>是</v>
          </cell>
          <cell r="M1999" t="str">
            <v>柳州</v>
          </cell>
          <cell r="N1999" t="str">
            <v>医院</v>
          </cell>
          <cell r="O1999" t="str">
            <v>硕士研究生</v>
          </cell>
          <cell r="P1999" t="str">
            <v>硕士</v>
          </cell>
          <cell r="Q1999" t="str">
            <v>广西医科大学</v>
          </cell>
          <cell r="R1999" t="str">
            <v>药学</v>
          </cell>
          <cell r="S1999">
            <v>44368</v>
          </cell>
          <cell r="T1999" t="str">
            <v>其他</v>
          </cell>
          <cell r="U1999" t="str">
            <v>F</v>
          </cell>
          <cell r="V1999" t="str">
            <v>F</v>
          </cell>
          <cell r="W1999" t="b">
            <v>1</v>
          </cell>
          <cell r="X1999">
            <v>3000</v>
          </cell>
          <cell r="Y1999">
            <v>3000</v>
          </cell>
          <cell r="Z1999" t="b">
            <v>1</v>
          </cell>
          <cell r="AA1999">
            <v>750</v>
          </cell>
          <cell r="AB1999">
            <v>750</v>
          </cell>
          <cell r="AC1999">
            <v>3750</v>
          </cell>
          <cell r="AD1999">
            <v>3750</v>
          </cell>
          <cell r="AE1999">
            <v>44378</v>
          </cell>
          <cell r="AF1999">
            <v>45017</v>
          </cell>
          <cell r="AG1999">
            <v>21</v>
          </cell>
          <cell r="AH1999">
            <v>24</v>
          </cell>
          <cell r="AI1999" t="b">
            <v>0</v>
          </cell>
          <cell r="AJ1999">
            <v>3</v>
          </cell>
          <cell r="AK1999">
            <v>24</v>
          </cell>
          <cell r="AL1999" t="e">
            <v>#N/A</v>
          </cell>
          <cell r="AM1999" t="str">
            <v>202107</v>
          </cell>
          <cell r="AN1999" t="e">
            <v>#REF!</v>
          </cell>
        </row>
        <row r="2000">
          <cell r="B2000" t="str">
            <v>曹羲</v>
          </cell>
          <cell r="C2000" t="str">
            <v>女</v>
          </cell>
          <cell r="D2000" t="str">
            <v>汉族</v>
          </cell>
          <cell r="E2000">
            <v>34579</v>
          </cell>
          <cell r="F2000" t="str">
            <v>中国</v>
          </cell>
          <cell r="G2000" t="str">
            <v>身份证</v>
          </cell>
          <cell r="H2000" t="str">
            <v>43102319940902008X</v>
          </cell>
          <cell r="I2000" t="str">
            <v>柳州市人民医院</v>
          </cell>
          <cell r="J2000">
            <v>44426</v>
          </cell>
          <cell r="K2000">
            <v>45657</v>
          </cell>
          <cell r="L2000" t="str">
            <v>是</v>
          </cell>
          <cell r="M2000" t="str">
            <v>柳州</v>
          </cell>
          <cell r="N2000" t="str">
            <v>医院</v>
          </cell>
          <cell r="O2000" t="str">
            <v>硕士研究生</v>
          </cell>
          <cell r="P2000" t="str">
            <v>硕士</v>
          </cell>
          <cell r="Q2000" t="str">
            <v>广西医科大学</v>
          </cell>
          <cell r="R2000" t="str">
            <v>眼科学</v>
          </cell>
          <cell r="S2000">
            <v>44368</v>
          </cell>
          <cell r="T2000" t="str">
            <v>其他</v>
          </cell>
          <cell r="U2000" t="str">
            <v>F</v>
          </cell>
          <cell r="V2000" t="str">
            <v>F</v>
          </cell>
          <cell r="W2000" t="b">
            <v>1</v>
          </cell>
          <cell r="X2000">
            <v>3000</v>
          </cell>
          <cell r="Y2000">
            <v>3000</v>
          </cell>
          <cell r="Z2000" t="b">
            <v>1</v>
          </cell>
          <cell r="AA2000">
            <v>750</v>
          </cell>
          <cell r="AB2000">
            <v>750</v>
          </cell>
          <cell r="AC2000">
            <v>3750</v>
          </cell>
          <cell r="AD2000">
            <v>3750</v>
          </cell>
          <cell r="AE2000">
            <v>44426</v>
          </cell>
          <cell r="AF2000">
            <v>45017</v>
          </cell>
          <cell r="AG2000">
            <v>20</v>
          </cell>
          <cell r="AH2000">
            <v>23</v>
          </cell>
          <cell r="AI2000" t="b">
            <v>0</v>
          </cell>
          <cell r="AJ2000">
            <v>3</v>
          </cell>
          <cell r="AK2000">
            <v>23</v>
          </cell>
          <cell r="AL2000" t="e">
            <v>#N/A</v>
          </cell>
          <cell r="AM2000" t="str">
            <v>202109</v>
          </cell>
          <cell r="AN2000" t="e">
            <v>#REF!</v>
          </cell>
        </row>
        <row r="2001">
          <cell r="B2001" t="str">
            <v>季永飘</v>
          </cell>
          <cell r="C2001" t="str">
            <v>女</v>
          </cell>
          <cell r="D2001" t="str">
            <v>汉族</v>
          </cell>
          <cell r="E2001">
            <v>33460</v>
          </cell>
          <cell r="F2001" t="str">
            <v>中国</v>
          </cell>
          <cell r="G2001" t="str">
            <v>身份证</v>
          </cell>
          <cell r="H2001" t="str">
            <v>413026199108100921</v>
          </cell>
          <cell r="I2001" t="str">
            <v>柳州市人民医院</v>
          </cell>
          <cell r="J2001">
            <v>44384</v>
          </cell>
          <cell r="K2001">
            <v>45657</v>
          </cell>
          <cell r="L2001" t="str">
            <v>是</v>
          </cell>
          <cell r="M2001" t="str">
            <v>柳州</v>
          </cell>
          <cell r="N2001" t="str">
            <v>医院</v>
          </cell>
          <cell r="O2001" t="str">
            <v>硕士研究生</v>
          </cell>
          <cell r="P2001" t="str">
            <v>硕士</v>
          </cell>
          <cell r="Q2001" t="str">
            <v>温州医科大学</v>
          </cell>
          <cell r="R2001" t="str">
            <v>临床检验诊断学</v>
          </cell>
          <cell r="S2001">
            <v>43646</v>
          </cell>
          <cell r="T2001" t="str">
            <v>其他</v>
          </cell>
          <cell r="U2001" t="str">
            <v>F</v>
          </cell>
          <cell r="V2001" t="str">
            <v>F</v>
          </cell>
          <cell r="W2001" t="b">
            <v>1</v>
          </cell>
          <cell r="X2001">
            <v>3000</v>
          </cell>
          <cell r="Y2001">
            <v>3000</v>
          </cell>
          <cell r="Z2001" t="b">
            <v>1</v>
          </cell>
          <cell r="AA2001">
            <v>750</v>
          </cell>
          <cell r="AB2001">
            <v>750</v>
          </cell>
          <cell r="AC2001">
            <v>3750</v>
          </cell>
          <cell r="AD2001">
            <v>3750</v>
          </cell>
          <cell r="AE2001">
            <v>44384</v>
          </cell>
          <cell r="AF2001">
            <v>45017</v>
          </cell>
          <cell r="AG2001">
            <v>21</v>
          </cell>
          <cell r="AH2001">
            <v>24</v>
          </cell>
          <cell r="AI2001" t="b">
            <v>0</v>
          </cell>
          <cell r="AJ2001">
            <v>3</v>
          </cell>
          <cell r="AK2001">
            <v>24</v>
          </cell>
          <cell r="AL2001" t="e">
            <v>#N/A</v>
          </cell>
          <cell r="AM2001" t="str">
            <v>202107</v>
          </cell>
          <cell r="AN2001" t="e">
            <v>#REF!</v>
          </cell>
        </row>
        <row r="2002">
          <cell r="B2002" t="str">
            <v>黎斯敏</v>
          </cell>
          <cell r="C2002" t="str">
            <v>女</v>
          </cell>
          <cell r="D2002" t="str">
            <v>汉族</v>
          </cell>
          <cell r="E2002">
            <v>35650</v>
          </cell>
          <cell r="F2002" t="str">
            <v>中国</v>
          </cell>
          <cell r="G2002" t="str">
            <v>身份证</v>
          </cell>
          <cell r="H2002" t="str">
            <v>450722199708080829</v>
          </cell>
          <cell r="I2002" t="str">
            <v>柳州市人民医院</v>
          </cell>
          <cell r="J2002">
            <v>44378</v>
          </cell>
          <cell r="K2002">
            <v>45657</v>
          </cell>
          <cell r="L2002" t="str">
            <v>是</v>
          </cell>
          <cell r="M2002" t="str">
            <v>柳州</v>
          </cell>
          <cell r="N2002" t="str">
            <v>医院</v>
          </cell>
          <cell r="O2002" t="str">
            <v>硕士研究生</v>
          </cell>
          <cell r="P2002" t="str">
            <v>硕士</v>
          </cell>
          <cell r="Q2002" t="str">
            <v>广州中医药大学</v>
          </cell>
          <cell r="R2002" t="str">
            <v>中药学</v>
          </cell>
          <cell r="S2002">
            <v>44365</v>
          </cell>
          <cell r="T2002" t="str">
            <v>其他</v>
          </cell>
          <cell r="U2002" t="str">
            <v>F</v>
          </cell>
          <cell r="V2002" t="str">
            <v>F</v>
          </cell>
          <cell r="W2002" t="b">
            <v>1</v>
          </cell>
          <cell r="X2002">
            <v>3000</v>
          </cell>
          <cell r="Y2002">
            <v>3000</v>
          </cell>
          <cell r="Z2002" t="b">
            <v>1</v>
          </cell>
          <cell r="AA2002">
            <v>750</v>
          </cell>
          <cell r="AB2002">
            <v>750</v>
          </cell>
          <cell r="AC2002">
            <v>3750</v>
          </cell>
          <cell r="AD2002">
            <v>3750</v>
          </cell>
          <cell r="AE2002">
            <v>44378</v>
          </cell>
          <cell r="AF2002">
            <v>45017</v>
          </cell>
          <cell r="AG2002">
            <v>21</v>
          </cell>
          <cell r="AH2002">
            <v>24</v>
          </cell>
          <cell r="AI2002" t="b">
            <v>0</v>
          </cell>
          <cell r="AJ2002">
            <v>3</v>
          </cell>
          <cell r="AK2002">
            <v>24</v>
          </cell>
          <cell r="AL2002" t="e">
            <v>#N/A</v>
          </cell>
          <cell r="AM2002" t="str">
            <v>202107</v>
          </cell>
          <cell r="AN2002" t="e">
            <v>#REF!</v>
          </cell>
        </row>
        <row r="2003">
          <cell r="B2003" t="str">
            <v>廖龙雄</v>
          </cell>
          <cell r="C2003" t="str">
            <v>男</v>
          </cell>
          <cell r="D2003" t="str">
            <v>瑶族</v>
          </cell>
          <cell r="E2003">
            <v>33839</v>
          </cell>
          <cell r="F2003" t="str">
            <v>中国</v>
          </cell>
          <cell r="G2003" t="str">
            <v>身份证</v>
          </cell>
          <cell r="H2003" t="str">
            <v>452428199208232236</v>
          </cell>
          <cell r="I2003" t="str">
            <v>柳州市人民医院</v>
          </cell>
          <cell r="J2003">
            <v>44063</v>
          </cell>
          <cell r="K2003">
            <v>45291</v>
          </cell>
          <cell r="L2003" t="str">
            <v>是</v>
          </cell>
          <cell r="M2003" t="str">
            <v>柳州</v>
          </cell>
          <cell r="N2003" t="str">
            <v>医院</v>
          </cell>
          <cell r="O2003" t="str">
            <v>硕士研究生</v>
          </cell>
          <cell r="P2003" t="str">
            <v>硕士</v>
          </cell>
          <cell r="Q2003" t="str">
            <v>广西医科大学</v>
          </cell>
          <cell r="R2003" t="str">
            <v>麻醉学</v>
          </cell>
          <cell r="S2003">
            <v>44025</v>
          </cell>
          <cell r="T2003" t="str">
            <v>其他</v>
          </cell>
          <cell r="U2003" t="str">
            <v>F</v>
          </cell>
          <cell r="V2003" t="str">
            <v>F</v>
          </cell>
          <cell r="W2003" t="b">
            <v>1</v>
          </cell>
          <cell r="X2003">
            <v>3000</v>
          </cell>
          <cell r="Y2003">
            <v>3000</v>
          </cell>
          <cell r="Z2003" t="b">
            <v>1</v>
          </cell>
          <cell r="AA2003">
            <v>750</v>
          </cell>
          <cell r="AB2003">
            <v>750</v>
          </cell>
          <cell r="AC2003">
            <v>3750</v>
          </cell>
          <cell r="AD2003">
            <v>3750</v>
          </cell>
          <cell r="AE2003">
            <v>44063</v>
          </cell>
          <cell r="AF2003">
            <v>45017</v>
          </cell>
          <cell r="AG2003">
            <v>32</v>
          </cell>
          <cell r="AH2003">
            <v>35</v>
          </cell>
          <cell r="AI2003" t="b">
            <v>0</v>
          </cell>
          <cell r="AJ2003">
            <v>3</v>
          </cell>
          <cell r="AK2003">
            <v>35</v>
          </cell>
          <cell r="AL2003" t="e">
            <v>#N/A</v>
          </cell>
          <cell r="AM2003" t="str">
            <v>202009</v>
          </cell>
          <cell r="AN2003" t="e">
            <v>#REF!</v>
          </cell>
        </row>
        <row r="2004">
          <cell r="B2004" t="str">
            <v>赵霞云</v>
          </cell>
          <cell r="C2004" t="str">
            <v>女</v>
          </cell>
          <cell r="D2004" t="str">
            <v>壮族</v>
          </cell>
          <cell r="E2004">
            <v>31607</v>
          </cell>
          <cell r="F2004" t="str">
            <v>中国</v>
          </cell>
          <cell r="G2004" t="str">
            <v>身份证</v>
          </cell>
          <cell r="H2004" t="str">
            <v>452129198607141820</v>
          </cell>
          <cell r="I2004" t="str">
            <v>柳州市人民医院</v>
          </cell>
          <cell r="J2004">
            <v>44173</v>
          </cell>
          <cell r="K2004">
            <v>45291</v>
          </cell>
          <cell r="L2004" t="str">
            <v>是</v>
          </cell>
          <cell r="M2004" t="str">
            <v>柳州</v>
          </cell>
          <cell r="N2004" t="str">
            <v>医院</v>
          </cell>
          <cell r="O2004" t="str">
            <v>硕士研究生</v>
          </cell>
          <cell r="P2004" t="str">
            <v>硕士</v>
          </cell>
          <cell r="Q2004" t="str">
            <v>广西中医药大学</v>
          </cell>
          <cell r="R2004" t="str">
            <v>针灸推拿学</v>
          </cell>
          <cell r="S2004">
            <v>44012</v>
          </cell>
          <cell r="T2004" t="str">
            <v>其他</v>
          </cell>
          <cell r="U2004" t="str">
            <v>F</v>
          </cell>
          <cell r="V2004" t="str">
            <v>F</v>
          </cell>
          <cell r="W2004" t="b">
            <v>1</v>
          </cell>
          <cell r="X2004">
            <v>3000</v>
          </cell>
          <cell r="Y2004">
            <v>3000</v>
          </cell>
          <cell r="Z2004" t="b">
            <v>1</v>
          </cell>
          <cell r="AA2004">
            <v>750</v>
          </cell>
          <cell r="AB2004">
            <v>750</v>
          </cell>
          <cell r="AC2004">
            <v>3750</v>
          </cell>
          <cell r="AD2004">
            <v>3750</v>
          </cell>
          <cell r="AE2004">
            <v>44173</v>
          </cell>
          <cell r="AF2004">
            <v>45017</v>
          </cell>
          <cell r="AG2004">
            <v>28</v>
          </cell>
          <cell r="AH2004">
            <v>31</v>
          </cell>
          <cell r="AI2004" t="b">
            <v>0</v>
          </cell>
          <cell r="AJ2004">
            <v>3</v>
          </cell>
          <cell r="AK2004">
            <v>31</v>
          </cell>
          <cell r="AL2004" t="e">
            <v>#N/A</v>
          </cell>
          <cell r="AM2004" t="str">
            <v>202008</v>
          </cell>
          <cell r="AN2004" t="e">
            <v>#REF!</v>
          </cell>
        </row>
        <row r="2005">
          <cell r="B2005" t="str">
            <v>游志坚</v>
          </cell>
          <cell r="C2005" t="str">
            <v>男</v>
          </cell>
          <cell r="D2005" t="str">
            <v>汉族</v>
          </cell>
          <cell r="E2005">
            <v>27203</v>
          </cell>
          <cell r="F2005" t="str">
            <v>中国</v>
          </cell>
          <cell r="G2005" t="str">
            <v>身份证</v>
          </cell>
          <cell r="H2005" t="str">
            <v>421083197406237019</v>
          </cell>
          <cell r="I2005" t="str">
            <v>柳州市人民医院</v>
          </cell>
          <cell r="J2005">
            <v>44112</v>
          </cell>
          <cell r="K2005">
            <v>46022</v>
          </cell>
          <cell r="L2005" t="str">
            <v>是</v>
          </cell>
          <cell r="M2005" t="str">
            <v>柳州</v>
          </cell>
          <cell r="N2005" t="str">
            <v>医院</v>
          </cell>
          <cell r="O2005" t="str">
            <v>博士研究生</v>
          </cell>
          <cell r="P2005" t="str">
            <v>博士</v>
          </cell>
          <cell r="Q2005" t="str">
            <v>华中科技大学</v>
          </cell>
          <cell r="R2005" t="str">
            <v>麻醉学</v>
          </cell>
          <cell r="S2005">
            <v>39429</v>
          </cell>
          <cell r="T2005" t="str">
            <v>一流建设高校</v>
          </cell>
          <cell r="U2005" t="str">
            <v>E</v>
          </cell>
          <cell r="V2005" t="str">
            <v>E</v>
          </cell>
          <cell r="W2005" t="b">
            <v>1</v>
          </cell>
          <cell r="X2005">
            <v>4500</v>
          </cell>
          <cell r="Y2005">
            <v>4500</v>
          </cell>
          <cell r="Z2005" t="b">
            <v>1</v>
          </cell>
          <cell r="AA2005">
            <v>1125</v>
          </cell>
          <cell r="AB2005">
            <v>1125</v>
          </cell>
          <cell r="AC2005">
            <v>5625</v>
          </cell>
          <cell r="AD2005">
            <v>5625</v>
          </cell>
          <cell r="AE2005">
            <v>44105</v>
          </cell>
          <cell r="AF2005">
            <v>45017</v>
          </cell>
          <cell r="AG2005">
            <v>30</v>
          </cell>
          <cell r="AH2005">
            <v>33</v>
          </cell>
          <cell r="AI2005" t="b">
            <v>0</v>
          </cell>
          <cell r="AJ2005">
            <v>3</v>
          </cell>
          <cell r="AK2005">
            <v>33</v>
          </cell>
          <cell r="AL2005" t="e">
            <v>#N/A</v>
          </cell>
          <cell r="AM2005" t="str">
            <v>202109</v>
          </cell>
          <cell r="AN2005" t="e">
            <v>#REF!</v>
          </cell>
        </row>
        <row r="2006">
          <cell r="B2006" t="str">
            <v>董良</v>
          </cell>
          <cell r="C2006" t="str">
            <v>男</v>
          </cell>
          <cell r="D2006" t="str">
            <v>汉族</v>
          </cell>
          <cell r="E2006">
            <v>29403</v>
          </cell>
          <cell r="F2006" t="str">
            <v>中国</v>
          </cell>
          <cell r="G2006" t="str">
            <v>身份证</v>
          </cell>
          <cell r="H2006" t="str">
            <v>430626198007011419</v>
          </cell>
          <cell r="I2006" t="str">
            <v>柳州市人民医院</v>
          </cell>
          <cell r="J2006">
            <v>44348</v>
          </cell>
          <cell r="K2006">
            <v>46387</v>
          </cell>
          <cell r="L2006" t="str">
            <v>是</v>
          </cell>
          <cell r="M2006" t="str">
            <v>柳州</v>
          </cell>
          <cell r="N2006" t="str">
            <v>医院</v>
          </cell>
          <cell r="O2006" t="str">
            <v>博士研究生</v>
          </cell>
          <cell r="P2006" t="str">
            <v>博士</v>
          </cell>
          <cell r="Q2006" t="str">
            <v>中南大学</v>
          </cell>
          <cell r="R2006" t="str">
            <v>麻醉学</v>
          </cell>
          <cell r="S2006">
            <v>40328</v>
          </cell>
          <cell r="T2006" t="str">
            <v>一流建设高校</v>
          </cell>
          <cell r="U2006" t="str">
            <v>E</v>
          </cell>
          <cell r="V2006" t="str">
            <v>E</v>
          </cell>
          <cell r="W2006" t="b">
            <v>1</v>
          </cell>
          <cell r="X2006">
            <v>4500</v>
          </cell>
          <cell r="Y2006">
            <v>4500</v>
          </cell>
          <cell r="Z2006" t="b">
            <v>1</v>
          </cell>
          <cell r="AA2006">
            <v>1125</v>
          </cell>
          <cell r="AB2006">
            <v>1125</v>
          </cell>
          <cell r="AC2006">
            <v>5625</v>
          </cell>
          <cell r="AD2006">
            <v>5625</v>
          </cell>
          <cell r="AE2006">
            <v>44348</v>
          </cell>
          <cell r="AF2006">
            <v>45017</v>
          </cell>
          <cell r="AG2006">
            <v>22</v>
          </cell>
          <cell r="AH2006">
            <v>25</v>
          </cell>
          <cell r="AI2006" t="b">
            <v>0</v>
          </cell>
          <cell r="AJ2006">
            <v>3</v>
          </cell>
          <cell r="AK2006">
            <v>25</v>
          </cell>
          <cell r="AL2006" t="e">
            <v>#N/A</v>
          </cell>
          <cell r="AM2006" t="str">
            <v>202202</v>
          </cell>
          <cell r="AN2006" t="e">
            <v>#REF!</v>
          </cell>
        </row>
        <row r="2007">
          <cell r="B2007" t="str">
            <v>吕一</v>
          </cell>
          <cell r="C2007" t="str">
            <v>男</v>
          </cell>
          <cell r="D2007" t="str">
            <v>汉族</v>
          </cell>
          <cell r="E2007">
            <v>30332</v>
          </cell>
          <cell r="F2007" t="str">
            <v>中国</v>
          </cell>
          <cell r="G2007" t="str">
            <v>身份证</v>
          </cell>
          <cell r="H2007" t="str">
            <v>130303198301160317</v>
          </cell>
          <cell r="I2007" t="str">
            <v>柳州市人民医院</v>
          </cell>
          <cell r="J2007">
            <v>44382</v>
          </cell>
          <cell r="K2007">
            <v>46387</v>
          </cell>
          <cell r="L2007" t="str">
            <v>是</v>
          </cell>
          <cell r="M2007" t="str">
            <v>柳州</v>
          </cell>
          <cell r="N2007" t="str">
            <v>医院</v>
          </cell>
          <cell r="O2007" t="str">
            <v>博士研究生</v>
          </cell>
          <cell r="P2007" t="str">
            <v>博士</v>
          </cell>
          <cell r="Q2007" t="str">
            <v>中国医科大学</v>
          </cell>
          <cell r="R2007" t="str">
            <v>外科学</v>
          </cell>
          <cell r="S2007">
            <v>44365</v>
          </cell>
          <cell r="T2007" t="str">
            <v>其他</v>
          </cell>
          <cell r="U2007" t="str">
            <v>E</v>
          </cell>
          <cell r="V2007" t="str">
            <v>E</v>
          </cell>
          <cell r="W2007" t="b">
            <v>1</v>
          </cell>
          <cell r="X2007">
            <v>4500</v>
          </cell>
          <cell r="Y2007">
            <v>4500</v>
          </cell>
          <cell r="Z2007" t="b">
            <v>1</v>
          </cell>
          <cell r="AA2007">
            <v>1125</v>
          </cell>
          <cell r="AB2007">
            <v>1125</v>
          </cell>
          <cell r="AC2007">
            <v>5625</v>
          </cell>
          <cell r="AD2007">
            <v>5625</v>
          </cell>
          <cell r="AE2007">
            <v>44378</v>
          </cell>
          <cell r="AF2007">
            <v>45017</v>
          </cell>
          <cell r="AG2007">
            <v>21</v>
          </cell>
          <cell r="AH2007">
            <v>24</v>
          </cell>
          <cell r="AI2007" t="b">
            <v>0</v>
          </cell>
          <cell r="AJ2007">
            <v>3</v>
          </cell>
          <cell r="AK2007">
            <v>24</v>
          </cell>
          <cell r="AL2007" t="e">
            <v>#N/A</v>
          </cell>
          <cell r="AM2007" t="str">
            <v>201410</v>
          </cell>
          <cell r="AN2007" t="e">
            <v>#REF!</v>
          </cell>
        </row>
        <row r="2008">
          <cell r="B2008" t="str">
            <v>梁世勇</v>
          </cell>
          <cell r="C2008" t="str">
            <v>男</v>
          </cell>
          <cell r="D2008" t="str">
            <v>汉族</v>
          </cell>
          <cell r="E2008">
            <v>33710</v>
          </cell>
          <cell r="F2008" t="str">
            <v>中国</v>
          </cell>
          <cell r="G2008" t="str">
            <v>身份证</v>
          </cell>
          <cell r="H2008" t="str">
            <v>450803199204165817</v>
          </cell>
          <cell r="I2008" t="str">
            <v>柳州市人民医院</v>
          </cell>
          <cell r="J2008">
            <v>44382</v>
          </cell>
          <cell r="K2008">
            <v>46387</v>
          </cell>
          <cell r="L2008" t="str">
            <v>是</v>
          </cell>
          <cell r="M2008" t="str">
            <v>柳州</v>
          </cell>
          <cell r="N2008" t="str">
            <v>医院</v>
          </cell>
          <cell r="O2008" t="str">
            <v>博士研究生</v>
          </cell>
          <cell r="P2008" t="str">
            <v>博士</v>
          </cell>
          <cell r="Q2008" t="str">
            <v>中国科学院大学</v>
          </cell>
          <cell r="R2008" t="str">
            <v>精密测量物理</v>
          </cell>
          <cell r="S2008">
            <v>44373</v>
          </cell>
          <cell r="T2008" t="str">
            <v>其他</v>
          </cell>
          <cell r="U2008" t="str">
            <v>E</v>
          </cell>
          <cell r="V2008" t="str">
            <v>E</v>
          </cell>
          <cell r="W2008" t="b">
            <v>1</v>
          </cell>
          <cell r="X2008">
            <v>4500</v>
          </cell>
          <cell r="Y2008">
            <v>4500</v>
          </cell>
          <cell r="Z2008" t="b">
            <v>1</v>
          </cell>
          <cell r="AA2008">
            <v>1125</v>
          </cell>
          <cell r="AB2008">
            <v>1125</v>
          </cell>
          <cell r="AC2008">
            <v>5625</v>
          </cell>
          <cell r="AD2008">
            <v>5625</v>
          </cell>
          <cell r="AE2008">
            <v>44378</v>
          </cell>
          <cell r="AF2008">
            <v>45017</v>
          </cell>
          <cell r="AG2008">
            <v>21</v>
          </cell>
          <cell r="AH2008">
            <v>24</v>
          </cell>
          <cell r="AI2008" t="b">
            <v>0</v>
          </cell>
          <cell r="AJ2008">
            <v>3</v>
          </cell>
          <cell r="AK2008">
            <v>24</v>
          </cell>
          <cell r="AL2008" t="e">
            <v>#N/A</v>
          </cell>
          <cell r="AM2008" t="str">
            <v>202107</v>
          </cell>
          <cell r="AN2008" t="e">
            <v>#REF!</v>
          </cell>
        </row>
        <row r="2009">
          <cell r="B2009" t="str">
            <v>彭晓娟</v>
          </cell>
          <cell r="C2009" t="str">
            <v>女</v>
          </cell>
          <cell r="D2009" t="str">
            <v>汉族</v>
          </cell>
          <cell r="E2009">
            <v>30545</v>
          </cell>
          <cell r="F2009" t="str">
            <v>中国</v>
          </cell>
          <cell r="G2009" t="str">
            <v>身份证</v>
          </cell>
          <cell r="H2009" t="str">
            <v>441881198308175722</v>
          </cell>
          <cell r="I2009" t="str">
            <v>柳州市人民医院</v>
          </cell>
          <cell r="J2009">
            <v>44362</v>
          </cell>
          <cell r="K2009">
            <v>46387</v>
          </cell>
          <cell r="L2009" t="str">
            <v>是</v>
          </cell>
          <cell r="M2009" t="str">
            <v>柳州</v>
          </cell>
          <cell r="N2009" t="str">
            <v>医院</v>
          </cell>
          <cell r="O2009" t="str">
            <v>硕士研究生</v>
          </cell>
          <cell r="P2009" t="str">
            <v>硕士</v>
          </cell>
          <cell r="Q2009" t="str">
            <v>广西医科大学</v>
          </cell>
          <cell r="R2009" t="str">
            <v>内科学</v>
          </cell>
          <cell r="S2009">
            <v>41455</v>
          </cell>
          <cell r="T2009" t="str">
            <v>其他</v>
          </cell>
          <cell r="U2009" t="str">
            <v>E</v>
          </cell>
          <cell r="V2009" t="str">
            <v>E</v>
          </cell>
          <cell r="W2009" t="b">
            <v>1</v>
          </cell>
          <cell r="X2009">
            <v>3000</v>
          </cell>
          <cell r="Y2009">
            <v>3000</v>
          </cell>
          <cell r="Z2009" t="b">
            <v>1</v>
          </cell>
          <cell r="AA2009">
            <v>750</v>
          </cell>
          <cell r="AB2009">
            <v>750</v>
          </cell>
          <cell r="AC2009">
            <v>3750</v>
          </cell>
          <cell r="AD2009">
            <v>3750</v>
          </cell>
          <cell r="AE2009">
            <v>44348</v>
          </cell>
          <cell r="AF2009">
            <v>45017</v>
          </cell>
          <cell r="AG2009">
            <v>22</v>
          </cell>
          <cell r="AH2009">
            <v>25</v>
          </cell>
          <cell r="AI2009" t="b">
            <v>0</v>
          </cell>
          <cell r="AJ2009">
            <v>3</v>
          </cell>
          <cell r="AK2009">
            <v>25</v>
          </cell>
          <cell r="AL2009" t="e">
            <v>#N/A</v>
          </cell>
          <cell r="AM2009" t="str">
            <v>202107</v>
          </cell>
          <cell r="AN2009" t="e">
            <v>#REF!</v>
          </cell>
          <cell r="AO2009" t="str">
            <v>在职博士</v>
          </cell>
        </row>
        <row r="2010">
          <cell r="B2010" t="str">
            <v>霍鑫</v>
          </cell>
          <cell r="C2010" t="str">
            <v>男</v>
          </cell>
          <cell r="D2010" t="str">
            <v>汉族</v>
          </cell>
          <cell r="E2010">
            <v>25813</v>
          </cell>
          <cell r="F2010" t="str">
            <v>中国</v>
          </cell>
          <cell r="G2010" t="str">
            <v>身份证</v>
          </cell>
          <cell r="H2010" t="str">
            <v>23050219700902053X</v>
          </cell>
          <cell r="I2010" t="str">
            <v>柳州市人民医院</v>
          </cell>
          <cell r="J2010">
            <v>43833</v>
          </cell>
          <cell r="K2010">
            <v>46022</v>
          </cell>
          <cell r="L2010" t="str">
            <v>是</v>
          </cell>
          <cell r="M2010" t="str">
            <v>柳州</v>
          </cell>
          <cell r="N2010" t="str">
            <v>医院</v>
          </cell>
          <cell r="O2010" t="str">
            <v>博士研究生</v>
          </cell>
          <cell r="P2010" t="str">
            <v>博士</v>
          </cell>
          <cell r="Q2010" t="str">
            <v>中国医科大学</v>
          </cell>
          <cell r="R2010" t="str">
            <v>内科学</v>
          </cell>
          <cell r="S2010">
            <v>39619</v>
          </cell>
          <cell r="T2010" t="str">
            <v>其他</v>
          </cell>
          <cell r="U2010" t="str">
            <v>D</v>
          </cell>
          <cell r="V2010" t="str">
            <v>D</v>
          </cell>
          <cell r="W2010" t="b">
            <v>1</v>
          </cell>
          <cell r="X2010">
            <v>4500</v>
          </cell>
          <cell r="Y2010">
            <v>4500</v>
          </cell>
          <cell r="Z2010" t="b">
            <v>1</v>
          </cell>
          <cell r="AA2010">
            <v>1125</v>
          </cell>
          <cell r="AB2010">
            <v>1125</v>
          </cell>
          <cell r="AC2010">
            <v>5625</v>
          </cell>
          <cell r="AD2010">
            <v>5625</v>
          </cell>
          <cell r="AE2010">
            <v>43831</v>
          </cell>
          <cell r="AF2010">
            <v>45017</v>
          </cell>
          <cell r="AG2010">
            <v>39</v>
          </cell>
          <cell r="AH2010">
            <v>42</v>
          </cell>
          <cell r="AI2010" t="b">
            <v>0</v>
          </cell>
          <cell r="AJ2010">
            <v>3</v>
          </cell>
          <cell r="AK2010">
            <v>42</v>
          </cell>
          <cell r="AL2010" t="e">
            <v>#N/A</v>
          </cell>
          <cell r="AM2010" t="str">
            <v>202001</v>
          </cell>
          <cell r="AN2010" t="e">
            <v>#REF!</v>
          </cell>
        </row>
        <row r="2011">
          <cell r="B2011" t="str">
            <v>胡志立</v>
          </cell>
          <cell r="C2011" t="str">
            <v>男</v>
          </cell>
          <cell r="D2011" t="str">
            <v>汉族</v>
          </cell>
          <cell r="E2011">
            <v>28551</v>
          </cell>
          <cell r="F2011" t="str">
            <v>中国</v>
          </cell>
          <cell r="G2011" t="str">
            <v>身份证</v>
          </cell>
          <cell r="H2011" t="str">
            <v>432827197803021612</v>
          </cell>
          <cell r="I2011" t="str">
            <v>柳州市人民医院</v>
          </cell>
          <cell r="J2011">
            <v>44253</v>
          </cell>
          <cell r="K2011">
            <v>46387</v>
          </cell>
          <cell r="L2011" t="str">
            <v>是</v>
          </cell>
          <cell r="M2011" t="str">
            <v>柳州</v>
          </cell>
          <cell r="N2011" t="str">
            <v>医院</v>
          </cell>
          <cell r="O2011" t="str">
            <v>硕士研究生</v>
          </cell>
          <cell r="P2011" t="str">
            <v>硕士</v>
          </cell>
          <cell r="Q2011" t="str">
            <v>南华大学</v>
          </cell>
          <cell r="R2011" t="str">
            <v>肿瘤学</v>
          </cell>
          <cell r="S2011">
            <v>39253</v>
          </cell>
          <cell r="T2011" t="str">
            <v>其他</v>
          </cell>
          <cell r="U2011" t="str">
            <v>E</v>
          </cell>
          <cell r="V2011" t="str">
            <v>E</v>
          </cell>
          <cell r="W2011" t="b">
            <v>1</v>
          </cell>
          <cell r="X2011">
            <v>3000</v>
          </cell>
          <cell r="Y2011">
            <v>3000</v>
          </cell>
          <cell r="Z2011" t="b">
            <v>1</v>
          </cell>
          <cell r="AA2011">
            <v>750</v>
          </cell>
          <cell r="AB2011">
            <v>750</v>
          </cell>
          <cell r="AC2011">
            <v>3750</v>
          </cell>
          <cell r="AD2011">
            <v>3750</v>
          </cell>
          <cell r="AE2011">
            <v>44228</v>
          </cell>
          <cell r="AF2011">
            <v>45017</v>
          </cell>
          <cell r="AG2011">
            <v>26</v>
          </cell>
          <cell r="AH2011">
            <v>29</v>
          </cell>
          <cell r="AI2011" t="b">
            <v>0</v>
          </cell>
          <cell r="AJ2011">
            <v>3</v>
          </cell>
          <cell r="AK2011">
            <v>29</v>
          </cell>
          <cell r="AL2011" t="e">
            <v>#N/A</v>
          </cell>
          <cell r="AM2011" t="str">
            <v>202103</v>
          </cell>
          <cell r="AN2011" t="e">
            <v>#REF!</v>
          </cell>
          <cell r="AO2011" t="str">
            <v>在职博士</v>
          </cell>
        </row>
        <row r="2012">
          <cell r="B2012" t="str">
            <v>黄慧敏</v>
          </cell>
          <cell r="C2012" t="str">
            <v>女</v>
          </cell>
          <cell r="D2012" t="str">
            <v>壮族</v>
          </cell>
          <cell r="E2012">
            <v>34996</v>
          </cell>
          <cell r="F2012" t="str">
            <v>中国</v>
          </cell>
          <cell r="G2012" t="str">
            <v>身份证</v>
          </cell>
          <cell r="H2012" t="str">
            <v>450302199510242020</v>
          </cell>
          <cell r="I2012" t="str">
            <v>柳州市人民医院</v>
          </cell>
          <cell r="J2012">
            <v>44378</v>
          </cell>
          <cell r="K2012">
            <v>45657</v>
          </cell>
          <cell r="L2012" t="str">
            <v>是</v>
          </cell>
          <cell r="M2012" t="str">
            <v>柳州</v>
          </cell>
          <cell r="N2012" t="str">
            <v>医院</v>
          </cell>
          <cell r="O2012" t="str">
            <v>硕士研究生</v>
          </cell>
          <cell r="P2012" t="str">
            <v>硕士</v>
          </cell>
          <cell r="Q2012" t="str">
            <v>广西医科大学</v>
          </cell>
          <cell r="R2012" t="str">
            <v>药物分析</v>
          </cell>
          <cell r="S2012">
            <v>44368</v>
          </cell>
          <cell r="T2012" t="str">
            <v>其他</v>
          </cell>
          <cell r="U2012" t="str">
            <v>F</v>
          </cell>
          <cell r="V2012" t="str">
            <v>F</v>
          </cell>
          <cell r="W2012" t="b">
            <v>1</v>
          </cell>
          <cell r="X2012">
            <v>3000</v>
          </cell>
          <cell r="Y2012">
            <v>3000</v>
          </cell>
          <cell r="Z2012" t="b">
            <v>1</v>
          </cell>
          <cell r="AA2012">
            <v>750</v>
          </cell>
          <cell r="AB2012">
            <v>750</v>
          </cell>
          <cell r="AC2012">
            <v>3750</v>
          </cell>
          <cell r="AD2012">
            <v>3750</v>
          </cell>
          <cell r="AE2012">
            <v>44378</v>
          </cell>
          <cell r="AF2012">
            <v>45017</v>
          </cell>
          <cell r="AG2012">
            <v>21</v>
          </cell>
          <cell r="AH2012">
            <v>24</v>
          </cell>
          <cell r="AI2012" t="b">
            <v>0</v>
          </cell>
          <cell r="AJ2012">
            <v>3</v>
          </cell>
          <cell r="AK2012">
            <v>24</v>
          </cell>
          <cell r="AL2012" t="e">
            <v>#N/A</v>
          </cell>
          <cell r="AM2012" t="str">
            <v>202107</v>
          </cell>
          <cell r="AN2012" t="e">
            <v>#REF!</v>
          </cell>
        </row>
        <row r="2013">
          <cell r="B2013" t="str">
            <v>张娟娟</v>
          </cell>
          <cell r="C2013" t="str">
            <v>女</v>
          </cell>
          <cell r="D2013" t="str">
            <v>汉族</v>
          </cell>
          <cell r="E2013">
            <v>33529</v>
          </cell>
          <cell r="F2013" t="str">
            <v>中国</v>
          </cell>
          <cell r="G2013" t="str">
            <v>身份证</v>
          </cell>
          <cell r="H2013" t="str">
            <v>142327199110180023</v>
          </cell>
          <cell r="I2013" t="str">
            <v>柳州市人民医院</v>
          </cell>
          <cell r="J2013">
            <v>44396</v>
          </cell>
          <cell r="K2013">
            <v>45657</v>
          </cell>
          <cell r="L2013" t="str">
            <v>是</v>
          </cell>
          <cell r="M2013" t="str">
            <v>柳州</v>
          </cell>
          <cell r="N2013" t="str">
            <v>医院</v>
          </cell>
          <cell r="O2013" t="str">
            <v>硕士研究生</v>
          </cell>
          <cell r="P2013" t="str">
            <v>硕士</v>
          </cell>
          <cell r="Q2013" t="str">
            <v>桂林医学院</v>
          </cell>
          <cell r="R2013" t="str">
            <v>病原生物学</v>
          </cell>
          <cell r="S2013">
            <v>43646</v>
          </cell>
          <cell r="T2013" t="str">
            <v>其他</v>
          </cell>
          <cell r="U2013" t="str">
            <v>F</v>
          </cell>
          <cell r="V2013" t="str">
            <v>F</v>
          </cell>
          <cell r="W2013" t="b">
            <v>1</v>
          </cell>
          <cell r="X2013">
            <v>3000</v>
          </cell>
          <cell r="Y2013">
            <v>3000</v>
          </cell>
          <cell r="Z2013" t="b">
            <v>1</v>
          </cell>
          <cell r="AA2013">
            <v>750</v>
          </cell>
          <cell r="AB2013">
            <v>750</v>
          </cell>
          <cell r="AC2013">
            <v>3750</v>
          </cell>
          <cell r="AD2013">
            <v>3750</v>
          </cell>
          <cell r="AE2013">
            <v>44378</v>
          </cell>
          <cell r="AF2013">
            <v>45017</v>
          </cell>
          <cell r="AG2013">
            <v>21</v>
          </cell>
          <cell r="AH2013">
            <v>24</v>
          </cell>
          <cell r="AI2013" t="b">
            <v>0</v>
          </cell>
          <cell r="AJ2013">
            <v>3</v>
          </cell>
          <cell r="AK2013">
            <v>24</v>
          </cell>
          <cell r="AL2013" t="e">
            <v>#N/A</v>
          </cell>
          <cell r="AM2013" t="str">
            <v>201909</v>
          </cell>
          <cell r="AN2013" t="e">
            <v>#REF!</v>
          </cell>
        </row>
        <row r="2014">
          <cell r="B2014" t="str">
            <v>蒋延波</v>
          </cell>
          <cell r="C2014" t="str">
            <v>男</v>
          </cell>
          <cell r="D2014" t="str">
            <v>汉族</v>
          </cell>
          <cell r="E2014">
            <v>34055</v>
          </cell>
          <cell r="F2014" t="str">
            <v>中国</v>
          </cell>
          <cell r="G2014" t="str">
            <v>身份证</v>
          </cell>
          <cell r="H2014" t="str">
            <v>450329199303271734</v>
          </cell>
          <cell r="I2014" t="str">
            <v>柳州市人民医院</v>
          </cell>
          <cell r="J2014">
            <v>44063</v>
          </cell>
          <cell r="K2014">
            <v>45291</v>
          </cell>
          <cell r="L2014" t="str">
            <v>是</v>
          </cell>
          <cell r="M2014" t="str">
            <v>柳州</v>
          </cell>
          <cell r="N2014" t="str">
            <v>医院</v>
          </cell>
          <cell r="O2014" t="str">
            <v>硕士研究生</v>
          </cell>
          <cell r="P2014" t="str">
            <v>硕士</v>
          </cell>
          <cell r="Q2014" t="str">
            <v>广西医科大学</v>
          </cell>
          <cell r="R2014" t="str">
            <v>口腔医学</v>
          </cell>
          <cell r="S2014">
            <v>44025</v>
          </cell>
          <cell r="T2014" t="str">
            <v>其他</v>
          </cell>
          <cell r="U2014" t="str">
            <v>F</v>
          </cell>
          <cell r="V2014" t="str">
            <v>F</v>
          </cell>
          <cell r="W2014" t="b">
            <v>1</v>
          </cell>
          <cell r="X2014">
            <v>3000</v>
          </cell>
          <cell r="Y2014">
            <v>3000</v>
          </cell>
          <cell r="Z2014" t="b">
            <v>1</v>
          </cell>
          <cell r="AA2014">
            <v>750</v>
          </cell>
          <cell r="AB2014">
            <v>750</v>
          </cell>
          <cell r="AC2014">
            <v>3750</v>
          </cell>
          <cell r="AD2014">
            <v>3750</v>
          </cell>
          <cell r="AE2014">
            <v>44044</v>
          </cell>
          <cell r="AF2014">
            <v>45017</v>
          </cell>
          <cell r="AG2014">
            <v>32</v>
          </cell>
          <cell r="AH2014">
            <v>35</v>
          </cell>
          <cell r="AI2014" t="b">
            <v>0</v>
          </cell>
          <cell r="AJ2014">
            <v>3</v>
          </cell>
          <cell r="AK2014">
            <v>35</v>
          </cell>
          <cell r="AL2014" t="e">
            <v>#N/A</v>
          </cell>
          <cell r="AM2014" t="str">
            <v>202009</v>
          </cell>
          <cell r="AN2014" t="e">
            <v>#REF!</v>
          </cell>
        </row>
        <row r="2015">
          <cell r="B2015" t="str">
            <v>梁黛雯</v>
          </cell>
          <cell r="C2015" t="str">
            <v>女</v>
          </cell>
          <cell r="D2015" t="str">
            <v>汉族</v>
          </cell>
          <cell r="E2015">
            <v>34937</v>
          </cell>
          <cell r="F2015" t="str">
            <v>中国</v>
          </cell>
          <cell r="G2015" t="str">
            <v>身份证</v>
          </cell>
          <cell r="H2015" t="str">
            <v>432501199508267029</v>
          </cell>
          <cell r="I2015" t="str">
            <v>柳州市人民医院</v>
          </cell>
          <cell r="J2015">
            <v>44386</v>
          </cell>
          <cell r="K2015">
            <v>45657</v>
          </cell>
          <cell r="L2015" t="str">
            <v>是</v>
          </cell>
          <cell r="M2015" t="str">
            <v>柳州</v>
          </cell>
          <cell r="N2015" t="str">
            <v>医院</v>
          </cell>
          <cell r="O2015" t="str">
            <v>硕士研究生</v>
          </cell>
          <cell r="P2015" t="str">
            <v>硕士</v>
          </cell>
          <cell r="Q2015" t="str">
            <v>中南大学</v>
          </cell>
          <cell r="R2015" t="str">
            <v>皮肤病与性病专业</v>
          </cell>
          <cell r="S2015">
            <v>44332</v>
          </cell>
          <cell r="T2015" t="str">
            <v>一流建设高校</v>
          </cell>
          <cell r="U2015" t="str">
            <v>F</v>
          </cell>
          <cell r="V2015" t="str">
            <v>F</v>
          </cell>
          <cell r="W2015" t="b">
            <v>1</v>
          </cell>
          <cell r="X2015">
            <v>3000</v>
          </cell>
          <cell r="Y2015">
            <v>3000</v>
          </cell>
          <cell r="Z2015" t="b">
            <v>1</v>
          </cell>
          <cell r="AA2015">
            <v>750</v>
          </cell>
          <cell r="AB2015">
            <v>750</v>
          </cell>
          <cell r="AC2015">
            <v>3750</v>
          </cell>
          <cell r="AD2015">
            <v>3750</v>
          </cell>
          <cell r="AE2015">
            <v>44378</v>
          </cell>
          <cell r="AF2015">
            <v>45017</v>
          </cell>
          <cell r="AG2015">
            <v>21</v>
          </cell>
          <cell r="AH2015">
            <v>24</v>
          </cell>
          <cell r="AI2015" t="b">
            <v>0</v>
          </cell>
          <cell r="AJ2015">
            <v>3</v>
          </cell>
          <cell r="AK2015">
            <v>24</v>
          </cell>
          <cell r="AL2015" t="e">
            <v>#N/A</v>
          </cell>
          <cell r="AM2015" t="str">
            <v>202107</v>
          </cell>
          <cell r="AN2015" t="e">
            <v>#REF!</v>
          </cell>
        </row>
        <row r="2016">
          <cell r="B2016" t="str">
            <v>张琪</v>
          </cell>
          <cell r="C2016" t="str">
            <v>女</v>
          </cell>
          <cell r="D2016" t="str">
            <v>汉族</v>
          </cell>
          <cell r="E2016">
            <v>33287</v>
          </cell>
          <cell r="F2016" t="str">
            <v>中国</v>
          </cell>
          <cell r="G2016" t="str">
            <v>身份证</v>
          </cell>
          <cell r="H2016" t="str">
            <v>130432199102180042</v>
          </cell>
          <cell r="I2016" t="str">
            <v>柳州市人民医院</v>
          </cell>
          <cell r="J2016">
            <v>44386</v>
          </cell>
          <cell r="K2016">
            <v>45657</v>
          </cell>
          <cell r="L2016" t="str">
            <v>是</v>
          </cell>
          <cell r="M2016" t="str">
            <v>柳州</v>
          </cell>
          <cell r="N2016" t="str">
            <v>医院</v>
          </cell>
          <cell r="O2016" t="str">
            <v>硕士研究生</v>
          </cell>
          <cell r="P2016" t="str">
            <v>硕士</v>
          </cell>
          <cell r="Q2016" t="str">
            <v>河北工程大学</v>
          </cell>
          <cell r="R2016" t="str">
            <v>临床医学</v>
          </cell>
          <cell r="S2016">
            <v>44355</v>
          </cell>
          <cell r="T2016" t="str">
            <v>其他</v>
          </cell>
          <cell r="U2016" t="str">
            <v>F</v>
          </cell>
          <cell r="V2016" t="str">
            <v>F</v>
          </cell>
          <cell r="W2016" t="b">
            <v>1</v>
          </cell>
          <cell r="X2016">
            <v>3000</v>
          </cell>
          <cell r="Y2016">
            <v>3000</v>
          </cell>
          <cell r="Z2016" t="b">
            <v>1</v>
          </cell>
          <cell r="AA2016">
            <v>750</v>
          </cell>
          <cell r="AB2016">
            <v>750</v>
          </cell>
          <cell r="AC2016">
            <v>3750</v>
          </cell>
          <cell r="AD2016">
            <v>3750</v>
          </cell>
          <cell r="AE2016">
            <v>44378</v>
          </cell>
          <cell r="AF2016">
            <v>45017</v>
          </cell>
          <cell r="AG2016">
            <v>21</v>
          </cell>
          <cell r="AH2016">
            <v>24</v>
          </cell>
          <cell r="AI2016" t="b">
            <v>0</v>
          </cell>
          <cell r="AJ2016">
            <v>3</v>
          </cell>
          <cell r="AK2016">
            <v>24</v>
          </cell>
          <cell r="AL2016" t="e">
            <v>#N/A</v>
          </cell>
          <cell r="AM2016" t="str">
            <v>202302</v>
          </cell>
          <cell r="AN2016" t="e">
            <v>#REF!</v>
          </cell>
        </row>
        <row r="2017">
          <cell r="B2017" t="str">
            <v>经思思</v>
          </cell>
          <cell r="C2017" t="str">
            <v>女</v>
          </cell>
          <cell r="D2017" t="str">
            <v>汉族</v>
          </cell>
          <cell r="E2017">
            <v>35300</v>
          </cell>
          <cell r="F2017" t="str">
            <v>中国</v>
          </cell>
          <cell r="G2017" t="str">
            <v>身份证</v>
          </cell>
          <cell r="H2017" t="str">
            <v>450324199608231328</v>
          </cell>
          <cell r="I2017" t="str">
            <v>柳州市人民医院</v>
          </cell>
          <cell r="J2017">
            <v>44378</v>
          </cell>
          <cell r="K2017">
            <v>45657</v>
          </cell>
          <cell r="L2017" t="str">
            <v>是</v>
          </cell>
          <cell r="M2017" t="str">
            <v>柳州</v>
          </cell>
          <cell r="N2017" t="str">
            <v>医院</v>
          </cell>
          <cell r="O2017" t="str">
            <v>硕士研究生</v>
          </cell>
          <cell r="P2017" t="str">
            <v>硕士</v>
          </cell>
          <cell r="Q2017" t="str">
            <v>中国医科大学</v>
          </cell>
          <cell r="R2017" t="str">
            <v>公共卫生</v>
          </cell>
          <cell r="S2017">
            <v>44365</v>
          </cell>
          <cell r="T2017" t="str">
            <v>其他</v>
          </cell>
          <cell r="U2017" t="str">
            <v>F</v>
          </cell>
          <cell r="V2017" t="str">
            <v>F</v>
          </cell>
          <cell r="W2017" t="b">
            <v>1</v>
          </cell>
          <cell r="X2017">
            <v>3000</v>
          </cell>
          <cell r="Y2017">
            <v>3000</v>
          </cell>
          <cell r="Z2017" t="b">
            <v>1</v>
          </cell>
          <cell r="AA2017">
            <v>750</v>
          </cell>
          <cell r="AB2017">
            <v>750</v>
          </cell>
          <cell r="AC2017">
            <v>3750</v>
          </cell>
          <cell r="AD2017">
            <v>3750</v>
          </cell>
          <cell r="AE2017">
            <v>44378</v>
          </cell>
          <cell r="AF2017">
            <v>45017</v>
          </cell>
          <cell r="AG2017">
            <v>21</v>
          </cell>
          <cell r="AH2017">
            <v>24</v>
          </cell>
          <cell r="AI2017" t="b">
            <v>0</v>
          </cell>
          <cell r="AJ2017">
            <v>3</v>
          </cell>
          <cell r="AK2017">
            <v>24</v>
          </cell>
          <cell r="AL2017" t="e">
            <v>#N/A</v>
          </cell>
          <cell r="AM2017" t="str">
            <v>202107</v>
          </cell>
          <cell r="AN2017" t="e">
            <v>#REF!</v>
          </cell>
        </row>
        <row r="2018">
          <cell r="B2018" t="str">
            <v>潘宣合</v>
          </cell>
          <cell r="C2018" t="str">
            <v>男</v>
          </cell>
          <cell r="D2018" t="str">
            <v>壮族</v>
          </cell>
          <cell r="E2018">
            <v>34372</v>
          </cell>
          <cell r="F2018" t="str">
            <v>中国</v>
          </cell>
          <cell r="G2018" t="str">
            <v>身份证</v>
          </cell>
          <cell r="H2018" t="str">
            <v>452628199402071537</v>
          </cell>
          <cell r="I2018" t="str">
            <v>柳州市人民医院</v>
          </cell>
          <cell r="J2018">
            <v>44378</v>
          </cell>
          <cell r="K2018">
            <v>45657</v>
          </cell>
          <cell r="L2018" t="str">
            <v>是</v>
          </cell>
          <cell r="M2018" t="str">
            <v>柳州</v>
          </cell>
          <cell r="N2018" t="str">
            <v>医院</v>
          </cell>
          <cell r="O2018" t="str">
            <v>硕士研究生</v>
          </cell>
          <cell r="P2018" t="str">
            <v>硕士</v>
          </cell>
          <cell r="Q2018" t="str">
            <v>中南大学</v>
          </cell>
          <cell r="R2018" t="str">
            <v>微生物学</v>
          </cell>
          <cell r="S2018">
            <v>44346</v>
          </cell>
          <cell r="T2018" t="str">
            <v>一流建设高校</v>
          </cell>
          <cell r="U2018" t="str">
            <v>F</v>
          </cell>
          <cell r="V2018" t="str">
            <v>F</v>
          </cell>
          <cell r="W2018" t="b">
            <v>1</v>
          </cell>
          <cell r="X2018">
            <v>3000</v>
          </cell>
          <cell r="Y2018">
            <v>3000</v>
          </cell>
          <cell r="Z2018" t="b">
            <v>1</v>
          </cell>
          <cell r="AA2018">
            <v>750</v>
          </cell>
          <cell r="AB2018">
            <v>750</v>
          </cell>
          <cell r="AC2018">
            <v>3750</v>
          </cell>
          <cell r="AD2018">
            <v>3750</v>
          </cell>
          <cell r="AE2018">
            <v>44378</v>
          </cell>
          <cell r="AF2018">
            <v>45017</v>
          </cell>
          <cell r="AG2018">
            <v>21</v>
          </cell>
          <cell r="AH2018">
            <v>24</v>
          </cell>
          <cell r="AI2018" t="b">
            <v>0</v>
          </cell>
          <cell r="AJ2018">
            <v>3</v>
          </cell>
          <cell r="AK2018">
            <v>24</v>
          </cell>
          <cell r="AL2018" t="e">
            <v>#N/A</v>
          </cell>
          <cell r="AM2018" t="str">
            <v>202107</v>
          </cell>
          <cell r="AN2018" t="e">
            <v>#REF!</v>
          </cell>
        </row>
        <row r="2019">
          <cell r="B2019" t="str">
            <v>张子德</v>
          </cell>
          <cell r="C2019" t="str">
            <v>男</v>
          </cell>
          <cell r="D2019" t="str">
            <v>汉族</v>
          </cell>
          <cell r="E2019">
            <v>34622</v>
          </cell>
          <cell r="F2019" t="str">
            <v>中国</v>
          </cell>
          <cell r="G2019" t="str">
            <v>身份证</v>
          </cell>
          <cell r="H2019" t="str">
            <v>341125199410158314</v>
          </cell>
          <cell r="I2019" t="str">
            <v>柳州市人民医院</v>
          </cell>
          <cell r="J2019">
            <v>44384</v>
          </cell>
          <cell r="K2019">
            <v>45657</v>
          </cell>
          <cell r="L2019" t="str">
            <v>是</v>
          </cell>
          <cell r="M2019" t="str">
            <v>柳州</v>
          </cell>
          <cell r="N2019" t="str">
            <v>医院</v>
          </cell>
          <cell r="O2019" t="str">
            <v>硕士研究生</v>
          </cell>
          <cell r="P2019" t="str">
            <v>硕士</v>
          </cell>
          <cell r="Q2019" t="str">
            <v>广西医科大学</v>
          </cell>
          <cell r="R2019" t="str">
            <v>外科学</v>
          </cell>
          <cell r="S2019">
            <v>44368</v>
          </cell>
          <cell r="T2019" t="str">
            <v>其他</v>
          </cell>
          <cell r="U2019" t="str">
            <v>F</v>
          </cell>
          <cell r="V2019" t="str">
            <v>F</v>
          </cell>
          <cell r="W2019" t="b">
            <v>1</v>
          </cell>
          <cell r="X2019">
            <v>3000</v>
          </cell>
          <cell r="Y2019">
            <v>3000</v>
          </cell>
          <cell r="Z2019" t="b">
            <v>1</v>
          </cell>
          <cell r="AA2019">
            <v>750</v>
          </cell>
          <cell r="AB2019">
            <v>750</v>
          </cell>
          <cell r="AC2019">
            <v>3750</v>
          </cell>
          <cell r="AD2019">
            <v>3750</v>
          </cell>
          <cell r="AE2019">
            <v>44378</v>
          </cell>
          <cell r="AF2019">
            <v>45017</v>
          </cell>
          <cell r="AG2019">
            <v>21</v>
          </cell>
          <cell r="AH2019">
            <v>24</v>
          </cell>
          <cell r="AI2019" t="b">
            <v>0</v>
          </cell>
          <cell r="AJ2019">
            <v>3</v>
          </cell>
          <cell r="AK2019">
            <v>24</v>
          </cell>
          <cell r="AL2019" t="e">
            <v>#N/A</v>
          </cell>
          <cell r="AM2019" t="str">
            <v>202107</v>
          </cell>
          <cell r="AN2019" t="e">
            <v>#REF!</v>
          </cell>
        </row>
        <row r="2020">
          <cell r="B2020" t="str">
            <v>唐枝</v>
          </cell>
          <cell r="C2020" t="str">
            <v>女</v>
          </cell>
          <cell r="D2020" t="str">
            <v>汉族</v>
          </cell>
          <cell r="E2020">
            <v>34329</v>
          </cell>
          <cell r="F2020" t="str">
            <v>中国</v>
          </cell>
          <cell r="G2020" t="str">
            <v>身份证</v>
          </cell>
          <cell r="H2020" t="str">
            <v>450323199312260641</v>
          </cell>
          <cell r="I2020" t="str">
            <v>柳州市人民医院</v>
          </cell>
          <cell r="J2020">
            <v>44383</v>
          </cell>
          <cell r="K2020">
            <v>45657</v>
          </cell>
          <cell r="L2020" t="str">
            <v>是</v>
          </cell>
          <cell r="M2020" t="str">
            <v>柳州</v>
          </cell>
          <cell r="N2020" t="str">
            <v>医院</v>
          </cell>
          <cell r="O2020" t="str">
            <v>硕士研究生</v>
          </cell>
          <cell r="P2020" t="str">
            <v>硕士</v>
          </cell>
          <cell r="Q2020" t="str">
            <v>广西医科大学</v>
          </cell>
          <cell r="R2020" t="str">
            <v>肿瘤学</v>
          </cell>
          <cell r="S2020">
            <v>44368</v>
          </cell>
          <cell r="T2020" t="str">
            <v>其他</v>
          </cell>
          <cell r="U2020" t="str">
            <v>F</v>
          </cell>
          <cell r="V2020" t="str">
            <v>F</v>
          </cell>
          <cell r="W2020" t="b">
            <v>1</v>
          </cell>
          <cell r="X2020">
            <v>3000</v>
          </cell>
          <cell r="Y2020">
            <v>3000</v>
          </cell>
          <cell r="Z2020" t="b">
            <v>1</v>
          </cell>
          <cell r="AA2020">
            <v>750</v>
          </cell>
          <cell r="AB2020">
            <v>750</v>
          </cell>
          <cell r="AC2020">
            <v>3750</v>
          </cell>
          <cell r="AD2020">
            <v>3750</v>
          </cell>
          <cell r="AE2020" t="str">
            <v>2021年7月</v>
          </cell>
          <cell r="AF2020">
            <v>45017</v>
          </cell>
          <cell r="AG2020">
            <v>21</v>
          </cell>
          <cell r="AH2020">
            <v>24</v>
          </cell>
          <cell r="AI2020" t="b">
            <v>0</v>
          </cell>
          <cell r="AJ2020">
            <v>3</v>
          </cell>
          <cell r="AK2020">
            <v>24</v>
          </cell>
          <cell r="AL2020" t="e">
            <v>#N/A</v>
          </cell>
          <cell r="AM2020" t="str">
            <v>202107</v>
          </cell>
          <cell r="AN2020" t="e">
            <v>#REF!</v>
          </cell>
        </row>
        <row r="2021">
          <cell r="B2021" t="str">
            <v>韦雯娟</v>
          </cell>
          <cell r="C2021" t="str">
            <v>女</v>
          </cell>
          <cell r="D2021" t="str">
            <v>壮族</v>
          </cell>
          <cell r="E2021">
            <v>34168</v>
          </cell>
          <cell r="F2021" t="str">
            <v>中国</v>
          </cell>
          <cell r="G2021" t="str">
            <v>身份证</v>
          </cell>
          <cell r="H2021" t="str">
            <v>450121199307180344</v>
          </cell>
          <cell r="I2021" t="str">
            <v>柳州市人民医院</v>
          </cell>
          <cell r="J2021">
            <v>44384</v>
          </cell>
          <cell r="K2021">
            <v>45657</v>
          </cell>
          <cell r="L2021" t="str">
            <v>是</v>
          </cell>
          <cell r="M2021" t="str">
            <v>柳州</v>
          </cell>
          <cell r="N2021" t="str">
            <v>医院</v>
          </cell>
          <cell r="O2021" t="str">
            <v>硕士研究生</v>
          </cell>
          <cell r="P2021" t="str">
            <v>硕士</v>
          </cell>
          <cell r="Q2021" t="str">
            <v>广西医科大学</v>
          </cell>
          <cell r="R2021" t="str">
            <v>影像医学与核医学</v>
          </cell>
          <cell r="S2021">
            <v>44368</v>
          </cell>
          <cell r="T2021" t="str">
            <v>其他</v>
          </cell>
          <cell r="U2021" t="str">
            <v>F</v>
          </cell>
          <cell r="V2021" t="str">
            <v>F</v>
          </cell>
          <cell r="W2021" t="b">
            <v>1</v>
          </cell>
          <cell r="X2021">
            <v>3000</v>
          </cell>
          <cell r="Y2021">
            <v>3000</v>
          </cell>
          <cell r="Z2021" t="b">
            <v>1</v>
          </cell>
          <cell r="AA2021">
            <v>750</v>
          </cell>
          <cell r="AB2021">
            <v>750</v>
          </cell>
          <cell r="AC2021">
            <v>3750</v>
          </cell>
          <cell r="AD2021">
            <v>3750</v>
          </cell>
          <cell r="AE2021" t="str">
            <v>2021年7月</v>
          </cell>
          <cell r="AF2021">
            <v>45017</v>
          </cell>
          <cell r="AG2021">
            <v>21</v>
          </cell>
          <cell r="AH2021">
            <v>24</v>
          </cell>
          <cell r="AI2021" t="b">
            <v>0</v>
          </cell>
          <cell r="AJ2021">
            <v>3</v>
          </cell>
          <cell r="AK2021">
            <v>24</v>
          </cell>
          <cell r="AL2021" t="e">
            <v>#N/A</v>
          </cell>
          <cell r="AM2021" t="str">
            <v>202107</v>
          </cell>
          <cell r="AN2021" t="e">
            <v>#REF!</v>
          </cell>
        </row>
        <row r="2022">
          <cell r="B2022" t="str">
            <v>殷贤青</v>
          </cell>
          <cell r="C2022" t="str">
            <v>女</v>
          </cell>
          <cell r="D2022" t="str">
            <v>汉族</v>
          </cell>
          <cell r="E2022">
            <v>35324</v>
          </cell>
          <cell r="F2022" t="str">
            <v>中国</v>
          </cell>
          <cell r="G2022" t="str">
            <v>身份证</v>
          </cell>
          <cell r="H2022" t="str">
            <v>460027199609168222</v>
          </cell>
          <cell r="I2022" t="str">
            <v>柳州市人民医院</v>
          </cell>
          <cell r="J2022">
            <v>44384</v>
          </cell>
          <cell r="K2022">
            <v>45657</v>
          </cell>
          <cell r="L2022" t="str">
            <v>是</v>
          </cell>
          <cell r="M2022" t="str">
            <v>柳州</v>
          </cell>
          <cell r="N2022" t="str">
            <v>医院</v>
          </cell>
          <cell r="O2022" t="str">
            <v>硕士研究生</v>
          </cell>
          <cell r="P2022" t="str">
            <v>硕士</v>
          </cell>
          <cell r="Q2022" t="str">
            <v>广西医科大学</v>
          </cell>
          <cell r="R2022" t="str">
            <v>内科学</v>
          </cell>
          <cell r="S2022">
            <v>44368</v>
          </cell>
          <cell r="T2022" t="str">
            <v>其他</v>
          </cell>
          <cell r="U2022" t="str">
            <v>F</v>
          </cell>
          <cell r="V2022" t="str">
            <v>F</v>
          </cell>
          <cell r="W2022" t="b">
            <v>1</v>
          </cell>
          <cell r="X2022">
            <v>3000</v>
          </cell>
          <cell r="Y2022">
            <v>3000</v>
          </cell>
          <cell r="Z2022" t="b">
            <v>1</v>
          </cell>
          <cell r="AA2022">
            <v>750</v>
          </cell>
          <cell r="AB2022">
            <v>750</v>
          </cell>
          <cell r="AC2022">
            <v>3750</v>
          </cell>
          <cell r="AD2022">
            <v>3750</v>
          </cell>
          <cell r="AE2022">
            <v>44378</v>
          </cell>
          <cell r="AF2022">
            <v>45017</v>
          </cell>
          <cell r="AG2022">
            <v>21</v>
          </cell>
          <cell r="AH2022">
            <v>24</v>
          </cell>
          <cell r="AI2022" t="b">
            <v>0</v>
          </cell>
          <cell r="AJ2022">
            <v>3</v>
          </cell>
          <cell r="AK2022">
            <v>24</v>
          </cell>
          <cell r="AL2022" t="e">
            <v>#N/A</v>
          </cell>
          <cell r="AM2022" t="str">
            <v>202107</v>
          </cell>
          <cell r="AN2022" t="e">
            <v>#REF!</v>
          </cell>
        </row>
        <row r="2023">
          <cell r="B2023" t="str">
            <v>赵雅欣</v>
          </cell>
          <cell r="C2023" t="str">
            <v>女</v>
          </cell>
          <cell r="D2023" t="str">
            <v>汉族</v>
          </cell>
          <cell r="E2023">
            <v>34075</v>
          </cell>
          <cell r="F2023" t="str">
            <v>中国</v>
          </cell>
          <cell r="G2023" t="str">
            <v>身份证</v>
          </cell>
          <cell r="H2023" t="str">
            <v>450821199304165286</v>
          </cell>
          <cell r="I2023" t="str">
            <v>柳州市人民医院</v>
          </cell>
          <cell r="J2023">
            <v>44384</v>
          </cell>
          <cell r="K2023">
            <v>45657</v>
          </cell>
          <cell r="L2023" t="str">
            <v>是</v>
          </cell>
          <cell r="M2023" t="str">
            <v>柳州</v>
          </cell>
          <cell r="N2023" t="str">
            <v>医院</v>
          </cell>
          <cell r="O2023" t="str">
            <v>硕士研究生</v>
          </cell>
          <cell r="P2023" t="str">
            <v>硕士</v>
          </cell>
          <cell r="Q2023" t="str">
            <v>广西医科大学</v>
          </cell>
          <cell r="R2023" t="str">
            <v>内科学</v>
          </cell>
          <cell r="S2023">
            <v>44368</v>
          </cell>
          <cell r="T2023" t="str">
            <v>其他</v>
          </cell>
          <cell r="U2023" t="str">
            <v>F</v>
          </cell>
          <cell r="V2023" t="str">
            <v>F</v>
          </cell>
          <cell r="W2023" t="b">
            <v>1</v>
          </cell>
          <cell r="X2023">
            <v>3000</v>
          </cell>
          <cell r="Y2023">
            <v>3000</v>
          </cell>
          <cell r="Z2023" t="b">
            <v>1</v>
          </cell>
          <cell r="AA2023">
            <v>750</v>
          </cell>
          <cell r="AB2023">
            <v>750</v>
          </cell>
          <cell r="AC2023">
            <v>3750</v>
          </cell>
          <cell r="AD2023">
            <v>3750</v>
          </cell>
          <cell r="AE2023">
            <v>44378</v>
          </cell>
          <cell r="AF2023">
            <v>45017</v>
          </cell>
          <cell r="AG2023">
            <v>21</v>
          </cell>
          <cell r="AH2023">
            <v>24</v>
          </cell>
          <cell r="AI2023" t="b">
            <v>0</v>
          </cell>
          <cell r="AJ2023">
            <v>3</v>
          </cell>
          <cell r="AK2023">
            <v>24</v>
          </cell>
          <cell r="AL2023" t="e">
            <v>#N/A</v>
          </cell>
          <cell r="AM2023" t="str">
            <v>202107</v>
          </cell>
          <cell r="AN2023" t="e">
            <v>#REF!</v>
          </cell>
        </row>
        <row r="2024">
          <cell r="B2024" t="str">
            <v>戴愉</v>
          </cell>
          <cell r="C2024" t="str">
            <v>男</v>
          </cell>
          <cell r="D2024" t="str">
            <v>汉族</v>
          </cell>
          <cell r="E2024">
            <v>34674</v>
          </cell>
          <cell r="F2024" t="str">
            <v>中国</v>
          </cell>
          <cell r="G2024" t="str">
            <v>身份证</v>
          </cell>
          <cell r="H2024" t="str">
            <v>450923199412067470</v>
          </cell>
          <cell r="I2024" t="str">
            <v>柳州市人民医院</v>
          </cell>
          <cell r="J2024">
            <v>44384</v>
          </cell>
          <cell r="K2024">
            <v>45657</v>
          </cell>
          <cell r="L2024" t="str">
            <v>是</v>
          </cell>
          <cell r="M2024" t="str">
            <v>柳州</v>
          </cell>
          <cell r="N2024" t="str">
            <v>医院</v>
          </cell>
          <cell r="O2024" t="str">
            <v>硕士研究生</v>
          </cell>
          <cell r="P2024" t="str">
            <v>硕士</v>
          </cell>
          <cell r="Q2024" t="str">
            <v>广西医科大学</v>
          </cell>
          <cell r="R2024" t="str">
            <v>内科学</v>
          </cell>
          <cell r="S2024">
            <v>44375</v>
          </cell>
          <cell r="T2024" t="str">
            <v>其他</v>
          </cell>
          <cell r="U2024" t="str">
            <v>F</v>
          </cell>
          <cell r="V2024" t="str">
            <v>F</v>
          </cell>
          <cell r="W2024" t="b">
            <v>1</v>
          </cell>
          <cell r="X2024">
            <v>3000</v>
          </cell>
          <cell r="Y2024">
            <v>3000</v>
          </cell>
          <cell r="Z2024" t="b">
            <v>1</v>
          </cell>
          <cell r="AA2024">
            <v>750</v>
          </cell>
          <cell r="AB2024">
            <v>750</v>
          </cell>
          <cell r="AC2024">
            <v>3750</v>
          </cell>
          <cell r="AD2024">
            <v>3750</v>
          </cell>
          <cell r="AE2024">
            <v>44378</v>
          </cell>
          <cell r="AF2024">
            <v>45017</v>
          </cell>
          <cell r="AG2024">
            <v>21</v>
          </cell>
          <cell r="AH2024">
            <v>24</v>
          </cell>
          <cell r="AI2024" t="b">
            <v>0</v>
          </cell>
          <cell r="AJ2024">
            <v>3</v>
          </cell>
          <cell r="AK2024">
            <v>24</v>
          </cell>
          <cell r="AL2024" t="e">
            <v>#N/A</v>
          </cell>
          <cell r="AM2024" t="str">
            <v>202107</v>
          </cell>
          <cell r="AN2024" t="e">
            <v>#REF!</v>
          </cell>
        </row>
        <row r="2025">
          <cell r="B2025" t="str">
            <v>卢飞</v>
          </cell>
          <cell r="C2025" t="str">
            <v>男</v>
          </cell>
          <cell r="D2025" t="str">
            <v>汉族</v>
          </cell>
          <cell r="E2025">
            <v>33948</v>
          </cell>
          <cell r="F2025" t="str">
            <v>中国</v>
          </cell>
          <cell r="G2025" t="str">
            <v>身份证</v>
          </cell>
          <cell r="H2025" t="str">
            <v>452123199212104351</v>
          </cell>
          <cell r="I2025" t="str">
            <v>柳州市人民医院</v>
          </cell>
          <cell r="J2025">
            <v>44063</v>
          </cell>
          <cell r="K2025">
            <v>45291</v>
          </cell>
          <cell r="L2025" t="str">
            <v>是</v>
          </cell>
          <cell r="M2025" t="str">
            <v>柳州</v>
          </cell>
          <cell r="N2025" t="str">
            <v>医院</v>
          </cell>
          <cell r="O2025" t="str">
            <v>硕士研究生</v>
          </cell>
          <cell r="P2025" t="str">
            <v>硕士</v>
          </cell>
          <cell r="Q2025" t="str">
            <v>广西医科大学</v>
          </cell>
          <cell r="R2025" t="str">
            <v>内科学</v>
          </cell>
          <cell r="S2025">
            <v>44025</v>
          </cell>
          <cell r="T2025" t="str">
            <v>其他</v>
          </cell>
          <cell r="U2025" t="str">
            <v>F</v>
          </cell>
          <cell r="V2025" t="str">
            <v>F</v>
          </cell>
          <cell r="W2025" t="b">
            <v>1</v>
          </cell>
          <cell r="X2025">
            <v>3000</v>
          </cell>
          <cell r="Y2025">
            <v>3000</v>
          </cell>
          <cell r="Z2025" t="b">
            <v>1</v>
          </cell>
          <cell r="AA2025">
            <v>750</v>
          </cell>
          <cell r="AB2025">
            <v>750</v>
          </cell>
          <cell r="AC2025">
            <v>3750</v>
          </cell>
          <cell r="AD2025">
            <v>3750</v>
          </cell>
          <cell r="AE2025">
            <v>44044</v>
          </cell>
          <cell r="AF2025">
            <v>45017</v>
          </cell>
          <cell r="AG2025">
            <v>32</v>
          </cell>
          <cell r="AH2025">
            <v>35</v>
          </cell>
          <cell r="AI2025" t="b">
            <v>0</v>
          </cell>
          <cell r="AJ2025">
            <v>3</v>
          </cell>
          <cell r="AK2025">
            <v>35</v>
          </cell>
          <cell r="AL2025" t="e">
            <v>#N/A</v>
          </cell>
          <cell r="AM2025" t="str">
            <v>202009</v>
          </cell>
          <cell r="AN2025" t="e">
            <v>#REF!</v>
          </cell>
        </row>
        <row r="2026">
          <cell r="B2026" t="str">
            <v>李明</v>
          </cell>
          <cell r="C2026" t="str">
            <v>男</v>
          </cell>
          <cell r="D2026" t="str">
            <v>汉族</v>
          </cell>
          <cell r="E2026">
            <v>32551</v>
          </cell>
          <cell r="F2026" t="str">
            <v>中国</v>
          </cell>
          <cell r="G2026" t="str">
            <v>身份证</v>
          </cell>
          <cell r="H2026" t="str">
            <v>130426198902123976</v>
          </cell>
          <cell r="I2026" t="str">
            <v>柳州市人民医院</v>
          </cell>
          <cell r="J2026">
            <v>43655</v>
          </cell>
          <cell r="K2026">
            <v>44926</v>
          </cell>
          <cell r="L2026" t="str">
            <v>是</v>
          </cell>
          <cell r="M2026" t="str">
            <v>柳州</v>
          </cell>
          <cell r="N2026" t="str">
            <v>医院</v>
          </cell>
          <cell r="O2026" t="str">
            <v>硕士研究生</v>
          </cell>
          <cell r="P2026" t="str">
            <v>硕士</v>
          </cell>
          <cell r="Q2026" t="str">
            <v>右江民族医学院</v>
          </cell>
          <cell r="R2026" t="str">
            <v>外科学</v>
          </cell>
          <cell r="S2026">
            <v>43646</v>
          </cell>
          <cell r="T2026" t="str">
            <v>其他</v>
          </cell>
          <cell r="U2026" t="str">
            <v>F</v>
          </cell>
          <cell r="V2026" t="str">
            <v>F</v>
          </cell>
          <cell r="W2026" t="b">
            <v>1</v>
          </cell>
          <cell r="X2026">
            <v>3000</v>
          </cell>
          <cell r="Y2026">
            <v>3000</v>
          </cell>
          <cell r="Z2026" t="b">
            <v>1</v>
          </cell>
          <cell r="AA2026">
            <v>750</v>
          </cell>
          <cell r="AB2026">
            <v>750</v>
          </cell>
          <cell r="AC2026">
            <v>3750</v>
          </cell>
          <cell r="AD2026">
            <v>3750</v>
          </cell>
          <cell r="AE2026">
            <v>43647</v>
          </cell>
          <cell r="AF2026">
            <v>45017</v>
          </cell>
          <cell r="AG2026">
            <v>45</v>
          </cell>
          <cell r="AH2026">
            <v>48</v>
          </cell>
          <cell r="AI2026" t="b">
            <v>0</v>
          </cell>
          <cell r="AJ2026">
            <v>3</v>
          </cell>
          <cell r="AK2026">
            <v>48</v>
          </cell>
          <cell r="AL2026" t="e">
            <v>#N/A</v>
          </cell>
          <cell r="AM2026" t="str">
            <v>201907</v>
          </cell>
          <cell r="AN2026" t="e">
            <v>#REF!</v>
          </cell>
        </row>
        <row r="2027">
          <cell r="B2027" t="str">
            <v>莫炳东</v>
          </cell>
          <cell r="C2027" t="str">
            <v>男</v>
          </cell>
          <cell r="D2027" t="str">
            <v>壮族</v>
          </cell>
          <cell r="E2027">
            <v>34611</v>
          </cell>
          <cell r="F2027" t="str">
            <v>中国</v>
          </cell>
          <cell r="G2027" t="str">
            <v>身份证</v>
          </cell>
          <cell r="H2027" t="str">
            <v>452725199410040112</v>
          </cell>
          <cell r="I2027" t="str">
            <v>柳州市人民医院</v>
          </cell>
          <cell r="J2027">
            <v>44384</v>
          </cell>
          <cell r="K2027">
            <v>45657</v>
          </cell>
          <cell r="L2027" t="str">
            <v>是</v>
          </cell>
          <cell r="M2027" t="str">
            <v>柳州</v>
          </cell>
          <cell r="N2027" t="str">
            <v>医院</v>
          </cell>
          <cell r="O2027" t="str">
            <v>硕士研究生</v>
          </cell>
          <cell r="P2027" t="str">
            <v>硕士</v>
          </cell>
          <cell r="Q2027" t="str">
            <v>广西医科大学</v>
          </cell>
          <cell r="R2027" t="str">
            <v>内科学</v>
          </cell>
          <cell r="S2027">
            <v>44368</v>
          </cell>
          <cell r="T2027" t="str">
            <v>其他</v>
          </cell>
          <cell r="U2027" t="str">
            <v>F</v>
          </cell>
          <cell r="V2027" t="str">
            <v>F</v>
          </cell>
          <cell r="W2027" t="b">
            <v>1</v>
          </cell>
          <cell r="X2027">
            <v>3000</v>
          </cell>
          <cell r="Y2027">
            <v>3000</v>
          </cell>
          <cell r="Z2027" t="b">
            <v>1</v>
          </cell>
          <cell r="AA2027">
            <v>750</v>
          </cell>
          <cell r="AB2027">
            <v>750</v>
          </cell>
          <cell r="AC2027">
            <v>3750</v>
          </cell>
          <cell r="AD2027">
            <v>3750</v>
          </cell>
          <cell r="AE2027">
            <v>44378</v>
          </cell>
          <cell r="AF2027">
            <v>45017</v>
          </cell>
          <cell r="AG2027">
            <v>21</v>
          </cell>
          <cell r="AH2027">
            <v>24</v>
          </cell>
          <cell r="AI2027" t="b">
            <v>0</v>
          </cell>
          <cell r="AJ2027">
            <v>3</v>
          </cell>
          <cell r="AK2027">
            <v>24</v>
          </cell>
          <cell r="AL2027" t="e">
            <v>#N/A</v>
          </cell>
          <cell r="AM2027" t="str">
            <v>202107</v>
          </cell>
          <cell r="AN2027" t="e">
            <v>#REF!</v>
          </cell>
        </row>
        <row r="2028">
          <cell r="B2028" t="str">
            <v>陈昌成</v>
          </cell>
          <cell r="C2028" t="str">
            <v>男</v>
          </cell>
          <cell r="D2028" t="str">
            <v>汉族</v>
          </cell>
          <cell r="E2028">
            <v>34974</v>
          </cell>
          <cell r="F2028" t="str">
            <v>中国</v>
          </cell>
          <cell r="G2028" t="str">
            <v>身份证</v>
          </cell>
          <cell r="H2028" t="str">
            <v>430426199510024835</v>
          </cell>
          <cell r="I2028" t="str">
            <v>柳州市人民医院</v>
          </cell>
          <cell r="J2028">
            <v>44384</v>
          </cell>
          <cell r="K2028">
            <v>45657</v>
          </cell>
          <cell r="L2028" t="str">
            <v>是</v>
          </cell>
          <cell r="M2028" t="str">
            <v>柳州</v>
          </cell>
          <cell r="N2028" t="str">
            <v>医院</v>
          </cell>
          <cell r="O2028" t="str">
            <v>硕士研究生</v>
          </cell>
          <cell r="P2028" t="str">
            <v>硕士</v>
          </cell>
          <cell r="Q2028" t="str">
            <v>广西医科大学</v>
          </cell>
          <cell r="R2028" t="str">
            <v>外科学</v>
          </cell>
          <cell r="S2028">
            <v>44375</v>
          </cell>
          <cell r="T2028" t="str">
            <v>其他</v>
          </cell>
          <cell r="U2028" t="str">
            <v>F</v>
          </cell>
          <cell r="V2028" t="str">
            <v>F</v>
          </cell>
          <cell r="W2028" t="b">
            <v>1</v>
          </cell>
          <cell r="X2028">
            <v>3000</v>
          </cell>
          <cell r="Y2028">
            <v>3000</v>
          </cell>
          <cell r="Z2028" t="b">
            <v>1</v>
          </cell>
          <cell r="AA2028">
            <v>750</v>
          </cell>
          <cell r="AB2028">
            <v>750</v>
          </cell>
          <cell r="AC2028">
            <v>3750</v>
          </cell>
          <cell r="AD2028">
            <v>3750</v>
          </cell>
          <cell r="AE2028">
            <v>44378</v>
          </cell>
          <cell r="AF2028">
            <v>45017</v>
          </cell>
          <cell r="AG2028">
            <v>21</v>
          </cell>
          <cell r="AH2028">
            <v>24</v>
          </cell>
          <cell r="AI2028" t="b">
            <v>0</v>
          </cell>
          <cell r="AJ2028">
            <v>3</v>
          </cell>
          <cell r="AK2028">
            <v>24</v>
          </cell>
          <cell r="AL2028" t="e">
            <v>#N/A</v>
          </cell>
          <cell r="AM2028" t="str">
            <v>202107</v>
          </cell>
          <cell r="AN2028" t="e">
            <v>#REF!</v>
          </cell>
        </row>
        <row r="2029">
          <cell r="B2029" t="str">
            <v>要雄伟</v>
          </cell>
          <cell r="C2029" t="str">
            <v>男</v>
          </cell>
          <cell r="D2029" t="str">
            <v>汉族</v>
          </cell>
          <cell r="E2029">
            <v>34241</v>
          </cell>
          <cell r="F2029" t="str">
            <v>中国</v>
          </cell>
          <cell r="G2029" t="str">
            <v>身份证</v>
          </cell>
          <cell r="H2029" t="str">
            <v>141034199309290058</v>
          </cell>
          <cell r="I2029" t="str">
            <v>柳州市人民医院</v>
          </cell>
          <cell r="J2029">
            <v>44384</v>
          </cell>
          <cell r="K2029">
            <v>45657</v>
          </cell>
          <cell r="L2029" t="str">
            <v>是</v>
          </cell>
          <cell r="M2029" t="str">
            <v>柳州</v>
          </cell>
          <cell r="N2029" t="str">
            <v>医院</v>
          </cell>
          <cell r="O2029" t="str">
            <v>硕士研究生</v>
          </cell>
          <cell r="P2029" t="str">
            <v>硕士</v>
          </cell>
          <cell r="Q2029" t="str">
            <v>桂林医学院</v>
          </cell>
          <cell r="R2029" t="str">
            <v>妇产科学</v>
          </cell>
          <cell r="S2029">
            <v>44377</v>
          </cell>
          <cell r="T2029" t="str">
            <v>其他</v>
          </cell>
          <cell r="U2029" t="str">
            <v>F</v>
          </cell>
          <cell r="V2029" t="str">
            <v>F</v>
          </cell>
          <cell r="W2029" t="b">
            <v>1</v>
          </cell>
          <cell r="X2029">
            <v>3000</v>
          </cell>
          <cell r="Y2029">
            <v>3000</v>
          </cell>
          <cell r="Z2029" t="b">
            <v>1</v>
          </cell>
          <cell r="AA2029">
            <v>750</v>
          </cell>
          <cell r="AB2029">
            <v>750</v>
          </cell>
          <cell r="AC2029">
            <v>3750</v>
          </cell>
          <cell r="AD2029">
            <v>3750</v>
          </cell>
          <cell r="AE2029">
            <v>44378</v>
          </cell>
          <cell r="AF2029">
            <v>45017</v>
          </cell>
          <cell r="AG2029">
            <v>21</v>
          </cell>
          <cell r="AH2029">
            <v>24</v>
          </cell>
          <cell r="AI2029" t="b">
            <v>0</v>
          </cell>
          <cell r="AJ2029">
            <v>3</v>
          </cell>
          <cell r="AK2029">
            <v>24</v>
          </cell>
          <cell r="AL2029" t="e">
            <v>#N/A</v>
          </cell>
          <cell r="AM2029" t="str">
            <v>202302</v>
          </cell>
          <cell r="AN2029" t="e">
            <v>#REF!</v>
          </cell>
        </row>
        <row r="2030">
          <cell r="B2030" t="str">
            <v>覃家港</v>
          </cell>
          <cell r="C2030" t="str">
            <v>男</v>
          </cell>
          <cell r="D2030" t="str">
            <v>壮族</v>
          </cell>
          <cell r="E2030">
            <v>35197</v>
          </cell>
          <cell r="F2030" t="str">
            <v>中国</v>
          </cell>
          <cell r="G2030" t="str">
            <v>身份证</v>
          </cell>
          <cell r="H2030" t="str">
            <v>452225199605124837</v>
          </cell>
          <cell r="I2030" t="str">
            <v>柳州市人民医院</v>
          </cell>
          <cell r="J2030">
            <v>44383</v>
          </cell>
          <cell r="K2030">
            <v>45657</v>
          </cell>
          <cell r="L2030" t="str">
            <v>是</v>
          </cell>
          <cell r="M2030" t="str">
            <v>柳州</v>
          </cell>
          <cell r="N2030" t="str">
            <v>医院</v>
          </cell>
          <cell r="O2030" t="str">
            <v>硕士研究生</v>
          </cell>
          <cell r="P2030" t="str">
            <v>硕士</v>
          </cell>
          <cell r="Q2030" t="str">
            <v>广西医科大学</v>
          </cell>
          <cell r="R2030" t="str">
            <v>外科学</v>
          </cell>
          <cell r="S2030">
            <v>44375</v>
          </cell>
          <cell r="T2030" t="str">
            <v>其他</v>
          </cell>
          <cell r="U2030" t="str">
            <v>F</v>
          </cell>
          <cell r="V2030" t="str">
            <v>F</v>
          </cell>
          <cell r="W2030" t="b">
            <v>1</v>
          </cell>
          <cell r="X2030">
            <v>3000</v>
          </cell>
          <cell r="Y2030">
            <v>3000</v>
          </cell>
          <cell r="Z2030" t="b">
            <v>1</v>
          </cell>
          <cell r="AA2030">
            <v>750</v>
          </cell>
          <cell r="AB2030">
            <v>750</v>
          </cell>
          <cell r="AC2030">
            <v>3750</v>
          </cell>
          <cell r="AD2030">
            <v>3750</v>
          </cell>
          <cell r="AE2030">
            <v>44378</v>
          </cell>
          <cell r="AF2030">
            <v>45017</v>
          </cell>
          <cell r="AG2030">
            <v>21</v>
          </cell>
          <cell r="AH2030">
            <v>24</v>
          </cell>
          <cell r="AI2030" t="b">
            <v>0</v>
          </cell>
          <cell r="AJ2030">
            <v>3</v>
          </cell>
          <cell r="AK2030">
            <v>24</v>
          </cell>
          <cell r="AL2030" t="e">
            <v>#N/A</v>
          </cell>
          <cell r="AM2030" t="str">
            <v>202107</v>
          </cell>
          <cell r="AN2030" t="e">
            <v>#REF!</v>
          </cell>
        </row>
        <row r="2031">
          <cell r="B2031" t="str">
            <v>颜志豪</v>
          </cell>
          <cell r="C2031" t="str">
            <v>男</v>
          </cell>
          <cell r="D2031" t="str">
            <v>汉族</v>
          </cell>
          <cell r="E2031">
            <v>34813</v>
          </cell>
          <cell r="F2031" t="str">
            <v>中国</v>
          </cell>
          <cell r="G2031" t="str">
            <v>身份证</v>
          </cell>
          <cell r="H2031" t="str">
            <v>370911199504244010</v>
          </cell>
          <cell r="I2031" t="str">
            <v>柳州市人民医院</v>
          </cell>
          <cell r="J2031">
            <v>44384</v>
          </cell>
          <cell r="K2031">
            <v>45657</v>
          </cell>
          <cell r="L2031" t="str">
            <v>是</v>
          </cell>
          <cell r="M2031" t="str">
            <v>柳州</v>
          </cell>
          <cell r="N2031" t="str">
            <v>医院</v>
          </cell>
          <cell r="O2031" t="str">
            <v>硕士研究生</v>
          </cell>
          <cell r="P2031" t="str">
            <v>硕士</v>
          </cell>
          <cell r="Q2031" t="str">
            <v>右江民族医学院</v>
          </cell>
          <cell r="R2031" t="str">
            <v>口腔医学</v>
          </cell>
          <cell r="S2031">
            <v>44377</v>
          </cell>
          <cell r="T2031" t="str">
            <v>其他</v>
          </cell>
          <cell r="U2031" t="str">
            <v>F</v>
          </cell>
          <cell r="V2031" t="str">
            <v>F</v>
          </cell>
          <cell r="W2031" t="b">
            <v>1</v>
          </cell>
          <cell r="X2031">
            <v>3000</v>
          </cell>
          <cell r="Y2031">
            <v>3000</v>
          </cell>
          <cell r="Z2031" t="b">
            <v>1</v>
          </cell>
          <cell r="AA2031">
            <v>750</v>
          </cell>
          <cell r="AB2031">
            <v>750</v>
          </cell>
          <cell r="AC2031">
            <v>3750</v>
          </cell>
          <cell r="AD2031">
            <v>3750</v>
          </cell>
          <cell r="AE2031">
            <v>44378</v>
          </cell>
          <cell r="AF2031">
            <v>45017</v>
          </cell>
          <cell r="AG2031">
            <v>21</v>
          </cell>
          <cell r="AH2031">
            <v>24</v>
          </cell>
          <cell r="AI2031" t="b">
            <v>0</v>
          </cell>
          <cell r="AJ2031">
            <v>3</v>
          </cell>
          <cell r="AK2031">
            <v>24</v>
          </cell>
          <cell r="AL2031" t="e">
            <v>#N/A</v>
          </cell>
          <cell r="AM2031" t="str">
            <v>202107</v>
          </cell>
          <cell r="AN2031" t="e">
            <v>#REF!</v>
          </cell>
        </row>
        <row r="2032">
          <cell r="B2032" t="str">
            <v>林菊意</v>
          </cell>
          <cell r="C2032" t="str">
            <v>女</v>
          </cell>
          <cell r="D2032" t="str">
            <v>汉族</v>
          </cell>
          <cell r="E2032">
            <v>33893</v>
          </cell>
          <cell r="F2032" t="str">
            <v>中国</v>
          </cell>
          <cell r="G2032" t="str">
            <v>身份证</v>
          </cell>
          <cell r="H2032" t="str">
            <v>452225199210161326</v>
          </cell>
          <cell r="I2032" t="str">
            <v>柳州市人民医院</v>
          </cell>
          <cell r="J2032">
            <v>44383</v>
          </cell>
          <cell r="K2032">
            <v>45657</v>
          </cell>
          <cell r="L2032" t="str">
            <v>是</v>
          </cell>
          <cell r="M2032" t="str">
            <v>柳州</v>
          </cell>
          <cell r="N2032" t="str">
            <v>医院</v>
          </cell>
          <cell r="O2032" t="str">
            <v>硕士研究生</v>
          </cell>
          <cell r="P2032" t="str">
            <v>硕士</v>
          </cell>
          <cell r="Q2032" t="str">
            <v>广西医科大学</v>
          </cell>
          <cell r="R2032" t="str">
            <v>影像医学与核医学</v>
          </cell>
          <cell r="S2032">
            <v>44348</v>
          </cell>
          <cell r="T2032" t="str">
            <v>其他</v>
          </cell>
          <cell r="U2032" t="str">
            <v>F</v>
          </cell>
          <cell r="V2032" t="str">
            <v>F</v>
          </cell>
          <cell r="W2032" t="b">
            <v>1</v>
          </cell>
          <cell r="X2032">
            <v>3000</v>
          </cell>
          <cell r="Y2032">
            <v>3000</v>
          </cell>
          <cell r="Z2032" t="b">
            <v>1</v>
          </cell>
          <cell r="AA2032">
            <v>750</v>
          </cell>
          <cell r="AB2032">
            <v>750</v>
          </cell>
          <cell r="AC2032">
            <v>3750</v>
          </cell>
          <cell r="AD2032">
            <v>3750</v>
          </cell>
          <cell r="AE2032">
            <v>44378</v>
          </cell>
          <cell r="AF2032">
            <v>45017</v>
          </cell>
          <cell r="AG2032">
            <v>21</v>
          </cell>
          <cell r="AH2032">
            <v>24</v>
          </cell>
          <cell r="AI2032" t="b">
            <v>0</v>
          </cell>
          <cell r="AJ2032">
            <v>3</v>
          </cell>
          <cell r="AK2032">
            <v>24</v>
          </cell>
          <cell r="AL2032" t="e">
            <v>#N/A</v>
          </cell>
          <cell r="AM2032" t="str">
            <v>202302</v>
          </cell>
          <cell r="AN2032" t="e">
            <v>#REF!</v>
          </cell>
        </row>
        <row r="2033">
          <cell r="B2033" t="str">
            <v>陈美芝</v>
          </cell>
          <cell r="C2033" t="str">
            <v>女</v>
          </cell>
          <cell r="D2033" t="str">
            <v>壮族</v>
          </cell>
          <cell r="E2033">
            <v>34243</v>
          </cell>
          <cell r="F2033" t="str">
            <v>中国</v>
          </cell>
          <cell r="G2033" t="str">
            <v>身份证</v>
          </cell>
          <cell r="H2033" t="str">
            <v>452629199310010020</v>
          </cell>
          <cell r="I2033" t="str">
            <v>柳州市人民医院</v>
          </cell>
          <cell r="J2033">
            <v>44378</v>
          </cell>
          <cell r="K2033">
            <v>45657</v>
          </cell>
          <cell r="L2033" t="str">
            <v>是</v>
          </cell>
          <cell r="M2033" t="str">
            <v>柳州</v>
          </cell>
          <cell r="N2033" t="str">
            <v>医院</v>
          </cell>
          <cell r="O2033" t="str">
            <v>硕士研究生</v>
          </cell>
          <cell r="P2033" t="str">
            <v>硕士</v>
          </cell>
          <cell r="Q2033" t="str">
            <v>广西医科大学</v>
          </cell>
          <cell r="R2033" t="str">
            <v>医学信息管理</v>
          </cell>
          <cell r="S2033">
            <v>44368</v>
          </cell>
          <cell r="T2033" t="str">
            <v>其他</v>
          </cell>
          <cell r="U2033" t="str">
            <v>F</v>
          </cell>
          <cell r="V2033" t="str">
            <v>F</v>
          </cell>
          <cell r="W2033" t="b">
            <v>1</v>
          </cell>
          <cell r="X2033">
            <v>3000</v>
          </cell>
          <cell r="Y2033">
            <v>3000</v>
          </cell>
          <cell r="Z2033" t="b">
            <v>1</v>
          </cell>
          <cell r="AA2033">
            <v>750</v>
          </cell>
          <cell r="AB2033">
            <v>750</v>
          </cell>
          <cell r="AC2033">
            <v>3750</v>
          </cell>
          <cell r="AD2033">
            <v>3750</v>
          </cell>
          <cell r="AE2033">
            <v>44378</v>
          </cell>
          <cell r="AF2033">
            <v>45017</v>
          </cell>
          <cell r="AG2033">
            <v>21</v>
          </cell>
          <cell r="AH2033">
            <v>24</v>
          </cell>
          <cell r="AI2033" t="b">
            <v>0</v>
          </cell>
          <cell r="AJ2033">
            <v>3</v>
          </cell>
          <cell r="AK2033">
            <v>24</v>
          </cell>
          <cell r="AL2033" t="e">
            <v>#N/A</v>
          </cell>
          <cell r="AM2033" t="str">
            <v>202107</v>
          </cell>
          <cell r="AN2033" t="e">
            <v>#REF!</v>
          </cell>
        </row>
        <row r="2034">
          <cell r="B2034" t="str">
            <v>甘珊珊</v>
          </cell>
          <cell r="C2034" t="str">
            <v>女</v>
          </cell>
          <cell r="D2034" t="str">
            <v>汉族</v>
          </cell>
          <cell r="E2034">
            <v>34601</v>
          </cell>
          <cell r="F2034" t="str">
            <v>中国</v>
          </cell>
          <cell r="G2034" t="str">
            <v>身份证</v>
          </cell>
          <cell r="H2034" t="str">
            <v>450422199409242860</v>
          </cell>
          <cell r="I2034" t="str">
            <v>柳州市人民医院</v>
          </cell>
          <cell r="J2034">
            <v>44385</v>
          </cell>
          <cell r="K2034">
            <v>45657</v>
          </cell>
          <cell r="L2034" t="str">
            <v>是</v>
          </cell>
          <cell r="M2034" t="str">
            <v>柳州</v>
          </cell>
          <cell r="N2034" t="str">
            <v>医院</v>
          </cell>
          <cell r="O2034" t="str">
            <v>硕士研究生</v>
          </cell>
          <cell r="P2034" t="str">
            <v>硕士</v>
          </cell>
          <cell r="Q2034" t="str">
            <v>湖南中医药大学</v>
          </cell>
          <cell r="R2034" t="str">
            <v>中医妇科学</v>
          </cell>
          <cell r="S2034">
            <v>44375</v>
          </cell>
          <cell r="T2034" t="str">
            <v>其他</v>
          </cell>
          <cell r="U2034" t="str">
            <v>F</v>
          </cell>
          <cell r="V2034" t="str">
            <v>F</v>
          </cell>
          <cell r="W2034" t="b">
            <v>1</v>
          </cell>
          <cell r="X2034">
            <v>3000</v>
          </cell>
          <cell r="Y2034">
            <v>3000</v>
          </cell>
          <cell r="Z2034" t="b">
            <v>1</v>
          </cell>
          <cell r="AA2034">
            <v>750</v>
          </cell>
          <cell r="AB2034">
            <v>750</v>
          </cell>
          <cell r="AC2034">
            <v>3750</v>
          </cell>
          <cell r="AD2034">
            <v>3750</v>
          </cell>
          <cell r="AE2034">
            <v>44378</v>
          </cell>
          <cell r="AF2034">
            <v>45017</v>
          </cell>
          <cell r="AG2034">
            <v>21</v>
          </cell>
          <cell r="AH2034">
            <v>24</v>
          </cell>
          <cell r="AI2034" t="b">
            <v>0</v>
          </cell>
          <cell r="AJ2034">
            <v>3</v>
          </cell>
          <cell r="AK2034">
            <v>24</v>
          </cell>
          <cell r="AL2034" t="e">
            <v>#N/A</v>
          </cell>
          <cell r="AM2034" t="str">
            <v>202107</v>
          </cell>
          <cell r="AN2034" t="e">
            <v>#REF!</v>
          </cell>
        </row>
        <row r="2035">
          <cell r="B2035" t="str">
            <v>米思倩</v>
          </cell>
          <cell r="C2035" t="str">
            <v>女</v>
          </cell>
          <cell r="D2035" t="str">
            <v>瑶族</v>
          </cell>
          <cell r="E2035">
            <v>34211</v>
          </cell>
          <cell r="F2035" t="str">
            <v>中国</v>
          </cell>
          <cell r="G2035" t="str">
            <v>身份证</v>
          </cell>
          <cell r="H2035" t="str">
            <v>452428199308300048</v>
          </cell>
          <cell r="I2035" t="str">
            <v>柳州市人民医院</v>
          </cell>
          <cell r="J2035">
            <v>44335</v>
          </cell>
          <cell r="K2035">
            <v>45657</v>
          </cell>
          <cell r="L2035" t="str">
            <v>是</v>
          </cell>
          <cell r="M2035" t="str">
            <v>柳州</v>
          </cell>
          <cell r="N2035" t="str">
            <v>医院</v>
          </cell>
          <cell r="O2035" t="str">
            <v>硕士研究生</v>
          </cell>
          <cell r="P2035" t="str">
            <v>硕士</v>
          </cell>
          <cell r="Q2035" t="str">
            <v>广西医科大学</v>
          </cell>
          <cell r="R2035" t="str">
            <v>妇产科学</v>
          </cell>
          <cell r="S2035">
            <v>44390</v>
          </cell>
          <cell r="T2035" t="str">
            <v>其他</v>
          </cell>
          <cell r="U2035" t="str">
            <v>F</v>
          </cell>
          <cell r="V2035" t="str">
            <v>F</v>
          </cell>
          <cell r="W2035" t="b">
            <v>1</v>
          </cell>
          <cell r="X2035">
            <v>3000</v>
          </cell>
          <cell r="Y2035">
            <v>3000</v>
          </cell>
          <cell r="Z2035" t="b">
            <v>1</v>
          </cell>
          <cell r="AA2035">
            <v>750</v>
          </cell>
          <cell r="AB2035">
            <v>750</v>
          </cell>
          <cell r="AC2035">
            <v>3750</v>
          </cell>
          <cell r="AD2035">
            <v>3750</v>
          </cell>
          <cell r="AE2035">
            <v>44317</v>
          </cell>
          <cell r="AF2035">
            <v>45017</v>
          </cell>
          <cell r="AG2035">
            <v>23</v>
          </cell>
          <cell r="AH2035">
            <v>26</v>
          </cell>
          <cell r="AI2035" t="b">
            <v>0</v>
          </cell>
          <cell r="AJ2035">
            <v>3</v>
          </cell>
          <cell r="AK2035">
            <v>26</v>
          </cell>
          <cell r="AL2035" t="e">
            <v>#N/A</v>
          </cell>
          <cell r="AM2035" t="str">
            <v>202106</v>
          </cell>
          <cell r="AN2035" t="e">
            <v>#REF!</v>
          </cell>
        </row>
        <row r="2036">
          <cell r="B2036" t="str">
            <v>蒋志俊</v>
          </cell>
          <cell r="C2036" t="str">
            <v>男</v>
          </cell>
          <cell r="D2036" t="str">
            <v>汉族</v>
          </cell>
          <cell r="E2036">
            <v>34927</v>
          </cell>
          <cell r="F2036" t="str">
            <v>中国</v>
          </cell>
          <cell r="G2036" t="str">
            <v>身份证</v>
          </cell>
          <cell r="H2036" t="str">
            <v>450324199508166514</v>
          </cell>
          <cell r="I2036" t="str">
            <v>柳州市人民医院</v>
          </cell>
          <cell r="J2036">
            <v>44384</v>
          </cell>
          <cell r="K2036">
            <v>45657</v>
          </cell>
          <cell r="L2036" t="str">
            <v>是</v>
          </cell>
          <cell r="M2036" t="str">
            <v>柳州</v>
          </cell>
          <cell r="N2036" t="str">
            <v>医院</v>
          </cell>
          <cell r="O2036" t="str">
            <v>硕士研究生</v>
          </cell>
          <cell r="P2036" t="str">
            <v>硕士</v>
          </cell>
          <cell r="Q2036" t="str">
            <v>广西医科大学</v>
          </cell>
          <cell r="R2036" t="str">
            <v>外科学</v>
          </cell>
          <cell r="S2036">
            <v>44368</v>
          </cell>
          <cell r="T2036" t="str">
            <v>其他</v>
          </cell>
          <cell r="U2036" t="str">
            <v>F</v>
          </cell>
          <cell r="V2036" t="str">
            <v>F</v>
          </cell>
          <cell r="W2036" t="b">
            <v>1</v>
          </cell>
          <cell r="X2036">
            <v>3000</v>
          </cell>
          <cell r="Y2036">
            <v>3000</v>
          </cell>
          <cell r="Z2036" t="b">
            <v>1</v>
          </cell>
          <cell r="AA2036">
            <v>750</v>
          </cell>
          <cell r="AB2036">
            <v>750</v>
          </cell>
          <cell r="AC2036">
            <v>3750</v>
          </cell>
          <cell r="AD2036">
            <v>3750</v>
          </cell>
          <cell r="AE2036">
            <v>44378</v>
          </cell>
          <cell r="AF2036">
            <v>45017</v>
          </cell>
          <cell r="AG2036">
            <v>21</v>
          </cell>
          <cell r="AH2036">
            <v>24</v>
          </cell>
          <cell r="AI2036" t="b">
            <v>0</v>
          </cell>
          <cell r="AJ2036">
            <v>3</v>
          </cell>
          <cell r="AK2036">
            <v>24</v>
          </cell>
          <cell r="AL2036" t="e">
            <v>#N/A</v>
          </cell>
          <cell r="AM2036" t="str">
            <v>202107</v>
          </cell>
          <cell r="AN2036" t="e">
            <v>#REF!</v>
          </cell>
        </row>
        <row r="2037">
          <cell r="B2037" t="str">
            <v>郑文博</v>
          </cell>
          <cell r="C2037" t="str">
            <v>男</v>
          </cell>
          <cell r="D2037" t="str">
            <v>汉族</v>
          </cell>
          <cell r="E2037">
            <v>34565</v>
          </cell>
          <cell r="F2037" t="str">
            <v>中国</v>
          </cell>
          <cell r="G2037" t="str">
            <v>身份证</v>
          </cell>
          <cell r="H2037" t="str">
            <v>450222199408190017</v>
          </cell>
          <cell r="I2037" t="str">
            <v>柳州市人民医院</v>
          </cell>
          <cell r="J2037">
            <v>44384</v>
          </cell>
          <cell r="K2037">
            <v>45657</v>
          </cell>
          <cell r="L2037" t="str">
            <v>是</v>
          </cell>
          <cell r="M2037" t="str">
            <v>柳州</v>
          </cell>
          <cell r="N2037" t="str">
            <v>医院</v>
          </cell>
          <cell r="O2037" t="str">
            <v>硕士研究生</v>
          </cell>
          <cell r="P2037" t="str">
            <v>硕士</v>
          </cell>
          <cell r="Q2037" t="str">
            <v>广西医科大学</v>
          </cell>
          <cell r="R2037" t="str">
            <v>内科学</v>
          </cell>
          <cell r="S2037">
            <v>44375</v>
          </cell>
          <cell r="T2037" t="str">
            <v>其他</v>
          </cell>
          <cell r="U2037" t="str">
            <v>F</v>
          </cell>
          <cell r="V2037" t="str">
            <v>F</v>
          </cell>
          <cell r="W2037" t="b">
            <v>1</v>
          </cell>
          <cell r="X2037">
            <v>3000</v>
          </cell>
          <cell r="Y2037">
            <v>3000</v>
          </cell>
          <cell r="Z2037" t="b">
            <v>1</v>
          </cell>
          <cell r="AA2037">
            <v>750</v>
          </cell>
          <cell r="AB2037">
            <v>750</v>
          </cell>
          <cell r="AC2037">
            <v>3750</v>
          </cell>
          <cell r="AD2037">
            <v>3750</v>
          </cell>
          <cell r="AE2037">
            <v>44378</v>
          </cell>
          <cell r="AF2037">
            <v>45017</v>
          </cell>
          <cell r="AG2037">
            <v>21</v>
          </cell>
          <cell r="AH2037">
            <v>24</v>
          </cell>
          <cell r="AI2037" t="b">
            <v>0</v>
          </cell>
          <cell r="AJ2037">
            <v>3</v>
          </cell>
          <cell r="AK2037">
            <v>24</v>
          </cell>
          <cell r="AL2037" t="e">
            <v>#N/A</v>
          </cell>
          <cell r="AM2037" t="str">
            <v>202302</v>
          </cell>
          <cell r="AN2037" t="e">
            <v>#REF!</v>
          </cell>
        </row>
        <row r="2038">
          <cell r="B2038" t="str">
            <v>廖亮</v>
          </cell>
          <cell r="C2038" t="str">
            <v>男</v>
          </cell>
          <cell r="D2038" t="str">
            <v>汉族</v>
          </cell>
          <cell r="E2038">
            <v>34187</v>
          </cell>
          <cell r="F2038" t="str">
            <v>中国</v>
          </cell>
          <cell r="G2038" t="str">
            <v>身份证</v>
          </cell>
          <cell r="H2038" t="str">
            <v>430922199308065811</v>
          </cell>
          <cell r="I2038" t="str">
            <v>柳州市人民医院</v>
          </cell>
          <cell r="J2038">
            <v>44384</v>
          </cell>
          <cell r="K2038">
            <v>45657</v>
          </cell>
          <cell r="L2038" t="str">
            <v>是</v>
          </cell>
          <cell r="M2038" t="str">
            <v>柳州</v>
          </cell>
          <cell r="N2038" t="str">
            <v>医院</v>
          </cell>
          <cell r="O2038" t="str">
            <v>硕士研究生</v>
          </cell>
          <cell r="P2038" t="str">
            <v>硕士</v>
          </cell>
          <cell r="Q2038" t="str">
            <v>广西医科大学</v>
          </cell>
          <cell r="R2038" t="str">
            <v>内科学</v>
          </cell>
          <cell r="S2038">
            <v>44375</v>
          </cell>
          <cell r="T2038" t="str">
            <v>其他</v>
          </cell>
          <cell r="U2038" t="str">
            <v>F</v>
          </cell>
          <cell r="V2038" t="str">
            <v>F</v>
          </cell>
          <cell r="W2038" t="b">
            <v>1</v>
          </cell>
          <cell r="X2038">
            <v>3000</v>
          </cell>
          <cell r="Y2038">
            <v>3000</v>
          </cell>
          <cell r="Z2038" t="b">
            <v>1</v>
          </cell>
          <cell r="AA2038">
            <v>750</v>
          </cell>
          <cell r="AB2038">
            <v>750</v>
          </cell>
          <cell r="AC2038">
            <v>3750</v>
          </cell>
          <cell r="AD2038">
            <v>3750</v>
          </cell>
          <cell r="AE2038">
            <v>44378</v>
          </cell>
          <cell r="AF2038">
            <v>45017</v>
          </cell>
          <cell r="AG2038">
            <v>21</v>
          </cell>
          <cell r="AH2038">
            <v>24</v>
          </cell>
          <cell r="AI2038" t="b">
            <v>0</v>
          </cell>
          <cell r="AJ2038">
            <v>3</v>
          </cell>
          <cell r="AK2038">
            <v>24</v>
          </cell>
          <cell r="AL2038" t="e">
            <v>#N/A</v>
          </cell>
          <cell r="AM2038" t="str">
            <v>202107</v>
          </cell>
          <cell r="AN2038" t="e">
            <v>#REF!</v>
          </cell>
        </row>
        <row r="2039">
          <cell r="B2039" t="str">
            <v>陈智敏</v>
          </cell>
          <cell r="C2039" t="str">
            <v>女</v>
          </cell>
          <cell r="D2039" t="str">
            <v>汉族</v>
          </cell>
          <cell r="E2039">
            <v>33155</v>
          </cell>
          <cell r="F2039" t="str">
            <v>中国</v>
          </cell>
          <cell r="G2039" t="str">
            <v>身份证</v>
          </cell>
          <cell r="H2039" t="str">
            <v>450502199010090762</v>
          </cell>
          <cell r="I2039" t="str">
            <v>柳州市人民医院</v>
          </cell>
          <cell r="J2039">
            <v>44410</v>
          </cell>
          <cell r="K2039">
            <v>45657</v>
          </cell>
          <cell r="L2039" t="str">
            <v>是</v>
          </cell>
          <cell r="M2039" t="str">
            <v>柳州</v>
          </cell>
          <cell r="N2039" t="str">
            <v>医院</v>
          </cell>
          <cell r="O2039" t="str">
            <v>硕士研究生</v>
          </cell>
          <cell r="P2039" t="str">
            <v>硕士</v>
          </cell>
          <cell r="Q2039" t="str">
            <v>广西医科大学</v>
          </cell>
          <cell r="R2039" t="str">
            <v>病理学与病理生理学</v>
          </cell>
          <cell r="S2039">
            <v>43271</v>
          </cell>
          <cell r="T2039" t="str">
            <v>其他</v>
          </cell>
          <cell r="U2039" t="str">
            <v>F</v>
          </cell>
          <cell r="V2039" t="str">
            <v>F</v>
          </cell>
          <cell r="W2039" t="b">
            <v>1</v>
          </cell>
          <cell r="X2039">
            <v>3000</v>
          </cell>
          <cell r="Y2039">
            <v>3000</v>
          </cell>
          <cell r="Z2039" t="b">
            <v>1</v>
          </cell>
          <cell r="AA2039">
            <v>750</v>
          </cell>
          <cell r="AB2039">
            <v>750</v>
          </cell>
          <cell r="AC2039">
            <v>3750</v>
          </cell>
          <cell r="AD2039">
            <v>3750</v>
          </cell>
          <cell r="AE2039">
            <v>44409</v>
          </cell>
          <cell r="AF2039">
            <v>45017</v>
          </cell>
          <cell r="AG2039">
            <v>20</v>
          </cell>
          <cell r="AH2039">
            <v>23</v>
          </cell>
          <cell r="AI2039" t="b">
            <v>0</v>
          </cell>
          <cell r="AJ2039">
            <v>3</v>
          </cell>
          <cell r="AK2039">
            <v>23</v>
          </cell>
          <cell r="AL2039" t="e">
            <v>#N/A</v>
          </cell>
          <cell r="AM2039" t="str">
            <v>201808</v>
          </cell>
          <cell r="AN2039" t="e">
            <v>#REF!</v>
          </cell>
        </row>
        <row r="2040">
          <cell r="B2040" t="str">
            <v>张芳之</v>
          </cell>
          <cell r="C2040" t="str">
            <v>女</v>
          </cell>
          <cell r="D2040" t="str">
            <v>汉族</v>
          </cell>
          <cell r="E2040">
            <v>34005</v>
          </cell>
          <cell r="F2040" t="str">
            <v>中国</v>
          </cell>
          <cell r="G2040" t="str">
            <v>身份证</v>
          </cell>
          <cell r="H2040" t="str">
            <v>450521199302052126</v>
          </cell>
          <cell r="I2040" t="str">
            <v>柳州市人民医院</v>
          </cell>
          <cell r="J2040">
            <v>44172</v>
          </cell>
          <cell r="K2040">
            <v>45291</v>
          </cell>
          <cell r="L2040" t="str">
            <v>是</v>
          </cell>
          <cell r="M2040" t="str">
            <v>柳州</v>
          </cell>
          <cell r="N2040" t="str">
            <v>医院</v>
          </cell>
          <cell r="O2040" t="str">
            <v>硕士研究生</v>
          </cell>
          <cell r="P2040" t="str">
            <v>硕士</v>
          </cell>
          <cell r="Q2040" t="str">
            <v>湖南中医药大学</v>
          </cell>
          <cell r="R2040" t="str">
            <v>针灸推拿学</v>
          </cell>
          <cell r="S2040">
            <v>44011</v>
          </cell>
          <cell r="T2040" t="str">
            <v>其他</v>
          </cell>
          <cell r="U2040" t="str">
            <v>F</v>
          </cell>
          <cell r="V2040" t="str">
            <v>F</v>
          </cell>
          <cell r="W2040" t="b">
            <v>1</v>
          </cell>
          <cell r="X2040">
            <v>3000</v>
          </cell>
          <cell r="Y2040">
            <v>3000</v>
          </cell>
          <cell r="Z2040" t="b">
            <v>1</v>
          </cell>
          <cell r="AA2040">
            <v>750</v>
          </cell>
          <cell r="AB2040">
            <v>750</v>
          </cell>
          <cell r="AC2040">
            <v>3750</v>
          </cell>
          <cell r="AD2040">
            <v>3750</v>
          </cell>
          <cell r="AE2040">
            <v>44166</v>
          </cell>
          <cell r="AF2040">
            <v>45017</v>
          </cell>
          <cell r="AG2040">
            <v>28</v>
          </cell>
          <cell r="AH2040">
            <v>31</v>
          </cell>
          <cell r="AI2040" t="b">
            <v>0</v>
          </cell>
          <cell r="AJ2040">
            <v>3</v>
          </cell>
          <cell r="AK2040">
            <v>31</v>
          </cell>
          <cell r="AL2040" t="e">
            <v>#N/A</v>
          </cell>
          <cell r="AM2040" t="str">
            <v>202012</v>
          </cell>
          <cell r="AN2040" t="e">
            <v>#REF!</v>
          </cell>
        </row>
        <row r="2041">
          <cell r="B2041" t="str">
            <v>李佳</v>
          </cell>
          <cell r="C2041" t="str">
            <v>男</v>
          </cell>
          <cell r="D2041" t="str">
            <v>仫佬族</v>
          </cell>
          <cell r="E2041">
            <v>33335</v>
          </cell>
          <cell r="F2041" t="str">
            <v>中国</v>
          </cell>
          <cell r="G2041" t="str">
            <v>身份证</v>
          </cell>
          <cell r="H2041" t="str">
            <v>452723199104070011</v>
          </cell>
          <cell r="I2041" t="str">
            <v>柳州市人民医院</v>
          </cell>
          <cell r="J2041">
            <v>44068</v>
          </cell>
          <cell r="K2041">
            <v>45291</v>
          </cell>
          <cell r="L2041" t="str">
            <v>是</v>
          </cell>
          <cell r="M2041" t="str">
            <v>柳州</v>
          </cell>
          <cell r="N2041" t="str">
            <v>医院</v>
          </cell>
          <cell r="O2041" t="str">
            <v>硕士研究生</v>
          </cell>
          <cell r="P2041" t="str">
            <v>硕士</v>
          </cell>
          <cell r="Q2041" t="str">
            <v>中山大学</v>
          </cell>
          <cell r="R2041" t="str">
            <v>外科学</v>
          </cell>
          <cell r="S2041">
            <v>43983</v>
          </cell>
          <cell r="T2041" t="str">
            <v>一流建设高校</v>
          </cell>
          <cell r="U2041" t="str">
            <v>F</v>
          </cell>
          <cell r="V2041" t="str">
            <v>F</v>
          </cell>
          <cell r="W2041" t="b">
            <v>1</v>
          </cell>
          <cell r="X2041">
            <v>3000</v>
          </cell>
          <cell r="Y2041">
            <v>3000</v>
          </cell>
          <cell r="Z2041" t="b">
            <v>1</v>
          </cell>
          <cell r="AA2041">
            <v>750</v>
          </cell>
          <cell r="AB2041">
            <v>750</v>
          </cell>
          <cell r="AC2041">
            <v>3750</v>
          </cell>
          <cell r="AD2041">
            <v>3750</v>
          </cell>
          <cell r="AE2041">
            <v>44044</v>
          </cell>
          <cell r="AF2041">
            <v>45017</v>
          </cell>
          <cell r="AG2041">
            <v>32</v>
          </cell>
          <cell r="AH2041">
            <v>35</v>
          </cell>
          <cell r="AI2041" t="b">
            <v>0</v>
          </cell>
          <cell r="AJ2041">
            <v>3</v>
          </cell>
          <cell r="AK2041">
            <v>35</v>
          </cell>
          <cell r="AL2041" t="e">
            <v>#N/A</v>
          </cell>
          <cell r="AM2041" t="str">
            <v>202106</v>
          </cell>
          <cell r="AN2041" t="e">
            <v>#REF!</v>
          </cell>
        </row>
        <row r="2042">
          <cell r="B2042" t="str">
            <v>杨智杰</v>
          </cell>
          <cell r="C2042" t="str">
            <v>男</v>
          </cell>
          <cell r="D2042" t="str">
            <v>汉族</v>
          </cell>
          <cell r="E2042">
            <v>34938</v>
          </cell>
          <cell r="F2042" t="str">
            <v>中国</v>
          </cell>
          <cell r="G2042" t="str">
            <v>身份证</v>
          </cell>
          <cell r="H2042" t="str">
            <v>450924199508274470</v>
          </cell>
          <cell r="I2042" t="str">
            <v>柳州市人民医院</v>
          </cell>
          <cell r="J2042">
            <v>44384</v>
          </cell>
          <cell r="K2042">
            <v>45657</v>
          </cell>
          <cell r="L2042" t="str">
            <v>是</v>
          </cell>
          <cell r="M2042" t="str">
            <v>柳州</v>
          </cell>
          <cell r="N2042" t="str">
            <v>医院</v>
          </cell>
          <cell r="O2042" t="str">
            <v>硕士研究生</v>
          </cell>
          <cell r="P2042" t="str">
            <v>硕士</v>
          </cell>
          <cell r="Q2042" t="str">
            <v>广西医科大学</v>
          </cell>
          <cell r="R2042" t="str">
            <v>内科学</v>
          </cell>
          <cell r="S2042">
            <v>44368</v>
          </cell>
          <cell r="T2042" t="str">
            <v>其他</v>
          </cell>
          <cell r="U2042" t="str">
            <v>F</v>
          </cell>
          <cell r="V2042" t="str">
            <v>F</v>
          </cell>
          <cell r="W2042" t="b">
            <v>1</v>
          </cell>
          <cell r="X2042">
            <v>3000</v>
          </cell>
          <cell r="Y2042">
            <v>3000</v>
          </cell>
          <cell r="Z2042" t="b">
            <v>1</v>
          </cell>
          <cell r="AA2042">
            <v>750</v>
          </cell>
          <cell r="AB2042">
            <v>750</v>
          </cell>
          <cell r="AC2042">
            <v>3750</v>
          </cell>
          <cell r="AD2042">
            <v>3750</v>
          </cell>
          <cell r="AE2042">
            <v>44378</v>
          </cell>
          <cell r="AF2042">
            <v>45017</v>
          </cell>
          <cell r="AG2042">
            <v>21</v>
          </cell>
          <cell r="AH2042">
            <v>24</v>
          </cell>
          <cell r="AI2042" t="b">
            <v>0</v>
          </cell>
          <cell r="AJ2042">
            <v>3</v>
          </cell>
          <cell r="AK2042">
            <v>24</v>
          </cell>
          <cell r="AL2042" t="e">
            <v>#N/A</v>
          </cell>
          <cell r="AM2042" t="str">
            <v>202107</v>
          </cell>
          <cell r="AN2042" t="e">
            <v>#REF!</v>
          </cell>
        </row>
        <row r="2043">
          <cell r="B2043" t="str">
            <v>庞琼</v>
          </cell>
          <cell r="C2043" t="str">
            <v>女</v>
          </cell>
          <cell r="D2043" t="str">
            <v>汉族</v>
          </cell>
          <cell r="E2043">
            <v>29611</v>
          </cell>
          <cell r="F2043" t="str">
            <v>中国</v>
          </cell>
          <cell r="G2043" t="str">
            <v>身份证</v>
          </cell>
          <cell r="H2043" t="str">
            <v>431002198101250026</v>
          </cell>
          <cell r="I2043" t="str">
            <v>柳州市人民医院</v>
          </cell>
          <cell r="J2043">
            <v>44390</v>
          </cell>
          <cell r="K2043">
            <v>45657</v>
          </cell>
          <cell r="L2043" t="str">
            <v>是</v>
          </cell>
          <cell r="M2043" t="str">
            <v>柳州</v>
          </cell>
          <cell r="N2043" t="str">
            <v>医院</v>
          </cell>
          <cell r="O2043" t="str">
            <v>硕士研究生</v>
          </cell>
          <cell r="P2043" t="str">
            <v>硕士</v>
          </cell>
          <cell r="Q2043" t="str">
            <v>中南大学</v>
          </cell>
          <cell r="R2043" t="str">
            <v>药学</v>
          </cell>
          <cell r="S2043">
            <v>39619</v>
          </cell>
          <cell r="T2043" t="str">
            <v>一流建设高校</v>
          </cell>
          <cell r="U2043" t="str">
            <v>F</v>
          </cell>
          <cell r="V2043" t="str">
            <v>F</v>
          </cell>
          <cell r="W2043" t="b">
            <v>1</v>
          </cell>
          <cell r="X2043">
            <v>3000</v>
          </cell>
          <cell r="Y2043">
            <v>3000</v>
          </cell>
          <cell r="Z2043" t="b">
            <v>1</v>
          </cell>
          <cell r="AA2043">
            <v>750</v>
          </cell>
          <cell r="AB2043">
            <v>750</v>
          </cell>
          <cell r="AC2043">
            <v>3750</v>
          </cell>
          <cell r="AD2043">
            <v>3750</v>
          </cell>
          <cell r="AE2043">
            <v>44378</v>
          </cell>
          <cell r="AF2043">
            <v>45017</v>
          </cell>
          <cell r="AG2043">
            <v>21</v>
          </cell>
          <cell r="AH2043">
            <v>24</v>
          </cell>
          <cell r="AI2043" t="b">
            <v>0</v>
          </cell>
          <cell r="AJ2043">
            <v>3</v>
          </cell>
          <cell r="AK2043">
            <v>24</v>
          </cell>
          <cell r="AL2043" t="e">
            <v>#N/A</v>
          </cell>
          <cell r="AM2043" t="str">
            <v>202108</v>
          </cell>
          <cell r="AN2043" t="e">
            <v>#REF!</v>
          </cell>
        </row>
        <row r="2044">
          <cell r="B2044" t="str">
            <v>付红红</v>
          </cell>
          <cell r="C2044" t="str">
            <v>女</v>
          </cell>
          <cell r="D2044" t="str">
            <v>汉族</v>
          </cell>
          <cell r="E2044">
            <v>34758</v>
          </cell>
          <cell r="F2044" t="str">
            <v>中国</v>
          </cell>
          <cell r="G2044" t="str">
            <v>身份证</v>
          </cell>
          <cell r="H2044" t="str">
            <v>621223199502282224</v>
          </cell>
          <cell r="I2044" t="str">
            <v>柳州市人民医院</v>
          </cell>
          <cell r="J2044">
            <v>44378</v>
          </cell>
          <cell r="K2044">
            <v>45657</v>
          </cell>
          <cell r="L2044" t="str">
            <v>是</v>
          </cell>
          <cell r="M2044" t="str">
            <v>柳州</v>
          </cell>
          <cell r="N2044" t="str">
            <v>医院</v>
          </cell>
          <cell r="O2044" t="str">
            <v>硕士研究生</v>
          </cell>
          <cell r="P2044" t="str">
            <v>硕士</v>
          </cell>
          <cell r="Q2044" t="str">
            <v>桂林医学院</v>
          </cell>
          <cell r="R2044" t="str">
            <v>药学</v>
          </cell>
          <cell r="S2044">
            <v>44375</v>
          </cell>
          <cell r="T2044" t="str">
            <v>其他</v>
          </cell>
          <cell r="U2044" t="str">
            <v>F</v>
          </cell>
          <cell r="V2044" t="str">
            <v>F</v>
          </cell>
          <cell r="W2044" t="b">
            <v>1</v>
          </cell>
          <cell r="X2044">
            <v>3000</v>
          </cell>
          <cell r="Y2044">
            <v>3000</v>
          </cell>
          <cell r="Z2044" t="b">
            <v>1</v>
          </cell>
          <cell r="AA2044">
            <v>750</v>
          </cell>
          <cell r="AB2044">
            <v>750</v>
          </cell>
          <cell r="AC2044">
            <v>3750</v>
          </cell>
          <cell r="AD2044">
            <v>3750</v>
          </cell>
          <cell r="AE2044">
            <v>44378</v>
          </cell>
          <cell r="AF2044">
            <v>45017</v>
          </cell>
          <cell r="AG2044">
            <v>21</v>
          </cell>
          <cell r="AH2044">
            <v>24</v>
          </cell>
          <cell r="AI2044" t="b">
            <v>0</v>
          </cell>
          <cell r="AJ2044">
            <v>3</v>
          </cell>
          <cell r="AK2044">
            <v>24</v>
          </cell>
          <cell r="AL2044" t="e">
            <v>#N/A</v>
          </cell>
          <cell r="AM2044" t="str">
            <v>202107</v>
          </cell>
          <cell r="AN2044" t="e">
            <v>#REF!</v>
          </cell>
        </row>
        <row r="2045">
          <cell r="B2045" t="str">
            <v>黄海明</v>
          </cell>
          <cell r="C2045" t="str">
            <v>男</v>
          </cell>
          <cell r="D2045" t="str">
            <v>汉族</v>
          </cell>
          <cell r="E2045">
            <v>33500</v>
          </cell>
          <cell r="F2045" t="str">
            <v>中国</v>
          </cell>
          <cell r="G2045" t="str">
            <v>身份证</v>
          </cell>
          <cell r="H2045" t="str">
            <v>360721199109198018</v>
          </cell>
          <cell r="I2045" t="str">
            <v>柳州市人民医院</v>
          </cell>
          <cell r="J2045">
            <v>44384</v>
          </cell>
          <cell r="K2045">
            <v>45657</v>
          </cell>
          <cell r="L2045" t="str">
            <v>是</v>
          </cell>
          <cell r="M2045" t="str">
            <v>柳州</v>
          </cell>
          <cell r="N2045" t="str">
            <v>医院</v>
          </cell>
          <cell r="O2045" t="str">
            <v>硕士研究生</v>
          </cell>
          <cell r="P2045" t="str">
            <v>硕士</v>
          </cell>
          <cell r="Q2045" t="str">
            <v>桂林医学院</v>
          </cell>
          <cell r="R2045" t="str">
            <v>内科学</v>
          </cell>
          <cell r="S2045">
            <v>44377</v>
          </cell>
          <cell r="T2045" t="str">
            <v>其他</v>
          </cell>
          <cell r="U2045" t="str">
            <v>F</v>
          </cell>
          <cell r="V2045" t="str">
            <v>F</v>
          </cell>
          <cell r="W2045" t="b">
            <v>1</v>
          </cell>
          <cell r="X2045">
            <v>3000</v>
          </cell>
          <cell r="Y2045">
            <v>3000</v>
          </cell>
          <cell r="Z2045" t="b">
            <v>1</v>
          </cell>
          <cell r="AA2045">
            <v>750</v>
          </cell>
          <cell r="AB2045">
            <v>750</v>
          </cell>
          <cell r="AC2045">
            <v>3750</v>
          </cell>
          <cell r="AD2045">
            <v>3750</v>
          </cell>
          <cell r="AE2045">
            <v>44378</v>
          </cell>
          <cell r="AF2045">
            <v>45017</v>
          </cell>
          <cell r="AG2045">
            <v>21</v>
          </cell>
          <cell r="AH2045">
            <v>24</v>
          </cell>
          <cell r="AI2045" t="b">
            <v>0</v>
          </cell>
          <cell r="AJ2045">
            <v>3</v>
          </cell>
          <cell r="AK2045">
            <v>24</v>
          </cell>
          <cell r="AL2045" t="e">
            <v>#N/A</v>
          </cell>
          <cell r="AM2045" t="str">
            <v>202107</v>
          </cell>
          <cell r="AN2045" t="e">
            <v>#REF!</v>
          </cell>
        </row>
        <row r="2046">
          <cell r="B2046" t="str">
            <v>吴莹</v>
          </cell>
          <cell r="C2046" t="str">
            <v>女</v>
          </cell>
          <cell r="D2046" t="str">
            <v>汉族</v>
          </cell>
          <cell r="E2046">
            <v>29233</v>
          </cell>
          <cell r="F2046" t="str">
            <v>中国</v>
          </cell>
          <cell r="G2046" t="str">
            <v>身份证</v>
          </cell>
          <cell r="H2046" t="str">
            <v>510781198001139526</v>
          </cell>
          <cell r="I2046" t="str">
            <v>柳州市人民医院</v>
          </cell>
          <cell r="J2046">
            <v>44102</v>
          </cell>
          <cell r="K2046">
            <v>46022</v>
          </cell>
          <cell r="L2046" t="str">
            <v>是</v>
          </cell>
          <cell r="M2046" t="str">
            <v>柳州</v>
          </cell>
          <cell r="N2046" t="str">
            <v>医院</v>
          </cell>
          <cell r="O2046" t="str">
            <v>博士研究生</v>
          </cell>
          <cell r="P2046" t="str">
            <v>博士</v>
          </cell>
          <cell r="Q2046" t="str">
            <v>重庆医科大学</v>
          </cell>
          <cell r="R2046" t="str">
            <v>内科学</v>
          </cell>
          <cell r="S2046">
            <v>39264</v>
          </cell>
          <cell r="T2046" t="str">
            <v>其他</v>
          </cell>
          <cell r="U2046" t="str">
            <v>E</v>
          </cell>
          <cell r="V2046" t="str">
            <v>E</v>
          </cell>
          <cell r="W2046" t="b">
            <v>1</v>
          </cell>
          <cell r="X2046">
            <v>4500</v>
          </cell>
          <cell r="Y2046">
            <v>4500</v>
          </cell>
          <cell r="Z2046" t="b">
            <v>1</v>
          </cell>
          <cell r="AA2046">
            <v>1125</v>
          </cell>
          <cell r="AB2046">
            <v>1125</v>
          </cell>
          <cell r="AC2046">
            <v>5625</v>
          </cell>
          <cell r="AD2046">
            <v>5625</v>
          </cell>
          <cell r="AE2046">
            <v>44075</v>
          </cell>
          <cell r="AF2046">
            <v>45017</v>
          </cell>
          <cell r="AG2046">
            <v>31</v>
          </cell>
          <cell r="AH2046">
            <v>34</v>
          </cell>
          <cell r="AI2046" t="b">
            <v>0</v>
          </cell>
          <cell r="AJ2046">
            <v>3</v>
          </cell>
          <cell r="AK2046">
            <v>34</v>
          </cell>
          <cell r="AL2046" t="e">
            <v>#N/A</v>
          </cell>
          <cell r="AM2046" t="str">
            <v>202010</v>
          </cell>
          <cell r="AN2046" t="e">
            <v>#REF!</v>
          </cell>
        </row>
        <row r="2047">
          <cell r="B2047" t="str">
            <v>钟佳源</v>
          </cell>
          <cell r="C2047" t="str">
            <v>男</v>
          </cell>
          <cell r="D2047" t="str">
            <v>汉族</v>
          </cell>
          <cell r="E2047">
            <v>33929</v>
          </cell>
          <cell r="F2047" t="str">
            <v>中国</v>
          </cell>
          <cell r="G2047" t="str">
            <v>身份证</v>
          </cell>
          <cell r="H2047" t="str">
            <v>450481199211210417</v>
          </cell>
          <cell r="I2047" t="str">
            <v>柳州市人民医院</v>
          </cell>
          <cell r="J2047">
            <v>44018</v>
          </cell>
          <cell r="K2047">
            <v>45291</v>
          </cell>
          <cell r="L2047" t="str">
            <v>是</v>
          </cell>
          <cell r="M2047" t="str">
            <v>柳州</v>
          </cell>
          <cell r="N2047" t="str">
            <v>医院</v>
          </cell>
          <cell r="O2047" t="str">
            <v>硕士研究生</v>
          </cell>
          <cell r="P2047" t="str">
            <v>硕士</v>
          </cell>
          <cell r="Q2047" t="str">
            <v>南方医科大学</v>
          </cell>
          <cell r="R2047" t="str">
            <v>内科学</v>
          </cell>
          <cell r="S2047">
            <v>44012</v>
          </cell>
          <cell r="T2047" t="str">
            <v>其他</v>
          </cell>
          <cell r="U2047" t="str">
            <v>F</v>
          </cell>
          <cell r="V2047" t="str">
            <v>F</v>
          </cell>
          <cell r="W2047" t="b">
            <v>1</v>
          </cell>
          <cell r="X2047">
            <v>3000</v>
          </cell>
          <cell r="Y2047">
            <v>3000</v>
          </cell>
          <cell r="Z2047" t="b">
            <v>1</v>
          </cell>
          <cell r="AA2047">
            <v>750</v>
          </cell>
          <cell r="AB2047">
            <v>750</v>
          </cell>
          <cell r="AC2047">
            <v>3750</v>
          </cell>
          <cell r="AD2047">
            <v>3750</v>
          </cell>
          <cell r="AE2047">
            <v>44013</v>
          </cell>
          <cell r="AF2047">
            <v>45017</v>
          </cell>
          <cell r="AG2047">
            <v>33</v>
          </cell>
          <cell r="AH2047">
            <v>36</v>
          </cell>
          <cell r="AI2047" t="b">
            <v>0</v>
          </cell>
          <cell r="AJ2047">
            <v>3</v>
          </cell>
          <cell r="AK2047">
            <v>36</v>
          </cell>
          <cell r="AL2047" t="e">
            <v>#N/A</v>
          </cell>
          <cell r="AM2047" t="str">
            <v>202007</v>
          </cell>
          <cell r="AN2047" t="e">
            <v>#REF!</v>
          </cell>
        </row>
        <row r="2048">
          <cell r="B2048" t="str">
            <v>张真强</v>
          </cell>
          <cell r="C2048" t="str">
            <v>男</v>
          </cell>
          <cell r="D2048" t="str">
            <v>汉族</v>
          </cell>
          <cell r="E2048">
            <v>34233</v>
          </cell>
          <cell r="F2048" t="str">
            <v>中国</v>
          </cell>
          <cell r="G2048" t="str">
            <v>身份证</v>
          </cell>
          <cell r="H2048" t="str">
            <v>450205199309210717</v>
          </cell>
          <cell r="I2048" t="str">
            <v>柳州市人民医院</v>
          </cell>
          <cell r="J2048">
            <v>44049</v>
          </cell>
          <cell r="K2048">
            <v>45291</v>
          </cell>
          <cell r="L2048" t="str">
            <v>是</v>
          </cell>
          <cell r="M2048" t="str">
            <v>柳州</v>
          </cell>
          <cell r="N2048" t="str">
            <v>医院</v>
          </cell>
          <cell r="O2048" t="str">
            <v>硕士研究生</v>
          </cell>
          <cell r="P2048" t="str">
            <v>硕士</v>
          </cell>
          <cell r="Q2048" t="str">
            <v>广西医科大学</v>
          </cell>
          <cell r="R2048" t="str">
            <v>内科学</v>
          </cell>
          <cell r="S2048">
            <v>44025</v>
          </cell>
          <cell r="T2048" t="str">
            <v>其他</v>
          </cell>
          <cell r="U2048" t="str">
            <v>F</v>
          </cell>
          <cell r="V2048" t="str">
            <v>F</v>
          </cell>
          <cell r="W2048" t="b">
            <v>1</v>
          </cell>
          <cell r="X2048">
            <v>3000</v>
          </cell>
          <cell r="Y2048">
            <v>3000</v>
          </cell>
          <cell r="Z2048" t="b">
            <v>1</v>
          </cell>
          <cell r="AA2048">
            <v>750</v>
          </cell>
          <cell r="AB2048">
            <v>750</v>
          </cell>
          <cell r="AC2048">
            <v>3750</v>
          </cell>
          <cell r="AD2048">
            <v>3750</v>
          </cell>
          <cell r="AE2048">
            <v>44044</v>
          </cell>
          <cell r="AF2048">
            <v>45017</v>
          </cell>
          <cell r="AG2048">
            <v>32</v>
          </cell>
          <cell r="AH2048">
            <v>35</v>
          </cell>
          <cell r="AI2048" t="b">
            <v>0</v>
          </cell>
          <cell r="AJ2048">
            <v>3</v>
          </cell>
          <cell r="AK2048">
            <v>35</v>
          </cell>
          <cell r="AL2048" t="e">
            <v>#N/A</v>
          </cell>
          <cell r="AM2048" t="str">
            <v>202106</v>
          </cell>
          <cell r="AN2048" t="e">
            <v>#REF!</v>
          </cell>
        </row>
        <row r="2049">
          <cell r="B2049" t="str">
            <v>乔倩</v>
          </cell>
          <cell r="C2049" t="str">
            <v>女</v>
          </cell>
          <cell r="D2049" t="str">
            <v>壮族</v>
          </cell>
          <cell r="E2049">
            <v>34773</v>
          </cell>
          <cell r="F2049" t="str">
            <v>中国</v>
          </cell>
          <cell r="G2049" t="str">
            <v>身份证</v>
          </cell>
          <cell r="H2049" t="str">
            <v>450222199503152924</v>
          </cell>
          <cell r="I2049" t="str">
            <v>柳州市人民医院</v>
          </cell>
          <cell r="J2049">
            <v>44046</v>
          </cell>
          <cell r="K2049">
            <v>45291</v>
          </cell>
          <cell r="L2049" t="str">
            <v>是</v>
          </cell>
          <cell r="M2049" t="str">
            <v>柳州</v>
          </cell>
          <cell r="N2049" t="str">
            <v>医院</v>
          </cell>
          <cell r="O2049" t="str">
            <v>硕士研究生</v>
          </cell>
          <cell r="P2049" t="str">
            <v>硕士</v>
          </cell>
          <cell r="Q2049" t="str">
            <v>广西医科大学</v>
          </cell>
          <cell r="R2049" t="str">
            <v>药学</v>
          </cell>
          <cell r="S2049">
            <v>44025</v>
          </cell>
          <cell r="T2049" t="str">
            <v>其他</v>
          </cell>
          <cell r="U2049" t="str">
            <v>F</v>
          </cell>
          <cell r="V2049" t="str">
            <v>F</v>
          </cell>
          <cell r="W2049" t="b">
            <v>1</v>
          </cell>
          <cell r="X2049">
            <v>3000</v>
          </cell>
          <cell r="Y2049">
            <v>3000</v>
          </cell>
          <cell r="Z2049" t="b">
            <v>1</v>
          </cell>
          <cell r="AA2049">
            <v>750</v>
          </cell>
          <cell r="AB2049">
            <v>750</v>
          </cell>
          <cell r="AC2049">
            <v>3750</v>
          </cell>
          <cell r="AD2049">
            <v>3750</v>
          </cell>
          <cell r="AE2049">
            <v>44046</v>
          </cell>
          <cell r="AF2049">
            <v>45017</v>
          </cell>
          <cell r="AG2049">
            <v>32</v>
          </cell>
          <cell r="AH2049">
            <v>35</v>
          </cell>
          <cell r="AI2049" t="b">
            <v>0</v>
          </cell>
          <cell r="AJ2049">
            <v>3</v>
          </cell>
          <cell r="AK2049">
            <v>35</v>
          </cell>
          <cell r="AL2049" t="e">
            <v>#N/A</v>
          </cell>
          <cell r="AM2049" t="str">
            <v>202008</v>
          </cell>
          <cell r="AN2049" t="e">
            <v>#REF!</v>
          </cell>
        </row>
        <row r="2050">
          <cell r="B2050" t="str">
            <v>覃小静</v>
          </cell>
          <cell r="C2050" t="str">
            <v>女</v>
          </cell>
          <cell r="D2050" t="str">
            <v>汉族</v>
          </cell>
          <cell r="E2050">
            <v>33612</v>
          </cell>
          <cell r="F2050" t="str">
            <v>中国</v>
          </cell>
          <cell r="G2050" t="str">
            <v>身份证</v>
          </cell>
          <cell r="H2050" t="str">
            <v>450481199201090685</v>
          </cell>
          <cell r="I2050" t="str">
            <v>柳州市人民医院</v>
          </cell>
          <cell r="J2050">
            <v>44281</v>
          </cell>
          <cell r="K2050">
            <v>45657</v>
          </cell>
          <cell r="L2050" t="str">
            <v>是</v>
          </cell>
          <cell r="M2050" t="str">
            <v>柳州</v>
          </cell>
          <cell r="N2050" t="str">
            <v>医院</v>
          </cell>
          <cell r="O2050" t="str">
            <v>硕士研究生</v>
          </cell>
          <cell r="P2050" t="str">
            <v>硕士</v>
          </cell>
          <cell r="Q2050" t="str">
            <v>广西医科大学</v>
          </cell>
          <cell r="R2050" t="str">
            <v>内科学</v>
          </cell>
          <cell r="S2050">
            <v>44390</v>
          </cell>
          <cell r="T2050" t="str">
            <v>其他</v>
          </cell>
          <cell r="U2050" t="str">
            <v>F</v>
          </cell>
          <cell r="V2050" t="str">
            <v>F</v>
          </cell>
          <cell r="W2050" t="b">
            <v>1</v>
          </cell>
          <cell r="X2050">
            <v>3000</v>
          </cell>
          <cell r="Y2050">
            <v>3000</v>
          </cell>
          <cell r="Z2050" t="b">
            <v>1</v>
          </cell>
          <cell r="AA2050">
            <v>750</v>
          </cell>
          <cell r="AB2050">
            <v>750</v>
          </cell>
          <cell r="AC2050">
            <v>3750</v>
          </cell>
          <cell r="AD2050">
            <v>3750</v>
          </cell>
          <cell r="AE2050">
            <v>44256</v>
          </cell>
          <cell r="AF2050">
            <v>45017</v>
          </cell>
          <cell r="AG2050">
            <v>25</v>
          </cell>
          <cell r="AH2050">
            <v>28</v>
          </cell>
          <cell r="AI2050" t="b">
            <v>0</v>
          </cell>
          <cell r="AJ2050">
            <v>3</v>
          </cell>
          <cell r="AK2050">
            <v>28</v>
          </cell>
          <cell r="AL2050" t="e">
            <v>#N/A</v>
          </cell>
          <cell r="AM2050" t="str">
            <v>202104</v>
          </cell>
          <cell r="AN2050" t="e">
            <v>#REF!</v>
          </cell>
        </row>
        <row r="2051">
          <cell r="B2051" t="str">
            <v>程海灵</v>
          </cell>
          <cell r="C2051" t="str">
            <v>女</v>
          </cell>
          <cell r="D2051" t="str">
            <v>汉族</v>
          </cell>
          <cell r="E2051">
            <v>33586</v>
          </cell>
          <cell r="F2051" t="str">
            <v>中国</v>
          </cell>
          <cell r="G2051" t="str">
            <v>身份证</v>
          </cell>
          <cell r="H2051" t="str">
            <v>450821199112143824</v>
          </cell>
          <cell r="I2051" t="str">
            <v>柳州市人民医院</v>
          </cell>
          <cell r="J2051">
            <v>44046</v>
          </cell>
          <cell r="K2051">
            <v>45291</v>
          </cell>
          <cell r="L2051" t="str">
            <v>是</v>
          </cell>
          <cell r="M2051" t="str">
            <v>柳州</v>
          </cell>
          <cell r="N2051" t="str">
            <v>医院</v>
          </cell>
          <cell r="O2051" t="str">
            <v>硕士研究生</v>
          </cell>
          <cell r="P2051" t="str">
            <v>硕士</v>
          </cell>
          <cell r="Q2051" t="str">
            <v>广西医科大学</v>
          </cell>
          <cell r="R2051" t="str">
            <v>内科学</v>
          </cell>
          <cell r="S2051">
            <v>44025</v>
          </cell>
          <cell r="T2051" t="str">
            <v>其他</v>
          </cell>
          <cell r="U2051" t="str">
            <v>F</v>
          </cell>
          <cell r="V2051" t="str">
            <v>F</v>
          </cell>
          <cell r="W2051" t="b">
            <v>1</v>
          </cell>
          <cell r="X2051">
            <v>3000</v>
          </cell>
          <cell r="Y2051">
            <v>3000</v>
          </cell>
          <cell r="Z2051" t="b">
            <v>1</v>
          </cell>
          <cell r="AA2051">
            <v>750</v>
          </cell>
          <cell r="AB2051">
            <v>750</v>
          </cell>
          <cell r="AC2051">
            <v>3750</v>
          </cell>
          <cell r="AD2051">
            <v>3750</v>
          </cell>
          <cell r="AE2051">
            <v>44044</v>
          </cell>
          <cell r="AF2051">
            <v>45017</v>
          </cell>
          <cell r="AG2051">
            <v>32</v>
          </cell>
          <cell r="AH2051">
            <v>35</v>
          </cell>
          <cell r="AI2051" t="b">
            <v>0</v>
          </cell>
          <cell r="AJ2051">
            <v>3</v>
          </cell>
          <cell r="AK2051">
            <v>35</v>
          </cell>
          <cell r="AL2051" t="e">
            <v>#N/A</v>
          </cell>
          <cell r="AM2051" t="str">
            <v>202008</v>
          </cell>
          <cell r="AN2051" t="e">
            <v>#REF!</v>
          </cell>
        </row>
        <row r="2052">
          <cell r="B2052" t="str">
            <v>於凤玲</v>
          </cell>
          <cell r="C2052" t="str">
            <v>女</v>
          </cell>
          <cell r="D2052" t="str">
            <v>汉族</v>
          </cell>
          <cell r="E2052">
            <v>33510</v>
          </cell>
          <cell r="F2052" t="str">
            <v>中国</v>
          </cell>
          <cell r="G2052" t="str">
            <v>身份证</v>
          </cell>
          <cell r="H2052" t="str">
            <v>450327199109290103</v>
          </cell>
          <cell r="I2052" t="str">
            <v>柳州市人民医院</v>
          </cell>
          <cell r="J2052">
            <v>43655</v>
          </cell>
          <cell r="K2052">
            <v>44926</v>
          </cell>
          <cell r="L2052" t="str">
            <v>是</v>
          </cell>
          <cell r="M2052" t="str">
            <v>柳州</v>
          </cell>
          <cell r="N2052" t="str">
            <v>医院</v>
          </cell>
          <cell r="O2052" t="str">
            <v>硕士研究生</v>
          </cell>
          <cell r="P2052" t="str">
            <v>硕士</v>
          </cell>
          <cell r="Q2052" t="str">
            <v>广西医科大学</v>
          </cell>
          <cell r="R2052" t="str">
            <v>麻醉学</v>
          </cell>
          <cell r="S2052">
            <v>43646</v>
          </cell>
          <cell r="T2052" t="str">
            <v>其他</v>
          </cell>
          <cell r="U2052" t="str">
            <v>F</v>
          </cell>
          <cell r="V2052" t="str">
            <v>F</v>
          </cell>
          <cell r="W2052" t="b">
            <v>1</v>
          </cell>
          <cell r="X2052">
            <v>3000</v>
          </cell>
          <cell r="Y2052">
            <v>3000</v>
          </cell>
          <cell r="Z2052" t="b">
            <v>1</v>
          </cell>
          <cell r="AA2052">
            <v>750</v>
          </cell>
          <cell r="AB2052">
            <v>750</v>
          </cell>
          <cell r="AC2052">
            <v>3750</v>
          </cell>
          <cell r="AD2052">
            <v>3750</v>
          </cell>
          <cell r="AE2052">
            <v>43647</v>
          </cell>
          <cell r="AF2052">
            <v>45017</v>
          </cell>
          <cell r="AG2052">
            <v>45</v>
          </cell>
          <cell r="AH2052">
            <v>48</v>
          </cell>
          <cell r="AI2052" t="b">
            <v>0</v>
          </cell>
          <cell r="AJ2052">
            <v>3</v>
          </cell>
          <cell r="AK2052">
            <v>48</v>
          </cell>
          <cell r="AL2052" t="e">
            <v>#N/A</v>
          </cell>
          <cell r="AM2052" t="str">
            <v>201907</v>
          </cell>
          <cell r="AN2052" t="e">
            <v>#REF!</v>
          </cell>
        </row>
        <row r="2053">
          <cell r="B2053" t="str">
            <v>谢潇潇</v>
          </cell>
          <cell r="C2053" t="str">
            <v>女</v>
          </cell>
          <cell r="D2053" t="str">
            <v>汉族</v>
          </cell>
          <cell r="E2053">
            <v>33382</v>
          </cell>
          <cell r="F2053" t="str">
            <v>中国</v>
          </cell>
          <cell r="G2053" t="str">
            <v>身份证</v>
          </cell>
          <cell r="H2053" t="str">
            <v>450322199105240529</v>
          </cell>
          <cell r="I2053" t="str">
            <v>柳州市人民医院</v>
          </cell>
          <cell r="J2053">
            <v>44287</v>
          </cell>
          <cell r="K2053">
            <v>45657</v>
          </cell>
          <cell r="L2053" t="str">
            <v>是</v>
          </cell>
          <cell r="M2053" t="str">
            <v>柳州</v>
          </cell>
          <cell r="N2053" t="str">
            <v>医院</v>
          </cell>
          <cell r="O2053" t="str">
            <v>硕士研究生</v>
          </cell>
          <cell r="P2053" t="str">
            <v>硕士</v>
          </cell>
          <cell r="Q2053" t="str">
            <v>广西中医药大学</v>
          </cell>
          <cell r="R2053" t="str">
            <v>中医外科学（肛肠方向）</v>
          </cell>
          <cell r="S2053">
            <v>43646</v>
          </cell>
          <cell r="T2053" t="str">
            <v>其他</v>
          </cell>
          <cell r="U2053" t="str">
            <v>F</v>
          </cell>
          <cell r="V2053" t="str">
            <v>F</v>
          </cell>
          <cell r="W2053" t="b">
            <v>1</v>
          </cell>
          <cell r="X2053">
            <v>3000</v>
          </cell>
          <cell r="Y2053">
            <v>3000</v>
          </cell>
          <cell r="Z2053" t="b">
            <v>1</v>
          </cell>
          <cell r="AA2053">
            <v>750</v>
          </cell>
          <cell r="AB2053">
            <v>750</v>
          </cell>
          <cell r="AC2053">
            <v>3750</v>
          </cell>
          <cell r="AD2053">
            <v>3750</v>
          </cell>
          <cell r="AE2053">
            <v>44287</v>
          </cell>
          <cell r="AF2053">
            <v>45017</v>
          </cell>
          <cell r="AG2053">
            <v>24</v>
          </cell>
          <cell r="AH2053">
            <v>27</v>
          </cell>
          <cell r="AI2053" t="b">
            <v>0</v>
          </cell>
          <cell r="AJ2053">
            <v>3</v>
          </cell>
          <cell r="AK2053">
            <v>27</v>
          </cell>
          <cell r="AL2053" t="e">
            <v>#N/A</v>
          </cell>
          <cell r="AM2053" t="str">
            <v>202104</v>
          </cell>
          <cell r="AN2053" t="e">
            <v>#REF!</v>
          </cell>
        </row>
        <row r="2054">
          <cell r="B2054" t="str">
            <v>黄业保</v>
          </cell>
          <cell r="C2054" t="str">
            <v>男</v>
          </cell>
          <cell r="D2054" t="str">
            <v>汉族</v>
          </cell>
          <cell r="E2054">
            <v>33242</v>
          </cell>
          <cell r="F2054" t="str">
            <v>中国</v>
          </cell>
          <cell r="G2054" t="str">
            <v>身份证</v>
          </cell>
          <cell r="H2054" t="str">
            <v>450321199101045519</v>
          </cell>
          <cell r="I2054" t="str">
            <v>柳州市人民医院</v>
          </cell>
          <cell r="J2054">
            <v>43655</v>
          </cell>
          <cell r="K2054">
            <v>44926</v>
          </cell>
          <cell r="L2054" t="str">
            <v>是</v>
          </cell>
          <cell r="M2054" t="str">
            <v>柳州</v>
          </cell>
          <cell r="N2054" t="str">
            <v>医院</v>
          </cell>
          <cell r="O2054" t="str">
            <v>硕士研究生</v>
          </cell>
          <cell r="P2054" t="str">
            <v>硕士</v>
          </cell>
          <cell r="Q2054" t="str">
            <v>广西中医药大学</v>
          </cell>
          <cell r="R2054" t="str">
            <v>中医外科学</v>
          </cell>
          <cell r="S2054">
            <v>43646</v>
          </cell>
          <cell r="T2054" t="str">
            <v>其他</v>
          </cell>
          <cell r="U2054" t="str">
            <v>F</v>
          </cell>
          <cell r="V2054" t="str">
            <v>F</v>
          </cell>
          <cell r="W2054" t="b">
            <v>1</v>
          </cell>
          <cell r="X2054">
            <v>3000</v>
          </cell>
          <cell r="Y2054">
            <v>3000</v>
          </cell>
          <cell r="Z2054" t="b">
            <v>1</v>
          </cell>
          <cell r="AA2054">
            <v>750</v>
          </cell>
          <cell r="AB2054">
            <v>750</v>
          </cell>
          <cell r="AC2054">
            <v>3750</v>
          </cell>
          <cell r="AD2054">
            <v>3750</v>
          </cell>
          <cell r="AE2054" t="str">
            <v>2019年7月</v>
          </cell>
          <cell r="AF2054">
            <v>45017</v>
          </cell>
          <cell r="AG2054">
            <v>45</v>
          </cell>
          <cell r="AH2054">
            <v>48</v>
          </cell>
          <cell r="AI2054" t="b">
            <v>0</v>
          </cell>
          <cell r="AJ2054">
            <v>3</v>
          </cell>
          <cell r="AK2054">
            <v>48</v>
          </cell>
          <cell r="AL2054" t="e">
            <v>#N/A</v>
          </cell>
          <cell r="AM2054" t="str">
            <v>201907</v>
          </cell>
          <cell r="AN2054" t="e">
            <v>#REF!</v>
          </cell>
        </row>
        <row r="2055">
          <cell r="B2055" t="str">
            <v>彭莎莎</v>
          </cell>
          <cell r="C2055" t="str">
            <v>女</v>
          </cell>
          <cell r="D2055" t="str">
            <v>壮族</v>
          </cell>
          <cell r="E2055">
            <v>34157</v>
          </cell>
          <cell r="F2055" t="str">
            <v>中国</v>
          </cell>
          <cell r="G2055" t="str">
            <v>身份证</v>
          </cell>
          <cell r="H2055" t="str">
            <v>452723199307073220</v>
          </cell>
          <cell r="I2055" t="str">
            <v>柳州市人民医院</v>
          </cell>
          <cell r="J2055">
            <v>44063</v>
          </cell>
          <cell r="K2055">
            <v>45291</v>
          </cell>
          <cell r="L2055" t="str">
            <v>是</v>
          </cell>
          <cell r="M2055" t="str">
            <v>柳州</v>
          </cell>
          <cell r="N2055" t="str">
            <v>医院</v>
          </cell>
          <cell r="O2055" t="str">
            <v>硕士研究生</v>
          </cell>
          <cell r="P2055" t="str">
            <v>硕士</v>
          </cell>
          <cell r="Q2055" t="str">
            <v>广西医科大学</v>
          </cell>
          <cell r="R2055" t="str">
            <v>内科学</v>
          </cell>
          <cell r="S2055">
            <v>44025</v>
          </cell>
          <cell r="T2055" t="str">
            <v>其他</v>
          </cell>
          <cell r="U2055" t="str">
            <v>F</v>
          </cell>
          <cell r="V2055" t="str">
            <v>F</v>
          </cell>
          <cell r="W2055" t="b">
            <v>1</v>
          </cell>
          <cell r="X2055">
            <v>3000</v>
          </cell>
          <cell r="Y2055">
            <v>3000</v>
          </cell>
          <cell r="Z2055" t="b">
            <v>1</v>
          </cell>
          <cell r="AA2055">
            <v>750</v>
          </cell>
          <cell r="AB2055">
            <v>750</v>
          </cell>
          <cell r="AC2055">
            <v>3750</v>
          </cell>
          <cell r="AD2055">
            <v>3750</v>
          </cell>
          <cell r="AE2055">
            <v>44044</v>
          </cell>
          <cell r="AF2055">
            <v>45017</v>
          </cell>
          <cell r="AG2055">
            <v>32</v>
          </cell>
          <cell r="AH2055">
            <v>35</v>
          </cell>
          <cell r="AI2055" t="b">
            <v>0</v>
          </cell>
          <cell r="AJ2055">
            <v>3</v>
          </cell>
          <cell r="AK2055">
            <v>35</v>
          </cell>
          <cell r="AL2055" t="e">
            <v>#N/A</v>
          </cell>
          <cell r="AM2055" t="str">
            <v>202106</v>
          </cell>
          <cell r="AN2055" t="e">
            <v>#REF!</v>
          </cell>
        </row>
        <row r="2056">
          <cell r="B2056" t="str">
            <v>李杨航</v>
          </cell>
          <cell r="C2056" t="str">
            <v>男</v>
          </cell>
          <cell r="D2056" t="str">
            <v>汉族</v>
          </cell>
          <cell r="E2056">
            <v>34584</v>
          </cell>
          <cell r="F2056" t="str">
            <v>中国</v>
          </cell>
          <cell r="G2056" t="str">
            <v>身份证</v>
          </cell>
          <cell r="H2056" t="str">
            <v>450106199409070513</v>
          </cell>
          <cell r="I2056" t="str">
            <v>柳州市人民医院</v>
          </cell>
          <cell r="J2056">
            <v>44113</v>
          </cell>
          <cell r="K2056">
            <v>45291</v>
          </cell>
          <cell r="L2056" t="str">
            <v>是</v>
          </cell>
          <cell r="M2056" t="str">
            <v>柳州</v>
          </cell>
          <cell r="N2056" t="str">
            <v>医院</v>
          </cell>
          <cell r="O2056" t="str">
            <v>硕士研究生</v>
          </cell>
          <cell r="P2056" t="str">
            <v>硕士</v>
          </cell>
          <cell r="Q2056" t="str">
            <v>中南大学</v>
          </cell>
          <cell r="R2056" t="str">
            <v>生理学</v>
          </cell>
          <cell r="S2056">
            <v>44070</v>
          </cell>
          <cell r="T2056" t="str">
            <v>一流建设高校</v>
          </cell>
          <cell r="U2056" t="str">
            <v>F</v>
          </cell>
          <cell r="V2056" t="str">
            <v>F</v>
          </cell>
          <cell r="W2056" t="b">
            <v>1</v>
          </cell>
          <cell r="X2056">
            <v>3000</v>
          </cell>
          <cell r="Y2056">
            <v>3000</v>
          </cell>
          <cell r="Z2056" t="b">
            <v>1</v>
          </cell>
          <cell r="AA2056">
            <v>750</v>
          </cell>
          <cell r="AB2056">
            <v>750</v>
          </cell>
          <cell r="AC2056">
            <v>3750</v>
          </cell>
          <cell r="AD2056">
            <v>3750</v>
          </cell>
          <cell r="AE2056">
            <v>44105</v>
          </cell>
          <cell r="AF2056">
            <v>45017</v>
          </cell>
          <cell r="AG2056">
            <v>30</v>
          </cell>
          <cell r="AH2056">
            <v>33</v>
          </cell>
          <cell r="AI2056" t="b">
            <v>0</v>
          </cell>
          <cell r="AJ2056">
            <v>3</v>
          </cell>
          <cell r="AK2056">
            <v>33</v>
          </cell>
          <cell r="AL2056" t="e">
            <v>#N/A</v>
          </cell>
          <cell r="AM2056" t="str">
            <v>202010</v>
          </cell>
          <cell r="AN2056" t="e">
            <v>#REF!</v>
          </cell>
        </row>
        <row r="2057">
          <cell r="B2057" t="str">
            <v>韦慧</v>
          </cell>
          <cell r="C2057" t="str">
            <v>女</v>
          </cell>
          <cell r="D2057" t="str">
            <v>壮族</v>
          </cell>
          <cell r="E2057">
            <v>32452</v>
          </cell>
          <cell r="F2057" t="str">
            <v>中国</v>
          </cell>
          <cell r="G2057" t="str">
            <v>身份证</v>
          </cell>
          <cell r="H2057" t="str">
            <v>452730198811050908</v>
          </cell>
          <cell r="I2057" t="str">
            <v>柳州市人民医院</v>
          </cell>
          <cell r="J2057">
            <v>43543</v>
          </cell>
          <cell r="K2057">
            <v>44926</v>
          </cell>
          <cell r="L2057" t="str">
            <v>是</v>
          </cell>
          <cell r="M2057" t="str">
            <v>柳州</v>
          </cell>
          <cell r="N2057" t="str">
            <v>医院</v>
          </cell>
          <cell r="O2057" t="str">
            <v>硕士研究生</v>
          </cell>
          <cell r="P2057" t="str">
            <v>硕士</v>
          </cell>
          <cell r="Q2057" t="str">
            <v>重庆医科大学</v>
          </cell>
          <cell r="R2057" t="str">
            <v>神经病学</v>
          </cell>
          <cell r="S2057">
            <v>43282</v>
          </cell>
          <cell r="T2057" t="str">
            <v>其他</v>
          </cell>
          <cell r="U2057" t="str">
            <v>F</v>
          </cell>
          <cell r="V2057" t="str">
            <v>H</v>
          </cell>
          <cell r="W2057" t="b">
            <v>0</v>
          </cell>
          <cell r="X2057">
            <v>3000</v>
          </cell>
          <cell r="Y2057">
            <v>3000</v>
          </cell>
          <cell r="Z2057" t="b">
            <v>1</v>
          </cell>
          <cell r="AA2057">
            <v>750</v>
          </cell>
          <cell r="AB2057">
            <v>750</v>
          </cell>
          <cell r="AC2057">
            <v>3750</v>
          </cell>
          <cell r="AD2057">
            <v>3750</v>
          </cell>
          <cell r="AE2057">
            <v>43525</v>
          </cell>
          <cell r="AF2057">
            <v>45017</v>
          </cell>
          <cell r="AG2057">
            <v>49</v>
          </cell>
          <cell r="AH2057">
            <v>10</v>
          </cell>
          <cell r="AI2057" t="b">
            <v>0</v>
          </cell>
          <cell r="AJ2057">
            <v>3</v>
          </cell>
          <cell r="AK2057">
            <v>52</v>
          </cell>
          <cell r="AL2057" t="e">
            <v>#N/A</v>
          </cell>
          <cell r="AM2057" t="str">
            <v>202003</v>
          </cell>
          <cell r="AN2057" t="e">
            <v>#REF!</v>
          </cell>
        </row>
        <row r="2058">
          <cell r="B2058" t="str">
            <v>吴韶均</v>
          </cell>
          <cell r="C2058" t="str">
            <v>男</v>
          </cell>
          <cell r="D2058" t="str">
            <v>汉族</v>
          </cell>
          <cell r="E2058">
            <v>33607</v>
          </cell>
          <cell r="F2058" t="str">
            <v>中国</v>
          </cell>
          <cell r="G2058" t="str">
            <v>身份证</v>
          </cell>
          <cell r="H2058" t="str">
            <v>452424199201041212</v>
          </cell>
          <cell r="I2058" t="str">
            <v>柳州市人民医院</v>
          </cell>
          <cell r="J2058">
            <v>44063</v>
          </cell>
          <cell r="K2058">
            <v>45291</v>
          </cell>
          <cell r="L2058" t="str">
            <v>是</v>
          </cell>
          <cell r="M2058" t="str">
            <v>柳州</v>
          </cell>
          <cell r="N2058" t="str">
            <v>医院</v>
          </cell>
          <cell r="O2058" t="str">
            <v>硕士研究生</v>
          </cell>
          <cell r="P2058" t="str">
            <v>硕士</v>
          </cell>
          <cell r="Q2058" t="str">
            <v>广西医科大学</v>
          </cell>
          <cell r="R2058" t="str">
            <v>外科学</v>
          </cell>
          <cell r="S2058">
            <v>44025</v>
          </cell>
          <cell r="T2058" t="str">
            <v>其他</v>
          </cell>
          <cell r="U2058" t="str">
            <v>F</v>
          </cell>
          <cell r="V2058" t="str">
            <v>F</v>
          </cell>
          <cell r="W2058" t="b">
            <v>1</v>
          </cell>
          <cell r="X2058">
            <v>3000</v>
          </cell>
          <cell r="Y2058">
            <v>3000</v>
          </cell>
          <cell r="Z2058" t="b">
            <v>1</v>
          </cell>
          <cell r="AA2058">
            <v>750</v>
          </cell>
          <cell r="AB2058">
            <v>750</v>
          </cell>
          <cell r="AC2058">
            <v>3750</v>
          </cell>
          <cell r="AD2058">
            <v>3750</v>
          </cell>
          <cell r="AE2058">
            <v>44044</v>
          </cell>
          <cell r="AF2058">
            <v>45017</v>
          </cell>
          <cell r="AG2058">
            <v>32</v>
          </cell>
          <cell r="AH2058">
            <v>35</v>
          </cell>
          <cell r="AI2058" t="b">
            <v>0</v>
          </cell>
          <cell r="AJ2058">
            <v>3</v>
          </cell>
          <cell r="AK2058">
            <v>35</v>
          </cell>
          <cell r="AL2058" t="e">
            <v>#N/A</v>
          </cell>
          <cell r="AM2058" t="str">
            <v>202009</v>
          </cell>
          <cell r="AN2058" t="e">
            <v>#REF!</v>
          </cell>
        </row>
        <row r="2059">
          <cell r="B2059" t="str">
            <v>容嘉彬</v>
          </cell>
          <cell r="C2059" t="str">
            <v>男</v>
          </cell>
          <cell r="D2059" t="str">
            <v>汉族</v>
          </cell>
          <cell r="E2059">
            <v>33595</v>
          </cell>
          <cell r="F2059" t="str">
            <v>中国</v>
          </cell>
          <cell r="G2059" t="str">
            <v>身份证</v>
          </cell>
          <cell r="H2059" t="str">
            <v>450881199112236218</v>
          </cell>
          <cell r="I2059" t="str">
            <v>柳州市人民医院</v>
          </cell>
          <cell r="J2059">
            <v>44307</v>
          </cell>
          <cell r="K2059">
            <v>45657</v>
          </cell>
          <cell r="L2059" t="str">
            <v>是</v>
          </cell>
          <cell r="M2059" t="str">
            <v>柳州</v>
          </cell>
          <cell r="N2059" t="str">
            <v>医院</v>
          </cell>
          <cell r="O2059" t="str">
            <v>硕士研究生</v>
          </cell>
          <cell r="P2059" t="str">
            <v>硕士</v>
          </cell>
          <cell r="Q2059" t="str">
            <v>武汉大学</v>
          </cell>
          <cell r="R2059" t="str">
            <v>外科学</v>
          </cell>
          <cell r="S2059">
            <v>44195</v>
          </cell>
          <cell r="T2059" t="str">
            <v>一流建设高校</v>
          </cell>
          <cell r="U2059" t="str">
            <v>F</v>
          </cell>
          <cell r="V2059" t="str">
            <v>F</v>
          </cell>
          <cell r="W2059" t="b">
            <v>1</v>
          </cell>
          <cell r="X2059">
            <v>3000</v>
          </cell>
          <cell r="Y2059">
            <v>3000</v>
          </cell>
          <cell r="Z2059" t="b">
            <v>1</v>
          </cell>
          <cell r="AA2059">
            <v>750</v>
          </cell>
          <cell r="AB2059">
            <v>750</v>
          </cell>
          <cell r="AC2059">
            <v>3750</v>
          </cell>
          <cell r="AD2059">
            <v>3750</v>
          </cell>
          <cell r="AE2059">
            <v>44287</v>
          </cell>
          <cell r="AF2059">
            <v>45017</v>
          </cell>
          <cell r="AG2059">
            <v>24</v>
          </cell>
          <cell r="AH2059">
            <v>27</v>
          </cell>
          <cell r="AI2059" t="b">
            <v>0</v>
          </cell>
          <cell r="AJ2059">
            <v>3</v>
          </cell>
          <cell r="AK2059">
            <v>27</v>
          </cell>
          <cell r="AL2059" t="e">
            <v>#N/A</v>
          </cell>
          <cell r="AM2059">
            <v>0</v>
          </cell>
          <cell r="AN2059" t="e">
            <v>#REF!</v>
          </cell>
        </row>
        <row r="2060">
          <cell r="B2060" t="str">
            <v>肖超</v>
          </cell>
          <cell r="C2060" t="str">
            <v>男</v>
          </cell>
          <cell r="D2060" t="str">
            <v>汉族</v>
          </cell>
          <cell r="E2060">
            <v>33843</v>
          </cell>
          <cell r="F2060" t="str">
            <v>中国</v>
          </cell>
          <cell r="G2060" t="str">
            <v>身份证</v>
          </cell>
          <cell r="H2060" t="str">
            <v>452122199208270094</v>
          </cell>
          <cell r="I2060" t="str">
            <v>柳州市人民医院</v>
          </cell>
          <cell r="J2060">
            <v>44200</v>
          </cell>
          <cell r="K2060">
            <v>45657</v>
          </cell>
          <cell r="L2060" t="str">
            <v>是</v>
          </cell>
          <cell r="M2060" t="str">
            <v>柳州</v>
          </cell>
          <cell r="N2060" t="str">
            <v>医院</v>
          </cell>
          <cell r="O2060" t="str">
            <v>硕士研究生</v>
          </cell>
          <cell r="P2060" t="str">
            <v>硕士</v>
          </cell>
          <cell r="Q2060" t="str">
            <v>广西医科大学</v>
          </cell>
          <cell r="R2060" t="str">
            <v>神经病学</v>
          </cell>
          <cell r="S2060">
            <v>44013</v>
          </cell>
          <cell r="T2060" t="str">
            <v>其他</v>
          </cell>
          <cell r="U2060" t="str">
            <v>F</v>
          </cell>
          <cell r="V2060" t="str">
            <v>F</v>
          </cell>
          <cell r="W2060" t="b">
            <v>1</v>
          </cell>
          <cell r="X2060">
            <v>3000</v>
          </cell>
          <cell r="Y2060">
            <v>3000</v>
          </cell>
          <cell r="Z2060" t="b">
            <v>1</v>
          </cell>
          <cell r="AA2060">
            <v>750</v>
          </cell>
          <cell r="AB2060">
            <v>750</v>
          </cell>
          <cell r="AC2060">
            <v>3750</v>
          </cell>
          <cell r="AD2060">
            <v>3750</v>
          </cell>
          <cell r="AE2060">
            <v>44197</v>
          </cell>
          <cell r="AF2060">
            <v>45017</v>
          </cell>
          <cell r="AG2060">
            <v>27</v>
          </cell>
          <cell r="AH2060">
            <v>30</v>
          </cell>
          <cell r="AI2060" t="b">
            <v>0</v>
          </cell>
          <cell r="AJ2060">
            <v>3</v>
          </cell>
          <cell r="AK2060">
            <v>30</v>
          </cell>
          <cell r="AL2060" t="e">
            <v>#N/A</v>
          </cell>
          <cell r="AM2060" t="str">
            <v>202101</v>
          </cell>
          <cell r="AN2060" t="e">
            <v>#REF!</v>
          </cell>
        </row>
        <row r="2061">
          <cell r="B2061" t="str">
            <v>农秀红</v>
          </cell>
          <cell r="C2061" t="str">
            <v>女</v>
          </cell>
          <cell r="D2061" t="str">
            <v>壮族</v>
          </cell>
          <cell r="E2061">
            <v>34286</v>
          </cell>
          <cell r="F2061" t="str">
            <v>中国</v>
          </cell>
          <cell r="G2061" t="str">
            <v>身份证</v>
          </cell>
          <cell r="H2061" t="str">
            <v>452625199311132841</v>
          </cell>
          <cell r="I2061" t="str">
            <v>柳州市人民医院</v>
          </cell>
          <cell r="J2061">
            <v>44063</v>
          </cell>
          <cell r="K2061">
            <v>45291</v>
          </cell>
          <cell r="L2061" t="str">
            <v>是</v>
          </cell>
          <cell r="M2061" t="str">
            <v>柳州</v>
          </cell>
          <cell r="N2061" t="str">
            <v>医院</v>
          </cell>
          <cell r="O2061" t="str">
            <v>硕士研究生</v>
          </cell>
          <cell r="P2061" t="str">
            <v>硕士</v>
          </cell>
          <cell r="Q2061" t="str">
            <v>广西医科大学</v>
          </cell>
          <cell r="R2061" t="str">
            <v>妇产科学</v>
          </cell>
          <cell r="S2061">
            <v>44025</v>
          </cell>
          <cell r="T2061" t="str">
            <v>其他</v>
          </cell>
          <cell r="U2061" t="str">
            <v>F</v>
          </cell>
          <cell r="V2061" t="str">
            <v>F</v>
          </cell>
          <cell r="W2061" t="b">
            <v>1</v>
          </cell>
          <cell r="X2061">
            <v>3000</v>
          </cell>
          <cell r="Y2061">
            <v>3000</v>
          </cell>
          <cell r="Z2061" t="b">
            <v>1</v>
          </cell>
          <cell r="AA2061">
            <v>750</v>
          </cell>
          <cell r="AB2061">
            <v>750</v>
          </cell>
          <cell r="AC2061">
            <v>3750</v>
          </cell>
          <cell r="AD2061">
            <v>3750</v>
          </cell>
          <cell r="AE2061">
            <v>44044</v>
          </cell>
          <cell r="AF2061">
            <v>45017</v>
          </cell>
          <cell r="AG2061">
            <v>32</v>
          </cell>
          <cell r="AH2061">
            <v>35</v>
          </cell>
          <cell r="AI2061" t="b">
            <v>0</v>
          </cell>
          <cell r="AJ2061">
            <v>3</v>
          </cell>
          <cell r="AK2061">
            <v>35</v>
          </cell>
          <cell r="AL2061" t="e">
            <v>#N/A</v>
          </cell>
          <cell r="AM2061" t="str">
            <v>202106</v>
          </cell>
          <cell r="AN2061" t="e">
            <v>#REF!</v>
          </cell>
        </row>
        <row r="2062">
          <cell r="B2062" t="str">
            <v>王军</v>
          </cell>
          <cell r="C2062" t="str">
            <v>男</v>
          </cell>
          <cell r="D2062" t="str">
            <v>汉族</v>
          </cell>
          <cell r="E2062">
            <v>27170</v>
          </cell>
          <cell r="F2062" t="str">
            <v>中国</v>
          </cell>
          <cell r="G2062" t="str">
            <v>身份证</v>
          </cell>
          <cell r="H2062" t="str">
            <v>370982197405212271</v>
          </cell>
          <cell r="I2062" t="str">
            <v>柳州市人民医院</v>
          </cell>
          <cell r="J2062">
            <v>43978</v>
          </cell>
          <cell r="K2062">
            <v>46022</v>
          </cell>
          <cell r="L2062" t="str">
            <v>是</v>
          </cell>
          <cell r="M2062" t="str">
            <v>柳州</v>
          </cell>
          <cell r="N2062" t="str">
            <v>医院</v>
          </cell>
          <cell r="O2062" t="str">
            <v>博士研究生</v>
          </cell>
          <cell r="P2062" t="str">
            <v>博士</v>
          </cell>
          <cell r="Q2062" t="str">
            <v>广西医科大学</v>
          </cell>
          <cell r="R2062" t="str">
            <v>肿瘤学</v>
          </cell>
          <cell r="S2062">
            <v>42558</v>
          </cell>
          <cell r="T2062" t="str">
            <v>其他</v>
          </cell>
          <cell r="U2062" t="str">
            <v>D</v>
          </cell>
          <cell r="V2062" t="str">
            <v>D</v>
          </cell>
          <cell r="W2062" t="b">
            <v>1</v>
          </cell>
          <cell r="X2062">
            <v>4500</v>
          </cell>
          <cell r="Y2062">
            <v>4500</v>
          </cell>
          <cell r="Z2062" t="b">
            <v>1</v>
          </cell>
          <cell r="AA2062">
            <v>1125</v>
          </cell>
          <cell r="AB2062">
            <v>1125</v>
          </cell>
          <cell r="AC2062">
            <v>5625</v>
          </cell>
          <cell r="AD2062">
            <v>5625</v>
          </cell>
          <cell r="AE2062">
            <v>43952</v>
          </cell>
          <cell r="AF2062">
            <v>45017</v>
          </cell>
          <cell r="AG2062">
            <v>35</v>
          </cell>
          <cell r="AH2062">
            <v>12</v>
          </cell>
          <cell r="AI2062" t="b">
            <v>0</v>
          </cell>
          <cell r="AJ2062">
            <v>3</v>
          </cell>
          <cell r="AK2062">
            <v>38</v>
          </cell>
          <cell r="AL2062" t="e">
            <v>#N/A</v>
          </cell>
          <cell r="AM2062" t="str">
            <v>202006</v>
          </cell>
          <cell r="AN2062" t="e">
            <v>#REF!</v>
          </cell>
        </row>
        <row r="2063">
          <cell r="B2063" t="str">
            <v>徐国增</v>
          </cell>
          <cell r="C2063" t="str">
            <v>男</v>
          </cell>
          <cell r="D2063" t="str">
            <v>汉族</v>
          </cell>
          <cell r="E2063">
            <v>30591</v>
          </cell>
          <cell r="F2063" t="str">
            <v>中国</v>
          </cell>
          <cell r="G2063" t="str">
            <v>身份证</v>
          </cell>
          <cell r="H2063" t="str">
            <v>370682198310025957</v>
          </cell>
          <cell r="I2063" t="str">
            <v>柳州市人民医院</v>
          </cell>
          <cell r="J2063">
            <v>43948</v>
          </cell>
          <cell r="K2063">
            <v>46022</v>
          </cell>
          <cell r="L2063" t="str">
            <v>是</v>
          </cell>
          <cell r="M2063" t="str">
            <v>柳州</v>
          </cell>
          <cell r="N2063" t="str">
            <v>医院</v>
          </cell>
          <cell r="O2063" t="str">
            <v>博士研究生</v>
          </cell>
          <cell r="P2063" t="str">
            <v>博士</v>
          </cell>
          <cell r="Q2063" t="str">
            <v>武汉大学</v>
          </cell>
          <cell r="R2063" t="str">
            <v>肿瘤学</v>
          </cell>
          <cell r="S2063">
            <v>44012</v>
          </cell>
          <cell r="T2063" t="str">
            <v>一流建设高校</v>
          </cell>
          <cell r="U2063" t="str">
            <v>E</v>
          </cell>
          <cell r="V2063" t="str">
            <v>E</v>
          </cell>
          <cell r="W2063" t="b">
            <v>1</v>
          </cell>
          <cell r="X2063">
            <v>4500</v>
          </cell>
          <cell r="Y2063">
            <v>4500</v>
          </cell>
          <cell r="Z2063" t="b">
            <v>1</v>
          </cell>
          <cell r="AA2063">
            <v>1125</v>
          </cell>
          <cell r="AB2063">
            <v>1125</v>
          </cell>
          <cell r="AC2063">
            <v>5625</v>
          </cell>
          <cell r="AD2063">
            <v>5625</v>
          </cell>
          <cell r="AE2063">
            <v>43922</v>
          </cell>
          <cell r="AF2063">
            <v>45017</v>
          </cell>
          <cell r="AG2063">
            <v>36</v>
          </cell>
          <cell r="AH2063">
            <v>39</v>
          </cell>
          <cell r="AI2063" t="b">
            <v>0</v>
          </cell>
          <cell r="AJ2063">
            <v>3</v>
          </cell>
          <cell r="AK2063">
            <v>39</v>
          </cell>
          <cell r="AL2063" t="e">
            <v>#N/A</v>
          </cell>
          <cell r="AM2063" t="str">
            <v>202005</v>
          </cell>
          <cell r="AN2063" t="e">
            <v>#REF!</v>
          </cell>
        </row>
        <row r="2064">
          <cell r="B2064" t="str">
            <v>兰颖</v>
          </cell>
          <cell r="C2064" t="str">
            <v>女</v>
          </cell>
          <cell r="D2064" t="str">
            <v>壮族</v>
          </cell>
          <cell r="E2064">
            <v>35001</v>
          </cell>
          <cell r="F2064" t="str">
            <v>中国</v>
          </cell>
          <cell r="G2064" t="str">
            <v>身份证</v>
          </cell>
          <cell r="H2064" t="str">
            <v>452624199510292825</v>
          </cell>
          <cell r="I2064" t="str">
            <v>柳州市人民医院</v>
          </cell>
          <cell r="J2064">
            <v>44046</v>
          </cell>
          <cell r="K2064">
            <v>45291</v>
          </cell>
          <cell r="L2064" t="str">
            <v>是</v>
          </cell>
          <cell r="M2064" t="str">
            <v>柳州</v>
          </cell>
          <cell r="N2064" t="str">
            <v>医院</v>
          </cell>
          <cell r="O2064" t="str">
            <v>硕士研究生</v>
          </cell>
          <cell r="P2064" t="str">
            <v>硕士</v>
          </cell>
          <cell r="Q2064" t="str">
            <v>广西医科大学</v>
          </cell>
          <cell r="R2064" t="str">
            <v>医学生物化学与分子生物学</v>
          </cell>
          <cell r="S2064">
            <v>44025</v>
          </cell>
          <cell r="T2064" t="str">
            <v>其他</v>
          </cell>
          <cell r="U2064" t="str">
            <v>F</v>
          </cell>
          <cell r="V2064" t="str">
            <v>F</v>
          </cell>
          <cell r="W2064" t="b">
            <v>1</v>
          </cell>
          <cell r="X2064">
            <v>3000</v>
          </cell>
          <cell r="Y2064">
            <v>3000</v>
          </cell>
          <cell r="Z2064" t="b">
            <v>1</v>
          </cell>
          <cell r="AA2064">
            <v>750</v>
          </cell>
          <cell r="AB2064">
            <v>750</v>
          </cell>
          <cell r="AC2064">
            <v>3750</v>
          </cell>
          <cell r="AD2064">
            <v>3750</v>
          </cell>
          <cell r="AE2064">
            <v>44044</v>
          </cell>
          <cell r="AF2064">
            <v>45017</v>
          </cell>
          <cell r="AG2064">
            <v>32</v>
          </cell>
          <cell r="AH2064">
            <v>35</v>
          </cell>
          <cell r="AI2064" t="b">
            <v>0</v>
          </cell>
          <cell r="AJ2064">
            <v>3</v>
          </cell>
          <cell r="AK2064">
            <v>35</v>
          </cell>
          <cell r="AL2064" t="e">
            <v>#N/A</v>
          </cell>
          <cell r="AM2064" t="str">
            <v>202008</v>
          </cell>
          <cell r="AN2064" t="e">
            <v>#REF!</v>
          </cell>
        </row>
        <row r="2065">
          <cell r="B2065" t="str">
            <v>李健</v>
          </cell>
          <cell r="C2065" t="str">
            <v>男</v>
          </cell>
          <cell r="D2065" t="str">
            <v>汉族</v>
          </cell>
          <cell r="E2065">
            <v>34231</v>
          </cell>
          <cell r="F2065" t="str">
            <v>中国</v>
          </cell>
          <cell r="G2065" t="str">
            <v>身份证</v>
          </cell>
          <cell r="H2065" t="str">
            <v>430522199309194891</v>
          </cell>
          <cell r="I2065" t="str">
            <v>柳州市人民医院</v>
          </cell>
          <cell r="J2065">
            <v>44063</v>
          </cell>
          <cell r="K2065">
            <v>45291</v>
          </cell>
          <cell r="L2065" t="str">
            <v>是</v>
          </cell>
          <cell r="M2065" t="str">
            <v>柳州</v>
          </cell>
          <cell r="N2065" t="str">
            <v>医院</v>
          </cell>
          <cell r="O2065" t="str">
            <v>硕士研究生</v>
          </cell>
          <cell r="P2065" t="str">
            <v>硕士</v>
          </cell>
          <cell r="Q2065" t="str">
            <v>广西医科大学</v>
          </cell>
          <cell r="R2065" t="str">
            <v>外科学</v>
          </cell>
          <cell r="S2065">
            <v>44378</v>
          </cell>
          <cell r="T2065" t="str">
            <v>其他</v>
          </cell>
          <cell r="U2065" t="str">
            <v>F</v>
          </cell>
          <cell r="V2065" t="str">
            <v>F</v>
          </cell>
          <cell r="W2065" t="b">
            <v>1</v>
          </cell>
          <cell r="X2065">
            <v>3000</v>
          </cell>
          <cell r="Y2065">
            <v>3000</v>
          </cell>
          <cell r="Z2065" t="b">
            <v>1</v>
          </cell>
          <cell r="AA2065">
            <v>750</v>
          </cell>
          <cell r="AB2065">
            <v>750</v>
          </cell>
          <cell r="AC2065">
            <v>3750</v>
          </cell>
          <cell r="AD2065">
            <v>3750</v>
          </cell>
          <cell r="AE2065">
            <v>44044</v>
          </cell>
          <cell r="AF2065">
            <v>45017</v>
          </cell>
          <cell r="AG2065">
            <v>32</v>
          </cell>
          <cell r="AH2065">
            <v>35</v>
          </cell>
          <cell r="AI2065" t="b">
            <v>0</v>
          </cell>
          <cell r="AJ2065">
            <v>3</v>
          </cell>
          <cell r="AK2065">
            <v>35</v>
          </cell>
          <cell r="AL2065" t="e">
            <v>#N/A</v>
          </cell>
          <cell r="AM2065" t="str">
            <v>202009</v>
          </cell>
          <cell r="AN2065" t="e">
            <v>#REF!</v>
          </cell>
        </row>
        <row r="2066">
          <cell r="B2066" t="str">
            <v>周凡琦</v>
          </cell>
          <cell r="C2066" t="str">
            <v>女</v>
          </cell>
          <cell r="D2066" t="str">
            <v>汉族</v>
          </cell>
          <cell r="E2066">
            <v>35348</v>
          </cell>
          <cell r="F2066" t="str">
            <v>中国</v>
          </cell>
          <cell r="G2066" t="str">
            <v>身份证</v>
          </cell>
          <cell r="H2066" t="str">
            <v>52242619961010502X</v>
          </cell>
          <cell r="I2066" t="str">
            <v>柳州市人民医院</v>
          </cell>
          <cell r="J2066">
            <v>43655</v>
          </cell>
          <cell r="K2066">
            <v>45291</v>
          </cell>
          <cell r="L2066" t="str">
            <v>是</v>
          </cell>
          <cell r="M2066" t="str">
            <v>柳州</v>
          </cell>
          <cell r="N2066" t="str">
            <v>医院</v>
          </cell>
          <cell r="O2066" t="str">
            <v>硕士研究生</v>
          </cell>
          <cell r="P2066" t="str">
            <v>硕士</v>
          </cell>
          <cell r="Q2066" t="str">
            <v>广西中医药大学</v>
          </cell>
          <cell r="R2066" t="str">
            <v>中西医结合基础</v>
          </cell>
          <cell r="S2066">
            <v>44036</v>
          </cell>
          <cell r="T2066" t="str">
            <v>其他</v>
          </cell>
          <cell r="U2066" t="str">
            <v>F</v>
          </cell>
          <cell r="V2066" t="str">
            <v>F</v>
          </cell>
          <cell r="W2066" t="b">
            <v>1</v>
          </cell>
          <cell r="X2066">
            <v>3000</v>
          </cell>
          <cell r="Y2066">
            <v>3000</v>
          </cell>
          <cell r="Z2066" t="b">
            <v>1</v>
          </cell>
          <cell r="AA2066">
            <v>750</v>
          </cell>
          <cell r="AB2066">
            <v>750</v>
          </cell>
          <cell r="AC2066">
            <v>3750</v>
          </cell>
          <cell r="AD2066">
            <v>3750</v>
          </cell>
          <cell r="AE2066">
            <v>44044</v>
          </cell>
          <cell r="AF2066">
            <v>45017</v>
          </cell>
          <cell r="AG2066">
            <v>32</v>
          </cell>
          <cell r="AH2066">
            <v>35</v>
          </cell>
          <cell r="AI2066" t="b">
            <v>0</v>
          </cell>
          <cell r="AJ2066">
            <v>3</v>
          </cell>
          <cell r="AK2066">
            <v>35</v>
          </cell>
          <cell r="AL2066" t="e">
            <v>#N/A</v>
          </cell>
          <cell r="AM2066" t="str">
            <v>202106</v>
          </cell>
          <cell r="AN2066" t="e">
            <v>#REF!</v>
          </cell>
        </row>
        <row r="2067">
          <cell r="B2067" t="str">
            <v>黄建萍</v>
          </cell>
          <cell r="C2067" t="str">
            <v>女</v>
          </cell>
          <cell r="D2067" t="str">
            <v>壮族</v>
          </cell>
          <cell r="E2067">
            <v>34100</v>
          </cell>
          <cell r="F2067" t="str">
            <v>中国</v>
          </cell>
          <cell r="G2067" t="str">
            <v>身份证</v>
          </cell>
          <cell r="H2067" t="str">
            <v>450222199305110029</v>
          </cell>
          <cell r="I2067" t="str">
            <v>柳州市人民医院</v>
          </cell>
          <cell r="J2067">
            <v>44063</v>
          </cell>
          <cell r="K2067">
            <v>45291</v>
          </cell>
          <cell r="L2067" t="str">
            <v>是</v>
          </cell>
          <cell r="M2067" t="str">
            <v>柳州</v>
          </cell>
          <cell r="N2067" t="str">
            <v>医院</v>
          </cell>
          <cell r="O2067" t="str">
            <v>硕士研究生</v>
          </cell>
          <cell r="P2067" t="str">
            <v>硕士</v>
          </cell>
          <cell r="Q2067" t="str">
            <v>广西医科大学</v>
          </cell>
          <cell r="R2067" t="str">
            <v>外科学</v>
          </cell>
          <cell r="S2067">
            <v>44025</v>
          </cell>
          <cell r="T2067" t="str">
            <v>其他</v>
          </cell>
          <cell r="U2067" t="str">
            <v>F</v>
          </cell>
          <cell r="V2067" t="str">
            <v>F</v>
          </cell>
          <cell r="W2067" t="b">
            <v>1</v>
          </cell>
          <cell r="X2067">
            <v>3000</v>
          </cell>
          <cell r="Y2067">
            <v>3000</v>
          </cell>
          <cell r="Z2067" t="b">
            <v>1</v>
          </cell>
          <cell r="AA2067">
            <v>750</v>
          </cell>
          <cell r="AB2067">
            <v>750</v>
          </cell>
          <cell r="AC2067">
            <v>3750</v>
          </cell>
          <cell r="AD2067">
            <v>3750</v>
          </cell>
          <cell r="AE2067">
            <v>44044</v>
          </cell>
          <cell r="AF2067">
            <v>45017</v>
          </cell>
          <cell r="AG2067">
            <v>32</v>
          </cell>
          <cell r="AH2067">
            <v>35</v>
          </cell>
          <cell r="AI2067" t="b">
            <v>0</v>
          </cell>
          <cell r="AJ2067">
            <v>3</v>
          </cell>
          <cell r="AK2067">
            <v>35</v>
          </cell>
          <cell r="AL2067" t="e">
            <v>#N/A</v>
          </cell>
          <cell r="AM2067" t="str">
            <v>202009</v>
          </cell>
          <cell r="AN2067" t="e">
            <v>#REF!</v>
          </cell>
        </row>
        <row r="2068">
          <cell r="B2068" t="str">
            <v>黄文</v>
          </cell>
          <cell r="C2068" t="str">
            <v>男</v>
          </cell>
          <cell r="D2068" t="str">
            <v>汉族</v>
          </cell>
          <cell r="E2068">
            <v>33878</v>
          </cell>
          <cell r="F2068" t="str">
            <v>中国</v>
          </cell>
          <cell r="G2068" t="str">
            <v>身份证</v>
          </cell>
          <cell r="H2068" t="str">
            <v>360724199210017014</v>
          </cell>
          <cell r="I2068" t="str">
            <v>柳州市人民医院</v>
          </cell>
          <cell r="J2068">
            <v>44013</v>
          </cell>
          <cell r="K2068">
            <v>45291</v>
          </cell>
          <cell r="L2068" t="str">
            <v>是</v>
          </cell>
          <cell r="M2068" t="str">
            <v>柳州</v>
          </cell>
          <cell r="N2068" t="str">
            <v>医院</v>
          </cell>
          <cell r="O2068" t="str">
            <v>硕士研究生</v>
          </cell>
          <cell r="P2068" t="str">
            <v>硕士</v>
          </cell>
          <cell r="Q2068" t="str">
            <v>广西中医药大学</v>
          </cell>
          <cell r="R2068" t="str">
            <v>中医学</v>
          </cell>
          <cell r="S2068">
            <v>44012</v>
          </cell>
          <cell r="T2068" t="str">
            <v>其他</v>
          </cell>
          <cell r="U2068" t="str">
            <v>F</v>
          </cell>
          <cell r="V2068" t="str">
            <v>F</v>
          </cell>
          <cell r="W2068" t="b">
            <v>1</v>
          </cell>
          <cell r="X2068">
            <v>3000</v>
          </cell>
          <cell r="Y2068">
            <v>3000</v>
          </cell>
          <cell r="Z2068" t="b">
            <v>1</v>
          </cell>
          <cell r="AA2068">
            <v>750</v>
          </cell>
          <cell r="AB2068">
            <v>750</v>
          </cell>
          <cell r="AC2068">
            <v>3750</v>
          </cell>
          <cell r="AD2068">
            <v>3750</v>
          </cell>
          <cell r="AE2068">
            <v>44013</v>
          </cell>
          <cell r="AF2068">
            <v>45017</v>
          </cell>
          <cell r="AG2068">
            <v>33</v>
          </cell>
          <cell r="AH2068">
            <v>36</v>
          </cell>
          <cell r="AI2068" t="b">
            <v>0</v>
          </cell>
          <cell r="AJ2068">
            <v>3</v>
          </cell>
          <cell r="AK2068">
            <v>36</v>
          </cell>
          <cell r="AL2068" t="e">
            <v>#N/A</v>
          </cell>
          <cell r="AM2068" t="str">
            <v>202007</v>
          </cell>
          <cell r="AN2068" t="e">
            <v>#REF!</v>
          </cell>
        </row>
        <row r="2069">
          <cell r="B2069" t="str">
            <v>倪小坤</v>
          </cell>
          <cell r="C2069" t="str">
            <v>男</v>
          </cell>
          <cell r="D2069" t="str">
            <v>汉族</v>
          </cell>
          <cell r="E2069">
            <v>33844</v>
          </cell>
          <cell r="F2069" t="str">
            <v>中国</v>
          </cell>
          <cell r="G2069" t="str">
            <v>身份证</v>
          </cell>
          <cell r="H2069" t="str">
            <v>431123199208288018</v>
          </cell>
          <cell r="I2069" t="str">
            <v>柳州市人民医院</v>
          </cell>
          <cell r="J2069">
            <v>44113</v>
          </cell>
          <cell r="K2069">
            <v>45291</v>
          </cell>
          <cell r="L2069" t="str">
            <v>是</v>
          </cell>
          <cell r="M2069" t="str">
            <v>柳州</v>
          </cell>
          <cell r="N2069" t="str">
            <v>医院</v>
          </cell>
          <cell r="O2069" t="str">
            <v>硕士研究生</v>
          </cell>
          <cell r="P2069" t="str">
            <v>硕士</v>
          </cell>
          <cell r="Q2069" t="str">
            <v>广西中医药大学</v>
          </cell>
          <cell r="R2069" t="str">
            <v>中医骨伤科学</v>
          </cell>
          <cell r="S2069">
            <v>44012</v>
          </cell>
          <cell r="T2069" t="str">
            <v>其他</v>
          </cell>
          <cell r="U2069" t="str">
            <v>F</v>
          </cell>
          <cell r="V2069" t="str">
            <v>F</v>
          </cell>
          <cell r="W2069" t="b">
            <v>1</v>
          </cell>
          <cell r="X2069">
            <v>3000</v>
          </cell>
          <cell r="Y2069">
            <v>3000</v>
          </cell>
          <cell r="Z2069" t="b">
            <v>1</v>
          </cell>
          <cell r="AA2069">
            <v>750</v>
          </cell>
          <cell r="AB2069">
            <v>750</v>
          </cell>
          <cell r="AC2069">
            <v>3750</v>
          </cell>
          <cell r="AD2069">
            <v>3750</v>
          </cell>
          <cell r="AE2069">
            <v>44105</v>
          </cell>
          <cell r="AF2069">
            <v>45017</v>
          </cell>
          <cell r="AG2069">
            <v>30</v>
          </cell>
          <cell r="AH2069">
            <v>33</v>
          </cell>
          <cell r="AI2069" t="b">
            <v>0</v>
          </cell>
          <cell r="AJ2069">
            <v>3</v>
          </cell>
          <cell r="AK2069">
            <v>33</v>
          </cell>
          <cell r="AL2069" t="e">
            <v>#N/A</v>
          </cell>
          <cell r="AM2069" t="str">
            <v>202106</v>
          </cell>
          <cell r="AN2069" t="e">
            <v>#REF!</v>
          </cell>
        </row>
        <row r="2070">
          <cell r="B2070" t="str">
            <v>刘成裕</v>
          </cell>
          <cell r="C2070" t="str">
            <v>男</v>
          </cell>
          <cell r="D2070" t="str">
            <v>汉族</v>
          </cell>
          <cell r="E2070">
            <v>34854</v>
          </cell>
          <cell r="F2070" t="str">
            <v>中国</v>
          </cell>
          <cell r="G2070" t="str">
            <v>身份证</v>
          </cell>
          <cell r="H2070" t="str">
            <v>41132219950604571X</v>
          </cell>
          <cell r="I2070" t="str">
            <v>柳州市人民医院</v>
          </cell>
          <cell r="J2070">
            <v>44018</v>
          </cell>
          <cell r="K2070">
            <v>45291</v>
          </cell>
          <cell r="L2070" t="str">
            <v>是</v>
          </cell>
          <cell r="M2070" t="str">
            <v>柳州</v>
          </cell>
          <cell r="N2070" t="str">
            <v>医院</v>
          </cell>
          <cell r="O2070" t="str">
            <v>硕士研究生</v>
          </cell>
          <cell r="P2070" t="str">
            <v>硕士</v>
          </cell>
          <cell r="Q2070" t="str">
            <v>中国医科大学</v>
          </cell>
          <cell r="R2070" t="str">
            <v>药学</v>
          </cell>
          <cell r="S2070">
            <v>43999</v>
          </cell>
          <cell r="T2070" t="str">
            <v>其他</v>
          </cell>
          <cell r="U2070" t="str">
            <v>F</v>
          </cell>
          <cell r="V2070" t="str">
            <v>F</v>
          </cell>
          <cell r="W2070" t="b">
            <v>1</v>
          </cell>
          <cell r="X2070">
            <v>3000</v>
          </cell>
          <cell r="Y2070">
            <v>3000</v>
          </cell>
          <cell r="Z2070" t="b">
            <v>1</v>
          </cell>
          <cell r="AA2070">
            <v>750</v>
          </cell>
          <cell r="AB2070">
            <v>750</v>
          </cell>
          <cell r="AC2070">
            <v>3750</v>
          </cell>
          <cell r="AD2070">
            <v>3750</v>
          </cell>
          <cell r="AE2070">
            <v>44013</v>
          </cell>
          <cell r="AF2070">
            <v>45017</v>
          </cell>
          <cell r="AG2070">
            <v>33</v>
          </cell>
          <cell r="AH2070">
            <v>36</v>
          </cell>
          <cell r="AI2070" t="b">
            <v>0</v>
          </cell>
          <cell r="AJ2070">
            <v>3</v>
          </cell>
          <cell r="AK2070">
            <v>36</v>
          </cell>
          <cell r="AL2070" t="e">
            <v>#N/A</v>
          </cell>
          <cell r="AM2070" t="str">
            <v>202106</v>
          </cell>
          <cell r="AN2070" t="e">
            <v>#REF!</v>
          </cell>
        </row>
        <row r="2071">
          <cell r="B2071" t="str">
            <v>谢莉燕</v>
          </cell>
          <cell r="C2071" t="str">
            <v>女</v>
          </cell>
          <cell r="D2071" t="str">
            <v>汉族</v>
          </cell>
          <cell r="E2071">
            <v>33516</v>
          </cell>
          <cell r="F2071" t="str">
            <v>中国</v>
          </cell>
          <cell r="G2071" t="str">
            <v>身份证</v>
          </cell>
          <cell r="H2071" t="str">
            <v>452402199110051521</v>
          </cell>
          <cell r="I2071" t="str">
            <v>柳州市人民医院</v>
          </cell>
          <cell r="J2071">
            <v>44046</v>
          </cell>
          <cell r="K2071">
            <v>45291</v>
          </cell>
          <cell r="L2071" t="str">
            <v>是</v>
          </cell>
          <cell r="M2071" t="str">
            <v>柳州</v>
          </cell>
          <cell r="N2071" t="str">
            <v>医院</v>
          </cell>
          <cell r="O2071" t="str">
            <v>硕士研究生</v>
          </cell>
          <cell r="P2071" t="str">
            <v>硕士</v>
          </cell>
          <cell r="Q2071" t="str">
            <v>广西医科大学</v>
          </cell>
          <cell r="R2071" t="str">
            <v>儿科学</v>
          </cell>
          <cell r="S2071">
            <v>44025</v>
          </cell>
          <cell r="T2071" t="str">
            <v>其他</v>
          </cell>
          <cell r="U2071" t="str">
            <v>F</v>
          </cell>
          <cell r="V2071" t="str">
            <v>F</v>
          </cell>
          <cell r="W2071" t="b">
            <v>1</v>
          </cell>
          <cell r="X2071">
            <v>3000</v>
          </cell>
          <cell r="Y2071">
            <v>3000</v>
          </cell>
          <cell r="Z2071" t="b">
            <v>1</v>
          </cell>
          <cell r="AA2071">
            <v>750</v>
          </cell>
          <cell r="AB2071">
            <v>750</v>
          </cell>
          <cell r="AC2071">
            <v>3750</v>
          </cell>
          <cell r="AD2071">
            <v>3750</v>
          </cell>
          <cell r="AE2071">
            <v>44044</v>
          </cell>
          <cell r="AF2071">
            <v>45017</v>
          </cell>
          <cell r="AG2071">
            <v>32</v>
          </cell>
          <cell r="AH2071">
            <v>35</v>
          </cell>
          <cell r="AI2071" t="b">
            <v>0</v>
          </cell>
          <cell r="AJ2071">
            <v>3</v>
          </cell>
          <cell r="AK2071">
            <v>35</v>
          </cell>
          <cell r="AL2071" t="e">
            <v>#N/A</v>
          </cell>
          <cell r="AM2071" t="str">
            <v>202008</v>
          </cell>
          <cell r="AN2071" t="e">
            <v>#REF!</v>
          </cell>
        </row>
        <row r="2072">
          <cell r="B2072" t="str">
            <v>王丽红</v>
          </cell>
          <cell r="C2072" t="str">
            <v>女</v>
          </cell>
          <cell r="D2072" t="str">
            <v>汉族</v>
          </cell>
          <cell r="E2072">
            <v>33584</v>
          </cell>
          <cell r="F2072" t="str">
            <v>中国</v>
          </cell>
          <cell r="G2072" t="str">
            <v>身份证</v>
          </cell>
          <cell r="H2072" t="str">
            <v>450331199112123626</v>
          </cell>
          <cell r="I2072" t="str">
            <v>柳州市人民医院</v>
          </cell>
          <cell r="J2072">
            <v>44046</v>
          </cell>
          <cell r="K2072">
            <v>45291</v>
          </cell>
          <cell r="L2072" t="str">
            <v>是</v>
          </cell>
          <cell r="M2072" t="str">
            <v>柳州</v>
          </cell>
          <cell r="N2072" t="str">
            <v>医院</v>
          </cell>
          <cell r="O2072" t="str">
            <v>硕士研究生</v>
          </cell>
          <cell r="P2072" t="str">
            <v>硕士</v>
          </cell>
          <cell r="Q2072" t="str">
            <v>广西医科大学</v>
          </cell>
          <cell r="R2072" t="str">
            <v>内科学</v>
          </cell>
          <cell r="S2072">
            <v>44025</v>
          </cell>
          <cell r="T2072" t="str">
            <v>其他</v>
          </cell>
          <cell r="U2072" t="str">
            <v>F</v>
          </cell>
          <cell r="V2072" t="str">
            <v>F</v>
          </cell>
          <cell r="W2072" t="b">
            <v>1</v>
          </cell>
          <cell r="X2072">
            <v>3000</v>
          </cell>
          <cell r="Y2072">
            <v>3000</v>
          </cell>
          <cell r="Z2072" t="b">
            <v>1</v>
          </cell>
          <cell r="AA2072">
            <v>750</v>
          </cell>
          <cell r="AB2072">
            <v>750</v>
          </cell>
          <cell r="AC2072">
            <v>3750</v>
          </cell>
          <cell r="AD2072">
            <v>3750</v>
          </cell>
          <cell r="AE2072">
            <v>44044</v>
          </cell>
          <cell r="AF2072">
            <v>45017</v>
          </cell>
          <cell r="AG2072">
            <v>32</v>
          </cell>
          <cell r="AH2072">
            <v>35</v>
          </cell>
          <cell r="AI2072" t="b">
            <v>0</v>
          </cell>
          <cell r="AJ2072">
            <v>3</v>
          </cell>
          <cell r="AK2072">
            <v>35</v>
          </cell>
          <cell r="AL2072" t="e">
            <v>#N/A</v>
          </cell>
          <cell r="AM2072" t="str">
            <v>202106</v>
          </cell>
          <cell r="AN2072" t="e">
            <v>#REF!</v>
          </cell>
        </row>
        <row r="2073">
          <cell r="B2073" t="str">
            <v>韦含益</v>
          </cell>
          <cell r="C2073" t="str">
            <v>男</v>
          </cell>
          <cell r="D2073" t="str">
            <v>壮族</v>
          </cell>
          <cell r="E2073" t="str">
            <v>1987年7月12日</v>
          </cell>
          <cell r="F2073" t="str">
            <v>中国</v>
          </cell>
          <cell r="G2073" t="str">
            <v>身份证</v>
          </cell>
          <cell r="H2073" t="str">
            <v>452728198707124813</v>
          </cell>
          <cell r="I2073" t="str">
            <v>柳州市人民医院</v>
          </cell>
          <cell r="J2073">
            <v>44063</v>
          </cell>
          <cell r="K2073">
            <v>45291</v>
          </cell>
          <cell r="L2073" t="str">
            <v>是</v>
          </cell>
          <cell r="M2073" t="str">
            <v>柳州</v>
          </cell>
          <cell r="N2073" t="str">
            <v>医院</v>
          </cell>
          <cell r="O2073" t="str">
            <v>硕士研究生</v>
          </cell>
          <cell r="P2073" t="str">
            <v>硕士</v>
          </cell>
          <cell r="Q2073" t="str">
            <v>广西医科大学</v>
          </cell>
          <cell r="R2073" t="str">
            <v>内科学</v>
          </cell>
          <cell r="S2073">
            <v>44042</v>
          </cell>
          <cell r="T2073" t="str">
            <v>其他</v>
          </cell>
          <cell r="U2073" t="str">
            <v>F</v>
          </cell>
          <cell r="V2073" t="str">
            <v>F</v>
          </cell>
          <cell r="W2073" t="b">
            <v>1</v>
          </cell>
          <cell r="X2073">
            <v>3000</v>
          </cell>
          <cell r="Y2073">
            <v>3000</v>
          </cell>
          <cell r="Z2073" t="b">
            <v>1</v>
          </cell>
          <cell r="AA2073">
            <v>750</v>
          </cell>
          <cell r="AB2073">
            <v>750</v>
          </cell>
          <cell r="AC2073">
            <v>3750</v>
          </cell>
          <cell r="AD2073">
            <v>3750</v>
          </cell>
          <cell r="AE2073" t="str">
            <v>2020年8月</v>
          </cell>
          <cell r="AF2073">
            <v>45017</v>
          </cell>
          <cell r="AG2073">
            <v>32</v>
          </cell>
          <cell r="AH2073">
            <v>35</v>
          </cell>
          <cell r="AI2073" t="b">
            <v>0</v>
          </cell>
          <cell r="AJ2073">
            <v>3</v>
          </cell>
          <cell r="AK2073">
            <v>35</v>
          </cell>
          <cell r="AL2073" t="e">
            <v>#N/A</v>
          </cell>
          <cell r="AM2073" t="str">
            <v>202106</v>
          </cell>
          <cell r="AN2073" t="e">
            <v>#REF!</v>
          </cell>
        </row>
        <row r="2074">
          <cell r="B2074" t="str">
            <v>陈婷</v>
          </cell>
          <cell r="C2074" t="str">
            <v>女</v>
          </cell>
          <cell r="D2074" t="str">
            <v>汉族</v>
          </cell>
          <cell r="E2074">
            <v>33650</v>
          </cell>
          <cell r="F2074" t="str">
            <v>中国</v>
          </cell>
          <cell r="G2074" t="str">
            <v>身份证</v>
          </cell>
          <cell r="H2074" t="str">
            <v>450803199202166701</v>
          </cell>
          <cell r="I2074" t="str">
            <v>柳州市人民医院</v>
          </cell>
          <cell r="J2074">
            <v>44063</v>
          </cell>
          <cell r="K2074">
            <v>45291</v>
          </cell>
          <cell r="L2074" t="str">
            <v>是</v>
          </cell>
          <cell r="M2074" t="str">
            <v>柳州</v>
          </cell>
          <cell r="N2074" t="str">
            <v>医院</v>
          </cell>
          <cell r="O2074" t="str">
            <v>硕士研究生</v>
          </cell>
          <cell r="P2074" t="str">
            <v>硕士</v>
          </cell>
          <cell r="Q2074" t="str">
            <v>广西医科大学</v>
          </cell>
          <cell r="R2074" t="str">
            <v>妇产科学</v>
          </cell>
          <cell r="S2074">
            <v>44025</v>
          </cell>
          <cell r="T2074" t="str">
            <v>其他</v>
          </cell>
          <cell r="U2074" t="str">
            <v>F</v>
          </cell>
          <cell r="V2074" t="str">
            <v>F</v>
          </cell>
          <cell r="W2074" t="b">
            <v>1</v>
          </cell>
          <cell r="X2074">
            <v>3000</v>
          </cell>
          <cell r="Y2074">
            <v>3000</v>
          </cell>
          <cell r="Z2074" t="b">
            <v>1</v>
          </cell>
          <cell r="AA2074">
            <v>750</v>
          </cell>
          <cell r="AB2074">
            <v>750</v>
          </cell>
          <cell r="AC2074">
            <v>3750</v>
          </cell>
          <cell r="AD2074">
            <v>3750</v>
          </cell>
          <cell r="AE2074">
            <v>44044</v>
          </cell>
          <cell r="AF2074">
            <v>45017</v>
          </cell>
          <cell r="AG2074">
            <v>32</v>
          </cell>
          <cell r="AH2074">
            <v>35</v>
          </cell>
          <cell r="AI2074" t="b">
            <v>0</v>
          </cell>
          <cell r="AJ2074">
            <v>3</v>
          </cell>
          <cell r="AK2074">
            <v>35</v>
          </cell>
          <cell r="AL2074" t="e">
            <v>#N/A</v>
          </cell>
          <cell r="AM2074" t="str">
            <v>202106</v>
          </cell>
          <cell r="AN2074" t="e">
            <v>#REF!</v>
          </cell>
        </row>
        <row r="2075">
          <cell r="B2075" t="str">
            <v>黄申立</v>
          </cell>
          <cell r="C2075" t="str">
            <v>女</v>
          </cell>
          <cell r="D2075" t="str">
            <v>汉族</v>
          </cell>
          <cell r="E2075">
            <v>34555</v>
          </cell>
          <cell r="F2075" t="str">
            <v>中国</v>
          </cell>
          <cell r="G2075" t="str">
            <v>身份证</v>
          </cell>
          <cell r="H2075" t="str">
            <v>450204199408191025</v>
          </cell>
          <cell r="I2075" t="str">
            <v>柳州市人民医院</v>
          </cell>
          <cell r="J2075">
            <v>44063</v>
          </cell>
          <cell r="K2075">
            <v>45291</v>
          </cell>
          <cell r="L2075" t="str">
            <v>是</v>
          </cell>
          <cell r="M2075" t="str">
            <v>柳州</v>
          </cell>
          <cell r="N2075" t="str">
            <v>医院</v>
          </cell>
          <cell r="O2075" t="str">
            <v>硕士研究生</v>
          </cell>
          <cell r="P2075" t="str">
            <v>硕士</v>
          </cell>
          <cell r="Q2075" t="str">
            <v>广西医科大学</v>
          </cell>
          <cell r="R2075" t="str">
            <v>外科学</v>
          </cell>
          <cell r="S2075">
            <v>44013</v>
          </cell>
          <cell r="T2075" t="str">
            <v>其他</v>
          </cell>
          <cell r="U2075" t="str">
            <v>F</v>
          </cell>
          <cell r="V2075" t="str">
            <v>F</v>
          </cell>
          <cell r="W2075" t="b">
            <v>1</v>
          </cell>
          <cell r="X2075">
            <v>3000</v>
          </cell>
          <cell r="Y2075">
            <v>3000</v>
          </cell>
          <cell r="Z2075" t="b">
            <v>1</v>
          </cell>
          <cell r="AA2075">
            <v>750</v>
          </cell>
          <cell r="AB2075">
            <v>750</v>
          </cell>
          <cell r="AC2075">
            <v>3750</v>
          </cell>
          <cell r="AD2075">
            <v>3750</v>
          </cell>
          <cell r="AE2075">
            <v>44044</v>
          </cell>
          <cell r="AF2075">
            <v>45017</v>
          </cell>
          <cell r="AG2075">
            <v>32</v>
          </cell>
          <cell r="AH2075">
            <v>35</v>
          </cell>
          <cell r="AI2075" t="b">
            <v>0</v>
          </cell>
          <cell r="AJ2075">
            <v>3</v>
          </cell>
          <cell r="AK2075">
            <v>35</v>
          </cell>
          <cell r="AL2075" t="e">
            <v>#N/A</v>
          </cell>
          <cell r="AM2075" t="str">
            <v>202009</v>
          </cell>
          <cell r="AN2075" t="e">
            <v>#REF!</v>
          </cell>
        </row>
        <row r="2076">
          <cell r="B2076" t="str">
            <v>伍柳玉</v>
          </cell>
          <cell r="C2076" t="str">
            <v>女</v>
          </cell>
          <cell r="D2076" t="str">
            <v>汉族</v>
          </cell>
          <cell r="E2076">
            <v>34070</v>
          </cell>
          <cell r="F2076" t="str">
            <v>中国</v>
          </cell>
          <cell r="G2076" t="str">
            <v>身份证</v>
          </cell>
          <cell r="H2076" t="str">
            <v>45032719930411122X</v>
          </cell>
          <cell r="I2076" t="str">
            <v>柳州市人民医院</v>
          </cell>
          <cell r="J2076">
            <v>44305</v>
          </cell>
          <cell r="K2076">
            <v>45657</v>
          </cell>
          <cell r="L2076" t="str">
            <v>是</v>
          </cell>
          <cell r="M2076" t="str">
            <v>柳州</v>
          </cell>
          <cell r="N2076" t="str">
            <v>医院</v>
          </cell>
          <cell r="O2076" t="str">
            <v>硕士研究生</v>
          </cell>
          <cell r="P2076" t="str">
            <v>硕士</v>
          </cell>
          <cell r="Q2076" t="str">
            <v>广西医科大学</v>
          </cell>
          <cell r="R2076" t="str">
            <v>流行病与卫生统计学</v>
          </cell>
          <cell r="S2076">
            <v>44025</v>
          </cell>
          <cell r="T2076" t="str">
            <v>其他</v>
          </cell>
          <cell r="U2076" t="str">
            <v>F</v>
          </cell>
          <cell r="V2076" t="str">
            <v>F</v>
          </cell>
          <cell r="W2076" t="b">
            <v>1</v>
          </cell>
          <cell r="X2076">
            <v>3000</v>
          </cell>
          <cell r="Y2076">
            <v>3000</v>
          </cell>
          <cell r="Z2076" t="b">
            <v>1</v>
          </cell>
          <cell r="AA2076">
            <v>750</v>
          </cell>
          <cell r="AB2076">
            <v>750</v>
          </cell>
          <cell r="AC2076">
            <v>3750</v>
          </cell>
          <cell r="AD2076">
            <v>3750</v>
          </cell>
          <cell r="AE2076">
            <v>44013</v>
          </cell>
          <cell r="AF2076">
            <v>45017</v>
          </cell>
          <cell r="AG2076">
            <v>33</v>
          </cell>
          <cell r="AH2076">
            <v>36</v>
          </cell>
          <cell r="AI2076" t="b">
            <v>0</v>
          </cell>
          <cell r="AJ2076">
            <v>3</v>
          </cell>
          <cell r="AK2076">
            <v>36</v>
          </cell>
          <cell r="AL2076" t="e">
            <v>#N/A</v>
          </cell>
          <cell r="AM2076" t="str">
            <v>202008</v>
          </cell>
          <cell r="AN2076" t="e">
            <v>#REF!</v>
          </cell>
          <cell r="AO2076" t="str">
            <v>2020年7月24日-2021年4月18日在工医工作</v>
          </cell>
        </row>
        <row r="2077">
          <cell r="B2077" t="str">
            <v>杨水平</v>
          </cell>
          <cell r="C2077" t="str">
            <v>男</v>
          </cell>
          <cell r="D2077" t="str">
            <v>汉族</v>
          </cell>
          <cell r="E2077">
            <v>27096</v>
          </cell>
          <cell r="F2077" t="str">
            <v>中国</v>
          </cell>
          <cell r="G2077" t="str">
            <v>身份证</v>
          </cell>
          <cell r="H2077" t="str">
            <v>35042919740308551X</v>
          </cell>
          <cell r="I2077" t="str">
            <v>柳州市人民医院</v>
          </cell>
          <cell r="J2077">
            <v>43929</v>
          </cell>
          <cell r="K2077">
            <v>46022</v>
          </cell>
          <cell r="L2077" t="str">
            <v>是</v>
          </cell>
          <cell r="M2077" t="str">
            <v>柳州</v>
          </cell>
          <cell r="N2077" t="str">
            <v>医院</v>
          </cell>
          <cell r="O2077" t="str">
            <v>博士研究生</v>
          </cell>
          <cell r="P2077" t="str">
            <v>博士</v>
          </cell>
          <cell r="Q2077" t="str">
            <v>暨南大学</v>
          </cell>
          <cell r="R2077" t="str">
            <v>眼科学</v>
          </cell>
          <cell r="S2077">
            <v>39987</v>
          </cell>
          <cell r="T2077" t="str">
            <v>其他</v>
          </cell>
          <cell r="U2077" t="str">
            <v>E</v>
          </cell>
          <cell r="V2077" t="str">
            <v>E</v>
          </cell>
          <cell r="W2077" t="b">
            <v>1</v>
          </cell>
          <cell r="X2077">
            <v>4500</v>
          </cell>
          <cell r="Y2077">
            <v>4500</v>
          </cell>
          <cell r="Z2077" t="b">
            <v>1</v>
          </cell>
          <cell r="AA2077">
            <v>1125</v>
          </cell>
          <cell r="AB2077">
            <v>1125</v>
          </cell>
          <cell r="AC2077">
            <v>5625</v>
          </cell>
          <cell r="AD2077">
            <v>5625</v>
          </cell>
          <cell r="AE2077">
            <v>43922</v>
          </cell>
          <cell r="AF2077">
            <v>45017</v>
          </cell>
          <cell r="AG2077">
            <v>36</v>
          </cell>
          <cell r="AH2077">
            <v>39</v>
          </cell>
          <cell r="AI2077" t="b">
            <v>0</v>
          </cell>
          <cell r="AJ2077">
            <v>3</v>
          </cell>
          <cell r="AK2077">
            <v>39</v>
          </cell>
          <cell r="AL2077" t="e">
            <v>#N/A</v>
          </cell>
          <cell r="AM2077" t="str">
            <v>202004</v>
          </cell>
          <cell r="AN2077" t="e">
            <v>#REF!</v>
          </cell>
        </row>
        <row r="2078">
          <cell r="B2078" t="str">
            <v>张欣</v>
          </cell>
          <cell r="C2078" t="str">
            <v>女</v>
          </cell>
          <cell r="D2078" t="str">
            <v>汉族</v>
          </cell>
          <cell r="E2078">
            <v>28857</v>
          </cell>
          <cell r="F2078" t="str">
            <v>中国</v>
          </cell>
          <cell r="G2078" t="str">
            <v>身份证</v>
          </cell>
          <cell r="H2078" t="str">
            <v>23010219790102322X</v>
          </cell>
          <cell r="I2078" t="str">
            <v>柳州市人民医院</v>
          </cell>
          <cell r="J2078">
            <v>44042</v>
          </cell>
          <cell r="K2078">
            <v>46022</v>
          </cell>
          <cell r="L2078" t="str">
            <v>是</v>
          </cell>
          <cell r="M2078" t="str">
            <v>柳州</v>
          </cell>
          <cell r="N2078" t="str">
            <v>医院</v>
          </cell>
          <cell r="O2078" t="str">
            <v>博士研究生</v>
          </cell>
          <cell r="P2078" t="str">
            <v>博士</v>
          </cell>
          <cell r="Q2078" t="str">
            <v>哈尔滨医科大学</v>
          </cell>
          <cell r="R2078" t="str">
            <v>神经病学</v>
          </cell>
          <cell r="S2078">
            <v>39266</v>
          </cell>
          <cell r="T2078" t="str">
            <v>其他</v>
          </cell>
          <cell r="U2078" t="str">
            <v>E</v>
          </cell>
          <cell r="V2078" t="str">
            <v>E</v>
          </cell>
          <cell r="W2078" t="b">
            <v>1</v>
          </cell>
          <cell r="X2078">
            <v>4500</v>
          </cell>
          <cell r="Y2078">
            <v>4500</v>
          </cell>
          <cell r="Z2078" t="b">
            <v>1</v>
          </cell>
          <cell r="AA2078">
            <v>1125</v>
          </cell>
          <cell r="AB2078">
            <v>1125</v>
          </cell>
          <cell r="AC2078">
            <v>5625</v>
          </cell>
          <cell r="AD2078">
            <v>5625</v>
          </cell>
          <cell r="AE2078">
            <v>44013</v>
          </cell>
          <cell r="AF2078">
            <v>45017</v>
          </cell>
          <cell r="AG2078">
            <v>33</v>
          </cell>
          <cell r="AH2078">
            <v>36</v>
          </cell>
          <cell r="AI2078" t="b">
            <v>0</v>
          </cell>
          <cell r="AJ2078">
            <v>3</v>
          </cell>
          <cell r="AK2078">
            <v>36</v>
          </cell>
          <cell r="AL2078" t="e">
            <v>#N/A</v>
          </cell>
          <cell r="AM2078" t="str">
            <v>202204</v>
          </cell>
          <cell r="AN2078" t="e">
            <v>#REF!</v>
          </cell>
        </row>
        <row r="2079">
          <cell r="B2079" t="str">
            <v>张咏梅</v>
          </cell>
          <cell r="C2079" t="str">
            <v>女</v>
          </cell>
          <cell r="D2079" t="str">
            <v>汉族</v>
          </cell>
          <cell r="E2079">
            <v>26535</v>
          </cell>
          <cell r="F2079" t="str">
            <v>中国</v>
          </cell>
          <cell r="G2079" t="str">
            <v>身份证</v>
          </cell>
          <cell r="H2079" t="str">
            <v>362126197208240041</v>
          </cell>
          <cell r="I2079" t="str">
            <v>柳州市人民医院</v>
          </cell>
          <cell r="J2079">
            <v>43865</v>
          </cell>
          <cell r="K2079">
            <v>45291</v>
          </cell>
          <cell r="L2079" t="str">
            <v>是</v>
          </cell>
          <cell r="M2079" t="str">
            <v>柳州</v>
          </cell>
          <cell r="N2079" t="str">
            <v>医院</v>
          </cell>
          <cell r="O2079" t="str">
            <v>硕士研究生</v>
          </cell>
          <cell r="P2079" t="str">
            <v>硕士</v>
          </cell>
          <cell r="Q2079" t="str">
            <v>福建医科大学</v>
          </cell>
          <cell r="R2079" t="str">
            <v>药理学</v>
          </cell>
          <cell r="S2079">
            <v>38169</v>
          </cell>
          <cell r="T2079" t="str">
            <v>其他</v>
          </cell>
          <cell r="U2079" t="str">
            <v>F</v>
          </cell>
          <cell r="V2079" t="str">
            <v>F</v>
          </cell>
          <cell r="W2079" t="b">
            <v>1</v>
          </cell>
          <cell r="X2079">
            <v>3000</v>
          </cell>
          <cell r="Y2079">
            <v>3000</v>
          </cell>
          <cell r="Z2079" t="b">
            <v>1</v>
          </cell>
          <cell r="AA2079">
            <v>750</v>
          </cell>
          <cell r="AB2079">
            <v>750</v>
          </cell>
          <cell r="AC2079">
            <v>3750</v>
          </cell>
          <cell r="AD2079">
            <v>3750</v>
          </cell>
          <cell r="AE2079">
            <v>43865</v>
          </cell>
          <cell r="AF2079">
            <v>45017</v>
          </cell>
          <cell r="AG2079">
            <v>38</v>
          </cell>
          <cell r="AH2079">
            <v>41</v>
          </cell>
          <cell r="AI2079" t="b">
            <v>0</v>
          </cell>
          <cell r="AJ2079">
            <v>3</v>
          </cell>
          <cell r="AK2079">
            <v>41</v>
          </cell>
          <cell r="AL2079" t="e">
            <v>#N/A</v>
          </cell>
          <cell r="AM2079" t="str">
            <v>202002</v>
          </cell>
          <cell r="AN2079" t="e">
            <v>#REF!</v>
          </cell>
          <cell r="AO2079" t="str">
            <v>2023/6/19已离院</v>
          </cell>
        </row>
        <row r="2080">
          <cell r="B2080" t="str">
            <v>陈剑波</v>
          </cell>
          <cell r="C2080" t="str">
            <v>男</v>
          </cell>
          <cell r="D2080" t="str">
            <v>壮族</v>
          </cell>
          <cell r="E2080">
            <v>33452</v>
          </cell>
          <cell r="F2080" t="str">
            <v>中国</v>
          </cell>
          <cell r="G2080" t="str">
            <v>身份证</v>
          </cell>
          <cell r="H2080" t="str">
            <v>452226199108024516</v>
          </cell>
          <cell r="I2080" t="str">
            <v>柳州市人民医院</v>
          </cell>
          <cell r="J2080">
            <v>43655</v>
          </cell>
          <cell r="K2080">
            <v>44926</v>
          </cell>
          <cell r="L2080" t="str">
            <v>是</v>
          </cell>
          <cell r="M2080" t="str">
            <v>柳州</v>
          </cell>
          <cell r="N2080" t="str">
            <v>医院</v>
          </cell>
          <cell r="O2080" t="str">
            <v>硕士研究生</v>
          </cell>
          <cell r="P2080" t="str">
            <v>硕士</v>
          </cell>
          <cell r="Q2080" t="str">
            <v>广西医科大学</v>
          </cell>
          <cell r="R2080" t="str">
            <v>外科学</v>
          </cell>
          <cell r="S2080">
            <v>44000</v>
          </cell>
          <cell r="T2080" t="str">
            <v>其他</v>
          </cell>
          <cell r="U2080" t="str">
            <v>F</v>
          </cell>
          <cell r="V2080" t="str">
            <v>F</v>
          </cell>
          <cell r="W2080" t="b">
            <v>1</v>
          </cell>
          <cell r="X2080">
            <v>3000</v>
          </cell>
          <cell r="Y2080">
            <v>3000</v>
          </cell>
          <cell r="Z2080" t="b">
            <v>1</v>
          </cell>
          <cell r="AA2080">
            <v>750</v>
          </cell>
          <cell r="AB2080">
            <v>750</v>
          </cell>
          <cell r="AC2080">
            <v>3750</v>
          </cell>
          <cell r="AD2080">
            <v>3750</v>
          </cell>
          <cell r="AE2080">
            <v>43647</v>
          </cell>
          <cell r="AF2080">
            <v>45017</v>
          </cell>
          <cell r="AG2080">
            <v>45</v>
          </cell>
          <cell r="AH2080">
            <v>48</v>
          </cell>
          <cell r="AI2080" t="b">
            <v>0</v>
          </cell>
          <cell r="AJ2080">
            <v>3</v>
          </cell>
          <cell r="AK2080">
            <v>48</v>
          </cell>
          <cell r="AL2080" t="e">
            <v>#N/A</v>
          </cell>
          <cell r="AM2080" t="str">
            <v>202003</v>
          </cell>
          <cell r="AN2080" t="e">
            <v>#REF!</v>
          </cell>
        </row>
        <row r="2081">
          <cell r="B2081" t="str">
            <v>潘秋文</v>
          </cell>
          <cell r="C2081" t="str">
            <v>男</v>
          </cell>
          <cell r="D2081" t="str">
            <v>瑶族</v>
          </cell>
          <cell r="E2081">
            <v>34165</v>
          </cell>
          <cell r="F2081" t="str">
            <v>中国</v>
          </cell>
          <cell r="G2081" t="str">
            <v>身份证</v>
          </cell>
          <cell r="H2081" t="str">
            <v>450821199307154515</v>
          </cell>
          <cell r="I2081" t="str">
            <v>柳州市人民医院</v>
          </cell>
          <cell r="J2081">
            <v>44063</v>
          </cell>
          <cell r="K2081">
            <v>45291</v>
          </cell>
          <cell r="L2081" t="str">
            <v>是</v>
          </cell>
          <cell r="M2081" t="str">
            <v>柳州</v>
          </cell>
          <cell r="N2081" t="str">
            <v>医院</v>
          </cell>
          <cell r="O2081" t="str">
            <v>硕士研究生</v>
          </cell>
          <cell r="P2081" t="str">
            <v>硕士</v>
          </cell>
          <cell r="Q2081" t="str">
            <v>广西医科大学</v>
          </cell>
          <cell r="R2081" t="str">
            <v>耳鼻咽喉科学</v>
          </cell>
          <cell r="S2081">
            <v>44025</v>
          </cell>
          <cell r="T2081" t="str">
            <v>其他</v>
          </cell>
          <cell r="U2081" t="str">
            <v>F</v>
          </cell>
          <cell r="V2081" t="str">
            <v>F</v>
          </cell>
          <cell r="W2081" t="b">
            <v>1</v>
          </cell>
          <cell r="X2081">
            <v>3000</v>
          </cell>
          <cell r="Y2081">
            <v>3000</v>
          </cell>
          <cell r="Z2081" t="b">
            <v>1</v>
          </cell>
          <cell r="AA2081">
            <v>750</v>
          </cell>
          <cell r="AB2081">
            <v>750</v>
          </cell>
          <cell r="AC2081">
            <v>3750</v>
          </cell>
          <cell r="AD2081">
            <v>3750</v>
          </cell>
          <cell r="AE2081">
            <v>44044</v>
          </cell>
          <cell r="AF2081">
            <v>45017</v>
          </cell>
          <cell r="AG2081">
            <v>32</v>
          </cell>
          <cell r="AH2081">
            <v>35</v>
          </cell>
          <cell r="AI2081" t="b">
            <v>0</v>
          </cell>
          <cell r="AJ2081">
            <v>3</v>
          </cell>
          <cell r="AK2081">
            <v>35</v>
          </cell>
          <cell r="AL2081" t="e">
            <v>#N/A</v>
          </cell>
          <cell r="AM2081" t="str">
            <v>202009</v>
          </cell>
          <cell r="AN2081" t="e">
            <v>#REF!</v>
          </cell>
        </row>
        <row r="2082">
          <cell r="B2082" t="str">
            <v>杨龙苏</v>
          </cell>
          <cell r="C2082" t="str">
            <v>男</v>
          </cell>
          <cell r="D2082" t="str">
            <v>汉族</v>
          </cell>
          <cell r="E2082">
            <v>33814</v>
          </cell>
          <cell r="F2082" t="str">
            <v>中国</v>
          </cell>
          <cell r="G2082" t="str">
            <v>身份证</v>
          </cell>
          <cell r="H2082" t="str">
            <v>43110219920729721X</v>
          </cell>
          <cell r="I2082" t="str">
            <v>柳州市人民医院</v>
          </cell>
          <cell r="J2082">
            <v>44063</v>
          </cell>
          <cell r="K2082">
            <v>45291</v>
          </cell>
          <cell r="L2082" t="str">
            <v>是</v>
          </cell>
          <cell r="M2082" t="str">
            <v>柳州</v>
          </cell>
          <cell r="N2082" t="str">
            <v>医院</v>
          </cell>
          <cell r="O2082" t="str">
            <v>硕士研究生</v>
          </cell>
          <cell r="P2082" t="str">
            <v>硕士</v>
          </cell>
          <cell r="Q2082" t="str">
            <v>广西医科大学</v>
          </cell>
          <cell r="R2082" t="str">
            <v>耳鼻咽喉科学</v>
          </cell>
          <cell r="S2082">
            <v>44025</v>
          </cell>
          <cell r="T2082" t="str">
            <v>其他</v>
          </cell>
          <cell r="U2082" t="str">
            <v>F</v>
          </cell>
          <cell r="V2082" t="str">
            <v>F</v>
          </cell>
          <cell r="W2082" t="b">
            <v>1</v>
          </cell>
          <cell r="X2082">
            <v>3000</v>
          </cell>
          <cell r="Y2082">
            <v>3000</v>
          </cell>
          <cell r="Z2082" t="b">
            <v>1</v>
          </cell>
          <cell r="AA2082">
            <v>750</v>
          </cell>
          <cell r="AB2082">
            <v>750</v>
          </cell>
          <cell r="AC2082">
            <v>3750</v>
          </cell>
          <cell r="AD2082">
            <v>3750</v>
          </cell>
          <cell r="AE2082">
            <v>44044</v>
          </cell>
          <cell r="AF2082">
            <v>45017</v>
          </cell>
          <cell r="AG2082">
            <v>32</v>
          </cell>
          <cell r="AH2082">
            <v>35</v>
          </cell>
          <cell r="AI2082" t="b">
            <v>0</v>
          </cell>
          <cell r="AJ2082">
            <v>3</v>
          </cell>
          <cell r="AK2082">
            <v>35</v>
          </cell>
          <cell r="AL2082" t="e">
            <v>#N/A</v>
          </cell>
          <cell r="AM2082" t="str">
            <v>202009</v>
          </cell>
          <cell r="AN2082" t="e">
            <v>#REF!</v>
          </cell>
        </row>
        <row r="2083">
          <cell r="B2083" t="str">
            <v>韦玥吟</v>
          </cell>
          <cell r="C2083" t="str">
            <v>女</v>
          </cell>
          <cell r="D2083" t="str">
            <v>壮族</v>
          </cell>
          <cell r="E2083">
            <v>34913</v>
          </cell>
          <cell r="F2083" t="str">
            <v>中国</v>
          </cell>
          <cell r="G2083" t="str">
            <v>身份证</v>
          </cell>
          <cell r="H2083" t="str">
            <v>452227199508020262</v>
          </cell>
          <cell r="I2083" t="str">
            <v>柳州市人民医院</v>
          </cell>
          <cell r="J2083">
            <v>44018</v>
          </cell>
          <cell r="K2083">
            <v>45291</v>
          </cell>
          <cell r="L2083" t="str">
            <v>是</v>
          </cell>
          <cell r="M2083" t="str">
            <v>柳州</v>
          </cell>
          <cell r="N2083" t="str">
            <v>医院</v>
          </cell>
          <cell r="O2083" t="str">
            <v>硕士研究生</v>
          </cell>
          <cell r="P2083" t="str">
            <v>硕士</v>
          </cell>
          <cell r="Q2083" t="str">
            <v>广西中医药大学</v>
          </cell>
          <cell r="R2083" t="str">
            <v>中药学</v>
          </cell>
          <cell r="S2083">
            <v>44012</v>
          </cell>
          <cell r="T2083" t="str">
            <v>其他</v>
          </cell>
          <cell r="U2083" t="str">
            <v>F</v>
          </cell>
          <cell r="V2083" t="str">
            <v>F</v>
          </cell>
          <cell r="W2083" t="b">
            <v>1</v>
          </cell>
          <cell r="X2083">
            <v>3000</v>
          </cell>
          <cell r="Y2083">
            <v>3000</v>
          </cell>
          <cell r="Z2083" t="b">
            <v>1</v>
          </cell>
          <cell r="AA2083">
            <v>750</v>
          </cell>
          <cell r="AB2083">
            <v>750</v>
          </cell>
          <cell r="AC2083">
            <v>3750</v>
          </cell>
          <cell r="AD2083">
            <v>3750</v>
          </cell>
          <cell r="AE2083">
            <v>44013</v>
          </cell>
          <cell r="AF2083">
            <v>45017</v>
          </cell>
          <cell r="AG2083">
            <v>33</v>
          </cell>
          <cell r="AH2083">
            <v>36</v>
          </cell>
          <cell r="AI2083" t="b">
            <v>0</v>
          </cell>
          <cell r="AJ2083">
            <v>3</v>
          </cell>
          <cell r="AK2083">
            <v>36</v>
          </cell>
          <cell r="AL2083" t="e">
            <v>#N/A</v>
          </cell>
          <cell r="AM2083" t="str">
            <v>202007</v>
          </cell>
          <cell r="AN2083" t="e">
            <v>#REF!</v>
          </cell>
        </row>
        <row r="2084">
          <cell r="B2084" t="str">
            <v>黄月维</v>
          </cell>
          <cell r="C2084" t="str">
            <v>女</v>
          </cell>
          <cell r="D2084" t="str">
            <v>壮族</v>
          </cell>
          <cell r="E2084">
            <v>34553</v>
          </cell>
          <cell r="F2084" t="str">
            <v>中国</v>
          </cell>
          <cell r="G2084" t="str">
            <v>身份证</v>
          </cell>
          <cell r="H2084" t="str">
            <v>452625199408071483</v>
          </cell>
          <cell r="I2084" t="str">
            <v>柳州市人民医院</v>
          </cell>
          <cell r="J2084">
            <v>44063</v>
          </cell>
          <cell r="K2084">
            <v>45291</v>
          </cell>
          <cell r="L2084" t="str">
            <v>是</v>
          </cell>
          <cell r="M2084" t="str">
            <v>柳州</v>
          </cell>
          <cell r="N2084" t="str">
            <v>医院</v>
          </cell>
          <cell r="O2084" t="str">
            <v>硕士研究生</v>
          </cell>
          <cell r="P2084" t="str">
            <v>硕士</v>
          </cell>
          <cell r="Q2084" t="str">
            <v>广西医科大学</v>
          </cell>
          <cell r="R2084" t="str">
            <v>肿瘤内科学</v>
          </cell>
          <cell r="S2084">
            <v>44025</v>
          </cell>
          <cell r="T2084" t="str">
            <v>其他</v>
          </cell>
          <cell r="U2084" t="str">
            <v>F</v>
          </cell>
          <cell r="V2084" t="str">
            <v>F</v>
          </cell>
          <cell r="W2084" t="b">
            <v>1</v>
          </cell>
          <cell r="X2084">
            <v>3000</v>
          </cell>
          <cell r="Y2084">
            <v>3000</v>
          </cell>
          <cell r="Z2084" t="b">
            <v>1</v>
          </cell>
          <cell r="AA2084">
            <v>750</v>
          </cell>
          <cell r="AB2084">
            <v>750</v>
          </cell>
          <cell r="AC2084">
            <v>3750</v>
          </cell>
          <cell r="AD2084">
            <v>3750</v>
          </cell>
          <cell r="AE2084">
            <v>44044</v>
          </cell>
          <cell r="AF2084">
            <v>45017</v>
          </cell>
          <cell r="AG2084">
            <v>32</v>
          </cell>
          <cell r="AH2084">
            <v>35</v>
          </cell>
          <cell r="AI2084" t="b">
            <v>0</v>
          </cell>
          <cell r="AJ2084">
            <v>3</v>
          </cell>
          <cell r="AK2084">
            <v>35</v>
          </cell>
          <cell r="AL2084" t="e">
            <v>#N/A</v>
          </cell>
          <cell r="AM2084" t="str">
            <v>202106</v>
          </cell>
          <cell r="AN2084" t="e">
            <v>#REF!</v>
          </cell>
        </row>
        <row r="2085">
          <cell r="B2085" t="str">
            <v>蒋丽娟</v>
          </cell>
          <cell r="C2085" t="str">
            <v>女</v>
          </cell>
          <cell r="D2085" t="str">
            <v>汉族</v>
          </cell>
          <cell r="E2085">
            <v>33657</v>
          </cell>
          <cell r="F2085" t="str">
            <v>中国</v>
          </cell>
          <cell r="G2085" t="str">
            <v>身份证</v>
          </cell>
          <cell r="H2085" t="str">
            <v>450324199202230421</v>
          </cell>
          <cell r="I2085" t="str">
            <v>柳州市人民医院</v>
          </cell>
          <cell r="J2085">
            <v>44018</v>
          </cell>
          <cell r="K2085">
            <v>45291</v>
          </cell>
          <cell r="L2085" t="str">
            <v>是</v>
          </cell>
          <cell r="M2085" t="str">
            <v>柳州</v>
          </cell>
          <cell r="N2085" t="str">
            <v>医院</v>
          </cell>
          <cell r="O2085" t="str">
            <v>硕士研究生</v>
          </cell>
          <cell r="P2085" t="str">
            <v>硕士</v>
          </cell>
          <cell r="Q2085" t="str">
            <v>南方医科大学</v>
          </cell>
          <cell r="R2085" t="str">
            <v>神经生物学</v>
          </cell>
          <cell r="S2085">
            <v>39987</v>
          </cell>
          <cell r="T2085" t="str">
            <v>其他</v>
          </cell>
          <cell r="U2085" t="str">
            <v>F</v>
          </cell>
          <cell r="V2085" t="str">
            <v>F</v>
          </cell>
          <cell r="W2085" t="b">
            <v>1</v>
          </cell>
          <cell r="X2085">
            <v>3000</v>
          </cell>
          <cell r="Y2085">
            <v>3000</v>
          </cell>
          <cell r="Z2085" t="b">
            <v>1</v>
          </cell>
          <cell r="AA2085">
            <v>750</v>
          </cell>
          <cell r="AB2085">
            <v>750</v>
          </cell>
          <cell r="AC2085">
            <v>3750</v>
          </cell>
          <cell r="AD2085">
            <v>3750</v>
          </cell>
          <cell r="AE2085">
            <v>44013</v>
          </cell>
          <cell r="AF2085">
            <v>45017</v>
          </cell>
          <cell r="AG2085">
            <v>33</v>
          </cell>
          <cell r="AH2085">
            <v>36</v>
          </cell>
          <cell r="AI2085" t="b">
            <v>0</v>
          </cell>
          <cell r="AJ2085">
            <v>3</v>
          </cell>
          <cell r="AK2085">
            <v>36</v>
          </cell>
          <cell r="AL2085" t="e">
            <v>#N/A</v>
          </cell>
          <cell r="AM2085" t="str">
            <v>202007</v>
          </cell>
          <cell r="AN2085" t="e">
            <v>#REF!</v>
          </cell>
        </row>
        <row r="2086">
          <cell r="B2086" t="str">
            <v>兰超智</v>
          </cell>
          <cell r="C2086" t="str">
            <v>男</v>
          </cell>
          <cell r="D2086" t="str">
            <v>壮族</v>
          </cell>
          <cell r="E2086">
            <v>34337</v>
          </cell>
          <cell r="F2086" t="str">
            <v>中国</v>
          </cell>
          <cell r="G2086" t="str">
            <v>身份证</v>
          </cell>
          <cell r="H2086" t="str">
            <v>450222199401033414</v>
          </cell>
          <cell r="I2086" t="str">
            <v>柳州市人民医院</v>
          </cell>
          <cell r="J2086">
            <v>44046</v>
          </cell>
          <cell r="K2086">
            <v>45291</v>
          </cell>
          <cell r="L2086" t="str">
            <v>是</v>
          </cell>
          <cell r="M2086" t="str">
            <v>柳州</v>
          </cell>
          <cell r="N2086" t="str">
            <v>医院</v>
          </cell>
          <cell r="O2086" t="str">
            <v>硕士研究生</v>
          </cell>
          <cell r="P2086" t="str">
            <v>硕士</v>
          </cell>
          <cell r="Q2086" t="str">
            <v>广西医科大学</v>
          </cell>
          <cell r="R2086" t="str">
            <v>外科学</v>
          </cell>
          <cell r="S2086">
            <v>44025</v>
          </cell>
          <cell r="T2086" t="str">
            <v>其他</v>
          </cell>
          <cell r="U2086" t="str">
            <v>F</v>
          </cell>
          <cell r="V2086" t="str">
            <v>F</v>
          </cell>
          <cell r="W2086" t="b">
            <v>1</v>
          </cell>
          <cell r="X2086">
            <v>3000</v>
          </cell>
          <cell r="Y2086">
            <v>3000</v>
          </cell>
          <cell r="Z2086" t="b">
            <v>1</v>
          </cell>
          <cell r="AA2086">
            <v>750</v>
          </cell>
          <cell r="AB2086">
            <v>750</v>
          </cell>
          <cell r="AC2086">
            <v>3750</v>
          </cell>
          <cell r="AD2086">
            <v>3750</v>
          </cell>
          <cell r="AE2086">
            <v>44046</v>
          </cell>
          <cell r="AF2086">
            <v>45017</v>
          </cell>
          <cell r="AG2086">
            <v>32</v>
          </cell>
          <cell r="AH2086">
            <v>35</v>
          </cell>
          <cell r="AI2086" t="b">
            <v>0</v>
          </cell>
          <cell r="AJ2086">
            <v>3</v>
          </cell>
          <cell r="AK2086">
            <v>35</v>
          </cell>
          <cell r="AL2086" t="e">
            <v>#N/A</v>
          </cell>
          <cell r="AM2086" t="str">
            <v>202008</v>
          </cell>
          <cell r="AN2086" t="e">
            <v>#REF!</v>
          </cell>
        </row>
        <row r="2087">
          <cell r="B2087" t="str">
            <v>王建</v>
          </cell>
          <cell r="C2087" t="str">
            <v>女</v>
          </cell>
          <cell r="D2087" t="str">
            <v>壮族</v>
          </cell>
          <cell r="E2087">
            <v>34264</v>
          </cell>
          <cell r="F2087" t="str">
            <v>中国</v>
          </cell>
          <cell r="G2087" t="str">
            <v>身份证</v>
          </cell>
          <cell r="H2087" t="str">
            <v>452225199310225120</v>
          </cell>
          <cell r="I2087" t="str">
            <v>柳州市人民医院</v>
          </cell>
          <cell r="J2087">
            <v>44039</v>
          </cell>
          <cell r="K2087">
            <v>45291</v>
          </cell>
          <cell r="L2087" t="str">
            <v>是</v>
          </cell>
          <cell r="M2087" t="str">
            <v>柳州</v>
          </cell>
          <cell r="N2087" t="str">
            <v>医院</v>
          </cell>
          <cell r="O2087" t="str">
            <v>硕士研究生</v>
          </cell>
          <cell r="P2087" t="str">
            <v>硕士</v>
          </cell>
          <cell r="Q2087" t="str">
            <v>广西医科大学</v>
          </cell>
          <cell r="R2087" t="str">
            <v>流行病与卫生统计学</v>
          </cell>
          <cell r="S2087">
            <v>44025</v>
          </cell>
          <cell r="T2087" t="str">
            <v>其他</v>
          </cell>
          <cell r="U2087" t="str">
            <v>F</v>
          </cell>
          <cell r="V2087" t="str">
            <v>F</v>
          </cell>
          <cell r="W2087" t="b">
            <v>1</v>
          </cell>
          <cell r="X2087">
            <v>3000</v>
          </cell>
          <cell r="Y2087">
            <v>3000</v>
          </cell>
          <cell r="Z2087" t="b">
            <v>1</v>
          </cell>
          <cell r="AA2087">
            <v>750</v>
          </cell>
          <cell r="AB2087">
            <v>750</v>
          </cell>
          <cell r="AC2087">
            <v>3750</v>
          </cell>
          <cell r="AD2087">
            <v>3750</v>
          </cell>
          <cell r="AE2087">
            <v>44039</v>
          </cell>
          <cell r="AF2087">
            <v>45017</v>
          </cell>
          <cell r="AG2087">
            <v>33</v>
          </cell>
          <cell r="AH2087">
            <v>36</v>
          </cell>
          <cell r="AI2087" t="b">
            <v>0</v>
          </cell>
          <cell r="AJ2087">
            <v>3</v>
          </cell>
          <cell r="AK2087">
            <v>36</v>
          </cell>
          <cell r="AL2087" t="e">
            <v>#N/A</v>
          </cell>
          <cell r="AM2087" t="str">
            <v>202008</v>
          </cell>
          <cell r="AN2087" t="e">
            <v>#REF!</v>
          </cell>
        </row>
        <row r="2088">
          <cell r="B2088" t="str">
            <v>宋云龙</v>
          </cell>
          <cell r="C2088" t="str">
            <v>男</v>
          </cell>
          <cell r="D2088" t="str">
            <v>汉族</v>
          </cell>
          <cell r="E2088">
            <v>34872</v>
          </cell>
          <cell r="F2088" t="str">
            <v>中国</v>
          </cell>
          <cell r="G2088" t="str">
            <v>身份证</v>
          </cell>
          <cell r="H2088" t="str">
            <v>412721199506223834</v>
          </cell>
          <cell r="I2088" t="str">
            <v>柳州市人民医院</v>
          </cell>
          <cell r="J2088">
            <v>44018</v>
          </cell>
          <cell r="K2088">
            <v>45291</v>
          </cell>
          <cell r="L2088" t="str">
            <v>是</v>
          </cell>
          <cell r="M2088" t="str">
            <v>柳州</v>
          </cell>
          <cell r="N2088" t="str">
            <v>医院</v>
          </cell>
          <cell r="O2088" t="str">
            <v>硕士研究生</v>
          </cell>
          <cell r="P2088" t="str">
            <v>硕士</v>
          </cell>
          <cell r="Q2088" t="str">
            <v>南方医科大学</v>
          </cell>
          <cell r="R2088" t="str">
            <v>神经生物学</v>
          </cell>
          <cell r="S2088">
            <v>39987</v>
          </cell>
          <cell r="T2088" t="str">
            <v>其他</v>
          </cell>
          <cell r="U2088" t="str">
            <v>F</v>
          </cell>
          <cell r="V2088" t="str">
            <v>F</v>
          </cell>
          <cell r="W2088" t="b">
            <v>1</v>
          </cell>
          <cell r="X2088">
            <v>3000</v>
          </cell>
          <cell r="Y2088">
            <v>3000</v>
          </cell>
          <cell r="Z2088" t="b">
            <v>1</v>
          </cell>
          <cell r="AA2088">
            <v>750</v>
          </cell>
          <cell r="AB2088">
            <v>750</v>
          </cell>
          <cell r="AC2088">
            <v>3750</v>
          </cell>
          <cell r="AD2088">
            <v>3750</v>
          </cell>
          <cell r="AE2088">
            <v>44018</v>
          </cell>
          <cell r="AF2088">
            <v>45017</v>
          </cell>
          <cell r="AG2088">
            <v>33</v>
          </cell>
          <cell r="AH2088">
            <v>36</v>
          </cell>
          <cell r="AI2088" t="b">
            <v>0</v>
          </cell>
          <cell r="AJ2088">
            <v>3</v>
          </cell>
          <cell r="AK2088">
            <v>36</v>
          </cell>
          <cell r="AL2088" t="e">
            <v>#N/A</v>
          </cell>
          <cell r="AM2088" t="str">
            <v>202007</v>
          </cell>
          <cell r="AN2088" t="e">
            <v>#REF!</v>
          </cell>
        </row>
        <row r="2089">
          <cell r="B2089" t="str">
            <v>宁丽俊</v>
          </cell>
          <cell r="C2089" t="str">
            <v>女</v>
          </cell>
          <cell r="D2089" t="str">
            <v>汉族</v>
          </cell>
          <cell r="E2089">
            <v>33966</v>
          </cell>
          <cell r="F2089" t="str">
            <v>中国</v>
          </cell>
          <cell r="G2089" t="str">
            <v>身份证</v>
          </cell>
          <cell r="H2089" t="str">
            <v>142402199212280621</v>
          </cell>
          <cell r="I2089" t="str">
            <v>柳州市人民医院</v>
          </cell>
          <cell r="J2089">
            <v>44013</v>
          </cell>
          <cell r="K2089">
            <v>45291</v>
          </cell>
          <cell r="L2089" t="str">
            <v>是</v>
          </cell>
          <cell r="M2089" t="str">
            <v>柳州</v>
          </cell>
          <cell r="N2089" t="str">
            <v>医院</v>
          </cell>
          <cell r="O2089" t="str">
            <v>硕士研究生</v>
          </cell>
          <cell r="P2089" t="str">
            <v>硕士</v>
          </cell>
          <cell r="Q2089" t="str">
            <v>山西医科大学</v>
          </cell>
          <cell r="R2089" t="str">
            <v>劳动卫生与环境卫生学</v>
          </cell>
          <cell r="S2089">
            <v>43988</v>
          </cell>
          <cell r="T2089" t="str">
            <v>其他</v>
          </cell>
          <cell r="U2089" t="str">
            <v>F</v>
          </cell>
          <cell r="V2089" t="str">
            <v>F</v>
          </cell>
          <cell r="W2089" t="b">
            <v>1</v>
          </cell>
          <cell r="X2089">
            <v>3000</v>
          </cell>
          <cell r="Y2089">
            <v>3000</v>
          </cell>
          <cell r="Z2089" t="b">
            <v>1</v>
          </cell>
          <cell r="AA2089">
            <v>750</v>
          </cell>
          <cell r="AB2089">
            <v>750</v>
          </cell>
          <cell r="AC2089">
            <v>3750</v>
          </cell>
          <cell r="AD2089">
            <v>3750</v>
          </cell>
          <cell r="AE2089">
            <v>44013</v>
          </cell>
          <cell r="AF2089">
            <v>45017</v>
          </cell>
          <cell r="AG2089">
            <v>33</v>
          </cell>
          <cell r="AH2089">
            <v>36</v>
          </cell>
          <cell r="AI2089" t="b">
            <v>0</v>
          </cell>
          <cell r="AJ2089">
            <v>3</v>
          </cell>
          <cell r="AK2089">
            <v>36</v>
          </cell>
          <cell r="AL2089" t="e">
            <v>#N/A</v>
          </cell>
          <cell r="AM2089" t="str">
            <v>202007</v>
          </cell>
          <cell r="AN2089" t="e">
            <v>#REF!</v>
          </cell>
        </row>
        <row r="2090">
          <cell r="B2090" t="str">
            <v>李丽</v>
          </cell>
          <cell r="C2090" t="str">
            <v>女</v>
          </cell>
          <cell r="D2090" t="str">
            <v>壮族</v>
          </cell>
          <cell r="E2090">
            <v>34440</v>
          </cell>
          <cell r="F2090" t="str">
            <v>中国</v>
          </cell>
          <cell r="G2090" t="str">
            <v>身份证</v>
          </cell>
          <cell r="H2090" t="str">
            <v>452122199404166040</v>
          </cell>
          <cell r="I2090" t="str">
            <v>柳州市人民医院</v>
          </cell>
          <cell r="J2090">
            <v>44018</v>
          </cell>
          <cell r="K2090">
            <v>45291</v>
          </cell>
          <cell r="L2090" t="str">
            <v>是</v>
          </cell>
          <cell r="M2090" t="str">
            <v>柳州</v>
          </cell>
          <cell r="N2090" t="str">
            <v>医院</v>
          </cell>
          <cell r="O2090" t="str">
            <v>硕士研究生</v>
          </cell>
          <cell r="P2090" t="str">
            <v>硕士</v>
          </cell>
          <cell r="Q2090" t="str">
            <v>广西中医药大学</v>
          </cell>
          <cell r="R2090" t="str">
            <v>中药学</v>
          </cell>
          <cell r="S2090">
            <v>44012</v>
          </cell>
          <cell r="T2090" t="str">
            <v>其他</v>
          </cell>
          <cell r="U2090" t="str">
            <v>F</v>
          </cell>
          <cell r="V2090" t="str">
            <v>F</v>
          </cell>
          <cell r="W2090" t="b">
            <v>1</v>
          </cell>
          <cell r="X2090">
            <v>3000</v>
          </cell>
          <cell r="Y2090">
            <v>3000</v>
          </cell>
          <cell r="Z2090" t="b">
            <v>1</v>
          </cell>
          <cell r="AA2090">
            <v>750</v>
          </cell>
          <cell r="AB2090">
            <v>750</v>
          </cell>
          <cell r="AC2090">
            <v>3750</v>
          </cell>
          <cell r="AD2090">
            <v>3750</v>
          </cell>
          <cell r="AE2090">
            <v>44018</v>
          </cell>
          <cell r="AF2090">
            <v>45017</v>
          </cell>
          <cell r="AG2090">
            <v>33</v>
          </cell>
          <cell r="AH2090">
            <v>36</v>
          </cell>
          <cell r="AI2090" t="b">
            <v>0</v>
          </cell>
          <cell r="AJ2090">
            <v>3</v>
          </cell>
          <cell r="AK2090">
            <v>36</v>
          </cell>
          <cell r="AL2090" t="e">
            <v>#N/A</v>
          </cell>
          <cell r="AM2090" t="str">
            <v>202106</v>
          </cell>
          <cell r="AN2090" t="e">
            <v>#REF!</v>
          </cell>
        </row>
        <row r="2091">
          <cell r="B2091" t="str">
            <v>杨海生</v>
          </cell>
          <cell r="C2091" t="str">
            <v>男</v>
          </cell>
          <cell r="D2091" t="str">
            <v>汉族</v>
          </cell>
          <cell r="E2091">
            <v>33990</v>
          </cell>
          <cell r="F2091" t="str">
            <v>中国</v>
          </cell>
          <cell r="G2091" t="str">
            <v>身份证</v>
          </cell>
          <cell r="H2091" t="str">
            <v>45098119930121251X</v>
          </cell>
          <cell r="I2091" t="str">
            <v>柳州市人民医院</v>
          </cell>
          <cell r="J2091">
            <v>44046</v>
          </cell>
          <cell r="K2091">
            <v>45291</v>
          </cell>
          <cell r="L2091" t="str">
            <v>是</v>
          </cell>
          <cell r="M2091" t="str">
            <v>柳州</v>
          </cell>
          <cell r="N2091" t="str">
            <v>医院</v>
          </cell>
          <cell r="O2091" t="str">
            <v>硕士研究生</v>
          </cell>
          <cell r="P2091" t="str">
            <v>硕士</v>
          </cell>
          <cell r="Q2091" t="str">
            <v>广西医科大学</v>
          </cell>
          <cell r="R2091" t="str">
            <v>劳动卫生与环境卫生学</v>
          </cell>
          <cell r="S2091">
            <v>44025</v>
          </cell>
          <cell r="T2091" t="str">
            <v>其他</v>
          </cell>
          <cell r="U2091" t="str">
            <v>F</v>
          </cell>
          <cell r="V2091" t="str">
            <v>F</v>
          </cell>
          <cell r="W2091" t="b">
            <v>1</v>
          </cell>
          <cell r="X2091">
            <v>3000</v>
          </cell>
          <cell r="Y2091">
            <v>3000</v>
          </cell>
          <cell r="Z2091" t="b">
            <v>1</v>
          </cell>
          <cell r="AA2091">
            <v>750</v>
          </cell>
          <cell r="AB2091">
            <v>750</v>
          </cell>
          <cell r="AC2091">
            <v>3750</v>
          </cell>
          <cell r="AD2091">
            <v>3750</v>
          </cell>
          <cell r="AE2091">
            <v>44046</v>
          </cell>
          <cell r="AF2091">
            <v>45017</v>
          </cell>
          <cell r="AG2091">
            <v>32</v>
          </cell>
          <cell r="AH2091">
            <v>35</v>
          </cell>
          <cell r="AI2091" t="b">
            <v>0</v>
          </cell>
          <cell r="AJ2091">
            <v>3</v>
          </cell>
          <cell r="AK2091">
            <v>35</v>
          </cell>
          <cell r="AL2091" t="e">
            <v>#N/A</v>
          </cell>
          <cell r="AM2091" t="str">
            <v>202008</v>
          </cell>
          <cell r="AN2091" t="e">
            <v>#REF!</v>
          </cell>
        </row>
        <row r="2092">
          <cell r="B2092" t="str">
            <v>齐梁煜</v>
          </cell>
          <cell r="C2092" t="str">
            <v>男</v>
          </cell>
          <cell r="D2092" t="str">
            <v>汉族</v>
          </cell>
          <cell r="E2092">
            <v>34198</v>
          </cell>
          <cell r="F2092" t="str">
            <v>中国</v>
          </cell>
          <cell r="G2092" t="str">
            <v>身份证</v>
          </cell>
          <cell r="H2092" t="str">
            <v>412728199308176592</v>
          </cell>
          <cell r="I2092" t="str">
            <v>柳州市人民医院</v>
          </cell>
          <cell r="J2092">
            <v>44063</v>
          </cell>
          <cell r="K2092">
            <v>45291</v>
          </cell>
          <cell r="L2092" t="str">
            <v>是</v>
          </cell>
          <cell r="M2092" t="str">
            <v>柳州</v>
          </cell>
          <cell r="N2092" t="str">
            <v>医院</v>
          </cell>
          <cell r="O2092" t="str">
            <v>硕士研究生</v>
          </cell>
          <cell r="P2092" t="str">
            <v>硕士</v>
          </cell>
          <cell r="Q2092" t="str">
            <v>广西医科大学</v>
          </cell>
          <cell r="R2092" t="str">
            <v>影像医学与核医学</v>
          </cell>
          <cell r="S2092">
            <v>44025</v>
          </cell>
          <cell r="T2092" t="str">
            <v>其他</v>
          </cell>
          <cell r="U2092" t="str">
            <v>F</v>
          </cell>
          <cell r="V2092" t="str">
            <v>F</v>
          </cell>
          <cell r="W2092" t="b">
            <v>1</v>
          </cell>
          <cell r="X2092">
            <v>3000</v>
          </cell>
          <cell r="Y2092">
            <v>3000</v>
          </cell>
          <cell r="Z2092" t="b">
            <v>1</v>
          </cell>
          <cell r="AA2092">
            <v>750</v>
          </cell>
          <cell r="AB2092">
            <v>750</v>
          </cell>
          <cell r="AC2092">
            <v>3750</v>
          </cell>
          <cell r="AD2092">
            <v>3750</v>
          </cell>
          <cell r="AE2092">
            <v>44063</v>
          </cell>
          <cell r="AF2092">
            <v>45017</v>
          </cell>
          <cell r="AG2092">
            <v>32</v>
          </cell>
          <cell r="AH2092">
            <v>35</v>
          </cell>
          <cell r="AI2092" t="b">
            <v>0</v>
          </cell>
          <cell r="AJ2092">
            <v>3</v>
          </cell>
          <cell r="AK2092">
            <v>35</v>
          </cell>
          <cell r="AL2092" t="e">
            <v>#N/A</v>
          </cell>
          <cell r="AM2092" t="str">
            <v>202009</v>
          </cell>
          <cell r="AN2092" t="e">
            <v>#REF!</v>
          </cell>
        </row>
        <row r="2093">
          <cell r="B2093" t="str">
            <v>苏佳昇</v>
          </cell>
          <cell r="C2093" t="str">
            <v>男</v>
          </cell>
          <cell r="D2093" t="str">
            <v>汉族</v>
          </cell>
          <cell r="E2093">
            <v>34892</v>
          </cell>
          <cell r="F2093" t="str">
            <v>中国</v>
          </cell>
          <cell r="G2093" t="str">
            <v>身份证</v>
          </cell>
          <cell r="H2093" t="str">
            <v>43070219950712403X</v>
          </cell>
          <cell r="I2093" t="str">
            <v>柳州市人民医院</v>
          </cell>
          <cell r="J2093">
            <v>44018</v>
          </cell>
          <cell r="K2093">
            <v>45291</v>
          </cell>
          <cell r="L2093" t="str">
            <v>是</v>
          </cell>
          <cell r="M2093" t="str">
            <v>柳州</v>
          </cell>
          <cell r="N2093" t="str">
            <v>医院</v>
          </cell>
          <cell r="O2093" t="str">
            <v>硕士研究生</v>
          </cell>
          <cell r="P2093" t="str">
            <v>硕士</v>
          </cell>
          <cell r="Q2093" t="str">
            <v>广西中医药大学</v>
          </cell>
          <cell r="R2093" t="str">
            <v>中药学</v>
          </cell>
          <cell r="S2093">
            <v>44012</v>
          </cell>
          <cell r="T2093" t="str">
            <v>其他</v>
          </cell>
          <cell r="U2093" t="str">
            <v>F</v>
          </cell>
          <cell r="V2093" t="str">
            <v>F</v>
          </cell>
          <cell r="W2093" t="b">
            <v>1</v>
          </cell>
          <cell r="X2093">
            <v>3000</v>
          </cell>
          <cell r="Y2093">
            <v>3000</v>
          </cell>
          <cell r="Z2093" t="b">
            <v>1</v>
          </cell>
          <cell r="AA2093">
            <v>750</v>
          </cell>
          <cell r="AB2093">
            <v>750</v>
          </cell>
          <cell r="AC2093">
            <v>3750</v>
          </cell>
          <cell r="AD2093">
            <v>3750</v>
          </cell>
          <cell r="AE2093">
            <v>44018</v>
          </cell>
          <cell r="AF2093">
            <v>45017</v>
          </cell>
          <cell r="AG2093">
            <v>33</v>
          </cell>
          <cell r="AH2093">
            <v>36</v>
          </cell>
          <cell r="AI2093" t="b">
            <v>0</v>
          </cell>
          <cell r="AJ2093">
            <v>3</v>
          </cell>
          <cell r="AK2093">
            <v>36</v>
          </cell>
          <cell r="AL2093" t="e">
            <v>#N/A</v>
          </cell>
          <cell r="AM2093" t="str">
            <v>202007</v>
          </cell>
          <cell r="AN2093" t="e">
            <v>#REF!</v>
          </cell>
        </row>
        <row r="2094">
          <cell r="B2094" t="str">
            <v>周文涛</v>
          </cell>
          <cell r="C2094" t="str">
            <v>男</v>
          </cell>
          <cell r="D2094" t="str">
            <v>汉族</v>
          </cell>
          <cell r="E2094">
            <v>34440</v>
          </cell>
          <cell r="F2094" t="str">
            <v>中国</v>
          </cell>
          <cell r="G2094" t="str">
            <v>身份证</v>
          </cell>
          <cell r="H2094" t="str">
            <v>45031119940416351X</v>
          </cell>
          <cell r="I2094" t="str">
            <v>柳州市人民医院</v>
          </cell>
          <cell r="J2094">
            <v>44018</v>
          </cell>
          <cell r="K2094">
            <v>45291</v>
          </cell>
          <cell r="L2094" t="str">
            <v>是</v>
          </cell>
          <cell r="M2094" t="str">
            <v>柳州</v>
          </cell>
          <cell r="N2094" t="str">
            <v>医院</v>
          </cell>
          <cell r="O2094" t="str">
            <v>硕士研究生</v>
          </cell>
          <cell r="P2094" t="str">
            <v>硕士</v>
          </cell>
          <cell r="Q2094" t="str">
            <v>南方医科大学</v>
          </cell>
          <cell r="R2094" t="str">
            <v>卫生毒理学</v>
          </cell>
          <cell r="S2094">
            <v>39986</v>
          </cell>
          <cell r="T2094" t="str">
            <v>其他</v>
          </cell>
          <cell r="U2094" t="str">
            <v>F</v>
          </cell>
          <cell r="V2094" t="str">
            <v>F</v>
          </cell>
          <cell r="W2094" t="b">
            <v>1</v>
          </cell>
          <cell r="X2094">
            <v>3000</v>
          </cell>
          <cell r="Y2094">
            <v>3000</v>
          </cell>
          <cell r="Z2094" t="b">
            <v>1</v>
          </cell>
          <cell r="AA2094">
            <v>750</v>
          </cell>
          <cell r="AB2094">
            <v>750</v>
          </cell>
          <cell r="AC2094">
            <v>3750</v>
          </cell>
          <cell r="AD2094">
            <v>3750</v>
          </cell>
          <cell r="AE2094">
            <v>44018</v>
          </cell>
          <cell r="AF2094">
            <v>45017</v>
          </cell>
          <cell r="AG2094">
            <v>33</v>
          </cell>
          <cell r="AH2094">
            <v>36</v>
          </cell>
          <cell r="AI2094" t="b">
            <v>0</v>
          </cell>
          <cell r="AJ2094">
            <v>3</v>
          </cell>
          <cell r="AK2094">
            <v>36</v>
          </cell>
          <cell r="AL2094" t="e">
            <v>#N/A</v>
          </cell>
          <cell r="AM2094" t="str">
            <v>202007</v>
          </cell>
          <cell r="AN2094" t="e">
            <v>#REF!</v>
          </cell>
        </row>
        <row r="2095">
          <cell r="B2095" t="str">
            <v>李蒲瑜</v>
          </cell>
          <cell r="C2095" t="str">
            <v>女</v>
          </cell>
          <cell r="D2095" t="str">
            <v>白族</v>
          </cell>
          <cell r="E2095">
            <v>34547</v>
          </cell>
          <cell r="F2095" t="str">
            <v>中国</v>
          </cell>
          <cell r="G2095" t="str">
            <v>身份证</v>
          </cell>
          <cell r="H2095" t="str">
            <v>532901199408010045</v>
          </cell>
          <cell r="I2095" t="str">
            <v>柳州市人民医院</v>
          </cell>
          <cell r="J2095">
            <v>44063</v>
          </cell>
          <cell r="K2095">
            <v>45291</v>
          </cell>
          <cell r="L2095" t="str">
            <v>是</v>
          </cell>
          <cell r="M2095" t="str">
            <v>柳州</v>
          </cell>
          <cell r="N2095" t="str">
            <v>医院</v>
          </cell>
          <cell r="O2095" t="str">
            <v>硕士研究生</v>
          </cell>
          <cell r="P2095" t="str">
            <v>硕士</v>
          </cell>
          <cell r="Q2095" t="str">
            <v>美国杜肯大学</v>
          </cell>
          <cell r="R2095" t="str">
            <v>物理治疗</v>
          </cell>
          <cell r="S2095">
            <v>43678</v>
          </cell>
          <cell r="T2095" t="str">
            <v>国际一流大学</v>
          </cell>
          <cell r="U2095" t="str">
            <v>F</v>
          </cell>
          <cell r="V2095" t="str">
            <v>F</v>
          </cell>
          <cell r="W2095" t="b">
            <v>1</v>
          </cell>
          <cell r="X2095">
            <v>3000</v>
          </cell>
          <cell r="Y2095">
            <v>3000</v>
          </cell>
          <cell r="Z2095" t="b">
            <v>1</v>
          </cell>
          <cell r="AA2095">
            <v>750</v>
          </cell>
          <cell r="AB2095">
            <v>750</v>
          </cell>
          <cell r="AC2095">
            <v>3750</v>
          </cell>
          <cell r="AD2095">
            <v>3750</v>
          </cell>
          <cell r="AE2095">
            <v>44063</v>
          </cell>
          <cell r="AF2095">
            <v>45017</v>
          </cell>
          <cell r="AG2095">
            <v>32</v>
          </cell>
          <cell r="AH2095">
            <v>35</v>
          </cell>
          <cell r="AI2095" t="b">
            <v>0</v>
          </cell>
          <cell r="AJ2095">
            <v>3</v>
          </cell>
          <cell r="AK2095">
            <v>35</v>
          </cell>
          <cell r="AL2095" t="e">
            <v>#N/A</v>
          </cell>
          <cell r="AM2095" t="str">
            <v>202009</v>
          </cell>
          <cell r="AN2095" t="e">
            <v>#REF!</v>
          </cell>
        </row>
        <row r="2096">
          <cell r="B2096" t="str">
            <v>陆眸清</v>
          </cell>
          <cell r="C2096" t="str">
            <v>女</v>
          </cell>
          <cell r="D2096" t="str">
            <v>壮族</v>
          </cell>
          <cell r="E2096">
            <v>33922</v>
          </cell>
          <cell r="F2096" t="str">
            <v>中国</v>
          </cell>
          <cell r="G2096" t="str">
            <v>身份证</v>
          </cell>
          <cell r="H2096" t="str">
            <v>450205199211140423</v>
          </cell>
          <cell r="I2096" t="str">
            <v>柳州市人民医院</v>
          </cell>
          <cell r="J2096">
            <v>43670</v>
          </cell>
          <cell r="K2096">
            <v>44926</v>
          </cell>
          <cell r="L2096" t="str">
            <v>是</v>
          </cell>
          <cell r="M2096" t="str">
            <v>柳州</v>
          </cell>
          <cell r="N2096" t="str">
            <v>医院</v>
          </cell>
          <cell r="O2096" t="str">
            <v>硕士研究生</v>
          </cell>
          <cell r="P2096" t="str">
            <v>硕士</v>
          </cell>
          <cell r="Q2096" t="str">
            <v>首都医科大学</v>
          </cell>
          <cell r="R2096" t="str">
            <v>妇产科学</v>
          </cell>
          <cell r="S2096">
            <v>43656</v>
          </cell>
          <cell r="T2096" t="str">
            <v>其他</v>
          </cell>
          <cell r="U2096" t="str">
            <v>F</v>
          </cell>
          <cell r="V2096" t="str">
            <v>F</v>
          </cell>
          <cell r="W2096" t="b">
            <v>1</v>
          </cell>
          <cell r="X2096">
            <v>3000</v>
          </cell>
          <cell r="Y2096">
            <v>3000</v>
          </cell>
          <cell r="Z2096" t="b">
            <v>1</v>
          </cell>
          <cell r="AA2096">
            <v>750</v>
          </cell>
          <cell r="AB2096">
            <v>750</v>
          </cell>
          <cell r="AC2096">
            <v>3750</v>
          </cell>
          <cell r="AD2096">
            <v>3750</v>
          </cell>
          <cell r="AE2096">
            <v>43647</v>
          </cell>
          <cell r="AF2096">
            <v>45017</v>
          </cell>
          <cell r="AG2096">
            <v>45</v>
          </cell>
          <cell r="AH2096">
            <v>48</v>
          </cell>
          <cell r="AI2096" t="b">
            <v>0</v>
          </cell>
          <cell r="AJ2096">
            <v>3</v>
          </cell>
          <cell r="AK2096">
            <v>48</v>
          </cell>
          <cell r="AL2096" t="e">
            <v>#N/A</v>
          </cell>
          <cell r="AM2096" t="str">
            <v>202003</v>
          </cell>
          <cell r="AN2096" t="e">
            <v>#REF!</v>
          </cell>
        </row>
        <row r="2097">
          <cell r="B2097" t="str">
            <v>邢远浩</v>
          </cell>
          <cell r="C2097" t="str">
            <v>男</v>
          </cell>
          <cell r="D2097" t="str">
            <v>汉族</v>
          </cell>
          <cell r="E2097">
            <v>33974</v>
          </cell>
          <cell r="F2097" t="str">
            <v>中国</v>
          </cell>
          <cell r="G2097" t="str">
            <v>身份证</v>
          </cell>
          <cell r="H2097" t="str">
            <v>411528199301050055</v>
          </cell>
          <cell r="I2097" t="str">
            <v>柳州市人民医院</v>
          </cell>
          <cell r="J2097">
            <v>43977</v>
          </cell>
          <cell r="K2097">
            <v>45291</v>
          </cell>
          <cell r="L2097" t="str">
            <v>是</v>
          </cell>
          <cell r="M2097" t="str">
            <v>柳州</v>
          </cell>
          <cell r="N2097" t="str">
            <v>医院</v>
          </cell>
          <cell r="O2097" t="str">
            <v>硕士研究生</v>
          </cell>
          <cell r="P2097" t="str">
            <v>硕士</v>
          </cell>
          <cell r="Q2097" t="str">
            <v>广西医科大学</v>
          </cell>
          <cell r="R2097" t="str">
            <v>内科学</v>
          </cell>
          <cell r="S2097">
            <v>43634</v>
          </cell>
          <cell r="T2097" t="str">
            <v>其他</v>
          </cell>
          <cell r="U2097" t="str">
            <v>F</v>
          </cell>
          <cell r="V2097" t="str">
            <v>F</v>
          </cell>
          <cell r="W2097" t="b">
            <v>1</v>
          </cell>
          <cell r="X2097">
            <v>3000</v>
          </cell>
          <cell r="Y2097">
            <v>3000</v>
          </cell>
          <cell r="Z2097" t="b">
            <v>1</v>
          </cell>
          <cell r="AA2097">
            <v>750</v>
          </cell>
          <cell r="AB2097">
            <v>750</v>
          </cell>
          <cell r="AC2097">
            <v>3750</v>
          </cell>
          <cell r="AD2097">
            <v>3750</v>
          </cell>
          <cell r="AE2097">
            <v>43952</v>
          </cell>
          <cell r="AF2097">
            <v>45017</v>
          </cell>
          <cell r="AG2097">
            <v>35</v>
          </cell>
          <cell r="AH2097">
            <v>38</v>
          </cell>
          <cell r="AI2097" t="b">
            <v>0</v>
          </cell>
          <cell r="AJ2097">
            <v>3</v>
          </cell>
          <cell r="AK2097">
            <v>38</v>
          </cell>
          <cell r="AL2097" t="e">
            <v>#N/A</v>
          </cell>
          <cell r="AM2097" t="str">
            <v>202006</v>
          </cell>
          <cell r="AN2097" t="e">
            <v>#REF!</v>
          </cell>
        </row>
        <row r="2098">
          <cell r="B2098" t="str">
            <v>贾凤梅</v>
          </cell>
          <cell r="C2098" t="str">
            <v>女</v>
          </cell>
          <cell r="D2098" t="str">
            <v>汉族</v>
          </cell>
          <cell r="E2098">
            <v>33887</v>
          </cell>
          <cell r="F2098" t="str">
            <v>中国</v>
          </cell>
          <cell r="G2098" t="str">
            <v>身份证</v>
          </cell>
          <cell r="H2098" t="str">
            <v>452229199210101062</v>
          </cell>
          <cell r="I2098" t="str">
            <v>柳州市人民医院</v>
          </cell>
          <cell r="J2098">
            <v>44046</v>
          </cell>
          <cell r="K2098">
            <v>45291</v>
          </cell>
          <cell r="L2098" t="str">
            <v>是</v>
          </cell>
          <cell r="M2098" t="str">
            <v>柳州</v>
          </cell>
          <cell r="N2098" t="str">
            <v>医院</v>
          </cell>
          <cell r="O2098" t="str">
            <v>硕士研究生</v>
          </cell>
          <cell r="P2098" t="str">
            <v>硕士</v>
          </cell>
          <cell r="Q2098" t="str">
            <v>昆明医科大学</v>
          </cell>
          <cell r="R2098" t="str">
            <v>口腔临床医学</v>
          </cell>
          <cell r="S2098">
            <v>44043</v>
          </cell>
          <cell r="T2098" t="str">
            <v>其他</v>
          </cell>
          <cell r="U2098" t="str">
            <v>F</v>
          </cell>
          <cell r="V2098" t="str">
            <v>F</v>
          </cell>
          <cell r="W2098" t="b">
            <v>1</v>
          </cell>
          <cell r="X2098">
            <v>3000</v>
          </cell>
          <cell r="Y2098">
            <v>3000</v>
          </cell>
          <cell r="Z2098" t="b">
            <v>1</v>
          </cell>
          <cell r="AA2098">
            <v>750</v>
          </cell>
          <cell r="AB2098">
            <v>750</v>
          </cell>
          <cell r="AC2098">
            <v>3750</v>
          </cell>
          <cell r="AD2098">
            <v>3750</v>
          </cell>
          <cell r="AE2098">
            <v>44044</v>
          </cell>
          <cell r="AF2098">
            <v>45017</v>
          </cell>
          <cell r="AG2098">
            <v>32</v>
          </cell>
          <cell r="AH2098">
            <v>35</v>
          </cell>
          <cell r="AI2098" t="b">
            <v>0</v>
          </cell>
          <cell r="AJ2098">
            <v>3</v>
          </cell>
          <cell r="AK2098">
            <v>35</v>
          </cell>
          <cell r="AL2098" t="e">
            <v>#N/A</v>
          </cell>
          <cell r="AM2098" t="str">
            <v>202106</v>
          </cell>
          <cell r="AN2098" t="e">
            <v>#REF!</v>
          </cell>
        </row>
        <row r="2099">
          <cell r="B2099" t="str">
            <v>周娟</v>
          </cell>
          <cell r="C2099" t="str">
            <v>女</v>
          </cell>
          <cell r="D2099" t="str">
            <v>汉族</v>
          </cell>
          <cell r="E2099">
            <v>34455</v>
          </cell>
          <cell r="F2099" t="str">
            <v>中国</v>
          </cell>
          <cell r="G2099" t="str">
            <v>身份证</v>
          </cell>
          <cell r="H2099" t="str">
            <v>450204199405010620</v>
          </cell>
          <cell r="I2099" t="str">
            <v>柳州市人民医院</v>
          </cell>
          <cell r="J2099">
            <v>44063</v>
          </cell>
          <cell r="K2099">
            <v>45291</v>
          </cell>
          <cell r="L2099" t="str">
            <v>是</v>
          </cell>
          <cell r="M2099" t="str">
            <v>柳州</v>
          </cell>
          <cell r="N2099" t="str">
            <v>医院</v>
          </cell>
          <cell r="O2099" t="str">
            <v>硕士研究生</v>
          </cell>
          <cell r="P2099" t="str">
            <v>硕士</v>
          </cell>
          <cell r="Q2099" t="str">
            <v>广西医科大学</v>
          </cell>
          <cell r="R2099" t="str">
            <v>外科学</v>
          </cell>
          <cell r="S2099">
            <v>44025</v>
          </cell>
          <cell r="T2099" t="str">
            <v>其他</v>
          </cell>
          <cell r="U2099" t="str">
            <v>F</v>
          </cell>
          <cell r="V2099" t="str">
            <v>F</v>
          </cell>
          <cell r="W2099" t="b">
            <v>1</v>
          </cell>
          <cell r="X2099">
            <v>3000</v>
          </cell>
          <cell r="Y2099">
            <v>3000</v>
          </cell>
          <cell r="Z2099" t="b">
            <v>1</v>
          </cell>
          <cell r="AA2099">
            <v>750</v>
          </cell>
          <cell r="AB2099">
            <v>750</v>
          </cell>
          <cell r="AC2099">
            <v>3750</v>
          </cell>
          <cell r="AD2099">
            <v>3750</v>
          </cell>
          <cell r="AE2099">
            <v>44063</v>
          </cell>
          <cell r="AF2099">
            <v>45017</v>
          </cell>
          <cell r="AG2099">
            <v>32</v>
          </cell>
          <cell r="AH2099">
            <v>35</v>
          </cell>
          <cell r="AI2099" t="b">
            <v>0</v>
          </cell>
          <cell r="AJ2099">
            <v>3</v>
          </cell>
          <cell r="AK2099">
            <v>35</v>
          </cell>
          <cell r="AL2099" t="e">
            <v>#N/A</v>
          </cell>
          <cell r="AM2099" t="str">
            <v>202009</v>
          </cell>
          <cell r="AN2099" t="e">
            <v>#REF!</v>
          </cell>
        </row>
        <row r="2100">
          <cell r="B2100" t="str">
            <v>石才够</v>
          </cell>
          <cell r="C2100" t="str">
            <v>男</v>
          </cell>
          <cell r="D2100" t="str">
            <v>壮族</v>
          </cell>
          <cell r="E2100">
            <v>33437</v>
          </cell>
          <cell r="F2100" t="str">
            <v>中国</v>
          </cell>
          <cell r="G2100" t="str">
            <v>身份证</v>
          </cell>
          <cell r="H2100" t="str">
            <v>451302199107185119</v>
          </cell>
          <cell r="I2100" t="str">
            <v>柳州市人民医院</v>
          </cell>
          <cell r="J2100">
            <v>44018</v>
          </cell>
          <cell r="K2100">
            <v>45291</v>
          </cell>
          <cell r="L2100" t="str">
            <v>是</v>
          </cell>
          <cell r="M2100" t="str">
            <v>柳州</v>
          </cell>
          <cell r="N2100" t="str">
            <v>医院</v>
          </cell>
          <cell r="O2100" t="str">
            <v>硕士研究生</v>
          </cell>
          <cell r="P2100" t="str">
            <v>硕士</v>
          </cell>
          <cell r="Q2100" t="str">
            <v>中山大学</v>
          </cell>
          <cell r="R2100" t="str">
            <v>临床医学（影像医学与核医学）</v>
          </cell>
          <cell r="S2100">
            <v>43994</v>
          </cell>
          <cell r="T2100" t="str">
            <v>一流建设高校</v>
          </cell>
          <cell r="U2100" t="str">
            <v>F</v>
          </cell>
          <cell r="V2100" t="str">
            <v>F</v>
          </cell>
          <cell r="W2100" t="b">
            <v>1</v>
          </cell>
          <cell r="X2100">
            <v>3000</v>
          </cell>
          <cell r="Y2100">
            <v>3000</v>
          </cell>
          <cell r="Z2100" t="b">
            <v>1</v>
          </cell>
          <cell r="AA2100">
            <v>750</v>
          </cell>
          <cell r="AB2100">
            <v>750</v>
          </cell>
          <cell r="AC2100">
            <v>3750</v>
          </cell>
          <cell r="AD2100">
            <v>3750</v>
          </cell>
          <cell r="AE2100">
            <v>44018</v>
          </cell>
          <cell r="AF2100">
            <v>45017</v>
          </cell>
          <cell r="AG2100">
            <v>33</v>
          </cell>
          <cell r="AH2100">
            <v>36</v>
          </cell>
          <cell r="AI2100" t="b">
            <v>0</v>
          </cell>
          <cell r="AJ2100">
            <v>3</v>
          </cell>
          <cell r="AK2100">
            <v>36</v>
          </cell>
          <cell r="AL2100" t="e">
            <v>#N/A</v>
          </cell>
          <cell r="AM2100" t="str">
            <v>202007</v>
          </cell>
          <cell r="AN2100" t="e">
            <v>#REF!</v>
          </cell>
        </row>
        <row r="2101">
          <cell r="B2101" t="str">
            <v>王丽</v>
          </cell>
          <cell r="C2101" t="str">
            <v>女</v>
          </cell>
          <cell r="D2101" t="str">
            <v>汉族</v>
          </cell>
          <cell r="E2101">
            <v>34013</v>
          </cell>
          <cell r="F2101" t="str">
            <v>中国</v>
          </cell>
          <cell r="G2101" t="str">
            <v>身份证</v>
          </cell>
          <cell r="H2101" t="str">
            <v>522424199302130028</v>
          </cell>
          <cell r="I2101" t="str">
            <v>柳州市人民医院</v>
          </cell>
          <cell r="J2101">
            <v>43973</v>
          </cell>
          <cell r="K2101">
            <v>45291</v>
          </cell>
          <cell r="L2101" t="str">
            <v>是</v>
          </cell>
          <cell r="M2101" t="str">
            <v>柳州</v>
          </cell>
          <cell r="N2101" t="str">
            <v>医院</v>
          </cell>
          <cell r="O2101" t="str">
            <v>硕士研究生</v>
          </cell>
          <cell r="P2101" t="str">
            <v>硕士</v>
          </cell>
          <cell r="Q2101" t="str">
            <v>贵州中医药大学</v>
          </cell>
          <cell r="R2101" t="str">
            <v>中医外科学</v>
          </cell>
          <cell r="S2101">
            <v>43647</v>
          </cell>
          <cell r="T2101" t="str">
            <v>其他</v>
          </cell>
          <cell r="U2101" t="str">
            <v>F</v>
          </cell>
          <cell r="V2101" t="str">
            <v>F</v>
          </cell>
          <cell r="W2101" t="b">
            <v>1</v>
          </cell>
          <cell r="X2101">
            <v>3000</v>
          </cell>
          <cell r="Y2101">
            <v>3000</v>
          </cell>
          <cell r="Z2101" t="b">
            <v>1</v>
          </cell>
          <cell r="AA2101">
            <v>750</v>
          </cell>
          <cell r="AB2101">
            <v>750</v>
          </cell>
          <cell r="AC2101">
            <v>3750</v>
          </cell>
          <cell r="AD2101">
            <v>3750</v>
          </cell>
          <cell r="AE2101">
            <v>43952</v>
          </cell>
          <cell r="AF2101">
            <v>45017</v>
          </cell>
          <cell r="AG2101">
            <v>35</v>
          </cell>
          <cell r="AH2101">
            <v>38</v>
          </cell>
          <cell r="AI2101" t="b">
            <v>0</v>
          </cell>
          <cell r="AJ2101">
            <v>3</v>
          </cell>
          <cell r="AK2101">
            <v>38</v>
          </cell>
          <cell r="AL2101" t="e">
            <v>#N/A</v>
          </cell>
          <cell r="AM2101" t="str">
            <v>202106</v>
          </cell>
          <cell r="AN2101" t="e">
            <v>#REF!</v>
          </cell>
        </row>
        <row r="2102">
          <cell r="B2102" t="str">
            <v>郭增</v>
          </cell>
          <cell r="C2102" t="str">
            <v>男</v>
          </cell>
          <cell r="D2102" t="str">
            <v>汉族</v>
          </cell>
          <cell r="E2102">
            <v>33443</v>
          </cell>
          <cell r="F2102" t="str">
            <v>中国</v>
          </cell>
          <cell r="G2102" t="str">
            <v>身份证</v>
          </cell>
          <cell r="H2102" t="str">
            <v>440921199107243517</v>
          </cell>
          <cell r="I2102" t="str">
            <v>柳州市人民医院</v>
          </cell>
          <cell r="J2102">
            <v>43957</v>
          </cell>
          <cell r="K2102">
            <v>45291</v>
          </cell>
          <cell r="L2102" t="str">
            <v>是</v>
          </cell>
          <cell r="M2102" t="str">
            <v>柳州</v>
          </cell>
          <cell r="N2102" t="str">
            <v>医院</v>
          </cell>
          <cell r="O2102" t="str">
            <v>硕士研究生</v>
          </cell>
          <cell r="P2102" t="str">
            <v>硕士</v>
          </cell>
          <cell r="Q2102" t="str">
            <v>广西中医药大学</v>
          </cell>
          <cell r="R2102" t="str">
            <v>中医外科学</v>
          </cell>
          <cell r="S2102">
            <v>43646</v>
          </cell>
          <cell r="T2102" t="str">
            <v>其他</v>
          </cell>
          <cell r="U2102" t="str">
            <v>F</v>
          </cell>
          <cell r="V2102" t="str">
            <v>F</v>
          </cell>
          <cell r="W2102" t="b">
            <v>1</v>
          </cell>
          <cell r="X2102">
            <v>1000</v>
          </cell>
          <cell r="Y2102">
            <v>1000</v>
          </cell>
          <cell r="Z2102" t="b">
            <v>1</v>
          </cell>
          <cell r="AA2102">
            <v>250</v>
          </cell>
          <cell r="AB2102">
            <v>250</v>
          </cell>
          <cell r="AC2102">
            <v>1250</v>
          </cell>
          <cell r="AD2102">
            <v>1250</v>
          </cell>
          <cell r="AE2102">
            <v>43952</v>
          </cell>
          <cell r="AF2102">
            <v>45017</v>
          </cell>
          <cell r="AG2102">
            <v>35</v>
          </cell>
          <cell r="AH2102">
            <v>36</v>
          </cell>
          <cell r="AI2102" t="b">
            <v>0</v>
          </cell>
          <cell r="AJ2102">
            <v>1</v>
          </cell>
          <cell r="AK2102">
            <v>36</v>
          </cell>
          <cell r="AL2102" t="e">
            <v>#N/A</v>
          </cell>
          <cell r="AM2102" t="str">
            <v>202005</v>
          </cell>
          <cell r="AN2102" t="e">
            <v>#REF!</v>
          </cell>
          <cell r="AO2102" t="str">
            <v>2023/4/28已离院</v>
          </cell>
        </row>
        <row r="2103">
          <cell r="B2103" t="str">
            <v>何天基</v>
          </cell>
          <cell r="C2103" t="str">
            <v>男</v>
          </cell>
          <cell r="D2103" t="str">
            <v>汉族</v>
          </cell>
          <cell r="E2103">
            <v>33562</v>
          </cell>
          <cell r="F2103" t="str">
            <v>中国</v>
          </cell>
          <cell r="G2103" t="str">
            <v>身份证</v>
          </cell>
          <cell r="H2103" t="str">
            <v>440982199111205911</v>
          </cell>
          <cell r="I2103" t="str">
            <v>柳州市人民医院</v>
          </cell>
          <cell r="J2103">
            <v>44063</v>
          </cell>
          <cell r="K2103">
            <v>45291</v>
          </cell>
          <cell r="L2103" t="str">
            <v>是</v>
          </cell>
          <cell r="M2103" t="str">
            <v>柳州</v>
          </cell>
          <cell r="N2103" t="str">
            <v>医院</v>
          </cell>
          <cell r="O2103" t="str">
            <v>硕士研究生</v>
          </cell>
          <cell r="P2103" t="str">
            <v>硕士</v>
          </cell>
          <cell r="Q2103" t="str">
            <v>桂林医学院</v>
          </cell>
          <cell r="R2103" t="str">
            <v>外科学</v>
          </cell>
          <cell r="S2103">
            <v>44063</v>
          </cell>
          <cell r="T2103" t="str">
            <v>其他</v>
          </cell>
          <cell r="U2103" t="str">
            <v>F</v>
          </cell>
          <cell r="V2103" t="str">
            <v>F</v>
          </cell>
          <cell r="W2103" t="b">
            <v>1</v>
          </cell>
          <cell r="X2103">
            <v>3000</v>
          </cell>
          <cell r="Y2103">
            <v>3000</v>
          </cell>
          <cell r="Z2103" t="b">
            <v>1</v>
          </cell>
          <cell r="AA2103">
            <v>750</v>
          </cell>
          <cell r="AB2103">
            <v>750</v>
          </cell>
          <cell r="AC2103">
            <v>3750</v>
          </cell>
          <cell r="AD2103">
            <v>3750</v>
          </cell>
          <cell r="AE2103">
            <v>44063</v>
          </cell>
          <cell r="AF2103">
            <v>45017</v>
          </cell>
          <cell r="AG2103">
            <v>32</v>
          </cell>
          <cell r="AH2103">
            <v>35</v>
          </cell>
          <cell r="AI2103" t="b">
            <v>0</v>
          </cell>
          <cell r="AJ2103">
            <v>3</v>
          </cell>
          <cell r="AK2103">
            <v>35</v>
          </cell>
          <cell r="AL2103" t="e">
            <v>#N/A</v>
          </cell>
          <cell r="AM2103" t="str">
            <v>202106</v>
          </cell>
          <cell r="AN2103" t="e">
            <v>#REF!</v>
          </cell>
        </row>
        <row r="2104">
          <cell r="B2104" t="str">
            <v>覃桂珍</v>
          </cell>
          <cell r="C2104" t="str">
            <v>女</v>
          </cell>
          <cell r="D2104" t="str">
            <v>壮族</v>
          </cell>
          <cell r="E2104">
            <v>34065</v>
          </cell>
          <cell r="F2104" t="str">
            <v>中国</v>
          </cell>
          <cell r="G2104" t="str">
            <v>身份证</v>
          </cell>
          <cell r="H2104" t="str">
            <v>450881199304062320</v>
          </cell>
          <cell r="I2104" t="str">
            <v>柳州市人民医院</v>
          </cell>
          <cell r="J2104">
            <v>44068</v>
          </cell>
          <cell r="K2104">
            <v>45291</v>
          </cell>
          <cell r="L2104" t="str">
            <v>是</v>
          </cell>
          <cell r="M2104" t="str">
            <v>柳州</v>
          </cell>
          <cell r="N2104" t="str">
            <v>医院</v>
          </cell>
          <cell r="O2104" t="str">
            <v>硕士研究生</v>
          </cell>
          <cell r="P2104" t="str">
            <v>硕士</v>
          </cell>
          <cell r="Q2104" t="str">
            <v>武汉大学</v>
          </cell>
          <cell r="R2104" t="str">
            <v>肿瘤学</v>
          </cell>
          <cell r="S2104">
            <v>43981</v>
          </cell>
          <cell r="T2104" t="str">
            <v>一流建设高校</v>
          </cell>
          <cell r="U2104" t="str">
            <v>F</v>
          </cell>
          <cell r="V2104" t="str">
            <v>F</v>
          </cell>
          <cell r="W2104" t="b">
            <v>1</v>
          </cell>
          <cell r="X2104">
            <v>3000</v>
          </cell>
          <cell r="Y2104">
            <v>3000</v>
          </cell>
          <cell r="Z2104" t="b">
            <v>1</v>
          </cell>
          <cell r="AA2104">
            <v>750</v>
          </cell>
          <cell r="AB2104">
            <v>750</v>
          </cell>
          <cell r="AC2104">
            <v>3750</v>
          </cell>
          <cell r="AD2104">
            <v>3750</v>
          </cell>
          <cell r="AE2104">
            <v>44068</v>
          </cell>
          <cell r="AF2104">
            <v>45017</v>
          </cell>
          <cell r="AG2104">
            <v>32</v>
          </cell>
          <cell r="AH2104">
            <v>35</v>
          </cell>
          <cell r="AI2104" t="b">
            <v>0</v>
          </cell>
          <cell r="AJ2104">
            <v>3</v>
          </cell>
          <cell r="AK2104">
            <v>35</v>
          </cell>
          <cell r="AL2104" t="e">
            <v>#N/A</v>
          </cell>
          <cell r="AM2104" t="str">
            <v>202106</v>
          </cell>
          <cell r="AN2104" t="e">
            <v>#REF!</v>
          </cell>
        </row>
        <row r="2105">
          <cell r="B2105" t="str">
            <v>周祥隆</v>
          </cell>
          <cell r="C2105" t="str">
            <v>男</v>
          </cell>
          <cell r="D2105" t="str">
            <v>壮族</v>
          </cell>
          <cell r="E2105">
            <v>34442</v>
          </cell>
          <cell r="F2105" t="str">
            <v>中国</v>
          </cell>
          <cell r="G2105" t="str">
            <v>身份证</v>
          </cell>
          <cell r="H2105" t="str">
            <v>452727199404182512</v>
          </cell>
          <cell r="I2105" t="str">
            <v>柳州市人民医院</v>
          </cell>
          <cell r="J2105">
            <v>44063</v>
          </cell>
          <cell r="K2105">
            <v>45291</v>
          </cell>
          <cell r="L2105" t="str">
            <v>是</v>
          </cell>
          <cell r="M2105" t="str">
            <v>柳州</v>
          </cell>
          <cell r="N2105" t="str">
            <v>医院</v>
          </cell>
          <cell r="O2105" t="str">
            <v>硕士研究生</v>
          </cell>
          <cell r="P2105" t="str">
            <v>硕士</v>
          </cell>
          <cell r="Q2105" t="str">
            <v>广西医科大学</v>
          </cell>
          <cell r="R2105" t="str">
            <v>内科学</v>
          </cell>
          <cell r="S2105">
            <v>44025</v>
          </cell>
          <cell r="T2105" t="str">
            <v>其他</v>
          </cell>
          <cell r="U2105" t="str">
            <v>F</v>
          </cell>
          <cell r="V2105" t="str">
            <v>F</v>
          </cell>
          <cell r="W2105" t="b">
            <v>1</v>
          </cell>
          <cell r="X2105">
            <v>3000</v>
          </cell>
          <cell r="Y2105">
            <v>3000</v>
          </cell>
          <cell r="Z2105" t="b">
            <v>1</v>
          </cell>
          <cell r="AA2105">
            <v>750</v>
          </cell>
          <cell r="AB2105">
            <v>750</v>
          </cell>
          <cell r="AC2105">
            <v>3750</v>
          </cell>
          <cell r="AD2105">
            <v>3750</v>
          </cell>
          <cell r="AE2105">
            <v>44063</v>
          </cell>
          <cell r="AF2105">
            <v>45017</v>
          </cell>
          <cell r="AG2105">
            <v>32</v>
          </cell>
          <cell r="AH2105">
            <v>35</v>
          </cell>
          <cell r="AI2105" t="b">
            <v>0</v>
          </cell>
          <cell r="AJ2105">
            <v>3</v>
          </cell>
          <cell r="AK2105">
            <v>35</v>
          </cell>
          <cell r="AL2105" t="e">
            <v>#N/A</v>
          </cell>
          <cell r="AM2105" t="str">
            <v>202009</v>
          </cell>
          <cell r="AN2105" t="e">
            <v>#REF!</v>
          </cell>
        </row>
        <row r="2106">
          <cell r="B2106" t="str">
            <v>齐鲁</v>
          </cell>
          <cell r="C2106" t="str">
            <v>男</v>
          </cell>
          <cell r="D2106" t="str">
            <v>汉族</v>
          </cell>
          <cell r="E2106">
            <v>33901</v>
          </cell>
          <cell r="F2106" t="str">
            <v>中国</v>
          </cell>
          <cell r="G2106" t="str">
            <v>身份证</v>
          </cell>
          <cell r="H2106" t="str">
            <v>370786199210241834</v>
          </cell>
          <cell r="I2106" t="str">
            <v>柳州市人民医院</v>
          </cell>
          <cell r="J2106">
            <v>44097</v>
          </cell>
          <cell r="K2106">
            <v>45291</v>
          </cell>
          <cell r="L2106" t="str">
            <v>是</v>
          </cell>
          <cell r="M2106" t="str">
            <v>柳州</v>
          </cell>
          <cell r="N2106" t="str">
            <v>医院</v>
          </cell>
          <cell r="O2106" t="str">
            <v>硕士研究生</v>
          </cell>
          <cell r="P2106" t="str">
            <v>硕士</v>
          </cell>
          <cell r="Q2106" t="str">
            <v>滨州医学院</v>
          </cell>
          <cell r="R2106" t="str">
            <v>影像医学与核医学</v>
          </cell>
          <cell r="S2106">
            <v>44013</v>
          </cell>
          <cell r="T2106" t="str">
            <v>其他</v>
          </cell>
          <cell r="U2106" t="str">
            <v>F</v>
          </cell>
          <cell r="V2106" t="str">
            <v>F</v>
          </cell>
          <cell r="W2106" t="b">
            <v>1</v>
          </cell>
          <cell r="X2106">
            <v>3000</v>
          </cell>
          <cell r="Y2106">
            <v>3000</v>
          </cell>
          <cell r="Z2106" t="b">
            <v>1</v>
          </cell>
          <cell r="AA2106">
            <v>750</v>
          </cell>
          <cell r="AB2106">
            <v>750</v>
          </cell>
          <cell r="AC2106">
            <v>3750</v>
          </cell>
          <cell r="AD2106">
            <v>3750</v>
          </cell>
          <cell r="AE2106">
            <v>44075</v>
          </cell>
          <cell r="AF2106">
            <v>45017</v>
          </cell>
          <cell r="AG2106">
            <v>31</v>
          </cell>
          <cell r="AH2106">
            <v>34</v>
          </cell>
          <cell r="AI2106" t="b">
            <v>0</v>
          </cell>
          <cell r="AJ2106">
            <v>3</v>
          </cell>
          <cell r="AK2106">
            <v>34</v>
          </cell>
          <cell r="AL2106" t="e">
            <v>#N/A</v>
          </cell>
          <cell r="AM2106" t="str">
            <v>202106</v>
          </cell>
          <cell r="AN2106" t="e">
            <v>#REF!</v>
          </cell>
        </row>
        <row r="2107">
          <cell r="B2107" t="str">
            <v>胡善林</v>
          </cell>
          <cell r="C2107" t="str">
            <v>男</v>
          </cell>
          <cell r="D2107" t="str">
            <v>汉族</v>
          </cell>
          <cell r="E2107">
            <v>34599</v>
          </cell>
          <cell r="F2107" t="str">
            <v>中国</v>
          </cell>
          <cell r="G2107" t="str">
            <v>身份证</v>
          </cell>
          <cell r="H2107" t="str">
            <v>450821199409223614</v>
          </cell>
          <cell r="I2107" t="str">
            <v>柳州市人民医院</v>
          </cell>
          <cell r="J2107">
            <v>44063</v>
          </cell>
          <cell r="K2107">
            <v>45291</v>
          </cell>
          <cell r="L2107" t="str">
            <v>是</v>
          </cell>
          <cell r="M2107" t="str">
            <v>柳州</v>
          </cell>
          <cell r="N2107" t="str">
            <v>医院</v>
          </cell>
          <cell r="O2107" t="str">
            <v>硕士研究生</v>
          </cell>
          <cell r="P2107" t="str">
            <v>硕士</v>
          </cell>
          <cell r="Q2107" t="str">
            <v>广西医科大学</v>
          </cell>
          <cell r="R2107" t="str">
            <v>外科学</v>
          </cell>
          <cell r="S2107">
            <v>44013</v>
          </cell>
          <cell r="T2107" t="str">
            <v>其他</v>
          </cell>
          <cell r="U2107" t="str">
            <v>F</v>
          </cell>
          <cell r="V2107" t="str">
            <v>F</v>
          </cell>
          <cell r="W2107" t="b">
            <v>1</v>
          </cell>
          <cell r="X2107">
            <v>3000</v>
          </cell>
          <cell r="Y2107">
            <v>3000</v>
          </cell>
          <cell r="Z2107" t="b">
            <v>1</v>
          </cell>
          <cell r="AA2107">
            <v>750</v>
          </cell>
          <cell r="AB2107">
            <v>750</v>
          </cell>
          <cell r="AC2107">
            <v>3750</v>
          </cell>
          <cell r="AD2107">
            <v>3750</v>
          </cell>
          <cell r="AE2107">
            <v>44063</v>
          </cell>
          <cell r="AF2107">
            <v>45017</v>
          </cell>
          <cell r="AG2107">
            <v>32</v>
          </cell>
          <cell r="AH2107">
            <v>35</v>
          </cell>
          <cell r="AI2107" t="b">
            <v>0</v>
          </cell>
          <cell r="AJ2107">
            <v>3</v>
          </cell>
          <cell r="AK2107">
            <v>35</v>
          </cell>
          <cell r="AL2107" t="e">
            <v>#N/A</v>
          </cell>
          <cell r="AM2107" t="str">
            <v>202106</v>
          </cell>
          <cell r="AN2107" t="e">
            <v>#REF!</v>
          </cell>
        </row>
        <row r="2108">
          <cell r="B2108" t="str">
            <v>陈艳妮</v>
          </cell>
          <cell r="C2108" t="str">
            <v>女</v>
          </cell>
          <cell r="D2108" t="str">
            <v>汉族</v>
          </cell>
          <cell r="E2108">
            <v>33744</v>
          </cell>
          <cell r="F2108" t="str">
            <v>中国</v>
          </cell>
          <cell r="G2108" t="str">
            <v>身份证</v>
          </cell>
          <cell r="H2108" t="str">
            <v>341224199205207446</v>
          </cell>
          <cell r="I2108" t="str">
            <v>柳州市人民医院</v>
          </cell>
          <cell r="J2108">
            <v>43655</v>
          </cell>
          <cell r="K2108">
            <v>44926</v>
          </cell>
          <cell r="L2108" t="str">
            <v>是</v>
          </cell>
          <cell r="M2108" t="str">
            <v>柳州</v>
          </cell>
          <cell r="N2108" t="str">
            <v>医院</v>
          </cell>
          <cell r="O2108" t="str">
            <v>硕士研究生</v>
          </cell>
          <cell r="P2108" t="str">
            <v>硕士</v>
          </cell>
          <cell r="Q2108" t="str">
            <v>安徽医科大学</v>
          </cell>
          <cell r="R2108" t="str">
            <v>麻醉学</v>
          </cell>
          <cell r="S2108">
            <v>43647</v>
          </cell>
          <cell r="T2108" t="str">
            <v>其他</v>
          </cell>
          <cell r="U2108" t="str">
            <v>F</v>
          </cell>
          <cell r="V2108" t="str">
            <v>F</v>
          </cell>
          <cell r="W2108" t="b">
            <v>1</v>
          </cell>
          <cell r="X2108">
            <v>3000</v>
          </cell>
          <cell r="Y2108">
            <v>3000</v>
          </cell>
          <cell r="Z2108" t="b">
            <v>1</v>
          </cell>
          <cell r="AA2108">
            <v>750</v>
          </cell>
          <cell r="AB2108">
            <v>750</v>
          </cell>
          <cell r="AC2108">
            <v>3750</v>
          </cell>
          <cell r="AD2108">
            <v>3750</v>
          </cell>
          <cell r="AE2108">
            <v>43647</v>
          </cell>
          <cell r="AF2108">
            <v>45017</v>
          </cell>
          <cell r="AG2108">
            <v>45</v>
          </cell>
          <cell r="AH2108">
            <v>48</v>
          </cell>
          <cell r="AI2108" t="b">
            <v>0</v>
          </cell>
          <cell r="AJ2108">
            <v>3</v>
          </cell>
          <cell r="AK2108">
            <v>48</v>
          </cell>
          <cell r="AL2108" t="e">
            <v>#N/A</v>
          </cell>
          <cell r="AM2108" t="str">
            <v>202008</v>
          </cell>
          <cell r="AN2108" t="e">
            <v>#REF!</v>
          </cell>
        </row>
        <row r="2109">
          <cell r="B2109" t="str">
            <v>成迎迎</v>
          </cell>
          <cell r="C2109" t="str">
            <v>女</v>
          </cell>
          <cell r="D2109" t="str">
            <v>汉族</v>
          </cell>
          <cell r="E2109">
            <v>34125</v>
          </cell>
          <cell r="F2109" t="str">
            <v>中国</v>
          </cell>
          <cell r="G2109" t="str">
            <v>身份证</v>
          </cell>
          <cell r="H2109" t="str">
            <v>421302199306051222</v>
          </cell>
          <cell r="I2109" t="str">
            <v>柳州市人民医院</v>
          </cell>
          <cell r="J2109">
            <v>44063</v>
          </cell>
          <cell r="K2109">
            <v>45291</v>
          </cell>
          <cell r="L2109" t="str">
            <v>是</v>
          </cell>
          <cell r="M2109" t="str">
            <v>柳州</v>
          </cell>
          <cell r="N2109" t="str">
            <v>医院</v>
          </cell>
          <cell r="O2109" t="str">
            <v>硕士研究生</v>
          </cell>
          <cell r="P2109" t="str">
            <v>硕士</v>
          </cell>
          <cell r="Q2109" t="str">
            <v>右江民族医学院</v>
          </cell>
          <cell r="R2109" t="str">
            <v>临床病理学</v>
          </cell>
          <cell r="S2109">
            <v>44023</v>
          </cell>
          <cell r="T2109" t="str">
            <v>其他</v>
          </cell>
          <cell r="U2109" t="str">
            <v>F</v>
          </cell>
          <cell r="V2109" t="str">
            <v>F</v>
          </cell>
          <cell r="W2109" t="b">
            <v>1</v>
          </cell>
          <cell r="X2109">
            <v>3000</v>
          </cell>
          <cell r="Y2109">
            <v>3000</v>
          </cell>
          <cell r="Z2109" t="b">
            <v>1</v>
          </cell>
          <cell r="AA2109">
            <v>750</v>
          </cell>
          <cell r="AB2109">
            <v>750</v>
          </cell>
          <cell r="AC2109">
            <v>3750</v>
          </cell>
          <cell r="AD2109">
            <v>3750</v>
          </cell>
          <cell r="AE2109">
            <v>44063</v>
          </cell>
          <cell r="AF2109">
            <v>45017</v>
          </cell>
          <cell r="AG2109">
            <v>32</v>
          </cell>
          <cell r="AH2109">
            <v>35</v>
          </cell>
          <cell r="AI2109" t="b">
            <v>0</v>
          </cell>
          <cell r="AJ2109">
            <v>3</v>
          </cell>
          <cell r="AK2109">
            <v>35</v>
          </cell>
          <cell r="AL2109" t="e">
            <v>#N/A</v>
          </cell>
          <cell r="AM2109" t="str">
            <v>202009</v>
          </cell>
          <cell r="AN2109" t="e">
            <v>#REF!</v>
          </cell>
        </row>
        <row r="2110">
          <cell r="B2110" t="str">
            <v>李韩</v>
          </cell>
          <cell r="C2110" t="str">
            <v>男</v>
          </cell>
          <cell r="D2110" t="str">
            <v>苗族</v>
          </cell>
          <cell r="E2110">
            <v>33546</v>
          </cell>
          <cell r="F2110" t="str">
            <v>中国</v>
          </cell>
          <cell r="G2110" t="str">
            <v>身份证</v>
          </cell>
          <cell r="H2110" t="str">
            <v>430527199111044216</v>
          </cell>
          <cell r="I2110" t="str">
            <v>柳州市人民医院</v>
          </cell>
          <cell r="J2110">
            <v>44063</v>
          </cell>
          <cell r="K2110">
            <v>45291</v>
          </cell>
          <cell r="L2110" t="str">
            <v>是</v>
          </cell>
          <cell r="M2110" t="str">
            <v>柳州</v>
          </cell>
          <cell r="N2110" t="str">
            <v>医院</v>
          </cell>
          <cell r="O2110" t="str">
            <v>硕士研究生</v>
          </cell>
          <cell r="P2110" t="str">
            <v>硕士</v>
          </cell>
          <cell r="Q2110" t="str">
            <v>广西医科大学</v>
          </cell>
          <cell r="R2110" t="str">
            <v>心内科</v>
          </cell>
          <cell r="S2110">
            <v>44025</v>
          </cell>
          <cell r="T2110" t="str">
            <v>其他</v>
          </cell>
          <cell r="U2110" t="str">
            <v>F</v>
          </cell>
          <cell r="V2110" t="str">
            <v>F</v>
          </cell>
          <cell r="W2110" t="b">
            <v>1</v>
          </cell>
          <cell r="X2110">
            <v>3000</v>
          </cell>
          <cell r="Y2110">
            <v>3000</v>
          </cell>
          <cell r="Z2110" t="b">
            <v>1</v>
          </cell>
          <cell r="AA2110">
            <v>750</v>
          </cell>
          <cell r="AB2110">
            <v>750</v>
          </cell>
          <cell r="AC2110">
            <v>3750</v>
          </cell>
          <cell r="AD2110">
            <v>3750</v>
          </cell>
          <cell r="AE2110">
            <v>44063</v>
          </cell>
          <cell r="AF2110">
            <v>45017</v>
          </cell>
          <cell r="AG2110">
            <v>32</v>
          </cell>
          <cell r="AH2110">
            <v>35</v>
          </cell>
          <cell r="AI2110" t="b">
            <v>0</v>
          </cell>
          <cell r="AJ2110">
            <v>3</v>
          </cell>
          <cell r="AK2110">
            <v>35</v>
          </cell>
          <cell r="AL2110" t="e">
            <v>#N/A</v>
          </cell>
          <cell r="AM2110" t="str">
            <v>202009</v>
          </cell>
          <cell r="AN2110" t="e">
            <v>#REF!</v>
          </cell>
        </row>
        <row r="2111">
          <cell r="B2111" t="str">
            <v>黄思芳</v>
          </cell>
          <cell r="C2111" t="str">
            <v>女</v>
          </cell>
          <cell r="D2111" t="str">
            <v>壮族</v>
          </cell>
          <cell r="E2111">
            <v>34254</v>
          </cell>
          <cell r="F2111" t="str">
            <v>中国</v>
          </cell>
          <cell r="G2111" t="str">
            <v>身份证</v>
          </cell>
          <cell r="H2111" t="str">
            <v>452127199310123623</v>
          </cell>
          <cell r="I2111" t="str">
            <v>柳州市人民医院</v>
          </cell>
          <cell r="J2111">
            <v>44046</v>
          </cell>
          <cell r="K2111">
            <v>45291</v>
          </cell>
          <cell r="L2111" t="str">
            <v>是</v>
          </cell>
          <cell r="M2111" t="str">
            <v>柳州</v>
          </cell>
          <cell r="N2111" t="str">
            <v>医院</v>
          </cell>
          <cell r="O2111" t="str">
            <v>硕士研究生</v>
          </cell>
          <cell r="P2111" t="str">
            <v>硕士</v>
          </cell>
          <cell r="Q2111" t="str">
            <v>广西医科大学</v>
          </cell>
          <cell r="R2111" t="str">
            <v>劳动卫生与环境卫生学</v>
          </cell>
          <cell r="S2111">
            <v>44025</v>
          </cell>
          <cell r="T2111" t="str">
            <v>其他</v>
          </cell>
          <cell r="U2111" t="str">
            <v>F</v>
          </cell>
          <cell r="V2111" t="str">
            <v>F</v>
          </cell>
          <cell r="W2111" t="b">
            <v>1</v>
          </cell>
          <cell r="X2111">
            <v>3000</v>
          </cell>
          <cell r="Y2111">
            <v>3000</v>
          </cell>
          <cell r="Z2111" t="b">
            <v>1</v>
          </cell>
          <cell r="AA2111">
            <v>750</v>
          </cell>
          <cell r="AB2111">
            <v>750</v>
          </cell>
          <cell r="AC2111">
            <v>3750</v>
          </cell>
          <cell r="AD2111">
            <v>3750</v>
          </cell>
          <cell r="AE2111">
            <v>44046</v>
          </cell>
          <cell r="AF2111">
            <v>45017</v>
          </cell>
          <cell r="AG2111">
            <v>32</v>
          </cell>
          <cell r="AH2111">
            <v>35</v>
          </cell>
          <cell r="AI2111" t="b">
            <v>0</v>
          </cell>
          <cell r="AJ2111">
            <v>3</v>
          </cell>
          <cell r="AK2111">
            <v>35</v>
          </cell>
          <cell r="AL2111" t="e">
            <v>#N/A</v>
          </cell>
          <cell r="AM2111" t="str">
            <v>202008</v>
          </cell>
          <cell r="AN2111" t="e">
            <v>#REF!</v>
          </cell>
        </row>
        <row r="2112">
          <cell r="B2112" t="str">
            <v>黄艳玲</v>
          </cell>
          <cell r="C2112" t="str">
            <v>女</v>
          </cell>
          <cell r="D2112" t="str">
            <v>瑶族</v>
          </cell>
          <cell r="E2112">
            <v>32919</v>
          </cell>
          <cell r="F2112" t="str">
            <v>中国</v>
          </cell>
          <cell r="G2112" t="str">
            <v>身份证</v>
          </cell>
          <cell r="H2112" t="str">
            <v>452127199002151841</v>
          </cell>
          <cell r="I2112" t="str">
            <v>柳州市人民医院</v>
          </cell>
          <cell r="J2112">
            <v>44046</v>
          </cell>
          <cell r="K2112">
            <v>45291</v>
          </cell>
          <cell r="L2112" t="str">
            <v>是</v>
          </cell>
          <cell r="M2112" t="str">
            <v>柳州</v>
          </cell>
          <cell r="N2112" t="str">
            <v>医院</v>
          </cell>
          <cell r="O2112" t="str">
            <v>硕士研究生</v>
          </cell>
          <cell r="P2112" t="str">
            <v>硕士</v>
          </cell>
          <cell r="Q2112" t="str">
            <v>广西医科大学</v>
          </cell>
          <cell r="R2112" t="str">
            <v>眼科学</v>
          </cell>
          <cell r="S2112">
            <v>44028</v>
          </cell>
          <cell r="T2112" t="str">
            <v>其他</v>
          </cell>
          <cell r="U2112" t="str">
            <v>F</v>
          </cell>
          <cell r="V2112" t="str">
            <v>F</v>
          </cell>
          <cell r="W2112" t="b">
            <v>1</v>
          </cell>
          <cell r="X2112">
            <v>3000</v>
          </cell>
          <cell r="Y2112">
            <v>3000</v>
          </cell>
          <cell r="Z2112" t="b">
            <v>1</v>
          </cell>
          <cell r="AA2112">
            <v>750</v>
          </cell>
          <cell r="AB2112">
            <v>750</v>
          </cell>
          <cell r="AC2112">
            <v>3750</v>
          </cell>
          <cell r="AD2112">
            <v>3750</v>
          </cell>
          <cell r="AE2112">
            <v>44046</v>
          </cell>
          <cell r="AF2112">
            <v>45017</v>
          </cell>
          <cell r="AG2112">
            <v>32</v>
          </cell>
          <cell r="AH2112">
            <v>35</v>
          </cell>
          <cell r="AI2112" t="b">
            <v>0</v>
          </cell>
          <cell r="AJ2112">
            <v>3</v>
          </cell>
          <cell r="AK2112">
            <v>35</v>
          </cell>
          <cell r="AL2112" t="e">
            <v>#N/A</v>
          </cell>
          <cell r="AM2112" t="str">
            <v>202008</v>
          </cell>
          <cell r="AN2112" t="e">
            <v>#REF!</v>
          </cell>
        </row>
        <row r="2113">
          <cell r="B2113" t="str">
            <v>李明奕</v>
          </cell>
          <cell r="C2113" t="str">
            <v>女</v>
          </cell>
          <cell r="D2113" t="str">
            <v>汉族</v>
          </cell>
          <cell r="E2113">
            <v>34250</v>
          </cell>
          <cell r="F2113" t="str">
            <v>中国</v>
          </cell>
          <cell r="G2113" t="str">
            <v>身份证</v>
          </cell>
          <cell r="H2113" t="str">
            <v>450304199310082520</v>
          </cell>
          <cell r="I2113" t="str">
            <v>柳州市人民医院</v>
          </cell>
          <cell r="J2113">
            <v>44063</v>
          </cell>
          <cell r="K2113">
            <v>45291</v>
          </cell>
          <cell r="L2113" t="str">
            <v>是</v>
          </cell>
          <cell r="M2113" t="str">
            <v>柳州</v>
          </cell>
          <cell r="N2113" t="str">
            <v>医院</v>
          </cell>
          <cell r="O2113" t="str">
            <v>硕士研究生</v>
          </cell>
          <cell r="P2113" t="str">
            <v>硕士</v>
          </cell>
          <cell r="Q2113" t="str">
            <v>广西医科大学</v>
          </cell>
          <cell r="R2113" t="str">
            <v>影像医学与核医学</v>
          </cell>
          <cell r="S2113">
            <v>44025</v>
          </cell>
          <cell r="T2113" t="str">
            <v>其他</v>
          </cell>
          <cell r="U2113" t="str">
            <v>F</v>
          </cell>
          <cell r="V2113" t="str">
            <v>F</v>
          </cell>
          <cell r="W2113" t="b">
            <v>1</v>
          </cell>
          <cell r="X2113">
            <v>3000</v>
          </cell>
          <cell r="Y2113">
            <v>3000</v>
          </cell>
          <cell r="Z2113" t="b">
            <v>1</v>
          </cell>
          <cell r="AA2113">
            <v>750</v>
          </cell>
          <cell r="AB2113">
            <v>750</v>
          </cell>
          <cell r="AC2113">
            <v>3750</v>
          </cell>
          <cell r="AD2113">
            <v>3750</v>
          </cell>
          <cell r="AE2113">
            <v>44063</v>
          </cell>
          <cell r="AF2113">
            <v>45017</v>
          </cell>
          <cell r="AG2113">
            <v>32</v>
          </cell>
          <cell r="AH2113">
            <v>35</v>
          </cell>
          <cell r="AI2113" t="b">
            <v>0</v>
          </cell>
          <cell r="AJ2113">
            <v>3</v>
          </cell>
          <cell r="AK2113">
            <v>35</v>
          </cell>
          <cell r="AL2113" t="e">
            <v>#N/A</v>
          </cell>
          <cell r="AM2113" t="str">
            <v>202106</v>
          </cell>
          <cell r="AN2113" t="e">
            <v>#REF!</v>
          </cell>
        </row>
        <row r="2114">
          <cell r="B2114" t="str">
            <v>李夏榕</v>
          </cell>
          <cell r="C2114" t="str">
            <v>女</v>
          </cell>
          <cell r="D2114" t="str">
            <v>汉族</v>
          </cell>
          <cell r="E2114">
            <v>34120</v>
          </cell>
          <cell r="F2114" t="str">
            <v>中国</v>
          </cell>
          <cell r="G2114" t="str">
            <v>身份证</v>
          </cell>
          <cell r="H2114" t="str">
            <v>450481199305313628</v>
          </cell>
          <cell r="I2114" t="str">
            <v>柳州市人民医院</v>
          </cell>
          <cell r="J2114">
            <v>44063</v>
          </cell>
          <cell r="K2114">
            <v>45291</v>
          </cell>
          <cell r="L2114" t="str">
            <v>是</v>
          </cell>
          <cell r="M2114" t="str">
            <v>柳州</v>
          </cell>
          <cell r="N2114" t="str">
            <v>医院</v>
          </cell>
          <cell r="O2114" t="str">
            <v>硕士研究生</v>
          </cell>
          <cell r="P2114" t="str">
            <v>硕士</v>
          </cell>
          <cell r="Q2114" t="str">
            <v>广西医科大学</v>
          </cell>
          <cell r="R2114" t="str">
            <v>内科学</v>
          </cell>
          <cell r="S2114">
            <v>44025</v>
          </cell>
          <cell r="T2114" t="str">
            <v>其他</v>
          </cell>
          <cell r="U2114" t="str">
            <v>F</v>
          </cell>
          <cell r="V2114" t="str">
            <v>F</v>
          </cell>
          <cell r="W2114" t="b">
            <v>1</v>
          </cell>
          <cell r="X2114">
            <v>3000</v>
          </cell>
          <cell r="Y2114">
            <v>3000</v>
          </cell>
          <cell r="Z2114" t="b">
            <v>1</v>
          </cell>
          <cell r="AA2114">
            <v>750</v>
          </cell>
          <cell r="AB2114">
            <v>750</v>
          </cell>
          <cell r="AC2114">
            <v>3750</v>
          </cell>
          <cell r="AD2114">
            <v>3750</v>
          </cell>
          <cell r="AE2114">
            <v>44063</v>
          </cell>
          <cell r="AF2114">
            <v>45017</v>
          </cell>
          <cell r="AG2114">
            <v>32</v>
          </cell>
          <cell r="AH2114">
            <v>35</v>
          </cell>
          <cell r="AI2114" t="b">
            <v>0</v>
          </cell>
          <cell r="AJ2114">
            <v>3</v>
          </cell>
          <cell r="AK2114">
            <v>35</v>
          </cell>
          <cell r="AL2114" t="e">
            <v>#N/A</v>
          </cell>
          <cell r="AM2114" t="str">
            <v>202106</v>
          </cell>
          <cell r="AN2114" t="e">
            <v>#REF!</v>
          </cell>
        </row>
        <row r="2115">
          <cell r="B2115" t="str">
            <v>彭望</v>
          </cell>
          <cell r="C2115" t="str">
            <v>男</v>
          </cell>
          <cell r="D2115" t="str">
            <v>汉族</v>
          </cell>
          <cell r="E2115">
            <v>33340</v>
          </cell>
          <cell r="F2115" t="str">
            <v>中国</v>
          </cell>
          <cell r="G2115" t="str">
            <v>身份证</v>
          </cell>
          <cell r="H2115" t="str">
            <v>432501199104127011</v>
          </cell>
          <cell r="I2115" t="str">
            <v>柳州市人民医院</v>
          </cell>
          <cell r="J2115">
            <v>44018</v>
          </cell>
          <cell r="K2115">
            <v>45291</v>
          </cell>
          <cell r="L2115" t="str">
            <v>是</v>
          </cell>
          <cell r="M2115" t="str">
            <v>柳州</v>
          </cell>
          <cell r="N2115" t="str">
            <v>医院</v>
          </cell>
          <cell r="O2115" t="str">
            <v>硕士研究生</v>
          </cell>
          <cell r="P2115" t="str">
            <v>硕士</v>
          </cell>
          <cell r="Q2115" t="str">
            <v>南华大学</v>
          </cell>
          <cell r="R2115" t="str">
            <v>核能与核技术工程</v>
          </cell>
          <cell r="S2115">
            <v>44012</v>
          </cell>
          <cell r="T2115" t="str">
            <v>其他</v>
          </cell>
          <cell r="U2115" t="str">
            <v>F</v>
          </cell>
          <cell r="V2115" t="str">
            <v>F</v>
          </cell>
          <cell r="W2115" t="b">
            <v>1</v>
          </cell>
          <cell r="X2115">
            <v>3000</v>
          </cell>
          <cell r="Y2115">
            <v>3000</v>
          </cell>
          <cell r="Z2115" t="b">
            <v>1</v>
          </cell>
          <cell r="AA2115">
            <v>750</v>
          </cell>
          <cell r="AB2115">
            <v>750</v>
          </cell>
          <cell r="AC2115">
            <v>3750</v>
          </cell>
          <cell r="AD2115">
            <v>3750</v>
          </cell>
          <cell r="AE2115">
            <v>44013</v>
          </cell>
          <cell r="AF2115">
            <v>45017</v>
          </cell>
          <cell r="AG2115">
            <v>33</v>
          </cell>
          <cell r="AH2115">
            <v>36</v>
          </cell>
          <cell r="AI2115" t="b">
            <v>0</v>
          </cell>
          <cell r="AJ2115">
            <v>3</v>
          </cell>
          <cell r="AK2115">
            <v>36</v>
          </cell>
          <cell r="AL2115" t="e">
            <v>#N/A</v>
          </cell>
          <cell r="AM2115" t="str">
            <v>201307</v>
          </cell>
          <cell r="AN2115" t="e">
            <v>#REF!</v>
          </cell>
        </row>
        <row r="2116">
          <cell r="B2116" t="str">
            <v>韦小红</v>
          </cell>
          <cell r="C2116" t="str">
            <v>女</v>
          </cell>
          <cell r="D2116" t="str">
            <v>壮族</v>
          </cell>
          <cell r="E2116">
            <v>33796</v>
          </cell>
          <cell r="F2116" t="str">
            <v>中国</v>
          </cell>
          <cell r="G2116" t="str">
            <v>身份证</v>
          </cell>
          <cell r="H2116" t="str">
            <v>450221199207112921</v>
          </cell>
          <cell r="I2116" t="str">
            <v>柳州市人民医院</v>
          </cell>
          <cell r="J2116">
            <v>43766</v>
          </cell>
          <cell r="K2116">
            <v>44926</v>
          </cell>
          <cell r="L2116" t="str">
            <v>是</v>
          </cell>
          <cell r="M2116" t="str">
            <v>柳州</v>
          </cell>
          <cell r="N2116" t="str">
            <v>医院</v>
          </cell>
          <cell r="O2116" t="str">
            <v>硕士研究生</v>
          </cell>
          <cell r="P2116" t="str">
            <v>硕士</v>
          </cell>
          <cell r="Q2116" t="str">
            <v>广西医科大学</v>
          </cell>
          <cell r="R2116" t="str">
            <v>儿科学</v>
          </cell>
          <cell r="S2116">
            <v>43647</v>
          </cell>
          <cell r="T2116" t="str">
            <v>其他</v>
          </cell>
          <cell r="U2116" t="str">
            <v>F</v>
          </cell>
          <cell r="V2116" t="str">
            <v>F</v>
          </cell>
          <cell r="W2116" t="b">
            <v>1</v>
          </cell>
          <cell r="X2116">
            <v>3000</v>
          </cell>
          <cell r="Y2116">
            <v>3000</v>
          </cell>
          <cell r="Z2116" t="b">
            <v>1</v>
          </cell>
          <cell r="AA2116">
            <v>750</v>
          </cell>
          <cell r="AB2116">
            <v>750</v>
          </cell>
          <cell r="AC2116">
            <v>3750</v>
          </cell>
          <cell r="AD2116">
            <v>3750</v>
          </cell>
          <cell r="AE2116">
            <v>43739</v>
          </cell>
          <cell r="AF2116">
            <v>45017</v>
          </cell>
          <cell r="AG2116">
            <v>42</v>
          </cell>
          <cell r="AH2116">
            <v>45</v>
          </cell>
          <cell r="AI2116" t="b">
            <v>0</v>
          </cell>
          <cell r="AJ2116">
            <v>3</v>
          </cell>
          <cell r="AK2116">
            <v>45</v>
          </cell>
          <cell r="AL2116" t="e">
            <v>#N/A</v>
          </cell>
          <cell r="AM2116" t="str">
            <v>202005</v>
          </cell>
          <cell r="AN2116" t="e">
            <v>#REF!</v>
          </cell>
        </row>
        <row r="2117">
          <cell r="B2117" t="str">
            <v>杨雪</v>
          </cell>
          <cell r="C2117" t="str">
            <v>女</v>
          </cell>
          <cell r="D2117" t="str">
            <v>壮族</v>
          </cell>
          <cell r="E2117">
            <v>33993</v>
          </cell>
          <cell r="F2117" t="str">
            <v>中国</v>
          </cell>
          <cell r="G2117" t="str">
            <v>身份证</v>
          </cell>
          <cell r="H2117" t="str">
            <v>452223199301242022</v>
          </cell>
          <cell r="I2117" t="str">
            <v>柳州市人民医院</v>
          </cell>
          <cell r="J2117">
            <v>44063</v>
          </cell>
          <cell r="K2117">
            <v>45291</v>
          </cell>
          <cell r="L2117" t="str">
            <v>是</v>
          </cell>
          <cell r="M2117" t="str">
            <v>柳州</v>
          </cell>
          <cell r="N2117" t="str">
            <v>医院</v>
          </cell>
          <cell r="O2117" t="str">
            <v>硕士研究生</v>
          </cell>
          <cell r="P2117" t="str">
            <v>硕士</v>
          </cell>
          <cell r="Q2117" t="str">
            <v>右江民族医学院</v>
          </cell>
          <cell r="R2117" t="str">
            <v>口腔医学</v>
          </cell>
          <cell r="S2117">
            <v>44023</v>
          </cell>
          <cell r="T2117" t="str">
            <v>其他</v>
          </cell>
          <cell r="U2117" t="str">
            <v>F</v>
          </cell>
          <cell r="V2117" t="str">
            <v>F</v>
          </cell>
          <cell r="W2117" t="b">
            <v>1</v>
          </cell>
          <cell r="X2117">
            <v>3000</v>
          </cell>
          <cell r="Y2117">
            <v>3000</v>
          </cell>
          <cell r="Z2117" t="b">
            <v>1</v>
          </cell>
          <cell r="AA2117">
            <v>750</v>
          </cell>
          <cell r="AB2117">
            <v>750</v>
          </cell>
          <cell r="AC2117">
            <v>3750</v>
          </cell>
          <cell r="AD2117">
            <v>3750</v>
          </cell>
          <cell r="AE2117">
            <v>44063</v>
          </cell>
          <cell r="AF2117">
            <v>45017</v>
          </cell>
          <cell r="AG2117">
            <v>32</v>
          </cell>
          <cell r="AH2117">
            <v>32</v>
          </cell>
          <cell r="AI2117" t="b">
            <v>1</v>
          </cell>
          <cell r="AJ2117">
            <v>3</v>
          </cell>
          <cell r="AK2117">
            <v>35</v>
          </cell>
          <cell r="AL2117" t="e">
            <v>#N/A</v>
          </cell>
          <cell r="AM2117" t="str">
            <v>202106</v>
          </cell>
          <cell r="AN2117" t="e">
            <v>#REF!</v>
          </cell>
        </row>
        <row r="2118">
          <cell r="B2118" t="str">
            <v>叶亮</v>
          </cell>
          <cell r="C2118" t="str">
            <v>男</v>
          </cell>
          <cell r="D2118" t="str">
            <v>汉族</v>
          </cell>
          <cell r="E2118">
            <v>32306</v>
          </cell>
          <cell r="F2118" t="str">
            <v>中国</v>
          </cell>
          <cell r="G2118" t="str">
            <v>身份证</v>
          </cell>
          <cell r="H2118" t="str">
            <v>511923198806140012</v>
          </cell>
          <cell r="I2118" t="str">
            <v>柳州市人民医院</v>
          </cell>
          <cell r="J2118">
            <v>44018</v>
          </cell>
          <cell r="K2118">
            <v>45291</v>
          </cell>
          <cell r="L2118" t="str">
            <v>是</v>
          </cell>
          <cell r="M2118" t="str">
            <v>柳州</v>
          </cell>
          <cell r="N2118" t="str">
            <v>医院</v>
          </cell>
          <cell r="O2118" t="str">
            <v>硕士研究生</v>
          </cell>
          <cell r="P2118" t="str">
            <v>硕士</v>
          </cell>
          <cell r="Q2118" t="str">
            <v>桂林医学院</v>
          </cell>
          <cell r="R2118" t="str">
            <v>内科学</v>
          </cell>
          <cell r="S2118">
            <v>44012</v>
          </cell>
          <cell r="T2118" t="str">
            <v>其他</v>
          </cell>
          <cell r="U2118" t="str">
            <v>F</v>
          </cell>
          <cell r="V2118" t="str">
            <v>F</v>
          </cell>
          <cell r="W2118" t="b">
            <v>1</v>
          </cell>
          <cell r="X2118">
            <v>3000</v>
          </cell>
          <cell r="Y2118">
            <v>3000</v>
          </cell>
          <cell r="Z2118" t="b">
            <v>1</v>
          </cell>
          <cell r="AA2118">
            <v>750</v>
          </cell>
          <cell r="AB2118">
            <v>750</v>
          </cell>
          <cell r="AC2118">
            <v>3750</v>
          </cell>
          <cell r="AD2118">
            <v>3750</v>
          </cell>
          <cell r="AE2118">
            <v>44013</v>
          </cell>
          <cell r="AF2118">
            <v>45017</v>
          </cell>
          <cell r="AG2118">
            <v>33</v>
          </cell>
          <cell r="AH2118">
            <v>36</v>
          </cell>
          <cell r="AI2118" t="b">
            <v>0</v>
          </cell>
          <cell r="AJ2118">
            <v>3</v>
          </cell>
          <cell r="AK2118">
            <v>36</v>
          </cell>
          <cell r="AL2118" t="e">
            <v>#N/A</v>
          </cell>
          <cell r="AM2118" t="str">
            <v>201404</v>
          </cell>
          <cell r="AN2118" t="e">
            <v>#REF!</v>
          </cell>
        </row>
        <row r="2119">
          <cell r="B2119" t="str">
            <v>杨鸿荣</v>
          </cell>
          <cell r="C2119" t="str">
            <v>男</v>
          </cell>
          <cell r="D2119" t="str">
            <v>汉族</v>
          </cell>
          <cell r="E2119">
            <v>34135</v>
          </cell>
          <cell r="F2119" t="str">
            <v>中国</v>
          </cell>
          <cell r="G2119" t="str">
            <v>身份证</v>
          </cell>
          <cell r="H2119" t="str">
            <v>450481199306151456</v>
          </cell>
          <cell r="I2119" t="str">
            <v>柳州市人民医院</v>
          </cell>
          <cell r="J2119">
            <v>44063</v>
          </cell>
          <cell r="K2119">
            <v>45291</v>
          </cell>
          <cell r="L2119" t="str">
            <v>是</v>
          </cell>
          <cell r="M2119" t="str">
            <v>柳州</v>
          </cell>
          <cell r="N2119" t="str">
            <v>医院</v>
          </cell>
          <cell r="O2119" t="str">
            <v>硕士研究生</v>
          </cell>
          <cell r="P2119" t="str">
            <v>硕士</v>
          </cell>
          <cell r="Q2119" t="str">
            <v>广西医科大学</v>
          </cell>
          <cell r="R2119" t="str">
            <v>外科学</v>
          </cell>
          <cell r="S2119">
            <v>44025</v>
          </cell>
          <cell r="T2119" t="str">
            <v>其他</v>
          </cell>
          <cell r="U2119" t="str">
            <v>F</v>
          </cell>
          <cell r="V2119" t="str">
            <v>F</v>
          </cell>
          <cell r="W2119" t="b">
            <v>1</v>
          </cell>
          <cell r="X2119">
            <v>3000</v>
          </cell>
          <cell r="Y2119">
            <v>3000</v>
          </cell>
          <cell r="Z2119" t="b">
            <v>1</v>
          </cell>
          <cell r="AA2119">
            <v>750</v>
          </cell>
          <cell r="AB2119">
            <v>750</v>
          </cell>
          <cell r="AC2119">
            <v>3750</v>
          </cell>
          <cell r="AD2119">
            <v>3750</v>
          </cell>
          <cell r="AE2119">
            <v>44063</v>
          </cell>
          <cell r="AF2119">
            <v>45017</v>
          </cell>
          <cell r="AG2119">
            <v>32</v>
          </cell>
          <cell r="AH2119">
            <v>35</v>
          </cell>
          <cell r="AI2119" t="b">
            <v>0</v>
          </cell>
          <cell r="AJ2119">
            <v>3</v>
          </cell>
          <cell r="AK2119">
            <v>35</v>
          </cell>
          <cell r="AL2119" t="e">
            <v>#N/A</v>
          </cell>
          <cell r="AM2119" t="str">
            <v>202106</v>
          </cell>
          <cell r="AN2119" t="e">
            <v>#REF!</v>
          </cell>
        </row>
        <row r="2120">
          <cell r="B2120" t="str">
            <v>雷延昌</v>
          </cell>
          <cell r="C2120" t="str">
            <v>男</v>
          </cell>
          <cell r="D2120" t="str">
            <v>汉族</v>
          </cell>
          <cell r="E2120">
            <v>25089</v>
          </cell>
          <cell r="F2120" t="str">
            <v>中国</v>
          </cell>
          <cell r="G2120" t="str">
            <v>身份证</v>
          </cell>
          <cell r="H2120" t="str">
            <v>410482196809088511</v>
          </cell>
          <cell r="I2120" t="str">
            <v>柳州市人民医院</v>
          </cell>
          <cell r="J2120">
            <v>43886</v>
          </cell>
          <cell r="K2120">
            <v>46022</v>
          </cell>
          <cell r="L2120" t="str">
            <v>是</v>
          </cell>
          <cell r="M2120" t="str">
            <v>柳州</v>
          </cell>
          <cell r="N2120" t="str">
            <v>医院</v>
          </cell>
          <cell r="O2120" t="str">
            <v>博士研究生</v>
          </cell>
          <cell r="P2120" t="str">
            <v>博士</v>
          </cell>
          <cell r="Q2120" t="str">
            <v>华中科技大学</v>
          </cell>
          <cell r="R2120" t="str">
            <v>内科学</v>
          </cell>
          <cell r="S2120">
            <v>37802</v>
          </cell>
          <cell r="T2120" t="str">
            <v>一流建设高校</v>
          </cell>
          <cell r="U2120" t="str">
            <v>D</v>
          </cell>
          <cell r="V2120" t="str">
            <v>D</v>
          </cell>
          <cell r="W2120" t="b">
            <v>1</v>
          </cell>
          <cell r="X2120">
            <v>4500</v>
          </cell>
          <cell r="Y2120">
            <v>4500</v>
          </cell>
          <cell r="Z2120" t="b">
            <v>1</v>
          </cell>
          <cell r="AA2120">
            <v>1125</v>
          </cell>
          <cell r="AB2120">
            <v>1125</v>
          </cell>
          <cell r="AC2120">
            <v>5625</v>
          </cell>
          <cell r="AD2120">
            <v>5625</v>
          </cell>
          <cell r="AE2120">
            <v>43862</v>
          </cell>
          <cell r="AF2120">
            <v>45017</v>
          </cell>
          <cell r="AG2120">
            <v>38</v>
          </cell>
          <cell r="AH2120">
            <v>41</v>
          </cell>
          <cell r="AI2120" t="b">
            <v>0</v>
          </cell>
          <cell r="AJ2120">
            <v>3</v>
          </cell>
          <cell r="AK2120">
            <v>41</v>
          </cell>
          <cell r="AL2120" t="e">
            <v>#N/A</v>
          </cell>
          <cell r="AM2120" t="str">
            <v>202003</v>
          </cell>
          <cell r="AN2120" t="e">
            <v>#REF!</v>
          </cell>
        </row>
        <row r="2121">
          <cell r="B2121" t="str">
            <v>任伟民</v>
          </cell>
          <cell r="C2121" t="str">
            <v>男</v>
          </cell>
          <cell r="D2121" t="str">
            <v>汉族</v>
          </cell>
          <cell r="E2121">
            <v>27414</v>
          </cell>
          <cell r="F2121" t="str">
            <v>中国</v>
          </cell>
          <cell r="G2121" t="str">
            <v>身份证</v>
          </cell>
          <cell r="H2121" t="str">
            <v>220102197501205030</v>
          </cell>
          <cell r="I2121" t="str">
            <v>柳州市人民医院</v>
          </cell>
          <cell r="J2121">
            <v>43939</v>
          </cell>
          <cell r="K2121">
            <v>46022</v>
          </cell>
          <cell r="L2121" t="str">
            <v>是</v>
          </cell>
          <cell r="M2121" t="str">
            <v>柳州</v>
          </cell>
          <cell r="N2121" t="str">
            <v>医院</v>
          </cell>
          <cell r="O2121" t="str">
            <v>博士研究生</v>
          </cell>
          <cell r="P2121" t="str">
            <v>博士</v>
          </cell>
          <cell r="Q2121" t="str">
            <v>吉林大学</v>
          </cell>
          <cell r="R2121" t="str">
            <v>外科学</v>
          </cell>
          <cell r="S2121">
            <v>42913</v>
          </cell>
          <cell r="T2121" t="str">
            <v>一流建设高校</v>
          </cell>
          <cell r="U2121" t="str">
            <v>D</v>
          </cell>
          <cell r="V2121" t="str">
            <v>D</v>
          </cell>
          <cell r="W2121" t="b">
            <v>1</v>
          </cell>
          <cell r="X2121">
            <v>4500</v>
          </cell>
          <cell r="Y2121">
            <v>4500</v>
          </cell>
          <cell r="Z2121" t="b">
            <v>1</v>
          </cell>
          <cell r="AA2121">
            <v>1125</v>
          </cell>
          <cell r="AB2121">
            <v>1125</v>
          </cell>
          <cell r="AC2121">
            <v>5625</v>
          </cell>
          <cell r="AD2121">
            <v>5625</v>
          </cell>
          <cell r="AE2121">
            <v>43923</v>
          </cell>
          <cell r="AF2121">
            <v>45017</v>
          </cell>
          <cell r="AG2121">
            <v>36</v>
          </cell>
          <cell r="AH2121">
            <v>39</v>
          </cell>
          <cell r="AI2121" t="b">
            <v>0</v>
          </cell>
          <cell r="AJ2121">
            <v>3</v>
          </cell>
          <cell r="AK2121">
            <v>39</v>
          </cell>
          <cell r="AL2121" t="e">
            <v>#N/A</v>
          </cell>
          <cell r="AM2121" t="str">
            <v>202005</v>
          </cell>
          <cell r="AN2121" t="e">
            <v>#REF!</v>
          </cell>
        </row>
        <row r="2122">
          <cell r="B2122" t="str">
            <v>刘媛</v>
          </cell>
          <cell r="C2122" t="str">
            <v>女</v>
          </cell>
          <cell r="D2122" t="str">
            <v>汉族</v>
          </cell>
          <cell r="E2122">
            <v>29956</v>
          </cell>
          <cell r="F2122" t="str">
            <v>中国</v>
          </cell>
          <cell r="G2122" t="str">
            <v>身份证</v>
          </cell>
          <cell r="H2122" t="str">
            <v>152801198201051228</v>
          </cell>
          <cell r="I2122" t="str">
            <v>柳州市人民医院</v>
          </cell>
          <cell r="J2122">
            <v>43780</v>
          </cell>
          <cell r="K2122">
            <v>45657</v>
          </cell>
          <cell r="L2122" t="str">
            <v>是</v>
          </cell>
          <cell r="M2122" t="str">
            <v>柳州</v>
          </cell>
          <cell r="N2122" t="str">
            <v>医院</v>
          </cell>
          <cell r="O2122" t="str">
            <v>博士研究生</v>
          </cell>
          <cell r="P2122" t="str">
            <v>博士</v>
          </cell>
          <cell r="Q2122" t="str">
            <v>首都医科大学</v>
          </cell>
          <cell r="R2122" t="str">
            <v>内科学</v>
          </cell>
          <cell r="S2122">
            <v>42979</v>
          </cell>
          <cell r="T2122" t="str">
            <v>其他</v>
          </cell>
          <cell r="U2122" t="str">
            <v>E</v>
          </cell>
          <cell r="V2122" t="str">
            <v>E</v>
          </cell>
          <cell r="W2122" t="b">
            <v>1</v>
          </cell>
          <cell r="X2122">
            <v>4500</v>
          </cell>
          <cell r="Y2122">
            <v>4500</v>
          </cell>
          <cell r="Z2122" t="b">
            <v>1</v>
          </cell>
          <cell r="AA2122">
            <v>1125</v>
          </cell>
          <cell r="AB2122">
            <v>1125</v>
          </cell>
          <cell r="AC2122">
            <v>5625</v>
          </cell>
          <cell r="AD2122">
            <v>5625</v>
          </cell>
          <cell r="AE2122">
            <v>43770</v>
          </cell>
          <cell r="AF2122">
            <v>45017</v>
          </cell>
          <cell r="AG2122">
            <v>41</v>
          </cell>
          <cell r="AH2122">
            <v>44</v>
          </cell>
          <cell r="AI2122" t="b">
            <v>0</v>
          </cell>
          <cell r="AJ2122">
            <v>3</v>
          </cell>
          <cell r="AK2122">
            <v>44</v>
          </cell>
          <cell r="AL2122" t="e">
            <v>#N/A</v>
          </cell>
          <cell r="AM2122" t="str">
            <v>202005</v>
          </cell>
          <cell r="AN2122" t="e">
            <v>#REF!</v>
          </cell>
        </row>
        <row r="2123">
          <cell r="B2123" t="str">
            <v>陈彦好</v>
          </cell>
          <cell r="C2123" t="str">
            <v>女</v>
          </cell>
          <cell r="D2123" t="str">
            <v>壮族</v>
          </cell>
          <cell r="E2123">
            <v>33356</v>
          </cell>
          <cell r="F2123" t="str">
            <v>中国</v>
          </cell>
          <cell r="G2123" t="str">
            <v>身份证</v>
          </cell>
          <cell r="H2123" t="str">
            <v>452224199104281547</v>
          </cell>
          <cell r="I2123" t="str">
            <v>柳州市人民医院</v>
          </cell>
          <cell r="J2123">
            <v>43655</v>
          </cell>
          <cell r="K2123">
            <v>44926</v>
          </cell>
          <cell r="L2123" t="str">
            <v>是</v>
          </cell>
          <cell r="M2123" t="str">
            <v>柳州</v>
          </cell>
          <cell r="N2123" t="str">
            <v>医院</v>
          </cell>
          <cell r="O2123" t="str">
            <v>硕士研究生</v>
          </cell>
          <cell r="P2123" t="str">
            <v>硕士</v>
          </cell>
          <cell r="Q2123" t="str">
            <v>广西医科大学</v>
          </cell>
          <cell r="R2123" t="str">
            <v>影像医学与核医学</v>
          </cell>
          <cell r="S2123">
            <v>43634</v>
          </cell>
          <cell r="T2123" t="str">
            <v>其他</v>
          </cell>
          <cell r="U2123" t="str">
            <v>F</v>
          </cell>
          <cell r="V2123" t="str">
            <v>F</v>
          </cell>
          <cell r="W2123" t="b">
            <v>1</v>
          </cell>
          <cell r="X2123">
            <v>3000</v>
          </cell>
          <cell r="Y2123">
            <v>3000</v>
          </cell>
          <cell r="Z2123" t="b">
            <v>1</v>
          </cell>
          <cell r="AA2123">
            <v>750</v>
          </cell>
          <cell r="AB2123">
            <v>750</v>
          </cell>
          <cell r="AC2123">
            <v>3750</v>
          </cell>
          <cell r="AD2123">
            <v>3750</v>
          </cell>
          <cell r="AE2123">
            <v>43647</v>
          </cell>
          <cell r="AF2123">
            <v>45017</v>
          </cell>
          <cell r="AG2123">
            <v>45</v>
          </cell>
          <cell r="AH2123">
            <v>48</v>
          </cell>
          <cell r="AI2123" t="b">
            <v>0</v>
          </cell>
          <cell r="AJ2123">
            <v>3</v>
          </cell>
          <cell r="AK2123">
            <v>48</v>
          </cell>
          <cell r="AL2123" t="e">
            <v>#N/A</v>
          </cell>
          <cell r="AM2123" t="str">
            <v>202003</v>
          </cell>
          <cell r="AN2123" t="e">
            <v>#REF!</v>
          </cell>
        </row>
        <row r="2124">
          <cell r="B2124" t="str">
            <v>卜文婧</v>
          </cell>
          <cell r="C2124" t="str">
            <v>女</v>
          </cell>
          <cell r="D2124" t="str">
            <v>汉族</v>
          </cell>
          <cell r="E2124">
            <v>33362</v>
          </cell>
          <cell r="F2124" t="str">
            <v>中国</v>
          </cell>
          <cell r="G2124" t="str">
            <v>身份证</v>
          </cell>
          <cell r="H2124" t="str">
            <v>622426199105046720</v>
          </cell>
          <cell r="I2124" t="str">
            <v>柳州市人民医院</v>
          </cell>
          <cell r="J2124">
            <v>43970</v>
          </cell>
          <cell r="K2124">
            <v>45291</v>
          </cell>
          <cell r="L2124" t="str">
            <v>是</v>
          </cell>
          <cell r="M2124" t="str">
            <v>柳州</v>
          </cell>
          <cell r="N2124" t="str">
            <v>医院</v>
          </cell>
          <cell r="O2124" t="str">
            <v>硕士研究生</v>
          </cell>
          <cell r="P2124" t="str">
            <v>硕士</v>
          </cell>
          <cell r="Q2124" t="str">
            <v>昆明医科大学</v>
          </cell>
          <cell r="R2124" t="str">
            <v>全科医学</v>
          </cell>
          <cell r="S2124">
            <v>43271</v>
          </cell>
          <cell r="T2124" t="str">
            <v>其他</v>
          </cell>
          <cell r="U2124" t="str">
            <v>F</v>
          </cell>
          <cell r="V2124" t="str">
            <v>F</v>
          </cell>
          <cell r="W2124" t="b">
            <v>1</v>
          </cell>
          <cell r="X2124">
            <v>3000</v>
          </cell>
          <cell r="Y2124">
            <v>3000</v>
          </cell>
          <cell r="Z2124" t="b">
            <v>1</v>
          </cell>
          <cell r="AA2124">
            <v>750</v>
          </cell>
          <cell r="AB2124">
            <v>750</v>
          </cell>
          <cell r="AC2124">
            <v>3750</v>
          </cell>
          <cell r="AD2124">
            <v>3750</v>
          </cell>
          <cell r="AE2124">
            <v>43952</v>
          </cell>
          <cell r="AF2124">
            <v>45017</v>
          </cell>
          <cell r="AG2124">
            <v>35</v>
          </cell>
          <cell r="AH2124">
            <v>38</v>
          </cell>
          <cell r="AI2124" t="b">
            <v>0</v>
          </cell>
          <cell r="AJ2124">
            <v>3</v>
          </cell>
          <cell r="AK2124">
            <v>38</v>
          </cell>
          <cell r="AL2124" t="e">
            <v>#N/A</v>
          </cell>
          <cell r="AM2124" t="str">
            <v>202006</v>
          </cell>
          <cell r="AN2124" t="e">
            <v>#REF!</v>
          </cell>
        </row>
        <row r="2125">
          <cell r="B2125" t="str">
            <v>周永明</v>
          </cell>
          <cell r="C2125" t="str">
            <v>男</v>
          </cell>
          <cell r="D2125" t="str">
            <v>汉族</v>
          </cell>
          <cell r="E2125">
            <v>33376</v>
          </cell>
          <cell r="F2125" t="str">
            <v>中国</v>
          </cell>
          <cell r="G2125" t="str">
            <v>身份证</v>
          </cell>
          <cell r="H2125" t="str">
            <v>360423199105182912</v>
          </cell>
          <cell r="I2125" t="str">
            <v>柳州市人民医院</v>
          </cell>
          <cell r="J2125">
            <v>43813</v>
          </cell>
          <cell r="K2125">
            <v>44926</v>
          </cell>
          <cell r="L2125" t="str">
            <v>是</v>
          </cell>
          <cell r="M2125" t="str">
            <v>柳州</v>
          </cell>
          <cell r="N2125" t="str">
            <v>医院</v>
          </cell>
          <cell r="O2125" t="str">
            <v>硕士研究生</v>
          </cell>
          <cell r="P2125" t="str">
            <v>硕士</v>
          </cell>
          <cell r="Q2125" t="str">
            <v>昆明医科大学</v>
          </cell>
          <cell r="R2125" t="str">
            <v>肿瘤学</v>
          </cell>
          <cell r="S2125">
            <v>43271</v>
          </cell>
          <cell r="T2125" t="str">
            <v>其他</v>
          </cell>
          <cell r="U2125" t="str">
            <v>F</v>
          </cell>
          <cell r="V2125" t="str">
            <v>F</v>
          </cell>
          <cell r="W2125" t="b">
            <v>1</v>
          </cell>
          <cell r="X2125">
            <v>3000</v>
          </cell>
          <cell r="Y2125">
            <v>3000</v>
          </cell>
          <cell r="Z2125" t="b">
            <v>1</v>
          </cell>
          <cell r="AA2125">
            <v>750</v>
          </cell>
          <cell r="AB2125">
            <v>750</v>
          </cell>
          <cell r="AC2125">
            <v>3750</v>
          </cell>
          <cell r="AD2125">
            <v>3750</v>
          </cell>
          <cell r="AE2125">
            <v>43800</v>
          </cell>
          <cell r="AF2125">
            <v>45017</v>
          </cell>
          <cell r="AG2125">
            <v>40</v>
          </cell>
          <cell r="AH2125">
            <v>43</v>
          </cell>
          <cell r="AI2125" t="b">
            <v>0</v>
          </cell>
          <cell r="AJ2125">
            <v>3</v>
          </cell>
          <cell r="AK2125">
            <v>43</v>
          </cell>
          <cell r="AL2125" t="e">
            <v>#N/A</v>
          </cell>
          <cell r="AM2125" t="str">
            <v>202006</v>
          </cell>
          <cell r="AN2125" t="e">
            <v>#REF!</v>
          </cell>
        </row>
        <row r="2126">
          <cell r="B2126" t="str">
            <v>梁妮</v>
          </cell>
          <cell r="C2126" t="str">
            <v>女</v>
          </cell>
          <cell r="D2126" t="str">
            <v>壮族</v>
          </cell>
          <cell r="E2126">
            <v>33691</v>
          </cell>
          <cell r="F2126" t="str">
            <v>中国</v>
          </cell>
          <cell r="G2126" t="str">
            <v>身份证</v>
          </cell>
          <cell r="H2126" t="str">
            <v>450221199203281920</v>
          </cell>
          <cell r="I2126" t="str">
            <v>柳州市人民医院</v>
          </cell>
          <cell r="J2126">
            <v>43647</v>
          </cell>
          <cell r="K2126">
            <v>44926</v>
          </cell>
          <cell r="L2126" t="str">
            <v>是</v>
          </cell>
          <cell r="M2126" t="str">
            <v>柳州</v>
          </cell>
          <cell r="N2126" t="str">
            <v>医院</v>
          </cell>
          <cell r="O2126" t="str">
            <v>硕士研究生</v>
          </cell>
          <cell r="P2126" t="str">
            <v>硕士</v>
          </cell>
          <cell r="Q2126" t="str">
            <v>广西医科大学</v>
          </cell>
          <cell r="R2126" t="str">
            <v>内科学</v>
          </cell>
          <cell r="S2126">
            <v>43634</v>
          </cell>
          <cell r="T2126" t="str">
            <v>其他</v>
          </cell>
          <cell r="U2126" t="str">
            <v>F</v>
          </cell>
          <cell r="V2126" t="str">
            <v>F</v>
          </cell>
          <cell r="W2126" t="b">
            <v>1</v>
          </cell>
          <cell r="X2126">
            <v>3000</v>
          </cell>
          <cell r="Y2126">
            <v>3000</v>
          </cell>
          <cell r="Z2126" t="b">
            <v>1</v>
          </cell>
          <cell r="AA2126">
            <v>750</v>
          </cell>
          <cell r="AB2126">
            <v>750</v>
          </cell>
          <cell r="AC2126">
            <v>3750</v>
          </cell>
          <cell r="AD2126">
            <v>3750</v>
          </cell>
          <cell r="AE2126">
            <v>43648</v>
          </cell>
          <cell r="AF2126">
            <v>45017</v>
          </cell>
          <cell r="AG2126">
            <v>45</v>
          </cell>
          <cell r="AH2126">
            <v>48</v>
          </cell>
          <cell r="AI2126" t="b">
            <v>0</v>
          </cell>
          <cell r="AJ2126">
            <v>3</v>
          </cell>
          <cell r="AK2126">
            <v>48</v>
          </cell>
          <cell r="AL2126" t="e">
            <v>#N/A</v>
          </cell>
          <cell r="AM2126" t="str">
            <v>201907</v>
          </cell>
          <cell r="AN2126" t="e">
            <v>#REF!</v>
          </cell>
        </row>
        <row r="2127">
          <cell r="B2127" t="str">
            <v>石青梅</v>
          </cell>
          <cell r="C2127" t="str">
            <v>女</v>
          </cell>
          <cell r="D2127" t="str">
            <v>壮族</v>
          </cell>
          <cell r="E2127">
            <v>34305</v>
          </cell>
          <cell r="F2127" t="str">
            <v>中国</v>
          </cell>
          <cell r="G2127" t="str">
            <v>身份证</v>
          </cell>
          <cell r="H2127" t="str">
            <v>450321199312026027</v>
          </cell>
          <cell r="I2127" t="str">
            <v>柳州市人民医院</v>
          </cell>
          <cell r="J2127">
            <v>43725</v>
          </cell>
          <cell r="K2127">
            <v>44926</v>
          </cell>
          <cell r="L2127" t="str">
            <v>是</v>
          </cell>
          <cell r="M2127" t="str">
            <v>柳州</v>
          </cell>
          <cell r="N2127" t="str">
            <v>医院</v>
          </cell>
          <cell r="O2127" t="str">
            <v>硕士研究生</v>
          </cell>
          <cell r="P2127" t="str">
            <v>硕士</v>
          </cell>
          <cell r="Q2127" t="str">
            <v>中南大学</v>
          </cell>
          <cell r="R2127" t="str">
            <v>外科学</v>
          </cell>
          <cell r="S2127">
            <v>43611</v>
          </cell>
          <cell r="T2127" t="str">
            <v>一流建设高校</v>
          </cell>
          <cell r="U2127" t="str">
            <v>F</v>
          </cell>
          <cell r="V2127" t="str">
            <v>F</v>
          </cell>
          <cell r="W2127" t="b">
            <v>1</v>
          </cell>
          <cell r="X2127">
            <v>3000</v>
          </cell>
          <cell r="Y2127">
            <v>3000</v>
          </cell>
          <cell r="Z2127" t="b">
            <v>1</v>
          </cell>
          <cell r="AA2127">
            <v>750</v>
          </cell>
          <cell r="AB2127">
            <v>750</v>
          </cell>
          <cell r="AC2127">
            <v>3750</v>
          </cell>
          <cell r="AD2127">
            <v>3750</v>
          </cell>
          <cell r="AE2127">
            <v>43709</v>
          </cell>
          <cell r="AF2127">
            <v>45017</v>
          </cell>
          <cell r="AG2127">
            <v>43</v>
          </cell>
          <cell r="AH2127">
            <v>46</v>
          </cell>
          <cell r="AI2127" t="b">
            <v>0</v>
          </cell>
          <cell r="AJ2127">
            <v>3</v>
          </cell>
          <cell r="AK2127">
            <v>46</v>
          </cell>
          <cell r="AL2127" t="e">
            <v>#N/A</v>
          </cell>
          <cell r="AM2127" t="str">
            <v>201910</v>
          </cell>
          <cell r="AN2127" t="e">
            <v>#REF!</v>
          </cell>
        </row>
        <row r="2128">
          <cell r="B2128" t="str">
            <v>周至品</v>
          </cell>
          <cell r="C2128" t="str">
            <v>男</v>
          </cell>
          <cell r="D2128" t="str">
            <v>瑶族</v>
          </cell>
          <cell r="E2128">
            <v>27893</v>
          </cell>
          <cell r="F2128" t="str">
            <v>中国</v>
          </cell>
          <cell r="G2128" t="str">
            <v>身份证</v>
          </cell>
          <cell r="H2128" t="str">
            <v>450103197605131039</v>
          </cell>
          <cell r="I2128" t="str">
            <v>柳州市人民医院</v>
          </cell>
          <cell r="J2128">
            <v>43770</v>
          </cell>
          <cell r="K2128">
            <v>45657</v>
          </cell>
          <cell r="L2128" t="str">
            <v>是</v>
          </cell>
          <cell r="M2128" t="str">
            <v>柳州</v>
          </cell>
          <cell r="N2128" t="str">
            <v>医院</v>
          </cell>
          <cell r="O2128" t="str">
            <v>博士研究生</v>
          </cell>
          <cell r="P2128" t="str">
            <v>博士</v>
          </cell>
          <cell r="Q2128" t="str">
            <v>南方医科大学</v>
          </cell>
          <cell r="R2128" t="str">
            <v>药理学</v>
          </cell>
          <cell r="S2128">
            <v>40724</v>
          </cell>
          <cell r="T2128" t="str">
            <v>其他</v>
          </cell>
          <cell r="U2128" t="str">
            <v>D</v>
          </cell>
          <cell r="V2128" t="str">
            <v>D</v>
          </cell>
          <cell r="W2128" t="b">
            <v>1</v>
          </cell>
          <cell r="X2128">
            <v>4500</v>
          </cell>
          <cell r="Y2128">
            <v>4500</v>
          </cell>
          <cell r="Z2128" t="b">
            <v>1</v>
          </cell>
          <cell r="AA2128">
            <v>1125</v>
          </cell>
          <cell r="AB2128">
            <v>1125</v>
          </cell>
          <cell r="AC2128">
            <v>5625</v>
          </cell>
          <cell r="AD2128">
            <v>5625</v>
          </cell>
          <cell r="AE2128">
            <v>43770</v>
          </cell>
          <cell r="AF2128">
            <v>45017</v>
          </cell>
          <cell r="AG2128">
            <v>41</v>
          </cell>
          <cell r="AH2128">
            <v>44</v>
          </cell>
          <cell r="AI2128" t="b">
            <v>0</v>
          </cell>
          <cell r="AJ2128">
            <v>3</v>
          </cell>
          <cell r="AK2128">
            <v>44</v>
          </cell>
          <cell r="AL2128" t="e">
            <v>#N/A</v>
          </cell>
          <cell r="AM2128" t="str">
            <v>201911</v>
          </cell>
          <cell r="AN2128" t="e">
            <v>#REF!</v>
          </cell>
        </row>
        <row r="2129">
          <cell r="B2129" t="str">
            <v>席智杰</v>
          </cell>
          <cell r="C2129" t="str">
            <v>男</v>
          </cell>
          <cell r="D2129" t="str">
            <v>汉族</v>
          </cell>
          <cell r="E2129">
            <v>28543</v>
          </cell>
          <cell r="F2129" t="str">
            <v>中国</v>
          </cell>
          <cell r="G2129" t="str">
            <v>身份证</v>
          </cell>
          <cell r="H2129" t="str">
            <v>620102197802225339</v>
          </cell>
          <cell r="I2129" t="str">
            <v>柳州市人民医院</v>
          </cell>
          <cell r="J2129">
            <v>43647</v>
          </cell>
          <cell r="K2129">
            <v>45657</v>
          </cell>
          <cell r="L2129" t="str">
            <v>是</v>
          </cell>
          <cell r="M2129" t="str">
            <v>柳州</v>
          </cell>
          <cell r="N2129" t="str">
            <v>医院</v>
          </cell>
          <cell r="O2129" t="str">
            <v>博士研究生</v>
          </cell>
          <cell r="P2129" t="str">
            <v>博士</v>
          </cell>
          <cell r="Q2129" t="str">
            <v>上海中医药大学</v>
          </cell>
          <cell r="R2129" t="str">
            <v>中医骨伤科学</v>
          </cell>
          <cell r="S2129">
            <v>40361</v>
          </cell>
          <cell r="T2129" t="str">
            <v>其他</v>
          </cell>
          <cell r="U2129" t="str">
            <v>E</v>
          </cell>
          <cell r="V2129" t="str">
            <v>E</v>
          </cell>
          <cell r="W2129" t="b">
            <v>1</v>
          </cell>
          <cell r="X2129">
            <v>4500</v>
          </cell>
          <cell r="Y2129">
            <v>4500</v>
          </cell>
          <cell r="Z2129" t="b">
            <v>1</v>
          </cell>
          <cell r="AA2129">
            <v>1125</v>
          </cell>
          <cell r="AB2129">
            <v>1125</v>
          </cell>
          <cell r="AC2129">
            <v>5625</v>
          </cell>
          <cell r="AD2129">
            <v>5625</v>
          </cell>
          <cell r="AE2129">
            <v>43647</v>
          </cell>
          <cell r="AF2129">
            <v>45017</v>
          </cell>
          <cell r="AG2129">
            <v>45</v>
          </cell>
          <cell r="AH2129">
            <v>48</v>
          </cell>
          <cell r="AI2129" t="b">
            <v>0</v>
          </cell>
          <cell r="AJ2129">
            <v>3</v>
          </cell>
          <cell r="AK2129">
            <v>48</v>
          </cell>
          <cell r="AL2129" t="e">
            <v>#N/A</v>
          </cell>
          <cell r="AM2129" t="str">
            <v>202008</v>
          </cell>
          <cell r="AN2129" t="e">
            <v>#REF!</v>
          </cell>
        </row>
        <row r="2130">
          <cell r="B2130" t="str">
            <v>卢宇</v>
          </cell>
          <cell r="C2130" t="str">
            <v>女</v>
          </cell>
          <cell r="D2130" t="str">
            <v>汉族</v>
          </cell>
          <cell r="E2130">
            <v>31986</v>
          </cell>
          <cell r="F2130" t="str">
            <v>中国</v>
          </cell>
          <cell r="G2130" t="str">
            <v>身份证</v>
          </cell>
          <cell r="H2130" t="str">
            <v>450411198707281020</v>
          </cell>
          <cell r="I2130" t="str">
            <v>柳州市人民医院</v>
          </cell>
          <cell r="J2130">
            <v>43678</v>
          </cell>
          <cell r="K2130">
            <v>45657</v>
          </cell>
          <cell r="L2130" t="str">
            <v>是</v>
          </cell>
          <cell r="M2130" t="str">
            <v>柳州</v>
          </cell>
          <cell r="N2130" t="str">
            <v>医院</v>
          </cell>
          <cell r="O2130" t="str">
            <v>博士研究生</v>
          </cell>
          <cell r="P2130" t="str">
            <v>博士</v>
          </cell>
          <cell r="Q2130" t="str">
            <v>广西医科大学</v>
          </cell>
          <cell r="R2130" t="str">
            <v>临床检验诊断学</v>
          </cell>
          <cell r="S2130">
            <v>42916</v>
          </cell>
          <cell r="T2130" t="str">
            <v>其他</v>
          </cell>
          <cell r="U2130" t="str">
            <v>E</v>
          </cell>
          <cell r="V2130" t="str">
            <v>E</v>
          </cell>
          <cell r="W2130" t="b">
            <v>1</v>
          </cell>
          <cell r="X2130">
            <v>4500</v>
          </cell>
          <cell r="Y2130">
            <v>4500</v>
          </cell>
          <cell r="Z2130" t="b">
            <v>1</v>
          </cell>
          <cell r="AA2130">
            <v>1125</v>
          </cell>
          <cell r="AB2130">
            <v>1125</v>
          </cell>
          <cell r="AC2130">
            <v>5625</v>
          </cell>
          <cell r="AD2130">
            <v>5625</v>
          </cell>
          <cell r="AE2130" t="str">
            <v>2019年8月</v>
          </cell>
          <cell r="AF2130">
            <v>45017</v>
          </cell>
          <cell r="AG2130">
            <v>44</v>
          </cell>
          <cell r="AH2130">
            <v>47</v>
          </cell>
          <cell r="AI2130" t="b">
            <v>0</v>
          </cell>
          <cell r="AJ2130">
            <v>3</v>
          </cell>
          <cell r="AK2130">
            <v>47</v>
          </cell>
          <cell r="AL2130" t="e">
            <v>#N/A</v>
          </cell>
          <cell r="AM2130" t="str">
            <v>201908</v>
          </cell>
          <cell r="AN2130" t="e">
            <v>#REF!</v>
          </cell>
        </row>
        <row r="2131">
          <cell r="B2131" t="str">
            <v>高正军</v>
          </cell>
          <cell r="C2131" t="str">
            <v>男</v>
          </cell>
          <cell r="D2131" t="str">
            <v>汉族</v>
          </cell>
          <cell r="E2131">
            <v>32602</v>
          </cell>
          <cell r="F2131" t="str">
            <v>中国</v>
          </cell>
          <cell r="G2131" t="str">
            <v>身份证</v>
          </cell>
          <cell r="H2131" t="str">
            <v>430426198904048931</v>
          </cell>
          <cell r="I2131" t="str">
            <v>柳州市人民医院</v>
          </cell>
          <cell r="J2131">
            <v>43655</v>
          </cell>
          <cell r="K2131">
            <v>44926</v>
          </cell>
          <cell r="L2131" t="str">
            <v>是</v>
          </cell>
          <cell r="M2131" t="str">
            <v>柳州</v>
          </cell>
          <cell r="N2131" t="str">
            <v>医院</v>
          </cell>
          <cell r="O2131" t="str">
            <v>硕士研究生</v>
          </cell>
          <cell r="P2131" t="str">
            <v>硕士</v>
          </cell>
          <cell r="Q2131" t="str">
            <v>贵州医科大学</v>
          </cell>
          <cell r="R2131" t="str">
            <v>外科学</v>
          </cell>
          <cell r="S2131">
            <v>43647</v>
          </cell>
          <cell r="T2131" t="str">
            <v>其他</v>
          </cell>
          <cell r="U2131" t="str">
            <v>F</v>
          </cell>
          <cell r="V2131" t="str">
            <v>F</v>
          </cell>
          <cell r="W2131" t="b">
            <v>1</v>
          </cell>
          <cell r="X2131">
            <v>3000</v>
          </cell>
          <cell r="Y2131">
            <v>3000</v>
          </cell>
          <cell r="Z2131" t="b">
            <v>1</v>
          </cell>
          <cell r="AA2131">
            <v>750</v>
          </cell>
          <cell r="AB2131">
            <v>750</v>
          </cell>
          <cell r="AC2131">
            <v>3750</v>
          </cell>
          <cell r="AD2131">
            <v>3750</v>
          </cell>
          <cell r="AE2131">
            <v>43647</v>
          </cell>
          <cell r="AF2131">
            <v>45017</v>
          </cell>
          <cell r="AG2131">
            <v>45</v>
          </cell>
          <cell r="AH2131">
            <v>48</v>
          </cell>
          <cell r="AI2131" t="b">
            <v>0</v>
          </cell>
          <cell r="AJ2131">
            <v>3</v>
          </cell>
          <cell r="AK2131">
            <v>48</v>
          </cell>
          <cell r="AL2131" t="e">
            <v>#N/A</v>
          </cell>
          <cell r="AM2131" t="str">
            <v>202003</v>
          </cell>
          <cell r="AN2131" t="e">
            <v>#REF!</v>
          </cell>
        </row>
        <row r="2132">
          <cell r="B2132" t="str">
            <v>覃海敏</v>
          </cell>
          <cell r="C2132" t="str">
            <v>女</v>
          </cell>
          <cell r="D2132" t="str">
            <v>壮族</v>
          </cell>
          <cell r="E2132">
            <v>34235</v>
          </cell>
          <cell r="F2132" t="str">
            <v>中国</v>
          </cell>
          <cell r="G2132" t="str">
            <v>身份证</v>
          </cell>
          <cell r="H2132" t="str">
            <v>450802199309232960</v>
          </cell>
          <cell r="I2132" t="str">
            <v>柳州市人民医院</v>
          </cell>
          <cell r="J2132">
            <v>43647</v>
          </cell>
          <cell r="K2132">
            <v>44926</v>
          </cell>
          <cell r="L2132" t="str">
            <v>是</v>
          </cell>
          <cell r="M2132" t="str">
            <v>柳州</v>
          </cell>
          <cell r="N2132" t="str">
            <v>医院</v>
          </cell>
          <cell r="O2132" t="str">
            <v>硕士研究生</v>
          </cell>
          <cell r="P2132" t="str">
            <v>硕士</v>
          </cell>
          <cell r="Q2132" t="str">
            <v>广西医科大学</v>
          </cell>
          <cell r="R2132" t="str">
            <v>护理学</v>
          </cell>
          <cell r="S2132">
            <v>43634</v>
          </cell>
          <cell r="T2132" t="str">
            <v>其他</v>
          </cell>
          <cell r="U2132" t="str">
            <v>F</v>
          </cell>
          <cell r="V2132" t="str">
            <v>F</v>
          </cell>
          <cell r="W2132" t="b">
            <v>1</v>
          </cell>
          <cell r="X2132">
            <v>3000</v>
          </cell>
          <cell r="Y2132">
            <v>3000</v>
          </cell>
          <cell r="Z2132" t="b">
            <v>1</v>
          </cell>
          <cell r="AA2132">
            <v>750</v>
          </cell>
          <cell r="AB2132">
            <v>750</v>
          </cell>
          <cell r="AC2132">
            <v>3750</v>
          </cell>
          <cell r="AD2132">
            <v>3750</v>
          </cell>
          <cell r="AE2132">
            <v>43647</v>
          </cell>
          <cell r="AF2132">
            <v>45017</v>
          </cell>
          <cell r="AG2132">
            <v>45</v>
          </cell>
          <cell r="AH2132">
            <v>48</v>
          </cell>
          <cell r="AI2132" t="b">
            <v>0</v>
          </cell>
          <cell r="AJ2132">
            <v>3</v>
          </cell>
          <cell r="AK2132">
            <v>48</v>
          </cell>
          <cell r="AL2132" t="e">
            <v>#N/A</v>
          </cell>
          <cell r="AM2132" t="str">
            <v>202003</v>
          </cell>
          <cell r="AN2132" t="e">
            <v>#REF!</v>
          </cell>
        </row>
        <row r="2133">
          <cell r="B2133" t="str">
            <v>李红梅</v>
          </cell>
          <cell r="C2133" t="str">
            <v>女</v>
          </cell>
          <cell r="D2133" t="str">
            <v>汉族</v>
          </cell>
          <cell r="E2133">
            <v>34150</v>
          </cell>
          <cell r="F2133" t="str">
            <v>中国</v>
          </cell>
          <cell r="G2133" t="str">
            <v>身份证</v>
          </cell>
          <cell r="H2133" t="str">
            <v>522401199306304828</v>
          </cell>
          <cell r="I2133" t="str">
            <v>柳州市人民医院</v>
          </cell>
          <cell r="J2133">
            <v>43655</v>
          </cell>
          <cell r="K2133">
            <v>44926</v>
          </cell>
          <cell r="L2133" t="str">
            <v>是</v>
          </cell>
          <cell r="M2133" t="str">
            <v>柳州</v>
          </cell>
          <cell r="N2133" t="str">
            <v>医院</v>
          </cell>
          <cell r="O2133" t="str">
            <v>硕士研究生</v>
          </cell>
          <cell r="P2133" t="str">
            <v>硕士</v>
          </cell>
          <cell r="Q2133" t="str">
            <v>南方医科大学</v>
          </cell>
          <cell r="R2133" t="str">
            <v>药物分析学</v>
          </cell>
          <cell r="S2133">
            <v>43644</v>
          </cell>
          <cell r="T2133" t="str">
            <v>其他</v>
          </cell>
          <cell r="U2133" t="str">
            <v>F</v>
          </cell>
          <cell r="V2133" t="str">
            <v>F</v>
          </cell>
          <cell r="W2133" t="b">
            <v>1</v>
          </cell>
          <cell r="X2133">
            <v>3000</v>
          </cell>
          <cell r="Y2133">
            <v>3000</v>
          </cell>
          <cell r="Z2133" t="b">
            <v>1</v>
          </cell>
          <cell r="AA2133">
            <v>750</v>
          </cell>
          <cell r="AB2133">
            <v>750</v>
          </cell>
          <cell r="AC2133">
            <v>3750</v>
          </cell>
          <cell r="AD2133">
            <v>3750</v>
          </cell>
          <cell r="AE2133">
            <v>43647</v>
          </cell>
          <cell r="AF2133">
            <v>45017</v>
          </cell>
          <cell r="AG2133">
            <v>45</v>
          </cell>
          <cell r="AH2133">
            <v>48</v>
          </cell>
          <cell r="AI2133" t="b">
            <v>0</v>
          </cell>
          <cell r="AJ2133">
            <v>3</v>
          </cell>
          <cell r="AK2133">
            <v>48</v>
          </cell>
          <cell r="AL2133" t="e">
            <v>#N/A</v>
          </cell>
          <cell r="AM2133" t="str">
            <v>202003</v>
          </cell>
          <cell r="AN2133" t="e">
            <v>#REF!</v>
          </cell>
        </row>
        <row r="2134">
          <cell r="B2134" t="str">
            <v>高卫勤</v>
          </cell>
          <cell r="C2134" t="str">
            <v>男</v>
          </cell>
          <cell r="D2134" t="str">
            <v>汉族</v>
          </cell>
          <cell r="E2134">
            <v>33225</v>
          </cell>
          <cell r="F2134" t="str">
            <v>中国</v>
          </cell>
          <cell r="G2134" t="str">
            <v>身份证</v>
          </cell>
          <cell r="H2134" t="str">
            <v>141124199012180133</v>
          </cell>
          <cell r="I2134" t="str">
            <v>柳州市人民医院</v>
          </cell>
          <cell r="J2134">
            <v>43655</v>
          </cell>
          <cell r="K2134">
            <v>44926</v>
          </cell>
          <cell r="L2134" t="str">
            <v>是</v>
          </cell>
          <cell r="M2134" t="str">
            <v>柳州</v>
          </cell>
          <cell r="N2134" t="str">
            <v>医院</v>
          </cell>
          <cell r="O2134" t="str">
            <v>硕士研究生</v>
          </cell>
          <cell r="P2134" t="str">
            <v>硕士</v>
          </cell>
          <cell r="Q2134" t="str">
            <v>山西医科大学</v>
          </cell>
          <cell r="R2134" t="str">
            <v>外科学</v>
          </cell>
          <cell r="S2134">
            <v>43643</v>
          </cell>
          <cell r="T2134" t="str">
            <v>其他</v>
          </cell>
          <cell r="U2134" t="str">
            <v>F</v>
          </cell>
          <cell r="V2134" t="str">
            <v>F</v>
          </cell>
          <cell r="W2134" t="b">
            <v>1</v>
          </cell>
          <cell r="X2134">
            <v>3000</v>
          </cell>
          <cell r="Y2134">
            <v>3000</v>
          </cell>
          <cell r="Z2134" t="b">
            <v>1</v>
          </cell>
          <cell r="AA2134">
            <v>750</v>
          </cell>
          <cell r="AB2134">
            <v>750</v>
          </cell>
          <cell r="AC2134">
            <v>3750</v>
          </cell>
          <cell r="AD2134">
            <v>3750</v>
          </cell>
          <cell r="AE2134">
            <v>43647</v>
          </cell>
          <cell r="AF2134">
            <v>45017</v>
          </cell>
          <cell r="AG2134">
            <v>45</v>
          </cell>
          <cell r="AH2134">
            <v>48</v>
          </cell>
          <cell r="AI2134" t="b">
            <v>0</v>
          </cell>
          <cell r="AJ2134">
            <v>3</v>
          </cell>
          <cell r="AK2134">
            <v>48</v>
          </cell>
          <cell r="AL2134" t="e">
            <v>#N/A</v>
          </cell>
          <cell r="AM2134" t="str">
            <v>201907</v>
          </cell>
          <cell r="AN2134" t="e">
            <v>#REF!</v>
          </cell>
        </row>
        <row r="2135">
          <cell r="B2135" t="str">
            <v>刘美琼</v>
          </cell>
          <cell r="C2135" t="str">
            <v>女</v>
          </cell>
          <cell r="D2135" t="str">
            <v>瑶族</v>
          </cell>
          <cell r="E2135">
            <v>34531</v>
          </cell>
          <cell r="F2135" t="str">
            <v>中国</v>
          </cell>
          <cell r="G2135" t="str">
            <v>身份证</v>
          </cell>
          <cell r="H2135" t="str">
            <v>431129199407162627</v>
          </cell>
          <cell r="I2135" t="str">
            <v>柳州市人民医院</v>
          </cell>
          <cell r="J2135">
            <v>43655</v>
          </cell>
          <cell r="K2135">
            <v>44926</v>
          </cell>
          <cell r="L2135" t="str">
            <v>是</v>
          </cell>
          <cell r="M2135" t="str">
            <v>柳州</v>
          </cell>
          <cell r="N2135" t="str">
            <v>医院</v>
          </cell>
          <cell r="O2135" t="str">
            <v>硕士研究生</v>
          </cell>
          <cell r="P2135" t="str">
            <v>硕士</v>
          </cell>
          <cell r="Q2135" t="str">
            <v>广西医科大学</v>
          </cell>
          <cell r="R2135" t="str">
            <v>药物化学</v>
          </cell>
          <cell r="S2135">
            <v>43634</v>
          </cell>
          <cell r="T2135" t="str">
            <v>其他</v>
          </cell>
          <cell r="U2135" t="str">
            <v>F</v>
          </cell>
          <cell r="V2135" t="str">
            <v>F</v>
          </cell>
          <cell r="W2135" t="b">
            <v>1</v>
          </cell>
          <cell r="X2135">
            <v>3000</v>
          </cell>
          <cell r="Y2135">
            <v>3000</v>
          </cell>
          <cell r="Z2135" t="b">
            <v>1</v>
          </cell>
          <cell r="AA2135">
            <v>750</v>
          </cell>
          <cell r="AB2135">
            <v>750</v>
          </cell>
          <cell r="AC2135">
            <v>3750</v>
          </cell>
          <cell r="AD2135">
            <v>3750</v>
          </cell>
          <cell r="AE2135">
            <v>43647</v>
          </cell>
          <cell r="AF2135">
            <v>45017</v>
          </cell>
          <cell r="AG2135">
            <v>45</v>
          </cell>
          <cell r="AH2135">
            <v>48</v>
          </cell>
          <cell r="AI2135" t="b">
            <v>0</v>
          </cell>
          <cell r="AJ2135">
            <v>3</v>
          </cell>
          <cell r="AK2135">
            <v>48</v>
          </cell>
          <cell r="AL2135" t="e">
            <v>#N/A</v>
          </cell>
          <cell r="AM2135" t="str">
            <v>202003</v>
          </cell>
          <cell r="AN2135" t="e">
            <v>#REF!</v>
          </cell>
        </row>
        <row r="2136">
          <cell r="B2136" t="str">
            <v>艾飞飞</v>
          </cell>
          <cell r="C2136" t="str">
            <v>女</v>
          </cell>
          <cell r="D2136" t="str">
            <v>汉族</v>
          </cell>
          <cell r="E2136">
            <v>34058</v>
          </cell>
          <cell r="F2136" t="str">
            <v>中国</v>
          </cell>
          <cell r="G2136" t="str">
            <v>身份证</v>
          </cell>
          <cell r="H2136" t="str">
            <v>43052319930330542X</v>
          </cell>
          <cell r="I2136" t="str">
            <v>柳州市人民医院</v>
          </cell>
          <cell r="J2136">
            <v>43655</v>
          </cell>
          <cell r="K2136">
            <v>44926</v>
          </cell>
          <cell r="L2136" t="str">
            <v>是</v>
          </cell>
          <cell r="M2136" t="str">
            <v>柳州</v>
          </cell>
          <cell r="N2136" t="str">
            <v>医院</v>
          </cell>
          <cell r="O2136" t="str">
            <v>硕士研究生</v>
          </cell>
          <cell r="P2136" t="str">
            <v>硕士</v>
          </cell>
          <cell r="Q2136" t="str">
            <v>广西医科大学</v>
          </cell>
          <cell r="R2136" t="str">
            <v>神经病学</v>
          </cell>
          <cell r="S2136">
            <v>43634</v>
          </cell>
          <cell r="T2136" t="str">
            <v>其他</v>
          </cell>
          <cell r="U2136" t="str">
            <v>F</v>
          </cell>
          <cell r="V2136" t="str">
            <v>F</v>
          </cell>
          <cell r="W2136" t="b">
            <v>1</v>
          </cell>
          <cell r="X2136">
            <v>3000</v>
          </cell>
          <cell r="Y2136">
            <v>3000</v>
          </cell>
          <cell r="Z2136" t="b">
            <v>1</v>
          </cell>
          <cell r="AA2136">
            <v>750</v>
          </cell>
          <cell r="AB2136">
            <v>750</v>
          </cell>
          <cell r="AC2136">
            <v>3750</v>
          </cell>
          <cell r="AD2136">
            <v>3750</v>
          </cell>
          <cell r="AE2136">
            <v>43647</v>
          </cell>
          <cell r="AF2136">
            <v>45017</v>
          </cell>
          <cell r="AG2136">
            <v>45</v>
          </cell>
          <cell r="AH2136">
            <v>48</v>
          </cell>
          <cell r="AI2136" t="b">
            <v>0</v>
          </cell>
          <cell r="AJ2136">
            <v>3</v>
          </cell>
          <cell r="AK2136">
            <v>48</v>
          </cell>
          <cell r="AL2136" t="e">
            <v>#N/A</v>
          </cell>
          <cell r="AM2136" t="str">
            <v>201907</v>
          </cell>
          <cell r="AN2136" t="e">
            <v>#REF!</v>
          </cell>
        </row>
        <row r="2137">
          <cell r="B2137" t="str">
            <v>罗秀梅</v>
          </cell>
          <cell r="C2137" t="str">
            <v>女</v>
          </cell>
          <cell r="D2137" t="str">
            <v>瑶族</v>
          </cell>
          <cell r="E2137">
            <v>33518</v>
          </cell>
          <cell r="F2137" t="str">
            <v>中国</v>
          </cell>
          <cell r="G2137" t="str">
            <v>身份证</v>
          </cell>
          <cell r="H2137" t="str">
            <v>452124199110071823</v>
          </cell>
          <cell r="I2137" t="str">
            <v>柳州市人民医院</v>
          </cell>
          <cell r="J2137">
            <v>43655</v>
          </cell>
          <cell r="K2137">
            <v>44926</v>
          </cell>
          <cell r="L2137" t="str">
            <v>是</v>
          </cell>
          <cell r="M2137" t="str">
            <v>柳州</v>
          </cell>
          <cell r="N2137" t="str">
            <v>医院</v>
          </cell>
          <cell r="O2137" t="str">
            <v>硕士研究生</v>
          </cell>
          <cell r="P2137" t="str">
            <v>硕士</v>
          </cell>
          <cell r="Q2137" t="str">
            <v>广西医科大学</v>
          </cell>
          <cell r="R2137" t="str">
            <v>神经病学</v>
          </cell>
          <cell r="S2137">
            <v>43634</v>
          </cell>
          <cell r="T2137" t="str">
            <v>其他</v>
          </cell>
          <cell r="U2137" t="str">
            <v>F</v>
          </cell>
          <cell r="V2137" t="str">
            <v>F</v>
          </cell>
          <cell r="W2137" t="b">
            <v>1</v>
          </cell>
          <cell r="X2137">
            <v>3000</v>
          </cell>
          <cell r="Y2137">
            <v>3000</v>
          </cell>
          <cell r="Z2137" t="b">
            <v>1</v>
          </cell>
          <cell r="AA2137">
            <v>750</v>
          </cell>
          <cell r="AB2137">
            <v>750</v>
          </cell>
          <cell r="AC2137">
            <v>3750</v>
          </cell>
          <cell r="AD2137">
            <v>3750</v>
          </cell>
          <cell r="AE2137">
            <v>43647</v>
          </cell>
          <cell r="AF2137">
            <v>45017</v>
          </cell>
          <cell r="AG2137">
            <v>45</v>
          </cell>
          <cell r="AH2137">
            <v>48</v>
          </cell>
          <cell r="AI2137" t="b">
            <v>0</v>
          </cell>
          <cell r="AJ2137">
            <v>3</v>
          </cell>
          <cell r="AK2137">
            <v>48</v>
          </cell>
          <cell r="AL2137" t="e">
            <v>#N/A</v>
          </cell>
          <cell r="AM2137" t="str">
            <v>201907</v>
          </cell>
          <cell r="AN2137" t="e">
            <v>#REF!</v>
          </cell>
        </row>
        <row r="2138">
          <cell r="B2138" t="str">
            <v>覃婧</v>
          </cell>
          <cell r="C2138" t="str">
            <v>女</v>
          </cell>
          <cell r="D2138" t="str">
            <v>壮族</v>
          </cell>
          <cell r="E2138">
            <v>33838</v>
          </cell>
          <cell r="F2138" t="str">
            <v>中国</v>
          </cell>
          <cell r="G2138" t="str">
            <v>身份证</v>
          </cell>
          <cell r="H2138" t="str">
            <v>452226199208221226</v>
          </cell>
          <cell r="I2138" t="str">
            <v>柳州市人民医院</v>
          </cell>
          <cell r="J2138">
            <v>43655</v>
          </cell>
          <cell r="K2138">
            <v>44926</v>
          </cell>
          <cell r="L2138" t="str">
            <v>是</v>
          </cell>
          <cell r="M2138" t="str">
            <v>柳州</v>
          </cell>
          <cell r="N2138" t="str">
            <v>医院</v>
          </cell>
          <cell r="O2138" t="str">
            <v>硕士研究生</v>
          </cell>
          <cell r="P2138" t="str">
            <v>硕士</v>
          </cell>
          <cell r="Q2138" t="str">
            <v>广西医科大学</v>
          </cell>
          <cell r="R2138" t="str">
            <v>内科学</v>
          </cell>
          <cell r="S2138">
            <v>43634</v>
          </cell>
          <cell r="T2138" t="str">
            <v>其他</v>
          </cell>
          <cell r="U2138" t="str">
            <v>F</v>
          </cell>
          <cell r="V2138" t="str">
            <v>F</v>
          </cell>
          <cell r="W2138" t="b">
            <v>1</v>
          </cell>
          <cell r="X2138">
            <v>3000</v>
          </cell>
          <cell r="Y2138">
            <v>3000</v>
          </cell>
          <cell r="Z2138" t="b">
            <v>1</v>
          </cell>
          <cell r="AA2138">
            <v>750</v>
          </cell>
          <cell r="AB2138">
            <v>750</v>
          </cell>
          <cell r="AC2138">
            <v>3750</v>
          </cell>
          <cell r="AD2138">
            <v>3750</v>
          </cell>
          <cell r="AE2138">
            <v>43647</v>
          </cell>
          <cell r="AF2138">
            <v>45017</v>
          </cell>
          <cell r="AG2138">
            <v>45</v>
          </cell>
          <cell r="AH2138">
            <v>48</v>
          </cell>
          <cell r="AI2138" t="b">
            <v>0</v>
          </cell>
          <cell r="AJ2138">
            <v>3</v>
          </cell>
          <cell r="AK2138">
            <v>48</v>
          </cell>
          <cell r="AL2138" t="e">
            <v>#N/A</v>
          </cell>
          <cell r="AM2138" t="str">
            <v>202003</v>
          </cell>
          <cell r="AN2138" t="e">
            <v>#REF!</v>
          </cell>
        </row>
        <row r="2139">
          <cell r="B2139" t="str">
            <v>陆贵乾</v>
          </cell>
          <cell r="C2139" t="str">
            <v>男</v>
          </cell>
          <cell r="D2139" t="str">
            <v>壮族</v>
          </cell>
          <cell r="E2139">
            <v>33493</v>
          </cell>
          <cell r="F2139" t="str">
            <v>中国</v>
          </cell>
          <cell r="G2139" t="str">
            <v>身份证</v>
          </cell>
          <cell r="H2139" t="str">
            <v>452223199109120017</v>
          </cell>
          <cell r="I2139" t="str">
            <v>柳州市人民医院</v>
          </cell>
          <cell r="J2139">
            <v>43655</v>
          </cell>
          <cell r="K2139">
            <v>44926</v>
          </cell>
          <cell r="L2139" t="str">
            <v>是</v>
          </cell>
          <cell r="M2139" t="str">
            <v>柳州</v>
          </cell>
          <cell r="N2139" t="str">
            <v>医院</v>
          </cell>
          <cell r="O2139" t="str">
            <v>硕士研究生</v>
          </cell>
          <cell r="P2139" t="str">
            <v>硕士</v>
          </cell>
          <cell r="Q2139" t="str">
            <v>天津中医药大学</v>
          </cell>
          <cell r="R2139" t="str">
            <v>中医骨伤科学</v>
          </cell>
          <cell r="S2139">
            <v>43636</v>
          </cell>
          <cell r="T2139" t="str">
            <v>其他</v>
          </cell>
          <cell r="U2139" t="str">
            <v>F</v>
          </cell>
          <cell r="V2139" t="str">
            <v>F</v>
          </cell>
          <cell r="W2139" t="b">
            <v>1</v>
          </cell>
          <cell r="X2139">
            <v>2000</v>
          </cell>
          <cell r="Y2139">
            <v>2000</v>
          </cell>
          <cell r="Z2139" t="b">
            <v>1</v>
          </cell>
          <cell r="AA2139">
            <v>500</v>
          </cell>
          <cell r="AB2139">
            <v>500</v>
          </cell>
          <cell r="AC2139">
            <v>2500</v>
          </cell>
          <cell r="AD2139">
            <v>2500</v>
          </cell>
          <cell r="AE2139">
            <v>43647</v>
          </cell>
          <cell r="AF2139">
            <v>45017</v>
          </cell>
          <cell r="AG2139">
            <v>45</v>
          </cell>
          <cell r="AH2139">
            <v>47</v>
          </cell>
          <cell r="AI2139" t="b">
            <v>0</v>
          </cell>
          <cell r="AJ2139">
            <v>2</v>
          </cell>
          <cell r="AK2139">
            <v>47</v>
          </cell>
          <cell r="AL2139" t="e">
            <v>#N/A</v>
          </cell>
          <cell r="AM2139" t="str">
            <v>202003</v>
          </cell>
          <cell r="AN2139" t="e">
            <v>#REF!</v>
          </cell>
          <cell r="AO2139" t="str">
            <v>2023/6/1已离院</v>
          </cell>
        </row>
        <row r="2140">
          <cell r="B2140" t="str">
            <v>柴潇</v>
          </cell>
          <cell r="C2140" t="str">
            <v>女</v>
          </cell>
          <cell r="D2140" t="str">
            <v>汉族</v>
          </cell>
          <cell r="E2140">
            <v>34065</v>
          </cell>
          <cell r="F2140" t="str">
            <v>中国</v>
          </cell>
          <cell r="G2140" t="str">
            <v>身份证</v>
          </cell>
          <cell r="H2140" t="str">
            <v>430903199304060344</v>
          </cell>
          <cell r="I2140" t="str">
            <v>柳州市人民医院</v>
          </cell>
          <cell r="J2140">
            <v>43655</v>
          </cell>
          <cell r="K2140">
            <v>44926</v>
          </cell>
          <cell r="L2140" t="str">
            <v>是</v>
          </cell>
          <cell r="M2140" t="str">
            <v>柳州</v>
          </cell>
          <cell r="N2140" t="str">
            <v>医院</v>
          </cell>
          <cell r="O2140" t="str">
            <v>硕士研究生</v>
          </cell>
          <cell r="P2140" t="str">
            <v>硕士</v>
          </cell>
          <cell r="Q2140" t="str">
            <v>广西医科大学</v>
          </cell>
          <cell r="R2140" t="str">
            <v>外科学</v>
          </cell>
          <cell r="S2140">
            <v>43634</v>
          </cell>
          <cell r="T2140" t="str">
            <v>其他</v>
          </cell>
          <cell r="U2140" t="str">
            <v>F</v>
          </cell>
          <cell r="V2140" t="str">
            <v>F</v>
          </cell>
          <cell r="W2140" t="b">
            <v>1</v>
          </cell>
          <cell r="X2140">
            <v>3000</v>
          </cell>
          <cell r="Y2140">
            <v>3000</v>
          </cell>
          <cell r="Z2140" t="b">
            <v>1</v>
          </cell>
          <cell r="AA2140">
            <v>750</v>
          </cell>
          <cell r="AB2140">
            <v>750</v>
          </cell>
          <cell r="AC2140">
            <v>3750</v>
          </cell>
          <cell r="AD2140">
            <v>3750</v>
          </cell>
          <cell r="AE2140">
            <v>43647</v>
          </cell>
          <cell r="AF2140">
            <v>45017</v>
          </cell>
          <cell r="AG2140">
            <v>45</v>
          </cell>
          <cell r="AH2140">
            <v>48</v>
          </cell>
          <cell r="AI2140" t="b">
            <v>0</v>
          </cell>
          <cell r="AJ2140">
            <v>3</v>
          </cell>
          <cell r="AK2140">
            <v>48</v>
          </cell>
          <cell r="AL2140" t="e">
            <v>#N/A</v>
          </cell>
          <cell r="AM2140" t="str">
            <v>201907</v>
          </cell>
          <cell r="AN2140" t="e">
            <v>#REF!</v>
          </cell>
        </row>
        <row r="2141">
          <cell r="B2141" t="str">
            <v>李华兰</v>
          </cell>
          <cell r="C2141" t="str">
            <v>女</v>
          </cell>
          <cell r="D2141" t="str">
            <v>汉族</v>
          </cell>
          <cell r="E2141">
            <v>33522</v>
          </cell>
          <cell r="F2141" t="str">
            <v>中国</v>
          </cell>
          <cell r="G2141" t="str">
            <v>身份证</v>
          </cell>
          <cell r="H2141" t="str">
            <v>450881199110115148</v>
          </cell>
          <cell r="I2141" t="str">
            <v>柳州市人民医院</v>
          </cell>
          <cell r="J2141">
            <v>43655</v>
          </cell>
          <cell r="K2141">
            <v>44926</v>
          </cell>
          <cell r="L2141" t="str">
            <v>是</v>
          </cell>
          <cell r="M2141" t="str">
            <v>柳州</v>
          </cell>
          <cell r="N2141" t="str">
            <v>医院</v>
          </cell>
          <cell r="O2141" t="str">
            <v>硕士研究生</v>
          </cell>
          <cell r="P2141" t="str">
            <v>硕士</v>
          </cell>
          <cell r="Q2141" t="str">
            <v>广西医科大学</v>
          </cell>
          <cell r="R2141" t="str">
            <v>内科学</v>
          </cell>
          <cell r="S2141">
            <v>43634</v>
          </cell>
          <cell r="T2141" t="str">
            <v>其他</v>
          </cell>
          <cell r="U2141" t="str">
            <v>F</v>
          </cell>
          <cell r="V2141" t="str">
            <v>F</v>
          </cell>
          <cell r="W2141" t="b">
            <v>1</v>
          </cell>
          <cell r="X2141">
            <v>3000</v>
          </cell>
          <cell r="Y2141">
            <v>3000</v>
          </cell>
          <cell r="Z2141" t="b">
            <v>1</v>
          </cell>
          <cell r="AA2141">
            <v>750</v>
          </cell>
          <cell r="AB2141">
            <v>750</v>
          </cell>
          <cell r="AC2141">
            <v>3750</v>
          </cell>
          <cell r="AD2141">
            <v>3750</v>
          </cell>
          <cell r="AE2141">
            <v>43647</v>
          </cell>
          <cell r="AF2141">
            <v>45017</v>
          </cell>
          <cell r="AG2141">
            <v>45</v>
          </cell>
          <cell r="AH2141">
            <v>48</v>
          </cell>
          <cell r="AI2141" t="b">
            <v>0</v>
          </cell>
          <cell r="AJ2141">
            <v>3</v>
          </cell>
          <cell r="AK2141">
            <v>48</v>
          </cell>
          <cell r="AL2141" t="e">
            <v>#N/A</v>
          </cell>
          <cell r="AM2141" t="str">
            <v>202003</v>
          </cell>
          <cell r="AN2141" t="e">
            <v>#REF!</v>
          </cell>
        </row>
        <row r="2142">
          <cell r="B2142" t="str">
            <v>黄科团</v>
          </cell>
          <cell r="C2142" t="str">
            <v>男</v>
          </cell>
          <cell r="D2142" t="str">
            <v>汉族</v>
          </cell>
          <cell r="E2142">
            <v>33899</v>
          </cell>
          <cell r="F2142" t="str">
            <v>中国</v>
          </cell>
          <cell r="G2142" t="str">
            <v>身份证</v>
          </cell>
          <cell r="H2142" t="str">
            <v>450923199210226971</v>
          </cell>
          <cell r="I2142" t="str">
            <v>柳州市人民医院</v>
          </cell>
          <cell r="J2142">
            <v>43655</v>
          </cell>
          <cell r="K2142">
            <v>44926</v>
          </cell>
          <cell r="L2142" t="str">
            <v>是</v>
          </cell>
          <cell r="M2142" t="str">
            <v>柳州</v>
          </cell>
          <cell r="N2142" t="str">
            <v>医院</v>
          </cell>
          <cell r="O2142" t="str">
            <v>硕士研究生</v>
          </cell>
          <cell r="P2142" t="str">
            <v>硕士</v>
          </cell>
          <cell r="Q2142" t="str">
            <v>广西医科大学</v>
          </cell>
          <cell r="R2142" t="str">
            <v>外科学</v>
          </cell>
          <cell r="S2142">
            <v>43634</v>
          </cell>
          <cell r="T2142" t="str">
            <v>其他</v>
          </cell>
          <cell r="U2142" t="str">
            <v>F</v>
          </cell>
          <cell r="V2142" t="str">
            <v>F</v>
          </cell>
          <cell r="W2142" t="b">
            <v>1</v>
          </cell>
          <cell r="X2142">
            <v>3000</v>
          </cell>
          <cell r="Y2142">
            <v>3000</v>
          </cell>
          <cell r="Z2142" t="b">
            <v>1</v>
          </cell>
          <cell r="AA2142">
            <v>750</v>
          </cell>
          <cell r="AB2142">
            <v>750</v>
          </cell>
          <cell r="AC2142">
            <v>3750</v>
          </cell>
          <cell r="AD2142">
            <v>3750</v>
          </cell>
          <cell r="AE2142">
            <v>43647</v>
          </cell>
          <cell r="AF2142">
            <v>45017</v>
          </cell>
          <cell r="AG2142">
            <v>45</v>
          </cell>
          <cell r="AH2142">
            <v>48</v>
          </cell>
          <cell r="AI2142" t="b">
            <v>0</v>
          </cell>
          <cell r="AJ2142">
            <v>3</v>
          </cell>
          <cell r="AK2142">
            <v>48</v>
          </cell>
          <cell r="AL2142" t="e">
            <v>#N/A</v>
          </cell>
          <cell r="AM2142" t="str">
            <v>202003</v>
          </cell>
          <cell r="AN2142" t="e">
            <v>#REF!</v>
          </cell>
        </row>
        <row r="2143">
          <cell r="B2143" t="str">
            <v>邱俊</v>
          </cell>
          <cell r="C2143" t="str">
            <v>男</v>
          </cell>
          <cell r="D2143" t="str">
            <v>水族</v>
          </cell>
          <cell r="E2143">
            <v>33577</v>
          </cell>
          <cell r="F2143" t="str">
            <v>中国</v>
          </cell>
          <cell r="G2143" t="str">
            <v>身份证</v>
          </cell>
          <cell r="H2143" t="str">
            <v>452229199112051073</v>
          </cell>
          <cell r="I2143" t="str">
            <v>柳州市人民医院</v>
          </cell>
          <cell r="J2143">
            <v>43655</v>
          </cell>
          <cell r="K2143">
            <v>44926</v>
          </cell>
          <cell r="L2143" t="str">
            <v>是</v>
          </cell>
          <cell r="M2143" t="str">
            <v>柳州</v>
          </cell>
          <cell r="N2143" t="str">
            <v>医院</v>
          </cell>
          <cell r="O2143" t="str">
            <v>硕士研究生</v>
          </cell>
          <cell r="P2143" t="str">
            <v>硕士</v>
          </cell>
          <cell r="Q2143" t="str">
            <v>广西医科大学</v>
          </cell>
          <cell r="R2143" t="str">
            <v>外科学</v>
          </cell>
          <cell r="S2143">
            <v>43634</v>
          </cell>
          <cell r="T2143" t="str">
            <v>其他</v>
          </cell>
          <cell r="U2143" t="str">
            <v>F</v>
          </cell>
          <cell r="V2143" t="str">
            <v>F</v>
          </cell>
          <cell r="W2143" t="b">
            <v>1</v>
          </cell>
          <cell r="X2143">
            <v>3000</v>
          </cell>
          <cell r="Y2143">
            <v>3000</v>
          </cell>
          <cell r="Z2143" t="b">
            <v>1</v>
          </cell>
          <cell r="AA2143">
            <v>750</v>
          </cell>
          <cell r="AB2143">
            <v>750</v>
          </cell>
          <cell r="AC2143">
            <v>3750</v>
          </cell>
          <cell r="AD2143">
            <v>3750</v>
          </cell>
          <cell r="AE2143">
            <v>43647</v>
          </cell>
          <cell r="AF2143">
            <v>45017</v>
          </cell>
          <cell r="AG2143">
            <v>45</v>
          </cell>
          <cell r="AH2143">
            <v>48</v>
          </cell>
          <cell r="AI2143" t="b">
            <v>0</v>
          </cell>
          <cell r="AJ2143">
            <v>3</v>
          </cell>
          <cell r="AK2143">
            <v>48</v>
          </cell>
          <cell r="AL2143" t="e">
            <v>#N/A</v>
          </cell>
          <cell r="AM2143" t="str">
            <v>201907</v>
          </cell>
          <cell r="AN2143" t="e">
            <v>#REF!</v>
          </cell>
        </row>
        <row r="2144">
          <cell r="B2144" t="str">
            <v>韦慧妮</v>
          </cell>
          <cell r="C2144" t="str">
            <v>女</v>
          </cell>
          <cell r="D2144" t="str">
            <v>壮族</v>
          </cell>
          <cell r="E2144">
            <v>33931</v>
          </cell>
          <cell r="F2144" t="str">
            <v>中国</v>
          </cell>
          <cell r="G2144" t="str">
            <v>身份证</v>
          </cell>
          <cell r="H2144" t="str">
            <v>452702199211230760</v>
          </cell>
          <cell r="I2144" t="str">
            <v>柳州市人民医院</v>
          </cell>
          <cell r="J2144">
            <v>43655</v>
          </cell>
          <cell r="K2144">
            <v>44926</v>
          </cell>
          <cell r="L2144" t="str">
            <v>是</v>
          </cell>
          <cell r="M2144" t="str">
            <v>柳州</v>
          </cell>
          <cell r="N2144" t="str">
            <v>医院</v>
          </cell>
          <cell r="O2144" t="str">
            <v>硕士研究生</v>
          </cell>
          <cell r="P2144" t="str">
            <v>硕士</v>
          </cell>
          <cell r="Q2144" t="str">
            <v>广西医科大学</v>
          </cell>
          <cell r="R2144" t="str">
            <v>口腔临床医学</v>
          </cell>
          <cell r="S2144">
            <v>43634</v>
          </cell>
          <cell r="T2144" t="str">
            <v>其他</v>
          </cell>
          <cell r="U2144" t="str">
            <v>F</v>
          </cell>
          <cell r="V2144" t="str">
            <v>F</v>
          </cell>
          <cell r="W2144" t="b">
            <v>1</v>
          </cell>
          <cell r="X2144">
            <v>3000</v>
          </cell>
          <cell r="Y2144">
            <v>3000</v>
          </cell>
          <cell r="Z2144" t="b">
            <v>1</v>
          </cell>
          <cell r="AA2144">
            <v>750</v>
          </cell>
          <cell r="AB2144">
            <v>750</v>
          </cell>
          <cell r="AC2144">
            <v>3750</v>
          </cell>
          <cell r="AD2144">
            <v>3750</v>
          </cell>
          <cell r="AE2144">
            <v>43647</v>
          </cell>
          <cell r="AF2144">
            <v>45017</v>
          </cell>
          <cell r="AG2144">
            <v>45</v>
          </cell>
          <cell r="AH2144">
            <v>12</v>
          </cell>
          <cell r="AI2144" t="b">
            <v>0</v>
          </cell>
          <cell r="AJ2144">
            <v>3</v>
          </cell>
          <cell r="AK2144">
            <v>48</v>
          </cell>
          <cell r="AL2144" t="e">
            <v>#N/A</v>
          </cell>
          <cell r="AM2144" t="str">
            <v>202003</v>
          </cell>
          <cell r="AN2144" t="e">
            <v>#REF!</v>
          </cell>
        </row>
        <row r="2145">
          <cell r="B2145" t="str">
            <v>廖恒青</v>
          </cell>
          <cell r="C2145" t="str">
            <v>女</v>
          </cell>
          <cell r="D2145" t="str">
            <v>壮族</v>
          </cell>
          <cell r="E2145">
            <v>33770</v>
          </cell>
          <cell r="F2145" t="str">
            <v>中国</v>
          </cell>
          <cell r="G2145" t="str">
            <v>身份证</v>
          </cell>
          <cell r="H2145" t="str">
            <v>452226199206152749</v>
          </cell>
          <cell r="I2145" t="str">
            <v>柳州市人民医院</v>
          </cell>
          <cell r="J2145">
            <v>43655</v>
          </cell>
          <cell r="K2145">
            <v>44926</v>
          </cell>
          <cell r="L2145" t="str">
            <v>是</v>
          </cell>
          <cell r="M2145" t="str">
            <v>柳州</v>
          </cell>
          <cell r="N2145" t="str">
            <v>医院</v>
          </cell>
          <cell r="O2145" t="str">
            <v>硕士研究生</v>
          </cell>
          <cell r="P2145" t="str">
            <v>硕士</v>
          </cell>
          <cell r="Q2145" t="str">
            <v>南京医科大学</v>
          </cell>
          <cell r="R2145" t="str">
            <v>病理学与病理生理学</v>
          </cell>
          <cell r="S2145">
            <v>43646</v>
          </cell>
          <cell r="T2145" t="str">
            <v>其他</v>
          </cell>
          <cell r="U2145" t="str">
            <v>F</v>
          </cell>
          <cell r="V2145" t="str">
            <v>F</v>
          </cell>
          <cell r="W2145" t="b">
            <v>1</v>
          </cell>
          <cell r="X2145">
            <v>3000</v>
          </cell>
          <cell r="Y2145">
            <v>3000</v>
          </cell>
          <cell r="Z2145" t="b">
            <v>1</v>
          </cell>
          <cell r="AA2145">
            <v>750</v>
          </cell>
          <cell r="AB2145">
            <v>750</v>
          </cell>
          <cell r="AC2145">
            <v>3750</v>
          </cell>
          <cell r="AD2145">
            <v>3750</v>
          </cell>
          <cell r="AE2145">
            <v>43647</v>
          </cell>
          <cell r="AF2145">
            <v>45017</v>
          </cell>
          <cell r="AG2145">
            <v>45</v>
          </cell>
          <cell r="AH2145">
            <v>48</v>
          </cell>
          <cell r="AI2145" t="b">
            <v>0</v>
          </cell>
          <cell r="AJ2145">
            <v>3</v>
          </cell>
          <cell r="AK2145">
            <v>48</v>
          </cell>
          <cell r="AL2145" t="e">
            <v>#N/A</v>
          </cell>
          <cell r="AM2145" t="str">
            <v>202003</v>
          </cell>
          <cell r="AN2145" t="e">
            <v>#REF!</v>
          </cell>
        </row>
        <row r="2146">
          <cell r="B2146" t="str">
            <v>刘敏</v>
          </cell>
          <cell r="C2146" t="str">
            <v>男</v>
          </cell>
          <cell r="D2146" t="str">
            <v>汉族</v>
          </cell>
          <cell r="E2146">
            <v>33525</v>
          </cell>
          <cell r="F2146" t="str">
            <v>中国</v>
          </cell>
          <cell r="G2146" t="str">
            <v>身份证</v>
          </cell>
          <cell r="H2146" t="str">
            <v>420802199110140617</v>
          </cell>
          <cell r="I2146" t="str">
            <v>柳州市人民医院</v>
          </cell>
          <cell r="J2146">
            <v>43655</v>
          </cell>
          <cell r="K2146">
            <v>44926</v>
          </cell>
          <cell r="L2146" t="str">
            <v>是</v>
          </cell>
          <cell r="M2146" t="str">
            <v>柳州</v>
          </cell>
          <cell r="N2146" t="str">
            <v>医院</v>
          </cell>
          <cell r="O2146" t="str">
            <v>硕士研究生</v>
          </cell>
          <cell r="P2146" t="str">
            <v>硕士</v>
          </cell>
          <cell r="Q2146" t="str">
            <v>广西医科大学</v>
          </cell>
          <cell r="R2146" t="str">
            <v>麻醉学</v>
          </cell>
          <cell r="S2146">
            <v>43634</v>
          </cell>
          <cell r="T2146" t="str">
            <v>其他</v>
          </cell>
          <cell r="U2146" t="str">
            <v>F</v>
          </cell>
          <cell r="V2146" t="str">
            <v>F</v>
          </cell>
          <cell r="W2146" t="b">
            <v>1</v>
          </cell>
          <cell r="X2146">
            <v>3000</v>
          </cell>
          <cell r="Y2146">
            <v>3000</v>
          </cell>
          <cell r="Z2146" t="b">
            <v>1</v>
          </cell>
          <cell r="AA2146">
            <v>750</v>
          </cell>
          <cell r="AB2146">
            <v>750</v>
          </cell>
          <cell r="AC2146">
            <v>3750</v>
          </cell>
          <cell r="AD2146">
            <v>3750</v>
          </cell>
          <cell r="AE2146">
            <v>43648</v>
          </cell>
          <cell r="AF2146">
            <v>45017</v>
          </cell>
          <cell r="AG2146">
            <v>45</v>
          </cell>
          <cell r="AH2146">
            <v>24</v>
          </cell>
          <cell r="AI2146" t="b">
            <v>0</v>
          </cell>
          <cell r="AJ2146">
            <v>3</v>
          </cell>
          <cell r="AK2146">
            <v>48</v>
          </cell>
          <cell r="AL2146" t="e">
            <v>#N/A</v>
          </cell>
          <cell r="AM2146" t="str">
            <v>201907</v>
          </cell>
          <cell r="AN2146" t="e">
            <v>#REF!</v>
          </cell>
        </row>
        <row r="2147">
          <cell r="B2147" t="str">
            <v>覃柳麻</v>
          </cell>
          <cell r="C2147" t="str">
            <v>女</v>
          </cell>
          <cell r="D2147" t="str">
            <v>壮族</v>
          </cell>
          <cell r="E2147">
            <v>34135</v>
          </cell>
          <cell r="F2147" t="str">
            <v>中国</v>
          </cell>
          <cell r="G2147" t="str">
            <v>身份证</v>
          </cell>
          <cell r="H2147" t="str">
            <v>45212719930615454X</v>
          </cell>
          <cell r="I2147" t="str">
            <v>柳州市人民医院</v>
          </cell>
          <cell r="J2147">
            <v>43684</v>
          </cell>
          <cell r="K2147">
            <v>44926</v>
          </cell>
          <cell r="L2147" t="str">
            <v>是</v>
          </cell>
          <cell r="M2147" t="str">
            <v>柳州</v>
          </cell>
          <cell r="N2147" t="str">
            <v>医院</v>
          </cell>
          <cell r="O2147" t="str">
            <v>硕士研究生</v>
          </cell>
          <cell r="P2147" t="str">
            <v>硕士</v>
          </cell>
          <cell r="Q2147" t="str">
            <v>广西医科大学</v>
          </cell>
          <cell r="R2147" t="str">
            <v>医学信息管理</v>
          </cell>
          <cell r="S2147">
            <v>43634</v>
          </cell>
          <cell r="T2147" t="str">
            <v>其他</v>
          </cell>
          <cell r="U2147" t="str">
            <v>F</v>
          </cell>
          <cell r="V2147" t="str">
            <v>F</v>
          </cell>
          <cell r="W2147" t="b">
            <v>1</v>
          </cell>
          <cell r="X2147">
            <v>3000</v>
          </cell>
          <cell r="Y2147">
            <v>3000</v>
          </cell>
          <cell r="Z2147" t="b">
            <v>1</v>
          </cell>
          <cell r="AA2147">
            <v>750</v>
          </cell>
          <cell r="AB2147">
            <v>750</v>
          </cell>
          <cell r="AC2147">
            <v>3750</v>
          </cell>
          <cell r="AD2147">
            <v>3750</v>
          </cell>
          <cell r="AE2147">
            <v>43678</v>
          </cell>
          <cell r="AF2147">
            <v>45017</v>
          </cell>
          <cell r="AG2147">
            <v>44</v>
          </cell>
          <cell r="AH2147">
            <v>47</v>
          </cell>
          <cell r="AI2147" t="b">
            <v>0</v>
          </cell>
          <cell r="AJ2147">
            <v>3</v>
          </cell>
          <cell r="AK2147">
            <v>47</v>
          </cell>
          <cell r="AL2147" t="e">
            <v>#N/A</v>
          </cell>
          <cell r="AM2147" t="str">
            <v>201908</v>
          </cell>
          <cell r="AN2147" t="e">
            <v>#REF!</v>
          </cell>
        </row>
        <row r="2148">
          <cell r="B2148" t="str">
            <v>陈仕鹏</v>
          </cell>
          <cell r="C2148" t="str">
            <v>男</v>
          </cell>
          <cell r="D2148" t="str">
            <v>汉族</v>
          </cell>
          <cell r="E2148">
            <v>34542</v>
          </cell>
          <cell r="F2148" t="str">
            <v>中国</v>
          </cell>
          <cell r="G2148" t="str">
            <v>身份证</v>
          </cell>
          <cell r="H2148" t="str">
            <v>450203199407270331</v>
          </cell>
          <cell r="I2148" t="str">
            <v>柳州市人民医院</v>
          </cell>
          <cell r="J2148">
            <v>43780</v>
          </cell>
          <cell r="K2148">
            <v>44926</v>
          </cell>
          <cell r="L2148" t="str">
            <v>是</v>
          </cell>
          <cell r="M2148" t="str">
            <v>柳州</v>
          </cell>
          <cell r="N2148" t="str">
            <v>医院</v>
          </cell>
          <cell r="O2148" t="str">
            <v>硕士研究生</v>
          </cell>
          <cell r="P2148" t="str">
            <v>硕士</v>
          </cell>
          <cell r="Q2148" t="str">
            <v>广西医科大学</v>
          </cell>
          <cell r="R2148" t="str">
            <v>药物化学</v>
          </cell>
          <cell r="S2148">
            <v>43634</v>
          </cell>
          <cell r="T2148" t="str">
            <v>其他</v>
          </cell>
          <cell r="U2148" t="str">
            <v>F</v>
          </cell>
          <cell r="V2148" t="str">
            <v>F</v>
          </cell>
          <cell r="W2148" t="b">
            <v>1</v>
          </cell>
          <cell r="X2148">
            <v>3000</v>
          </cell>
          <cell r="Y2148">
            <v>3000</v>
          </cell>
          <cell r="Z2148" t="b">
            <v>1</v>
          </cell>
          <cell r="AA2148">
            <v>750</v>
          </cell>
          <cell r="AB2148">
            <v>750</v>
          </cell>
          <cell r="AC2148">
            <v>3750</v>
          </cell>
          <cell r="AD2148">
            <v>3750</v>
          </cell>
          <cell r="AE2148">
            <v>43772</v>
          </cell>
          <cell r="AF2148">
            <v>45017</v>
          </cell>
          <cell r="AG2148">
            <v>41</v>
          </cell>
          <cell r="AH2148">
            <v>44</v>
          </cell>
          <cell r="AI2148" t="b">
            <v>0</v>
          </cell>
          <cell r="AJ2148">
            <v>3</v>
          </cell>
          <cell r="AK2148">
            <v>44</v>
          </cell>
          <cell r="AL2148" t="e">
            <v>#N/A</v>
          </cell>
          <cell r="AM2148" t="str">
            <v>202005</v>
          </cell>
          <cell r="AN2148" t="e">
            <v>#REF!</v>
          </cell>
        </row>
        <row r="2149">
          <cell r="B2149" t="str">
            <v>黄默涵</v>
          </cell>
          <cell r="C2149" t="str">
            <v>女</v>
          </cell>
          <cell r="D2149" t="str">
            <v>满族</v>
          </cell>
          <cell r="E2149">
            <v>34137</v>
          </cell>
          <cell r="F2149" t="str">
            <v>中国</v>
          </cell>
          <cell r="G2149" t="str">
            <v>身份证</v>
          </cell>
          <cell r="H2149" t="str">
            <v>210104199306173125</v>
          </cell>
          <cell r="I2149" t="str">
            <v>柳州市人民医院</v>
          </cell>
          <cell r="J2149">
            <v>43659</v>
          </cell>
          <cell r="K2149">
            <v>44926</v>
          </cell>
          <cell r="L2149" t="str">
            <v>是</v>
          </cell>
          <cell r="M2149" t="str">
            <v>柳州</v>
          </cell>
          <cell r="N2149" t="str">
            <v>医院</v>
          </cell>
          <cell r="O2149" t="str">
            <v>硕士研究生</v>
          </cell>
          <cell r="P2149" t="str">
            <v>硕士</v>
          </cell>
          <cell r="Q2149" t="str">
            <v>桂林医学院</v>
          </cell>
          <cell r="R2149" t="str">
            <v>药学</v>
          </cell>
          <cell r="S2149">
            <v>43646</v>
          </cell>
          <cell r="T2149" t="str">
            <v>其他</v>
          </cell>
          <cell r="U2149" t="str">
            <v>F</v>
          </cell>
          <cell r="V2149" t="str">
            <v>F</v>
          </cell>
          <cell r="W2149" t="b">
            <v>1</v>
          </cell>
          <cell r="X2149">
            <v>3000</v>
          </cell>
          <cell r="Y2149">
            <v>3000</v>
          </cell>
          <cell r="Z2149" t="b">
            <v>1</v>
          </cell>
          <cell r="AA2149">
            <v>750</v>
          </cell>
          <cell r="AB2149">
            <v>750</v>
          </cell>
          <cell r="AC2149">
            <v>3750</v>
          </cell>
          <cell r="AD2149">
            <v>3750</v>
          </cell>
          <cell r="AE2149">
            <v>43647</v>
          </cell>
          <cell r="AF2149">
            <v>45017</v>
          </cell>
          <cell r="AG2149">
            <v>45</v>
          </cell>
          <cell r="AH2149">
            <v>48</v>
          </cell>
          <cell r="AI2149" t="b">
            <v>0</v>
          </cell>
          <cell r="AJ2149">
            <v>3</v>
          </cell>
          <cell r="AK2149">
            <v>48</v>
          </cell>
          <cell r="AL2149" t="e">
            <v>#N/A</v>
          </cell>
          <cell r="AM2149" t="str">
            <v>201907</v>
          </cell>
          <cell r="AN2149" t="e">
            <v>#REF!</v>
          </cell>
        </row>
        <row r="2150">
          <cell r="B2150" t="str">
            <v>张麟</v>
          </cell>
          <cell r="C2150" t="str">
            <v>男</v>
          </cell>
          <cell r="D2150" t="str">
            <v>汉族</v>
          </cell>
          <cell r="E2150">
            <v>33900</v>
          </cell>
          <cell r="F2150" t="str">
            <v>中国</v>
          </cell>
          <cell r="G2150" t="str">
            <v>身份证</v>
          </cell>
          <cell r="H2150" t="str">
            <v>450205199210231016</v>
          </cell>
          <cell r="I2150" t="str">
            <v>柳州市人民医院</v>
          </cell>
          <cell r="J2150">
            <v>43809</v>
          </cell>
          <cell r="K2150">
            <v>44926</v>
          </cell>
          <cell r="L2150" t="str">
            <v>是</v>
          </cell>
          <cell r="M2150" t="str">
            <v>柳州</v>
          </cell>
          <cell r="N2150" t="str">
            <v>医院</v>
          </cell>
          <cell r="O2150" t="str">
            <v>硕士研究生</v>
          </cell>
          <cell r="P2150" t="str">
            <v>硕士</v>
          </cell>
          <cell r="Q2150" t="str">
            <v>广西医科大学</v>
          </cell>
          <cell r="R2150" t="str">
            <v>外科学</v>
          </cell>
          <cell r="S2150">
            <v>43634</v>
          </cell>
          <cell r="T2150" t="str">
            <v>其他</v>
          </cell>
          <cell r="U2150" t="str">
            <v>F</v>
          </cell>
          <cell r="V2150" t="str">
            <v>F</v>
          </cell>
          <cell r="W2150" t="b">
            <v>1</v>
          </cell>
          <cell r="X2150">
            <v>3000</v>
          </cell>
          <cell r="Y2150">
            <v>3000</v>
          </cell>
          <cell r="Z2150" t="b">
            <v>1</v>
          </cell>
          <cell r="AA2150">
            <v>750</v>
          </cell>
          <cell r="AB2150">
            <v>750</v>
          </cell>
          <cell r="AC2150">
            <v>3750</v>
          </cell>
          <cell r="AD2150">
            <v>3750</v>
          </cell>
          <cell r="AE2150">
            <v>43647</v>
          </cell>
          <cell r="AF2150">
            <v>45017</v>
          </cell>
          <cell r="AG2150">
            <v>45</v>
          </cell>
          <cell r="AH2150">
            <v>48</v>
          </cell>
          <cell r="AI2150" t="b">
            <v>0</v>
          </cell>
          <cell r="AJ2150">
            <v>3</v>
          </cell>
          <cell r="AK2150">
            <v>48</v>
          </cell>
          <cell r="AL2150" t="e">
            <v>#N/A</v>
          </cell>
          <cell r="AM2150" t="str">
            <v>202005</v>
          </cell>
          <cell r="AN2150" t="e">
            <v>#REF!</v>
          </cell>
        </row>
        <row r="2151">
          <cell r="B2151" t="str">
            <v>蒋晶晶</v>
          </cell>
          <cell r="C2151" t="str">
            <v>女</v>
          </cell>
          <cell r="D2151" t="str">
            <v>汉族</v>
          </cell>
          <cell r="E2151">
            <v>34060</v>
          </cell>
          <cell r="F2151" t="str">
            <v>中国</v>
          </cell>
          <cell r="G2151" t="str">
            <v>身份证</v>
          </cell>
          <cell r="H2151" t="str">
            <v>450324199304016522</v>
          </cell>
          <cell r="I2151" t="str">
            <v>柳州市人民医院</v>
          </cell>
          <cell r="J2151">
            <v>43655</v>
          </cell>
          <cell r="K2151">
            <v>44926</v>
          </cell>
          <cell r="L2151" t="str">
            <v>是</v>
          </cell>
          <cell r="M2151" t="str">
            <v>柳州</v>
          </cell>
          <cell r="N2151" t="str">
            <v>医院</v>
          </cell>
          <cell r="O2151" t="str">
            <v>硕士研究生</v>
          </cell>
          <cell r="P2151" t="str">
            <v>硕士</v>
          </cell>
          <cell r="Q2151" t="str">
            <v>郑州大学</v>
          </cell>
          <cell r="R2151" t="str">
            <v>流行病与卫生统计学</v>
          </cell>
          <cell r="S2151">
            <v>43647</v>
          </cell>
          <cell r="T2151" t="str">
            <v>其他</v>
          </cell>
          <cell r="U2151" t="str">
            <v>F</v>
          </cell>
          <cell r="V2151" t="str">
            <v>F</v>
          </cell>
          <cell r="W2151" t="b">
            <v>1</v>
          </cell>
          <cell r="X2151">
            <v>3000</v>
          </cell>
          <cell r="Y2151">
            <v>3000</v>
          </cell>
          <cell r="Z2151" t="b">
            <v>1</v>
          </cell>
          <cell r="AA2151">
            <v>750</v>
          </cell>
          <cell r="AB2151">
            <v>750</v>
          </cell>
          <cell r="AC2151">
            <v>3750</v>
          </cell>
          <cell r="AD2151">
            <v>3750</v>
          </cell>
          <cell r="AE2151">
            <v>43647</v>
          </cell>
          <cell r="AF2151">
            <v>45017</v>
          </cell>
          <cell r="AG2151">
            <v>45</v>
          </cell>
          <cell r="AH2151">
            <v>48</v>
          </cell>
          <cell r="AI2151" t="b">
            <v>0</v>
          </cell>
          <cell r="AJ2151">
            <v>3</v>
          </cell>
          <cell r="AK2151">
            <v>48</v>
          </cell>
          <cell r="AL2151" t="e">
            <v>#N/A</v>
          </cell>
          <cell r="AM2151" t="str">
            <v>201907</v>
          </cell>
          <cell r="AN2151" t="e">
            <v>#REF!</v>
          </cell>
        </row>
        <row r="2152">
          <cell r="B2152" t="str">
            <v>杨晓藩</v>
          </cell>
          <cell r="C2152" t="str">
            <v>男</v>
          </cell>
          <cell r="D2152" t="str">
            <v>壮族</v>
          </cell>
          <cell r="E2152">
            <v>33798</v>
          </cell>
          <cell r="F2152" t="str">
            <v>中国</v>
          </cell>
          <cell r="G2152" t="str">
            <v>身份证</v>
          </cell>
          <cell r="H2152" t="str">
            <v>452223199207130534</v>
          </cell>
          <cell r="I2152" t="str">
            <v>柳州市人民医院</v>
          </cell>
          <cell r="J2152">
            <v>43655</v>
          </cell>
          <cell r="K2152">
            <v>44926</v>
          </cell>
          <cell r="L2152" t="str">
            <v>是</v>
          </cell>
          <cell r="M2152" t="str">
            <v>柳州</v>
          </cell>
          <cell r="N2152" t="str">
            <v>医院</v>
          </cell>
          <cell r="O2152" t="str">
            <v>硕士研究生</v>
          </cell>
          <cell r="P2152" t="str">
            <v>硕士</v>
          </cell>
          <cell r="Q2152" t="str">
            <v>中国医科大学</v>
          </cell>
          <cell r="R2152" t="str">
            <v>外科学</v>
          </cell>
          <cell r="S2152">
            <v>43640</v>
          </cell>
          <cell r="T2152" t="str">
            <v>其他</v>
          </cell>
          <cell r="U2152" t="str">
            <v>F</v>
          </cell>
          <cell r="V2152" t="str">
            <v>F</v>
          </cell>
          <cell r="W2152" t="b">
            <v>1</v>
          </cell>
          <cell r="X2152">
            <v>3000</v>
          </cell>
          <cell r="Y2152">
            <v>3000</v>
          </cell>
          <cell r="Z2152" t="b">
            <v>1</v>
          </cell>
          <cell r="AA2152">
            <v>750</v>
          </cell>
          <cell r="AB2152">
            <v>750</v>
          </cell>
          <cell r="AC2152">
            <v>3750</v>
          </cell>
          <cell r="AD2152">
            <v>3750</v>
          </cell>
          <cell r="AE2152">
            <v>43647</v>
          </cell>
          <cell r="AF2152">
            <v>45017</v>
          </cell>
          <cell r="AG2152">
            <v>45</v>
          </cell>
          <cell r="AH2152">
            <v>48</v>
          </cell>
          <cell r="AI2152" t="b">
            <v>0</v>
          </cell>
          <cell r="AJ2152">
            <v>3</v>
          </cell>
          <cell r="AK2152">
            <v>48</v>
          </cell>
          <cell r="AL2152" t="e">
            <v>#N/A</v>
          </cell>
          <cell r="AM2152" t="str">
            <v>202003</v>
          </cell>
          <cell r="AN2152" t="e">
            <v>#REF!</v>
          </cell>
        </row>
        <row r="2153">
          <cell r="B2153" t="str">
            <v>廖丽婷</v>
          </cell>
          <cell r="C2153" t="str">
            <v>女</v>
          </cell>
          <cell r="D2153" t="str">
            <v>壮族</v>
          </cell>
          <cell r="E2153">
            <v>33496</v>
          </cell>
          <cell r="F2153" t="str">
            <v>中国</v>
          </cell>
          <cell r="G2153" t="str">
            <v>身份证</v>
          </cell>
          <cell r="H2153" t="str">
            <v>452702199109153869</v>
          </cell>
          <cell r="I2153" t="str">
            <v>柳州市人民医院</v>
          </cell>
          <cell r="J2153">
            <v>43668</v>
          </cell>
          <cell r="K2153">
            <v>44926</v>
          </cell>
          <cell r="L2153" t="str">
            <v>是</v>
          </cell>
          <cell r="M2153" t="str">
            <v>柳州</v>
          </cell>
          <cell r="N2153" t="str">
            <v>医院</v>
          </cell>
          <cell r="O2153" t="str">
            <v>硕士研究生</v>
          </cell>
          <cell r="P2153" t="str">
            <v>硕士</v>
          </cell>
          <cell r="Q2153" t="str">
            <v>中国医科大学</v>
          </cell>
          <cell r="R2153" t="str">
            <v>内科学</v>
          </cell>
          <cell r="S2153">
            <v>43640</v>
          </cell>
          <cell r="T2153" t="str">
            <v>其他</v>
          </cell>
          <cell r="U2153" t="str">
            <v>F</v>
          </cell>
          <cell r="V2153" t="str">
            <v>F</v>
          </cell>
          <cell r="W2153" t="b">
            <v>1</v>
          </cell>
          <cell r="X2153">
            <v>3000</v>
          </cell>
          <cell r="Y2153">
            <v>3000</v>
          </cell>
          <cell r="Z2153" t="b">
            <v>1</v>
          </cell>
          <cell r="AA2153">
            <v>750</v>
          </cell>
          <cell r="AB2153">
            <v>750</v>
          </cell>
          <cell r="AC2153">
            <v>3750</v>
          </cell>
          <cell r="AD2153">
            <v>3750</v>
          </cell>
          <cell r="AE2153">
            <v>43647</v>
          </cell>
          <cell r="AF2153">
            <v>45017</v>
          </cell>
          <cell r="AG2153">
            <v>45</v>
          </cell>
          <cell r="AH2153">
            <v>48</v>
          </cell>
          <cell r="AI2153" t="b">
            <v>0</v>
          </cell>
          <cell r="AJ2153">
            <v>3</v>
          </cell>
          <cell r="AK2153">
            <v>48</v>
          </cell>
          <cell r="AL2153" t="e">
            <v>#N/A</v>
          </cell>
          <cell r="AM2153" t="str">
            <v>201908</v>
          </cell>
          <cell r="AN2153" t="e">
            <v>#REF!</v>
          </cell>
        </row>
        <row r="2154">
          <cell r="B2154" t="str">
            <v>韦邦妮</v>
          </cell>
          <cell r="C2154" t="str">
            <v>女</v>
          </cell>
          <cell r="D2154" t="str">
            <v>壮族</v>
          </cell>
          <cell r="E2154">
            <v>34675</v>
          </cell>
          <cell r="F2154" t="str">
            <v>中国</v>
          </cell>
          <cell r="G2154" t="str">
            <v>身份证</v>
          </cell>
          <cell r="H2154" t="str">
            <v>452225199412070027</v>
          </cell>
          <cell r="I2154" t="str">
            <v>柳州市人民医院</v>
          </cell>
          <cell r="J2154">
            <v>43655</v>
          </cell>
          <cell r="K2154">
            <v>44926</v>
          </cell>
          <cell r="L2154" t="str">
            <v>是</v>
          </cell>
          <cell r="M2154" t="str">
            <v>柳州</v>
          </cell>
          <cell r="N2154" t="str">
            <v>医院</v>
          </cell>
          <cell r="O2154" t="str">
            <v>硕士研究生</v>
          </cell>
          <cell r="P2154" t="str">
            <v>硕士</v>
          </cell>
          <cell r="Q2154" t="str">
            <v>广西医科大学</v>
          </cell>
          <cell r="R2154" t="str">
            <v>药学</v>
          </cell>
          <cell r="S2154">
            <v>43634</v>
          </cell>
          <cell r="T2154" t="str">
            <v>其他</v>
          </cell>
          <cell r="U2154" t="str">
            <v>F</v>
          </cell>
          <cell r="V2154" t="str">
            <v>F</v>
          </cell>
          <cell r="W2154" t="b">
            <v>1</v>
          </cell>
          <cell r="X2154">
            <v>3000</v>
          </cell>
          <cell r="Y2154">
            <v>3000</v>
          </cell>
          <cell r="Z2154" t="b">
            <v>1</v>
          </cell>
          <cell r="AA2154">
            <v>750</v>
          </cell>
          <cell r="AB2154">
            <v>750</v>
          </cell>
          <cell r="AC2154">
            <v>3750</v>
          </cell>
          <cell r="AD2154">
            <v>3750</v>
          </cell>
          <cell r="AE2154">
            <v>43647</v>
          </cell>
          <cell r="AF2154">
            <v>45017</v>
          </cell>
          <cell r="AG2154">
            <v>45</v>
          </cell>
          <cell r="AH2154">
            <v>48</v>
          </cell>
          <cell r="AI2154" t="b">
            <v>0</v>
          </cell>
          <cell r="AJ2154">
            <v>3</v>
          </cell>
          <cell r="AK2154">
            <v>48</v>
          </cell>
          <cell r="AL2154" t="e">
            <v>#N/A</v>
          </cell>
          <cell r="AM2154" t="str">
            <v>201907</v>
          </cell>
          <cell r="AN2154" t="e">
            <v>#REF!</v>
          </cell>
        </row>
        <row r="2155">
          <cell r="B2155" t="str">
            <v>袁淑芳</v>
          </cell>
          <cell r="C2155" t="str">
            <v>女</v>
          </cell>
          <cell r="D2155" t="str">
            <v>汉族</v>
          </cell>
          <cell r="E2155">
            <v>26470</v>
          </cell>
          <cell r="F2155" t="str">
            <v>中国</v>
          </cell>
          <cell r="G2155" t="str">
            <v>身份证</v>
          </cell>
          <cell r="H2155" t="str">
            <v>652301197206203223</v>
          </cell>
          <cell r="I2155" t="str">
            <v>柳州市人民医院</v>
          </cell>
          <cell r="J2155">
            <v>43636</v>
          </cell>
          <cell r="K2155">
            <v>45657</v>
          </cell>
          <cell r="L2155" t="str">
            <v>是</v>
          </cell>
          <cell r="M2155" t="str">
            <v>柳州</v>
          </cell>
          <cell r="N2155" t="str">
            <v>医院</v>
          </cell>
          <cell r="O2155" t="str">
            <v>硕士研究生</v>
          </cell>
          <cell r="P2155" t="str">
            <v>硕士</v>
          </cell>
          <cell r="Q2155" t="str">
            <v>新疆医科大学</v>
          </cell>
          <cell r="R2155" t="str">
            <v>病理学与病理生理学</v>
          </cell>
          <cell r="S2155">
            <v>38156</v>
          </cell>
          <cell r="T2155" t="str">
            <v>其他</v>
          </cell>
          <cell r="U2155" t="str">
            <v>D</v>
          </cell>
          <cell r="V2155" t="str">
            <v>D</v>
          </cell>
          <cell r="W2155" t="b">
            <v>1</v>
          </cell>
          <cell r="X2155">
            <v>3000</v>
          </cell>
          <cell r="Y2155">
            <v>3000</v>
          </cell>
          <cell r="Z2155" t="b">
            <v>1</v>
          </cell>
          <cell r="AA2155">
            <v>750</v>
          </cell>
          <cell r="AB2155">
            <v>750</v>
          </cell>
          <cell r="AC2155">
            <v>3750</v>
          </cell>
          <cell r="AD2155">
            <v>3750</v>
          </cell>
          <cell r="AE2155">
            <v>43617</v>
          </cell>
          <cell r="AF2155">
            <v>45017</v>
          </cell>
          <cell r="AG2155">
            <v>46</v>
          </cell>
          <cell r="AH2155">
            <v>49</v>
          </cell>
          <cell r="AI2155" t="b">
            <v>0</v>
          </cell>
          <cell r="AJ2155">
            <v>3</v>
          </cell>
          <cell r="AK2155">
            <v>49</v>
          </cell>
          <cell r="AL2155" t="e">
            <v>#N/A</v>
          </cell>
          <cell r="AM2155" t="str">
            <v>202003</v>
          </cell>
          <cell r="AN2155" t="e">
            <v>#REF!</v>
          </cell>
          <cell r="AO2155" t="str">
            <v>在职博士</v>
          </cell>
        </row>
        <row r="2156">
          <cell r="B2156" t="str">
            <v>麦均靖</v>
          </cell>
          <cell r="C2156" t="str">
            <v>男</v>
          </cell>
          <cell r="D2156" t="str">
            <v>壮族</v>
          </cell>
          <cell r="E2156">
            <v>34957</v>
          </cell>
          <cell r="F2156" t="str">
            <v>中国</v>
          </cell>
          <cell r="G2156" t="str">
            <v>身份证</v>
          </cell>
          <cell r="H2156" t="str">
            <v>450221199509155732</v>
          </cell>
          <cell r="I2156" t="str">
            <v>柳州市人民医院</v>
          </cell>
          <cell r="J2156">
            <v>44765</v>
          </cell>
          <cell r="K2156">
            <v>46022</v>
          </cell>
          <cell r="L2156" t="str">
            <v>是</v>
          </cell>
          <cell r="M2156" t="str">
            <v>柳州</v>
          </cell>
          <cell r="N2156" t="str">
            <v>医院</v>
          </cell>
          <cell r="O2156" t="str">
            <v>硕士研究生</v>
          </cell>
          <cell r="P2156" t="str">
            <v>硕士</v>
          </cell>
          <cell r="Q2156" t="str">
            <v>广西医科大学</v>
          </cell>
          <cell r="R2156" t="str">
            <v>耳鼻咽喉科学</v>
          </cell>
          <cell r="S2156">
            <v>44733</v>
          </cell>
          <cell r="T2156" t="str">
            <v>其他</v>
          </cell>
          <cell r="U2156" t="str">
            <v>F</v>
          </cell>
          <cell r="V2156" t="str">
            <v>F</v>
          </cell>
          <cell r="W2156" t="b">
            <v>1</v>
          </cell>
          <cell r="X2156">
            <v>12000</v>
          </cell>
          <cell r="Y2156">
            <v>12000</v>
          </cell>
          <cell r="Z2156" t="b">
            <v>1</v>
          </cell>
          <cell r="AA2156">
            <v>3000</v>
          </cell>
          <cell r="AB2156">
            <v>3000</v>
          </cell>
          <cell r="AC2156">
            <v>15000</v>
          </cell>
          <cell r="AD2156">
            <v>15000</v>
          </cell>
          <cell r="AE2156">
            <v>44743</v>
          </cell>
          <cell r="AF2156">
            <v>45078</v>
          </cell>
          <cell r="AG2156">
            <v>0</v>
          </cell>
          <cell r="AH2156">
            <v>0</v>
          </cell>
          <cell r="AI2156" t="b">
            <v>1</v>
          </cell>
          <cell r="AJ2156">
            <v>12</v>
          </cell>
          <cell r="AK2156">
            <v>12</v>
          </cell>
          <cell r="AL2156" t="e">
            <v>#N/A</v>
          </cell>
          <cell r="AM2156" t="str">
            <v>202302</v>
          </cell>
          <cell r="AN2156" t="e">
            <v>#REF!</v>
          </cell>
        </row>
        <row r="2157">
          <cell r="B2157" t="str">
            <v>言彩念</v>
          </cell>
          <cell r="C2157" t="str">
            <v>女</v>
          </cell>
          <cell r="D2157" t="str">
            <v>壮族</v>
          </cell>
          <cell r="E2157">
            <v>32909</v>
          </cell>
          <cell r="F2157" t="str">
            <v>中国</v>
          </cell>
          <cell r="G2157" t="str">
            <v>身份证</v>
          </cell>
          <cell r="H2157" t="str">
            <v>452625199002050949</v>
          </cell>
          <cell r="I2157" t="str">
            <v>柳州市人民医院</v>
          </cell>
          <cell r="J2157">
            <v>44765</v>
          </cell>
          <cell r="K2157">
            <v>46022</v>
          </cell>
          <cell r="L2157" t="str">
            <v>是</v>
          </cell>
          <cell r="M2157" t="str">
            <v>柳州</v>
          </cell>
          <cell r="N2157" t="str">
            <v>医院</v>
          </cell>
          <cell r="O2157" t="str">
            <v>硕士研究生</v>
          </cell>
          <cell r="P2157" t="str">
            <v>硕士</v>
          </cell>
          <cell r="Q2157" t="str">
            <v>广西医科大学</v>
          </cell>
          <cell r="R2157" t="str">
            <v>影像医学与核医学</v>
          </cell>
          <cell r="S2157">
            <v>44733</v>
          </cell>
          <cell r="T2157" t="str">
            <v>其他</v>
          </cell>
          <cell r="U2157" t="str">
            <v>F</v>
          </cell>
          <cell r="V2157" t="str">
            <v>F</v>
          </cell>
          <cell r="W2157" t="b">
            <v>1</v>
          </cell>
          <cell r="X2157">
            <v>12000</v>
          </cell>
          <cell r="Y2157">
            <v>12000</v>
          </cell>
          <cell r="Z2157" t="b">
            <v>1</v>
          </cell>
          <cell r="AA2157">
            <v>3000</v>
          </cell>
          <cell r="AB2157">
            <v>3000</v>
          </cell>
          <cell r="AC2157">
            <v>15000</v>
          </cell>
          <cell r="AD2157">
            <v>15000</v>
          </cell>
          <cell r="AE2157">
            <v>44743</v>
          </cell>
          <cell r="AF2157">
            <v>45078</v>
          </cell>
          <cell r="AG2157">
            <v>0</v>
          </cell>
          <cell r="AH2157">
            <v>0</v>
          </cell>
          <cell r="AI2157" t="b">
            <v>1</v>
          </cell>
          <cell r="AJ2157">
            <v>12</v>
          </cell>
          <cell r="AK2157">
            <v>12</v>
          </cell>
          <cell r="AL2157" t="e">
            <v>#N/A</v>
          </cell>
          <cell r="AM2157" t="str">
            <v>202208</v>
          </cell>
          <cell r="AN2157" t="e">
            <v>#REF!</v>
          </cell>
        </row>
        <row r="2158">
          <cell r="B2158" t="str">
            <v>赖秋荣</v>
          </cell>
          <cell r="C2158" t="str">
            <v>男</v>
          </cell>
          <cell r="D2158" t="str">
            <v>汉族</v>
          </cell>
          <cell r="E2158">
            <v>34860</v>
          </cell>
          <cell r="F2158" t="str">
            <v>中国</v>
          </cell>
          <cell r="G2158" t="str">
            <v>身份证</v>
          </cell>
          <cell r="H2158" t="str">
            <v>450721199506100039</v>
          </cell>
          <cell r="I2158" t="str">
            <v>柳州市人民医院</v>
          </cell>
          <cell r="J2158">
            <v>44765</v>
          </cell>
          <cell r="K2158">
            <v>46022</v>
          </cell>
          <cell r="L2158" t="str">
            <v>是</v>
          </cell>
          <cell r="M2158" t="str">
            <v>柳州</v>
          </cell>
          <cell r="N2158" t="str">
            <v>医院</v>
          </cell>
          <cell r="O2158" t="str">
            <v>硕士研究生</v>
          </cell>
          <cell r="P2158" t="str">
            <v>硕士</v>
          </cell>
          <cell r="Q2158" t="str">
            <v>广西医科大学</v>
          </cell>
          <cell r="R2158" t="str">
            <v>影像医学与核医学</v>
          </cell>
          <cell r="S2158">
            <v>44733</v>
          </cell>
          <cell r="T2158" t="str">
            <v>其他</v>
          </cell>
          <cell r="U2158" t="str">
            <v>F</v>
          </cell>
          <cell r="V2158" t="str">
            <v>F</v>
          </cell>
          <cell r="W2158" t="b">
            <v>1</v>
          </cell>
          <cell r="X2158">
            <v>12000</v>
          </cell>
          <cell r="Y2158">
            <v>12000</v>
          </cell>
          <cell r="Z2158" t="b">
            <v>1</v>
          </cell>
          <cell r="AA2158">
            <v>3000</v>
          </cell>
          <cell r="AB2158">
            <v>3000</v>
          </cell>
          <cell r="AC2158">
            <v>15000</v>
          </cell>
          <cell r="AD2158">
            <v>15000</v>
          </cell>
          <cell r="AE2158">
            <v>44743</v>
          </cell>
          <cell r="AF2158">
            <v>45078</v>
          </cell>
          <cell r="AG2158">
            <v>0</v>
          </cell>
          <cell r="AH2158">
            <v>0</v>
          </cell>
          <cell r="AI2158" t="b">
            <v>1</v>
          </cell>
          <cell r="AJ2158">
            <v>12</v>
          </cell>
          <cell r="AK2158">
            <v>12</v>
          </cell>
          <cell r="AL2158" t="e">
            <v>#N/A</v>
          </cell>
          <cell r="AM2158" t="str">
            <v>202208</v>
          </cell>
          <cell r="AN2158" t="e">
            <v>#REF!</v>
          </cell>
        </row>
        <row r="2159">
          <cell r="B2159" t="str">
            <v>李德政</v>
          </cell>
          <cell r="C2159" t="str">
            <v>男</v>
          </cell>
          <cell r="D2159" t="str">
            <v>汉族</v>
          </cell>
          <cell r="E2159">
            <v>34998</v>
          </cell>
          <cell r="F2159" t="str">
            <v>中国</v>
          </cell>
          <cell r="G2159" t="str">
            <v>身份证</v>
          </cell>
          <cell r="H2159" t="str">
            <v>32101119951026001X</v>
          </cell>
          <cell r="I2159" t="str">
            <v>柳州市人民医院</v>
          </cell>
          <cell r="J2159">
            <v>44765</v>
          </cell>
          <cell r="K2159">
            <v>46022</v>
          </cell>
          <cell r="L2159" t="str">
            <v>是</v>
          </cell>
          <cell r="M2159" t="str">
            <v>柳州</v>
          </cell>
          <cell r="N2159" t="str">
            <v>医院</v>
          </cell>
          <cell r="O2159" t="str">
            <v>硕士研究生</v>
          </cell>
          <cell r="P2159" t="str">
            <v>硕士</v>
          </cell>
          <cell r="Q2159" t="str">
            <v>广西医科大学</v>
          </cell>
          <cell r="R2159" t="str">
            <v>神经病学</v>
          </cell>
          <cell r="S2159">
            <v>44730</v>
          </cell>
          <cell r="T2159" t="str">
            <v>其他</v>
          </cell>
          <cell r="U2159" t="str">
            <v>F</v>
          </cell>
          <cell r="V2159" t="str">
            <v>F</v>
          </cell>
          <cell r="W2159" t="b">
            <v>1</v>
          </cell>
          <cell r="X2159">
            <v>12000</v>
          </cell>
          <cell r="Y2159">
            <v>12000</v>
          </cell>
          <cell r="Z2159" t="b">
            <v>1</v>
          </cell>
          <cell r="AA2159">
            <v>3000</v>
          </cell>
          <cell r="AB2159">
            <v>3000</v>
          </cell>
          <cell r="AC2159">
            <v>15000</v>
          </cell>
          <cell r="AD2159">
            <v>15000</v>
          </cell>
          <cell r="AE2159">
            <v>44743</v>
          </cell>
          <cell r="AF2159">
            <v>45078</v>
          </cell>
          <cell r="AG2159">
            <v>0</v>
          </cell>
          <cell r="AH2159">
            <v>0</v>
          </cell>
          <cell r="AI2159" t="b">
            <v>1</v>
          </cell>
          <cell r="AJ2159">
            <v>12</v>
          </cell>
          <cell r="AK2159">
            <v>12</v>
          </cell>
          <cell r="AL2159" t="e">
            <v>#N/A</v>
          </cell>
          <cell r="AM2159" t="str">
            <v>202208</v>
          </cell>
          <cell r="AN2159" t="e">
            <v>#REF!</v>
          </cell>
        </row>
        <row r="2160">
          <cell r="B2160" t="str">
            <v>艾克清颜</v>
          </cell>
          <cell r="C2160" t="str">
            <v>女</v>
          </cell>
          <cell r="D2160" t="str">
            <v>汉族</v>
          </cell>
          <cell r="E2160">
            <v>35161</v>
          </cell>
          <cell r="F2160" t="str">
            <v>中国</v>
          </cell>
          <cell r="G2160" t="str">
            <v>身份证</v>
          </cell>
          <cell r="H2160" t="str">
            <v>450211199604061328</v>
          </cell>
          <cell r="I2160" t="str">
            <v>柳州市人民医院</v>
          </cell>
          <cell r="J2160">
            <v>44765</v>
          </cell>
          <cell r="K2160">
            <v>46022</v>
          </cell>
          <cell r="L2160" t="str">
            <v>是</v>
          </cell>
          <cell r="M2160" t="str">
            <v>柳州</v>
          </cell>
          <cell r="N2160" t="str">
            <v>医院</v>
          </cell>
          <cell r="O2160" t="str">
            <v>硕士研究生</v>
          </cell>
          <cell r="P2160" t="str">
            <v>硕士</v>
          </cell>
          <cell r="Q2160" t="str">
            <v>兰州大学</v>
          </cell>
          <cell r="R2160" t="str">
            <v>口腔医学</v>
          </cell>
          <cell r="S2160">
            <v>44725</v>
          </cell>
          <cell r="T2160" t="str">
            <v>一流建设高校</v>
          </cell>
          <cell r="U2160" t="str">
            <v>F</v>
          </cell>
          <cell r="V2160" t="str">
            <v>F</v>
          </cell>
          <cell r="W2160" t="b">
            <v>1</v>
          </cell>
          <cell r="X2160">
            <v>12000</v>
          </cell>
          <cell r="Y2160">
            <v>12000</v>
          </cell>
          <cell r="Z2160" t="b">
            <v>1</v>
          </cell>
          <cell r="AA2160">
            <v>3000</v>
          </cell>
          <cell r="AB2160">
            <v>3000</v>
          </cell>
          <cell r="AC2160">
            <v>15000</v>
          </cell>
          <cell r="AD2160">
            <v>15000</v>
          </cell>
          <cell r="AE2160">
            <v>44767</v>
          </cell>
          <cell r="AF2160" t="str">
            <v>无</v>
          </cell>
          <cell r="AG2160">
            <v>0</v>
          </cell>
          <cell r="AH2160">
            <v>0</v>
          </cell>
          <cell r="AI2160" t="b">
            <v>1</v>
          </cell>
          <cell r="AJ2160">
            <v>12</v>
          </cell>
          <cell r="AK2160">
            <v>12</v>
          </cell>
          <cell r="AL2160" t="e">
            <v>#N/A</v>
          </cell>
          <cell r="AM2160" t="str">
            <v>202208</v>
          </cell>
          <cell r="AN2160" t="e">
            <v>#REF!</v>
          </cell>
        </row>
        <row r="2161">
          <cell r="B2161" t="str">
            <v>邱越</v>
          </cell>
          <cell r="C2161" t="str">
            <v>男</v>
          </cell>
          <cell r="D2161" t="str">
            <v>汉</v>
          </cell>
          <cell r="E2161">
            <v>34823</v>
          </cell>
          <cell r="F2161" t="str">
            <v>中国</v>
          </cell>
          <cell r="G2161" t="str">
            <v>身份证</v>
          </cell>
          <cell r="H2161" t="str">
            <v>450821199505040017</v>
          </cell>
          <cell r="I2161" t="str">
            <v>柳州市人民医院</v>
          </cell>
          <cell r="J2161">
            <v>44765</v>
          </cell>
          <cell r="K2161">
            <v>46022</v>
          </cell>
          <cell r="L2161" t="str">
            <v>是</v>
          </cell>
          <cell r="M2161" t="str">
            <v>柳州</v>
          </cell>
          <cell r="N2161" t="str">
            <v>医院</v>
          </cell>
          <cell r="O2161" t="str">
            <v>硕士研究生</v>
          </cell>
          <cell r="P2161" t="str">
            <v>硕士</v>
          </cell>
          <cell r="Q2161" t="str">
            <v>广西医科大学</v>
          </cell>
          <cell r="R2161" t="str">
            <v>外科学</v>
          </cell>
          <cell r="S2161">
            <v>44733</v>
          </cell>
          <cell r="T2161" t="str">
            <v>其他</v>
          </cell>
          <cell r="U2161" t="str">
            <v>F</v>
          </cell>
          <cell r="V2161" t="str">
            <v>F</v>
          </cell>
          <cell r="W2161" t="b">
            <v>1</v>
          </cell>
          <cell r="X2161">
            <v>12000</v>
          </cell>
          <cell r="Y2161">
            <v>12000</v>
          </cell>
          <cell r="Z2161" t="b">
            <v>1</v>
          </cell>
          <cell r="AA2161">
            <v>3000</v>
          </cell>
          <cell r="AB2161">
            <v>3000</v>
          </cell>
          <cell r="AC2161">
            <v>15000</v>
          </cell>
          <cell r="AD2161">
            <v>15000</v>
          </cell>
          <cell r="AE2161">
            <v>44743</v>
          </cell>
          <cell r="AF2161" t="str">
            <v>无</v>
          </cell>
          <cell r="AG2161">
            <v>0</v>
          </cell>
          <cell r="AH2161">
            <v>0</v>
          </cell>
          <cell r="AI2161" t="b">
            <v>1</v>
          </cell>
          <cell r="AJ2161">
            <v>12</v>
          </cell>
          <cell r="AK2161">
            <v>12</v>
          </cell>
          <cell r="AL2161" t="e">
            <v>#N/A</v>
          </cell>
          <cell r="AM2161" t="str">
            <v>202208</v>
          </cell>
          <cell r="AN2161" t="e">
            <v>#REF!</v>
          </cell>
        </row>
        <row r="2162">
          <cell r="B2162" t="str">
            <v>韦海妮</v>
          </cell>
          <cell r="C2162" t="str">
            <v>女</v>
          </cell>
          <cell r="D2162" t="str">
            <v>壮族</v>
          </cell>
          <cell r="E2162" t="str">
            <v>1993年10月15日</v>
          </cell>
          <cell r="F2162" t="str">
            <v>中国</v>
          </cell>
          <cell r="G2162" t="str">
            <v>身份证</v>
          </cell>
          <cell r="H2162" t="str">
            <v>452702199310154804</v>
          </cell>
          <cell r="I2162" t="str">
            <v>柳州市工人医院</v>
          </cell>
          <cell r="J2162" t="str">
            <v>2019年7月1日</v>
          </cell>
          <cell r="K2162">
            <v>46568</v>
          </cell>
          <cell r="L2162" t="str">
            <v>是</v>
          </cell>
          <cell r="M2162" t="str">
            <v>柳州市</v>
          </cell>
          <cell r="N2162" t="str">
            <v>医院</v>
          </cell>
          <cell r="O2162" t="str">
            <v>研究生</v>
          </cell>
          <cell r="P2162" t="str">
            <v>硕士</v>
          </cell>
          <cell r="Q2162" t="str">
            <v>广西医科大学</v>
          </cell>
          <cell r="R2162" t="str">
            <v>社会医学与公共卫生管理</v>
          </cell>
          <cell r="S2162" t="str">
            <v>2019年6月18日</v>
          </cell>
          <cell r="T2162" t="str">
            <v>其他</v>
          </cell>
          <cell r="U2162" t="str">
            <v>F</v>
          </cell>
          <cell r="V2162" t="str">
            <v>F</v>
          </cell>
          <cell r="W2162" t="b">
            <v>1</v>
          </cell>
          <cell r="X2162">
            <v>3000</v>
          </cell>
          <cell r="Y2162">
            <v>3000</v>
          </cell>
          <cell r="Z2162" t="b">
            <v>1</v>
          </cell>
          <cell r="AA2162">
            <v>750</v>
          </cell>
          <cell r="AB2162">
            <v>750</v>
          </cell>
          <cell r="AC2162">
            <v>3750</v>
          </cell>
          <cell r="AD2162">
            <v>3750</v>
          </cell>
          <cell r="AE2162">
            <v>43647</v>
          </cell>
          <cell r="AF2162">
            <v>44986</v>
          </cell>
          <cell r="AG2162">
            <v>45</v>
          </cell>
          <cell r="AH2162">
            <v>48</v>
          </cell>
          <cell r="AI2162" t="b">
            <v>0</v>
          </cell>
          <cell r="AJ2162">
            <v>3</v>
          </cell>
          <cell r="AK2162">
            <v>48</v>
          </cell>
          <cell r="AL2162" t="e">
            <v>#N/A</v>
          </cell>
          <cell r="AM2162" t="str">
            <v>201908</v>
          </cell>
          <cell r="AN2162" t="e">
            <v>#REF!</v>
          </cell>
        </row>
        <row r="2163">
          <cell r="B2163" t="str">
            <v>袁利</v>
          </cell>
          <cell r="C2163" t="str">
            <v>女</v>
          </cell>
          <cell r="D2163" t="str">
            <v>汉族</v>
          </cell>
          <cell r="E2163" t="str">
            <v>1989年6月21日</v>
          </cell>
          <cell r="F2163" t="str">
            <v>中国</v>
          </cell>
          <cell r="G2163" t="str">
            <v>身份证</v>
          </cell>
          <cell r="H2163" t="str">
            <v>430321198906217949</v>
          </cell>
          <cell r="I2163" t="str">
            <v>柳州市工人医院</v>
          </cell>
          <cell r="J2163" t="str">
            <v>2019年7月1日</v>
          </cell>
          <cell r="K2163">
            <v>46568</v>
          </cell>
          <cell r="L2163" t="str">
            <v>是</v>
          </cell>
          <cell r="M2163" t="str">
            <v>柳州市</v>
          </cell>
          <cell r="N2163" t="str">
            <v>医院</v>
          </cell>
          <cell r="O2163" t="str">
            <v>研究生</v>
          </cell>
          <cell r="P2163" t="str">
            <v>硕士</v>
          </cell>
          <cell r="Q2163" t="str">
            <v>广西医科大学</v>
          </cell>
          <cell r="R2163" t="str">
            <v>社会医学与卫生事业管理</v>
          </cell>
          <cell r="S2163" t="str">
            <v>2016年6月30日</v>
          </cell>
          <cell r="T2163" t="str">
            <v>其他</v>
          </cell>
          <cell r="U2163" t="str">
            <v>F</v>
          </cell>
          <cell r="V2163" t="str">
            <v>F</v>
          </cell>
          <cell r="W2163" t="b">
            <v>1</v>
          </cell>
          <cell r="X2163">
            <v>3000</v>
          </cell>
          <cell r="Y2163">
            <v>3000</v>
          </cell>
          <cell r="Z2163" t="b">
            <v>1</v>
          </cell>
          <cell r="AA2163">
            <v>750</v>
          </cell>
          <cell r="AB2163">
            <v>750</v>
          </cell>
          <cell r="AC2163">
            <v>3750</v>
          </cell>
          <cell r="AD2163">
            <v>3750</v>
          </cell>
          <cell r="AE2163">
            <v>43647</v>
          </cell>
          <cell r="AF2163">
            <v>44986</v>
          </cell>
          <cell r="AG2163">
            <v>45</v>
          </cell>
          <cell r="AH2163">
            <v>48</v>
          </cell>
          <cell r="AI2163" t="b">
            <v>0</v>
          </cell>
          <cell r="AJ2163">
            <v>3</v>
          </cell>
          <cell r="AK2163">
            <v>48</v>
          </cell>
          <cell r="AL2163" t="e">
            <v>#N/A</v>
          </cell>
          <cell r="AM2163" t="str">
            <v>201907</v>
          </cell>
          <cell r="AN2163" t="e">
            <v>#REF!</v>
          </cell>
        </row>
        <row r="2164">
          <cell r="B2164" t="str">
            <v>吴玲红</v>
          </cell>
          <cell r="C2164" t="str">
            <v>女</v>
          </cell>
          <cell r="D2164" t="str">
            <v>汉族</v>
          </cell>
          <cell r="E2164" t="str">
            <v>1992年4月17日</v>
          </cell>
          <cell r="F2164" t="str">
            <v>中国</v>
          </cell>
          <cell r="G2164" t="str">
            <v>身份证</v>
          </cell>
          <cell r="H2164" t="str">
            <v>450332199204171525</v>
          </cell>
          <cell r="I2164" t="str">
            <v>柳州市工人医院</v>
          </cell>
          <cell r="J2164" t="str">
            <v>2019年7月18日</v>
          </cell>
          <cell r="K2164">
            <v>46568</v>
          </cell>
          <cell r="L2164" t="str">
            <v>是</v>
          </cell>
          <cell r="M2164" t="str">
            <v>柳州市</v>
          </cell>
          <cell r="N2164" t="str">
            <v>医院</v>
          </cell>
          <cell r="O2164" t="str">
            <v>研究生</v>
          </cell>
          <cell r="P2164" t="str">
            <v>硕士</v>
          </cell>
          <cell r="Q2164" t="str">
            <v>广西医科大学</v>
          </cell>
          <cell r="R2164" t="str">
            <v>流行病与卫生统计学</v>
          </cell>
          <cell r="S2164" t="str">
            <v>2019年6月18日</v>
          </cell>
          <cell r="T2164" t="str">
            <v>其他</v>
          </cell>
          <cell r="U2164" t="str">
            <v>F</v>
          </cell>
          <cell r="V2164" t="str">
            <v>F</v>
          </cell>
          <cell r="W2164" t="b">
            <v>1</v>
          </cell>
          <cell r="X2164">
            <v>3000</v>
          </cell>
          <cell r="Y2164">
            <v>3000</v>
          </cell>
          <cell r="Z2164" t="b">
            <v>1</v>
          </cell>
          <cell r="AA2164">
            <v>750</v>
          </cell>
          <cell r="AB2164">
            <v>750</v>
          </cell>
          <cell r="AC2164">
            <v>3750</v>
          </cell>
          <cell r="AD2164">
            <v>3750</v>
          </cell>
          <cell r="AE2164">
            <v>43647</v>
          </cell>
          <cell r="AF2164">
            <v>44986</v>
          </cell>
          <cell r="AG2164">
            <v>45</v>
          </cell>
          <cell r="AH2164">
            <v>48</v>
          </cell>
          <cell r="AI2164" t="b">
            <v>0</v>
          </cell>
          <cell r="AJ2164">
            <v>3</v>
          </cell>
          <cell r="AK2164">
            <v>48</v>
          </cell>
          <cell r="AL2164" t="e">
            <v>#N/A</v>
          </cell>
          <cell r="AM2164" t="str">
            <v>201908</v>
          </cell>
          <cell r="AN2164" t="e">
            <v>#REF!</v>
          </cell>
        </row>
        <row r="2165">
          <cell r="B2165" t="str">
            <v>陈辉林</v>
          </cell>
          <cell r="C2165" t="str">
            <v>男</v>
          </cell>
          <cell r="D2165" t="str">
            <v>汉族</v>
          </cell>
          <cell r="E2165" t="str">
            <v>1992年5月10日</v>
          </cell>
          <cell r="F2165" t="str">
            <v>中国</v>
          </cell>
          <cell r="G2165" t="str">
            <v>身份证</v>
          </cell>
          <cell r="H2165" t="str">
            <v>452223199205107015</v>
          </cell>
          <cell r="I2165" t="str">
            <v>柳州市工人医院</v>
          </cell>
          <cell r="J2165" t="str">
            <v>2019年7月18日</v>
          </cell>
          <cell r="K2165" t="str">
            <v>2024年6月30日</v>
          </cell>
          <cell r="L2165" t="str">
            <v>是</v>
          </cell>
          <cell r="M2165" t="str">
            <v>柳州市</v>
          </cell>
          <cell r="N2165" t="str">
            <v>医院</v>
          </cell>
          <cell r="O2165" t="str">
            <v>研究生</v>
          </cell>
          <cell r="P2165" t="str">
            <v>硕士</v>
          </cell>
          <cell r="Q2165" t="str">
            <v>广西医科大学</v>
          </cell>
          <cell r="R2165" t="str">
            <v>外科学</v>
          </cell>
          <cell r="S2165" t="str">
            <v>2019年6月18日</v>
          </cell>
          <cell r="T2165" t="str">
            <v>其他</v>
          </cell>
          <cell r="U2165" t="str">
            <v>F</v>
          </cell>
          <cell r="V2165" t="str">
            <v>F</v>
          </cell>
          <cell r="W2165" t="b">
            <v>1</v>
          </cell>
          <cell r="X2165">
            <v>3000</v>
          </cell>
          <cell r="Y2165">
            <v>3000</v>
          </cell>
          <cell r="Z2165" t="b">
            <v>1</v>
          </cell>
          <cell r="AA2165">
            <v>750</v>
          </cell>
          <cell r="AB2165">
            <v>750</v>
          </cell>
          <cell r="AC2165">
            <v>3750</v>
          </cell>
          <cell r="AD2165">
            <v>3750</v>
          </cell>
          <cell r="AE2165">
            <v>43647</v>
          </cell>
          <cell r="AF2165">
            <v>44986</v>
          </cell>
          <cell r="AG2165">
            <v>45</v>
          </cell>
          <cell r="AH2165">
            <v>48</v>
          </cell>
          <cell r="AI2165" t="b">
            <v>0</v>
          </cell>
          <cell r="AJ2165">
            <v>3</v>
          </cell>
          <cell r="AK2165">
            <v>48</v>
          </cell>
          <cell r="AL2165" t="e">
            <v>#N/A</v>
          </cell>
          <cell r="AM2165" t="str">
            <v>201910</v>
          </cell>
          <cell r="AN2165" t="e">
            <v>#REF!</v>
          </cell>
        </row>
        <row r="2166">
          <cell r="B2166" t="str">
            <v>丘敏岐</v>
          </cell>
          <cell r="C2166" t="str">
            <v>男</v>
          </cell>
          <cell r="D2166" t="str">
            <v>汉族</v>
          </cell>
          <cell r="E2166" t="str">
            <v>1993年4月21日</v>
          </cell>
          <cell r="F2166" t="str">
            <v>中国</v>
          </cell>
          <cell r="G2166" t="str">
            <v>身份证</v>
          </cell>
          <cell r="H2166" t="str">
            <v>45092219930421481X</v>
          </cell>
          <cell r="I2166" t="str">
            <v>柳州市工人医院</v>
          </cell>
          <cell r="J2166" t="str">
            <v>2019年7月18日</v>
          </cell>
          <cell r="K2166" t="str">
            <v>2024年6月30日</v>
          </cell>
          <cell r="L2166" t="str">
            <v>是</v>
          </cell>
          <cell r="M2166" t="str">
            <v>柳州市</v>
          </cell>
          <cell r="N2166" t="str">
            <v>医院</v>
          </cell>
          <cell r="O2166" t="str">
            <v>研究生</v>
          </cell>
          <cell r="P2166" t="str">
            <v>硕士</v>
          </cell>
          <cell r="Q2166" t="str">
            <v>广西医科大学</v>
          </cell>
          <cell r="R2166" t="str">
            <v>外科学</v>
          </cell>
          <cell r="S2166" t="str">
            <v>2019年6月18日</v>
          </cell>
          <cell r="T2166" t="str">
            <v>其他</v>
          </cell>
          <cell r="U2166" t="str">
            <v>F</v>
          </cell>
          <cell r="V2166" t="str">
            <v>F</v>
          </cell>
          <cell r="W2166" t="b">
            <v>1</v>
          </cell>
          <cell r="X2166">
            <v>3000</v>
          </cell>
          <cell r="Y2166">
            <v>3000</v>
          </cell>
          <cell r="Z2166" t="b">
            <v>1</v>
          </cell>
          <cell r="AA2166">
            <v>750</v>
          </cell>
          <cell r="AB2166">
            <v>750</v>
          </cell>
          <cell r="AC2166">
            <v>3750</v>
          </cell>
          <cell r="AD2166">
            <v>3750</v>
          </cell>
          <cell r="AE2166">
            <v>43647</v>
          </cell>
          <cell r="AF2166">
            <v>44986</v>
          </cell>
          <cell r="AG2166">
            <v>45</v>
          </cell>
          <cell r="AH2166">
            <v>48</v>
          </cell>
          <cell r="AI2166" t="b">
            <v>0</v>
          </cell>
          <cell r="AJ2166">
            <v>3</v>
          </cell>
          <cell r="AK2166">
            <v>48</v>
          </cell>
          <cell r="AL2166" t="e">
            <v>#N/A</v>
          </cell>
          <cell r="AM2166" t="str">
            <v>201908</v>
          </cell>
          <cell r="AN2166" t="e">
            <v>#REF!</v>
          </cell>
        </row>
        <row r="2167">
          <cell r="B2167" t="str">
            <v>林华豪</v>
          </cell>
          <cell r="C2167" t="str">
            <v>男</v>
          </cell>
          <cell r="D2167" t="str">
            <v>汉族</v>
          </cell>
          <cell r="E2167" t="str">
            <v>1992年2月17日</v>
          </cell>
          <cell r="F2167" t="str">
            <v>中国</v>
          </cell>
          <cell r="G2167" t="str">
            <v>身份证</v>
          </cell>
          <cell r="H2167" t="str">
            <v>440881199202175533</v>
          </cell>
          <cell r="I2167" t="str">
            <v>柳州市工人医院</v>
          </cell>
          <cell r="J2167" t="str">
            <v>2019年7月18日</v>
          </cell>
          <cell r="K2167" t="str">
            <v>2024年6月30日</v>
          </cell>
          <cell r="L2167" t="str">
            <v>是</v>
          </cell>
          <cell r="M2167" t="str">
            <v>柳州市</v>
          </cell>
          <cell r="N2167" t="str">
            <v>医院</v>
          </cell>
          <cell r="O2167" t="str">
            <v>研究生</v>
          </cell>
          <cell r="P2167" t="str">
            <v>硕士</v>
          </cell>
          <cell r="Q2167" t="str">
            <v>广西医科大学</v>
          </cell>
          <cell r="R2167" t="str">
            <v>外科学</v>
          </cell>
          <cell r="S2167" t="str">
            <v>2019年6月18日</v>
          </cell>
          <cell r="T2167" t="str">
            <v>其他</v>
          </cell>
          <cell r="U2167" t="str">
            <v>F</v>
          </cell>
          <cell r="V2167" t="str">
            <v>F</v>
          </cell>
          <cell r="W2167" t="b">
            <v>1</v>
          </cell>
          <cell r="X2167">
            <v>3000</v>
          </cell>
          <cell r="Y2167">
            <v>3000</v>
          </cell>
          <cell r="Z2167" t="b">
            <v>1</v>
          </cell>
          <cell r="AA2167">
            <v>750</v>
          </cell>
          <cell r="AB2167">
            <v>750</v>
          </cell>
          <cell r="AC2167">
            <v>3750</v>
          </cell>
          <cell r="AD2167">
            <v>3750</v>
          </cell>
          <cell r="AE2167">
            <v>43647</v>
          </cell>
          <cell r="AF2167">
            <v>44986</v>
          </cell>
          <cell r="AG2167">
            <v>45</v>
          </cell>
          <cell r="AH2167">
            <v>48</v>
          </cell>
          <cell r="AI2167" t="b">
            <v>0</v>
          </cell>
          <cell r="AJ2167">
            <v>3</v>
          </cell>
          <cell r="AK2167">
            <v>48</v>
          </cell>
          <cell r="AL2167" t="e">
            <v>#N/A</v>
          </cell>
          <cell r="AM2167" t="str">
            <v>201908</v>
          </cell>
          <cell r="AN2167" t="e">
            <v>#REF!</v>
          </cell>
        </row>
        <row r="2168">
          <cell r="B2168" t="str">
            <v>王璐媛</v>
          </cell>
          <cell r="C2168" t="str">
            <v>女</v>
          </cell>
          <cell r="D2168" t="str">
            <v>汉族</v>
          </cell>
          <cell r="E2168" t="str">
            <v>1992年12月1日</v>
          </cell>
          <cell r="F2168" t="str">
            <v>中国</v>
          </cell>
          <cell r="G2168" t="str">
            <v>身份证</v>
          </cell>
          <cell r="H2168" t="str">
            <v>513021199212018241</v>
          </cell>
          <cell r="I2168" t="str">
            <v>柳州市工人医院</v>
          </cell>
          <cell r="J2168" t="str">
            <v>2019年7月18日</v>
          </cell>
          <cell r="K2168" t="str">
            <v>2024年6月30日</v>
          </cell>
          <cell r="L2168" t="str">
            <v>是</v>
          </cell>
          <cell r="M2168" t="str">
            <v>柳州市</v>
          </cell>
          <cell r="N2168" t="str">
            <v>医院</v>
          </cell>
          <cell r="O2168" t="str">
            <v>研究生</v>
          </cell>
          <cell r="P2168" t="str">
            <v>硕士</v>
          </cell>
          <cell r="Q2168" t="str">
            <v>江苏大学</v>
          </cell>
          <cell r="R2168" t="str">
            <v>皮肤病与性病学</v>
          </cell>
          <cell r="S2168" t="str">
            <v>2019年6月19日</v>
          </cell>
          <cell r="T2168" t="str">
            <v>其他</v>
          </cell>
          <cell r="U2168" t="str">
            <v>F</v>
          </cell>
          <cell r="V2168" t="str">
            <v>F</v>
          </cell>
          <cell r="W2168" t="b">
            <v>1</v>
          </cell>
          <cell r="X2168">
            <v>3000</v>
          </cell>
          <cell r="Y2168">
            <v>3000</v>
          </cell>
          <cell r="Z2168" t="b">
            <v>1</v>
          </cell>
          <cell r="AA2168">
            <v>750</v>
          </cell>
          <cell r="AB2168">
            <v>750</v>
          </cell>
          <cell r="AC2168">
            <v>3750</v>
          </cell>
          <cell r="AD2168">
            <v>3750</v>
          </cell>
          <cell r="AE2168">
            <v>43647</v>
          </cell>
          <cell r="AF2168">
            <v>44986</v>
          </cell>
          <cell r="AG2168">
            <v>45</v>
          </cell>
          <cell r="AH2168">
            <v>48</v>
          </cell>
          <cell r="AI2168" t="b">
            <v>0</v>
          </cell>
          <cell r="AJ2168">
            <v>3</v>
          </cell>
          <cell r="AK2168">
            <v>48</v>
          </cell>
          <cell r="AL2168" t="e">
            <v>#N/A</v>
          </cell>
          <cell r="AM2168" t="str">
            <v>201910</v>
          </cell>
          <cell r="AN2168" t="e">
            <v>#REF!</v>
          </cell>
        </row>
        <row r="2169">
          <cell r="B2169" t="str">
            <v>梁伟恒</v>
          </cell>
          <cell r="C2169" t="str">
            <v>男</v>
          </cell>
          <cell r="D2169" t="str">
            <v>壮族</v>
          </cell>
          <cell r="E2169" t="str">
            <v>1990年2月8日</v>
          </cell>
          <cell r="F2169" t="str">
            <v>中国</v>
          </cell>
          <cell r="G2169" t="str">
            <v>身份证</v>
          </cell>
          <cell r="H2169" t="str">
            <v>452224199002080015</v>
          </cell>
          <cell r="I2169" t="str">
            <v>柳州市工人医院</v>
          </cell>
          <cell r="J2169" t="str">
            <v>2019年7月18日</v>
          </cell>
          <cell r="K2169" t="str">
            <v>2024年6月30日</v>
          </cell>
          <cell r="L2169" t="str">
            <v>是</v>
          </cell>
          <cell r="M2169" t="str">
            <v>柳州市</v>
          </cell>
          <cell r="N2169" t="str">
            <v>医院</v>
          </cell>
          <cell r="O2169" t="str">
            <v>研究生</v>
          </cell>
          <cell r="P2169" t="str">
            <v>硕士</v>
          </cell>
          <cell r="Q2169" t="str">
            <v>广西医科大学</v>
          </cell>
          <cell r="R2169" t="str">
            <v>神经病学</v>
          </cell>
          <cell r="S2169" t="str">
            <v>2019年6月18日</v>
          </cell>
          <cell r="T2169" t="str">
            <v>其他</v>
          </cell>
          <cell r="U2169" t="str">
            <v>F</v>
          </cell>
          <cell r="V2169" t="str">
            <v>F</v>
          </cell>
          <cell r="W2169" t="b">
            <v>1</v>
          </cell>
          <cell r="X2169">
            <v>3000</v>
          </cell>
          <cell r="Y2169">
            <v>3000</v>
          </cell>
          <cell r="Z2169" t="b">
            <v>1</v>
          </cell>
          <cell r="AA2169">
            <v>750</v>
          </cell>
          <cell r="AB2169">
            <v>750</v>
          </cell>
          <cell r="AC2169">
            <v>3750</v>
          </cell>
          <cell r="AD2169">
            <v>3750</v>
          </cell>
          <cell r="AE2169">
            <v>43647</v>
          </cell>
          <cell r="AF2169">
            <v>44986</v>
          </cell>
          <cell r="AG2169">
            <v>45</v>
          </cell>
          <cell r="AH2169">
            <v>48</v>
          </cell>
          <cell r="AI2169" t="b">
            <v>0</v>
          </cell>
          <cell r="AJ2169">
            <v>3</v>
          </cell>
          <cell r="AK2169">
            <v>48</v>
          </cell>
          <cell r="AL2169" t="e">
            <v>#N/A</v>
          </cell>
          <cell r="AM2169" t="str">
            <v>201908</v>
          </cell>
          <cell r="AN2169" t="e">
            <v>#REF!</v>
          </cell>
        </row>
        <row r="2170">
          <cell r="B2170" t="str">
            <v>韦薇</v>
          </cell>
          <cell r="C2170" t="str">
            <v>女</v>
          </cell>
          <cell r="D2170" t="str">
            <v>汉族</v>
          </cell>
          <cell r="E2170" t="str">
            <v>1991年7月23日</v>
          </cell>
          <cell r="F2170" t="str">
            <v>中国</v>
          </cell>
          <cell r="G2170" t="str">
            <v>身份证</v>
          </cell>
          <cell r="H2170" t="str">
            <v>452723199107230041</v>
          </cell>
          <cell r="I2170" t="str">
            <v>柳州市工人医院</v>
          </cell>
          <cell r="J2170" t="str">
            <v>2019年7月18日</v>
          </cell>
          <cell r="K2170" t="str">
            <v>2024年6月30日</v>
          </cell>
          <cell r="L2170" t="str">
            <v>是</v>
          </cell>
          <cell r="M2170" t="str">
            <v>柳州市</v>
          </cell>
          <cell r="N2170" t="str">
            <v>医院</v>
          </cell>
          <cell r="O2170" t="str">
            <v>研究生</v>
          </cell>
          <cell r="P2170" t="str">
            <v>硕士</v>
          </cell>
          <cell r="Q2170" t="str">
            <v>广西医科大学</v>
          </cell>
          <cell r="R2170" t="str">
            <v>临床医学</v>
          </cell>
          <cell r="S2170" t="str">
            <v>2019年6月18日</v>
          </cell>
          <cell r="T2170" t="str">
            <v>其他</v>
          </cell>
          <cell r="U2170" t="str">
            <v>F</v>
          </cell>
          <cell r="V2170" t="str">
            <v>F</v>
          </cell>
          <cell r="W2170" t="b">
            <v>1</v>
          </cell>
          <cell r="X2170">
            <v>3000</v>
          </cell>
          <cell r="Y2170">
            <v>3000</v>
          </cell>
          <cell r="Z2170" t="b">
            <v>1</v>
          </cell>
          <cell r="AA2170">
            <v>750</v>
          </cell>
          <cell r="AB2170">
            <v>750</v>
          </cell>
          <cell r="AC2170">
            <v>3750</v>
          </cell>
          <cell r="AD2170">
            <v>3750</v>
          </cell>
          <cell r="AE2170">
            <v>43647</v>
          </cell>
          <cell r="AF2170">
            <v>44986</v>
          </cell>
          <cell r="AG2170">
            <v>45</v>
          </cell>
          <cell r="AH2170">
            <v>48</v>
          </cell>
          <cell r="AI2170" t="b">
            <v>0</v>
          </cell>
          <cell r="AJ2170">
            <v>3</v>
          </cell>
          <cell r="AK2170">
            <v>48</v>
          </cell>
          <cell r="AL2170" t="e">
            <v>#N/A</v>
          </cell>
          <cell r="AM2170" t="str">
            <v>201910</v>
          </cell>
          <cell r="AN2170" t="e">
            <v>#REF!</v>
          </cell>
        </row>
        <row r="2171">
          <cell r="B2171" t="str">
            <v>覃露</v>
          </cell>
          <cell r="C2171" t="str">
            <v>女</v>
          </cell>
          <cell r="D2171" t="str">
            <v>汉族</v>
          </cell>
          <cell r="E2171" t="str">
            <v>1992年1月3日</v>
          </cell>
          <cell r="F2171" t="str">
            <v>中国</v>
          </cell>
          <cell r="G2171" t="str">
            <v>身份证</v>
          </cell>
          <cell r="H2171" t="str">
            <v>450922199201030161</v>
          </cell>
          <cell r="I2171" t="str">
            <v>柳州市工人医院</v>
          </cell>
          <cell r="J2171" t="str">
            <v>2019年7月18日</v>
          </cell>
          <cell r="K2171" t="str">
            <v>2024年6月30日</v>
          </cell>
          <cell r="L2171" t="str">
            <v>是</v>
          </cell>
          <cell r="M2171" t="str">
            <v>柳州市</v>
          </cell>
          <cell r="N2171" t="str">
            <v>医院</v>
          </cell>
          <cell r="O2171" t="str">
            <v>研究生</v>
          </cell>
          <cell r="P2171" t="str">
            <v>硕士</v>
          </cell>
          <cell r="Q2171" t="str">
            <v>广西医科大学</v>
          </cell>
          <cell r="R2171" t="str">
            <v>神经病学</v>
          </cell>
          <cell r="S2171" t="str">
            <v>2019年6月18日</v>
          </cell>
          <cell r="T2171" t="str">
            <v>其他</v>
          </cell>
          <cell r="U2171" t="str">
            <v>F</v>
          </cell>
          <cell r="V2171" t="str">
            <v>F</v>
          </cell>
          <cell r="W2171" t="b">
            <v>1</v>
          </cell>
          <cell r="X2171">
            <v>3000</v>
          </cell>
          <cell r="Y2171">
            <v>3000</v>
          </cell>
          <cell r="Z2171" t="b">
            <v>1</v>
          </cell>
          <cell r="AA2171">
            <v>750</v>
          </cell>
          <cell r="AB2171">
            <v>750</v>
          </cell>
          <cell r="AC2171">
            <v>3750</v>
          </cell>
          <cell r="AD2171">
            <v>3750</v>
          </cell>
          <cell r="AE2171">
            <v>43647</v>
          </cell>
          <cell r="AF2171">
            <v>44986</v>
          </cell>
          <cell r="AG2171">
            <v>45</v>
          </cell>
          <cell r="AH2171">
            <v>48</v>
          </cell>
          <cell r="AI2171" t="b">
            <v>0</v>
          </cell>
          <cell r="AJ2171">
            <v>3</v>
          </cell>
          <cell r="AK2171">
            <v>48</v>
          </cell>
          <cell r="AL2171" t="e">
            <v>#N/A</v>
          </cell>
          <cell r="AM2171" t="str">
            <v>201908</v>
          </cell>
          <cell r="AN2171" t="e">
            <v>#REF!</v>
          </cell>
        </row>
        <row r="2172">
          <cell r="B2172" t="str">
            <v>杨梦琦</v>
          </cell>
          <cell r="C2172" t="str">
            <v>女</v>
          </cell>
          <cell r="D2172" t="str">
            <v>壮族</v>
          </cell>
          <cell r="E2172" t="str">
            <v>1992年4月5日</v>
          </cell>
          <cell r="F2172" t="str">
            <v>中国</v>
          </cell>
          <cell r="G2172" t="str">
            <v>身份证</v>
          </cell>
          <cell r="H2172" t="str">
            <v>452624199204052583</v>
          </cell>
          <cell r="I2172" t="str">
            <v>柳州市工人医院</v>
          </cell>
          <cell r="J2172" t="str">
            <v>2019年7月18日</v>
          </cell>
          <cell r="K2172" t="str">
            <v>2024年6月30日</v>
          </cell>
          <cell r="L2172" t="str">
            <v>是</v>
          </cell>
          <cell r="M2172" t="str">
            <v>柳州市</v>
          </cell>
          <cell r="N2172" t="str">
            <v>医院</v>
          </cell>
          <cell r="O2172" t="str">
            <v>研究生</v>
          </cell>
          <cell r="P2172" t="str">
            <v>硕士</v>
          </cell>
          <cell r="Q2172" t="str">
            <v>广西医科大学</v>
          </cell>
          <cell r="R2172" t="str">
            <v>神经病学</v>
          </cell>
          <cell r="S2172" t="str">
            <v>2019年6月18日</v>
          </cell>
          <cell r="T2172" t="str">
            <v>其他</v>
          </cell>
          <cell r="U2172" t="str">
            <v>F</v>
          </cell>
          <cell r="V2172" t="str">
            <v>F</v>
          </cell>
          <cell r="W2172" t="b">
            <v>1</v>
          </cell>
          <cell r="X2172">
            <v>3000</v>
          </cell>
          <cell r="Y2172">
            <v>3000</v>
          </cell>
          <cell r="Z2172" t="b">
            <v>1</v>
          </cell>
          <cell r="AA2172">
            <v>750</v>
          </cell>
          <cell r="AB2172">
            <v>750</v>
          </cell>
          <cell r="AC2172">
            <v>3750</v>
          </cell>
          <cell r="AD2172">
            <v>3750</v>
          </cell>
          <cell r="AE2172">
            <v>43647</v>
          </cell>
          <cell r="AF2172">
            <v>44986</v>
          </cell>
          <cell r="AG2172">
            <v>45</v>
          </cell>
          <cell r="AH2172">
            <v>48</v>
          </cell>
          <cell r="AI2172" t="b">
            <v>0</v>
          </cell>
          <cell r="AJ2172">
            <v>3</v>
          </cell>
          <cell r="AK2172">
            <v>48</v>
          </cell>
          <cell r="AL2172" t="e">
            <v>#N/A</v>
          </cell>
          <cell r="AM2172" t="str">
            <v>201908</v>
          </cell>
          <cell r="AN2172" t="e">
            <v>#REF!</v>
          </cell>
        </row>
        <row r="2173">
          <cell r="B2173" t="str">
            <v>范应省</v>
          </cell>
          <cell r="C2173" t="str">
            <v>男</v>
          </cell>
          <cell r="D2173" t="str">
            <v>汉族</v>
          </cell>
          <cell r="E2173" t="str">
            <v>1988年4月29日</v>
          </cell>
          <cell r="F2173" t="str">
            <v>中国</v>
          </cell>
          <cell r="G2173" t="str">
            <v>身份证</v>
          </cell>
          <cell r="H2173" t="str">
            <v>532101198804292218</v>
          </cell>
          <cell r="I2173" t="str">
            <v>柳州市工人医院</v>
          </cell>
          <cell r="J2173" t="str">
            <v>2019年7月18日</v>
          </cell>
          <cell r="K2173" t="str">
            <v>2024年6月30日</v>
          </cell>
          <cell r="L2173" t="str">
            <v>是</v>
          </cell>
          <cell r="M2173" t="str">
            <v>柳州市</v>
          </cell>
          <cell r="N2173" t="str">
            <v>医院</v>
          </cell>
          <cell r="O2173" t="str">
            <v>研究生</v>
          </cell>
          <cell r="P2173" t="str">
            <v>硕士</v>
          </cell>
          <cell r="Q2173" t="str">
            <v>广西医科大学</v>
          </cell>
          <cell r="R2173" t="str">
            <v>内科学</v>
          </cell>
          <cell r="S2173" t="str">
            <v>2019年6月18日</v>
          </cell>
          <cell r="T2173" t="str">
            <v>其他</v>
          </cell>
          <cell r="U2173" t="str">
            <v>F</v>
          </cell>
          <cell r="V2173" t="str">
            <v>F</v>
          </cell>
          <cell r="W2173" t="b">
            <v>1</v>
          </cell>
          <cell r="X2173">
            <v>3000</v>
          </cell>
          <cell r="Y2173">
            <v>3000</v>
          </cell>
          <cell r="Z2173" t="b">
            <v>1</v>
          </cell>
          <cell r="AA2173">
            <v>750</v>
          </cell>
          <cell r="AB2173">
            <v>750</v>
          </cell>
          <cell r="AC2173">
            <v>3750</v>
          </cell>
          <cell r="AD2173">
            <v>3750</v>
          </cell>
          <cell r="AE2173">
            <v>43647</v>
          </cell>
          <cell r="AF2173">
            <v>44986</v>
          </cell>
          <cell r="AG2173">
            <v>45</v>
          </cell>
          <cell r="AH2173">
            <v>48</v>
          </cell>
          <cell r="AI2173" t="b">
            <v>0</v>
          </cell>
          <cell r="AJ2173">
            <v>3</v>
          </cell>
          <cell r="AK2173">
            <v>48</v>
          </cell>
          <cell r="AL2173" t="e">
            <v>#N/A</v>
          </cell>
          <cell r="AM2173" t="str">
            <v>201908</v>
          </cell>
          <cell r="AN2173" t="e">
            <v>#REF!</v>
          </cell>
        </row>
        <row r="2174">
          <cell r="B2174" t="str">
            <v>袁帅</v>
          </cell>
          <cell r="C2174" t="str">
            <v>男</v>
          </cell>
          <cell r="D2174" t="str">
            <v>壮族</v>
          </cell>
          <cell r="E2174" t="str">
            <v>1992年6月2日</v>
          </cell>
          <cell r="F2174" t="str">
            <v>中国</v>
          </cell>
          <cell r="G2174" t="str">
            <v>身份证</v>
          </cell>
          <cell r="H2174" t="str">
            <v>452227199206020013</v>
          </cell>
          <cell r="I2174" t="str">
            <v>柳州市工人医院</v>
          </cell>
          <cell r="J2174" t="str">
            <v>2019年7月18日</v>
          </cell>
          <cell r="K2174" t="str">
            <v>2024年6月30日</v>
          </cell>
          <cell r="L2174" t="str">
            <v>是</v>
          </cell>
          <cell r="M2174" t="str">
            <v>柳州市</v>
          </cell>
          <cell r="N2174" t="str">
            <v>医院</v>
          </cell>
          <cell r="O2174" t="str">
            <v>研究生</v>
          </cell>
          <cell r="P2174" t="str">
            <v>硕士</v>
          </cell>
          <cell r="Q2174" t="str">
            <v>广西医科大学</v>
          </cell>
          <cell r="R2174" t="str">
            <v>内科学</v>
          </cell>
          <cell r="S2174" t="str">
            <v>2019年6月18日</v>
          </cell>
          <cell r="T2174" t="str">
            <v>其他</v>
          </cell>
          <cell r="U2174" t="str">
            <v>F</v>
          </cell>
          <cell r="V2174" t="str">
            <v>F</v>
          </cell>
          <cell r="W2174" t="b">
            <v>1</v>
          </cell>
          <cell r="X2174">
            <v>3000</v>
          </cell>
          <cell r="Y2174">
            <v>3000</v>
          </cell>
          <cell r="Z2174" t="b">
            <v>1</v>
          </cell>
          <cell r="AA2174">
            <v>750</v>
          </cell>
          <cell r="AB2174">
            <v>750</v>
          </cell>
          <cell r="AC2174">
            <v>3750</v>
          </cell>
          <cell r="AD2174">
            <v>3750</v>
          </cell>
          <cell r="AE2174">
            <v>43647</v>
          </cell>
          <cell r="AF2174">
            <v>44986</v>
          </cell>
          <cell r="AG2174">
            <v>45</v>
          </cell>
          <cell r="AH2174">
            <v>48</v>
          </cell>
          <cell r="AI2174" t="b">
            <v>0</v>
          </cell>
          <cell r="AJ2174">
            <v>3</v>
          </cell>
          <cell r="AK2174">
            <v>48</v>
          </cell>
          <cell r="AL2174" t="e">
            <v>#N/A</v>
          </cell>
          <cell r="AM2174" t="str">
            <v>201908</v>
          </cell>
          <cell r="AN2174" t="e">
            <v>#REF!</v>
          </cell>
        </row>
        <row r="2175">
          <cell r="B2175" t="str">
            <v>李活</v>
          </cell>
          <cell r="C2175" t="str">
            <v>男</v>
          </cell>
          <cell r="D2175" t="str">
            <v>汉族</v>
          </cell>
          <cell r="E2175" t="str">
            <v>1990年11月19日</v>
          </cell>
          <cell r="F2175" t="str">
            <v>中国</v>
          </cell>
          <cell r="G2175" t="str">
            <v>身份证</v>
          </cell>
          <cell r="H2175" t="str">
            <v>450981199011193912</v>
          </cell>
          <cell r="I2175" t="str">
            <v>柳州市工人医院</v>
          </cell>
          <cell r="J2175" t="str">
            <v>2019年7月18日</v>
          </cell>
          <cell r="K2175" t="str">
            <v>2024年6月30日</v>
          </cell>
          <cell r="L2175" t="str">
            <v>是</v>
          </cell>
          <cell r="M2175" t="str">
            <v>柳州市</v>
          </cell>
          <cell r="N2175" t="str">
            <v>医院</v>
          </cell>
          <cell r="O2175" t="str">
            <v>研究生</v>
          </cell>
          <cell r="P2175" t="str">
            <v>硕士</v>
          </cell>
          <cell r="Q2175" t="str">
            <v>广西医科大学</v>
          </cell>
          <cell r="R2175" t="str">
            <v>内科学</v>
          </cell>
          <cell r="S2175" t="str">
            <v>2019年6月18日</v>
          </cell>
          <cell r="T2175" t="str">
            <v>其他</v>
          </cell>
          <cell r="U2175" t="str">
            <v>F</v>
          </cell>
          <cell r="V2175" t="str">
            <v>F</v>
          </cell>
          <cell r="W2175" t="b">
            <v>1</v>
          </cell>
          <cell r="X2175">
            <v>3000</v>
          </cell>
          <cell r="Y2175">
            <v>3000</v>
          </cell>
          <cell r="Z2175" t="b">
            <v>1</v>
          </cell>
          <cell r="AA2175">
            <v>750</v>
          </cell>
          <cell r="AB2175">
            <v>750</v>
          </cell>
          <cell r="AC2175">
            <v>3750</v>
          </cell>
          <cell r="AD2175">
            <v>3750</v>
          </cell>
          <cell r="AE2175">
            <v>43647</v>
          </cell>
          <cell r="AF2175">
            <v>44986</v>
          </cell>
          <cell r="AG2175">
            <v>45</v>
          </cell>
          <cell r="AH2175">
            <v>48</v>
          </cell>
          <cell r="AI2175" t="b">
            <v>0</v>
          </cell>
          <cell r="AJ2175">
            <v>3</v>
          </cell>
          <cell r="AK2175">
            <v>48</v>
          </cell>
          <cell r="AL2175" t="e">
            <v>#N/A</v>
          </cell>
          <cell r="AM2175" t="str">
            <v>201908</v>
          </cell>
          <cell r="AN2175" t="e">
            <v>#REF!</v>
          </cell>
        </row>
        <row r="2176">
          <cell r="B2176" t="str">
            <v>黄建家</v>
          </cell>
          <cell r="C2176" t="str">
            <v>男</v>
          </cell>
          <cell r="D2176" t="str">
            <v>汉族</v>
          </cell>
          <cell r="E2176" t="str">
            <v>1992年6月11日</v>
          </cell>
          <cell r="F2176" t="str">
            <v>中国</v>
          </cell>
          <cell r="G2176" t="str">
            <v>身份证</v>
          </cell>
          <cell r="H2176" t="str">
            <v>452424199206110037</v>
          </cell>
          <cell r="I2176" t="str">
            <v>柳州市工人医院</v>
          </cell>
          <cell r="J2176" t="str">
            <v>2019年7月18日</v>
          </cell>
          <cell r="K2176" t="str">
            <v>2024年6月30日</v>
          </cell>
          <cell r="L2176" t="str">
            <v>是</v>
          </cell>
          <cell r="M2176" t="str">
            <v>柳州市</v>
          </cell>
          <cell r="N2176" t="str">
            <v>医院</v>
          </cell>
          <cell r="O2176" t="str">
            <v>研究生</v>
          </cell>
          <cell r="P2176" t="str">
            <v>硕士</v>
          </cell>
          <cell r="Q2176" t="str">
            <v>南方医科大学</v>
          </cell>
          <cell r="R2176" t="str">
            <v>临床医学</v>
          </cell>
          <cell r="S2176" t="str">
            <v>2019年6月28日</v>
          </cell>
          <cell r="T2176" t="str">
            <v>其他</v>
          </cell>
          <cell r="U2176" t="str">
            <v>F</v>
          </cell>
          <cell r="V2176" t="str">
            <v>F</v>
          </cell>
          <cell r="W2176" t="b">
            <v>1</v>
          </cell>
          <cell r="X2176">
            <v>3000</v>
          </cell>
          <cell r="Y2176">
            <v>3000</v>
          </cell>
          <cell r="Z2176" t="b">
            <v>1</v>
          </cell>
          <cell r="AA2176">
            <v>750</v>
          </cell>
          <cell r="AB2176">
            <v>750</v>
          </cell>
          <cell r="AC2176">
            <v>3750</v>
          </cell>
          <cell r="AD2176">
            <v>3750</v>
          </cell>
          <cell r="AE2176">
            <v>43647</v>
          </cell>
          <cell r="AF2176">
            <v>44986</v>
          </cell>
          <cell r="AG2176">
            <v>45</v>
          </cell>
          <cell r="AH2176">
            <v>48</v>
          </cell>
          <cell r="AI2176" t="b">
            <v>0</v>
          </cell>
          <cell r="AJ2176">
            <v>3</v>
          </cell>
          <cell r="AK2176">
            <v>48</v>
          </cell>
          <cell r="AL2176" t="e">
            <v>#N/A</v>
          </cell>
          <cell r="AM2176" t="str">
            <v>201908</v>
          </cell>
          <cell r="AN2176" t="e">
            <v>#REF!</v>
          </cell>
        </row>
        <row r="2177">
          <cell r="B2177" t="str">
            <v>蒙东梅</v>
          </cell>
          <cell r="C2177" t="str">
            <v>女</v>
          </cell>
          <cell r="D2177" t="str">
            <v>汉族</v>
          </cell>
          <cell r="E2177" t="str">
            <v>1991年8月21日</v>
          </cell>
          <cell r="F2177" t="str">
            <v>中国</v>
          </cell>
          <cell r="G2177" t="str">
            <v>身份证</v>
          </cell>
          <cell r="H2177" t="str">
            <v>452122199108210326</v>
          </cell>
          <cell r="I2177" t="str">
            <v>柳州市工人医院</v>
          </cell>
          <cell r="J2177" t="str">
            <v>2019年7月18日</v>
          </cell>
          <cell r="K2177" t="str">
            <v>2024年6月30日</v>
          </cell>
          <cell r="L2177" t="str">
            <v>是</v>
          </cell>
          <cell r="M2177" t="str">
            <v>柳州市</v>
          </cell>
          <cell r="N2177" t="str">
            <v>医院</v>
          </cell>
          <cell r="O2177" t="str">
            <v>研究生</v>
          </cell>
          <cell r="P2177" t="str">
            <v>硕士</v>
          </cell>
          <cell r="Q2177" t="str">
            <v>广西医科大学</v>
          </cell>
          <cell r="R2177" t="str">
            <v>内科学</v>
          </cell>
          <cell r="S2177" t="str">
            <v>2019年6月18日</v>
          </cell>
          <cell r="T2177" t="str">
            <v>其他</v>
          </cell>
          <cell r="U2177" t="str">
            <v>F</v>
          </cell>
          <cell r="V2177" t="str">
            <v>F</v>
          </cell>
          <cell r="W2177" t="b">
            <v>1</v>
          </cell>
          <cell r="X2177">
            <v>3000</v>
          </cell>
          <cell r="Y2177">
            <v>3000</v>
          </cell>
          <cell r="Z2177" t="b">
            <v>1</v>
          </cell>
          <cell r="AA2177">
            <v>750</v>
          </cell>
          <cell r="AB2177">
            <v>750</v>
          </cell>
          <cell r="AC2177">
            <v>3750</v>
          </cell>
          <cell r="AD2177">
            <v>3750</v>
          </cell>
          <cell r="AE2177">
            <v>43647</v>
          </cell>
          <cell r="AF2177">
            <v>44986</v>
          </cell>
          <cell r="AG2177">
            <v>45</v>
          </cell>
          <cell r="AH2177">
            <v>48</v>
          </cell>
          <cell r="AI2177" t="b">
            <v>0</v>
          </cell>
          <cell r="AJ2177">
            <v>3</v>
          </cell>
          <cell r="AK2177">
            <v>48</v>
          </cell>
          <cell r="AL2177" t="e">
            <v>#N/A</v>
          </cell>
          <cell r="AM2177" t="str">
            <v>201908</v>
          </cell>
          <cell r="AN2177" t="e">
            <v>#REF!</v>
          </cell>
        </row>
        <row r="2178">
          <cell r="B2178" t="str">
            <v>苏霞云</v>
          </cell>
          <cell r="C2178" t="str">
            <v>女</v>
          </cell>
          <cell r="D2178" t="str">
            <v>汉族</v>
          </cell>
          <cell r="E2178" t="str">
            <v>1991年8月15日</v>
          </cell>
          <cell r="F2178" t="str">
            <v>中国</v>
          </cell>
          <cell r="G2178" t="str">
            <v>身份证</v>
          </cell>
          <cell r="H2178" t="str">
            <v>450421199108155548</v>
          </cell>
          <cell r="I2178" t="str">
            <v>柳州市工人医院</v>
          </cell>
          <cell r="J2178" t="str">
            <v>2019年7月18日</v>
          </cell>
          <cell r="K2178" t="str">
            <v>2024年6月30日</v>
          </cell>
          <cell r="L2178" t="str">
            <v>是</v>
          </cell>
          <cell r="M2178" t="str">
            <v>柳州市</v>
          </cell>
          <cell r="N2178" t="str">
            <v>医院</v>
          </cell>
          <cell r="O2178" t="str">
            <v>研究生</v>
          </cell>
          <cell r="P2178" t="str">
            <v>硕士</v>
          </cell>
          <cell r="Q2178" t="str">
            <v>广西医科大学</v>
          </cell>
          <cell r="R2178" t="str">
            <v>临床医学</v>
          </cell>
          <cell r="S2178" t="str">
            <v>2019年6月18日</v>
          </cell>
          <cell r="T2178" t="str">
            <v>其他</v>
          </cell>
          <cell r="U2178" t="str">
            <v>F</v>
          </cell>
          <cell r="V2178" t="str">
            <v>F</v>
          </cell>
          <cell r="W2178" t="b">
            <v>1</v>
          </cell>
          <cell r="X2178">
            <v>3000</v>
          </cell>
          <cell r="Y2178">
            <v>3000</v>
          </cell>
          <cell r="Z2178" t="b">
            <v>1</v>
          </cell>
          <cell r="AA2178">
            <v>750</v>
          </cell>
          <cell r="AB2178">
            <v>750</v>
          </cell>
          <cell r="AC2178">
            <v>3750</v>
          </cell>
          <cell r="AD2178">
            <v>3750</v>
          </cell>
          <cell r="AE2178">
            <v>43647</v>
          </cell>
          <cell r="AF2178">
            <v>44986</v>
          </cell>
          <cell r="AG2178">
            <v>45</v>
          </cell>
          <cell r="AH2178">
            <v>48</v>
          </cell>
          <cell r="AI2178" t="b">
            <v>0</v>
          </cell>
          <cell r="AJ2178">
            <v>3</v>
          </cell>
          <cell r="AK2178">
            <v>48</v>
          </cell>
          <cell r="AL2178" t="e">
            <v>#N/A</v>
          </cell>
          <cell r="AM2178" t="str">
            <v>201908</v>
          </cell>
          <cell r="AN2178" t="e">
            <v>#REF!</v>
          </cell>
        </row>
        <row r="2179">
          <cell r="B2179" t="str">
            <v>邓宇新</v>
          </cell>
          <cell r="C2179" t="str">
            <v>男</v>
          </cell>
          <cell r="D2179" t="str">
            <v>汉族</v>
          </cell>
          <cell r="E2179" t="str">
            <v>1993年9月22日</v>
          </cell>
          <cell r="F2179" t="str">
            <v>中国</v>
          </cell>
          <cell r="G2179" t="str">
            <v>身份证</v>
          </cell>
          <cell r="H2179" t="str">
            <v>431121199309226577</v>
          </cell>
          <cell r="I2179" t="str">
            <v>柳州市工人医院</v>
          </cell>
          <cell r="J2179" t="str">
            <v>2019年7月18日</v>
          </cell>
          <cell r="K2179" t="str">
            <v>2024年6月30日</v>
          </cell>
          <cell r="L2179" t="str">
            <v>是</v>
          </cell>
          <cell r="M2179" t="str">
            <v>柳州市</v>
          </cell>
          <cell r="N2179" t="str">
            <v>医院</v>
          </cell>
          <cell r="O2179" t="str">
            <v>研究生</v>
          </cell>
          <cell r="P2179" t="str">
            <v>硕士</v>
          </cell>
          <cell r="Q2179" t="str">
            <v>广西医科大学</v>
          </cell>
          <cell r="R2179" t="str">
            <v>外科学</v>
          </cell>
          <cell r="S2179" t="str">
            <v>2019年6月18日</v>
          </cell>
          <cell r="T2179" t="str">
            <v>其他</v>
          </cell>
          <cell r="U2179" t="str">
            <v>F</v>
          </cell>
          <cell r="V2179" t="str">
            <v>F</v>
          </cell>
          <cell r="W2179" t="b">
            <v>1</v>
          </cell>
          <cell r="X2179">
            <v>3000</v>
          </cell>
          <cell r="Y2179">
            <v>3000</v>
          </cell>
          <cell r="Z2179" t="b">
            <v>1</v>
          </cell>
          <cell r="AA2179">
            <v>750</v>
          </cell>
          <cell r="AB2179">
            <v>750</v>
          </cell>
          <cell r="AC2179">
            <v>3750</v>
          </cell>
          <cell r="AD2179">
            <v>3750</v>
          </cell>
          <cell r="AE2179">
            <v>43647</v>
          </cell>
          <cell r="AF2179">
            <v>44986</v>
          </cell>
          <cell r="AG2179">
            <v>45</v>
          </cell>
          <cell r="AH2179">
            <v>48</v>
          </cell>
          <cell r="AI2179" t="b">
            <v>0</v>
          </cell>
          <cell r="AJ2179">
            <v>3</v>
          </cell>
          <cell r="AK2179">
            <v>48</v>
          </cell>
          <cell r="AL2179" t="e">
            <v>#N/A</v>
          </cell>
          <cell r="AM2179" t="str">
            <v>201908</v>
          </cell>
          <cell r="AN2179" t="e">
            <v>#REF!</v>
          </cell>
        </row>
        <row r="2180">
          <cell r="B2180" t="str">
            <v>黄伟</v>
          </cell>
          <cell r="C2180" t="str">
            <v>男</v>
          </cell>
          <cell r="D2180" t="str">
            <v>汉族</v>
          </cell>
          <cell r="E2180" t="str">
            <v>1990年11月29日</v>
          </cell>
          <cell r="F2180" t="str">
            <v>中国</v>
          </cell>
          <cell r="G2180" t="str">
            <v>身份证</v>
          </cell>
          <cell r="H2180" t="str">
            <v>420625199011291536</v>
          </cell>
          <cell r="I2180" t="str">
            <v>柳州市工人医院</v>
          </cell>
          <cell r="J2180" t="str">
            <v>2019年7月18日</v>
          </cell>
          <cell r="K2180" t="str">
            <v>2024年6月30日</v>
          </cell>
          <cell r="L2180" t="str">
            <v>是</v>
          </cell>
          <cell r="M2180" t="str">
            <v>柳州市</v>
          </cell>
          <cell r="N2180" t="str">
            <v>医院</v>
          </cell>
          <cell r="O2180" t="str">
            <v>研究生</v>
          </cell>
          <cell r="P2180" t="str">
            <v>硕士</v>
          </cell>
          <cell r="Q2180" t="str">
            <v>温州医科大学</v>
          </cell>
          <cell r="R2180" t="str">
            <v>外科学</v>
          </cell>
          <cell r="S2180" t="str">
            <v>2019年6月30日</v>
          </cell>
          <cell r="T2180" t="str">
            <v>其他</v>
          </cell>
          <cell r="U2180" t="str">
            <v>F</v>
          </cell>
          <cell r="V2180" t="str">
            <v>F</v>
          </cell>
          <cell r="W2180" t="b">
            <v>1</v>
          </cell>
          <cell r="X2180">
            <v>3000</v>
          </cell>
          <cell r="Y2180">
            <v>3000</v>
          </cell>
          <cell r="Z2180" t="b">
            <v>1</v>
          </cell>
          <cell r="AA2180">
            <v>750</v>
          </cell>
          <cell r="AB2180">
            <v>750</v>
          </cell>
          <cell r="AC2180">
            <v>3750</v>
          </cell>
          <cell r="AD2180">
            <v>3750</v>
          </cell>
          <cell r="AE2180">
            <v>43647</v>
          </cell>
          <cell r="AF2180">
            <v>44986</v>
          </cell>
          <cell r="AG2180">
            <v>45</v>
          </cell>
          <cell r="AH2180">
            <v>25</v>
          </cell>
          <cell r="AI2180" t="b">
            <v>0</v>
          </cell>
          <cell r="AJ2180">
            <v>3</v>
          </cell>
          <cell r="AK2180">
            <v>48</v>
          </cell>
          <cell r="AL2180" t="e">
            <v>#N/A</v>
          </cell>
          <cell r="AM2180" t="str">
            <v>201908</v>
          </cell>
          <cell r="AN2180" t="e">
            <v>#REF!</v>
          </cell>
        </row>
        <row r="2181">
          <cell r="B2181" t="str">
            <v>周玲纲</v>
          </cell>
          <cell r="C2181" t="str">
            <v>男</v>
          </cell>
          <cell r="D2181" t="str">
            <v>汉族</v>
          </cell>
          <cell r="E2181" t="str">
            <v>1992年1月29日</v>
          </cell>
          <cell r="F2181" t="str">
            <v>中国</v>
          </cell>
          <cell r="G2181" t="str">
            <v>身份证</v>
          </cell>
          <cell r="H2181" t="str">
            <v>452728199201293315</v>
          </cell>
          <cell r="I2181" t="str">
            <v>柳州市工人医院</v>
          </cell>
          <cell r="J2181" t="str">
            <v>2019年7月18日</v>
          </cell>
          <cell r="K2181" t="str">
            <v>2024年6月30日</v>
          </cell>
          <cell r="L2181" t="str">
            <v>是</v>
          </cell>
          <cell r="M2181" t="str">
            <v>柳州市</v>
          </cell>
          <cell r="N2181" t="str">
            <v>医院</v>
          </cell>
          <cell r="O2181" t="str">
            <v>研究生</v>
          </cell>
          <cell r="P2181" t="str">
            <v>硕士</v>
          </cell>
          <cell r="Q2181" t="str">
            <v>广西医科大学</v>
          </cell>
          <cell r="R2181" t="str">
            <v>妇产科</v>
          </cell>
          <cell r="S2181" t="str">
            <v>2019年6月18日</v>
          </cell>
          <cell r="T2181" t="str">
            <v>其他</v>
          </cell>
          <cell r="U2181" t="str">
            <v>F</v>
          </cell>
          <cell r="V2181" t="str">
            <v>F</v>
          </cell>
          <cell r="W2181" t="b">
            <v>1</v>
          </cell>
          <cell r="X2181">
            <v>3000</v>
          </cell>
          <cell r="Y2181">
            <v>3000</v>
          </cell>
          <cell r="Z2181" t="b">
            <v>1</v>
          </cell>
          <cell r="AA2181">
            <v>750</v>
          </cell>
          <cell r="AB2181">
            <v>750</v>
          </cell>
          <cell r="AC2181">
            <v>3750</v>
          </cell>
          <cell r="AD2181">
            <v>3750</v>
          </cell>
          <cell r="AE2181">
            <v>43647</v>
          </cell>
          <cell r="AF2181">
            <v>44986</v>
          </cell>
          <cell r="AG2181">
            <v>45</v>
          </cell>
          <cell r="AH2181">
            <v>48</v>
          </cell>
          <cell r="AI2181" t="b">
            <v>0</v>
          </cell>
          <cell r="AJ2181">
            <v>3</v>
          </cell>
          <cell r="AK2181">
            <v>48</v>
          </cell>
          <cell r="AL2181" t="e">
            <v>#N/A</v>
          </cell>
          <cell r="AM2181" t="str">
            <v>201910</v>
          </cell>
          <cell r="AN2181" t="e">
            <v>#REF!</v>
          </cell>
        </row>
        <row r="2182">
          <cell r="B2182" t="str">
            <v>罗恒</v>
          </cell>
          <cell r="C2182" t="str">
            <v>男</v>
          </cell>
          <cell r="D2182" t="str">
            <v>汉族</v>
          </cell>
          <cell r="E2182" t="str">
            <v>1991年4月3日</v>
          </cell>
          <cell r="F2182" t="str">
            <v>中国</v>
          </cell>
          <cell r="G2182" t="str">
            <v>身份证</v>
          </cell>
          <cell r="H2182" t="str">
            <v>450204199104031014</v>
          </cell>
          <cell r="I2182" t="str">
            <v>柳州市工人医院</v>
          </cell>
          <cell r="J2182" t="str">
            <v>2019年7月18日</v>
          </cell>
          <cell r="K2182" t="str">
            <v>2024年6月30日</v>
          </cell>
          <cell r="L2182" t="str">
            <v>是</v>
          </cell>
          <cell r="M2182" t="str">
            <v>柳州市</v>
          </cell>
          <cell r="N2182" t="str">
            <v>医院</v>
          </cell>
          <cell r="O2182" t="str">
            <v>研究生</v>
          </cell>
          <cell r="P2182" t="str">
            <v>硕士</v>
          </cell>
          <cell r="Q2182" t="str">
            <v>南方医科大学</v>
          </cell>
          <cell r="R2182" t="str">
            <v>耳鼻咽喉科学</v>
          </cell>
          <cell r="S2182" t="str">
            <v>2019年6月28日</v>
          </cell>
          <cell r="T2182" t="str">
            <v>其他</v>
          </cell>
          <cell r="U2182" t="str">
            <v>F</v>
          </cell>
          <cell r="V2182" t="str">
            <v>F</v>
          </cell>
          <cell r="W2182" t="b">
            <v>1</v>
          </cell>
          <cell r="X2182">
            <v>3000</v>
          </cell>
          <cell r="Y2182">
            <v>3000</v>
          </cell>
          <cell r="Z2182" t="b">
            <v>1</v>
          </cell>
          <cell r="AA2182">
            <v>750</v>
          </cell>
          <cell r="AB2182">
            <v>750</v>
          </cell>
          <cell r="AC2182">
            <v>3750</v>
          </cell>
          <cell r="AD2182">
            <v>3750</v>
          </cell>
          <cell r="AE2182">
            <v>43647</v>
          </cell>
          <cell r="AF2182">
            <v>44986</v>
          </cell>
          <cell r="AG2182">
            <v>45</v>
          </cell>
          <cell r="AH2182">
            <v>48</v>
          </cell>
          <cell r="AI2182" t="b">
            <v>0</v>
          </cell>
          <cell r="AJ2182">
            <v>3</v>
          </cell>
          <cell r="AK2182">
            <v>48</v>
          </cell>
          <cell r="AL2182" t="e">
            <v>#N/A</v>
          </cell>
          <cell r="AM2182" t="str">
            <v>201908</v>
          </cell>
          <cell r="AN2182" t="e">
            <v>#REF!</v>
          </cell>
        </row>
        <row r="2183">
          <cell r="B2183" t="str">
            <v>骆禹良</v>
          </cell>
          <cell r="C2183" t="str">
            <v>男</v>
          </cell>
          <cell r="D2183" t="str">
            <v>汉族</v>
          </cell>
          <cell r="E2183" t="str">
            <v>1992年8月30日</v>
          </cell>
          <cell r="F2183" t="str">
            <v>中国</v>
          </cell>
          <cell r="G2183" t="str">
            <v>身份证</v>
          </cell>
          <cell r="H2183" t="str">
            <v>450222199208300058</v>
          </cell>
          <cell r="I2183" t="str">
            <v>柳州市工人医院</v>
          </cell>
          <cell r="J2183" t="str">
            <v>2019年7月18日</v>
          </cell>
          <cell r="K2183" t="str">
            <v>2024年6月30日</v>
          </cell>
          <cell r="L2183" t="str">
            <v>是</v>
          </cell>
          <cell r="M2183" t="str">
            <v>柳州市</v>
          </cell>
          <cell r="N2183" t="str">
            <v>医院</v>
          </cell>
          <cell r="O2183" t="str">
            <v>研究生</v>
          </cell>
          <cell r="P2183" t="str">
            <v>硕士</v>
          </cell>
          <cell r="Q2183" t="str">
            <v>广西医科大学</v>
          </cell>
          <cell r="R2183" t="str">
            <v>耳鼻咽喉科学</v>
          </cell>
          <cell r="S2183" t="str">
            <v>2019年6月18日</v>
          </cell>
          <cell r="T2183" t="str">
            <v>其他</v>
          </cell>
          <cell r="U2183" t="str">
            <v>F</v>
          </cell>
          <cell r="V2183" t="str">
            <v>F</v>
          </cell>
          <cell r="W2183" t="b">
            <v>1</v>
          </cell>
          <cell r="X2183">
            <v>3000</v>
          </cell>
          <cell r="Y2183">
            <v>3000</v>
          </cell>
          <cell r="Z2183" t="b">
            <v>1</v>
          </cell>
          <cell r="AA2183">
            <v>750</v>
          </cell>
          <cell r="AB2183">
            <v>750</v>
          </cell>
          <cell r="AC2183">
            <v>3750</v>
          </cell>
          <cell r="AD2183">
            <v>3750</v>
          </cell>
          <cell r="AE2183">
            <v>43647</v>
          </cell>
          <cell r="AF2183">
            <v>44986</v>
          </cell>
          <cell r="AG2183">
            <v>45</v>
          </cell>
          <cell r="AH2183">
            <v>48</v>
          </cell>
          <cell r="AI2183" t="b">
            <v>0</v>
          </cell>
          <cell r="AJ2183">
            <v>3</v>
          </cell>
          <cell r="AK2183">
            <v>48</v>
          </cell>
          <cell r="AL2183" t="e">
            <v>#N/A</v>
          </cell>
          <cell r="AM2183" t="str">
            <v>201910</v>
          </cell>
          <cell r="AN2183" t="e">
            <v>#REF!</v>
          </cell>
        </row>
        <row r="2184">
          <cell r="B2184" t="str">
            <v>郑日欣</v>
          </cell>
          <cell r="C2184" t="str">
            <v>女</v>
          </cell>
          <cell r="D2184" t="str">
            <v>壮族</v>
          </cell>
          <cell r="E2184" t="str">
            <v>1992年9月18日</v>
          </cell>
          <cell r="F2184" t="str">
            <v>中国</v>
          </cell>
          <cell r="G2184" t="str">
            <v>身份证</v>
          </cell>
          <cell r="H2184" t="str">
            <v>45022119920918032X</v>
          </cell>
          <cell r="I2184" t="str">
            <v>柳州市工人医院</v>
          </cell>
          <cell r="J2184" t="str">
            <v>2019年7月18日</v>
          </cell>
          <cell r="K2184" t="str">
            <v>2024年6月30日</v>
          </cell>
          <cell r="L2184" t="str">
            <v>是</v>
          </cell>
          <cell r="M2184" t="str">
            <v>柳州市</v>
          </cell>
          <cell r="N2184" t="str">
            <v>医院</v>
          </cell>
          <cell r="O2184" t="str">
            <v>研究生</v>
          </cell>
          <cell r="P2184" t="str">
            <v>硕士</v>
          </cell>
          <cell r="Q2184" t="str">
            <v>四川大学</v>
          </cell>
          <cell r="R2184" t="str">
            <v>口腔医学</v>
          </cell>
          <cell r="S2184" t="str">
            <v>2019年6月22日</v>
          </cell>
          <cell r="T2184" t="str">
            <v>一流建设高校</v>
          </cell>
          <cell r="U2184" t="str">
            <v>F</v>
          </cell>
          <cell r="V2184" t="str">
            <v>F</v>
          </cell>
          <cell r="W2184" t="b">
            <v>1</v>
          </cell>
          <cell r="X2184">
            <v>3000</v>
          </cell>
          <cell r="Y2184">
            <v>3000</v>
          </cell>
          <cell r="Z2184" t="b">
            <v>1</v>
          </cell>
          <cell r="AA2184">
            <v>750</v>
          </cell>
          <cell r="AB2184">
            <v>750</v>
          </cell>
          <cell r="AC2184">
            <v>3750</v>
          </cell>
          <cell r="AD2184">
            <v>3750</v>
          </cell>
          <cell r="AE2184">
            <v>43647</v>
          </cell>
          <cell r="AF2184">
            <v>44986</v>
          </cell>
          <cell r="AG2184">
            <v>45</v>
          </cell>
          <cell r="AH2184">
            <v>48</v>
          </cell>
          <cell r="AI2184" t="b">
            <v>0</v>
          </cell>
          <cell r="AJ2184">
            <v>3</v>
          </cell>
          <cell r="AK2184">
            <v>48</v>
          </cell>
          <cell r="AL2184" t="e">
            <v>#N/A</v>
          </cell>
          <cell r="AM2184" t="str">
            <v>201908</v>
          </cell>
          <cell r="AN2184" t="e">
            <v>#REF!</v>
          </cell>
        </row>
        <row r="2185">
          <cell r="B2185" t="str">
            <v>覃妙</v>
          </cell>
          <cell r="C2185" t="str">
            <v>女</v>
          </cell>
          <cell r="D2185" t="str">
            <v>壮族</v>
          </cell>
          <cell r="E2185" t="str">
            <v>1991年11月12日</v>
          </cell>
          <cell r="F2185" t="str">
            <v>中国</v>
          </cell>
          <cell r="G2185" t="str">
            <v>身份证</v>
          </cell>
          <cell r="H2185" t="str">
            <v>452731199111126626</v>
          </cell>
          <cell r="I2185" t="str">
            <v>柳州市工人医院</v>
          </cell>
          <cell r="J2185" t="str">
            <v>2019年7月18日</v>
          </cell>
          <cell r="K2185" t="str">
            <v>2024年6月30日</v>
          </cell>
          <cell r="L2185" t="str">
            <v>是</v>
          </cell>
          <cell r="M2185" t="str">
            <v>柳州市</v>
          </cell>
          <cell r="N2185" t="str">
            <v>医院</v>
          </cell>
          <cell r="O2185" t="str">
            <v>研究生</v>
          </cell>
          <cell r="P2185" t="str">
            <v>硕士</v>
          </cell>
          <cell r="Q2185" t="str">
            <v>广西医科大学</v>
          </cell>
          <cell r="R2185" t="str">
            <v>内科学</v>
          </cell>
          <cell r="S2185" t="str">
            <v>2019年6月18日</v>
          </cell>
          <cell r="T2185" t="str">
            <v>其他</v>
          </cell>
          <cell r="U2185" t="str">
            <v>F</v>
          </cell>
          <cell r="V2185" t="str">
            <v>F</v>
          </cell>
          <cell r="W2185" t="b">
            <v>1</v>
          </cell>
          <cell r="X2185">
            <v>3000</v>
          </cell>
          <cell r="Y2185">
            <v>3000</v>
          </cell>
          <cell r="Z2185" t="b">
            <v>1</v>
          </cell>
          <cell r="AA2185">
            <v>750</v>
          </cell>
          <cell r="AB2185">
            <v>750</v>
          </cell>
          <cell r="AC2185">
            <v>3750</v>
          </cell>
          <cell r="AD2185">
            <v>3750</v>
          </cell>
          <cell r="AE2185">
            <v>43647</v>
          </cell>
          <cell r="AF2185">
            <v>44986</v>
          </cell>
          <cell r="AG2185">
            <v>45</v>
          </cell>
          <cell r="AH2185">
            <v>48</v>
          </cell>
          <cell r="AI2185" t="b">
            <v>0</v>
          </cell>
          <cell r="AJ2185">
            <v>3</v>
          </cell>
          <cell r="AK2185">
            <v>48</v>
          </cell>
          <cell r="AL2185" t="e">
            <v>#N/A</v>
          </cell>
          <cell r="AM2185" t="str">
            <v>201908</v>
          </cell>
          <cell r="AN2185" t="e">
            <v>#REF!</v>
          </cell>
        </row>
        <row r="2186">
          <cell r="B2186" t="str">
            <v>韦良</v>
          </cell>
          <cell r="C2186" t="str">
            <v>男</v>
          </cell>
          <cell r="D2186" t="str">
            <v>壮族</v>
          </cell>
          <cell r="E2186" t="str">
            <v>1991年6月11日</v>
          </cell>
          <cell r="F2186" t="str">
            <v>中国</v>
          </cell>
          <cell r="G2186" t="str">
            <v>身份证</v>
          </cell>
          <cell r="H2186" t="str">
            <v>452225199106110035</v>
          </cell>
          <cell r="I2186" t="str">
            <v>柳州市工人医院</v>
          </cell>
          <cell r="J2186" t="str">
            <v>2019年7月18日</v>
          </cell>
          <cell r="K2186" t="str">
            <v>2024年6月30日</v>
          </cell>
          <cell r="L2186" t="str">
            <v>是</v>
          </cell>
          <cell r="M2186" t="str">
            <v>柳州市</v>
          </cell>
          <cell r="N2186" t="str">
            <v>医院</v>
          </cell>
          <cell r="O2186" t="str">
            <v>研究生</v>
          </cell>
          <cell r="P2186" t="str">
            <v>硕士</v>
          </cell>
          <cell r="Q2186" t="str">
            <v>广西医科大学</v>
          </cell>
          <cell r="R2186" t="str">
            <v>外科学</v>
          </cell>
          <cell r="S2186" t="str">
            <v>2019年6月18日</v>
          </cell>
          <cell r="T2186" t="str">
            <v>其他</v>
          </cell>
          <cell r="U2186" t="str">
            <v>F</v>
          </cell>
          <cell r="V2186" t="str">
            <v>F</v>
          </cell>
          <cell r="W2186" t="b">
            <v>1</v>
          </cell>
          <cell r="X2186">
            <v>3000</v>
          </cell>
          <cell r="Y2186">
            <v>3000</v>
          </cell>
          <cell r="Z2186" t="b">
            <v>1</v>
          </cell>
          <cell r="AA2186">
            <v>750</v>
          </cell>
          <cell r="AB2186">
            <v>750</v>
          </cell>
          <cell r="AC2186">
            <v>3750</v>
          </cell>
          <cell r="AD2186">
            <v>3750</v>
          </cell>
          <cell r="AE2186">
            <v>43647</v>
          </cell>
          <cell r="AF2186">
            <v>44986</v>
          </cell>
          <cell r="AG2186">
            <v>45</v>
          </cell>
          <cell r="AH2186">
            <v>48</v>
          </cell>
          <cell r="AI2186" t="b">
            <v>0</v>
          </cell>
          <cell r="AJ2186">
            <v>3</v>
          </cell>
          <cell r="AK2186">
            <v>48</v>
          </cell>
          <cell r="AL2186" t="e">
            <v>#N/A</v>
          </cell>
          <cell r="AM2186" t="str">
            <v>201910</v>
          </cell>
          <cell r="AN2186" t="e">
            <v>#REF!</v>
          </cell>
        </row>
        <row r="2187">
          <cell r="B2187" t="str">
            <v>谭宏宇</v>
          </cell>
          <cell r="C2187" t="str">
            <v>男</v>
          </cell>
          <cell r="D2187" t="str">
            <v>汉族</v>
          </cell>
          <cell r="E2187" t="str">
            <v>1993年3月4日</v>
          </cell>
          <cell r="F2187" t="str">
            <v>中国</v>
          </cell>
          <cell r="G2187" t="str">
            <v>身份证</v>
          </cell>
          <cell r="H2187" t="str">
            <v>452725199303040117</v>
          </cell>
          <cell r="I2187" t="str">
            <v>柳州市工人医院</v>
          </cell>
          <cell r="J2187" t="str">
            <v>2020年1月16日</v>
          </cell>
          <cell r="K2187" t="str">
            <v>2024年12月31日</v>
          </cell>
          <cell r="L2187" t="str">
            <v>是</v>
          </cell>
          <cell r="M2187" t="str">
            <v>柳州市</v>
          </cell>
          <cell r="N2187" t="str">
            <v>医院</v>
          </cell>
          <cell r="O2187" t="str">
            <v>研究生</v>
          </cell>
          <cell r="P2187" t="str">
            <v>硕士</v>
          </cell>
          <cell r="Q2187" t="str">
            <v>哈尔滨医科大学</v>
          </cell>
          <cell r="R2187" t="str">
            <v>临床医学</v>
          </cell>
          <cell r="S2187" t="str">
            <v>2019年7月3日</v>
          </cell>
          <cell r="T2187" t="str">
            <v>其他</v>
          </cell>
          <cell r="U2187" t="str">
            <v>F</v>
          </cell>
          <cell r="V2187" t="str">
            <v>F</v>
          </cell>
          <cell r="W2187" t="b">
            <v>1</v>
          </cell>
          <cell r="X2187">
            <v>3000</v>
          </cell>
          <cell r="Y2187">
            <v>3000</v>
          </cell>
          <cell r="Z2187" t="b">
            <v>1</v>
          </cell>
          <cell r="AA2187">
            <v>750</v>
          </cell>
          <cell r="AB2187">
            <v>750</v>
          </cell>
          <cell r="AC2187">
            <v>3750</v>
          </cell>
          <cell r="AD2187">
            <v>3750</v>
          </cell>
          <cell r="AE2187">
            <v>43831</v>
          </cell>
          <cell r="AF2187">
            <v>44986</v>
          </cell>
          <cell r="AG2187">
            <v>39</v>
          </cell>
          <cell r="AH2187">
            <v>42</v>
          </cell>
          <cell r="AI2187" t="b">
            <v>0</v>
          </cell>
          <cell r="AJ2187">
            <v>3</v>
          </cell>
          <cell r="AK2187">
            <v>42</v>
          </cell>
          <cell r="AL2187" t="e">
            <v>#N/A</v>
          </cell>
          <cell r="AM2187" t="str">
            <v>202011</v>
          </cell>
          <cell r="AN2187" t="e">
            <v>#REF!</v>
          </cell>
        </row>
        <row r="2188">
          <cell r="B2188" t="str">
            <v>乔树叶</v>
          </cell>
          <cell r="C2188" t="str">
            <v>女</v>
          </cell>
          <cell r="D2188" t="str">
            <v>汉族</v>
          </cell>
          <cell r="E2188" t="str">
            <v>1985年11月19日</v>
          </cell>
          <cell r="F2188" t="str">
            <v>中国</v>
          </cell>
          <cell r="G2188" t="str">
            <v>身份证</v>
          </cell>
          <cell r="H2188" t="str">
            <v>370502198511195226</v>
          </cell>
          <cell r="I2188" t="str">
            <v>柳州市工人医院</v>
          </cell>
          <cell r="J2188" t="str">
            <v>2020年1月8日</v>
          </cell>
          <cell r="K2188" t="str">
            <v>2024年12月31日</v>
          </cell>
          <cell r="L2188" t="str">
            <v>是</v>
          </cell>
          <cell r="M2188" t="str">
            <v>柳州市</v>
          </cell>
          <cell r="N2188" t="str">
            <v>医院</v>
          </cell>
          <cell r="O2188" t="str">
            <v>博士</v>
          </cell>
          <cell r="P2188" t="str">
            <v>博士</v>
          </cell>
          <cell r="Q2188" t="str">
            <v>广西大学</v>
          </cell>
          <cell r="R2188" t="str">
            <v>动物遗传育种与繁殖</v>
          </cell>
          <cell r="S2188" t="str">
            <v>2019年9月28日</v>
          </cell>
          <cell r="T2188" t="str">
            <v>其他</v>
          </cell>
          <cell r="U2188" t="str">
            <v>E</v>
          </cell>
          <cell r="V2188" t="str">
            <v>E</v>
          </cell>
          <cell r="W2188" t="b">
            <v>1</v>
          </cell>
          <cell r="X2188">
            <v>4500</v>
          </cell>
          <cell r="Y2188">
            <v>4500</v>
          </cell>
          <cell r="Z2188" t="b">
            <v>1</v>
          </cell>
          <cell r="AA2188">
            <v>1125</v>
          </cell>
          <cell r="AB2188">
            <v>1125</v>
          </cell>
          <cell r="AC2188">
            <v>5625</v>
          </cell>
          <cell r="AD2188">
            <v>5625</v>
          </cell>
          <cell r="AE2188">
            <v>43831</v>
          </cell>
          <cell r="AF2188">
            <v>44986</v>
          </cell>
          <cell r="AG2188">
            <v>39</v>
          </cell>
          <cell r="AH2188">
            <v>42</v>
          </cell>
          <cell r="AI2188" t="b">
            <v>0</v>
          </cell>
          <cell r="AJ2188">
            <v>3</v>
          </cell>
          <cell r="AK2188">
            <v>42</v>
          </cell>
          <cell r="AL2188" t="e">
            <v>#N/A</v>
          </cell>
          <cell r="AM2188" t="str">
            <v>202002</v>
          </cell>
          <cell r="AN2188" t="e">
            <v>#REF!</v>
          </cell>
        </row>
        <row r="2189">
          <cell r="B2189" t="str">
            <v>张延卓</v>
          </cell>
          <cell r="C2189" t="str">
            <v>男</v>
          </cell>
          <cell r="D2189" t="str">
            <v>汉族</v>
          </cell>
          <cell r="E2189" t="str">
            <v>1975年6月25日</v>
          </cell>
          <cell r="F2189" t="str">
            <v>中国</v>
          </cell>
          <cell r="G2189" t="str">
            <v>身份证</v>
          </cell>
          <cell r="H2189" t="str">
            <v>232125197506250912</v>
          </cell>
          <cell r="I2189" t="str">
            <v>柳州市工人医院</v>
          </cell>
          <cell r="J2189" t="str">
            <v>2020年5月26日</v>
          </cell>
          <cell r="K2189" t="str">
            <v>2025年5月31日</v>
          </cell>
          <cell r="L2189" t="str">
            <v>是</v>
          </cell>
          <cell r="M2189" t="str">
            <v>柳州市</v>
          </cell>
          <cell r="N2189" t="str">
            <v>医院</v>
          </cell>
          <cell r="O2189" t="str">
            <v>博士</v>
          </cell>
          <cell r="P2189" t="str">
            <v>博士</v>
          </cell>
          <cell r="Q2189" t="str">
            <v>哈尔滨医科大学</v>
          </cell>
          <cell r="R2189" t="str">
            <v>麻醉学</v>
          </cell>
          <cell r="S2189" t="str">
            <v>2007年7月3日</v>
          </cell>
          <cell r="T2189" t="str">
            <v>其他</v>
          </cell>
          <cell r="U2189" t="str">
            <v>D</v>
          </cell>
          <cell r="V2189" t="str">
            <v>D</v>
          </cell>
          <cell r="W2189" t="b">
            <v>1</v>
          </cell>
          <cell r="X2189">
            <v>4500</v>
          </cell>
          <cell r="Y2189">
            <v>4500</v>
          </cell>
          <cell r="Z2189" t="b">
            <v>1</v>
          </cell>
          <cell r="AA2189">
            <v>1125</v>
          </cell>
          <cell r="AB2189">
            <v>1125</v>
          </cell>
          <cell r="AC2189">
            <v>5625</v>
          </cell>
          <cell r="AD2189">
            <v>5625</v>
          </cell>
          <cell r="AE2189">
            <v>43952</v>
          </cell>
          <cell r="AF2189">
            <v>44986</v>
          </cell>
          <cell r="AG2189">
            <v>35</v>
          </cell>
          <cell r="AH2189">
            <v>38</v>
          </cell>
          <cell r="AI2189" t="b">
            <v>0</v>
          </cell>
          <cell r="AJ2189">
            <v>3</v>
          </cell>
          <cell r="AK2189">
            <v>38</v>
          </cell>
          <cell r="AL2189" t="e">
            <v>#N/A</v>
          </cell>
          <cell r="AM2189" t="str">
            <v>202107</v>
          </cell>
          <cell r="AN2189" t="e">
            <v>#REF!</v>
          </cell>
        </row>
        <row r="2190">
          <cell r="B2190" t="str">
            <v>梁聪</v>
          </cell>
          <cell r="C2190" t="str">
            <v>男</v>
          </cell>
          <cell r="D2190" t="str">
            <v>汉族</v>
          </cell>
          <cell r="E2190" t="str">
            <v>1995年7月20日</v>
          </cell>
          <cell r="F2190" t="str">
            <v>中国</v>
          </cell>
          <cell r="G2190" t="str">
            <v>身份证</v>
          </cell>
          <cell r="H2190" t="str">
            <v>450404199507202114</v>
          </cell>
          <cell r="I2190" t="str">
            <v>柳州市工人医院</v>
          </cell>
          <cell r="J2190" t="str">
            <v>2020年7月22日</v>
          </cell>
          <cell r="K2190" t="str">
            <v>2023年7月31日</v>
          </cell>
          <cell r="L2190" t="str">
            <v>是</v>
          </cell>
          <cell r="M2190" t="str">
            <v>柳州市</v>
          </cell>
          <cell r="N2190" t="str">
            <v>医院</v>
          </cell>
          <cell r="O2190" t="str">
            <v>研究生</v>
          </cell>
          <cell r="P2190" t="str">
            <v>硕士</v>
          </cell>
          <cell r="Q2190" t="str">
            <v>广西医科大学</v>
          </cell>
          <cell r="R2190" t="str">
            <v>药理学</v>
          </cell>
          <cell r="S2190" t="str">
            <v>2020年7月13日</v>
          </cell>
          <cell r="T2190" t="str">
            <v>其他</v>
          </cell>
          <cell r="U2190" t="str">
            <v>F</v>
          </cell>
          <cell r="V2190" t="str">
            <v>F</v>
          </cell>
          <cell r="W2190" t="b">
            <v>1</v>
          </cell>
          <cell r="X2190">
            <v>3000</v>
          </cell>
          <cell r="Y2190">
            <v>3000</v>
          </cell>
          <cell r="Z2190" t="b">
            <v>1</v>
          </cell>
          <cell r="AA2190">
            <v>750</v>
          </cell>
          <cell r="AB2190">
            <v>750</v>
          </cell>
          <cell r="AC2190">
            <v>3750</v>
          </cell>
          <cell r="AD2190">
            <v>3750</v>
          </cell>
          <cell r="AE2190">
            <v>44013</v>
          </cell>
          <cell r="AF2190">
            <v>44986</v>
          </cell>
          <cell r="AG2190">
            <v>33</v>
          </cell>
          <cell r="AH2190">
            <v>36</v>
          </cell>
          <cell r="AI2190" t="b">
            <v>0</v>
          </cell>
          <cell r="AJ2190">
            <v>3</v>
          </cell>
          <cell r="AK2190">
            <v>36</v>
          </cell>
          <cell r="AL2190" t="e">
            <v>#N/A</v>
          </cell>
          <cell r="AM2190" t="str">
            <v>202008</v>
          </cell>
          <cell r="AN2190" t="e">
            <v>#REF!</v>
          </cell>
        </row>
        <row r="2191">
          <cell r="B2191" t="str">
            <v>黄密善</v>
          </cell>
          <cell r="C2191" t="str">
            <v>男</v>
          </cell>
          <cell r="D2191" t="str">
            <v>壮族</v>
          </cell>
          <cell r="E2191" t="str">
            <v>1991年10月29日</v>
          </cell>
          <cell r="F2191" t="str">
            <v>中国</v>
          </cell>
          <cell r="G2191" t="str">
            <v>身份证</v>
          </cell>
          <cell r="H2191" t="str">
            <v>452624199110290054</v>
          </cell>
          <cell r="I2191" t="str">
            <v>柳州市工人医院</v>
          </cell>
          <cell r="J2191" t="str">
            <v>2020年7月24日</v>
          </cell>
          <cell r="K2191" t="str">
            <v>2025年7月31日</v>
          </cell>
          <cell r="L2191" t="str">
            <v>是</v>
          </cell>
          <cell r="M2191" t="str">
            <v>柳州市</v>
          </cell>
          <cell r="N2191" t="str">
            <v>医院</v>
          </cell>
          <cell r="O2191" t="str">
            <v>研究生</v>
          </cell>
          <cell r="P2191" t="str">
            <v>硕士</v>
          </cell>
          <cell r="Q2191" t="str">
            <v>广西医科大学</v>
          </cell>
          <cell r="R2191" t="str">
            <v>急诊医学</v>
          </cell>
          <cell r="S2191" t="str">
            <v>2020年7月13日</v>
          </cell>
          <cell r="T2191" t="str">
            <v>其他</v>
          </cell>
          <cell r="U2191" t="str">
            <v>F</v>
          </cell>
          <cell r="V2191" t="str">
            <v>F</v>
          </cell>
          <cell r="W2191" t="b">
            <v>1</v>
          </cell>
          <cell r="X2191">
            <v>3000</v>
          </cell>
          <cell r="Y2191">
            <v>3000</v>
          </cell>
          <cell r="Z2191" t="b">
            <v>1</v>
          </cell>
          <cell r="AA2191">
            <v>750</v>
          </cell>
          <cell r="AB2191">
            <v>750</v>
          </cell>
          <cell r="AC2191">
            <v>3750</v>
          </cell>
          <cell r="AD2191">
            <v>3750</v>
          </cell>
          <cell r="AE2191">
            <v>44013</v>
          </cell>
          <cell r="AF2191">
            <v>44986</v>
          </cell>
          <cell r="AG2191">
            <v>33</v>
          </cell>
          <cell r="AH2191">
            <v>36</v>
          </cell>
          <cell r="AI2191" t="b">
            <v>0</v>
          </cell>
          <cell r="AJ2191">
            <v>3</v>
          </cell>
          <cell r="AK2191">
            <v>36</v>
          </cell>
          <cell r="AL2191" t="e">
            <v>#N/A</v>
          </cell>
          <cell r="AM2191" t="str">
            <v>202008</v>
          </cell>
          <cell r="AN2191" t="e">
            <v>#REF!</v>
          </cell>
        </row>
        <row r="2192">
          <cell r="B2192" t="str">
            <v>郭盛聪</v>
          </cell>
          <cell r="C2192" t="str">
            <v>男</v>
          </cell>
          <cell r="D2192" t="str">
            <v>壮族</v>
          </cell>
          <cell r="E2192" t="str">
            <v>1986年9月20日</v>
          </cell>
          <cell r="F2192" t="str">
            <v>中国</v>
          </cell>
          <cell r="G2192" t="str">
            <v>身份证</v>
          </cell>
          <cell r="H2192" t="str">
            <v>452629198609202735</v>
          </cell>
          <cell r="I2192" t="str">
            <v>柳州市工人医院</v>
          </cell>
          <cell r="J2192" t="str">
            <v>2020年7月24日</v>
          </cell>
          <cell r="K2192" t="str">
            <v>2025年7月31日</v>
          </cell>
          <cell r="L2192" t="str">
            <v>是</v>
          </cell>
          <cell r="M2192" t="str">
            <v>柳州市</v>
          </cell>
          <cell r="N2192" t="str">
            <v>医院</v>
          </cell>
          <cell r="O2192" t="str">
            <v>研究生</v>
          </cell>
          <cell r="P2192" t="str">
            <v>硕士</v>
          </cell>
          <cell r="Q2192" t="str">
            <v>广西医科大学</v>
          </cell>
          <cell r="R2192" t="str">
            <v>外科学</v>
          </cell>
          <cell r="S2192" t="str">
            <v>2020年7月13日</v>
          </cell>
          <cell r="T2192" t="str">
            <v>其他</v>
          </cell>
          <cell r="U2192" t="str">
            <v>F</v>
          </cell>
          <cell r="V2192" t="str">
            <v>F</v>
          </cell>
          <cell r="W2192" t="b">
            <v>1</v>
          </cell>
          <cell r="X2192">
            <v>3000</v>
          </cell>
          <cell r="Y2192">
            <v>3000</v>
          </cell>
          <cell r="Z2192" t="b">
            <v>1</v>
          </cell>
          <cell r="AA2192">
            <v>750</v>
          </cell>
          <cell r="AB2192">
            <v>750</v>
          </cell>
          <cell r="AC2192">
            <v>3750</v>
          </cell>
          <cell r="AD2192">
            <v>3750</v>
          </cell>
          <cell r="AE2192">
            <v>44013</v>
          </cell>
          <cell r="AF2192">
            <v>44986</v>
          </cell>
          <cell r="AG2192">
            <v>33</v>
          </cell>
          <cell r="AH2192">
            <v>36</v>
          </cell>
          <cell r="AI2192" t="b">
            <v>0</v>
          </cell>
          <cell r="AJ2192">
            <v>3</v>
          </cell>
          <cell r="AK2192">
            <v>36</v>
          </cell>
          <cell r="AL2192" t="e">
            <v>#N/A</v>
          </cell>
          <cell r="AM2192" t="str">
            <v>201301</v>
          </cell>
          <cell r="AN2192" t="e">
            <v>#REF!</v>
          </cell>
        </row>
        <row r="2193">
          <cell r="B2193" t="str">
            <v>吴彦锋</v>
          </cell>
          <cell r="C2193" t="str">
            <v>男</v>
          </cell>
          <cell r="D2193" t="str">
            <v>汉族</v>
          </cell>
          <cell r="E2193" t="str">
            <v>1994年1月28日</v>
          </cell>
          <cell r="F2193" t="str">
            <v>中国</v>
          </cell>
          <cell r="G2193" t="str">
            <v>身份证</v>
          </cell>
          <cell r="H2193" t="str">
            <v>450481199401280037</v>
          </cell>
          <cell r="I2193" t="str">
            <v>柳州市工人医院</v>
          </cell>
          <cell r="J2193" t="str">
            <v>2020年7月24日</v>
          </cell>
          <cell r="K2193" t="str">
            <v>2025年7月31日</v>
          </cell>
          <cell r="L2193" t="str">
            <v>是</v>
          </cell>
          <cell r="M2193" t="str">
            <v>柳州市</v>
          </cell>
          <cell r="N2193" t="str">
            <v>医院</v>
          </cell>
          <cell r="O2193" t="str">
            <v>研究生</v>
          </cell>
          <cell r="P2193" t="str">
            <v>硕士</v>
          </cell>
          <cell r="Q2193" t="str">
            <v>广西医科大学</v>
          </cell>
          <cell r="R2193" t="str">
            <v>神经病学</v>
          </cell>
          <cell r="S2193" t="str">
            <v>2020年7月13日</v>
          </cell>
          <cell r="T2193" t="str">
            <v>其他</v>
          </cell>
          <cell r="U2193" t="str">
            <v>F</v>
          </cell>
          <cell r="V2193" t="str">
            <v>F</v>
          </cell>
          <cell r="W2193" t="b">
            <v>1</v>
          </cell>
          <cell r="X2193">
            <v>3000</v>
          </cell>
          <cell r="Y2193">
            <v>3000</v>
          </cell>
          <cell r="Z2193" t="b">
            <v>1</v>
          </cell>
          <cell r="AA2193">
            <v>750</v>
          </cell>
          <cell r="AB2193">
            <v>750</v>
          </cell>
          <cell r="AC2193">
            <v>3750</v>
          </cell>
          <cell r="AD2193">
            <v>3750</v>
          </cell>
          <cell r="AE2193">
            <v>44013</v>
          </cell>
          <cell r="AF2193">
            <v>44986</v>
          </cell>
          <cell r="AG2193">
            <v>33</v>
          </cell>
          <cell r="AH2193">
            <v>36</v>
          </cell>
          <cell r="AI2193" t="b">
            <v>0</v>
          </cell>
          <cell r="AJ2193">
            <v>3</v>
          </cell>
          <cell r="AK2193">
            <v>36</v>
          </cell>
          <cell r="AL2193" t="e">
            <v>#N/A</v>
          </cell>
          <cell r="AM2193" t="str">
            <v>202008</v>
          </cell>
          <cell r="AN2193" t="e">
            <v>#REF!</v>
          </cell>
        </row>
        <row r="2194">
          <cell r="B2194" t="str">
            <v>吴国存</v>
          </cell>
          <cell r="C2194" t="str">
            <v>男</v>
          </cell>
          <cell r="D2194" t="str">
            <v>苗族</v>
          </cell>
          <cell r="E2194" t="str">
            <v>1995年11月10日</v>
          </cell>
          <cell r="F2194" t="str">
            <v>中国</v>
          </cell>
          <cell r="G2194" t="str">
            <v>身份证</v>
          </cell>
          <cell r="H2194" t="str">
            <v>45222819951110405X</v>
          </cell>
          <cell r="I2194" t="str">
            <v>柳州市工人医院</v>
          </cell>
          <cell r="J2194" t="str">
            <v>2020年7月24日</v>
          </cell>
          <cell r="K2194" t="str">
            <v>2025年7月31日</v>
          </cell>
          <cell r="L2194" t="str">
            <v>是</v>
          </cell>
          <cell r="M2194" t="str">
            <v>柳州市</v>
          </cell>
          <cell r="N2194" t="str">
            <v>医院</v>
          </cell>
          <cell r="O2194" t="str">
            <v>研究生</v>
          </cell>
          <cell r="P2194" t="str">
            <v>硕士</v>
          </cell>
          <cell r="Q2194" t="str">
            <v>广西医科大学</v>
          </cell>
          <cell r="R2194" t="str">
            <v>内科学</v>
          </cell>
          <cell r="S2194" t="str">
            <v>2020年7月13日</v>
          </cell>
          <cell r="T2194" t="str">
            <v>其他</v>
          </cell>
          <cell r="U2194" t="str">
            <v>F</v>
          </cell>
          <cell r="V2194" t="str">
            <v>F</v>
          </cell>
          <cell r="W2194" t="b">
            <v>1</v>
          </cell>
          <cell r="X2194">
            <v>3000</v>
          </cell>
          <cell r="Y2194">
            <v>3000</v>
          </cell>
          <cell r="Z2194" t="b">
            <v>1</v>
          </cell>
          <cell r="AA2194">
            <v>750</v>
          </cell>
          <cell r="AB2194">
            <v>750</v>
          </cell>
          <cell r="AC2194">
            <v>3750</v>
          </cell>
          <cell r="AD2194">
            <v>3750</v>
          </cell>
          <cell r="AE2194">
            <v>44013</v>
          </cell>
          <cell r="AF2194">
            <v>44986</v>
          </cell>
          <cell r="AG2194">
            <v>33</v>
          </cell>
          <cell r="AH2194">
            <v>36</v>
          </cell>
          <cell r="AI2194" t="b">
            <v>0</v>
          </cell>
          <cell r="AJ2194">
            <v>3</v>
          </cell>
          <cell r="AK2194">
            <v>36</v>
          </cell>
        </row>
        <row r="2194">
          <cell r="AM2194" t="str">
            <v>202104</v>
          </cell>
          <cell r="AN2194" t="e">
            <v>#REF!</v>
          </cell>
        </row>
        <row r="2195">
          <cell r="B2195" t="str">
            <v>谭宗良</v>
          </cell>
          <cell r="C2195" t="str">
            <v>男</v>
          </cell>
          <cell r="D2195" t="str">
            <v>汉族</v>
          </cell>
          <cell r="E2195" t="str">
            <v>1990年10月17日</v>
          </cell>
          <cell r="F2195" t="str">
            <v>中国</v>
          </cell>
          <cell r="G2195" t="str">
            <v>身份证</v>
          </cell>
          <cell r="H2195" t="str">
            <v>450721199010175838</v>
          </cell>
          <cell r="I2195" t="str">
            <v>柳州市工人医院</v>
          </cell>
          <cell r="J2195" t="str">
            <v>2020年7月24日</v>
          </cell>
          <cell r="K2195" t="str">
            <v>2025年7月31日</v>
          </cell>
          <cell r="L2195" t="str">
            <v>是</v>
          </cell>
          <cell r="M2195" t="str">
            <v>柳州市</v>
          </cell>
          <cell r="N2195" t="str">
            <v>医院</v>
          </cell>
          <cell r="O2195" t="str">
            <v>研究生</v>
          </cell>
          <cell r="P2195" t="str">
            <v>硕士</v>
          </cell>
          <cell r="Q2195" t="str">
            <v>广西医科大学</v>
          </cell>
          <cell r="R2195" t="str">
            <v>内科学</v>
          </cell>
          <cell r="S2195" t="str">
            <v>2020年7月13日</v>
          </cell>
          <cell r="T2195" t="str">
            <v>其他</v>
          </cell>
          <cell r="U2195" t="str">
            <v>F</v>
          </cell>
          <cell r="V2195" t="str">
            <v>F</v>
          </cell>
          <cell r="W2195" t="b">
            <v>1</v>
          </cell>
          <cell r="X2195">
            <v>3000</v>
          </cell>
          <cell r="Y2195">
            <v>3000</v>
          </cell>
          <cell r="Z2195" t="b">
            <v>1</v>
          </cell>
          <cell r="AA2195">
            <v>750</v>
          </cell>
          <cell r="AB2195">
            <v>750</v>
          </cell>
          <cell r="AC2195">
            <v>3750</v>
          </cell>
          <cell r="AD2195">
            <v>3750</v>
          </cell>
          <cell r="AE2195">
            <v>44013</v>
          </cell>
          <cell r="AF2195">
            <v>44986</v>
          </cell>
          <cell r="AG2195">
            <v>33</v>
          </cell>
          <cell r="AH2195">
            <v>36</v>
          </cell>
          <cell r="AI2195" t="b">
            <v>0</v>
          </cell>
          <cell r="AJ2195">
            <v>3</v>
          </cell>
          <cell r="AK2195">
            <v>36</v>
          </cell>
          <cell r="AL2195" t="e">
            <v>#N/A</v>
          </cell>
          <cell r="AM2195" t="str">
            <v>202008</v>
          </cell>
          <cell r="AN2195" t="e">
            <v>#REF!</v>
          </cell>
        </row>
        <row r="2196">
          <cell r="B2196" t="str">
            <v>蒋新凤</v>
          </cell>
          <cell r="C2196" t="str">
            <v>女</v>
          </cell>
          <cell r="D2196" t="str">
            <v>汉族</v>
          </cell>
          <cell r="E2196" t="str">
            <v>1993年1月29日</v>
          </cell>
          <cell r="F2196" t="str">
            <v>中国</v>
          </cell>
          <cell r="G2196" t="str">
            <v>身份证</v>
          </cell>
          <cell r="H2196" t="str">
            <v>450324199301293428</v>
          </cell>
          <cell r="I2196" t="str">
            <v>柳州市工人医院</v>
          </cell>
          <cell r="J2196" t="str">
            <v>2020年7月24日</v>
          </cell>
          <cell r="K2196" t="str">
            <v>2025年7月31日</v>
          </cell>
          <cell r="L2196" t="str">
            <v>是</v>
          </cell>
          <cell r="M2196" t="str">
            <v>柳州市</v>
          </cell>
          <cell r="N2196" t="str">
            <v>医院</v>
          </cell>
          <cell r="O2196" t="str">
            <v>研究生</v>
          </cell>
          <cell r="P2196" t="str">
            <v>硕士</v>
          </cell>
          <cell r="Q2196" t="str">
            <v>广西医科大学</v>
          </cell>
          <cell r="R2196" t="str">
            <v>内科学</v>
          </cell>
          <cell r="S2196" t="str">
            <v>2020年7月13日</v>
          </cell>
          <cell r="T2196" t="str">
            <v>其他</v>
          </cell>
          <cell r="U2196" t="str">
            <v>F</v>
          </cell>
          <cell r="V2196" t="str">
            <v>F</v>
          </cell>
          <cell r="W2196" t="b">
            <v>1</v>
          </cell>
          <cell r="X2196">
            <v>3000</v>
          </cell>
          <cell r="Y2196">
            <v>3000</v>
          </cell>
          <cell r="Z2196" t="b">
            <v>1</v>
          </cell>
          <cell r="AA2196">
            <v>750</v>
          </cell>
          <cell r="AB2196">
            <v>750</v>
          </cell>
          <cell r="AC2196">
            <v>3750</v>
          </cell>
          <cell r="AD2196">
            <v>3750</v>
          </cell>
          <cell r="AE2196">
            <v>44013</v>
          </cell>
          <cell r="AF2196">
            <v>44986</v>
          </cell>
          <cell r="AG2196">
            <v>33</v>
          </cell>
          <cell r="AH2196">
            <v>36</v>
          </cell>
          <cell r="AI2196" t="b">
            <v>0</v>
          </cell>
          <cell r="AJ2196">
            <v>3</v>
          </cell>
          <cell r="AK2196">
            <v>36</v>
          </cell>
          <cell r="AL2196" t="e">
            <v>#N/A</v>
          </cell>
          <cell r="AM2196" t="str">
            <v>202008</v>
          </cell>
          <cell r="AN2196" t="e">
            <v>#REF!</v>
          </cell>
        </row>
        <row r="2197">
          <cell r="B2197" t="str">
            <v>李凤玉</v>
          </cell>
          <cell r="C2197" t="str">
            <v>女</v>
          </cell>
          <cell r="D2197" t="str">
            <v>壮族</v>
          </cell>
          <cell r="E2197" t="str">
            <v>1992年11月13日</v>
          </cell>
          <cell r="F2197" t="str">
            <v>中国</v>
          </cell>
          <cell r="G2197" t="str">
            <v>身份证</v>
          </cell>
          <cell r="H2197" t="str">
            <v>452626199211132808</v>
          </cell>
          <cell r="I2197" t="str">
            <v>柳州市工人医院</v>
          </cell>
          <cell r="J2197" t="str">
            <v>2020年7月24日</v>
          </cell>
          <cell r="K2197" t="str">
            <v>2025年7月31日</v>
          </cell>
          <cell r="L2197" t="str">
            <v>是</v>
          </cell>
          <cell r="M2197" t="str">
            <v>柳州市</v>
          </cell>
          <cell r="N2197" t="str">
            <v>医院</v>
          </cell>
          <cell r="O2197" t="str">
            <v>研究生</v>
          </cell>
          <cell r="P2197" t="str">
            <v>硕士</v>
          </cell>
          <cell r="Q2197" t="str">
            <v>广西医科大学</v>
          </cell>
          <cell r="R2197" t="str">
            <v>内科学</v>
          </cell>
          <cell r="S2197" t="str">
            <v>2020年7月13日</v>
          </cell>
          <cell r="T2197" t="str">
            <v>其他</v>
          </cell>
          <cell r="U2197" t="str">
            <v>F</v>
          </cell>
          <cell r="V2197" t="str">
            <v>F</v>
          </cell>
          <cell r="W2197" t="b">
            <v>1</v>
          </cell>
          <cell r="X2197">
            <v>3000</v>
          </cell>
          <cell r="Y2197">
            <v>3000</v>
          </cell>
          <cell r="Z2197" t="b">
            <v>1</v>
          </cell>
          <cell r="AA2197">
            <v>750</v>
          </cell>
          <cell r="AB2197">
            <v>750</v>
          </cell>
          <cell r="AC2197">
            <v>3750</v>
          </cell>
          <cell r="AD2197">
            <v>3750</v>
          </cell>
          <cell r="AE2197">
            <v>44013</v>
          </cell>
          <cell r="AF2197">
            <v>44986</v>
          </cell>
          <cell r="AG2197">
            <v>33</v>
          </cell>
          <cell r="AH2197">
            <v>36</v>
          </cell>
          <cell r="AI2197" t="b">
            <v>0</v>
          </cell>
          <cell r="AJ2197">
            <v>3</v>
          </cell>
          <cell r="AK2197">
            <v>36</v>
          </cell>
          <cell r="AL2197" t="e">
            <v>#N/A</v>
          </cell>
          <cell r="AM2197" t="str">
            <v>202008</v>
          </cell>
          <cell r="AN2197" t="e">
            <v>#REF!</v>
          </cell>
        </row>
        <row r="2198">
          <cell r="B2198" t="str">
            <v>黄姗姗</v>
          </cell>
          <cell r="C2198" t="str">
            <v>女</v>
          </cell>
          <cell r="D2198" t="str">
            <v>壮族</v>
          </cell>
          <cell r="E2198" t="str">
            <v>1993年8月29日</v>
          </cell>
          <cell r="F2198" t="str">
            <v>中国</v>
          </cell>
          <cell r="G2198" t="str">
            <v>身份证</v>
          </cell>
          <cell r="H2198" t="str">
            <v>452226199308290026</v>
          </cell>
          <cell r="I2198" t="str">
            <v>柳州市工人医院</v>
          </cell>
          <cell r="J2198" t="str">
            <v>2020年7月24日</v>
          </cell>
          <cell r="K2198" t="str">
            <v>2025年7月31日</v>
          </cell>
          <cell r="L2198" t="str">
            <v>是</v>
          </cell>
          <cell r="M2198" t="str">
            <v>柳州市</v>
          </cell>
          <cell r="N2198" t="str">
            <v>医院</v>
          </cell>
          <cell r="O2198" t="str">
            <v>研究生</v>
          </cell>
          <cell r="P2198" t="str">
            <v>硕士</v>
          </cell>
          <cell r="Q2198" t="str">
            <v>广西医科大学</v>
          </cell>
          <cell r="R2198" t="str">
            <v>内科学</v>
          </cell>
          <cell r="S2198" t="str">
            <v>2020年7月13日</v>
          </cell>
          <cell r="T2198" t="str">
            <v>其他</v>
          </cell>
          <cell r="U2198" t="str">
            <v>F</v>
          </cell>
          <cell r="V2198" t="str">
            <v>F</v>
          </cell>
          <cell r="W2198" t="b">
            <v>1</v>
          </cell>
          <cell r="X2198">
            <v>3000</v>
          </cell>
          <cell r="Y2198">
            <v>3000</v>
          </cell>
          <cell r="Z2198" t="b">
            <v>1</v>
          </cell>
          <cell r="AA2198">
            <v>750</v>
          </cell>
          <cell r="AB2198">
            <v>750</v>
          </cell>
          <cell r="AC2198">
            <v>3750</v>
          </cell>
          <cell r="AD2198">
            <v>3750</v>
          </cell>
          <cell r="AE2198">
            <v>44013</v>
          </cell>
          <cell r="AF2198">
            <v>44986</v>
          </cell>
          <cell r="AG2198">
            <v>33</v>
          </cell>
          <cell r="AH2198">
            <v>36</v>
          </cell>
          <cell r="AI2198" t="b">
            <v>0</v>
          </cell>
          <cell r="AJ2198">
            <v>3</v>
          </cell>
          <cell r="AK2198">
            <v>36</v>
          </cell>
          <cell r="AL2198" t="e">
            <v>#N/A</v>
          </cell>
          <cell r="AM2198" t="str">
            <v>202104</v>
          </cell>
          <cell r="AN2198" t="e">
            <v>#REF!</v>
          </cell>
        </row>
        <row r="2199">
          <cell r="B2199" t="str">
            <v>梁钟娥</v>
          </cell>
          <cell r="C2199" t="str">
            <v>女</v>
          </cell>
          <cell r="D2199" t="str">
            <v>汉族</v>
          </cell>
          <cell r="E2199" t="str">
            <v>1994年4月29日</v>
          </cell>
          <cell r="F2199" t="str">
            <v>中国</v>
          </cell>
          <cell r="G2199" t="str">
            <v>身份证</v>
          </cell>
          <cell r="H2199" t="str">
            <v>450923199404295123</v>
          </cell>
          <cell r="I2199" t="str">
            <v>柳州市工人医院</v>
          </cell>
          <cell r="J2199" t="str">
            <v>2020年7月24日</v>
          </cell>
          <cell r="K2199" t="str">
            <v>2025年7月31日</v>
          </cell>
          <cell r="L2199" t="str">
            <v>是</v>
          </cell>
          <cell r="M2199" t="str">
            <v>柳州市</v>
          </cell>
          <cell r="N2199" t="str">
            <v>医院</v>
          </cell>
          <cell r="O2199" t="str">
            <v>研究生</v>
          </cell>
          <cell r="P2199" t="str">
            <v>硕士</v>
          </cell>
          <cell r="Q2199" t="str">
            <v>广西医科大学</v>
          </cell>
          <cell r="R2199" t="str">
            <v>内科学</v>
          </cell>
          <cell r="S2199" t="str">
            <v>2020年7月13日</v>
          </cell>
          <cell r="T2199" t="str">
            <v>其他</v>
          </cell>
          <cell r="U2199" t="str">
            <v>F</v>
          </cell>
          <cell r="V2199" t="str">
            <v>F</v>
          </cell>
          <cell r="W2199" t="b">
            <v>1</v>
          </cell>
          <cell r="X2199">
            <v>3000</v>
          </cell>
          <cell r="Y2199">
            <v>3000</v>
          </cell>
          <cell r="Z2199" t="b">
            <v>1</v>
          </cell>
          <cell r="AA2199">
            <v>750</v>
          </cell>
          <cell r="AB2199">
            <v>750</v>
          </cell>
          <cell r="AC2199">
            <v>3750</v>
          </cell>
          <cell r="AD2199">
            <v>3750</v>
          </cell>
          <cell r="AE2199">
            <v>44013</v>
          </cell>
          <cell r="AF2199">
            <v>44986</v>
          </cell>
          <cell r="AG2199">
            <v>33</v>
          </cell>
          <cell r="AH2199">
            <v>36</v>
          </cell>
          <cell r="AI2199" t="b">
            <v>0</v>
          </cell>
          <cell r="AJ2199">
            <v>3</v>
          </cell>
          <cell r="AK2199">
            <v>36</v>
          </cell>
          <cell r="AL2199" t="e">
            <v>#N/A</v>
          </cell>
          <cell r="AM2199" t="str">
            <v>202104</v>
          </cell>
          <cell r="AN2199" t="e">
            <v>#REF!</v>
          </cell>
        </row>
        <row r="2200">
          <cell r="B2200" t="str">
            <v>黄秋媚</v>
          </cell>
          <cell r="C2200" t="str">
            <v>女</v>
          </cell>
          <cell r="D2200" t="str">
            <v>汉族</v>
          </cell>
          <cell r="E2200" t="str">
            <v>1992年3月25日</v>
          </cell>
          <cell r="F2200" t="str">
            <v>中国</v>
          </cell>
          <cell r="G2200" t="str">
            <v>身份证</v>
          </cell>
          <cell r="H2200" t="str">
            <v>450411199203251025</v>
          </cell>
          <cell r="I2200" t="str">
            <v>柳州市工人医院</v>
          </cell>
          <cell r="J2200" t="str">
            <v>2020年7月24日</v>
          </cell>
          <cell r="K2200" t="str">
            <v>2025年7月31日</v>
          </cell>
          <cell r="L2200" t="str">
            <v>是</v>
          </cell>
          <cell r="M2200" t="str">
            <v>柳州市</v>
          </cell>
          <cell r="N2200" t="str">
            <v>医院</v>
          </cell>
          <cell r="O2200" t="str">
            <v>研究生</v>
          </cell>
          <cell r="P2200" t="str">
            <v>硕士</v>
          </cell>
          <cell r="Q2200" t="str">
            <v>广西医科大学</v>
          </cell>
          <cell r="R2200" t="str">
            <v>内科学</v>
          </cell>
          <cell r="S2200" t="str">
            <v>2020年7月13日</v>
          </cell>
          <cell r="T2200" t="str">
            <v>其他</v>
          </cell>
          <cell r="U2200" t="str">
            <v>F</v>
          </cell>
          <cell r="V2200" t="str">
            <v>F</v>
          </cell>
          <cell r="W2200" t="b">
            <v>1</v>
          </cell>
          <cell r="X2200">
            <v>3000</v>
          </cell>
          <cell r="Y2200">
            <v>3000</v>
          </cell>
          <cell r="Z2200" t="b">
            <v>1</v>
          </cell>
          <cell r="AA2200">
            <v>750</v>
          </cell>
          <cell r="AB2200">
            <v>750</v>
          </cell>
          <cell r="AC2200">
            <v>3750</v>
          </cell>
          <cell r="AD2200">
            <v>3750</v>
          </cell>
          <cell r="AE2200">
            <v>44013</v>
          </cell>
          <cell r="AF2200">
            <v>44986</v>
          </cell>
          <cell r="AG2200">
            <v>33</v>
          </cell>
          <cell r="AH2200">
            <v>36</v>
          </cell>
          <cell r="AI2200" t="b">
            <v>0</v>
          </cell>
          <cell r="AJ2200">
            <v>3</v>
          </cell>
          <cell r="AK2200">
            <v>36</v>
          </cell>
          <cell r="AL2200" t="e">
            <v>#N/A</v>
          </cell>
          <cell r="AM2200" t="str">
            <v>202104</v>
          </cell>
          <cell r="AN2200" t="e">
            <v>#REF!</v>
          </cell>
        </row>
        <row r="2201">
          <cell r="B2201" t="str">
            <v>连秋华</v>
          </cell>
          <cell r="C2201" t="str">
            <v>女</v>
          </cell>
          <cell r="D2201" t="str">
            <v>汉族</v>
          </cell>
          <cell r="E2201" t="str">
            <v>1993年11月10日</v>
          </cell>
          <cell r="F2201" t="str">
            <v>中国</v>
          </cell>
          <cell r="G2201" t="str">
            <v>身份证</v>
          </cell>
          <cell r="H2201" t="str">
            <v>452123199311101367</v>
          </cell>
          <cell r="I2201" t="str">
            <v>柳州市工人医院</v>
          </cell>
          <cell r="J2201" t="str">
            <v>2020年7月24日</v>
          </cell>
          <cell r="K2201" t="str">
            <v>2025年7月31日</v>
          </cell>
          <cell r="L2201" t="str">
            <v>是</v>
          </cell>
          <cell r="M2201" t="str">
            <v>柳州市</v>
          </cell>
          <cell r="N2201" t="str">
            <v>医院</v>
          </cell>
          <cell r="O2201" t="str">
            <v>研究生</v>
          </cell>
          <cell r="P2201" t="str">
            <v>硕士</v>
          </cell>
          <cell r="Q2201" t="str">
            <v>南京中医药大学</v>
          </cell>
          <cell r="R2201" t="str">
            <v>中医内科学</v>
          </cell>
          <cell r="S2201" t="str">
            <v>2020年6月16日</v>
          </cell>
          <cell r="T2201" t="str">
            <v>其他</v>
          </cell>
          <cell r="U2201" t="str">
            <v>F</v>
          </cell>
          <cell r="V2201" t="str">
            <v>F</v>
          </cell>
          <cell r="W2201" t="b">
            <v>1</v>
          </cell>
          <cell r="X2201">
            <v>3000</v>
          </cell>
          <cell r="Y2201">
            <v>3000</v>
          </cell>
          <cell r="Z2201" t="b">
            <v>1</v>
          </cell>
          <cell r="AA2201">
            <v>750</v>
          </cell>
          <cell r="AB2201">
            <v>750</v>
          </cell>
          <cell r="AC2201">
            <v>3750</v>
          </cell>
          <cell r="AD2201">
            <v>3750</v>
          </cell>
          <cell r="AE2201">
            <v>44013</v>
          </cell>
          <cell r="AF2201">
            <v>44986</v>
          </cell>
          <cell r="AG2201">
            <v>33</v>
          </cell>
          <cell r="AH2201">
            <v>36</v>
          </cell>
          <cell r="AI2201" t="b">
            <v>0</v>
          </cell>
          <cell r="AJ2201">
            <v>3</v>
          </cell>
          <cell r="AK2201">
            <v>36</v>
          </cell>
          <cell r="AL2201" t="e">
            <v>#N/A</v>
          </cell>
          <cell r="AM2201" t="str">
            <v>202008</v>
          </cell>
          <cell r="AN2201" t="e">
            <v>#REF!</v>
          </cell>
        </row>
        <row r="2202">
          <cell r="B2202" t="str">
            <v>陈妍钰</v>
          </cell>
          <cell r="C2202" t="str">
            <v>女</v>
          </cell>
          <cell r="D2202" t="str">
            <v>壮族</v>
          </cell>
          <cell r="E2202" t="str">
            <v>1991年3月14日</v>
          </cell>
          <cell r="F2202" t="str">
            <v>中国</v>
          </cell>
          <cell r="G2202" t="str">
            <v>身份证</v>
          </cell>
          <cell r="H2202" t="str">
            <v>450202199103140021</v>
          </cell>
          <cell r="I2202" t="str">
            <v>柳州市工人医院</v>
          </cell>
          <cell r="J2202" t="str">
            <v>2020年7月24日</v>
          </cell>
          <cell r="K2202" t="str">
            <v>2025年7月31日</v>
          </cell>
          <cell r="L2202" t="str">
            <v>是</v>
          </cell>
          <cell r="M2202" t="str">
            <v>柳州市</v>
          </cell>
          <cell r="N2202" t="str">
            <v>医院</v>
          </cell>
          <cell r="O2202" t="str">
            <v>研究生</v>
          </cell>
          <cell r="P2202" t="str">
            <v>硕士</v>
          </cell>
          <cell r="Q2202" t="str">
            <v>广西中医药大学</v>
          </cell>
          <cell r="R2202" t="str">
            <v>针炙推拿</v>
          </cell>
          <cell r="S2202" t="str">
            <v>2020年6月30日</v>
          </cell>
          <cell r="T2202" t="str">
            <v>其他</v>
          </cell>
          <cell r="U2202" t="str">
            <v>F</v>
          </cell>
          <cell r="V2202" t="str">
            <v>F</v>
          </cell>
          <cell r="W2202" t="b">
            <v>1</v>
          </cell>
          <cell r="X2202">
            <v>3000</v>
          </cell>
          <cell r="Y2202">
            <v>3000</v>
          </cell>
          <cell r="Z2202" t="b">
            <v>1</v>
          </cell>
          <cell r="AA2202">
            <v>750</v>
          </cell>
          <cell r="AB2202">
            <v>750</v>
          </cell>
          <cell r="AC2202">
            <v>3750</v>
          </cell>
          <cell r="AD2202">
            <v>3750</v>
          </cell>
          <cell r="AE2202">
            <v>44013</v>
          </cell>
          <cell r="AF2202">
            <v>44986</v>
          </cell>
          <cell r="AG2202">
            <v>33</v>
          </cell>
          <cell r="AH2202">
            <v>36</v>
          </cell>
          <cell r="AI2202" t="b">
            <v>0</v>
          </cell>
          <cell r="AJ2202">
            <v>3</v>
          </cell>
          <cell r="AK2202">
            <v>36</v>
          </cell>
          <cell r="AL2202" t="e">
            <v>#N/A</v>
          </cell>
          <cell r="AM2202" t="str">
            <v>202104</v>
          </cell>
          <cell r="AN2202" t="e">
            <v>#REF!</v>
          </cell>
        </row>
        <row r="2203">
          <cell r="B2203" t="str">
            <v>张雪莲</v>
          </cell>
          <cell r="C2203" t="str">
            <v>女</v>
          </cell>
          <cell r="D2203" t="str">
            <v>汉族</v>
          </cell>
          <cell r="E2203" t="str">
            <v>1993年9月15日</v>
          </cell>
          <cell r="F2203" t="str">
            <v>中国</v>
          </cell>
          <cell r="G2203" t="str">
            <v>身份证</v>
          </cell>
          <cell r="H2203" t="str">
            <v>452225199309151726</v>
          </cell>
          <cell r="I2203" t="str">
            <v>柳州市工人医院</v>
          </cell>
          <cell r="J2203" t="str">
            <v>2020年7月24日</v>
          </cell>
          <cell r="K2203" t="str">
            <v>2025年7月31日</v>
          </cell>
          <cell r="L2203" t="str">
            <v>是</v>
          </cell>
          <cell r="M2203" t="str">
            <v>柳州市</v>
          </cell>
          <cell r="N2203" t="str">
            <v>医院</v>
          </cell>
          <cell r="O2203" t="str">
            <v>研究生</v>
          </cell>
          <cell r="P2203" t="str">
            <v>硕士</v>
          </cell>
          <cell r="Q2203" t="str">
            <v>广西中医药大学</v>
          </cell>
          <cell r="R2203" t="str">
            <v>中医内科学</v>
          </cell>
          <cell r="S2203" t="str">
            <v>2020年6月30日</v>
          </cell>
          <cell r="T2203" t="str">
            <v>其他</v>
          </cell>
          <cell r="U2203" t="str">
            <v>F</v>
          </cell>
          <cell r="V2203" t="str">
            <v>F</v>
          </cell>
          <cell r="W2203" t="b">
            <v>1</v>
          </cell>
          <cell r="X2203">
            <v>3000</v>
          </cell>
          <cell r="Y2203">
            <v>3000</v>
          </cell>
          <cell r="Z2203" t="b">
            <v>1</v>
          </cell>
          <cell r="AA2203">
            <v>750</v>
          </cell>
          <cell r="AB2203">
            <v>750</v>
          </cell>
          <cell r="AC2203">
            <v>3750</v>
          </cell>
          <cell r="AD2203">
            <v>3750</v>
          </cell>
          <cell r="AE2203">
            <v>44013</v>
          </cell>
          <cell r="AF2203">
            <v>44986</v>
          </cell>
          <cell r="AG2203">
            <v>33</v>
          </cell>
          <cell r="AH2203">
            <v>36</v>
          </cell>
          <cell r="AI2203" t="b">
            <v>0</v>
          </cell>
          <cell r="AJ2203">
            <v>3</v>
          </cell>
          <cell r="AK2203">
            <v>36</v>
          </cell>
          <cell r="AL2203" t="e">
            <v>#N/A</v>
          </cell>
          <cell r="AM2203" t="str">
            <v>202008</v>
          </cell>
          <cell r="AN2203" t="e">
            <v>#REF!</v>
          </cell>
        </row>
        <row r="2204">
          <cell r="B2204" t="str">
            <v>唐念萍</v>
          </cell>
          <cell r="C2204" t="str">
            <v>女</v>
          </cell>
          <cell r="D2204" t="str">
            <v>汉族</v>
          </cell>
          <cell r="E2204" t="str">
            <v>1993年10月11日</v>
          </cell>
          <cell r="F2204" t="str">
            <v>中国</v>
          </cell>
          <cell r="G2204" t="str">
            <v>身份证</v>
          </cell>
          <cell r="H2204" t="str">
            <v>452227199310110043</v>
          </cell>
          <cell r="I2204" t="str">
            <v>柳州市工人医院</v>
          </cell>
          <cell r="J2204" t="str">
            <v>2020年7月24日</v>
          </cell>
          <cell r="K2204" t="str">
            <v>2025年7月31日</v>
          </cell>
          <cell r="L2204" t="str">
            <v>是</v>
          </cell>
          <cell r="M2204" t="str">
            <v>柳州市</v>
          </cell>
          <cell r="N2204" t="str">
            <v>医院</v>
          </cell>
          <cell r="O2204" t="str">
            <v>研究生</v>
          </cell>
          <cell r="P2204" t="str">
            <v>硕士</v>
          </cell>
          <cell r="Q2204" t="str">
            <v>汕头大学</v>
          </cell>
          <cell r="R2204" t="str">
            <v>内科学</v>
          </cell>
          <cell r="S2204" t="str">
            <v>2020年7月2日</v>
          </cell>
          <cell r="T2204" t="str">
            <v>其他</v>
          </cell>
          <cell r="U2204" t="str">
            <v>F</v>
          </cell>
          <cell r="V2204" t="str">
            <v>F</v>
          </cell>
          <cell r="W2204" t="b">
            <v>1</v>
          </cell>
          <cell r="X2204">
            <v>3000</v>
          </cell>
          <cell r="Y2204">
            <v>3000</v>
          </cell>
          <cell r="Z2204" t="b">
            <v>1</v>
          </cell>
          <cell r="AA2204">
            <v>750</v>
          </cell>
          <cell r="AB2204">
            <v>750</v>
          </cell>
          <cell r="AC2204">
            <v>3750</v>
          </cell>
          <cell r="AD2204">
            <v>3750</v>
          </cell>
          <cell r="AE2204">
            <v>44013</v>
          </cell>
          <cell r="AF2204">
            <v>44986</v>
          </cell>
          <cell r="AG2204">
            <v>33</v>
          </cell>
          <cell r="AH2204">
            <v>36</v>
          </cell>
          <cell r="AI2204" t="b">
            <v>0</v>
          </cell>
          <cell r="AJ2204">
            <v>3</v>
          </cell>
          <cell r="AK2204">
            <v>36</v>
          </cell>
          <cell r="AL2204" t="e">
            <v>#N/A</v>
          </cell>
          <cell r="AM2204" t="str">
            <v>202008</v>
          </cell>
          <cell r="AN2204" t="e">
            <v>#REF!</v>
          </cell>
        </row>
        <row r="2205">
          <cell r="B2205" t="str">
            <v>匡家安</v>
          </cell>
          <cell r="C2205" t="str">
            <v>男</v>
          </cell>
          <cell r="D2205" t="str">
            <v>汉族</v>
          </cell>
          <cell r="E2205" t="str">
            <v>1991年10月16日</v>
          </cell>
          <cell r="F2205" t="str">
            <v>中国</v>
          </cell>
          <cell r="G2205" t="str">
            <v>身份证</v>
          </cell>
          <cell r="H2205" t="str">
            <v>450981199110163217</v>
          </cell>
          <cell r="I2205" t="str">
            <v>柳州市工人医院</v>
          </cell>
          <cell r="J2205" t="str">
            <v>2020年7月24日</v>
          </cell>
          <cell r="K2205" t="str">
            <v>2025年7月31日</v>
          </cell>
          <cell r="L2205" t="str">
            <v>是</v>
          </cell>
          <cell r="M2205" t="str">
            <v>柳州市</v>
          </cell>
          <cell r="N2205" t="str">
            <v>医院</v>
          </cell>
          <cell r="O2205" t="str">
            <v>研究生</v>
          </cell>
          <cell r="P2205" t="str">
            <v>硕士</v>
          </cell>
          <cell r="Q2205" t="str">
            <v>广西医科大学</v>
          </cell>
          <cell r="R2205" t="str">
            <v>外科学</v>
          </cell>
          <cell r="S2205" t="str">
            <v>2020年7月13日</v>
          </cell>
          <cell r="T2205" t="str">
            <v>其他</v>
          </cell>
          <cell r="U2205" t="str">
            <v>F</v>
          </cell>
          <cell r="V2205" t="str">
            <v>F</v>
          </cell>
          <cell r="W2205" t="b">
            <v>1</v>
          </cell>
          <cell r="X2205">
            <v>3000</v>
          </cell>
          <cell r="Y2205">
            <v>3000</v>
          </cell>
          <cell r="Z2205" t="b">
            <v>1</v>
          </cell>
          <cell r="AA2205">
            <v>750</v>
          </cell>
          <cell r="AB2205">
            <v>750</v>
          </cell>
          <cell r="AC2205">
            <v>3750</v>
          </cell>
          <cell r="AD2205">
            <v>3750</v>
          </cell>
          <cell r="AE2205">
            <v>44013</v>
          </cell>
          <cell r="AF2205">
            <v>44986</v>
          </cell>
          <cell r="AG2205">
            <v>33</v>
          </cell>
          <cell r="AH2205">
            <v>36</v>
          </cell>
          <cell r="AI2205" t="b">
            <v>0</v>
          </cell>
          <cell r="AJ2205">
            <v>3</v>
          </cell>
          <cell r="AK2205">
            <v>36</v>
          </cell>
          <cell r="AL2205" t="e">
            <v>#N/A</v>
          </cell>
          <cell r="AM2205" t="str">
            <v>202008</v>
          </cell>
          <cell r="AN2205" t="e">
            <v>#REF!</v>
          </cell>
        </row>
        <row r="2206">
          <cell r="B2206" t="str">
            <v>莫堂明</v>
          </cell>
          <cell r="C2206" t="str">
            <v>男</v>
          </cell>
          <cell r="D2206" t="str">
            <v>汉族</v>
          </cell>
          <cell r="E2206" t="str">
            <v>1990年4月8日</v>
          </cell>
          <cell r="F2206" t="str">
            <v>中国</v>
          </cell>
          <cell r="G2206" t="str">
            <v>身份证</v>
          </cell>
          <cell r="H2206" t="str">
            <v>452226199004081217</v>
          </cell>
          <cell r="I2206" t="str">
            <v>柳州市工人医院</v>
          </cell>
          <cell r="J2206" t="str">
            <v>2020年7月24日</v>
          </cell>
          <cell r="K2206" t="str">
            <v>2025年7月31日</v>
          </cell>
          <cell r="L2206" t="str">
            <v>是</v>
          </cell>
          <cell r="M2206" t="str">
            <v>柳州市</v>
          </cell>
          <cell r="N2206" t="str">
            <v>医院</v>
          </cell>
          <cell r="O2206" t="str">
            <v>研究生</v>
          </cell>
          <cell r="P2206" t="str">
            <v>硕士</v>
          </cell>
          <cell r="Q2206" t="str">
            <v>广西医科大学</v>
          </cell>
          <cell r="R2206" t="str">
            <v>外科学</v>
          </cell>
          <cell r="S2206" t="str">
            <v>2020年7月13日</v>
          </cell>
          <cell r="T2206" t="str">
            <v>其他</v>
          </cell>
          <cell r="U2206" t="str">
            <v>F</v>
          </cell>
          <cell r="V2206" t="str">
            <v>F</v>
          </cell>
          <cell r="W2206" t="b">
            <v>1</v>
          </cell>
          <cell r="X2206">
            <v>3000</v>
          </cell>
          <cell r="Y2206">
            <v>3000</v>
          </cell>
          <cell r="Z2206" t="b">
            <v>1</v>
          </cell>
          <cell r="AA2206">
            <v>750</v>
          </cell>
          <cell r="AB2206">
            <v>750</v>
          </cell>
          <cell r="AC2206">
            <v>3750</v>
          </cell>
          <cell r="AD2206">
            <v>3750</v>
          </cell>
          <cell r="AE2206">
            <v>44013</v>
          </cell>
          <cell r="AF2206">
            <v>44986</v>
          </cell>
          <cell r="AG2206">
            <v>33</v>
          </cell>
          <cell r="AH2206">
            <v>36</v>
          </cell>
          <cell r="AI2206" t="b">
            <v>0</v>
          </cell>
          <cell r="AJ2206">
            <v>3</v>
          </cell>
          <cell r="AK2206">
            <v>36</v>
          </cell>
          <cell r="AL2206" t="e">
            <v>#N/A</v>
          </cell>
          <cell r="AM2206" t="str">
            <v>202104</v>
          </cell>
          <cell r="AN2206" t="e">
            <v>#REF!</v>
          </cell>
        </row>
        <row r="2207">
          <cell r="B2207" t="str">
            <v>党焌孙</v>
          </cell>
          <cell r="C2207" t="str">
            <v>男</v>
          </cell>
          <cell r="D2207" t="str">
            <v>汉族</v>
          </cell>
          <cell r="E2207" t="str">
            <v>1993年10月26日</v>
          </cell>
          <cell r="F2207" t="str">
            <v>中国</v>
          </cell>
          <cell r="G2207" t="str">
            <v>身份证</v>
          </cell>
          <cell r="H2207" t="str">
            <v>45098119931026301X</v>
          </cell>
          <cell r="I2207" t="str">
            <v>柳州市工人医院</v>
          </cell>
          <cell r="J2207" t="str">
            <v>2020年7月24日</v>
          </cell>
          <cell r="K2207" t="str">
            <v>2025年7月31日</v>
          </cell>
          <cell r="L2207" t="str">
            <v>是</v>
          </cell>
          <cell r="M2207" t="str">
            <v>柳州市</v>
          </cell>
          <cell r="N2207" t="str">
            <v>医院</v>
          </cell>
          <cell r="O2207" t="str">
            <v>研究生</v>
          </cell>
          <cell r="P2207" t="str">
            <v>硕士</v>
          </cell>
          <cell r="Q2207" t="str">
            <v>广西医科大学</v>
          </cell>
          <cell r="R2207" t="str">
            <v>外科学</v>
          </cell>
          <cell r="S2207" t="str">
            <v>2020年7月13日</v>
          </cell>
          <cell r="T2207" t="str">
            <v>其他</v>
          </cell>
          <cell r="U2207" t="str">
            <v>F</v>
          </cell>
          <cell r="V2207" t="str">
            <v>F</v>
          </cell>
          <cell r="W2207" t="b">
            <v>1</v>
          </cell>
          <cell r="X2207">
            <v>3000</v>
          </cell>
          <cell r="Y2207">
            <v>3000</v>
          </cell>
          <cell r="Z2207" t="b">
            <v>1</v>
          </cell>
          <cell r="AA2207">
            <v>750</v>
          </cell>
          <cell r="AB2207">
            <v>750</v>
          </cell>
          <cell r="AC2207">
            <v>3750</v>
          </cell>
          <cell r="AD2207">
            <v>3750</v>
          </cell>
          <cell r="AE2207">
            <v>44013</v>
          </cell>
          <cell r="AF2207">
            <v>44986</v>
          </cell>
          <cell r="AG2207">
            <v>33</v>
          </cell>
          <cell r="AH2207">
            <v>36</v>
          </cell>
          <cell r="AI2207" t="b">
            <v>0</v>
          </cell>
          <cell r="AJ2207">
            <v>3</v>
          </cell>
          <cell r="AK2207">
            <v>36</v>
          </cell>
          <cell r="AL2207" t="e">
            <v>#N/A</v>
          </cell>
          <cell r="AM2207" t="str">
            <v>202008</v>
          </cell>
          <cell r="AN2207" t="e">
            <v>#REF!</v>
          </cell>
        </row>
        <row r="2208">
          <cell r="B2208" t="str">
            <v>李宇淇</v>
          </cell>
          <cell r="C2208" t="str">
            <v>女</v>
          </cell>
          <cell r="D2208" t="str">
            <v>汉族</v>
          </cell>
          <cell r="E2208" t="str">
            <v>1992年12月9日</v>
          </cell>
          <cell r="F2208" t="str">
            <v>中国</v>
          </cell>
          <cell r="G2208" t="str">
            <v>身份证</v>
          </cell>
          <cell r="H2208" t="str">
            <v>450881199212096048</v>
          </cell>
          <cell r="I2208" t="str">
            <v>柳州市工人医院</v>
          </cell>
          <cell r="J2208" t="str">
            <v>2020年7月24日</v>
          </cell>
          <cell r="K2208" t="str">
            <v>2025年7月31日</v>
          </cell>
          <cell r="L2208" t="str">
            <v>是</v>
          </cell>
          <cell r="M2208" t="str">
            <v>柳州市</v>
          </cell>
          <cell r="N2208" t="str">
            <v>医院</v>
          </cell>
          <cell r="O2208" t="str">
            <v>研究生</v>
          </cell>
          <cell r="P2208" t="str">
            <v>硕士</v>
          </cell>
          <cell r="Q2208" t="str">
            <v>南方医科大学</v>
          </cell>
          <cell r="R2208" t="str">
            <v>康复医学与理疗学</v>
          </cell>
          <cell r="S2208" t="str">
            <v>2020年6月22日</v>
          </cell>
          <cell r="T2208" t="str">
            <v>其他</v>
          </cell>
          <cell r="U2208" t="str">
            <v>F</v>
          </cell>
          <cell r="V2208" t="str">
            <v>F</v>
          </cell>
          <cell r="W2208" t="b">
            <v>1</v>
          </cell>
          <cell r="X2208">
            <v>3000</v>
          </cell>
          <cell r="Y2208">
            <v>3000</v>
          </cell>
          <cell r="Z2208" t="b">
            <v>1</v>
          </cell>
          <cell r="AA2208">
            <v>750</v>
          </cell>
          <cell r="AB2208">
            <v>750</v>
          </cell>
          <cell r="AC2208">
            <v>3750</v>
          </cell>
          <cell r="AD2208">
            <v>3750</v>
          </cell>
          <cell r="AE2208">
            <v>44013</v>
          </cell>
          <cell r="AF2208">
            <v>44986</v>
          </cell>
          <cell r="AG2208">
            <v>33</v>
          </cell>
          <cell r="AH2208">
            <v>36</v>
          </cell>
          <cell r="AI2208" t="b">
            <v>0</v>
          </cell>
          <cell r="AJ2208">
            <v>3</v>
          </cell>
          <cell r="AK2208">
            <v>36</v>
          </cell>
          <cell r="AL2208" t="e">
            <v>#N/A</v>
          </cell>
          <cell r="AM2208" t="str">
            <v>202104</v>
          </cell>
          <cell r="AN2208" t="e">
            <v>#REF!</v>
          </cell>
        </row>
        <row r="2209">
          <cell r="B2209" t="str">
            <v>韦莉霞</v>
          </cell>
          <cell r="C2209" t="str">
            <v>女</v>
          </cell>
          <cell r="D2209" t="str">
            <v>壮族</v>
          </cell>
          <cell r="E2209" t="str">
            <v>1993年4月20日</v>
          </cell>
          <cell r="F2209" t="str">
            <v>中国</v>
          </cell>
          <cell r="G2209" t="str">
            <v>身份证</v>
          </cell>
          <cell r="H2209" t="str">
            <v>452731199304205427</v>
          </cell>
          <cell r="I2209" t="str">
            <v>柳州市工人医院</v>
          </cell>
          <cell r="J2209" t="str">
            <v>2020年7月24日</v>
          </cell>
          <cell r="K2209" t="str">
            <v>2025年7月31日</v>
          </cell>
          <cell r="L2209" t="str">
            <v>是</v>
          </cell>
          <cell r="M2209" t="str">
            <v>柳州市</v>
          </cell>
          <cell r="N2209" t="str">
            <v>医院</v>
          </cell>
          <cell r="O2209" t="str">
            <v>研究生</v>
          </cell>
          <cell r="P2209" t="str">
            <v>硕士</v>
          </cell>
          <cell r="Q2209" t="str">
            <v>广西医科大学</v>
          </cell>
          <cell r="R2209" t="str">
            <v>妇产科学</v>
          </cell>
          <cell r="S2209" t="str">
            <v>2020年7月13日</v>
          </cell>
          <cell r="T2209" t="str">
            <v>其他</v>
          </cell>
          <cell r="U2209" t="str">
            <v>F</v>
          </cell>
          <cell r="V2209" t="str">
            <v>F</v>
          </cell>
          <cell r="W2209" t="b">
            <v>1</v>
          </cell>
          <cell r="X2209">
            <v>3000</v>
          </cell>
          <cell r="Y2209">
            <v>3000</v>
          </cell>
          <cell r="Z2209" t="b">
            <v>1</v>
          </cell>
          <cell r="AA2209">
            <v>750</v>
          </cell>
          <cell r="AB2209">
            <v>750</v>
          </cell>
          <cell r="AC2209">
            <v>3750</v>
          </cell>
          <cell r="AD2209">
            <v>3750</v>
          </cell>
          <cell r="AE2209">
            <v>44013</v>
          </cell>
          <cell r="AF2209">
            <v>44986</v>
          </cell>
          <cell r="AG2209">
            <v>33</v>
          </cell>
          <cell r="AH2209">
            <v>36</v>
          </cell>
          <cell r="AI2209" t="b">
            <v>0</v>
          </cell>
          <cell r="AJ2209">
            <v>3</v>
          </cell>
          <cell r="AK2209">
            <v>36</v>
          </cell>
          <cell r="AL2209" t="e">
            <v>#N/A</v>
          </cell>
          <cell r="AM2209" t="str">
            <v>202008</v>
          </cell>
          <cell r="AN2209" t="e">
            <v>#REF!</v>
          </cell>
        </row>
        <row r="2210">
          <cell r="B2210" t="str">
            <v>方双</v>
          </cell>
          <cell r="C2210" t="str">
            <v>女</v>
          </cell>
          <cell r="D2210" t="str">
            <v>壮族</v>
          </cell>
          <cell r="E2210" t="str">
            <v>1993年12月10日</v>
          </cell>
          <cell r="F2210" t="str">
            <v>中国</v>
          </cell>
          <cell r="G2210" t="str">
            <v>身份证</v>
          </cell>
          <cell r="H2210" t="str">
            <v>452226199312106041</v>
          </cell>
          <cell r="I2210" t="str">
            <v>柳州市工人医院</v>
          </cell>
          <cell r="J2210" t="str">
            <v>2020年7月24日</v>
          </cell>
          <cell r="K2210" t="str">
            <v>2025年7月31日</v>
          </cell>
          <cell r="L2210" t="str">
            <v>是</v>
          </cell>
          <cell r="M2210" t="str">
            <v>柳州市</v>
          </cell>
          <cell r="N2210" t="str">
            <v>医院</v>
          </cell>
          <cell r="O2210" t="str">
            <v>研究生</v>
          </cell>
          <cell r="P2210" t="str">
            <v>硕士</v>
          </cell>
          <cell r="Q2210" t="str">
            <v>广西医科大学</v>
          </cell>
          <cell r="R2210" t="str">
            <v>妇产科学</v>
          </cell>
          <cell r="S2210" t="str">
            <v>2020年7月13日</v>
          </cell>
          <cell r="T2210" t="str">
            <v>其他</v>
          </cell>
          <cell r="U2210" t="str">
            <v>F</v>
          </cell>
          <cell r="V2210" t="str">
            <v>F</v>
          </cell>
          <cell r="W2210" t="b">
            <v>1</v>
          </cell>
          <cell r="X2210">
            <v>3000</v>
          </cell>
          <cell r="Y2210">
            <v>3000</v>
          </cell>
          <cell r="Z2210" t="b">
            <v>1</v>
          </cell>
          <cell r="AA2210">
            <v>750</v>
          </cell>
          <cell r="AB2210">
            <v>750</v>
          </cell>
          <cell r="AC2210">
            <v>3750</v>
          </cell>
          <cell r="AD2210">
            <v>3750</v>
          </cell>
          <cell r="AE2210">
            <v>44013</v>
          </cell>
          <cell r="AF2210">
            <v>44986</v>
          </cell>
          <cell r="AG2210">
            <v>33</v>
          </cell>
          <cell r="AH2210">
            <v>36</v>
          </cell>
          <cell r="AI2210" t="b">
            <v>0</v>
          </cell>
          <cell r="AJ2210">
            <v>3</v>
          </cell>
          <cell r="AK2210">
            <v>36</v>
          </cell>
          <cell r="AL2210" t="e">
            <v>#N/A</v>
          </cell>
          <cell r="AM2210" t="str">
            <v>202104</v>
          </cell>
          <cell r="AN2210" t="e">
            <v>#REF!</v>
          </cell>
        </row>
        <row r="2211">
          <cell r="B2211" t="str">
            <v>何标才</v>
          </cell>
          <cell r="C2211" t="str">
            <v>男</v>
          </cell>
          <cell r="D2211" t="str">
            <v>汉族</v>
          </cell>
          <cell r="E2211" t="str">
            <v>1992年8月4日</v>
          </cell>
          <cell r="F2211" t="str">
            <v>中国</v>
          </cell>
          <cell r="G2211" t="str">
            <v>身份证</v>
          </cell>
          <cell r="H2211" t="str">
            <v>45042219920804303X</v>
          </cell>
          <cell r="I2211" t="str">
            <v>柳州市工人医院</v>
          </cell>
          <cell r="J2211" t="str">
            <v>2020年7月24日</v>
          </cell>
          <cell r="K2211" t="str">
            <v>2025年7月31日</v>
          </cell>
          <cell r="L2211" t="str">
            <v>是</v>
          </cell>
          <cell r="M2211" t="str">
            <v>柳州市</v>
          </cell>
          <cell r="N2211" t="str">
            <v>医院</v>
          </cell>
          <cell r="O2211" t="str">
            <v>研究生</v>
          </cell>
          <cell r="P2211" t="str">
            <v>硕士</v>
          </cell>
          <cell r="Q2211" t="str">
            <v>广西医科大学</v>
          </cell>
          <cell r="R2211" t="str">
            <v>耳鼻咽喉科学</v>
          </cell>
          <cell r="S2211" t="str">
            <v>2020年7月13日</v>
          </cell>
          <cell r="T2211" t="str">
            <v>其他</v>
          </cell>
          <cell r="U2211" t="str">
            <v>F</v>
          </cell>
          <cell r="V2211" t="str">
            <v>F</v>
          </cell>
          <cell r="W2211" t="b">
            <v>1</v>
          </cell>
          <cell r="X2211">
            <v>3000</v>
          </cell>
          <cell r="Y2211">
            <v>3000</v>
          </cell>
          <cell r="Z2211" t="b">
            <v>1</v>
          </cell>
          <cell r="AA2211">
            <v>750</v>
          </cell>
          <cell r="AB2211">
            <v>750</v>
          </cell>
          <cell r="AC2211">
            <v>3750</v>
          </cell>
          <cell r="AD2211">
            <v>3750</v>
          </cell>
          <cell r="AE2211">
            <v>44013</v>
          </cell>
          <cell r="AF2211">
            <v>44986</v>
          </cell>
          <cell r="AG2211">
            <v>33</v>
          </cell>
          <cell r="AH2211">
            <v>36</v>
          </cell>
          <cell r="AI2211" t="b">
            <v>0</v>
          </cell>
          <cell r="AJ2211">
            <v>3</v>
          </cell>
          <cell r="AK2211">
            <v>36</v>
          </cell>
          <cell r="AL2211" t="e">
            <v>#N/A</v>
          </cell>
          <cell r="AM2211" t="str">
            <v>202104</v>
          </cell>
          <cell r="AN2211" t="e">
            <v>#REF!</v>
          </cell>
        </row>
        <row r="2212">
          <cell r="B2212" t="str">
            <v>罗庆通</v>
          </cell>
          <cell r="C2212" t="str">
            <v>男</v>
          </cell>
          <cell r="D2212" t="str">
            <v>汉族</v>
          </cell>
          <cell r="E2212" t="str">
            <v>1993年3月28日</v>
          </cell>
          <cell r="F2212" t="str">
            <v>中国</v>
          </cell>
          <cell r="G2212" t="str">
            <v>身份证</v>
          </cell>
          <cell r="H2212" t="str">
            <v>45222719930328001X</v>
          </cell>
          <cell r="I2212" t="str">
            <v>柳州市工人医院</v>
          </cell>
          <cell r="J2212" t="str">
            <v>2020年7月24日</v>
          </cell>
          <cell r="K2212" t="str">
            <v>2025年7月31日</v>
          </cell>
          <cell r="L2212" t="str">
            <v>是</v>
          </cell>
          <cell r="M2212" t="str">
            <v>柳州市</v>
          </cell>
          <cell r="N2212" t="str">
            <v>医院</v>
          </cell>
          <cell r="O2212" t="str">
            <v>研究生</v>
          </cell>
          <cell r="P2212" t="str">
            <v>硕士</v>
          </cell>
          <cell r="Q2212" t="str">
            <v>广西医科大学</v>
          </cell>
          <cell r="R2212" t="str">
            <v>耳鼻咽喉科学</v>
          </cell>
          <cell r="S2212" t="str">
            <v>2020年7月13日</v>
          </cell>
          <cell r="T2212" t="str">
            <v>其他</v>
          </cell>
          <cell r="U2212" t="str">
            <v>F</v>
          </cell>
          <cell r="V2212" t="str">
            <v>F</v>
          </cell>
          <cell r="W2212" t="b">
            <v>1</v>
          </cell>
          <cell r="X2212">
            <v>3000</v>
          </cell>
          <cell r="Y2212">
            <v>3000</v>
          </cell>
          <cell r="Z2212" t="b">
            <v>1</v>
          </cell>
          <cell r="AA2212">
            <v>750</v>
          </cell>
          <cell r="AB2212">
            <v>750</v>
          </cell>
          <cell r="AC2212">
            <v>3750</v>
          </cell>
          <cell r="AD2212">
            <v>3750</v>
          </cell>
          <cell r="AE2212">
            <v>44013</v>
          </cell>
          <cell r="AF2212">
            <v>44986</v>
          </cell>
          <cell r="AG2212">
            <v>33</v>
          </cell>
          <cell r="AH2212">
            <v>36</v>
          </cell>
          <cell r="AI2212" t="b">
            <v>0</v>
          </cell>
          <cell r="AJ2212">
            <v>3</v>
          </cell>
          <cell r="AK2212">
            <v>36</v>
          </cell>
          <cell r="AL2212" t="e">
            <v>#N/A</v>
          </cell>
          <cell r="AM2212" t="str">
            <v>202104</v>
          </cell>
          <cell r="AN2212" t="e">
            <v>#REF!</v>
          </cell>
        </row>
        <row r="2213">
          <cell r="B2213" t="str">
            <v>李春妮</v>
          </cell>
          <cell r="C2213" t="str">
            <v>女</v>
          </cell>
          <cell r="D2213" t="str">
            <v>壮族</v>
          </cell>
          <cell r="E2213" t="str">
            <v>1993年2月13日</v>
          </cell>
          <cell r="F2213" t="str">
            <v>中国</v>
          </cell>
          <cell r="G2213" t="str">
            <v>身份证</v>
          </cell>
          <cell r="H2213" t="str">
            <v>45222819930213202X</v>
          </cell>
          <cell r="I2213" t="str">
            <v>柳州市工人医院</v>
          </cell>
          <cell r="J2213" t="str">
            <v>2020年7月24日</v>
          </cell>
          <cell r="K2213" t="str">
            <v>2025年7月31日</v>
          </cell>
          <cell r="L2213" t="str">
            <v>是</v>
          </cell>
          <cell r="M2213" t="str">
            <v>柳州市</v>
          </cell>
          <cell r="N2213" t="str">
            <v>医院</v>
          </cell>
          <cell r="O2213" t="str">
            <v>研究生</v>
          </cell>
          <cell r="P2213" t="str">
            <v>硕士</v>
          </cell>
          <cell r="Q2213" t="str">
            <v>广西医科大学</v>
          </cell>
          <cell r="R2213" t="str">
            <v>麻醉学</v>
          </cell>
          <cell r="S2213" t="str">
            <v>2020年7月13日</v>
          </cell>
          <cell r="T2213" t="str">
            <v>其他</v>
          </cell>
          <cell r="U2213" t="str">
            <v>F</v>
          </cell>
          <cell r="V2213" t="str">
            <v>F</v>
          </cell>
          <cell r="W2213" t="b">
            <v>1</v>
          </cell>
          <cell r="X2213">
            <v>3000</v>
          </cell>
          <cell r="Y2213">
            <v>3000</v>
          </cell>
          <cell r="Z2213" t="b">
            <v>1</v>
          </cell>
          <cell r="AA2213">
            <v>750</v>
          </cell>
          <cell r="AB2213">
            <v>750</v>
          </cell>
          <cell r="AC2213">
            <v>3750</v>
          </cell>
          <cell r="AD2213">
            <v>3750</v>
          </cell>
          <cell r="AE2213">
            <v>44013</v>
          </cell>
          <cell r="AF2213">
            <v>44986</v>
          </cell>
          <cell r="AG2213">
            <v>33</v>
          </cell>
          <cell r="AH2213">
            <v>36</v>
          </cell>
          <cell r="AI2213" t="b">
            <v>0</v>
          </cell>
          <cell r="AJ2213">
            <v>3</v>
          </cell>
          <cell r="AK2213">
            <v>36</v>
          </cell>
          <cell r="AL2213" t="e">
            <v>#N/A</v>
          </cell>
          <cell r="AM2213" t="str">
            <v>202104</v>
          </cell>
          <cell r="AN2213" t="e">
            <v>#REF!</v>
          </cell>
        </row>
        <row r="2214">
          <cell r="B2214" t="str">
            <v>蓝海梅</v>
          </cell>
          <cell r="C2214" t="str">
            <v>女</v>
          </cell>
          <cell r="D2214" t="str">
            <v>壮族</v>
          </cell>
          <cell r="E2214" t="str">
            <v>1991年5月10日</v>
          </cell>
          <cell r="F2214" t="str">
            <v>中国</v>
          </cell>
          <cell r="G2214" t="str">
            <v>身份证</v>
          </cell>
          <cell r="H2214" t="str">
            <v>452231199105103527</v>
          </cell>
          <cell r="I2214" t="str">
            <v>柳州市工人医院</v>
          </cell>
          <cell r="J2214" t="str">
            <v>2020年7月24日</v>
          </cell>
          <cell r="K2214" t="str">
            <v>2025年7月31日</v>
          </cell>
          <cell r="L2214" t="str">
            <v>是</v>
          </cell>
          <cell r="M2214" t="str">
            <v>柳州市</v>
          </cell>
          <cell r="N2214" t="str">
            <v>医院</v>
          </cell>
          <cell r="O2214" t="str">
            <v>研究生</v>
          </cell>
          <cell r="P2214" t="str">
            <v>硕士</v>
          </cell>
          <cell r="Q2214" t="str">
            <v>广西医科大学</v>
          </cell>
          <cell r="R2214" t="str">
            <v>影像医学与核医学</v>
          </cell>
          <cell r="S2214" t="str">
            <v>2020年7月13日</v>
          </cell>
          <cell r="T2214" t="str">
            <v>其他</v>
          </cell>
          <cell r="U2214" t="str">
            <v>F</v>
          </cell>
          <cell r="V2214" t="str">
            <v>F</v>
          </cell>
          <cell r="W2214" t="b">
            <v>1</v>
          </cell>
          <cell r="X2214">
            <v>3000</v>
          </cell>
          <cell r="Y2214">
            <v>3000</v>
          </cell>
          <cell r="Z2214" t="b">
            <v>1</v>
          </cell>
          <cell r="AA2214">
            <v>750</v>
          </cell>
          <cell r="AB2214">
            <v>750</v>
          </cell>
          <cell r="AC2214">
            <v>3750</v>
          </cell>
          <cell r="AD2214">
            <v>3750</v>
          </cell>
          <cell r="AE2214">
            <v>44013</v>
          </cell>
          <cell r="AF2214">
            <v>44986</v>
          </cell>
          <cell r="AG2214">
            <v>33</v>
          </cell>
          <cell r="AH2214">
            <v>36</v>
          </cell>
          <cell r="AI2214" t="b">
            <v>0</v>
          </cell>
          <cell r="AJ2214">
            <v>3</v>
          </cell>
          <cell r="AK2214">
            <v>36</v>
          </cell>
          <cell r="AL2214" t="e">
            <v>#N/A</v>
          </cell>
          <cell r="AM2214" t="str">
            <v>202104</v>
          </cell>
          <cell r="AN2214" t="e">
            <v>#REF!</v>
          </cell>
        </row>
        <row r="2215">
          <cell r="B2215" t="str">
            <v>覃盛宝</v>
          </cell>
          <cell r="C2215" t="str">
            <v>男</v>
          </cell>
          <cell r="D2215" t="str">
            <v>壮族</v>
          </cell>
          <cell r="E2215" t="str">
            <v>1985年6月27日</v>
          </cell>
          <cell r="F2215" t="str">
            <v>中国</v>
          </cell>
          <cell r="G2215" t="str">
            <v>身份证</v>
          </cell>
          <cell r="H2215" t="str">
            <v>45212419850627151X</v>
          </cell>
          <cell r="I2215" t="str">
            <v>柳州市工人医院</v>
          </cell>
          <cell r="J2215" t="str">
            <v>2020年7月24日</v>
          </cell>
          <cell r="K2215" t="str">
            <v>2025年7月31日</v>
          </cell>
          <cell r="L2215" t="str">
            <v>是</v>
          </cell>
          <cell r="M2215" t="str">
            <v>柳州市</v>
          </cell>
          <cell r="N2215" t="str">
            <v>医院</v>
          </cell>
          <cell r="O2215" t="str">
            <v>研究生</v>
          </cell>
          <cell r="P2215" t="str">
            <v>硕士</v>
          </cell>
          <cell r="Q2215" t="str">
            <v>广西医科大学</v>
          </cell>
          <cell r="R2215" t="str">
            <v>影像医学与核医学</v>
          </cell>
          <cell r="S2215" t="str">
            <v>2020年7月13日</v>
          </cell>
          <cell r="T2215" t="str">
            <v>其他</v>
          </cell>
          <cell r="U2215" t="str">
            <v>F</v>
          </cell>
          <cell r="V2215" t="str">
            <v>F</v>
          </cell>
          <cell r="W2215" t="b">
            <v>1</v>
          </cell>
          <cell r="X2215">
            <v>3000</v>
          </cell>
          <cell r="Y2215">
            <v>3000</v>
          </cell>
          <cell r="Z2215" t="b">
            <v>1</v>
          </cell>
          <cell r="AA2215">
            <v>750</v>
          </cell>
          <cell r="AB2215">
            <v>750</v>
          </cell>
          <cell r="AC2215">
            <v>3750</v>
          </cell>
          <cell r="AD2215">
            <v>3750</v>
          </cell>
          <cell r="AE2215">
            <v>44013</v>
          </cell>
          <cell r="AF2215">
            <v>44986</v>
          </cell>
          <cell r="AG2215">
            <v>33</v>
          </cell>
          <cell r="AH2215">
            <v>36</v>
          </cell>
          <cell r="AI2215" t="b">
            <v>0</v>
          </cell>
          <cell r="AJ2215">
            <v>3</v>
          </cell>
          <cell r="AK2215">
            <v>36</v>
          </cell>
          <cell r="AL2215" t="e">
            <v>#N/A</v>
          </cell>
          <cell r="AM2215" t="str">
            <v>202104</v>
          </cell>
          <cell r="AN2215" t="e">
            <v>#REF!</v>
          </cell>
        </row>
        <row r="2216">
          <cell r="B2216" t="str">
            <v>黄晓琪</v>
          </cell>
          <cell r="C2216" t="str">
            <v>女</v>
          </cell>
          <cell r="D2216" t="str">
            <v>壮族</v>
          </cell>
          <cell r="E2216" t="str">
            <v>1994年2月9日</v>
          </cell>
          <cell r="F2216" t="str">
            <v>中国</v>
          </cell>
          <cell r="G2216" t="str">
            <v>身份证</v>
          </cell>
          <cell r="H2216" t="str">
            <v>452227199402090027</v>
          </cell>
          <cell r="I2216" t="str">
            <v>柳州市工人医院</v>
          </cell>
          <cell r="J2216" t="str">
            <v>2020年7月24日</v>
          </cell>
          <cell r="K2216" t="str">
            <v>2025年7月31日</v>
          </cell>
          <cell r="L2216" t="str">
            <v>是</v>
          </cell>
          <cell r="M2216" t="str">
            <v>柳州市</v>
          </cell>
          <cell r="N2216" t="str">
            <v>医院</v>
          </cell>
          <cell r="O2216" t="str">
            <v>研究生</v>
          </cell>
          <cell r="P2216" t="str">
            <v>硕士</v>
          </cell>
          <cell r="Q2216" t="str">
            <v>广西医科大学</v>
          </cell>
          <cell r="R2216" t="str">
            <v>影像医学与核医学</v>
          </cell>
          <cell r="S2216" t="str">
            <v>2020年7月13日</v>
          </cell>
          <cell r="T2216" t="str">
            <v>其他</v>
          </cell>
          <cell r="U2216" t="str">
            <v>F</v>
          </cell>
          <cell r="V2216" t="str">
            <v>F</v>
          </cell>
          <cell r="W2216" t="b">
            <v>1</v>
          </cell>
          <cell r="X2216">
            <v>3000</v>
          </cell>
          <cell r="Y2216">
            <v>3000</v>
          </cell>
          <cell r="Z2216" t="b">
            <v>1</v>
          </cell>
          <cell r="AA2216">
            <v>750</v>
          </cell>
          <cell r="AB2216">
            <v>750</v>
          </cell>
          <cell r="AC2216">
            <v>3750</v>
          </cell>
          <cell r="AD2216">
            <v>3750</v>
          </cell>
          <cell r="AE2216">
            <v>44013</v>
          </cell>
          <cell r="AF2216">
            <v>44986</v>
          </cell>
          <cell r="AG2216">
            <v>33</v>
          </cell>
          <cell r="AH2216">
            <v>36</v>
          </cell>
          <cell r="AI2216" t="b">
            <v>0</v>
          </cell>
          <cell r="AJ2216">
            <v>3</v>
          </cell>
          <cell r="AK2216">
            <v>36</v>
          </cell>
          <cell r="AL2216" t="e">
            <v>#N/A</v>
          </cell>
          <cell r="AM2216" t="str">
            <v>202008</v>
          </cell>
          <cell r="AN2216" t="e">
            <v>#REF!</v>
          </cell>
        </row>
        <row r="2217">
          <cell r="B2217" t="str">
            <v>韦玉兰</v>
          </cell>
          <cell r="C2217" t="str">
            <v>女</v>
          </cell>
          <cell r="D2217" t="str">
            <v>壮族</v>
          </cell>
          <cell r="E2217" t="str">
            <v>1992年8月29日</v>
          </cell>
          <cell r="F2217" t="str">
            <v>中国</v>
          </cell>
          <cell r="G2217" t="str">
            <v>身份证</v>
          </cell>
          <cell r="H2217" t="str">
            <v>450221199208292469</v>
          </cell>
          <cell r="I2217" t="str">
            <v>柳州市工人医院</v>
          </cell>
          <cell r="J2217" t="str">
            <v>2020年7月24日</v>
          </cell>
          <cell r="K2217" t="str">
            <v>2025年7月31日</v>
          </cell>
          <cell r="L2217" t="str">
            <v>是</v>
          </cell>
          <cell r="M2217" t="str">
            <v>柳州市</v>
          </cell>
          <cell r="N2217" t="str">
            <v>医院</v>
          </cell>
          <cell r="O2217" t="str">
            <v>研究生</v>
          </cell>
          <cell r="P2217" t="str">
            <v>硕士</v>
          </cell>
          <cell r="Q2217" t="str">
            <v>广西医科大学</v>
          </cell>
          <cell r="R2217" t="str">
            <v>外科学</v>
          </cell>
          <cell r="S2217" t="str">
            <v>2020年7月13日</v>
          </cell>
          <cell r="T2217" t="str">
            <v>其他</v>
          </cell>
          <cell r="U2217" t="str">
            <v>F</v>
          </cell>
          <cell r="V2217" t="str">
            <v>F</v>
          </cell>
          <cell r="W2217" t="b">
            <v>1</v>
          </cell>
          <cell r="X2217">
            <v>3000</v>
          </cell>
          <cell r="Y2217">
            <v>3000</v>
          </cell>
          <cell r="Z2217" t="b">
            <v>1</v>
          </cell>
          <cell r="AA2217">
            <v>750</v>
          </cell>
          <cell r="AB2217">
            <v>750</v>
          </cell>
          <cell r="AC2217">
            <v>3750</v>
          </cell>
          <cell r="AD2217">
            <v>3750</v>
          </cell>
          <cell r="AE2217">
            <v>44013</v>
          </cell>
          <cell r="AF2217">
            <v>44986</v>
          </cell>
          <cell r="AG2217">
            <v>33</v>
          </cell>
          <cell r="AH2217">
            <v>36</v>
          </cell>
          <cell r="AI2217" t="b">
            <v>0</v>
          </cell>
          <cell r="AJ2217">
            <v>3</v>
          </cell>
          <cell r="AK2217">
            <v>36</v>
          </cell>
          <cell r="AL2217" t="e">
            <v>#N/A</v>
          </cell>
          <cell r="AM2217" t="str">
            <v>202008</v>
          </cell>
          <cell r="AN2217" t="e">
            <v>#REF!</v>
          </cell>
        </row>
        <row r="2218">
          <cell r="B2218" t="str">
            <v>熊货杰</v>
          </cell>
          <cell r="C2218" t="str">
            <v>男</v>
          </cell>
          <cell r="D2218" t="str">
            <v>壮族</v>
          </cell>
          <cell r="E2218" t="str">
            <v>1993年7月4日</v>
          </cell>
          <cell r="F2218" t="str">
            <v>中国</v>
          </cell>
          <cell r="G2218" t="str">
            <v>身份证</v>
          </cell>
          <cell r="H2218" t="str">
            <v>450122199307047515</v>
          </cell>
          <cell r="I2218" t="str">
            <v>柳州市工人医院</v>
          </cell>
          <cell r="J2218" t="str">
            <v>2020年7月24日</v>
          </cell>
          <cell r="K2218" t="str">
            <v>2025年7月31日</v>
          </cell>
          <cell r="L2218" t="str">
            <v>是</v>
          </cell>
          <cell r="M2218" t="str">
            <v>柳州市</v>
          </cell>
          <cell r="N2218" t="str">
            <v>医院</v>
          </cell>
          <cell r="O2218" t="str">
            <v>研究生</v>
          </cell>
          <cell r="P2218" t="str">
            <v>硕士</v>
          </cell>
          <cell r="Q2218" t="str">
            <v>广西医科大学</v>
          </cell>
          <cell r="R2218" t="str">
            <v>外科学</v>
          </cell>
          <cell r="S2218" t="str">
            <v>2020年7月13日</v>
          </cell>
          <cell r="T2218" t="str">
            <v>其他</v>
          </cell>
          <cell r="U2218" t="str">
            <v>F</v>
          </cell>
          <cell r="V2218" t="str">
            <v>F</v>
          </cell>
          <cell r="W2218" t="b">
            <v>1</v>
          </cell>
          <cell r="X2218">
            <v>3000</v>
          </cell>
          <cell r="Y2218">
            <v>3000</v>
          </cell>
          <cell r="Z2218" t="b">
            <v>1</v>
          </cell>
          <cell r="AA2218">
            <v>750</v>
          </cell>
          <cell r="AB2218">
            <v>750</v>
          </cell>
          <cell r="AC2218">
            <v>3750</v>
          </cell>
          <cell r="AD2218">
            <v>3750</v>
          </cell>
          <cell r="AE2218">
            <v>44013</v>
          </cell>
          <cell r="AF2218">
            <v>44986</v>
          </cell>
          <cell r="AG2218">
            <v>33</v>
          </cell>
          <cell r="AH2218">
            <v>36</v>
          </cell>
          <cell r="AI2218" t="b">
            <v>0</v>
          </cell>
          <cell r="AJ2218">
            <v>3</v>
          </cell>
          <cell r="AK2218">
            <v>36</v>
          </cell>
          <cell r="AL2218" t="e">
            <v>#N/A</v>
          </cell>
          <cell r="AM2218" t="str">
            <v>202104</v>
          </cell>
          <cell r="AN2218" t="e">
            <v>#REF!</v>
          </cell>
        </row>
        <row r="2219">
          <cell r="B2219" t="str">
            <v>黄勇华</v>
          </cell>
          <cell r="C2219" t="str">
            <v>男</v>
          </cell>
          <cell r="D2219" t="str">
            <v>汉族</v>
          </cell>
          <cell r="E2219" t="str">
            <v>1992年3月5日</v>
          </cell>
          <cell r="F2219" t="str">
            <v>中国</v>
          </cell>
          <cell r="G2219" t="str">
            <v>身份证</v>
          </cell>
          <cell r="H2219" t="str">
            <v>450881199203054495</v>
          </cell>
          <cell r="I2219" t="str">
            <v>柳州市工人医院</v>
          </cell>
          <cell r="J2219" t="str">
            <v>2020年7月24日</v>
          </cell>
          <cell r="K2219" t="str">
            <v>2025年7月31日</v>
          </cell>
          <cell r="L2219" t="str">
            <v>是</v>
          </cell>
          <cell r="M2219" t="str">
            <v>柳州市</v>
          </cell>
          <cell r="N2219" t="str">
            <v>医院</v>
          </cell>
          <cell r="O2219" t="str">
            <v>研究生</v>
          </cell>
          <cell r="P2219" t="str">
            <v>硕士</v>
          </cell>
          <cell r="Q2219" t="str">
            <v>广西医科大学</v>
          </cell>
          <cell r="R2219" t="str">
            <v>外科学</v>
          </cell>
          <cell r="S2219" t="str">
            <v>2020年7月13日</v>
          </cell>
          <cell r="T2219" t="str">
            <v>其他</v>
          </cell>
          <cell r="U2219" t="str">
            <v>F</v>
          </cell>
          <cell r="V2219" t="str">
            <v>F</v>
          </cell>
          <cell r="W2219" t="b">
            <v>1</v>
          </cell>
          <cell r="X2219">
            <v>3000</v>
          </cell>
          <cell r="Y2219">
            <v>3000</v>
          </cell>
          <cell r="Z2219" t="b">
            <v>1</v>
          </cell>
          <cell r="AA2219">
            <v>750</v>
          </cell>
          <cell r="AB2219">
            <v>750</v>
          </cell>
          <cell r="AC2219">
            <v>3750</v>
          </cell>
          <cell r="AD2219">
            <v>3750</v>
          </cell>
          <cell r="AE2219">
            <v>44013</v>
          </cell>
          <cell r="AF2219">
            <v>44986</v>
          </cell>
          <cell r="AG2219">
            <v>33</v>
          </cell>
          <cell r="AH2219">
            <v>36</v>
          </cell>
          <cell r="AI2219" t="b">
            <v>0</v>
          </cell>
          <cell r="AJ2219">
            <v>3</v>
          </cell>
          <cell r="AK2219">
            <v>36</v>
          </cell>
          <cell r="AL2219" t="e">
            <v>#N/A</v>
          </cell>
          <cell r="AM2219" t="str">
            <v>202008</v>
          </cell>
          <cell r="AN2219" t="e">
            <v>#REF!</v>
          </cell>
        </row>
        <row r="2220">
          <cell r="B2220" t="str">
            <v>何格</v>
          </cell>
          <cell r="C2220" t="str">
            <v>男</v>
          </cell>
          <cell r="D2220" t="str">
            <v>汉族</v>
          </cell>
          <cell r="E2220" t="str">
            <v>1994年9月8日</v>
          </cell>
          <cell r="F2220" t="str">
            <v>中国</v>
          </cell>
          <cell r="G2220" t="str">
            <v>身份证</v>
          </cell>
          <cell r="H2220" t="str">
            <v>429006199409081551</v>
          </cell>
          <cell r="I2220" t="str">
            <v>柳州市工人医院</v>
          </cell>
          <cell r="J2220" t="str">
            <v>2020年7月24日</v>
          </cell>
          <cell r="K2220" t="str">
            <v>2025年7月31日</v>
          </cell>
          <cell r="L2220" t="str">
            <v>是</v>
          </cell>
          <cell r="M2220" t="str">
            <v>柳州市</v>
          </cell>
          <cell r="N2220" t="str">
            <v>医院</v>
          </cell>
          <cell r="O2220" t="str">
            <v>研究生</v>
          </cell>
          <cell r="P2220" t="str">
            <v>硕士</v>
          </cell>
          <cell r="Q2220" t="str">
            <v>广西医科大学</v>
          </cell>
          <cell r="R2220" t="str">
            <v>外科学</v>
          </cell>
          <cell r="S2220" t="str">
            <v>2020年7月13日</v>
          </cell>
          <cell r="T2220" t="str">
            <v>其他</v>
          </cell>
          <cell r="U2220" t="str">
            <v>F</v>
          </cell>
          <cell r="V2220" t="str">
            <v>F</v>
          </cell>
          <cell r="W2220" t="b">
            <v>1</v>
          </cell>
          <cell r="X2220">
            <v>3000</v>
          </cell>
          <cell r="Y2220">
            <v>3000</v>
          </cell>
          <cell r="Z2220" t="b">
            <v>1</v>
          </cell>
          <cell r="AA2220">
            <v>750</v>
          </cell>
          <cell r="AB2220">
            <v>750</v>
          </cell>
          <cell r="AC2220">
            <v>3750</v>
          </cell>
          <cell r="AD2220">
            <v>3750</v>
          </cell>
          <cell r="AE2220">
            <v>44013</v>
          </cell>
          <cell r="AF2220">
            <v>44986</v>
          </cell>
          <cell r="AG2220">
            <v>33</v>
          </cell>
          <cell r="AH2220">
            <v>36</v>
          </cell>
          <cell r="AI2220" t="b">
            <v>0</v>
          </cell>
          <cell r="AJ2220">
            <v>3</v>
          </cell>
          <cell r="AK2220">
            <v>36</v>
          </cell>
          <cell r="AL2220" t="e">
            <v>#N/A</v>
          </cell>
          <cell r="AM2220" t="str">
            <v>202008</v>
          </cell>
          <cell r="AN2220" t="e">
            <v>#REF!</v>
          </cell>
        </row>
        <row r="2221">
          <cell r="B2221" t="str">
            <v>王立鹏</v>
          </cell>
          <cell r="C2221" t="str">
            <v>男</v>
          </cell>
          <cell r="D2221" t="str">
            <v>汉族</v>
          </cell>
          <cell r="E2221" t="str">
            <v>1993年2月1日</v>
          </cell>
          <cell r="F2221" t="str">
            <v>中国</v>
          </cell>
          <cell r="G2221" t="str">
            <v>身份证</v>
          </cell>
          <cell r="H2221" t="str">
            <v>230122199302010317</v>
          </cell>
          <cell r="I2221" t="str">
            <v>柳州市工人医院</v>
          </cell>
          <cell r="J2221" t="str">
            <v>2020年7月24日</v>
          </cell>
          <cell r="K2221" t="str">
            <v>2025年7月31日</v>
          </cell>
          <cell r="L2221" t="str">
            <v>是</v>
          </cell>
          <cell r="M2221" t="str">
            <v>柳州市</v>
          </cell>
          <cell r="N2221" t="str">
            <v>医院</v>
          </cell>
          <cell r="O2221" t="str">
            <v>研究生</v>
          </cell>
          <cell r="P2221" t="str">
            <v>硕士</v>
          </cell>
          <cell r="Q2221" t="str">
            <v>哈尔滨医科大学</v>
          </cell>
          <cell r="R2221" t="str">
            <v>外科学</v>
          </cell>
          <cell r="S2221" t="str">
            <v>2020年6月29日</v>
          </cell>
          <cell r="T2221" t="str">
            <v>其他</v>
          </cell>
          <cell r="U2221" t="str">
            <v>F</v>
          </cell>
          <cell r="V2221" t="str">
            <v>F</v>
          </cell>
          <cell r="W2221" t="b">
            <v>1</v>
          </cell>
          <cell r="X2221">
            <v>3000</v>
          </cell>
          <cell r="Y2221">
            <v>3000</v>
          </cell>
          <cell r="Z2221" t="b">
            <v>1</v>
          </cell>
          <cell r="AA2221">
            <v>750</v>
          </cell>
          <cell r="AB2221">
            <v>750</v>
          </cell>
          <cell r="AC2221">
            <v>3750</v>
          </cell>
          <cell r="AD2221">
            <v>3750</v>
          </cell>
          <cell r="AE2221">
            <v>44013</v>
          </cell>
          <cell r="AF2221">
            <v>44986</v>
          </cell>
          <cell r="AG2221">
            <v>33</v>
          </cell>
          <cell r="AH2221">
            <v>36</v>
          </cell>
          <cell r="AI2221" t="b">
            <v>0</v>
          </cell>
          <cell r="AJ2221">
            <v>3</v>
          </cell>
          <cell r="AK2221">
            <v>36</v>
          </cell>
          <cell r="AL2221" t="e">
            <v>#N/A</v>
          </cell>
          <cell r="AM2221" t="str">
            <v>202008</v>
          </cell>
          <cell r="AN2221" t="e">
            <v>#REF!</v>
          </cell>
        </row>
        <row r="2222">
          <cell r="B2222" t="str">
            <v>龙江宜</v>
          </cell>
          <cell r="C2222" t="str">
            <v>女</v>
          </cell>
          <cell r="D2222" t="str">
            <v>汉族</v>
          </cell>
          <cell r="E2222" t="str">
            <v>1994年4月19日</v>
          </cell>
          <cell r="F2222" t="str">
            <v>中国</v>
          </cell>
          <cell r="G2222" t="str">
            <v>身份证</v>
          </cell>
          <cell r="H2222" t="str">
            <v>45222819940419052X</v>
          </cell>
          <cell r="I2222" t="str">
            <v>柳州市工人医院</v>
          </cell>
          <cell r="J2222" t="str">
            <v>2020年7月24日</v>
          </cell>
          <cell r="K2222" t="str">
            <v>2023年7月31日</v>
          </cell>
          <cell r="L2222" t="str">
            <v>是</v>
          </cell>
          <cell r="M2222" t="str">
            <v>柳州市</v>
          </cell>
          <cell r="N2222" t="str">
            <v>医院</v>
          </cell>
          <cell r="O2222" t="str">
            <v>研究生</v>
          </cell>
          <cell r="P2222" t="str">
            <v>硕士</v>
          </cell>
          <cell r="Q2222" t="str">
            <v>广西医科大学</v>
          </cell>
          <cell r="R2222" t="str">
            <v>药理学</v>
          </cell>
          <cell r="S2222" t="str">
            <v>2020年7月13日</v>
          </cell>
          <cell r="T2222" t="str">
            <v>其他</v>
          </cell>
          <cell r="U2222" t="str">
            <v>F</v>
          </cell>
          <cell r="V2222" t="str">
            <v>F</v>
          </cell>
          <cell r="W2222" t="b">
            <v>1</v>
          </cell>
          <cell r="X2222">
            <v>3000</v>
          </cell>
          <cell r="Y2222">
            <v>3000</v>
          </cell>
          <cell r="Z2222" t="b">
            <v>1</v>
          </cell>
          <cell r="AA2222">
            <v>750</v>
          </cell>
          <cell r="AB2222">
            <v>750</v>
          </cell>
          <cell r="AC2222">
            <v>3750</v>
          </cell>
          <cell r="AD2222">
            <v>3750</v>
          </cell>
          <cell r="AE2222">
            <v>44013</v>
          </cell>
          <cell r="AF2222">
            <v>44986</v>
          </cell>
          <cell r="AG2222">
            <v>33</v>
          </cell>
          <cell r="AH2222">
            <v>36</v>
          </cell>
          <cell r="AI2222" t="b">
            <v>0</v>
          </cell>
          <cell r="AJ2222">
            <v>3</v>
          </cell>
          <cell r="AK2222">
            <v>36</v>
          </cell>
          <cell r="AL2222" t="e">
            <v>#N/A</v>
          </cell>
          <cell r="AM2222" t="str">
            <v>202008</v>
          </cell>
          <cell r="AN2222" t="e">
            <v>#REF!</v>
          </cell>
        </row>
        <row r="2223">
          <cell r="B2223" t="str">
            <v>黄君玲</v>
          </cell>
          <cell r="C2223" t="str">
            <v>女</v>
          </cell>
          <cell r="D2223" t="str">
            <v>汉族</v>
          </cell>
          <cell r="E2223" t="str">
            <v>1993年2月15日</v>
          </cell>
          <cell r="F2223" t="str">
            <v>中国</v>
          </cell>
          <cell r="G2223" t="str">
            <v>身份证</v>
          </cell>
          <cell r="H2223" t="str">
            <v>450881199302150669</v>
          </cell>
          <cell r="I2223" t="str">
            <v>柳州市工人医院</v>
          </cell>
          <cell r="J2223" t="str">
            <v>2020年7月24日</v>
          </cell>
          <cell r="K2223" t="str">
            <v>2025年7月31日</v>
          </cell>
          <cell r="L2223" t="str">
            <v>是</v>
          </cell>
          <cell r="M2223" t="str">
            <v>柳州市</v>
          </cell>
          <cell r="N2223" t="str">
            <v>医院</v>
          </cell>
          <cell r="O2223" t="str">
            <v>研究生</v>
          </cell>
          <cell r="P2223" t="str">
            <v>硕士</v>
          </cell>
          <cell r="Q2223" t="str">
            <v>广西医科大学</v>
          </cell>
          <cell r="R2223" t="str">
            <v>神经病学</v>
          </cell>
          <cell r="S2223" t="str">
            <v>2020年7月13日</v>
          </cell>
          <cell r="T2223" t="str">
            <v>其他</v>
          </cell>
          <cell r="U2223" t="str">
            <v>F</v>
          </cell>
          <cell r="V2223" t="str">
            <v>F</v>
          </cell>
          <cell r="W2223" t="b">
            <v>1</v>
          </cell>
          <cell r="X2223">
            <v>3000</v>
          </cell>
          <cell r="Y2223">
            <v>3000</v>
          </cell>
          <cell r="Z2223" t="b">
            <v>1</v>
          </cell>
          <cell r="AA2223">
            <v>750</v>
          </cell>
          <cell r="AB2223">
            <v>750</v>
          </cell>
          <cell r="AC2223">
            <v>3750</v>
          </cell>
          <cell r="AD2223">
            <v>3750</v>
          </cell>
          <cell r="AE2223">
            <v>44013</v>
          </cell>
          <cell r="AF2223">
            <v>44986</v>
          </cell>
          <cell r="AG2223">
            <v>33</v>
          </cell>
          <cell r="AH2223">
            <v>36</v>
          </cell>
          <cell r="AI2223" t="b">
            <v>0</v>
          </cell>
          <cell r="AJ2223">
            <v>3</v>
          </cell>
          <cell r="AK2223">
            <v>36</v>
          </cell>
          <cell r="AL2223" t="e">
            <v>#N/A</v>
          </cell>
          <cell r="AM2223" t="str">
            <v>202008</v>
          </cell>
          <cell r="AN2223" t="e">
            <v>#REF!</v>
          </cell>
        </row>
        <row r="2224">
          <cell r="B2224" t="str">
            <v>李世婷</v>
          </cell>
          <cell r="C2224" t="str">
            <v>女</v>
          </cell>
          <cell r="D2224" t="str">
            <v>汉族</v>
          </cell>
          <cell r="E2224" t="str">
            <v>1993年9月3日</v>
          </cell>
          <cell r="F2224" t="str">
            <v>中国</v>
          </cell>
          <cell r="G2224" t="str">
            <v>身份证</v>
          </cell>
          <cell r="H2224" t="str">
            <v>450311199309033020</v>
          </cell>
          <cell r="I2224" t="str">
            <v>柳州市工人医院</v>
          </cell>
          <cell r="J2224" t="str">
            <v>2020年7月24日</v>
          </cell>
          <cell r="K2224" t="str">
            <v>2025年7月31日</v>
          </cell>
          <cell r="L2224" t="str">
            <v>是</v>
          </cell>
          <cell r="M2224" t="str">
            <v>柳州市</v>
          </cell>
          <cell r="N2224" t="str">
            <v>医院</v>
          </cell>
          <cell r="O2224" t="str">
            <v>研究生</v>
          </cell>
          <cell r="P2224" t="str">
            <v>硕士</v>
          </cell>
          <cell r="Q2224" t="str">
            <v>广西医科大学</v>
          </cell>
          <cell r="R2224" t="str">
            <v>妇产科学</v>
          </cell>
          <cell r="S2224" t="str">
            <v>2020年7月13日</v>
          </cell>
          <cell r="T2224" t="str">
            <v>其他</v>
          </cell>
          <cell r="U2224" t="str">
            <v>F</v>
          </cell>
          <cell r="V2224" t="str">
            <v>F</v>
          </cell>
          <cell r="W2224" t="b">
            <v>1</v>
          </cell>
          <cell r="X2224">
            <v>3000</v>
          </cell>
          <cell r="Y2224">
            <v>3000</v>
          </cell>
          <cell r="Z2224" t="b">
            <v>1</v>
          </cell>
          <cell r="AA2224">
            <v>750</v>
          </cell>
          <cell r="AB2224">
            <v>750</v>
          </cell>
          <cell r="AC2224">
            <v>3750</v>
          </cell>
          <cell r="AD2224">
            <v>3750</v>
          </cell>
          <cell r="AE2224">
            <v>44013</v>
          </cell>
          <cell r="AF2224">
            <v>44986</v>
          </cell>
          <cell r="AG2224">
            <v>33</v>
          </cell>
          <cell r="AH2224">
            <v>36</v>
          </cell>
          <cell r="AI2224" t="b">
            <v>0</v>
          </cell>
          <cell r="AJ2224">
            <v>3</v>
          </cell>
          <cell r="AK2224">
            <v>36</v>
          </cell>
          <cell r="AL2224" t="e">
            <v>#N/A</v>
          </cell>
          <cell r="AM2224" t="str">
            <v>202008</v>
          </cell>
          <cell r="AN2224" t="e">
            <v>#REF!</v>
          </cell>
        </row>
        <row r="2225">
          <cell r="B2225" t="str">
            <v>韦玲春</v>
          </cell>
          <cell r="C2225" t="str">
            <v>女</v>
          </cell>
          <cell r="D2225" t="str">
            <v>壮族</v>
          </cell>
          <cell r="E2225" t="str">
            <v>1993年2月26日</v>
          </cell>
          <cell r="F2225" t="str">
            <v>中国</v>
          </cell>
          <cell r="G2225" t="str">
            <v>身份证</v>
          </cell>
          <cell r="H2225" t="str">
            <v>452701199302262622</v>
          </cell>
          <cell r="I2225" t="str">
            <v>柳州市工人医院</v>
          </cell>
          <cell r="J2225" t="str">
            <v>2020年7月24日</v>
          </cell>
          <cell r="K2225" t="str">
            <v>2025年7月31日</v>
          </cell>
          <cell r="L2225" t="str">
            <v>是</v>
          </cell>
          <cell r="M2225" t="str">
            <v>柳州市</v>
          </cell>
          <cell r="N2225" t="str">
            <v>医院</v>
          </cell>
          <cell r="O2225" t="str">
            <v>研究生</v>
          </cell>
          <cell r="P2225" t="str">
            <v>硕士</v>
          </cell>
          <cell r="Q2225" t="str">
            <v>广西医科大学</v>
          </cell>
          <cell r="R2225" t="str">
            <v>内科学</v>
          </cell>
          <cell r="S2225" t="str">
            <v>2020年7月13日</v>
          </cell>
          <cell r="T2225" t="str">
            <v>其他</v>
          </cell>
          <cell r="U2225" t="str">
            <v>F</v>
          </cell>
          <cell r="V2225" t="str">
            <v>F</v>
          </cell>
          <cell r="W2225" t="b">
            <v>1</v>
          </cell>
          <cell r="X2225">
            <v>3000</v>
          </cell>
          <cell r="Y2225">
            <v>3000</v>
          </cell>
          <cell r="Z2225" t="b">
            <v>1</v>
          </cell>
          <cell r="AA2225">
            <v>750</v>
          </cell>
          <cell r="AB2225">
            <v>750</v>
          </cell>
          <cell r="AC2225">
            <v>3750</v>
          </cell>
          <cell r="AD2225">
            <v>3750</v>
          </cell>
          <cell r="AE2225">
            <v>44013</v>
          </cell>
          <cell r="AF2225">
            <v>44986</v>
          </cell>
          <cell r="AG2225">
            <v>33</v>
          </cell>
          <cell r="AH2225">
            <v>36</v>
          </cell>
          <cell r="AI2225" t="b">
            <v>0</v>
          </cell>
          <cell r="AJ2225">
            <v>3</v>
          </cell>
          <cell r="AK2225">
            <v>36</v>
          </cell>
          <cell r="AL2225" t="e">
            <v>#N/A</v>
          </cell>
          <cell r="AM2225" t="str">
            <v>202104</v>
          </cell>
          <cell r="AN2225" t="e">
            <v>#REF!</v>
          </cell>
        </row>
        <row r="2226">
          <cell r="B2226" t="str">
            <v>陈小莲</v>
          </cell>
          <cell r="C2226" t="str">
            <v>女</v>
          </cell>
          <cell r="D2226" t="str">
            <v>壮族</v>
          </cell>
          <cell r="E2226" t="str">
            <v>1993年8月7日</v>
          </cell>
          <cell r="F2226" t="str">
            <v>中国</v>
          </cell>
          <cell r="G2226" t="str">
            <v>身份证</v>
          </cell>
          <cell r="H2226" t="str">
            <v>450221199308071962</v>
          </cell>
          <cell r="I2226" t="str">
            <v>柳州市工人医院</v>
          </cell>
          <cell r="J2226" t="str">
            <v>2020年7月28日</v>
          </cell>
          <cell r="K2226" t="str">
            <v>2025年7月31日</v>
          </cell>
          <cell r="L2226" t="str">
            <v>是</v>
          </cell>
          <cell r="M2226" t="str">
            <v>柳州市</v>
          </cell>
          <cell r="N2226" t="str">
            <v>医院</v>
          </cell>
          <cell r="O2226" t="str">
            <v>研究生</v>
          </cell>
          <cell r="P2226" t="str">
            <v>硕士</v>
          </cell>
          <cell r="Q2226" t="str">
            <v>大连医科大学</v>
          </cell>
          <cell r="R2226" t="str">
            <v>耳鼻咽喉科学</v>
          </cell>
          <cell r="S2226" t="str">
            <v>2020年6月18日</v>
          </cell>
          <cell r="T2226" t="str">
            <v>其他</v>
          </cell>
          <cell r="U2226" t="str">
            <v>F</v>
          </cell>
          <cell r="V2226" t="str">
            <v>F</v>
          </cell>
          <cell r="W2226" t="b">
            <v>1</v>
          </cell>
          <cell r="X2226">
            <v>3000</v>
          </cell>
          <cell r="Y2226">
            <v>3000</v>
          </cell>
          <cell r="Z2226" t="b">
            <v>1</v>
          </cell>
          <cell r="AA2226">
            <v>750</v>
          </cell>
          <cell r="AB2226">
            <v>750</v>
          </cell>
          <cell r="AC2226">
            <v>3750</v>
          </cell>
          <cell r="AD2226">
            <v>3750</v>
          </cell>
          <cell r="AE2226">
            <v>44013</v>
          </cell>
          <cell r="AF2226">
            <v>44986</v>
          </cell>
          <cell r="AG2226">
            <v>33</v>
          </cell>
          <cell r="AH2226">
            <v>36</v>
          </cell>
          <cell r="AI2226" t="b">
            <v>0</v>
          </cell>
          <cell r="AJ2226">
            <v>3</v>
          </cell>
          <cell r="AK2226">
            <v>36</v>
          </cell>
          <cell r="AL2226" t="e">
            <v>#N/A</v>
          </cell>
          <cell r="AM2226" t="str">
            <v>202104</v>
          </cell>
          <cell r="AN2226" t="e">
            <v>#REF!</v>
          </cell>
        </row>
        <row r="2227">
          <cell r="B2227" t="str">
            <v>王库良</v>
          </cell>
          <cell r="C2227" t="str">
            <v>男</v>
          </cell>
          <cell r="D2227" t="str">
            <v>汉族</v>
          </cell>
          <cell r="E2227" t="str">
            <v>1991年10月5日</v>
          </cell>
          <cell r="F2227" t="str">
            <v>中国</v>
          </cell>
          <cell r="G2227" t="str">
            <v>身份证</v>
          </cell>
          <cell r="H2227" t="str">
            <v>450512199110050613</v>
          </cell>
          <cell r="I2227" t="str">
            <v>柳州市工人医院</v>
          </cell>
          <cell r="J2227" t="str">
            <v>2020年8月18日</v>
          </cell>
          <cell r="K2227" t="str">
            <v>2025年8月31日</v>
          </cell>
          <cell r="L2227" t="str">
            <v>是</v>
          </cell>
          <cell r="M2227" t="str">
            <v>柳州市</v>
          </cell>
          <cell r="N2227" t="str">
            <v>医院</v>
          </cell>
          <cell r="O2227" t="str">
            <v>研究生</v>
          </cell>
          <cell r="P2227" t="str">
            <v>硕士</v>
          </cell>
          <cell r="Q2227" t="str">
            <v>中国医科大学</v>
          </cell>
          <cell r="R2227" t="str">
            <v>神经病学</v>
          </cell>
          <cell r="S2227" t="str">
            <v>2020年6月17日</v>
          </cell>
          <cell r="T2227" t="str">
            <v>其他</v>
          </cell>
          <cell r="U2227" t="str">
            <v>F</v>
          </cell>
          <cell r="V2227" t="str">
            <v>F</v>
          </cell>
          <cell r="W2227" t="b">
            <v>1</v>
          </cell>
          <cell r="X2227">
            <v>3000</v>
          </cell>
          <cell r="Y2227">
            <v>3000</v>
          </cell>
          <cell r="Z2227" t="b">
            <v>1</v>
          </cell>
          <cell r="AA2227">
            <v>750</v>
          </cell>
          <cell r="AB2227">
            <v>750</v>
          </cell>
          <cell r="AC2227">
            <v>3750</v>
          </cell>
          <cell r="AD2227">
            <v>3750</v>
          </cell>
          <cell r="AE2227">
            <v>44044</v>
          </cell>
          <cell r="AF2227">
            <v>44986</v>
          </cell>
          <cell r="AG2227">
            <v>32</v>
          </cell>
          <cell r="AH2227">
            <v>35</v>
          </cell>
          <cell r="AI2227" t="b">
            <v>0</v>
          </cell>
          <cell r="AJ2227">
            <v>3</v>
          </cell>
          <cell r="AK2227">
            <v>35</v>
          </cell>
          <cell r="AL2227" t="e">
            <v>#N/A</v>
          </cell>
          <cell r="AM2227" t="str">
            <v>202009</v>
          </cell>
          <cell r="AN2227" t="e">
            <v>#REF!</v>
          </cell>
        </row>
        <row r="2228">
          <cell r="B2228" t="str">
            <v>黄良钊</v>
          </cell>
          <cell r="C2228" t="str">
            <v>男</v>
          </cell>
          <cell r="D2228" t="str">
            <v>汉族</v>
          </cell>
          <cell r="E2228" t="str">
            <v>1994年4月2日</v>
          </cell>
          <cell r="F2228" t="str">
            <v>中国</v>
          </cell>
          <cell r="G2228" t="str">
            <v>身份证</v>
          </cell>
          <cell r="H2228" t="str">
            <v>450821199404023015</v>
          </cell>
          <cell r="I2228" t="str">
            <v>柳州市工人医院</v>
          </cell>
          <cell r="J2228" t="str">
            <v>2020年8月18日</v>
          </cell>
          <cell r="K2228" t="str">
            <v>2025年8月31日</v>
          </cell>
          <cell r="L2228" t="str">
            <v>是</v>
          </cell>
          <cell r="M2228" t="str">
            <v>柳州市</v>
          </cell>
          <cell r="N2228" t="str">
            <v>医院</v>
          </cell>
          <cell r="O2228" t="str">
            <v>研究生</v>
          </cell>
          <cell r="P2228" t="str">
            <v>硕士</v>
          </cell>
          <cell r="Q2228" t="str">
            <v>广西医科大学</v>
          </cell>
          <cell r="R2228" t="str">
            <v>内科学</v>
          </cell>
          <cell r="S2228" t="str">
            <v>2020年7月13日</v>
          </cell>
          <cell r="T2228" t="str">
            <v>其他</v>
          </cell>
          <cell r="U2228" t="str">
            <v>F</v>
          </cell>
          <cell r="V2228" t="str">
            <v>F</v>
          </cell>
          <cell r="W2228" t="b">
            <v>1</v>
          </cell>
          <cell r="X2228">
            <v>3000</v>
          </cell>
          <cell r="Y2228">
            <v>3000</v>
          </cell>
          <cell r="Z2228" t="b">
            <v>1</v>
          </cell>
          <cell r="AA2228">
            <v>750</v>
          </cell>
          <cell r="AB2228">
            <v>750</v>
          </cell>
          <cell r="AC2228">
            <v>3750</v>
          </cell>
          <cell r="AD2228">
            <v>3750</v>
          </cell>
          <cell r="AE2228">
            <v>44044</v>
          </cell>
          <cell r="AF2228">
            <v>44986</v>
          </cell>
          <cell r="AG2228">
            <v>32</v>
          </cell>
          <cell r="AH2228">
            <v>35</v>
          </cell>
          <cell r="AI2228" t="b">
            <v>0</v>
          </cell>
          <cell r="AJ2228">
            <v>3</v>
          </cell>
          <cell r="AK2228">
            <v>35</v>
          </cell>
          <cell r="AL2228" t="e">
            <v>#N/A</v>
          </cell>
          <cell r="AM2228" t="str">
            <v>202104</v>
          </cell>
          <cell r="AN2228" t="e">
            <v>#REF!</v>
          </cell>
        </row>
        <row r="2229">
          <cell r="B2229" t="str">
            <v>零双菲</v>
          </cell>
          <cell r="C2229" t="str">
            <v>女</v>
          </cell>
          <cell r="D2229" t="str">
            <v>壮族</v>
          </cell>
          <cell r="E2229" t="str">
            <v>1991年2月11日</v>
          </cell>
          <cell r="F2229" t="str">
            <v>中国</v>
          </cell>
          <cell r="G2229" t="str">
            <v>身份证</v>
          </cell>
          <cell r="H2229" t="str">
            <v>452131199102112123</v>
          </cell>
          <cell r="I2229" t="str">
            <v>柳州市工人医院</v>
          </cell>
          <cell r="J2229" t="str">
            <v>2020年8月18日</v>
          </cell>
          <cell r="K2229" t="str">
            <v>2025年8月31日</v>
          </cell>
          <cell r="L2229" t="str">
            <v>是</v>
          </cell>
          <cell r="M2229" t="str">
            <v>柳州市</v>
          </cell>
          <cell r="N2229" t="str">
            <v>医院</v>
          </cell>
          <cell r="O2229" t="str">
            <v>研究生</v>
          </cell>
          <cell r="P2229" t="str">
            <v>硕士</v>
          </cell>
          <cell r="Q2229" t="str">
            <v>中国医科大学</v>
          </cell>
          <cell r="R2229" t="str">
            <v>内科学</v>
          </cell>
          <cell r="S2229" t="str">
            <v>2020年6月17日</v>
          </cell>
          <cell r="T2229" t="str">
            <v>其他</v>
          </cell>
          <cell r="U2229" t="str">
            <v>F</v>
          </cell>
          <cell r="V2229" t="str">
            <v>F</v>
          </cell>
          <cell r="W2229" t="b">
            <v>1</v>
          </cell>
          <cell r="X2229">
            <v>3000</v>
          </cell>
          <cell r="Y2229">
            <v>3000</v>
          </cell>
          <cell r="Z2229" t="b">
            <v>1</v>
          </cell>
          <cell r="AA2229">
            <v>750</v>
          </cell>
          <cell r="AB2229">
            <v>750</v>
          </cell>
          <cell r="AC2229">
            <v>3750</v>
          </cell>
          <cell r="AD2229">
            <v>3750</v>
          </cell>
          <cell r="AE2229">
            <v>44044</v>
          </cell>
          <cell r="AF2229">
            <v>44986</v>
          </cell>
          <cell r="AG2229">
            <v>32</v>
          </cell>
          <cell r="AH2229">
            <v>35</v>
          </cell>
          <cell r="AI2229" t="b">
            <v>0</v>
          </cell>
          <cell r="AJ2229">
            <v>3</v>
          </cell>
          <cell r="AK2229">
            <v>35</v>
          </cell>
          <cell r="AL2229" t="e">
            <v>#N/A</v>
          </cell>
          <cell r="AM2229" t="str">
            <v>201608</v>
          </cell>
          <cell r="AN2229" t="e">
            <v>#REF!</v>
          </cell>
        </row>
        <row r="2230">
          <cell r="B2230" t="str">
            <v>覃作恒</v>
          </cell>
          <cell r="C2230" t="str">
            <v>男</v>
          </cell>
          <cell r="D2230" t="str">
            <v>壮族</v>
          </cell>
          <cell r="E2230" t="str">
            <v>1993年1月22日</v>
          </cell>
          <cell r="F2230" t="str">
            <v>中国</v>
          </cell>
          <cell r="G2230" t="str">
            <v>身份证</v>
          </cell>
          <cell r="H2230" t="str">
            <v>452224199301221519</v>
          </cell>
          <cell r="I2230" t="str">
            <v>柳州市工人医院</v>
          </cell>
          <cell r="J2230" t="str">
            <v>2020年8月18日</v>
          </cell>
          <cell r="K2230" t="str">
            <v>2025年8月31日</v>
          </cell>
          <cell r="L2230" t="str">
            <v>是</v>
          </cell>
          <cell r="M2230" t="str">
            <v>柳州市</v>
          </cell>
          <cell r="N2230" t="str">
            <v>医院</v>
          </cell>
          <cell r="O2230" t="str">
            <v>研究生</v>
          </cell>
          <cell r="P2230" t="str">
            <v>硕士</v>
          </cell>
          <cell r="Q2230" t="str">
            <v>天津医科大学</v>
          </cell>
          <cell r="R2230" t="str">
            <v>外科学</v>
          </cell>
          <cell r="S2230" t="str">
            <v>2020年6月28日</v>
          </cell>
          <cell r="T2230" t="str">
            <v>其他</v>
          </cell>
          <cell r="U2230" t="str">
            <v>F</v>
          </cell>
          <cell r="V2230" t="str">
            <v>F</v>
          </cell>
          <cell r="W2230" t="b">
            <v>1</v>
          </cell>
          <cell r="X2230">
            <v>3000</v>
          </cell>
          <cell r="Y2230">
            <v>3000</v>
          </cell>
          <cell r="Z2230" t="b">
            <v>1</v>
          </cell>
          <cell r="AA2230">
            <v>750</v>
          </cell>
          <cell r="AB2230">
            <v>750</v>
          </cell>
          <cell r="AC2230">
            <v>3750</v>
          </cell>
          <cell r="AD2230">
            <v>3750</v>
          </cell>
          <cell r="AE2230">
            <v>44044</v>
          </cell>
          <cell r="AF2230">
            <v>44986</v>
          </cell>
          <cell r="AG2230">
            <v>32</v>
          </cell>
          <cell r="AH2230">
            <v>35</v>
          </cell>
          <cell r="AI2230" t="b">
            <v>0</v>
          </cell>
          <cell r="AJ2230">
            <v>3</v>
          </cell>
          <cell r="AK2230">
            <v>35</v>
          </cell>
          <cell r="AL2230" t="e">
            <v>#N/A</v>
          </cell>
          <cell r="AM2230" t="str">
            <v>202104</v>
          </cell>
          <cell r="AN2230" t="e">
            <v>#REF!</v>
          </cell>
        </row>
        <row r="2231">
          <cell r="B2231" t="str">
            <v>潘宗琴</v>
          </cell>
          <cell r="C2231" t="str">
            <v>女</v>
          </cell>
          <cell r="D2231" t="str">
            <v>汉族</v>
          </cell>
          <cell r="E2231">
            <v>33080</v>
          </cell>
          <cell r="F2231" t="str">
            <v>中国</v>
          </cell>
          <cell r="G2231" t="str">
            <v>身份证</v>
          </cell>
          <cell r="H2231" t="str">
            <v>450331199007260944</v>
          </cell>
          <cell r="I2231" t="str">
            <v>柳州市工人医院</v>
          </cell>
          <cell r="J2231">
            <v>44137</v>
          </cell>
          <cell r="K2231" t="str">
            <v>2025年5月31日</v>
          </cell>
          <cell r="L2231" t="str">
            <v>是</v>
          </cell>
          <cell r="M2231" t="str">
            <v>柳州市</v>
          </cell>
          <cell r="N2231" t="str">
            <v>医院</v>
          </cell>
          <cell r="O2231" t="str">
            <v>博士</v>
          </cell>
          <cell r="P2231" t="str">
            <v>博士</v>
          </cell>
          <cell r="Q2231" t="str">
            <v>上海交通大学</v>
          </cell>
          <cell r="R2231" t="str">
            <v>外科学</v>
          </cell>
          <cell r="S2231">
            <v>44012</v>
          </cell>
          <cell r="T2231" t="str">
            <v>一流建设高校</v>
          </cell>
          <cell r="U2231" t="str">
            <v>E</v>
          </cell>
          <cell r="V2231" t="str">
            <v>E</v>
          </cell>
          <cell r="W2231" t="b">
            <v>1</v>
          </cell>
          <cell r="X2231">
            <v>4500</v>
          </cell>
          <cell r="Y2231">
            <v>4500</v>
          </cell>
          <cell r="Z2231" t="b">
            <v>1</v>
          </cell>
          <cell r="AA2231">
            <v>1125</v>
          </cell>
          <cell r="AB2231">
            <v>1125</v>
          </cell>
          <cell r="AC2231">
            <v>5625</v>
          </cell>
          <cell r="AD2231">
            <v>5625</v>
          </cell>
          <cell r="AE2231">
            <v>44136</v>
          </cell>
          <cell r="AF2231">
            <v>44986</v>
          </cell>
          <cell r="AG2231">
            <v>29</v>
          </cell>
          <cell r="AH2231">
            <v>32</v>
          </cell>
          <cell r="AI2231" t="b">
            <v>0</v>
          </cell>
          <cell r="AJ2231">
            <v>3</v>
          </cell>
          <cell r="AK2231">
            <v>32</v>
          </cell>
          <cell r="AL2231" t="e">
            <v>#N/A</v>
          </cell>
          <cell r="AM2231" t="str">
            <v>202104</v>
          </cell>
          <cell r="AN2231" t="e">
            <v>#REF!</v>
          </cell>
        </row>
        <row r="2232">
          <cell r="B2232" t="str">
            <v>苏汝旺</v>
          </cell>
          <cell r="C2232" t="str">
            <v>男</v>
          </cell>
          <cell r="D2232" t="str">
            <v>壮族</v>
          </cell>
          <cell r="E2232">
            <v>34105</v>
          </cell>
          <cell r="F2232" t="str">
            <v>中国</v>
          </cell>
          <cell r="G2232" t="str">
            <v>身份证</v>
          </cell>
          <cell r="H2232" t="str">
            <v>452225199305161716</v>
          </cell>
          <cell r="I2232" t="str">
            <v>柳州市工人医院</v>
          </cell>
          <cell r="J2232">
            <v>44221</v>
          </cell>
          <cell r="K2232" t="str">
            <v>2026年5月31日</v>
          </cell>
          <cell r="L2232" t="str">
            <v>是</v>
          </cell>
          <cell r="M2232" t="str">
            <v>柳州市</v>
          </cell>
          <cell r="N2232" t="str">
            <v>医院</v>
          </cell>
          <cell r="O2232" t="str">
            <v>研究生</v>
          </cell>
          <cell r="P2232" t="str">
            <v>硕士</v>
          </cell>
          <cell r="Q2232" t="str">
            <v>北京中医药大学</v>
          </cell>
          <cell r="R2232" t="str">
            <v>中医内科学</v>
          </cell>
          <cell r="S2232">
            <v>44006</v>
          </cell>
          <cell r="T2232" t="str">
            <v>其他</v>
          </cell>
          <cell r="U2232" t="str">
            <v>F</v>
          </cell>
          <cell r="V2232" t="str">
            <v>F</v>
          </cell>
          <cell r="W2232" t="b">
            <v>1</v>
          </cell>
          <cell r="X2232">
            <v>3000</v>
          </cell>
          <cell r="Y2232">
            <v>3000</v>
          </cell>
          <cell r="Z2232" t="b">
            <v>1</v>
          </cell>
          <cell r="AA2232">
            <v>750</v>
          </cell>
          <cell r="AB2232">
            <v>750</v>
          </cell>
          <cell r="AC2232">
            <v>3750</v>
          </cell>
          <cell r="AD2232">
            <v>3750</v>
          </cell>
          <cell r="AE2232">
            <v>44197</v>
          </cell>
          <cell r="AF2232">
            <v>44986</v>
          </cell>
          <cell r="AG2232">
            <v>27</v>
          </cell>
          <cell r="AH2232">
            <v>30</v>
          </cell>
          <cell r="AI2232" t="b">
            <v>0</v>
          </cell>
          <cell r="AJ2232">
            <v>3</v>
          </cell>
          <cell r="AK2232">
            <v>30</v>
          </cell>
          <cell r="AL2232" t="e">
            <v>#N/A</v>
          </cell>
          <cell r="AM2232" t="str">
            <v>202102</v>
          </cell>
          <cell r="AN2232" t="e">
            <v>#REF!</v>
          </cell>
        </row>
        <row r="2233">
          <cell r="B2233" t="str">
            <v>于建军</v>
          </cell>
          <cell r="C2233" t="str">
            <v>男</v>
          </cell>
          <cell r="D2233" t="str">
            <v>汉族</v>
          </cell>
          <cell r="E2233">
            <v>30249</v>
          </cell>
          <cell r="F2233" t="str">
            <v>中国</v>
          </cell>
          <cell r="G2233" t="str">
            <v>身份证</v>
          </cell>
          <cell r="H2233" t="str">
            <v>230524198310250214</v>
          </cell>
          <cell r="I2233" t="str">
            <v>柳州市工人医院</v>
          </cell>
          <cell r="J2233">
            <v>44355</v>
          </cell>
          <cell r="K2233" t="str">
            <v>2026年5月31日</v>
          </cell>
          <cell r="L2233" t="str">
            <v>是</v>
          </cell>
          <cell r="M2233" t="str">
            <v>柳州市</v>
          </cell>
          <cell r="N2233" t="str">
            <v>医院</v>
          </cell>
          <cell r="O2233" t="str">
            <v>博士</v>
          </cell>
          <cell r="P2233" t="str">
            <v>博士</v>
          </cell>
          <cell r="Q2233" t="str">
            <v>黑龙江中医药大学</v>
          </cell>
          <cell r="R2233" t="str">
            <v>针灸推拿</v>
          </cell>
          <cell r="S2233">
            <v>44196</v>
          </cell>
          <cell r="T2233" t="str">
            <v>其他</v>
          </cell>
          <cell r="U2233" t="str">
            <v>D</v>
          </cell>
          <cell r="V2233" t="str">
            <v>D</v>
          </cell>
          <cell r="W2233" t="b">
            <v>1</v>
          </cell>
          <cell r="X2233">
            <v>4500</v>
          </cell>
          <cell r="Y2233">
            <v>4500</v>
          </cell>
          <cell r="Z2233" t="b">
            <v>1</v>
          </cell>
          <cell r="AA2233">
            <v>1125</v>
          </cell>
          <cell r="AB2233">
            <v>1125</v>
          </cell>
          <cell r="AC2233">
            <v>5625</v>
          </cell>
          <cell r="AD2233">
            <v>5625</v>
          </cell>
          <cell r="AE2233">
            <v>44348</v>
          </cell>
          <cell r="AF2233">
            <v>44986</v>
          </cell>
          <cell r="AG2233">
            <v>22</v>
          </cell>
          <cell r="AH2233">
            <v>25</v>
          </cell>
          <cell r="AI2233" t="b">
            <v>0</v>
          </cell>
          <cell r="AJ2233">
            <v>3</v>
          </cell>
          <cell r="AK2233">
            <v>25</v>
          </cell>
          <cell r="AL2233" t="e">
            <v>#N/A</v>
          </cell>
          <cell r="AM2233" t="str">
            <v>202106</v>
          </cell>
          <cell r="AN2233" t="e">
            <v>#REF!</v>
          </cell>
        </row>
        <row r="2234">
          <cell r="B2234" t="str">
            <v>王丽惠</v>
          </cell>
          <cell r="C2234" t="str">
            <v>女</v>
          </cell>
          <cell r="D2234" t="str">
            <v>土家</v>
          </cell>
          <cell r="E2234">
            <v>34337</v>
          </cell>
          <cell r="F2234" t="str">
            <v>中国</v>
          </cell>
          <cell r="G2234" t="str">
            <v>身份证</v>
          </cell>
          <cell r="H2234" t="str">
            <v>42282519940103268X</v>
          </cell>
          <cell r="I2234" t="str">
            <v>柳州市工人医院</v>
          </cell>
          <cell r="J2234">
            <v>44386</v>
          </cell>
          <cell r="K2234">
            <v>45504</v>
          </cell>
          <cell r="L2234" t="str">
            <v>是</v>
          </cell>
          <cell r="M2234" t="str">
            <v>柳州市</v>
          </cell>
          <cell r="N2234" t="str">
            <v>医院</v>
          </cell>
          <cell r="O2234" t="str">
            <v>研究生</v>
          </cell>
          <cell r="P2234" t="str">
            <v>硕士</v>
          </cell>
          <cell r="Q2234" t="str">
            <v>中南大学</v>
          </cell>
          <cell r="R2234" t="str">
            <v>肿瘤学</v>
          </cell>
          <cell r="S2234">
            <v>44338</v>
          </cell>
          <cell r="T2234" t="str">
            <v>一流建设高校</v>
          </cell>
          <cell r="U2234" t="str">
            <v>F</v>
          </cell>
          <cell r="V2234" t="str">
            <v>F</v>
          </cell>
          <cell r="W2234" t="b">
            <v>1</v>
          </cell>
          <cell r="X2234">
            <v>3000</v>
          </cell>
          <cell r="Y2234">
            <v>3000</v>
          </cell>
          <cell r="Z2234" t="b">
            <v>1</v>
          </cell>
          <cell r="AA2234">
            <v>750</v>
          </cell>
          <cell r="AB2234">
            <v>750</v>
          </cell>
          <cell r="AC2234">
            <v>3750</v>
          </cell>
          <cell r="AD2234">
            <v>3750</v>
          </cell>
          <cell r="AE2234">
            <v>44378</v>
          </cell>
          <cell r="AF2234">
            <v>44986</v>
          </cell>
          <cell r="AG2234">
            <v>21</v>
          </cell>
          <cell r="AH2234">
            <v>24</v>
          </cell>
          <cell r="AI2234" t="b">
            <v>0</v>
          </cell>
          <cell r="AJ2234">
            <v>3</v>
          </cell>
          <cell r="AK2234">
            <v>24</v>
          </cell>
          <cell r="AL2234" t="e">
            <v>#N/A</v>
          </cell>
          <cell r="AM2234" t="str">
            <v>202108</v>
          </cell>
          <cell r="AN2234" t="e">
            <v>#REF!</v>
          </cell>
        </row>
        <row r="2235">
          <cell r="B2235" t="str">
            <v>雷琛</v>
          </cell>
          <cell r="C2235" t="str">
            <v>女</v>
          </cell>
          <cell r="D2235" t="str">
            <v>汉族</v>
          </cell>
          <cell r="E2235">
            <v>34804</v>
          </cell>
          <cell r="F2235" t="str">
            <v>中国</v>
          </cell>
          <cell r="G2235" t="str">
            <v>身份证</v>
          </cell>
          <cell r="H2235" t="str">
            <v>43132119950415520X</v>
          </cell>
          <cell r="I2235" t="str">
            <v>柳州市工人医院</v>
          </cell>
          <cell r="J2235">
            <v>44386</v>
          </cell>
          <cell r="K2235">
            <v>46173</v>
          </cell>
          <cell r="L2235" t="str">
            <v>是</v>
          </cell>
          <cell r="M2235" t="str">
            <v>柳州市</v>
          </cell>
          <cell r="N2235" t="str">
            <v>医院</v>
          </cell>
          <cell r="O2235" t="str">
            <v>研究生</v>
          </cell>
          <cell r="P2235" t="str">
            <v>硕士</v>
          </cell>
          <cell r="Q2235" t="str">
            <v>南华大学                                </v>
          </cell>
          <cell r="R2235" t="str">
            <v>肿瘤学</v>
          </cell>
          <cell r="S2235">
            <v>44377</v>
          </cell>
          <cell r="T2235" t="str">
            <v>其他</v>
          </cell>
          <cell r="U2235" t="str">
            <v>F</v>
          </cell>
          <cell r="V2235" t="str">
            <v>F</v>
          </cell>
          <cell r="W2235" t="b">
            <v>1</v>
          </cell>
          <cell r="X2235">
            <v>3000</v>
          </cell>
          <cell r="Y2235">
            <v>3000</v>
          </cell>
          <cell r="Z2235" t="b">
            <v>1</v>
          </cell>
          <cell r="AA2235">
            <v>750</v>
          </cell>
          <cell r="AB2235">
            <v>750</v>
          </cell>
          <cell r="AC2235">
            <v>3750</v>
          </cell>
          <cell r="AD2235">
            <v>3750</v>
          </cell>
          <cell r="AE2235">
            <v>44378</v>
          </cell>
          <cell r="AF2235">
            <v>44986</v>
          </cell>
          <cell r="AG2235">
            <v>21</v>
          </cell>
          <cell r="AH2235">
            <v>24</v>
          </cell>
          <cell r="AI2235" t="b">
            <v>0</v>
          </cell>
          <cell r="AJ2235">
            <v>3</v>
          </cell>
          <cell r="AK2235">
            <v>24</v>
          </cell>
          <cell r="AL2235" t="e">
            <v>#N/A</v>
          </cell>
          <cell r="AM2235" t="str">
            <v>202201</v>
          </cell>
          <cell r="AN2235" t="e">
            <v>#REF!</v>
          </cell>
        </row>
        <row r="2236">
          <cell r="B2236" t="str">
            <v>温晓敏</v>
          </cell>
          <cell r="C2236" t="str">
            <v>女</v>
          </cell>
          <cell r="D2236" t="str">
            <v>汉族</v>
          </cell>
          <cell r="E2236">
            <v>34394</v>
          </cell>
          <cell r="F2236" t="str">
            <v>中国</v>
          </cell>
          <cell r="G2236" t="str">
            <v>身份证</v>
          </cell>
          <cell r="H2236" t="str">
            <v>450821199403015320</v>
          </cell>
          <cell r="I2236" t="str">
            <v>柳州市工人医院</v>
          </cell>
          <cell r="J2236">
            <v>44386</v>
          </cell>
          <cell r="K2236">
            <v>46174</v>
          </cell>
          <cell r="L2236" t="str">
            <v>是</v>
          </cell>
          <cell r="M2236" t="str">
            <v>柳州市</v>
          </cell>
          <cell r="N2236" t="str">
            <v>医院</v>
          </cell>
          <cell r="O2236" t="str">
            <v>研究生</v>
          </cell>
          <cell r="P2236" t="str">
            <v>硕士</v>
          </cell>
          <cell r="Q2236" t="str">
            <v>广州医科大学                            </v>
          </cell>
          <cell r="R2236" t="str">
            <v>肿瘤学</v>
          </cell>
          <cell r="S2236">
            <v>44365</v>
          </cell>
          <cell r="T2236" t="str">
            <v>其他</v>
          </cell>
          <cell r="U2236" t="str">
            <v>F</v>
          </cell>
          <cell r="V2236" t="str">
            <v>F</v>
          </cell>
          <cell r="W2236" t="b">
            <v>1</v>
          </cell>
          <cell r="X2236">
            <v>3000</v>
          </cell>
          <cell r="Y2236">
            <v>3000</v>
          </cell>
          <cell r="Z2236" t="b">
            <v>1</v>
          </cell>
          <cell r="AA2236">
            <v>750</v>
          </cell>
          <cell r="AB2236">
            <v>750</v>
          </cell>
          <cell r="AC2236">
            <v>3750</v>
          </cell>
          <cell r="AD2236">
            <v>3750</v>
          </cell>
          <cell r="AE2236">
            <v>44378</v>
          </cell>
          <cell r="AF2236">
            <v>44986</v>
          </cell>
          <cell r="AG2236">
            <v>21</v>
          </cell>
          <cell r="AH2236">
            <v>24</v>
          </cell>
          <cell r="AI2236" t="b">
            <v>0</v>
          </cell>
          <cell r="AJ2236">
            <v>3</v>
          </cell>
          <cell r="AK2236">
            <v>24</v>
          </cell>
          <cell r="AL2236" t="e">
            <v>#N/A</v>
          </cell>
          <cell r="AM2236" t="str">
            <v>202201</v>
          </cell>
          <cell r="AN2236" t="e">
            <v>#REF!</v>
          </cell>
        </row>
        <row r="2237">
          <cell r="B2237" t="str">
            <v>许才杰</v>
          </cell>
          <cell r="C2237" t="str">
            <v>男</v>
          </cell>
          <cell r="D2237" t="str">
            <v>汉族</v>
          </cell>
          <cell r="E2237">
            <v>34630</v>
          </cell>
          <cell r="F2237" t="str">
            <v>中国</v>
          </cell>
          <cell r="G2237" t="str">
            <v>身份证</v>
          </cell>
          <cell r="H2237" t="str">
            <v>450821199410230838</v>
          </cell>
          <cell r="I2237" t="str">
            <v>柳州市工人医院</v>
          </cell>
          <cell r="J2237">
            <v>44386</v>
          </cell>
          <cell r="K2237">
            <v>46173</v>
          </cell>
          <cell r="L2237" t="str">
            <v>是</v>
          </cell>
          <cell r="M2237" t="str">
            <v>柳州市</v>
          </cell>
          <cell r="N2237" t="str">
            <v>医院</v>
          </cell>
          <cell r="O2237" t="str">
            <v>研究生</v>
          </cell>
          <cell r="P2237" t="str">
            <v>硕士</v>
          </cell>
          <cell r="Q2237" t="str">
            <v>广西医科大学                            </v>
          </cell>
          <cell r="R2237" t="str">
            <v>内科学</v>
          </cell>
          <cell r="S2237">
            <v>44368</v>
          </cell>
          <cell r="T2237" t="str">
            <v>其他</v>
          </cell>
          <cell r="U2237" t="str">
            <v>F</v>
          </cell>
          <cell r="V2237" t="str">
            <v>F</v>
          </cell>
          <cell r="W2237" t="b">
            <v>1</v>
          </cell>
          <cell r="X2237">
            <v>3000</v>
          </cell>
          <cell r="Y2237">
            <v>3000</v>
          </cell>
          <cell r="Z2237" t="b">
            <v>1</v>
          </cell>
          <cell r="AA2237">
            <v>750</v>
          </cell>
          <cell r="AB2237">
            <v>750</v>
          </cell>
          <cell r="AC2237">
            <v>3750</v>
          </cell>
          <cell r="AD2237">
            <v>3750</v>
          </cell>
          <cell r="AE2237">
            <v>44378</v>
          </cell>
          <cell r="AF2237">
            <v>44986</v>
          </cell>
          <cell r="AG2237">
            <v>21</v>
          </cell>
          <cell r="AH2237">
            <v>24</v>
          </cell>
          <cell r="AI2237" t="b">
            <v>0</v>
          </cell>
          <cell r="AJ2237">
            <v>3</v>
          </cell>
          <cell r="AK2237">
            <v>24</v>
          </cell>
          <cell r="AL2237" t="e">
            <v>#N/A</v>
          </cell>
          <cell r="AM2237" t="str">
            <v>202108</v>
          </cell>
          <cell r="AN2237" t="e">
            <v>#REF!</v>
          </cell>
        </row>
        <row r="2238">
          <cell r="B2238" t="str">
            <v>王燕</v>
          </cell>
          <cell r="C2238" t="str">
            <v>女</v>
          </cell>
          <cell r="D2238" t="str">
            <v>汉族</v>
          </cell>
          <cell r="E2238">
            <v>34645</v>
          </cell>
          <cell r="F2238" t="str">
            <v>中国</v>
          </cell>
          <cell r="G2238" t="str">
            <v>身份证</v>
          </cell>
          <cell r="H2238" t="str">
            <v>362202199411071347</v>
          </cell>
          <cell r="I2238" t="str">
            <v>柳州市工人医院</v>
          </cell>
          <cell r="J2238">
            <v>44386</v>
          </cell>
          <cell r="K2238">
            <v>46173</v>
          </cell>
          <cell r="L2238" t="str">
            <v>是</v>
          </cell>
          <cell r="M2238" t="str">
            <v>柳州市</v>
          </cell>
          <cell r="N2238" t="str">
            <v>医院</v>
          </cell>
          <cell r="O2238" t="str">
            <v>研究生</v>
          </cell>
          <cell r="P2238" t="str">
            <v>硕士</v>
          </cell>
          <cell r="Q2238" t="str">
            <v>右江民族医学院                          </v>
          </cell>
          <cell r="R2238" t="str">
            <v>内科学</v>
          </cell>
          <cell r="S2238">
            <v>44377</v>
          </cell>
          <cell r="T2238" t="str">
            <v>其他</v>
          </cell>
          <cell r="U2238" t="str">
            <v>F</v>
          </cell>
          <cell r="V2238" t="str">
            <v>F</v>
          </cell>
          <cell r="W2238" t="b">
            <v>1</v>
          </cell>
          <cell r="X2238">
            <v>3000</v>
          </cell>
          <cell r="Y2238">
            <v>3000</v>
          </cell>
          <cell r="Z2238" t="b">
            <v>1</v>
          </cell>
          <cell r="AA2238">
            <v>750</v>
          </cell>
          <cell r="AB2238">
            <v>750</v>
          </cell>
          <cell r="AC2238">
            <v>3750</v>
          </cell>
          <cell r="AD2238">
            <v>3750</v>
          </cell>
          <cell r="AE2238">
            <v>44378</v>
          </cell>
          <cell r="AF2238">
            <v>44986</v>
          </cell>
          <cell r="AG2238">
            <v>21</v>
          </cell>
          <cell r="AH2238">
            <v>24</v>
          </cell>
          <cell r="AI2238" t="b">
            <v>0</v>
          </cell>
          <cell r="AJ2238">
            <v>3</v>
          </cell>
          <cell r="AK2238">
            <v>24</v>
          </cell>
          <cell r="AL2238" t="e">
            <v>#N/A</v>
          </cell>
          <cell r="AM2238" t="str">
            <v>202201</v>
          </cell>
          <cell r="AN2238" t="e">
            <v>#REF!</v>
          </cell>
        </row>
        <row r="2239">
          <cell r="B2239" t="str">
            <v>陈丽带</v>
          </cell>
          <cell r="C2239" t="str">
            <v>女</v>
          </cell>
          <cell r="D2239" t="str">
            <v>壮族</v>
          </cell>
          <cell r="E2239">
            <v>34654</v>
          </cell>
          <cell r="F2239" t="str">
            <v>中国</v>
          </cell>
          <cell r="G2239" t="str">
            <v>身份证</v>
          </cell>
          <cell r="H2239" t="str">
            <v>452122199411163024</v>
          </cell>
          <cell r="I2239" t="str">
            <v>柳州市工人医院</v>
          </cell>
          <cell r="J2239">
            <v>44386</v>
          </cell>
          <cell r="K2239">
            <v>46173</v>
          </cell>
          <cell r="L2239" t="str">
            <v>是</v>
          </cell>
          <cell r="M2239" t="str">
            <v>柳州市</v>
          </cell>
          <cell r="N2239" t="str">
            <v>医院</v>
          </cell>
          <cell r="O2239" t="str">
            <v>研究生</v>
          </cell>
          <cell r="P2239" t="str">
            <v>硕士</v>
          </cell>
          <cell r="Q2239" t="str">
            <v>广西医科大学                            </v>
          </cell>
          <cell r="R2239" t="str">
            <v>内科学</v>
          </cell>
          <cell r="S2239">
            <v>44368</v>
          </cell>
          <cell r="T2239" t="str">
            <v>其他</v>
          </cell>
          <cell r="U2239" t="str">
            <v>F</v>
          </cell>
          <cell r="V2239" t="str">
            <v>F</v>
          </cell>
          <cell r="W2239" t="b">
            <v>1</v>
          </cell>
          <cell r="X2239">
            <v>3000</v>
          </cell>
          <cell r="Y2239">
            <v>3000</v>
          </cell>
          <cell r="Z2239" t="b">
            <v>1</v>
          </cell>
          <cell r="AA2239">
            <v>750</v>
          </cell>
          <cell r="AB2239">
            <v>750</v>
          </cell>
          <cell r="AC2239">
            <v>3750</v>
          </cell>
          <cell r="AD2239">
            <v>3750</v>
          </cell>
          <cell r="AE2239">
            <v>44378</v>
          </cell>
          <cell r="AF2239">
            <v>44986</v>
          </cell>
          <cell r="AG2239">
            <v>21</v>
          </cell>
          <cell r="AH2239">
            <v>24</v>
          </cell>
          <cell r="AI2239" t="b">
            <v>0</v>
          </cell>
          <cell r="AJ2239">
            <v>3</v>
          </cell>
          <cell r="AK2239">
            <v>24</v>
          </cell>
          <cell r="AL2239" t="e">
            <v>#N/A</v>
          </cell>
          <cell r="AM2239" t="str">
            <v>202201</v>
          </cell>
          <cell r="AN2239" t="e">
            <v>#REF!</v>
          </cell>
        </row>
        <row r="2240">
          <cell r="B2240" t="str">
            <v>莫慧敏</v>
          </cell>
          <cell r="C2240" t="str">
            <v>女</v>
          </cell>
          <cell r="D2240" t="str">
            <v>壮族</v>
          </cell>
          <cell r="E2240">
            <v>34061</v>
          </cell>
          <cell r="F2240" t="str">
            <v>中国</v>
          </cell>
          <cell r="G2240" t="str">
            <v>身份证</v>
          </cell>
          <cell r="H2240" t="str">
            <v>450222199304021649</v>
          </cell>
          <cell r="I2240" t="str">
            <v>柳州市工人医院</v>
          </cell>
          <cell r="J2240">
            <v>44386</v>
          </cell>
          <cell r="K2240">
            <v>46173</v>
          </cell>
          <cell r="L2240" t="str">
            <v>是</v>
          </cell>
          <cell r="M2240" t="str">
            <v>柳州市</v>
          </cell>
          <cell r="N2240" t="str">
            <v>医院</v>
          </cell>
          <cell r="O2240" t="str">
            <v>研究生</v>
          </cell>
          <cell r="P2240" t="str">
            <v>硕士</v>
          </cell>
          <cell r="Q2240" t="str">
            <v>广西医科大学                            </v>
          </cell>
          <cell r="R2240" t="str">
            <v>内科学</v>
          </cell>
          <cell r="S2240">
            <v>44368</v>
          </cell>
          <cell r="T2240" t="str">
            <v>其他</v>
          </cell>
          <cell r="U2240" t="str">
            <v>F</v>
          </cell>
          <cell r="V2240" t="str">
            <v>F</v>
          </cell>
          <cell r="W2240" t="b">
            <v>1</v>
          </cell>
          <cell r="X2240">
            <v>3000</v>
          </cell>
          <cell r="Y2240">
            <v>3000</v>
          </cell>
          <cell r="Z2240" t="b">
            <v>1</v>
          </cell>
          <cell r="AA2240">
            <v>750</v>
          </cell>
          <cell r="AB2240">
            <v>750</v>
          </cell>
          <cell r="AC2240">
            <v>3750</v>
          </cell>
          <cell r="AD2240">
            <v>3750</v>
          </cell>
          <cell r="AE2240">
            <v>44378</v>
          </cell>
          <cell r="AF2240">
            <v>44986</v>
          </cell>
          <cell r="AG2240">
            <v>21</v>
          </cell>
          <cell r="AH2240">
            <v>24</v>
          </cell>
          <cell r="AI2240" t="b">
            <v>0</v>
          </cell>
          <cell r="AJ2240">
            <v>3</v>
          </cell>
          <cell r="AK2240">
            <v>24</v>
          </cell>
          <cell r="AL2240" t="e">
            <v>#N/A</v>
          </cell>
          <cell r="AM2240" t="str">
            <v>202108</v>
          </cell>
          <cell r="AN2240" t="e">
            <v>#REF!</v>
          </cell>
        </row>
        <row r="2241">
          <cell r="B2241" t="str">
            <v>赵广杏</v>
          </cell>
          <cell r="C2241" t="str">
            <v>女</v>
          </cell>
          <cell r="D2241" t="str">
            <v>汉族</v>
          </cell>
          <cell r="E2241">
            <v>33876</v>
          </cell>
          <cell r="F2241" t="str">
            <v>中国</v>
          </cell>
          <cell r="G2241" t="str">
            <v>身份证</v>
          </cell>
          <cell r="H2241" t="str">
            <v>440982199209295660</v>
          </cell>
          <cell r="I2241" t="str">
            <v>柳州市工人医院</v>
          </cell>
          <cell r="J2241">
            <v>44386</v>
          </cell>
          <cell r="K2241">
            <v>46173</v>
          </cell>
          <cell r="L2241" t="str">
            <v>是</v>
          </cell>
          <cell r="M2241" t="str">
            <v>柳州市</v>
          </cell>
          <cell r="N2241" t="str">
            <v>医院</v>
          </cell>
          <cell r="O2241" t="str">
            <v>研究生</v>
          </cell>
          <cell r="P2241" t="str">
            <v>硕士</v>
          </cell>
          <cell r="Q2241" t="str">
            <v>广西医科大学                            </v>
          </cell>
          <cell r="R2241" t="str">
            <v>急诊医学</v>
          </cell>
          <cell r="S2241">
            <v>44368</v>
          </cell>
          <cell r="T2241" t="str">
            <v>其他</v>
          </cell>
          <cell r="U2241" t="str">
            <v>F</v>
          </cell>
          <cell r="V2241" t="str">
            <v>F</v>
          </cell>
          <cell r="W2241" t="b">
            <v>1</v>
          </cell>
          <cell r="X2241">
            <v>3000</v>
          </cell>
          <cell r="Y2241">
            <v>3000</v>
          </cell>
          <cell r="Z2241" t="b">
            <v>1</v>
          </cell>
          <cell r="AA2241">
            <v>750</v>
          </cell>
          <cell r="AB2241">
            <v>750</v>
          </cell>
          <cell r="AC2241">
            <v>3750</v>
          </cell>
          <cell r="AD2241">
            <v>3750</v>
          </cell>
          <cell r="AE2241">
            <v>44378</v>
          </cell>
          <cell r="AF2241">
            <v>44986</v>
          </cell>
          <cell r="AG2241">
            <v>21</v>
          </cell>
          <cell r="AH2241">
            <v>24</v>
          </cell>
          <cell r="AI2241" t="b">
            <v>0</v>
          </cell>
          <cell r="AJ2241">
            <v>3</v>
          </cell>
          <cell r="AK2241">
            <v>24</v>
          </cell>
          <cell r="AL2241" t="e">
            <v>#N/A</v>
          </cell>
          <cell r="AM2241" t="str">
            <v>202201</v>
          </cell>
          <cell r="AN2241" t="e">
            <v>#REF!</v>
          </cell>
        </row>
        <row r="2242">
          <cell r="B2242" t="str">
            <v>黄丹丹</v>
          </cell>
          <cell r="C2242" t="str">
            <v>女</v>
          </cell>
          <cell r="D2242" t="str">
            <v>壮族</v>
          </cell>
          <cell r="E2242">
            <v>33245</v>
          </cell>
          <cell r="F2242" t="str">
            <v>中国</v>
          </cell>
          <cell r="G2242" t="str">
            <v>身份证</v>
          </cell>
          <cell r="H2242" t="str">
            <v>452231199101075522</v>
          </cell>
          <cell r="I2242" t="str">
            <v>柳州市工人医院</v>
          </cell>
          <cell r="J2242">
            <v>44386</v>
          </cell>
          <cell r="K2242">
            <v>46173</v>
          </cell>
          <cell r="L2242" t="str">
            <v>是</v>
          </cell>
          <cell r="M2242" t="str">
            <v>柳州市</v>
          </cell>
          <cell r="N2242" t="str">
            <v>医院</v>
          </cell>
          <cell r="O2242" t="str">
            <v>研究生</v>
          </cell>
          <cell r="P2242" t="str">
            <v>硕士</v>
          </cell>
          <cell r="Q2242" t="str">
            <v>广西医科大学                            </v>
          </cell>
          <cell r="R2242" t="str">
            <v>内科学</v>
          </cell>
          <cell r="S2242">
            <v>44368</v>
          </cell>
          <cell r="T2242" t="str">
            <v>其他</v>
          </cell>
          <cell r="U2242" t="str">
            <v>F</v>
          </cell>
          <cell r="V2242" t="str">
            <v>F</v>
          </cell>
          <cell r="W2242" t="b">
            <v>1</v>
          </cell>
          <cell r="X2242">
            <v>3000</v>
          </cell>
          <cell r="Y2242">
            <v>3000</v>
          </cell>
          <cell r="Z2242" t="b">
            <v>1</v>
          </cell>
          <cell r="AA2242">
            <v>750</v>
          </cell>
          <cell r="AB2242">
            <v>750</v>
          </cell>
          <cell r="AC2242">
            <v>3750</v>
          </cell>
          <cell r="AD2242">
            <v>3750</v>
          </cell>
          <cell r="AE2242">
            <v>44378</v>
          </cell>
          <cell r="AF2242">
            <v>44986</v>
          </cell>
          <cell r="AG2242">
            <v>21</v>
          </cell>
          <cell r="AH2242">
            <v>24</v>
          </cell>
          <cell r="AI2242" t="b">
            <v>0</v>
          </cell>
          <cell r="AJ2242">
            <v>3</v>
          </cell>
          <cell r="AK2242">
            <v>24</v>
          </cell>
          <cell r="AL2242" t="e">
            <v>#N/A</v>
          </cell>
          <cell r="AM2242" t="str">
            <v>202108</v>
          </cell>
          <cell r="AN2242" t="e">
            <v>#REF!</v>
          </cell>
        </row>
        <row r="2243">
          <cell r="B2243" t="str">
            <v>林月洁</v>
          </cell>
          <cell r="C2243" t="str">
            <v>女</v>
          </cell>
          <cell r="D2243" t="str">
            <v>汉族</v>
          </cell>
          <cell r="E2243">
            <v>34349</v>
          </cell>
          <cell r="F2243" t="str">
            <v>中国</v>
          </cell>
          <cell r="G2243" t="str">
            <v>身份证</v>
          </cell>
          <cell r="H2243" t="str">
            <v>450421199401156021</v>
          </cell>
          <cell r="I2243" t="str">
            <v>柳州市工人医院</v>
          </cell>
          <cell r="J2243">
            <v>44386</v>
          </cell>
          <cell r="K2243">
            <v>46173</v>
          </cell>
          <cell r="L2243" t="str">
            <v>是</v>
          </cell>
          <cell r="M2243" t="str">
            <v>柳州市</v>
          </cell>
          <cell r="N2243" t="str">
            <v>医院</v>
          </cell>
          <cell r="O2243" t="str">
            <v>研究生</v>
          </cell>
          <cell r="P2243" t="str">
            <v>硕士</v>
          </cell>
          <cell r="Q2243" t="str">
            <v>北京中医药大学                          </v>
          </cell>
          <cell r="R2243" t="str">
            <v>中西医结合临床</v>
          </cell>
          <cell r="S2243">
            <v>44370</v>
          </cell>
          <cell r="T2243" t="str">
            <v>其他</v>
          </cell>
          <cell r="U2243" t="str">
            <v>F</v>
          </cell>
          <cell r="V2243" t="str">
            <v>F</v>
          </cell>
          <cell r="W2243" t="b">
            <v>1</v>
          </cell>
          <cell r="X2243">
            <v>3000</v>
          </cell>
          <cell r="Y2243">
            <v>3000</v>
          </cell>
          <cell r="Z2243" t="b">
            <v>1</v>
          </cell>
          <cell r="AA2243">
            <v>750</v>
          </cell>
          <cell r="AB2243">
            <v>750</v>
          </cell>
          <cell r="AC2243">
            <v>3750</v>
          </cell>
          <cell r="AD2243">
            <v>3750</v>
          </cell>
          <cell r="AE2243">
            <v>44378</v>
          </cell>
          <cell r="AF2243">
            <v>44986</v>
          </cell>
          <cell r="AG2243">
            <v>21</v>
          </cell>
          <cell r="AH2243">
            <v>24</v>
          </cell>
          <cell r="AI2243" t="b">
            <v>0</v>
          </cell>
          <cell r="AJ2243">
            <v>3</v>
          </cell>
          <cell r="AK2243">
            <v>24</v>
          </cell>
          <cell r="AL2243" t="e">
            <v>#N/A</v>
          </cell>
          <cell r="AM2243" t="str">
            <v>202201</v>
          </cell>
          <cell r="AN2243" t="e">
            <v>#REF!</v>
          </cell>
        </row>
        <row r="2244">
          <cell r="B2244" t="str">
            <v>李显君</v>
          </cell>
          <cell r="C2244" t="str">
            <v>男</v>
          </cell>
          <cell r="D2244" t="str">
            <v>汉族</v>
          </cell>
          <cell r="E2244">
            <v>34410</v>
          </cell>
          <cell r="F2244" t="str">
            <v>中国</v>
          </cell>
          <cell r="G2244" t="str">
            <v>身份证</v>
          </cell>
          <cell r="H2244" t="str">
            <v>450721199403174457</v>
          </cell>
          <cell r="I2244" t="str">
            <v>柳州市工人医院</v>
          </cell>
          <cell r="J2244">
            <v>44386</v>
          </cell>
          <cell r="K2244">
            <v>46173</v>
          </cell>
          <cell r="L2244" t="str">
            <v>是</v>
          </cell>
          <cell r="M2244" t="str">
            <v>柳州市</v>
          </cell>
          <cell r="N2244" t="str">
            <v>医院</v>
          </cell>
          <cell r="O2244" t="str">
            <v>研究生</v>
          </cell>
          <cell r="P2244" t="str">
            <v>硕士</v>
          </cell>
          <cell r="Q2244" t="str">
            <v>广西医科大学                            </v>
          </cell>
          <cell r="R2244" t="str">
            <v>外科学</v>
          </cell>
          <cell r="S2244">
            <v>44368</v>
          </cell>
          <cell r="T2244" t="str">
            <v>其他</v>
          </cell>
          <cell r="U2244" t="str">
            <v>F</v>
          </cell>
          <cell r="V2244" t="str">
            <v>F</v>
          </cell>
          <cell r="W2244" t="b">
            <v>1</v>
          </cell>
          <cell r="X2244">
            <v>3000</v>
          </cell>
          <cell r="Y2244">
            <v>3000</v>
          </cell>
          <cell r="Z2244" t="b">
            <v>1</v>
          </cell>
          <cell r="AA2244">
            <v>750</v>
          </cell>
          <cell r="AB2244">
            <v>750</v>
          </cell>
          <cell r="AC2244">
            <v>3750</v>
          </cell>
          <cell r="AD2244">
            <v>3750</v>
          </cell>
          <cell r="AE2244">
            <v>44378</v>
          </cell>
          <cell r="AF2244">
            <v>44986</v>
          </cell>
          <cell r="AG2244">
            <v>21</v>
          </cell>
          <cell r="AH2244">
            <v>24</v>
          </cell>
          <cell r="AI2244" t="b">
            <v>0</v>
          </cell>
          <cell r="AJ2244">
            <v>3</v>
          </cell>
          <cell r="AK2244">
            <v>24</v>
          </cell>
          <cell r="AL2244" t="e">
            <v>#N/A</v>
          </cell>
          <cell r="AM2244" t="str">
            <v>202201</v>
          </cell>
          <cell r="AN2244" t="e">
            <v>#REF!</v>
          </cell>
        </row>
        <row r="2245">
          <cell r="B2245" t="str">
            <v>刘仲汉</v>
          </cell>
          <cell r="C2245" t="str">
            <v>男</v>
          </cell>
          <cell r="D2245" t="str">
            <v>汉族</v>
          </cell>
          <cell r="E2245">
            <v>33715</v>
          </cell>
          <cell r="F2245" t="str">
            <v>中国</v>
          </cell>
          <cell r="G2245" t="str">
            <v>身份证</v>
          </cell>
          <cell r="H2245" t="str">
            <v>450421199204218553</v>
          </cell>
          <cell r="I2245" t="str">
            <v>柳州市工人医院</v>
          </cell>
          <cell r="J2245">
            <v>44386</v>
          </cell>
          <cell r="K2245">
            <v>46173</v>
          </cell>
          <cell r="L2245" t="str">
            <v>是</v>
          </cell>
          <cell r="M2245" t="str">
            <v>柳州市</v>
          </cell>
          <cell r="N2245" t="str">
            <v>医院</v>
          </cell>
          <cell r="O2245" t="str">
            <v>研究生</v>
          </cell>
          <cell r="P2245" t="str">
            <v>硕士</v>
          </cell>
          <cell r="Q2245" t="str">
            <v>广西医科大学                            </v>
          </cell>
          <cell r="R2245" t="str">
            <v>外科学</v>
          </cell>
          <cell r="S2245">
            <v>44368</v>
          </cell>
          <cell r="T2245" t="str">
            <v>其他</v>
          </cell>
          <cell r="U2245" t="str">
            <v>F</v>
          </cell>
          <cell r="V2245" t="str">
            <v>F</v>
          </cell>
          <cell r="W2245" t="b">
            <v>1</v>
          </cell>
          <cell r="X2245">
            <v>3000</v>
          </cell>
          <cell r="Y2245">
            <v>3000</v>
          </cell>
          <cell r="Z2245" t="b">
            <v>1</v>
          </cell>
          <cell r="AA2245">
            <v>750</v>
          </cell>
          <cell r="AB2245">
            <v>750</v>
          </cell>
          <cell r="AC2245">
            <v>3750</v>
          </cell>
          <cell r="AD2245">
            <v>3750</v>
          </cell>
          <cell r="AE2245">
            <v>44378</v>
          </cell>
          <cell r="AF2245">
            <v>44986</v>
          </cell>
          <cell r="AG2245">
            <v>21</v>
          </cell>
          <cell r="AH2245">
            <v>24</v>
          </cell>
          <cell r="AI2245" t="b">
            <v>0</v>
          </cell>
          <cell r="AJ2245">
            <v>3</v>
          </cell>
          <cell r="AK2245">
            <v>24</v>
          </cell>
          <cell r="AL2245" t="e">
            <v>#N/A</v>
          </cell>
          <cell r="AM2245" t="str">
            <v>202108</v>
          </cell>
          <cell r="AN2245" t="e">
            <v>#REF!</v>
          </cell>
        </row>
        <row r="2246">
          <cell r="B2246" t="str">
            <v>谭佩芝</v>
          </cell>
          <cell r="C2246" t="str">
            <v>女</v>
          </cell>
          <cell r="D2246" t="str">
            <v>毛南族</v>
          </cell>
          <cell r="E2246">
            <v>33889</v>
          </cell>
          <cell r="F2246" t="str">
            <v>中国</v>
          </cell>
          <cell r="G2246" t="str">
            <v>身份证</v>
          </cell>
          <cell r="H2246" t="str">
            <v>452724199210121026</v>
          </cell>
          <cell r="I2246" t="str">
            <v>柳州市工人医院</v>
          </cell>
          <cell r="J2246">
            <v>44386</v>
          </cell>
          <cell r="K2246">
            <v>46173</v>
          </cell>
          <cell r="L2246" t="str">
            <v>是</v>
          </cell>
          <cell r="M2246" t="str">
            <v>柳州市</v>
          </cell>
          <cell r="N2246" t="str">
            <v>医院</v>
          </cell>
          <cell r="O2246" t="str">
            <v>研究生</v>
          </cell>
          <cell r="P2246" t="str">
            <v>硕士</v>
          </cell>
          <cell r="Q2246" t="str">
            <v>广西医科大学                            </v>
          </cell>
          <cell r="R2246" t="str">
            <v>妇产科学</v>
          </cell>
          <cell r="S2246">
            <v>44368</v>
          </cell>
          <cell r="T2246" t="str">
            <v>其他</v>
          </cell>
          <cell r="U2246" t="str">
            <v>F</v>
          </cell>
          <cell r="V2246" t="str">
            <v>F</v>
          </cell>
          <cell r="W2246" t="b">
            <v>1</v>
          </cell>
          <cell r="X2246">
            <v>3000</v>
          </cell>
          <cell r="Y2246">
            <v>3000</v>
          </cell>
          <cell r="Z2246" t="b">
            <v>1</v>
          </cell>
          <cell r="AA2246">
            <v>750</v>
          </cell>
          <cell r="AB2246">
            <v>750</v>
          </cell>
          <cell r="AC2246">
            <v>3750</v>
          </cell>
          <cell r="AD2246">
            <v>3750</v>
          </cell>
          <cell r="AE2246">
            <v>44378</v>
          </cell>
          <cell r="AF2246">
            <v>44986</v>
          </cell>
          <cell r="AG2246">
            <v>21</v>
          </cell>
          <cell r="AH2246">
            <v>24</v>
          </cell>
          <cell r="AI2246" t="b">
            <v>0</v>
          </cell>
          <cell r="AJ2246">
            <v>3</v>
          </cell>
          <cell r="AK2246">
            <v>24</v>
          </cell>
          <cell r="AL2246" t="e">
            <v>#N/A</v>
          </cell>
          <cell r="AM2246" t="str">
            <v>201709</v>
          </cell>
          <cell r="AN2246" t="e">
            <v>#REF!</v>
          </cell>
        </row>
        <row r="2247">
          <cell r="B2247" t="str">
            <v>丁雪文</v>
          </cell>
          <cell r="C2247" t="str">
            <v>女</v>
          </cell>
          <cell r="D2247" t="str">
            <v>汉族</v>
          </cell>
          <cell r="E2247">
            <v>34782</v>
          </cell>
          <cell r="F2247" t="str">
            <v>中国</v>
          </cell>
          <cell r="G2247" t="str">
            <v>身份证</v>
          </cell>
          <cell r="H2247" t="str">
            <v>45072119950324722X</v>
          </cell>
          <cell r="I2247" t="str">
            <v>柳州市工人医院</v>
          </cell>
          <cell r="J2247">
            <v>44386</v>
          </cell>
          <cell r="K2247">
            <v>46173</v>
          </cell>
          <cell r="L2247" t="str">
            <v>是</v>
          </cell>
          <cell r="M2247" t="str">
            <v>柳州市</v>
          </cell>
          <cell r="N2247" t="str">
            <v>医院</v>
          </cell>
          <cell r="O2247" t="str">
            <v>研究生</v>
          </cell>
          <cell r="P2247" t="str">
            <v>硕士</v>
          </cell>
          <cell r="Q2247" t="str">
            <v>广西医科大学                            </v>
          </cell>
          <cell r="R2247" t="str">
            <v>妇产科学</v>
          </cell>
          <cell r="S2247">
            <v>44368</v>
          </cell>
          <cell r="T2247" t="str">
            <v>其他</v>
          </cell>
          <cell r="U2247" t="str">
            <v>F</v>
          </cell>
          <cell r="V2247" t="str">
            <v>F</v>
          </cell>
          <cell r="W2247" t="b">
            <v>1</v>
          </cell>
          <cell r="X2247">
            <v>3000</v>
          </cell>
          <cell r="Y2247">
            <v>3000</v>
          </cell>
          <cell r="Z2247" t="b">
            <v>1</v>
          </cell>
          <cell r="AA2247">
            <v>750</v>
          </cell>
          <cell r="AB2247">
            <v>750</v>
          </cell>
          <cell r="AC2247">
            <v>3750</v>
          </cell>
          <cell r="AD2247">
            <v>3750</v>
          </cell>
          <cell r="AE2247">
            <v>44378</v>
          </cell>
          <cell r="AF2247">
            <v>44986</v>
          </cell>
          <cell r="AG2247">
            <v>21</v>
          </cell>
          <cell r="AH2247">
            <v>24</v>
          </cell>
          <cell r="AI2247" t="b">
            <v>0</v>
          </cell>
          <cell r="AJ2247">
            <v>3</v>
          </cell>
          <cell r="AK2247">
            <v>24</v>
          </cell>
          <cell r="AL2247" t="e">
            <v>#N/A</v>
          </cell>
          <cell r="AM2247" t="str">
            <v>202108</v>
          </cell>
          <cell r="AN2247" t="e">
            <v>#REF!</v>
          </cell>
        </row>
        <row r="2248">
          <cell r="B2248" t="str">
            <v>陆珊</v>
          </cell>
          <cell r="C2248" t="str">
            <v>女</v>
          </cell>
          <cell r="D2248" t="str">
            <v>汉族</v>
          </cell>
          <cell r="E2248">
            <v>34321</v>
          </cell>
          <cell r="F2248" t="str">
            <v>中国</v>
          </cell>
          <cell r="G2248" t="str">
            <v>身份证</v>
          </cell>
          <cell r="H2248" t="str">
            <v>452123199312183421</v>
          </cell>
          <cell r="I2248" t="str">
            <v>柳州市工人医院</v>
          </cell>
          <cell r="J2248">
            <v>44386</v>
          </cell>
          <cell r="K2248">
            <v>46173</v>
          </cell>
          <cell r="L2248" t="str">
            <v>是</v>
          </cell>
          <cell r="M2248" t="str">
            <v>柳州市</v>
          </cell>
          <cell r="N2248" t="str">
            <v>医院</v>
          </cell>
          <cell r="O2248" t="str">
            <v>研究生</v>
          </cell>
          <cell r="P2248" t="str">
            <v>硕士</v>
          </cell>
          <cell r="Q2248" t="str">
            <v>右江民族医学院                          </v>
          </cell>
          <cell r="R2248" t="str">
            <v>妇产科学</v>
          </cell>
          <cell r="S2248">
            <v>44377</v>
          </cell>
          <cell r="T2248" t="str">
            <v>其他</v>
          </cell>
          <cell r="U2248" t="str">
            <v>F</v>
          </cell>
          <cell r="V2248" t="str">
            <v>F</v>
          </cell>
          <cell r="W2248" t="b">
            <v>1</v>
          </cell>
          <cell r="X2248">
            <v>3000</v>
          </cell>
          <cell r="Y2248">
            <v>3000</v>
          </cell>
          <cell r="Z2248" t="b">
            <v>1</v>
          </cell>
          <cell r="AA2248">
            <v>750</v>
          </cell>
          <cell r="AB2248">
            <v>750</v>
          </cell>
          <cell r="AC2248">
            <v>3750</v>
          </cell>
          <cell r="AD2248">
            <v>3750</v>
          </cell>
          <cell r="AE2248">
            <v>44378</v>
          </cell>
          <cell r="AF2248">
            <v>44986</v>
          </cell>
          <cell r="AG2248">
            <v>21</v>
          </cell>
          <cell r="AH2248">
            <v>24</v>
          </cell>
          <cell r="AI2248" t="b">
            <v>0</v>
          </cell>
          <cell r="AJ2248">
            <v>3</v>
          </cell>
          <cell r="AK2248">
            <v>24</v>
          </cell>
          <cell r="AL2248" t="e">
            <v>#N/A</v>
          </cell>
          <cell r="AM2248" t="str">
            <v>202108</v>
          </cell>
          <cell r="AN2248" t="e">
            <v>#REF!</v>
          </cell>
        </row>
        <row r="2249">
          <cell r="B2249" t="str">
            <v>梁柳凤</v>
          </cell>
          <cell r="C2249" t="str">
            <v>女</v>
          </cell>
          <cell r="D2249" t="str">
            <v>壮族</v>
          </cell>
          <cell r="E2249">
            <v>34379</v>
          </cell>
          <cell r="F2249" t="str">
            <v>中国</v>
          </cell>
          <cell r="G2249" t="str">
            <v>身份证</v>
          </cell>
          <cell r="H2249" t="str">
            <v>450326199402141223</v>
          </cell>
          <cell r="I2249" t="str">
            <v>柳州市工人医院</v>
          </cell>
          <cell r="J2249">
            <v>44386</v>
          </cell>
          <cell r="K2249">
            <v>46173</v>
          </cell>
          <cell r="L2249" t="str">
            <v>是</v>
          </cell>
          <cell r="M2249" t="str">
            <v>柳州市</v>
          </cell>
          <cell r="N2249" t="str">
            <v>医院</v>
          </cell>
          <cell r="O2249" t="str">
            <v>研究生</v>
          </cell>
          <cell r="P2249" t="str">
            <v>硕士</v>
          </cell>
          <cell r="Q2249" t="str">
            <v>中国医科大学                            </v>
          </cell>
          <cell r="R2249" t="str">
            <v>麻醉学</v>
          </cell>
          <cell r="S2249">
            <v>44365</v>
          </cell>
          <cell r="T2249" t="str">
            <v>其他</v>
          </cell>
          <cell r="U2249" t="str">
            <v>F</v>
          </cell>
          <cell r="V2249" t="str">
            <v>F</v>
          </cell>
          <cell r="W2249" t="b">
            <v>1</v>
          </cell>
          <cell r="X2249">
            <v>3000</v>
          </cell>
          <cell r="Y2249">
            <v>3000</v>
          </cell>
          <cell r="Z2249" t="b">
            <v>1</v>
          </cell>
          <cell r="AA2249">
            <v>750</v>
          </cell>
          <cell r="AB2249">
            <v>750</v>
          </cell>
          <cell r="AC2249">
            <v>3750</v>
          </cell>
          <cell r="AD2249">
            <v>3750</v>
          </cell>
          <cell r="AE2249">
            <v>44378</v>
          </cell>
          <cell r="AF2249">
            <v>44986</v>
          </cell>
          <cell r="AG2249">
            <v>21</v>
          </cell>
          <cell r="AH2249">
            <v>24</v>
          </cell>
          <cell r="AI2249" t="b">
            <v>0</v>
          </cell>
          <cell r="AJ2249">
            <v>3</v>
          </cell>
          <cell r="AK2249">
            <v>24</v>
          </cell>
          <cell r="AL2249" t="e">
            <v>#N/A</v>
          </cell>
          <cell r="AM2249" t="str">
            <v>202201</v>
          </cell>
          <cell r="AN2249" t="e">
            <v>#REF!</v>
          </cell>
        </row>
        <row r="2250">
          <cell r="B2250" t="str">
            <v>杜秋玲</v>
          </cell>
          <cell r="C2250" t="str">
            <v>女</v>
          </cell>
          <cell r="D2250" t="str">
            <v>壮族</v>
          </cell>
          <cell r="E2250">
            <v>34638</v>
          </cell>
          <cell r="F2250" t="str">
            <v>中国</v>
          </cell>
          <cell r="G2250" t="str">
            <v>身份证</v>
          </cell>
          <cell r="H2250" t="str">
            <v>450322199410315048</v>
          </cell>
          <cell r="I2250" t="str">
            <v>柳州市工人医院</v>
          </cell>
          <cell r="J2250">
            <v>44386</v>
          </cell>
          <cell r="K2250">
            <v>46173</v>
          </cell>
          <cell r="L2250" t="str">
            <v>是</v>
          </cell>
          <cell r="M2250" t="str">
            <v>柳州市</v>
          </cell>
          <cell r="N2250" t="str">
            <v>医院</v>
          </cell>
          <cell r="O2250" t="str">
            <v>研究生</v>
          </cell>
          <cell r="P2250" t="str">
            <v>硕士</v>
          </cell>
          <cell r="Q2250" t="str">
            <v>广西医科大学                            </v>
          </cell>
          <cell r="R2250" t="str">
            <v>眼科学</v>
          </cell>
          <cell r="S2250">
            <v>44368</v>
          </cell>
          <cell r="T2250" t="str">
            <v>其他</v>
          </cell>
          <cell r="U2250" t="str">
            <v>F</v>
          </cell>
          <cell r="V2250" t="str">
            <v>F</v>
          </cell>
          <cell r="W2250" t="b">
            <v>1</v>
          </cell>
          <cell r="X2250">
            <v>3000</v>
          </cell>
          <cell r="Y2250">
            <v>3000</v>
          </cell>
          <cell r="Z2250" t="b">
            <v>1</v>
          </cell>
          <cell r="AA2250">
            <v>750</v>
          </cell>
          <cell r="AB2250">
            <v>750</v>
          </cell>
          <cell r="AC2250">
            <v>3750</v>
          </cell>
          <cell r="AD2250">
            <v>3750</v>
          </cell>
          <cell r="AE2250">
            <v>44378</v>
          </cell>
          <cell r="AF2250">
            <v>44986</v>
          </cell>
          <cell r="AG2250">
            <v>21</v>
          </cell>
          <cell r="AH2250">
            <v>24</v>
          </cell>
          <cell r="AI2250" t="b">
            <v>0</v>
          </cell>
          <cell r="AJ2250">
            <v>3</v>
          </cell>
          <cell r="AK2250">
            <v>24</v>
          </cell>
          <cell r="AL2250" t="e">
            <v>#N/A</v>
          </cell>
          <cell r="AM2250" t="str">
            <v>202108</v>
          </cell>
          <cell r="AN2250" t="e">
            <v>#REF!</v>
          </cell>
        </row>
        <row r="2251">
          <cell r="B2251" t="str">
            <v>陈丹</v>
          </cell>
          <cell r="C2251" t="str">
            <v>女</v>
          </cell>
          <cell r="D2251" t="str">
            <v>汉族</v>
          </cell>
          <cell r="E2251">
            <v>34758</v>
          </cell>
          <cell r="F2251" t="str">
            <v>中国</v>
          </cell>
          <cell r="G2251" t="str">
            <v>身份证</v>
          </cell>
          <cell r="H2251" t="str">
            <v>450331199502283625</v>
          </cell>
          <cell r="I2251" t="str">
            <v>柳州市工人医院</v>
          </cell>
          <cell r="J2251">
            <v>44386</v>
          </cell>
          <cell r="K2251">
            <v>46173</v>
          </cell>
          <cell r="L2251" t="str">
            <v>是</v>
          </cell>
          <cell r="M2251" t="str">
            <v>柳州市</v>
          </cell>
          <cell r="N2251" t="str">
            <v>医院</v>
          </cell>
          <cell r="O2251" t="str">
            <v>研究生</v>
          </cell>
          <cell r="P2251" t="str">
            <v>硕士</v>
          </cell>
          <cell r="Q2251" t="str">
            <v>广西医科大学                            </v>
          </cell>
          <cell r="R2251" t="str">
            <v>眼科学</v>
          </cell>
          <cell r="S2251">
            <v>44368</v>
          </cell>
          <cell r="T2251" t="str">
            <v>其他</v>
          </cell>
          <cell r="U2251" t="str">
            <v>F</v>
          </cell>
          <cell r="V2251" t="str">
            <v>F</v>
          </cell>
          <cell r="W2251" t="b">
            <v>1</v>
          </cell>
          <cell r="X2251">
            <v>3000</v>
          </cell>
          <cell r="Y2251">
            <v>3000</v>
          </cell>
          <cell r="Z2251" t="b">
            <v>1</v>
          </cell>
          <cell r="AA2251">
            <v>750</v>
          </cell>
          <cell r="AB2251">
            <v>750</v>
          </cell>
          <cell r="AC2251">
            <v>3750</v>
          </cell>
          <cell r="AD2251">
            <v>3750</v>
          </cell>
          <cell r="AE2251">
            <v>44378</v>
          </cell>
          <cell r="AF2251">
            <v>44986</v>
          </cell>
          <cell r="AG2251">
            <v>21</v>
          </cell>
          <cell r="AH2251">
            <v>24</v>
          </cell>
          <cell r="AI2251" t="b">
            <v>0</v>
          </cell>
          <cell r="AJ2251">
            <v>3</v>
          </cell>
          <cell r="AK2251">
            <v>24</v>
          </cell>
          <cell r="AL2251" t="e">
            <v>#N/A</v>
          </cell>
          <cell r="AM2251" t="str">
            <v>202201</v>
          </cell>
          <cell r="AN2251" t="e">
            <v>#REF!</v>
          </cell>
        </row>
        <row r="2252">
          <cell r="B2252" t="str">
            <v>张含</v>
          </cell>
          <cell r="C2252" t="str">
            <v>女</v>
          </cell>
          <cell r="D2252" t="str">
            <v>汉族</v>
          </cell>
          <cell r="E2252">
            <v>34156</v>
          </cell>
          <cell r="F2252" t="str">
            <v>中国</v>
          </cell>
          <cell r="G2252" t="str">
            <v>身份证</v>
          </cell>
          <cell r="H2252" t="str">
            <v>410225199307064961</v>
          </cell>
          <cell r="I2252" t="str">
            <v>柳州市工人医院</v>
          </cell>
          <cell r="J2252">
            <v>44386</v>
          </cell>
          <cell r="K2252">
            <v>46173</v>
          </cell>
          <cell r="L2252" t="str">
            <v>是</v>
          </cell>
          <cell r="M2252" t="str">
            <v>柳州市</v>
          </cell>
          <cell r="N2252" t="str">
            <v>医院</v>
          </cell>
          <cell r="O2252" t="str">
            <v>研究生</v>
          </cell>
          <cell r="P2252" t="str">
            <v>硕士</v>
          </cell>
          <cell r="Q2252" t="str">
            <v>郑州大学                                </v>
          </cell>
          <cell r="R2252" t="str">
            <v>口腔医学</v>
          </cell>
          <cell r="S2252">
            <v>44378</v>
          </cell>
          <cell r="T2252" t="str">
            <v>其他</v>
          </cell>
          <cell r="U2252" t="str">
            <v>F</v>
          </cell>
          <cell r="V2252" t="str">
            <v>F</v>
          </cell>
          <cell r="W2252" t="b">
            <v>1</v>
          </cell>
          <cell r="X2252">
            <v>3000</v>
          </cell>
          <cell r="Y2252">
            <v>3000</v>
          </cell>
          <cell r="Z2252" t="b">
            <v>1</v>
          </cell>
          <cell r="AA2252">
            <v>750</v>
          </cell>
          <cell r="AB2252">
            <v>750</v>
          </cell>
          <cell r="AC2252">
            <v>3750</v>
          </cell>
          <cell r="AD2252">
            <v>3750</v>
          </cell>
          <cell r="AE2252">
            <v>44378</v>
          </cell>
          <cell r="AF2252">
            <v>44986</v>
          </cell>
          <cell r="AG2252">
            <v>21</v>
          </cell>
          <cell r="AH2252">
            <v>24</v>
          </cell>
          <cell r="AI2252" t="b">
            <v>0</v>
          </cell>
          <cell r="AJ2252">
            <v>3</v>
          </cell>
          <cell r="AK2252">
            <v>24</v>
          </cell>
          <cell r="AL2252" t="e">
            <v>#N/A</v>
          </cell>
          <cell r="AM2252" t="str">
            <v>202201</v>
          </cell>
          <cell r="AN2252" t="e">
            <v>#REF!</v>
          </cell>
        </row>
        <row r="2253">
          <cell r="B2253" t="str">
            <v>杨婧</v>
          </cell>
          <cell r="C2253" t="str">
            <v>女</v>
          </cell>
          <cell r="D2253" t="str">
            <v>汉族</v>
          </cell>
          <cell r="E2253">
            <v>34754</v>
          </cell>
          <cell r="F2253" t="str">
            <v>中国</v>
          </cell>
          <cell r="G2253" t="str">
            <v>身份证</v>
          </cell>
          <cell r="H2253" t="str">
            <v>45030219950224152X</v>
          </cell>
          <cell r="I2253" t="str">
            <v>柳州市工人医院</v>
          </cell>
          <cell r="J2253">
            <v>44386</v>
          </cell>
          <cell r="K2253">
            <v>46173</v>
          </cell>
          <cell r="L2253" t="str">
            <v>是</v>
          </cell>
          <cell r="M2253" t="str">
            <v>柳州市</v>
          </cell>
          <cell r="N2253" t="str">
            <v>医院</v>
          </cell>
          <cell r="O2253" t="str">
            <v>研究生</v>
          </cell>
          <cell r="P2253" t="str">
            <v>硕士</v>
          </cell>
          <cell r="Q2253" t="str">
            <v>广西医科大学                            </v>
          </cell>
          <cell r="R2253" t="str">
            <v>口腔医学</v>
          </cell>
          <cell r="S2253">
            <v>44368</v>
          </cell>
          <cell r="T2253" t="str">
            <v>其他</v>
          </cell>
          <cell r="U2253" t="str">
            <v>F</v>
          </cell>
          <cell r="V2253" t="str">
            <v>F</v>
          </cell>
          <cell r="W2253" t="b">
            <v>1</v>
          </cell>
          <cell r="X2253">
            <v>3000</v>
          </cell>
          <cell r="Y2253">
            <v>3000</v>
          </cell>
          <cell r="Z2253" t="b">
            <v>1</v>
          </cell>
          <cell r="AA2253">
            <v>750</v>
          </cell>
          <cell r="AB2253">
            <v>750</v>
          </cell>
          <cell r="AC2253">
            <v>3750</v>
          </cell>
          <cell r="AD2253">
            <v>3750</v>
          </cell>
          <cell r="AE2253">
            <v>44378</v>
          </cell>
          <cell r="AF2253">
            <v>44986</v>
          </cell>
          <cell r="AG2253">
            <v>21</v>
          </cell>
          <cell r="AH2253">
            <v>24</v>
          </cell>
          <cell r="AI2253" t="b">
            <v>0</v>
          </cell>
          <cell r="AJ2253">
            <v>3</v>
          </cell>
          <cell r="AK2253">
            <v>24</v>
          </cell>
          <cell r="AL2253" t="e">
            <v>#N/A</v>
          </cell>
          <cell r="AM2253" t="str">
            <v>202201</v>
          </cell>
          <cell r="AN2253" t="e">
            <v>#REF!</v>
          </cell>
        </row>
        <row r="2254">
          <cell r="B2254" t="str">
            <v>覃燕玲</v>
          </cell>
          <cell r="C2254" t="str">
            <v>女</v>
          </cell>
          <cell r="D2254" t="str">
            <v>汉族</v>
          </cell>
          <cell r="E2254">
            <v>34605</v>
          </cell>
          <cell r="F2254" t="str">
            <v>中国</v>
          </cell>
          <cell r="G2254" t="str">
            <v>身份证</v>
          </cell>
          <cell r="H2254" t="str">
            <v>452123199409282223</v>
          </cell>
          <cell r="I2254" t="str">
            <v>柳州市工人医院</v>
          </cell>
          <cell r="J2254">
            <v>44389</v>
          </cell>
          <cell r="K2254">
            <v>46173</v>
          </cell>
          <cell r="L2254" t="str">
            <v>是</v>
          </cell>
          <cell r="M2254" t="str">
            <v>柳州市</v>
          </cell>
          <cell r="N2254" t="str">
            <v>医院</v>
          </cell>
          <cell r="O2254" t="str">
            <v>研究生</v>
          </cell>
          <cell r="P2254" t="str">
            <v>硕士</v>
          </cell>
          <cell r="Q2254" t="str">
            <v>中国医科大学                            </v>
          </cell>
          <cell r="R2254" t="str">
            <v>皮肤病与性病学</v>
          </cell>
          <cell r="S2254">
            <v>44365</v>
          </cell>
          <cell r="T2254" t="str">
            <v>其他</v>
          </cell>
          <cell r="U2254" t="str">
            <v>F</v>
          </cell>
          <cell r="V2254" t="str">
            <v>F</v>
          </cell>
          <cell r="W2254" t="b">
            <v>1</v>
          </cell>
          <cell r="X2254">
            <v>3000</v>
          </cell>
          <cell r="Y2254">
            <v>3000</v>
          </cell>
          <cell r="Z2254" t="b">
            <v>1</v>
          </cell>
          <cell r="AA2254">
            <v>750</v>
          </cell>
          <cell r="AB2254">
            <v>750</v>
          </cell>
          <cell r="AC2254">
            <v>3750</v>
          </cell>
          <cell r="AD2254">
            <v>3750</v>
          </cell>
          <cell r="AE2254">
            <v>44378</v>
          </cell>
          <cell r="AF2254">
            <v>44986</v>
          </cell>
          <cell r="AG2254">
            <v>21</v>
          </cell>
          <cell r="AH2254">
            <v>24</v>
          </cell>
          <cell r="AI2254" t="b">
            <v>0</v>
          </cell>
          <cell r="AJ2254">
            <v>3</v>
          </cell>
          <cell r="AK2254">
            <v>24</v>
          </cell>
          <cell r="AL2254" t="e">
            <v>#N/A</v>
          </cell>
          <cell r="AM2254" t="str">
            <v>202201</v>
          </cell>
          <cell r="AN2254" t="e">
            <v>#REF!</v>
          </cell>
        </row>
        <row r="2255">
          <cell r="B2255" t="str">
            <v>唐霁</v>
          </cell>
          <cell r="C2255" t="str">
            <v>女</v>
          </cell>
          <cell r="D2255" t="str">
            <v>汉族</v>
          </cell>
          <cell r="E2255">
            <v>35058</v>
          </cell>
          <cell r="F2255" t="str">
            <v>中国</v>
          </cell>
          <cell r="G2255" t="str">
            <v>身份证</v>
          </cell>
          <cell r="H2255" t="str">
            <v>450327199512250048</v>
          </cell>
          <cell r="I2255" t="str">
            <v>柳州市工人医院</v>
          </cell>
          <cell r="J2255">
            <v>44386</v>
          </cell>
          <cell r="K2255">
            <v>46173</v>
          </cell>
          <cell r="L2255" t="str">
            <v>是</v>
          </cell>
          <cell r="M2255" t="str">
            <v>柳州市</v>
          </cell>
          <cell r="N2255" t="str">
            <v>医院</v>
          </cell>
          <cell r="O2255" t="str">
            <v>研究生</v>
          </cell>
          <cell r="P2255" t="str">
            <v>硕士</v>
          </cell>
          <cell r="Q2255" t="str">
            <v>广西中医药大学                          </v>
          </cell>
          <cell r="R2255" t="str">
            <v>针灸推拿</v>
          </cell>
          <cell r="S2255">
            <v>44377</v>
          </cell>
          <cell r="T2255" t="str">
            <v>其他</v>
          </cell>
          <cell r="U2255" t="str">
            <v>F</v>
          </cell>
          <cell r="V2255" t="str">
            <v>F</v>
          </cell>
          <cell r="W2255" t="b">
            <v>1</v>
          </cell>
          <cell r="X2255">
            <v>3000</v>
          </cell>
          <cell r="Y2255">
            <v>3000</v>
          </cell>
          <cell r="Z2255" t="b">
            <v>1</v>
          </cell>
          <cell r="AA2255">
            <v>750</v>
          </cell>
          <cell r="AB2255">
            <v>750</v>
          </cell>
          <cell r="AC2255">
            <v>3750</v>
          </cell>
          <cell r="AD2255">
            <v>3750</v>
          </cell>
          <cell r="AE2255">
            <v>44378</v>
          </cell>
          <cell r="AF2255">
            <v>44986</v>
          </cell>
          <cell r="AG2255">
            <v>21</v>
          </cell>
          <cell r="AH2255">
            <v>24</v>
          </cell>
          <cell r="AI2255" t="b">
            <v>0</v>
          </cell>
          <cell r="AJ2255">
            <v>3</v>
          </cell>
          <cell r="AK2255">
            <v>24</v>
          </cell>
          <cell r="AL2255" t="e">
            <v>#N/A</v>
          </cell>
          <cell r="AM2255" t="str">
            <v>202108</v>
          </cell>
          <cell r="AN2255" t="e">
            <v>#REF!</v>
          </cell>
        </row>
        <row r="2256">
          <cell r="B2256" t="str">
            <v>刘继鸿</v>
          </cell>
          <cell r="C2256" t="str">
            <v>男</v>
          </cell>
          <cell r="D2256" t="str">
            <v>苗族</v>
          </cell>
          <cell r="E2256">
            <v>33893</v>
          </cell>
          <cell r="F2256" t="str">
            <v>中国</v>
          </cell>
          <cell r="G2256" t="str">
            <v>身份证</v>
          </cell>
          <cell r="H2256" t="str">
            <v>430527199210164213</v>
          </cell>
          <cell r="I2256" t="str">
            <v>柳州市工人医院</v>
          </cell>
          <cell r="J2256">
            <v>44386</v>
          </cell>
          <cell r="K2256">
            <v>46173</v>
          </cell>
          <cell r="L2256" t="str">
            <v>是</v>
          </cell>
          <cell r="M2256" t="str">
            <v>柳州市</v>
          </cell>
          <cell r="N2256" t="str">
            <v>医院</v>
          </cell>
          <cell r="O2256" t="str">
            <v>研究生</v>
          </cell>
          <cell r="P2256" t="str">
            <v>硕士</v>
          </cell>
          <cell r="Q2256" t="str">
            <v>桂林医学院                              </v>
          </cell>
          <cell r="R2256" t="str">
            <v>外科学</v>
          </cell>
          <cell r="S2256">
            <v>44377</v>
          </cell>
          <cell r="T2256" t="str">
            <v>其他</v>
          </cell>
          <cell r="U2256" t="str">
            <v>F</v>
          </cell>
          <cell r="V2256" t="str">
            <v>F</v>
          </cell>
          <cell r="W2256" t="b">
            <v>1</v>
          </cell>
          <cell r="X2256">
            <v>3000</v>
          </cell>
          <cell r="Y2256">
            <v>3000</v>
          </cell>
          <cell r="Z2256" t="b">
            <v>1</v>
          </cell>
          <cell r="AA2256">
            <v>750</v>
          </cell>
          <cell r="AB2256">
            <v>750</v>
          </cell>
          <cell r="AC2256">
            <v>3750</v>
          </cell>
          <cell r="AD2256">
            <v>3750</v>
          </cell>
          <cell r="AE2256">
            <v>44378</v>
          </cell>
          <cell r="AF2256">
            <v>44986</v>
          </cell>
          <cell r="AG2256">
            <v>21</v>
          </cell>
          <cell r="AH2256">
            <v>24</v>
          </cell>
          <cell r="AI2256" t="b">
            <v>0</v>
          </cell>
          <cell r="AJ2256">
            <v>3</v>
          </cell>
          <cell r="AK2256">
            <v>24</v>
          </cell>
          <cell r="AL2256" t="e">
            <v>#N/A</v>
          </cell>
          <cell r="AM2256" t="str">
            <v>202108</v>
          </cell>
          <cell r="AN2256" t="e">
            <v>#REF!</v>
          </cell>
        </row>
        <row r="2257">
          <cell r="B2257" t="str">
            <v>梁东</v>
          </cell>
          <cell r="C2257" t="str">
            <v>男</v>
          </cell>
          <cell r="D2257" t="str">
            <v>汉族</v>
          </cell>
          <cell r="E2257">
            <v>34354</v>
          </cell>
          <cell r="F2257" t="str">
            <v>中国</v>
          </cell>
          <cell r="G2257" t="str">
            <v>身份证</v>
          </cell>
          <cell r="H2257" t="str">
            <v>450322199401203511</v>
          </cell>
          <cell r="I2257" t="str">
            <v>柳州市工人医院</v>
          </cell>
          <cell r="J2257">
            <v>44386</v>
          </cell>
          <cell r="K2257">
            <v>46173</v>
          </cell>
          <cell r="L2257" t="str">
            <v>是</v>
          </cell>
          <cell r="M2257" t="str">
            <v>柳州市</v>
          </cell>
          <cell r="N2257" t="str">
            <v>医院</v>
          </cell>
          <cell r="O2257" t="str">
            <v>研究生</v>
          </cell>
          <cell r="P2257" t="str">
            <v>硕士</v>
          </cell>
          <cell r="Q2257" t="str">
            <v>广西医科大学                            </v>
          </cell>
          <cell r="R2257" t="str">
            <v>外科学</v>
          </cell>
          <cell r="S2257">
            <v>44368</v>
          </cell>
          <cell r="T2257" t="str">
            <v>其他</v>
          </cell>
          <cell r="U2257" t="str">
            <v>F</v>
          </cell>
          <cell r="V2257" t="str">
            <v>F</v>
          </cell>
          <cell r="W2257" t="b">
            <v>1</v>
          </cell>
          <cell r="X2257">
            <v>3000</v>
          </cell>
          <cell r="Y2257">
            <v>3000</v>
          </cell>
          <cell r="Z2257" t="b">
            <v>1</v>
          </cell>
          <cell r="AA2257">
            <v>750</v>
          </cell>
          <cell r="AB2257">
            <v>750</v>
          </cell>
          <cell r="AC2257">
            <v>3750</v>
          </cell>
          <cell r="AD2257">
            <v>3750</v>
          </cell>
          <cell r="AE2257">
            <v>44378</v>
          </cell>
          <cell r="AF2257">
            <v>44986</v>
          </cell>
          <cell r="AG2257">
            <v>21</v>
          </cell>
          <cell r="AH2257">
            <v>24</v>
          </cell>
          <cell r="AI2257" t="b">
            <v>0</v>
          </cell>
          <cell r="AJ2257">
            <v>3</v>
          </cell>
          <cell r="AK2257">
            <v>24</v>
          </cell>
          <cell r="AL2257" t="e">
            <v>#N/A</v>
          </cell>
          <cell r="AM2257" t="str">
            <v>202108</v>
          </cell>
          <cell r="AN2257" t="e">
            <v>#REF!</v>
          </cell>
        </row>
        <row r="2258">
          <cell r="B2258" t="str">
            <v>吴永茂</v>
          </cell>
          <cell r="C2258" t="str">
            <v>男</v>
          </cell>
          <cell r="D2258" t="str">
            <v>汉族</v>
          </cell>
          <cell r="E2258">
            <v>34656</v>
          </cell>
          <cell r="F2258" t="str">
            <v>中国</v>
          </cell>
          <cell r="G2258" t="str">
            <v>身份证</v>
          </cell>
          <cell r="H2258" t="str">
            <v>450722199411181530</v>
          </cell>
          <cell r="I2258" t="str">
            <v>柳州市工人医院</v>
          </cell>
          <cell r="J2258">
            <v>44386</v>
          </cell>
          <cell r="K2258">
            <v>46176</v>
          </cell>
          <cell r="L2258" t="str">
            <v>是</v>
          </cell>
          <cell r="M2258" t="str">
            <v>柳州市</v>
          </cell>
          <cell r="N2258" t="str">
            <v>医院</v>
          </cell>
          <cell r="O2258" t="str">
            <v>研究生</v>
          </cell>
          <cell r="P2258" t="str">
            <v>硕士</v>
          </cell>
          <cell r="Q2258" t="str">
            <v>南方医科大学                            </v>
          </cell>
          <cell r="R2258" t="str">
            <v>外科学</v>
          </cell>
          <cell r="S2258">
            <v>44372</v>
          </cell>
          <cell r="T2258" t="str">
            <v>其他</v>
          </cell>
          <cell r="U2258" t="str">
            <v>F</v>
          </cell>
          <cell r="V2258" t="str">
            <v>F</v>
          </cell>
          <cell r="W2258" t="b">
            <v>1</v>
          </cell>
          <cell r="X2258">
            <v>3000</v>
          </cell>
          <cell r="Y2258">
            <v>3000</v>
          </cell>
          <cell r="Z2258" t="b">
            <v>1</v>
          </cell>
          <cell r="AA2258">
            <v>750</v>
          </cell>
          <cell r="AB2258">
            <v>750</v>
          </cell>
          <cell r="AC2258">
            <v>3750</v>
          </cell>
          <cell r="AD2258">
            <v>3750</v>
          </cell>
          <cell r="AE2258">
            <v>44378</v>
          </cell>
          <cell r="AF2258">
            <v>44986</v>
          </cell>
          <cell r="AG2258">
            <v>21</v>
          </cell>
          <cell r="AH2258">
            <v>24</v>
          </cell>
          <cell r="AI2258" t="b">
            <v>0</v>
          </cell>
          <cell r="AJ2258">
            <v>3</v>
          </cell>
          <cell r="AK2258">
            <v>24</v>
          </cell>
          <cell r="AL2258" t="e">
            <v>#N/A</v>
          </cell>
          <cell r="AM2258" t="str">
            <v>202108</v>
          </cell>
          <cell r="AN2258" t="e">
            <v>#REF!</v>
          </cell>
        </row>
        <row r="2259">
          <cell r="B2259" t="str">
            <v>钟贻翰</v>
          </cell>
          <cell r="C2259" t="str">
            <v>男</v>
          </cell>
          <cell r="D2259" t="str">
            <v>汉族</v>
          </cell>
          <cell r="E2259">
            <v>34773</v>
          </cell>
          <cell r="F2259" t="str">
            <v>中国</v>
          </cell>
          <cell r="G2259" t="str">
            <v>身份证</v>
          </cell>
          <cell r="H2259" t="str">
            <v>441225199503152551</v>
          </cell>
          <cell r="I2259" t="str">
            <v>柳州市工人医院</v>
          </cell>
          <cell r="J2259">
            <v>44386</v>
          </cell>
          <cell r="K2259">
            <v>46173</v>
          </cell>
          <cell r="L2259" t="str">
            <v>是</v>
          </cell>
          <cell r="M2259" t="str">
            <v>柳州市</v>
          </cell>
          <cell r="N2259" t="str">
            <v>医院</v>
          </cell>
          <cell r="O2259" t="str">
            <v>研究生</v>
          </cell>
          <cell r="P2259" t="str">
            <v>硕士</v>
          </cell>
          <cell r="Q2259" t="str">
            <v>吉林大学                                </v>
          </cell>
          <cell r="R2259" t="str">
            <v>外科学</v>
          </cell>
          <cell r="S2259">
            <v>44369</v>
          </cell>
          <cell r="T2259" t="str">
            <v>一流建设高校</v>
          </cell>
          <cell r="U2259" t="str">
            <v>F</v>
          </cell>
          <cell r="V2259" t="str">
            <v>F</v>
          </cell>
          <cell r="W2259" t="b">
            <v>1</v>
          </cell>
          <cell r="X2259">
            <v>3000</v>
          </cell>
          <cell r="Y2259">
            <v>3000</v>
          </cell>
          <cell r="Z2259" t="b">
            <v>1</v>
          </cell>
          <cell r="AA2259">
            <v>750</v>
          </cell>
          <cell r="AB2259">
            <v>750</v>
          </cell>
          <cell r="AC2259">
            <v>3750</v>
          </cell>
          <cell r="AD2259">
            <v>3750</v>
          </cell>
          <cell r="AE2259">
            <v>44378</v>
          </cell>
          <cell r="AF2259">
            <v>44986</v>
          </cell>
          <cell r="AG2259">
            <v>21</v>
          </cell>
          <cell r="AH2259">
            <v>24</v>
          </cell>
          <cell r="AI2259" t="b">
            <v>0</v>
          </cell>
          <cell r="AJ2259">
            <v>3</v>
          </cell>
          <cell r="AK2259">
            <v>24</v>
          </cell>
          <cell r="AL2259" t="e">
            <v>#N/A</v>
          </cell>
          <cell r="AM2259" t="str">
            <v>202108</v>
          </cell>
          <cell r="AN2259" t="e">
            <v>#REF!</v>
          </cell>
        </row>
        <row r="2260">
          <cell r="B2260" t="str">
            <v>黄戈</v>
          </cell>
          <cell r="C2260" t="str">
            <v>男</v>
          </cell>
          <cell r="D2260" t="str">
            <v>汉族</v>
          </cell>
          <cell r="E2260">
            <v>34270</v>
          </cell>
          <cell r="F2260" t="str">
            <v>中国</v>
          </cell>
          <cell r="G2260" t="str">
            <v>身份证</v>
          </cell>
          <cell r="H2260" t="str">
            <v>450702199310286311</v>
          </cell>
          <cell r="I2260" t="str">
            <v>柳州市工人医院</v>
          </cell>
          <cell r="J2260">
            <v>44386</v>
          </cell>
          <cell r="K2260">
            <v>46173</v>
          </cell>
          <cell r="L2260" t="str">
            <v>是</v>
          </cell>
          <cell r="M2260" t="str">
            <v>柳州市</v>
          </cell>
          <cell r="N2260" t="str">
            <v>医院</v>
          </cell>
          <cell r="O2260" t="str">
            <v>研究生</v>
          </cell>
          <cell r="P2260" t="str">
            <v>硕士</v>
          </cell>
          <cell r="Q2260" t="str">
            <v>广西医科大学                            </v>
          </cell>
          <cell r="R2260" t="str">
            <v>外科学</v>
          </cell>
          <cell r="S2260">
            <v>44368</v>
          </cell>
          <cell r="T2260" t="str">
            <v>其他</v>
          </cell>
          <cell r="U2260" t="str">
            <v>F</v>
          </cell>
          <cell r="V2260" t="str">
            <v>F</v>
          </cell>
          <cell r="W2260" t="b">
            <v>1</v>
          </cell>
          <cell r="X2260">
            <v>3000</v>
          </cell>
          <cell r="Y2260">
            <v>3000</v>
          </cell>
          <cell r="Z2260" t="b">
            <v>1</v>
          </cell>
          <cell r="AA2260">
            <v>750</v>
          </cell>
          <cell r="AB2260">
            <v>750</v>
          </cell>
          <cell r="AC2260">
            <v>3750</v>
          </cell>
          <cell r="AD2260">
            <v>3750</v>
          </cell>
          <cell r="AE2260">
            <v>44378</v>
          </cell>
          <cell r="AF2260">
            <v>44986</v>
          </cell>
          <cell r="AG2260">
            <v>21</v>
          </cell>
          <cell r="AH2260">
            <v>24</v>
          </cell>
          <cell r="AI2260" t="b">
            <v>0</v>
          </cell>
          <cell r="AJ2260">
            <v>3</v>
          </cell>
          <cell r="AK2260">
            <v>24</v>
          </cell>
          <cell r="AL2260" t="e">
            <v>#N/A</v>
          </cell>
          <cell r="AM2260" t="str">
            <v>202201</v>
          </cell>
          <cell r="AN2260" t="e">
            <v>#REF!</v>
          </cell>
        </row>
        <row r="2261">
          <cell r="B2261" t="str">
            <v>以济兴</v>
          </cell>
          <cell r="C2261" t="str">
            <v>男</v>
          </cell>
          <cell r="D2261" t="str">
            <v>回族</v>
          </cell>
          <cell r="E2261">
            <v>34102</v>
          </cell>
          <cell r="F2261" t="str">
            <v>中国</v>
          </cell>
          <cell r="G2261" t="str">
            <v>身份证</v>
          </cell>
          <cell r="H2261" t="str">
            <v>450330199305130017</v>
          </cell>
          <cell r="I2261" t="str">
            <v>柳州市工人医院</v>
          </cell>
          <cell r="J2261">
            <v>44386</v>
          </cell>
          <cell r="K2261">
            <v>46173</v>
          </cell>
          <cell r="L2261" t="str">
            <v>是</v>
          </cell>
          <cell r="M2261" t="str">
            <v>柳州市</v>
          </cell>
          <cell r="N2261" t="str">
            <v>医院</v>
          </cell>
          <cell r="O2261" t="str">
            <v>研究生</v>
          </cell>
          <cell r="P2261" t="str">
            <v>硕士</v>
          </cell>
          <cell r="Q2261" t="str">
            <v>广西医科大学                            </v>
          </cell>
          <cell r="R2261" t="str">
            <v>影像医学与核医学</v>
          </cell>
          <cell r="S2261">
            <v>44368</v>
          </cell>
          <cell r="T2261" t="str">
            <v>其他</v>
          </cell>
          <cell r="U2261" t="str">
            <v>F</v>
          </cell>
          <cell r="V2261" t="str">
            <v>F</v>
          </cell>
          <cell r="W2261" t="b">
            <v>1</v>
          </cell>
          <cell r="X2261">
            <v>3000</v>
          </cell>
          <cell r="Y2261">
            <v>3000</v>
          </cell>
          <cell r="Z2261" t="b">
            <v>1</v>
          </cell>
          <cell r="AA2261">
            <v>750</v>
          </cell>
          <cell r="AB2261">
            <v>750</v>
          </cell>
          <cell r="AC2261">
            <v>3750</v>
          </cell>
          <cell r="AD2261">
            <v>3750</v>
          </cell>
          <cell r="AE2261">
            <v>44378</v>
          </cell>
          <cell r="AF2261">
            <v>44986</v>
          </cell>
          <cell r="AG2261">
            <v>21</v>
          </cell>
          <cell r="AH2261">
            <v>24</v>
          </cell>
          <cell r="AI2261" t="b">
            <v>0</v>
          </cell>
          <cell r="AJ2261">
            <v>3</v>
          </cell>
          <cell r="AK2261">
            <v>24</v>
          </cell>
          <cell r="AL2261" t="e">
            <v>#N/A</v>
          </cell>
          <cell r="AM2261" t="str">
            <v>202108</v>
          </cell>
          <cell r="AN2261" t="e">
            <v>#REF!</v>
          </cell>
        </row>
        <row r="2262">
          <cell r="B2262" t="str">
            <v>陆邓露</v>
          </cell>
          <cell r="C2262" t="str">
            <v>女</v>
          </cell>
          <cell r="D2262" t="str">
            <v>汉族</v>
          </cell>
          <cell r="E2262">
            <v>34367</v>
          </cell>
          <cell r="F2262" t="str">
            <v>中国</v>
          </cell>
          <cell r="G2262" t="str">
            <v>身份证</v>
          </cell>
          <cell r="H2262" t="str">
            <v>45042219940202262X</v>
          </cell>
          <cell r="I2262" t="str">
            <v>柳州市工人医院</v>
          </cell>
          <cell r="J2262">
            <v>44386</v>
          </cell>
          <cell r="K2262">
            <v>46173</v>
          </cell>
          <cell r="L2262" t="str">
            <v>是</v>
          </cell>
          <cell r="M2262" t="str">
            <v>柳州市</v>
          </cell>
          <cell r="N2262" t="str">
            <v>医院</v>
          </cell>
          <cell r="O2262" t="str">
            <v>研究生</v>
          </cell>
          <cell r="P2262" t="str">
            <v>硕士</v>
          </cell>
          <cell r="Q2262" t="str">
            <v>桂林医学院                              </v>
          </cell>
          <cell r="R2262" t="str">
            <v>影像医学与核医学</v>
          </cell>
          <cell r="S2262">
            <v>44377</v>
          </cell>
          <cell r="T2262" t="str">
            <v>其他</v>
          </cell>
          <cell r="U2262" t="str">
            <v>F</v>
          </cell>
          <cell r="V2262" t="str">
            <v>F</v>
          </cell>
          <cell r="W2262" t="b">
            <v>1</v>
          </cell>
          <cell r="X2262">
            <v>3000</v>
          </cell>
          <cell r="Y2262">
            <v>3000</v>
          </cell>
          <cell r="Z2262" t="b">
            <v>1</v>
          </cell>
          <cell r="AA2262">
            <v>750</v>
          </cell>
          <cell r="AB2262">
            <v>750</v>
          </cell>
          <cell r="AC2262">
            <v>3750</v>
          </cell>
          <cell r="AD2262">
            <v>3750</v>
          </cell>
          <cell r="AE2262">
            <v>44378</v>
          </cell>
          <cell r="AF2262">
            <v>44986</v>
          </cell>
          <cell r="AG2262">
            <v>21</v>
          </cell>
          <cell r="AH2262">
            <v>24</v>
          </cell>
          <cell r="AI2262" t="b">
            <v>0</v>
          </cell>
          <cell r="AJ2262">
            <v>3</v>
          </cell>
          <cell r="AK2262">
            <v>24</v>
          </cell>
          <cell r="AL2262" t="e">
            <v>#N/A</v>
          </cell>
          <cell r="AM2262" t="str">
            <v>202201</v>
          </cell>
          <cell r="AN2262" t="e">
            <v>#REF!</v>
          </cell>
        </row>
        <row r="2263">
          <cell r="B2263" t="str">
            <v>谢飞飞</v>
          </cell>
          <cell r="C2263" t="str">
            <v>女</v>
          </cell>
          <cell r="D2263" t="str">
            <v>汉族</v>
          </cell>
          <cell r="E2263">
            <v>34187</v>
          </cell>
          <cell r="F2263" t="str">
            <v>中国</v>
          </cell>
          <cell r="G2263" t="str">
            <v>身份证</v>
          </cell>
          <cell r="H2263" t="str">
            <v>43052319930806352X</v>
          </cell>
          <cell r="I2263" t="str">
            <v>柳州市工人医院</v>
          </cell>
          <cell r="J2263">
            <v>44386</v>
          </cell>
          <cell r="K2263">
            <v>46173</v>
          </cell>
          <cell r="L2263" t="str">
            <v>是</v>
          </cell>
          <cell r="M2263" t="str">
            <v>柳州市</v>
          </cell>
          <cell r="N2263" t="str">
            <v>医院</v>
          </cell>
          <cell r="O2263" t="str">
            <v>研究生</v>
          </cell>
          <cell r="P2263" t="str">
            <v>硕士</v>
          </cell>
          <cell r="Q2263" t="str">
            <v>广西医科大学                            </v>
          </cell>
          <cell r="R2263" t="str">
            <v>内科学</v>
          </cell>
          <cell r="S2263">
            <v>44368</v>
          </cell>
          <cell r="T2263" t="str">
            <v>其他</v>
          </cell>
          <cell r="U2263" t="str">
            <v>F</v>
          </cell>
          <cell r="V2263" t="str">
            <v>F</v>
          </cell>
          <cell r="W2263" t="b">
            <v>1</v>
          </cell>
          <cell r="X2263">
            <v>3000</v>
          </cell>
          <cell r="Y2263">
            <v>3000</v>
          </cell>
          <cell r="Z2263" t="b">
            <v>1</v>
          </cell>
          <cell r="AA2263">
            <v>750</v>
          </cell>
          <cell r="AB2263">
            <v>750</v>
          </cell>
          <cell r="AC2263">
            <v>3750</v>
          </cell>
          <cell r="AD2263">
            <v>3750</v>
          </cell>
          <cell r="AE2263">
            <v>44378</v>
          </cell>
          <cell r="AF2263">
            <v>44986</v>
          </cell>
          <cell r="AG2263">
            <v>21</v>
          </cell>
          <cell r="AH2263">
            <v>24</v>
          </cell>
          <cell r="AI2263" t="b">
            <v>0</v>
          </cell>
          <cell r="AJ2263">
            <v>3</v>
          </cell>
          <cell r="AK2263">
            <v>24</v>
          </cell>
          <cell r="AL2263" t="e">
            <v>#N/A</v>
          </cell>
          <cell r="AM2263" t="str">
            <v>202201</v>
          </cell>
          <cell r="AN2263" t="e">
            <v>#REF!</v>
          </cell>
        </row>
        <row r="2264">
          <cell r="B2264" t="str">
            <v>黎小铭</v>
          </cell>
          <cell r="C2264" t="str">
            <v>男</v>
          </cell>
          <cell r="D2264" t="str">
            <v>汉族</v>
          </cell>
          <cell r="E2264">
            <v>34700</v>
          </cell>
          <cell r="F2264" t="str">
            <v>中国</v>
          </cell>
          <cell r="G2264" t="str">
            <v>身份证</v>
          </cell>
          <cell r="H2264" t="str">
            <v>45092119950101081X</v>
          </cell>
          <cell r="I2264" t="str">
            <v>柳州市工人医院</v>
          </cell>
          <cell r="J2264">
            <v>44412</v>
          </cell>
          <cell r="K2264">
            <v>46173</v>
          </cell>
          <cell r="L2264" t="str">
            <v>是</v>
          </cell>
          <cell r="M2264" t="str">
            <v>柳州市</v>
          </cell>
          <cell r="N2264" t="str">
            <v>医院</v>
          </cell>
          <cell r="O2264" t="str">
            <v>研究生</v>
          </cell>
          <cell r="P2264" t="str">
            <v>硕士</v>
          </cell>
          <cell r="Q2264" t="str">
            <v>南方医科大学</v>
          </cell>
          <cell r="R2264" t="str">
            <v>外科学</v>
          </cell>
          <cell r="S2264">
            <v>44372</v>
          </cell>
          <cell r="T2264" t="str">
            <v>其他</v>
          </cell>
          <cell r="U2264" t="str">
            <v>F</v>
          </cell>
          <cell r="V2264" t="str">
            <v>F</v>
          </cell>
          <cell r="W2264" t="b">
            <v>1</v>
          </cell>
          <cell r="X2264">
            <v>3000</v>
          </cell>
          <cell r="Y2264">
            <v>3000</v>
          </cell>
          <cell r="Z2264" t="b">
            <v>1</v>
          </cell>
          <cell r="AA2264">
            <v>750</v>
          </cell>
          <cell r="AB2264">
            <v>750</v>
          </cell>
          <cell r="AC2264">
            <v>3750</v>
          </cell>
          <cell r="AD2264">
            <v>3750</v>
          </cell>
          <cell r="AE2264">
            <v>44409</v>
          </cell>
          <cell r="AF2264">
            <v>44986</v>
          </cell>
          <cell r="AG2264">
            <v>20</v>
          </cell>
          <cell r="AH2264">
            <v>23</v>
          </cell>
          <cell r="AI2264" t="b">
            <v>0</v>
          </cell>
          <cell r="AJ2264">
            <v>3</v>
          </cell>
          <cell r="AK2264">
            <v>23</v>
          </cell>
          <cell r="AL2264" t="e">
            <v>#N/A</v>
          </cell>
          <cell r="AM2264" t="str">
            <v>202109</v>
          </cell>
          <cell r="AN2264" t="e">
            <v>#REF!</v>
          </cell>
        </row>
        <row r="2265">
          <cell r="B2265" t="str">
            <v>王一伊</v>
          </cell>
          <cell r="C2265" t="str">
            <v>女</v>
          </cell>
          <cell r="D2265" t="str">
            <v>壮族</v>
          </cell>
          <cell r="E2265">
            <v>34197</v>
          </cell>
          <cell r="F2265" t="str">
            <v>中国</v>
          </cell>
          <cell r="G2265" t="str">
            <v>身份证</v>
          </cell>
          <cell r="H2265" t="str">
            <v>452623199308160021</v>
          </cell>
          <cell r="I2265" t="str">
            <v>柳州市工人医院</v>
          </cell>
          <cell r="J2265">
            <v>44413</v>
          </cell>
          <cell r="K2265">
            <v>46173</v>
          </cell>
          <cell r="L2265" t="str">
            <v>是</v>
          </cell>
          <cell r="M2265" t="str">
            <v>柳州市</v>
          </cell>
          <cell r="N2265" t="str">
            <v>医院</v>
          </cell>
          <cell r="O2265" t="str">
            <v>研究生</v>
          </cell>
          <cell r="P2265" t="str">
            <v>硕士</v>
          </cell>
          <cell r="Q2265" t="str">
            <v>广西医科大学</v>
          </cell>
          <cell r="R2265" t="str">
            <v>皮肤病与性病学</v>
          </cell>
          <cell r="S2265">
            <v>44368</v>
          </cell>
          <cell r="T2265" t="str">
            <v>其他</v>
          </cell>
          <cell r="U2265" t="str">
            <v>F</v>
          </cell>
          <cell r="V2265" t="str">
            <v>F</v>
          </cell>
          <cell r="W2265" t="b">
            <v>1</v>
          </cell>
          <cell r="X2265">
            <v>3000</v>
          </cell>
          <cell r="Y2265">
            <v>3000</v>
          </cell>
          <cell r="Z2265" t="b">
            <v>1</v>
          </cell>
          <cell r="AA2265">
            <v>750</v>
          </cell>
          <cell r="AB2265">
            <v>750</v>
          </cell>
          <cell r="AC2265">
            <v>3750</v>
          </cell>
          <cell r="AD2265">
            <v>3750</v>
          </cell>
          <cell r="AE2265">
            <v>44409</v>
          </cell>
          <cell r="AF2265">
            <v>44986</v>
          </cell>
          <cell r="AG2265">
            <v>20</v>
          </cell>
          <cell r="AH2265">
            <v>23</v>
          </cell>
          <cell r="AI2265" t="b">
            <v>0</v>
          </cell>
          <cell r="AJ2265">
            <v>3</v>
          </cell>
          <cell r="AK2265">
            <v>23</v>
          </cell>
          <cell r="AL2265" t="e">
            <v>#N/A</v>
          </cell>
          <cell r="AM2265" t="str">
            <v>202109</v>
          </cell>
          <cell r="AN2265" t="e">
            <v>#REF!</v>
          </cell>
        </row>
        <row r="2266">
          <cell r="B2266" t="str">
            <v>黄雅丽</v>
          </cell>
          <cell r="C2266" t="str">
            <v>女</v>
          </cell>
          <cell r="D2266" t="str">
            <v>汉族</v>
          </cell>
          <cell r="E2266">
            <v>32835</v>
          </cell>
          <cell r="F2266" t="str">
            <v>中国</v>
          </cell>
          <cell r="G2266" t="str">
            <v>身份证</v>
          </cell>
          <cell r="H2266" t="str">
            <v>450481198911232428</v>
          </cell>
          <cell r="I2266" t="str">
            <v>柳州市工人医院</v>
          </cell>
          <cell r="J2266">
            <v>44327</v>
          </cell>
          <cell r="K2266">
            <v>45473</v>
          </cell>
          <cell r="L2266" t="str">
            <v>是</v>
          </cell>
          <cell r="M2266" t="str">
            <v>柳州市</v>
          </cell>
          <cell r="N2266" t="str">
            <v>医院</v>
          </cell>
          <cell r="O2266" t="str">
            <v>研究生</v>
          </cell>
          <cell r="P2266" t="str">
            <v>硕士</v>
          </cell>
          <cell r="Q2266" t="str">
            <v>华中科技大学</v>
          </cell>
          <cell r="R2266" t="str">
            <v>内科学</v>
          </cell>
          <cell r="S2266">
            <v>42904</v>
          </cell>
          <cell r="T2266" t="str">
            <v>一流建设高校</v>
          </cell>
          <cell r="U2266" t="str">
            <v>F</v>
          </cell>
          <cell r="V2266" t="str">
            <v>F</v>
          </cell>
          <cell r="W2266" t="b">
            <v>1</v>
          </cell>
          <cell r="X2266">
            <v>3000</v>
          </cell>
          <cell r="Y2266">
            <v>3000</v>
          </cell>
          <cell r="Z2266" t="b">
            <v>1</v>
          </cell>
          <cell r="AA2266">
            <v>750</v>
          </cell>
          <cell r="AB2266">
            <v>750</v>
          </cell>
          <cell r="AC2266">
            <v>3750</v>
          </cell>
          <cell r="AD2266">
            <v>3750</v>
          </cell>
          <cell r="AE2266">
            <v>44317</v>
          </cell>
          <cell r="AF2266">
            <v>44986</v>
          </cell>
          <cell r="AG2266">
            <v>23</v>
          </cell>
          <cell r="AH2266">
            <v>26</v>
          </cell>
          <cell r="AI2266" t="b">
            <v>0</v>
          </cell>
          <cell r="AJ2266">
            <v>3</v>
          </cell>
          <cell r="AK2266">
            <v>26</v>
          </cell>
          <cell r="AL2266" t="e">
            <v>#N/A</v>
          </cell>
          <cell r="AM2266" t="str">
            <v>202106</v>
          </cell>
          <cell r="AN2266" t="e">
            <v>#REF!</v>
          </cell>
        </row>
        <row r="2267">
          <cell r="B2267" t="str">
            <v>曾林</v>
          </cell>
          <cell r="C2267" t="str">
            <v>女</v>
          </cell>
          <cell r="D2267" t="str">
            <v>汉族</v>
          </cell>
          <cell r="E2267">
            <v>33233</v>
          </cell>
          <cell r="F2267" t="str">
            <v>中国</v>
          </cell>
          <cell r="G2267" t="str">
            <v>身份证</v>
          </cell>
          <cell r="H2267" t="str">
            <v>452223199012262529</v>
          </cell>
          <cell r="I2267" t="str">
            <v>柳州市工人医院</v>
          </cell>
          <cell r="J2267">
            <v>44410</v>
          </cell>
          <cell r="K2267">
            <v>45838</v>
          </cell>
          <cell r="L2267" t="str">
            <v>是</v>
          </cell>
          <cell r="M2267" t="str">
            <v>柳州市</v>
          </cell>
          <cell r="N2267" t="str">
            <v>医院</v>
          </cell>
          <cell r="O2267" t="str">
            <v>研究生</v>
          </cell>
          <cell r="P2267" t="str">
            <v>硕士</v>
          </cell>
          <cell r="Q2267" t="str">
            <v>暨南大学</v>
          </cell>
          <cell r="R2267" t="str">
            <v>口腔临床医学</v>
          </cell>
          <cell r="S2267">
            <v>41883</v>
          </cell>
          <cell r="T2267" t="str">
            <v>其他</v>
          </cell>
          <cell r="U2267" t="str">
            <v>F</v>
          </cell>
          <cell r="V2267" t="str">
            <v>F</v>
          </cell>
          <cell r="W2267" t="b">
            <v>1</v>
          </cell>
          <cell r="X2267">
            <v>3000</v>
          </cell>
          <cell r="Y2267">
            <v>3000</v>
          </cell>
          <cell r="Z2267" t="b">
            <v>1</v>
          </cell>
          <cell r="AA2267">
            <v>750</v>
          </cell>
          <cell r="AB2267">
            <v>750</v>
          </cell>
          <cell r="AC2267">
            <v>3750</v>
          </cell>
          <cell r="AD2267">
            <v>3750</v>
          </cell>
          <cell r="AE2267">
            <v>44409</v>
          </cell>
          <cell r="AF2267">
            <v>44986</v>
          </cell>
          <cell r="AG2267">
            <v>20</v>
          </cell>
          <cell r="AH2267">
            <v>23</v>
          </cell>
          <cell r="AI2267" t="b">
            <v>0</v>
          </cell>
          <cell r="AJ2267">
            <v>3</v>
          </cell>
          <cell r="AK2267">
            <v>23</v>
          </cell>
          <cell r="AL2267" t="e">
            <v>#N/A</v>
          </cell>
          <cell r="AM2267" t="str">
            <v>201808</v>
          </cell>
          <cell r="AN2267" t="e">
            <v>#REF!</v>
          </cell>
        </row>
        <row r="2268">
          <cell r="B2268" t="str">
            <v>韦棪婷</v>
          </cell>
          <cell r="C2268" t="str">
            <v>女</v>
          </cell>
          <cell r="D2268" t="str">
            <v>壮族</v>
          </cell>
          <cell r="E2268">
            <v>35028</v>
          </cell>
          <cell r="F2268" t="str">
            <v>中国</v>
          </cell>
          <cell r="G2268" t="str">
            <v>身份证</v>
          </cell>
          <cell r="H2268" t="str">
            <v>452723199511250028</v>
          </cell>
          <cell r="I2268" t="str">
            <v>柳州市工人医院</v>
          </cell>
          <cell r="J2268">
            <v>44386</v>
          </cell>
          <cell r="K2268">
            <v>45504</v>
          </cell>
          <cell r="L2268" t="str">
            <v>是</v>
          </cell>
          <cell r="M2268" t="str">
            <v>柳州市</v>
          </cell>
          <cell r="N2268" t="str">
            <v>医院</v>
          </cell>
          <cell r="O2268" t="str">
            <v>研究生</v>
          </cell>
          <cell r="P2268" t="str">
            <v>硕士</v>
          </cell>
          <cell r="Q2268" t="str">
            <v>广西中医药大学                          </v>
          </cell>
          <cell r="R2268" t="str">
            <v>中药学</v>
          </cell>
          <cell r="S2268">
            <v>44377</v>
          </cell>
          <cell r="T2268" t="str">
            <v>其他</v>
          </cell>
          <cell r="U2268" t="str">
            <v>F</v>
          </cell>
          <cell r="V2268" t="str">
            <v>F</v>
          </cell>
          <cell r="W2268" t="b">
            <v>1</v>
          </cell>
          <cell r="X2268">
            <v>3000</v>
          </cell>
          <cell r="Y2268">
            <v>3000</v>
          </cell>
          <cell r="Z2268" t="b">
            <v>1</v>
          </cell>
          <cell r="AA2268">
            <v>750</v>
          </cell>
          <cell r="AB2268">
            <v>750</v>
          </cell>
          <cell r="AC2268">
            <v>3750</v>
          </cell>
          <cell r="AD2268">
            <v>3750</v>
          </cell>
          <cell r="AE2268">
            <v>44378</v>
          </cell>
          <cell r="AF2268">
            <v>44986</v>
          </cell>
          <cell r="AG2268">
            <v>21</v>
          </cell>
          <cell r="AH2268">
            <v>24</v>
          </cell>
          <cell r="AI2268" t="b">
            <v>0</v>
          </cell>
          <cell r="AJ2268">
            <v>3</v>
          </cell>
          <cell r="AK2268">
            <v>24</v>
          </cell>
          <cell r="AL2268" t="e">
            <v>#N/A</v>
          </cell>
          <cell r="AM2268" t="str">
            <v>202108</v>
          </cell>
          <cell r="AN2268" t="e">
            <v>#REF!</v>
          </cell>
        </row>
        <row r="2269">
          <cell r="B2269" t="str">
            <v>黄焕迪</v>
          </cell>
          <cell r="C2269" t="str">
            <v>女</v>
          </cell>
          <cell r="D2269" t="str">
            <v>壮族</v>
          </cell>
          <cell r="E2269">
            <v>34967</v>
          </cell>
          <cell r="F2269" t="str">
            <v>中国</v>
          </cell>
          <cell r="G2269" t="str">
            <v>身份证</v>
          </cell>
          <cell r="H2269" t="str">
            <v>452224199509252541</v>
          </cell>
          <cell r="I2269" t="str">
            <v>柳州市工人医院</v>
          </cell>
          <cell r="J2269">
            <v>44386</v>
          </cell>
          <cell r="K2269">
            <v>45504</v>
          </cell>
          <cell r="L2269" t="str">
            <v>是</v>
          </cell>
          <cell r="M2269" t="str">
            <v>柳州市</v>
          </cell>
          <cell r="N2269" t="str">
            <v>医院</v>
          </cell>
          <cell r="O2269" t="str">
            <v>研究生</v>
          </cell>
          <cell r="P2269" t="str">
            <v>硕士</v>
          </cell>
          <cell r="Q2269" t="str">
            <v>广西中医药大学                          </v>
          </cell>
          <cell r="R2269" t="str">
            <v>中药学</v>
          </cell>
          <cell r="S2269">
            <v>44377</v>
          </cell>
          <cell r="T2269" t="str">
            <v>其他</v>
          </cell>
          <cell r="U2269" t="str">
            <v>F</v>
          </cell>
          <cell r="V2269" t="str">
            <v>F</v>
          </cell>
          <cell r="W2269" t="b">
            <v>1</v>
          </cell>
          <cell r="X2269">
            <v>3000</v>
          </cell>
          <cell r="Y2269">
            <v>3000</v>
          </cell>
          <cell r="Z2269" t="b">
            <v>1</v>
          </cell>
          <cell r="AA2269">
            <v>750</v>
          </cell>
          <cell r="AB2269">
            <v>750</v>
          </cell>
          <cell r="AC2269">
            <v>3750</v>
          </cell>
          <cell r="AD2269">
            <v>3750</v>
          </cell>
          <cell r="AE2269">
            <v>44378</v>
          </cell>
          <cell r="AF2269">
            <v>44986</v>
          </cell>
          <cell r="AG2269">
            <v>21</v>
          </cell>
          <cell r="AH2269">
            <v>24</v>
          </cell>
          <cell r="AI2269" t="b">
            <v>0</v>
          </cell>
          <cell r="AJ2269">
            <v>3</v>
          </cell>
          <cell r="AK2269">
            <v>24</v>
          </cell>
          <cell r="AL2269" t="e">
            <v>#N/A</v>
          </cell>
          <cell r="AM2269" t="str">
            <v>202108</v>
          </cell>
          <cell r="AN2269" t="e">
            <v>#REF!</v>
          </cell>
        </row>
        <row r="2270">
          <cell r="B2270" t="str">
            <v>梁桃林</v>
          </cell>
          <cell r="C2270" t="str">
            <v>女</v>
          </cell>
          <cell r="D2270" t="str">
            <v>壮族</v>
          </cell>
          <cell r="E2270">
            <v>34342</v>
          </cell>
          <cell r="F2270" t="str">
            <v>中国</v>
          </cell>
          <cell r="G2270" t="str">
            <v>身份证</v>
          </cell>
          <cell r="H2270" t="str">
            <v>452702199401081364</v>
          </cell>
          <cell r="I2270" t="str">
            <v>柳州市工人医院</v>
          </cell>
          <cell r="J2270">
            <v>44386</v>
          </cell>
          <cell r="K2270">
            <v>45504</v>
          </cell>
          <cell r="L2270" t="str">
            <v>是</v>
          </cell>
          <cell r="M2270" t="str">
            <v>柳州市</v>
          </cell>
          <cell r="N2270" t="str">
            <v>医院</v>
          </cell>
          <cell r="O2270" t="str">
            <v>研究生</v>
          </cell>
          <cell r="P2270" t="str">
            <v>硕士</v>
          </cell>
          <cell r="Q2270" t="str">
            <v>广西医科大学                            </v>
          </cell>
          <cell r="R2270" t="str">
            <v>药学</v>
          </cell>
          <cell r="S2270">
            <v>44368</v>
          </cell>
          <cell r="T2270" t="str">
            <v>其他</v>
          </cell>
          <cell r="U2270" t="str">
            <v>F</v>
          </cell>
          <cell r="V2270" t="str">
            <v>F</v>
          </cell>
          <cell r="W2270" t="b">
            <v>1</v>
          </cell>
          <cell r="X2270">
            <v>3000</v>
          </cell>
          <cell r="Y2270">
            <v>3000</v>
          </cell>
          <cell r="Z2270" t="b">
            <v>1</v>
          </cell>
          <cell r="AA2270">
            <v>750</v>
          </cell>
          <cell r="AB2270">
            <v>750</v>
          </cell>
          <cell r="AC2270">
            <v>3750</v>
          </cell>
          <cell r="AD2270">
            <v>3750</v>
          </cell>
          <cell r="AE2270">
            <v>44378</v>
          </cell>
          <cell r="AF2270">
            <v>44986</v>
          </cell>
          <cell r="AG2270">
            <v>21</v>
          </cell>
          <cell r="AH2270">
            <v>24</v>
          </cell>
          <cell r="AI2270" t="b">
            <v>0</v>
          </cell>
          <cell r="AJ2270">
            <v>3</v>
          </cell>
          <cell r="AK2270">
            <v>24</v>
          </cell>
          <cell r="AL2270" t="e">
            <v>#N/A</v>
          </cell>
          <cell r="AM2270" t="str">
            <v>202108</v>
          </cell>
          <cell r="AN2270" t="e">
            <v>#REF!</v>
          </cell>
        </row>
        <row r="2271">
          <cell r="B2271" t="str">
            <v>陈立强</v>
          </cell>
          <cell r="C2271" t="str">
            <v>男</v>
          </cell>
          <cell r="D2271" t="str">
            <v>汉族</v>
          </cell>
          <cell r="E2271">
            <v>33944</v>
          </cell>
          <cell r="F2271" t="str">
            <v>中国</v>
          </cell>
          <cell r="G2271" t="str">
            <v>身份证</v>
          </cell>
          <cell r="H2271" t="str">
            <v>530302199212060616</v>
          </cell>
          <cell r="I2271" t="str">
            <v>柳州市工人医院</v>
          </cell>
          <cell r="J2271">
            <v>44386</v>
          </cell>
          <cell r="K2271">
            <v>45504</v>
          </cell>
          <cell r="L2271" t="str">
            <v>是</v>
          </cell>
          <cell r="M2271" t="str">
            <v>柳州市</v>
          </cell>
          <cell r="N2271" t="str">
            <v>医院</v>
          </cell>
          <cell r="O2271" t="str">
            <v>研究生</v>
          </cell>
          <cell r="P2271" t="str">
            <v>硕士</v>
          </cell>
          <cell r="Q2271" t="str">
            <v>汕头大学                                </v>
          </cell>
          <cell r="R2271" t="str">
            <v>免疫学</v>
          </cell>
          <cell r="S2271">
            <v>44014</v>
          </cell>
          <cell r="T2271" t="str">
            <v>其他</v>
          </cell>
          <cell r="U2271" t="str">
            <v>F</v>
          </cell>
          <cell r="V2271" t="str">
            <v>F</v>
          </cell>
          <cell r="W2271" t="b">
            <v>1</v>
          </cell>
          <cell r="X2271">
            <v>3000</v>
          </cell>
          <cell r="Y2271">
            <v>3000</v>
          </cell>
          <cell r="Z2271" t="b">
            <v>1</v>
          </cell>
          <cell r="AA2271">
            <v>750</v>
          </cell>
          <cell r="AB2271">
            <v>750</v>
          </cell>
          <cell r="AC2271">
            <v>3750</v>
          </cell>
          <cell r="AD2271">
            <v>3750</v>
          </cell>
          <cell r="AE2271">
            <v>44378</v>
          </cell>
          <cell r="AF2271">
            <v>44986</v>
          </cell>
          <cell r="AG2271">
            <v>21</v>
          </cell>
          <cell r="AH2271">
            <v>24</v>
          </cell>
          <cell r="AI2271" t="b">
            <v>0</v>
          </cell>
          <cell r="AJ2271">
            <v>3</v>
          </cell>
          <cell r="AK2271">
            <v>24</v>
          </cell>
          <cell r="AL2271" t="e">
            <v>#N/A</v>
          </cell>
          <cell r="AM2271" t="str">
            <v>202108</v>
          </cell>
          <cell r="AN2271" t="e">
            <v>#REF!</v>
          </cell>
        </row>
        <row r="2272">
          <cell r="B2272" t="str">
            <v>李雪东</v>
          </cell>
          <cell r="C2272" t="str">
            <v>女</v>
          </cell>
          <cell r="D2272" t="str">
            <v>汉族</v>
          </cell>
          <cell r="E2272">
            <v>35358</v>
          </cell>
          <cell r="F2272" t="str">
            <v>中国</v>
          </cell>
          <cell r="G2272" t="str">
            <v>身份证</v>
          </cell>
          <cell r="H2272" t="str">
            <v>450924199610204743</v>
          </cell>
          <cell r="I2272" t="str">
            <v>柳州市工人医院</v>
          </cell>
          <cell r="J2272">
            <v>44386</v>
          </cell>
          <cell r="K2272">
            <v>45504</v>
          </cell>
          <cell r="L2272" t="str">
            <v>是</v>
          </cell>
          <cell r="M2272" t="str">
            <v>柳州市</v>
          </cell>
          <cell r="N2272" t="str">
            <v>医院</v>
          </cell>
          <cell r="O2272" t="str">
            <v>研究生</v>
          </cell>
          <cell r="P2272" t="str">
            <v>硕士</v>
          </cell>
          <cell r="Q2272" t="str">
            <v>广西医科大学                            </v>
          </cell>
          <cell r="R2272" t="str">
            <v>转化医学</v>
          </cell>
          <cell r="S2272">
            <v>44368</v>
          </cell>
          <cell r="T2272" t="str">
            <v>其他</v>
          </cell>
          <cell r="U2272" t="str">
            <v>F</v>
          </cell>
          <cell r="V2272" t="str">
            <v>F</v>
          </cell>
          <cell r="W2272" t="b">
            <v>1</v>
          </cell>
          <cell r="X2272">
            <v>3000</v>
          </cell>
          <cell r="Y2272">
            <v>3000</v>
          </cell>
          <cell r="Z2272" t="b">
            <v>1</v>
          </cell>
          <cell r="AA2272">
            <v>750</v>
          </cell>
          <cell r="AB2272">
            <v>750</v>
          </cell>
          <cell r="AC2272">
            <v>3750</v>
          </cell>
          <cell r="AD2272">
            <v>3750</v>
          </cell>
          <cell r="AE2272">
            <v>44378</v>
          </cell>
          <cell r="AF2272">
            <v>44986</v>
          </cell>
          <cell r="AG2272">
            <v>21</v>
          </cell>
          <cell r="AH2272">
            <v>24</v>
          </cell>
          <cell r="AI2272" t="b">
            <v>0</v>
          </cell>
          <cell r="AJ2272">
            <v>3</v>
          </cell>
          <cell r="AK2272">
            <v>24</v>
          </cell>
          <cell r="AL2272" t="e">
            <v>#N/A</v>
          </cell>
          <cell r="AM2272" t="str">
            <v>202108</v>
          </cell>
          <cell r="AN2272" t="e">
            <v>#REF!</v>
          </cell>
        </row>
        <row r="2273">
          <cell r="B2273" t="str">
            <v>卢欣</v>
          </cell>
          <cell r="C2273" t="str">
            <v>男</v>
          </cell>
          <cell r="D2273" t="str">
            <v>汉族</v>
          </cell>
          <cell r="E2273">
            <v>34784</v>
          </cell>
          <cell r="F2273" t="str">
            <v>中国</v>
          </cell>
          <cell r="G2273" t="str">
            <v>身份证</v>
          </cell>
          <cell r="H2273" t="str">
            <v>140602199503268517</v>
          </cell>
          <cell r="I2273" t="str">
            <v>柳州市工人医院</v>
          </cell>
          <cell r="J2273">
            <v>44386</v>
          </cell>
          <cell r="K2273">
            <v>45504</v>
          </cell>
          <cell r="L2273" t="str">
            <v>是</v>
          </cell>
          <cell r="M2273" t="str">
            <v>柳州市</v>
          </cell>
          <cell r="N2273" t="str">
            <v>医院</v>
          </cell>
          <cell r="O2273" t="str">
            <v>研究生</v>
          </cell>
          <cell r="P2273" t="str">
            <v>硕士</v>
          </cell>
          <cell r="Q2273" t="str">
            <v>黑龙江八一农垦大学                      </v>
          </cell>
          <cell r="R2273" t="str">
            <v>会计</v>
          </cell>
          <cell r="S2273">
            <v>44365</v>
          </cell>
          <cell r="T2273" t="str">
            <v>其他</v>
          </cell>
          <cell r="U2273" t="str">
            <v>F</v>
          </cell>
          <cell r="V2273" t="str">
            <v>F</v>
          </cell>
          <cell r="W2273" t="b">
            <v>1</v>
          </cell>
          <cell r="X2273">
            <v>3000</v>
          </cell>
          <cell r="Y2273">
            <v>3000</v>
          </cell>
          <cell r="Z2273" t="b">
            <v>1</v>
          </cell>
          <cell r="AA2273">
            <v>750</v>
          </cell>
          <cell r="AB2273">
            <v>750</v>
          </cell>
          <cell r="AC2273">
            <v>3750</v>
          </cell>
          <cell r="AD2273">
            <v>3750</v>
          </cell>
          <cell r="AE2273">
            <v>44378</v>
          </cell>
          <cell r="AF2273">
            <v>44986</v>
          </cell>
          <cell r="AG2273">
            <v>21</v>
          </cell>
          <cell r="AH2273">
            <v>24</v>
          </cell>
          <cell r="AI2273" t="b">
            <v>0</v>
          </cell>
          <cell r="AJ2273">
            <v>3</v>
          </cell>
          <cell r="AK2273">
            <v>24</v>
          </cell>
          <cell r="AL2273" t="e">
            <v>#N/A</v>
          </cell>
          <cell r="AM2273" t="str">
            <v>202108</v>
          </cell>
          <cell r="AN2273" t="e">
            <v>#REF!</v>
          </cell>
        </row>
        <row r="2274">
          <cell r="B2274" t="str">
            <v>吕程</v>
          </cell>
          <cell r="C2274" t="str">
            <v>男</v>
          </cell>
          <cell r="D2274" t="str">
            <v>汉族</v>
          </cell>
          <cell r="E2274">
            <v>32777</v>
          </cell>
          <cell r="F2274" t="str">
            <v>中国</v>
          </cell>
          <cell r="G2274" t="str">
            <v>身份证</v>
          </cell>
          <cell r="H2274" t="str">
            <v>450323198909260017</v>
          </cell>
          <cell r="I2274" t="str">
            <v>柳州市工人医院</v>
          </cell>
          <cell r="J2274">
            <v>44403</v>
          </cell>
          <cell r="K2274">
            <v>45504</v>
          </cell>
          <cell r="L2274" t="str">
            <v>是</v>
          </cell>
          <cell r="M2274" t="str">
            <v>柳州市</v>
          </cell>
          <cell r="N2274" t="str">
            <v>医院</v>
          </cell>
          <cell r="O2274" t="str">
            <v>研究生</v>
          </cell>
          <cell r="P2274" t="str">
            <v>硕士</v>
          </cell>
          <cell r="Q2274" t="str">
            <v>广西医科大学</v>
          </cell>
          <cell r="R2274" t="str">
            <v>内科学</v>
          </cell>
          <cell r="S2274">
            <v>42185</v>
          </cell>
          <cell r="T2274" t="str">
            <v>其他</v>
          </cell>
          <cell r="U2274" t="str">
            <v>F</v>
          </cell>
          <cell r="V2274" t="str">
            <v>F</v>
          </cell>
          <cell r="W2274" t="b">
            <v>1</v>
          </cell>
          <cell r="X2274">
            <v>3000</v>
          </cell>
          <cell r="Y2274">
            <v>3000</v>
          </cell>
          <cell r="Z2274" t="b">
            <v>1</v>
          </cell>
          <cell r="AA2274">
            <v>750</v>
          </cell>
          <cell r="AB2274">
            <v>750</v>
          </cell>
          <cell r="AC2274">
            <v>3750</v>
          </cell>
          <cell r="AD2274">
            <v>3750</v>
          </cell>
          <cell r="AE2274">
            <v>44378</v>
          </cell>
          <cell r="AF2274">
            <v>44986</v>
          </cell>
          <cell r="AG2274">
            <v>21</v>
          </cell>
          <cell r="AH2274">
            <v>24</v>
          </cell>
          <cell r="AI2274" t="b">
            <v>0</v>
          </cell>
          <cell r="AJ2274">
            <v>3</v>
          </cell>
          <cell r="AK2274">
            <v>24</v>
          </cell>
          <cell r="AL2274" t="e">
            <v>#N/A</v>
          </cell>
          <cell r="AM2274" t="str">
            <v>202108</v>
          </cell>
          <cell r="AN2274" t="e">
            <v>#REF!</v>
          </cell>
        </row>
        <row r="2275">
          <cell r="B2275" t="str">
            <v>文脱颖</v>
          </cell>
          <cell r="C2275" t="str">
            <v>男</v>
          </cell>
          <cell r="D2275" t="str">
            <v>汉族</v>
          </cell>
          <cell r="E2275">
            <v>33865</v>
          </cell>
          <cell r="F2275" t="str">
            <v>中国</v>
          </cell>
          <cell r="G2275" t="str">
            <v>身份证</v>
          </cell>
          <cell r="H2275" t="str">
            <v>421023199209186614</v>
          </cell>
          <cell r="I2275" t="str">
            <v>柳州市工人医院</v>
          </cell>
          <cell r="J2275">
            <v>44386</v>
          </cell>
          <cell r="K2275">
            <v>46173</v>
          </cell>
          <cell r="L2275" t="str">
            <v>是</v>
          </cell>
          <cell r="M2275" t="str">
            <v>柳州市</v>
          </cell>
          <cell r="N2275" t="str">
            <v>医院</v>
          </cell>
          <cell r="O2275" t="str">
            <v>研究生</v>
          </cell>
          <cell r="P2275" t="str">
            <v>硕士</v>
          </cell>
          <cell r="Q2275" t="str">
            <v>广西医科大学                            </v>
          </cell>
          <cell r="R2275" t="str">
            <v>神经病学</v>
          </cell>
          <cell r="S2275">
            <v>44368</v>
          </cell>
          <cell r="T2275" t="str">
            <v>其他</v>
          </cell>
          <cell r="U2275" t="str">
            <v>F</v>
          </cell>
          <cell r="V2275" t="str">
            <v>F</v>
          </cell>
          <cell r="W2275" t="b">
            <v>1</v>
          </cell>
          <cell r="X2275">
            <v>3000</v>
          </cell>
          <cell r="Y2275">
            <v>3000</v>
          </cell>
          <cell r="Z2275" t="b">
            <v>1</v>
          </cell>
          <cell r="AA2275">
            <v>750</v>
          </cell>
          <cell r="AB2275">
            <v>750</v>
          </cell>
          <cell r="AC2275">
            <v>3750</v>
          </cell>
          <cell r="AD2275">
            <v>3750</v>
          </cell>
          <cell r="AE2275">
            <v>44378</v>
          </cell>
          <cell r="AF2275">
            <v>44986</v>
          </cell>
          <cell r="AG2275">
            <v>21</v>
          </cell>
          <cell r="AH2275">
            <v>24</v>
          </cell>
          <cell r="AI2275" t="b">
            <v>0</v>
          </cell>
          <cell r="AJ2275">
            <v>3</v>
          </cell>
          <cell r="AK2275">
            <v>24</v>
          </cell>
          <cell r="AL2275" t="e">
            <v>#N/A</v>
          </cell>
          <cell r="AM2275" t="str">
            <v>202201</v>
          </cell>
          <cell r="AN2275" t="e">
            <v>#REF!</v>
          </cell>
        </row>
        <row r="2276">
          <cell r="B2276" t="str">
            <v>黄雪花</v>
          </cell>
          <cell r="C2276" t="str">
            <v>女</v>
          </cell>
          <cell r="D2276" t="str">
            <v>壮族</v>
          </cell>
          <cell r="E2276">
            <v>33864</v>
          </cell>
          <cell r="F2276" t="str">
            <v>中国</v>
          </cell>
          <cell r="G2276" t="str">
            <v>身份证</v>
          </cell>
          <cell r="H2276" t="str">
            <v>452224199209172048</v>
          </cell>
          <cell r="I2276" t="str">
            <v>柳州市工人医院</v>
          </cell>
          <cell r="J2276">
            <v>44386</v>
          </cell>
          <cell r="K2276">
            <v>46173</v>
          </cell>
          <cell r="L2276" t="str">
            <v>是</v>
          </cell>
          <cell r="M2276" t="str">
            <v>柳州市</v>
          </cell>
          <cell r="N2276" t="str">
            <v>医院</v>
          </cell>
          <cell r="O2276" t="str">
            <v>研究生</v>
          </cell>
          <cell r="P2276" t="str">
            <v>硕士</v>
          </cell>
          <cell r="Q2276" t="str">
            <v>广西医科大学                            </v>
          </cell>
          <cell r="R2276" t="str">
            <v>内科学</v>
          </cell>
          <cell r="S2276">
            <v>44368</v>
          </cell>
          <cell r="T2276" t="str">
            <v>其他</v>
          </cell>
          <cell r="U2276" t="str">
            <v>F</v>
          </cell>
          <cell r="V2276" t="str">
            <v>F</v>
          </cell>
          <cell r="W2276" t="b">
            <v>1</v>
          </cell>
          <cell r="X2276">
            <v>3000</v>
          </cell>
          <cell r="Y2276">
            <v>3000</v>
          </cell>
          <cell r="Z2276" t="b">
            <v>1</v>
          </cell>
          <cell r="AA2276">
            <v>750</v>
          </cell>
          <cell r="AB2276">
            <v>750</v>
          </cell>
          <cell r="AC2276">
            <v>3750</v>
          </cell>
          <cell r="AD2276">
            <v>3750</v>
          </cell>
          <cell r="AE2276">
            <v>44378</v>
          </cell>
          <cell r="AF2276">
            <v>44986</v>
          </cell>
          <cell r="AG2276">
            <v>21</v>
          </cell>
          <cell r="AH2276">
            <v>24</v>
          </cell>
          <cell r="AI2276" t="b">
            <v>0</v>
          </cell>
          <cell r="AJ2276">
            <v>3</v>
          </cell>
          <cell r="AK2276">
            <v>24</v>
          </cell>
          <cell r="AL2276" t="e">
            <v>#N/A</v>
          </cell>
          <cell r="AM2276" t="str">
            <v>202108</v>
          </cell>
          <cell r="AN2276" t="e">
            <v>#REF!</v>
          </cell>
        </row>
        <row r="2277">
          <cell r="B2277" t="str">
            <v>江海妮</v>
          </cell>
          <cell r="C2277" t="str">
            <v>女</v>
          </cell>
          <cell r="D2277" t="str">
            <v>壮族</v>
          </cell>
          <cell r="E2277">
            <v>34401</v>
          </cell>
          <cell r="F2277" t="str">
            <v>中国</v>
          </cell>
          <cell r="G2277" t="str">
            <v>身份证</v>
          </cell>
          <cell r="H2277" t="str">
            <v>452226199403080924</v>
          </cell>
          <cell r="I2277" t="str">
            <v>柳州市工人医院</v>
          </cell>
          <cell r="J2277">
            <v>44386</v>
          </cell>
          <cell r="K2277">
            <v>46173</v>
          </cell>
          <cell r="L2277" t="str">
            <v>是</v>
          </cell>
          <cell r="M2277" t="str">
            <v>柳州市</v>
          </cell>
          <cell r="N2277" t="str">
            <v>医院</v>
          </cell>
          <cell r="O2277" t="str">
            <v>研究生</v>
          </cell>
          <cell r="P2277" t="str">
            <v>硕士</v>
          </cell>
          <cell r="Q2277" t="str">
            <v>广西医科大学                            </v>
          </cell>
          <cell r="R2277" t="str">
            <v>内科学</v>
          </cell>
          <cell r="S2277">
            <v>44368</v>
          </cell>
          <cell r="T2277" t="str">
            <v>其他</v>
          </cell>
          <cell r="U2277" t="str">
            <v>F</v>
          </cell>
          <cell r="V2277" t="str">
            <v>F</v>
          </cell>
          <cell r="W2277" t="b">
            <v>1</v>
          </cell>
          <cell r="X2277">
            <v>3000</v>
          </cell>
          <cell r="Y2277">
            <v>3000</v>
          </cell>
          <cell r="Z2277" t="b">
            <v>1</v>
          </cell>
          <cell r="AA2277">
            <v>750</v>
          </cell>
          <cell r="AB2277">
            <v>750</v>
          </cell>
          <cell r="AC2277">
            <v>3750</v>
          </cell>
          <cell r="AD2277">
            <v>3750</v>
          </cell>
          <cell r="AE2277">
            <v>44378</v>
          </cell>
          <cell r="AF2277">
            <v>44986</v>
          </cell>
          <cell r="AG2277">
            <v>21</v>
          </cell>
          <cell r="AH2277">
            <v>24</v>
          </cell>
          <cell r="AI2277" t="b">
            <v>0</v>
          </cell>
          <cell r="AJ2277">
            <v>3</v>
          </cell>
          <cell r="AK2277">
            <v>24</v>
          </cell>
          <cell r="AL2277" t="e">
            <v>#N/A</v>
          </cell>
          <cell r="AM2277" t="str">
            <v>202201</v>
          </cell>
          <cell r="AN2277" t="e">
            <v>#REF!</v>
          </cell>
        </row>
        <row r="2278">
          <cell r="B2278" t="str">
            <v>向娟娟</v>
          </cell>
          <cell r="C2278" t="str">
            <v>女</v>
          </cell>
          <cell r="D2278" t="str">
            <v>汉族</v>
          </cell>
          <cell r="E2278">
            <v>33180</v>
          </cell>
          <cell r="F2278" t="str">
            <v>中国</v>
          </cell>
          <cell r="G2278" t="str">
            <v>身份证</v>
          </cell>
          <cell r="H2278" t="str">
            <v>431121199011030803</v>
          </cell>
          <cell r="I2278" t="str">
            <v>柳州市工人医院</v>
          </cell>
          <cell r="J2278">
            <v>44036</v>
          </cell>
          <cell r="K2278" t="str">
            <v>2025年7月31日</v>
          </cell>
          <cell r="L2278" t="str">
            <v>是</v>
          </cell>
          <cell r="M2278" t="str">
            <v>柳州市</v>
          </cell>
          <cell r="N2278" t="str">
            <v>医院</v>
          </cell>
          <cell r="O2278" t="str">
            <v>研究生</v>
          </cell>
          <cell r="P2278" t="str">
            <v>硕士</v>
          </cell>
          <cell r="Q2278" t="str">
            <v>南华大学</v>
          </cell>
          <cell r="R2278" t="str">
            <v>肿瘤学</v>
          </cell>
          <cell r="S2278">
            <v>43628</v>
          </cell>
          <cell r="T2278" t="str">
            <v>其他</v>
          </cell>
          <cell r="U2278" t="str">
            <v>F</v>
          </cell>
          <cell r="V2278" t="str">
            <v>F</v>
          </cell>
          <cell r="W2278" t="b">
            <v>1</v>
          </cell>
          <cell r="X2278">
            <v>2000</v>
          </cell>
          <cell r="Y2278">
            <v>2000</v>
          </cell>
          <cell r="Z2278" t="b">
            <v>1</v>
          </cell>
          <cell r="AA2278">
            <v>500</v>
          </cell>
          <cell r="AB2278">
            <v>500</v>
          </cell>
          <cell r="AC2278">
            <v>2500</v>
          </cell>
          <cell r="AD2278">
            <v>2500</v>
          </cell>
          <cell r="AE2278">
            <v>44013</v>
          </cell>
          <cell r="AF2278">
            <v>44986</v>
          </cell>
          <cell r="AG2278">
            <v>33</v>
          </cell>
          <cell r="AH2278">
            <v>35</v>
          </cell>
          <cell r="AI2278" t="b">
            <v>0</v>
          </cell>
          <cell r="AJ2278">
            <v>2</v>
          </cell>
          <cell r="AK2278">
            <v>35</v>
          </cell>
          <cell r="AL2278" t="e">
            <v>#N/A</v>
          </cell>
          <cell r="AM2278" t="str">
            <v>202104</v>
          </cell>
          <cell r="AN2278" t="e">
            <v>#REF!</v>
          </cell>
          <cell r="AO2278" t="str">
            <v>2023年6月1日正式离职，社保缴纳至2023年5月</v>
          </cell>
        </row>
        <row r="2279">
          <cell r="B2279" t="str">
            <v>韦蒙专</v>
          </cell>
          <cell r="C2279" t="str">
            <v>女</v>
          </cell>
          <cell r="D2279" t="str">
            <v>壮族</v>
          </cell>
          <cell r="E2279">
            <v>33648</v>
          </cell>
          <cell r="F2279" t="str">
            <v>中国</v>
          </cell>
          <cell r="G2279" t="str">
            <v>身份证</v>
          </cell>
          <cell r="H2279" t="str">
            <v>452124199202141526</v>
          </cell>
          <cell r="I2279" t="str">
            <v>柳州市工人医院</v>
          </cell>
          <cell r="J2279">
            <v>44386</v>
          </cell>
          <cell r="K2279">
            <v>46173</v>
          </cell>
          <cell r="L2279" t="str">
            <v>是</v>
          </cell>
          <cell r="M2279" t="str">
            <v>柳州市</v>
          </cell>
          <cell r="N2279" t="str">
            <v>医院</v>
          </cell>
          <cell r="O2279" t="str">
            <v>研究生</v>
          </cell>
          <cell r="P2279" t="str">
            <v>硕士</v>
          </cell>
          <cell r="Q2279" t="str">
            <v>广西医科大学                            </v>
          </cell>
          <cell r="R2279" t="str">
            <v>内科学</v>
          </cell>
          <cell r="S2279">
            <v>44368</v>
          </cell>
          <cell r="T2279" t="str">
            <v>其他</v>
          </cell>
          <cell r="U2279" t="str">
            <v>F</v>
          </cell>
          <cell r="V2279" t="str">
            <v>F</v>
          </cell>
          <cell r="W2279" t="b">
            <v>1</v>
          </cell>
          <cell r="X2279">
            <v>3000</v>
          </cell>
          <cell r="Y2279">
            <v>3000</v>
          </cell>
          <cell r="Z2279" t="b">
            <v>1</v>
          </cell>
          <cell r="AA2279">
            <v>750</v>
          </cell>
          <cell r="AB2279">
            <v>750</v>
          </cell>
          <cell r="AC2279">
            <v>3750</v>
          </cell>
          <cell r="AD2279">
            <v>3750</v>
          </cell>
          <cell r="AE2279">
            <v>44378</v>
          </cell>
          <cell r="AF2279">
            <v>44986</v>
          </cell>
          <cell r="AG2279">
            <v>21</v>
          </cell>
          <cell r="AH2279">
            <v>24</v>
          </cell>
          <cell r="AI2279" t="b">
            <v>0</v>
          </cell>
          <cell r="AJ2279">
            <v>3</v>
          </cell>
          <cell r="AK2279">
            <v>24</v>
          </cell>
          <cell r="AL2279" t="e">
            <v>#N/A</v>
          </cell>
          <cell r="AM2279" t="str">
            <v>202108</v>
          </cell>
          <cell r="AN2279" t="e">
            <v>#REF!</v>
          </cell>
        </row>
        <row r="2280">
          <cell r="B2280" t="str">
            <v>邓秋玲</v>
          </cell>
          <cell r="C2280" t="str">
            <v>女</v>
          </cell>
          <cell r="D2280" t="str">
            <v>汉族</v>
          </cell>
          <cell r="E2280">
            <v>34598</v>
          </cell>
          <cell r="F2280" t="str">
            <v>中国</v>
          </cell>
          <cell r="G2280" t="str">
            <v>身份证</v>
          </cell>
          <cell r="H2280" t="str">
            <v>450222199409210024</v>
          </cell>
          <cell r="I2280" t="str">
            <v>柳州市工人医院</v>
          </cell>
          <cell r="J2280">
            <v>44386</v>
          </cell>
          <cell r="K2280">
            <v>48038</v>
          </cell>
          <cell r="L2280" t="str">
            <v>是</v>
          </cell>
          <cell r="M2280" t="str">
            <v>柳州市</v>
          </cell>
          <cell r="N2280" t="str">
            <v>医院</v>
          </cell>
          <cell r="O2280" t="str">
            <v>博士</v>
          </cell>
          <cell r="P2280" t="str">
            <v>博士</v>
          </cell>
          <cell r="Q2280" t="str">
            <v>复旦大学                                </v>
          </cell>
          <cell r="R2280" t="str">
            <v>肿瘤学</v>
          </cell>
          <cell r="S2280">
            <v>44370</v>
          </cell>
          <cell r="T2280" t="str">
            <v>其他</v>
          </cell>
          <cell r="U2280" t="str">
            <v>E</v>
          </cell>
          <cell r="V2280" t="str">
            <v>E</v>
          </cell>
          <cell r="W2280" t="b">
            <v>1</v>
          </cell>
          <cell r="X2280">
            <v>4500</v>
          </cell>
          <cell r="Y2280">
            <v>4500</v>
          </cell>
          <cell r="Z2280" t="b">
            <v>1</v>
          </cell>
          <cell r="AA2280">
            <v>1125</v>
          </cell>
          <cell r="AB2280">
            <v>1125</v>
          </cell>
          <cell r="AC2280">
            <v>5625</v>
          </cell>
          <cell r="AD2280">
            <v>5625</v>
          </cell>
          <cell r="AE2280">
            <v>44378</v>
          </cell>
          <cell r="AF2280">
            <v>44986</v>
          </cell>
          <cell r="AG2280">
            <v>21</v>
          </cell>
          <cell r="AH2280">
            <v>24</v>
          </cell>
          <cell r="AI2280" t="b">
            <v>0</v>
          </cell>
          <cell r="AJ2280">
            <v>3</v>
          </cell>
          <cell r="AK2280">
            <v>24</v>
          </cell>
          <cell r="AL2280" t="e">
            <v>#N/A</v>
          </cell>
          <cell r="AM2280" t="str">
            <v>202201</v>
          </cell>
          <cell r="AN2280" t="e">
            <v>#REF!</v>
          </cell>
        </row>
        <row r="2281">
          <cell r="B2281" t="str">
            <v>周凯</v>
          </cell>
          <cell r="C2281" t="str">
            <v>男</v>
          </cell>
          <cell r="D2281" t="str">
            <v>汉族</v>
          </cell>
          <cell r="E2281">
            <v>33987</v>
          </cell>
          <cell r="F2281" t="str">
            <v>中国</v>
          </cell>
          <cell r="G2281" t="str">
            <v>身份证</v>
          </cell>
          <cell r="H2281" t="str">
            <v>421023199301181293</v>
          </cell>
          <cell r="I2281" t="str">
            <v>柳州市工人医院</v>
          </cell>
          <cell r="J2281">
            <v>44386</v>
          </cell>
          <cell r="K2281">
            <v>46173</v>
          </cell>
          <cell r="L2281" t="str">
            <v>是</v>
          </cell>
          <cell r="M2281" t="str">
            <v>柳州市</v>
          </cell>
          <cell r="N2281" t="str">
            <v>医院</v>
          </cell>
          <cell r="O2281" t="str">
            <v>研究生</v>
          </cell>
          <cell r="P2281" t="str">
            <v>硕士</v>
          </cell>
          <cell r="Q2281" t="str">
            <v>广西医科大学                            </v>
          </cell>
          <cell r="R2281" t="str">
            <v>耳鼻咽喉科学</v>
          </cell>
          <cell r="S2281">
            <v>44368</v>
          </cell>
          <cell r="T2281" t="str">
            <v>其他</v>
          </cell>
          <cell r="U2281" t="str">
            <v>F</v>
          </cell>
          <cell r="V2281" t="str">
            <v>F</v>
          </cell>
          <cell r="W2281" t="b">
            <v>1</v>
          </cell>
          <cell r="X2281">
            <v>2000</v>
          </cell>
          <cell r="Y2281">
            <v>2000</v>
          </cell>
          <cell r="Z2281" t="b">
            <v>1</v>
          </cell>
          <cell r="AA2281">
            <v>500</v>
          </cell>
          <cell r="AB2281">
            <v>500</v>
          </cell>
          <cell r="AC2281">
            <v>2500</v>
          </cell>
          <cell r="AD2281">
            <v>2500</v>
          </cell>
          <cell r="AE2281">
            <v>44378</v>
          </cell>
          <cell r="AF2281">
            <v>44986</v>
          </cell>
          <cell r="AG2281">
            <v>21</v>
          </cell>
          <cell r="AH2281">
            <v>23</v>
          </cell>
          <cell r="AI2281" t="b">
            <v>0</v>
          </cell>
          <cell r="AJ2281">
            <v>2</v>
          </cell>
          <cell r="AK2281">
            <v>23</v>
          </cell>
          <cell r="AL2281" t="e">
            <v>#N/A</v>
          </cell>
          <cell r="AM2281" t="str">
            <v>202201</v>
          </cell>
          <cell r="AN2281" t="e">
            <v>#REF!</v>
          </cell>
          <cell r="AO2281" t="str">
            <v>2023年6月1日正式离职，社保缴纳至2023年5月</v>
          </cell>
        </row>
        <row r="2282">
          <cell r="B2282" t="str">
            <v>温定付</v>
          </cell>
          <cell r="C2282" t="str">
            <v>男</v>
          </cell>
          <cell r="D2282" t="str">
            <v>壮族</v>
          </cell>
          <cell r="E2282">
            <v>33809</v>
          </cell>
          <cell r="F2282" t="str">
            <v>中国</v>
          </cell>
          <cell r="G2282" t="str">
            <v>身份证</v>
          </cell>
          <cell r="H2282" t="str">
            <v>452226199207246018</v>
          </cell>
          <cell r="I2282" t="str">
            <v>柳州市工人医院</v>
          </cell>
          <cell r="J2282">
            <v>44386</v>
          </cell>
          <cell r="K2282">
            <v>46173</v>
          </cell>
          <cell r="L2282" t="str">
            <v>是</v>
          </cell>
          <cell r="M2282" t="str">
            <v>柳州市</v>
          </cell>
          <cell r="N2282" t="str">
            <v>医院</v>
          </cell>
          <cell r="O2282" t="str">
            <v>研究生</v>
          </cell>
          <cell r="P2282" t="str">
            <v>硕士</v>
          </cell>
          <cell r="Q2282" t="str">
            <v>广西医科大学                            </v>
          </cell>
          <cell r="R2282" t="str">
            <v>外科学</v>
          </cell>
          <cell r="S2282">
            <v>44368</v>
          </cell>
          <cell r="T2282" t="str">
            <v>其他</v>
          </cell>
          <cell r="U2282" t="str">
            <v>F</v>
          </cell>
          <cell r="V2282" t="str">
            <v>F</v>
          </cell>
          <cell r="W2282" t="b">
            <v>1</v>
          </cell>
          <cell r="X2282">
            <v>3000</v>
          </cell>
          <cell r="Y2282">
            <v>3000</v>
          </cell>
          <cell r="Z2282" t="b">
            <v>1</v>
          </cell>
          <cell r="AA2282">
            <v>750</v>
          </cell>
          <cell r="AB2282">
            <v>750</v>
          </cell>
          <cell r="AC2282">
            <v>3750</v>
          </cell>
          <cell r="AD2282">
            <v>3750</v>
          </cell>
          <cell r="AE2282">
            <v>44378</v>
          </cell>
          <cell r="AF2282">
            <v>44986</v>
          </cell>
          <cell r="AG2282">
            <v>21</v>
          </cell>
          <cell r="AH2282">
            <v>24</v>
          </cell>
          <cell r="AI2282" t="b">
            <v>0</v>
          </cell>
          <cell r="AJ2282">
            <v>3</v>
          </cell>
          <cell r="AK2282">
            <v>24</v>
          </cell>
          <cell r="AL2282" t="e">
            <v>#N/A</v>
          </cell>
          <cell r="AM2282" t="str">
            <v>202108</v>
          </cell>
          <cell r="AN2282" t="e">
            <v>#REF!</v>
          </cell>
        </row>
        <row r="2283">
          <cell r="B2283" t="str">
            <v>韦思齐</v>
          </cell>
          <cell r="C2283" t="str">
            <v>男</v>
          </cell>
          <cell r="D2283" t="str">
            <v>瑶族</v>
          </cell>
          <cell r="E2283">
            <v>34491</v>
          </cell>
          <cell r="F2283" t="str">
            <v>中国</v>
          </cell>
          <cell r="G2283" t="str">
            <v>身份证</v>
          </cell>
          <cell r="H2283" t="str">
            <v>452124199406062117</v>
          </cell>
          <cell r="I2283" t="str">
            <v>柳州市工人医院</v>
          </cell>
          <cell r="J2283">
            <v>44386</v>
          </cell>
          <cell r="K2283">
            <v>46173</v>
          </cell>
          <cell r="L2283" t="str">
            <v>是</v>
          </cell>
          <cell r="M2283" t="str">
            <v>柳州市</v>
          </cell>
          <cell r="N2283" t="str">
            <v>医院</v>
          </cell>
          <cell r="O2283" t="str">
            <v>研究生</v>
          </cell>
          <cell r="P2283" t="str">
            <v>硕士</v>
          </cell>
          <cell r="Q2283" t="str">
            <v>广西医科大学                            </v>
          </cell>
          <cell r="R2283" t="str">
            <v>外科学</v>
          </cell>
          <cell r="S2283">
            <v>44368</v>
          </cell>
          <cell r="T2283" t="str">
            <v>其他</v>
          </cell>
          <cell r="U2283" t="str">
            <v>F</v>
          </cell>
          <cell r="V2283" t="str">
            <v>F</v>
          </cell>
          <cell r="W2283" t="b">
            <v>1</v>
          </cell>
          <cell r="X2283">
            <v>3000</v>
          </cell>
          <cell r="Y2283">
            <v>3000</v>
          </cell>
          <cell r="Z2283" t="b">
            <v>1</v>
          </cell>
          <cell r="AA2283">
            <v>750</v>
          </cell>
          <cell r="AB2283">
            <v>750</v>
          </cell>
          <cell r="AC2283">
            <v>3750</v>
          </cell>
          <cell r="AD2283">
            <v>3750</v>
          </cell>
          <cell r="AE2283">
            <v>44378</v>
          </cell>
          <cell r="AF2283">
            <v>44986</v>
          </cell>
          <cell r="AG2283">
            <v>21</v>
          </cell>
          <cell r="AH2283">
            <v>24</v>
          </cell>
          <cell r="AI2283" t="b">
            <v>0</v>
          </cell>
          <cell r="AJ2283">
            <v>3</v>
          </cell>
          <cell r="AK2283">
            <v>24</v>
          </cell>
          <cell r="AL2283" t="e">
            <v>#N/A</v>
          </cell>
          <cell r="AM2283" t="str">
            <v>202108</v>
          </cell>
          <cell r="AN2283" t="e">
            <v>#REF!</v>
          </cell>
        </row>
        <row r="2284">
          <cell r="B2284" t="str">
            <v>张时全</v>
          </cell>
          <cell r="C2284" t="str">
            <v>男</v>
          </cell>
          <cell r="D2284" t="str">
            <v>汉族</v>
          </cell>
          <cell r="E2284">
            <v>34130</v>
          </cell>
          <cell r="F2284" t="str">
            <v>中国</v>
          </cell>
          <cell r="G2284" t="str">
            <v>身份证</v>
          </cell>
          <cell r="H2284" t="str">
            <v>230121199306101033</v>
          </cell>
          <cell r="I2284" t="str">
            <v>柳州市工人医院</v>
          </cell>
          <cell r="J2284">
            <v>44386</v>
          </cell>
          <cell r="K2284">
            <v>46173</v>
          </cell>
          <cell r="L2284" t="str">
            <v>是</v>
          </cell>
          <cell r="M2284" t="str">
            <v>柳州市</v>
          </cell>
          <cell r="N2284" t="str">
            <v>医院</v>
          </cell>
          <cell r="O2284" t="str">
            <v>研究生</v>
          </cell>
          <cell r="P2284" t="str">
            <v>硕士</v>
          </cell>
          <cell r="Q2284" t="str">
            <v>哈尔滨医科大学</v>
          </cell>
          <cell r="R2284" t="str">
            <v>肿瘤学</v>
          </cell>
          <cell r="S2284">
            <v>44372</v>
          </cell>
          <cell r="T2284" t="str">
            <v>其他</v>
          </cell>
          <cell r="U2284" t="str">
            <v>F</v>
          </cell>
          <cell r="V2284" t="str">
            <v>F</v>
          </cell>
          <cell r="W2284" t="b">
            <v>1</v>
          </cell>
          <cell r="X2284">
            <v>3000</v>
          </cell>
          <cell r="Y2284">
            <v>3000</v>
          </cell>
          <cell r="Z2284" t="b">
            <v>1</v>
          </cell>
          <cell r="AA2284">
            <v>750</v>
          </cell>
          <cell r="AB2284">
            <v>750</v>
          </cell>
          <cell r="AC2284">
            <v>3750</v>
          </cell>
          <cell r="AD2284">
            <v>3750</v>
          </cell>
          <cell r="AE2284">
            <v>44378</v>
          </cell>
          <cell r="AF2284">
            <v>44986</v>
          </cell>
          <cell r="AG2284">
            <v>21</v>
          </cell>
          <cell r="AH2284">
            <v>24</v>
          </cell>
          <cell r="AI2284" t="b">
            <v>0</v>
          </cell>
          <cell r="AJ2284">
            <v>3</v>
          </cell>
          <cell r="AK2284">
            <v>24</v>
          </cell>
          <cell r="AL2284" t="e">
            <v>#N/A</v>
          </cell>
          <cell r="AM2284" t="str">
            <v>202201</v>
          </cell>
          <cell r="AN2284" t="e">
            <v>#REF!</v>
          </cell>
        </row>
        <row r="2285">
          <cell r="B2285" t="str">
            <v>闵冬梅</v>
          </cell>
          <cell r="C2285" t="str">
            <v>女</v>
          </cell>
          <cell r="D2285" t="str">
            <v>朝鲜族</v>
          </cell>
          <cell r="E2285">
            <v>31360</v>
          </cell>
          <cell r="F2285" t="str">
            <v>中国</v>
          </cell>
          <cell r="G2285" t="str">
            <v>身份证</v>
          </cell>
          <cell r="H2285" t="str">
            <v>231003198511092621</v>
          </cell>
          <cell r="I2285" t="str">
            <v>柳州市工人医院</v>
          </cell>
          <cell r="J2285">
            <v>44484</v>
          </cell>
          <cell r="K2285">
            <v>46173</v>
          </cell>
          <cell r="L2285" t="str">
            <v>是</v>
          </cell>
          <cell r="M2285" t="str">
            <v>柳州市</v>
          </cell>
          <cell r="N2285" t="str">
            <v>医院</v>
          </cell>
          <cell r="O2285" t="str">
            <v>研究生</v>
          </cell>
          <cell r="P2285" t="str">
            <v>硕士</v>
          </cell>
          <cell r="Q2285" t="str">
            <v>黑龙江中医药大学</v>
          </cell>
          <cell r="R2285" t="str">
            <v>针灸推拿</v>
          </cell>
          <cell r="S2285">
            <v>41079</v>
          </cell>
          <cell r="T2285" t="str">
            <v>其他</v>
          </cell>
          <cell r="U2285" t="str">
            <v>F</v>
          </cell>
          <cell r="V2285" t="str">
            <v>F</v>
          </cell>
          <cell r="W2285" t="b">
            <v>1</v>
          </cell>
          <cell r="X2285">
            <v>3000</v>
          </cell>
          <cell r="Y2285">
            <v>3000</v>
          </cell>
          <cell r="Z2285" t="b">
            <v>1</v>
          </cell>
          <cell r="AA2285">
            <v>750</v>
          </cell>
          <cell r="AB2285">
            <v>750</v>
          </cell>
          <cell r="AC2285">
            <v>3750</v>
          </cell>
          <cell r="AD2285">
            <v>3750</v>
          </cell>
          <cell r="AE2285">
            <v>44470</v>
          </cell>
          <cell r="AF2285">
            <v>44986</v>
          </cell>
          <cell r="AG2285">
            <v>18</v>
          </cell>
          <cell r="AH2285">
            <v>21</v>
          </cell>
          <cell r="AI2285" t="b">
            <v>0</v>
          </cell>
          <cell r="AJ2285">
            <v>3</v>
          </cell>
          <cell r="AK2285">
            <v>21</v>
          </cell>
          <cell r="AL2285" t="e">
            <v>#N/A</v>
          </cell>
          <cell r="AM2285" t="str">
            <v>202111</v>
          </cell>
          <cell r="AN2285" t="e">
            <v>#REF!</v>
          </cell>
        </row>
        <row r="2286">
          <cell r="B2286" t="str">
            <v>吴建福</v>
          </cell>
          <cell r="C2286" t="str">
            <v>男</v>
          </cell>
          <cell r="D2286" t="str">
            <v>苗族</v>
          </cell>
          <cell r="E2286">
            <v>34498</v>
          </cell>
          <cell r="F2286" t="str">
            <v>中国</v>
          </cell>
          <cell r="G2286" t="str">
            <v>身份证</v>
          </cell>
          <cell r="H2286" t="str">
            <v>452229199406134536</v>
          </cell>
          <cell r="I2286" t="str">
            <v>柳州市工人医院</v>
          </cell>
          <cell r="J2286">
            <v>44386</v>
          </cell>
          <cell r="K2286">
            <v>46568</v>
          </cell>
          <cell r="L2286" t="str">
            <v>是</v>
          </cell>
          <cell r="M2286" t="str">
            <v>柳州市</v>
          </cell>
          <cell r="N2286" t="str">
            <v>医院</v>
          </cell>
          <cell r="O2286" t="str">
            <v>研究生</v>
          </cell>
          <cell r="P2286" t="str">
            <v>硕士</v>
          </cell>
          <cell r="Q2286" t="str">
            <v>广西医科大学</v>
          </cell>
          <cell r="R2286" t="str">
            <v>内科学</v>
          </cell>
          <cell r="S2286">
            <v>44368</v>
          </cell>
          <cell r="T2286" t="str">
            <v>其他</v>
          </cell>
          <cell r="U2286" t="str">
            <v>F</v>
          </cell>
          <cell r="V2286" t="str">
            <v>F</v>
          </cell>
          <cell r="W2286" t="b">
            <v>1</v>
          </cell>
          <cell r="X2286">
            <v>3000</v>
          </cell>
          <cell r="Y2286">
            <v>3000</v>
          </cell>
          <cell r="Z2286" t="b">
            <v>1</v>
          </cell>
          <cell r="AA2286">
            <v>750</v>
          </cell>
          <cell r="AB2286">
            <v>750</v>
          </cell>
          <cell r="AC2286">
            <v>3750</v>
          </cell>
          <cell r="AD2286">
            <v>3750</v>
          </cell>
          <cell r="AE2286">
            <v>44378</v>
          </cell>
          <cell r="AF2286">
            <v>44986</v>
          </cell>
          <cell r="AG2286">
            <v>21</v>
          </cell>
          <cell r="AH2286">
            <v>24</v>
          </cell>
          <cell r="AI2286" t="b">
            <v>0</v>
          </cell>
          <cell r="AJ2286">
            <v>3</v>
          </cell>
          <cell r="AK2286">
            <v>24</v>
          </cell>
          <cell r="AL2286" t="e">
            <v>#N/A</v>
          </cell>
          <cell r="AM2286" t="str">
            <v>202108</v>
          </cell>
          <cell r="AN2286" t="e">
            <v>#REF!</v>
          </cell>
        </row>
        <row r="2287">
          <cell r="B2287" t="str">
            <v>杨智全</v>
          </cell>
          <cell r="C2287" t="str">
            <v>男</v>
          </cell>
          <cell r="D2287" t="str">
            <v>汉族</v>
          </cell>
          <cell r="E2287">
            <v>33747</v>
          </cell>
          <cell r="F2287" t="str">
            <v>中国</v>
          </cell>
          <cell r="G2287" t="str">
            <v>身份证</v>
          </cell>
          <cell r="H2287" t="str">
            <v>452227199205234618</v>
          </cell>
          <cell r="I2287" t="str">
            <v>柳州市工人医院</v>
          </cell>
          <cell r="J2287">
            <v>44386</v>
          </cell>
          <cell r="K2287">
            <v>46173</v>
          </cell>
          <cell r="L2287" t="str">
            <v>是</v>
          </cell>
          <cell r="M2287" t="str">
            <v>柳州市</v>
          </cell>
          <cell r="N2287" t="str">
            <v>医院</v>
          </cell>
          <cell r="O2287" t="str">
            <v>研究生</v>
          </cell>
          <cell r="P2287" t="str">
            <v>硕士</v>
          </cell>
          <cell r="Q2287" t="str">
            <v>广西医科大学</v>
          </cell>
          <cell r="R2287" t="str">
            <v>内科学</v>
          </cell>
          <cell r="S2287">
            <v>44368</v>
          </cell>
          <cell r="T2287" t="str">
            <v>其他</v>
          </cell>
          <cell r="U2287" t="str">
            <v>F</v>
          </cell>
          <cell r="V2287" t="str">
            <v>F</v>
          </cell>
          <cell r="W2287" t="b">
            <v>1</v>
          </cell>
          <cell r="X2287">
            <v>3000</v>
          </cell>
          <cell r="Y2287">
            <v>3000</v>
          </cell>
          <cell r="Z2287" t="b">
            <v>1</v>
          </cell>
          <cell r="AA2287">
            <v>750</v>
          </cell>
          <cell r="AB2287">
            <v>750</v>
          </cell>
          <cell r="AC2287">
            <v>3750</v>
          </cell>
          <cell r="AD2287">
            <v>3750</v>
          </cell>
          <cell r="AE2287">
            <v>44378</v>
          </cell>
          <cell r="AF2287">
            <v>44986</v>
          </cell>
          <cell r="AG2287">
            <v>21</v>
          </cell>
          <cell r="AH2287">
            <v>24</v>
          </cell>
          <cell r="AI2287" t="b">
            <v>0</v>
          </cell>
          <cell r="AJ2287">
            <v>3</v>
          </cell>
          <cell r="AK2287">
            <v>24</v>
          </cell>
          <cell r="AL2287" t="e">
            <v>#N/A</v>
          </cell>
          <cell r="AM2287" t="str">
            <v>201307</v>
          </cell>
          <cell r="AN2287" t="e">
            <v>#REF!</v>
          </cell>
        </row>
        <row r="2288">
          <cell r="B2288" t="str">
            <v>梁莹心</v>
          </cell>
          <cell r="C2288" t="str">
            <v>女</v>
          </cell>
          <cell r="D2288" t="str">
            <v>汉族</v>
          </cell>
          <cell r="E2288" t="str">
            <v>1994-09-03</v>
          </cell>
          <cell r="F2288" t="str">
            <v>中国</v>
          </cell>
          <cell r="G2288" t="str">
            <v>身份证</v>
          </cell>
          <cell r="H2288" t="str">
            <v>450721199409032628</v>
          </cell>
          <cell r="I2288" t="str">
            <v>柳州市工人医院</v>
          </cell>
          <cell r="J2288" t="str">
            <v>2021-11-15</v>
          </cell>
          <cell r="K2288" t="str">
            <v>2025-06-30</v>
          </cell>
          <cell r="L2288" t="str">
            <v>是</v>
          </cell>
          <cell r="M2288" t="str">
            <v>柳州市</v>
          </cell>
          <cell r="N2288" t="str">
            <v>医院</v>
          </cell>
          <cell r="O2288" t="str">
            <v>研究生</v>
          </cell>
          <cell r="P2288" t="str">
            <v>硕士</v>
          </cell>
          <cell r="Q2288" t="str">
            <v>北京中医药大学</v>
          </cell>
          <cell r="R2288" t="str">
            <v>针灸推拿</v>
          </cell>
          <cell r="S2288" t="str">
            <v>2021-06-23</v>
          </cell>
          <cell r="T2288" t="str">
            <v>其他</v>
          </cell>
          <cell r="U2288" t="str">
            <v>F</v>
          </cell>
          <cell r="V2288" t="str">
            <v>F</v>
          </cell>
          <cell r="W2288" t="b">
            <v>1</v>
          </cell>
          <cell r="X2288">
            <v>3000</v>
          </cell>
          <cell r="Y2288">
            <v>3000</v>
          </cell>
          <cell r="Z2288" t="b">
            <v>1</v>
          </cell>
          <cell r="AA2288">
            <v>750</v>
          </cell>
          <cell r="AB2288">
            <v>750</v>
          </cell>
          <cell r="AC2288">
            <v>3750</v>
          </cell>
          <cell r="AD2288">
            <v>3750</v>
          </cell>
          <cell r="AE2288">
            <v>44501</v>
          </cell>
          <cell r="AF2288">
            <v>44986</v>
          </cell>
          <cell r="AG2288">
            <v>17</v>
          </cell>
          <cell r="AH2288">
            <v>20</v>
          </cell>
          <cell r="AI2288" t="b">
            <v>0</v>
          </cell>
          <cell r="AJ2288">
            <v>3</v>
          </cell>
          <cell r="AK2288">
            <v>20</v>
          </cell>
          <cell r="AL2288" t="e">
            <v>#N/A</v>
          </cell>
          <cell r="AM2288" t="str">
            <v>202108</v>
          </cell>
          <cell r="AN2288" t="e">
            <v>#REF!</v>
          </cell>
        </row>
        <row r="2289">
          <cell r="B2289" t="str">
            <v>邓燕</v>
          </cell>
          <cell r="C2289" t="str">
            <v>女</v>
          </cell>
          <cell r="D2289" t="str">
            <v>汉族</v>
          </cell>
          <cell r="E2289" t="str">
            <v>1991-08-17</v>
          </cell>
          <cell r="F2289" t="str">
            <v>中国</v>
          </cell>
          <cell r="G2289" t="str">
            <v>身份证</v>
          </cell>
          <cell r="H2289" t="str">
            <v>450981199108174240</v>
          </cell>
          <cell r="I2289" t="str">
            <v>柳州市工人医院</v>
          </cell>
          <cell r="J2289" t="str">
            <v>2021-12-01</v>
          </cell>
          <cell r="K2289" t="str">
            <v>2025-06-30</v>
          </cell>
          <cell r="L2289" t="str">
            <v>是</v>
          </cell>
          <cell r="M2289" t="str">
            <v>柳州市</v>
          </cell>
          <cell r="N2289" t="str">
            <v>医院</v>
          </cell>
          <cell r="O2289" t="str">
            <v>研究生</v>
          </cell>
          <cell r="P2289" t="str">
            <v>硕士</v>
          </cell>
          <cell r="Q2289" t="str">
            <v>广西医科大学</v>
          </cell>
          <cell r="R2289" t="str">
            <v>皮肤病与性病学</v>
          </cell>
          <cell r="S2289" t="str">
            <v>2019-06-18</v>
          </cell>
          <cell r="T2289" t="str">
            <v>其他</v>
          </cell>
          <cell r="U2289" t="str">
            <v>F</v>
          </cell>
          <cell r="V2289" t="str">
            <v>F</v>
          </cell>
          <cell r="W2289" t="b">
            <v>1</v>
          </cell>
          <cell r="X2289">
            <v>3000</v>
          </cell>
          <cell r="Y2289">
            <v>3000</v>
          </cell>
          <cell r="Z2289" t="b">
            <v>1</v>
          </cell>
          <cell r="AA2289">
            <v>750</v>
          </cell>
          <cell r="AB2289">
            <v>750</v>
          </cell>
          <cell r="AC2289">
            <v>3750</v>
          </cell>
          <cell r="AD2289">
            <v>3750</v>
          </cell>
          <cell r="AE2289">
            <v>43647</v>
          </cell>
          <cell r="AF2289">
            <v>44986</v>
          </cell>
          <cell r="AG2289">
            <v>43</v>
          </cell>
          <cell r="AH2289">
            <v>46</v>
          </cell>
          <cell r="AI2289" t="b">
            <v>0</v>
          </cell>
          <cell r="AJ2289">
            <v>3</v>
          </cell>
          <cell r="AK2289">
            <v>46</v>
          </cell>
          <cell r="AL2289" t="e">
            <v>#N/A</v>
          </cell>
          <cell r="AM2289" t="str">
            <v>202003</v>
          </cell>
          <cell r="AN2289" t="e">
            <v>#REF!</v>
          </cell>
        </row>
        <row r="2290">
          <cell r="B2290" t="str">
            <v>唐敏</v>
          </cell>
          <cell r="C2290" t="str">
            <v>女</v>
          </cell>
          <cell r="D2290" t="str">
            <v>壮族</v>
          </cell>
          <cell r="E2290" t="str">
            <v>1996-05-28</v>
          </cell>
          <cell r="F2290" t="str">
            <v>中国</v>
          </cell>
          <cell r="G2290" t="str">
            <v>身份证</v>
          </cell>
          <cell r="H2290" t="str">
            <v>45222819960528002X</v>
          </cell>
          <cell r="I2290" t="str">
            <v>柳州市工人医院</v>
          </cell>
          <cell r="J2290" t="str">
            <v>2022-06-16</v>
          </cell>
          <cell r="K2290" t="str">
            <v>2025-06-30</v>
          </cell>
          <cell r="L2290" t="str">
            <v>是</v>
          </cell>
          <cell r="M2290" t="str">
            <v>柳州市</v>
          </cell>
          <cell r="N2290" t="str">
            <v>医院</v>
          </cell>
          <cell r="O2290" t="str">
            <v>研究生</v>
          </cell>
          <cell r="P2290" t="str">
            <v>硕士</v>
          </cell>
          <cell r="Q2290" t="str">
            <v>广西大学</v>
          </cell>
          <cell r="R2290" t="str">
            <v>公共管理</v>
          </cell>
          <cell r="S2290" t="str">
            <v>2021-06-24</v>
          </cell>
          <cell r="T2290" t="str">
            <v>其他</v>
          </cell>
          <cell r="U2290" t="str">
            <v>F</v>
          </cell>
          <cell r="V2290" t="str">
            <v>F</v>
          </cell>
          <cell r="W2290" t="b">
            <v>1</v>
          </cell>
          <cell r="X2290">
            <v>3000</v>
          </cell>
          <cell r="Y2290">
            <v>3000</v>
          </cell>
          <cell r="Z2290" t="b">
            <v>1</v>
          </cell>
          <cell r="AA2290">
            <v>750</v>
          </cell>
          <cell r="AB2290">
            <v>750</v>
          </cell>
          <cell r="AC2290">
            <v>3750</v>
          </cell>
          <cell r="AD2290">
            <v>3750</v>
          </cell>
          <cell r="AE2290">
            <v>44713</v>
          </cell>
          <cell r="AF2290">
            <v>44986</v>
          </cell>
          <cell r="AG2290">
            <v>10</v>
          </cell>
          <cell r="AH2290">
            <v>13</v>
          </cell>
          <cell r="AI2290" t="b">
            <v>0</v>
          </cell>
          <cell r="AJ2290">
            <v>3</v>
          </cell>
          <cell r="AK2290">
            <v>13</v>
          </cell>
          <cell r="AL2290" t="e">
            <v>#N/A</v>
          </cell>
          <cell r="AM2290" t="str">
            <v>202107</v>
          </cell>
          <cell r="AN2290" t="e">
            <v>#REF!</v>
          </cell>
        </row>
        <row r="2291">
          <cell r="B2291" t="str">
            <v>向水</v>
          </cell>
          <cell r="C2291" t="str">
            <v>男</v>
          </cell>
          <cell r="D2291" t="str">
            <v>汉族</v>
          </cell>
          <cell r="E2291" t="str">
            <v>1977-04-01</v>
          </cell>
          <cell r="F2291" t="str">
            <v>中国</v>
          </cell>
          <cell r="G2291" t="str">
            <v>身份证</v>
          </cell>
          <cell r="H2291" t="str">
            <v>422824197704015419</v>
          </cell>
          <cell r="I2291" t="str">
            <v>柳州市工人医院</v>
          </cell>
          <cell r="J2291">
            <v>44652</v>
          </cell>
          <cell r="K2291">
            <v>46538</v>
          </cell>
          <cell r="L2291" t="str">
            <v>是</v>
          </cell>
          <cell r="M2291" t="str">
            <v>柳州市</v>
          </cell>
          <cell r="N2291" t="str">
            <v>医院</v>
          </cell>
          <cell r="O2291" t="str">
            <v>博士</v>
          </cell>
          <cell r="P2291" t="str">
            <v>博士</v>
          </cell>
          <cell r="Q2291" t="str">
            <v>华中科技大学</v>
          </cell>
          <cell r="R2291" t="str">
            <v>外科学</v>
          </cell>
          <cell r="S2291" t="str">
            <v>2013-06-19</v>
          </cell>
          <cell r="T2291" t="str">
            <v>一流建设高校</v>
          </cell>
          <cell r="U2291" t="str">
            <v>D</v>
          </cell>
          <cell r="V2291" t="str">
            <v>D</v>
          </cell>
          <cell r="W2291" t="b">
            <v>1</v>
          </cell>
          <cell r="X2291">
            <v>4500</v>
          </cell>
          <cell r="Y2291">
            <v>4500</v>
          </cell>
          <cell r="Z2291" t="b">
            <v>1</v>
          </cell>
          <cell r="AA2291">
            <v>1125</v>
          </cell>
          <cell r="AB2291">
            <v>1125</v>
          </cell>
          <cell r="AC2291">
            <v>5625</v>
          </cell>
          <cell r="AD2291">
            <v>5625</v>
          </cell>
          <cell r="AE2291">
            <v>44652</v>
          </cell>
          <cell r="AF2291">
            <v>44986</v>
          </cell>
          <cell r="AG2291">
            <v>12</v>
          </cell>
          <cell r="AH2291">
            <v>15</v>
          </cell>
          <cell r="AI2291" t="b">
            <v>0</v>
          </cell>
          <cell r="AJ2291">
            <v>3</v>
          </cell>
          <cell r="AK2291">
            <v>15</v>
          </cell>
          <cell r="AL2291" t="e">
            <v>#N/A</v>
          </cell>
          <cell r="AM2291" t="str">
            <v>202205</v>
          </cell>
          <cell r="AN2291" t="e">
            <v>#REF!</v>
          </cell>
        </row>
        <row r="2292">
          <cell r="B2292" t="str">
            <v>陈全晖</v>
          </cell>
          <cell r="C2292" t="str">
            <v>男</v>
          </cell>
          <cell r="D2292" t="str">
            <v>汉族</v>
          </cell>
          <cell r="E2292" t="str">
            <v>1994-07-28</v>
          </cell>
          <cell r="F2292" t="str">
            <v>中国</v>
          </cell>
          <cell r="G2292" t="str">
            <v>身份证</v>
          </cell>
          <cell r="H2292" t="str">
            <v>450204199407281416</v>
          </cell>
          <cell r="I2292" t="str">
            <v>柳州市工人医院</v>
          </cell>
          <cell r="J2292" t="str">
            <v>2020-08-11</v>
          </cell>
          <cell r="K2292" t="str">
            <v>2024-06-30</v>
          </cell>
          <cell r="L2292" t="str">
            <v>是</v>
          </cell>
          <cell r="M2292" t="str">
            <v>柳州市</v>
          </cell>
          <cell r="N2292" t="str">
            <v>医院</v>
          </cell>
          <cell r="O2292" t="str">
            <v>研究生</v>
          </cell>
          <cell r="P2292" t="str">
            <v>硕士</v>
          </cell>
          <cell r="Q2292" t="str">
            <v>广西医科大学</v>
          </cell>
          <cell r="R2292" t="str">
            <v>劳动卫生与环境卫生学</v>
          </cell>
          <cell r="S2292" t="str">
            <v>2020-07-13</v>
          </cell>
          <cell r="T2292" t="str">
            <v>其它</v>
          </cell>
          <cell r="U2292" t="str">
            <v>F</v>
          </cell>
          <cell r="V2292" t="str">
            <v>F</v>
          </cell>
          <cell r="W2292" t="b">
            <v>1</v>
          </cell>
          <cell r="X2292">
            <v>3000</v>
          </cell>
          <cell r="Y2292">
            <v>3000</v>
          </cell>
          <cell r="Z2292" t="b">
            <v>1</v>
          </cell>
          <cell r="AA2292">
            <v>750</v>
          </cell>
          <cell r="AB2292">
            <v>750</v>
          </cell>
          <cell r="AC2292">
            <v>3750</v>
          </cell>
          <cell r="AD2292">
            <v>3750</v>
          </cell>
          <cell r="AE2292">
            <v>44044</v>
          </cell>
          <cell r="AF2292">
            <v>44986</v>
          </cell>
          <cell r="AG2292">
            <v>32</v>
          </cell>
          <cell r="AH2292">
            <v>35</v>
          </cell>
          <cell r="AI2292" t="b">
            <v>0</v>
          </cell>
          <cell r="AJ2292">
            <v>3</v>
          </cell>
          <cell r="AK2292">
            <v>35</v>
          </cell>
          <cell r="AL2292" t="e">
            <v>#N/A</v>
          </cell>
          <cell r="AM2292" t="str">
            <v>202009</v>
          </cell>
          <cell r="AN2292" t="e">
            <v>#REF!</v>
          </cell>
        </row>
        <row r="2293">
          <cell r="B2293" t="str">
            <v>胡瑶瑶</v>
          </cell>
          <cell r="C2293" t="str">
            <v>女</v>
          </cell>
          <cell r="D2293" t="str">
            <v>壮族</v>
          </cell>
          <cell r="E2293" t="str">
            <v>1993-01-03</v>
          </cell>
          <cell r="F2293" t="str">
            <v>中国</v>
          </cell>
          <cell r="G2293" t="str">
            <v>身份证</v>
          </cell>
          <cell r="H2293" t="str">
            <v>452227199301033322</v>
          </cell>
          <cell r="I2293" t="str">
            <v>柳州市工人医院</v>
          </cell>
          <cell r="J2293" t="str">
            <v>2022-04-07</v>
          </cell>
          <cell r="K2293" t="str">
            <v>2025-06-30</v>
          </cell>
          <cell r="L2293" t="str">
            <v>是</v>
          </cell>
          <cell r="M2293" t="str">
            <v>柳州市</v>
          </cell>
          <cell r="N2293" t="str">
            <v>医院</v>
          </cell>
          <cell r="O2293" t="str">
            <v>研究生</v>
          </cell>
          <cell r="P2293" t="str">
            <v>硕士</v>
          </cell>
          <cell r="Q2293" t="str">
            <v>广东药科大学</v>
          </cell>
          <cell r="R2293" t="str">
            <v>药物分析</v>
          </cell>
          <cell r="S2293" t="str">
            <v>2020-09-02</v>
          </cell>
          <cell r="T2293" t="str">
            <v>其它</v>
          </cell>
          <cell r="U2293" t="str">
            <v>F</v>
          </cell>
          <cell r="V2293" t="str">
            <v>F</v>
          </cell>
          <cell r="W2293" t="b">
            <v>1</v>
          </cell>
          <cell r="X2293">
            <v>3000</v>
          </cell>
          <cell r="Y2293">
            <v>3000</v>
          </cell>
          <cell r="Z2293" t="b">
            <v>1</v>
          </cell>
          <cell r="AA2293">
            <v>750</v>
          </cell>
          <cell r="AB2293">
            <v>750</v>
          </cell>
          <cell r="AC2293">
            <v>3750</v>
          </cell>
          <cell r="AD2293">
            <v>3750</v>
          </cell>
          <cell r="AE2293">
            <v>44652</v>
          </cell>
          <cell r="AF2293">
            <v>44986</v>
          </cell>
          <cell r="AG2293">
            <v>12</v>
          </cell>
          <cell r="AH2293">
            <v>15</v>
          </cell>
          <cell r="AI2293" t="b">
            <v>0</v>
          </cell>
          <cell r="AJ2293">
            <v>3</v>
          </cell>
          <cell r="AK2293">
            <v>15</v>
          </cell>
          <cell r="AL2293" t="e">
            <v>#N/A</v>
          </cell>
          <cell r="AM2293" t="str">
            <v>202205</v>
          </cell>
          <cell r="AN2293" t="e">
            <v>#REF!</v>
          </cell>
        </row>
        <row r="2294">
          <cell r="B2294" t="str">
            <v>李桂锐</v>
          </cell>
          <cell r="C2294" t="str">
            <v>女</v>
          </cell>
          <cell r="D2294" t="str">
            <v>汉族</v>
          </cell>
          <cell r="E2294" t="str">
            <v>1994-02-03</v>
          </cell>
          <cell r="F2294" t="str">
            <v>中国</v>
          </cell>
          <cell r="G2294" t="str">
            <v>身份证</v>
          </cell>
          <cell r="H2294" t="str">
            <v>450881199402030867</v>
          </cell>
          <cell r="I2294" t="str">
            <v>柳州市工人医院</v>
          </cell>
          <cell r="J2294" t="str">
            <v>2022-07-22</v>
          </cell>
          <cell r="K2294" t="str">
            <v>2025-07-31</v>
          </cell>
          <cell r="L2294" t="str">
            <v>是</v>
          </cell>
          <cell r="M2294" t="str">
            <v>柳州市</v>
          </cell>
          <cell r="N2294" t="str">
            <v>医院</v>
          </cell>
          <cell r="O2294" t="str">
            <v>研究生</v>
          </cell>
          <cell r="P2294" t="str">
            <v>硕士</v>
          </cell>
          <cell r="Q2294" t="str">
            <v>广西医科大学</v>
          </cell>
          <cell r="R2294" t="str">
            <v>神经病学</v>
          </cell>
          <cell r="S2294" t="str">
            <v>2022-06-21</v>
          </cell>
          <cell r="T2294" t="str">
            <v>其它</v>
          </cell>
          <cell r="U2294" t="str">
            <v>F</v>
          </cell>
          <cell r="V2294" t="str">
            <v>F</v>
          </cell>
          <cell r="W2294" t="b">
            <v>1</v>
          </cell>
          <cell r="X2294">
            <v>3000</v>
          </cell>
          <cell r="Y2294">
            <v>3000</v>
          </cell>
          <cell r="Z2294" t="b">
            <v>1</v>
          </cell>
          <cell r="AA2294">
            <v>750</v>
          </cell>
          <cell r="AB2294">
            <v>750</v>
          </cell>
          <cell r="AC2294">
            <v>3750</v>
          </cell>
          <cell r="AD2294">
            <v>3750</v>
          </cell>
          <cell r="AE2294">
            <v>44743</v>
          </cell>
          <cell r="AF2294">
            <v>44986</v>
          </cell>
          <cell r="AG2294">
            <v>9</v>
          </cell>
          <cell r="AH2294">
            <v>12</v>
          </cell>
          <cell r="AI2294" t="b">
            <v>0</v>
          </cell>
          <cell r="AJ2294">
            <v>3</v>
          </cell>
          <cell r="AK2294">
            <v>12</v>
          </cell>
          <cell r="AL2294" t="e">
            <v>#N/A</v>
          </cell>
          <cell r="AM2294" t="str">
            <v>202208</v>
          </cell>
          <cell r="AN2294" t="e">
            <v>#REF!</v>
          </cell>
        </row>
        <row r="2295">
          <cell r="B2295" t="str">
            <v>潘柳华</v>
          </cell>
          <cell r="C2295" t="str">
            <v>女</v>
          </cell>
          <cell r="D2295" t="str">
            <v>壮族</v>
          </cell>
          <cell r="E2295" t="str">
            <v>1994-11-06</v>
          </cell>
          <cell r="F2295" t="str">
            <v>中国</v>
          </cell>
          <cell r="G2295" t="str">
            <v>身份证</v>
          </cell>
          <cell r="H2295" t="str">
            <v>450621199411060040</v>
          </cell>
          <cell r="I2295" t="str">
            <v>柳州市工人医院</v>
          </cell>
          <cell r="J2295" t="str">
            <v>2022-07-22</v>
          </cell>
          <cell r="K2295" t="str">
            <v>2025-07-31</v>
          </cell>
          <cell r="L2295" t="str">
            <v>是</v>
          </cell>
          <cell r="M2295" t="str">
            <v>柳州市</v>
          </cell>
          <cell r="N2295" t="str">
            <v>医院</v>
          </cell>
          <cell r="O2295" t="str">
            <v>研究生</v>
          </cell>
          <cell r="P2295" t="str">
            <v>硕士</v>
          </cell>
          <cell r="Q2295" t="str">
            <v>中国医科大学</v>
          </cell>
          <cell r="R2295" t="str">
            <v>神经病学</v>
          </cell>
          <cell r="S2295" t="str">
            <v>2022-05-25</v>
          </cell>
          <cell r="T2295" t="str">
            <v>其它</v>
          </cell>
          <cell r="U2295" t="str">
            <v>F</v>
          </cell>
          <cell r="V2295" t="str">
            <v>F</v>
          </cell>
          <cell r="W2295" t="b">
            <v>1</v>
          </cell>
          <cell r="X2295">
            <v>3000</v>
          </cell>
          <cell r="Y2295">
            <v>3000</v>
          </cell>
          <cell r="Z2295" t="b">
            <v>1</v>
          </cell>
          <cell r="AA2295">
            <v>750</v>
          </cell>
          <cell r="AB2295">
            <v>750</v>
          </cell>
          <cell r="AC2295">
            <v>3750</v>
          </cell>
          <cell r="AD2295">
            <v>3750</v>
          </cell>
          <cell r="AE2295">
            <v>44743</v>
          </cell>
          <cell r="AF2295">
            <v>44986</v>
          </cell>
          <cell r="AG2295">
            <v>9</v>
          </cell>
          <cell r="AH2295">
            <v>12</v>
          </cell>
          <cell r="AI2295" t="b">
            <v>0</v>
          </cell>
          <cell r="AJ2295">
            <v>3</v>
          </cell>
          <cell r="AK2295">
            <v>12</v>
          </cell>
          <cell r="AL2295" t="e">
            <v>#N/A</v>
          </cell>
          <cell r="AM2295" t="str">
            <v>202208</v>
          </cell>
          <cell r="AN2295" t="e">
            <v>#REF!</v>
          </cell>
        </row>
        <row r="2296">
          <cell r="B2296" t="str">
            <v>冯慧欣</v>
          </cell>
          <cell r="C2296" t="str">
            <v>女</v>
          </cell>
          <cell r="D2296" t="str">
            <v>汉族</v>
          </cell>
          <cell r="E2296" t="str">
            <v>1996-11-27</v>
          </cell>
          <cell r="F2296" t="str">
            <v>中国</v>
          </cell>
          <cell r="G2296" t="str">
            <v>身份证</v>
          </cell>
          <cell r="H2296" t="str">
            <v>45020519961127042X</v>
          </cell>
          <cell r="I2296" t="str">
            <v>柳州市工人医院</v>
          </cell>
          <cell r="J2296" t="str">
            <v>2022-07-22</v>
          </cell>
          <cell r="K2296" t="str">
            <v>2025-07-31</v>
          </cell>
          <cell r="L2296" t="str">
            <v>是</v>
          </cell>
          <cell r="M2296" t="str">
            <v>柳州市</v>
          </cell>
          <cell r="N2296" t="str">
            <v>医院</v>
          </cell>
          <cell r="O2296" t="str">
            <v>研究生</v>
          </cell>
          <cell r="P2296" t="str">
            <v>硕士</v>
          </cell>
          <cell r="Q2296" t="str">
            <v>广西医科大学</v>
          </cell>
          <cell r="R2296" t="str">
            <v>内科学</v>
          </cell>
          <cell r="S2296" t="str">
            <v>2022-06-21</v>
          </cell>
          <cell r="T2296" t="str">
            <v>其它</v>
          </cell>
          <cell r="U2296" t="str">
            <v>F</v>
          </cell>
          <cell r="V2296" t="str">
            <v>F</v>
          </cell>
          <cell r="W2296" t="b">
            <v>1</v>
          </cell>
          <cell r="X2296">
            <v>3000</v>
          </cell>
          <cell r="Y2296">
            <v>3000</v>
          </cell>
          <cell r="Z2296" t="b">
            <v>1</v>
          </cell>
          <cell r="AA2296">
            <v>750</v>
          </cell>
          <cell r="AB2296">
            <v>750</v>
          </cell>
          <cell r="AC2296">
            <v>3750</v>
          </cell>
          <cell r="AD2296">
            <v>3750</v>
          </cell>
          <cell r="AE2296">
            <v>44743</v>
          </cell>
          <cell r="AF2296">
            <v>44986</v>
          </cell>
          <cell r="AG2296">
            <v>9</v>
          </cell>
          <cell r="AH2296">
            <v>12</v>
          </cell>
          <cell r="AI2296" t="b">
            <v>0</v>
          </cell>
          <cell r="AJ2296">
            <v>3</v>
          </cell>
          <cell r="AK2296">
            <v>12</v>
          </cell>
          <cell r="AL2296" t="e">
            <v>#N/A</v>
          </cell>
          <cell r="AM2296" t="str">
            <v>202208</v>
          </cell>
          <cell r="AN2296" t="e">
            <v>#REF!</v>
          </cell>
        </row>
        <row r="2297">
          <cell r="B2297" t="str">
            <v>罗洪昌</v>
          </cell>
          <cell r="C2297" t="str">
            <v>男</v>
          </cell>
          <cell r="D2297" t="str">
            <v>汉族</v>
          </cell>
          <cell r="E2297" t="str">
            <v>1994-03-28</v>
          </cell>
          <cell r="F2297" t="str">
            <v>中国</v>
          </cell>
          <cell r="G2297" t="str">
            <v>身份证</v>
          </cell>
          <cell r="H2297" t="str">
            <v>430181199403284357</v>
          </cell>
          <cell r="I2297" t="str">
            <v>柳州市工人医院</v>
          </cell>
          <cell r="J2297" t="str">
            <v>2022-07-22</v>
          </cell>
          <cell r="K2297" t="str">
            <v>2025-07-31</v>
          </cell>
          <cell r="L2297" t="str">
            <v>是</v>
          </cell>
          <cell r="M2297" t="str">
            <v>柳州市</v>
          </cell>
          <cell r="N2297" t="str">
            <v>医院</v>
          </cell>
          <cell r="O2297" t="str">
            <v>研究生</v>
          </cell>
          <cell r="P2297" t="str">
            <v>硕士</v>
          </cell>
          <cell r="Q2297" t="str">
            <v>桂林医学院</v>
          </cell>
          <cell r="R2297" t="str">
            <v>内科学</v>
          </cell>
          <cell r="S2297" t="str">
            <v>2022-06-30</v>
          </cell>
          <cell r="T2297" t="str">
            <v>其它</v>
          </cell>
          <cell r="U2297" t="str">
            <v>F</v>
          </cell>
          <cell r="V2297" t="str">
            <v>F</v>
          </cell>
          <cell r="W2297" t="b">
            <v>1</v>
          </cell>
          <cell r="X2297">
            <v>3000</v>
          </cell>
          <cell r="Y2297">
            <v>3000</v>
          </cell>
          <cell r="Z2297" t="b">
            <v>1</v>
          </cell>
          <cell r="AA2297">
            <v>750</v>
          </cell>
          <cell r="AB2297">
            <v>750</v>
          </cell>
          <cell r="AC2297">
            <v>3750</v>
          </cell>
          <cell r="AD2297">
            <v>3750</v>
          </cell>
          <cell r="AE2297">
            <v>44743</v>
          </cell>
          <cell r="AF2297">
            <v>44986</v>
          </cell>
          <cell r="AG2297">
            <v>9</v>
          </cell>
          <cell r="AH2297">
            <v>12</v>
          </cell>
          <cell r="AI2297" t="b">
            <v>0</v>
          </cell>
          <cell r="AJ2297">
            <v>3</v>
          </cell>
          <cell r="AK2297">
            <v>12</v>
          </cell>
          <cell r="AL2297" t="e">
            <v>#N/A</v>
          </cell>
          <cell r="AM2297" t="str">
            <v>202208</v>
          </cell>
          <cell r="AN2297" t="e">
            <v>#REF!</v>
          </cell>
        </row>
        <row r="2298">
          <cell r="B2298" t="str">
            <v>李本华</v>
          </cell>
          <cell r="C2298" t="str">
            <v>女</v>
          </cell>
          <cell r="D2298" t="str">
            <v>汉族</v>
          </cell>
          <cell r="E2298" t="str">
            <v>1993-02-24</v>
          </cell>
          <cell r="F2298" t="str">
            <v>中国</v>
          </cell>
          <cell r="G2298" t="str">
            <v>身份证</v>
          </cell>
          <cell r="H2298" t="str">
            <v>533023199302243545</v>
          </cell>
          <cell r="I2298" t="str">
            <v>柳州市工人医院</v>
          </cell>
          <cell r="J2298" t="str">
            <v>2022-07-22</v>
          </cell>
          <cell r="K2298" t="str">
            <v>2025-07-31</v>
          </cell>
          <cell r="L2298" t="str">
            <v>是</v>
          </cell>
          <cell r="M2298" t="str">
            <v>柳州市</v>
          </cell>
          <cell r="N2298" t="str">
            <v>医院</v>
          </cell>
          <cell r="O2298" t="str">
            <v>研究生</v>
          </cell>
          <cell r="P2298" t="str">
            <v>硕士</v>
          </cell>
          <cell r="Q2298" t="str">
            <v>广西医科大学</v>
          </cell>
          <cell r="R2298" t="str">
            <v>内科学</v>
          </cell>
          <cell r="S2298" t="str">
            <v>2022-06-21</v>
          </cell>
          <cell r="T2298" t="str">
            <v>其它</v>
          </cell>
          <cell r="U2298" t="str">
            <v>F</v>
          </cell>
          <cell r="V2298" t="str">
            <v>F</v>
          </cell>
          <cell r="W2298" t="b">
            <v>1</v>
          </cell>
          <cell r="X2298">
            <v>3000</v>
          </cell>
          <cell r="Y2298">
            <v>3000</v>
          </cell>
          <cell r="Z2298" t="b">
            <v>1</v>
          </cell>
          <cell r="AA2298">
            <v>750</v>
          </cell>
          <cell r="AB2298">
            <v>750</v>
          </cell>
          <cell r="AC2298">
            <v>3750</v>
          </cell>
          <cell r="AD2298">
            <v>3750</v>
          </cell>
          <cell r="AE2298">
            <v>44743</v>
          </cell>
          <cell r="AF2298">
            <v>44986</v>
          </cell>
          <cell r="AG2298">
            <v>9</v>
          </cell>
          <cell r="AH2298">
            <v>12</v>
          </cell>
          <cell r="AI2298" t="b">
            <v>0</v>
          </cell>
          <cell r="AJ2298">
            <v>3</v>
          </cell>
          <cell r="AK2298">
            <v>12</v>
          </cell>
          <cell r="AL2298" t="e">
            <v>#N/A</v>
          </cell>
          <cell r="AM2298" t="str">
            <v>202208</v>
          </cell>
          <cell r="AN2298" t="e">
            <v>#REF!</v>
          </cell>
        </row>
        <row r="2299">
          <cell r="B2299" t="str">
            <v>蒋奇君</v>
          </cell>
          <cell r="C2299" t="str">
            <v>女</v>
          </cell>
          <cell r="D2299" t="str">
            <v>汉族</v>
          </cell>
          <cell r="E2299">
            <v>35053</v>
          </cell>
          <cell r="F2299" t="str">
            <v>中国</v>
          </cell>
          <cell r="G2299" t="str">
            <v>身份证</v>
          </cell>
          <cell r="H2299" t="str">
            <v>450329199512200027</v>
          </cell>
          <cell r="I2299" t="str">
            <v>柳州市工人医院</v>
          </cell>
          <cell r="J2299" t="str">
            <v>2022-07-22</v>
          </cell>
          <cell r="K2299" t="str">
            <v>2025-07-31</v>
          </cell>
          <cell r="L2299" t="str">
            <v>是</v>
          </cell>
          <cell r="M2299" t="str">
            <v>柳州市</v>
          </cell>
          <cell r="N2299" t="str">
            <v>医院</v>
          </cell>
          <cell r="O2299" t="str">
            <v>研究生</v>
          </cell>
          <cell r="P2299" t="str">
            <v>硕士</v>
          </cell>
          <cell r="Q2299" t="str">
            <v>广西医科大学</v>
          </cell>
          <cell r="R2299" t="str">
            <v>内科学</v>
          </cell>
          <cell r="S2299" t="str">
            <v>2022-06-21</v>
          </cell>
          <cell r="T2299" t="str">
            <v>其它</v>
          </cell>
          <cell r="U2299" t="str">
            <v>F</v>
          </cell>
          <cell r="V2299" t="str">
            <v>F</v>
          </cell>
          <cell r="W2299" t="b">
            <v>1</v>
          </cell>
          <cell r="X2299">
            <v>3000</v>
          </cell>
          <cell r="Y2299">
            <v>3000</v>
          </cell>
          <cell r="Z2299" t="b">
            <v>1</v>
          </cell>
          <cell r="AA2299">
            <v>750</v>
          </cell>
          <cell r="AB2299">
            <v>750</v>
          </cell>
          <cell r="AC2299">
            <v>3750</v>
          </cell>
          <cell r="AD2299">
            <v>3750</v>
          </cell>
          <cell r="AE2299">
            <v>44743</v>
          </cell>
          <cell r="AF2299">
            <v>44986</v>
          </cell>
          <cell r="AG2299">
            <v>9</v>
          </cell>
          <cell r="AH2299">
            <v>12</v>
          </cell>
          <cell r="AI2299" t="b">
            <v>0</v>
          </cell>
          <cell r="AJ2299">
            <v>3</v>
          </cell>
          <cell r="AK2299">
            <v>12</v>
          </cell>
          <cell r="AL2299" t="e">
            <v>#N/A</v>
          </cell>
          <cell r="AM2299" t="str">
            <v>202208</v>
          </cell>
          <cell r="AN2299" t="e">
            <v>#REF!</v>
          </cell>
        </row>
        <row r="2300">
          <cell r="B2300" t="str">
            <v>黄福</v>
          </cell>
          <cell r="C2300" t="str">
            <v>男</v>
          </cell>
          <cell r="D2300" t="str">
            <v>壮族</v>
          </cell>
          <cell r="E2300" t="str">
            <v>1996-11-23</v>
          </cell>
          <cell r="F2300" t="str">
            <v>中国</v>
          </cell>
          <cell r="G2300" t="str">
            <v>身份证</v>
          </cell>
          <cell r="H2300" t="str">
            <v>452227199611233610</v>
          </cell>
          <cell r="I2300" t="str">
            <v>柳州市工人医院</v>
          </cell>
          <cell r="J2300" t="str">
            <v>2022-07-22</v>
          </cell>
          <cell r="K2300" t="str">
            <v>2025-07-31</v>
          </cell>
          <cell r="L2300" t="str">
            <v>是</v>
          </cell>
          <cell r="M2300" t="str">
            <v>柳州市</v>
          </cell>
          <cell r="N2300" t="str">
            <v>医院</v>
          </cell>
          <cell r="O2300" t="str">
            <v>研究生</v>
          </cell>
          <cell r="P2300" t="str">
            <v>硕士</v>
          </cell>
          <cell r="Q2300" t="str">
            <v>广西医科大学</v>
          </cell>
          <cell r="R2300" t="str">
            <v>内科学</v>
          </cell>
          <cell r="S2300" t="str">
            <v>2022-06-21</v>
          </cell>
          <cell r="T2300" t="str">
            <v>其它</v>
          </cell>
          <cell r="U2300" t="str">
            <v>F</v>
          </cell>
          <cell r="V2300" t="str">
            <v>F</v>
          </cell>
          <cell r="W2300" t="b">
            <v>1</v>
          </cell>
          <cell r="X2300">
            <v>3000</v>
          </cell>
          <cell r="Y2300">
            <v>3000</v>
          </cell>
          <cell r="Z2300" t="b">
            <v>1</v>
          </cell>
          <cell r="AA2300">
            <v>750</v>
          </cell>
          <cell r="AB2300">
            <v>750</v>
          </cell>
          <cell r="AC2300">
            <v>3750</v>
          </cell>
          <cell r="AD2300">
            <v>3750</v>
          </cell>
          <cell r="AE2300">
            <v>44743</v>
          </cell>
          <cell r="AF2300">
            <v>44986</v>
          </cell>
          <cell r="AG2300">
            <v>9</v>
          </cell>
          <cell r="AH2300">
            <v>12</v>
          </cell>
          <cell r="AI2300" t="b">
            <v>0</v>
          </cell>
          <cell r="AJ2300">
            <v>3</v>
          </cell>
          <cell r="AK2300">
            <v>12</v>
          </cell>
          <cell r="AL2300" t="e">
            <v>#N/A</v>
          </cell>
          <cell r="AM2300" t="str">
            <v>202208</v>
          </cell>
          <cell r="AN2300" t="e">
            <v>#REF!</v>
          </cell>
        </row>
        <row r="2301">
          <cell r="B2301" t="str">
            <v>杨婕</v>
          </cell>
          <cell r="C2301" t="str">
            <v>女</v>
          </cell>
          <cell r="D2301" t="str">
            <v>汉族</v>
          </cell>
          <cell r="E2301" t="str">
            <v>1996-11-03</v>
          </cell>
          <cell r="F2301" t="str">
            <v>中国</v>
          </cell>
          <cell r="G2301" t="str">
            <v>身份证</v>
          </cell>
          <cell r="H2301" t="str">
            <v>450702199611038143</v>
          </cell>
          <cell r="I2301" t="str">
            <v>柳州市工人医院</v>
          </cell>
          <cell r="J2301" t="str">
            <v>2022-07-22</v>
          </cell>
          <cell r="K2301" t="str">
            <v>2025-07-31</v>
          </cell>
          <cell r="L2301" t="str">
            <v>是</v>
          </cell>
          <cell r="M2301" t="str">
            <v>柳州市</v>
          </cell>
          <cell r="N2301" t="str">
            <v>医院</v>
          </cell>
          <cell r="O2301" t="str">
            <v>研究生</v>
          </cell>
          <cell r="P2301" t="str">
            <v>硕士</v>
          </cell>
          <cell r="Q2301" t="str">
            <v>广西医科大学</v>
          </cell>
          <cell r="R2301" t="str">
            <v>肿瘤学</v>
          </cell>
          <cell r="S2301" t="str">
            <v>2022-06-21</v>
          </cell>
          <cell r="T2301" t="str">
            <v>其它</v>
          </cell>
          <cell r="U2301" t="str">
            <v>F</v>
          </cell>
          <cell r="V2301" t="str">
            <v>F</v>
          </cell>
          <cell r="W2301" t="b">
            <v>1</v>
          </cell>
          <cell r="X2301">
            <v>3000</v>
          </cell>
          <cell r="Y2301">
            <v>3000</v>
          </cell>
          <cell r="Z2301" t="b">
            <v>1</v>
          </cell>
          <cell r="AA2301">
            <v>750</v>
          </cell>
          <cell r="AB2301">
            <v>750</v>
          </cell>
          <cell r="AC2301">
            <v>3750</v>
          </cell>
          <cell r="AD2301">
            <v>3750</v>
          </cell>
          <cell r="AE2301">
            <v>44743</v>
          </cell>
          <cell r="AF2301">
            <v>44986</v>
          </cell>
          <cell r="AG2301">
            <v>9</v>
          </cell>
          <cell r="AH2301">
            <v>12</v>
          </cell>
          <cell r="AI2301" t="b">
            <v>0</v>
          </cell>
          <cell r="AJ2301">
            <v>3</v>
          </cell>
          <cell r="AK2301">
            <v>12</v>
          </cell>
          <cell r="AL2301" t="e">
            <v>#N/A</v>
          </cell>
          <cell r="AM2301" t="str">
            <v>202208</v>
          </cell>
          <cell r="AN2301" t="e">
            <v>#REF!</v>
          </cell>
        </row>
        <row r="2302">
          <cell r="B2302" t="str">
            <v>龙骏洋西</v>
          </cell>
          <cell r="C2302" t="str">
            <v>女</v>
          </cell>
          <cell r="D2302" t="str">
            <v>壮族</v>
          </cell>
          <cell r="E2302" t="str">
            <v>1994-10-15</v>
          </cell>
          <cell r="F2302" t="str">
            <v>中国</v>
          </cell>
          <cell r="G2302" t="str">
            <v>身份证</v>
          </cell>
          <cell r="H2302" t="str">
            <v>450204199410150329</v>
          </cell>
          <cell r="I2302" t="str">
            <v>柳州市工人医院</v>
          </cell>
          <cell r="J2302" t="str">
            <v>2022-07-22</v>
          </cell>
          <cell r="K2302" t="str">
            <v>2025-07-31</v>
          </cell>
          <cell r="L2302" t="str">
            <v>是</v>
          </cell>
          <cell r="M2302" t="str">
            <v>柳州市</v>
          </cell>
          <cell r="N2302" t="str">
            <v>医院</v>
          </cell>
          <cell r="O2302" t="str">
            <v>研究生</v>
          </cell>
          <cell r="P2302" t="str">
            <v>硕士</v>
          </cell>
          <cell r="Q2302" t="str">
            <v>广西中医药大学</v>
          </cell>
          <cell r="R2302" t="str">
            <v>针灸推拿学</v>
          </cell>
          <cell r="S2302" t="str">
            <v>2022-06-30</v>
          </cell>
          <cell r="T2302" t="str">
            <v>其它</v>
          </cell>
          <cell r="U2302" t="str">
            <v>F</v>
          </cell>
          <cell r="V2302" t="str">
            <v>F</v>
          </cell>
          <cell r="W2302" t="b">
            <v>1</v>
          </cell>
          <cell r="X2302">
            <v>3000</v>
          </cell>
          <cell r="Y2302">
            <v>3000</v>
          </cell>
          <cell r="Z2302" t="b">
            <v>1</v>
          </cell>
          <cell r="AA2302">
            <v>750</v>
          </cell>
          <cell r="AB2302">
            <v>750</v>
          </cell>
          <cell r="AC2302">
            <v>3750</v>
          </cell>
          <cell r="AD2302">
            <v>3750</v>
          </cell>
          <cell r="AE2302">
            <v>44743</v>
          </cell>
          <cell r="AF2302">
            <v>44986</v>
          </cell>
          <cell r="AG2302">
            <v>9</v>
          </cell>
          <cell r="AH2302">
            <v>12</v>
          </cell>
          <cell r="AI2302" t="b">
            <v>0</v>
          </cell>
          <cell r="AJ2302">
            <v>3</v>
          </cell>
          <cell r="AK2302">
            <v>12</v>
          </cell>
          <cell r="AL2302" t="e">
            <v>#N/A</v>
          </cell>
          <cell r="AM2302" t="str">
            <v>202208</v>
          </cell>
          <cell r="AN2302" t="e">
            <v>#REF!</v>
          </cell>
        </row>
        <row r="2303">
          <cell r="B2303" t="str">
            <v>李雪琴</v>
          </cell>
          <cell r="C2303" t="str">
            <v>女</v>
          </cell>
          <cell r="D2303" t="str">
            <v>汉族</v>
          </cell>
          <cell r="E2303" t="str">
            <v>1995-06-13</v>
          </cell>
          <cell r="F2303" t="str">
            <v>中国</v>
          </cell>
          <cell r="G2303" t="str">
            <v>身份证</v>
          </cell>
          <cell r="H2303" t="str">
            <v>450203199506131345</v>
          </cell>
          <cell r="I2303" t="str">
            <v>柳州市工人医院</v>
          </cell>
          <cell r="J2303" t="str">
            <v>2022-07-22</v>
          </cell>
          <cell r="K2303" t="str">
            <v>2025-07-31</v>
          </cell>
          <cell r="L2303" t="str">
            <v>是</v>
          </cell>
          <cell r="M2303" t="str">
            <v>柳州市</v>
          </cell>
          <cell r="N2303" t="str">
            <v>医院</v>
          </cell>
          <cell r="O2303" t="str">
            <v>研究生</v>
          </cell>
          <cell r="P2303" t="str">
            <v>硕士</v>
          </cell>
          <cell r="Q2303" t="str">
            <v>广西中医药大学</v>
          </cell>
          <cell r="R2303" t="str">
            <v>针灸推拿学</v>
          </cell>
          <cell r="S2303" t="str">
            <v>2022-06-30</v>
          </cell>
          <cell r="T2303" t="str">
            <v>其它</v>
          </cell>
          <cell r="U2303" t="str">
            <v>F</v>
          </cell>
          <cell r="V2303" t="str">
            <v>F</v>
          </cell>
          <cell r="W2303" t="b">
            <v>1</v>
          </cell>
          <cell r="X2303">
            <v>3000</v>
          </cell>
          <cell r="Y2303">
            <v>3000</v>
          </cell>
          <cell r="Z2303" t="b">
            <v>1</v>
          </cell>
          <cell r="AA2303">
            <v>750</v>
          </cell>
          <cell r="AB2303">
            <v>750</v>
          </cell>
          <cell r="AC2303">
            <v>3750</v>
          </cell>
          <cell r="AD2303">
            <v>3750</v>
          </cell>
          <cell r="AE2303">
            <v>44743</v>
          </cell>
          <cell r="AF2303">
            <v>44986</v>
          </cell>
          <cell r="AG2303">
            <v>9</v>
          </cell>
          <cell r="AH2303">
            <v>9</v>
          </cell>
          <cell r="AI2303" t="b">
            <v>1</v>
          </cell>
          <cell r="AJ2303">
            <v>3</v>
          </cell>
          <cell r="AK2303">
            <v>12</v>
          </cell>
          <cell r="AL2303" t="e">
            <v>#N/A</v>
          </cell>
          <cell r="AM2303" t="str">
            <v>202208</v>
          </cell>
          <cell r="AN2303" t="e">
            <v>#REF!</v>
          </cell>
        </row>
        <row r="2304">
          <cell r="B2304" t="str">
            <v>李祖静</v>
          </cell>
          <cell r="C2304" t="str">
            <v>女</v>
          </cell>
          <cell r="D2304" t="str">
            <v>汉族</v>
          </cell>
          <cell r="E2304" t="str">
            <v>1995-09-15</v>
          </cell>
          <cell r="F2304" t="str">
            <v>中国</v>
          </cell>
          <cell r="G2304" t="str">
            <v>身份证</v>
          </cell>
          <cell r="H2304" t="str">
            <v>450423199509181029</v>
          </cell>
          <cell r="I2304" t="str">
            <v>柳州市工人医院</v>
          </cell>
          <cell r="J2304" t="str">
            <v>2022-07-22</v>
          </cell>
          <cell r="K2304" t="str">
            <v>2025-07-31</v>
          </cell>
          <cell r="L2304" t="str">
            <v>是</v>
          </cell>
          <cell r="M2304" t="str">
            <v>柳州市</v>
          </cell>
          <cell r="N2304" t="str">
            <v>医院</v>
          </cell>
          <cell r="O2304" t="str">
            <v>研究生</v>
          </cell>
          <cell r="P2304" t="str">
            <v>硕士</v>
          </cell>
          <cell r="Q2304" t="str">
            <v>广西中医药大学</v>
          </cell>
          <cell r="R2304" t="str">
            <v>针灸推拿学</v>
          </cell>
          <cell r="S2304" t="str">
            <v>2022-06-30</v>
          </cell>
          <cell r="T2304" t="str">
            <v>其它</v>
          </cell>
          <cell r="U2304" t="str">
            <v>F</v>
          </cell>
          <cell r="V2304" t="str">
            <v>F</v>
          </cell>
          <cell r="W2304" t="b">
            <v>1</v>
          </cell>
          <cell r="X2304">
            <v>3000</v>
          </cell>
          <cell r="Y2304">
            <v>3000</v>
          </cell>
          <cell r="Z2304" t="b">
            <v>1</v>
          </cell>
          <cell r="AA2304">
            <v>750</v>
          </cell>
          <cell r="AB2304">
            <v>750</v>
          </cell>
          <cell r="AC2304">
            <v>3750</v>
          </cell>
          <cell r="AD2304">
            <v>3750</v>
          </cell>
          <cell r="AE2304">
            <v>44743</v>
          </cell>
          <cell r="AF2304">
            <v>44986</v>
          </cell>
          <cell r="AG2304">
            <v>9</v>
          </cell>
          <cell r="AH2304">
            <v>12</v>
          </cell>
          <cell r="AI2304" t="b">
            <v>0</v>
          </cell>
          <cell r="AJ2304">
            <v>3</v>
          </cell>
          <cell r="AK2304">
            <v>12</v>
          </cell>
          <cell r="AL2304" t="e">
            <v>#N/A</v>
          </cell>
          <cell r="AM2304" t="str">
            <v>202208</v>
          </cell>
          <cell r="AN2304" t="e">
            <v>#REF!</v>
          </cell>
        </row>
        <row r="2305">
          <cell r="B2305" t="str">
            <v>陈家瑞</v>
          </cell>
          <cell r="C2305" t="str">
            <v>男</v>
          </cell>
          <cell r="D2305" t="str">
            <v>汉族</v>
          </cell>
          <cell r="E2305" t="str">
            <v>1994-11-29</v>
          </cell>
          <cell r="F2305" t="str">
            <v>中国</v>
          </cell>
          <cell r="G2305" t="str">
            <v>身份证</v>
          </cell>
          <cell r="H2305" t="str">
            <v>452402199411295431</v>
          </cell>
          <cell r="I2305" t="str">
            <v>柳州市工人医院</v>
          </cell>
          <cell r="J2305" t="str">
            <v>2022-07-22</v>
          </cell>
          <cell r="K2305" t="str">
            <v>2025-07-31</v>
          </cell>
          <cell r="L2305" t="str">
            <v>是</v>
          </cell>
          <cell r="M2305" t="str">
            <v>柳州市</v>
          </cell>
          <cell r="N2305" t="str">
            <v>医院</v>
          </cell>
          <cell r="O2305" t="str">
            <v>研究生</v>
          </cell>
          <cell r="P2305" t="str">
            <v>硕士</v>
          </cell>
          <cell r="Q2305" t="str">
            <v>广西医科大学</v>
          </cell>
          <cell r="R2305" t="str">
            <v>外科学</v>
          </cell>
          <cell r="S2305" t="str">
            <v>2022-06-21</v>
          </cell>
          <cell r="T2305" t="str">
            <v>其它</v>
          </cell>
          <cell r="U2305" t="str">
            <v>F</v>
          </cell>
          <cell r="V2305" t="str">
            <v>F</v>
          </cell>
          <cell r="W2305" t="b">
            <v>1</v>
          </cell>
          <cell r="X2305">
            <v>3000</v>
          </cell>
          <cell r="Y2305">
            <v>3000</v>
          </cell>
          <cell r="Z2305" t="b">
            <v>1</v>
          </cell>
          <cell r="AA2305">
            <v>750</v>
          </cell>
          <cell r="AB2305">
            <v>750</v>
          </cell>
          <cell r="AC2305">
            <v>3750</v>
          </cell>
          <cell r="AD2305">
            <v>3750</v>
          </cell>
          <cell r="AE2305">
            <v>44743</v>
          </cell>
          <cell r="AF2305">
            <v>44986</v>
          </cell>
          <cell r="AG2305">
            <v>9</v>
          </cell>
          <cell r="AH2305">
            <v>12</v>
          </cell>
          <cell r="AI2305" t="b">
            <v>0</v>
          </cell>
          <cell r="AJ2305">
            <v>3</v>
          </cell>
          <cell r="AK2305">
            <v>12</v>
          </cell>
          <cell r="AL2305" t="e">
            <v>#N/A</v>
          </cell>
          <cell r="AM2305" t="str">
            <v>202208</v>
          </cell>
          <cell r="AN2305" t="e">
            <v>#REF!</v>
          </cell>
        </row>
        <row r="2306">
          <cell r="B2306" t="str">
            <v>陈方麟</v>
          </cell>
          <cell r="C2306" t="str">
            <v>男</v>
          </cell>
          <cell r="D2306" t="str">
            <v>汉族</v>
          </cell>
          <cell r="E2306" t="str">
            <v>1995-05-03</v>
          </cell>
          <cell r="F2306" t="str">
            <v>中国</v>
          </cell>
          <cell r="G2306" t="str">
            <v>身份证</v>
          </cell>
          <cell r="H2306" t="str">
            <v>450222199505031915</v>
          </cell>
          <cell r="I2306" t="str">
            <v>柳州市工人医院</v>
          </cell>
          <cell r="J2306" t="str">
            <v>2022-07-04</v>
          </cell>
          <cell r="K2306" t="str">
            <v>2025-07-31</v>
          </cell>
          <cell r="L2306" t="str">
            <v>是</v>
          </cell>
          <cell r="M2306" t="str">
            <v>柳州市</v>
          </cell>
          <cell r="N2306" t="str">
            <v>医院</v>
          </cell>
          <cell r="O2306" t="str">
            <v>研究生</v>
          </cell>
          <cell r="P2306" t="str">
            <v>硕士</v>
          </cell>
          <cell r="Q2306" t="str">
            <v>广西医科大学</v>
          </cell>
          <cell r="R2306" t="str">
            <v>外科学</v>
          </cell>
          <cell r="S2306" t="str">
            <v>2022-06-21</v>
          </cell>
          <cell r="T2306" t="str">
            <v>其它</v>
          </cell>
          <cell r="U2306" t="str">
            <v>F</v>
          </cell>
          <cell r="V2306" t="str">
            <v>F</v>
          </cell>
          <cell r="W2306" t="b">
            <v>1</v>
          </cell>
          <cell r="X2306">
            <v>3000</v>
          </cell>
          <cell r="Y2306">
            <v>3000</v>
          </cell>
          <cell r="Z2306" t="b">
            <v>1</v>
          </cell>
          <cell r="AA2306">
            <v>750</v>
          </cell>
          <cell r="AB2306">
            <v>750</v>
          </cell>
          <cell r="AC2306">
            <v>3750</v>
          </cell>
          <cell r="AD2306">
            <v>3750</v>
          </cell>
          <cell r="AE2306">
            <v>44743</v>
          </cell>
          <cell r="AF2306">
            <v>44986</v>
          </cell>
          <cell r="AG2306">
            <v>9</v>
          </cell>
          <cell r="AH2306">
            <v>12</v>
          </cell>
          <cell r="AI2306" t="b">
            <v>0</v>
          </cell>
          <cell r="AJ2306">
            <v>3</v>
          </cell>
          <cell r="AK2306">
            <v>12</v>
          </cell>
          <cell r="AL2306" t="e">
            <v>#N/A</v>
          </cell>
          <cell r="AM2306" t="str">
            <v>202208</v>
          </cell>
          <cell r="AN2306" t="e">
            <v>#REF!</v>
          </cell>
        </row>
        <row r="2307">
          <cell r="B2307" t="str">
            <v>宁艳</v>
          </cell>
          <cell r="C2307" t="str">
            <v>女</v>
          </cell>
          <cell r="D2307" t="str">
            <v>汉族</v>
          </cell>
          <cell r="E2307" t="str">
            <v>1994-02-03</v>
          </cell>
          <cell r="F2307" t="str">
            <v>中国</v>
          </cell>
          <cell r="G2307" t="str">
            <v>身份证</v>
          </cell>
          <cell r="H2307" t="str">
            <v>450922199402031689</v>
          </cell>
          <cell r="I2307" t="str">
            <v>柳州市工人医院</v>
          </cell>
          <cell r="J2307" t="str">
            <v>2022-07-22</v>
          </cell>
          <cell r="K2307" t="str">
            <v>2025-07-31</v>
          </cell>
          <cell r="L2307" t="str">
            <v>是</v>
          </cell>
          <cell r="M2307" t="str">
            <v>柳州市</v>
          </cell>
          <cell r="N2307" t="str">
            <v>医院</v>
          </cell>
          <cell r="O2307" t="str">
            <v>研究生</v>
          </cell>
          <cell r="P2307" t="str">
            <v>硕士</v>
          </cell>
          <cell r="Q2307" t="str">
            <v>广西医科大学</v>
          </cell>
          <cell r="R2307" t="str">
            <v>外科学</v>
          </cell>
          <cell r="S2307" t="str">
            <v>2022-06-21</v>
          </cell>
          <cell r="T2307" t="str">
            <v>其它</v>
          </cell>
          <cell r="U2307" t="str">
            <v>F</v>
          </cell>
          <cell r="V2307" t="str">
            <v>F</v>
          </cell>
          <cell r="W2307" t="b">
            <v>1</v>
          </cell>
          <cell r="X2307">
            <v>3000</v>
          </cell>
          <cell r="Y2307">
            <v>3000</v>
          </cell>
          <cell r="Z2307" t="b">
            <v>1</v>
          </cell>
          <cell r="AA2307">
            <v>750</v>
          </cell>
          <cell r="AB2307">
            <v>750</v>
          </cell>
          <cell r="AC2307">
            <v>3750</v>
          </cell>
          <cell r="AD2307">
            <v>3750</v>
          </cell>
          <cell r="AE2307">
            <v>44743</v>
          </cell>
          <cell r="AF2307">
            <v>44986</v>
          </cell>
          <cell r="AG2307">
            <v>9</v>
          </cell>
          <cell r="AH2307">
            <v>12</v>
          </cell>
          <cell r="AI2307" t="b">
            <v>0</v>
          </cell>
          <cell r="AJ2307">
            <v>3</v>
          </cell>
          <cell r="AK2307">
            <v>12</v>
          </cell>
          <cell r="AL2307" t="e">
            <v>#N/A</v>
          </cell>
          <cell r="AM2307" t="str">
            <v>202208</v>
          </cell>
          <cell r="AN2307" t="e">
            <v>#REF!</v>
          </cell>
        </row>
        <row r="2308">
          <cell r="B2308" t="str">
            <v>韦滔</v>
          </cell>
          <cell r="C2308" t="str">
            <v>男</v>
          </cell>
          <cell r="D2308" t="str">
            <v>侗族</v>
          </cell>
          <cell r="E2308" t="str">
            <v>1994-11-03</v>
          </cell>
          <cell r="F2308" t="str">
            <v>中国</v>
          </cell>
          <cell r="G2308" t="str">
            <v>身份证</v>
          </cell>
          <cell r="H2308" t="str">
            <v>452228199411030014</v>
          </cell>
          <cell r="I2308" t="str">
            <v>柳州市工人医院</v>
          </cell>
          <cell r="J2308" t="str">
            <v>2022-07-22</v>
          </cell>
          <cell r="K2308" t="str">
            <v>2025-07-31</v>
          </cell>
          <cell r="L2308" t="str">
            <v>是</v>
          </cell>
          <cell r="M2308" t="str">
            <v>柳州市</v>
          </cell>
          <cell r="N2308" t="str">
            <v>医院</v>
          </cell>
          <cell r="O2308" t="str">
            <v>研究生</v>
          </cell>
          <cell r="P2308" t="str">
            <v>硕士</v>
          </cell>
          <cell r="Q2308" t="str">
            <v>广西医科大学</v>
          </cell>
          <cell r="R2308" t="str">
            <v>外科学</v>
          </cell>
          <cell r="S2308" t="str">
            <v>2022-06-21</v>
          </cell>
          <cell r="T2308" t="str">
            <v>其它</v>
          </cell>
          <cell r="U2308" t="str">
            <v>F</v>
          </cell>
          <cell r="V2308" t="str">
            <v>F</v>
          </cell>
          <cell r="W2308" t="b">
            <v>1</v>
          </cell>
          <cell r="X2308">
            <v>3000</v>
          </cell>
          <cell r="Y2308">
            <v>3000</v>
          </cell>
          <cell r="Z2308" t="b">
            <v>1</v>
          </cell>
          <cell r="AA2308">
            <v>750</v>
          </cell>
          <cell r="AB2308">
            <v>750</v>
          </cell>
          <cell r="AC2308">
            <v>3750</v>
          </cell>
          <cell r="AD2308">
            <v>3750</v>
          </cell>
          <cell r="AE2308">
            <v>44743</v>
          </cell>
          <cell r="AF2308">
            <v>44986</v>
          </cell>
          <cell r="AG2308">
            <v>9</v>
          </cell>
          <cell r="AH2308">
            <v>12</v>
          </cell>
          <cell r="AI2308" t="b">
            <v>0</v>
          </cell>
          <cell r="AJ2308">
            <v>3</v>
          </cell>
          <cell r="AK2308">
            <v>12</v>
          </cell>
          <cell r="AL2308" t="e">
            <v>#N/A</v>
          </cell>
          <cell r="AM2308" t="str">
            <v>202208</v>
          </cell>
          <cell r="AN2308" t="e">
            <v>#REF!</v>
          </cell>
        </row>
        <row r="2309">
          <cell r="B2309" t="str">
            <v>黄元必</v>
          </cell>
          <cell r="C2309" t="str">
            <v>男</v>
          </cell>
          <cell r="D2309" t="str">
            <v>壮族</v>
          </cell>
          <cell r="E2309" t="str">
            <v>1995-01-03</v>
          </cell>
          <cell r="F2309" t="str">
            <v>中国</v>
          </cell>
          <cell r="G2309" t="str">
            <v>身份证</v>
          </cell>
          <cell r="H2309" t="str">
            <v>452726199501031074</v>
          </cell>
          <cell r="I2309" t="str">
            <v>柳州市工人医院</v>
          </cell>
          <cell r="J2309" t="str">
            <v>2022-07-22</v>
          </cell>
          <cell r="K2309" t="str">
            <v>2025-07-31</v>
          </cell>
          <cell r="L2309" t="str">
            <v>是</v>
          </cell>
          <cell r="M2309" t="str">
            <v>柳州市</v>
          </cell>
          <cell r="N2309" t="str">
            <v>医院</v>
          </cell>
          <cell r="O2309" t="str">
            <v>研究生</v>
          </cell>
          <cell r="P2309" t="str">
            <v>硕士</v>
          </cell>
          <cell r="Q2309" t="str">
            <v>广西医科大学</v>
          </cell>
          <cell r="R2309" t="str">
            <v>外科学</v>
          </cell>
          <cell r="S2309" t="str">
            <v>2022-06-21</v>
          </cell>
          <cell r="T2309" t="str">
            <v>其它</v>
          </cell>
          <cell r="U2309" t="str">
            <v>F</v>
          </cell>
          <cell r="V2309" t="str">
            <v>F</v>
          </cell>
          <cell r="W2309" t="b">
            <v>1</v>
          </cell>
          <cell r="X2309">
            <v>3000</v>
          </cell>
          <cell r="Y2309">
            <v>3000</v>
          </cell>
          <cell r="Z2309" t="b">
            <v>1</v>
          </cell>
          <cell r="AA2309">
            <v>750</v>
          </cell>
          <cell r="AB2309">
            <v>750</v>
          </cell>
          <cell r="AC2309">
            <v>3750</v>
          </cell>
          <cell r="AD2309">
            <v>3750</v>
          </cell>
          <cell r="AE2309">
            <v>44743</v>
          </cell>
          <cell r="AF2309">
            <v>44986</v>
          </cell>
          <cell r="AG2309">
            <v>9</v>
          </cell>
          <cell r="AH2309">
            <v>12</v>
          </cell>
          <cell r="AI2309" t="b">
            <v>0</v>
          </cell>
          <cell r="AJ2309">
            <v>3</v>
          </cell>
          <cell r="AK2309">
            <v>12</v>
          </cell>
          <cell r="AL2309" t="e">
            <v>#N/A</v>
          </cell>
          <cell r="AM2309" t="str">
            <v>202208</v>
          </cell>
          <cell r="AN2309" t="e">
            <v>#REF!</v>
          </cell>
        </row>
        <row r="2310">
          <cell r="B2310" t="str">
            <v>谢万著</v>
          </cell>
          <cell r="C2310" t="str">
            <v>男</v>
          </cell>
          <cell r="D2310" t="str">
            <v>汉族</v>
          </cell>
          <cell r="E2310" t="str">
            <v>1996-04-10</v>
          </cell>
          <cell r="F2310" t="str">
            <v>中国</v>
          </cell>
          <cell r="G2310" t="str">
            <v>身份证</v>
          </cell>
          <cell r="H2310" t="str">
            <v>452402199604104216</v>
          </cell>
          <cell r="I2310" t="str">
            <v>柳州市工人医院</v>
          </cell>
          <cell r="J2310" t="str">
            <v>2022-07-22</v>
          </cell>
          <cell r="K2310" t="str">
            <v>2025-07-31</v>
          </cell>
          <cell r="L2310" t="str">
            <v>是</v>
          </cell>
          <cell r="M2310" t="str">
            <v>柳州市</v>
          </cell>
          <cell r="N2310" t="str">
            <v>医院</v>
          </cell>
          <cell r="O2310" t="str">
            <v>研究生</v>
          </cell>
          <cell r="P2310" t="str">
            <v>硕士</v>
          </cell>
          <cell r="Q2310" t="str">
            <v>广西中医药大学</v>
          </cell>
          <cell r="R2310" t="str">
            <v>针灸推拿学</v>
          </cell>
          <cell r="S2310" t="str">
            <v>2022-06-30</v>
          </cell>
          <cell r="T2310" t="str">
            <v>其它</v>
          </cell>
          <cell r="U2310" t="str">
            <v>F</v>
          </cell>
          <cell r="V2310" t="str">
            <v>F</v>
          </cell>
          <cell r="W2310" t="b">
            <v>1</v>
          </cell>
          <cell r="X2310">
            <v>3000</v>
          </cell>
          <cell r="Y2310">
            <v>3000</v>
          </cell>
          <cell r="Z2310" t="b">
            <v>1</v>
          </cell>
          <cell r="AA2310">
            <v>750</v>
          </cell>
          <cell r="AB2310">
            <v>750</v>
          </cell>
          <cell r="AC2310">
            <v>3750</v>
          </cell>
          <cell r="AD2310">
            <v>3750</v>
          </cell>
          <cell r="AE2310">
            <v>44743</v>
          </cell>
          <cell r="AF2310">
            <v>44986</v>
          </cell>
          <cell r="AG2310">
            <v>9</v>
          </cell>
          <cell r="AH2310">
            <v>12</v>
          </cell>
          <cell r="AI2310" t="b">
            <v>0</v>
          </cell>
          <cell r="AJ2310">
            <v>3</v>
          </cell>
          <cell r="AK2310">
            <v>12</v>
          </cell>
          <cell r="AL2310" t="e">
            <v>#N/A</v>
          </cell>
          <cell r="AM2310" t="str">
            <v>202208</v>
          </cell>
          <cell r="AN2310" t="e">
            <v>#REF!</v>
          </cell>
        </row>
        <row r="2311">
          <cell r="B2311" t="str">
            <v>蓝云云</v>
          </cell>
          <cell r="C2311" t="str">
            <v>女</v>
          </cell>
          <cell r="D2311" t="str">
            <v>壮族</v>
          </cell>
          <cell r="E2311" t="str">
            <v>1995-07-12</v>
          </cell>
          <cell r="F2311" t="str">
            <v>中国</v>
          </cell>
          <cell r="G2311" t="str">
            <v>身份证</v>
          </cell>
          <cell r="H2311" t="str">
            <v>452231199507125526</v>
          </cell>
          <cell r="I2311" t="str">
            <v>柳州市工人医院</v>
          </cell>
          <cell r="J2311" t="str">
            <v>2022-07-22</v>
          </cell>
          <cell r="K2311" t="str">
            <v>2025-07-31</v>
          </cell>
          <cell r="L2311" t="str">
            <v>是</v>
          </cell>
          <cell r="M2311" t="str">
            <v>柳州市</v>
          </cell>
          <cell r="N2311" t="str">
            <v>医院</v>
          </cell>
          <cell r="O2311" t="str">
            <v>研究生</v>
          </cell>
          <cell r="P2311" t="str">
            <v>硕士</v>
          </cell>
          <cell r="Q2311" t="str">
            <v>广西医科大学</v>
          </cell>
          <cell r="R2311" t="str">
            <v>耳鼻咽喉科学</v>
          </cell>
          <cell r="S2311" t="str">
            <v>2022-06-21</v>
          </cell>
          <cell r="T2311" t="str">
            <v>其它</v>
          </cell>
          <cell r="U2311" t="str">
            <v>F</v>
          </cell>
          <cell r="V2311" t="str">
            <v>F</v>
          </cell>
          <cell r="W2311" t="b">
            <v>1</v>
          </cell>
          <cell r="X2311">
            <v>3000</v>
          </cell>
          <cell r="Y2311">
            <v>3000</v>
          </cell>
          <cell r="Z2311" t="b">
            <v>1</v>
          </cell>
          <cell r="AA2311">
            <v>750</v>
          </cell>
          <cell r="AB2311">
            <v>750</v>
          </cell>
          <cell r="AC2311">
            <v>3750</v>
          </cell>
          <cell r="AD2311">
            <v>3750</v>
          </cell>
          <cell r="AE2311">
            <v>44743</v>
          </cell>
          <cell r="AF2311">
            <v>44986</v>
          </cell>
          <cell r="AG2311">
            <v>9</v>
          </cell>
          <cell r="AH2311">
            <v>12</v>
          </cell>
          <cell r="AI2311" t="b">
            <v>0</v>
          </cell>
          <cell r="AJ2311">
            <v>3</v>
          </cell>
          <cell r="AK2311">
            <v>12</v>
          </cell>
          <cell r="AL2311" t="e">
            <v>#N/A</v>
          </cell>
          <cell r="AM2311" t="str">
            <v>202208</v>
          </cell>
          <cell r="AN2311" t="e">
            <v>#REF!</v>
          </cell>
        </row>
        <row r="2312">
          <cell r="B2312" t="str">
            <v>汪琴</v>
          </cell>
          <cell r="C2312" t="str">
            <v>女</v>
          </cell>
          <cell r="D2312" t="str">
            <v>汉族</v>
          </cell>
          <cell r="E2312" t="str">
            <v>1994-08-18</v>
          </cell>
          <cell r="F2312" t="str">
            <v>中国</v>
          </cell>
          <cell r="G2312" t="str">
            <v>身份证</v>
          </cell>
          <cell r="H2312" t="str">
            <v>340823199408181261</v>
          </cell>
          <cell r="I2312" t="str">
            <v>柳州市工人医院</v>
          </cell>
          <cell r="J2312" t="str">
            <v>2022-07-22</v>
          </cell>
          <cell r="K2312" t="str">
            <v>2025-07-31</v>
          </cell>
          <cell r="L2312" t="str">
            <v>是</v>
          </cell>
          <cell r="M2312" t="str">
            <v>柳州市</v>
          </cell>
          <cell r="N2312" t="str">
            <v>医院</v>
          </cell>
          <cell r="O2312" t="str">
            <v>研究生</v>
          </cell>
          <cell r="P2312" t="str">
            <v>硕士</v>
          </cell>
          <cell r="Q2312" t="str">
            <v>广西医科大学</v>
          </cell>
          <cell r="R2312" t="str">
            <v>麻醉学</v>
          </cell>
          <cell r="S2312" t="str">
            <v>2022-06-21</v>
          </cell>
          <cell r="T2312" t="str">
            <v>其它</v>
          </cell>
          <cell r="U2312" t="str">
            <v>F</v>
          </cell>
          <cell r="V2312" t="str">
            <v>F</v>
          </cell>
          <cell r="W2312" t="b">
            <v>1</v>
          </cell>
          <cell r="X2312">
            <v>3000</v>
          </cell>
          <cell r="Y2312">
            <v>3000</v>
          </cell>
          <cell r="Z2312" t="b">
            <v>1</v>
          </cell>
          <cell r="AA2312">
            <v>750</v>
          </cell>
          <cell r="AB2312">
            <v>750</v>
          </cell>
          <cell r="AC2312">
            <v>3750</v>
          </cell>
          <cell r="AD2312">
            <v>3750</v>
          </cell>
          <cell r="AE2312">
            <v>44743</v>
          </cell>
          <cell r="AF2312">
            <v>44986</v>
          </cell>
          <cell r="AG2312">
            <v>9</v>
          </cell>
          <cell r="AH2312">
            <v>12</v>
          </cell>
          <cell r="AI2312" t="b">
            <v>0</v>
          </cell>
          <cell r="AJ2312">
            <v>3</v>
          </cell>
          <cell r="AK2312">
            <v>12</v>
          </cell>
          <cell r="AL2312" t="e">
            <v>#N/A</v>
          </cell>
          <cell r="AM2312" t="str">
            <v>202208</v>
          </cell>
          <cell r="AN2312" t="e">
            <v>#REF!</v>
          </cell>
        </row>
        <row r="2313">
          <cell r="B2313" t="str">
            <v>刘清</v>
          </cell>
          <cell r="C2313" t="str">
            <v>女</v>
          </cell>
          <cell r="D2313" t="str">
            <v>壮族</v>
          </cell>
          <cell r="E2313" t="str">
            <v>1995-09-11</v>
          </cell>
          <cell r="F2313" t="str">
            <v>中国</v>
          </cell>
          <cell r="G2313" t="str">
            <v>身份证</v>
          </cell>
          <cell r="H2313" t="str">
            <v>452226199509119225</v>
          </cell>
          <cell r="I2313" t="str">
            <v>柳州市工人医院</v>
          </cell>
          <cell r="J2313" t="str">
            <v>2022-07-22</v>
          </cell>
          <cell r="K2313" t="str">
            <v>2025-07-31</v>
          </cell>
          <cell r="L2313" t="str">
            <v>是</v>
          </cell>
          <cell r="M2313" t="str">
            <v>柳州市</v>
          </cell>
          <cell r="N2313" t="str">
            <v>医院</v>
          </cell>
          <cell r="O2313" t="str">
            <v>研究生</v>
          </cell>
          <cell r="P2313" t="str">
            <v>硕士</v>
          </cell>
          <cell r="Q2313" t="str">
            <v>广西医科大学</v>
          </cell>
          <cell r="R2313" t="str">
            <v>麻醉学</v>
          </cell>
          <cell r="S2313" t="str">
            <v>2022-06-21</v>
          </cell>
          <cell r="T2313" t="str">
            <v>其它</v>
          </cell>
          <cell r="U2313" t="str">
            <v>F</v>
          </cell>
          <cell r="V2313" t="str">
            <v>F</v>
          </cell>
          <cell r="W2313" t="b">
            <v>1</v>
          </cell>
          <cell r="X2313">
            <v>3000</v>
          </cell>
          <cell r="Y2313">
            <v>3000</v>
          </cell>
          <cell r="Z2313" t="b">
            <v>1</v>
          </cell>
          <cell r="AA2313">
            <v>750</v>
          </cell>
          <cell r="AB2313">
            <v>750</v>
          </cell>
          <cell r="AC2313">
            <v>3750</v>
          </cell>
          <cell r="AD2313">
            <v>3750</v>
          </cell>
          <cell r="AE2313">
            <v>44743</v>
          </cell>
          <cell r="AF2313">
            <v>44986</v>
          </cell>
          <cell r="AG2313">
            <v>9</v>
          </cell>
          <cell r="AH2313">
            <v>12</v>
          </cell>
          <cell r="AI2313" t="b">
            <v>0</v>
          </cell>
          <cell r="AJ2313">
            <v>3</v>
          </cell>
          <cell r="AK2313">
            <v>12</v>
          </cell>
          <cell r="AL2313" t="e">
            <v>#N/A</v>
          </cell>
          <cell r="AM2313" t="str">
            <v>202208</v>
          </cell>
          <cell r="AN2313" t="e">
            <v>#REF!</v>
          </cell>
        </row>
        <row r="2314">
          <cell r="B2314" t="str">
            <v>李兴</v>
          </cell>
          <cell r="C2314" t="str">
            <v>男</v>
          </cell>
          <cell r="D2314" t="str">
            <v>汉族</v>
          </cell>
          <cell r="E2314" t="str">
            <v>1992-10-10</v>
          </cell>
          <cell r="F2314" t="str">
            <v>中国</v>
          </cell>
          <cell r="G2314" t="str">
            <v>身份证</v>
          </cell>
          <cell r="H2314" t="str">
            <v>431223199210104615</v>
          </cell>
          <cell r="I2314" t="str">
            <v>柳州市工人医院</v>
          </cell>
          <cell r="J2314" t="str">
            <v>2022-07-22</v>
          </cell>
          <cell r="K2314" t="str">
            <v>2025-07-31</v>
          </cell>
          <cell r="L2314" t="str">
            <v>是</v>
          </cell>
          <cell r="M2314" t="str">
            <v>柳州市</v>
          </cell>
          <cell r="N2314" t="str">
            <v>医院</v>
          </cell>
          <cell r="O2314" t="str">
            <v>研究生</v>
          </cell>
          <cell r="P2314" t="str">
            <v>硕士</v>
          </cell>
          <cell r="Q2314" t="str">
            <v>青海大学</v>
          </cell>
          <cell r="R2314" t="str">
            <v>皮肤病与性病学</v>
          </cell>
          <cell r="S2314" t="str">
            <v>2022-06-08</v>
          </cell>
          <cell r="T2314" t="str">
            <v>其它</v>
          </cell>
          <cell r="U2314" t="str">
            <v>F</v>
          </cell>
          <cell r="V2314" t="str">
            <v>F</v>
          </cell>
          <cell r="W2314" t="b">
            <v>1</v>
          </cell>
          <cell r="X2314">
            <v>3000</v>
          </cell>
          <cell r="Y2314">
            <v>3000</v>
          </cell>
          <cell r="Z2314" t="b">
            <v>1</v>
          </cell>
          <cell r="AA2314">
            <v>750</v>
          </cell>
          <cell r="AB2314">
            <v>750</v>
          </cell>
          <cell r="AC2314">
            <v>3750</v>
          </cell>
          <cell r="AD2314">
            <v>3750</v>
          </cell>
          <cell r="AE2314">
            <v>44743</v>
          </cell>
          <cell r="AF2314">
            <v>44986</v>
          </cell>
          <cell r="AG2314">
            <v>9</v>
          </cell>
          <cell r="AH2314">
            <v>12</v>
          </cell>
          <cell r="AI2314" t="b">
            <v>0</v>
          </cell>
          <cell r="AJ2314">
            <v>3</v>
          </cell>
          <cell r="AK2314">
            <v>12</v>
          </cell>
          <cell r="AL2314" t="e">
            <v>#N/A</v>
          </cell>
          <cell r="AM2314" t="str">
            <v>202208</v>
          </cell>
          <cell r="AN2314" t="e">
            <v>#REF!</v>
          </cell>
        </row>
        <row r="2315">
          <cell r="B2315" t="str">
            <v>李舒</v>
          </cell>
          <cell r="C2315" t="str">
            <v>男</v>
          </cell>
          <cell r="D2315" t="str">
            <v>汉族</v>
          </cell>
          <cell r="E2315" t="str">
            <v>1996-03-09</v>
          </cell>
          <cell r="F2315" t="str">
            <v>中国</v>
          </cell>
          <cell r="G2315" t="str">
            <v>身份证</v>
          </cell>
          <cell r="H2315" t="str">
            <v>432503199603095678</v>
          </cell>
          <cell r="I2315" t="str">
            <v>柳州市工人医院</v>
          </cell>
          <cell r="J2315" t="str">
            <v>2022-07-22</v>
          </cell>
          <cell r="K2315" t="str">
            <v>2025-07-31</v>
          </cell>
          <cell r="L2315" t="str">
            <v>是</v>
          </cell>
          <cell r="M2315" t="str">
            <v>柳州市</v>
          </cell>
          <cell r="N2315" t="str">
            <v>医院</v>
          </cell>
          <cell r="O2315" t="str">
            <v>研究生</v>
          </cell>
          <cell r="P2315" t="str">
            <v>硕士</v>
          </cell>
          <cell r="Q2315" t="str">
            <v>广西医科大学</v>
          </cell>
          <cell r="R2315" t="str">
            <v>影像医学与核医学</v>
          </cell>
          <cell r="S2315" t="str">
            <v>2022-06-21</v>
          </cell>
          <cell r="T2315" t="str">
            <v>其它</v>
          </cell>
          <cell r="U2315" t="str">
            <v>F</v>
          </cell>
          <cell r="V2315" t="str">
            <v>F</v>
          </cell>
          <cell r="W2315" t="b">
            <v>1</v>
          </cell>
          <cell r="X2315">
            <v>3000</v>
          </cell>
          <cell r="Y2315">
            <v>3000</v>
          </cell>
          <cell r="Z2315" t="b">
            <v>1</v>
          </cell>
          <cell r="AA2315">
            <v>750</v>
          </cell>
          <cell r="AB2315">
            <v>750</v>
          </cell>
          <cell r="AC2315">
            <v>3750</v>
          </cell>
          <cell r="AD2315">
            <v>3750</v>
          </cell>
          <cell r="AE2315">
            <v>44743</v>
          </cell>
          <cell r="AF2315">
            <v>44986</v>
          </cell>
          <cell r="AG2315">
            <v>9</v>
          </cell>
          <cell r="AH2315">
            <v>12</v>
          </cell>
          <cell r="AI2315" t="b">
            <v>0</v>
          </cell>
          <cell r="AJ2315">
            <v>3</v>
          </cell>
          <cell r="AK2315">
            <v>12</v>
          </cell>
          <cell r="AL2315" t="e">
            <v>#N/A</v>
          </cell>
          <cell r="AM2315" t="str">
            <v>202208</v>
          </cell>
          <cell r="AN2315" t="e">
            <v>#REF!</v>
          </cell>
        </row>
        <row r="2316">
          <cell r="B2316" t="str">
            <v>李慧瑶</v>
          </cell>
          <cell r="C2316" t="str">
            <v>女</v>
          </cell>
          <cell r="D2316" t="str">
            <v>汉族</v>
          </cell>
          <cell r="E2316" t="str">
            <v>1995-09-17</v>
          </cell>
          <cell r="F2316" t="str">
            <v>中国</v>
          </cell>
          <cell r="G2316" t="str">
            <v>身份证</v>
          </cell>
          <cell r="H2316" t="str">
            <v>452128199509170028</v>
          </cell>
          <cell r="I2316" t="str">
            <v>柳州市工人医院</v>
          </cell>
          <cell r="J2316" t="str">
            <v>2022-07-22</v>
          </cell>
          <cell r="K2316" t="str">
            <v>2025-07-31</v>
          </cell>
          <cell r="L2316" t="str">
            <v>是</v>
          </cell>
          <cell r="M2316" t="str">
            <v>柳州市</v>
          </cell>
          <cell r="N2316" t="str">
            <v>医院</v>
          </cell>
          <cell r="O2316" t="str">
            <v>研究生</v>
          </cell>
          <cell r="P2316" t="str">
            <v>硕士</v>
          </cell>
          <cell r="Q2316" t="str">
            <v>广西医科大学</v>
          </cell>
          <cell r="R2316" t="str">
            <v>内科学</v>
          </cell>
          <cell r="S2316" t="str">
            <v>2022-06-21</v>
          </cell>
          <cell r="T2316" t="str">
            <v>其它</v>
          </cell>
          <cell r="U2316" t="str">
            <v>F</v>
          </cell>
          <cell r="V2316" t="str">
            <v>F</v>
          </cell>
          <cell r="W2316" t="b">
            <v>1</v>
          </cell>
          <cell r="X2316">
            <v>3000</v>
          </cell>
          <cell r="Y2316">
            <v>3000</v>
          </cell>
          <cell r="Z2316" t="b">
            <v>1</v>
          </cell>
          <cell r="AA2316">
            <v>750</v>
          </cell>
          <cell r="AB2316">
            <v>750</v>
          </cell>
          <cell r="AC2316">
            <v>3750</v>
          </cell>
          <cell r="AD2316">
            <v>3750</v>
          </cell>
          <cell r="AE2316">
            <v>44743</v>
          </cell>
          <cell r="AF2316">
            <v>44986</v>
          </cell>
          <cell r="AG2316">
            <v>9</v>
          </cell>
          <cell r="AH2316">
            <v>12</v>
          </cell>
          <cell r="AI2316" t="b">
            <v>0</v>
          </cell>
          <cell r="AJ2316">
            <v>3</v>
          </cell>
          <cell r="AK2316">
            <v>12</v>
          </cell>
          <cell r="AL2316" t="e">
            <v>#N/A</v>
          </cell>
          <cell r="AM2316" t="str">
            <v>202208</v>
          </cell>
          <cell r="AN2316" t="e">
            <v>#REF!</v>
          </cell>
        </row>
        <row r="2317">
          <cell r="B2317" t="str">
            <v>农雪悦</v>
          </cell>
          <cell r="C2317" t="str">
            <v>女</v>
          </cell>
          <cell r="D2317" t="str">
            <v>壮族</v>
          </cell>
          <cell r="E2317" t="str">
            <v>1992-06-01</v>
          </cell>
          <cell r="F2317" t="str">
            <v>中国</v>
          </cell>
          <cell r="G2317" t="str">
            <v>身份证</v>
          </cell>
          <cell r="H2317" t="str">
            <v>452133199206013624</v>
          </cell>
          <cell r="I2317" t="str">
            <v>柳州市工人医院</v>
          </cell>
          <cell r="J2317" t="str">
            <v>2022-03-15</v>
          </cell>
          <cell r="K2317" t="str">
            <v>2025-06-30</v>
          </cell>
          <cell r="L2317" t="str">
            <v>是</v>
          </cell>
          <cell r="M2317" t="str">
            <v>柳州市</v>
          </cell>
          <cell r="N2317" t="str">
            <v>医院</v>
          </cell>
          <cell r="O2317" t="str">
            <v>研究生</v>
          </cell>
          <cell r="P2317" t="str">
            <v>硕士</v>
          </cell>
          <cell r="Q2317" t="str">
            <v>广西医科大学</v>
          </cell>
          <cell r="R2317" t="str">
            <v>内科学</v>
          </cell>
          <cell r="S2317" t="str">
            <v>2020-07-13</v>
          </cell>
          <cell r="T2317" t="str">
            <v>其它</v>
          </cell>
          <cell r="U2317" t="str">
            <v>F</v>
          </cell>
          <cell r="V2317" t="str">
            <v>F</v>
          </cell>
          <cell r="W2317" t="b">
            <v>1</v>
          </cell>
          <cell r="X2317">
            <v>3000</v>
          </cell>
          <cell r="Y2317">
            <v>3000</v>
          </cell>
          <cell r="Z2317" t="b">
            <v>1</v>
          </cell>
          <cell r="AA2317">
            <v>750</v>
          </cell>
          <cell r="AB2317">
            <v>750</v>
          </cell>
          <cell r="AC2317">
            <v>3750</v>
          </cell>
          <cell r="AD2317">
            <v>3750</v>
          </cell>
          <cell r="AE2317">
            <v>44621</v>
          </cell>
          <cell r="AF2317">
            <v>44986</v>
          </cell>
          <cell r="AG2317">
            <v>13</v>
          </cell>
          <cell r="AH2317">
            <v>16</v>
          </cell>
          <cell r="AI2317" t="b">
            <v>0</v>
          </cell>
          <cell r="AJ2317">
            <v>3</v>
          </cell>
          <cell r="AK2317">
            <v>16</v>
          </cell>
          <cell r="AL2317" t="e">
            <v>#N/A</v>
          </cell>
          <cell r="AM2317" t="str">
            <v>202204</v>
          </cell>
          <cell r="AN2317" t="e">
            <v>#REF!</v>
          </cell>
        </row>
        <row r="2318">
          <cell r="B2318" t="str">
            <v>陈峰</v>
          </cell>
          <cell r="C2318" t="str">
            <v>男</v>
          </cell>
          <cell r="D2318" t="str">
            <v>汉族</v>
          </cell>
          <cell r="E2318" t="str">
            <v>1993-11-20</v>
          </cell>
          <cell r="F2318" t="str">
            <v>中国</v>
          </cell>
          <cell r="G2318" t="str">
            <v>身份证</v>
          </cell>
          <cell r="H2318" t="str">
            <v>450702199311206336</v>
          </cell>
          <cell r="I2318" t="str">
            <v>柳州市工人医院</v>
          </cell>
          <cell r="J2318" t="str">
            <v>2022-03-01</v>
          </cell>
          <cell r="K2318" t="str">
            <v>2025-06-30</v>
          </cell>
          <cell r="L2318" t="str">
            <v>是</v>
          </cell>
          <cell r="M2318" t="str">
            <v>柳州市</v>
          </cell>
          <cell r="N2318" t="str">
            <v>医院</v>
          </cell>
          <cell r="O2318" t="str">
            <v>研究生</v>
          </cell>
          <cell r="P2318" t="str">
            <v>硕士</v>
          </cell>
          <cell r="Q2318" t="str">
            <v>广西医科大学</v>
          </cell>
          <cell r="R2318" t="str">
            <v>内科学</v>
          </cell>
          <cell r="S2318" t="str">
            <v>2020-07-13</v>
          </cell>
          <cell r="T2318" t="str">
            <v>其它</v>
          </cell>
          <cell r="U2318" t="str">
            <v>F</v>
          </cell>
          <cell r="V2318" t="str">
            <v>F</v>
          </cell>
          <cell r="W2318" t="b">
            <v>1</v>
          </cell>
          <cell r="X2318">
            <v>3000</v>
          </cell>
          <cell r="Y2318">
            <v>3000</v>
          </cell>
          <cell r="Z2318" t="b">
            <v>1</v>
          </cell>
          <cell r="AA2318">
            <v>750</v>
          </cell>
          <cell r="AB2318">
            <v>750</v>
          </cell>
          <cell r="AC2318">
            <v>3750</v>
          </cell>
          <cell r="AD2318">
            <v>3750</v>
          </cell>
          <cell r="AE2318">
            <v>44621</v>
          </cell>
          <cell r="AF2318">
            <v>44986</v>
          </cell>
          <cell r="AG2318">
            <v>13</v>
          </cell>
          <cell r="AH2318">
            <v>16</v>
          </cell>
          <cell r="AI2318" t="b">
            <v>0</v>
          </cell>
          <cell r="AJ2318">
            <v>3</v>
          </cell>
          <cell r="AK2318">
            <v>16</v>
          </cell>
          <cell r="AL2318" t="e">
            <v>#N/A</v>
          </cell>
          <cell r="AM2318" t="str">
            <v>202204</v>
          </cell>
          <cell r="AN2318" t="e">
            <v>#REF!</v>
          </cell>
        </row>
        <row r="2319">
          <cell r="B2319" t="str">
            <v>章楠</v>
          </cell>
          <cell r="C2319" t="str">
            <v>女</v>
          </cell>
          <cell r="D2319" t="str">
            <v>汉族</v>
          </cell>
          <cell r="E2319" t="str">
            <v>1998-02-15</v>
          </cell>
          <cell r="F2319" t="str">
            <v>中国</v>
          </cell>
          <cell r="G2319" t="str">
            <v>身份证</v>
          </cell>
          <cell r="H2319" t="str">
            <v>420621199802152721</v>
          </cell>
          <cell r="I2319" t="str">
            <v>柳州市工人医院</v>
          </cell>
          <cell r="J2319" t="str">
            <v>2022-07-04</v>
          </cell>
          <cell r="K2319" t="str">
            <v>2025-07-31</v>
          </cell>
          <cell r="L2319" t="str">
            <v>是</v>
          </cell>
          <cell r="M2319" t="str">
            <v>柳州市</v>
          </cell>
          <cell r="N2319" t="str">
            <v>医院</v>
          </cell>
          <cell r="O2319" t="str">
            <v>本科</v>
          </cell>
          <cell r="P2319" t="str">
            <v>学士</v>
          </cell>
          <cell r="Q2319" t="str">
            <v>广西科技大学</v>
          </cell>
          <cell r="R2319" t="str">
            <v>护理学</v>
          </cell>
          <cell r="S2319" t="str">
            <v>2022-06-30</v>
          </cell>
          <cell r="T2319" t="str">
            <v>其它</v>
          </cell>
          <cell r="U2319" t="str">
            <v>H</v>
          </cell>
          <cell r="V2319" t="str">
            <v>H</v>
          </cell>
          <cell r="W2319" t="b">
            <v>1</v>
          </cell>
          <cell r="X2319">
            <v>1500</v>
          </cell>
          <cell r="Y2319">
            <v>1500</v>
          </cell>
          <cell r="Z2319" t="b">
            <v>1</v>
          </cell>
          <cell r="AA2319">
            <v>375</v>
          </cell>
          <cell r="AB2319">
            <v>375</v>
          </cell>
          <cell r="AC2319">
            <v>1875</v>
          </cell>
          <cell r="AD2319">
            <v>1875</v>
          </cell>
          <cell r="AE2319">
            <v>44743</v>
          </cell>
          <cell r="AF2319">
            <v>44986</v>
          </cell>
          <cell r="AG2319">
            <v>9</v>
          </cell>
          <cell r="AH2319">
            <v>12</v>
          </cell>
          <cell r="AI2319" t="b">
            <v>0</v>
          </cell>
          <cell r="AJ2319">
            <v>3</v>
          </cell>
          <cell r="AK2319">
            <v>12</v>
          </cell>
          <cell r="AL2319" t="e">
            <v>#N/A</v>
          </cell>
          <cell r="AM2319" t="str">
            <v>202208</v>
          </cell>
          <cell r="AN2319" t="e">
            <v>#REF!</v>
          </cell>
        </row>
        <row r="2320">
          <cell r="B2320" t="str">
            <v>林岚</v>
          </cell>
          <cell r="C2320" t="str">
            <v>女</v>
          </cell>
          <cell r="D2320" t="str">
            <v>汉族</v>
          </cell>
          <cell r="E2320" t="str">
            <v>1999-12-15</v>
          </cell>
          <cell r="F2320" t="str">
            <v>中国</v>
          </cell>
          <cell r="G2320" t="str">
            <v>身份证</v>
          </cell>
          <cell r="H2320" t="str">
            <v>450722199912154629</v>
          </cell>
          <cell r="I2320" t="str">
            <v>柳州市工人医院</v>
          </cell>
          <cell r="J2320" t="str">
            <v>2022-07-04</v>
          </cell>
          <cell r="K2320" t="str">
            <v>2025-07-31</v>
          </cell>
          <cell r="L2320" t="str">
            <v>是</v>
          </cell>
          <cell r="M2320" t="str">
            <v>柳州市</v>
          </cell>
          <cell r="N2320" t="str">
            <v>医院</v>
          </cell>
          <cell r="O2320" t="str">
            <v>本科</v>
          </cell>
          <cell r="P2320" t="str">
            <v>学士</v>
          </cell>
          <cell r="Q2320" t="str">
            <v>广西医科大学</v>
          </cell>
          <cell r="R2320" t="str">
            <v>公共事业管理</v>
          </cell>
          <cell r="S2320" t="str">
            <v>2022-06-21</v>
          </cell>
          <cell r="T2320" t="str">
            <v>其它</v>
          </cell>
          <cell r="U2320" t="str">
            <v>H</v>
          </cell>
          <cell r="V2320" t="str">
            <v>H</v>
          </cell>
          <cell r="W2320" t="b">
            <v>1</v>
          </cell>
          <cell r="X2320">
            <v>1500</v>
          </cell>
          <cell r="Y2320">
            <v>1500</v>
          </cell>
          <cell r="Z2320" t="b">
            <v>1</v>
          </cell>
          <cell r="AA2320">
            <v>375</v>
          </cell>
          <cell r="AB2320">
            <v>375</v>
          </cell>
          <cell r="AC2320">
            <v>1875</v>
          </cell>
          <cell r="AD2320">
            <v>1875</v>
          </cell>
          <cell r="AE2320">
            <v>44743</v>
          </cell>
          <cell r="AF2320">
            <v>44986</v>
          </cell>
          <cell r="AG2320">
            <v>9</v>
          </cell>
          <cell r="AH2320">
            <v>12</v>
          </cell>
          <cell r="AI2320" t="b">
            <v>0</v>
          </cell>
          <cell r="AJ2320">
            <v>3</v>
          </cell>
          <cell r="AK2320">
            <v>12</v>
          </cell>
          <cell r="AL2320" t="e">
            <v>#N/A</v>
          </cell>
          <cell r="AM2320" t="str">
            <v>202208</v>
          </cell>
          <cell r="AN2320" t="e">
            <v>#REF!</v>
          </cell>
        </row>
        <row r="2321">
          <cell r="B2321" t="str">
            <v>莫琦琪</v>
          </cell>
          <cell r="C2321" t="str">
            <v>女</v>
          </cell>
          <cell r="D2321" t="str">
            <v>壮族</v>
          </cell>
          <cell r="E2321" t="str">
            <v>1999-10-25</v>
          </cell>
          <cell r="F2321" t="str">
            <v>中国</v>
          </cell>
          <cell r="G2321" t="str">
            <v>身份证</v>
          </cell>
          <cell r="H2321" t="str">
            <v>452231199910250028</v>
          </cell>
          <cell r="I2321" t="str">
            <v>柳州市工人医院</v>
          </cell>
          <cell r="J2321" t="str">
            <v>2022-07-04</v>
          </cell>
          <cell r="K2321" t="str">
            <v>2025-07-31</v>
          </cell>
          <cell r="L2321" t="str">
            <v>是</v>
          </cell>
          <cell r="M2321" t="str">
            <v>柳州市</v>
          </cell>
          <cell r="N2321" t="str">
            <v>医院</v>
          </cell>
          <cell r="O2321" t="str">
            <v>本科</v>
          </cell>
          <cell r="P2321" t="str">
            <v>学士</v>
          </cell>
          <cell r="Q2321" t="str">
            <v>右江民族医学院</v>
          </cell>
          <cell r="R2321" t="str">
            <v>公共事业管理</v>
          </cell>
          <cell r="S2321" t="str">
            <v>2022-07-01</v>
          </cell>
          <cell r="T2321" t="str">
            <v>其它</v>
          </cell>
          <cell r="U2321" t="str">
            <v>H</v>
          </cell>
          <cell r="V2321" t="str">
            <v>H</v>
          </cell>
          <cell r="W2321" t="b">
            <v>1</v>
          </cell>
          <cell r="X2321">
            <v>1500</v>
          </cell>
          <cell r="Y2321">
            <v>1500</v>
          </cell>
          <cell r="Z2321" t="b">
            <v>1</v>
          </cell>
          <cell r="AA2321">
            <v>375</v>
          </cell>
          <cell r="AB2321">
            <v>375</v>
          </cell>
          <cell r="AC2321">
            <v>1875</v>
          </cell>
          <cell r="AD2321">
            <v>1875</v>
          </cell>
          <cell r="AE2321">
            <v>44743</v>
          </cell>
          <cell r="AF2321">
            <v>44986</v>
          </cell>
          <cell r="AG2321">
            <v>9</v>
          </cell>
          <cell r="AH2321">
            <v>12</v>
          </cell>
          <cell r="AI2321" t="b">
            <v>0</v>
          </cell>
          <cell r="AJ2321">
            <v>3</v>
          </cell>
          <cell r="AK2321">
            <v>12</v>
          </cell>
          <cell r="AL2321" t="e">
            <v>#N/A</v>
          </cell>
          <cell r="AM2321" t="str">
            <v>202208</v>
          </cell>
          <cell r="AN2321" t="e">
            <v>#REF!</v>
          </cell>
        </row>
        <row r="2322">
          <cell r="B2322" t="str">
            <v>莫惠冰</v>
          </cell>
          <cell r="C2322" t="str">
            <v>女</v>
          </cell>
          <cell r="D2322" t="str">
            <v>壮族</v>
          </cell>
          <cell r="E2322" t="str">
            <v>2000-04-16</v>
          </cell>
          <cell r="F2322" t="str">
            <v>中国</v>
          </cell>
          <cell r="G2322" t="str">
            <v>身份证</v>
          </cell>
          <cell r="H2322" t="str">
            <v>452231200004163024</v>
          </cell>
          <cell r="I2322" t="str">
            <v>柳州市工人医院</v>
          </cell>
          <cell r="J2322" t="str">
            <v>2022-07-04</v>
          </cell>
          <cell r="K2322" t="str">
            <v>2025-07-31</v>
          </cell>
          <cell r="L2322" t="str">
            <v>是</v>
          </cell>
          <cell r="M2322" t="str">
            <v>柳州市</v>
          </cell>
          <cell r="N2322" t="str">
            <v>医院</v>
          </cell>
          <cell r="O2322" t="str">
            <v>本科</v>
          </cell>
          <cell r="P2322" t="str">
            <v>学士</v>
          </cell>
          <cell r="Q2322" t="str">
            <v>南宁师范大学</v>
          </cell>
          <cell r="R2322" t="str">
            <v>国际经济与贸易</v>
          </cell>
          <cell r="S2322" t="str">
            <v>2022-06-30</v>
          </cell>
          <cell r="T2322" t="str">
            <v>其它</v>
          </cell>
          <cell r="U2322" t="str">
            <v>H</v>
          </cell>
          <cell r="V2322" t="str">
            <v>H</v>
          </cell>
          <cell r="W2322" t="b">
            <v>1</v>
          </cell>
          <cell r="X2322">
            <v>1500</v>
          </cell>
          <cell r="Y2322">
            <v>1500</v>
          </cell>
          <cell r="Z2322" t="b">
            <v>1</v>
          </cell>
          <cell r="AA2322">
            <v>375</v>
          </cell>
          <cell r="AB2322">
            <v>375</v>
          </cell>
          <cell r="AC2322">
            <v>1875</v>
          </cell>
          <cell r="AD2322">
            <v>1875</v>
          </cell>
          <cell r="AE2322">
            <v>44743</v>
          </cell>
          <cell r="AF2322">
            <v>44986</v>
          </cell>
          <cell r="AG2322">
            <v>9</v>
          </cell>
          <cell r="AH2322">
            <v>12</v>
          </cell>
          <cell r="AI2322" t="b">
            <v>0</v>
          </cell>
          <cell r="AJ2322">
            <v>3</v>
          </cell>
          <cell r="AK2322">
            <v>12</v>
          </cell>
          <cell r="AL2322" t="e">
            <v>#N/A</v>
          </cell>
          <cell r="AM2322" t="str">
            <v>202208</v>
          </cell>
          <cell r="AN2322" t="e">
            <v>#REF!</v>
          </cell>
        </row>
        <row r="2323">
          <cell r="B2323" t="str">
            <v>戚志伟</v>
          </cell>
          <cell r="C2323" t="str">
            <v>男</v>
          </cell>
          <cell r="D2323" t="str">
            <v>汉族</v>
          </cell>
          <cell r="E2323" t="str">
            <v>1998-09-28</v>
          </cell>
          <cell r="F2323" t="str">
            <v>中国</v>
          </cell>
          <cell r="G2323" t="str">
            <v>身份证</v>
          </cell>
          <cell r="H2323" t="str">
            <v>450602199809284811</v>
          </cell>
          <cell r="I2323" t="str">
            <v>柳州市工人医院</v>
          </cell>
          <cell r="J2323" t="str">
            <v>2022-07-04</v>
          </cell>
          <cell r="K2323" t="str">
            <v>2025-07-31</v>
          </cell>
          <cell r="L2323" t="str">
            <v>是</v>
          </cell>
          <cell r="M2323" t="str">
            <v>柳州市</v>
          </cell>
          <cell r="N2323" t="str">
            <v>医院</v>
          </cell>
          <cell r="O2323" t="str">
            <v>本科</v>
          </cell>
          <cell r="P2323" t="str">
            <v>学士</v>
          </cell>
          <cell r="Q2323" t="str">
            <v>广西医科大学</v>
          </cell>
          <cell r="R2323" t="str">
            <v>临床药学</v>
          </cell>
          <cell r="S2323" t="str">
            <v>2022-06-21</v>
          </cell>
          <cell r="T2323" t="str">
            <v>其它</v>
          </cell>
          <cell r="U2323" t="str">
            <v>H</v>
          </cell>
          <cell r="V2323" t="str">
            <v>H</v>
          </cell>
          <cell r="W2323" t="b">
            <v>1</v>
          </cell>
          <cell r="X2323">
            <v>1500</v>
          </cell>
          <cell r="Y2323">
            <v>1500</v>
          </cell>
          <cell r="Z2323" t="b">
            <v>1</v>
          </cell>
          <cell r="AA2323">
            <v>375</v>
          </cell>
          <cell r="AB2323">
            <v>375</v>
          </cell>
          <cell r="AC2323">
            <v>1875</v>
          </cell>
          <cell r="AD2323">
            <v>1875</v>
          </cell>
          <cell r="AE2323">
            <v>44743</v>
          </cell>
          <cell r="AF2323">
            <v>44986</v>
          </cell>
          <cell r="AG2323">
            <v>9</v>
          </cell>
          <cell r="AH2323">
            <v>12</v>
          </cell>
          <cell r="AI2323" t="b">
            <v>0</v>
          </cell>
          <cell r="AJ2323">
            <v>3</v>
          </cell>
          <cell r="AK2323">
            <v>12</v>
          </cell>
          <cell r="AL2323" t="e">
            <v>#N/A</v>
          </cell>
          <cell r="AM2323" t="str">
            <v>202208</v>
          </cell>
          <cell r="AN2323" t="e">
            <v>#REF!</v>
          </cell>
        </row>
        <row r="2324">
          <cell r="B2324" t="str">
            <v>隆雄强</v>
          </cell>
          <cell r="C2324" t="str">
            <v>男</v>
          </cell>
          <cell r="D2324" t="str">
            <v>壮族</v>
          </cell>
          <cell r="E2324" t="str">
            <v>1998-01-24</v>
          </cell>
          <cell r="F2324" t="str">
            <v>中国</v>
          </cell>
          <cell r="G2324" t="str">
            <v>身份证</v>
          </cell>
          <cell r="H2324" t="str">
            <v>45212619980124153X</v>
          </cell>
          <cell r="I2324" t="str">
            <v>柳州市工人医院</v>
          </cell>
          <cell r="J2324" t="str">
            <v>2022-07-04</v>
          </cell>
          <cell r="K2324" t="str">
            <v>2025-07-31</v>
          </cell>
          <cell r="L2324" t="str">
            <v>是</v>
          </cell>
          <cell r="M2324" t="str">
            <v>柳州市</v>
          </cell>
          <cell r="N2324" t="str">
            <v>医院</v>
          </cell>
          <cell r="O2324" t="str">
            <v>本科</v>
          </cell>
          <cell r="P2324" t="str">
            <v>学士</v>
          </cell>
          <cell r="Q2324" t="str">
            <v>桂林医学院</v>
          </cell>
          <cell r="R2324" t="str">
            <v>临床药学</v>
          </cell>
          <cell r="S2324" t="str">
            <v>2022-06-30</v>
          </cell>
          <cell r="T2324" t="str">
            <v>其它</v>
          </cell>
          <cell r="U2324" t="str">
            <v>H</v>
          </cell>
          <cell r="V2324" t="str">
            <v>H</v>
          </cell>
          <cell r="W2324" t="b">
            <v>1</v>
          </cell>
          <cell r="X2324">
            <v>1500</v>
          </cell>
          <cell r="Y2324">
            <v>1500</v>
          </cell>
          <cell r="Z2324" t="b">
            <v>1</v>
          </cell>
          <cell r="AA2324">
            <v>375</v>
          </cell>
          <cell r="AB2324">
            <v>375</v>
          </cell>
          <cell r="AC2324">
            <v>1875</v>
          </cell>
          <cell r="AD2324">
            <v>1875</v>
          </cell>
          <cell r="AE2324">
            <v>44743</v>
          </cell>
          <cell r="AF2324">
            <v>44986</v>
          </cell>
          <cell r="AG2324">
            <v>9</v>
          </cell>
          <cell r="AH2324">
            <v>12</v>
          </cell>
          <cell r="AI2324" t="b">
            <v>0</v>
          </cell>
          <cell r="AJ2324">
            <v>3</v>
          </cell>
          <cell r="AK2324">
            <v>12</v>
          </cell>
          <cell r="AL2324" t="e">
            <v>#N/A</v>
          </cell>
          <cell r="AM2324" t="str">
            <v>202208</v>
          </cell>
          <cell r="AN2324" t="e">
            <v>#REF!</v>
          </cell>
        </row>
        <row r="2325">
          <cell r="B2325" t="str">
            <v>陈靖媚</v>
          </cell>
          <cell r="C2325" t="str">
            <v>女</v>
          </cell>
          <cell r="D2325" t="str">
            <v>汉族</v>
          </cell>
          <cell r="E2325" t="str">
            <v>2000-04-10</v>
          </cell>
          <cell r="F2325" t="str">
            <v>中国</v>
          </cell>
          <cell r="G2325" t="str">
            <v>身份证</v>
          </cell>
          <cell r="H2325" t="str">
            <v>450803200004106340</v>
          </cell>
          <cell r="I2325" t="str">
            <v>柳州市工人医院</v>
          </cell>
          <cell r="J2325" t="str">
            <v>2022-07-04</v>
          </cell>
          <cell r="K2325" t="str">
            <v>2025-07-31</v>
          </cell>
          <cell r="L2325" t="str">
            <v>是</v>
          </cell>
          <cell r="M2325" t="str">
            <v>柳州市</v>
          </cell>
          <cell r="N2325" t="str">
            <v>医院</v>
          </cell>
          <cell r="O2325" t="str">
            <v>本科</v>
          </cell>
          <cell r="P2325" t="str">
            <v>学士</v>
          </cell>
          <cell r="Q2325" t="str">
            <v>广西科技大学</v>
          </cell>
          <cell r="R2325" t="str">
            <v>护理学</v>
          </cell>
          <cell r="S2325" t="str">
            <v>2022-06-30</v>
          </cell>
          <cell r="T2325" t="str">
            <v>其它</v>
          </cell>
          <cell r="U2325" t="str">
            <v>H</v>
          </cell>
          <cell r="V2325" t="str">
            <v>H</v>
          </cell>
          <cell r="W2325" t="b">
            <v>1</v>
          </cell>
          <cell r="X2325">
            <v>1500</v>
          </cell>
          <cell r="Y2325">
            <v>1500</v>
          </cell>
          <cell r="Z2325" t="b">
            <v>1</v>
          </cell>
          <cell r="AA2325">
            <v>375</v>
          </cell>
          <cell r="AB2325">
            <v>375</v>
          </cell>
          <cell r="AC2325">
            <v>1875</v>
          </cell>
          <cell r="AD2325">
            <v>1875</v>
          </cell>
          <cell r="AE2325">
            <v>44743</v>
          </cell>
          <cell r="AF2325">
            <v>44986</v>
          </cell>
          <cell r="AG2325">
            <v>9</v>
          </cell>
          <cell r="AH2325">
            <v>12</v>
          </cell>
          <cell r="AI2325" t="b">
            <v>0</v>
          </cell>
          <cell r="AJ2325">
            <v>3</v>
          </cell>
          <cell r="AK2325">
            <v>12</v>
          </cell>
          <cell r="AL2325" t="e">
            <v>#N/A</v>
          </cell>
          <cell r="AM2325" t="str">
            <v>202208</v>
          </cell>
          <cell r="AN2325" t="e">
            <v>#REF!</v>
          </cell>
        </row>
        <row r="2326">
          <cell r="B2326" t="str">
            <v>王安</v>
          </cell>
          <cell r="C2326" t="str">
            <v>男</v>
          </cell>
          <cell r="D2326" t="str">
            <v>汉族</v>
          </cell>
          <cell r="E2326" t="str">
            <v>1990-06-20</v>
          </cell>
          <cell r="F2326" t="str">
            <v>中国</v>
          </cell>
          <cell r="G2326" t="str">
            <v>身份证</v>
          </cell>
          <cell r="H2326" t="str">
            <v>360281199006201316</v>
          </cell>
          <cell r="I2326" t="str">
            <v>柳州市工人医院</v>
          </cell>
          <cell r="J2326">
            <v>44743</v>
          </cell>
          <cell r="K2326" t="str">
            <v>无限期</v>
          </cell>
          <cell r="L2326" t="str">
            <v>是</v>
          </cell>
          <cell r="M2326" t="str">
            <v>柳州市</v>
          </cell>
          <cell r="N2326" t="str">
            <v>医院</v>
          </cell>
          <cell r="O2326" t="str">
            <v>博士研究生</v>
          </cell>
          <cell r="P2326" t="str">
            <v>博士</v>
          </cell>
          <cell r="Q2326" t="str">
            <v>广西医科大学</v>
          </cell>
          <cell r="R2326" t="str">
            <v>内科学</v>
          </cell>
          <cell r="S2326" t="str">
            <v>2022-06-21</v>
          </cell>
          <cell r="T2326" t="str">
            <v>其它</v>
          </cell>
          <cell r="U2326" t="str">
            <v>E</v>
          </cell>
          <cell r="V2326" t="str">
            <v>E</v>
          </cell>
          <cell r="W2326" t="b">
            <v>1</v>
          </cell>
          <cell r="X2326">
            <v>18000</v>
          </cell>
          <cell r="Y2326">
            <v>18000</v>
          </cell>
          <cell r="Z2326" t="b">
            <v>1</v>
          </cell>
          <cell r="AA2326">
            <v>4500</v>
          </cell>
          <cell r="AB2326">
            <v>4500</v>
          </cell>
          <cell r="AC2326">
            <v>22500</v>
          </cell>
          <cell r="AD2326">
            <v>22500</v>
          </cell>
          <cell r="AE2326">
            <v>44743</v>
          </cell>
          <cell r="AF2326" t="str">
            <v>无</v>
          </cell>
          <cell r="AG2326">
            <v>0</v>
          </cell>
          <cell r="AH2326">
            <v>0</v>
          </cell>
          <cell r="AI2326" t="b">
            <v>1</v>
          </cell>
          <cell r="AJ2326">
            <v>12</v>
          </cell>
          <cell r="AK2326">
            <v>12</v>
          </cell>
          <cell r="AL2326" t="e">
            <v>#N/A</v>
          </cell>
          <cell r="AM2326" t="str">
            <v>201808</v>
          </cell>
          <cell r="AN2326" t="e">
            <v>#REF!</v>
          </cell>
        </row>
        <row r="2327">
          <cell r="B2327" t="str">
            <v>韦建曦</v>
          </cell>
          <cell r="C2327" t="str">
            <v>男</v>
          </cell>
          <cell r="D2327" t="str">
            <v>壮族</v>
          </cell>
          <cell r="E2327" t="str">
            <v>1991-04-01</v>
          </cell>
          <cell r="F2327" t="str">
            <v>中国</v>
          </cell>
          <cell r="G2327" t="str">
            <v>身份证</v>
          </cell>
          <cell r="H2327" t="str">
            <v>452231199104015058</v>
          </cell>
          <cell r="I2327" t="str">
            <v>柳州市工人医院</v>
          </cell>
          <cell r="J2327" t="str">
            <v>2022-07-22</v>
          </cell>
          <cell r="K2327" t="str">
            <v>2025-07-31</v>
          </cell>
          <cell r="L2327" t="str">
            <v>是</v>
          </cell>
          <cell r="M2327" t="str">
            <v>柳州市</v>
          </cell>
          <cell r="N2327" t="str">
            <v>医院</v>
          </cell>
          <cell r="O2327" t="str">
            <v>研究生</v>
          </cell>
          <cell r="P2327" t="str">
            <v>硕士</v>
          </cell>
          <cell r="Q2327" t="str">
            <v>广西医科大学</v>
          </cell>
          <cell r="R2327" t="str">
            <v>内科学</v>
          </cell>
          <cell r="S2327" t="str">
            <v>2022-06-21</v>
          </cell>
          <cell r="T2327" t="str">
            <v>其它</v>
          </cell>
          <cell r="U2327" t="str">
            <v>F</v>
          </cell>
          <cell r="V2327" t="str">
            <v>F</v>
          </cell>
          <cell r="W2327" t="b">
            <v>1</v>
          </cell>
          <cell r="X2327">
            <v>12000</v>
          </cell>
          <cell r="Y2327">
            <v>12000</v>
          </cell>
          <cell r="Z2327" t="b">
            <v>1</v>
          </cell>
          <cell r="AA2327">
            <v>3000</v>
          </cell>
          <cell r="AB2327">
            <v>3000</v>
          </cell>
          <cell r="AC2327">
            <v>15000</v>
          </cell>
          <cell r="AD2327">
            <v>15000</v>
          </cell>
          <cell r="AE2327">
            <v>44743</v>
          </cell>
          <cell r="AF2327" t="str">
            <v>无</v>
          </cell>
          <cell r="AG2327">
            <v>0</v>
          </cell>
          <cell r="AH2327">
            <v>0</v>
          </cell>
          <cell r="AI2327" t="b">
            <v>1</v>
          </cell>
          <cell r="AJ2327">
            <v>12</v>
          </cell>
          <cell r="AK2327">
            <v>12</v>
          </cell>
          <cell r="AL2327" t="e">
            <v>#N/A</v>
          </cell>
          <cell r="AM2327" t="str">
            <v>202208</v>
          </cell>
          <cell r="AN2327" t="e">
            <v>#REF!</v>
          </cell>
        </row>
        <row r="2328">
          <cell r="B2328" t="str">
            <v>徐小满</v>
          </cell>
          <cell r="C2328" t="str">
            <v>女</v>
          </cell>
          <cell r="D2328" t="str">
            <v>汉族</v>
          </cell>
          <cell r="E2328" t="str">
            <v>1994-07-15</v>
          </cell>
          <cell r="F2328" t="str">
            <v>中国</v>
          </cell>
          <cell r="G2328" t="str">
            <v>身份证</v>
          </cell>
          <cell r="H2328" t="str">
            <v>411381199407152229</v>
          </cell>
          <cell r="I2328" t="str">
            <v>柳州市工人医院</v>
          </cell>
          <cell r="J2328" t="str">
            <v>2022-07-22</v>
          </cell>
          <cell r="K2328" t="str">
            <v>2025-07-31</v>
          </cell>
          <cell r="L2328" t="str">
            <v>是</v>
          </cell>
          <cell r="M2328" t="str">
            <v>柳州市</v>
          </cell>
          <cell r="N2328" t="str">
            <v>医院</v>
          </cell>
          <cell r="O2328" t="str">
            <v>研究生</v>
          </cell>
          <cell r="P2328" t="str">
            <v>硕士</v>
          </cell>
          <cell r="Q2328" t="str">
            <v>哈尔滨医科大学</v>
          </cell>
          <cell r="R2328" t="str">
            <v>内科学</v>
          </cell>
          <cell r="S2328" t="str">
            <v>2022-06-15</v>
          </cell>
          <cell r="T2328" t="str">
            <v>其它</v>
          </cell>
          <cell r="U2328" t="str">
            <v>F</v>
          </cell>
          <cell r="V2328" t="str">
            <v>F</v>
          </cell>
          <cell r="W2328" t="b">
            <v>1</v>
          </cell>
          <cell r="X2328">
            <v>12000</v>
          </cell>
          <cell r="Y2328">
            <v>12000</v>
          </cell>
          <cell r="Z2328" t="b">
            <v>1</v>
          </cell>
          <cell r="AA2328">
            <v>3000</v>
          </cell>
          <cell r="AB2328">
            <v>3000</v>
          </cell>
          <cell r="AC2328">
            <v>15000</v>
          </cell>
          <cell r="AD2328">
            <v>15000</v>
          </cell>
          <cell r="AE2328">
            <v>44743</v>
          </cell>
          <cell r="AF2328" t="str">
            <v>无</v>
          </cell>
          <cell r="AG2328">
            <v>0</v>
          </cell>
          <cell r="AH2328">
            <v>0</v>
          </cell>
          <cell r="AI2328" t="b">
            <v>1</v>
          </cell>
          <cell r="AJ2328">
            <v>12</v>
          </cell>
          <cell r="AK2328">
            <v>12</v>
          </cell>
          <cell r="AL2328" t="e">
            <v>#N/A</v>
          </cell>
          <cell r="AM2328" t="str">
            <v>202208</v>
          </cell>
          <cell r="AN2328" t="e">
            <v>#REF!</v>
          </cell>
        </row>
        <row r="2329">
          <cell r="B2329" t="str">
            <v>韦静思</v>
          </cell>
          <cell r="C2329" t="str">
            <v>女</v>
          </cell>
          <cell r="D2329" t="str">
            <v>壮族</v>
          </cell>
          <cell r="E2329" t="str">
            <v>1996-11-08</v>
          </cell>
          <cell r="F2329" t="str">
            <v>中国</v>
          </cell>
          <cell r="G2329" t="str">
            <v>身份证</v>
          </cell>
          <cell r="H2329" t="str">
            <v>452225199611082127</v>
          </cell>
          <cell r="I2329" t="str">
            <v>柳州市工人医院</v>
          </cell>
          <cell r="J2329" t="str">
            <v>2022-07-22</v>
          </cell>
          <cell r="K2329" t="str">
            <v>2025-07-31</v>
          </cell>
          <cell r="L2329" t="str">
            <v>是</v>
          </cell>
          <cell r="M2329" t="str">
            <v>柳州市</v>
          </cell>
          <cell r="N2329" t="str">
            <v>医院</v>
          </cell>
          <cell r="O2329" t="str">
            <v>研究生</v>
          </cell>
          <cell r="P2329" t="str">
            <v>硕士</v>
          </cell>
          <cell r="Q2329" t="str">
            <v>广西医科大学</v>
          </cell>
          <cell r="R2329" t="str">
            <v>内科学</v>
          </cell>
          <cell r="S2329" t="str">
            <v>2022-06-21</v>
          </cell>
          <cell r="T2329" t="str">
            <v>其它</v>
          </cell>
          <cell r="U2329" t="str">
            <v>F</v>
          </cell>
          <cell r="V2329" t="str">
            <v>F</v>
          </cell>
          <cell r="W2329" t="b">
            <v>1</v>
          </cell>
          <cell r="X2329">
            <v>12000</v>
          </cell>
          <cell r="Y2329">
            <v>12000</v>
          </cell>
          <cell r="Z2329" t="b">
            <v>1</v>
          </cell>
          <cell r="AA2329">
            <v>3000</v>
          </cell>
          <cell r="AB2329">
            <v>3000</v>
          </cell>
          <cell r="AC2329">
            <v>15000</v>
          </cell>
          <cell r="AD2329">
            <v>15000</v>
          </cell>
          <cell r="AE2329">
            <v>44743</v>
          </cell>
          <cell r="AF2329" t="str">
            <v>无</v>
          </cell>
          <cell r="AG2329">
            <v>0</v>
          </cell>
          <cell r="AH2329">
            <v>0</v>
          </cell>
          <cell r="AI2329" t="b">
            <v>1</v>
          </cell>
          <cell r="AJ2329">
            <v>12</v>
          </cell>
          <cell r="AK2329">
            <v>12</v>
          </cell>
          <cell r="AL2329" t="e">
            <v>#N/A</v>
          </cell>
          <cell r="AM2329" t="str">
            <v>202208</v>
          </cell>
          <cell r="AN2329" t="e">
            <v>#REF!</v>
          </cell>
        </row>
        <row r="2330">
          <cell r="B2330" t="str">
            <v>宁群茜</v>
          </cell>
          <cell r="C2330" t="str">
            <v>女</v>
          </cell>
          <cell r="D2330" t="str">
            <v>汉族</v>
          </cell>
          <cell r="E2330" t="str">
            <v>1994-06-15</v>
          </cell>
          <cell r="F2330" t="str">
            <v>中国</v>
          </cell>
          <cell r="G2330" t="str">
            <v>身份证</v>
          </cell>
          <cell r="H2330" t="str">
            <v>450721199406150469</v>
          </cell>
          <cell r="I2330" t="str">
            <v>柳州市工人医院</v>
          </cell>
          <cell r="J2330" t="str">
            <v>2022-07-22</v>
          </cell>
          <cell r="K2330" t="str">
            <v>2025-07-31</v>
          </cell>
          <cell r="L2330" t="str">
            <v>是</v>
          </cell>
          <cell r="M2330" t="str">
            <v>柳州市</v>
          </cell>
          <cell r="N2330" t="str">
            <v>医院</v>
          </cell>
          <cell r="O2330" t="str">
            <v>研究生</v>
          </cell>
          <cell r="P2330" t="str">
            <v>硕士</v>
          </cell>
          <cell r="Q2330" t="str">
            <v>广西医科大学</v>
          </cell>
          <cell r="R2330" t="str">
            <v>内科学</v>
          </cell>
          <cell r="S2330" t="str">
            <v>2022-06-21</v>
          </cell>
          <cell r="T2330" t="str">
            <v>其它</v>
          </cell>
          <cell r="U2330" t="str">
            <v>F</v>
          </cell>
          <cell r="V2330" t="str">
            <v>F</v>
          </cell>
          <cell r="W2330" t="b">
            <v>1</v>
          </cell>
          <cell r="X2330">
            <v>12000</v>
          </cell>
          <cell r="Y2330">
            <v>12000</v>
          </cell>
          <cell r="Z2330" t="b">
            <v>1</v>
          </cell>
          <cell r="AA2330">
            <v>3000</v>
          </cell>
          <cell r="AB2330">
            <v>3000</v>
          </cell>
          <cell r="AC2330">
            <v>15000</v>
          </cell>
          <cell r="AD2330">
            <v>15000</v>
          </cell>
          <cell r="AE2330">
            <v>44743</v>
          </cell>
          <cell r="AF2330" t="str">
            <v>无</v>
          </cell>
          <cell r="AG2330">
            <v>0</v>
          </cell>
          <cell r="AH2330">
            <v>0</v>
          </cell>
          <cell r="AI2330" t="b">
            <v>1</v>
          </cell>
          <cell r="AJ2330">
            <v>12</v>
          </cell>
          <cell r="AK2330">
            <v>12</v>
          </cell>
          <cell r="AL2330" t="e">
            <v>#N/A</v>
          </cell>
          <cell r="AM2330" t="str">
            <v>202208</v>
          </cell>
          <cell r="AN2330" t="e">
            <v>#REF!</v>
          </cell>
        </row>
        <row r="2331">
          <cell r="B2331" t="str">
            <v>于梦</v>
          </cell>
          <cell r="C2331" t="str">
            <v>女</v>
          </cell>
          <cell r="D2331" t="str">
            <v>汉族</v>
          </cell>
          <cell r="E2331" t="str">
            <v>1996-09-10</v>
          </cell>
          <cell r="F2331" t="str">
            <v>中国</v>
          </cell>
          <cell r="G2331" t="str">
            <v>身份证</v>
          </cell>
          <cell r="H2331" t="str">
            <v>450404199609100020</v>
          </cell>
          <cell r="I2331" t="str">
            <v>柳州市工人医院</v>
          </cell>
          <cell r="J2331" t="str">
            <v>2022-07-22</v>
          </cell>
          <cell r="K2331" t="str">
            <v>2025-07-31</v>
          </cell>
          <cell r="L2331" t="str">
            <v>是</v>
          </cell>
          <cell r="M2331" t="str">
            <v>柳州市</v>
          </cell>
          <cell r="N2331" t="str">
            <v>医院</v>
          </cell>
          <cell r="O2331" t="str">
            <v>研究生</v>
          </cell>
          <cell r="P2331" t="str">
            <v>硕士</v>
          </cell>
          <cell r="Q2331" t="str">
            <v>广西医科大学</v>
          </cell>
          <cell r="R2331" t="str">
            <v>肿瘤学</v>
          </cell>
          <cell r="S2331" t="str">
            <v>2022-06-21</v>
          </cell>
          <cell r="T2331" t="str">
            <v>其它</v>
          </cell>
          <cell r="U2331" t="str">
            <v>F</v>
          </cell>
          <cell r="V2331" t="str">
            <v>F</v>
          </cell>
          <cell r="W2331" t="b">
            <v>1</v>
          </cell>
          <cell r="X2331">
            <v>12000</v>
          </cell>
          <cell r="Y2331">
            <v>12000</v>
          </cell>
          <cell r="Z2331" t="b">
            <v>1</v>
          </cell>
          <cell r="AA2331">
            <v>3000</v>
          </cell>
          <cell r="AB2331">
            <v>3000</v>
          </cell>
          <cell r="AC2331">
            <v>15000</v>
          </cell>
          <cell r="AD2331">
            <v>15000</v>
          </cell>
          <cell r="AE2331">
            <v>44743</v>
          </cell>
          <cell r="AF2331" t="str">
            <v>无</v>
          </cell>
          <cell r="AG2331">
            <v>0</v>
          </cell>
          <cell r="AH2331">
            <v>0</v>
          </cell>
          <cell r="AI2331" t="b">
            <v>1</v>
          </cell>
          <cell r="AJ2331">
            <v>12</v>
          </cell>
          <cell r="AK2331">
            <v>12</v>
          </cell>
          <cell r="AL2331" t="e">
            <v>#N/A</v>
          </cell>
          <cell r="AM2331" t="str">
            <v>202208</v>
          </cell>
          <cell r="AN2331" t="e">
            <v>#REF!</v>
          </cell>
        </row>
        <row r="2332">
          <cell r="B2332" t="str">
            <v>周艳华</v>
          </cell>
          <cell r="C2332" t="str">
            <v>女</v>
          </cell>
          <cell r="D2332" t="str">
            <v>汉族</v>
          </cell>
          <cell r="E2332" t="str">
            <v>1996-08-24</v>
          </cell>
          <cell r="F2332" t="str">
            <v>中国</v>
          </cell>
          <cell r="G2332" t="str">
            <v>身份证</v>
          </cell>
          <cell r="H2332" t="str">
            <v>450331199608241829</v>
          </cell>
          <cell r="I2332" t="str">
            <v>柳州市工人医院</v>
          </cell>
          <cell r="J2332" t="str">
            <v>2022-07-22</v>
          </cell>
          <cell r="K2332">
            <v>45869</v>
          </cell>
          <cell r="L2332" t="str">
            <v>是</v>
          </cell>
          <cell r="M2332" t="str">
            <v>柳州市</v>
          </cell>
          <cell r="N2332" t="str">
            <v>医院</v>
          </cell>
          <cell r="O2332" t="str">
            <v>研究生</v>
          </cell>
          <cell r="P2332" t="str">
            <v>硕士</v>
          </cell>
          <cell r="Q2332" t="str">
            <v>广西医科大学</v>
          </cell>
          <cell r="R2332" t="str">
            <v>肿瘤学</v>
          </cell>
          <cell r="S2332" t="str">
            <v>2022-06-21</v>
          </cell>
          <cell r="T2332" t="str">
            <v>其它</v>
          </cell>
          <cell r="U2332" t="str">
            <v>F</v>
          </cell>
          <cell r="V2332" t="str">
            <v>F</v>
          </cell>
          <cell r="W2332" t="b">
            <v>1</v>
          </cell>
          <cell r="X2332">
            <v>12000</v>
          </cell>
          <cell r="Y2332">
            <v>12000</v>
          </cell>
          <cell r="Z2332" t="b">
            <v>1</v>
          </cell>
          <cell r="AA2332">
            <v>3000</v>
          </cell>
          <cell r="AB2332">
            <v>3000</v>
          </cell>
          <cell r="AC2332">
            <v>15000</v>
          </cell>
          <cell r="AD2332">
            <v>15000</v>
          </cell>
          <cell r="AE2332">
            <v>44743</v>
          </cell>
          <cell r="AF2332" t="str">
            <v>无</v>
          </cell>
          <cell r="AG2332">
            <v>0</v>
          </cell>
          <cell r="AH2332">
            <v>0</v>
          </cell>
          <cell r="AI2332" t="b">
            <v>1</v>
          </cell>
          <cell r="AJ2332">
            <v>12</v>
          </cell>
          <cell r="AK2332">
            <v>12</v>
          </cell>
          <cell r="AL2332" t="e">
            <v>#N/A</v>
          </cell>
          <cell r="AM2332" t="str">
            <v>202208</v>
          </cell>
          <cell r="AN2332" t="e">
            <v>#REF!</v>
          </cell>
        </row>
        <row r="2333">
          <cell r="B2333" t="str">
            <v>宾小玲</v>
          </cell>
          <cell r="C2333" t="str">
            <v>女</v>
          </cell>
          <cell r="D2333" t="str">
            <v>汉族</v>
          </cell>
          <cell r="E2333" t="str">
            <v>1995-11-29</v>
          </cell>
          <cell r="F2333" t="str">
            <v>中国</v>
          </cell>
          <cell r="G2333" t="str">
            <v>身份证</v>
          </cell>
          <cell r="H2333" t="str">
            <v>450923199511292040</v>
          </cell>
          <cell r="I2333" t="str">
            <v>柳州市工人医院</v>
          </cell>
          <cell r="J2333" t="str">
            <v>2022-07-22</v>
          </cell>
          <cell r="K2333" t="str">
            <v>2025-07-31</v>
          </cell>
          <cell r="L2333" t="str">
            <v>是</v>
          </cell>
          <cell r="M2333" t="str">
            <v>柳州市</v>
          </cell>
          <cell r="N2333" t="str">
            <v>医院</v>
          </cell>
          <cell r="O2333" t="str">
            <v>研究生</v>
          </cell>
          <cell r="P2333" t="str">
            <v>硕士</v>
          </cell>
          <cell r="Q2333" t="str">
            <v>广西医科大学</v>
          </cell>
          <cell r="R2333" t="str">
            <v>内科学</v>
          </cell>
          <cell r="S2333" t="str">
            <v>2022-06-21</v>
          </cell>
          <cell r="T2333" t="str">
            <v>其它</v>
          </cell>
          <cell r="U2333" t="str">
            <v>F</v>
          </cell>
          <cell r="V2333" t="str">
            <v>F</v>
          </cell>
          <cell r="W2333" t="b">
            <v>1</v>
          </cell>
          <cell r="X2333">
            <v>12000</v>
          </cell>
          <cell r="Y2333">
            <v>12000</v>
          </cell>
          <cell r="Z2333" t="b">
            <v>1</v>
          </cell>
          <cell r="AA2333">
            <v>3000</v>
          </cell>
          <cell r="AB2333">
            <v>3000</v>
          </cell>
          <cell r="AC2333">
            <v>15000</v>
          </cell>
          <cell r="AD2333">
            <v>15000</v>
          </cell>
          <cell r="AE2333">
            <v>44743</v>
          </cell>
          <cell r="AF2333" t="str">
            <v>无</v>
          </cell>
          <cell r="AG2333">
            <v>0</v>
          </cell>
          <cell r="AH2333">
            <v>0</v>
          </cell>
          <cell r="AI2333" t="b">
            <v>1</v>
          </cell>
          <cell r="AJ2333">
            <v>12</v>
          </cell>
          <cell r="AK2333">
            <v>12</v>
          </cell>
          <cell r="AL2333" t="e">
            <v>#N/A</v>
          </cell>
          <cell r="AM2333" t="str">
            <v>202208</v>
          </cell>
          <cell r="AN2333" t="e">
            <v>#REF!</v>
          </cell>
        </row>
        <row r="2334">
          <cell r="B2334" t="str">
            <v>冯顺武</v>
          </cell>
          <cell r="C2334" t="str">
            <v>男</v>
          </cell>
          <cell r="D2334" t="str">
            <v>汉族</v>
          </cell>
          <cell r="E2334" t="str">
            <v>1994-10-09</v>
          </cell>
          <cell r="F2334" t="str">
            <v>中国</v>
          </cell>
          <cell r="G2334" t="str">
            <v>身份证</v>
          </cell>
          <cell r="H2334" t="str">
            <v>450922199410090750</v>
          </cell>
          <cell r="I2334" t="str">
            <v>柳州市工人医院</v>
          </cell>
          <cell r="J2334" t="str">
            <v>2022-07-22</v>
          </cell>
          <cell r="K2334" t="str">
            <v>2025-07-31</v>
          </cell>
          <cell r="L2334" t="str">
            <v>是</v>
          </cell>
          <cell r="M2334" t="str">
            <v>柳州市</v>
          </cell>
          <cell r="N2334" t="str">
            <v>医院</v>
          </cell>
          <cell r="O2334" t="str">
            <v>研究生</v>
          </cell>
          <cell r="P2334" t="str">
            <v>硕士</v>
          </cell>
          <cell r="Q2334" t="str">
            <v>广西医科大学</v>
          </cell>
          <cell r="R2334" t="str">
            <v>外科学</v>
          </cell>
          <cell r="S2334" t="str">
            <v>2022-06-21</v>
          </cell>
          <cell r="T2334" t="str">
            <v>其它</v>
          </cell>
          <cell r="U2334" t="str">
            <v>F</v>
          </cell>
          <cell r="V2334" t="str">
            <v>F</v>
          </cell>
          <cell r="W2334" t="b">
            <v>1</v>
          </cell>
          <cell r="X2334">
            <v>12000</v>
          </cell>
          <cell r="Y2334">
            <v>12000</v>
          </cell>
          <cell r="Z2334" t="b">
            <v>1</v>
          </cell>
          <cell r="AA2334">
            <v>3000</v>
          </cell>
          <cell r="AB2334">
            <v>3000</v>
          </cell>
          <cell r="AC2334">
            <v>15000</v>
          </cell>
          <cell r="AD2334">
            <v>15000</v>
          </cell>
          <cell r="AE2334">
            <v>44743</v>
          </cell>
          <cell r="AF2334" t="str">
            <v>无</v>
          </cell>
          <cell r="AG2334">
            <v>0</v>
          </cell>
          <cell r="AH2334">
            <v>0</v>
          </cell>
          <cell r="AI2334" t="b">
            <v>1</v>
          </cell>
          <cell r="AJ2334">
            <v>12</v>
          </cell>
          <cell r="AK2334">
            <v>12</v>
          </cell>
          <cell r="AL2334" t="e">
            <v>#N/A</v>
          </cell>
          <cell r="AM2334" t="str">
            <v>202208</v>
          </cell>
          <cell r="AN2334" t="e">
            <v>#REF!</v>
          </cell>
        </row>
        <row r="2335">
          <cell r="B2335" t="str">
            <v>韦金豆</v>
          </cell>
          <cell r="C2335" t="str">
            <v>男</v>
          </cell>
          <cell r="D2335" t="str">
            <v>仫佬族</v>
          </cell>
          <cell r="E2335" t="str">
            <v>1995-12-10</v>
          </cell>
          <cell r="F2335" t="str">
            <v>中国</v>
          </cell>
          <cell r="G2335" t="str">
            <v>身份证</v>
          </cell>
          <cell r="H2335" t="str">
            <v>450222199512100018</v>
          </cell>
          <cell r="I2335" t="str">
            <v>柳州市工人医院</v>
          </cell>
          <cell r="J2335" t="str">
            <v>2022-07-22</v>
          </cell>
          <cell r="K2335" t="str">
            <v>2025-07-31</v>
          </cell>
          <cell r="L2335" t="str">
            <v>是</v>
          </cell>
          <cell r="M2335" t="str">
            <v>柳州市</v>
          </cell>
          <cell r="N2335" t="str">
            <v>医院</v>
          </cell>
          <cell r="O2335" t="str">
            <v>研究生</v>
          </cell>
          <cell r="P2335" t="str">
            <v>硕士</v>
          </cell>
          <cell r="Q2335" t="str">
            <v>广西医科大学</v>
          </cell>
          <cell r="R2335" t="str">
            <v>外科学</v>
          </cell>
          <cell r="S2335" t="str">
            <v>2022-06-21</v>
          </cell>
          <cell r="T2335" t="str">
            <v>其它</v>
          </cell>
          <cell r="U2335" t="str">
            <v>F</v>
          </cell>
          <cell r="V2335" t="str">
            <v>F</v>
          </cell>
          <cell r="W2335" t="b">
            <v>1</v>
          </cell>
          <cell r="X2335">
            <v>12000</v>
          </cell>
          <cell r="Y2335">
            <v>12000</v>
          </cell>
          <cell r="Z2335" t="b">
            <v>1</v>
          </cell>
          <cell r="AA2335">
            <v>3000</v>
          </cell>
          <cell r="AB2335">
            <v>3000</v>
          </cell>
          <cell r="AC2335">
            <v>15000</v>
          </cell>
          <cell r="AD2335">
            <v>15000</v>
          </cell>
          <cell r="AE2335">
            <v>44743</v>
          </cell>
          <cell r="AF2335" t="str">
            <v>无</v>
          </cell>
          <cell r="AG2335">
            <v>0</v>
          </cell>
          <cell r="AH2335">
            <v>0</v>
          </cell>
          <cell r="AI2335" t="b">
            <v>1</v>
          </cell>
          <cell r="AJ2335">
            <v>12</v>
          </cell>
          <cell r="AK2335">
            <v>12</v>
          </cell>
          <cell r="AL2335" t="e">
            <v>#N/A</v>
          </cell>
          <cell r="AM2335" t="str">
            <v>202208</v>
          </cell>
          <cell r="AN2335" t="e">
            <v>#REF!</v>
          </cell>
        </row>
        <row r="2336">
          <cell r="B2336" t="str">
            <v>罗永茂</v>
          </cell>
          <cell r="C2336" t="str">
            <v>男</v>
          </cell>
          <cell r="D2336" t="str">
            <v>壮族</v>
          </cell>
          <cell r="E2336" t="str">
            <v>1995-08-04</v>
          </cell>
          <cell r="F2336" t="str">
            <v>中国</v>
          </cell>
          <cell r="G2336" t="str">
            <v>身份证</v>
          </cell>
          <cell r="H2336" t="str">
            <v>452226199508045412</v>
          </cell>
          <cell r="I2336" t="str">
            <v>柳州市工人医院</v>
          </cell>
          <cell r="J2336" t="str">
            <v>2022-07-22</v>
          </cell>
          <cell r="K2336" t="str">
            <v>2025-07-31</v>
          </cell>
          <cell r="L2336" t="str">
            <v>是</v>
          </cell>
          <cell r="M2336" t="str">
            <v>柳州市</v>
          </cell>
          <cell r="N2336" t="str">
            <v>医院</v>
          </cell>
          <cell r="O2336" t="str">
            <v>研究生</v>
          </cell>
          <cell r="P2336" t="str">
            <v>硕士</v>
          </cell>
          <cell r="Q2336" t="str">
            <v>广西医科大学</v>
          </cell>
          <cell r="R2336" t="str">
            <v>外科学</v>
          </cell>
          <cell r="S2336" t="str">
            <v>2022-06-21</v>
          </cell>
          <cell r="T2336" t="str">
            <v>其它</v>
          </cell>
          <cell r="U2336" t="str">
            <v>F</v>
          </cell>
          <cell r="V2336" t="str">
            <v>F</v>
          </cell>
          <cell r="W2336" t="b">
            <v>1</v>
          </cell>
          <cell r="X2336">
            <v>12000</v>
          </cell>
          <cell r="Y2336">
            <v>12000</v>
          </cell>
          <cell r="Z2336" t="b">
            <v>1</v>
          </cell>
          <cell r="AA2336">
            <v>3000</v>
          </cell>
          <cell r="AB2336">
            <v>3000</v>
          </cell>
          <cell r="AC2336">
            <v>15000</v>
          </cell>
          <cell r="AD2336">
            <v>15000</v>
          </cell>
          <cell r="AE2336">
            <v>44743</v>
          </cell>
          <cell r="AF2336" t="str">
            <v>无</v>
          </cell>
          <cell r="AG2336">
            <v>0</v>
          </cell>
          <cell r="AH2336">
            <v>0</v>
          </cell>
          <cell r="AI2336" t="b">
            <v>1</v>
          </cell>
          <cell r="AJ2336">
            <v>12</v>
          </cell>
          <cell r="AK2336">
            <v>12</v>
          </cell>
          <cell r="AL2336" t="e">
            <v>#N/A</v>
          </cell>
          <cell r="AM2336" t="str">
            <v>202208</v>
          </cell>
          <cell r="AN2336" t="e">
            <v>#REF!</v>
          </cell>
        </row>
        <row r="2337">
          <cell r="B2337" t="str">
            <v>韦明桂</v>
          </cell>
          <cell r="C2337" t="str">
            <v>女</v>
          </cell>
          <cell r="D2337" t="str">
            <v>壮族</v>
          </cell>
          <cell r="E2337" t="str">
            <v>1994-06-04</v>
          </cell>
          <cell r="F2337" t="str">
            <v>中国</v>
          </cell>
          <cell r="G2337" t="str">
            <v>身份证</v>
          </cell>
          <cell r="H2337" t="str">
            <v>452226199406041525</v>
          </cell>
          <cell r="I2337" t="str">
            <v>柳州市工人医院</v>
          </cell>
          <cell r="J2337" t="str">
            <v>2022-07-22</v>
          </cell>
          <cell r="K2337" t="str">
            <v>2025-07-31</v>
          </cell>
          <cell r="L2337" t="str">
            <v>是</v>
          </cell>
          <cell r="M2337" t="str">
            <v>柳州市</v>
          </cell>
          <cell r="N2337" t="str">
            <v>医院</v>
          </cell>
          <cell r="O2337" t="str">
            <v>研究生</v>
          </cell>
          <cell r="P2337" t="str">
            <v>硕士</v>
          </cell>
          <cell r="Q2337" t="str">
            <v>山西医科大学</v>
          </cell>
          <cell r="R2337" t="str">
            <v>外科学</v>
          </cell>
          <cell r="S2337" t="str">
            <v>2022-06-19</v>
          </cell>
          <cell r="T2337" t="str">
            <v>其它</v>
          </cell>
          <cell r="U2337" t="str">
            <v>F</v>
          </cell>
          <cell r="V2337" t="str">
            <v>F</v>
          </cell>
          <cell r="W2337" t="b">
            <v>1</v>
          </cell>
          <cell r="X2337">
            <v>12000</v>
          </cell>
          <cell r="Y2337">
            <v>12000</v>
          </cell>
          <cell r="Z2337" t="b">
            <v>1</v>
          </cell>
          <cell r="AA2337">
            <v>3000</v>
          </cell>
          <cell r="AB2337">
            <v>3000</v>
          </cell>
          <cell r="AC2337">
            <v>15000</v>
          </cell>
          <cell r="AD2337">
            <v>15000</v>
          </cell>
          <cell r="AE2337">
            <v>44743</v>
          </cell>
          <cell r="AF2337" t="str">
            <v>无</v>
          </cell>
          <cell r="AG2337">
            <v>0</v>
          </cell>
          <cell r="AH2337">
            <v>0</v>
          </cell>
          <cell r="AI2337" t="b">
            <v>1</v>
          </cell>
          <cell r="AJ2337">
            <v>12</v>
          </cell>
          <cell r="AK2337">
            <v>12</v>
          </cell>
          <cell r="AL2337" t="e">
            <v>#N/A</v>
          </cell>
          <cell r="AM2337" t="str">
            <v>202208</v>
          </cell>
          <cell r="AN2337" t="e">
            <v>#REF!</v>
          </cell>
        </row>
        <row r="2338">
          <cell r="B2338" t="str">
            <v>穆腾</v>
          </cell>
          <cell r="C2338" t="str">
            <v>女</v>
          </cell>
          <cell r="D2338" t="str">
            <v>汉族</v>
          </cell>
          <cell r="E2338" t="str">
            <v>1994-04-18</v>
          </cell>
          <cell r="F2338" t="str">
            <v>中国</v>
          </cell>
          <cell r="G2338" t="str">
            <v>身份证</v>
          </cell>
          <cell r="H2338" t="str">
            <v>522631199404187521</v>
          </cell>
          <cell r="I2338" t="str">
            <v>柳州市工人医院</v>
          </cell>
          <cell r="J2338" t="str">
            <v>2022-07-22</v>
          </cell>
          <cell r="K2338" t="str">
            <v>2025-07-31</v>
          </cell>
          <cell r="L2338" t="str">
            <v>是</v>
          </cell>
          <cell r="M2338" t="str">
            <v>柳州市</v>
          </cell>
          <cell r="N2338" t="str">
            <v>医院</v>
          </cell>
          <cell r="O2338" t="str">
            <v>研究生</v>
          </cell>
          <cell r="P2338" t="str">
            <v>硕士</v>
          </cell>
          <cell r="Q2338" t="str">
            <v>桂林医学院</v>
          </cell>
          <cell r="R2338" t="str">
            <v>临床病理学</v>
          </cell>
          <cell r="S2338" t="str">
            <v>2022-06-30</v>
          </cell>
          <cell r="T2338" t="str">
            <v>其它</v>
          </cell>
          <cell r="U2338" t="str">
            <v>F</v>
          </cell>
          <cell r="V2338" t="str">
            <v>F</v>
          </cell>
          <cell r="W2338" t="b">
            <v>1</v>
          </cell>
          <cell r="X2338">
            <v>12000</v>
          </cell>
          <cell r="Y2338">
            <v>12000</v>
          </cell>
          <cell r="Z2338" t="b">
            <v>1</v>
          </cell>
          <cell r="AA2338">
            <v>3000</v>
          </cell>
          <cell r="AB2338">
            <v>3000</v>
          </cell>
          <cell r="AC2338">
            <v>15000</v>
          </cell>
          <cell r="AD2338">
            <v>15000</v>
          </cell>
          <cell r="AE2338">
            <v>44743</v>
          </cell>
          <cell r="AF2338" t="str">
            <v>无</v>
          </cell>
          <cell r="AG2338">
            <v>0</v>
          </cell>
          <cell r="AH2338">
            <v>0</v>
          </cell>
          <cell r="AI2338" t="b">
            <v>1</v>
          </cell>
          <cell r="AJ2338">
            <v>12</v>
          </cell>
          <cell r="AK2338">
            <v>12</v>
          </cell>
          <cell r="AL2338" t="e">
            <v>#N/A</v>
          </cell>
          <cell r="AM2338" t="str">
            <v>202208</v>
          </cell>
          <cell r="AN2338" t="e">
            <v>#REF!</v>
          </cell>
        </row>
        <row r="2339">
          <cell r="B2339" t="str">
            <v>莫祖荣</v>
          </cell>
          <cell r="C2339" t="str">
            <v>女</v>
          </cell>
          <cell r="D2339" t="str">
            <v>仫佬族</v>
          </cell>
          <cell r="E2339">
            <v>34688</v>
          </cell>
          <cell r="F2339" t="str">
            <v>中国</v>
          </cell>
          <cell r="G2339" t="str">
            <v>身份证</v>
          </cell>
          <cell r="H2339" t="str">
            <v>452723199412202442</v>
          </cell>
          <cell r="I2339" t="str">
            <v>柳州市工人医院</v>
          </cell>
          <cell r="J2339">
            <v>44764</v>
          </cell>
          <cell r="K2339">
            <v>45869</v>
          </cell>
          <cell r="L2339" t="str">
            <v>是</v>
          </cell>
          <cell r="M2339" t="str">
            <v>柳州市</v>
          </cell>
          <cell r="N2339" t="str">
            <v>医院</v>
          </cell>
          <cell r="O2339" t="str">
            <v>研究生</v>
          </cell>
          <cell r="P2339" t="str">
            <v>硕士</v>
          </cell>
          <cell r="Q2339" t="str">
            <v>广西医科大学</v>
          </cell>
          <cell r="R2339" t="str">
            <v>内科学</v>
          </cell>
          <cell r="S2339">
            <v>44733</v>
          </cell>
          <cell r="T2339" t="str">
            <v>其它</v>
          </cell>
          <cell r="U2339" t="str">
            <v>F</v>
          </cell>
          <cell r="V2339" t="str">
            <v>F</v>
          </cell>
          <cell r="W2339" t="b">
            <v>1</v>
          </cell>
          <cell r="X2339">
            <v>12000</v>
          </cell>
          <cell r="Y2339">
            <v>12000</v>
          </cell>
          <cell r="Z2339" t="b">
            <v>1</v>
          </cell>
          <cell r="AA2339">
            <v>3000</v>
          </cell>
          <cell r="AB2339">
            <v>3000</v>
          </cell>
          <cell r="AC2339">
            <v>15000</v>
          </cell>
          <cell r="AD2339">
            <v>15000</v>
          </cell>
          <cell r="AE2339">
            <v>44743</v>
          </cell>
          <cell r="AF2339" t="str">
            <v>无</v>
          </cell>
          <cell r="AG2339">
            <v>0</v>
          </cell>
          <cell r="AH2339">
            <v>0</v>
          </cell>
          <cell r="AI2339" t="b">
            <v>1</v>
          </cell>
          <cell r="AJ2339">
            <v>12</v>
          </cell>
          <cell r="AK2339">
            <v>12</v>
          </cell>
          <cell r="AL2339" t="e">
            <v>#N/A</v>
          </cell>
          <cell r="AM2339" t="str">
            <v>202208</v>
          </cell>
          <cell r="AN2339" t="e">
            <v>#REF!</v>
          </cell>
        </row>
        <row r="2340">
          <cell r="B2340" t="str">
            <v>余颖杰</v>
          </cell>
          <cell r="C2340" t="str">
            <v>男</v>
          </cell>
          <cell r="D2340" t="str">
            <v>汉族</v>
          </cell>
          <cell r="E2340">
            <v>33834</v>
          </cell>
          <cell r="F2340" t="str">
            <v>中国</v>
          </cell>
          <cell r="G2340" t="str">
            <v>身份证</v>
          </cell>
          <cell r="H2340" t="str">
            <v>452225199208180034</v>
          </cell>
          <cell r="I2340" t="str">
            <v>柳州市工人医院</v>
          </cell>
          <cell r="J2340">
            <v>44764</v>
          </cell>
          <cell r="K2340">
            <v>45869</v>
          </cell>
          <cell r="L2340" t="str">
            <v>是</v>
          </cell>
          <cell r="M2340" t="str">
            <v>柳州市</v>
          </cell>
          <cell r="N2340" t="str">
            <v>医院</v>
          </cell>
          <cell r="O2340" t="str">
            <v>研究生</v>
          </cell>
          <cell r="P2340" t="str">
            <v>硕士</v>
          </cell>
          <cell r="Q2340" t="str">
            <v>广西医科大学</v>
          </cell>
          <cell r="R2340" t="str">
            <v>内科学</v>
          </cell>
          <cell r="S2340">
            <v>44733</v>
          </cell>
          <cell r="T2340" t="str">
            <v>其它</v>
          </cell>
          <cell r="U2340" t="str">
            <v>F</v>
          </cell>
          <cell r="V2340" t="str">
            <v>F</v>
          </cell>
          <cell r="W2340" t="b">
            <v>1</v>
          </cell>
          <cell r="X2340">
            <v>12000</v>
          </cell>
          <cell r="Y2340">
            <v>12000</v>
          </cell>
          <cell r="Z2340" t="b">
            <v>1</v>
          </cell>
          <cell r="AA2340">
            <v>3000</v>
          </cell>
          <cell r="AB2340">
            <v>3000</v>
          </cell>
          <cell r="AC2340">
            <v>15000</v>
          </cell>
          <cell r="AD2340">
            <v>15000</v>
          </cell>
          <cell r="AE2340">
            <v>44743</v>
          </cell>
          <cell r="AF2340" t="str">
            <v>无</v>
          </cell>
          <cell r="AG2340">
            <v>0</v>
          </cell>
          <cell r="AH2340">
            <v>0</v>
          </cell>
          <cell r="AI2340" t="b">
            <v>1</v>
          </cell>
          <cell r="AJ2340">
            <v>12</v>
          </cell>
          <cell r="AK2340">
            <v>12</v>
          </cell>
          <cell r="AL2340" t="e">
            <v>#N/A</v>
          </cell>
          <cell r="AM2340" t="str">
            <v>202208</v>
          </cell>
          <cell r="AN2340" t="e">
            <v>#REF!</v>
          </cell>
        </row>
        <row r="2341">
          <cell r="B2341" t="str">
            <v>刘海慧</v>
          </cell>
          <cell r="C2341" t="str">
            <v>女</v>
          </cell>
          <cell r="D2341" t="str">
            <v>汉族</v>
          </cell>
          <cell r="E2341">
            <v>34940</v>
          </cell>
          <cell r="F2341" t="str">
            <v>中国</v>
          </cell>
          <cell r="G2341" t="str">
            <v>身份证</v>
          </cell>
          <cell r="H2341" t="str">
            <v>430424199508296425</v>
          </cell>
          <cell r="I2341" t="str">
            <v>柳州市工人医院</v>
          </cell>
          <cell r="J2341">
            <v>44764</v>
          </cell>
          <cell r="K2341">
            <v>45869</v>
          </cell>
          <cell r="L2341" t="str">
            <v>是</v>
          </cell>
          <cell r="M2341" t="str">
            <v>柳州市</v>
          </cell>
          <cell r="N2341" t="str">
            <v>医院</v>
          </cell>
          <cell r="O2341" t="str">
            <v>研究生</v>
          </cell>
          <cell r="P2341" t="str">
            <v>硕士</v>
          </cell>
          <cell r="Q2341" t="str">
            <v>桂林医学院</v>
          </cell>
          <cell r="R2341" t="str">
            <v>呼吸系病学</v>
          </cell>
          <cell r="S2341" t="str">
            <v>2022-06-30</v>
          </cell>
          <cell r="T2341" t="str">
            <v>其它</v>
          </cell>
          <cell r="U2341" t="str">
            <v>F</v>
          </cell>
          <cell r="V2341" t="str">
            <v>F</v>
          </cell>
          <cell r="W2341" t="b">
            <v>1</v>
          </cell>
          <cell r="X2341">
            <v>12000</v>
          </cell>
          <cell r="Y2341">
            <v>12000</v>
          </cell>
          <cell r="Z2341" t="b">
            <v>1</v>
          </cell>
          <cell r="AA2341">
            <v>3000</v>
          </cell>
          <cell r="AB2341">
            <v>3000</v>
          </cell>
          <cell r="AC2341">
            <v>15000</v>
          </cell>
          <cell r="AD2341">
            <v>15000</v>
          </cell>
          <cell r="AE2341">
            <v>44743</v>
          </cell>
          <cell r="AF2341" t="str">
            <v>无</v>
          </cell>
          <cell r="AG2341">
            <v>0</v>
          </cell>
          <cell r="AH2341">
            <v>0</v>
          </cell>
          <cell r="AI2341" t="b">
            <v>1</v>
          </cell>
          <cell r="AJ2341">
            <v>12</v>
          </cell>
          <cell r="AK2341">
            <v>12</v>
          </cell>
          <cell r="AL2341" t="e">
            <v>#N/A</v>
          </cell>
          <cell r="AM2341" t="str">
            <v>202208</v>
          </cell>
          <cell r="AN2341" t="e">
            <v>#REF!</v>
          </cell>
        </row>
        <row r="2342">
          <cell r="B2342" t="str">
            <v>罗月莹</v>
          </cell>
          <cell r="C2342" t="str">
            <v>女</v>
          </cell>
          <cell r="D2342" t="str">
            <v>壮族</v>
          </cell>
          <cell r="E2342" t="str">
            <v>1999-06-07</v>
          </cell>
          <cell r="F2342" t="str">
            <v>中国</v>
          </cell>
          <cell r="G2342" t="str">
            <v>身份证</v>
          </cell>
          <cell r="H2342" t="str">
            <v>452231199906072548</v>
          </cell>
          <cell r="I2342" t="str">
            <v>柳州市工人医院</v>
          </cell>
          <cell r="J2342" t="str">
            <v>2022-07-04</v>
          </cell>
          <cell r="K2342" t="str">
            <v>2025-07-31</v>
          </cell>
          <cell r="L2342" t="str">
            <v>是</v>
          </cell>
          <cell r="M2342" t="str">
            <v>柳州市</v>
          </cell>
          <cell r="N2342" t="str">
            <v>医院</v>
          </cell>
          <cell r="O2342" t="str">
            <v>本科</v>
          </cell>
          <cell r="P2342" t="str">
            <v>学士</v>
          </cell>
          <cell r="Q2342" t="str">
            <v>右江民族医学院</v>
          </cell>
          <cell r="R2342" t="str">
            <v>护理学</v>
          </cell>
          <cell r="S2342" t="str">
            <v>2022-07-01</v>
          </cell>
          <cell r="T2342" t="str">
            <v>其它</v>
          </cell>
          <cell r="U2342" t="str">
            <v>H</v>
          </cell>
          <cell r="V2342" t="str">
            <v>H</v>
          </cell>
          <cell r="W2342" t="b">
            <v>1</v>
          </cell>
          <cell r="X2342">
            <v>6000</v>
          </cell>
          <cell r="Y2342">
            <v>6000</v>
          </cell>
          <cell r="Z2342" t="b">
            <v>1</v>
          </cell>
          <cell r="AA2342">
            <v>1500</v>
          </cell>
          <cell r="AB2342">
            <v>1500</v>
          </cell>
          <cell r="AC2342">
            <v>7500</v>
          </cell>
          <cell r="AD2342">
            <v>7500</v>
          </cell>
          <cell r="AE2342">
            <v>44743</v>
          </cell>
          <cell r="AF2342" t="str">
            <v>无</v>
          </cell>
          <cell r="AG2342">
            <v>0</v>
          </cell>
          <cell r="AH2342">
            <v>0</v>
          </cell>
          <cell r="AI2342" t="b">
            <v>1</v>
          </cell>
          <cell r="AJ2342">
            <v>12</v>
          </cell>
          <cell r="AK2342">
            <v>12</v>
          </cell>
          <cell r="AL2342" t="e">
            <v>#N/A</v>
          </cell>
          <cell r="AM2342" t="str">
            <v>202208</v>
          </cell>
          <cell r="AN2342" t="e">
            <v>#REF!</v>
          </cell>
        </row>
        <row r="2343">
          <cell r="B2343" t="str">
            <v>谢玲丽</v>
          </cell>
          <cell r="C2343" t="str">
            <v>女</v>
          </cell>
          <cell r="D2343" t="str">
            <v>壮族</v>
          </cell>
          <cell r="E2343" t="str">
            <v>1999-10-08</v>
          </cell>
          <cell r="F2343" t="str">
            <v>中国</v>
          </cell>
          <cell r="G2343" t="str">
            <v>身份证</v>
          </cell>
          <cell r="H2343" t="str">
            <v>450326199910081829</v>
          </cell>
          <cell r="I2343" t="str">
            <v>柳州市工人医院</v>
          </cell>
          <cell r="J2343" t="str">
            <v>2022-07-04</v>
          </cell>
          <cell r="K2343" t="str">
            <v>2025-07-31</v>
          </cell>
          <cell r="L2343" t="str">
            <v>是</v>
          </cell>
          <cell r="M2343" t="str">
            <v>柳州市</v>
          </cell>
          <cell r="N2343" t="str">
            <v>医院</v>
          </cell>
          <cell r="O2343" t="str">
            <v>本科</v>
          </cell>
          <cell r="P2343" t="str">
            <v>学士</v>
          </cell>
          <cell r="Q2343" t="str">
            <v>右江民族医学院</v>
          </cell>
          <cell r="R2343" t="str">
            <v>护理学</v>
          </cell>
          <cell r="S2343" t="str">
            <v>2022-07-01</v>
          </cell>
          <cell r="T2343" t="str">
            <v>其它</v>
          </cell>
          <cell r="U2343" t="str">
            <v>H</v>
          </cell>
          <cell r="V2343" t="str">
            <v>H</v>
          </cell>
          <cell r="W2343" t="b">
            <v>1</v>
          </cell>
          <cell r="X2343">
            <v>6000</v>
          </cell>
          <cell r="Y2343">
            <v>6000</v>
          </cell>
          <cell r="Z2343" t="b">
            <v>1</v>
          </cell>
          <cell r="AA2343">
            <v>1500</v>
          </cell>
          <cell r="AB2343">
            <v>1500</v>
          </cell>
          <cell r="AC2343">
            <v>7500</v>
          </cell>
          <cell r="AD2343">
            <v>7500</v>
          </cell>
          <cell r="AE2343">
            <v>44743</v>
          </cell>
          <cell r="AF2343" t="str">
            <v>无</v>
          </cell>
          <cell r="AG2343">
            <v>0</v>
          </cell>
          <cell r="AH2343">
            <v>0</v>
          </cell>
          <cell r="AI2343" t="b">
            <v>1</v>
          </cell>
          <cell r="AJ2343">
            <v>12</v>
          </cell>
          <cell r="AK2343">
            <v>12</v>
          </cell>
          <cell r="AL2343" t="e">
            <v>#N/A</v>
          </cell>
          <cell r="AM2343" t="str">
            <v>202208</v>
          </cell>
          <cell r="AN2343" t="e">
            <v>#REF!</v>
          </cell>
        </row>
        <row r="2344">
          <cell r="B2344" t="str">
            <v>邓洁</v>
          </cell>
          <cell r="C2344" t="str">
            <v>女</v>
          </cell>
          <cell r="D2344" t="str">
            <v>汉族</v>
          </cell>
          <cell r="E2344" t="str">
            <v>1998-06-11</v>
          </cell>
          <cell r="F2344" t="str">
            <v>中国</v>
          </cell>
          <cell r="G2344" t="str">
            <v>身份证</v>
          </cell>
          <cell r="H2344" t="str">
            <v>450324199806114923</v>
          </cell>
          <cell r="I2344" t="str">
            <v>柳州市工人医院</v>
          </cell>
          <cell r="J2344" t="str">
            <v>2022-07-04</v>
          </cell>
          <cell r="K2344" t="str">
            <v>2025-07-31</v>
          </cell>
          <cell r="L2344" t="str">
            <v>是</v>
          </cell>
          <cell r="M2344" t="str">
            <v>柳州市</v>
          </cell>
          <cell r="N2344" t="str">
            <v>医院</v>
          </cell>
          <cell r="O2344" t="str">
            <v>本科</v>
          </cell>
          <cell r="P2344" t="str">
            <v>学士</v>
          </cell>
          <cell r="Q2344" t="str">
            <v>广西科技大学</v>
          </cell>
          <cell r="R2344" t="str">
            <v>护理学</v>
          </cell>
          <cell r="S2344" t="str">
            <v>2022-06-30</v>
          </cell>
          <cell r="T2344" t="str">
            <v>其它</v>
          </cell>
          <cell r="U2344" t="str">
            <v>H</v>
          </cell>
          <cell r="V2344" t="str">
            <v>H</v>
          </cell>
          <cell r="W2344" t="b">
            <v>1</v>
          </cell>
          <cell r="X2344">
            <v>6000</v>
          </cell>
          <cell r="Y2344">
            <v>6000</v>
          </cell>
          <cell r="Z2344" t="b">
            <v>1</v>
          </cell>
          <cell r="AA2344">
            <v>1500</v>
          </cell>
          <cell r="AB2344">
            <v>1500</v>
          </cell>
          <cell r="AC2344">
            <v>7500</v>
          </cell>
          <cell r="AD2344">
            <v>7500</v>
          </cell>
          <cell r="AE2344">
            <v>44743</v>
          </cell>
          <cell r="AF2344" t="str">
            <v>无</v>
          </cell>
          <cell r="AG2344">
            <v>0</v>
          </cell>
          <cell r="AH2344">
            <v>0</v>
          </cell>
          <cell r="AI2344" t="b">
            <v>1</v>
          </cell>
          <cell r="AJ2344">
            <v>12</v>
          </cell>
          <cell r="AK2344">
            <v>12</v>
          </cell>
          <cell r="AL2344" t="e">
            <v>#N/A</v>
          </cell>
          <cell r="AM2344" t="str">
            <v>202208</v>
          </cell>
          <cell r="AN2344" t="e">
            <v>#REF!</v>
          </cell>
        </row>
        <row r="2345">
          <cell r="B2345" t="str">
            <v>钟秋燕</v>
          </cell>
          <cell r="C2345" t="str">
            <v>女</v>
          </cell>
          <cell r="D2345" t="str">
            <v>汉族</v>
          </cell>
          <cell r="E2345" t="str">
            <v>1999-04-09</v>
          </cell>
          <cell r="F2345" t="str">
            <v>中国</v>
          </cell>
          <cell r="G2345" t="str">
            <v>身份证</v>
          </cell>
          <cell r="H2345" t="str">
            <v>450922199904093660</v>
          </cell>
          <cell r="I2345" t="str">
            <v>柳州市工人医院</v>
          </cell>
          <cell r="J2345" t="str">
            <v>2022-07-04</v>
          </cell>
          <cell r="K2345" t="str">
            <v>2025-07-31</v>
          </cell>
          <cell r="L2345" t="str">
            <v>是</v>
          </cell>
          <cell r="M2345" t="str">
            <v>柳州市</v>
          </cell>
          <cell r="N2345" t="str">
            <v>医院</v>
          </cell>
          <cell r="O2345" t="str">
            <v>本科</v>
          </cell>
          <cell r="P2345" t="str">
            <v>学士</v>
          </cell>
          <cell r="Q2345" t="str">
            <v>广西科技大学</v>
          </cell>
          <cell r="R2345" t="str">
            <v>护理学</v>
          </cell>
          <cell r="S2345" t="str">
            <v>2022-06-30</v>
          </cell>
          <cell r="T2345" t="str">
            <v>其它</v>
          </cell>
          <cell r="U2345" t="str">
            <v>H</v>
          </cell>
          <cell r="V2345" t="str">
            <v>H</v>
          </cell>
          <cell r="W2345" t="b">
            <v>1</v>
          </cell>
          <cell r="X2345">
            <v>6000</v>
          </cell>
          <cell r="Y2345">
            <v>6000</v>
          </cell>
          <cell r="Z2345" t="b">
            <v>1</v>
          </cell>
          <cell r="AA2345">
            <v>1500</v>
          </cell>
          <cell r="AB2345">
            <v>1500</v>
          </cell>
          <cell r="AC2345">
            <v>7500</v>
          </cell>
          <cell r="AD2345">
            <v>7500</v>
          </cell>
          <cell r="AE2345">
            <v>44743</v>
          </cell>
          <cell r="AF2345" t="str">
            <v>无</v>
          </cell>
          <cell r="AG2345">
            <v>0</v>
          </cell>
          <cell r="AH2345">
            <v>0</v>
          </cell>
          <cell r="AI2345" t="b">
            <v>1</v>
          </cell>
          <cell r="AJ2345">
            <v>12</v>
          </cell>
          <cell r="AK2345">
            <v>12</v>
          </cell>
          <cell r="AL2345" t="e">
            <v>#N/A</v>
          </cell>
          <cell r="AM2345" t="str">
            <v>202208</v>
          </cell>
          <cell r="AN2345" t="e">
            <v>#REF!</v>
          </cell>
        </row>
        <row r="2346">
          <cell r="B2346" t="str">
            <v>覃奇宁</v>
          </cell>
          <cell r="C2346" t="str">
            <v>男</v>
          </cell>
          <cell r="D2346" t="str">
            <v>汉族</v>
          </cell>
          <cell r="E2346" t="str">
            <v>1965年11月06日</v>
          </cell>
          <cell r="F2346" t="str">
            <v>中国</v>
          </cell>
          <cell r="G2346" t="str">
            <v>身份证</v>
          </cell>
          <cell r="H2346" t="str">
            <v>450103196511061071</v>
          </cell>
          <cell r="I2346" t="str">
            <v>柳州市
柳铁中心医院</v>
          </cell>
          <cell r="J2346" t="str">
            <v>2020年
06月22日</v>
          </cell>
          <cell r="K2346" t="str">
            <v>到其国家法定退休当月</v>
          </cell>
          <cell r="L2346" t="str">
            <v>是</v>
          </cell>
          <cell r="M2346" t="str">
            <v>柳州</v>
          </cell>
          <cell r="N2346" t="str">
            <v>医院</v>
          </cell>
          <cell r="O2346" t="str">
            <v>博士</v>
          </cell>
          <cell r="P2346" t="str">
            <v>博士</v>
          </cell>
          <cell r="Q2346" t="str">
            <v>美国
南阿
拉巴
马大
学</v>
          </cell>
          <cell r="R2346" t="str">
            <v>生理
系</v>
          </cell>
          <cell r="S2346" t="str">
            <v>2004年12月</v>
          </cell>
          <cell r="T2346" t="str">
            <v>国际一流大学（权威机构综合排名前500）</v>
          </cell>
          <cell r="U2346" t="str">
            <v>D</v>
          </cell>
          <cell r="V2346" t="str">
            <v>D</v>
          </cell>
          <cell r="W2346" t="b">
            <v>1</v>
          </cell>
          <cell r="X2346">
            <v>4500</v>
          </cell>
          <cell r="Y2346">
            <v>4500</v>
          </cell>
          <cell r="Z2346" t="b">
            <v>1</v>
          </cell>
          <cell r="AA2346">
            <v>1125</v>
          </cell>
          <cell r="AB2346">
            <v>1125</v>
          </cell>
          <cell r="AC2346">
            <v>5625</v>
          </cell>
          <cell r="AD2346">
            <v>5625</v>
          </cell>
          <cell r="AE2346" t="str">
            <v>2020年6月</v>
          </cell>
          <cell r="AF2346" t="str">
            <v>2023年04月</v>
          </cell>
          <cell r="AG2346">
            <v>34</v>
          </cell>
          <cell r="AH2346">
            <v>37</v>
          </cell>
          <cell r="AI2346" t="b">
            <v>0</v>
          </cell>
          <cell r="AJ2346">
            <v>3</v>
          </cell>
          <cell r="AK2346">
            <v>37</v>
          </cell>
          <cell r="AL2346" t="e">
            <v>#N/A</v>
          </cell>
          <cell r="AM2346" t="str">
            <v>202101</v>
          </cell>
          <cell r="AN2346" t="e">
            <v>#REF!</v>
          </cell>
          <cell r="AO2346" t="str">
            <v>全日制博士</v>
          </cell>
        </row>
        <row r="2347">
          <cell r="B2347" t="str">
            <v>邓鹏</v>
          </cell>
          <cell r="C2347" t="str">
            <v>男</v>
          </cell>
          <cell r="D2347" t="str">
            <v>汉族</v>
          </cell>
          <cell r="E2347" t="str">
            <v>1970年05月28日</v>
          </cell>
          <cell r="F2347" t="str">
            <v>中国</v>
          </cell>
          <cell r="G2347" t="str">
            <v>身份证</v>
          </cell>
          <cell r="H2347" t="str">
            <v>450103197005281033</v>
          </cell>
          <cell r="I2347" t="str">
            <v>柳州市
柳铁中心医院</v>
          </cell>
          <cell r="J2347" t="str">
            <v>2019年
06月13日</v>
          </cell>
          <cell r="K2347" t="str">
            <v>2029年
06月12日</v>
          </cell>
          <cell r="L2347" t="str">
            <v>是</v>
          </cell>
          <cell r="M2347" t="str">
            <v>柳州</v>
          </cell>
          <cell r="N2347" t="str">
            <v>医院</v>
          </cell>
          <cell r="O2347" t="str">
            <v>博士</v>
          </cell>
          <cell r="P2347" t="str">
            <v>博士</v>
          </cell>
          <cell r="Q2347" t="str">
            <v>广西医科大学</v>
          </cell>
          <cell r="R2347" t="str">
            <v>耳鼻
咽喉</v>
          </cell>
          <cell r="S2347" t="str">
            <v>2010年6月</v>
          </cell>
          <cell r="T2347" t="str">
            <v>其他</v>
          </cell>
          <cell r="U2347" t="str">
            <v>D</v>
          </cell>
          <cell r="V2347" t="str">
            <v>D</v>
          </cell>
          <cell r="W2347" t="b">
            <v>1</v>
          </cell>
          <cell r="X2347">
            <v>4500</v>
          </cell>
          <cell r="Y2347">
            <v>4500</v>
          </cell>
          <cell r="Z2347" t="b">
            <v>1</v>
          </cell>
          <cell r="AA2347">
            <v>1125</v>
          </cell>
          <cell r="AB2347">
            <v>1125</v>
          </cell>
          <cell r="AC2347">
            <v>5625</v>
          </cell>
          <cell r="AD2347">
            <v>5625</v>
          </cell>
          <cell r="AE2347" t="str">
            <v>2019年6月</v>
          </cell>
          <cell r="AF2347" t="str">
            <v>2023年04月</v>
          </cell>
          <cell r="AG2347">
            <v>46</v>
          </cell>
          <cell r="AH2347">
            <v>49</v>
          </cell>
          <cell r="AI2347" t="b">
            <v>0</v>
          </cell>
          <cell r="AJ2347">
            <v>3</v>
          </cell>
          <cell r="AK2347">
            <v>49</v>
          </cell>
          <cell r="AL2347" t="e">
            <v>#N/A</v>
          </cell>
          <cell r="AM2347" t="str">
            <v>202001</v>
          </cell>
          <cell r="AN2347" t="e">
            <v>#REF!</v>
          </cell>
          <cell r="AO2347" t="str">
            <v>全日制博士</v>
          </cell>
        </row>
        <row r="2348">
          <cell r="B2348" t="str">
            <v>黄忠华</v>
          </cell>
          <cell r="C2348" t="str">
            <v>男</v>
          </cell>
          <cell r="D2348" t="str">
            <v>汉族</v>
          </cell>
          <cell r="E2348" t="str">
            <v>1972年2月24日</v>
          </cell>
          <cell r="F2348" t="str">
            <v>中国</v>
          </cell>
          <cell r="G2348" t="str">
            <v>身份证</v>
          </cell>
          <cell r="H2348" t="str">
            <v>232127197202240216</v>
          </cell>
          <cell r="I2348" t="str">
            <v>柳州市
柳铁中心医院</v>
          </cell>
          <cell r="J2348" t="str">
            <v>2021年9月1日</v>
          </cell>
          <cell r="K2348" t="str">
            <v>2031年8月31日</v>
          </cell>
          <cell r="L2348" t="str">
            <v>是</v>
          </cell>
          <cell r="M2348" t="str">
            <v>柳州</v>
          </cell>
          <cell r="N2348" t="str">
            <v>医院</v>
          </cell>
          <cell r="O2348" t="str">
            <v>硕士</v>
          </cell>
          <cell r="P2348" t="str">
            <v>硕士</v>
          </cell>
          <cell r="Q2348" t="str">
            <v>昆明医学院</v>
          </cell>
          <cell r="R2348" t="str">
            <v>神经病学</v>
          </cell>
          <cell r="S2348" t="str">
            <v>2008年6月</v>
          </cell>
          <cell r="T2348" t="str">
            <v>其他</v>
          </cell>
          <cell r="U2348" t="str">
            <v>D </v>
          </cell>
          <cell r="V2348" t="str">
            <v>D </v>
          </cell>
          <cell r="W2348" t="b">
            <v>1</v>
          </cell>
          <cell r="X2348">
            <v>3000</v>
          </cell>
          <cell r="Y2348">
            <v>3000</v>
          </cell>
          <cell r="Z2348" t="b">
            <v>1</v>
          </cell>
          <cell r="AA2348">
            <v>750</v>
          </cell>
          <cell r="AB2348">
            <v>750</v>
          </cell>
          <cell r="AC2348">
            <v>3750</v>
          </cell>
          <cell r="AD2348">
            <v>3750</v>
          </cell>
          <cell r="AE2348" t="str">
            <v>2021年9月</v>
          </cell>
          <cell r="AF2348" t="str">
            <v>2023年04月</v>
          </cell>
          <cell r="AG2348">
            <v>19</v>
          </cell>
          <cell r="AH2348">
            <v>22</v>
          </cell>
          <cell r="AI2348" t="b">
            <v>0</v>
          </cell>
          <cell r="AJ2348">
            <v>3</v>
          </cell>
          <cell r="AK2348">
            <v>22</v>
          </cell>
          <cell r="AL2348" t="e">
            <v>#N/A</v>
          </cell>
          <cell r="AM2348" t="str">
            <v>202109</v>
          </cell>
          <cell r="AN2348" t="e">
            <v>#REF!</v>
          </cell>
        </row>
        <row r="2349">
          <cell r="B2349" t="str">
            <v>郑广群</v>
          </cell>
          <cell r="C2349" t="str">
            <v>男</v>
          </cell>
          <cell r="D2349" t="str">
            <v>汉族</v>
          </cell>
          <cell r="E2349" t="str">
            <v>1969年11月11日</v>
          </cell>
          <cell r="F2349" t="str">
            <v>中国</v>
          </cell>
          <cell r="G2349" t="str">
            <v>身份证</v>
          </cell>
          <cell r="H2349" t="str">
            <v>231005196911110036</v>
          </cell>
          <cell r="I2349" t="str">
            <v>柳州市
柳铁中心医院</v>
          </cell>
          <cell r="J2349" t="str">
            <v>2019年
12月26日</v>
          </cell>
          <cell r="K2349" t="str">
            <v>2029年
12月31日</v>
          </cell>
          <cell r="L2349" t="str">
            <v>是</v>
          </cell>
          <cell r="M2349" t="str">
            <v>柳州</v>
          </cell>
          <cell r="N2349" t="str">
            <v>医院</v>
          </cell>
          <cell r="O2349" t="str">
            <v>硕士</v>
          </cell>
          <cell r="P2349" t="str">
            <v>硕士</v>
          </cell>
          <cell r="Q2349" t="str">
            <v>昆明
医学院</v>
          </cell>
          <cell r="R2349" t="str">
            <v>儿科学</v>
          </cell>
          <cell r="S2349" t="str">
            <v>2006年6月</v>
          </cell>
          <cell r="T2349" t="str">
            <v>其他</v>
          </cell>
          <cell r="U2349" t="str">
            <v>D</v>
          </cell>
          <cell r="V2349" t="str">
            <v>D</v>
          </cell>
          <cell r="W2349" t="b">
            <v>1</v>
          </cell>
          <cell r="X2349">
            <v>3000</v>
          </cell>
          <cell r="Y2349">
            <v>3000</v>
          </cell>
          <cell r="Z2349" t="b">
            <v>1</v>
          </cell>
          <cell r="AA2349">
            <v>750</v>
          </cell>
          <cell r="AB2349">
            <v>750</v>
          </cell>
          <cell r="AC2349">
            <v>3750</v>
          </cell>
          <cell r="AD2349">
            <v>3750</v>
          </cell>
          <cell r="AE2349">
            <v>43800</v>
          </cell>
          <cell r="AF2349" t="str">
            <v>2023年04月</v>
          </cell>
          <cell r="AG2349">
            <v>40</v>
          </cell>
          <cell r="AH2349">
            <v>43</v>
          </cell>
          <cell r="AI2349" t="b">
            <v>0</v>
          </cell>
          <cell r="AJ2349">
            <v>3</v>
          </cell>
          <cell r="AK2349">
            <v>43</v>
          </cell>
          <cell r="AL2349" t="e">
            <v>#N/A</v>
          </cell>
          <cell r="AM2349" t="str">
            <v>202006</v>
          </cell>
          <cell r="AN2349" t="e">
            <v>#REF!</v>
          </cell>
        </row>
        <row r="2350">
          <cell r="B2350" t="str">
            <v>左曙光</v>
          </cell>
          <cell r="C2350" t="str">
            <v>男</v>
          </cell>
          <cell r="D2350" t="str">
            <v>汉族</v>
          </cell>
          <cell r="E2350" t="str">
            <v>1981年1月17日</v>
          </cell>
          <cell r="F2350" t="str">
            <v>中国</v>
          </cell>
          <cell r="G2350" t="str">
            <v>身份证</v>
          </cell>
          <cell r="H2350" t="str">
            <v>150203198101173138</v>
          </cell>
          <cell r="I2350" t="str">
            <v>柳州市
柳铁中心医院</v>
          </cell>
          <cell r="J2350" t="str">
            <v>2022年4月11日</v>
          </cell>
          <cell r="K2350" t="str">
            <v>2032年4月10日</v>
          </cell>
          <cell r="L2350" t="str">
            <v>是</v>
          </cell>
          <cell r="M2350" t="str">
            <v>柳州</v>
          </cell>
          <cell r="N2350" t="str">
            <v>医院</v>
          </cell>
          <cell r="O2350" t="str">
            <v>博士</v>
          </cell>
          <cell r="P2350" t="str">
            <v>博士</v>
          </cell>
          <cell r="Q2350" t="str">
            <v>南京大学</v>
          </cell>
          <cell r="R2350" t="str">
            <v>基础医学</v>
          </cell>
          <cell r="S2350" t="str">
            <v>2021年6月</v>
          </cell>
          <cell r="T2350" t="str">
            <v>一流大学建设高校</v>
          </cell>
          <cell r="U2350" t="str">
            <v>E</v>
          </cell>
          <cell r="V2350" t="str">
            <v>E</v>
          </cell>
          <cell r="W2350" t="b">
            <v>1</v>
          </cell>
          <cell r="X2350">
            <v>4500</v>
          </cell>
          <cell r="Y2350">
            <v>4500</v>
          </cell>
          <cell r="Z2350" t="b">
            <v>1</v>
          </cell>
          <cell r="AA2350">
            <v>1125</v>
          </cell>
          <cell r="AB2350">
            <v>1125</v>
          </cell>
          <cell r="AC2350">
            <v>5625</v>
          </cell>
          <cell r="AD2350">
            <v>5625</v>
          </cell>
          <cell r="AE2350" t="str">
            <v>2022年4月</v>
          </cell>
          <cell r="AF2350" t="str">
            <v>2023年04月</v>
          </cell>
          <cell r="AG2350">
            <v>12</v>
          </cell>
          <cell r="AH2350">
            <v>15</v>
          </cell>
          <cell r="AI2350" t="b">
            <v>0</v>
          </cell>
          <cell r="AJ2350">
            <v>3</v>
          </cell>
          <cell r="AK2350">
            <v>15</v>
          </cell>
          <cell r="AL2350" t="e">
            <v>#N/A</v>
          </cell>
          <cell r="AM2350" t="str">
            <v>202204</v>
          </cell>
          <cell r="AN2350" t="e">
            <v>#REF!</v>
          </cell>
          <cell r="AO2350" t="str">
            <v>全日制博士</v>
          </cell>
        </row>
        <row r="2351">
          <cell r="B2351" t="str">
            <v>李常泓</v>
          </cell>
          <cell r="C2351" t="str">
            <v>男</v>
          </cell>
          <cell r="D2351" t="str">
            <v>汉族</v>
          </cell>
          <cell r="E2351" t="str">
            <v>1980年10月30日</v>
          </cell>
          <cell r="F2351" t="str">
            <v>中国</v>
          </cell>
          <cell r="G2351" t="str">
            <v>身份证</v>
          </cell>
          <cell r="H2351" t="str">
            <v>231011198010303013</v>
          </cell>
          <cell r="I2351" t="str">
            <v>柳州市
柳铁中心医院</v>
          </cell>
          <cell r="J2351" t="str">
            <v>2018年11月21日</v>
          </cell>
          <cell r="K2351" t="str">
            <v>2028年
11月20日</v>
          </cell>
          <cell r="L2351" t="str">
            <v>是</v>
          </cell>
          <cell r="M2351" t="str">
            <v>柳州</v>
          </cell>
          <cell r="N2351" t="str">
            <v>医院</v>
          </cell>
          <cell r="O2351" t="str">
            <v>硕士</v>
          </cell>
          <cell r="P2351" t="str">
            <v>硕士</v>
          </cell>
          <cell r="Q2351" t="str">
            <v>佳木斯大学</v>
          </cell>
          <cell r="R2351" t="str">
            <v>急诊医学</v>
          </cell>
          <cell r="S2351" t="str">
            <v>2015年6月</v>
          </cell>
          <cell r="T2351" t="str">
            <v>其他</v>
          </cell>
          <cell r="U2351" t="str">
            <v>F</v>
          </cell>
          <cell r="V2351" t="str">
            <v>F</v>
          </cell>
          <cell r="W2351" t="b">
            <v>1</v>
          </cell>
          <cell r="X2351">
            <v>3000</v>
          </cell>
          <cell r="Y2351">
            <v>3000</v>
          </cell>
          <cell r="Z2351" t="b">
            <v>1</v>
          </cell>
          <cell r="AA2351">
            <v>750</v>
          </cell>
          <cell r="AB2351">
            <v>750</v>
          </cell>
          <cell r="AC2351">
            <v>3750</v>
          </cell>
          <cell r="AD2351">
            <v>3750</v>
          </cell>
          <cell r="AE2351" t="str">
            <v>2018年11月</v>
          </cell>
          <cell r="AF2351" t="str">
            <v>2023年04月</v>
          </cell>
          <cell r="AG2351">
            <v>52</v>
          </cell>
          <cell r="AH2351">
            <v>55</v>
          </cell>
          <cell r="AI2351" t="b">
            <v>0</v>
          </cell>
          <cell r="AJ2351">
            <v>3</v>
          </cell>
          <cell r="AK2351">
            <v>55</v>
          </cell>
          <cell r="AL2351" t="e">
            <v>#N/A</v>
          </cell>
          <cell r="AM2351" t="str">
            <v>201812</v>
          </cell>
          <cell r="AN2351" t="e">
            <v>#REF!</v>
          </cell>
        </row>
        <row r="2352">
          <cell r="B2352" t="str">
            <v>覃广兵</v>
          </cell>
          <cell r="C2352" t="str">
            <v>男</v>
          </cell>
          <cell r="D2352" t="str">
            <v>壮族</v>
          </cell>
          <cell r="E2352" t="str">
            <v>1986年3月19日</v>
          </cell>
          <cell r="F2352" t="str">
            <v>中国</v>
          </cell>
          <cell r="G2352" t="str">
            <v>身份证</v>
          </cell>
          <cell r="H2352" t="str">
            <v>452728198603193312</v>
          </cell>
          <cell r="I2352" t="str">
            <v>柳州市
柳铁中心医院</v>
          </cell>
          <cell r="J2352" t="str">
            <v>2019年7月19日</v>
          </cell>
          <cell r="K2352" t="str">
            <v>2023年12月31日</v>
          </cell>
          <cell r="L2352" t="str">
            <v>是</v>
          </cell>
          <cell r="M2352" t="str">
            <v>柳州</v>
          </cell>
          <cell r="N2352" t="str">
            <v>医院</v>
          </cell>
          <cell r="O2352" t="str">
            <v>硕士</v>
          </cell>
          <cell r="P2352" t="str">
            <v>硕士</v>
          </cell>
          <cell r="Q2352" t="str">
            <v>桂林医学院</v>
          </cell>
          <cell r="R2352" t="str">
            <v>外科学</v>
          </cell>
          <cell r="S2352" t="str">
            <v>2016年6月</v>
          </cell>
          <cell r="T2352" t="str">
            <v>其他</v>
          </cell>
          <cell r="U2352" t="str">
            <v>F</v>
          </cell>
          <cell r="V2352" t="str">
            <v>F</v>
          </cell>
          <cell r="W2352" t="b">
            <v>1</v>
          </cell>
          <cell r="X2352">
            <v>3000</v>
          </cell>
          <cell r="Y2352">
            <v>3000</v>
          </cell>
          <cell r="Z2352" t="b">
            <v>1</v>
          </cell>
          <cell r="AA2352">
            <v>750</v>
          </cell>
          <cell r="AB2352">
            <v>750</v>
          </cell>
          <cell r="AC2352">
            <v>3750</v>
          </cell>
          <cell r="AD2352">
            <v>3750</v>
          </cell>
          <cell r="AE2352" t="str">
            <v>2019年7月</v>
          </cell>
          <cell r="AF2352" t="str">
            <v>2023年04月</v>
          </cell>
          <cell r="AG2352">
            <v>45</v>
          </cell>
          <cell r="AH2352">
            <v>48</v>
          </cell>
          <cell r="AI2352" t="b">
            <v>0</v>
          </cell>
          <cell r="AJ2352">
            <v>3</v>
          </cell>
          <cell r="AK2352">
            <v>48</v>
          </cell>
          <cell r="AL2352" t="e">
            <v>#N/A</v>
          </cell>
          <cell r="AM2352" t="str">
            <v>202201</v>
          </cell>
          <cell r="AN2352" t="e">
            <v>#REF!</v>
          </cell>
        </row>
        <row r="2353">
          <cell r="B2353" t="str">
            <v>黄妹丹</v>
          </cell>
          <cell r="C2353" t="str">
            <v>女</v>
          </cell>
          <cell r="D2353" t="str">
            <v>壮族</v>
          </cell>
          <cell r="E2353" t="str">
            <v>1990年6月15日</v>
          </cell>
          <cell r="F2353" t="str">
            <v>中国</v>
          </cell>
          <cell r="G2353" t="str">
            <v>身份证</v>
          </cell>
          <cell r="H2353" t="str">
            <v>452601199006155149</v>
          </cell>
          <cell r="I2353" t="str">
            <v>柳州市
柳铁中心医院</v>
          </cell>
          <cell r="J2353" t="str">
            <v>2019年7月3日</v>
          </cell>
          <cell r="K2353" t="str">
            <v>2022年12月31日</v>
          </cell>
          <cell r="L2353" t="str">
            <v>是</v>
          </cell>
          <cell r="M2353" t="str">
            <v>柳州</v>
          </cell>
          <cell r="N2353" t="str">
            <v>医院</v>
          </cell>
          <cell r="O2353" t="str">
            <v>硕士</v>
          </cell>
          <cell r="P2353" t="str">
            <v>硕士</v>
          </cell>
          <cell r="Q2353" t="str">
            <v>右江民族医学院</v>
          </cell>
          <cell r="R2353" t="str">
            <v>内科学</v>
          </cell>
          <cell r="S2353" t="str">
            <v>2019年6月</v>
          </cell>
          <cell r="T2353" t="str">
            <v>其他</v>
          </cell>
          <cell r="U2353" t="str">
            <v>F</v>
          </cell>
          <cell r="V2353" t="str">
            <v>F</v>
          </cell>
          <cell r="W2353" t="b">
            <v>1</v>
          </cell>
          <cell r="X2353">
            <v>3000</v>
          </cell>
          <cell r="Y2353">
            <v>3000</v>
          </cell>
          <cell r="Z2353" t="b">
            <v>1</v>
          </cell>
          <cell r="AA2353">
            <v>750</v>
          </cell>
          <cell r="AB2353">
            <v>750</v>
          </cell>
          <cell r="AC2353">
            <v>3750</v>
          </cell>
          <cell r="AD2353">
            <v>3750</v>
          </cell>
          <cell r="AE2353">
            <v>43647</v>
          </cell>
          <cell r="AF2353" t="str">
            <v>2023年04月</v>
          </cell>
          <cell r="AG2353">
            <v>45</v>
          </cell>
          <cell r="AH2353">
            <v>48</v>
          </cell>
          <cell r="AI2353" t="b">
            <v>0</v>
          </cell>
          <cell r="AJ2353">
            <v>3</v>
          </cell>
          <cell r="AK2353">
            <v>48</v>
          </cell>
          <cell r="AL2353" t="e">
            <v>#N/A</v>
          </cell>
          <cell r="AM2353" t="str">
            <v>202003</v>
          </cell>
          <cell r="AN2353" t="e">
            <v>#REF!</v>
          </cell>
        </row>
        <row r="2354">
          <cell r="B2354" t="str">
            <v>冯晓峰</v>
          </cell>
          <cell r="C2354" t="str">
            <v>男</v>
          </cell>
          <cell r="D2354" t="str">
            <v>汉族</v>
          </cell>
          <cell r="E2354" t="str">
            <v>1991年03月07日</v>
          </cell>
          <cell r="F2354" t="str">
            <v>中国</v>
          </cell>
          <cell r="G2354" t="str">
            <v>身份证</v>
          </cell>
          <cell r="H2354" t="str">
            <v>450881199103173817</v>
          </cell>
          <cell r="I2354" t="str">
            <v>柳州市
柳铁中心医院</v>
          </cell>
          <cell r="J2354" t="str">
            <v>2019年
07月04日</v>
          </cell>
          <cell r="K2354" t="str">
            <v>2022年
12年31日</v>
          </cell>
          <cell r="L2354" t="str">
            <v>是</v>
          </cell>
          <cell r="M2354" t="str">
            <v>柳州</v>
          </cell>
          <cell r="N2354" t="str">
            <v>医院</v>
          </cell>
          <cell r="O2354" t="str">
            <v>硕士</v>
          </cell>
          <cell r="P2354" t="str">
            <v>硕士</v>
          </cell>
          <cell r="Q2354" t="str">
            <v>南方医科大学</v>
          </cell>
          <cell r="R2354" t="str">
            <v>外科学</v>
          </cell>
          <cell r="S2354" t="str">
            <v>2019年6月</v>
          </cell>
          <cell r="T2354" t="str">
            <v>其他</v>
          </cell>
          <cell r="U2354" t="str">
            <v>F</v>
          </cell>
          <cell r="V2354" t="str">
            <v>F</v>
          </cell>
          <cell r="W2354" t="b">
            <v>1</v>
          </cell>
          <cell r="X2354">
            <v>1000</v>
          </cell>
          <cell r="Y2354">
            <v>1000</v>
          </cell>
          <cell r="Z2354" t="b">
            <v>1</v>
          </cell>
          <cell r="AA2354">
            <v>250</v>
          </cell>
          <cell r="AB2354">
            <v>250</v>
          </cell>
          <cell r="AC2354">
            <v>1250</v>
          </cell>
          <cell r="AD2354">
            <v>1250</v>
          </cell>
          <cell r="AE2354" t="str">
            <v>2019年7月</v>
          </cell>
          <cell r="AF2354" t="str">
            <v>2023年04月</v>
          </cell>
          <cell r="AG2354">
            <v>45</v>
          </cell>
          <cell r="AH2354">
            <v>46</v>
          </cell>
          <cell r="AI2354" t="b">
            <v>0</v>
          </cell>
          <cell r="AJ2354">
            <v>1</v>
          </cell>
          <cell r="AK2354">
            <v>46</v>
          </cell>
          <cell r="AL2354" t="e">
            <v>#N/A</v>
          </cell>
          <cell r="AM2354" t="str">
            <v>202003</v>
          </cell>
          <cell r="AN2354" t="e">
            <v>#REF!</v>
          </cell>
        </row>
        <row r="2355">
          <cell r="B2355" t="str">
            <v>刘阳阳</v>
          </cell>
          <cell r="C2355" t="str">
            <v>女</v>
          </cell>
          <cell r="D2355" t="str">
            <v>汉族</v>
          </cell>
          <cell r="E2355" t="str">
            <v>1991年10月24日</v>
          </cell>
          <cell r="F2355" t="str">
            <v>中国</v>
          </cell>
          <cell r="G2355" t="str">
            <v>身份证</v>
          </cell>
          <cell r="H2355" t="str">
            <v>230622199110240369</v>
          </cell>
          <cell r="I2355" t="str">
            <v>柳州市
柳铁中心医院</v>
          </cell>
          <cell r="J2355" t="str">
            <v>2019年
07月04日</v>
          </cell>
          <cell r="K2355" t="str">
            <v>2022年
12年31日</v>
          </cell>
          <cell r="L2355" t="str">
            <v>是</v>
          </cell>
          <cell r="M2355" t="str">
            <v>柳州</v>
          </cell>
          <cell r="N2355" t="str">
            <v>医院</v>
          </cell>
          <cell r="O2355" t="str">
            <v>硕士</v>
          </cell>
          <cell r="P2355" t="str">
            <v>硕士</v>
          </cell>
          <cell r="Q2355" t="str">
            <v>桂林医学院</v>
          </cell>
          <cell r="R2355" t="str">
            <v>临床检验诊断学</v>
          </cell>
          <cell r="S2355" t="str">
            <v>2019年6月</v>
          </cell>
          <cell r="T2355" t="str">
            <v>其他</v>
          </cell>
          <cell r="U2355" t="str">
            <v>F</v>
          </cell>
          <cell r="V2355" t="str">
            <v>F</v>
          </cell>
          <cell r="W2355" t="b">
            <v>1</v>
          </cell>
          <cell r="X2355">
            <v>3000</v>
          </cell>
          <cell r="Y2355">
            <v>3000</v>
          </cell>
          <cell r="Z2355" t="b">
            <v>1</v>
          </cell>
          <cell r="AA2355">
            <v>750</v>
          </cell>
          <cell r="AB2355">
            <v>750</v>
          </cell>
          <cell r="AC2355">
            <v>3750</v>
          </cell>
          <cell r="AD2355">
            <v>3750</v>
          </cell>
          <cell r="AE2355" t="str">
            <v>2019年7月</v>
          </cell>
          <cell r="AF2355" t="str">
            <v>2023年04月</v>
          </cell>
          <cell r="AG2355">
            <v>45</v>
          </cell>
          <cell r="AH2355">
            <v>48</v>
          </cell>
          <cell r="AI2355" t="b">
            <v>0</v>
          </cell>
          <cell r="AJ2355">
            <v>3</v>
          </cell>
          <cell r="AK2355">
            <v>48</v>
          </cell>
          <cell r="AL2355" t="e">
            <v>#N/A</v>
          </cell>
          <cell r="AM2355" t="str">
            <v>201907</v>
          </cell>
          <cell r="AN2355" t="e">
            <v>#REF!</v>
          </cell>
        </row>
        <row r="2356">
          <cell r="B2356" t="str">
            <v>宁东方</v>
          </cell>
          <cell r="C2356" t="str">
            <v>男</v>
          </cell>
          <cell r="D2356" t="str">
            <v>汉族</v>
          </cell>
          <cell r="E2356" t="str">
            <v>1988年10月17日</v>
          </cell>
          <cell r="F2356" t="str">
            <v>中国</v>
          </cell>
          <cell r="G2356" t="str">
            <v>身份证</v>
          </cell>
          <cell r="H2356" t="str">
            <v>412702198810175511</v>
          </cell>
          <cell r="I2356" t="str">
            <v>柳州市
柳铁中心医院</v>
          </cell>
          <cell r="J2356" t="str">
            <v>2019年
07月03日</v>
          </cell>
          <cell r="K2356" t="str">
            <v>2022年
12年31日</v>
          </cell>
          <cell r="L2356" t="str">
            <v>是</v>
          </cell>
          <cell r="M2356" t="str">
            <v>柳州</v>
          </cell>
          <cell r="N2356" t="str">
            <v>医院</v>
          </cell>
          <cell r="O2356" t="str">
            <v>硕士</v>
          </cell>
          <cell r="P2356" t="str">
            <v>硕士</v>
          </cell>
          <cell r="Q2356" t="str">
            <v>广西医科大学</v>
          </cell>
          <cell r="R2356" t="str">
            <v>外科学</v>
          </cell>
          <cell r="S2356" t="str">
            <v>2019年6月</v>
          </cell>
          <cell r="T2356" t="str">
            <v>其他</v>
          </cell>
          <cell r="U2356" t="str">
            <v>F</v>
          </cell>
          <cell r="V2356" t="str">
            <v>F</v>
          </cell>
          <cell r="W2356" t="b">
            <v>1</v>
          </cell>
          <cell r="X2356">
            <v>3000</v>
          </cell>
          <cell r="Y2356">
            <v>3000</v>
          </cell>
          <cell r="Z2356" t="b">
            <v>1</v>
          </cell>
          <cell r="AA2356">
            <v>750</v>
          </cell>
          <cell r="AB2356">
            <v>750</v>
          </cell>
          <cell r="AC2356">
            <v>3750</v>
          </cell>
          <cell r="AD2356">
            <v>3750</v>
          </cell>
          <cell r="AE2356" t="str">
            <v>2019年7月</v>
          </cell>
          <cell r="AF2356" t="str">
            <v>2023年04月</v>
          </cell>
          <cell r="AG2356">
            <v>45</v>
          </cell>
          <cell r="AH2356">
            <v>48</v>
          </cell>
          <cell r="AI2356" t="b">
            <v>0</v>
          </cell>
          <cell r="AJ2356">
            <v>3</v>
          </cell>
          <cell r="AK2356">
            <v>48</v>
          </cell>
          <cell r="AL2356" t="e">
            <v>#N/A</v>
          </cell>
          <cell r="AM2356" t="str">
            <v>202003</v>
          </cell>
          <cell r="AN2356" t="e">
            <v>#REF!</v>
          </cell>
        </row>
        <row r="2357">
          <cell r="B2357" t="str">
            <v>韦怡俊</v>
          </cell>
          <cell r="C2357" t="str">
            <v>女</v>
          </cell>
          <cell r="D2357" t="str">
            <v>壮族</v>
          </cell>
          <cell r="E2357" t="str">
            <v>1992年10月08日</v>
          </cell>
          <cell r="F2357" t="str">
            <v>中国</v>
          </cell>
          <cell r="G2357" t="str">
            <v>身份证</v>
          </cell>
          <cell r="H2357" t="str">
            <v>450222199210082125</v>
          </cell>
          <cell r="I2357" t="str">
            <v>柳州市
柳铁中心医院</v>
          </cell>
          <cell r="J2357" t="str">
            <v>2019年
07月08日</v>
          </cell>
          <cell r="K2357" t="str">
            <v>2022年
12年31日</v>
          </cell>
          <cell r="L2357" t="str">
            <v>是</v>
          </cell>
          <cell r="M2357" t="str">
            <v>柳州</v>
          </cell>
          <cell r="N2357" t="str">
            <v>医院</v>
          </cell>
          <cell r="O2357" t="str">
            <v>硕士</v>
          </cell>
          <cell r="P2357" t="str">
            <v>硕士</v>
          </cell>
          <cell r="Q2357" t="str">
            <v>广西中医药大学</v>
          </cell>
          <cell r="R2357" t="str">
            <v>中医内科学</v>
          </cell>
          <cell r="S2357" t="str">
            <v>2019年6月</v>
          </cell>
          <cell r="T2357" t="str">
            <v>其他</v>
          </cell>
          <cell r="U2357" t="str">
            <v>F</v>
          </cell>
          <cell r="V2357" t="str">
            <v>F</v>
          </cell>
          <cell r="W2357" t="b">
            <v>1</v>
          </cell>
          <cell r="X2357">
            <v>3000</v>
          </cell>
          <cell r="Y2357">
            <v>3000</v>
          </cell>
          <cell r="Z2357" t="b">
            <v>1</v>
          </cell>
          <cell r="AA2357">
            <v>750</v>
          </cell>
          <cell r="AB2357">
            <v>750</v>
          </cell>
          <cell r="AC2357">
            <v>3750</v>
          </cell>
          <cell r="AD2357">
            <v>3750</v>
          </cell>
          <cell r="AE2357" t="str">
            <v>2019年7月</v>
          </cell>
          <cell r="AF2357" t="str">
            <v>2023年04月</v>
          </cell>
          <cell r="AG2357">
            <v>45</v>
          </cell>
          <cell r="AH2357">
            <v>48</v>
          </cell>
          <cell r="AI2357" t="b">
            <v>0</v>
          </cell>
          <cell r="AJ2357">
            <v>3</v>
          </cell>
          <cell r="AK2357">
            <v>48</v>
          </cell>
          <cell r="AL2357" t="e">
            <v>#N/A</v>
          </cell>
          <cell r="AM2357" t="str">
            <v>201907</v>
          </cell>
          <cell r="AN2357" t="e">
            <v>#REF!</v>
          </cell>
        </row>
        <row r="2358">
          <cell r="B2358" t="str">
            <v>魏倍倍</v>
          </cell>
          <cell r="C2358" t="str">
            <v>女</v>
          </cell>
          <cell r="D2358" t="str">
            <v>壮族</v>
          </cell>
          <cell r="E2358" t="str">
            <v>1992年07月20日</v>
          </cell>
          <cell r="F2358" t="str">
            <v>中国</v>
          </cell>
          <cell r="G2358" t="str">
            <v>身份证</v>
          </cell>
          <cell r="H2358" t="str">
            <v>452133199207200325</v>
          </cell>
          <cell r="I2358" t="str">
            <v>柳州市
柳铁中心医院</v>
          </cell>
          <cell r="J2358" t="str">
            <v>2019年
07月08日</v>
          </cell>
          <cell r="K2358" t="str">
            <v>2022年
12年31日</v>
          </cell>
          <cell r="L2358" t="str">
            <v>是</v>
          </cell>
          <cell r="M2358" t="str">
            <v>柳州</v>
          </cell>
          <cell r="N2358" t="str">
            <v>医院</v>
          </cell>
          <cell r="O2358" t="str">
            <v>硕士</v>
          </cell>
          <cell r="P2358" t="str">
            <v>硕士</v>
          </cell>
          <cell r="Q2358" t="str">
            <v>广西中医药大学</v>
          </cell>
          <cell r="R2358" t="str">
            <v>中医妇科学</v>
          </cell>
          <cell r="S2358" t="str">
            <v>2019年6月</v>
          </cell>
          <cell r="T2358" t="str">
            <v>其他</v>
          </cell>
          <cell r="U2358" t="str">
            <v>F</v>
          </cell>
          <cell r="V2358" t="str">
            <v>F</v>
          </cell>
          <cell r="W2358" t="b">
            <v>1</v>
          </cell>
          <cell r="X2358">
            <v>3000</v>
          </cell>
          <cell r="Y2358">
            <v>3000</v>
          </cell>
          <cell r="Z2358" t="b">
            <v>1</v>
          </cell>
          <cell r="AA2358">
            <v>750</v>
          </cell>
          <cell r="AB2358">
            <v>750</v>
          </cell>
          <cell r="AC2358">
            <v>3750</v>
          </cell>
          <cell r="AD2358">
            <v>3750</v>
          </cell>
          <cell r="AE2358" t="str">
            <v>2019年7月</v>
          </cell>
          <cell r="AF2358" t="str">
            <v>2023年04月</v>
          </cell>
          <cell r="AG2358">
            <v>45</v>
          </cell>
          <cell r="AH2358">
            <v>48</v>
          </cell>
          <cell r="AI2358" t="b">
            <v>0</v>
          </cell>
          <cell r="AJ2358">
            <v>3</v>
          </cell>
          <cell r="AK2358">
            <v>48</v>
          </cell>
          <cell r="AL2358" t="e">
            <v>#N/A</v>
          </cell>
          <cell r="AM2358" t="str">
            <v>201907</v>
          </cell>
          <cell r="AN2358" t="e">
            <v>#REF!</v>
          </cell>
        </row>
        <row r="2359">
          <cell r="B2359" t="str">
            <v>廖婷</v>
          </cell>
          <cell r="C2359" t="str">
            <v>女</v>
          </cell>
          <cell r="D2359" t="str">
            <v>汉族</v>
          </cell>
          <cell r="E2359" t="str">
            <v>1992年12月30日</v>
          </cell>
          <cell r="F2359" t="str">
            <v>中国</v>
          </cell>
          <cell r="G2359" t="str">
            <v>身份证</v>
          </cell>
          <cell r="H2359" t="str">
            <v>431124199012307148</v>
          </cell>
          <cell r="I2359" t="str">
            <v>柳州市
柳铁中心医院</v>
          </cell>
          <cell r="J2359" t="str">
            <v>2019年
07月04日</v>
          </cell>
          <cell r="K2359" t="str">
            <v>2022年
12年31日</v>
          </cell>
          <cell r="L2359" t="str">
            <v>是</v>
          </cell>
          <cell r="M2359" t="str">
            <v>柳州</v>
          </cell>
          <cell r="N2359" t="str">
            <v>医院</v>
          </cell>
          <cell r="O2359" t="str">
            <v>硕士</v>
          </cell>
          <cell r="P2359" t="str">
            <v>硕士</v>
          </cell>
          <cell r="Q2359" t="str">
            <v>广西医科大学</v>
          </cell>
          <cell r="R2359" t="str">
            <v>老年医学</v>
          </cell>
          <cell r="S2359" t="str">
            <v>2019年6月</v>
          </cell>
          <cell r="T2359" t="str">
            <v>其他</v>
          </cell>
          <cell r="U2359" t="str">
            <v>F</v>
          </cell>
          <cell r="V2359" t="str">
            <v>F</v>
          </cell>
          <cell r="W2359" t="b">
            <v>1</v>
          </cell>
          <cell r="X2359">
            <v>3000</v>
          </cell>
          <cell r="Y2359">
            <v>3000</v>
          </cell>
          <cell r="Z2359" t="b">
            <v>1</v>
          </cell>
          <cell r="AA2359">
            <v>750</v>
          </cell>
          <cell r="AB2359">
            <v>750</v>
          </cell>
          <cell r="AC2359">
            <v>3750</v>
          </cell>
          <cell r="AD2359">
            <v>3750</v>
          </cell>
          <cell r="AE2359" t="str">
            <v>2019年7月</v>
          </cell>
          <cell r="AF2359" t="str">
            <v>2023年04月</v>
          </cell>
          <cell r="AG2359">
            <v>45</v>
          </cell>
          <cell r="AH2359">
            <v>48</v>
          </cell>
          <cell r="AI2359" t="b">
            <v>0</v>
          </cell>
          <cell r="AJ2359">
            <v>3</v>
          </cell>
          <cell r="AK2359">
            <v>48</v>
          </cell>
          <cell r="AL2359" t="e">
            <v>#N/A</v>
          </cell>
          <cell r="AM2359" t="str">
            <v>202003</v>
          </cell>
          <cell r="AN2359" t="e">
            <v>#REF!</v>
          </cell>
        </row>
        <row r="2360">
          <cell r="B2360" t="str">
            <v>彭海洋</v>
          </cell>
          <cell r="C2360" t="str">
            <v>男</v>
          </cell>
          <cell r="D2360" t="str">
            <v>汉族</v>
          </cell>
          <cell r="E2360" t="str">
            <v>1987年05月27日</v>
          </cell>
          <cell r="F2360" t="str">
            <v>中国</v>
          </cell>
          <cell r="G2360" t="str">
            <v>身份证</v>
          </cell>
          <cell r="H2360" t="str">
            <v>430502198705274017</v>
          </cell>
          <cell r="I2360" t="str">
            <v>柳州市
柳铁中心医院</v>
          </cell>
          <cell r="J2360" t="str">
            <v>2019年
06月20日</v>
          </cell>
          <cell r="K2360" t="str">
            <v>2025年
12月31日</v>
          </cell>
          <cell r="L2360" t="str">
            <v>是</v>
          </cell>
          <cell r="M2360" t="str">
            <v>柳州</v>
          </cell>
          <cell r="N2360" t="str">
            <v>医院</v>
          </cell>
          <cell r="O2360" t="str">
            <v>硕士</v>
          </cell>
          <cell r="P2360" t="str">
            <v>硕士</v>
          </cell>
          <cell r="Q2360" t="str">
            <v>中南
大学</v>
          </cell>
          <cell r="R2360" t="str">
            <v>内科
学</v>
          </cell>
          <cell r="S2360" t="str">
            <v>2013年5月</v>
          </cell>
          <cell r="T2360" t="str">
            <v>一流建
设高校</v>
          </cell>
          <cell r="U2360" t="str">
            <v>F</v>
          </cell>
          <cell r="V2360" t="str">
            <v>F</v>
          </cell>
          <cell r="W2360" t="b">
            <v>1</v>
          </cell>
          <cell r="X2360">
            <v>3000</v>
          </cell>
          <cell r="Y2360">
            <v>3000</v>
          </cell>
          <cell r="Z2360" t="b">
            <v>1</v>
          </cell>
          <cell r="AA2360">
            <v>750</v>
          </cell>
          <cell r="AB2360">
            <v>750</v>
          </cell>
          <cell r="AC2360">
            <v>3750</v>
          </cell>
          <cell r="AD2360">
            <v>3750</v>
          </cell>
          <cell r="AE2360" t="str">
            <v>2019年6月</v>
          </cell>
          <cell r="AF2360" t="str">
            <v>2023年04月</v>
          </cell>
          <cell r="AG2360">
            <v>46</v>
          </cell>
          <cell r="AH2360">
            <v>49</v>
          </cell>
          <cell r="AI2360" t="b">
            <v>0</v>
          </cell>
          <cell r="AJ2360">
            <v>3</v>
          </cell>
          <cell r="AK2360">
            <v>49</v>
          </cell>
          <cell r="AL2360" t="e">
            <v>#N/A</v>
          </cell>
          <cell r="AM2360" t="str">
            <v>202201</v>
          </cell>
          <cell r="AN2360" t="e">
            <v>#REF!</v>
          </cell>
        </row>
        <row r="2361">
          <cell r="B2361" t="str">
            <v>赵思宁</v>
          </cell>
          <cell r="C2361" t="str">
            <v>男</v>
          </cell>
          <cell r="D2361" t="str">
            <v>瑶族</v>
          </cell>
          <cell r="E2361" t="str">
            <v>1991年8月12日</v>
          </cell>
          <cell r="F2361" t="str">
            <v>中国</v>
          </cell>
          <cell r="G2361" t="str">
            <v>身份证</v>
          </cell>
          <cell r="H2361" t="str">
            <v>452230199108120035</v>
          </cell>
          <cell r="I2361" t="str">
            <v>柳州市
柳铁中心医院</v>
          </cell>
          <cell r="J2361" t="str">
            <v>2020年7月6日</v>
          </cell>
          <cell r="K2361" t="str">
            <v>无固定期</v>
          </cell>
          <cell r="L2361" t="str">
            <v>是</v>
          </cell>
          <cell r="M2361" t="str">
            <v>柳州</v>
          </cell>
          <cell r="N2361" t="str">
            <v>医院</v>
          </cell>
          <cell r="O2361" t="str">
            <v>硕士</v>
          </cell>
          <cell r="P2361" t="str">
            <v>硕士</v>
          </cell>
          <cell r="Q2361" t="str">
            <v>右江民族医学院　</v>
          </cell>
          <cell r="R2361" t="str">
            <v>内科学</v>
          </cell>
          <cell r="S2361" t="str">
            <v>2018年6月</v>
          </cell>
          <cell r="T2361" t="str">
            <v>其他</v>
          </cell>
          <cell r="U2361" t="str">
            <v>F</v>
          </cell>
          <cell r="V2361" t="str">
            <v>F</v>
          </cell>
          <cell r="W2361" t="b">
            <v>1</v>
          </cell>
          <cell r="X2361">
            <v>3000</v>
          </cell>
          <cell r="Y2361">
            <v>3000</v>
          </cell>
          <cell r="Z2361" t="b">
            <v>1</v>
          </cell>
          <cell r="AA2361">
            <v>750</v>
          </cell>
          <cell r="AB2361">
            <v>750</v>
          </cell>
          <cell r="AC2361">
            <v>3750</v>
          </cell>
          <cell r="AD2361">
            <v>3750</v>
          </cell>
          <cell r="AE2361" t="str">
            <v>2020年7月</v>
          </cell>
          <cell r="AF2361" t="str">
            <v>2023年04月</v>
          </cell>
          <cell r="AG2361">
            <v>33</v>
          </cell>
          <cell r="AH2361">
            <v>36</v>
          </cell>
          <cell r="AI2361" t="b">
            <v>0</v>
          </cell>
          <cell r="AJ2361">
            <v>3</v>
          </cell>
          <cell r="AK2361">
            <v>36</v>
          </cell>
          <cell r="AL2361" t="e">
            <v>#N/A</v>
          </cell>
          <cell r="AM2361" t="str">
            <v>202201</v>
          </cell>
          <cell r="AN2361" t="e">
            <v>#REF!</v>
          </cell>
        </row>
        <row r="2362">
          <cell r="B2362" t="str">
            <v>甘芳容</v>
          </cell>
          <cell r="C2362" t="str">
            <v>女</v>
          </cell>
          <cell r="D2362" t="str">
            <v>汉族</v>
          </cell>
          <cell r="E2362" t="str">
            <v>1992年11月08日</v>
          </cell>
          <cell r="F2362" t="str">
            <v>中国</v>
          </cell>
          <cell r="G2362" t="str">
            <v>身份证</v>
          </cell>
          <cell r="H2362" t="str">
            <v>450422199211082849</v>
          </cell>
          <cell r="I2362" t="str">
            <v>柳州市
柳铁中心医院</v>
          </cell>
          <cell r="J2362" t="str">
            <v>2020年
08月10日</v>
          </cell>
          <cell r="K2362" t="str">
            <v>2025年
12月31日</v>
          </cell>
          <cell r="L2362" t="str">
            <v>是</v>
          </cell>
          <cell r="M2362" t="str">
            <v>柳州</v>
          </cell>
          <cell r="N2362" t="str">
            <v>医院</v>
          </cell>
          <cell r="O2362" t="str">
            <v>硕士</v>
          </cell>
          <cell r="P2362" t="str">
            <v>硕士</v>
          </cell>
          <cell r="Q2362" t="str">
            <v>中国疾病预防控制中心</v>
          </cell>
          <cell r="R2362" t="str">
            <v>病原
生物
学</v>
          </cell>
          <cell r="S2362" t="str">
            <v>2020年6月</v>
          </cell>
          <cell r="T2362" t="str">
            <v>其他</v>
          </cell>
          <cell r="U2362" t="str">
            <v>F</v>
          </cell>
          <cell r="V2362" t="str">
            <v>F</v>
          </cell>
          <cell r="W2362" t="b">
            <v>1</v>
          </cell>
          <cell r="X2362">
            <v>3000</v>
          </cell>
          <cell r="Y2362">
            <v>3000</v>
          </cell>
          <cell r="Z2362" t="b">
            <v>1</v>
          </cell>
          <cell r="AA2362">
            <v>750</v>
          </cell>
          <cell r="AB2362">
            <v>750</v>
          </cell>
          <cell r="AC2362">
            <v>3750</v>
          </cell>
          <cell r="AD2362">
            <v>3750</v>
          </cell>
          <cell r="AE2362" t="str">
            <v>2020年8月</v>
          </cell>
          <cell r="AF2362" t="str">
            <v>2023年04月</v>
          </cell>
          <cell r="AG2362">
            <v>32</v>
          </cell>
          <cell r="AH2362">
            <v>35</v>
          </cell>
          <cell r="AI2362" t="b">
            <v>0</v>
          </cell>
          <cell r="AJ2362">
            <v>3</v>
          </cell>
          <cell r="AK2362">
            <v>35</v>
          </cell>
          <cell r="AL2362" t="e">
            <v>#N/A</v>
          </cell>
          <cell r="AM2362" t="str">
            <v>202008</v>
          </cell>
          <cell r="AN2362" t="e">
            <v>#REF!</v>
          </cell>
        </row>
        <row r="2363">
          <cell r="B2363" t="str">
            <v>向瑾</v>
          </cell>
          <cell r="C2363" t="str">
            <v>男</v>
          </cell>
          <cell r="D2363" t="str">
            <v>汉族</v>
          </cell>
          <cell r="E2363" t="str">
            <v>1994年01月09日</v>
          </cell>
          <cell r="F2363" t="str">
            <v>中国</v>
          </cell>
          <cell r="G2363" t="str">
            <v>身份证</v>
          </cell>
          <cell r="H2363" t="str">
            <v>430525199401090074</v>
          </cell>
          <cell r="I2363" t="str">
            <v>柳州市
柳铁中心医院</v>
          </cell>
          <cell r="J2363" t="str">
            <v>2020年
08月21日</v>
          </cell>
          <cell r="K2363" t="str">
            <v>2025年
12月31日</v>
          </cell>
          <cell r="L2363" t="str">
            <v>是</v>
          </cell>
          <cell r="M2363" t="str">
            <v>柳州</v>
          </cell>
          <cell r="N2363" t="str">
            <v>医院</v>
          </cell>
          <cell r="O2363" t="str">
            <v>硕士</v>
          </cell>
          <cell r="P2363" t="str">
            <v>硕士</v>
          </cell>
          <cell r="Q2363" t="str">
            <v>南华
大学</v>
          </cell>
          <cell r="R2363" t="str">
            <v>临床
医学</v>
          </cell>
          <cell r="S2363" t="str">
            <v>2020年6月</v>
          </cell>
          <cell r="T2363" t="str">
            <v>其他</v>
          </cell>
          <cell r="U2363" t="str">
            <v>F</v>
          </cell>
          <cell r="V2363" t="str">
            <v>F</v>
          </cell>
          <cell r="W2363" t="b">
            <v>1</v>
          </cell>
          <cell r="X2363">
            <v>3000</v>
          </cell>
          <cell r="Y2363">
            <v>3000</v>
          </cell>
          <cell r="Z2363" t="b">
            <v>1</v>
          </cell>
          <cell r="AA2363">
            <v>750</v>
          </cell>
          <cell r="AB2363">
            <v>750</v>
          </cell>
          <cell r="AC2363">
            <v>3750</v>
          </cell>
          <cell r="AD2363">
            <v>3750</v>
          </cell>
          <cell r="AE2363" t="str">
            <v>2020年8月</v>
          </cell>
          <cell r="AF2363" t="str">
            <v>2023年04月</v>
          </cell>
          <cell r="AG2363">
            <v>32</v>
          </cell>
          <cell r="AH2363">
            <v>35</v>
          </cell>
          <cell r="AI2363" t="b">
            <v>0</v>
          </cell>
          <cell r="AJ2363">
            <v>3</v>
          </cell>
          <cell r="AK2363">
            <v>35</v>
          </cell>
          <cell r="AL2363" t="e">
            <v>#N/A</v>
          </cell>
          <cell r="AM2363" t="str">
            <v>202201</v>
          </cell>
          <cell r="AN2363" t="e">
            <v>#REF!</v>
          </cell>
        </row>
        <row r="2364">
          <cell r="B2364" t="str">
            <v>邱阳</v>
          </cell>
          <cell r="C2364" t="str">
            <v>男</v>
          </cell>
          <cell r="D2364" t="str">
            <v>汉族</v>
          </cell>
          <cell r="E2364" t="str">
            <v>1988年07月20日</v>
          </cell>
          <cell r="F2364" t="str">
            <v>中国</v>
          </cell>
          <cell r="G2364" t="str">
            <v>身份证</v>
          </cell>
          <cell r="H2364" t="str">
            <v>431281198807202831</v>
          </cell>
          <cell r="I2364" t="str">
            <v>柳州市
柳铁中心医院</v>
          </cell>
          <cell r="J2364" t="str">
            <v>2019年
3月1日</v>
          </cell>
          <cell r="K2364" t="str">
            <v>2023年
12年31日</v>
          </cell>
          <cell r="L2364" t="str">
            <v>是</v>
          </cell>
          <cell r="M2364" t="str">
            <v>柳州</v>
          </cell>
          <cell r="N2364" t="str">
            <v>医院</v>
          </cell>
          <cell r="O2364" t="str">
            <v>硕士</v>
          </cell>
          <cell r="P2364" t="str">
            <v>硕士</v>
          </cell>
          <cell r="Q2364" t="str">
            <v>南华
大学</v>
          </cell>
          <cell r="R2364" t="str">
            <v>外科学</v>
          </cell>
          <cell r="S2364" t="str">
            <v>2016年6月</v>
          </cell>
          <cell r="T2364" t="str">
            <v>其他</v>
          </cell>
          <cell r="U2364" t="str">
            <v>F</v>
          </cell>
          <cell r="V2364" t="str">
            <v>F</v>
          </cell>
          <cell r="W2364" t="b">
            <v>1</v>
          </cell>
          <cell r="X2364">
            <v>3000</v>
          </cell>
          <cell r="Y2364">
            <v>3000</v>
          </cell>
          <cell r="Z2364" t="b">
            <v>1</v>
          </cell>
          <cell r="AA2364">
            <v>750</v>
          </cell>
          <cell r="AB2364">
            <v>750</v>
          </cell>
          <cell r="AC2364">
            <v>3750</v>
          </cell>
          <cell r="AD2364">
            <v>3750</v>
          </cell>
          <cell r="AE2364" t="str">
            <v>2019年3月</v>
          </cell>
          <cell r="AF2364" t="str">
            <v>2023年04月</v>
          </cell>
          <cell r="AG2364">
            <v>49</v>
          </cell>
          <cell r="AH2364">
            <v>52</v>
          </cell>
          <cell r="AI2364" t="b">
            <v>0</v>
          </cell>
          <cell r="AJ2364">
            <v>3</v>
          </cell>
          <cell r="AK2364">
            <v>52</v>
          </cell>
          <cell r="AL2364" t="e">
            <v>#N/A</v>
          </cell>
          <cell r="AM2364" t="str">
            <v>202201</v>
          </cell>
          <cell r="AN2364" t="e">
            <v>#REF!</v>
          </cell>
        </row>
        <row r="2365">
          <cell r="B2365" t="str">
            <v>骆厚栋</v>
          </cell>
          <cell r="C2365" t="str">
            <v>男</v>
          </cell>
          <cell r="D2365" t="str">
            <v>壮族</v>
          </cell>
          <cell r="E2365" t="str">
            <v>1993年10月20日</v>
          </cell>
          <cell r="F2365" t="str">
            <v>中国</v>
          </cell>
          <cell r="G2365" t="str">
            <v>身份证</v>
          </cell>
          <cell r="H2365" t="str">
            <v>450222199310200811</v>
          </cell>
          <cell r="I2365" t="str">
            <v>柳州市
柳铁中心医院</v>
          </cell>
          <cell r="J2365" t="str">
            <v>2021年8月5日</v>
          </cell>
          <cell r="K2365" t="str">
            <v>2026年12月31日</v>
          </cell>
          <cell r="L2365" t="str">
            <v>是</v>
          </cell>
          <cell r="M2365" t="str">
            <v>柳州</v>
          </cell>
          <cell r="N2365" t="str">
            <v>医院</v>
          </cell>
          <cell r="O2365" t="str">
            <v>硕士</v>
          </cell>
          <cell r="P2365" t="str">
            <v>硕士</v>
          </cell>
          <cell r="Q2365" t="str">
            <v>广西医科大学</v>
          </cell>
          <cell r="R2365" t="str">
            <v>外科学</v>
          </cell>
          <cell r="S2365" t="str">
            <v>2021年6月</v>
          </cell>
          <cell r="T2365" t="str">
            <v>其他</v>
          </cell>
          <cell r="U2365" t="str">
            <v>F</v>
          </cell>
          <cell r="V2365" t="str">
            <v>F</v>
          </cell>
          <cell r="W2365" t="b">
            <v>1</v>
          </cell>
          <cell r="X2365">
            <v>3000</v>
          </cell>
          <cell r="Y2365">
            <v>3000</v>
          </cell>
          <cell r="Z2365" t="b">
            <v>1</v>
          </cell>
          <cell r="AA2365">
            <v>750</v>
          </cell>
          <cell r="AB2365">
            <v>750</v>
          </cell>
          <cell r="AC2365">
            <v>3750</v>
          </cell>
          <cell r="AD2365">
            <v>3750</v>
          </cell>
          <cell r="AE2365" t="str">
            <v>2021年8月</v>
          </cell>
          <cell r="AF2365" t="str">
            <v>2023年04月</v>
          </cell>
          <cell r="AG2365">
            <v>20</v>
          </cell>
          <cell r="AH2365">
            <v>23</v>
          </cell>
          <cell r="AI2365" t="b">
            <v>0</v>
          </cell>
          <cell r="AJ2365">
            <v>3</v>
          </cell>
          <cell r="AK2365">
            <v>23</v>
          </cell>
          <cell r="AL2365" t="e">
            <v>#N/A</v>
          </cell>
          <cell r="AM2365" t="str">
            <v>202201</v>
          </cell>
          <cell r="AN2365" t="e">
            <v>#REF!</v>
          </cell>
        </row>
        <row r="2366">
          <cell r="B2366" t="str">
            <v>黎丹艳</v>
          </cell>
          <cell r="C2366" t="str">
            <v>女</v>
          </cell>
          <cell r="D2366" t="str">
            <v>壮族</v>
          </cell>
          <cell r="E2366" t="str">
            <v>1994年3月5日</v>
          </cell>
          <cell r="F2366" t="str">
            <v>中国</v>
          </cell>
          <cell r="G2366" t="str">
            <v>身份证</v>
          </cell>
          <cell r="H2366" t="str">
            <v>452725199403050486</v>
          </cell>
          <cell r="I2366" t="str">
            <v>柳州市
柳铁中心医院</v>
          </cell>
          <cell r="J2366" t="str">
            <v>2021年8月6日</v>
          </cell>
          <cell r="K2366" t="str">
            <v>2026年12月31日</v>
          </cell>
          <cell r="L2366" t="str">
            <v>是</v>
          </cell>
          <cell r="M2366" t="str">
            <v>柳州</v>
          </cell>
          <cell r="N2366" t="str">
            <v>医院</v>
          </cell>
          <cell r="O2366" t="str">
            <v>硕士</v>
          </cell>
          <cell r="P2366" t="str">
            <v>硕士</v>
          </cell>
          <cell r="Q2366" t="str">
            <v>广西医科大学</v>
          </cell>
          <cell r="R2366" t="str">
            <v>妇产科学</v>
          </cell>
          <cell r="S2366" t="str">
            <v>2021年6月</v>
          </cell>
          <cell r="T2366" t="str">
            <v>其他</v>
          </cell>
          <cell r="U2366" t="str">
            <v>F</v>
          </cell>
          <cell r="V2366" t="str">
            <v>F</v>
          </cell>
          <cell r="W2366" t="b">
            <v>1</v>
          </cell>
          <cell r="X2366">
            <v>3000</v>
          </cell>
          <cell r="Y2366">
            <v>3000</v>
          </cell>
          <cell r="Z2366" t="b">
            <v>1</v>
          </cell>
          <cell r="AA2366">
            <v>750</v>
          </cell>
          <cell r="AB2366">
            <v>750</v>
          </cell>
          <cell r="AC2366">
            <v>3750</v>
          </cell>
          <cell r="AD2366">
            <v>3750</v>
          </cell>
          <cell r="AE2366" t="str">
            <v>2021年8月</v>
          </cell>
          <cell r="AF2366" t="str">
            <v>2023年04月</v>
          </cell>
          <cell r="AG2366">
            <v>20</v>
          </cell>
          <cell r="AH2366">
            <v>23</v>
          </cell>
          <cell r="AI2366" t="b">
            <v>0</v>
          </cell>
          <cell r="AJ2366">
            <v>3</v>
          </cell>
          <cell r="AK2366">
            <v>23</v>
          </cell>
          <cell r="AL2366" t="e">
            <v>#N/A</v>
          </cell>
          <cell r="AM2366" t="str">
            <v>202108</v>
          </cell>
          <cell r="AN2366" t="e">
            <v>#REF!</v>
          </cell>
        </row>
        <row r="2367">
          <cell r="B2367" t="str">
            <v>韦秋华</v>
          </cell>
          <cell r="C2367" t="str">
            <v>女</v>
          </cell>
          <cell r="D2367" t="str">
            <v>壮族</v>
          </cell>
          <cell r="E2367" t="str">
            <v>1993年1月15日</v>
          </cell>
          <cell r="F2367" t="str">
            <v>中国</v>
          </cell>
          <cell r="G2367" t="str">
            <v>身份证</v>
          </cell>
          <cell r="H2367" t="str">
            <v>452223199301154022</v>
          </cell>
          <cell r="I2367" t="str">
            <v>柳州市
柳铁中心医院</v>
          </cell>
          <cell r="J2367" t="str">
            <v>2021年8月9日</v>
          </cell>
          <cell r="K2367" t="str">
            <v>2026年12月31日</v>
          </cell>
          <cell r="L2367" t="str">
            <v>是</v>
          </cell>
          <cell r="M2367" t="str">
            <v>柳州</v>
          </cell>
          <cell r="N2367" t="str">
            <v>医院</v>
          </cell>
          <cell r="O2367" t="str">
            <v>硕士</v>
          </cell>
          <cell r="P2367" t="str">
            <v>硕士</v>
          </cell>
          <cell r="Q2367" t="str">
            <v>广西医科大学</v>
          </cell>
          <cell r="R2367" t="str">
            <v>内科学</v>
          </cell>
          <cell r="S2367" t="str">
            <v>2021年6月</v>
          </cell>
          <cell r="T2367" t="str">
            <v>其他</v>
          </cell>
          <cell r="U2367" t="str">
            <v>F</v>
          </cell>
          <cell r="V2367" t="str">
            <v>F</v>
          </cell>
          <cell r="W2367" t="b">
            <v>1</v>
          </cell>
          <cell r="X2367">
            <v>3000</v>
          </cell>
          <cell r="Y2367">
            <v>3000</v>
          </cell>
          <cell r="Z2367" t="b">
            <v>1</v>
          </cell>
          <cell r="AA2367">
            <v>750</v>
          </cell>
          <cell r="AB2367">
            <v>750</v>
          </cell>
          <cell r="AC2367">
            <v>3750</v>
          </cell>
          <cell r="AD2367">
            <v>3750</v>
          </cell>
          <cell r="AE2367" t="str">
            <v>2021年8月</v>
          </cell>
          <cell r="AF2367" t="str">
            <v>2023年04月</v>
          </cell>
          <cell r="AG2367">
            <v>17</v>
          </cell>
          <cell r="AH2367">
            <v>20</v>
          </cell>
          <cell r="AI2367" t="b">
            <v>0</v>
          </cell>
          <cell r="AJ2367">
            <v>3</v>
          </cell>
          <cell r="AK2367">
            <v>20</v>
          </cell>
          <cell r="AL2367" t="e">
            <v>#N/A</v>
          </cell>
          <cell r="AM2367" t="str">
            <v>202108</v>
          </cell>
          <cell r="AN2367" t="e">
            <v>#REF!</v>
          </cell>
        </row>
        <row r="2368">
          <cell r="B2368" t="str">
            <v>岑丽航</v>
          </cell>
          <cell r="C2368" t="str">
            <v>女</v>
          </cell>
          <cell r="D2368" t="str">
            <v>汉族</v>
          </cell>
          <cell r="E2368" t="str">
            <v>1995年2月3日</v>
          </cell>
          <cell r="F2368" t="str">
            <v>中国</v>
          </cell>
          <cell r="G2368" t="str">
            <v>身份证</v>
          </cell>
          <cell r="H2368" t="str">
            <v>450881199502037425</v>
          </cell>
          <cell r="I2368" t="str">
            <v>柳州市柳铁中心医院</v>
          </cell>
          <cell r="J2368" t="str">
            <v>2021年7月12日</v>
          </cell>
          <cell r="K2368" t="str">
            <v>2026年12月31日</v>
          </cell>
          <cell r="L2368" t="str">
            <v>是</v>
          </cell>
          <cell r="M2368" t="str">
            <v>柳州</v>
          </cell>
          <cell r="N2368" t="str">
            <v>医院</v>
          </cell>
          <cell r="O2368" t="str">
            <v>硕士</v>
          </cell>
          <cell r="P2368" t="str">
            <v>硕士</v>
          </cell>
          <cell r="Q2368" t="str">
            <v>山西医科大学</v>
          </cell>
          <cell r="R2368" t="str">
            <v>生物化学与分子生物学</v>
          </cell>
          <cell r="S2368" t="str">
            <v>2021年6月</v>
          </cell>
          <cell r="T2368" t="str">
            <v>其他</v>
          </cell>
          <cell r="U2368" t="str">
            <v>F</v>
          </cell>
          <cell r="V2368" t="str">
            <v>F</v>
          </cell>
          <cell r="W2368" t="b">
            <v>1</v>
          </cell>
          <cell r="X2368">
            <v>3000</v>
          </cell>
          <cell r="Y2368">
            <v>3000</v>
          </cell>
          <cell r="Z2368" t="b">
            <v>1</v>
          </cell>
          <cell r="AA2368">
            <v>750</v>
          </cell>
          <cell r="AB2368">
            <v>750</v>
          </cell>
          <cell r="AC2368">
            <v>3750</v>
          </cell>
          <cell r="AD2368">
            <v>3750</v>
          </cell>
          <cell r="AE2368" t="str">
            <v>2021年7月</v>
          </cell>
          <cell r="AF2368" t="str">
            <v>2023年04月</v>
          </cell>
          <cell r="AG2368">
            <v>21</v>
          </cell>
          <cell r="AH2368">
            <v>24</v>
          </cell>
          <cell r="AI2368" t="b">
            <v>0</v>
          </cell>
          <cell r="AJ2368">
            <v>3</v>
          </cell>
          <cell r="AK2368">
            <v>24</v>
          </cell>
          <cell r="AL2368" t="e">
            <v>#N/A</v>
          </cell>
          <cell r="AM2368" t="str">
            <v>202107</v>
          </cell>
          <cell r="AN2368" t="e">
            <v>#REF!</v>
          </cell>
        </row>
        <row r="2369">
          <cell r="B2369" t="str">
            <v>张雯雯</v>
          </cell>
          <cell r="C2369" t="str">
            <v>女</v>
          </cell>
          <cell r="D2369" t="str">
            <v>汉族</v>
          </cell>
          <cell r="E2369" t="str">
            <v>1994年6月19日</v>
          </cell>
          <cell r="F2369" t="str">
            <v>中国</v>
          </cell>
          <cell r="G2369" t="str">
            <v>身份证</v>
          </cell>
          <cell r="H2369" t="str">
            <v>452501199406190220</v>
          </cell>
          <cell r="I2369" t="str">
            <v>柳州市
柳铁中心医院</v>
          </cell>
          <cell r="J2369" t="str">
            <v>2021年7月5日</v>
          </cell>
          <cell r="K2369" t="str">
            <v>2026年12月31日</v>
          </cell>
          <cell r="L2369" t="str">
            <v>是</v>
          </cell>
          <cell r="M2369" t="str">
            <v>柳州</v>
          </cell>
          <cell r="N2369" t="str">
            <v>医院</v>
          </cell>
          <cell r="O2369" t="str">
            <v>硕士</v>
          </cell>
          <cell r="P2369" t="str">
            <v>硕士</v>
          </cell>
          <cell r="Q2369" t="str">
            <v>哈尔滨医科大学</v>
          </cell>
          <cell r="R2369" t="str">
            <v>药理学</v>
          </cell>
          <cell r="S2369" t="str">
            <v>2021年6月</v>
          </cell>
          <cell r="T2369" t="str">
            <v>其他</v>
          </cell>
          <cell r="U2369" t="str">
            <v>F</v>
          </cell>
          <cell r="V2369" t="str">
            <v>F</v>
          </cell>
          <cell r="W2369" t="b">
            <v>1</v>
          </cell>
          <cell r="X2369">
            <v>3000</v>
          </cell>
          <cell r="Y2369">
            <v>3000</v>
          </cell>
          <cell r="Z2369" t="b">
            <v>1</v>
          </cell>
          <cell r="AA2369">
            <v>750</v>
          </cell>
          <cell r="AB2369">
            <v>750</v>
          </cell>
          <cell r="AC2369">
            <v>3750</v>
          </cell>
          <cell r="AD2369">
            <v>3750</v>
          </cell>
          <cell r="AE2369" t="str">
            <v>2021年7月</v>
          </cell>
          <cell r="AF2369" t="str">
            <v>2023年04月</v>
          </cell>
          <cell r="AG2369">
            <v>21</v>
          </cell>
          <cell r="AH2369">
            <v>24</v>
          </cell>
          <cell r="AI2369" t="b">
            <v>0</v>
          </cell>
          <cell r="AJ2369">
            <v>3</v>
          </cell>
          <cell r="AK2369">
            <v>24</v>
          </cell>
          <cell r="AL2369" t="e">
            <v>#N/A</v>
          </cell>
          <cell r="AM2369" t="str">
            <v>202201</v>
          </cell>
          <cell r="AN2369" t="e">
            <v>#REF!</v>
          </cell>
        </row>
        <row r="2370">
          <cell r="B2370" t="str">
            <v>麦嘉妮</v>
          </cell>
          <cell r="C2370" t="str">
            <v>女</v>
          </cell>
          <cell r="D2370" t="str">
            <v>汉族</v>
          </cell>
          <cell r="E2370" t="str">
            <v>1993年12月17日</v>
          </cell>
          <cell r="F2370" t="str">
            <v>中国</v>
          </cell>
          <cell r="G2370" t="str">
            <v>身份证</v>
          </cell>
          <cell r="H2370" t="str">
            <v>45212219931217182X</v>
          </cell>
          <cell r="I2370" t="str">
            <v>柳州市
柳铁中心医院</v>
          </cell>
          <cell r="J2370" t="str">
            <v>2022年10月8日</v>
          </cell>
          <cell r="K2370" t="str">
            <v>2025年12月31日</v>
          </cell>
          <cell r="L2370" t="str">
            <v>是</v>
          </cell>
          <cell r="M2370" t="str">
            <v>柳州</v>
          </cell>
          <cell r="N2370" t="str">
            <v>医院</v>
          </cell>
          <cell r="O2370" t="str">
            <v>硕士</v>
          </cell>
          <cell r="P2370" t="str">
            <v>硕士</v>
          </cell>
          <cell r="Q2370" t="str">
            <v>广西医科大学</v>
          </cell>
          <cell r="R2370" t="str">
            <v>药物分析学</v>
          </cell>
          <cell r="S2370" t="str">
            <v>2019年6月</v>
          </cell>
          <cell r="T2370" t="str">
            <v>其他</v>
          </cell>
          <cell r="U2370" t="str">
            <v>F</v>
          </cell>
          <cell r="V2370" t="str">
            <v>F</v>
          </cell>
          <cell r="W2370" t="b">
            <v>1</v>
          </cell>
          <cell r="X2370">
            <v>3000</v>
          </cell>
          <cell r="Y2370">
            <v>3000</v>
          </cell>
          <cell r="Z2370" t="b">
            <v>1</v>
          </cell>
          <cell r="AA2370">
            <v>750</v>
          </cell>
          <cell r="AB2370">
            <v>750</v>
          </cell>
          <cell r="AC2370">
            <v>3750</v>
          </cell>
          <cell r="AD2370">
            <v>3750</v>
          </cell>
          <cell r="AE2370">
            <v>43647</v>
          </cell>
          <cell r="AF2370" t="str">
            <v>2023年04月</v>
          </cell>
          <cell r="AG2370">
            <v>44</v>
          </cell>
          <cell r="AH2370">
            <v>47</v>
          </cell>
          <cell r="AI2370" t="b">
            <v>0</v>
          </cell>
          <cell r="AJ2370">
            <v>3</v>
          </cell>
          <cell r="AK2370">
            <v>47</v>
          </cell>
          <cell r="AL2370" t="e">
            <v>#N/A</v>
          </cell>
          <cell r="AM2370" t="str">
            <v>201908</v>
          </cell>
          <cell r="AN2370" t="e">
            <v>#REF!</v>
          </cell>
        </row>
        <row r="2371">
          <cell r="B2371" t="str">
            <v>周慈</v>
          </cell>
          <cell r="C2371" t="str">
            <v>女</v>
          </cell>
          <cell r="D2371" t="str">
            <v>壮族</v>
          </cell>
          <cell r="E2371" t="str">
            <v>1995年3月23日</v>
          </cell>
          <cell r="F2371" t="str">
            <v>中国</v>
          </cell>
          <cell r="G2371" t="str">
            <v>身份证</v>
          </cell>
          <cell r="H2371" t="str">
            <v>450222199503230064</v>
          </cell>
          <cell r="I2371" t="str">
            <v>柳州市
柳铁中心医院</v>
          </cell>
          <cell r="J2371" t="str">
            <v>2022年8月1日</v>
          </cell>
          <cell r="K2371" t="str">
            <v>2025年12月31日</v>
          </cell>
          <cell r="L2371" t="str">
            <v>是</v>
          </cell>
          <cell r="M2371" t="str">
            <v>柳州</v>
          </cell>
          <cell r="N2371" t="str">
            <v>医院</v>
          </cell>
          <cell r="O2371" t="str">
            <v>硕士</v>
          </cell>
          <cell r="P2371" t="str">
            <v>硕士</v>
          </cell>
          <cell r="Q2371" t="str">
            <v>广西中医药大学　</v>
          </cell>
          <cell r="R2371" t="str">
            <v>民族医学</v>
          </cell>
          <cell r="S2371" t="str">
            <v>2022年6月</v>
          </cell>
          <cell r="T2371" t="str">
            <v>其他</v>
          </cell>
          <cell r="U2371" t="str">
            <v>F</v>
          </cell>
          <cell r="V2371" t="str">
            <v>F</v>
          </cell>
          <cell r="W2371" t="b">
            <v>1</v>
          </cell>
          <cell r="X2371">
            <v>3000</v>
          </cell>
          <cell r="Y2371">
            <v>3000</v>
          </cell>
          <cell r="Z2371" t="b">
            <v>1</v>
          </cell>
          <cell r="AA2371">
            <v>750</v>
          </cell>
          <cell r="AB2371">
            <v>750</v>
          </cell>
          <cell r="AC2371">
            <v>3750</v>
          </cell>
          <cell r="AD2371">
            <v>3750</v>
          </cell>
          <cell r="AE2371">
            <v>44774</v>
          </cell>
          <cell r="AF2371" t="str">
            <v>2023年04月</v>
          </cell>
          <cell r="AG2371">
            <v>8</v>
          </cell>
          <cell r="AH2371">
            <v>11</v>
          </cell>
          <cell r="AI2371" t="b">
            <v>0</v>
          </cell>
          <cell r="AJ2371">
            <v>3</v>
          </cell>
          <cell r="AK2371">
            <v>11</v>
          </cell>
          <cell r="AL2371" t="e">
            <v>#N/A</v>
          </cell>
          <cell r="AM2371" t="str">
            <v>202208</v>
          </cell>
          <cell r="AN2371" t="e">
            <v>#REF!</v>
          </cell>
        </row>
        <row r="2372">
          <cell r="B2372" t="str">
            <v>黎舒婷</v>
          </cell>
          <cell r="C2372" t="str">
            <v>女</v>
          </cell>
          <cell r="D2372" t="str">
            <v>汉族</v>
          </cell>
          <cell r="E2372" t="str">
            <v>1995年9月19日</v>
          </cell>
          <cell r="F2372" t="str">
            <v>中国</v>
          </cell>
          <cell r="G2372" t="str">
            <v>身份证</v>
          </cell>
          <cell r="H2372" t="str">
            <v>450203199509190324</v>
          </cell>
          <cell r="I2372" t="str">
            <v>柳州市
柳铁中心医院</v>
          </cell>
          <cell r="J2372" t="str">
            <v>2022年8月1日</v>
          </cell>
          <cell r="K2372" t="str">
            <v>2025年12月31日</v>
          </cell>
          <cell r="L2372" t="str">
            <v>是</v>
          </cell>
          <cell r="M2372" t="str">
            <v>柳州</v>
          </cell>
          <cell r="N2372" t="str">
            <v>医院</v>
          </cell>
          <cell r="O2372" t="str">
            <v>硕士</v>
          </cell>
          <cell r="P2372" t="str">
            <v>硕士</v>
          </cell>
          <cell r="Q2372" t="str">
            <v>广西中医药大学　</v>
          </cell>
          <cell r="R2372" t="str">
            <v>中西医结合临床</v>
          </cell>
          <cell r="S2372" t="str">
            <v>2022年6月</v>
          </cell>
          <cell r="T2372" t="str">
            <v>其他</v>
          </cell>
          <cell r="U2372" t="str">
            <v>F</v>
          </cell>
          <cell r="V2372" t="str">
            <v>F</v>
          </cell>
          <cell r="W2372" t="b">
            <v>1</v>
          </cell>
          <cell r="X2372">
            <v>3000</v>
          </cell>
          <cell r="Y2372">
            <v>3000</v>
          </cell>
          <cell r="Z2372" t="b">
            <v>1</v>
          </cell>
          <cell r="AA2372">
            <v>750</v>
          </cell>
          <cell r="AB2372">
            <v>750</v>
          </cell>
          <cell r="AC2372">
            <v>3750</v>
          </cell>
          <cell r="AD2372">
            <v>3750</v>
          </cell>
          <cell r="AE2372">
            <v>44774</v>
          </cell>
          <cell r="AF2372" t="str">
            <v>2023年04月</v>
          </cell>
          <cell r="AG2372">
            <v>8</v>
          </cell>
          <cell r="AH2372">
            <v>11</v>
          </cell>
          <cell r="AI2372" t="b">
            <v>0</v>
          </cell>
          <cell r="AJ2372">
            <v>3</v>
          </cell>
          <cell r="AK2372">
            <v>11</v>
          </cell>
          <cell r="AL2372" t="e">
            <v>#N/A</v>
          </cell>
          <cell r="AM2372" t="str">
            <v>202208</v>
          </cell>
          <cell r="AN2372" t="e">
            <v>#REF!</v>
          </cell>
        </row>
        <row r="2373">
          <cell r="B2373" t="str">
            <v>蒋冰蓉</v>
          </cell>
          <cell r="C2373" t="str">
            <v>女</v>
          </cell>
          <cell r="D2373" t="str">
            <v>汉族</v>
          </cell>
          <cell r="E2373" t="str">
            <v>1995年2月21日</v>
          </cell>
          <cell r="F2373" t="str">
            <v>中国</v>
          </cell>
          <cell r="G2373" t="str">
            <v>身份证</v>
          </cell>
          <cell r="H2373" t="str">
            <v>450203199502210724</v>
          </cell>
          <cell r="I2373" t="str">
            <v>柳州市
柳铁中心医院</v>
          </cell>
          <cell r="J2373" t="str">
            <v>2022年8月1日</v>
          </cell>
          <cell r="K2373" t="str">
            <v>2025年12月31日</v>
          </cell>
          <cell r="L2373" t="str">
            <v>是</v>
          </cell>
          <cell r="M2373" t="str">
            <v>柳州</v>
          </cell>
          <cell r="N2373" t="str">
            <v>医院</v>
          </cell>
          <cell r="O2373" t="str">
            <v>硕士</v>
          </cell>
          <cell r="P2373" t="str">
            <v>硕士</v>
          </cell>
          <cell r="Q2373" t="str">
            <v>广西中医药大学　</v>
          </cell>
          <cell r="R2373" t="str">
            <v>中西医结合临床</v>
          </cell>
          <cell r="S2373" t="str">
            <v>2022年6月</v>
          </cell>
          <cell r="T2373" t="str">
            <v>其他</v>
          </cell>
          <cell r="U2373" t="str">
            <v>F</v>
          </cell>
          <cell r="V2373" t="str">
            <v>F</v>
          </cell>
          <cell r="W2373" t="b">
            <v>1</v>
          </cell>
          <cell r="X2373">
            <v>3000</v>
          </cell>
          <cell r="Y2373">
            <v>3000</v>
          </cell>
          <cell r="Z2373" t="b">
            <v>1</v>
          </cell>
          <cell r="AA2373">
            <v>750</v>
          </cell>
          <cell r="AB2373">
            <v>750</v>
          </cell>
          <cell r="AC2373">
            <v>3750</v>
          </cell>
          <cell r="AD2373">
            <v>3750</v>
          </cell>
          <cell r="AE2373">
            <v>44774</v>
          </cell>
          <cell r="AF2373" t="str">
            <v>2023年04月</v>
          </cell>
          <cell r="AG2373">
            <v>8</v>
          </cell>
          <cell r="AH2373">
            <v>11</v>
          </cell>
          <cell r="AI2373" t="b">
            <v>0</v>
          </cell>
          <cell r="AJ2373">
            <v>3</v>
          </cell>
          <cell r="AK2373">
            <v>11</v>
          </cell>
          <cell r="AL2373" t="e">
            <v>#N/A</v>
          </cell>
          <cell r="AM2373" t="str">
            <v>201901</v>
          </cell>
          <cell r="AN2373" t="e">
            <v>#REF!</v>
          </cell>
        </row>
        <row r="2374">
          <cell r="B2374" t="str">
            <v>刘龙燕</v>
          </cell>
          <cell r="C2374" t="str">
            <v>女</v>
          </cell>
          <cell r="D2374" t="str">
            <v>汉族</v>
          </cell>
          <cell r="E2374" t="str">
            <v>1993年2月1日</v>
          </cell>
          <cell r="F2374" t="str">
            <v>中国</v>
          </cell>
          <cell r="G2374" t="str">
            <v>身份证</v>
          </cell>
          <cell r="H2374" t="str">
            <v>452225199302012125</v>
          </cell>
          <cell r="I2374" t="str">
            <v>柳州市
柳铁中心医院</v>
          </cell>
          <cell r="J2374" t="str">
            <v>2022年8月1日</v>
          </cell>
          <cell r="K2374" t="str">
            <v>2025年12月31日</v>
          </cell>
          <cell r="L2374" t="str">
            <v>是</v>
          </cell>
          <cell r="M2374" t="str">
            <v>柳州</v>
          </cell>
          <cell r="N2374" t="str">
            <v>医院</v>
          </cell>
          <cell r="O2374" t="str">
            <v>硕士</v>
          </cell>
          <cell r="P2374" t="str">
            <v>硕士</v>
          </cell>
          <cell r="Q2374" t="str">
            <v>广西中医药大学　</v>
          </cell>
          <cell r="R2374" t="str">
            <v>中医内科学</v>
          </cell>
          <cell r="S2374" t="str">
            <v>2022年6月</v>
          </cell>
          <cell r="T2374" t="str">
            <v>其他</v>
          </cell>
          <cell r="U2374" t="str">
            <v>F</v>
          </cell>
          <cell r="V2374" t="str">
            <v>F</v>
          </cell>
          <cell r="W2374" t="b">
            <v>1</v>
          </cell>
          <cell r="X2374">
            <v>3000</v>
          </cell>
          <cell r="Y2374">
            <v>3000</v>
          </cell>
          <cell r="Z2374" t="b">
            <v>1</v>
          </cell>
          <cell r="AA2374">
            <v>750</v>
          </cell>
          <cell r="AB2374">
            <v>750</v>
          </cell>
          <cell r="AC2374">
            <v>3750</v>
          </cell>
          <cell r="AD2374">
            <v>3750</v>
          </cell>
          <cell r="AE2374">
            <v>44774</v>
          </cell>
          <cell r="AF2374" t="str">
            <v>2023年04月</v>
          </cell>
          <cell r="AG2374">
            <v>8</v>
          </cell>
          <cell r="AH2374">
            <v>11</v>
          </cell>
          <cell r="AI2374" t="b">
            <v>0</v>
          </cell>
          <cell r="AJ2374">
            <v>3</v>
          </cell>
          <cell r="AK2374">
            <v>11</v>
          </cell>
          <cell r="AL2374" t="e">
            <v>#N/A</v>
          </cell>
          <cell r="AM2374" t="str">
            <v>202208</v>
          </cell>
          <cell r="AN2374" t="e">
            <v>#REF!</v>
          </cell>
        </row>
        <row r="2375">
          <cell r="B2375" t="str">
            <v>何梅婷</v>
          </cell>
          <cell r="C2375" t="str">
            <v>女</v>
          </cell>
          <cell r="D2375" t="str">
            <v>壮族</v>
          </cell>
          <cell r="E2375" t="str">
            <v>1994年11月22日</v>
          </cell>
          <cell r="F2375" t="str">
            <v>中国</v>
          </cell>
          <cell r="G2375" t="str">
            <v>身份证</v>
          </cell>
          <cell r="H2375" t="str">
            <v>452124199411223667</v>
          </cell>
          <cell r="I2375" t="str">
            <v>柳州市
柳铁中心医院</v>
          </cell>
          <cell r="J2375" t="str">
            <v>2022年8月1日</v>
          </cell>
          <cell r="K2375" t="str">
            <v>2025年12月31日</v>
          </cell>
          <cell r="L2375" t="str">
            <v>是</v>
          </cell>
          <cell r="M2375" t="str">
            <v>柳州</v>
          </cell>
          <cell r="N2375" t="str">
            <v>医院</v>
          </cell>
          <cell r="O2375" t="str">
            <v>硕士</v>
          </cell>
          <cell r="P2375" t="str">
            <v>硕士</v>
          </cell>
          <cell r="Q2375" t="str">
            <v>广西医科大学</v>
          </cell>
          <cell r="R2375" t="str">
            <v>内科学</v>
          </cell>
          <cell r="S2375" t="str">
            <v>2022年6月</v>
          </cell>
          <cell r="T2375" t="str">
            <v>其他</v>
          </cell>
          <cell r="U2375" t="str">
            <v>F</v>
          </cell>
          <cell r="V2375" t="str">
            <v>F</v>
          </cell>
          <cell r="W2375" t="b">
            <v>1</v>
          </cell>
          <cell r="X2375">
            <v>3000</v>
          </cell>
          <cell r="Y2375">
            <v>3000</v>
          </cell>
          <cell r="Z2375" t="b">
            <v>1</v>
          </cell>
          <cell r="AA2375">
            <v>750</v>
          </cell>
          <cell r="AB2375">
            <v>750</v>
          </cell>
          <cell r="AC2375">
            <v>3750</v>
          </cell>
          <cell r="AD2375">
            <v>3750</v>
          </cell>
          <cell r="AE2375">
            <v>44774</v>
          </cell>
          <cell r="AF2375" t="str">
            <v>2023年04月</v>
          </cell>
          <cell r="AG2375">
            <v>8</v>
          </cell>
          <cell r="AH2375">
            <v>11</v>
          </cell>
          <cell r="AI2375" t="b">
            <v>0</v>
          </cell>
          <cell r="AJ2375">
            <v>3</v>
          </cell>
          <cell r="AK2375">
            <v>11</v>
          </cell>
          <cell r="AL2375" t="e">
            <v>#N/A</v>
          </cell>
          <cell r="AM2375" t="str">
            <v>202208</v>
          </cell>
          <cell r="AN2375" t="e">
            <v>#REF!</v>
          </cell>
        </row>
        <row r="2376">
          <cell r="B2376" t="str">
            <v>涂鑫</v>
          </cell>
          <cell r="C2376" t="str">
            <v>男</v>
          </cell>
          <cell r="D2376" t="str">
            <v>壮族</v>
          </cell>
          <cell r="E2376" t="str">
            <v>1996年11月2日</v>
          </cell>
          <cell r="F2376" t="str">
            <v>中国</v>
          </cell>
          <cell r="G2376" t="str">
            <v>身份证</v>
          </cell>
          <cell r="H2376" t="str">
            <v>452201199611020013</v>
          </cell>
          <cell r="I2376" t="str">
            <v>柳州市
柳铁中心医院</v>
          </cell>
          <cell r="J2376" t="str">
            <v>2022年7月5日</v>
          </cell>
          <cell r="K2376" t="str">
            <v>2025年12月31日</v>
          </cell>
          <cell r="L2376" t="str">
            <v>是</v>
          </cell>
          <cell r="M2376" t="str">
            <v>柳州</v>
          </cell>
          <cell r="N2376" t="str">
            <v>医院</v>
          </cell>
          <cell r="O2376" t="str">
            <v>硕士</v>
          </cell>
          <cell r="P2376" t="str">
            <v>硕士</v>
          </cell>
          <cell r="Q2376" t="str">
            <v>广西医科大学</v>
          </cell>
          <cell r="R2376" t="str">
            <v>临床检验诊断学</v>
          </cell>
          <cell r="S2376" t="str">
            <v>2022年6月</v>
          </cell>
          <cell r="T2376" t="str">
            <v>其他</v>
          </cell>
          <cell r="U2376" t="str">
            <v>F</v>
          </cell>
          <cell r="V2376" t="str">
            <v>F</v>
          </cell>
          <cell r="W2376" t="b">
            <v>1</v>
          </cell>
          <cell r="X2376">
            <v>3000</v>
          </cell>
          <cell r="Y2376">
            <v>3000</v>
          </cell>
          <cell r="Z2376" t="b">
            <v>1</v>
          </cell>
          <cell r="AA2376">
            <v>750</v>
          </cell>
          <cell r="AB2376">
            <v>750</v>
          </cell>
          <cell r="AC2376">
            <v>3750</v>
          </cell>
          <cell r="AD2376">
            <v>3750</v>
          </cell>
          <cell r="AE2376">
            <v>44743</v>
          </cell>
          <cell r="AF2376" t="str">
            <v>2023年04月</v>
          </cell>
          <cell r="AG2376">
            <v>9</v>
          </cell>
          <cell r="AH2376">
            <v>12</v>
          </cell>
          <cell r="AI2376" t="b">
            <v>0</v>
          </cell>
          <cell r="AJ2376">
            <v>3</v>
          </cell>
          <cell r="AK2376">
            <v>12</v>
          </cell>
          <cell r="AL2376" t="e">
            <v>#N/A</v>
          </cell>
          <cell r="AM2376" t="str">
            <v>202207</v>
          </cell>
          <cell r="AN2376" t="e">
            <v>#REF!</v>
          </cell>
        </row>
        <row r="2377">
          <cell r="B2377" t="str">
            <v>黄慧花</v>
          </cell>
          <cell r="C2377" t="str">
            <v>女</v>
          </cell>
          <cell r="D2377" t="str">
            <v>壮族</v>
          </cell>
          <cell r="E2377" t="str">
            <v>1993年12月27日</v>
          </cell>
          <cell r="F2377" t="str">
            <v>中国</v>
          </cell>
          <cell r="G2377" t="str">
            <v>身份证</v>
          </cell>
          <cell r="H2377" t="str">
            <v>452224199312272020</v>
          </cell>
          <cell r="I2377" t="str">
            <v>柳州市
柳铁中心医院</v>
          </cell>
          <cell r="J2377" t="str">
            <v>2022年7月5日</v>
          </cell>
          <cell r="K2377" t="str">
            <v>2025年12月31日</v>
          </cell>
          <cell r="L2377" t="str">
            <v>是</v>
          </cell>
          <cell r="M2377" t="str">
            <v>柳州</v>
          </cell>
          <cell r="N2377" t="str">
            <v>医院</v>
          </cell>
          <cell r="O2377" t="str">
            <v>硕士</v>
          </cell>
          <cell r="P2377" t="str">
            <v>硕士</v>
          </cell>
          <cell r="Q2377" t="str">
            <v>广西中医药大学　</v>
          </cell>
          <cell r="R2377" t="str">
            <v>中西医结合临床医学</v>
          </cell>
          <cell r="S2377" t="str">
            <v>2022年6月</v>
          </cell>
          <cell r="T2377" t="str">
            <v>其他</v>
          </cell>
          <cell r="U2377" t="str">
            <v>F</v>
          </cell>
          <cell r="V2377" t="str">
            <v>F</v>
          </cell>
          <cell r="W2377" t="b">
            <v>1</v>
          </cell>
          <cell r="X2377">
            <v>3000</v>
          </cell>
          <cell r="Y2377">
            <v>3000</v>
          </cell>
          <cell r="Z2377" t="b">
            <v>1</v>
          </cell>
          <cell r="AA2377">
            <v>750</v>
          </cell>
          <cell r="AB2377">
            <v>750</v>
          </cell>
          <cell r="AC2377">
            <v>3750</v>
          </cell>
          <cell r="AD2377">
            <v>3750</v>
          </cell>
          <cell r="AE2377" t="str">
            <v>2022年7月</v>
          </cell>
          <cell r="AF2377" t="str">
            <v>2023年04月</v>
          </cell>
          <cell r="AG2377">
            <v>9</v>
          </cell>
          <cell r="AH2377">
            <v>12</v>
          </cell>
          <cell r="AI2377" t="b">
            <v>0</v>
          </cell>
          <cell r="AJ2377">
            <v>3</v>
          </cell>
          <cell r="AK2377">
            <v>12</v>
          </cell>
          <cell r="AL2377" t="e">
            <v>#N/A</v>
          </cell>
          <cell r="AM2377" t="str">
            <v>202207</v>
          </cell>
          <cell r="AN2377" t="e">
            <v>#REF!</v>
          </cell>
        </row>
        <row r="2378">
          <cell r="B2378" t="str">
            <v>王子月</v>
          </cell>
          <cell r="C2378" t="str">
            <v>男</v>
          </cell>
          <cell r="D2378" t="str">
            <v>汉族</v>
          </cell>
          <cell r="E2378" t="str">
            <v>1998年10月27日</v>
          </cell>
          <cell r="F2378" t="str">
            <v>中国</v>
          </cell>
          <cell r="G2378" t="str">
            <v>身份证</v>
          </cell>
          <cell r="H2378" t="str">
            <v>450204199810270311</v>
          </cell>
          <cell r="I2378" t="str">
            <v>柳州市
柳铁中心医院</v>
          </cell>
          <cell r="J2378" t="str">
            <v>2022年8月1日</v>
          </cell>
          <cell r="K2378" t="str">
            <v>2025年12月31日</v>
          </cell>
          <cell r="L2378" t="str">
            <v>是</v>
          </cell>
          <cell r="M2378" t="str">
            <v>柳州</v>
          </cell>
          <cell r="N2378" t="str">
            <v>医院</v>
          </cell>
          <cell r="O2378" t="str">
            <v>本科</v>
          </cell>
          <cell r="P2378" t="str">
            <v>学士</v>
          </cell>
          <cell r="Q2378" t="str">
            <v>广西医科大学</v>
          </cell>
          <cell r="R2378" t="str">
            <v>医学影像学</v>
          </cell>
          <cell r="S2378" t="str">
            <v>2022年6月</v>
          </cell>
          <cell r="T2378" t="str">
            <v>其他</v>
          </cell>
          <cell r="U2378" t="str">
            <v>H</v>
          </cell>
          <cell r="V2378" t="str">
            <v>H</v>
          </cell>
          <cell r="W2378" t="b">
            <v>1</v>
          </cell>
          <cell r="X2378">
            <v>1500</v>
          </cell>
          <cell r="Y2378">
            <v>1500</v>
          </cell>
          <cell r="Z2378" t="b">
            <v>1</v>
          </cell>
          <cell r="AA2378">
            <v>375</v>
          </cell>
          <cell r="AB2378">
            <v>375</v>
          </cell>
          <cell r="AC2378">
            <v>1875</v>
          </cell>
          <cell r="AD2378">
            <v>1875</v>
          </cell>
          <cell r="AE2378">
            <v>44774</v>
          </cell>
          <cell r="AF2378" t="str">
            <v>2023年04月</v>
          </cell>
          <cell r="AG2378">
            <v>8</v>
          </cell>
          <cell r="AH2378">
            <v>11</v>
          </cell>
          <cell r="AI2378" t="b">
            <v>0</v>
          </cell>
          <cell r="AJ2378">
            <v>3</v>
          </cell>
          <cell r="AK2378">
            <v>11</v>
          </cell>
          <cell r="AL2378" t="e">
            <v>#N/A</v>
          </cell>
          <cell r="AM2378" t="str">
            <v>202208</v>
          </cell>
          <cell r="AN2378" t="e">
            <v>#REF!</v>
          </cell>
        </row>
        <row r="2379">
          <cell r="B2379" t="str">
            <v>李晓</v>
          </cell>
          <cell r="C2379" t="str">
            <v>男</v>
          </cell>
          <cell r="D2379" t="str">
            <v>汉族</v>
          </cell>
          <cell r="E2379" t="str">
            <v>193年9月7日</v>
          </cell>
          <cell r="F2379" t="str">
            <v>中国</v>
          </cell>
          <cell r="G2379" t="str">
            <v>身份证</v>
          </cell>
          <cell r="H2379" t="str">
            <v>130624199309072410</v>
          </cell>
          <cell r="I2379" t="str">
            <v>柳州市
柳铁中心医院</v>
          </cell>
          <cell r="J2379" t="str">
            <v>2022年8月1日</v>
          </cell>
          <cell r="K2379" t="str">
            <v>2025年12月31日</v>
          </cell>
          <cell r="L2379" t="str">
            <v>是</v>
          </cell>
          <cell r="M2379" t="str">
            <v>柳州</v>
          </cell>
          <cell r="N2379" t="str">
            <v>医院</v>
          </cell>
          <cell r="O2379" t="str">
            <v>本科</v>
          </cell>
          <cell r="P2379" t="str">
            <v>学士</v>
          </cell>
          <cell r="Q2379" t="str">
            <v>河北医科大学临床学院</v>
          </cell>
          <cell r="R2379" t="str">
            <v>临床医学</v>
          </cell>
          <cell r="S2379" t="str">
            <v>2018年7月</v>
          </cell>
          <cell r="T2379" t="str">
            <v>其他</v>
          </cell>
          <cell r="U2379" t="str">
            <v>H</v>
          </cell>
          <cell r="V2379" t="str">
            <v>H</v>
          </cell>
          <cell r="W2379" t="b">
            <v>1</v>
          </cell>
          <cell r="X2379">
            <v>1500</v>
          </cell>
          <cell r="Y2379">
            <v>1500</v>
          </cell>
          <cell r="Z2379" t="b">
            <v>1</v>
          </cell>
          <cell r="AA2379">
            <v>375</v>
          </cell>
          <cell r="AB2379">
            <v>375</v>
          </cell>
          <cell r="AC2379">
            <v>1875</v>
          </cell>
          <cell r="AD2379">
            <v>1875</v>
          </cell>
          <cell r="AE2379">
            <v>44774</v>
          </cell>
          <cell r="AF2379" t="str">
            <v>2023年04月</v>
          </cell>
          <cell r="AG2379">
            <v>8</v>
          </cell>
          <cell r="AH2379">
            <v>11</v>
          </cell>
          <cell r="AI2379" t="b">
            <v>0</v>
          </cell>
          <cell r="AJ2379">
            <v>3</v>
          </cell>
          <cell r="AK2379">
            <v>11</v>
          </cell>
          <cell r="AL2379" t="e">
            <v>#N/A</v>
          </cell>
          <cell r="AM2379" t="str">
            <v>201907</v>
          </cell>
          <cell r="AN2379" t="e">
            <v>#REF!</v>
          </cell>
        </row>
        <row r="2380">
          <cell r="B2380" t="str">
            <v>蓝东浩</v>
          </cell>
          <cell r="C2380" t="str">
            <v>男</v>
          </cell>
          <cell r="D2380" t="str">
            <v>壮族</v>
          </cell>
          <cell r="E2380" t="str">
            <v>1999年4月18日</v>
          </cell>
          <cell r="F2380" t="str">
            <v>中国</v>
          </cell>
          <cell r="G2380" t="str">
            <v>身份证</v>
          </cell>
          <cell r="H2380" t="str">
            <v>152223199904180253</v>
          </cell>
          <cell r="I2380" t="str">
            <v>柳州市
柳铁中心医院</v>
          </cell>
          <cell r="J2380" t="str">
            <v>2022年7月5日</v>
          </cell>
          <cell r="K2380" t="str">
            <v>2025年12月31日</v>
          </cell>
          <cell r="L2380" t="str">
            <v>是</v>
          </cell>
          <cell r="M2380" t="str">
            <v>柳州</v>
          </cell>
          <cell r="N2380" t="str">
            <v>医院</v>
          </cell>
          <cell r="O2380" t="str">
            <v>本科</v>
          </cell>
          <cell r="P2380" t="str">
            <v>学士</v>
          </cell>
          <cell r="Q2380" t="str">
            <v>广西中医药大学赛恩斯新医药学院</v>
          </cell>
          <cell r="R2380" t="str">
            <v>医学影像技术</v>
          </cell>
          <cell r="S2380" t="str">
            <v>2022年6月</v>
          </cell>
          <cell r="T2380" t="str">
            <v>其他</v>
          </cell>
          <cell r="U2380" t="str">
            <v>H</v>
          </cell>
          <cell r="V2380" t="str">
            <v>H</v>
          </cell>
          <cell r="W2380" t="b">
            <v>1</v>
          </cell>
          <cell r="X2380">
            <v>1500</v>
          </cell>
          <cell r="Y2380">
            <v>1500</v>
          </cell>
          <cell r="Z2380" t="b">
            <v>1</v>
          </cell>
          <cell r="AA2380">
            <v>375</v>
          </cell>
          <cell r="AB2380">
            <v>375</v>
          </cell>
          <cell r="AC2380">
            <v>1875</v>
          </cell>
          <cell r="AD2380">
            <v>1875</v>
          </cell>
          <cell r="AE2380" t="str">
            <v>2022年7月</v>
          </cell>
          <cell r="AF2380" t="str">
            <v>2023年04月</v>
          </cell>
          <cell r="AG2380">
            <v>9</v>
          </cell>
          <cell r="AH2380">
            <v>12</v>
          </cell>
          <cell r="AI2380" t="b">
            <v>0</v>
          </cell>
          <cell r="AJ2380">
            <v>3</v>
          </cell>
          <cell r="AK2380">
            <v>12</v>
          </cell>
          <cell r="AL2380" t="e">
            <v>#N/A</v>
          </cell>
          <cell r="AM2380" t="str">
            <v>202207</v>
          </cell>
          <cell r="AN2380" t="e">
            <v>#REF!</v>
          </cell>
        </row>
        <row r="2381">
          <cell r="B2381" t="str">
            <v>冯巧蓉</v>
          </cell>
          <cell r="C2381" t="str">
            <v>女</v>
          </cell>
          <cell r="D2381" t="str">
            <v>壮族</v>
          </cell>
          <cell r="E2381" t="str">
            <v>1999年9月8日</v>
          </cell>
          <cell r="F2381" t="str">
            <v>中国</v>
          </cell>
          <cell r="G2381" t="str">
            <v>身份证</v>
          </cell>
          <cell r="H2381" t="str">
            <v>45222419990908302X</v>
          </cell>
          <cell r="I2381" t="str">
            <v>柳州市
柳铁中心医院</v>
          </cell>
          <cell r="J2381" t="str">
            <v>2022年7月5日</v>
          </cell>
          <cell r="K2381" t="str">
            <v>2025年12月31日</v>
          </cell>
          <cell r="L2381" t="str">
            <v>是</v>
          </cell>
          <cell r="M2381" t="str">
            <v>柳州</v>
          </cell>
          <cell r="N2381" t="str">
            <v>医院</v>
          </cell>
          <cell r="O2381" t="str">
            <v>本科</v>
          </cell>
          <cell r="P2381" t="str">
            <v>学士</v>
          </cell>
          <cell r="Q2381" t="str">
            <v>右江民族医学院</v>
          </cell>
          <cell r="R2381" t="str">
            <v>护理学</v>
          </cell>
          <cell r="S2381" t="str">
            <v>2022年6月</v>
          </cell>
          <cell r="T2381" t="str">
            <v>其他</v>
          </cell>
          <cell r="U2381" t="str">
            <v>H</v>
          </cell>
          <cell r="V2381" t="str">
            <v>H</v>
          </cell>
          <cell r="W2381" t="b">
            <v>1</v>
          </cell>
          <cell r="X2381">
            <v>1500</v>
          </cell>
          <cell r="Y2381">
            <v>1500</v>
          </cell>
          <cell r="Z2381" t="b">
            <v>1</v>
          </cell>
          <cell r="AA2381">
            <v>375</v>
          </cell>
          <cell r="AB2381">
            <v>375</v>
          </cell>
          <cell r="AC2381">
            <v>1875</v>
          </cell>
          <cell r="AD2381">
            <v>1875</v>
          </cell>
          <cell r="AE2381" t="str">
            <v>2022年7月</v>
          </cell>
          <cell r="AF2381" t="str">
            <v>2023年04月</v>
          </cell>
          <cell r="AG2381">
            <v>9</v>
          </cell>
          <cell r="AH2381">
            <v>12</v>
          </cell>
          <cell r="AI2381" t="b">
            <v>0</v>
          </cell>
          <cell r="AJ2381">
            <v>3</v>
          </cell>
          <cell r="AK2381">
            <v>12</v>
          </cell>
          <cell r="AL2381" t="e">
            <v>#N/A</v>
          </cell>
          <cell r="AM2381" t="str">
            <v>202207</v>
          </cell>
          <cell r="AN2381" t="e">
            <v>#REF!</v>
          </cell>
        </row>
        <row r="2382">
          <cell r="B2382" t="str">
            <v>龙嘉凤</v>
          </cell>
          <cell r="C2382" t="str">
            <v>女</v>
          </cell>
          <cell r="D2382" t="str">
            <v>侗族</v>
          </cell>
          <cell r="E2382" t="str">
            <v>1999年12月18日</v>
          </cell>
          <cell r="F2382" t="str">
            <v>中国</v>
          </cell>
          <cell r="G2382" t="str">
            <v>身份证</v>
          </cell>
          <cell r="H2382" t="str">
            <v>45020319991218002X</v>
          </cell>
          <cell r="I2382" t="str">
            <v>柳州市
柳铁中心医院</v>
          </cell>
          <cell r="J2382" t="str">
            <v>2022年7月5日</v>
          </cell>
          <cell r="K2382" t="str">
            <v>2025年12月31日</v>
          </cell>
          <cell r="L2382" t="str">
            <v>是</v>
          </cell>
          <cell r="M2382" t="str">
            <v>柳州</v>
          </cell>
          <cell r="N2382" t="str">
            <v>医院</v>
          </cell>
          <cell r="O2382" t="str">
            <v>本科</v>
          </cell>
          <cell r="P2382" t="str">
            <v>学士</v>
          </cell>
          <cell r="Q2382" t="str">
            <v>广西科技大学</v>
          </cell>
          <cell r="R2382" t="str">
            <v>护理学</v>
          </cell>
          <cell r="S2382" t="str">
            <v>2022年6月</v>
          </cell>
          <cell r="T2382" t="str">
            <v>其他</v>
          </cell>
          <cell r="U2382" t="str">
            <v>H</v>
          </cell>
          <cell r="V2382" t="str">
            <v>H</v>
          </cell>
          <cell r="W2382" t="b">
            <v>1</v>
          </cell>
          <cell r="X2382">
            <v>1500</v>
          </cell>
          <cell r="Y2382">
            <v>1500</v>
          </cell>
          <cell r="Z2382" t="b">
            <v>1</v>
          </cell>
          <cell r="AA2382">
            <v>375</v>
          </cell>
          <cell r="AB2382">
            <v>375</v>
          </cell>
          <cell r="AC2382">
            <v>1875</v>
          </cell>
          <cell r="AD2382">
            <v>1875</v>
          </cell>
          <cell r="AE2382" t="str">
            <v>2022年7月</v>
          </cell>
          <cell r="AF2382" t="str">
            <v>2023年04月</v>
          </cell>
          <cell r="AG2382">
            <v>9</v>
          </cell>
          <cell r="AH2382">
            <v>12</v>
          </cell>
          <cell r="AI2382" t="b">
            <v>0</v>
          </cell>
          <cell r="AJ2382">
            <v>3</v>
          </cell>
          <cell r="AK2382">
            <v>12</v>
          </cell>
          <cell r="AL2382" t="e">
            <v>#N/A</v>
          </cell>
          <cell r="AM2382" t="str">
            <v>202207</v>
          </cell>
          <cell r="AN2382" t="e">
            <v>#REF!</v>
          </cell>
        </row>
        <row r="2383">
          <cell r="B2383" t="str">
            <v>谭晶晶</v>
          </cell>
          <cell r="C2383" t="str">
            <v>女</v>
          </cell>
          <cell r="D2383" t="str">
            <v>壮族</v>
          </cell>
          <cell r="E2383" t="str">
            <v>1999年7月9日</v>
          </cell>
          <cell r="F2383" t="str">
            <v>中国</v>
          </cell>
          <cell r="G2383" t="str">
            <v>身份证</v>
          </cell>
          <cell r="H2383" t="str">
            <v>452226199907092443</v>
          </cell>
          <cell r="I2383" t="str">
            <v>柳州市
柳铁中心医院</v>
          </cell>
          <cell r="J2383" t="str">
            <v>2022年7月5日</v>
          </cell>
          <cell r="K2383" t="str">
            <v>2025年12月31日</v>
          </cell>
          <cell r="L2383" t="str">
            <v>是</v>
          </cell>
          <cell r="M2383" t="str">
            <v>柳州</v>
          </cell>
          <cell r="N2383" t="str">
            <v>医院</v>
          </cell>
          <cell r="O2383" t="str">
            <v>本科</v>
          </cell>
          <cell r="P2383" t="str">
            <v>学士</v>
          </cell>
          <cell r="Q2383" t="str">
            <v>广西科技大学</v>
          </cell>
          <cell r="R2383" t="str">
            <v>护理学</v>
          </cell>
          <cell r="S2383" t="str">
            <v>2022年6月</v>
          </cell>
          <cell r="T2383" t="str">
            <v>其他</v>
          </cell>
          <cell r="U2383" t="str">
            <v>H</v>
          </cell>
          <cell r="V2383" t="str">
            <v>H</v>
          </cell>
          <cell r="W2383" t="b">
            <v>1</v>
          </cell>
          <cell r="X2383">
            <v>1500</v>
          </cell>
          <cell r="Y2383">
            <v>1500</v>
          </cell>
          <cell r="Z2383" t="b">
            <v>1</v>
          </cell>
          <cell r="AA2383">
            <v>375</v>
          </cell>
          <cell r="AB2383">
            <v>375</v>
          </cell>
          <cell r="AC2383">
            <v>1875</v>
          </cell>
          <cell r="AD2383">
            <v>1875</v>
          </cell>
          <cell r="AE2383" t="str">
            <v>2022年7月</v>
          </cell>
          <cell r="AF2383" t="str">
            <v>2023年04月</v>
          </cell>
          <cell r="AG2383">
            <v>9</v>
          </cell>
          <cell r="AH2383">
            <v>12</v>
          </cell>
          <cell r="AI2383" t="b">
            <v>0</v>
          </cell>
          <cell r="AJ2383">
            <v>3</v>
          </cell>
          <cell r="AK2383">
            <v>12</v>
          </cell>
          <cell r="AL2383" t="e">
            <v>#N/A</v>
          </cell>
          <cell r="AM2383" t="str">
            <v>202207</v>
          </cell>
          <cell r="AN2383" t="e">
            <v>#REF!</v>
          </cell>
        </row>
        <row r="2384">
          <cell r="B2384" t="str">
            <v>田佳彤</v>
          </cell>
          <cell r="C2384" t="str">
            <v>女</v>
          </cell>
          <cell r="D2384" t="str">
            <v>汉族</v>
          </cell>
          <cell r="E2384" t="str">
            <v>2000年1月12日</v>
          </cell>
          <cell r="F2384" t="str">
            <v>中国</v>
          </cell>
          <cell r="G2384" t="str">
            <v>身份证</v>
          </cell>
          <cell r="H2384" t="str">
            <v>411302200001125722</v>
          </cell>
          <cell r="I2384" t="str">
            <v>柳州市
柳铁中心医院</v>
          </cell>
          <cell r="J2384" t="str">
            <v>2022年7月4日</v>
          </cell>
          <cell r="K2384" t="str">
            <v>2025年12月31日</v>
          </cell>
          <cell r="L2384" t="str">
            <v>是</v>
          </cell>
          <cell r="M2384" t="str">
            <v>柳州</v>
          </cell>
          <cell r="N2384" t="str">
            <v>医院</v>
          </cell>
          <cell r="O2384" t="str">
            <v>本科</v>
          </cell>
          <cell r="P2384" t="str">
            <v>学士</v>
          </cell>
          <cell r="Q2384" t="str">
            <v>广西医科大学</v>
          </cell>
          <cell r="R2384" t="str">
            <v>信息管理与信息系统</v>
          </cell>
          <cell r="S2384" t="str">
            <v>2022年6月</v>
          </cell>
          <cell r="T2384" t="str">
            <v>其他</v>
          </cell>
          <cell r="U2384" t="str">
            <v>H</v>
          </cell>
          <cell r="V2384" t="str">
            <v>H</v>
          </cell>
          <cell r="W2384" t="b">
            <v>1</v>
          </cell>
          <cell r="X2384">
            <v>1500</v>
          </cell>
          <cell r="Y2384">
            <v>1500</v>
          </cell>
          <cell r="Z2384" t="b">
            <v>1</v>
          </cell>
          <cell r="AA2384">
            <v>375</v>
          </cell>
          <cell r="AB2384">
            <v>375</v>
          </cell>
          <cell r="AC2384">
            <v>1875</v>
          </cell>
          <cell r="AD2384">
            <v>1875</v>
          </cell>
          <cell r="AE2384" t="str">
            <v>2022年7月</v>
          </cell>
          <cell r="AF2384" t="str">
            <v>2023年04月</v>
          </cell>
          <cell r="AG2384">
            <v>9</v>
          </cell>
          <cell r="AH2384">
            <v>12</v>
          </cell>
          <cell r="AI2384" t="b">
            <v>0</v>
          </cell>
          <cell r="AJ2384">
            <v>3</v>
          </cell>
          <cell r="AK2384">
            <v>12</v>
          </cell>
          <cell r="AL2384" t="e">
            <v>#N/A</v>
          </cell>
          <cell r="AM2384" t="str">
            <v>202207</v>
          </cell>
          <cell r="AN2384" t="e">
            <v>#REF!</v>
          </cell>
        </row>
        <row r="2385">
          <cell r="B2385" t="str">
            <v>韦金洋</v>
          </cell>
          <cell r="C2385" t="str">
            <v>男</v>
          </cell>
          <cell r="D2385" t="str">
            <v>壮族</v>
          </cell>
          <cell r="E2385" t="str">
            <v>1998年6月13日</v>
          </cell>
          <cell r="F2385" t="str">
            <v>中国</v>
          </cell>
          <cell r="G2385" t="str">
            <v>身份证</v>
          </cell>
          <cell r="H2385" t="str">
            <v>452223199806131010</v>
          </cell>
          <cell r="I2385" t="str">
            <v>柳州市
柳铁中心医院</v>
          </cell>
          <cell r="J2385" t="str">
            <v>2022年7月5日</v>
          </cell>
          <cell r="K2385" t="str">
            <v>2025年12月31日</v>
          </cell>
          <cell r="L2385" t="str">
            <v>是</v>
          </cell>
          <cell r="M2385" t="str">
            <v>柳州</v>
          </cell>
          <cell r="N2385" t="str">
            <v>医院</v>
          </cell>
          <cell r="O2385" t="str">
            <v>本科</v>
          </cell>
          <cell r="P2385" t="str">
            <v>学士</v>
          </cell>
          <cell r="Q2385" t="str">
            <v>右江民族医学院</v>
          </cell>
          <cell r="R2385" t="str">
            <v>护理学</v>
          </cell>
          <cell r="S2385" t="str">
            <v>2022年6月</v>
          </cell>
          <cell r="T2385" t="str">
            <v>其他</v>
          </cell>
          <cell r="U2385" t="str">
            <v>H</v>
          </cell>
          <cell r="V2385" t="str">
            <v>H</v>
          </cell>
          <cell r="W2385" t="b">
            <v>1</v>
          </cell>
          <cell r="X2385">
            <v>1500</v>
          </cell>
          <cell r="Y2385">
            <v>1500</v>
          </cell>
          <cell r="Z2385" t="b">
            <v>1</v>
          </cell>
          <cell r="AA2385">
            <v>375</v>
          </cell>
          <cell r="AB2385">
            <v>375</v>
          </cell>
          <cell r="AC2385">
            <v>1875</v>
          </cell>
          <cell r="AD2385">
            <v>1875</v>
          </cell>
          <cell r="AE2385" t="str">
            <v>2022年7月</v>
          </cell>
          <cell r="AF2385" t="str">
            <v>2023年04月</v>
          </cell>
          <cell r="AG2385">
            <v>9</v>
          </cell>
          <cell r="AH2385">
            <v>12</v>
          </cell>
          <cell r="AI2385" t="b">
            <v>0</v>
          </cell>
          <cell r="AJ2385">
            <v>3</v>
          </cell>
          <cell r="AK2385">
            <v>12</v>
          </cell>
          <cell r="AL2385" t="e">
            <v>#N/A</v>
          </cell>
          <cell r="AM2385" t="str">
            <v>202207</v>
          </cell>
          <cell r="AN2385" t="e">
            <v>#REF!</v>
          </cell>
        </row>
        <row r="2386">
          <cell r="B2386" t="str">
            <v>徐世海</v>
          </cell>
          <cell r="C2386" t="str">
            <v>男</v>
          </cell>
          <cell r="D2386" t="str">
            <v>苗族</v>
          </cell>
          <cell r="E2386" t="str">
            <v>1999年7月10日</v>
          </cell>
          <cell r="F2386" t="str">
            <v>中国</v>
          </cell>
          <cell r="G2386" t="str">
            <v>身份证</v>
          </cell>
          <cell r="H2386" t="str">
            <v>452723199907104019</v>
          </cell>
          <cell r="I2386" t="str">
            <v>柳州市
柳铁中心医院</v>
          </cell>
          <cell r="J2386" t="str">
            <v>2022年7月4日</v>
          </cell>
          <cell r="K2386" t="str">
            <v>2025年12月31日</v>
          </cell>
          <cell r="L2386" t="str">
            <v>是</v>
          </cell>
          <cell r="M2386" t="str">
            <v>柳州</v>
          </cell>
          <cell r="N2386" t="str">
            <v>医院</v>
          </cell>
          <cell r="O2386" t="str">
            <v>本科</v>
          </cell>
          <cell r="P2386" t="str">
            <v>学士</v>
          </cell>
          <cell r="Q2386" t="str">
            <v>右江民族医学院</v>
          </cell>
          <cell r="R2386" t="str">
            <v>护理学</v>
          </cell>
          <cell r="S2386" t="str">
            <v>2022年6月</v>
          </cell>
          <cell r="T2386" t="str">
            <v>其他</v>
          </cell>
          <cell r="U2386" t="str">
            <v>H</v>
          </cell>
          <cell r="V2386" t="str">
            <v>H</v>
          </cell>
          <cell r="W2386" t="b">
            <v>1</v>
          </cell>
          <cell r="X2386">
            <v>1500</v>
          </cell>
          <cell r="Y2386">
            <v>1500</v>
          </cell>
          <cell r="Z2386" t="b">
            <v>1</v>
          </cell>
          <cell r="AA2386">
            <v>375</v>
          </cell>
          <cell r="AB2386">
            <v>375</v>
          </cell>
          <cell r="AC2386">
            <v>1875</v>
          </cell>
          <cell r="AD2386">
            <v>1875</v>
          </cell>
          <cell r="AE2386" t="str">
            <v>2022年7月</v>
          </cell>
          <cell r="AF2386" t="str">
            <v>2023年04月</v>
          </cell>
          <cell r="AG2386">
            <v>9</v>
          </cell>
          <cell r="AH2386">
            <v>12</v>
          </cell>
          <cell r="AI2386" t="b">
            <v>0</v>
          </cell>
          <cell r="AJ2386">
            <v>3</v>
          </cell>
          <cell r="AK2386">
            <v>12</v>
          </cell>
          <cell r="AL2386" t="e">
            <v>#N/A</v>
          </cell>
          <cell r="AM2386" t="str">
            <v>202207</v>
          </cell>
          <cell r="AN2386" t="e">
            <v>#REF!</v>
          </cell>
        </row>
        <row r="2387">
          <cell r="B2387" t="str">
            <v>韦苏琪</v>
          </cell>
          <cell r="C2387" t="str">
            <v>女</v>
          </cell>
          <cell r="D2387" t="str">
            <v>壮族</v>
          </cell>
          <cell r="E2387" t="str">
            <v>1999年5月7日</v>
          </cell>
          <cell r="F2387" t="str">
            <v>中国</v>
          </cell>
          <cell r="G2387" t="str">
            <v>身份证</v>
          </cell>
          <cell r="H2387" t="str">
            <v>452226199905076028</v>
          </cell>
          <cell r="I2387" t="str">
            <v>柳州市
柳铁中心医院</v>
          </cell>
          <cell r="J2387" t="str">
            <v>2022年7月4日</v>
          </cell>
          <cell r="K2387" t="str">
            <v>2025年12月31日</v>
          </cell>
          <cell r="L2387" t="str">
            <v>是</v>
          </cell>
          <cell r="M2387" t="str">
            <v>柳州</v>
          </cell>
          <cell r="N2387" t="str">
            <v>医院</v>
          </cell>
          <cell r="O2387" t="str">
            <v>本科</v>
          </cell>
          <cell r="P2387" t="str">
            <v>学士</v>
          </cell>
          <cell r="Q2387" t="str">
            <v>广西医科大学</v>
          </cell>
          <cell r="R2387" t="str">
            <v>运动康复</v>
          </cell>
          <cell r="S2387" t="str">
            <v>2022年6月</v>
          </cell>
          <cell r="T2387" t="str">
            <v>其他</v>
          </cell>
          <cell r="U2387" t="str">
            <v>H</v>
          </cell>
          <cell r="V2387" t="str">
            <v>H</v>
          </cell>
          <cell r="W2387" t="b">
            <v>1</v>
          </cell>
          <cell r="X2387">
            <v>1500</v>
          </cell>
          <cell r="Y2387">
            <v>1500</v>
          </cell>
          <cell r="Z2387" t="b">
            <v>1</v>
          </cell>
          <cell r="AA2387">
            <v>375</v>
          </cell>
          <cell r="AB2387">
            <v>375</v>
          </cell>
          <cell r="AC2387">
            <v>1875</v>
          </cell>
          <cell r="AD2387">
            <v>1875</v>
          </cell>
          <cell r="AE2387" t="str">
            <v>2022年7月</v>
          </cell>
          <cell r="AF2387" t="str">
            <v>2023年04月</v>
          </cell>
          <cell r="AG2387">
            <v>9</v>
          </cell>
          <cell r="AH2387">
            <v>12</v>
          </cell>
          <cell r="AI2387" t="b">
            <v>0</v>
          </cell>
          <cell r="AJ2387">
            <v>3</v>
          </cell>
          <cell r="AK2387">
            <v>12</v>
          </cell>
          <cell r="AL2387" t="e">
            <v>#N/A</v>
          </cell>
          <cell r="AM2387" t="str">
            <v>202207</v>
          </cell>
          <cell r="AN2387" t="e">
            <v>#REF!</v>
          </cell>
        </row>
        <row r="2388">
          <cell r="B2388" t="str">
            <v>黄倚俊</v>
          </cell>
          <cell r="C2388" t="str">
            <v>男</v>
          </cell>
          <cell r="D2388" t="str">
            <v>壮族</v>
          </cell>
          <cell r="E2388" t="str">
            <v>2000年01月20日</v>
          </cell>
          <cell r="F2388" t="str">
            <v>中国</v>
          </cell>
          <cell r="G2388" t="str">
            <v>身份证</v>
          </cell>
          <cell r="H2388" t="str">
            <v>452223200001200037</v>
          </cell>
          <cell r="I2388" t="str">
            <v>柳州市
柳铁中心医院</v>
          </cell>
          <cell r="J2388" t="str">
            <v>2022年7月4日</v>
          </cell>
          <cell r="K2388" t="str">
            <v>2025年12月31日</v>
          </cell>
          <cell r="L2388" t="str">
            <v>是</v>
          </cell>
          <cell r="M2388" t="str">
            <v>柳州</v>
          </cell>
          <cell r="N2388" t="str">
            <v>医院</v>
          </cell>
          <cell r="O2388" t="str">
            <v>本科</v>
          </cell>
          <cell r="P2388" t="str">
            <v>学士</v>
          </cell>
          <cell r="Q2388" t="str">
            <v>广西医科大学</v>
          </cell>
          <cell r="R2388" t="str">
            <v>运动康复</v>
          </cell>
          <cell r="S2388" t="str">
            <v>2022年6月</v>
          </cell>
          <cell r="T2388" t="str">
            <v>其他</v>
          </cell>
          <cell r="U2388" t="str">
            <v>H</v>
          </cell>
          <cell r="V2388" t="str">
            <v>H</v>
          </cell>
          <cell r="W2388" t="b">
            <v>1</v>
          </cell>
          <cell r="X2388">
            <v>1500</v>
          </cell>
          <cell r="Y2388">
            <v>1500</v>
          </cell>
          <cell r="Z2388" t="b">
            <v>1</v>
          </cell>
          <cell r="AA2388">
            <v>375</v>
          </cell>
          <cell r="AB2388">
            <v>375</v>
          </cell>
          <cell r="AC2388">
            <v>1875</v>
          </cell>
          <cell r="AD2388">
            <v>1875</v>
          </cell>
          <cell r="AE2388" t="str">
            <v>2022年7月</v>
          </cell>
          <cell r="AF2388" t="str">
            <v>2023年04月</v>
          </cell>
          <cell r="AG2388">
            <v>9</v>
          </cell>
          <cell r="AH2388">
            <v>12</v>
          </cell>
          <cell r="AI2388" t="b">
            <v>0</v>
          </cell>
          <cell r="AJ2388">
            <v>3</v>
          </cell>
          <cell r="AK2388">
            <v>12</v>
          </cell>
          <cell r="AL2388" t="e">
            <v>#N/A</v>
          </cell>
          <cell r="AM2388" t="str">
            <v>202207</v>
          </cell>
          <cell r="AN2388" t="e">
            <v>#REF!</v>
          </cell>
        </row>
        <row r="2389">
          <cell r="B2389" t="str">
            <v>徐滢淇</v>
          </cell>
          <cell r="C2389" t="str">
            <v>女</v>
          </cell>
          <cell r="D2389" t="str">
            <v>汉族</v>
          </cell>
          <cell r="E2389" t="str">
            <v>2000年1月12日</v>
          </cell>
          <cell r="F2389" t="str">
            <v>中国</v>
          </cell>
          <cell r="G2389" t="str">
            <v>身份证</v>
          </cell>
          <cell r="H2389" t="str">
            <v>450204200001121047</v>
          </cell>
          <cell r="I2389" t="str">
            <v>柳州市
柳铁中心医院</v>
          </cell>
          <cell r="J2389" t="str">
            <v>2022年7月4日</v>
          </cell>
          <cell r="K2389" t="str">
            <v>2025年12月31日</v>
          </cell>
          <cell r="L2389" t="str">
            <v>是</v>
          </cell>
          <cell r="M2389" t="str">
            <v>柳州</v>
          </cell>
          <cell r="N2389" t="str">
            <v>医院</v>
          </cell>
          <cell r="O2389" t="str">
            <v>本科</v>
          </cell>
          <cell r="P2389" t="str">
            <v>学士</v>
          </cell>
          <cell r="Q2389" t="str">
            <v>哈尔滨医科大学　</v>
          </cell>
          <cell r="R2389" t="str">
            <v>康复治疗学</v>
          </cell>
          <cell r="S2389" t="str">
            <v>2022年6月</v>
          </cell>
          <cell r="T2389" t="str">
            <v>其他</v>
          </cell>
          <cell r="U2389" t="str">
            <v>H</v>
          </cell>
          <cell r="V2389" t="str">
            <v>H</v>
          </cell>
          <cell r="W2389" t="b">
            <v>1</v>
          </cell>
          <cell r="X2389">
            <v>1500</v>
          </cell>
          <cell r="Y2389">
            <v>1500</v>
          </cell>
          <cell r="Z2389" t="b">
            <v>1</v>
          </cell>
          <cell r="AA2389">
            <v>375</v>
          </cell>
          <cell r="AB2389">
            <v>375</v>
          </cell>
          <cell r="AC2389">
            <v>1875</v>
          </cell>
          <cell r="AD2389">
            <v>1875</v>
          </cell>
          <cell r="AE2389">
            <v>44743</v>
          </cell>
          <cell r="AF2389" t="str">
            <v>2023年04月</v>
          </cell>
          <cell r="AG2389">
            <v>9</v>
          </cell>
          <cell r="AH2389">
            <v>12</v>
          </cell>
          <cell r="AI2389" t="b">
            <v>0</v>
          </cell>
          <cell r="AJ2389">
            <v>3</v>
          </cell>
          <cell r="AK2389">
            <v>12</v>
          </cell>
          <cell r="AL2389" t="e">
            <v>#N/A</v>
          </cell>
          <cell r="AM2389" t="str">
            <v>202207</v>
          </cell>
          <cell r="AN2389" t="e">
            <v>#REF!</v>
          </cell>
        </row>
        <row r="2390">
          <cell r="B2390" t="str">
            <v>张洪平</v>
          </cell>
          <cell r="C2390" t="str">
            <v>男</v>
          </cell>
          <cell r="D2390" t="str">
            <v>汉族</v>
          </cell>
          <cell r="E2390">
            <v>28625</v>
          </cell>
          <cell r="F2390" t="str">
            <v>中国</v>
          </cell>
          <cell r="G2390" t="str">
            <v>居民身份证</v>
          </cell>
          <cell r="H2390" t="str">
            <v>372526197805151710</v>
          </cell>
          <cell r="I2390" t="str">
            <v>柳州市中医医院（柳州市壮医医院）</v>
          </cell>
          <cell r="J2390">
            <v>43462</v>
          </cell>
          <cell r="K2390" t="str">
            <v>长期</v>
          </cell>
          <cell r="L2390" t="str">
            <v>是</v>
          </cell>
          <cell r="M2390" t="str">
            <v>柳州</v>
          </cell>
          <cell r="N2390" t="str">
            <v>医院</v>
          </cell>
          <cell r="O2390" t="str">
            <v>研究生</v>
          </cell>
          <cell r="P2390" t="str">
            <v>博士</v>
          </cell>
          <cell r="Q2390" t="str">
            <v>上海中医药大学</v>
          </cell>
          <cell r="R2390" t="str">
            <v>中药学</v>
          </cell>
          <cell r="S2390">
            <v>40361</v>
          </cell>
          <cell r="T2390" t="str">
            <v>其他</v>
          </cell>
          <cell r="U2390" t="str">
            <v>E</v>
          </cell>
          <cell r="V2390" t="str">
            <v>E</v>
          </cell>
          <cell r="W2390" t="b">
            <v>1</v>
          </cell>
          <cell r="X2390">
            <v>4500</v>
          </cell>
          <cell r="Y2390">
            <v>4500</v>
          </cell>
          <cell r="Z2390" t="b">
            <v>1</v>
          </cell>
          <cell r="AA2390">
            <v>1125</v>
          </cell>
          <cell r="AB2390">
            <v>1125</v>
          </cell>
          <cell r="AC2390">
            <v>5625</v>
          </cell>
          <cell r="AD2390">
            <v>5625</v>
          </cell>
          <cell r="AE2390">
            <v>43466</v>
          </cell>
          <cell r="AF2390">
            <v>45017</v>
          </cell>
          <cell r="AG2390">
            <v>51</v>
          </cell>
          <cell r="AH2390">
            <v>54</v>
          </cell>
          <cell r="AI2390" t="b">
            <v>0</v>
          </cell>
          <cell r="AJ2390">
            <v>3</v>
          </cell>
          <cell r="AK2390">
            <v>54</v>
          </cell>
          <cell r="AL2390" t="e">
            <v>#N/A</v>
          </cell>
          <cell r="AM2390" t="str">
            <v>201901</v>
          </cell>
          <cell r="AN2390" t="e">
            <v>#REF!</v>
          </cell>
        </row>
        <row r="2391">
          <cell r="B2391" t="str">
            <v>沈黎明</v>
          </cell>
          <cell r="C2391" t="str">
            <v>男</v>
          </cell>
          <cell r="D2391" t="str">
            <v>汉族</v>
          </cell>
          <cell r="E2391">
            <v>28966</v>
          </cell>
          <cell r="F2391" t="str">
            <v>中国</v>
          </cell>
          <cell r="G2391" t="str">
            <v>居民身份证</v>
          </cell>
          <cell r="H2391" t="str">
            <v>320481197904212417</v>
          </cell>
          <cell r="I2391" t="str">
            <v>柳州市中医医院（柳州市壮医医院）</v>
          </cell>
          <cell r="J2391">
            <v>43472</v>
          </cell>
          <cell r="K2391" t="str">
            <v>长期</v>
          </cell>
          <cell r="L2391" t="str">
            <v>是</v>
          </cell>
          <cell r="M2391" t="str">
            <v>柳州</v>
          </cell>
          <cell r="N2391" t="str">
            <v>医院</v>
          </cell>
          <cell r="O2391" t="str">
            <v>研究生</v>
          </cell>
          <cell r="P2391" t="str">
            <v>博士</v>
          </cell>
          <cell r="Q2391" t="str">
            <v>苏州大学</v>
          </cell>
          <cell r="R2391" t="str">
            <v>临床医学</v>
          </cell>
          <cell r="S2391">
            <v>43265</v>
          </cell>
          <cell r="T2391" t="str">
            <v>其他</v>
          </cell>
          <cell r="U2391" t="str">
            <v>E</v>
          </cell>
          <cell r="V2391" t="str">
            <v>E</v>
          </cell>
          <cell r="W2391" t="b">
            <v>1</v>
          </cell>
          <cell r="X2391">
            <v>4500</v>
          </cell>
          <cell r="Y2391">
            <v>4500</v>
          </cell>
          <cell r="Z2391" t="b">
            <v>1</v>
          </cell>
          <cell r="AA2391">
            <v>1125</v>
          </cell>
          <cell r="AB2391">
            <v>1125</v>
          </cell>
          <cell r="AC2391">
            <v>5625</v>
          </cell>
          <cell r="AD2391">
            <v>5625</v>
          </cell>
          <cell r="AE2391">
            <v>43466</v>
          </cell>
          <cell r="AF2391">
            <v>45017</v>
          </cell>
          <cell r="AG2391">
            <v>51</v>
          </cell>
          <cell r="AH2391">
            <v>54</v>
          </cell>
          <cell r="AI2391" t="b">
            <v>0</v>
          </cell>
          <cell r="AJ2391">
            <v>3</v>
          </cell>
          <cell r="AK2391">
            <v>54</v>
          </cell>
          <cell r="AL2391" t="e">
            <v>#N/A</v>
          </cell>
          <cell r="AM2391" t="str">
            <v>202101</v>
          </cell>
          <cell r="AN2391" t="e">
            <v>#REF!</v>
          </cell>
        </row>
        <row r="2392">
          <cell r="B2392" t="str">
            <v>陈甜</v>
          </cell>
          <cell r="C2392" t="str">
            <v>女</v>
          </cell>
          <cell r="D2392" t="str">
            <v>汉族</v>
          </cell>
          <cell r="E2392">
            <v>33955</v>
          </cell>
          <cell r="F2392" t="str">
            <v>中国</v>
          </cell>
          <cell r="G2392" t="str">
            <v>居民身份证</v>
          </cell>
          <cell r="H2392" t="str">
            <v>43112719921217342X</v>
          </cell>
          <cell r="I2392" t="str">
            <v>柳州市中医医院（柳州市壮医医院）</v>
          </cell>
          <cell r="J2392">
            <v>43657</v>
          </cell>
          <cell r="K2392">
            <v>45504</v>
          </cell>
          <cell r="L2392" t="str">
            <v>是</v>
          </cell>
          <cell r="M2392" t="str">
            <v>柳州</v>
          </cell>
          <cell r="N2392" t="str">
            <v>医院</v>
          </cell>
          <cell r="O2392" t="str">
            <v>研究生</v>
          </cell>
          <cell r="P2392" t="str">
            <v>硕士</v>
          </cell>
          <cell r="Q2392" t="str">
            <v>广西中医药大学</v>
          </cell>
          <cell r="R2392" t="str">
            <v>针灸推拿学</v>
          </cell>
          <cell r="S2392">
            <v>43646</v>
          </cell>
          <cell r="T2392" t="str">
            <v>其他</v>
          </cell>
          <cell r="U2392" t="str">
            <v>F</v>
          </cell>
          <cell r="V2392" t="str">
            <v>F</v>
          </cell>
          <cell r="W2392" t="b">
            <v>1</v>
          </cell>
          <cell r="X2392">
            <v>3000</v>
          </cell>
          <cell r="Y2392">
            <v>3000</v>
          </cell>
          <cell r="Z2392" t="b">
            <v>1</v>
          </cell>
          <cell r="AA2392">
            <v>750</v>
          </cell>
          <cell r="AB2392">
            <v>750</v>
          </cell>
          <cell r="AC2392">
            <v>3750</v>
          </cell>
          <cell r="AD2392">
            <v>3750</v>
          </cell>
          <cell r="AE2392">
            <v>43647</v>
          </cell>
          <cell r="AF2392">
            <v>45017</v>
          </cell>
          <cell r="AG2392">
            <v>45</v>
          </cell>
          <cell r="AH2392">
            <v>48</v>
          </cell>
          <cell r="AI2392" t="b">
            <v>0</v>
          </cell>
          <cell r="AJ2392">
            <v>3</v>
          </cell>
          <cell r="AK2392">
            <v>48</v>
          </cell>
          <cell r="AL2392" t="e">
            <v>#N/A</v>
          </cell>
          <cell r="AM2392" t="str">
            <v>201907</v>
          </cell>
          <cell r="AN2392" t="e">
            <v>#REF!</v>
          </cell>
        </row>
        <row r="2393">
          <cell r="B2393" t="str">
            <v>程双丽</v>
          </cell>
          <cell r="C2393" t="str">
            <v>女</v>
          </cell>
          <cell r="D2393" t="str">
            <v>汉族</v>
          </cell>
          <cell r="E2393">
            <v>34109</v>
          </cell>
          <cell r="F2393" t="str">
            <v>中国</v>
          </cell>
          <cell r="G2393" t="str">
            <v>居民身份证</v>
          </cell>
          <cell r="H2393" t="str">
            <v>411627199305207004</v>
          </cell>
          <cell r="I2393" t="str">
            <v>柳州市中医医院（柳州市壮医医院）</v>
          </cell>
          <cell r="J2393">
            <v>43657</v>
          </cell>
          <cell r="K2393">
            <v>45504</v>
          </cell>
          <cell r="L2393" t="str">
            <v>是</v>
          </cell>
          <cell r="M2393" t="str">
            <v>柳州</v>
          </cell>
          <cell r="N2393" t="str">
            <v>医院</v>
          </cell>
          <cell r="O2393" t="str">
            <v>研究生</v>
          </cell>
          <cell r="P2393" t="str">
            <v>硕士</v>
          </cell>
          <cell r="Q2393" t="str">
            <v>成都中医药大学</v>
          </cell>
          <cell r="R2393" t="str">
            <v>中医内科学</v>
          </cell>
          <cell r="S2393">
            <v>43630</v>
          </cell>
          <cell r="T2393" t="str">
            <v>其他</v>
          </cell>
          <cell r="U2393" t="str">
            <v>F</v>
          </cell>
          <cell r="V2393" t="str">
            <v>F</v>
          </cell>
          <cell r="W2393" t="b">
            <v>1</v>
          </cell>
          <cell r="X2393">
            <v>3000</v>
          </cell>
          <cell r="Y2393">
            <v>3000</v>
          </cell>
          <cell r="Z2393" t="b">
            <v>1</v>
          </cell>
          <cell r="AA2393">
            <v>750</v>
          </cell>
          <cell r="AB2393">
            <v>750</v>
          </cell>
          <cell r="AC2393">
            <v>3750</v>
          </cell>
          <cell r="AD2393">
            <v>3750</v>
          </cell>
          <cell r="AE2393">
            <v>43647</v>
          </cell>
          <cell r="AF2393">
            <v>45017</v>
          </cell>
          <cell r="AG2393">
            <v>45</v>
          </cell>
          <cell r="AH2393">
            <v>48</v>
          </cell>
          <cell r="AI2393" t="b">
            <v>0</v>
          </cell>
          <cell r="AJ2393">
            <v>3</v>
          </cell>
          <cell r="AK2393">
            <v>48</v>
          </cell>
          <cell r="AL2393" t="e">
            <v>#N/A</v>
          </cell>
          <cell r="AM2393" t="str">
            <v>201907</v>
          </cell>
          <cell r="AN2393" t="e">
            <v>#REF!</v>
          </cell>
        </row>
        <row r="2394">
          <cell r="B2394" t="str">
            <v>杜杨文</v>
          </cell>
          <cell r="C2394" t="str">
            <v>男</v>
          </cell>
          <cell r="D2394" t="str">
            <v>汉族</v>
          </cell>
          <cell r="E2394">
            <v>33642</v>
          </cell>
          <cell r="F2394" t="str">
            <v>中国</v>
          </cell>
          <cell r="G2394" t="str">
            <v>居民身份证</v>
          </cell>
          <cell r="H2394" t="str">
            <v>360726199202082000</v>
          </cell>
          <cell r="I2394" t="str">
            <v>柳州市中医医院（柳州市壮医医院）</v>
          </cell>
          <cell r="J2394">
            <v>43656</v>
          </cell>
          <cell r="K2394">
            <v>45504</v>
          </cell>
          <cell r="L2394" t="str">
            <v>是</v>
          </cell>
          <cell r="M2394" t="str">
            <v>柳州</v>
          </cell>
          <cell r="N2394" t="str">
            <v>医院</v>
          </cell>
          <cell r="O2394" t="str">
            <v>研究生</v>
          </cell>
          <cell r="P2394" t="str">
            <v>硕士</v>
          </cell>
          <cell r="Q2394" t="str">
            <v>广西中医药大学</v>
          </cell>
          <cell r="R2394" t="str">
            <v>中医内科学</v>
          </cell>
          <cell r="S2394">
            <v>43646</v>
          </cell>
          <cell r="T2394" t="str">
            <v>其他</v>
          </cell>
          <cell r="U2394" t="str">
            <v>F</v>
          </cell>
          <cell r="V2394" t="str">
            <v>F</v>
          </cell>
          <cell r="W2394" t="b">
            <v>1</v>
          </cell>
          <cell r="X2394">
            <v>3000</v>
          </cell>
          <cell r="Y2394">
            <v>3000</v>
          </cell>
          <cell r="Z2394" t="b">
            <v>1</v>
          </cell>
          <cell r="AA2394">
            <v>750</v>
          </cell>
          <cell r="AB2394">
            <v>750</v>
          </cell>
          <cell r="AC2394">
            <v>3750</v>
          </cell>
          <cell r="AD2394">
            <v>3750</v>
          </cell>
          <cell r="AE2394">
            <v>43647</v>
          </cell>
          <cell r="AF2394">
            <v>45017</v>
          </cell>
          <cell r="AG2394">
            <v>45</v>
          </cell>
          <cell r="AH2394">
            <v>48</v>
          </cell>
          <cell r="AI2394" t="b">
            <v>0</v>
          </cell>
          <cell r="AJ2394">
            <v>3</v>
          </cell>
          <cell r="AK2394">
            <v>48</v>
          </cell>
          <cell r="AL2394" t="e">
            <v>#N/A</v>
          </cell>
          <cell r="AM2394" t="e">
            <v>#N/A</v>
          </cell>
          <cell r="AN2394" t="e">
            <v>#REF!</v>
          </cell>
        </row>
        <row r="2395">
          <cell r="B2395" t="str">
            <v>樊华</v>
          </cell>
          <cell r="C2395" t="str">
            <v>女</v>
          </cell>
          <cell r="D2395" t="str">
            <v>汉族</v>
          </cell>
          <cell r="E2395">
            <v>33667</v>
          </cell>
          <cell r="F2395" t="str">
            <v>中国</v>
          </cell>
          <cell r="G2395" t="str">
            <v>居民身份证</v>
          </cell>
          <cell r="H2395" t="str">
            <v>230521199203043522</v>
          </cell>
          <cell r="I2395" t="str">
            <v>柳州市中医医院（柳州市壮医医院）</v>
          </cell>
          <cell r="J2395">
            <v>43657</v>
          </cell>
          <cell r="K2395">
            <v>45504</v>
          </cell>
          <cell r="L2395" t="str">
            <v>是</v>
          </cell>
          <cell r="M2395" t="str">
            <v>柳州</v>
          </cell>
          <cell r="N2395" t="str">
            <v>医院</v>
          </cell>
          <cell r="O2395" t="str">
            <v>研究生</v>
          </cell>
          <cell r="P2395" t="str">
            <v>硕士</v>
          </cell>
          <cell r="Q2395" t="str">
            <v>上海中医药大学</v>
          </cell>
          <cell r="R2395" t="str">
            <v>中医内科学</v>
          </cell>
          <cell r="S2395">
            <v>43640</v>
          </cell>
          <cell r="T2395" t="str">
            <v>其他</v>
          </cell>
          <cell r="U2395" t="str">
            <v>F</v>
          </cell>
          <cell r="V2395" t="str">
            <v>F</v>
          </cell>
          <cell r="W2395" t="b">
            <v>1</v>
          </cell>
          <cell r="X2395">
            <v>3000</v>
          </cell>
          <cell r="Y2395">
            <v>3000</v>
          </cell>
          <cell r="Z2395" t="b">
            <v>1</v>
          </cell>
          <cell r="AA2395">
            <v>750</v>
          </cell>
          <cell r="AB2395">
            <v>750</v>
          </cell>
          <cell r="AC2395">
            <v>3750</v>
          </cell>
          <cell r="AD2395">
            <v>3750</v>
          </cell>
          <cell r="AE2395">
            <v>43647</v>
          </cell>
          <cell r="AF2395">
            <v>45017</v>
          </cell>
          <cell r="AG2395">
            <v>45</v>
          </cell>
          <cell r="AH2395">
            <v>48</v>
          </cell>
          <cell r="AI2395" t="b">
            <v>0</v>
          </cell>
          <cell r="AJ2395">
            <v>3</v>
          </cell>
          <cell r="AK2395">
            <v>48</v>
          </cell>
          <cell r="AL2395" t="e">
            <v>#N/A</v>
          </cell>
          <cell r="AM2395" t="str">
            <v>201907</v>
          </cell>
          <cell r="AN2395" t="e">
            <v>#REF!</v>
          </cell>
        </row>
        <row r="2396">
          <cell r="B2396" t="str">
            <v>黄诗雄</v>
          </cell>
          <cell r="C2396" t="str">
            <v>男</v>
          </cell>
          <cell r="D2396" t="str">
            <v>壮族</v>
          </cell>
          <cell r="E2396">
            <v>33822</v>
          </cell>
          <cell r="F2396" t="str">
            <v>中国</v>
          </cell>
          <cell r="G2396" t="str">
            <v>居民身份证</v>
          </cell>
          <cell r="H2396" t="str">
            <v>45222319920806003X</v>
          </cell>
          <cell r="I2396" t="str">
            <v>柳州市中医医院（柳州市壮医医院）</v>
          </cell>
          <cell r="J2396">
            <v>43656</v>
          </cell>
          <cell r="K2396">
            <v>45504</v>
          </cell>
          <cell r="L2396" t="str">
            <v>是</v>
          </cell>
          <cell r="M2396" t="str">
            <v>柳州</v>
          </cell>
          <cell r="N2396" t="str">
            <v>医院</v>
          </cell>
          <cell r="O2396" t="str">
            <v>研究生</v>
          </cell>
          <cell r="P2396" t="str">
            <v>硕士</v>
          </cell>
          <cell r="Q2396" t="str">
            <v>天津中医药大学</v>
          </cell>
          <cell r="R2396" t="str">
            <v>中医内科学</v>
          </cell>
          <cell r="S2396">
            <v>43644</v>
          </cell>
          <cell r="T2396" t="str">
            <v>其他</v>
          </cell>
          <cell r="U2396" t="str">
            <v>F</v>
          </cell>
          <cell r="V2396" t="str">
            <v>F</v>
          </cell>
          <cell r="W2396" t="b">
            <v>1</v>
          </cell>
          <cell r="X2396">
            <v>3000</v>
          </cell>
          <cell r="Y2396">
            <v>3000</v>
          </cell>
          <cell r="Z2396" t="b">
            <v>1</v>
          </cell>
          <cell r="AA2396">
            <v>750</v>
          </cell>
          <cell r="AB2396">
            <v>750</v>
          </cell>
          <cell r="AC2396">
            <v>3750</v>
          </cell>
          <cell r="AD2396">
            <v>3750</v>
          </cell>
          <cell r="AE2396">
            <v>43647</v>
          </cell>
          <cell r="AF2396">
            <v>45017</v>
          </cell>
          <cell r="AG2396">
            <v>45</v>
          </cell>
          <cell r="AH2396">
            <v>48</v>
          </cell>
          <cell r="AI2396" t="b">
            <v>0</v>
          </cell>
          <cell r="AJ2396">
            <v>3</v>
          </cell>
          <cell r="AK2396">
            <v>48</v>
          </cell>
          <cell r="AL2396" t="e">
            <v>#N/A</v>
          </cell>
          <cell r="AM2396" t="str">
            <v>201907</v>
          </cell>
          <cell r="AN2396" t="e">
            <v>#REF!</v>
          </cell>
        </row>
        <row r="2397">
          <cell r="B2397" t="str">
            <v>李钢磊</v>
          </cell>
          <cell r="C2397" t="str">
            <v>男</v>
          </cell>
          <cell r="D2397" t="str">
            <v>汉族</v>
          </cell>
          <cell r="E2397">
            <v>32523</v>
          </cell>
          <cell r="F2397" t="str">
            <v>中国</v>
          </cell>
          <cell r="G2397" t="str">
            <v>居民身份证</v>
          </cell>
          <cell r="H2397" t="str">
            <v>410425198901150519</v>
          </cell>
          <cell r="I2397" t="str">
            <v>柳州市中医医院（柳州市壮医医院）</v>
          </cell>
          <cell r="J2397">
            <v>43656</v>
          </cell>
          <cell r="K2397">
            <v>45504</v>
          </cell>
          <cell r="L2397" t="str">
            <v>是</v>
          </cell>
          <cell r="M2397" t="str">
            <v>柳州</v>
          </cell>
          <cell r="N2397" t="str">
            <v>医院</v>
          </cell>
          <cell r="O2397" t="str">
            <v>研究生</v>
          </cell>
          <cell r="P2397" t="str">
            <v>硕士</v>
          </cell>
          <cell r="Q2397" t="str">
            <v>广西中医药大学</v>
          </cell>
          <cell r="R2397" t="str">
            <v>中医学</v>
          </cell>
          <cell r="S2397">
            <v>43646</v>
          </cell>
          <cell r="T2397" t="str">
            <v>其他</v>
          </cell>
          <cell r="U2397" t="str">
            <v>F</v>
          </cell>
          <cell r="V2397" t="str">
            <v>F</v>
          </cell>
          <cell r="W2397" t="b">
            <v>1</v>
          </cell>
          <cell r="X2397">
            <v>3000</v>
          </cell>
          <cell r="Y2397">
            <v>3000</v>
          </cell>
          <cell r="Z2397" t="b">
            <v>1</v>
          </cell>
          <cell r="AA2397">
            <v>750</v>
          </cell>
          <cell r="AB2397">
            <v>750</v>
          </cell>
          <cell r="AC2397">
            <v>3750</v>
          </cell>
          <cell r="AD2397">
            <v>3750</v>
          </cell>
          <cell r="AE2397">
            <v>43647</v>
          </cell>
          <cell r="AF2397">
            <v>45017</v>
          </cell>
          <cell r="AG2397">
            <v>45</v>
          </cell>
          <cell r="AH2397">
            <v>48</v>
          </cell>
          <cell r="AI2397" t="b">
            <v>0</v>
          </cell>
          <cell r="AJ2397">
            <v>3</v>
          </cell>
          <cell r="AK2397">
            <v>48</v>
          </cell>
          <cell r="AL2397" t="e">
            <v>#N/A</v>
          </cell>
          <cell r="AM2397" t="str">
            <v>201907</v>
          </cell>
          <cell r="AN2397" t="e">
            <v>#REF!</v>
          </cell>
        </row>
        <row r="2398">
          <cell r="B2398" t="str">
            <v>李军</v>
          </cell>
          <cell r="C2398" t="str">
            <v>男</v>
          </cell>
          <cell r="D2398" t="str">
            <v>汉族</v>
          </cell>
          <cell r="E2398">
            <v>33172</v>
          </cell>
          <cell r="F2398" t="str">
            <v>中国</v>
          </cell>
          <cell r="G2398" t="str">
            <v>居民身份证</v>
          </cell>
          <cell r="H2398" t="str">
            <v>430524199010265694</v>
          </cell>
          <cell r="I2398" t="str">
            <v>柳州市中医医院（柳州市壮医医院）</v>
          </cell>
          <cell r="J2398">
            <v>43656</v>
          </cell>
          <cell r="K2398">
            <v>45504</v>
          </cell>
          <cell r="L2398" t="str">
            <v>是</v>
          </cell>
          <cell r="M2398" t="str">
            <v>柳州</v>
          </cell>
          <cell r="N2398" t="str">
            <v>医院</v>
          </cell>
          <cell r="O2398" t="str">
            <v>研究生</v>
          </cell>
          <cell r="P2398" t="str">
            <v>硕士</v>
          </cell>
          <cell r="Q2398" t="str">
            <v>广西中医药大学</v>
          </cell>
          <cell r="R2398" t="str">
            <v>中西医临床医学</v>
          </cell>
          <cell r="S2398">
            <v>43646</v>
          </cell>
          <cell r="T2398" t="str">
            <v>其他</v>
          </cell>
          <cell r="U2398" t="str">
            <v>F</v>
          </cell>
          <cell r="V2398" t="str">
            <v>F</v>
          </cell>
          <cell r="W2398" t="b">
            <v>1</v>
          </cell>
          <cell r="X2398">
            <v>3000</v>
          </cell>
          <cell r="Y2398">
            <v>3000</v>
          </cell>
          <cell r="Z2398" t="b">
            <v>1</v>
          </cell>
          <cell r="AA2398">
            <v>750</v>
          </cell>
          <cell r="AB2398">
            <v>750</v>
          </cell>
          <cell r="AC2398">
            <v>3750</v>
          </cell>
          <cell r="AD2398">
            <v>3750</v>
          </cell>
          <cell r="AE2398">
            <v>43647</v>
          </cell>
          <cell r="AF2398">
            <v>45017</v>
          </cell>
          <cell r="AG2398">
            <v>45</v>
          </cell>
          <cell r="AH2398">
            <v>48</v>
          </cell>
          <cell r="AI2398" t="b">
            <v>0</v>
          </cell>
          <cell r="AJ2398">
            <v>3</v>
          </cell>
          <cell r="AK2398">
            <v>48</v>
          </cell>
          <cell r="AL2398" t="e">
            <v>#N/A</v>
          </cell>
          <cell r="AM2398" t="str">
            <v>201907</v>
          </cell>
          <cell r="AN2398" t="e">
            <v>#REF!</v>
          </cell>
        </row>
        <row r="2399">
          <cell r="B2399" t="str">
            <v>李玉华</v>
          </cell>
          <cell r="C2399" t="str">
            <v>女</v>
          </cell>
          <cell r="D2399" t="str">
            <v>汉族</v>
          </cell>
          <cell r="E2399">
            <v>33255</v>
          </cell>
          <cell r="F2399" t="str">
            <v>中国</v>
          </cell>
          <cell r="G2399" t="str">
            <v>居民身份证</v>
          </cell>
          <cell r="H2399" t="str">
            <v>430682199101172724</v>
          </cell>
          <cell r="I2399" t="str">
            <v>柳州市中医医院（柳州市壮医医院）</v>
          </cell>
          <cell r="J2399">
            <v>43656</v>
          </cell>
          <cell r="K2399">
            <v>45504</v>
          </cell>
          <cell r="L2399" t="str">
            <v>是</v>
          </cell>
          <cell r="M2399" t="str">
            <v>柳州</v>
          </cell>
          <cell r="N2399" t="str">
            <v>医院</v>
          </cell>
          <cell r="O2399" t="str">
            <v>研究生</v>
          </cell>
          <cell r="P2399" t="str">
            <v>硕士</v>
          </cell>
          <cell r="Q2399" t="str">
            <v>广西中医药大学</v>
          </cell>
          <cell r="R2399" t="str">
            <v>中西医临床医学</v>
          </cell>
          <cell r="S2399">
            <v>43646</v>
          </cell>
          <cell r="T2399" t="str">
            <v>其他</v>
          </cell>
          <cell r="U2399" t="str">
            <v>F</v>
          </cell>
          <cell r="V2399" t="str">
            <v>F</v>
          </cell>
          <cell r="W2399" t="b">
            <v>1</v>
          </cell>
          <cell r="X2399">
            <v>3000</v>
          </cell>
          <cell r="Y2399">
            <v>3000</v>
          </cell>
          <cell r="Z2399" t="b">
            <v>1</v>
          </cell>
          <cell r="AA2399">
            <v>750</v>
          </cell>
          <cell r="AB2399">
            <v>750</v>
          </cell>
          <cell r="AC2399">
            <v>3750</v>
          </cell>
          <cell r="AD2399">
            <v>3750</v>
          </cell>
          <cell r="AE2399">
            <v>43647</v>
          </cell>
          <cell r="AF2399">
            <v>45017</v>
          </cell>
          <cell r="AG2399">
            <v>45</v>
          </cell>
          <cell r="AH2399">
            <v>48</v>
          </cell>
          <cell r="AI2399" t="b">
            <v>0</v>
          </cell>
          <cell r="AJ2399">
            <v>3</v>
          </cell>
          <cell r="AK2399">
            <v>48</v>
          </cell>
          <cell r="AL2399" t="e">
            <v>#N/A</v>
          </cell>
          <cell r="AM2399" t="str">
            <v>201907</v>
          </cell>
          <cell r="AN2399" t="e">
            <v>#REF!</v>
          </cell>
        </row>
        <row r="2400">
          <cell r="B2400" t="str">
            <v>李新聪</v>
          </cell>
          <cell r="C2400" t="str">
            <v>女</v>
          </cell>
          <cell r="D2400" t="str">
            <v>瑶族</v>
          </cell>
          <cell r="E2400">
            <v>33817</v>
          </cell>
          <cell r="F2400" t="str">
            <v>中国</v>
          </cell>
          <cell r="G2400" t="str">
            <v>居民身份证</v>
          </cell>
          <cell r="H2400" t="str">
            <v>452428199208010588</v>
          </cell>
          <cell r="I2400" t="str">
            <v>柳州市中医医院（柳州市壮医医院）</v>
          </cell>
          <cell r="J2400">
            <v>43656</v>
          </cell>
          <cell r="K2400">
            <v>45504</v>
          </cell>
          <cell r="L2400" t="str">
            <v>是</v>
          </cell>
          <cell r="M2400" t="str">
            <v>柳州</v>
          </cell>
          <cell r="N2400" t="str">
            <v>医院</v>
          </cell>
          <cell r="O2400" t="str">
            <v>研究生</v>
          </cell>
          <cell r="P2400" t="str">
            <v>硕士</v>
          </cell>
          <cell r="Q2400" t="str">
            <v>广西中医药大学</v>
          </cell>
          <cell r="R2400" t="str">
            <v>中医妇科学</v>
          </cell>
          <cell r="S2400">
            <v>43646</v>
          </cell>
          <cell r="T2400" t="str">
            <v>其他</v>
          </cell>
          <cell r="U2400" t="str">
            <v>F</v>
          </cell>
          <cell r="V2400" t="str">
            <v>F</v>
          </cell>
          <cell r="W2400" t="b">
            <v>1</v>
          </cell>
          <cell r="X2400">
            <v>3000</v>
          </cell>
          <cell r="Y2400">
            <v>3000</v>
          </cell>
          <cell r="Z2400" t="b">
            <v>1</v>
          </cell>
          <cell r="AA2400">
            <v>750</v>
          </cell>
          <cell r="AB2400">
            <v>750</v>
          </cell>
          <cell r="AC2400">
            <v>3750</v>
          </cell>
          <cell r="AD2400">
            <v>3750</v>
          </cell>
          <cell r="AE2400">
            <v>43647</v>
          </cell>
          <cell r="AF2400">
            <v>45017</v>
          </cell>
          <cell r="AG2400">
            <v>45</v>
          </cell>
          <cell r="AH2400">
            <v>48</v>
          </cell>
          <cell r="AI2400" t="b">
            <v>0</v>
          </cell>
          <cell r="AJ2400">
            <v>3</v>
          </cell>
          <cell r="AK2400">
            <v>48</v>
          </cell>
          <cell r="AL2400" t="e">
            <v>#N/A</v>
          </cell>
          <cell r="AM2400" t="str">
            <v>201907</v>
          </cell>
          <cell r="AN2400" t="e">
            <v>#REF!</v>
          </cell>
        </row>
        <row r="2401">
          <cell r="B2401" t="str">
            <v>陆智华</v>
          </cell>
          <cell r="C2401" t="str">
            <v>男</v>
          </cell>
          <cell r="D2401" t="str">
            <v>壮族</v>
          </cell>
          <cell r="E2401">
            <v>33815</v>
          </cell>
          <cell r="F2401" t="str">
            <v>中国</v>
          </cell>
          <cell r="G2401" t="str">
            <v>居民身份证</v>
          </cell>
          <cell r="H2401" t="str">
            <v>450204199207301419</v>
          </cell>
          <cell r="I2401" t="str">
            <v>柳州市中医医院（柳州市壮医医院）</v>
          </cell>
          <cell r="J2401">
            <v>43656</v>
          </cell>
          <cell r="K2401">
            <v>45504</v>
          </cell>
          <cell r="L2401" t="str">
            <v>是</v>
          </cell>
          <cell r="M2401" t="str">
            <v>柳州</v>
          </cell>
          <cell r="N2401" t="str">
            <v>医院</v>
          </cell>
          <cell r="O2401" t="str">
            <v>研究生</v>
          </cell>
          <cell r="P2401" t="str">
            <v>硕士</v>
          </cell>
          <cell r="Q2401" t="str">
            <v>广西中医药大学</v>
          </cell>
          <cell r="R2401" t="str">
            <v>中医外科学</v>
          </cell>
          <cell r="S2401">
            <v>43646</v>
          </cell>
          <cell r="T2401" t="str">
            <v>其他</v>
          </cell>
          <cell r="U2401" t="str">
            <v>F</v>
          </cell>
          <cell r="V2401" t="str">
            <v>F</v>
          </cell>
          <cell r="W2401" t="b">
            <v>1</v>
          </cell>
          <cell r="X2401">
            <v>3000</v>
          </cell>
          <cell r="Y2401">
            <v>3000</v>
          </cell>
          <cell r="Z2401" t="b">
            <v>1</v>
          </cell>
          <cell r="AA2401">
            <v>750</v>
          </cell>
          <cell r="AB2401">
            <v>750</v>
          </cell>
          <cell r="AC2401">
            <v>3750</v>
          </cell>
          <cell r="AD2401">
            <v>3750</v>
          </cell>
          <cell r="AE2401">
            <v>43647</v>
          </cell>
          <cell r="AF2401">
            <v>45017</v>
          </cell>
          <cell r="AG2401">
            <v>45</v>
          </cell>
          <cell r="AH2401">
            <v>48</v>
          </cell>
          <cell r="AI2401" t="b">
            <v>0</v>
          </cell>
          <cell r="AJ2401">
            <v>3</v>
          </cell>
          <cell r="AK2401">
            <v>48</v>
          </cell>
          <cell r="AL2401" t="e">
            <v>#N/A</v>
          </cell>
          <cell r="AM2401" t="str">
            <v>201907</v>
          </cell>
          <cell r="AN2401" t="e">
            <v>#REF!</v>
          </cell>
        </row>
        <row r="2402">
          <cell r="B2402" t="str">
            <v>罗诗雨</v>
          </cell>
          <cell r="C2402" t="str">
            <v>女</v>
          </cell>
          <cell r="D2402" t="str">
            <v>壮族</v>
          </cell>
          <cell r="E2402">
            <v>33425</v>
          </cell>
          <cell r="F2402" t="str">
            <v>中国</v>
          </cell>
          <cell r="G2402" t="str">
            <v>居民身份证</v>
          </cell>
          <cell r="H2402" t="str">
            <v>450125199107060028</v>
          </cell>
          <cell r="I2402" t="str">
            <v>柳州市中医医院（柳州市壮医医院）</v>
          </cell>
          <cell r="J2402">
            <v>43656</v>
          </cell>
          <cell r="K2402">
            <v>45504</v>
          </cell>
          <cell r="L2402" t="str">
            <v>是</v>
          </cell>
          <cell r="M2402" t="str">
            <v>柳州</v>
          </cell>
          <cell r="N2402" t="str">
            <v>医院</v>
          </cell>
          <cell r="O2402" t="str">
            <v>研究生</v>
          </cell>
          <cell r="P2402" t="str">
            <v>硕士</v>
          </cell>
          <cell r="Q2402" t="str">
            <v>广西中医药大学</v>
          </cell>
          <cell r="R2402" t="str">
            <v>中医学</v>
          </cell>
          <cell r="S2402">
            <v>43646</v>
          </cell>
          <cell r="T2402" t="str">
            <v>其他</v>
          </cell>
          <cell r="U2402" t="str">
            <v>F</v>
          </cell>
          <cell r="V2402" t="str">
            <v>F</v>
          </cell>
          <cell r="W2402" t="b">
            <v>1</v>
          </cell>
          <cell r="X2402">
            <v>3000</v>
          </cell>
          <cell r="Y2402">
            <v>3000</v>
          </cell>
          <cell r="Z2402" t="b">
            <v>1</v>
          </cell>
          <cell r="AA2402">
            <v>750</v>
          </cell>
          <cell r="AB2402">
            <v>750</v>
          </cell>
          <cell r="AC2402">
            <v>3750</v>
          </cell>
          <cell r="AD2402">
            <v>3750</v>
          </cell>
          <cell r="AE2402">
            <v>43647</v>
          </cell>
          <cell r="AF2402">
            <v>45017</v>
          </cell>
          <cell r="AG2402">
            <v>45</v>
          </cell>
          <cell r="AH2402">
            <v>48</v>
          </cell>
          <cell r="AI2402" t="b">
            <v>0</v>
          </cell>
          <cell r="AJ2402">
            <v>3</v>
          </cell>
          <cell r="AK2402">
            <v>48</v>
          </cell>
          <cell r="AL2402" t="e">
            <v>#N/A</v>
          </cell>
          <cell r="AM2402" t="str">
            <v>201907</v>
          </cell>
          <cell r="AN2402" t="e">
            <v>#REF!</v>
          </cell>
        </row>
        <row r="2403">
          <cell r="B2403" t="str">
            <v>潘波洋</v>
          </cell>
          <cell r="C2403" t="str">
            <v>男</v>
          </cell>
          <cell r="D2403" t="str">
            <v>汉族</v>
          </cell>
          <cell r="E2403">
            <v>33359</v>
          </cell>
          <cell r="F2403" t="str">
            <v>中国</v>
          </cell>
          <cell r="G2403" t="str">
            <v>居民身份证</v>
          </cell>
          <cell r="H2403" t="str">
            <v>410781199105010816</v>
          </cell>
          <cell r="I2403" t="str">
            <v>柳州市中医医院（柳州市壮医医院）</v>
          </cell>
          <cell r="J2403">
            <v>43657</v>
          </cell>
          <cell r="K2403">
            <v>45504</v>
          </cell>
          <cell r="L2403" t="str">
            <v>是</v>
          </cell>
          <cell r="M2403" t="str">
            <v>柳州</v>
          </cell>
          <cell r="N2403" t="str">
            <v>医院</v>
          </cell>
          <cell r="O2403" t="str">
            <v>研究生</v>
          </cell>
          <cell r="P2403" t="str">
            <v>硕士</v>
          </cell>
          <cell r="Q2403" t="str">
            <v>广西中医药大学</v>
          </cell>
          <cell r="R2403" t="str">
            <v>针灸推拿学</v>
          </cell>
          <cell r="S2403">
            <v>43646</v>
          </cell>
          <cell r="T2403" t="str">
            <v>其他</v>
          </cell>
          <cell r="U2403" t="str">
            <v>F</v>
          </cell>
          <cell r="V2403" t="str">
            <v>F</v>
          </cell>
          <cell r="W2403" t="b">
            <v>1</v>
          </cell>
          <cell r="X2403">
            <v>3000</v>
          </cell>
          <cell r="Y2403">
            <v>3000</v>
          </cell>
          <cell r="Z2403" t="b">
            <v>1</v>
          </cell>
          <cell r="AA2403">
            <v>750</v>
          </cell>
          <cell r="AB2403">
            <v>750</v>
          </cell>
          <cell r="AC2403">
            <v>3750</v>
          </cell>
          <cell r="AD2403">
            <v>3750</v>
          </cell>
          <cell r="AE2403">
            <v>43647</v>
          </cell>
          <cell r="AF2403">
            <v>45017</v>
          </cell>
          <cell r="AG2403">
            <v>45</v>
          </cell>
          <cell r="AH2403">
            <v>48</v>
          </cell>
          <cell r="AI2403" t="b">
            <v>0</v>
          </cell>
          <cell r="AJ2403">
            <v>3</v>
          </cell>
          <cell r="AK2403">
            <v>48</v>
          </cell>
          <cell r="AL2403" t="e">
            <v>#N/A</v>
          </cell>
          <cell r="AM2403" t="str">
            <v>201907</v>
          </cell>
          <cell r="AN2403" t="e">
            <v>#REF!</v>
          </cell>
        </row>
        <row r="2404">
          <cell r="B2404" t="str">
            <v>饶远森</v>
          </cell>
          <cell r="C2404" t="str">
            <v>男</v>
          </cell>
          <cell r="D2404" t="str">
            <v>汉族</v>
          </cell>
          <cell r="E2404">
            <v>33857</v>
          </cell>
          <cell r="F2404" t="str">
            <v>中国</v>
          </cell>
          <cell r="G2404" t="str">
            <v>居民身份证</v>
          </cell>
          <cell r="H2404" t="str">
            <v>360733199209105494</v>
          </cell>
          <cell r="I2404" t="str">
            <v>柳州市中医医院（柳州市壮医医院）</v>
          </cell>
          <cell r="J2404">
            <v>43656</v>
          </cell>
          <cell r="K2404">
            <v>45504</v>
          </cell>
          <cell r="L2404" t="str">
            <v>是</v>
          </cell>
          <cell r="M2404" t="str">
            <v>柳州</v>
          </cell>
          <cell r="N2404" t="str">
            <v>医院</v>
          </cell>
          <cell r="O2404" t="str">
            <v>研究生</v>
          </cell>
          <cell r="P2404" t="str">
            <v>硕士</v>
          </cell>
          <cell r="Q2404" t="str">
            <v>广西中医药大学</v>
          </cell>
          <cell r="R2404" t="str">
            <v>中医骨伤科学</v>
          </cell>
          <cell r="S2404">
            <v>43646</v>
          </cell>
          <cell r="T2404" t="str">
            <v>其他</v>
          </cell>
          <cell r="U2404" t="str">
            <v>F</v>
          </cell>
          <cell r="V2404" t="str">
            <v>F</v>
          </cell>
          <cell r="W2404" t="b">
            <v>1</v>
          </cell>
          <cell r="X2404">
            <v>3000</v>
          </cell>
          <cell r="Y2404">
            <v>3000</v>
          </cell>
          <cell r="Z2404" t="b">
            <v>1</v>
          </cell>
          <cell r="AA2404">
            <v>750</v>
          </cell>
          <cell r="AB2404">
            <v>750</v>
          </cell>
          <cell r="AC2404">
            <v>3750</v>
          </cell>
          <cell r="AD2404">
            <v>3750</v>
          </cell>
          <cell r="AE2404">
            <v>43647</v>
          </cell>
          <cell r="AF2404">
            <v>45017</v>
          </cell>
          <cell r="AG2404">
            <v>45</v>
          </cell>
          <cell r="AH2404">
            <v>48</v>
          </cell>
          <cell r="AI2404" t="b">
            <v>0</v>
          </cell>
          <cell r="AJ2404">
            <v>3</v>
          </cell>
          <cell r="AK2404">
            <v>48</v>
          </cell>
          <cell r="AL2404" t="e">
            <v>#N/A</v>
          </cell>
          <cell r="AM2404" t="str">
            <v>201907</v>
          </cell>
          <cell r="AN2404" t="e">
            <v>#REF!</v>
          </cell>
        </row>
        <row r="2405">
          <cell r="B2405" t="str">
            <v>马晶牧野</v>
          </cell>
          <cell r="C2405" t="str">
            <v>男</v>
          </cell>
          <cell r="D2405" t="str">
            <v>汉族</v>
          </cell>
          <cell r="E2405">
            <v>33134</v>
          </cell>
          <cell r="F2405" t="str">
            <v>中国</v>
          </cell>
          <cell r="G2405" t="str">
            <v>居民身份证</v>
          </cell>
          <cell r="H2405" t="str">
            <v>412701199009180532</v>
          </cell>
          <cell r="I2405" t="str">
            <v>柳州市中医医院（柳州市壮医医院）</v>
          </cell>
          <cell r="J2405">
            <v>43657</v>
          </cell>
          <cell r="K2405">
            <v>45504</v>
          </cell>
          <cell r="L2405" t="str">
            <v>是</v>
          </cell>
          <cell r="M2405" t="str">
            <v>柳州</v>
          </cell>
          <cell r="N2405" t="str">
            <v>医院</v>
          </cell>
          <cell r="O2405" t="str">
            <v>研究生</v>
          </cell>
          <cell r="P2405" t="str">
            <v>硕士</v>
          </cell>
          <cell r="Q2405" t="str">
            <v>山西中医药大学</v>
          </cell>
          <cell r="R2405" t="str">
            <v>中医内科学</v>
          </cell>
          <cell r="S2405">
            <v>43642</v>
          </cell>
          <cell r="T2405" t="str">
            <v>其他</v>
          </cell>
          <cell r="U2405" t="str">
            <v>F</v>
          </cell>
          <cell r="V2405" t="str">
            <v>F</v>
          </cell>
          <cell r="W2405" t="b">
            <v>1</v>
          </cell>
          <cell r="X2405">
            <v>3000</v>
          </cell>
          <cell r="Y2405">
            <v>3000</v>
          </cell>
          <cell r="Z2405" t="b">
            <v>1</v>
          </cell>
          <cell r="AA2405">
            <v>750</v>
          </cell>
          <cell r="AB2405">
            <v>750</v>
          </cell>
          <cell r="AC2405">
            <v>3750</v>
          </cell>
          <cell r="AD2405">
            <v>3750</v>
          </cell>
          <cell r="AE2405">
            <v>43647</v>
          </cell>
          <cell r="AF2405">
            <v>45017</v>
          </cell>
          <cell r="AG2405">
            <v>45</v>
          </cell>
          <cell r="AH2405">
            <v>48</v>
          </cell>
          <cell r="AI2405" t="b">
            <v>0</v>
          </cell>
          <cell r="AJ2405">
            <v>3</v>
          </cell>
          <cell r="AK2405">
            <v>48</v>
          </cell>
          <cell r="AL2405" t="e">
            <v>#N/A</v>
          </cell>
          <cell r="AM2405" t="str">
            <v>201907</v>
          </cell>
          <cell r="AN2405" t="e">
            <v>#REF!</v>
          </cell>
        </row>
        <row r="2406">
          <cell r="B2406" t="str">
            <v>谭柳萍</v>
          </cell>
          <cell r="C2406" t="str">
            <v>女</v>
          </cell>
          <cell r="D2406" t="str">
            <v>壮族</v>
          </cell>
          <cell r="E2406">
            <v>33974</v>
          </cell>
          <cell r="F2406" t="str">
            <v>中国</v>
          </cell>
          <cell r="G2406" t="str">
            <v>居民身份证</v>
          </cell>
          <cell r="H2406" t="str">
            <v>452226199301051225</v>
          </cell>
          <cell r="I2406" t="str">
            <v>柳州市中医医院（柳州市壮医医院）</v>
          </cell>
          <cell r="J2406">
            <v>43656</v>
          </cell>
          <cell r="K2406">
            <v>45504</v>
          </cell>
          <cell r="L2406" t="str">
            <v>是</v>
          </cell>
          <cell r="M2406" t="str">
            <v>柳州</v>
          </cell>
          <cell r="N2406" t="str">
            <v>医院</v>
          </cell>
          <cell r="O2406" t="str">
            <v>研究生</v>
          </cell>
          <cell r="P2406" t="str">
            <v>硕士</v>
          </cell>
          <cell r="Q2406" t="str">
            <v>广西中医药大学</v>
          </cell>
          <cell r="R2406" t="str">
            <v>药学</v>
          </cell>
          <cell r="S2406">
            <v>43646</v>
          </cell>
          <cell r="T2406" t="str">
            <v>其他</v>
          </cell>
          <cell r="U2406" t="str">
            <v>F</v>
          </cell>
          <cell r="V2406" t="str">
            <v>F</v>
          </cell>
          <cell r="W2406" t="b">
            <v>1</v>
          </cell>
          <cell r="X2406">
            <v>3000</v>
          </cell>
          <cell r="Y2406">
            <v>3000</v>
          </cell>
          <cell r="Z2406" t="b">
            <v>1</v>
          </cell>
          <cell r="AA2406">
            <v>750</v>
          </cell>
          <cell r="AB2406">
            <v>750</v>
          </cell>
          <cell r="AC2406">
            <v>3750</v>
          </cell>
          <cell r="AD2406">
            <v>3750</v>
          </cell>
          <cell r="AE2406">
            <v>43647</v>
          </cell>
          <cell r="AF2406">
            <v>45017</v>
          </cell>
          <cell r="AG2406">
            <v>45</v>
          </cell>
          <cell r="AH2406">
            <v>48</v>
          </cell>
          <cell r="AI2406" t="b">
            <v>0</v>
          </cell>
          <cell r="AJ2406">
            <v>3</v>
          </cell>
          <cell r="AK2406">
            <v>48</v>
          </cell>
          <cell r="AL2406" t="e">
            <v>#N/A</v>
          </cell>
          <cell r="AM2406" t="str">
            <v>201907</v>
          </cell>
          <cell r="AN2406" t="e">
            <v>#REF!</v>
          </cell>
        </row>
        <row r="2407">
          <cell r="B2407" t="str">
            <v>谭志康</v>
          </cell>
          <cell r="C2407" t="str">
            <v>男</v>
          </cell>
          <cell r="D2407" t="str">
            <v>汉族</v>
          </cell>
          <cell r="E2407">
            <v>33931</v>
          </cell>
          <cell r="F2407" t="str">
            <v>中国</v>
          </cell>
          <cell r="G2407" t="str">
            <v>居民身份证</v>
          </cell>
          <cell r="H2407" t="str">
            <v>450803199211236337</v>
          </cell>
          <cell r="I2407" t="str">
            <v>柳州市中医医院（柳州市壮医医院）</v>
          </cell>
          <cell r="J2407">
            <v>43657</v>
          </cell>
          <cell r="K2407">
            <v>45504</v>
          </cell>
          <cell r="L2407" t="str">
            <v>是</v>
          </cell>
          <cell r="M2407" t="str">
            <v>柳州</v>
          </cell>
          <cell r="N2407" t="str">
            <v>医院</v>
          </cell>
          <cell r="O2407" t="str">
            <v>研究生</v>
          </cell>
          <cell r="P2407" t="str">
            <v>硕士</v>
          </cell>
          <cell r="Q2407" t="str">
            <v>广西中医药大学</v>
          </cell>
          <cell r="R2407" t="str">
            <v>中医内科学</v>
          </cell>
          <cell r="S2407">
            <v>43646</v>
          </cell>
          <cell r="T2407" t="str">
            <v>其他</v>
          </cell>
          <cell r="U2407" t="str">
            <v>F</v>
          </cell>
          <cell r="V2407" t="str">
            <v>F</v>
          </cell>
          <cell r="W2407" t="b">
            <v>1</v>
          </cell>
          <cell r="X2407">
            <v>3000</v>
          </cell>
          <cell r="Y2407">
            <v>3000</v>
          </cell>
          <cell r="Z2407" t="b">
            <v>1</v>
          </cell>
          <cell r="AA2407">
            <v>750</v>
          </cell>
          <cell r="AB2407">
            <v>750</v>
          </cell>
          <cell r="AC2407">
            <v>3750</v>
          </cell>
          <cell r="AD2407">
            <v>3750</v>
          </cell>
          <cell r="AE2407">
            <v>43647</v>
          </cell>
          <cell r="AF2407">
            <v>45017</v>
          </cell>
          <cell r="AG2407">
            <v>45</v>
          </cell>
          <cell r="AH2407">
            <v>48</v>
          </cell>
          <cell r="AI2407" t="b">
            <v>0</v>
          </cell>
          <cell r="AJ2407">
            <v>3</v>
          </cell>
          <cell r="AK2407">
            <v>48</v>
          </cell>
          <cell r="AL2407" t="e">
            <v>#N/A</v>
          </cell>
          <cell r="AM2407" t="str">
            <v>201907</v>
          </cell>
          <cell r="AN2407" t="e">
            <v>#REF!</v>
          </cell>
        </row>
        <row r="2408">
          <cell r="B2408" t="str">
            <v>陶晓静</v>
          </cell>
          <cell r="C2408" t="str">
            <v>女</v>
          </cell>
          <cell r="D2408" t="str">
            <v>汉族</v>
          </cell>
          <cell r="E2408">
            <v>33626</v>
          </cell>
          <cell r="F2408" t="str">
            <v>中国</v>
          </cell>
          <cell r="G2408" t="str">
            <v>居民身份证</v>
          </cell>
          <cell r="H2408" t="str">
            <v>452427199201231947</v>
          </cell>
          <cell r="I2408" t="str">
            <v>柳州市中医医院（柳州市壮医医院）</v>
          </cell>
          <cell r="J2408">
            <v>43656</v>
          </cell>
          <cell r="K2408">
            <v>45504</v>
          </cell>
          <cell r="L2408" t="str">
            <v>是</v>
          </cell>
          <cell r="M2408" t="str">
            <v>柳州</v>
          </cell>
          <cell r="N2408" t="str">
            <v>医院</v>
          </cell>
          <cell r="O2408" t="str">
            <v>研究生</v>
          </cell>
          <cell r="P2408" t="str">
            <v>硕士</v>
          </cell>
          <cell r="Q2408" t="str">
            <v>广西医科大学</v>
          </cell>
          <cell r="R2408" t="str">
            <v>药学</v>
          </cell>
          <cell r="S2408">
            <v>43634</v>
          </cell>
          <cell r="T2408" t="str">
            <v>其他</v>
          </cell>
          <cell r="U2408" t="str">
            <v>F</v>
          </cell>
          <cell r="V2408" t="str">
            <v>F</v>
          </cell>
          <cell r="W2408" t="b">
            <v>1</v>
          </cell>
          <cell r="X2408">
            <v>3000</v>
          </cell>
          <cell r="Y2408">
            <v>3000</v>
          </cell>
          <cell r="Z2408" t="b">
            <v>1</v>
          </cell>
          <cell r="AA2408">
            <v>750</v>
          </cell>
          <cell r="AB2408">
            <v>750</v>
          </cell>
          <cell r="AC2408">
            <v>3750</v>
          </cell>
          <cell r="AD2408">
            <v>3750</v>
          </cell>
          <cell r="AE2408">
            <v>43647</v>
          </cell>
          <cell r="AF2408">
            <v>45017</v>
          </cell>
          <cell r="AG2408">
            <v>45</v>
          </cell>
          <cell r="AH2408">
            <v>48</v>
          </cell>
          <cell r="AI2408" t="b">
            <v>0</v>
          </cell>
          <cell r="AJ2408">
            <v>3</v>
          </cell>
          <cell r="AK2408">
            <v>48</v>
          </cell>
          <cell r="AL2408" t="e">
            <v>#N/A</v>
          </cell>
          <cell r="AM2408" t="str">
            <v>201907</v>
          </cell>
          <cell r="AN2408" t="e">
            <v>#REF!</v>
          </cell>
        </row>
        <row r="2409">
          <cell r="B2409" t="str">
            <v>韦爱球</v>
          </cell>
          <cell r="C2409" t="str">
            <v>女</v>
          </cell>
          <cell r="D2409" t="str">
            <v>壮族</v>
          </cell>
          <cell r="E2409">
            <v>33570</v>
          </cell>
          <cell r="F2409" t="str">
            <v>中国</v>
          </cell>
          <cell r="G2409" t="str">
            <v>居民身份证</v>
          </cell>
          <cell r="H2409" t="str">
            <v>450221199111282440</v>
          </cell>
          <cell r="I2409" t="str">
            <v>柳州市中医医院（柳州市壮医医院）</v>
          </cell>
          <cell r="J2409">
            <v>43656</v>
          </cell>
          <cell r="K2409">
            <v>45504</v>
          </cell>
          <cell r="L2409" t="str">
            <v>是</v>
          </cell>
          <cell r="M2409" t="str">
            <v>柳州</v>
          </cell>
          <cell r="N2409" t="str">
            <v>医院</v>
          </cell>
          <cell r="O2409" t="str">
            <v>研究生</v>
          </cell>
          <cell r="P2409" t="str">
            <v>硕士</v>
          </cell>
          <cell r="Q2409" t="str">
            <v>广西医科大学</v>
          </cell>
          <cell r="R2409" t="str">
            <v>医学检验</v>
          </cell>
          <cell r="S2409">
            <v>43634</v>
          </cell>
          <cell r="T2409" t="str">
            <v>其他</v>
          </cell>
          <cell r="U2409" t="str">
            <v>F</v>
          </cell>
          <cell r="V2409" t="str">
            <v>F</v>
          </cell>
          <cell r="W2409" t="b">
            <v>1</v>
          </cell>
          <cell r="X2409">
            <v>3000</v>
          </cell>
          <cell r="Y2409">
            <v>3000</v>
          </cell>
          <cell r="Z2409" t="b">
            <v>1</v>
          </cell>
          <cell r="AA2409">
            <v>750</v>
          </cell>
          <cell r="AB2409">
            <v>750</v>
          </cell>
          <cell r="AC2409">
            <v>3750</v>
          </cell>
          <cell r="AD2409">
            <v>3750</v>
          </cell>
          <cell r="AE2409">
            <v>43647</v>
          </cell>
          <cell r="AF2409">
            <v>45017</v>
          </cell>
          <cell r="AG2409">
            <v>45</v>
          </cell>
          <cell r="AH2409">
            <v>48</v>
          </cell>
          <cell r="AI2409" t="b">
            <v>0</v>
          </cell>
          <cell r="AJ2409">
            <v>3</v>
          </cell>
          <cell r="AK2409">
            <v>48</v>
          </cell>
          <cell r="AL2409" t="e">
            <v>#N/A</v>
          </cell>
          <cell r="AM2409" t="str">
            <v>201907</v>
          </cell>
          <cell r="AN2409" t="e">
            <v>#REF!</v>
          </cell>
        </row>
        <row r="2410">
          <cell r="B2410" t="str">
            <v>韦宛华</v>
          </cell>
          <cell r="C2410" t="str">
            <v>女</v>
          </cell>
          <cell r="D2410" t="str">
            <v>壮族</v>
          </cell>
          <cell r="E2410">
            <v>33650</v>
          </cell>
          <cell r="F2410" t="str">
            <v>中国</v>
          </cell>
          <cell r="G2410" t="str">
            <v>居民身份证</v>
          </cell>
          <cell r="H2410" t="str">
            <v>45022119920216292X</v>
          </cell>
          <cell r="I2410" t="str">
            <v>柳州市中医医院（柳州市壮医医院）</v>
          </cell>
          <cell r="J2410">
            <v>43649</v>
          </cell>
          <cell r="K2410">
            <v>45504</v>
          </cell>
          <cell r="L2410" t="str">
            <v>是</v>
          </cell>
          <cell r="M2410" t="str">
            <v>柳州</v>
          </cell>
          <cell r="N2410" t="str">
            <v>医院</v>
          </cell>
          <cell r="O2410" t="str">
            <v>研究生</v>
          </cell>
          <cell r="P2410" t="str">
            <v>硕士</v>
          </cell>
          <cell r="Q2410" t="str">
            <v>广西中医药大学</v>
          </cell>
          <cell r="R2410" t="str">
            <v>中医内科学</v>
          </cell>
          <cell r="S2410">
            <v>43646</v>
          </cell>
          <cell r="T2410" t="str">
            <v>其他</v>
          </cell>
          <cell r="U2410" t="str">
            <v>F</v>
          </cell>
          <cell r="V2410" t="str">
            <v>F</v>
          </cell>
          <cell r="W2410" t="b">
            <v>1</v>
          </cell>
          <cell r="X2410">
            <v>3000</v>
          </cell>
          <cell r="Y2410">
            <v>3000</v>
          </cell>
          <cell r="Z2410" t="b">
            <v>1</v>
          </cell>
          <cell r="AA2410">
            <v>750</v>
          </cell>
          <cell r="AB2410">
            <v>750</v>
          </cell>
          <cell r="AC2410">
            <v>3750</v>
          </cell>
          <cell r="AD2410">
            <v>3750</v>
          </cell>
          <cell r="AE2410">
            <v>43647</v>
          </cell>
          <cell r="AF2410">
            <v>45017</v>
          </cell>
          <cell r="AG2410">
            <v>45</v>
          </cell>
          <cell r="AH2410">
            <v>48</v>
          </cell>
          <cell r="AI2410" t="b">
            <v>0</v>
          </cell>
          <cell r="AJ2410">
            <v>3</v>
          </cell>
          <cell r="AK2410">
            <v>48</v>
          </cell>
          <cell r="AL2410" t="e">
            <v>#N/A</v>
          </cell>
          <cell r="AM2410" t="str">
            <v>201907</v>
          </cell>
          <cell r="AN2410" t="e">
            <v>#REF!</v>
          </cell>
        </row>
        <row r="2411">
          <cell r="B2411" t="str">
            <v>韦小翠</v>
          </cell>
          <cell r="C2411" t="str">
            <v>女</v>
          </cell>
          <cell r="D2411" t="str">
            <v>壮族</v>
          </cell>
          <cell r="E2411">
            <v>33831</v>
          </cell>
          <cell r="F2411" t="str">
            <v>中国</v>
          </cell>
          <cell r="G2411" t="str">
            <v>居民身份证</v>
          </cell>
          <cell r="H2411" t="str">
            <v>452225199208154880</v>
          </cell>
          <cell r="I2411" t="str">
            <v>柳州市中医医院（柳州市壮医医院）</v>
          </cell>
          <cell r="J2411">
            <v>43656</v>
          </cell>
          <cell r="K2411">
            <v>45504</v>
          </cell>
          <cell r="L2411" t="str">
            <v>是</v>
          </cell>
          <cell r="M2411" t="str">
            <v>柳州</v>
          </cell>
          <cell r="N2411" t="str">
            <v>医院</v>
          </cell>
          <cell r="O2411" t="str">
            <v>研究生</v>
          </cell>
          <cell r="P2411" t="str">
            <v>硕士</v>
          </cell>
          <cell r="Q2411" t="str">
            <v>南京中医院大学</v>
          </cell>
          <cell r="R2411" t="str">
            <v>中药学</v>
          </cell>
          <cell r="S2411">
            <v>43632</v>
          </cell>
          <cell r="T2411" t="str">
            <v>其他</v>
          </cell>
          <cell r="U2411" t="str">
            <v>F</v>
          </cell>
          <cell r="V2411" t="str">
            <v>F</v>
          </cell>
          <cell r="W2411" t="b">
            <v>1</v>
          </cell>
          <cell r="X2411">
            <v>3000</v>
          </cell>
          <cell r="Y2411">
            <v>3000</v>
          </cell>
          <cell r="Z2411" t="b">
            <v>1</v>
          </cell>
          <cell r="AA2411">
            <v>750</v>
          </cell>
          <cell r="AB2411">
            <v>750</v>
          </cell>
          <cell r="AC2411">
            <v>3750</v>
          </cell>
          <cell r="AD2411">
            <v>3750</v>
          </cell>
          <cell r="AE2411">
            <v>43647</v>
          </cell>
          <cell r="AF2411">
            <v>45017</v>
          </cell>
          <cell r="AG2411">
            <v>45</v>
          </cell>
          <cell r="AH2411">
            <v>48</v>
          </cell>
          <cell r="AI2411" t="b">
            <v>0</v>
          </cell>
          <cell r="AJ2411">
            <v>3</v>
          </cell>
          <cell r="AK2411">
            <v>48</v>
          </cell>
        </row>
        <row r="2411">
          <cell r="AM2411" t="str">
            <v>201907</v>
          </cell>
          <cell r="AN2411" t="e">
            <v>#REF!</v>
          </cell>
        </row>
        <row r="2412">
          <cell r="B2412" t="str">
            <v>魏卫兵</v>
          </cell>
          <cell r="C2412" t="str">
            <v>男</v>
          </cell>
          <cell r="D2412" t="str">
            <v>汉族</v>
          </cell>
          <cell r="E2412">
            <v>32657</v>
          </cell>
          <cell r="F2412" t="str">
            <v>中国</v>
          </cell>
          <cell r="G2412" t="str">
            <v>居民身份证</v>
          </cell>
          <cell r="H2412" t="str">
            <v>362202198905292815</v>
          </cell>
          <cell r="I2412" t="str">
            <v>柳州市中医医院（柳州市壮医医院）</v>
          </cell>
          <cell r="J2412">
            <v>43656</v>
          </cell>
          <cell r="K2412">
            <v>45504</v>
          </cell>
          <cell r="L2412" t="str">
            <v>是</v>
          </cell>
          <cell r="M2412" t="str">
            <v>柳州</v>
          </cell>
          <cell r="N2412" t="str">
            <v>医院</v>
          </cell>
          <cell r="O2412" t="str">
            <v>研究生</v>
          </cell>
          <cell r="P2412" t="str">
            <v>硕士</v>
          </cell>
          <cell r="Q2412" t="str">
            <v>广西中医药大学</v>
          </cell>
          <cell r="R2412" t="str">
            <v>中医骨伤科学</v>
          </cell>
          <cell r="S2412">
            <v>43646</v>
          </cell>
          <cell r="T2412" t="str">
            <v>其他</v>
          </cell>
          <cell r="U2412" t="str">
            <v>F</v>
          </cell>
          <cell r="V2412" t="str">
            <v>F</v>
          </cell>
          <cell r="W2412" t="b">
            <v>1</v>
          </cell>
          <cell r="X2412">
            <v>3000</v>
          </cell>
          <cell r="Y2412">
            <v>3000</v>
          </cell>
          <cell r="Z2412" t="b">
            <v>1</v>
          </cell>
          <cell r="AA2412">
            <v>750</v>
          </cell>
          <cell r="AB2412">
            <v>750</v>
          </cell>
          <cell r="AC2412">
            <v>3750</v>
          </cell>
          <cell r="AD2412">
            <v>3750</v>
          </cell>
          <cell r="AE2412">
            <v>43647</v>
          </cell>
          <cell r="AF2412">
            <v>45017</v>
          </cell>
          <cell r="AG2412">
            <v>45</v>
          </cell>
          <cell r="AH2412">
            <v>48</v>
          </cell>
          <cell r="AI2412" t="b">
            <v>0</v>
          </cell>
          <cell r="AJ2412">
            <v>3</v>
          </cell>
          <cell r="AK2412">
            <v>48</v>
          </cell>
        </row>
        <row r="2412">
          <cell r="AM2412" t="str">
            <v>201907</v>
          </cell>
          <cell r="AN2412" t="e">
            <v>#REF!</v>
          </cell>
        </row>
        <row r="2413">
          <cell r="B2413" t="str">
            <v>温文正</v>
          </cell>
          <cell r="C2413" t="str">
            <v>男</v>
          </cell>
          <cell r="D2413" t="str">
            <v>汉族</v>
          </cell>
          <cell r="E2413">
            <v>33950</v>
          </cell>
          <cell r="F2413" t="str">
            <v>中国</v>
          </cell>
          <cell r="G2413" t="str">
            <v>居民身份证</v>
          </cell>
          <cell r="H2413" t="str">
            <v>45010319921212251X</v>
          </cell>
          <cell r="I2413" t="str">
            <v>柳州市中医医院（柳州市壮医医院）</v>
          </cell>
          <cell r="J2413">
            <v>43669</v>
          </cell>
          <cell r="K2413">
            <v>45504</v>
          </cell>
          <cell r="L2413" t="str">
            <v>是</v>
          </cell>
          <cell r="M2413" t="str">
            <v>柳州</v>
          </cell>
          <cell r="N2413" t="str">
            <v>医院</v>
          </cell>
          <cell r="O2413" t="str">
            <v>研究生</v>
          </cell>
          <cell r="P2413" t="str">
            <v>硕士</v>
          </cell>
          <cell r="Q2413" t="str">
            <v>广西中医药大学</v>
          </cell>
          <cell r="R2413" t="str">
            <v>中医内科学</v>
          </cell>
          <cell r="S2413">
            <v>43646</v>
          </cell>
          <cell r="T2413" t="str">
            <v>其他</v>
          </cell>
          <cell r="U2413" t="str">
            <v>F</v>
          </cell>
          <cell r="V2413" t="str">
            <v>F</v>
          </cell>
          <cell r="W2413" t="b">
            <v>1</v>
          </cell>
          <cell r="X2413">
            <v>3000</v>
          </cell>
          <cell r="Y2413">
            <v>3000</v>
          </cell>
          <cell r="Z2413" t="b">
            <v>1</v>
          </cell>
          <cell r="AA2413">
            <v>750</v>
          </cell>
          <cell r="AB2413">
            <v>750</v>
          </cell>
          <cell r="AC2413">
            <v>3750</v>
          </cell>
          <cell r="AD2413">
            <v>3750</v>
          </cell>
          <cell r="AE2413">
            <v>43647</v>
          </cell>
          <cell r="AF2413">
            <v>45017</v>
          </cell>
          <cell r="AG2413">
            <v>45</v>
          </cell>
          <cell r="AH2413">
            <v>48</v>
          </cell>
          <cell r="AI2413" t="b">
            <v>0</v>
          </cell>
          <cell r="AJ2413">
            <v>3</v>
          </cell>
          <cell r="AK2413">
            <v>48</v>
          </cell>
          <cell r="AL2413" t="e">
            <v>#N/A</v>
          </cell>
          <cell r="AM2413" t="str">
            <v>201908</v>
          </cell>
          <cell r="AN2413" t="e">
            <v>#REF!</v>
          </cell>
        </row>
        <row r="2414">
          <cell r="B2414" t="str">
            <v>谢冠东</v>
          </cell>
          <cell r="C2414" t="str">
            <v>男</v>
          </cell>
          <cell r="D2414" t="str">
            <v>汉族</v>
          </cell>
          <cell r="E2414">
            <v>33192</v>
          </cell>
          <cell r="F2414" t="str">
            <v>中国</v>
          </cell>
          <cell r="G2414" t="str">
            <v>居民身份证</v>
          </cell>
          <cell r="H2414" t="str">
            <v>35042619901115351X</v>
          </cell>
          <cell r="I2414" t="str">
            <v>柳州市中医医院（柳州市壮医医院）</v>
          </cell>
          <cell r="J2414">
            <v>43656</v>
          </cell>
          <cell r="K2414">
            <v>45504</v>
          </cell>
          <cell r="L2414" t="str">
            <v>是</v>
          </cell>
          <cell r="M2414" t="str">
            <v>柳州</v>
          </cell>
          <cell r="N2414" t="str">
            <v>医院</v>
          </cell>
          <cell r="O2414" t="str">
            <v>研究生</v>
          </cell>
          <cell r="P2414" t="str">
            <v>硕士</v>
          </cell>
          <cell r="Q2414" t="str">
            <v>福建中医药大学</v>
          </cell>
          <cell r="R2414" t="str">
            <v>中医骨伤科学</v>
          </cell>
          <cell r="S2414">
            <v>43647</v>
          </cell>
          <cell r="T2414" t="str">
            <v>其他</v>
          </cell>
          <cell r="U2414" t="str">
            <v>F</v>
          </cell>
          <cell r="V2414" t="str">
            <v>F</v>
          </cell>
          <cell r="W2414" t="b">
            <v>1</v>
          </cell>
          <cell r="X2414">
            <v>3000</v>
          </cell>
          <cell r="Y2414">
            <v>3000</v>
          </cell>
          <cell r="Z2414" t="b">
            <v>1</v>
          </cell>
          <cell r="AA2414">
            <v>750</v>
          </cell>
          <cell r="AB2414">
            <v>750</v>
          </cell>
          <cell r="AC2414">
            <v>3750</v>
          </cell>
          <cell r="AD2414">
            <v>3750</v>
          </cell>
          <cell r="AE2414">
            <v>43647</v>
          </cell>
          <cell r="AF2414">
            <v>45017</v>
          </cell>
          <cell r="AG2414">
            <v>45</v>
          </cell>
          <cell r="AH2414">
            <v>48</v>
          </cell>
          <cell r="AI2414" t="b">
            <v>0</v>
          </cell>
          <cell r="AJ2414">
            <v>3</v>
          </cell>
          <cell r="AK2414">
            <v>48</v>
          </cell>
          <cell r="AL2414" t="e">
            <v>#N/A</v>
          </cell>
          <cell r="AM2414" t="str">
            <v>201907</v>
          </cell>
          <cell r="AN2414" t="e">
            <v>#REF!</v>
          </cell>
        </row>
        <row r="2415">
          <cell r="B2415" t="str">
            <v>杨乃英</v>
          </cell>
          <cell r="C2415" t="str">
            <v>女</v>
          </cell>
          <cell r="D2415" t="str">
            <v>汉族</v>
          </cell>
          <cell r="E2415">
            <v>32925</v>
          </cell>
          <cell r="F2415" t="str">
            <v>中国</v>
          </cell>
          <cell r="G2415" t="str">
            <v>居民身份证</v>
          </cell>
          <cell r="H2415" t="str">
            <v>513029199002212362</v>
          </cell>
          <cell r="I2415" t="str">
            <v>柳州市中医医院（柳州市壮医医院）</v>
          </cell>
          <cell r="J2415">
            <v>43656</v>
          </cell>
          <cell r="K2415">
            <v>45504</v>
          </cell>
          <cell r="L2415" t="str">
            <v>是</v>
          </cell>
          <cell r="M2415" t="str">
            <v>柳州</v>
          </cell>
          <cell r="N2415" t="str">
            <v>医院</v>
          </cell>
          <cell r="O2415" t="str">
            <v>研究生</v>
          </cell>
          <cell r="P2415" t="str">
            <v>硕士</v>
          </cell>
          <cell r="Q2415" t="str">
            <v>成都中医药大学</v>
          </cell>
          <cell r="R2415" t="str">
            <v>中医外科学</v>
          </cell>
          <cell r="S2415">
            <v>43630</v>
          </cell>
          <cell r="T2415" t="str">
            <v>其他</v>
          </cell>
          <cell r="U2415" t="str">
            <v>F</v>
          </cell>
          <cell r="V2415" t="str">
            <v>F</v>
          </cell>
          <cell r="W2415" t="b">
            <v>1</v>
          </cell>
          <cell r="X2415">
            <v>3000</v>
          </cell>
          <cell r="Y2415">
            <v>3000</v>
          </cell>
          <cell r="Z2415" t="b">
            <v>1</v>
          </cell>
          <cell r="AA2415">
            <v>750</v>
          </cell>
          <cell r="AB2415">
            <v>750</v>
          </cell>
          <cell r="AC2415">
            <v>3750</v>
          </cell>
          <cell r="AD2415">
            <v>3750</v>
          </cell>
          <cell r="AE2415">
            <v>43647</v>
          </cell>
          <cell r="AF2415">
            <v>45017</v>
          </cell>
          <cell r="AG2415">
            <v>45</v>
          </cell>
          <cell r="AH2415">
            <v>48</v>
          </cell>
          <cell r="AI2415" t="b">
            <v>0</v>
          </cell>
          <cell r="AJ2415">
            <v>3</v>
          </cell>
          <cell r="AK2415">
            <v>48</v>
          </cell>
          <cell r="AL2415" t="e">
            <v>#N/A</v>
          </cell>
          <cell r="AM2415" t="str">
            <v>201907</v>
          </cell>
          <cell r="AN2415" t="e">
            <v>#REF!</v>
          </cell>
        </row>
        <row r="2416">
          <cell r="B2416" t="str">
            <v>易娟</v>
          </cell>
          <cell r="C2416" t="str">
            <v>女</v>
          </cell>
          <cell r="D2416" t="str">
            <v>汉族</v>
          </cell>
          <cell r="E2416">
            <v>34678</v>
          </cell>
          <cell r="F2416" t="str">
            <v>中国</v>
          </cell>
          <cell r="G2416" t="str">
            <v>居民身份证</v>
          </cell>
          <cell r="H2416" t="str">
            <v>432503199412104682</v>
          </cell>
          <cell r="I2416" t="str">
            <v>柳州市中医医院（柳州市壮医医院）</v>
          </cell>
          <cell r="J2416">
            <v>43656</v>
          </cell>
          <cell r="K2416">
            <v>45504</v>
          </cell>
          <cell r="L2416" t="str">
            <v>是</v>
          </cell>
          <cell r="M2416" t="str">
            <v>柳州</v>
          </cell>
          <cell r="N2416" t="str">
            <v>医院</v>
          </cell>
          <cell r="O2416" t="str">
            <v>研究生</v>
          </cell>
          <cell r="P2416" t="str">
            <v>硕士</v>
          </cell>
          <cell r="Q2416" t="str">
            <v>南华大学衡阳医学院</v>
          </cell>
          <cell r="R2416" t="str">
            <v>生物科学</v>
          </cell>
          <cell r="S2416">
            <v>43632</v>
          </cell>
          <cell r="T2416" t="str">
            <v>其他</v>
          </cell>
          <cell r="U2416" t="str">
            <v>F</v>
          </cell>
          <cell r="V2416" t="str">
            <v>F</v>
          </cell>
          <cell r="W2416" t="b">
            <v>1</v>
          </cell>
          <cell r="X2416">
            <v>3000</v>
          </cell>
          <cell r="Y2416">
            <v>3000</v>
          </cell>
          <cell r="Z2416" t="b">
            <v>1</v>
          </cell>
          <cell r="AA2416">
            <v>750</v>
          </cell>
          <cell r="AB2416">
            <v>750</v>
          </cell>
          <cell r="AC2416">
            <v>3750</v>
          </cell>
          <cell r="AD2416">
            <v>3750</v>
          </cell>
          <cell r="AE2416">
            <v>43647</v>
          </cell>
          <cell r="AF2416">
            <v>45017</v>
          </cell>
          <cell r="AG2416">
            <v>45</v>
          </cell>
          <cell r="AH2416">
            <v>48</v>
          </cell>
          <cell r="AI2416" t="b">
            <v>0</v>
          </cell>
          <cell r="AJ2416">
            <v>3</v>
          </cell>
          <cell r="AK2416">
            <v>48</v>
          </cell>
          <cell r="AL2416" t="e">
            <v>#N/A</v>
          </cell>
          <cell r="AM2416" t="str">
            <v>201907</v>
          </cell>
          <cell r="AN2416" t="e">
            <v>#REF!</v>
          </cell>
        </row>
        <row r="2417">
          <cell r="B2417" t="str">
            <v>银楠楠</v>
          </cell>
          <cell r="C2417" t="str">
            <v>女</v>
          </cell>
          <cell r="D2417" t="str">
            <v>仫佬族</v>
          </cell>
          <cell r="E2417">
            <v>34164</v>
          </cell>
          <cell r="F2417" t="str">
            <v>中国</v>
          </cell>
          <cell r="G2417" t="str">
            <v>居民身份证</v>
          </cell>
          <cell r="H2417" t="str">
            <v>452723199307140024</v>
          </cell>
          <cell r="I2417" t="str">
            <v>柳州市中医医院（柳州市壮医医院）</v>
          </cell>
          <cell r="J2417">
            <v>43650</v>
          </cell>
          <cell r="K2417">
            <v>45504</v>
          </cell>
          <cell r="L2417" t="str">
            <v>是</v>
          </cell>
          <cell r="M2417" t="str">
            <v>柳州</v>
          </cell>
          <cell r="N2417" t="str">
            <v>医院</v>
          </cell>
          <cell r="O2417" t="str">
            <v>研究生</v>
          </cell>
          <cell r="P2417" t="str">
            <v>硕士</v>
          </cell>
          <cell r="Q2417" t="str">
            <v>广西中医药大学</v>
          </cell>
          <cell r="R2417" t="str">
            <v>神经病学</v>
          </cell>
          <cell r="S2417">
            <v>43646</v>
          </cell>
          <cell r="T2417" t="str">
            <v>其他</v>
          </cell>
          <cell r="U2417" t="str">
            <v>F</v>
          </cell>
          <cell r="V2417" t="str">
            <v>F</v>
          </cell>
          <cell r="W2417" t="b">
            <v>1</v>
          </cell>
          <cell r="X2417">
            <v>3000</v>
          </cell>
          <cell r="Y2417">
            <v>3000</v>
          </cell>
          <cell r="Z2417" t="b">
            <v>1</v>
          </cell>
          <cell r="AA2417">
            <v>750</v>
          </cell>
          <cell r="AB2417">
            <v>750</v>
          </cell>
          <cell r="AC2417">
            <v>3750</v>
          </cell>
          <cell r="AD2417">
            <v>3750</v>
          </cell>
          <cell r="AE2417">
            <v>43647</v>
          </cell>
          <cell r="AF2417">
            <v>45017</v>
          </cell>
          <cell r="AG2417">
            <v>45</v>
          </cell>
          <cell r="AH2417">
            <v>48</v>
          </cell>
          <cell r="AI2417" t="b">
            <v>0</v>
          </cell>
          <cell r="AJ2417">
            <v>3</v>
          </cell>
          <cell r="AK2417">
            <v>48</v>
          </cell>
          <cell r="AL2417" t="e">
            <v>#N/A</v>
          </cell>
          <cell r="AM2417" t="str">
            <v>201907</v>
          </cell>
          <cell r="AN2417" t="e">
            <v>#REF!</v>
          </cell>
        </row>
        <row r="2418">
          <cell r="B2418" t="str">
            <v>赵娜</v>
          </cell>
          <cell r="C2418" t="str">
            <v>女</v>
          </cell>
          <cell r="D2418" t="str">
            <v>汉族</v>
          </cell>
          <cell r="E2418">
            <v>32830</v>
          </cell>
          <cell r="F2418" t="str">
            <v>中国</v>
          </cell>
          <cell r="G2418" t="str">
            <v>居民身份证</v>
          </cell>
          <cell r="H2418" t="str">
            <v>130822198911185841</v>
          </cell>
          <cell r="I2418" t="str">
            <v>柳州市中医医院（柳州市壮医医院）</v>
          </cell>
          <cell r="J2418">
            <v>43657</v>
          </cell>
          <cell r="K2418">
            <v>45504</v>
          </cell>
          <cell r="L2418" t="str">
            <v>是</v>
          </cell>
          <cell r="M2418" t="str">
            <v>柳州</v>
          </cell>
          <cell r="N2418" t="str">
            <v>医院</v>
          </cell>
          <cell r="O2418" t="str">
            <v>研究生</v>
          </cell>
          <cell r="P2418" t="str">
            <v>硕士</v>
          </cell>
          <cell r="Q2418" t="str">
            <v>成都中医药大学</v>
          </cell>
          <cell r="R2418" t="str">
            <v>针灸推拿学</v>
          </cell>
          <cell r="S2418">
            <v>43630</v>
          </cell>
          <cell r="T2418" t="str">
            <v>其他</v>
          </cell>
          <cell r="U2418" t="str">
            <v>F</v>
          </cell>
          <cell r="V2418" t="str">
            <v>F</v>
          </cell>
          <cell r="W2418" t="b">
            <v>1</v>
          </cell>
          <cell r="X2418">
            <v>3000</v>
          </cell>
          <cell r="Y2418">
            <v>3000</v>
          </cell>
          <cell r="Z2418" t="b">
            <v>1</v>
          </cell>
          <cell r="AA2418">
            <v>750</v>
          </cell>
          <cell r="AB2418">
            <v>750</v>
          </cell>
          <cell r="AC2418">
            <v>3750</v>
          </cell>
          <cell r="AD2418">
            <v>3750</v>
          </cell>
          <cell r="AE2418">
            <v>43647</v>
          </cell>
          <cell r="AF2418">
            <v>45017</v>
          </cell>
          <cell r="AG2418">
            <v>45</v>
          </cell>
          <cell r="AH2418">
            <v>45</v>
          </cell>
          <cell r="AI2418" t="b">
            <v>1</v>
          </cell>
          <cell r="AJ2418">
            <v>3</v>
          </cell>
          <cell r="AK2418">
            <v>48</v>
          </cell>
          <cell r="AL2418" t="e">
            <v>#N/A</v>
          </cell>
          <cell r="AM2418" t="str">
            <v>201907</v>
          </cell>
          <cell r="AN2418" t="e">
            <v>#REF!</v>
          </cell>
        </row>
        <row r="2419">
          <cell r="B2419" t="str">
            <v>赵壮志</v>
          </cell>
          <cell r="C2419" t="str">
            <v>男</v>
          </cell>
          <cell r="D2419" t="str">
            <v>汉族</v>
          </cell>
          <cell r="E2419">
            <v>33645</v>
          </cell>
          <cell r="F2419" t="str">
            <v>中国</v>
          </cell>
          <cell r="G2419" t="str">
            <v>居民身份证</v>
          </cell>
          <cell r="H2419" t="str">
            <v>430423199202112519</v>
          </cell>
          <cell r="I2419" t="str">
            <v>柳州市中医医院（柳州市壮医医院）</v>
          </cell>
          <cell r="J2419">
            <v>43656</v>
          </cell>
          <cell r="K2419">
            <v>45504</v>
          </cell>
          <cell r="L2419" t="str">
            <v>是</v>
          </cell>
          <cell r="M2419" t="str">
            <v>柳州</v>
          </cell>
          <cell r="N2419" t="str">
            <v>医院</v>
          </cell>
          <cell r="O2419" t="str">
            <v>研究生</v>
          </cell>
          <cell r="P2419" t="str">
            <v>硕士</v>
          </cell>
          <cell r="Q2419" t="str">
            <v>广西中医药大学</v>
          </cell>
          <cell r="R2419" t="str">
            <v>中西医临床医学</v>
          </cell>
          <cell r="S2419">
            <v>43646</v>
          </cell>
          <cell r="T2419" t="str">
            <v>其他</v>
          </cell>
          <cell r="U2419" t="str">
            <v>F</v>
          </cell>
          <cell r="V2419" t="str">
            <v>F</v>
          </cell>
          <cell r="W2419" t="b">
            <v>1</v>
          </cell>
          <cell r="X2419">
            <v>3000</v>
          </cell>
          <cell r="Y2419">
            <v>3000</v>
          </cell>
          <cell r="Z2419" t="b">
            <v>1</v>
          </cell>
          <cell r="AA2419">
            <v>750</v>
          </cell>
          <cell r="AB2419">
            <v>750</v>
          </cell>
          <cell r="AC2419">
            <v>3750</v>
          </cell>
          <cell r="AD2419">
            <v>3750</v>
          </cell>
          <cell r="AE2419">
            <v>43647</v>
          </cell>
          <cell r="AF2419">
            <v>45017</v>
          </cell>
          <cell r="AG2419">
            <v>45</v>
          </cell>
          <cell r="AH2419">
            <v>48</v>
          </cell>
          <cell r="AI2419" t="b">
            <v>0</v>
          </cell>
          <cell r="AJ2419">
            <v>3</v>
          </cell>
          <cell r="AK2419">
            <v>48</v>
          </cell>
          <cell r="AL2419" t="e">
            <v>#N/A</v>
          </cell>
          <cell r="AM2419" t="str">
            <v>201907</v>
          </cell>
          <cell r="AN2419" t="e">
            <v>#REF!</v>
          </cell>
        </row>
        <row r="2420">
          <cell r="B2420" t="str">
            <v>周玲瑶</v>
          </cell>
          <cell r="C2420" t="str">
            <v>女</v>
          </cell>
          <cell r="D2420" t="str">
            <v>汉族</v>
          </cell>
          <cell r="E2420">
            <v>33507</v>
          </cell>
          <cell r="F2420" t="str">
            <v>中国</v>
          </cell>
          <cell r="G2420" t="str">
            <v>居民身份证</v>
          </cell>
          <cell r="H2420" t="str">
            <v>45033019910926072X</v>
          </cell>
          <cell r="I2420" t="str">
            <v>柳州市中医医院（柳州市壮医医院）</v>
          </cell>
          <cell r="J2420">
            <v>43656</v>
          </cell>
          <cell r="K2420">
            <v>45504</v>
          </cell>
          <cell r="L2420" t="str">
            <v>是</v>
          </cell>
          <cell r="M2420" t="str">
            <v>柳州</v>
          </cell>
          <cell r="N2420" t="str">
            <v>医院</v>
          </cell>
          <cell r="O2420" t="str">
            <v>研究生</v>
          </cell>
          <cell r="P2420" t="str">
            <v>硕士</v>
          </cell>
          <cell r="Q2420" t="str">
            <v>广西中医药大学</v>
          </cell>
          <cell r="R2420" t="str">
            <v>中医内科学</v>
          </cell>
          <cell r="S2420">
            <v>43646</v>
          </cell>
          <cell r="T2420" t="str">
            <v>其他</v>
          </cell>
          <cell r="U2420" t="str">
            <v>F</v>
          </cell>
          <cell r="V2420" t="str">
            <v>F</v>
          </cell>
          <cell r="W2420" t="b">
            <v>1</v>
          </cell>
          <cell r="X2420">
            <v>3000</v>
          </cell>
          <cell r="Y2420">
            <v>3000</v>
          </cell>
          <cell r="Z2420" t="b">
            <v>1</v>
          </cell>
          <cell r="AA2420">
            <v>750</v>
          </cell>
          <cell r="AB2420">
            <v>750</v>
          </cell>
          <cell r="AC2420">
            <v>3750</v>
          </cell>
          <cell r="AD2420">
            <v>3750</v>
          </cell>
          <cell r="AE2420">
            <v>43647</v>
          </cell>
          <cell r="AF2420">
            <v>45017</v>
          </cell>
          <cell r="AG2420">
            <v>45</v>
          </cell>
          <cell r="AH2420">
            <v>48</v>
          </cell>
          <cell r="AI2420" t="b">
            <v>0</v>
          </cell>
          <cell r="AJ2420">
            <v>3</v>
          </cell>
          <cell r="AK2420">
            <v>48</v>
          </cell>
          <cell r="AL2420" t="e">
            <v>#N/A</v>
          </cell>
          <cell r="AM2420" t="str">
            <v>201907</v>
          </cell>
          <cell r="AN2420" t="e">
            <v>#REF!</v>
          </cell>
        </row>
        <row r="2421">
          <cell r="B2421" t="str">
            <v>张威英</v>
          </cell>
          <cell r="C2421" t="str">
            <v>女</v>
          </cell>
          <cell r="D2421" t="str">
            <v>汉</v>
          </cell>
          <cell r="E2421">
            <v>33521</v>
          </cell>
          <cell r="F2421" t="str">
            <v>中国</v>
          </cell>
          <cell r="G2421" t="str">
            <v>居民身份证</v>
          </cell>
          <cell r="H2421" t="str">
            <v>452230199110103541</v>
          </cell>
          <cell r="I2421" t="str">
            <v>柳州市中医医院（柳州市壮医医院）</v>
          </cell>
          <cell r="J2421">
            <v>43657</v>
          </cell>
          <cell r="K2421">
            <v>45504</v>
          </cell>
          <cell r="L2421" t="str">
            <v>是</v>
          </cell>
          <cell r="M2421" t="str">
            <v>柳州</v>
          </cell>
          <cell r="N2421" t="str">
            <v>医院</v>
          </cell>
          <cell r="O2421" t="str">
            <v>研究生</v>
          </cell>
          <cell r="P2421" t="str">
            <v>硕士</v>
          </cell>
          <cell r="Q2421" t="str">
            <v>广西中医药大学</v>
          </cell>
          <cell r="R2421" t="str">
            <v>中西医临床医学</v>
          </cell>
          <cell r="S2421">
            <v>43646</v>
          </cell>
          <cell r="T2421" t="str">
            <v>其他</v>
          </cell>
          <cell r="U2421" t="str">
            <v>F</v>
          </cell>
          <cell r="V2421" t="str">
            <v>F</v>
          </cell>
          <cell r="W2421" t="b">
            <v>1</v>
          </cell>
          <cell r="X2421">
            <v>3000</v>
          </cell>
          <cell r="Y2421">
            <v>3000</v>
          </cell>
          <cell r="Z2421" t="b">
            <v>1</v>
          </cell>
          <cell r="AA2421">
            <v>750</v>
          </cell>
          <cell r="AB2421">
            <v>750</v>
          </cell>
          <cell r="AC2421">
            <v>3750</v>
          </cell>
          <cell r="AD2421">
            <v>3750</v>
          </cell>
          <cell r="AE2421">
            <v>43647</v>
          </cell>
          <cell r="AF2421">
            <v>45017</v>
          </cell>
          <cell r="AG2421">
            <v>45</v>
          </cell>
          <cell r="AH2421">
            <v>48</v>
          </cell>
          <cell r="AI2421" t="b">
            <v>0</v>
          </cell>
          <cell r="AJ2421">
            <v>3</v>
          </cell>
          <cell r="AK2421">
            <v>48</v>
          </cell>
          <cell r="AL2421" t="e">
            <v>#N/A</v>
          </cell>
          <cell r="AM2421" t="str">
            <v>201907</v>
          </cell>
          <cell r="AN2421" t="e">
            <v>#REF!</v>
          </cell>
        </row>
        <row r="2422">
          <cell r="B2422" t="str">
            <v>谢思圳</v>
          </cell>
          <cell r="C2422" t="str">
            <v> 男</v>
          </cell>
          <cell r="D2422" t="str">
            <v>汉</v>
          </cell>
          <cell r="E2422">
            <v>33818</v>
          </cell>
          <cell r="F2422" t="str">
            <v>中国</v>
          </cell>
          <cell r="G2422" t="str">
            <v>居民身份证</v>
          </cell>
          <cell r="H2422" t="str">
            <v>430522199208024914</v>
          </cell>
          <cell r="I2422" t="str">
            <v>柳州市中医医院（柳州市壮医医院）</v>
          </cell>
          <cell r="J2422">
            <v>43657</v>
          </cell>
          <cell r="K2422">
            <v>45504</v>
          </cell>
          <cell r="L2422" t="str">
            <v>是</v>
          </cell>
          <cell r="M2422" t="str">
            <v>柳州</v>
          </cell>
          <cell r="N2422" t="str">
            <v>医院</v>
          </cell>
          <cell r="O2422" t="str">
            <v>研究生</v>
          </cell>
          <cell r="P2422" t="str">
            <v>硕士</v>
          </cell>
          <cell r="Q2422" t="str">
            <v>广西中医药大学</v>
          </cell>
          <cell r="R2422" t="str">
            <v>中医外科学</v>
          </cell>
          <cell r="S2422">
            <v>43646</v>
          </cell>
          <cell r="T2422" t="str">
            <v>其他</v>
          </cell>
          <cell r="U2422" t="str">
            <v>F</v>
          </cell>
          <cell r="V2422" t="str">
            <v>F</v>
          </cell>
          <cell r="W2422" t="b">
            <v>1</v>
          </cell>
          <cell r="X2422">
            <v>3000</v>
          </cell>
          <cell r="Y2422">
            <v>3000</v>
          </cell>
          <cell r="Z2422" t="b">
            <v>1</v>
          </cell>
          <cell r="AA2422">
            <v>750</v>
          </cell>
          <cell r="AB2422">
            <v>750</v>
          </cell>
          <cell r="AC2422">
            <v>3750</v>
          </cell>
          <cell r="AD2422">
            <v>3750</v>
          </cell>
          <cell r="AE2422">
            <v>43647</v>
          </cell>
          <cell r="AF2422">
            <v>45017</v>
          </cell>
          <cell r="AG2422">
            <v>45</v>
          </cell>
          <cell r="AH2422">
            <v>48</v>
          </cell>
          <cell r="AI2422" t="b">
            <v>0</v>
          </cell>
          <cell r="AJ2422">
            <v>3</v>
          </cell>
          <cell r="AK2422">
            <v>48</v>
          </cell>
          <cell r="AL2422" t="e">
            <v>#N/A</v>
          </cell>
          <cell r="AM2422" t="str">
            <v>201907</v>
          </cell>
          <cell r="AN2422" t="e">
            <v>#REF!</v>
          </cell>
        </row>
        <row r="2423">
          <cell r="B2423" t="str">
            <v>韦秋娜</v>
          </cell>
          <cell r="C2423" t="str">
            <v>女</v>
          </cell>
          <cell r="D2423" t="str">
            <v>壮族</v>
          </cell>
          <cell r="E2423">
            <v>32893</v>
          </cell>
          <cell r="F2423" t="str">
            <v>中国</v>
          </cell>
          <cell r="G2423" t="str">
            <v>居民身份证</v>
          </cell>
          <cell r="H2423" t="str">
            <v>451302199001201520</v>
          </cell>
          <cell r="I2423" t="str">
            <v>柳州市中医医院（柳州市壮医医院）</v>
          </cell>
          <cell r="J2423">
            <v>43656</v>
          </cell>
          <cell r="K2423">
            <v>45504</v>
          </cell>
          <cell r="L2423" t="str">
            <v>是</v>
          </cell>
          <cell r="M2423" t="str">
            <v>柳州</v>
          </cell>
          <cell r="N2423" t="str">
            <v>医院</v>
          </cell>
          <cell r="O2423" t="str">
            <v>研究生</v>
          </cell>
          <cell r="P2423" t="str">
            <v>硕士</v>
          </cell>
          <cell r="Q2423" t="str">
            <v>广西中医药大学</v>
          </cell>
          <cell r="R2423" t="str">
            <v>针灸推拿学</v>
          </cell>
          <cell r="S2423">
            <v>43646</v>
          </cell>
          <cell r="T2423" t="str">
            <v>其他</v>
          </cell>
          <cell r="U2423" t="str">
            <v>F</v>
          </cell>
          <cell r="V2423" t="str">
            <v>F</v>
          </cell>
          <cell r="W2423" t="b">
            <v>1</v>
          </cell>
          <cell r="X2423">
            <v>3000</v>
          </cell>
          <cell r="Y2423">
            <v>3000</v>
          </cell>
          <cell r="Z2423" t="b">
            <v>1</v>
          </cell>
          <cell r="AA2423">
            <v>750</v>
          </cell>
          <cell r="AB2423">
            <v>750</v>
          </cell>
          <cell r="AC2423">
            <v>3750</v>
          </cell>
          <cell r="AD2423">
            <v>3750</v>
          </cell>
          <cell r="AE2423">
            <v>43647</v>
          </cell>
          <cell r="AF2423">
            <v>45017</v>
          </cell>
          <cell r="AG2423">
            <v>45</v>
          </cell>
          <cell r="AH2423">
            <v>48</v>
          </cell>
          <cell r="AI2423" t="b">
            <v>0</v>
          </cell>
          <cell r="AJ2423">
            <v>3</v>
          </cell>
          <cell r="AK2423">
            <v>48</v>
          </cell>
          <cell r="AL2423" t="e">
            <v>#N/A</v>
          </cell>
          <cell r="AM2423" t="str">
            <v>201907</v>
          </cell>
          <cell r="AN2423" t="e">
            <v>#REF!</v>
          </cell>
        </row>
        <row r="2424">
          <cell r="B2424" t="str">
            <v>欧后玉</v>
          </cell>
          <cell r="C2424" t="str">
            <v>女</v>
          </cell>
          <cell r="D2424" t="str">
            <v>汉族</v>
          </cell>
          <cell r="E2424">
            <v>33156</v>
          </cell>
          <cell r="F2424" t="str">
            <v>中国</v>
          </cell>
          <cell r="G2424" t="str">
            <v>居民身份证</v>
          </cell>
          <cell r="H2424" t="str">
            <v>45212319901010224</v>
          </cell>
          <cell r="I2424" t="str">
            <v>柳州市中医医院（柳州市壮医医院）</v>
          </cell>
          <cell r="J2424">
            <v>43656</v>
          </cell>
          <cell r="K2424">
            <v>45504</v>
          </cell>
          <cell r="L2424" t="str">
            <v>是</v>
          </cell>
          <cell r="M2424" t="str">
            <v>柳州</v>
          </cell>
          <cell r="N2424" t="str">
            <v>医院</v>
          </cell>
          <cell r="O2424" t="str">
            <v>研究生</v>
          </cell>
          <cell r="P2424" t="str">
            <v>硕士</v>
          </cell>
          <cell r="Q2424" t="str">
            <v>广西中医药大学</v>
          </cell>
          <cell r="R2424" t="str">
            <v>针灸推拿学</v>
          </cell>
          <cell r="S2424">
            <v>43676</v>
          </cell>
          <cell r="T2424" t="str">
            <v>其他</v>
          </cell>
          <cell r="U2424" t="str">
            <v>F</v>
          </cell>
          <cell r="V2424" t="str">
            <v>F</v>
          </cell>
          <cell r="W2424" t="b">
            <v>1</v>
          </cell>
          <cell r="X2424">
            <v>3000</v>
          </cell>
          <cell r="Y2424">
            <v>3000</v>
          </cell>
          <cell r="Z2424" t="b">
            <v>1</v>
          </cell>
          <cell r="AA2424">
            <v>750</v>
          </cell>
          <cell r="AB2424">
            <v>750</v>
          </cell>
          <cell r="AC2424">
            <v>3750</v>
          </cell>
          <cell r="AD2424">
            <v>3750</v>
          </cell>
          <cell r="AE2424">
            <v>43647</v>
          </cell>
          <cell r="AF2424">
            <v>45017</v>
          </cell>
          <cell r="AG2424">
            <v>45</v>
          </cell>
          <cell r="AH2424">
            <v>48</v>
          </cell>
          <cell r="AI2424" t="b">
            <v>0</v>
          </cell>
          <cell r="AJ2424">
            <v>3</v>
          </cell>
          <cell r="AK2424">
            <v>48</v>
          </cell>
          <cell r="AL2424" t="e">
            <v>#N/A</v>
          </cell>
          <cell r="AM2424" t="e">
            <v>#N/A</v>
          </cell>
          <cell r="AN2424" t="e">
            <v>#REF!</v>
          </cell>
        </row>
        <row r="2425">
          <cell r="B2425" t="str">
            <v>李志海</v>
          </cell>
          <cell r="C2425" t="str">
            <v>男</v>
          </cell>
          <cell r="D2425" t="str">
            <v>汉</v>
          </cell>
          <cell r="E2425">
            <v>33530</v>
          </cell>
          <cell r="F2425" t="str">
            <v>中国</v>
          </cell>
          <cell r="G2425" t="str">
            <v>居民身份证</v>
          </cell>
          <cell r="H2425" t="str">
            <v>450821199110190416</v>
          </cell>
          <cell r="I2425" t="str">
            <v>柳州市中医医院（柳州市壮医医院）</v>
          </cell>
          <cell r="J2425">
            <v>43657</v>
          </cell>
          <cell r="K2425">
            <v>45504</v>
          </cell>
          <cell r="L2425" t="str">
            <v>是</v>
          </cell>
          <cell r="M2425" t="str">
            <v>柳州</v>
          </cell>
          <cell r="N2425" t="str">
            <v>医院</v>
          </cell>
          <cell r="O2425" t="str">
            <v>研究生</v>
          </cell>
          <cell r="P2425" t="str">
            <v>硕士</v>
          </cell>
          <cell r="Q2425" t="str">
            <v>广西中医药大学</v>
          </cell>
          <cell r="R2425" t="str">
            <v>中医骨伤科学</v>
          </cell>
          <cell r="S2425">
            <v>43646</v>
          </cell>
          <cell r="T2425" t="str">
            <v>其他</v>
          </cell>
          <cell r="U2425" t="str">
            <v>F</v>
          </cell>
          <cell r="V2425" t="str">
            <v>F</v>
          </cell>
          <cell r="W2425" t="b">
            <v>1</v>
          </cell>
          <cell r="X2425">
            <v>3000</v>
          </cell>
          <cell r="Y2425">
            <v>3000</v>
          </cell>
          <cell r="Z2425" t="b">
            <v>1</v>
          </cell>
          <cell r="AA2425">
            <v>750</v>
          </cell>
          <cell r="AB2425">
            <v>750</v>
          </cell>
          <cell r="AC2425">
            <v>3750</v>
          </cell>
          <cell r="AD2425">
            <v>3750</v>
          </cell>
          <cell r="AE2425">
            <v>43647</v>
          </cell>
          <cell r="AF2425">
            <v>45017</v>
          </cell>
          <cell r="AG2425">
            <v>45</v>
          </cell>
          <cell r="AH2425">
            <v>48</v>
          </cell>
          <cell r="AI2425" t="b">
            <v>0</v>
          </cell>
          <cell r="AJ2425">
            <v>3</v>
          </cell>
          <cell r="AK2425">
            <v>48</v>
          </cell>
          <cell r="AL2425" t="e">
            <v>#N/A</v>
          </cell>
          <cell r="AM2425" t="str">
            <v>201907</v>
          </cell>
          <cell r="AN2425" t="e">
            <v>#REF!</v>
          </cell>
        </row>
        <row r="2426">
          <cell r="B2426" t="str">
            <v>黎柳娇</v>
          </cell>
          <cell r="C2426" t="str">
            <v>女</v>
          </cell>
          <cell r="D2426" t="str">
            <v>壮族</v>
          </cell>
          <cell r="E2426">
            <v>33794</v>
          </cell>
          <cell r="F2426" t="str">
            <v>中国</v>
          </cell>
          <cell r="G2426" t="str">
            <v>居民身份证</v>
          </cell>
          <cell r="H2426" t="str">
            <v>452226199207091546</v>
          </cell>
          <cell r="I2426" t="str">
            <v>柳州市中医医院（柳州市壮医医院）</v>
          </cell>
          <cell r="J2426">
            <v>43656</v>
          </cell>
          <cell r="K2426">
            <v>45504</v>
          </cell>
          <cell r="L2426" t="str">
            <v>是</v>
          </cell>
          <cell r="M2426" t="str">
            <v>柳州</v>
          </cell>
          <cell r="N2426" t="str">
            <v>医院</v>
          </cell>
          <cell r="O2426" t="str">
            <v>研究生</v>
          </cell>
          <cell r="P2426" t="str">
            <v>硕士</v>
          </cell>
          <cell r="Q2426" t="str">
            <v>广西中医药大学</v>
          </cell>
          <cell r="R2426" t="str">
            <v>针灸推拿学</v>
          </cell>
          <cell r="S2426">
            <v>43646</v>
          </cell>
          <cell r="T2426" t="str">
            <v>其他</v>
          </cell>
          <cell r="U2426" t="str">
            <v>F</v>
          </cell>
          <cell r="V2426" t="str">
            <v>F</v>
          </cell>
          <cell r="W2426" t="b">
            <v>1</v>
          </cell>
          <cell r="X2426">
            <v>3000</v>
          </cell>
          <cell r="Y2426">
            <v>3000</v>
          </cell>
          <cell r="Z2426" t="b">
            <v>1</v>
          </cell>
          <cell r="AA2426">
            <v>750</v>
          </cell>
          <cell r="AB2426">
            <v>750</v>
          </cell>
          <cell r="AC2426">
            <v>3750</v>
          </cell>
          <cell r="AD2426">
            <v>3750</v>
          </cell>
          <cell r="AE2426">
            <v>43647</v>
          </cell>
          <cell r="AF2426">
            <v>45017</v>
          </cell>
          <cell r="AG2426">
            <v>45</v>
          </cell>
          <cell r="AH2426">
            <v>48</v>
          </cell>
          <cell r="AI2426" t="b">
            <v>0</v>
          </cell>
          <cell r="AJ2426">
            <v>3</v>
          </cell>
          <cell r="AK2426">
            <v>48</v>
          </cell>
          <cell r="AL2426" t="e">
            <v>#N/A</v>
          </cell>
          <cell r="AM2426" t="str">
            <v>201907</v>
          </cell>
          <cell r="AN2426" t="e">
            <v>#REF!</v>
          </cell>
        </row>
        <row r="2427">
          <cell r="B2427" t="str">
            <v>雷惠婷</v>
          </cell>
          <cell r="C2427" t="str">
            <v>女</v>
          </cell>
          <cell r="D2427" t="str">
            <v>壮族</v>
          </cell>
          <cell r="E2427">
            <v>33547</v>
          </cell>
          <cell r="F2427" t="str">
            <v>中国</v>
          </cell>
          <cell r="G2427" t="str">
            <v>居民身份证</v>
          </cell>
          <cell r="H2427" t="str">
            <v>452225199111050022</v>
          </cell>
          <cell r="I2427" t="str">
            <v>柳州市中医医院（柳州市壮医医院）</v>
          </cell>
          <cell r="J2427">
            <v>43656</v>
          </cell>
          <cell r="K2427">
            <v>45504</v>
          </cell>
          <cell r="L2427" t="str">
            <v>是</v>
          </cell>
          <cell r="M2427" t="str">
            <v>柳州</v>
          </cell>
          <cell r="N2427" t="str">
            <v>医院</v>
          </cell>
          <cell r="O2427" t="str">
            <v>研究生</v>
          </cell>
          <cell r="P2427" t="str">
            <v>硕士</v>
          </cell>
          <cell r="Q2427" t="str">
            <v>广西中医药大学</v>
          </cell>
          <cell r="R2427" t="str">
            <v>针灸推拿学</v>
          </cell>
          <cell r="S2427">
            <v>43646</v>
          </cell>
          <cell r="T2427" t="str">
            <v>其他</v>
          </cell>
          <cell r="U2427" t="str">
            <v>F</v>
          </cell>
          <cell r="V2427" t="str">
            <v>F</v>
          </cell>
          <cell r="W2427" t="b">
            <v>1</v>
          </cell>
          <cell r="X2427">
            <v>3000</v>
          </cell>
          <cell r="Y2427">
            <v>3000</v>
          </cell>
          <cell r="Z2427" t="b">
            <v>1</v>
          </cell>
          <cell r="AA2427">
            <v>750</v>
          </cell>
          <cell r="AB2427">
            <v>750</v>
          </cell>
          <cell r="AC2427">
            <v>3750</v>
          </cell>
          <cell r="AD2427">
            <v>3750</v>
          </cell>
          <cell r="AE2427">
            <v>43647</v>
          </cell>
          <cell r="AF2427">
            <v>45017</v>
          </cell>
          <cell r="AG2427">
            <v>45</v>
          </cell>
          <cell r="AH2427">
            <v>48</v>
          </cell>
          <cell r="AI2427" t="b">
            <v>0</v>
          </cell>
          <cell r="AJ2427">
            <v>3</v>
          </cell>
          <cell r="AK2427">
            <v>48</v>
          </cell>
          <cell r="AL2427" t="e">
            <v>#N/A</v>
          </cell>
          <cell r="AM2427" t="str">
            <v>201907</v>
          </cell>
          <cell r="AN2427" t="e">
            <v>#REF!</v>
          </cell>
        </row>
        <row r="2428">
          <cell r="B2428" t="str">
            <v>胡烈奎</v>
          </cell>
          <cell r="C2428" t="str">
            <v>男</v>
          </cell>
          <cell r="D2428" t="str">
            <v>汉族</v>
          </cell>
          <cell r="E2428">
            <v>34298</v>
          </cell>
          <cell r="F2428" t="str">
            <v>中国</v>
          </cell>
          <cell r="G2428" t="str">
            <v>居民身份证</v>
          </cell>
          <cell r="H2428" t="str">
            <v>362321199311259216</v>
          </cell>
          <cell r="I2428" t="str">
            <v>柳州市中医医院（柳州市壮医医院）</v>
          </cell>
          <cell r="J2428">
            <v>43657</v>
          </cell>
          <cell r="K2428">
            <v>45504</v>
          </cell>
          <cell r="L2428" t="str">
            <v>是</v>
          </cell>
          <cell r="M2428" t="str">
            <v>柳州</v>
          </cell>
          <cell r="N2428" t="str">
            <v>医院</v>
          </cell>
          <cell r="O2428" t="str">
            <v>研究生</v>
          </cell>
          <cell r="P2428" t="str">
            <v>硕士</v>
          </cell>
          <cell r="Q2428" t="str">
            <v>广州中医药大学</v>
          </cell>
          <cell r="R2428" t="str">
            <v>中医骨伤科学</v>
          </cell>
          <cell r="S2428">
            <v>43630</v>
          </cell>
          <cell r="T2428" t="str">
            <v>其他</v>
          </cell>
          <cell r="U2428" t="str">
            <v>F</v>
          </cell>
          <cell r="V2428" t="str">
            <v>F</v>
          </cell>
          <cell r="W2428" t="b">
            <v>1</v>
          </cell>
          <cell r="X2428">
            <v>3000</v>
          </cell>
          <cell r="Y2428">
            <v>3000</v>
          </cell>
          <cell r="Z2428" t="b">
            <v>1</v>
          </cell>
          <cell r="AA2428">
            <v>750</v>
          </cell>
          <cell r="AB2428">
            <v>750</v>
          </cell>
          <cell r="AC2428">
            <v>3750</v>
          </cell>
          <cell r="AD2428">
            <v>3750</v>
          </cell>
          <cell r="AE2428">
            <v>43647</v>
          </cell>
          <cell r="AF2428">
            <v>45017</v>
          </cell>
          <cell r="AG2428">
            <v>45</v>
          </cell>
          <cell r="AH2428">
            <v>48</v>
          </cell>
          <cell r="AI2428" t="b">
            <v>0</v>
          </cell>
          <cell r="AJ2428">
            <v>3</v>
          </cell>
          <cell r="AK2428">
            <v>48</v>
          </cell>
          <cell r="AL2428" t="e">
            <v>#N/A</v>
          </cell>
          <cell r="AM2428" t="str">
            <v>201907</v>
          </cell>
          <cell r="AN2428" t="e">
            <v>#REF!</v>
          </cell>
        </row>
        <row r="2429">
          <cell r="B2429" t="str">
            <v>徐再宁</v>
          </cell>
          <cell r="C2429" t="str">
            <v>男</v>
          </cell>
          <cell r="D2429" t="str">
            <v>汉</v>
          </cell>
          <cell r="E2429">
            <v>33104</v>
          </cell>
          <cell r="F2429" t="str">
            <v>中国</v>
          </cell>
          <cell r="G2429" t="str">
            <v>居民身份证</v>
          </cell>
          <cell r="H2429" t="str">
            <v>210303199008192517</v>
          </cell>
          <cell r="I2429" t="str">
            <v>柳州市中医医院（柳州市壮医医院）</v>
          </cell>
          <cell r="J2429">
            <v>43656</v>
          </cell>
          <cell r="K2429">
            <v>45504</v>
          </cell>
          <cell r="L2429" t="str">
            <v>是</v>
          </cell>
          <cell r="M2429" t="str">
            <v>柳州</v>
          </cell>
          <cell r="N2429" t="str">
            <v>医院</v>
          </cell>
          <cell r="O2429" t="str">
            <v>研究生</v>
          </cell>
          <cell r="P2429" t="str">
            <v>硕士</v>
          </cell>
          <cell r="Q2429" t="str">
            <v>广西中医药大学</v>
          </cell>
          <cell r="R2429" t="str">
            <v>中西医临床医学</v>
          </cell>
          <cell r="S2429">
            <v>43646</v>
          </cell>
          <cell r="T2429" t="str">
            <v>其他</v>
          </cell>
          <cell r="U2429" t="str">
            <v>F</v>
          </cell>
          <cell r="V2429" t="str">
            <v>F</v>
          </cell>
          <cell r="W2429" t="b">
            <v>1</v>
          </cell>
          <cell r="X2429">
            <v>3000</v>
          </cell>
          <cell r="Y2429">
            <v>3000</v>
          </cell>
          <cell r="Z2429" t="b">
            <v>1</v>
          </cell>
          <cell r="AA2429">
            <v>750</v>
          </cell>
          <cell r="AB2429">
            <v>750</v>
          </cell>
          <cell r="AC2429">
            <v>3750</v>
          </cell>
          <cell r="AD2429">
            <v>3750</v>
          </cell>
          <cell r="AE2429">
            <v>43647</v>
          </cell>
          <cell r="AF2429">
            <v>45017</v>
          </cell>
          <cell r="AG2429">
            <v>45</v>
          </cell>
          <cell r="AH2429">
            <v>48</v>
          </cell>
          <cell r="AI2429" t="b">
            <v>0</v>
          </cell>
          <cell r="AJ2429">
            <v>3</v>
          </cell>
          <cell r="AK2429">
            <v>48</v>
          </cell>
          <cell r="AL2429" t="e">
            <v>#N/A</v>
          </cell>
          <cell r="AM2429" t="str">
            <v>201907</v>
          </cell>
          <cell r="AN2429" t="e">
            <v>#REF!</v>
          </cell>
        </row>
        <row r="2430">
          <cell r="B2430" t="str">
            <v>覃煜</v>
          </cell>
          <cell r="C2430" t="str">
            <v>男</v>
          </cell>
          <cell r="D2430" t="str">
            <v>布依</v>
          </cell>
          <cell r="E2430">
            <v>34461</v>
          </cell>
          <cell r="F2430" t="str">
            <v>中国</v>
          </cell>
          <cell r="G2430" t="str">
            <v>居民身份证</v>
          </cell>
          <cell r="H2430" t="str">
            <v>522722199405070017</v>
          </cell>
          <cell r="I2430" t="str">
            <v>柳州市中医医院（柳州市壮医医院）</v>
          </cell>
          <cell r="J2430">
            <v>43656</v>
          </cell>
          <cell r="K2430">
            <v>45504</v>
          </cell>
          <cell r="L2430" t="str">
            <v>是</v>
          </cell>
          <cell r="M2430" t="str">
            <v>柳州</v>
          </cell>
          <cell r="N2430" t="str">
            <v>医院</v>
          </cell>
          <cell r="O2430" t="str">
            <v>研究生</v>
          </cell>
          <cell r="P2430" t="str">
            <v>硕士</v>
          </cell>
          <cell r="Q2430" t="str">
            <v>天津中医药大学</v>
          </cell>
          <cell r="R2430" t="str">
            <v>中医学</v>
          </cell>
          <cell r="S2430">
            <v>43636</v>
          </cell>
          <cell r="T2430" t="str">
            <v>其他</v>
          </cell>
          <cell r="U2430" t="str">
            <v>F</v>
          </cell>
          <cell r="V2430" t="str">
            <v>F</v>
          </cell>
          <cell r="W2430" t="b">
            <v>1</v>
          </cell>
          <cell r="X2430">
            <v>3000</v>
          </cell>
          <cell r="Y2430">
            <v>3000</v>
          </cell>
          <cell r="Z2430" t="b">
            <v>1</v>
          </cell>
          <cell r="AA2430">
            <v>750</v>
          </cell>
          <cell r="AB2430">
            <v>750</v>
          </cell>
          <cell r="AC2430">
            <v>3750</v>
          </cell>
          <cell r="AD2430">
            <v>3750</v>
          </cell>
          <cell r="AE2430">
            <v>43647</v>
          </cell>
          <cell r="AF2430">
            <v>45017</v>
          </cell>
          <cell r="AG2430">
            <v>45</v>
          </cell>
          <cell r="AH2430">
            <v>48</v>
          </cell>
          <cell r="AI2430" t="b">
            <v>0</v>
          </cell>
          <cell r="AJ2430">
            <v>3</v>
          </cell>
          <cell r="AK2430">
            <v>48</v>
          </cell>
          <cell r="AL2430" t="e">
            <v>#N/A</v>
          </cell>
          <cell r="AM2430" t="str">
            <v>201907</v>
          </cell>
          <cell r="AN2430" t="e">
            <v>#REF!</v>
          </cell>
        </row>
        <row r="2431">
          <cell r="B2431" t="str">
            <v>彭也</v>
          </cell>
          <cell r="C2431" t="str">
            <v>男</v>
          </cell>
          <cell r="D2431" t="str">
            <v>汉</v>
          </cell>
          <cell r="E2431">
            <v>32857</v>
          </cell>
          <cell r="F2431" t="str">
            <v>中国</v>
          </cell>
          <cell r="G2431" t="str">
            <v>居民身份证</v>
          </cell>
          <cell r="H2431" t="str">
            <v>432522198912151957</v>
          </cell>
          <cell r="I2431" t="str">
            <v>柳州市中医医院（柳州市壮医医院）</v>
          </cell>
          <cell r="J2431">
            <v>43657</v>
          </cell>
          <cell r="K2431">
            <v>45504</v>
          </cell>
          <cell r="L2431" t="str">
            <v>是</v>
          </cell>
          <cell r="M2431" t="str">
            <v>柳州</v>
          </cell>
          <cell r="N2431" t="str">
            <v>医院</v>
          </cell>
          <cell r="O2431" t="str">
            <v>研究生</v>
          </cell>
          <cell r="P2431" t="str">
            <v>硕士</v>
          </cell>
          <cell r="Q2431" t="str">
            <v>贵州中医药大学</v>
          </cell>
          <cell r="R2431" t="str">
            <v>中医内科学</v>
          </cell>
          <cell r="S2431">
            <v>43647</v>
          </cell>
          <cell r="T2431" t="str">
            <v>其他</v>
          </cell>
          <cell r="U2431" t="str">
            <v>F</v>
          </cell>
          <cell r="V2431" t="str">
            <v>F</v>
          </cell>
          <cell r="W2431" t="b">
            <v>1</v>
          </cell>
          <cell r="X2431">
            <v>3000</v>
          </cell>
          <cell r="Y2431">
            <v>3000</v>
          </cell>
          <cell r="Z2431" t="b">
            <v>1</v>
          </cell>
          <cell r="AA2431">
            <v>750</v>
          </cell>
          <cell r="AB2431">
            <v>750</v>
          </cell>
          <cell r="AC2431">
            <v>3750</v>
          </cell>
          <cell r="AD2431">
            <v>3750</v>
          </cell>
          <cell r="AE2431">
            <v>43647</v>
          </cell>
          <cell r="AF2431">
            <v>45017</v>
          </cell>
          <cell r="AG2431">
            <v>45</v>
          </cell>
          <cell r="AH2431">
            <v>48</v>
          </cell>
          <cell r="AI2431" t="b">
            <v>0</v>
          </cell>
          <cell r="AJ2431">
            <v>3</v>
          </cell>
          <cell r="AK2431">
            <v>48</v>
          </cell>
          <cell r="AL2431" t="e">
            <v>#N/A</v>
          </cell>
          <cell r="AM2431" t="str">
            <v>201907</v>
          </cell>
          <cell r="AN2431" t="e">
            <v>#REF!</v>
          </cell>
        </row>
        <row r="2432">
          <cell r="B2432" t="str">
            <v>李秋萍</v>
          </cell>
          <cell r="C2432" t="str">
            <v>女</v>
          </cell>
          <cell r="D2432" t="str">
            <v>汉族</v>
          </cell>
          <cell r="E2432">
            <v>33849</v>
          </cell>
          <cell r="F2432" t="str">
            <v>中国</v>
          </cell>
          <cell r="G2432" t="str">
            <v>居民身份证</v>
          </cell>
          <cell r="H2432" t="str">
            <v>450721199209025000</v>
          </cell>
          <cell r="I2432" t="str">
            <v>柳州市中医医院（柳州市壮医医院）</v>
          </cell>
          <cell r="J2432">
            <v>43657</v>
          </cell>
          <cell r="K2432">
            <v>45504</v>
          </cell>
          <cell r="L2432" t="str">
            <v>是</v>
          </cell>
          <cell r="M2432" t="str">
            <v>柳州</v>
          </cell>
          <cell r="N2432" t="str">
            <v>医院</v>
          </cell>
          <cell r="O2432" t="str">
            <v>研究生</v>
          </cell>
          <cell r="P2432" t="str">
            <v>硕士</v>
          </cell>
          <cell r="Q2432" t="str">
            <v>广西医科大学</v>
          </cell>
          <cell r="R2432" t="str">
            <v>药物化学</v>
          </cell>
          <cell r="S2432">
            <v>43634</v>
          </cell>
          <cell r="T2432" t="str">
            <v>其他</v>
          </cell>
          <cell r="U2432" t="str">
            <v>F</v>
          </cell>
          <cell r="V2432" t="str">
            <v>F</v>
          </cell>
          <cell r="W2432" t="b">
            <v>1</v>
          </cell>
          <cell r="X2432">
            <v>3000</v>
          </cell>
          <cell r="Y2432">
            <v>3000</v>
          </cell>
          <cell r="Z2432" t="b">
            <v>1</v>
          </cell>
          <cell r="AA2432">
            <v>750</v>
          </cell>
          <cell r="AB2432">
            <v>750</v>
          </cell>
          <cell r="AC2432">
            <v>3750</v>
          </cell>
          <cell r="AD2432">
            <v>3750</v>
          </cell>
          <cell r="AE2432">
            <v>43647</v>
          </cell>
          <cell r="AF2432">
            <v>45017</v>
          </cell>
          <cell r="AG2432">
            <v>45</v>
          </cell>
          <cell r="AH2432">
            <v>48</v>
          </cell>
          <cell r="AI2432" t="b">
            <v>0</v>
          </cell>
          <cell r="AJ2432">
            <v>3</v>
          </cell>
          <cell r="AK2432">
            <v>48</v>
          </cell>
          <cell r="AL2432" t="e">
            <v>#N/A</v>
          </cell>
          <cell r="AM2432" t="e">
            <v>#N/A</v>
          </cell>
          <cell r="AN2432" t="e">
            <v>#REF!</v>
          </cell>
        </row>
        <row r="2433">
          <cell r="B2433" t="str">
            <v>丁少华</v>
          </cell>
          <cell r="C2433" t="str">
            <v>男</v>
          </cell>
          <cell r="D2433" t="str">
            <v>汉族</v>
          </cell>
          <cell r="E2433">
            <v>33882</v>
          </cell>
          <cell r="F2433" t="str">
            <v>中国</v>
          </cell>
          <cell r="G2433" t="str">
            <v>居民身份证</v>
          </cell>
          <cell r="H2433" t="str">
            <v>612426199210052813</v>
          </cell>
          <cell r="I2433" t="str">
            <v>柳州市中医医院（柳州市壮医医院）</v>
          </cell>
          <cell r="J2433">
            <v>43657</v>
          </cell>
          <cell r="K2433">
            <v>45504</v>
          </cell>
          <cell r="L2433" t="str">
            <v>是</v>
          </cell>
          <cell r="M2433" t="str">
            <v>柳州</v>
          </cell>
          <cell r="N2433" t="str">
            <v>医院</v>
          </cell>
          <cell r="O2433" t="str">
            <v>研究生</v>
          </cell>
          <cell r="P2433" t="str">
            <v>硕士</v>
          </cell>
          <cell r="Q2433" t="str">
            <v>广西中医药大学</v>
          </cell>
          <cell r="R2433" t="str">
            <v>中医学</v>
          </cell>
          <cell r="S2433">
            <v>43646</v>
          </cell>
          <cell r="T2433" t="str">
            <v>其他</v>
          </cell>
          <cell r="U2433" t="str">
            <v>F</v>
          </cell>
          <cell r="V2433" t="str">
            <v>F</v>
          </cell>
          <cell r="W2433" t="b">
            <v>1</v>
          </cell>
          <cell r="X2433">
            <v>3000</v>
          </cell>
          <cell r="Y2433">
            <v>3000</v>
          </cell>
          <cell r="Z2433" t="b">
            <v>1</v>
          </cell>
          <cell r="AA2433">
            <v>750</v>
          </cell>
          <cell r="AB2433">
            <v>750</v>
          </cell>
          <cell r="AC2433">
            <v>3750</v>
          </cell>
          <cell r="AD2433">
            <v>3750</v>
          </cell>
          <cell r="AE2433">
            <v>43647</v>
          </cell>
          <cell r="AF2433">
            <v>45017</v>
          </cell>
          <cell r="AG2433">
            <v>45</v>
          </cell>
          <cell r="AH2433">
            <v>48</v>
          </cell>
          <cell r="AI2433" t="b">
            <v>0</v>
          </cell>
          <cell r="AJ2433">
            <v>3</v>
          </cell>
          <cell r="AK2433">
            <v>48</v>
          </cell>
          <cell r="AL2433" t="e">
            <v>#N/A</v>
          </cell>
          <cell r="AM2433" t="str">
            <v>201907</v>
          </cell>
          <cell r="AN2433" t="e">
            <v>#REF!</v>
          </cell>
        </row>
        <row r="2434">
          <cell r="B2434" t="str">
            <v>梁珊</v>
          </cell>
          <cell r="C2434" t="str">
            <v>女</v>
          </cell>
          <cell r="D2434" t="str">
            <v>汉族</v>
          </cell>
          <cell r="E2434">
            <v>33605</v>
          </cell>
          <cell r="F2434" t="str">
            <v>中国</v>
          </cell>
          <cell r="G2434" t="str">
            <v>居民身份证</v>
          </cell>
          <cell r="H2434" t="str">
            <v>450205199201020022</v>
          </cell>
          <cell r="I2434" t="str">
            <v>柳州市中医医院（柳州市壮医医院）</v>
          </cell>
          <cell r="J2434">
            <v>43657</v>
          </cell>
          <cell r="K2434">
            <v>45504</v>
          </cell>
          <cell r="L2434" t="str">
            <v>是</v>
          </cell>
          <cell r="M2434" t="str">
            <v>柳州</v>
          </cell>
          <cell r="N2434" t="str">
            <v>医院</v>
          </cell>
          <cell r="O2434" t="str">
            <v>研究生</v>
          </cell>
          <cell r="P2434" t="str">
            <v>硕士</v>
          </cell>
          <cell r="Q2434" t="str">
            <v>广西中医药大学</v>
          </cell>
          <cell r="R2434" t="str">
            <v>中医内科学</v>
          </cell>
          <cell r="S2434">
            <v>43646</v>
          </cell>
          <cell r="T2434" t="str">
            <v>其他</v>
          </cell>
          <cell r="U2434" t="str">
            <v>F</v>
          </cell>
          <cell r="V2434" t="str">
            <v>F</v>
          </cell>
          <cell r="W2434" t="b">
            <v>1</v>
          </cell>
          <cell r="X2434">
            <v>3000</v>
          </cell>
          <cell r="Y2434">
            <v>3000</v>
          </cell>
          <cell r="Z2434" t="b">
            <v>1</v>
          </cell>
          <cell r="AA2434">
            <v>750</v>
          </cell>
          <cell r="AB2434">
            <v>750</v>
          </cell>
          <cell r="AC2434">
            <v>3750</v>
          </cell>
          <cell r="AD2434">
            <v>3750</v>
          </cell>
          <cell r="AE2434">
            <v>43647</v>
          </cell>
          <cell r="AF2434">
            <v>45017</v>
          </cell>
          <cell r="AG2434">
            <v>45</v>
          </cell>
          <cell r="AH2434">
            <v>48</v>
          </cell>
          <cell r="AI2434" t="b">
            <v>0</v>
          </cell>
          <cell r="AJ2434">
            <v>3</v>
          </cell>
          <cell r="AK2434">
            <v>48</v>
          </cell>
          <cell r="AL2434" t="e">
            <v>#N/A</v>
          </cell>
          <cell r="AM2434" t="str">
            <v>201907</v>
          </cell>
          <cell r="AN2434" t="e">
            <v>#REF!</v>
          </cell>
        </row>
        <row r="2435">
          <cell r="B2435" t="str">
            <v>李奕军</v>
          </cell>
          <cell r="C2435" t="str">
            <v>男</v>
          </cell>
          <cell r="D2435" t="str">
            <v>汉</v>
          </cell>
          <cell r="E2435">
            <v>32883</v>
          </cell>
          <cell r="F2435" t="str">
            <v>中国</v>
          </cell>
          <cell r="G2435" t="str">
            <v>居民身份证</v>
          </cell>
          <cell r="H2435" t="str">
            <v>441621199001105938</v>
          </cell>
          <cell r="I2435" t="str">
            <v>柳州市中医医院（柳州市壮医医院）</v>
          </cell>
          <cell r="J2435">
            <v>43670</v>
          </cell>
          <cell r="K2435">
            <v>45504</v>
          </cell>
          <cell r="L2435" t="str">
            <v>是</v>
          </cell>
          <cell r="M2435" t="str">
            <v>柳州</v>
          </cell>
          <cell r="N2435" t="str">
            <v>医院</v>
          </cell>
          <cell r="O2435" t="str">
            <v>研究生</v>
          </cell>
          <cell r="P2435" t="str">
            <v>硕士</v>
          </cell>
          <cell r="Q2435" t="str">
            <v>广西中医药大学</v>
          </cell>
          <cell r="R2435" t="str">
            <v>中医骨伤科学</v>
          </cell>
          <cell r="S2435">
            <v>43646</v>
          </cell>
          <cell r="T2435" t="str">
            <v>其他</v>
          </cell>
          <cell r="U2435" t="str">
            <v>F</v>
          </cell>
          <cell r="V2435" t="str">
            <v>F</v>
          </cell>
          <cell r="W2435" t="b">
            <v>1</v>
          </cell>
          <cell r="X2435">
            <v>3000</v>
          </cell>
          <cell r="Y2435">
            <v>3000</v>
          </cell>
          <cell r="Z2435" t="b">
            <v>1</v>
          </cell>
          <cell r="AA2435">
            <v>750</v>
          </cell>
          <cell r="AB2435">
            <v>750</v>
          </cell>
          <cell r="AC2435">
            <v>3750</v>
          </cell>
          <cell r="AD2435">
            <v>3750</v>
          </cell>
          <cell r="AE2435">
            <v>43647</v>
          </cell>
          <cell r="AF2435">
            <v>45017</v>
          </cell>
          <cell r="AG2435">
            <v>45</v>
          </cell>
          <cell r="AH2435">
            <v>48</v>
          </cell>
          <cell r="AI2435" t="b">
            <v>0</v>
          </cell>
          <cell r="AJ2435">
            <v>3</v>
          </cell>
          <cell r="AK2435">
            <v>48</v>
          </cell>
          <cell r="AL2435" t="e">
            <v>#N/A</v>
          </cell>
          <cell r="AM2435" t="str">
            <v>201908</v>
          </cell>
          <cell r="AN2435" t="e">
            <v>#REF!</v>
          </cell>
        </row>
        <row r="2436">
          <cell r="B2436" t="str">
            <v>张海英</v>
          </cell>
          <cell r="C2436" t="str">
            <v>女</v>
          </cell>
          <cell r="D2436" t="str">
            <v>汉族</v>
          </cell>
          <cell r="E2436">
            <v>33584</v>
          </cell>
          <cell r="F2436" t="str">
            <v>中国</v>
          </cell>
          <cell r="G2436" t="str">
            <v>居民身份证</v>
          </cell>
          <cell r="H2436" t="str">
            <v>45088119911212198X</v>
          </cell>
          <cell r="I2436" t="str">
            <v>柳州市中医医院（柳州市壮医医院）</v>
          </cell>
          <cell r="J2436">
            <v>43650</v>
          </cell>
          <cell r="K2436">
            <v>45504</v>
          </cell>
          <cell r="L2436" t="str">
            <v>是</v>
          </cell>
          <cell r="M2436" t="str">
            <v>柳州</v>
          </cell>
          <cell r="N2436" t="str">
            <v>医院</v>
          </cell>
          <cell r="O2436" t="str">
            <v>研究生</v>
          </cell>
          <cell r="P2436" t="str">
            <v>硕士</v>
          </cell>
          <cell r="Q2436" t="str">
            <v>广西中医药大学</v>
          </cell>
          <cell r="R2436" t="str">
            <v>针灸推拿学</v>
          </cell>
          <cell r="S2436">
            <v>43646</v>
          </cell>
          <cell r="T2436" t="str">
            <v>其他</v>
          </cell>
          <cell r="U2436" t="str">
            <v>F</v>
          </cell>
          <cell r="V2436" t="str">
            <v>F</v>
          </cell>
          <cell r="W2436" t="b">
            <v>1</v>
          </cell>
          <cell r="X2436">
            <v>3000</v>
          </cell>
          <cell r="Y2436">
            <v>3000</v>
          </cell>
          <cell r="Z2436" t="b">
            <v>1</v>
          </cell>
          <cell r="AA2436">
            <v>750</v>
          </cell>
          <cell r="AB2436">
            <v>750</v>
          </cell>
          <cell r="AC2436">
            <v>3750</v>
          </cell>
          <cell r="AD2436">
            <v>3750</v>
          </cell>
          <cell r="AE2436">
            <v>43647</v>
          </cell>
          <cell r="AF2436">
            <v>45017</v>
          </cell>
          <cell r="AG2436">
            <v>45</v>
          </cell>
          <cell r="AH2436">
            <v>48</v>
          </cell>
          <cell r="AI2436" t="b">
            <v>0</v>
          </cell>
          <cell r="AJ2436">
            <v>3</v>
          </cell>
          <cell r="AK2436">
            <v>48</v>
          </cell>
          <cell r="AL2436" t="e">
            <v>#N/A</v>
          </cell>
          <cell r="AM2436" t="str">
            <v>201907</v>
          </cell>
          <cell r="AN2436" t="e">
            <v>#REF!</v>
          </cell>
        </row>
        <row r="2437">
          <cell r="B2437" t="str">
            <v>王林</v>
          </cell>
          <cell r="C2437" t="str">
            <v>男</v>
          </cell>
          <cell r="D2437" t="str">
            <v>汉族</v>
          </cell>
          <cell r="E2437">
            <v>30031</v>
          </cell>
          <cell r="F2437" t="str">
            <v>中国</v>
          </cell>
          <cell r="G2437" t="str">
            <v>居民身份证</v>
          </cell>
          <cell r="H2437" t="str">
            <v>410811198203219092</v>
          </cell>
          <cell r="I2437" t="str">
            <v>柳州市中医医院（柳州市壮医医院）</v>
          </cell>
          <cell r="J2437">
            <v>43614</v>
          </cell>
          <cell r="K2437">
            <v>45504</v>
          </cell>
          <cell r="L2437" t="str">
            <v>是</v>
          </cell>
          <cell r="M2437" t="str">
            <v>柳州</v>
          </cell>
          <cell r="N2437" t="str">
            <v>医院</v>
          </cell>
          <cell r="O2437" t="str">
            <v>研究生</v>
          </cell>
          <cell r="P2437" t="str">
            <v>硕士</v>
          </cell>
          <cell r="Q2437" t="str">
            <v>广西中医学院</v>
          </cell>
          <cell r="R2437" t="str">
            <v>中医内科学</v>
          </cell>
          <cell r="S2437">
            <v>40724</v>
          </cell>
          <cell r="T2437" t="str">
            <v>其他</v>
          </cell>
          <cell r="U2437" t="str">
            <v>F</v>
          </cell>
          <cell r="V2437" t="str">
            <v>F</v>
          </cell>
          <cell r="W2437" t="b">
            <v>1</v>
          </cell>
          <cell r="X2437">
            <v>3000</v>
          </cell>
          <cell r="Y2437">
            <v>3000</v>
          </cell>
          <cell r="Z2437" t="b">
            <v>1</v>
          </cell>
          <cell r="AA2437">
            <v>750</v>
          </cell>
          <cell r="AB2437">
            <v>750</v>
          </cell>
          <cell r="AC2437">
            <v>3750</v>
          </cell>
          <cell r="AD2437">
            <v>3750</v>
          </cell>
          <cell r="AE2437">
            <v>43586</v>
          </cell>
          <cell r="AF2437">
            <v>45017</v>
          </cell>
          <cell r="AG2437">
            <v>47</v>
          </cell>
          <cell r="AH2437">
            <v>50</v>
          </cell>
          <cell r="AI2437" t="b">
            <v>0</v>
          </cell>
          <cell r="AJ2437">
            <v>3</v>
          </cell>
          <cell r="AK2437">
            <v>50</v>
          </cell>
          <cell r="AL2437" t="e">
            <v>#N/A</v>
          </cell>
          <cell r="AM2437" t="str">
            <v>201906</v>
          </cell>
          <cell r="AN2437" t="e">
            <v>#REF!</v>
          </cell>
        </row>
        <row r="2438">
          <cell r="B2438" t="str">
            <v>曾凡学</v>
          </cell>
          <cell r="C2438" t="str">
            <v>男</v>
          </cell>
          <cell r="D2438" t="str">
            <v>汉族</v>
          </cell>
          <cell r="E2438">
            <v>33896</v>
          </cell>
          <cell r="F2438" t="str">
            <v>中国</v>
          </cell>
          <cell r="G2438" t="str">
            <v>居民身份证</v>
          </cell>
          <cell r="H2438" t="str">
            <v>431025199210190033</v>
          </cell>
          <cell r="I2438" t="str">
            <v>柳州市中医医院（柳州市壮医医院）</v>
          </cell>
          <cell r="J2438">
            <v>44053</v>
          </cell>
          <cell r="K2438">
            <v>45869</v>
          </cell>
          <cell r="L2438" t="str">
            <v>是</v>
          </cell>
          <cell r="M2438" t="str">
            <v>柳州</v>
          </cell>
          <cell r="N2438" t="str">
            <v>医院</v>
          </cell>
          <cell r="O2438" t="str">
            <v>研究生</v>
          </cell>
          <cell r="P2438" t="str">
            <v>硕士</v>
          </cell>
          <cell r="Q2438" t="str">
            <v>湖北中医药大学</v>
          </cell>
          <cell r="R2438" t="str">
            <v>中医内科学</v>
          </cell>
          <cell r="S2438">
            <v>44012</v>
          </cell>
          <cell r="T2438" t="str">
            <v>其他</v>
          </cell>
          <cell r="U2438" t="str">
            <v>F</v>
          </cell>
          <cell r="V2438" t="str">
            <v>F</v>
          </cell>
          <cell r="W2438" t="b">
            <v>1</v>
          </cell>
          <cell r="X2438">
            <v>3000</v>
          </cell>
          <cell r="Y2438">
            <v>3000</v>
          </cell>
          <cell r="Z2438" t="b">
            <v>1</v>
          </cell>
          <cell r="AA2438">
            <v>750</v>
          </cell>
          <cell r="AB2438">
            <v>750</v>
          </cell>
          <cell r="AC2438">
            <v>3750</v>
          </cell>
          <cell r="AD2438">
            <v>3750</v>
          </cell>
          <cell r="AE2438">
            <v>44053</v>
          </cell>
          <cell r="AF2438">
            <v>45017</v>
          </cell>
          <cell r="AG2438">
            <v>32</v>
          </cell>
          <cell r="AH2438">
            <v>35</v>
          </cell>
          <cell r="AI2438" t="b">
            <v>0</v>
          </cell>
          <cell r="AJ2438">
            <v>3</v>
          </cell>
          <cell r="AK2438">
            <v>35</v>
          </cell>
          <cell r="AL2438" t="e">
            <v>#N/A</v>
          </cell>
          <cell r="AM2438" t="str">
            <v>202008</v>
          </cell>
          <cell r="AN2438" t="e">
            <v>#REF!</v>
          </cell>
        </row>
        <row r="2439">
          <cell r="B2439" t="str">
            <v>曾思敏</v>
          </cell>
          <cell r="C2439" t="str">
            <v>女</v>
          </cell>
          <cell r="D2439" t="str">
            <v>汉族</v>
          </cell>
          <cell r="E2439">
            <v>34213</v>
          </cell>
          <cell r="F2439" t="str">
            <v>中国</v>
          </cell>
          <cell r="G2439" t="str">
            <v>居民身份证</v>
          </cell>
          <cell r="H2439" t="str">
            <v>450921199309014028</v>
          </cell>
          <cell r="I2439" t="str">
            <v>柳州市中医医院（柳州市壮医医院）</v>
          </cell>
          <cell r="J2439">
            <v>44033</v>
          </cell>
          <cell r="K2439">
            <v>45869</v>
          </cell>
          <cell r="L2439" t="str">
            <v>是</v>
          </cell>
          <cell r="M2439" t="str">
            <v>柳州</v>
          </cell>
          <cell r="N2439" t="str">
            <v>医院</v>
          </cell>
          <cell r="O2439" t="str">
            <v>研究生</v>
          </cell>
          <cell r="P2439" t="str">
            <v>硕士</v>
          </cell>
          <cell r="Q2439" t="str">
            <v>广西中医药大学</v>
          </cell>
          <cell r="R2439" t="str">
            <v>中医内科学</v>
          </cell>
          <cell r="S2439">
            <v>44012</v>
          </cell>
          <cell r="T2439" t="str">
            <v>其他</v>
          </cell>
          <cell r="U2439" t="str">
            <v>F</v>
          </cell>
          <cell r="V2439" t="str">
            <v>F</v>
          </cell>
          <cell r="W2439" t="b">
            <v>1</v>
          </cell>
          <cell r="X2439">
            <v>3000</v>
          </cell>
          <cell r="Y2439">
            <v>3000</v>
          </cell>
          <cell r="Z2439" t="b">
            <v>1</v>
          </cell>
          <cell r="AA2439">
            <v>750</v>
          </cell>
          <cell r="AB2439">
            <v>750</v>
          </cell>
          <cell r="AC2439">
            <v>3750</v>
          </cell>
          <cell r="AD2439">
            <v>3750</v>
          </cell>
          <cell r="AE2439">
            <v>44033</v>
          </cell>
          <cell r="AF2439">
            <v>45017</v>
          </cell>
          <cell r="AG2439">
            <v>33</v>
          </cell>
          <cell r="AH2439">
            <v>36</v>
          </cell>
          <cell r="AI2439" t="b">
            <v>0</v>
          </cell>
          <cell r="AJ2439">
            <v>3</v>
          </cell>
          <cell r="AK2439">
            <v>36</v>
          </cell>
          <cell r="AL2439" t="e">
            <v>#N/A</v>
          </cell>
          <cell r="AM2439" t="str">
            <v>202008</v>
          </cell>
          <cell r="AN2439" t="e">
            <v>#REF!</v>
          </cell>
        </row>
        <row r="2440">
          <cell r="B2440" t="str">
            <v>农国勇</v>
          </cell>
          <cell r="C2440" t="str">
            <v>男</v>
          </cell>
          <cell r="D2440" t="str">
            <v>壮族</v>
          </cell>
          <cell r="E2440">
            <v>32857</v>
          </cell>
          <cell r="F2440" t="str">
            <v>中国</v>
          </cell>
          <cell r="G2440" t="str">
            <v>居民身份证</v>
          </cell>
          <cell r="H2440" t="str">
            <v>452123198912153838</v>
          </cell>
          <cell r="I2440" t="str">
            <v>柳州市中医医院（柳州市壮医医院）</v>
          </cell>
          <cell r="J2440">
            <v>44033</v>
          </cell>
          <cell r="K2440">
            <v>45869</v>
          </cell>
          <cell r="L2440" t="str">
            <v>是</v>
          </cell>
          <cell r="M2440" t="str">
            <v>柳州</v>
          </cell>
          <cell r="N2440" t="str">
            <v>医院</v>
          </cell>
          <cell r="O2440" t="str">
            <v>研究生</v>
          </cell>
          <cell r="P2440" t="str">
            <v>硕士</v>
          </cell>
          <cell r="Q2440" t="str">
            <v>广西中医药大学</v>
          </cell>
          <cell r="R2440" t="str">
            <v>针灸推拿学</v>
          </cell>
          <cell r="S2440">
            <v>44012</v>
          </cell>
          <cell r="T2440" t="str">
            <v>其他</v>
          </cell>
          <cell r="U2440" t="str">
            <v>F</v>
          </cell>
          <cell r="V2440" t="str">
            <v>F</v>
          </cell>
          <cell r="W2440" t="b">
            <v>1</v>
          </cell>
          <cell r="X2440">
            <v>3000</v>
          </cell>
          <cell r="Y2440">
            <v>3000</v>
          </cell>
          <cell r="Z2440" t="b">
            <v>1</v>
          </cell>
          <cell r="AA2440">
            <v>750</v>
          </cell>
          <cell r="AB2440">
            <v>750</v>
          </cell>
          <cell r="AC2440">
            <v>3750</v>
          </cell>
          <cell r="AD2440">
            <v>3750</v>
          </cell>
          <cell r="AE2440">
            <v>44033</v>
          </cell>
          <cell r="AF2440">
            <v>45017</v>
          </cell>
          <cell r="AG2440">
            <v>33</v>
          </cell>
          <cell r="AH2440">
            <v>36</v>
          </cell>
          <cell r="AI2440" t="b">
            <v>0</v>
          </cell>
          <cell r="AJ2440">
            <v>3</v>
          </cell>
          <cell r="AK2440">
            <v>36</v>
          </cell>
          <cell r="AL2440" t="e">
            <v>#N/A</v>
          </cell>
          <cell r="AM2440" t="str">
            <v>202008</v>
          </cell>
          <cell r="AN2440" t="e">
            <v>#REF!</v>
          </cell>
        </row>
        <row r="2441">
          <cell r="B2441" t="str">
            <v>陈悦</v>
          </cell>
          <cell r="C2441" t="str">
            <v>女</v>
          </cell>
          <cell r="D2441" t="str">
            <v>汉族</v>
          </cell>
          <cell r="E2441">
            <v>34264</v>
          </cell>
          <cell r="F2441" t="str">
            <v>中国</v>
          </cell>
          <cell r="G2441" t="str">
            <v>居民身份证</v>
          </cell>
          <cell r="H2441" t="str">
            <v>450203199310220020</v>
          </cell>
          <cell r="I2441" t="str">
            <v>柳州市中医医院（柳州市壮医医院）</v>
          </cell>
          <cell r="J2441">
            <v>44033</v>
          </cell>
          <cell r="K2441">
            <v>45869</v>
          </cell>
          <cell r="L2441" t="str">
            <v>是</v>
          </cell>
          <cell r="M2441" t="str">
            <v>柳州</v>
          </cell>
          <cell r="N2441" t="str">
            <v>医院</v>
          </cell>
          <cell r="O2441" t="str">
            <v>研究生</v>
          </cell>
          <cell r="P2441" t="str">
            <v>硕士</v>
          </cell>
          <cell r="Q2441" t="str">
            <v>广西中医药大学</v>
          </cell>
          <cell r="R2441" t="str">
            <v>民族医学</v>
          </cell>
          <cell r="S2441">
            <v>44012</v>
          </cell>
          <cell r="T2441" t="str">
            <v>其他</v>
          </cell>
          <cell r="U2441" t="str">
            <v>F</v>
          </cell>
          <cell r="V2441" t="str">
            <v>F</v>
          </cell>
          <cell r="W2441" t="b">
            <v>1</v>
          </cell>
          <cell r="X2441">
            <v>3000</v>
          </cell>
          <cell r="Y2441">
            <v>3000</v>
          </cell>
          <cell r="Z2441" t="b">
            <v>1</v>
          </cell>
          <cell r="AA2441">
            <v>750</v>
          </cell>
          <cell r="AB2441">
            <v>750</v>
          </cell>
          <cell r="AC2441">
            <v>3750</v>
          </cell>
          <cell r="AD2441">
            <v>3750</v>
          </cell>
          <cell r="AE2441">
            <v>44033</v>
          </cell>
          <cell r="AF2441">
            <v>45017</v>
          </cell>
          <cell r="AG2441">
            <v>33</v>
          </cell>
          <cell r="AH2441">
            <v>36</v>
          </cell>
          <cell r="AI2441" t="b">
            <v>0</v>
          </cell>
          <cell r="AJ2441">
            <v>3</v>
          </cell>
          <cell r="AK2441">
            <v>36</v>
          </cell>
          <cell r="AL2441" t="e">
            <v>#N/A</v>
          </cell>
          <cell r="AM2441" t="str">
            <v>202008</v>
          </cell>
          <cell r="AN2441" t="e">
            <v>#REF!</v>
          </cell>
        </row>
        <row r="2442">
          <cell r="B2442" t="str">
            <v>邓文仕</v>
          </cell>
          <cell r="C2442" t="str">
            <v>男</v>
          </cell>
          <cell r="D2442" t="str">
            <v>壮族</v>
          </cell>
          <cell r="E2442">
            <v>33844</v>
          </cell>
          <cell r="F2442" t="str">
            <v>中国</v>
          </cell>
          <cell r="G2442" t="str">
            <v>居民身份证</v>
          </cell>
          <cell r="H2442" t="str">
            <v>451302199208282110</v>
          </cell>
          <cell r="I2442" t="str">
            <v>柳州市中医医院（柳州市壮医医院）</v>
          </cell>
          <cell r="J2442">
            <v>44060</v>
          </cell>
          <cell r="K2442">
            <v>45869</v>
          </cell>
          <cell r="L2442" t="str">
            <v>是</v>
          </cell>
          <cell r="M2442" t="str">
            <v>柳州</v>
          </cell>
          <cell r="N2442" t="str">
            <v>医院</v>
          </cell>
          <cell r="O2442" t="str">
            <v>研究生</v>
          </cell>
          <cell r="P2442" t="str">
            <v>硕士</v>
          </cell>
          <cell r="Q2442" t="str">
            <v>广西中医药大学</v>
          </cell>
          <cell r="R2442" t="str">
            <v>中医骨伤科学</v>
          </cell>
          <cell r="S2442">
            <v>44013</v>
          </cell>
          <cell r="T2442" t="str">
            <v>其他</v>
          </cell>
          <cell r="U2442" t="str">
            <v>F</v>
          </cell>
          <cell r="V2442" t="str">
            <v>F</v>
          </cell>
          <cell r="W2442" t="b">
            <v>1</v>
          </cell>
          <cell r="X2442">
            <v>3000</v>
          </cell>
          <cell r="Y2442">
            <v>3000</v>
          </cell>
          <cell r="Z2442" t="b">
            <v>1</v>
          </cell>
          <cell r="AA2442">
            <v>750</v>
          </cell>
          <cell r="AB2442">
            <v>750</v>
          </cell>
          <cell r="AC2442">
            <v>3750</v>
          </cell>
          <cell r="AD2442">
            <v>3750</v>
          </cell>
          <cell r="AE2442">
            <v>44060</v>
          </cell>
          <cell r="AF2442">
            <v>45017</v>
          </cell>
          <cell r="AG2442">
            <v>32</v>
          </cell>
          <cell r="AH2442">
            <v>35</v>
          </cell>
          <cell r="AI2442" t="b">
            <v>0</v>
          </cell>
          <cell r="AJ2442">
            <v>3</v>
          </cell>
          <cell r="AK2442">
            <v>35</v>
          </cell>
          <cell r="AL2442" t="e">
            <v>#N/A</v>
          </cell>
          <cell r="AM2442" t="str">
            <v>202009</v>
          </cell>
          <cell r="AN2442" t="e">
            <v>#REF!</v>
          </cell>
        </row>
        <row r="2443">
          <cell r="B2443" t="str">
            <v>方俊铭</v>
          </cell>
          <cell r="C2443" t="str">
            <v>男</v>
          </cell>
          <cell r="D2443" t="str">
            <v>汉族</v>
          </cell>
          <cell r="E2443">
            <v>34008</v>
          </cell>
          <cell r="F2443" t="str">
            <v>中国</v>
          </cell>
          <cell r="G2443" t="str">
            <v>居民身份证</v>
          </cell>
          <cell r="H2443" t="str">
            <v>450821199302085370</v>
          </cell>
          <cell r="I2443" t="str">
            <v>柳州市中医医院（柳州市壮医医院）</v>
          </cell>
          <cell r="J2443">
            <v>44033</v>
          </cell>
          <cell r="K2443">
            <v>45869</v>
          </cell>
          <cell r="L2443" t="str">
            <v>是</v>
          </cell>
          <cell r="M2443" t="str">
            <v>柳州</v>
          </cell>
          <cell r="N2443" t="str">
            <v>医院</v>
          </cell>
          <cell r="O2443" t="str">
            <v>研究生</v>
          </cell>
          <cell r="P2443" t="str">
            <v>硕士</v>
          </cell>
          <cell r="Q2443" t="str">
            <v>广西中医药大学</v>
          </cell>
          <cell r="R2443" t="str">
            <v>针灸推拿学</v>
          </cell>
          <cell r="S2443">
            <v>44012</v>
          </cell>
          <cell r="T2443" t="str">
            <v>其他</v>
          </cell>
          <cell r="U2443" t="str">
            <v>F</v>
          </cell>
          <cell r="V2443" t="str">
            <v>F</v>
          </cell>
          <cell r="W2443" t="b">
            <v>1</v>
          </cell>
          <cell r="X2443">
            <v>3000</v>
          </cell>
          <cell r="Y2443">
            <v>3000</v>
          </cell>
          <cell r="Z2443" t="b">
            <v>1</v>
          </cell>
          <cell r="AA2443">
            <v>750</v>
          </cell>
          <cell r="AB2443">
            <v>750</v>
          </cell>
          <cell r="AC2443">
            <v>3750</v>
          </cell>
          <cell r="AD2443">
            <v>3750</v>
          </cell>
          <cell r="AE2443">
            <v>44033</v>
          </cell>
          <cell r="AF2443">
            <v>45017</v>
          </cell>
          <cell r="AG2443">
            <v>33</v>
          </cell>
          <cell r="AH2443">
            <v>36</v>
          </cell>
          <cell r="AI2443" t="b">
            <v>0</v>
          </cell>
          <cell r="AJ2443">
            <v>3</v>
          </cell>
          <cell r="AK2443">
            <v>36</v>
          </cell>
          <cell r="AL2443" t="e">
            <v>#N/A</v>
          </cell>
          <cell r="AM2443" t="str">
            <v>202008</v>
          </cell>
          <cell r="AN2443" t="e">
            <v>#REF!</v>
          </cell>
        </row>
        <row r="2444">
          <cell r="B2444" t="str">
            <v>甘艳艳</v>
          </cell>
          <cell r="C2444" t="str">
            <v>女</v>
          </cell>
          <cell r="D2444" t="str">
            <v>汉族</v>
          </cell>
          <cell r="E2444">
            <v>33760</v>
          </cell>
          <cell r="F2444" t="str">
            <v>中国</v>
          </cell>
          <cell r="G2444" t="str">
            <v>居民身份证</v>
          </cell>
          <cell r="H2444" t="str">
            <v>450803199206056323</v>
          </cell>
          <cell r="I2444" t="str">
            <v>柳州市中医医院（柳州市壮医医院）</v>
          </cell>
          <cell r="J2444">
            <v>44014</v>
          </cell>
          <cell r="K2444">
            <v>45869</v>
          </cell>
          <cell r="L2444" t="str">
            <v>是</v>
          </cell>
          <cell r="M2444" t="str">
            <v>柳州</v>
          </cell>
          <cell r="N2444" t="str">
            <v>医院</v>
          </cell>
          <cell r="O2444" t="str">
            <v>研究生</v>
          </cell>
          <cell r="P2444" t="str">
            <v>硕士</v>
          </cell>
          <cell r="Q2444" t="str">
            <v>广西中医药大学</v>
          </cell>
          <cell r="R2444" t="str">
            <v>中西医临床医学</v>
          </cell>
          <cell r="S2444">
            <v>44012</v>
          </cell>
          <cell r="T2444" t="str">
            <v>其他</v>
          </cell>
          <cell r="U2444" t="str">
            <v>F</v>
          </cell>
          <cell r="V2444" t="str">
            <v>F</v>
          </cell>
          <cell r="W2444" t="b">
            <v>1</v>
          </cell>
          <cell r="X2444">
            <v>3000</v>
          </cell>
          <cell r="Y2444">
            <v>3000</v>
          </cell>
          <cell r="Z2444" t="b">
            <v>1</v>
          </cell>
          <cell r="AA2444">
            <v>750</v>
          </cell>
          <cell r="AB2444">
            <v>750</v>
          </cell>
          <cell r="AC2444">
            <v>3750</v>
          </cell>
          <cell r="AD2444">
            <v>3750</v>
          </cell>
          <cell r="AE2444">
            <v>44014</v>
          </cell>
          <cell r="AF2444">
            <v>45017</v>
          </cell>
          <cell r="AG2444">
            <v>33</v>
          </cell>
          <cell r="AH2444">
            <v>36</v>
          </cell>
          <cell r="AI2444" t="b">
            <v>0</v>
          </cell>
          <cell r="AJ2444">
            <v>3</v>
          </cell>
          <cell r="AK2444">
            <v>36</v>
          </cell>
          <cell r="AL2444" t="e">
            <v>#N/A</v>
          </cell>
          <cell r="AM2444" t="str">
            <v>202007</v>
          </cell>
          <cell r="AN2444" t="e">
            <v>#REF!</v>
          </cell>
        </row>
        <row r="2445">
          <cell r="B2445" t="str">
            <v>黄浩</v>
          </cell>
          <cell r="C2445" t="str">
            <v>男</v>
          </cell>
          <cell r="D2445" t="str">
            <v>汉族</v>
          </cell>
          <cell r="E2445">
            <v>34121</v>
          </cell>
          <cell r="F2445" t="str">
            <v>中国</v>
          </cell>
          <cell r="G2445" t="str">
            <v>居民身份证</v>
          </cell>
          <cell r="H2445" t="str">
            <v>452226199306010617</v>
          </cell>
          <cell r="I2445" t="str">
            <v>柳州市中医医院（柳州市壮医医院）</v>
          </cell>
          <cell r="J2445">
            <v>44033</v>
          </cell>
          <cell r="K2445">
            <v>45869</v>
          </cell>
          <cell r="L2445" t="str">
            <v>是</v>
          </cell>
          <cell r="M2445" t="str">
            <v>柳州</v>
          </cell>
          <cell r="N2445" t="str">
            <v>医院</v>
          </cell>
          <cell r="O2445" t="str">
            <v>研究生</v>
          </cell>
          <cell r="P2445" t="str">
            <v>硕士</v>
          </cell>
          <cell r="Q2445" t="str">
            <v>广西医科大学</v>
          </cell>
          <cell r="R2445" t="str">
            <v>外科学</v>
          </cell>
          <cell r="S2445">
            <v>44029</v>
          </cell>
          <cell r="T2445" t="str">
            <v>其他</v>
          </cell>
          <cell r="U2445" t="str">
            <v>F</v>
          </cell>
          <cell r="V2445" t="str">
            <v>F</v>
          </cell>
          <cell r="W2445" t="b">
            <v>1</v>
          </cell>
          <cell r="X2445">
            <v>3000</v>
          </cell>
          <cell r="Y2445">
            <v>3000</v>
          </cell>
          <cell r="Z2445" t="b">
            <v>1</v>
          </cell>
          <cell r="AA2445">
            <v>750</v>
          </cell>
          <cell r="AB2445">
            <v>750</v>
          </cell>
          <cell r="AC2445">
            <v>3750</v>
          </cell>
          <cell r="AD2445">
            <v>3750</v>
          </cell>
          <cell r="AE2445">
            <v>44033</v>
          </cell>
          <cell r="AF2445">
            <v>45017</v>
          </cell>
          <cell r="AG2445">
            <v>33</v>
          </cell>
          <cell r="AH2445">
            <v>33</v>
          </cell>
          <cell r="AI2445" t="b">
            <v>1</v>
          </cell>
          <cell r="AJ2445">
            <v>3</v>
          </cell>
          <cell r="AK2445">
            <v>36</v>
          </cell>
          <cell r="AL2445" t="e">
            <v>#N/A</v>
          </cell>
          <cell r="AM2445" t="str">
            <v>202008</v>
          </cell>
          <cell r="AN2445" t="e">
            <v>#REF!</v>
          </cell>
        </row>
        <row r="2446">
          <cell r="B2446" t="str">
            <v>黄兰</v>
          </cell>
          <cell r="C2446" t="str">
            <v>女</v>
          </cell>
          <cell r="D2446" t="str">
            <v>壮族</v>
          </cell>
          <cell r="E2446">
            <v>33117</v>
          </cell>
          <cell r="F2446" t="str">
            <v>中国</v>
          </cell>
          <cell r="G2446" t="str">
            <v>居民身份证</v>
          </cell>
          <cell r="H2446" t="str">
            <v>452122199009015541</v>
          </cell>
          <cell r="I2446" t="str">
            <v>柳州市中医医院（柳州市壮医医院）</v>
          </cell>
          <cell r="J2446">
            <v>44033</v>
          </cell>
          <cell r="K2446">
            <v>45869</v>
          </cell>
          <cell r="L2446" t="str">
            <v>是</v>
          </cell>
          <cell r="M2446" t="str">
            <v>柳州</v>
          </cell>
          <cell r="N2446" t="str">
            <v>医院</v>
          </cell>
          <cell r="O2446" t="str">
            <v>研究生</v>
          </cell>
          <cell r="P2446" t="str">
            <v>硕士</v>
          </cell>
          <cell r="Q2446" t="str">
            <v>广西中医药大学</v>
          </cell>
          <cell r="R2446" t="str">
            <v>民族医学</v>
          </cell>
          <cell r="S2446">
            <v>43647</v>
          </cell>
          <cell r="T2446" t="str">
            <v>其他</v>
          </cell>
          <cell r="U2446" t="str">
            <v>F</v>
          </cell>
          <cell r="V2446" t="str">
            <v>F</v>
          </cell>
          <cell r="W2446" t="b">
            <v>1</v>
          </cell>
          <cell r="X2446">
            <v>3000</v>
          </cell>
          <cell r="Y2446">
            <v>3000</v>
          </cell>
          <cell r="Z2446" t="b">
            <v>1</v>
          </cell>
          <cell r="AA2446">
            <v>750</v>
          </cell>
          <cell r="AB2446">
            <v>750</v>
          </cell>
          <cell r="AC2446">
            <v>3750</v>
          </cell>
          <cell r="AD2446">
            <v>3750</v>
          </cell>
          <cell r="AE2446">
            <v>44033</v>
          </cell>
          <cell r="AF2446">
            <v>45017</v>
          </cell>
          <cell r="AG2446">
            <v>33</v>
          </cell>
          <cell r="AH2446">
            <v>36</v>
          </cell>
          <cell r="AI2446" t="b">
            <v>0</v>
          </cell>
          <cell r="AJ2446">
            <v>3</v>
          </cell>
          <cell r="AK2446">
            <v>36</v>
          </cell>
          <cell r="AL2446" t="e">
            <v>#N/A</v>
          </cell>
          <cell r="AM2446" t="str">
            <v>202008</v>
          </cell>
          <cell r="AN2446" t="e">
            <v>#REF!</v>
          </cell>
        </row>
        <row r="2447">
          <cell r="B2447" t="str">
            <v>黄柳慧</v>
          </cell>
          <cell r="C2447" t="str">
            <v>女</v>
          </cell>
          <cell r="D2447" t="str">
            <v>壮族</v>
          </cell>
          <cell r="E2447">
            <v>33284</v>
          </cell>
          <cell r="F2447" t="str">
            <v>中国</v>
          </cell>
          <cell r="G2447" t="str">
            <v>居民身份证</v>
          </cell>
          <cell r="H2447" t="str">
            <v>452730199102154768</v>
          </cell>
          <cell r="I2447" t="str">
            <v>柳州市中医医院（柳州市壮医医院）</v>
          </cell>
          <cell r="J2447">
            <v>44033</v>
          </cell>
          <cell r="K2447">
            <v>45869</v>
          </cell>
          <cell r="L2447" t="str">
            <v>是</v>
          </cell>
          <cell r="M2447" t="str">
            <v>柳州</v>
          </cell>
          <cell r="N2447" t="str">
            <v>医院</v>
          </cell>
          <cell r="O2447" t="str">
            <v>研究生</v>
          </cell>
          <cell r="P2447" t="str">
            <v>硕士</v>
          </cell>
          <cell r="Q2447" t="str">
            <v>广西中医药大学</v>
          </cell>
          <cell r="R2447" t="str">
            <v>中西医结合临床</v>
          </cell>
          <cell r="S2447">
            <v>44012</v>
          </cell>
          <cell r="T2447" t="str">
            <v>其他</v>
          </cell>
          <cell r="U2447" t="str">
            <v>F</v>
          </cell>
          <cell r="V2447" t="str">
            <v>F</v>
          </cell>
          <cell r="W2447" t="b">
            <v>1</v>
          </cell>
          <cell r="X2447">
            <v>3000</v>
          </cell>
          <cell r="Y2447">
            <v>3000</v>
          </cell>
          <cell r="Z2447" t="b">
            <v>1</v>
          </cell>
          <cell r="AA2447">
            <v>750</v>
          </cell>
          <cell r="AB2447">
            <v>750</v>
          </cell>
          <cell r="AC2447">
            <v>3750</v>
          </cell>
          <cell r="AD2447">
            <v>3750</v>
          </cell>
          <cell r="AE2447">
            <v>44033</v>
          </cell>
          <cell r="AF2447">
            <v>45017</v>
          </cell>
          <cell r="AG2447">
            <v>33</v>
          </cell>
          <cell r="AH2447">
            <v>36</v>
          </cell>
          <cell r="AI2447" t="b">
            <v>0</v>
          </cell>
          <cell r="AJ2447">
            <v>3</v>
          </cell>
          <cell r="AK2447">
            <v>36</v>
          </cell>
          <cell r="AL2447" t="e">
            <v>#N/A</v>
          </cell>
          <cell r="AM2447" t="str">
            <v>202008</v>
          </cell>
          <cell r="AN2447" t="e">
            <v>#REF!</v>
          </cell>
        </row>
        <row r="2448">
          <cell r="B2448" t="str">
            <v>黄秀丽</v>
          </cell>
          <cell r="C2448" t="str">
            <v>女</v>
          </cell>
          <cell r="D2448" t="str">
            <v>壮族</v>
          </cell>
          <cell r="E2448">
            <v>33683</v>
          </cell>
          <cell r="F2448" t="str">
            <v>中国</v>
          </cell>
          <cell r="G2448" t="str">
            <v>居民身份证</v>
          </cell>
          <cell r="H2448" t="str">
            <v>452728199203201824</v>
          </cell>
          <cell r="I2448" t="str">
            <v>柳州市中医医院（柳州市壮医医院）</v>
          </cell>
          <cell r="J2448">
            <v>44067</v>
          </cell>
          <cell r="K2448">
            <v>45869</v>
          </cell>
          <cell r="L2448" t="str">
            <v>是</v>
          </cell>
          <cell r="M2448" t="str">
            <v>柳州</v>
          </cell>
          <cell r="N2448" t="str">
            <v>医院</v>
          </cell>
          <cell r="O2448" t="str">
            <v>研究生</v>
          </cell>
          <cell r="P2448" t="str">
            <v>硕士</v>
          </cell>
          <cell r="Q2448" t="str">
            <v>广西医科大学</v>
          </cell>
          <cell r="R2448" t="str">
            <v>内科学</v>
          </cell>
          <cell r="S2448">
            <v>44043</v>
          </cell>
          <cell r="T2448" t="str">
            <v>其他</v>
          </cell>
          <cell r="U2448" t="str">
            <v>F</v>
          </cell>
          <cell r="V2448" t="str">
            <v>F</v>
          </cell>
          <cell r="W2448" t="b">
            <v>1</v>
          </cell>
          <cell r="X2448">
            <v>3000</v>
          </cell>
          <cell r="Y2448">
            <v>3000</v>
          </cell>
          <cell r="Z2448" t="b">
            <v>1</v>
          </cell>
          <cell r="AA2448">
            <v>750</v>
          </cell>
          <cell r="AB2448">
            <v>750</v>
          </cell>
          <cell r="AC2448">
            <v>3750</v>
          </cell>
          <cell r="AD2448">
            <v>3750</v>
          </cell>
          <cell r="AE2448">
            <v>44067</v>
          </cell>
          <cell r="AF2448">
            <v>45017</v>
          </cell>
          <cell r="AG2448">
            <v>32</v>
          </cell>
          <cell r="AH2448">
            <v>35</v>
          </cell>
          <cell r="AI2448" t="b">
            <v>0</v>
          </cell>
          <cell r="AJ2448">
            <v>3</v>
          </cell>
          <cell r="AK2448">
            <v>35</v>
          </cell>
          <cell r="AL2448" t="e">
            <v>#N/A</v>
          </cell>
          <cell r="AM2448" t="str">
            <v>202009</v>
          </cell>
          <cell r="AN2448" t="e">
            <v>#REF!</v>
          </cell>
        </row>
        <row r="2449">
          <cell r="B2449" t="str">
            <v>李娅</v>
          </cell>
          <cell r="C2449" t="str">
            <v>女</v>
          </cell>
          <cell r="D2449" t="str">
            <v>汉族</v>
          </cell>
          <cell r="E2449">
            <v>33646</v>
          </cell>
          <cell r="F2449" t="str">
            <v>中国</v>
          </cell>
          <cell r="G2449" t="str">
            <v>居民身份证</v>
          </cell>
          <cell r="H2449" t="str">
            <v>430482199202120041</v>
          </cell>
          <cell r="I2449" t="str">
            <v>柳州市中医医院（柳州市壮医医院）</v>
          </cell>
          <cell r="J2449">
            <v>44062</v>
          </cell>
          <cell r="K2449">
            <v>45869</v>
          </cell>
          <cell r="L2449" t="str">
            <v>是</v>
          </cell>
          <cell r="M2449" t="str">
            <v>柳州</v>
          </cell>
          <cell r="N2449" t="str">
            <v>医院</v>
          </cell>
          <cell r="O2449" t="str">
            <v>研究生</v>
          </cell>
          <cell r="P2449" t="str">
            <v>硕士</v>
          </cell>
          <cell r="Q2449" t="str">
            <v>广西中医药大学</v>
          </cell>
          <cell r="R2449" t="str">
            <v>针灸推拿学</v>
          </cell>
          <cell r="S2449">
            <v>44012</v>
          </cell>
          <cell r="T2449" t="str">
            <v>其他</v>
          </cell>
          <cell r="U2449" t="str">
            <v>F</v>
          </cell>
          <cell r="V2449" t="str">
            <v>F</v>
          </cell>
          <cell r="W2449" t="b">
            <v>1</v>
          </cell>
          <cell r="X2449">
            <v>3000</v>
          </cell>
          <cell r="Y2449">
            <v>3000</v>
          </cell>
          <cell r="Z2449" t="b">
            <v>1</v>
          </cell>
          <cell r="AA2449">
            <v>750</v>
          </cell>
          <cell r="AB2449">
            <v>750</v>
          </cell>
          <cell r="AC2449">
            <v>3750</v>
          </cell>
          <cell r="AD2449">
            <v>3750</v>
          </cell>
          <cell r="AE2449">
            <v>44062</v>
          </cell>
          <cell r="AF2449">
            <v>45017</v>
          </cell>
          <cell r="AG2449">
            <v>32</v>
          </cell>
          <cell r="AH2449">
            <v>35</v>
          </cell>
          <cell r="AI2449" t="b">
            <v>0</v>
          </cell>
          <cell r="AJ2449">
            <v>3</v>
          </cell>
          <cell r="AK2449">
            <v>35</v>
          </cell>
          <cell r="AL2449" t="e">
            <v>#N/A</v>
          </cell>
          <cell r="AM2449" t="str">
            <v>202009</v>
          </cell>
          <cell r="AN2449" t="e">
            <v>#REF!</v>
          </cell>
        </row>
        <row r="2450">
          <cell r="B2450" t="str">
            <v>林荣清</v>
          </cell>
          <cell r="C2450" t="str">
            <v>女</v>
          </cell>
          <cell r="D2450" t="str">
            <v>壮族</v>
          </cell>
          <cell r="E2450">
            <v>34127</v>
          </cell>
          <cell r="F2450" t="str">
            <v>中国</v>
          </cell>
          <cell r="G2450" t="str">
            <v>居民身份证</v>
          </cell>
          <cell r="H2450" t="str">
            <v>452226199306072121</v>
          </cell>
          <cell r="I2450" t="str">
            <v>柳州市中医医院（柳州市壮医医院）</v>
          </cell>
          <cell r="J2450">
            <v>44033</v>
          </cell>
          <cell r="K2450">
            <v>45869</v>
          </cell>
          <cell r="L2450" t="str">
            <v>是</v>
          </cell>
          <cell r="M2450" t="str">
            <v>柳州</v>
          </cell>
          <cell r="N2450" t="str">
            <v>医院</v>
          </cell>
          <cell r="O2450" t="str">
            <v>研究生</v>
          </cell>
          <cell r="P2450" t="str">
            <v>硕士</v>
          </cell>
          <cell r="Q2450" t="str">
            <v>广西中医药大学</v>
          </cell>
          <cell r="R2450" t="str">
            <v>中西医结合临床</v>
          </cell>
          <cell r="S2450">
            <v>44012</v>
          </cell>
          <cell r="T2450" t="str">
            <v>其他</v>
          </cell>
          <cell r="U2450" t="str">
            <v>F</v>
          </cell>
          <cell r="V2450" t="str">
            <v>F</v>
          </cell>
          <cell r="W2450" t="b">
            <v>1</v>
          </cell>
          <cell r="X2450">
            <v>3000</v>
          </cell>
          <cell r="Y2450">
            <v>3000</v>
          </cell>
          <cell r="Z2450" t="b">
            <v>1</v>
          </cell>
          <cell r="AA2450">
            <v>750</v>
          </cell>
          <cell r="AB2450">
            <v>750</v>
          </cell>
          <cell r="AC2450">
            <v>3750</v>
          </cell>
          <cell r="AD2450">
            <v>3750</v>
          </cell>
          <cell r="AE2450">
            <v>44033</v>
          </cell>
          <cell r="AF2450">
            <v>45017</v>
          </cell>
          <cell r="AG2450">
            <v>33</v>
          </cell>
          <cell r="AH2450">
            <v>36</v>
          </cell>
          <cell r="AI2450" t="b">
            <v>0</v>
          </cell>
          <cell r="AJ2450">
            <v>3</v>
          </cell>
          <cell r="AK2450">
            <v>36</v>
          </cell>
          <cell r="AL2450" t="e">
            <v>#N/A</v>
          </cell>
          <cell r="AM2450" t="str">
            <v>202008</v>
          </cell>
          <cell r="AN2450" t="e">
            <v>#REF!</v>
          </cell>
        </row>
        <row r="2451">
          <cell r="B2451" t="str">
            <v>刘慧婷</v>
          </cell>
          <cell r="C2451" t="str">
            <v>女</v>
          </cell>
          <cell r="D2451" t="str">
            <v>汉族</v>
          </cell>
          <cell r="E2451">
            <v>34377</v>
          </cell>
          <cell r="F2451" t="str">
            <v>中国</v>
          </cell>
          <cell r="G2451" t="str">
            <v>居民身份证</v>
          </cell>
          <cell r="H2451" t="str">
            <v>451302199402126621</v>
          </cell>
          <cell r="I2451" t="str">
            <v>柳州市中医医院（柳州市壮医医院）</v>
          </cell>
          <cell r="J2451">
            <v>44033</v>
          </cell>
          <cell r="K2451">
            <v>45869</v>
          </cell>
          <cell r="L2451" t="str">
            <v>是</v>
          </cell>
          <cell r="M2451" t="str">
            <v>柳州</v>
          </cell>
          <cell r="N2451" t="str">
            <v>医院</v>
          </cell>
          <cell r="O2451" t="str">
            <v>研究生</v>
          </cell>
          <cell r="P2451" t="str">
            <v>硕士</v>
          </cell>
          <cell r="Q2451" t="str">
            <v>成都中医药大学</v>
          </cell>
          <cell r="R2451" t="str">
            <v>中医妇科学</v>
          </cell>
          <cell r="S2451">
            <v>44007</v>
          </cell>
          <cell r="T2451" t="str">
            <v>一流建设高校</v>
          </cell>
          <cell r="U2451" t="str">
            <v>F</v>
          </cell>
          <cell r="V2451" t="str">
            <v>F</v>
          </cell>
          <cell r="W2451" t="b">
            <v>1</v>
          </cell>
          <cell r="X2451">
            <v>3000</v>
          </cell>
          <cell r="Y2451">
            <v>3000</v>
          </cell>
          <cell r="Z2451" t="b">
            <v>1</v>
          </cell>
          <cell r="AA2451">
            <v>750</v>
          </cell>
          <cell r="AB2451">
            <v>750</v>
          </cell>
          <cell r="AC2451">
            <v>3750</v>
          </cell>
          <cell r="AD2451">
            <v>3750</v>
          </cell>
          <cell r="AE2451">
            <v>44033</v>
          </cell>
          <cell r="AF2451">
            <v>45017</v>
          </cell>
          <cell r="AG2451">
            <v>33</v>
          </cell>
          <cell r="AH2451">
            <v>36</v>
          </cell>
          <cell r="AI2451" t="b">
            <v>0</v>
          </cell>
          <cell r="AJ2451">
            <v>3</v>
          </cell>
          <cell r="AK2451">
            <v>36</v>
          </cell>
          <cell r="AL2451" t="e">
            <v>#N/A</v>
          </cell>
          <cell r="AM2451" t="str">
            <v>202008</v>
          </cell>
          <cell r="AN2451" t="e">
            <v>#REF!</v>
          </cell>
        </row>
        <row r="2452">
          <cell r="B2452" t="str">
            <v>罗晓娟</v>
          </cell>
          <cell r="C2452" t="str">
            <v>女</v>
          </cell>
          <cell r="D2452" t="str">
            <v>汉族</v>
          </cell>
          <cell r="E2452">
            <v>33791</v>
          </cell>
          <cell r="F2452" t="str">
            <v>中国</v>
          </cell>
          <cell r="G2452" t="str">
            <v>居民身份证</v>
          </cell>
          <cell r="H2452" t="str">
            <v>452229199207060642</v>
          </cell>
          <cell r="I2452" t="str">
            <v>柳州市中医医院（柳州市壮医医院）</v>
          </cell>
          <cell r="J2452">
            <v>44033</v>
          </cell>
          <cell r="K2452">
            <v>45869</v>
          </cell>
          <cell r="L2452" t="str">
            <v>是</v>
          </cell>
          <cell r="M2452" t="str">
            <v>柳州</v>
          </cell>
          <cell r="N2452" t="str">
            <v>医院</v>
          </cell>
          <cell r="O2452" t="str">
            <v>研究生</v>
          </cell>
          <cell r="P2452" t="str">
            <v>硕士</v>
          </cell>
          <cell r="Q2452" t="str">
            <v>广西医科大学</v>
          </cell>
          <cell r="R2452" t="str">
            <v>临床医学</v>
          </cell>
          <cell r="S2452">
            <v>44025</v>
          </cell>
          <cell r="T2452" t="str">
            <v>其他</v>
          </cell>
          <cell r="U2452" t="str">
            <v>F</v>
          </cell>
          <cell r="V2452" t="str">
            <v>F</v>
          </cell>
          <cell r="W2452" t="b">
            <v>1</v>
          </cell>
          <cell r="X2452">
            <v>3000</v>
          </cell>
          <cell r="Y2452">
            <v>3000</v>
          </cell>
          <cell r="Z2452" t="b">
            <v>1</v>
          </cell>
          <cell r="AA2452">
            <v>750</v>
          </cell>
          <cell r="AB2452">
            <v>750</v>
          </cell>
          <cell r="AC2452">
            <v>3750</v>
          </cell>
          <cell r="AD2452">
            <v>3750</v>
          </cell>
          <cell r="AE2452">
            <v>44033</v>
          </cell>
          <cell r="AF2452">
            <v>45017</v>
          </cell>
          <cell r="AG2452">
            <v>33</v>
          </cell>
          <cell r="AH2452">
            <v>36</v>
          </cell>
          <cell r="AI2452" t="b">
            <v>0</v>
          </cell>
          <cell r="AJ2452">
            <v>3</v>
          </cell>
          <cell r="AK2452">
            <v>36</v>
          </cell>
          <cell r="AL2452" t="e">
            <v>#N/A</v>
          </cell>
          <cell r="AM2452" t="str">
            <v>202008</v>
          </cell>
          <cell r="AN2452" t="e">
            <v>#REF!</v>
          </cell>
        </row>
        <row r="2453">
          <cell r="B2453" t="str">
            <v>莫崇朗</v>
          </cell>
          <cell r="C2453" t="str">
            <v>男</v>
          </cell>
          <cell r="D2453" t="str">
            <v>壮族</v>
          </cell>
          <cell r="E2453">
            <v>33548</v>
          </cell>
          <cell r="F2453" t="str">
            <v>中国</v>
          </cell>
          <cell r="G2453" t="str">
            <v>居民身份证</v>
          </cell>
          <cell r="H2453" t="str">
            <v>452231199111063015</v>
          </cell>
          <cell r="I2453" t="str">
            <v>柳州市中医医院（柳州市壮医医院）</v>
          </cell>
          <cell r="J2453">
            <v>44033</v>
          </cell>
          <cell r="K2453">
            <v>45869</v>
          </cell>
          <cell r="L2453" t="str">
            <v>是</v>
          </cell>
          <cell r="M2453" t="str">
            <v>柳州</v>
          </cell>
          <cell r="N2453" t="str">
            <v>医院</v>
          </cell>
          <cell r="O2453" t="str">
            <v>研究生</v>
          </cell>
          <cell r="P2453" t="str">
            <v>硕士</v>
          </cell>
          <cell r="Q2453" t="str">
            <v>广西中医药大学</v>
          </cell>
          <cell r="R2453" t="str">
            <v>中医骨伤科学</v>
          </cell>
          <cell r="S2453">
            <v>44012</v>
          </cell>
          <cell r="T2453" t="str">
            <v>其他</v>
          </cell>
          <cell r="U2453" t="str">
            <v>F</v>
          </cell>
          <cell r="V2453" t="str">
            <v>F</v>
          </cell>
          <cell r="W2453" t="b">
            <v>1</v>
          </cell>
          <cell r="X2453">
            <v>3000</v>
          </cell>
          <cell r="Y2453">
            <v>3000</v>
          </cell>
          <cell r="Z2453" t="b">
            <v>1</v>
          </cell>
          <cell r="AA2453">
            <v>750</v>
          </cell>
          <cell r="AB2453">
            <v>750</v>
          </cell>
          <cell r="AC2453">
            <v>3750</v>
          </cell>
          <cell r="AD2453">
            <v>3750</v>
          </cell>
          <cell r="AE2453">
            <v>44033</v>
          </cell>
          <cell r="AF2453">
            <v>45017</v>
          </cell>
          <cell r="AG2453">
            <v>33</v>
          </cell>
          <cell r="AH2453">
            <v>36</v>
          </cell>
          <cell r="AI2453" t="b">
            <v>0</v>
          </cell>
          <cell r="AJ2453">
            <v>3</v>
          </cell>
          <cell r="AK2453">
            <v>36</v>
          </cell>
          <cell r="AL2453" t="e">
            <v>#N/A</v>
          </cell>
          <cell r="AM2453" t="str">
            <v>202008</v>
          </cell>
          <cell r="AN2453" t="e">
            <v>#REF!</v>
          </cell>
        </row>
        <row r="2454">
          <cell r="B2454" t="str">
            <v>思志强</v>
          </cell>
          <cell r="C2454" t="str">
            <v>男</v>
          </cell>
          <cell r="D2454" t="str">
            <v>壮族</v>
          </cell>
          <cell r="E2454">
            <v>33877</v>
          </cell>
          <cell r="F2454" t="str">
            <v>中国</v>
          </cell>
          <cell r="G2454" t="str">
            <v>居民身份证</v>
          </cell>
          <cell r="H2454" t="str">
            <v>452129199209302558</v>
          </cell>
          <cell r="I2454" t="str">
            <v>柳州市中医医院（柳州市壮医医院）</v>
          </cell>
          <cell r="J2454">
            <v>44070</v>
          </cell>
          <cell r="K2454">
            <v>45869</v>
          </cell>
          <cell r="L2454" t="str">
            <v>是</v>
          </cell>
          <cell r="M2454" t="str">
            <v>柳州</v>
          </cell>
          <cell r="N2454" t="str">
            <v>医院</v>
          </cell>
          <cell r="O2454" t="str">
            <v>研究生</v>
          </cell>
          <cell r="P2454" t="str">
            <v>硕士</v>
          </cell>
          <cell r="Q2454" t="str">
            <v>天津中医药大学</v>
          </cell>
          <cell r="R2454" t="str">
            <v>中医内科学</v>
          </cell>
          <cell r="S2454">
            <v>44061</v>
          </cell>
          <cell r="T2454" t="str">
            <v>双一流建设高校</v>
          </cell>
          <cell r="U2454" t="str">
            <v>F</v>
          </cell>
          <cell r="V2454" t="str">
            <v>F</v>
          </cell>
          <cell r="W2454" t="b">
            <v>1</v>
          </cell>
          <cell r="X2454">
            <v>3000</v>
          </cell>
          <cell r="Y2454">
            <v>3000</v>
          </cell>
          <cell r="Z2454" t="b">
            <v>1</v>
          </cell>
          <cell r="AA2454">
            <v>750</v>
          </cell>
          <cell r="AB2454">
            <v>750</v>
          </cell>
          <cell r="AC2454">
            <v>3750</v>
          </cell>
          <cell r="AD2454">
            <v>3750</v>
          </cell>
          <cell r="AE2454">
            <v>44070</v>
          </cell>
          <cell r="AF2454">
            <v>45017</v>
          </cell>
          <cell r="AG2454">
            <v>32</v>
          </cell>
          <cell r="AH2454">
            <v>35</v>
          </cell>
          <cell r="AI2454" t="b">
            <v>0</v>
          </cell>
          <cell r="AJ2454">
            <v>3</v>
          </cell>
          <cell r="AK2454">
            <v>35</v>
          </cell>
          <cell r="AL2454" t="e">
            <v>#N/A</v>
          </cell>
          <cell r="AM2454" t="str">
            <v>202009</v>
          </cell>
          <cell r="AN2454" t="e">
            <v>#REF!</v>
          </cell>
        </row>
        <row r="2455">
          <cell r="B2455" t="str">
            <v>覃美先</v>
          </cell>
          <cell r="C2455" t="str">
            <v>女</v>
          </cell>
          <cell r="D2455" t="str">
            <v>壮族</v>
          </cell>
          <cell r="E2455">
            <v>34046</v>
          </cell>
          <cell r="F2455" t="str">
            <v>中国</v>
          </cell>
          <cell r="G2455" t="str">
            <v>居民身份证</v>
          </cell>
          <cell r="H2455" t="str">
            <v>450221199303182524</v>
          </cell>
          <cell r="I2455" t="str">
            <v>柳州市中医医院（柳州市壮医医院）</v>
          </cell>
          <cell r="J2455">
            <v>44033</v>
          </cell>
          <cell r="K2455">
            <v>45869</v>
          </cell>
          <cell r="L2455" t="str">
            <v>是</v>
          </cell>
          <cell r="M2455" t="str">
            <v>柳州</v>
          </cell>
          <cell r="N2455" t="str">
            <v>医院</v>
          </cell>
          <cell r="O2455" t="str">
            <v>研究生</v>
          </cell>
          <cell r="P2455" t="str">
            <v>硕士</v>
          </cell>
          <cell r="Q2455" t="str">
            <v>广西医科大</v>
          </cell>
          <cell r="R2455" t="str">
            <v>麻醉学</v>
          </cell>
          <cell r="S2455">
            <v>44025</v>
          </cell>
          <cell r="T2455" t="str">
            <v>一流建设高校</v>
          </cell>
          <cell r="U2455" t="str">
            <v>F</v>
          </cell>
          <cell r="V2455" t="str">
            <v>F</v>
          </cell>
          <cell r="W2455" t="b">
            <v>1</v>
          </cell>
          <cell r="X2455">
            <v>3000</v>
          </cell>
          <cell r="Y2455">
            <v>3000</v>
          </cell>
          <cell r="Z2455" t="b">
            <v>1</v>
          </cell>
          <cell r="AA2455">
            <v>750</v>
          </cell>
          <cell r="AB2455">
            <v>750</v>
          </cell>
          <cell r="AC2455">
            <v>3750</v>
          </cell>
          <cell r="AD2455">
            <v>3750</v>
          </cell>
          <cell r="AE2455">
            <v>44033</v>
          </cell>
          <cell r="AF2455">
            <v>45017</v>
          </cell>
          <cell r="AG2455">
            <v>33</v>
          </cell>
          <cell r="AH2455">
            <v>36</v>
          </cell>
          <cell r="AI2455" t="b">
            <v>0</v>
          </cell>
          <cell r="AJ2455">
            <v>3</v>
          </cell>
          <cell r="AK2455">
            <v>36</v>
          </cell>
          <cell r="AL2455" t="e">
            <v>#N/A</v>
          </cell>
          <cell r="AM2455" t="str">
            <v>202008</v>
          </cell>
          <cell r="AN2455" t="e">
            <v>#REF!</v>
          </cell>
        </row>
        <row r="2456">
          <cell r="B2456" t="str">
            <v>覃艳新</v>
          </cell>
          <cell r="C2456" t="str">
            <v>女</v>
          </cell>
          <cell r="D2456" t="str">
            <v>壮族</v>
          </cell>
          <cell r="E2456">
            <v>33805</v>
          </cell>
          <cell r="F2456" t="str">
            <v>中国</v>
          </cell>
          <cell r="G2456" t="str">
            <v>居民身份证</v>
          </cell>
          <cell r="H2456" t="str">
            <v>452226199207202429</v>
          </cell>
          <cell r="I2456" t="str">
            <v>柳州市中医医院（柳州市壮医医院）</v>
          </cell>
          <cell r="J2456">
            <v>44033</v>
          </cell>
          <cell r="K2456">
            <v>45869</v>
          </cell>
          <cell r="L2456" t="str">
            <v>是</v>
          </cell>
          <cell r="M2456" t="str">
            <v>柳州</v>
          </cell>
          <cell r="N2456" t="str">
            <v>医院</v>
          </cell>
          <cell r="O2456" t="str">
            <v>研究生</v>
          </cell>
          <cell r="P2456" t="str">
            <v>硕士</v>
          </cell>
          <cell r="Q2456" t="str">
            <v>广西中医药大学</v>
          </cell>
          <cell r="R2456" t="str">
            <v>中医内科学</v>
          </cell>
          <cell r="S2456">
            <v>44012</v>
          </cell>
          <cell r="T2456" t="str">
            <v>其他</v>
          </cell>
          <cell r="U2456" t="str">
            <v>F</v>
          </cell>
          <cell r="V2456" t="str">
            <v>F</v>
          </cell>
          <cell r="W2456" t="b">
            <v>1</v>
          </cell>
          <cell r="X2456">
            <v>3000</v>
          </cell>
          <cell r="Y2456">
            <v>3000</v>
          </cell>
          <cell r="Z2456" t="b">
            <v>1</v>
          </cell>
          <cell r="AA2456">
            <v>750</v>
          </cell>
          <cell r="AB2456">
            <v>750</v>
          </cell>
          <cell r="AC2456">
            <v>3750</v>
          </cell>
          <cell r="AD2456">
            <v>3750</v>
          </cell>
          <cell r="AE2456">
            <v>44033</v>
          </cell>
          <cell r="AF2456">
            <v>45017</v>
          </cell>
          <cell r="AG2456">
            <v>33</v>
          </cell>
          <cell r="AH2456">
            <v>36</v>
          </cell>
          <cell r="AI2456" t="b">
            <v>0</v>
          </cell>
          <cell r="AJ2456">
            <v>3</v>
          </cell>
          <cell r="AK2456">
            <v>36</v>
          </cell>
          <cell r="AL2456" t="e">
            <v>#N/A</v>
          </cell>
          <cell r="AM2456" t="str">
            <v>202008</v>
          </cell>
          <cell r="AN2456" t="e">
            <v>#REF!</v>
          </cell>
        </row>
        <row r="2457">
          <cell r="B2457" t="str">
            <v>汤凯莉</v>
          </cell>
          <cell r="C2457" t="str">
            <v>女 </v>
          </cell>
          <cell r="D2457" t="str">
            <v>壮族</v>
          </cell>
          <cell r="E2457">
            <v>34602</v>
          </cell>
          <cell r="F2457" t="str">
            <v>中国</v>
          </cell>
          <cell r="G2457" t="str">
            <v>居民身份证</v>
          </cell>
          <cell r="H2457" t="str">
            <v>450205199409251022</v>
          </cell>
          <cell r="I2457" t="str">
            <v>柳州市中医医院（柳州市壮医医院）</v>
          </cell>
          <cell r="J2457">
            <v>44033</v>
          </cell>
          <cell r="K2457">
            <v>45869</v>
          </cell>
          <cell r="L2457" t="str">
            <v>是</v>
          </cell>
          <cell r="M2457" t="str">
            <v>柳州</v>
          </cell>
          <cell r="N2457" t="str">
            <v>医院</v>
          </cell>
          <cell r="O2457" t="str">
            <v>研究生</v>
          </cell>
          <cell r="P2457" t="str">
            <v>硕士</v>
          </cell>
          <cell r="Q2457" t="str">
            <v>广西中医药大学</v>
          </cell>
          <cell r="R2457" t="str">
            <v>中西医结合临床</v>
          </cell>
          <cell r="S2457">
            <v>44012</v>
          </cell>
          <cell r="T2457" t="str">
            <v>其他</v>
          </cell>
          <cell r="U2457" t="str">
            <v>F</v>
          </cell>
          <cell r="V2457" t="str">
            <v>F</v>
          </cell>
          <cell r="W2457" t="b">
            <v>1</v>
          </cell>
          <cell r="X2457">
            <v>3000</v>
          </cell>
          <cell r="Y2457">
            <v>3000</v>
          </cell>
          <cell r="Z2457" t="b">
            <v>1</v>
          </cell>
          <cell r="AA2457">
            <v>750</v>
          </cell>
          <cell r="AB2457">
            <v>750</v>
          </cell>
          <cell r="AC2457">
            <v>3750</v>
          </cell>
          <cell r="AD2457">
            <v>3750</v>
          </cell>
          <cell r="AE2457">
            <v>44033</v>
          </cell>
          <cell r="AF2457">
            <v>45017</v>
          </cell>
          <cell r="AG2457">
            <v>33</v>
          </cell>
          <cell r="AH2457">
            <v>36</v>
          </cell>
          <cell r="AI2457" t="b">
            <v>0</v>
          </cell>
          <cell r="AJ2457">
            <v>3</v>
          </cell>
          <cell r="AK2457">
            <v>36</v>
          </cell>
          <cell r="AL2457" t="e">
            <v>#N/A</v>
          </cell>
          <cell r="AM2457" t="str">
            <v>202008</v>
          </cell>
          <cell r="AN2457" t="e">
            <v>#REF!</v>
          </cell>
        </row>
        <row r="2458">
          <cell r="B2458" t="str">
            <v>王建超</v>
          </cell>
          <cell r="C2458" t="str">
            <v>男</v>
          </cell>
          <cell r="D2458" t="str">
            <v>汉族</v>
          </cell>
          <cell r="E2458">
            <v>33600</v>
          </cell>
          <cell r="F2458" t="str">
            <v>中国</v>
          </cell>
          <cell r="G2458" t="str">
            <v>居民身份证</v>
          </cell>
          <cell r="H2458" t="str">
            <v>431103199112288771</v>
          </cell>
          <cell r="I2458" t="str">
            <v>柳州市中医医院（柳州市壮医医院）</v>
          </cell>
          <cell r="J2458">
            <v>44033</v>
          </cell>
          <cell r="K2458">
            <v>45869</v>
          </cell>
          <cell r="L2458" t="str">
            <v>是</v>
          </cell>
          <cell r="M2458" t="str">
            <v>柳州</v>
          </cell>
          <cell r="N2458" t="str">
            <v>医院</v>
          </cell>
          <cell r="O2458" t="str">
            <v>研究生</v>
          </cell>
          <cell r="P2458" t="str">
            <v>硕士</v>
          </cell>
          <cell r="Q2458" t="str">
            <v>广西中医药大学</v>
          </cell>
          <cell r="R2458" t="str">
            <v>中西医结合临床</v>
          </cell>
          <cell r="S2458">
            <v>44012</v>
          </cell>
          <cell r="T2458" t="str">
            <v>其他</v>
          </cell>
          <cell r="U2458" t="str">
            <v>F</v>
          </cell>
          <cell r="V2458" t="str">
            <v>F</v>
          </cell>
          <cell r="W2458" t="b">
            <v>1</v>
          </cell>
          <cell r="X2458">
            <v>3000</v>
          </cell>
          <cell r="Y2458">
            <v>3000</v>
          </cell>
          <cell r="Z2458" t="b">
            <v>1</v>
          </cell>
          <cell r="AA2458">
            <v>750</v>
          </cell>
          <cell r="AB2458">
            <v>750</v>
          </cell>
          <cell r="AC2458">
            <v>3750</v>
          </cell>
          <cell r="AD2458">
            <v>3750</v>
          </cell>
          <cell r="AE2458">
            <v>44033</v>
          </cell>
          <cell r="AF2458">
            <v>45017</v>
          </cell>
          <cell r="AG2458">
            <v>33</v>
          </cell>
          <cell r="AH2458">
            <v>36</v>
          </cell>
          <cell r="AI2458" t="b">
            <v>0</v>
          </cell>
          <cell r="AJ2458">
            <v>3</v>
          </cell>
          <cell r="AK2458">
            <v>36</v>
          </cell>
          <cell r="AL2458" t="e">
            <v>#N/A</v>
          </cell>
          <cell r="AM2458" t="str">
            <v>202008</v>
          </cell>
          <cell r="AN2458" t="e">
            <v>#REF!</v>
          </cell>
        </row>
        <row r="2459">
          <cell r="B2459" t="str">
            <v>韦霜霜</v>
          </cell>
          <cell r="C2459" t="str">
            <v>女</v>
          </cell>
          <cell r="D2459" t="str">
            <v>壮族</v>
          </cell>
          <cell r="E2459">
            <v>33709</v>
          </cell>
          <cell r="F2459" t="str">
            <v>中国</v>
          </cell>
          <cell r="G2459" t="str">
            <v>居民身份证</v>
          </cell>
          <cell r="H2459" t="str">
            <v>452226199204152446</v>
          </cell>
          <cell r="I2459" t="str">
            <v>柳州市中医医院（柳州市壮医医院）</v>
          </cell>
          <cell r="J2459">
            <v>44033</v>
          </cell>
          <cell r="K2459">
            <v>45869</v>
          </cell>
          <cell r="L2459" t="str">
            <v>是</v>
          </cell>
          <cell r="M2459" t="str">
            <v>柳州</v>
          </cell>
          <cell r="N2459" t="str">
            <v>医院</v>
          </cell>
          <cell r="O2459" t="str">
            <v>研究生</v>
          </cell>
          <cell r="P2459" t="str">
            <v>硕士</v>
          </cell>
          <cell r="Q2459" t="str">
            <v>广西中医药大学</v>
          </cell>
          <cell r="R2459" t="str">
            <v>中医内科学</v>
          </cell>
          <cell r="S2459">
            <v>44012</v>
          </cell>
          <cell r="T2459" t="str">
            <v>其他</v>
          </cell>
          <cell r="U2459" t="str">
            <v>F</v>
          </cell>
          <cell r="V2459" t="str">
            <v>F</v>
          </cell>
          <cell r="W2459" t="b">
            <v>1</v>
          </cell>
          <cell r="X2459">
            <v>3000</v>
          </cell>
          <cell r="Y2459">
            <v>3000</v>
          </cell>
          <cell r="Z2459" t="b">
            <v>1</v>
          </cell>
          <cell r="AA2459">
            <v>750</v>
          </cell>
          <cell r="AB2459">
            <v>750</v>
          </cell>
          <cell r="AC2459">
            <v>3750</v>
          </cell>
          <cell r="AD2459">
            <v>3750</v>
          </cell>
          <cell r="AE2459">
            <v>44033</v>
          </cell>
          <cell r="AF2459">
            <v>45017</v>
          </cell>
          <cell r="AG2459">
            <v>33</v>
          </cell>
          <cell r="AH2459">
            <v>36</v>
          </cell>
          <cell r="AI2459" t="b">
            <v>0</v>
          </cell>
          <cell r="AJ2459">
            <v>3</v>
          </cell>
          <cell r="AK2459">
            <v>36</v>
          </cell>
          <cell r="AL2459" t="e">
            <v>#N/A</v>
          </cell>
          <cell r="AM2459" t="str">
            <v>202008</v>
          </cell>
          <cell r="AN2459" t="e">
            <v>#REF!</v>
          </cell>
        </row>
        <row r="2460">
          <cell r="B2460" t="str">
            <v>韦艳红</v>
          </cell>
          <cell r="C2460" t="str">
            <v>女</v>
          </cell>
          <cell r="D2460" t="str">
            <v>壮族</v>
          </cell>
          <cell r="E2460">
            <v>33505</v>
          </cell>
          <cell r="F2460" t="str">
            <v>中国</v>
          </cell>
          <cell r="G2460" t="str">
            <v>居民身份证</v>
          </cell>
          <cell r="H2460" t="str">
            <v>452226199109241221</v>
          </cell>
          <cell r="I2460" t="str">
            <v>柳州市中医医院（柳州市壮医医院）</v>
          </cell>
          <cell r="J2460">
            <v>44033</v>
          </cell>
          <cell r="K2460">
            <v>45869</v>
          </cell>
          <cell r="L2460" t="str">
            <v>是</v>
          </cell>
          <cell r="M2460" t="str">
            <v>柳州</v>
          </cell>
          <cell r="N2460" t="str">
            <v>医院</v>
          </cell>
          <cell r="O2460" t="str">
            <v>研究生</v>
          </cell>
          <cell r="P2460" t="str">
            <v>硕士</v>
          </cell>
          <cell r="Q2460" t="str">
            <v>广西医科大学</v>
          </cell>
          <cell r="R2460" t="str">
            <v>麻醉学</v>
          </cell>
          <cell r="S2460">
            <v>44025</v>
          </cell>
          <cell r="T2460" t="str">
            <v>其他</v>
          </cell>
          <cell r="U2460" t="str">
            <v>F</v>
          </cell>
          <cell r="V2460" t="str">
            <v>F</v>
          </cell>
          <cell r="W2460" t="b">
            <v>1</v>
          </cell>
          <cell r="X2460">
            <v>3000</v>
          </cell>
          <cell r="Y2460">
            <v>3000</v>
          </cell>
          <cell r="Z2460" t="b">
            <v>1</v>
          </cell>
          <cell r="AA2460">
            <v>750</v>
          </cell>
          <cell r="AB2460">
            <v>750</v>
          </cell>
          <cell r="AC2460">
            <v>3750</v>
          </cell>
          <cell r="AD2460">
            <v>3750</v>
          </cell>
          <cell r="AE2460">
            <v>44033</v>
          </cell>
          <cell r="AF2460">
            <v>45017</v>
          </cell>
          <cell r="AG2460">
            <v>33</v>
          </cell>
          <cell r="AH2460">
            <v>36</v>
          </cell>
          <cell r="AI2460" t="b">
            <v>0</v>
          </cell>
          <cell r="AJ2460">
            <v>3</v>
          </cell>
          <cell r="AK2460">
            <v>36</v>
          </cell>
          <cell r="AL2460" t="e">
            <v>#N/A</v>
          </cell>
          <cell r="AM2460" t="str">
            <v>202008</v>
          </cell>
          <cell r="AN2460" t="e">
            <v>#REF!</v>
          </cell>
        </row>
        <row r="2461">
          <cell r="B2461" t="str">
            <v>文玲</v>
          </cell>
          <cell r="C2461" t="str">
            <v>女</v>
          </cell>
          <cell r="D2461" t="str">
            <v>汉族</v>
          </cell>
          <cell r="E2461">
            <v>33677</v>
          </cell>
          <cell r="F2461" t="str">
            <v>中国</v>
          </cell>
          <cell r="G2461" t="str">
            <v>居民身份证</v>
          </cell>
          <cell r="H2461" t="str">
            <v>450323199203140923</v>
          </cell>
          <cell r="I2461" t="str">
            <v>柳州市中医医院（柳州市壮医医院）</v>
          </cell>
          <cell r="J2461">
            <v>44033</v>
          </cell>
          <cell r="K2461">
            <v>45869</v>
          </cell>
          <cell r="L2461" t="str">
            <v>是</v>
          </cell>
          <cell r="M2461" t="str">
            <v>柳州</v>
          </cell>
          <cell r="N2461" t="str">
            <v>医院</v>
          </cell>
          <cell r="O2461" t="str">
            <v>研究生</v>
          </cell>
          <cell r="P2461" t="str">
            <v>硕士</v>
          </cell>
          <cell r="Q2461" t="str">
            <v>广西中医药大学</v>
          </cell>
          <cell r="R2461" t="str">
            <v>中西医结合临床</v>
          </cell>
          <cell r="S2461">
            <v>44012</v>
          </cell>
          <cell r="T2461" t="str">
            <v>其他</v>
          </cell>
          <cell r="U2461" t="str">
            <v>F</v>
          </cell>
          <cell r="V2461" t="str">
            <v>F</v>
          </cell>
          <cell r="W2461" t="b">
            <v>1</v>
          </cell>
          <cell r="X2461">
            <v>3000</v>
          </cell>
          <cell r="Y2461">
            <v>3000</v>
          </cell>
          <cell r="Z2461" t="b">
            <v>1</v>
          </cell>
          <cell r="AA2461">
            <v>750</v>
          </cell>
          <cell r="AB2461">
            <v>750</v>
          </cell>
          <cell r="AC2461">
            <v>3750</v>
          </cell>
          <cell r="AD2461">
            <v>3750</v>
          </cell>
          <cell r="AE2461">
            <v>44033</v>
          </cell>
          <cell r="AF2461">
            <v>45017</v>
          </cell>
          <cell r="AG2461">
            <v>33</v>
          </cell>
          <cell r="AH2461">
            <v>36</v>
          </cell>
          <cell r="AI2461" t="b">
            <v>0</v>
          </cell>
          <cell r="AJ2461">
            <v>3</v>
          </cell>
          <cell r="AK2461">
            <v>36</v>
          </cell>
          <cell r="AL2461" t="e">
            <v>#N/A</v>
          </cell>
          <cell r="AM2461" t="str">
            <v>202008</v>
          </cell>
          <cell r="AN2461" t="e">
            <v>#REF!</v>
          </cell>
        </row>
        <row r="2462">
          <cell r="B2462" t="str">
            <v>余绍涌</v>
          </cell>
          <cell r="C2462" t="str">
            <v>男</v>
          </cell>
          <cell r="D2462" t="str">
            <v>土家族</v>
          </cell>
          <cell r="E2462">
            <v>34658</v>
          </cell>
          <cell r="F2462" t="str">
            <v>中国</v>
          </cell>
          <cell r="G2462" t="str">
            <v>居民身份证</v>
          </cell>
          <cell r="H2462" t="str">
            <v>43072619941120583X</v>
          </cell>
          <cell r="I2462" t="str">
            <v>柳州市中医医院（柳州市壮医医院）</v>
          </cell>
          <cell r="J2462">
            <v>44035</v>
          </cell>
          <cell r="K2462">
            <v>45869</v>
          </cell>
          <cell r="L2462" t="str">
            <v>是</v>
          </cell>
          <cell r="M2462" t="str">
            <v>柳州</v>
          </cell>
          <cell r="N2462" t="str">
            <v>医院</v>
          </cell>
          <cell r="O2462" t="str">
            <v>研究生</v>
          </cell>
          <cell r="P2462" t="str">
            <v>硕士</v>
          </cell>
          <cell r="Q2462" t="str">
            <v>广西中医药大学</v>
          </cell>
          <cell r="R2462" t="str">
            <v>中医骨伤科学</v>
          </cell>
          <cell r="S2462">
            <v>43992</v>
          </cell>
          <cell r="T2462" t="str">
            <v>其他</v>
          </cell>
          <cell r="U2462" t="str">
            <v>F</v>
          </cell>
          <cell r="V2462" t="str">
            <v>F</v>
          </cell>
          <cell r="W2462" t="b">
            <v>1</v>
          </cell>
          <cell r="X2462">
            <v>3000</v>
          </cell>
          <cell r="Y2462">
            <v>3000</v>
          </cell>
          <cell r="Z2462" t="b">
            <v>1</v>
          </cell>
          <cell r="AA2462">
            <v>750</v>
          </cell>
          <cell r="AB2462">
            <v>750</v>
          </cell>
          <cell r="AC2462">
            <v>3750</v>
          </cell>
          <cell r="AD2462">
            <v>3750</v>
          </cell>
          <cell r="AE2462">
            <v>44035</v>
          </cell>
          <cell r="AF2462">
            <v>45017</v>
          </cell>
          <cell r="AG2462">
            <v>33</v>
          </cell>
          <cell r="AH2462">
            <v>36</v>
          </cell>
          <cell r="AI2462" t="b">
            <v>0</v>
          </cell>
          <cell r="AJ2462">
            <v>3</v>
          </cell>
          <cell r="AK2462">
            <v>36</v>
          </cell>
          <cell r="AL2462" t="e">
            <v>#N/A</v>
          </cell>
          <cell r="AM2462" t="str">
            <v>202008</v>
          </cell>
          <cell r="AN2462" t="e">
            <v>#REF!</v>
          </cell>
        </row>
        <row r="2463">
          <cell r="B2463" t="str">
            <v>张美恒</v>
          </cell>
          <cell r="C2463" t="str">
            <v>女</v>
          </cell>
          <cell r="D2463" t="str">
            <v>汉族</v>
          </cell>
          <cell r="E2463">
            <v>33736</v>
          </cell>
          <cell r="F2463" t="str">
            <v>中国</v>
          </cell>
          <cell r="G2463" t="str">
            <v>居民身份证</v>
          </cell>
          <cell r="H2463" t="str">
            <v>500102199205120266</v>
          </cell>
          <cell r="I2463" t="str">
            <v>柳州市中医医院（柳州市壮医医院）</v>
          </cell>
          <cell r="J2463">
            <v>44033</v>
          </cell>
          <cell r="K2463">
            <v>45869</v>
          </cell>
          <cell r="L2463" t="str">
            <v>是</v>
          </cell>
          <cell r="M2463" t="str">
            <v>柳州</v>
          </cell>
          <cell r="N2463" t="str">
            <v>医院</v>
          </cell>
          <cell r="O2463" t="str">
            <v>研究生</v>
          </cell>
          <cell r="P2463" t="str">
            <v>硕士</v>
          </cell>
          <cell r="Q2463" t="str">
            <v>成都中医药大学</v>
          </cell>
          <cell r="R2463" t="str">
            <v>中医外科学</v>
          </cell>
          <cell r="S2463">
            <v>43646</v>
          </cell>
          <cell r="T2463" t="str">
            <v>其他</v>
          </cell>
          <cell r="U2463" t="str">
            <v>F</v>
          </cell>
          <cell r="V2463" t="str">
            <v>F</v>
          </cell>
          <cell r="W2463" t="b">
            <v>1</v>
          </cell>
          <cell r="X2463">
            <v>3000</v>
          </cell>
          <cell r="Y2463">
            <v>3000</v>
          </cell>
          <cell r="Z2463" t="b">
            <v>1</v>
          </cell>
          <cell r="AA2463">
            <v>750</v>
          </cell>
          <cell r="AB2463">
            <v>750</v>
          </cell>
          <cell r="AC2463">
            <v>3750</v>
          </cell>
          <cell r="AD2463">
            <v>3750</v>
          </cell>
          <cell r="AE2463">
            <v>44033</v>
          </cell>
          <cell r="AF2463">
            <v>45017</v>
          </cell>
          <cell r="AG2463">
            <v>33</v>
          </cell>
          <cell r="AH2463">
            <v>36</v>
          </cell>
          <cell r="AI2463" t="b">
            <v>0</v>
          </cell>
          <cell r="AJ2463">
            <v>3</v>
          </cell>
          <cell r="AK2463">
            <v>36</v>
          </cell>
          <cell r="AL2463" t="e">
            <v>#N/A</v>
          </cell>
          <cell r="AM2463" t="str">
            <v>202008</v>
          </cell>
          <cell r="AN2463" t="e">
            <v>#REF!</v>
          </cell>
        </row>
        <row r="2464">
          <cell r="B2464" t="str">
            <v>何智枚</v>
          </cell>
          <cell r="C2464" t="str">
            <v>女</v>
          </cell>
          <cell r="D2464" t="str">
            <v>汉族</v>
          </cell>
          <cell r="E2464">
            <v>34943</v>
          </cell>
          <cell r="F2464" t="str">
            <v>中国</v>
          </cell>
          <cell r="G2464" t="str">
            <v>身份证</v>
          </cell>
          <cell r="H2464" t="str">
            <v>43048119950911124X</v>
          </cell>
          <cell r="I2464" t="str">
            <v>柳州市中医医院（柳州市壮医医院）</v>
          </cell>
          <cell r="J2464">
            <v>44378</v>
          </cell>
          <cell r="K2464">
            <v>46204</v>
          </cell>
          <cell r="L2464" t="str">
            <v>是</v>
          </cell>
          <cell r="M2464" t="str">
            <v>柳州市</v>
          </cell>
          <cell r="N2464" t="str">
            <v>医院</v>
          </cell>
          <cell r="O2464" t="str">
            <v>研究生</v>
          </cell>
          <cell r="P2464" t="str">
            <v>硕士</v>
          </cell>
          <cell r="Q2464" t="str">
            <v>湖南师范大学医学院</v>
          </cell>
          <cell r="R2464" t="str">
            <v>临床医学（内科学）</v>
          </cell>
          <cell r="S2464">
            <v>44348</v>
          </cell>
          <cell r="T2464" t="str">
            <v>其他</v>
          </cell>
          <cell r="U2464" t="str">
            <v>F</v>
          </cell>
          <cell r="V2464" t="str">
            <v>F</v>
          </cell>
          <cell r="W2464" t="b">
            <v>1</v>
          </cell>
          <cell r="X2464">
            <v>3000</v>
          </cell>
          <cell r="Y2464">
            <v>3000</v>
          </cell>
          <cell r="Z2464" t="b">
            <v>1</v>
          </cell>
          <cell r="AA2464">
            <v>750</v>
          </cell>
          <cell r="AB2464">
            <v>750</v>
          </cell>
          <cell r="AC2464">
            <v>3750</v>
          </cell>
          <cell r="AD2464">
            <v>3750</v>
          </cell>
          <cell r="AE2464">
            <v>44393</v>
          </cell>
          <cell r="AF2464">
            <v>45017</v>
          </cell>
          <cell r="AG2464">
            <v>21</v>
          </cell>
          <cell r="AH2464">
            <v>24</v>
          </cell>
          <cell r="AI2464" t="b">
            <v>0</v>
          </cell>
          <cell r="AJ2464">
            <v>3</v>
          </cell>
          <cell r="AK2464">
            <v>24</v>
          </cell>
          <cell r="AL2464" t="e">
            <v>#N/A</v>
          </cell>
          <cell r="AM2464" t="str">
            <v>202108</v>
          </cell>
          <cell r="AN2464" t="e">
            <v>#REF!</v>
          </cell>
        </row>
        <row r="2465">
          <cell r="B2465" t="str">
            <v>卢森宝</v>
          </cell>
          <cell r="C2465" t="str">
            <v>男</v>
          </cell>
          <cell r="D2465" t="str">
            <v>壮族</v>
          </cell>
          <cell r="E2465">
            <v>33640</v>
          </cell>
          <cell r="F2465" t="str">
            <v>中国</v>
          </cell>
          <cell r="G2465" t="str">
            <v>身份证</v>
          </cell>
          <cell r="H2465" t="str">
            <v>452730199202060216</v>
          </cell>
          <cell r="I2465" t="str">
            <v>柳州市中医医院（柳州市壮医医院）</v>
          </cell>
          <cell r="J2465">
            <v>44378</v>
          </cell>
          <cell r="K2465">
            <v>46204</v>
          </cell>
          <cell r="L2465" t="str">
            <v>是</v>
          </cell>
          <cell r="M2465" t="str">
            <v>广西柳州</v>
          </cell>
          <cell r="N2465" t="str">
            <v>医院</v>
          </cell>
          <cell r="O2465" t="str">
            <v>研究生</v>
          </cell>
          <cell r="P2465" t="str">
            <v>硕士</v>
          </cell>
          <cell r="Q2465" t="str">
            <v>广西中医药大学</v>
          </cell>
          <cell r="R2465" t="str">
            <v>中医学</v>
          </cell>
          <cell r="S2465">
            <v>44348</v>
          </cell>
          <cell r="T2465" t="str">
            <v>其他</v>
          </cell>
          <cell r="U2465" t="str">
            <v>F</v>
          </cell>
          <cell r="V2465" t="str">
            <v>F</v>
          </cell>
          <cell r="W2465" t="b">
            <v>1</v>
          </cell>
          <cell r="X2465">
            <v>3000</v>
          </cell>
          <cell r="Y2465">
            <v>3000</v>
          </cell>
          <cell r="Z2465" t="b">
            <v>1</v>
          </cell>
          <cell r="AA2465">
            <v>750</v>
          </cell>
          <cell r="AB2465">
            <v>750</v>
          </cell>
          <cell r="AC2465">
            <v>3750</v>
          </cell>
          <cell r="AD2465">
            <v>3750</v>
          </cell>
          <cell r="AE2465">
            <v>44386</v>
          </cell>
          <cell r="AF2465">
            <v>45017</v>
          </cell>
          <cell r="AG2465">
            <v>21</v>
          </cell>
          <cell r="AH2465">
            <v>24</v>
          </cell>
          <cell r="AI2465" t="b">
            <v>0</v>
          </cell>
          <cell r="AJ2465">
            <v>3</v>
          </cell>
          <cell r="AK2465">
            <v>24</v>
          </cell>
          <cell r="AL2465" t="e">
            <v>#N/A</v>
          </cell>
          <cell r="AM2465" t="str">
            <v>202107</v>
          </cell>
          <cell r="AN2465" t="e">
            <v>#REF!</v>
          </cell>
        </row>
        <row r="2466">
          <cell r="B2466" t="str">
            <v>饶政清</v>
          </cell>
          <cell r="C2466" t="str">
            <v>男</v>
          </cell>
          <cell r="D2466" t="str">
            <v>汉族</v>
          </cell>
          <cell r="E2466">
            <v>34602</v>
          </cell>
          <cell r="F2466" t="str">
            <v>中国</v>
          </cell>
          <cell r="G2466" t="str">
            <v>身份证</v>
          </cell>
          <cell r="H2466" t="str">
            <v>430722199409250492</v>
          </cell>
          <cell r="I2466" t="str">
            <v>柳州市中医医院（柳州市壮医医院）</v>
          </cell>
          <cell r="J2466">
            <v>44378</v>
          </cell>
          <cell r="K2466">
            <v>46204</v>
          </cell>
          <cell r="L2466" t="str">
            <v>是</v>
          </cell>
          <cell r="M2466" t="str">
            <v>广西柳州</v>
          </cell>
          <cell r="N2466" t="str">
            <v>医院</v>
          </cell>
          <cell r="O2466" t="str">
            <v>研究生</v>
          </cell>
          <cell r="P2466" t="str">
            <v>硕士</v>
          </cell>
          <cell r="Q2466" t="str">
            <v>湖南中医药大学</v>
          </cell>
          <cell r="R2466" t="str">
            <v>中西医结合基础</v>
          </cell>
          <cell r="S2466">
            <v>44348</v>
          </cell>
          <cell r="T2466" t="str">
            <v>其他</v>
          </cell>
          <cell r="U2466" t="str">
            <v>F</v>
          </cell>
          <cell r="V2466" t="str">
            <v>F</v>
          </cell>
          <cell r="W2466" t="b">
            <v>1</v>
          </cell>
          <cell r="X2466">
            <v>3000</v>
          </cell>
          <cell r="Y2466">
            <v>3000</v>
          </cell>
          <cell r="Z2466" t="b">
            <v>1</v>
          </cell>
          <cell r="AA2466">
            <v>750</v>
          </cell>
          <cell r="AB2466">
            <v>750</v>
          </cell>
          <cell r="AC2466">
            <v>3750</v>
          </cell>
          <cell r="AD2466">
            <v>3750</v>
          </cell>
          <cell r="AE2466">
            <v>44393</v>
          </cell>
          <cell r="AF2466">
            <v>45017</v>
          </cell>
          <cell r="AG2466">
            <v>21</v>
          </cell>
          <cell r="AH2466">
            <v>24</v>
          </cell>
          <cell r="AI2466" t="b">
            <v>0</v>
          </cell>
          <cell r="AJ2466">
            <v>3</v>
          </cell>
          <cell r="AK2466">
            <v>24</v>
          </cell>
          <cell r="AL2466" t="e">
            <v>#N/A</v>
          </cell>
          <cell r="AM2466" t="str">
            <v>202108</v>
          </cell>
          <cell r="AN2466" t="e">
            <v>#REF!</v>
          </cell>
        </row>
        <row r="2467">
          <cell r="B2467" t="str">
            <v>覃凌娜</v>
          </cell>
          <cell r="C2467" t="str">
            <v>女</v>
          </cell>
          <cell r="D2467" t="str">
            <v>壮</v>
          </cell>
          <cell r="E2467">
            <v>34607</v>
          </cell>
          <cell r="F2467" t="str">
            <v>中国</v>
          </cell>
          <cell r="G2467" t="str">
            <v>身份证</v>
          </cell>
          <cell r="H2467" t="str">
            <v>452201199409300425</v>
          </cell>
          <cell r="I2467" t="str">
            <v>柳州市中医医院（柳州市壮医医院）</v>
          </cell>
          <cell r="J2467">
            <v>44197</v>
          </cell>
          <cell r="K2467">
            <v>45658</v>
          </cell>
          <cell r="L2467" t="str">
            <v>是</v>
          </cell>
          <cell r="M2467" t="str">
            <v>广西柳州</v>
          </cell>
          <cell r="N2467" t="str">
            <v>医院</v>
          </cell>
          <cell r="O2467" t="str">
            <v>研究生</v>
          </cell>
          <cell r="P2467" t="str">
            <v>硕士</v>
          </cell>
          <cell r="Q2467" t="str">
            <v>广西中医药大学</v>
          </cell>
          <cell r="R2467" t="str">
            <v>中医学</v>
          </cell>
          <cell r="S2467">
            <v>44013</v>
          </cell>
          <cell r="T2467" t="str">
            <v>其他</v>
          </cell>
          <cell r="U2467" t="str">
            <v>F</v>
          </cell>
          <cell r="V2467" t="str">
            <v>F</v>
          </cell>
          <cell r="W2467" t="b">
            <v>1</v>
          </cell>
          <cell r="X2467">
            <v>3000</v>
          </cell>
          <cell r="Y2467">
            <v>3000</v>
          </cell>
          <cell r="Z2467" t="b">
            <v>1</v>
          </cell>
          <cell r="AA2467">
            <v>750</v>
          </cell>
          <cell r="AB2467">
            <v>750</v>
          </cell>
          <cell r="AC2467">
            <v>3750</v>
          </cell>
          <cell r="AD2467">
            <v>3750</v>
          </cell>
          <cell r="AE2467">
            <v>44217</v>
          </cell>
          <cell r="AF2467">
            <v>45017</v>
          </cell>
          <cell r="AG2467">
            <v>27</v>
          </cell>
          <cell r="AH2467">
            <v>30</v>
          </cell>
          <cell r="AI2467" t="b">
            <v>0</v>
          </cell>
          <cell r="AJ2467">
            <v>3</v>
          </cell>
          <cell r="AK2467">
            <v>30</v>
          </cell>
          <cell r="AL2467" t="e">
            <v>#N/A</v>
          </cell>
          <cell r="AM2467" t="str">
            <v>202102</v>
          </cell>
          <cell r="AN2467" t="e">
            <v>#REF!</v>
          </cell>
        </row>
        <row r="2468">
          <cell r="B2468" t="str">
            <v>陈爱玲</v>
          </cell>
          <cell r="C2468" t="str">
            <v>女</v>
          </cell>
          <cell r="D2468" t="str">
            <v>汉族</v>
          </cell>
          <cell r="E2468">
            <v>33437</v>
          </cell>
          <cell r="F2468" t="str">
            <v>中国</v>
          </cell>
          <cell r="G2468" t="str">
            <v>身份证</v>
          </cell>
          <cell r="H2468" t="str">
            <v>622727199107182024</v>
          </cell>
          <cell r="I2468" t="str">
            <v>柳州市中医医院（柳州市壮医医院）</v>
          </cell>
          <cell r="J2468">
            <v>43983</v>
          </cell>
          <cell r="K2468">
            <v>45078</v>
          </cell>
          <cell r="L2468" t="str">
            <v>是</v>
          </cell>
          <cell r="M2468" t="str">
            <v>广西柳州</v>
          </cell>
          <cell r="N2468" t="str">
            <v>医院</v>
          </cell>
          <cell r="O2468" t="str">
            <v>研究生</v>
          </cell>
          <cell r="P2468" t="str">
            <v>硕士</v>
          </cell>
          <cell r="Q2468" t="str">
            <v>广西中医药大学</v>
          </cell>
          <cell r="R2468" t="str">
            <v>中西医结合</v>
          </cell>
          <cell r="S2468">
            <v>43617</v>
          </cell>
          <cell r="T2468" t="str">
            <v>其他</v>
          </cell>
          <cell r="U2468" t="str">
            <v>F</v>
          </cell>
          <cell r="V2468" t="str">
            <v>F</v>
          </cell>
          <cell r="W2468" t="b">
            <v>1</v>
          </cell>
          <cell r="X2468">
            <v>3000</v>
          </cell>
          <cell r="Y2468">
            <v>3000</v>
          </cell>
          <cell r="Z2468" t="b">
            <v>1</v>
          </cell>
          <cell r="AA2468">
            <v>750</v>
          </cell>
          <cell r="AB2468">
            <v>750</v>
          </cell>
          <cell r="AC2468">
            <v>3750</v>
          </cell>
          <cell r="AD2468">
            <v>3750</v>
          </cell>
          <cell r="AE2468">
            <v>44001</v>
          </cell>
          <cell r="AF2468">
            <v>45017</v>
          </cell>
          <cell r="AG2468">
            <v>34</v>
          </cell>
          <cell r="AH2468">
            <v>37</v>
          </cell>
          <cell r="AI2468" t="b">
            <v>0</v>
          </cell>
          <cell r="AJ2468">
            <v>3</v>
          </cell>
          <cell r="AK2468">
            <v>37</v>
          </cell>
          <cell r="AL2468" t="e">
            <v>#N/A</v>
          </cell>
          <cell r="AM2468" t="str">
            <v>202007</v>
          </cell>
          <cell r="AN2468" t="e">
            <v>#REF!</v>
          </cell>
        </row>
        <row r="2469">
          <cell r="B2469" t="str">
            <v>姜依妮</v>
          </cell>
          <cell r="C2469" t="str">
            <v>女</v>
          </cell>
          <cell r="D2469" t="str">
            <v>壮族</v>
          </cell>
          <cell r="E2469">
            <v>32370</v>
          </cell>
          <cell r="F2469" t="str">
            <v>中国</v>
          </cell>
          <cell r="G2469" t="str">
            <v>身份证</v>
          </cell>
          <cell r="H2469" t="str">
            <v>452226198808150949</v>
          </cell>
          <cell r="I2469" t="str">
            <v>柳州市中医医院（柳州市壮医医院）</v>
          </cell>
          <cell r="J2469">
            <v>44228</v>
          </cell>
          <cell r="K2469">
            <v>45323</v>
          </cell>
          <cell r="L2469" t="str">
            <v>是</v>
          </cell>
          <cell r="M2469" t="str">
            <v>广西柳州</v>
          </cell>
          <cell r="N2469" t="str">
            <v>医院</v>
          </cell>
          <cell r="O2469" t="str">
            <v>研究生</v>
          </cell>
          <cell r="P2469" t="str">
            <v>硕士</v>
          </cell>
          <cell r="Q2469" t="str">
            <v>广西中医药大学</v>
          </cell>
          <cell r="R2469" t="str">
            <v>针灸推拿</v>
          </cell>
          <cell r="S2469">
            <v>43252</v>
          </cell>
          <cell r="T2469" t="str">
            <v>其他</v>
          </cell>
          <cell r="U2469" t="str">
            <v>F</v>
          </cell>
          <cell r="V2469" t="str">
            <v>F</v>
          </cell>
          <cell r="W2469" t="b">
            <v>1</v>
          </cell>
          <cell r="X2469">
            <v>3000</v>
          </cell>
          <cell r="Y2469">
            <v>3000</v>
          </cell>
          <cell r="Z2469" t="b">
            <v>1</v>
          </cell>
          <cell r="AA2469">
            <v>750</v>
          </cell>
          <cell r="AB2469">
            <v>750</v>
          </cell>
          <cell r="AC2469">
            <v>3750</v>
          </cell>
          <cell r="AD2469">
            <v>3750</v>
          </cell>
          <cell r="AE2469">
            <v>44222</v>
          </cell>
          <cell r="AF2469">
            <v>45017</v>
          </cell>
          <cell r="AG2469">
            <v>27</v>
          </cell>
          <cell r="AH2469">
            <v>30</v>
          </cell>
          <cell r="AI2469" t="b">
            <v>0</v>
          </cell>
          <cell r="AJ2469">
            <v>3</v>
          </cell>
          <cell r="AK2469">
            <v>30</v>
          </cell>
          <cell r="AL2469" t="e">
            <v>#N/A</v>
          </cell>
          <cell r="AM2469" t="str">
            <v>202102</v>
          </cell>
          <cell r="AN2469" t="e">
            <v>#REF!</v>
          </cell>
        </row>
        <row r="2470">
          <cell r="B2470" t="str">
            <v>阮营营</v>
          </cell>
          <cell r="C2470" t="str">
            <v>女</v>
          </cell>
          <cell r="D2470" t="str">
            <v>汉族</v>
          </cell>
          <cell r="E2470">
            <v>33578</v>
          </cell>
          <cell r="F2470" t="str">
            <v>中国</v>
          </cell>
          <cell r="G2470" t="str">
            <v>身份证</v>
          </cell>
          <cell r="H2470" t="str">
            <v>450722199112065644</v>
          </cell>
          <cell r="I2470" t="str">
            <v>柳州市中医医院（柳州市壮医医院）</v>
          </cell>
          <cell r="J2470">
            <v>44378</v>
          </cell>
          <cell r="K2470">
            <v>44805</v>
          </cell>
          <cell r="L2470" t="str">
            <v>是</v>
          </cell>
          <cell r="M2470" t="str">
            <v>广西柳州</v>
          </cell>
          <cell r="N2470" t="str">
            <v>医院</v>
          </cell>
          <cell r="O2470" t="str">
            <v>硕士</v>
          </cell>
          <cell r="P2470" t="str">
            <v>硕士</v>
          </cell>
          <cell r="Q2470" t="str">
            <v>新疆医科大学</v>
          </cell>
          <cell r="R2470" t="str">
            <v>中医外科学</v>
          </cell>
          <cell r="S2470">
            <v>44348</v>
          </cell>
          <cell r="T2470" t="str">
            <v>其他</v>
          </cell>
          <cell r="U2470" t="str">
            <v>F</v>
          </cell>
          <cell r="V2470" t="str">
            <v>F</v>
          </cell>
          <cell r="W2470" t="b">
            <v>1</v>
          </cell>
          <cell r="X2470">
            <v>3000</v>
          </cell>
          <cell r="Y2470">
            <v>3000</v>
          </cell>
          <cell r="Z2470" t="b">
            <v>1</v>
          </cell>
          <cell r="AA2470">
            <v>750</v>
          </cell>
          <cell r="AB2470">
            <v>750</v>
          </cell>
          <cell r="AC2470">
            <v>3750</v>
          </cell>
          <cell r="AD2470">
            <v>3750</v>
          </cell>
          <cell r="AE2470">
            <v>44386</v>
          </cell>
          <cell r="AF2470">
            <v>45017</v>
          </cell>
          <cell r="AG2470">
            <v>21</v>
          </cell>
          <cell r="AH2470">
            <v>24</v>
          </cell>
          <cell r="AI2470" t="b">
            <v>0</v>
          </cell>
          <cell r="AJ2470">
            <v>3</v>
          </cell>
          <cell r="AK2470">
            <v>24</v>
          </cell>
          <cell r="AL2470" t="e">
            <v>#N/A</v>
          </cell>
          <cell r="AM2470" t="str">
            <v>202107</v>
          </cell>
          <cell r="AN2470" t="e">
            <v>#REF!</v>
          </cell>
        </row>
        <row r="2471">
          <cell r="B2471" t="str">
            <v>黄丽芳</v>
          </cell>
          <cell r="C2471" t="str">
            <v>女</v>
          </cell>
          <cell r="D2471" t="str">
            <v>壮族</v>
          </cell>
          <cell r="E2471">
            <v>34574</v>
          </cell>
          <cell r="F2471" t="str">
            <v>中国</v>
          </cell>
          <cell r="G2471" t="str">
            <v>身份证</v>
          </cell>
          <cell r="H2471" t="str">
            <v>452223199408281523</v>
          </cell>
          <cell r="I2471" t="str">
            <v>柳州市中医医院（柳州市壮医医院）</v>
          </cell>
          <cell r="J2471">
            <v>44378</v>
          </cell>
          <cell r="K2471">
            <v>44805</v>
          </cell>
          <cell r="L2471" t="str">
            <v>是</v>
          </cell>
          <cell r="M2471" t="str">
            <v>广西柳州</v>
          </cell>
          <cell r="N2471" t="str">
            <v>医院</v>
          </cell>
          <cell r="O2471" t="str">
            <v>硕士</v>
          </cell>
          <cell r="P2471" t="str">
            <v>硕士</v>
          </cell>
          <cell r="Q2471" t="str">
            <v>广西中医药大学</v>
          </cell>
          <cell r="R2471" t="str">
            <v>中医学</v>
          </cell>
          <cell r="S2471">
            <v>44348</v>
          </cell>
          <cell r="T2471" t="str">
            <v>其他</v>
          </cell>
          <cell r="U2471" t="str">
            <v>F</v>
          </cell>
          <cell r="V2471" t="str">
            <v>F</v>
          </cell>
          <cell r="W2471" t="b">
            <v>1</v>
          </cell>
          <cell r="X2471">
            <v>3000</v>
          </cell>
          <cell r="Y2471">
            <v>3000</v>
          </cell>
          <cell r="Z2471" t="b">
            <v>1</v>
          </cell>
          <cell r="AA2471">
            <v>750</v>
          </cell>
          <cell r="AB2471">
            <v>750</v>
          </cell>
          <cell r="AC2471">
            <v>3750</v>
          </cell>
          <cell r="AD2471">
            <v>3750</v>
          </cell>
          <cell r="AE2471">
            <v>44386</v>
          </cell>
          <cell r="AF2471">
            <v>45017</v>
          </cell>
          <cell r="AG2471">
            <v>21</v>
          </cell>
          <cell r="AH2471">
            <v>24</v>
          </cell>
          <cell r="AI2471" t="b">
            <v>0</v>
          </cell>
          <cell r="AJ2471">
            <v>3</v>
          </cell>
          <cell r="AK2471">
            <v>24</v>
          </cell>
          <cell r="AL2471" t="e">
            <v>#N/A</v>
          </cell>
          <cell r="AM2471" t="str">
            <v>202107</v>
          </cell>
          <cell r="AN2471" t="e">
            <v>#REF!</v>
          </cell>
        </row>
        <row r="2472">
          <cell r="B2472" t="str">
            <v>陈秋莲</v>
          </cell>
          <cell r="C2472" t="str">
            <v>女</v>
          </cell>
          <cell r="D2472" t="str">
            <v>汉</v>
          </cell>
          <cell r="E2472">
            <v>32665</v>
          </cell>
          <cell r="F2472" t="str">
            <v>中国</v>
          </cell>
          <cell r="G2472" t="str">
            <v>身份证</v>
          </cell>
          <cell r="H2472" t="str">
            <v>45088119890606832X</v>
          </cell>
          <cell r="I2472" t="str">
            <v>柳州市中医医院（柳州市壮医医院）</v>
          </cell>
          <cell r="J2472">
            <v>44378</v>
          </cell>
          <cell r="K2472">
            <v>46204</v>
          </cell>
          <cell r="L2472" t="str">
            <v>是</v>
          </cell>
          <cell r="M2472" t="str">
            <v>广西柳州</v>
          </cell>
          <cell r="N2472" t="str">
            <v>医院</v>
          </cell>
          <cell r="O2472" t="str">
            <v>研究生</v>
          </cell>
          <cell r="P2472" t="str">
            <v>硕士</v>
          </cell>
          <cell r="Q2472" t="str">
            <v>河北北方学院</v>
          </cell>
          <cell r="R2472" t="str">
            <v>中医外科</v>
          </cell>
          <cell r="S2472">
            <v>44348</v>
          </cell>
          <cell r="T2472" t="str">
            <v>其他</v>
          </cell>
          <cell r="U2472" t="str">
            <v>F</v>
          </cell>
          <cell r="V2472" t="str">
            <v>F</v>
          </cell>
          <cell r="W2472" t="b">
            <v>1</v>
          </cell>
          <cell r="X2472">
            <v>3000</v>
          </cell>
          <cell r="Y2472">
            <v>3000</v>
          </cell>
          <cell r="Z2472" t="b">
            <v>1</v>
          </cell>
          <cell r="AA2472">
            <v>750</v>
          </cell>
          <cell r="AB2472">
            <v>750</v>
          </cell>
          <cell r="AC2472">
            <v>3750</v>
          </cell>
          <cell r="AD2472">
            <v>3750</v>
          </cell>
          <cell r="AE2472">
            <v>44386</v>
          </cell>
          <cell r="AF2472">
            <v>45017</v>
          </cell>
          <cell r="AG2472">
            <v>21</v>
          </cell>
          <cell r="AH2472">
            <v>24</v>
          </cell>
          <cell r="AI2472" t="b">
            <v>0</v>
          </cell>
          <cell r="AJ2472">
            <v>3</v>
          </cell>
          <cell r="AK2472">
            <v>24</v>
          </cell>
          <cell r="AL2472" t="e">
            <v>#N/A</v>
          </cell>
          <cell r="AM2472" t="str">
            <v>202107</v>
          </cell>
          <cell r="AN2472" t="e">
            <v>#REF!</v>
          </cell>
        </row>
        <row r="2473">
          <cell r="B2473" t="str">
            <v>周智媛</v>
          </cell>
          <cell r="C2473" t="str">
            <v>女</v>
          </cell>
          <cell r="D2473" t="str">
            <v>壮族</v>
          </cell>
          <cell r="E2473">
            <v>34412</v>
          </cell>
          <cell r="F2473" t="str">
            <v>中国</v>
          </cell>
          <cell r="G2473" t="str">
            <v>身份证</v>
          </cell>
          <cell r="H2473" t="str">
            <v>452126199403190028</v>
          </cell>
          <cell r="I2473" t="str">
            <v>柳州市中医医院（柳州市壮医医院）</v>
          </cell>
          <cell r="J2473">
            <v>44378</v>
          </cell>
          <cell r="K2473">
            <v>46204</v>
          </cell>
          <cell r="L2473" t="str">
            <v>是</v>
          </cell>
          <cell r="M2473" t="str">
            <v>广西柳州</v>
          </cell>
          <cell r="N2473" t="str">
            <v>医院</v>
          </cell>
          <cell r="O2473" t="str">
            <v>研究生</v>
          </cell>
          <cell r="P2473" t="str">
            <v>硕士</v>
          </cell>
          <cell r="Q2473" t="str">
            <v>广西中医药大学</v>
          </cell>
          <cell r="R2473" t="str">
            <v>中医五官科学</v>
          </cell>
          <cell r="S2473">
            <v>44348</v>
          </cell>
          <cell r="T2473" t="str">
            <v>其他</v>
          </cell>
          <cell r="U2473" t="str">
            <v>F</v>
          </cell>
          <cell r="V2473" t="str">
            <v>F</v>
          </cell>
          <cell r="W2473" t="b">
            <v>1</v>
          </cell>
          <cell r="X2473">
            <v>3000</v>
          </cell>
          <cell r="Y2473">
            <v>3000</v>
          </cell>
          <cell r="Z2473" t="b">
            <v>1</v>
          </cell>
          <cell r="AA2473">
            <v>750</v>
          </cell>
          <cell r="AB2473">
            <v>750</v>
          </cell>
          <cell r="AC2473">
            <v>3750</v>
          </cell>
          <cell r="AD2473">
            <v>3750</v>
          </cell>
          <cell r="AE2473">
            <v>44386</v>
          </cell>
          <cell r="AF2473">
            <v>45017</v>
          </cell>
          <cell r="AG2473">
            <v>21</v>
          </cell>
          <cell r="AH2473">
            <v>24</v>
          </cell>
          <cell r="AI2473" t="b">
            <v>0</v>
          </cell>
          <cell r="AJ2473">
            <v>3</v>
          </cell>
          <cell r="AK2473">
            <v>24</v>
          </cell>
          <cell r="AL2473" t="e">
            <v>#N/A</v>
          </cell>
          <cell r="AM2473" t="str">
            <v>202107</v>
          </cell>
          <cell r="AN2473" t="e">
            <v>#REF!</v>
          </cell>
        </row>
        <row r="2474">
          <cell r="B2474" t="str">
            <v>范晓茜</v>
          </cell>
          <cell r="C2474" t="str">
            <v>女</v>
          </cell>
          <cell r="D2474" t="str">
            <v>壮</v>
          </cell>
          <cell r="E2474">
            <v>33781</v>
          </cell>
          <cell r="F2474" t="str">
            <v>中国</v>
          </cell>
          <cell r="G2474" t="str">
            <v>身份证</v>
          </cell>
          <cell r="H2474" t="str">
            <v>450106199206261520</v>
          </cell>
          <cell r="I2474" t="str">
            <v>柳州市中医医院（柳州市壮医医院）</v>
          </cell>
          <cell r="J2474">
            <v>44378</v>
          </cell>
          <cell r="K2474">
            <v>46204</v>
          </cell>
          <cell r="L2474" t="str">
            <v>是</v>
          </cell>
          <cell r="M2474" t="str">
            <v>广西柳州</v>
          </cell>
          <cell r="N2474" t="str">
            <v>医院</v>
          </cell>
          <cell r="O2474" t="str">
            <v>研究生</v>
          </cell>
          <cell r="P2474" t="str">
            <v>硕士</v>
          </cell>
          <cell r="Q2474" t="str">
            <v>广西中医药大学</v>
          </cell>
          <cell r="R2474" t="str">
            <v>中医骨伤科学</v>
          </cell>
          <cell r="S2474">
            <v>44348</v>
          </cell>
          <cell r="T2474" t="str">
            <v>其他</v>
          </cell>
          <cell r="U2474" t="str">
            <v>F</v>
          </cell>
          <cell r="V2474" t="str">
            <v>F</v>
          </cell>
          <cell r="W2474" t="b">
            <v>1</v>
          </cell>
          <cell r="X2474">
            <v>3000</v>
          </cell>
          <cell r="Y2474">
            <v>3000</v>
          </cell>
          <cell r="Z2474" t="b">
            <v>1</v>
          </cell>
          <cell r="AA2474">
            <v>750</v>
          </cell>
          <cell r="AB2474">
            <v>750</v>
          </cell>
          <cell r="AC2474">
            <v>3750</v>
          </cell>
          <cell r="AD2474">
            <v>3750</v>
          </cell>
          <cell r="AE2474">
            <v>44386</v>
          </cell>
          <cell r="AF2474">
            <v>45017</v>
          </cell>
          <cell r="AG2474">
            <v>21</v>
          </cell>
          <cell r="AH2474">
            <v>24</v>
          </cell>
          <cell r="AI2474" t="b">
            <v>0</v>
          </cell>
          <cell r="AJ2474">
            <v>3</v>
          </cell>
          <cell r="AK2474">
            <v>24</v>
          </cell>
          <cell r="AL2474" t="e">
            <v>#N/A</v>
          </cell>
          <cell r="AM2474" t="str">
            <v>202107</v>
          </cell>
          <cell r="AN2474" t="e">
            <v>#REF!</v>
          </cell>
        </row>
        <row r="2475">
          <cell r="B2475" t="str">
            <v>杨文娜</v>
          </cell>
          <cell r="C2475" t="str">
            <v>女</v>
          </cell>
          <cell r="D2475" t="str">
            <v>汉</v>
          </cell>
          <cell r="E2475">
            <v>34274</v>
          </cell>
          <cell r="F2475" t="str">
            <v>中国</v>
          </cell>
          <cell r="G2475" t="str">
            <v>身份证</v>
          </cell>
          <cell r="H2475" t="str">
            <v>441323199311011028</v>
          </cell>
          <cell r="I2475" t="str">
            <v>柳州市中医医院（柳州市壮医医院）</v>
          </cell>
          <cell r="J2475">
            <v>44378</v>
          </cell>
          <cell r="K2475">
            <v>46204</v>
          </cell>
          <cell r="L2475" t="str">
            <v>是</v>
          </cell>
          <cell r="M2475" t="str">
            <v>广西柳州</v>
          </cell>
          <cell r="N2475" t="str">
            <v>医院</v>
          </cell>
          <cell r="O2475" t="str">
            <v>研究生</v>
          </cell>
          <cell r="P2475" t="str">
            <v>硕士</v>
          </cell>
          <cell r="Q2475" t="str">
            <v>广西中医药大学</v>
          </cell>
          <cell r="R2475" t="str">
            <v>中医内科学</v>
          </cell>
          <cell r="S2475">
            <v>44348</v>
          </cell>
          <cell r="T2475" t="str">
            <v>其他</v>
          </cell>
          <cell r="U2475" t="str">
            <v>F</v>
          </cell>
          <cell r="V2475" t="str">
            <v>F</v>
          </cell>
          <cell r="W2475" t="b">
            <v>1</v>
          </cell>
          <cell r="X2475">
            <v>3000</v>
          </cell>
          <cell r="Y2475">
            <v>3000</v>
          </cell>
          <cell r="Z2475" t="b">
            <v>1</v>
          </cell>
          <cell r="AA2475">
            <v>750</v>
          </cell>
          <cell r="AB2475">
            <v>750</v>
          </cell>
          <cell r="AC2475">
            <v>3750</v>
          </cell>
          <cell r="AD2475">
            <v>3750</v>
          </cell>
          <cell r="AE2475">
            <v>44386</v>
          </cell>
          <cell r="AF2475">
            <v>45017</v>
          </cell>
          <cell r="AG2475">
            <v>21</v>
          </cell>
          <cell r="AH2475">
            <v>24</v>
          </cell>
          <cell r="AI2475" t="b">
            <v>0</v>
          </cell>
          <cell r="AJ2475">
            <v>3</v>
          </cell>
          <cell r="AK2475">
            <v>24</v>
          </cell>
          <cell r="AL2475" t="e">
            <v>#N/A</v>
          </cell>
          <cell r="AM2475" t="str">
            <v>202107</v>
          </cell>
          <cell r="AN2475" t="e">
            <v>#REF!</v>
          </cell>
        </row>
        <row r="2476">
          <cell r="B2476" t="str">
            <v>卢梦月</v>
          </cell>
          <cell r="C2476" t="str">
            <v>女</v>
          </cell>
          <cell r="D2476" t="str">
            <v>壮族</v>
          </cell>
          <cell r="E2476">
            <v>33624</v>
          </cell>
          <cell r="F2476" t="str">
            <v>中国</v>
          </cell>
          <cell r="G2476" t="str">
            <v>身份证</v>
          </cell>
          <cell r="H2476" t="str">
            <v>452226199201216029</v>
          </cell>
          <cell r="I2476" t="str">
            <v>柳州市中医医院（柳州市壮医医院）</v>
          </cell>
          <cell r="J2476">
            <v>44378</v>
          </cell>
          <cell r="K2476">
            <v>46204</v>
          </cell>
          <cell r="L2476" t="str">
            <v>是</v>
          </cell>
          <cell r="M2476" t="str">
            <v>广西柳州</v>
          </cell>
          <cell r="N2476" t="str">
            <v>医院</v>
          </cell>
          <cell r="O2476" t="str">
            <v>研究生</v>
          </cell>
          <cell r="P2476" t="str">
            <v>硕士</v>
          </cell>
          <cell r="Q2476" t="str">
            <v>广西中医药大学</v>
          </cell>
          <cell r="R2476" t="str">
            <v>中医内科学</v>
          </cell>
          <cell r="S2476">
            <v>44348</v>
          </cell>
          <cell r="T2476" t="str">
            <v>其他</v>
          </cell>
          <cell r="U2476" t="str">
            <v>F</v>
          </cell>
          <cell r="V2476" t="str">
            <v>F</v>
          </cell>
          <cell r="W2476" t="b">
            <v>1</v>
          </cell>
          <cell r="X2476">
            <v>3000</v>
          </cell>
          <cell r="Y2476">
            <v>3000</v>
          </cell>
          <cell r="Z2476" t="b">
            <v>1</v>
          </cell>
          <cell r="AA2476">
            <v>750</v>
          </cell>
          <cell r="AB2476">
            <v>750</v>
          </cell>
          <cell r="AC2476">
            <v>3750</v>
          </cell>
          <cell r="AD2476">
            <v>3750</v>
          </cell>
          <cell r="AE2476">
            <v>44386</v>
          </cell>
          <cell r="AF2476">
            <v>45017</v>
          </cell>
          <cell r="AG2476">
            <v>21</v>
          </cell>
          <cell r="AH2476">
            <v>24</v>
          </cell>
          <cell r="AI2476" t="b">
            <v>0</v>
          </cell>
          <cell r="AJ2476">
            <v>3</v>
          </cell>
          <cell r="AK2476">
            <v>24</v>
          </cell>
          <cell r="AL2476" t="e">
            <v>#N/A</v>
          </cell>
          <cell r="AM2476" t="str">
            <v>202107</v>
          </cell>
          <cell r="AN2476" t="e">
            <v>#REF!</v>
          </cell>
        </row>
        <row r="2477">
          <cell r="B2477" t="str">
            <v>莫宏芳</v>
          </cell>
          <cell r="C2477" t="str">
            <v>女</v>
          </cell>
          <cell r="D2477" t="str">
            <v>壮族</v>
          </cell>
          <cell r="E2477">
            <v>34019</v>
          </cell>
          <cell r="F2477" t="str">
            <v>中国</v>
          </cell>
          <cell r="G2477" t="str">
            <v>身份证</v>
          </cell>
          <cell r="H2477" t="str">
            <v>452724199302194820</v>
          </cell>
          <cell r="I2477" t="str">
            <v>柳州市中医医院（柳州市壮医医院）</v>
          </cell>
          <cell r="J2477">
            <v>44378</v>
          </cell>
          <cell r="K2477">
            <v>46204</v>
          </cell>
          <cell r="L2477" t="str">
            <v>是</v>
          </cell>
          <cell r="M2477" t="str">
            <v>广西柳州</v>
          </cell>
          <cell r="N2477" t="str">
            <v>医院</v>
          </cell>
          <cell r="O2477" t="str">
            <v>研究生</v>
          </cell>
          <cell r="P2477" t="str">
            <v>硕士</v>
          </cell>
          <cell r="Q2477" t="str">
            <v>广西中医药大学</v>
          </cell>
          <cell r="R2477" t="str">
            <v>中医外科学</v>
          </cell>
          <cell r="S2477">
            <v>44348</v>
          </cell>
          <cell r="T2477" t="str">
            <v>其他</v>
          </cell>
          <cell r="U2477" t="str">
            <v>F</v>
          </cell>
          <cell r="V2477" t="str">
            <v>F</v>
          </cell>
          <cell r="W2477" t="b">
            <v>1</v>
          </cell>
          <cell r="X2477">
            <v>3000</v>
          </cell>
          <cell r="Y2477">
            <v>3000</v>
          </cell>
          <cell r="Z2477" t="b">
            <v>1</v>
          </cell>
          <cell r="AA2477">
            <v>750</v>
          </cell>
          <cell r="AB2477">
            <v>750</v>
          </cell>
          <cell r="AC2477">
            <v>3750</v>
          </cell>
          <cell r="AD2477">
            <v>3750</v>
          </cell>
          <cell r="AE2477">
            <v>44386</v>
          </cell>
          <cell r="AF2477">
            <v>45017</v>
          </cell>
          <cell r="AG2477">
            <v>21</v>
          </cell>
          <cell r="AH2477">
            <v>24</v>
          </cell>
          <cell r="AI2477" t="b">
            <v>0</v>
          </cell>
          <cell r="AJ2477">
            <v>3</v>
          </cell>
          <cell r="AK2477">
            <v>24</v>
          </cell>
          <cell r="AL2477" t="e">
            <v>#N/A</v>
          </cell>
          <cell r="AM2477" t="str">
            <v>202107</v>
          </cell>
          <cell r="AN2477" t="e">
            <v>#REF!</v>
          </cell>
        </row>
        <row r="2478">
          <cell r="B2478" t="str">
            <v>何洁</v>
          </cell>
          <cell r="C2478" t="str">
            <v>女</v>
          </cell>
          <cell r="D2478" t="str">
            <v>壮族</v>
          </cell>
          <cell r="E2478">
            <v>33317</v>
          </cell>
          <cell r="F2478" t="str">
            <v>中国</v>
          </cell>
          <cell r="G2478" t="str">
            <v>身份证</v>
          </cell>
          <cell r="H2478" t="str">
            <v>450121199103206661</v>
          </cell>
          <cell r="I2478" t="str">
            <v>柳州市中医医院（柳州市壮医医院）</v>
          </cell>
          <cell r="J2478">
            <v>44378</v>
          </cell>
          <cell r="K2478">
            <v>46204</v>
          </cell>
          <cell r="L2478" t="str">
            <v>是</v>
          </cell>
          <cell r="M2478" t="str">
            <v>广西柳州</v>
          </cell>
          <cell r="N2478" t="str">
            <v>医院</v>
          </cell>
          <cell r="O2478" t="str">
            <v>研究生</v>
          </cell>
          <cell r="P2478" t="str">
            <v>硕士</v>
          </cell>
          <cell r="Q2478" t="str">
            <v>云南中医药大学</v>
          </cell>
          <cell r="R2478" t="str">
            <v>中西医结合临床</v>
          </cell>
          <cell r="S2478">
            <v>44348</v>
          </cell>
          <cell r="T2478" t="str">
            <v>其他</v>
          </cell>
          <cell r="U2478" t="str">
            <v>F</v>
          </cell>
          <cell r="V2478" t="str">
            <v>F</v>
          </cell>
          <cell r="W2478" t="b">
            <v>1</v>
          </cell>
          <cell r="X2478">
            <v>3000</v>
          </cell>
          <cell r="Y2478">
            <v>3000</v>
          </cell>
          <cell r="Z2478" t="b">
            <v>1</v>
          </cell>
          <cell r="AA2478">
            <v>750</v>
          </cell>
          <cell r="AB2478">
            <v>750</v>
          </cell>
          <cell r="AC2478">
            <v>3750</v>
          </cell>
          <cell r="AD2478">
            <v>3750</v>
          </cell>
          <cell r="AE2478">
            <v>44389</v>
          </cell>
          <cell r="AF2478">
            <v>45017</v>
          </cell>
          <cell r="AG2478">
            <v>21</v>
          </cell>
          <cell r="AH2478">
            <v>24</v>
          </cell>
          <cell r="AI2478" t="b">
            <v>0</v>
          </cell>
          <cell r="AJ2478">
            <v>3</v>
          </cell>
          <cell r="AK2478">
            <v>24</v>
          </cell>
          <cell r="AL2478" t="e">
            <v>#N/A</v>
          </cell>
          <cell r="AM2478" t="str">
            <v>202107</v>
          </cell>
          <cell r="AN2478" t="e">
            <v>#REF!</v>
          </cell>
        </row>
        <row r="2479">
          <cell r="B2479" t="str">
            <v>王丽佳</v>
          </cell>
          <cell r="C2479" t="str">
            <v>女</v>
          </cell>
          <cell r="D2479" t="str">
            <v>汉族</v>
          </cell>
          <cell r="E2479">
            <v>34816</v>
          </cell>
          <cell r="F2479" t="str">
            <v>中国</v>
          </cell>
          <cell r="G2479" t="str">
            <v>身份证</v>
          </cell>
          <cell r="H2479" t="str">
            <v>150402199504270046</v>
          </cell>
          <cell r="I2479" t="str">
            <v>柳州市中医医院（柳州市壮医医院）</v>
          </cell>
          <cell r="J2479">
            <v>44378</v>
          </cell>
          <cell r="K2479">
            <v>46204</v>
          </cell>
          <cell r="L2479" t="str">
            <v>是</v>
          </cell>
          <cell r="M2479" t="str">
            <v>柳州市</v>
          </cell>
          <cell r="N2479" t="str">
            <v>医院</v>
          </cell>
          <cell r="O2479" t="str">
            <v>研究生</v>
          </cell>
          <cell r="P2479" t="str">
            <v>硕士</v>
          </cell>
          <cell r="Q2479" t="str">
            <v>内蒙古医科大学</v>
          </cell>
          <cell r="R2479" t="str">
            <v>生理学</v>
          </cell>
          <cell r="S2479">
            <v>44013</v>
          </cell>
          <cell r="T2479" t="str">
            <v>其他</v>
          </cell>
          <cell r="U2479" t="str">
            <v>F</v>
          </cell>
          <cell r="V2479" t="str">
            <v>F</v>
          </cell>
          <cell r="W2479" t="b">
            <v>1</v>
          </cell>
          <cell r="X2479">
            <v>3000</v>
          </cell>
          <cell r="Y2479">
            <v>3000</v>
          </cell>
          <cell r="Z2479" t="b">
            <v>1</v>
          </cell>
          <cell r="AA2479">
            <v>750</v>
          </cell>
          <cell r="AB2479">
            <v>750</v>
          </cell>
          <cell r="AC2479">
            <v>3750</v>
          </cell>
          <cell r="AD2479">
            <v>3750</v>
          </cell>
          <cell r="AE2479">
            <v>44409</v>
          </cell>
          <cell r="AF2479">
            <v>45017</v>
          </cell>
          <cell r="AG2479">
            <v>21</v>
          </cell>
          <cell r="AH2479">
            <v>24</v>
          </cell>
          <cell r="AI2479" t="b">
            <v>0</v>
          </cell>
          <cell r="AJ2479">
            <v>3</v>
          </cell>
          <cell r="AK2479">
            <v>24</v>
          </cell>
          <cell r="AL2479" t="e">
            <v>#N/A</v>
          </cell>
          <cell r="AM2479" t="str">
            <v>202009</v>
          </cell>
          <cell r="AN2479" t="e">
            <v>#REF!</v>
          </cell>
          <cell r="AO2479" t="str">
            <v>2021年3月于柳铁中心医院申请并公示，2021年9月提交变更工作单位申请，期间未发放过生活补贴。</v>
          </cell>
        </row>
        <row r="2480">
          <cell r="B2480" t="str">
            <v>汤同健</v>
          </cell>
          <cell r="C2480" t="str">
            <v>男</v>
          </cell>
          <cell r="D2480" t="str">
            <v>汉族</v>
          </cell>
          <cell r="E2480">
            <v>32306</v>
          </cell>
          <cell r="F2480" t="str">
            <v>中国</v>
          </cell>
          <cell r="G2480" t="str">
            <v>身份证</v>
          </cell>
          <cell r="H2480" t="str">
            <v>371121198806120414</v>
          </cell>
          <cell r="I2480" t="str">
            <v>柳州市中医医院（柳州市壮医医院）</v>
          </cell>
          <cell r="J2480">
            <v>43634</v>
          </cell>
          <cell r="K2480">
            <v>45107</v>
          </cell>
          <cell r="L2480" t="str">
            <v>是</v>
          </cell>
          <cell r="M2480" t="str">
            <v>柳州市</v>
          </cell>
          <cell r="N2480" t="str">
            <v>医院</v>
          </cell>
          <cell r="O2480" t="str">
            <v>硕士研究生</v>
          </cell>
          <cell r="P2480" t="str">
            <v>硕士</v>
          </cell>
          <cell r="Q2480" t="str">
            <v>上海中医药大学</v>
          </cell>
          <cell r="R2480" t="str">
            <v>中西医结合康复学</v>
          </cell>
          <cell r="S2480" t="str">
            <v>2016年7月</v>
          </cell>
          <cell r="T2480" t="str">
            <v>其他</v>
          </cell>
          <cell r="U2480" t="str">
            <v>F</v>
          </cell>
          <cell r="V2480" t="str">
            <v>F</v>
          </cell>
          <cell r="W2480" t="b">
            <v>1</v>
          </cell>
          <cell r="X2480">
            <v>3000</v>
          </cell>
          <cell r="Y2480">
            <v>3000</v>
          </cell>
          <cell r="Z2480" t="b">
            <v>1</v>
          </cell>
          <cell r="AA2480">
            <v>750</v>
          </cell>
          <cell r="AB2480">
            <v>750</v>
          </cell>
          <cell r="AC2480">
            <v>3750</v>
          </cell>
          <cell r="AD2480">
            <v>3750</v>
          </cell>
          <cell r="AE2480">
            <v>43634</v>
          </cell>
          <cell r="AF2480">
            <v>45017</v>
          </cell>
          <cell r="AG2480">
            <v>45</v>
          </cell>
          <cell r="AH2480">
            <v>48</v>
          </cell>
          <cell r="AI2480" t="b">
            <v>0</v>
          </cell>
          <cell r="AJ2480">
            <v>3</v>
          </cell>
          <cell r="AK2480">
            <v>48</v>
          </cell>
          <cell r="AL2480" t="e">
            <v>#N/A</v>
          </cell>
          <cell r="AM2480" t="str">
            <v>201907</v>
          </cell>
          <cell r="AN2480" t="e">
            <v>#REF!</v>
          </cell>
        </row>
        <row r="2481">
          <cell r="B2481" t="str">
            <v>陈冉</v>
          </cell>
          <cell r="C2481" t="str">
            <v>男</v>
          </cell>
          <cell r="D2481" t="str">
            <v>满族</v>
          </cell>
          <cell r="E2481">
            <v>30503</v>
          </cell>
          <cell r="F2481" t="str">
            <v>中国</v>
          </cell>
          <cell r="G2481" t="str">
            <v>身份证</v>
          </cell>
          <cell r="H2481" t="str">
            <v>130802198307062014</v>
          </cell>
          <cell r="I2481" t="str">
            <v>柳州市中医医院（柳州市壮医医院）</v>
          </cell>
          <cell r="J2481">
            <v>44044</v>
          </cell>
          <cell r="K2481" t="str">
            <v>2025-8</v>
          </cell>
          <cell r="L2481" t="str">
            <v>是</v>
          </cell>
          <cell r="M2481" t="str">
            <v>柳州市</v>
          </cell>
          <cell r="N2481" t="str">
            <v>医院</v>
          </cell>
          <cell r="O2481" t="str">
            <v>博士</v>
          </cell>
          <cell r="P2481" t="str">
            <v>博士</v>
          </cell>
          <cell r="Q2481" t="str">
            <v>河北医科大学</v>
          </cell>
          <cell r="R2481" t="str">
            <v>耳鼻咽喉科学</v>
          </cell>
          <cell r="S2481">
            <v>43983</v>
          </cell>
          <cell r="T2481" t="str">
            <v>其他</v>
          </cell>
          <cell r="U2481" t="str">
            <v>E</v>
          </cell>
          <cell r="V2481" t="str">
            <v>E</v>
          </cell>
          <cell r="W2481" t="b">
            <v>1</v>
          </cell>
          <cell r="X2481">
            <v>4500</v>
          </cell>
          <cell r="Y2481">
            <v>4500</v>
          </cell>
          <cell r="Z2481" t="b">
            <v>1</v>
          </cell>
          <cell r="AA2481">
            <v>1125</v>
          </cell>
          <cell r="AB2481">
            <v>1125</v>
          </cell>
          <cell r="AC2481">
            <v>5625</v>
          </cell>
          <cell r="AD2481">
            <v>5625</v>
          </cell>
          <cell r="AE2481">
            <v>44044</v>
          </cell>
          <cell r="AF2481">
            <v>45017</v>
          </cell>
          <cell r="AG2481">
            <v>33</v>
          </cell>
          <cell r="AH2481">
            <v>36</v>
          </cell>
          <cell r="AI2481" t="b">
            <v>0</v>
          </cell>
          <cell r="AJ2481">
            <v>3</v>
          </cell>
          <cell r="AK2481">
            <v>36</v>
          </cell>
          <cell r="AL2481" t="e">
            <v>#N/A</v>
          </cell>
          <cell r="AM2481" t="str">
            <v>202201</v>
          </cell>
          <cell r="AN2481" t="e">
            <v>#REF!</v>
          </cell>
        </row>
        <row r="2482">
          <cell r="B2482" t="str">
            <v>黎佳幸</v>
          </cell>
          <cell r="C2482" t="str">
            <v>女</v>
          </cell>
          <cell r="D2482" t="str">
            <v>汉族</v>
          </cell>
          <cell r="E2482">
            <v>34373</v>
          </cell>
          <cell r="F2482" t="str">
            <v>中国</v>
          </cell>
          <cell r="G2482" t="str">
            <v>身份证</v>
          </cell>
          <cell r="H2482" t="str">
            <v>450481199402080424</v>
          </cell>
          <cell r="I2482" t="str">
            <v>柳州市中医医院（柳州市壮医医院）</v>
          </cell>
          <cell r="J2482">
            <v>44378</v>
          </cell>
          <cell r="K2482">
            <v>45839</v>
          </cell>
          <cell r="L2482" t="str">
            <v>是</v>
          </cell>
          <cell r="M2482" t="str">
            <v>柳州市</v>
          </cell>
          <cell r="N2482" t="str">
            <v>医院</v>
          </cell>
          <cell r="O2482" t="str">
            <v>研究生</v>
          </cell>
          <cell r="P2482" t="str">
            <v>硕士</v>
          </cell>
          <cell r="Q2482" t="str">
            <v>广西中医药大学</v>
          </cell>
          <cell r="R2482" t="str">
            <v>针灸推拿学</v>
          </cell>
          <cell r="S2482">
            <v>44348</v>
          </cell>
          <cell r="T2482" t="str">
            <v>其他</v>
          </cell>
          <cell r="U2482" t="str">
            <v>F</v>
          </cell>
          <cell r="V2482" t="str">
            <v>F</v>
          </cell>
          <cell r="W2482" t="b">
            <v>1</v>
          </cell>
          <cell r="X2482">
            <v>3000</v>
          </cell>
          <cell r="Y2482">
            <v>3000</v>
          </cell>
          <cell r="Z2482" t="b">
            <v>1</v>
          </cell>
          <cell r="AA2482">
            <v>750</v>
          </cell>
          <cell r="AB2482">
            <v>750</v>
          </cell>
          <cell r="AC2482">
            <v>3750</v>
          </cell>
          <cell r="AD2482">
            <v>3750</v>
          </cell>
          <cell r="AE2482">
            <v>44378</v>
          </cell>
          <cell r="AF2482">
            <v>45017</v>
          </cell>
          <cell r="AG2482">
            <v>21</v>
          </cell>
          <cell r="AH2482">
            <v>24</v>
          </cell>
          <cell r="AI2482" t="b">
            <v>0</v>
          </cell>
          <cell r="AJ2482">
            <v>3</v>
          </cell>
          <cell r="AK2482">
            <v>24</v>
          </cell>
          <cell r="AL2482" t="e">
            <v>#N/A</v>
          </cell>
          <cell r="AM2482" t="str">
            <v>202107</v>
          </cell>
          <cell r="AN2482" t="e">
            <v>#REF!</v>
          </cell>
        </row>
        <row r="2483">
          <cell r="B2483" t="str">
            <v>樊小源</v>
          </cell>
          <cell r="C2483" t="str">
            <v>女</v>
          </cell>
          <cell r="D2483" t="str">
            <v>壮族</v>
          </cell>
          <cell r="E2483">
            <v>34600</v>
          </cell>
          <cell r="F2483" t="str">
            <v>中国</v>
          </cell>
          <cell r="G2483" t="str">
            <v>居民身份证</v>
          </cell>
          <cell r="H2483" t="str">
            <v>452226199409237224</v>
          </cell>
          <cell r="I2483" t="str">
            <v>柳州市中医医院（柳州市壮医医院）</v>
          </cell>
          <cell r="J2483">
            <v>44378</v>
          </cell>
          <cell r="K2483">
            <v>46204</v>
          </cell>
          <cell r="L2483" t="str">
            <v>是</v>
          </cell>
          <cell r="M2483" t="str">
            <v>柳州市</v>
          </cell>
          <cell r="N2483" t="str">
            <v>医院</v>
          </cell>
          <cell r="O2483" t="str">
            <v>研究生</v>
          </cell>
          <cell r="P2483" t="str">
            <v>硕士</v>
          </cell>
          <cell r="Q2483" t="str">
            <v>广西中医药大学</v>
          </cell>
          <cell r="R2483" t="str">
            <v>中西医结合基础</v>
          </cell>
          <cell r="S2483">
            <v>44348</v>
          </cell>
          <cell r="T2483" t="str">
            <v>其他</v>
          </cell>
          <cell r="U2483" t="str">
            <v>F</v>
          </cell>
          <cell r="V2483" t="str">
            <v>F</v>
          </cell>
          <cell r="W2483" t="b">
            <v>1</v>
          </cell>
          <cell r="X2483">
            <v>3000</v>
          </cell>
          <cell r="Y2483">
            <v>3000</v>
          </cell>
          <cell r="Z2483" t="b">
            <v>1</v>
          </cell>
          <cell r="AA2483">
            <v>750</v>
          </cell>
          <cell r="AB2483">
            <v>750</v>
          </cell>
          <cell r="AC2483">
            <v>3750</v>
          </cell>
          <cell r="AD2483">
            <v>3750</v>
          </cell>
          <cell r="AE2483">
            <v>44378</v>
          </cell>
          <cell r="AF2483">
            <v>45017</v>
          </cell>
          <cell r="AG2483">
            <v>21</v>
          </cell>
          <cell r="AH2483">
            <v>24</v>
          </cell>
          <cell r="AI2483" t="b">
            <v>0</v>
          </cell>
          <cell r="AJ2483">
            <v>3</v>
          </cell>
          <cell r="AK2483">
            <v>24</v>
          </cell>
          <cell r="AL2483" t="e">
            <v>#N/A</v>
          </cell>
          <cell r="AM2483" t="str">
            <v>202107</v>
          </cell>
          <cell r="AN2483" t="e">
            <v>#REF!</v>
          </cell>
        </row>
        <row r="2484">
          <cell r="B2484" t="str">
            <v>韦连心</v>
          </cell>
          <cell r="C2484" t="str">
            <v>女</v>
          </cell>
          <cell r="D2484" t="str">
            <v>壮族</v>
          </cell>
          <cell r="E2484">
            <v>33202</v>
          </cell>
          <cell r="F2484" t="str">
            <v>中国</v>
          </cell>
          <cell r="G2484" t="str">
            <v>身份证</v>
          </cell>
          <cell r="H2484" t="str">
            <v>451302199011250625</v>
          </cell>
          <cell r="I2484" t="str">
            <v>柳州市中医医院（柳州市壮医医院）</v>
          </cell>
          <cell r="J2484">
            <v>44378</v>
          </cell>
          <cell r="K2484">
            <v>46204</v>
          </cell>
          <cell r="L2484" t="str">
            <v>是</v>
          </cell>
          <cell r="M2484" t="str">
            <v>柳州市</v>
          </cell>
          <cell r="N2484" t="str">
            <v>医院</v>
          </cell>
          <cell r="O2484" t="str">
            <v>研究生</v>
          </cell>
          <cell r="P2484" t="str">
            <v>硕士</v>
          </cell>
          <cell r="Q2484" t="str">
            <v>广西医科大学</v>
          </cell>
          <cell r="R2484" t="str">
            <v>医学生物化学与分子生物学</v>
          </cell>
          <cell r="S2484">
            <v>44348</v>
          </cell>
          <cell r="T2484" t="str">
            <v>其他</v>
          </cell>
          <cell r="U2484" t="str">
            <v>F</v>
          </cell>
          <cell r="V2484" t="str">
            <v>F</v>
          </cell>
          <cell r="W2484" t="b">
            <v>1</v>
          </cell>
          <cell r="X2484">
            <v>3000</v>
          </cell>
          <cell r="Y2484">
            <v>3000</v>
          </cell>
          <cell r="Z2484" t="b">
            <v>1</v>
          </cell>
          <cell r="AA2484">
            <v>750</v>
          </cell>
          <cell r="AB2484">
            <v>750</v>
          </cell>
          <cell r="AC2484">
            <v>3750</v>
          </cell>
          <cell r="AD2484">
            <v>3750</v>
          </cell>
          <cell r="AE2484">
            <v>44378</v>
          </cell>
          <cell r="AF2484">
            <v>45017</v>
          </cell>
          <cell r="AG2484">
            <v>21</v>
          </cell>
          <cell r="AH2484">
            <v>24</v>
          </cell>
          <cell r="AI2484" t="b">
            <v>0</v>
          </cell>
          <cell r="AJ2484">
            <v>3</v>
          </cell>
          <cell r="AK2484">
            <v>24</v>
          </cell>
          <cell r="AL2484" t="e">
            <v>#N/A</v>
          </cell>
          <cell r="AM2484" t="str">
            <v>202107</v>
          </cell>
          <cell r="AN2484" t="e">
            <v>#REF!</v>
          </cell>
        </row>
        <row r="2485">
          <cell r="B2485" t="str">
            <v>郭成旺</v>
          </cell>
          <cell r="C2485" t="str">
            <v>男</v>
          </cell>
          <cell r="D2485" t="str">
            <v>汉族</v>
          </cell>
          <cell r="E2485">
            <v>34196</v>
          </cell>
          <cell r="F2485" t="str">
            <v>中国</v>
          </cell>
          <cell r="G2485" t="str">
            <v>身份证</v>
          </cell>
          <cell r="H2485" t="str">
            <v>450204199308150015</v>
          </cell>
          <cell r="I2485" t="str">
            <v>柳州市中医医院（柳州市壮医医院）</v>
          </cell>
          <cell r="J2485">
            <v>44378</v>
          </cell>
          <cell r="K2485">
            <v>46204</v>
          </cell>
          <cell r="L2485" t="str">
            <v>是</v>
          </cell>
          <cell r="M2485" t="str">
            <v>柳州市</v>
          </cell>
          <cell r="N2485" t="str">
            <v>医院</v>
          </cell>
          <cell r="O2485" t="str">
            <v>研究生</v>
          </cell>
          <cell r="P2485" t="str">
            <v>硕士</v>
          </cell>
          <cell r="Q2485" t="str">
            <v>广西中医药大学</v>
          </cell>
          <cell r="R2485" t="str">
            <v>针灸推拿学</v>
          </cell>
          <cell r="S2485">
            <v>44348</v>
          </cell>
          <cell r="T2485" t="str">
            <v>其他</v>
          </cell>
          <cell r="U2485" t="str">
            <v>F</v>
          </cell>
          <cell r="V2485" t="str">
            <v>F</v>
          </cell>
          <cell r="W2485" t="b">
            <v>1</v>
          </cell>
          <cell r="X2485">
            <v>3000</v>
          </cell>
          <cell r="Y2485">
            <v>3000</v>
          </cell>
          <cell r="Z2485" t="b">
            <v>1</v>
          </cell>
          <cell r="AA2485">
            <v>750</v>
          </cell>
          <cell r="AB2485">
            <v>750</v>
          </cell>
          <cell r="AC2485">
            <v>3750</v>
          </cell>
          <cell r="AD2485">
            <v>3750</v>
          </cell>
          <cell r="AE2485">
            <v>44378</v>
          </cell>
          <cell r="AF2485">
            <v>45017</v>
          </cell>
          <cell r="AG2485">
            <v>21</v>
          </cell>
          <cell r="AH2485">
            <v>24</v>
          </cell>
          <cell r="AI2485" t="b">
            <v>0</v>
          </cell>
          <cell r="AJ2485">
            <v>3</v>
          </cell>
          <cell r="AK2485">
            <v>24</v>
          </cell>
          <cell r="AL2485" t="e">
            <v>#N/A</v>
          </cell>
          <cell r="AM2485" t="str">
            <v>202107</v>
          </cell>
          <cell r="AN2485" t="e">
            <v>#REF!</v>
          </cell>
        </row>
        <row r="2486">
          <cell r="B2486" t="str">
            <v>邓海南</v>
          </cell>
          <cell r="C2486" t="str">
            <v>男</v>
          </cell>
          <cell r="D2486" t="str">
            <v>汉族</v>
          </cell>
          <cell r="E2486">
            <v>34753</v>
          </cell>
          <cell r="F2486" t="str">
            <v>中国</v>
          </cell>
          <cell r="G2486" t="str">
            <v>身份证</v>
          </cell>
          <cell r="H2486" t="str">
            <v>430426199502237275</v>
          </cell>
          <cell r="I2486" t="str">
            <v>柳州市中医医院（柳州市壮医医院）</v>
          </cell>
          <cell r="J2486">
            <v>44378</v>
          </cell>
          <cell r="K2486">
            <v>46204</v>
          </cell>
          <cell r="L2486" t="str">
            <v>是</v>
          </cell>
          <cell r="M2486" t="str">
            <v>柳州市</v>
          </cell>
          <cell r="N2486" t="str">
            <v>医院</v>
          </cell>
          <cell r="O2486" t="str">
            <v>研究生</v>
          </cell>
          <cell r="P2486" t="str">
            <v>硕士</v>
          </cell>
          <cell r="Q2486" t="str">
            <v>河北中医学院</v>
          </cell>
          <cell r="R2486" t="str">
            <v>中医内科学</v>
          </cell>
          <cell r="S2486">
            <v>44348</v>
          </cell>
          <cell r="T2486" t="str">
            <v>其他</v>
          </cell>
          <cell r="U2486" t="str">
            <v>F</v>
          </cell>
          <cell r="V2486" t="str">
            <v>F</v>
          </cell>
          <cell r="W2486" t="b">
            <v>1</v>
          </cell>
          <cell r="X2486">
            <v>3000</v>
          </cell>
          <cell r="Y2486">
            <v>3000</v>
          </cell>
          <cell r="Z2486" t="b">
            <v>1</v>
          </cell>
          <cell r="AA2486">
            <v>750</v>
          </cell>
          <cell r="AB2486">
            <v>750</v>
          </cell>
          <cell r="AC2486">
            <v>3750</v>
          </cell>
          <cell r="AD2486">
            <v>3750</v>
          </cell>
          <cell r="AE2486">
            <v>44378</v>
          </cell>
          <cell r="AF2486">
            <v>45017</v>
          </cell>
          <cell r="AG2486">
            <v>21</v>
          </cell>
          <cell r="AH2486">
            <v>24</v>
          </cell>
          <cell r="AI2486" t="b">
            <v>0</v>
          </cell>
          <cell r="AJ2486">
            <v>3</v>
          </cell>
          <cell r="AK2486">
            <v>24</v>
          </cell>
          <cell r="AL2486" t="e">
            <v>#N/A</v>
          </cell>
          <cell r="AM2486" t="str">
            <v>202108</v>
          </cell>
          <cell r="AN2486" t="e">
            <v>#REF!</v>
          </cell>
        </row>
        <row r="2487">
          <cell r="B2487" t="str">
            <v>李泽嘉</v>
          </cell>
          <cell r="C2487" t="str">
            <v>女</v>
          </cell>
          <cell r="D2487" t="str">
            <v>汉族</v>
          </cell>
          <cell r="E2487">
            <v>34774</v>
          </cell>
          <cell r="F2487" t="str">
            <v>中国</v>
          </cell>
          <cell r="G2487" t="str">
            <v>身份证</v>
          </cell>
          <cell r="H2487" t="str">
            <v>43100219950316052X</v>
          </cell>
          <cell r="I2487" t="str">
            <v>柳州市中医医院（柳州市壮医医院）</v>
          </cell>
          <cell r="J2487">
            <v>44389</v>
          </cell>
          <cell r="K2487">
            <v>46204</v>
          </cell>
          <cell r="L2487" t="str">
            <v>是</v>
          </cell>
          <cell r="M2487" t="str">
            <v>柳州市</v>
          </cell>
          <cell r="N2487" t="str">
            <v>医院</v>
          </cell>
          <cell r="O2487" t="str">
            <v>硕士研究生</v>
          </cell>
          <cell r="P2487" t="str">
            <v>硕士</v>
          </cell>
          <cell r="Q2487" t="str">
            <v>广西中医药大学</v>
          </cell>
          <cell r="R2487" t="str">
            <v>针灸推拿学</v>
          </cell>
          <cell r="S2487">
            <v>44377</v>
          </cell>
          <cell r="T2487" t="str">
            <v>其他</v>
          </cell>
          <cell r="U2487" t="str">
            <v>F</v>
          </cell>
          <cell r="V2487" t="str">
            <v>F</v>
          </cell>
          <cell r="W2487" t="b">
            <v>1</v>
          </cell>
          <cell r="X2487">
            <v>3000</v>
          </cell>
          <cell r="Y2487">
            <v>3000</v>
          </cell>
          <cell r="Z2487" t="b">
            <v>1</v>
          </cell>
          <cell r="AA2487">
            <v>750</v>
          </cell>
          <cell r="AB2487">
            <v>750</v>
          </cell>
          <cell r="AC2487">
            <v>3750</v>
          </cell>
          <cell r="AD2487">
            <v>3750</v>
          </cell>
          <cell r="AE2487">
            <v>44389</v>
          </cell>
          <cell r="AF2487">
            <v>45017</v>
          </cell>
          <cell r="AG2487">
            <v>21</v>
          </cell>
          <cell r="AH2487">
            <v>24</v>
          </cell>
          <cell r="AI2487" t="b">
            <v>0</v>
          </cell>
          <cell r="AJ2487">
            <v>3</v>
          </cell>
          <cell r="AK2487">
            <v>24</v>
          </cell>
          <cell r="AL2487" t="e">
            <v>#N/A</v>
          </cell>
          <cell r="AM2487" t="str">
            <v>202107</v>
          </cell>
          <cell r="AN2487" t="e">
            <v>#REF!</v>
          </cell>
        </row>
        <row r="2488">
          <cell r="B2488" t="str">
            <v>黎炯彤</v>
          </cell>
          <cell r="C2488" t="str">
            <v>女</v>
          </cell>
          <cell r="D2488" t="str">
            <v>汉族</v>
          </cell>
          <cell r="E2488">
            <v>34664</v>
          </cell>
          <cell r="F2488" t="str">
            <v>中国</v>
          </cell>
          <cell r="G2488" t="str">
            <v>身份证</v>
          </cell>
          <cell r="H2488" t="str">
            <v>450924199411263644</v>
          </cell>
          <cell r="I2488" t="str">
            <v>柳州市中医医院（柳州市壮医医院）</v>
          </cell>
          <cell r="J2488">
            <v>44386</v>
          </cell>
          <cell r="K2488">
            <v>46204</v>
          </cell>
          <cell r="L2488" t="str">
            <v>是</v>
          </cell>
          <cell r="M2488" t="str">
            <v>柳州市</v>
          </cell>
          <cell r="N2488" t="str">
            <v>医院</v>
          </cell>
          <cell r="O2488" t="str">
            <v>硕士研究生</v>
          </cell>
          <cell r="P2488" t="str">
            <v>硕士</v>
          </cell>
          <cell r="Q2488" t="str">
            <v>广西中医药大学</v>
          </cell>
          <cell r="R2488" t="str">
            <v>中西医临床医学</v>
          </cell>
          <cell r="S2488">
            <v>44377</v>
          </cell>
          <cell r="T2488" t="str">
            <v>其他</v>
          </cell>
          <cell r="U2488" t="str">
            <v>F</v>
          </cell>
          <cell r="V2488" t="str">
            <v>F</v>
          </cell>
          <cell r="W2488" t="b">
            <v>1</v>
          </cell>
          <cell r="X2488">
            <v>3000</v>
          </cell>
          <cell r="Y2488">
            <v>3000</v>
          </cell>
          <cell r="Z2488" t="b">
            <v>1</v>
          </cell>
          <cell r="AA2488">
            <v>750</v>
          </cell>
          <cell r="AB2488">
            <v>750</v>
          </cell>
          <cell r="AC2488">
            <v>3750</v>
          </cell>
          <cell r="AD2488">
            <v>3750</v>
          </cell>
          <cell r="AE2488">
            <v>44386</v>
          </cell>
          <cell r="AF2488">
            <v>45017</v>
          </cell>
          <cell r="AG2488">
            <v>21</v>
          </cell>
          <cell r="AH2488">
            <v>24</v>
          </cell>
          <cell r="AI2488" t="b">
            <v>0</v>
          </cell>
          <cell r="AJ2488">
            <v>3</v>
          </cell>
          <cell r="AK2488">
            <v>24</v>
          </cell>
          <cell r="AL2488" t="e">
            <v>#N/A</v>
          </cell>
          <cell r="AM2488" t="str">
            <v>202107</v>
          </cell>
          <cell r="AN2488" t="e">
            <v>#REF!</v>
          </cell>
        </row>
        <row r="2489">
          <cell r="B2489" t="str">
            <v>刘庭国</v>
          </cell>
          <cell r="C2489" t="str">
            <v>男</v>
          </cell>
          <cell r="D2489" t="str">
            <v>汉族</v>
          </cell>
          <cell r="E2489">
            <v>33521</v>
          </cell>
          <cell r="F2489" t="str">
            <v>中国</v>
          </cell>
          <cell r="G2489" t="str">
            <v>身份证</v>
          </cell>
          <cell r="H2489" t="str">
            <v>360721199110104410</v>
          </cell>
          <cell r="I2489" t="str">
            <v>柳州市中医医院（柳州市壮医医院）</v>
          </cell>
          <cell r="J2489">
            <v>44386</v>
          </cell>
          <cell r="K2489">
            <v>46204</v>
          </cell>
          <cell r="L2489" t="str">
            <v>是</v>
          </cell>
          <cell r="M2489" t="str">
            <v>柳州市</v>
          </cell>
          <cell r="N2489" t="str">
            <v>医院</v>
          </cell>
          <cell r="O2489" t="str">
            <v>硕士研究生</v>
          </cell>
          <cell r="P2489" t="str">
            <v>硕士</v>
          </cell>
          <cell r="Q2489" t="str">
            <v>湖南中医药大学</v>
          </cell>
          <cell r="R2489" t="str">
            <v>中医骨伤科学</v>
          </cell>
          <cell r="S2489">
            <v>44375</v>
          </cell>
          <cell r="T2489" t="str">
            <v>其他</v>
          </cell>
          <cell r="U2489" t="str">
            <v>F</v>
          </cell>
          <cell r="V2489" t="str">
            <v>F</v>
          </cell>
          <cell r="W2489" t="b">
            <v>1</v>
          </cell>
          <cell r="X2489">
            <v>3000</v>
          </cell>
          <cell r="Y2489">
            <v>3000</v>
          </cell>
          <cell r="Z2489" t="b">
            <v>1</v>
          </cell>
          <cell r="AA2489">
            <v>750</v>
          </cell>
          <cell r="AB2489">
            <v>750</v>
          </cell>
          <cell r="AC2489">
            <v>3750</v>
          </cell>
          <cell r="AD2489">
            <v>3750</v>
          </cell>
          <cell r="AE2489">
            <v>44386</v>
          </cell>
          <cell r="AF2489">
            <v>45017</v>
          </cell>
          <cell r="AG2489">
            <v>21</v>
          </cell>
          <cell r="AH2489">
            <v>24</v>
          </cell>
          <cell r="AI2489" t="b">
            <v>0</v>
          </cell>
          <cell r="AJ2489">
            <v>3</v>
          </cell>
          <cell r="AK2489">
            <v>24</v>
          </cell>
          <cell r="AL2489" t="e">
            <v>#N/A</v>
          </cell>
          <cell r="AM2489" t="str">
            <v>202107</v>
          </cell>
          <cell r="AN2489" t="e">
            <v>#REF!</v>
          </cell>
        </row>
        <row r="2490">
          <cell r="B2490" t="str">
            <v>朱江</v>
          </cell>
          <cell r="C2490" t="str">
            <v>女</v>
          </cell>
          <cell r="D2490" t="str">
            <v>汉族</v>
          </cell>
          <cell r="E2490">
            <v>34446</v>
          </cell>
          <cell r="F2490" t="str">
            <v>中国</v>
          </cell>
          <cell r="G2490" t="str">
            <v>身份证</v>
          </cell>
          <cell r="H2490" t="str">
            <v>430724199404221126</v>
          </cell>
          <cell r="I2490" t="str">
            <v>柳州市中医医院（柳州市壮医医院）</v>
          </cell>
          <cell r="J2490">
            <v>44386</v>
          </cell>
          <cell r="K2490">
            <v>46204</v>
          </cell>
          <cell r="L2490" t="str">
            <v>是</v>
          </cell>
          <cell r="M2490" t="str">
            <v>柳州市</v>
          </cell>
          <cell r="N2490" t="str">
            <v>医院</v>
          </cell>
          <cell r="O2490" t="str">
            <v>硕士研究生</v>
          </cell>
          <cell r="P2490" t="str">
            <v>硕士</v>
          </cell>
          <cell r="Q2490" t="str">
            <v>广西中医药大学</v>
          </cell>
          <cell r="R2490" t="str">
            <v>中医内科学</v>
          </cell>
          <cell r="S2490">
            <v>44377</v>
          </cell>
          <cell r="T2490" t="str">
            <v>其他</v>
          </cell>
          <cell r="U2490" t="str">
            <v>F</v>
          </cell>
          <cell r="V2490" t="str">
            <v>F</v>
          </cell>
          <cell r="W2490" t="b">
            <v>1</v>
          </cell>
          <cell r="X2490">
            <v>3000</v>
          </cell>
          <cell r="Y2490">
            <v>3000</v>
          </cell>
          <cell r="Z2490" t="b">
            <v>1</v>
          </cell>
          <cell r="AA2490">
            <v>750</v>
          </cell>
          <cell r="AB2490">
            <v>750</v>
          </cell>
          <cell r="AC2490">
            <v>3750</v>
          </cell>
          <cell r="AD2490">
            <v>3750</v>
          </cell>
          <cell r="AE2490">
            <v>44386</v>
          </cell>
          <cell r="AF2490">
            <v>45017</v>
          </cell>
          <cell r="AG2490">
            <v>21</v>
          </cell>
          <cell r="AH2490">
            <v>24</v>
          </cell>
          <cell r="AI2490" t="b">
            <v>0</v>
          </cell>
          <cell r="AJ2490">
            <v>3</v>
          </cell>
          <cell r="AK2490">
            <v>24</v>
          </cell>
          <cell r="AL2490" t="e">
            <v>#N/A</v>
          </cell>
          <cell r="AM2490" t="str">
            <v>202107</v>
          </cell>
          <cell r="AN2490" t="e">
            <v>#REF!</v>
          </cell>
        </row>
        <row r="2491">
          <cell r="B2491" t="str">
            <v>张瑜</v>
          </cell>
          <cell r="C2491" t="str">
            <v>女</v>
          </cell>
          <cell r="D2491" t="str">
            <v>汉族</v>
          </cell>
          <cell r="E2491">
            <v>34606</v>
          </cell>
          <cell r="F2491" t="str">
            <v>中国</v>
          </cell>
          <cell r="G2491" t="str">
            <v>身份证</v>
          </cell>
          <cell r="H2491" t="str">
            <v>450921199409291241</v>
          </cell>
          <cell r="I2491" t="str">
            <v>柳州市中医医院（柳州市壮医医院）</v>
          </cell>
          <cell r="J2491">
            <v>44417</v>
          </cell>
          <cell r="K2491">
            <v>46204</v>
          </cell>
          <cell r="L2491" t="str">
            <v>是</v>
          </cell>
          <cell r="M2491" t="str">
            <v>柳州市</v>
          </cell>
          <cell r="N2491" t="str">
            <v>医院</v>
          </cell>
          <cell r="O2491" t="str">
            <v>硕士研究生</v>
          </cell>
          <cell r="P2491" t="str">
            <v>硕士</v>
          </cell>
          <cell r="Q2491" t="str">
            <v>广西医科大学</v>
          </cell>
          <cell r="R2491" t="str">
            <v>内科学</v>
          </cell>
          <cell r="S2491">
            <v>44368</v>
          </cell>
          <cell r="T2491" t="str">
            <v>其他</v>
          </cell>
          <cell r="U2491" t="str">
            <v>F</v>
          </cell>
          <cell r="V2491" t="str">
            <v>F</v>
          </cell>
          <cell r="W2491" t="b">
            <v>1</v>
          </cell>
          <cell r="X2491">
            <v>3000</v>
          </cell>
          <cell r="Y2491">
            <v>3000</v>
          </cell>
          <cell r="Z2491" t="b">
            <v>1</v>
          </cell>
          <cell r="AA2491">
            <v>750</v>
          </cell>
          <cell r="AB2491">
            <v>750</v>
          </cell>
          <cell r="AC2491">
            <v>3750</v>
          </cell>
          <cell r="AD2491">
            <v>3750</v>
          </cell>
          <cell r="AE2491">
            <v>44417</v>
          </cell>
          <cell r="AF2491">
            <v>45017</v>
          </cell>
          <cell r="AG2491">
            <v>20</v>
          </cell>
          <cell r="AH2491">
            <v>23</v>
          </cell>
          <cell r="AI2491" t="b">
            <v>0</v>
          </cell>
          <cell r="AJ2491">
            <v>3</v>
          </cell>
          <cell r="AK2491">
            <v>23</v>
          </cell>
          <cell r="AL2491" t="e">
            <v>#N/A</v>
          </cell>
          <cell r="AM2491" t="str">
            <v>202108</v>
          </cell>
          <cell r="AN2491" t="e">
            <v>#REF!</v>
          </cell>
        </row>
        <row r="2492">
          <cell r="B2492" t="str">
            <v>谭俊</v>
          </cell>
          <cell r="C2492" t="str">
            <v>女</v>
          </cell>
          <cell r="D2492" t="str">
            <v>毛南族</v>
          </cell>
          <cell r="E2492">
            <v>34135</v>
          </cell>
          <cell r="F2492" t="str">
            <v>中国</v>
          </cell>
          <cell r="G2492" t="str">
            <v>身份证</v>
          </cell>
          <cell r="H2492" t="str">
            <v>452726199306150043</v>
          </cell>
          <cell r="I2492" t="str">
            <v>柳州市中医医院（柳州市壮医医院）</v>
          </cell>
          <cell r="J2492">
            <v>44386</v>
          </cell>
          <cell r="K2492">
            <v>46204</v>
          </cell>
          <cell r="L2492" t="str">
            <v>是</v>
          </cell>
          <cell r="M2492" t="str">
            <v>柳州市</v>
          </cell>
          <cell r="N2492" t="str">
            <v>医院</v>
          </cell>
          <cell r="O2492" t="str">
            <v>硕士研究生</v>
          </cell>
          <cell r="P2492" t="str">
            <v>硕士</v>
          </cell>
          <cell r="Q2492" t="str">
            <v>广西中医药大学</v>
          </cell>
          <cell r="R2492" t="str">
            <v>中医内科学</v>
          </cell>
          <cell r="S2492">
            <v>44378</v>
          </cell>
          <cell r="T2492" t="str">
            <v>其他</v>
          </cell>
          <cell r="U2492" t="str">
            <v>F</v>
          </cell>
          <cell r="V2492" t="str">
            <v>F</v>
          </cell>
          <cell r="W2492" t="b">
            <v>1</v>
          </cell>
          <cell r="X2492">
            <v>3000</v>
          </cell>
          <cell r="Y2492">
            <v>3000</v>
          </cell>
          <cell r="Z2492" t="b">
            <v>1</v>
          </cell>
          <cell r="AA2492">
            <v>750</v>
          </cell>
          <cell r="AB2492">
            <v>750</v>
          </cell>
          <cell r="AC2492">
            <v>3750</v>
          </cell>
          <cell r="AD2492">
            <v>3750</v>
          </cell>
          <cell r="AE2492">
            <v>44386</v>
          </cell>
          <cell r="AF2492">
            <v>45017</v>
          </cell>
          <cell r="AG2492">
            <v>21</v>
          </cell>
          <cell r="AH2492">
            <v>24</v>
          </cell>
          <cell r="AI2492" t="b">
            <v>0</v>
          </cell>
          <cell r="AJ2492">
            <v>3</v>
          </cell>
          <cell r="AK2492">
            <v>24</v>
          </cell>
          <cell r="AL2492" t="e">
            <v>#N/A</v>
          </cell>
          <cell r="AM2492" t="str">
            <v>202107</v>
          </cell>
          <cell r="AN2492" t="e">
            <v>#REF!</v>
          </cell>
        </row>
        <row r="2493">
          <cell r="B2493" t="str">
            <v>刘霖</v>
          </cell>
          <cell r="C2493" t="str">
            <v>男</v>
          </cell>
          <cell r="D2493" t="str">
            <v>汉族</v>
          </cell>
          <cell r="E2493">
            <v>34406</v>
          </cell>
          <cell r="F2493" t="str">
            <v>中国</v>
          </cell>
          <cell r="G2493" t="str">
            <v>身份证</v>
          </cell>
          <cell r="H2493" t="str">
            <v>360733199403130052</v>
          </cell>
          <cell r="I2493" t="str">
            <v>柳州市中医医院（柳州市壮医医院）</v>
          </cell>
          <cell r="J2493">
            <v>44386</v>
          </cell>
          <cell r="K2493">
            <v>46204</v>
          </cell>
          <cell r="L2493" t="str">
            <v>是</v>
          </cell>
          <cell r="M2493" t="str">
            <v>柳州市</v>
          </cell>
          <cell r="N2493" t="str">
            <v>医院</v>
          </cell>
          <cell r="O2493" t="str">
            <v>硕士研究生</v>
          </cell>
          <cell r="P2493" t="str">
            <v>硕士</v>
          </cell>
          <cell r="Q2493" t="str">
            <v>广州中医药大学</v>
          </cell>
          <cell r="R2493" t="str">
            <v>中医内科学</v>
          </cell>
          <cell r="S2493">
            <v>44365</v>
          </cell>
          <cell r="T2493" t="str">
            <v>其他</v>
          </cell>
          <cell r="U2493" t="str">
            <v>F</v>
          </cell>
          <cell r="V2493" t="str">
            <v>F</v>
          </cell>
          <cell r="W2493" t="b">
            <v>1</v>
          </cell>
          <cell r="X2493">
            <v>3000</v>
          </cell>
          <cell r="Y2493">
            <v>3000</v>
          </cell>
          <cell r="Z2493" t="b">
            <v>1</v>
          </cell>
          <cell r="AA2493">
            <v>750</v>
          </cell>
          <cell r="AB2493">
            <v>750</v>
          </cell>
          <cell r="AC2493">
            <v>3750</v>
          </cell>
          <cell r="AD2493">
            <v>3750</v>
          </cell>
          <cell r="AE2493">
            <v>44386</v>
          </cell>
          <cell r="AF2493">
            <v>45017</v>
          </cell>
          <cell r="AG2493">
            <v>21</v>
          </cell>
          <cell r="AH2493">
            <v>24</v>
          </cell>
          <cell r="AI2493" t="b">
            <v>0</v>
          </cell>
          <cell r="AJ2493">
            <v>3</v>
          </cell>
          <cell r="AK2493">
            <v>24</v>
          </cell>
          <cell r="AL2493" t="e">
            <v>#N/A</v>
          </cell>
          <cell r="AM2493" t="str">
            <v>202107</v>
          </cell>
          <cell r="AN2493" t="e">
            <v>#REF!</v>
          </cell>
        </row>
        <row r="2494">
          <cell r="B2494" t="str">
            <v>覃姣玉</v>
          </cell>
          <cell r="C2494" t="str">
            <v>女</v>
          </cell>
          <cell r="D2494" t="str">
            <v>壮族</v>
          </cell>
          <cell r="E2494">
            <v>34712</v>
          </cell>
          <cell r="F2494" t="str">
            <v>中国</v>
          </cell>
          <cell r="G2494" t="str">
            <v>身份证</v>
          </cell>
          <cell r="H2494" t="str">
            <v>45273019950113086X</v>
          </cell>
          <cell r="I2494" t="str">
            <v>柳州市中医医院（柳州市壮医医院）</v>
          </cell>
          <cell r="J2494">
            <v>44386</v>
          </cell>
          <cell r="K2494">
            <v>46204</v>
          </cell>
          <cell r="L2494" t="str">
            <v>是</v>
          </cell>
          <cell r="M2494" t="str">
            <v>柳州市</v>
          </cell>
          <cell r="N2494" t="str">
            <v>医院</v>
          </cell>
          <cell r="O2494" t="str">
            <v>硕士研究生</v>
          </cell>
          <cell r="P2494" t="str">
            <v>硕士</v>
          </cell>
          <cell r="Q2494" t="str">
            <v>广西中医药大学</v>
          </cell>
          <cell r="R2494" t="str">
            <v>壮医学</v>
          </cell>
          <cell r="S2494">
            <v>44377</v>
          </cell>
          <cell r="T2494" t="str">
            <v>其他</v>
          </cell>
          <cell r="U2494" t="str">
            <v>F</v>
          </cell>
          <cell r="V2494" t="str">
            <v>F</v>
          </cell>
          <cell r="W2494" t="b">
            <v>1</v>
          </cell>
          <cell r="X2494">
            <v>3000</v>
          </cell>
          <cell r="Y2494">
            <v>3000</v>
          </cell>
          <cell r="Z2494" t="b">
            <v>1</v>
          </cell>
          <cell r="AA2494">
            <v>750</v>
          </cell>
          <cell r="AB2494">
            <v>750</v>
          </cell>
          <cell r="AC2494">
            <v>3750</v>
          </cell>
          <cell r="AD2494">
            <v>3750</v>
          </cell>
          <cell r="AE2494">
            <v>44386</v>
          </cell>
          <cell r="AF2494">
            <v>45017</v>
          </cell>
          <cell r="AG2494">
            <v>21</v>
          </cell>
          <cell r="AH2494">
            <v>24</v>
          </cell>
          <cell r="AI2494" t="b">
            <v>0</v>
          </cell>
          <cell r="AJ2494">
            <v>3</v>
          </cell>
          <cell r="AK2494">
            <v>24</v>
          </cell>
          <cell r="AL2494" t="e">
            <v>#N/A</v>
          </cell>
          <cell r="AM2494" t="str">
            <v>202107</v>
          </cell>
          <cell r="AN2494" t="e">
            <v>#REF!</v>
          </cell>
        </row>
        <row r="2495">
          <cell r="B2495" t="str">
            <v>覃登</v>
          </cell>
          <cell r="C2495" t="str">
            <v>男</v>
          </cell>
          <cell r="D2495" t="str">
            <v>壮族</v>
          </cell>
          <cell r="E2495">
            <v>34048</v>
          </cell>
          <cell r="F2495" t="str">
            <v>中国</v>
          </cell>
          <cell r="G2495" t="str">
            <v>身份证</v>
          </cell>
          <cell r="H2495" t="str">
            <v>450221199303201430</v>
          </cell>
          <cell r="I2495" t="str">
            <v>柳州市中医医院（柳州市壮医医院）</v>
          </cell>
          <cell r="J2495">
            <v>44033</v>
          </cell>
          <cell r="K2495">
            <v>46204</v>
          </cell>
          <cell r="L2495" t="str">
            <v>是</v>
          </cell>
          <cell r="M2495" t="str">
            <v>柳州市</v>
          </cell>
          <cell r="N2495" t="str">
            <v>医院</v>
          </cell>
          <cell r="O2495" t="str">
            <v>硕士研究生</v>
          </cell>
          <cell r="P2495" t="str">
            <v>硕士</v>
          </cell>
          <cell r="Q2495" t="str">
            <v> 广西医科大学</v>
          </cell>
          <cell r="R2495" t="str">
            <v>内科学</v>
          </cell>
          <cell r="S2495">
            <v>44031</v>
          </cell>
          <cell r="T2495" t="str">
            <v>其他</v>
          </cell>
          <cell r="U2495" t="str">
            <v>F</v>
          </cell>
          <cell r="V2495" t="str">
            <v>F</v>
          </cell>
          <cell r="W2495" t="b">
            <v>1</v>
          </cell>
          <cell r="X2495">
            <v>3000</v>
          </cell>
          <cell r="Y2495">
            <v>3000</v>
          </cell>
          <cell r="Z2495" t="b">
            <v>1</v>
          </cell>
          <cell r="AA2495">
            <v>750</v>
          </cell>
          <cell r="AB2495">
            <v>750</v>
          </cell>
          <cell r="AC2495">
            <v>3750</v>
          </cell>
          <cell r="AD2495">
            <v>3750</v>
          </cell>
          <cell r="AE2495">
            <v>44033</v>
          </cell>
          <cell r="AF2495">
            <v>45017</v>
          </cell>
          <cell r="AG2495">
            <v>33</v>
          </cell>
          <cell r="AH2495">
            <v>36</v>
          </cell>
          <cell r="AI2495" t="b">
            <v>0</v>
          </cell>
          <cell r="AJ2495">
            <v>3</v>
          </cell>
          <cell r="AK2495">
            <v>36</v>
          </cell>
          <cell r="AL2495" t="e">
            <v>#N/A</v>
          </cell>
          <cell r="AM2495" t="str">
            <v>202008</v>
          </cell>
          <cell r="AN2495" t="e">
            <v>#REF!</v>
          </cell>
        </row>
        <row r="2496">
          <cell r="B2496" t="str">
            <v>宋雄</v>
          </cell>
          <cell r="C2496" t="str">
            <v>男</v>
          </cell>
          <cell r="D2496" t="str">
            <v>壮族</v>
          </cell>
          <cell r="E2496">
            <v>32568</v>
          </cell>
          <cell r="F2496" t="str">
            <v>中国</v>
          </cell>
          <cell r="G2496" t="str">
            <v>身份证</v>
          </cell>
          <cell r="H2496" t="str">
            <v>45222519890301093X</v>
          </cell>
          <cell r="I2496" t="str">
            <v>柳州市中医医院（柳州市壮医医院）</v>
          </cell>
          <cell r="J2496">
            <v>44386</v>
          </cell>
          <cell r="K2496">
            <v>46204</v>
          </cell>
          <cell r="L2496" t="str">
            <v>是</v>
          </cell>
          <cell r="M2496" t="str">
            <v>柳州市</v>
          </cell>
          <cell r="N2496" t="str">
            <v>医院</v>
          </cell>
          <cell r="O2496" t="str">
            <v>硕士研究生</v>
          </cell>
          <cell r="P2496" t="str">
            <v>硕士</v>
          </cell>
          <cell r="Q2496" t="str">
            <v>广西中医药大学</v>
          </cell>
          <cell r="R2496" t="str">
            <v>中西医临床医学</v>
          </cell>
          <cell r="S2496">
            <v>44373</v>
          </cell>
          <cell r="T2496" t="str">
            <v>其他</v>
          </cell>
          <cell r="U2496" t="str">
            <v>F</v>
          </cell>
          <cell r="V2496" t="str">
            <v>F</v>
          </cell>
          <cell r="W2496" t="b">
            <v>1</v>
          </cell>
          <cell r="X2496">
            <v>3000</v>
          </cell>
          <cell r="Y2496">
            <v>3000</v>
          </cell>
          <cell r="Z2496" t="b">
            <v>1</v>
          </cell>
          <cell r="AA2496">
            <v>750</v>
          </cell>
          <cell r="AB2496">
            <v>750</v>
          </cell>
          <cell r="AC2496">
            <v>3750</v>
          </cell>
          <cell r="AD2496">
            <v>3750</v>
          </cell>
          <cell r="AE2496">
            <v>44386</v>
          </cell>
          <cell r="AF2496">
            <v>45017</v>
          </cell>
          <cell r="AG2496">
            <v>21</v>
          </cell>
          <cell r="AH2496">
            <v>24</v>
          </cell>
          <cell r="AI2496" t="b">
            <v>0</v>
          </cell>
          <cell r="AJ2496">
            <v>3</v>
          </cell>
          <cell r="AK2496">
            <v>24</v>
          </cell>
          <cell r="AL2496" t="e">
            <v>#N/A</v>
          </cell>
          <cell r="AM2496" t="str">
            <v>202107</v>
          </cell>
          <cell r="AN2496" t="e">
            <v>#REF!</v>
          </cell>
        </row>
        <row r="2497">
          <cell r="B2497" t="str">
            <v>陈胡贵</v>
          </cell>
          <cell r="C2497" t="str">
            <v>男</v>
          </cell>
          <cell r="D2497" t="str">
            <v>汉族</v>
          </cell>
          <cell r="E2497">
            <v>34609</v>
          </cell>
          <cell r="F2497" t="str">
            <v>中国</v>
          </cell>
          <cell r="G2497" t="str">
            <v>身份证</v>
          </cell>
          <cell r="H2497" t="str">
            <v>45222319941002207X</v>
          </cell>
          <cell r="I2497" t="str">
            <v>柳州市中医医院（柳州市壮医医院）</v>
          </cell>
          <cell r="J2497">
            <v>44386</v>
          </cell>
          <cell r="K2497">
            <v>46204</v>
          </cell>
          <cell r="L2497" t="str">
            <v>是</v>
          </cell>
          <cell r="M2497" t="str">
            <v>柳州市</v>
          </cell>
          <cell r="N2497" t="str">
            <v>医院</v>
          </cell>
          <cell r="O2497" t="str">
            <v>硕士研究生</v>
          </cell>
          <cell r="P2497" t="str">
            <v>硕士</v>
          </cell>
          <cell r="Q2497" t="str">
            <v>广西医科大学</v>
          </cell>
          <cell r="R2497" t="str">
            <v>外科学</v>
          </cell>
          <cell r="S2497">
            <v>44372</v>
          </cell>
          <cell r="T2497" t="str">
            <v>其他</v>
          </cell>
          <cell r="U2497" t="str">
            <v>F</v>
          </cell>
          <cell r="V2497" t="str">
            <v>F</v>
          </cell>
          <cell r="W2497" t="b">
            <v>1</v>
          </cell>
          <cell r="X2497">
            <v>3000</v>
          </cell>
          <cell r="Y2497">
            <v>3000</v>
          </cell>
          <cell r="Z2497" t="b">
            <v>1</v>
          </cell>
          <cell r="AA2497">
            <v>750</v>
          </cell>
          <cell r="AB2497">
            <v>750</v>
          </cell>
          <cell r="AC2497">
            <v>3750</v>
          </cell>
          <cell r="AD2497">
            <v>3750</v>
          </cell>
          <cell r="AE2497">
            <v>44386</v>
          </cell>
          <cell r="AF2497">
            <v>45017</v>
          </cell>
          <cell r="AG2497">
            <v>21</v>
          </cell>
          <cell r="AH2497">
            <v>24</v>
          </cell>
          <cell r="AI2497" t="b">
            <v>0</v>
          </cell>
          <cell r="AJ2497">
            <v>3</v>
          </cell>
          <cell r="AK2497">
            <v>24</v>
          </cell>
          <cell r="AL2497" t="e">
            <v>#N/A</v>
          </cell>
          <cell r="AM2497" t="str">
            <v>202107</v>
          </cell>
          <cell r="AN2497" t="e">
            <v>#REF!</v>
          </cell>
        </row>
        <row r="2498">
          <cell r="B2498" t="str">
            <v>曾沣</v>
          </cell>
          <cell r="C2498" t="str">
            <v>男</v>
          </cell>
          <cell r="D2498" t="str">
            <v>汉族</v>
          </cell>
          <cell r="E2498">
            <v>33600</v>
          </cell>
          <cell r="F2498" t="str">
            <v>中国</v>
          </cell>
          <cell r="G2498" t="str">
            <v>身份证</v>
          </cell>
          <cell r="H2498" t="str">
            <v>360724199112280011</v>
          </cell>
          <cell r="I2498" t="str">
            <v>柳州市中医医院（柳州市壮医医院）</v>
          </cell>
          <cell r="J2498">
            <v>44386</v>
          </cell>
          <cell r="K2498">
            <v>46204</v>
          </cell>
          <cell r="L2498" t="str">
            <v>是</v>
          </cell>
          <cell r="M2498" t="str">
            <v>柳州市</v>
          </cell>
          <cell r="N2498" t="str">
            <v>医院</v>
          </cell>
          <cell r="O2498" t="str">
            <v>硕士研究生</v>
          </cell>
          <cell r="P2498" t="str">
            <v>硕士</v>
          </cell>
          <cell r="Q2498" t="str">
            <v>广西中医药大学</v>
          </cell>
          <cell r="R2498" t="str">
            <v>中医骨伤科学</v>
          </cell>
          <cell r="S2498">
            <v>44384</v>
          </cell>
          <cell r="T2498" t="str">
            <v>其他</v>
          </cell>
          <cell r="U2498" t="str">
            <v>F</v>
          </cell>
          <cell r="V2498" t="str">
            <v>F</v>
          </cell>
          <cell r="W2498" t="b">
            <v>1</v>
          </cell>
          <cell r="X2498">
            <v>3000</v>
          </cell>
          <cell r="Y2498">
            <v>3000</v>
          </cell>
          <cell r="Z2498" t="b">
            <v>1</v>
          </cell>
          <cell r="AA2498">
            <v>750</v>
          </cell>
          <cell r="AB2498">
            <v>750</v>
          </cell>
          <cell r="AC2498">
            <v>3750</v>
          </cell>
          <cell r="AD2498">
            <v>3750</v>
          </cell>
          <cell r="AE2498">
            <v>44386</v>
          </cell>
          <cell r="AF2498">
            <v>45017</v>
          </cell>
          <cell r="AG2498">
            <v>21</v>
          </cell>
          <cell r="AH2498">
            <v>24</v>
          </cell>
          <cell r="AI2498" t="b">
            <v>0</v>
          </cell>
          <cell r="AJ2498">
            <v>3</v>
          </cell>
          <cell r="AK2498">
            <v>24</v>
          </cell>
          <cell r="AL2498" t="e">
            <v>#N/A</v>
          </cell>
          <cell r="AM2498" t="str">
            <v>202107</v>
          </cell>
          <cell r="AN2498" t="e">
            <v>#REF!</v>
          </cell>
        </row>
        <row r="2499">
          <cell r="B2499" t="str">
            <v>潘益巧</v>
          </cell>
          <cell r="C2499" t="str">
            <v>女</v>
          </cell>
          <cell r="D2499" t="str">
            <v>壮族</v>
          </cell>
          <cell r="E2499">
            <v>33950</v>
          </cell>
          <cell r="F2499" t="str">
            <v>中国</v>
          </cell>
          <cell r="G2499" t="str">
            <v>身份证</v>
          </cell>
          <cell r="H2499" t="str">
            <v>45270119921212092X</v>
          </cell>
          <cell r="I2499" t="str">
            <v>柳州市中医医院（柳州市壮医医院）</v>
          </cell>
          <cell r="J2499">
            <v>44386</v>
          </cell>
          <cell r="K2499">
            <v>46204</v>
          </cell>
          <cell r="L2499" t="str">
            <v>是</v>
          </cell>
          <cell r="M2499" t="str">
            <v>柳州市</v>
          </cell>
          <cell r="N2499" t="str">
            <v>医院</v>
          </cell>
          <cell r="O2499" t="str">
            <v>硕士研究生</v>
          </cell>
          <cell r="P2499" t="str">
            <v>硕士</v>
          </cell>
          <cell r="Q2499" t="str">
            <v>广西中医药大学</v>
          </cell>
          <cell r="R2499" t="str">
            <v>中医内科学</v>
          </cell>
          <cell r="S2499">
            <v>44377</v>
          </cell>
          <cell r="T2499" t="str">
            <v>其他</v>
          </cell>
          <cell r="U2499" t="str">
            <v>F</v>
          </cell>
          <cell r="V2499" t="str">
            <v>F</v>
          </cell>
          <cell r="W2499" t="b">
            <v>1</v>
          </cell>
          <cell r="X2499">
            <v>3000</v>
          </cell>
          <cell r="Y2499">
            <v>3000</v>
          </cell>
          <cell r="Z2499" t="b">
            <v>1</v>
          </cell>
          <cell r="AA2499">
            <v>750</v>
          </cell>
          <cell r="AB2499">
            <v>750</v>
          </cell>
          <cell r="AC2499">
            <v>3750</v>
          </cell>
          <cell r="AD2499">
            <v>3750</v>
          </cell>
          <cell r="AE2499">
            <v>44386</v>
          </cell>
          <cell r="AF2499">
            <v>45017</v>
          </cell>
          <cell r="AG2499">
            <v>21</v>
          </cell>
          <cell r="AH2499">
            <v>24</v>
          </cell>
          <cell r="AI2499" t="b">
            <v>0</v>
          </cell>
          <cell r="AJ2499">
            <v>3</v>
          </cell>
          <cell r="AK2499">
            <v>24</v>
          </cell>
          <cell r="AL2499" t="e">
            <v>#N/A</v>
          </cell>
          <cell r="AM2499" t="str">
            <v>202107</v>
          </cell>
          <cell r="AN2499" t="e">
            <v>#REF!</v>
          </cell>
        </row>
        <row r="2500">
          <cell r="B2500" t="str">
            <v>覃志</v>
          </cell>
          <cell r="C2500" t="str">
            <v>男</v>
          </cell>
          <cell r="D2500" t="str">
            <v>汉族</v>
          </cell>
          <cell r="E2500">
            <v>34495</v>
          </cell>
          <cell r="F2500" t="str">
            <v>中国</v>
          </cell>
          <cell r="G2500" t="str">
            <v>身份证</v>
          </cell>
          <cell r="H2500" t="str">
            <v>452227199406102013</v>
          </cell>
          <cell r="I2500" t="str">
            <v>柳州市中医医院（柳州市壮医医院）</v>
          </cell>
          <cell r="J2500">
            <v>44386</v>
          </cell>
          <cell r="K2500">
            <v>46204</v>
          </cell>
          <cell r="L2500" t="str">
            <v>是</v>
          </cell>
          <cell r="M2500" t="str">
            <v>柳州市</v>
          </cell>
          <cell r="N2500" t="str">
            <v>医院</v>
          </cell>
          <cell r="O2500" t="str">
            <v>硕士研究生</v>
          </cell>
          <cell r="P2500" t="str">
            <v>硕士</v>
          </cell>
          <cell r="Q2500" t="str">
            <v>广西中医药大学</v>
          </cell>
          <cell r="R2500" t="str">
            <v>中医骨伤科学</v>
          </cell>
          <cell r="S2500">
            <v>44384</v>
          </cell>
          <cell r="T2500" t="str">
            <v>其他</v>
          </cell>
          <cell r="U2500" t="str">
            <v>F</v>
          </cell>
          <cell r="V2500" t="str">
            <v>F</v>
          </cell>
          <cell r="W2500" t="b">
            <v>1</v>
          </cell>
          <cell r="X2500">
            <v>3000</v>
          </cell>
          <cell r="Y2500">
            <v>3000</v>
          </cell>
          <cell r="Z2500" t="b">
            <v>1</v>
          </cell>
          <cell r="AA2500">
            <v>750</v>
          </cell>
          <cell r="AB2500">
            <v>750</v>
          </cell>
          <cell r="AC2500">
            <v>3750</v>
          </cell>
          <cell r="AD2500">
            <v>3750</v>
          </cell>
          <cell r="AE2500">
            <v>44386</v>
          </cell>
          <cell r="AF2500">
            <v>45017</v>
          </cell>
          <cell r="AG2500">
            <v>21</v>
          </cell>
          <cell r="AH2500">
            <v>24</v>
          </cell>
          <cell r="AI2500" t="b">
            <v>0</v>
          </cell>
          <cell r="AJ2500">
            <v>3</v>
          </cell>
          <cell r="AK2500">
            <v>24</v>
          </cell>
          <cell r="AL2500" t="e">
            <v>#N/A</v>
          </cell>
          <cell r="AM2500" t="str">
            <v>202107</v>
          </cell>
          <cell r="AN2500" t="e">
            <v>#REF!</v>
          </cell>
        </row>
        <row r="2501">
          <cell r="B2501" t="str">
            <v>谢春凤</v>
          </cell>
          <cell r="C2501" t="str">
            <v>女</v>
          </cell>
          <cell r="D2501" t="str">
            <v>汉族</v>
          </cell>
          <cell r="E2501">
            <v>32956</v>
          </cell>
          <cell r="F2501" t="str">
            <v>中国</v>
          </cell>
          <cell r="G2501" t="str">
            <v>身份证</v>
          </cell>
          <cell r="H2501" t="str">
            <v>450222199003240346</v>
          </cell>
          <cell r="I2501" t="str">
            <v>柳州市中医医院（柳州市壮医医院）</v>
          </cell>
          <cell r="J2501">
            <v>44386</v>
          </cell>
          <cell r="K2501">
            <v>46204</v>
          </cell>
          <cell r="L2501" t="str">
            <v>是</v>
          </cell>
          <cell r="M2501" t="str">
            <v>柳州市</v>
          </cell>
          <cell r="N2501" t="str">
            <v>医院</v>
          </cell>
          <cell r="O2501" t="str">
            <v>硕士研究生</v>
          </cell>
          <cell r="P2501" t="str">
            <v>硕士</v>
          </cell>
          <cell r="Q2501" t="str">
            <v>广州中医药大学</v>
          </cell>
          <cell r="R2501" t="str">
            <v>中西医临床医学</v>
          </cell>
          <cell r="S2501">
            <v>44364</v>
          </cell>
          <cell r="T2501" t="str">
            <v>其他</v>
          </cell>
          <cell r="U2501" t="str">
            <v>F</v>
          </cell>
          <cell r="V2501" t="str">
            <v>F</v>
          </cell>
          <cell r="W2501" t="b">
            <v>1</v>
          </cell>
          <cell r="X2501">
            <v>3000</v>
          </cell>
          <cell r="Y2501">
            <v>3000</v>
          </cell>
          <cell r="Z2501" t="b">
            <v>1</v>
          </cell>
          <cell r="AA2501">
            <v>750</v>
          </cell>
          <cell r="AB2501">
            <v>750</v>
          </cell>
          <cell r="AC2501">
            <v>3750</v>
          </cell>
          <cell r="AD2501">
            <v>3750</v>
          </cell>
          <cell r="AE2501">
            <v>44386</v>
          </cell>
          <cell r="AF2501">
            <v>45017</v>
          </cell>
          <cell r="AG2501">
            <v>21</v>
          </cell>
          <cell r="AH2501">
            <v>24</v>
          </cell>
          <cell r="AI2501" t="b">
            <v>0</v>
          </cell>
          <cell r="AJ2501">
            <v>3</v>
          </cell>
          <cell r="AK2501">
            <v>24</v>
          </cell>
          <cell r="AL2501" t="e">
            <v>#N/A</v>
          </cell>
          <cell r="AM2501" t="str">
            <v>202107</v>
          </cell>
          <cell r="AN2501" t="e">
            <v>#REF!</v>
          </cell>
        </row>
        <row r="2502">
          <cell r="B2502" t="str">
            <v>陶萍萍</v>
          </cell>
          <cell r="C2502" t="str">
            <v>女</v>
          </cell>
          <cell r="D2502" t="str">
            <v>壮族</v>
          </cell>
          <cell r="E2502">
            <v>33641</v>
          </cell>
          <cell r="F2502" t="str">
            <v>中国</v>
          </cell>
          <cell r="G2502" t="str">
            <v>身份证</v>
          </cell>
          <cell r="H2502" t="str">
            <v>451302199202078928</v>
          </cell>
          <cell r="I2502" t="str">
            <v>柳州市中医医院（柳州市壮医医院）</v>
          </cell>
          <cell r="J2502">
            <v>44396</v>
          </cell>
          <cell r="K2502">
            <v>46204</v>
          </cell>
          <cell r="L2502" t="str">
            <v>是</v>
          </cell>
          <cell r="M2502" t="str">
            <v>柳州市</v>
          </cell>
          <cell r="N2502" t="str">
            <v>医院</v>
          </cell>
          <cell r="O2502" t="str">
            <v>硕士研究生</v>
          </cell>
          <cell r="P2502" t="str">
            <v>硕士</v>
          </cell>
          <cell r="Q2502" t="str">
            <v>广州中医药大学</v>
          </cell>
          <cell r="R2502" t="str">
            <v>针灸推拿学</v>
          </cell>
          <cell r="S2502">
            <v>44377</v>
          </cell>
          <cell r="T2502" t="str">
            <v>其他</v>
          </cell>
          <cell r="U2502" t="str">
            <v>F</v>
          </cell>
          <cell r="V2502" t="str">
            <v>F</v>
          </cell>
          <cell r="W2502" t="b">
            <v>1</v>
          </cell>
          <cell r="X2502">
            <v>3000</v>
          </cell>
          <cell r="Y2502">
            <v>3000</v>
          </cell>
          <cell r="Z2502" t="b">
            <v>1</v>
          </cell>
          <cell r="AA2502">
            <v>750</v>
          </cell>
          <cell r="AB2502">
            <v>750</v>
          </cell>
          <cell r="AC2502">
            <v>3750</v>
          </cell>
          <cell r="AD2502">
            <v>3750</v>
          </cell>
          <cell r="AE2502">
            <v>44396</v>
          </cell>
          <cell r="AF2502">
            <v>45017</v>
          </cell>
          <cell r="AG2502">
            <v>21</v>
          </cell>
          <cell r="AH2502">
            <v>24</v>
          </cell>
          <cell r="AI2502" t="b">
            <v>0</v>
          </cell>
          <cell r="AJ2502">
            <v>3</v>
          </cell>
          <cell r="AK2502">
            <v>24</v>
          </cell>
          <cell r="AL2502" t="e">
            <v>#N/A</v>
          </cell>
          <cell r="AM2502" t="str">
            <v>202108</v>
          </cell>
          <cell r="AN2502" t="e">
            <v>#REF!</v>
          </cell>
        </row>
        <row r="2503">
          <cell r="B2503" t="str">
            <v>刘静</v>
          </cell>
          <cell r="C2503" t="str">
            <v>女</v>
          </cell>
          <cell r="D2503" t="str">
            <v>汉族</v>
          </cell>
          <cell r="E2503">
            <v>34588</v>
          </cell>
          <cell r="F2503" t="str">
            <v>中国</v>
          </cell>
          <cell r="G2503" t="str">
            <v>身份证</v>
          </cell>
          <cell r="H2503" t="str">
            <v>430521199409115904</v>
          </cell>
          <cell r="I2503" t="str">
            <v>柳州市中医医院（柳州市壮医医院）</v>
          </cell>
          <cell r="J2503">
            <v>44393</v>
          </cell>
          <cell r="K2503">
            <v>46204</v>
          </cell>
          <cell r="L2503" t="str">
            <v>是</v>
          </cell>
          <cell r="M2503" t="str">
            <v>柳州市</v>
          </cell>
          <cell r="N2503" t="str">
            <v>医院</v>
          </cell>
          <cell r="O2503" t="str">
            <v>硕士研究生</v>
          </cell>
          <cell r="P2503" t="str">
            <v>硕士</v>
          </cell>
          <cell r="Q2503" t="str">
            <v>广西中医药大学</v>
          </cell>
          <cell r="R2503" t="str">
            <v>中西医临床医学</v>
          </cell>
          <cell r="S2503">
            <v>44377</v>
          </cell>
          <cell r="T2503" t="str">
            <v>其他</v>
          </cell>
          <cell r="U2503" t="str">
            <v>F</v>
          </cell>
          <cell r="V2503" t="str">
            <v>F</v>
          </cell>
          <cell r="W2503" t="b">
            <v>1</v>
          </cell>
          <cell r="X2503">
            <v>3000</v>
          </cell>
          <cell r="Y2503">
            <v>3000</v>
          </cell>
          <cell r="Z2503" t="b">
            <v>1</v>
          </cell>
          <cell r="AA2503">
            <v>750</v>
          </cell>
          <cell r="AB2503">
            <v>750</v>
          </cell>
          <cell r="AC2503">
            <v>3750</v>
          </cell>
          <cell r="AD2503">
            <v>3750</v>
          </cell>
          <cell r="AE2503">
            <v>44393</v>
          </cell>
          <cell r="AF2503">
            <v>45017</v>
          </cell>
          <cell r="AG2503">
            <v>21</v>
          </cell>
          <cell r="AH2503">
            <v>24</v>
          </cell>
          <cell r="AI2503" t="b">
            <v>0</v>
          </cell>
          <cell r="AJ2503">
            <v>3</v>
          </cell>
          <cell r="AK2503">
            <v>24</v>
          </cell>
          <cell r="AL2503" t="e">
            <v>#N/A</v>
          </cell>
          <cell r="AM2503" t="str">
            <v>202108</v>
          </cell>
          <cell r="AN2503" t="e">
            <v>#REF!</v>
          </cell>
        </row>
        <row r="2504">
          <cell r="B2504" t="str">
            <v>黄泽</v>
          </cell>
          <cell r="C2504" t="str">
            <v>男</v>
          </cell>
          <cell r="D2504" t="str">
            <v>汉族</v>
          </cell>
          <cell r="E2504" t="str">
            <v>1994-02-26</v>
          </cell>
          <cell r="F2504" t="str">
            <v>中国</v>
          </cell>
          <cell r="G2504" t="str">
            <v>居民身份证</v>
          </cell>
          <cell r="H2504" t="str">
            <v>450721199402260011</v>
          </cell>
          <cell r="I2504" t="str">
            <v>柳州市中医医院（柳州市壮医医院）</v>
          </cell>
          <cell r="J2504">
            <v>44614</v>
          </cell>
          <cell r="K2504">
            <v>45839</v>
          </cell>
          <cell r="L2504" t="str">
            <v>是</v>
          </cell>
          <cell r="M2504" t="str">
            <v>柳州市</v>
          </cell>
          <cell r="N2504" t="str">
            <v>医院</v>
          </cell>
          <cell r="O2504" t="str">
            <v>硕士研究生</v>
          </cell>
          <cell r="P2504" t="str">
            <v>硕士</v>
          </cell>
          <cell r="Q2504" t="str">
            <v>广西中医药大学</v>
          </cell>
          <cell r="R2504" t="str">
            <v>中西医临床医学</v>
          </cell>
          <cell r="S2504" t="str">
            <v>2021-06-30</v>
          </cell>
          <cell r="T2504" t="str">
            <v>其他</v>
          </cell>
          <cell r="U2504" t="str">
            <v>F</v>
          </cell>
          <cell r="V2504" t="str">
            <v>F</v>
          </cell>
          <cell r="W2504" t="b">
            <v>1</v>
          </cell>
          <cell r="X2504">
            <v>3000</v>
          </cell>
          <cell r="Y2504">
            <v>3000</v>
          </cell>
          <cell r="Z2504" t="b">
            <v>1</v>
          </cell>
          <cell r="AA2504">
            <v>750</v>
          </cell>
          <cell r="AB2504">
            <v>750</v>
          </cell>
          <cell r="AC2504">
            <v>3750</v>
          </cell>
          <cell r="AD2504">
            <v>3750</v>
          </cell>
          <cell r="AE2504">
            <v>44614</v>
          </cell>
          <cell r="AF2504">
            <v>45017</v>
          </cell>
          <cell r="AG2504">
            <v>14</v>
          </cell>
          <cell r="AH2504">
            <v>17</v>
          </cell>
          <cell r="AI2504" t="b">
            <v>0</v>
          </cell>
          <cell r="AJ2504">
            <v>3</v>
          </cell>
          <cell r="AK2504">
            <v>17</v>
          </cell>
          <cell r="AL2504" t="e">
            <v>#N/A</v>
          </cell>
          <cell r="AM2504" t="str">
            <v>202203</v>
          </cell>
          <cell r="AN2504" t="e">
            <v>#REF!</v>
          </cell>
        </row>
        <row r="2505">
          <cell r="B2505" t="str">
            <v>岑璐岚</v>
          </cell>
          <cell r="C2505" t="str">
            <v>女</v>
          </cell>
          <cell r="D2505" t="str">
            <v>汉族</v>
          </cell>
          <cell r="E2505" t="str">
            <v>1994-03-01</v>
          </cell>
          <cell r="F2505" t="str">
            <v>中国</v>
          </cell>
          <cell r="G2505" t="str">
            <v>居民身份证</v>
          </cell>
          <cell r="H2505" t="str">
            <v>450803199403014923</v>
          </cell>
          <cell r="I2505" t="str">
            <v>柳州市中医医院（柳州市壮医医院）</v>
          </cell>
          <cell r="J2505">
            <v>44768</v>
          </cell>
          <cell r="K2505">
            <v>45839</v>
          </cell>
          <cell r="L2505" t="str">
            <v>是</v>
          </cell>
          <cell r="M2505" t="str">
            <v>柳州市</v>
          </cell>
          <cell r="N2505" t="str">
            <v>医院</v>
          </cell>
          <cell r="O2505" t="str">
            <v>硕士研究生</v>
          </cell>
          <cell r="P2505" t="str">
            <v>硕士</v>
          </cell>
          <cell r="Q2505" t="str">
            <v>广西中医药大学</v>
          </cell>
          <cell r="R2505" t="str">
            <v>中医内科学</v>
          </cell>
          <cell r="S2505" t="str">
            <v>2022-06-30</v>
          </cell>
          <cell r="T2505" t="str">
            <v>其他</v>
          </cell>
          <cell r="U2505" t="str">
            <v>F</v>
          </cell>
          <cell r="V2505" t="str">
            <v>F</v>
          </cell>
          <cell r="W2505" t="b">
            <v>1</v>
          </cell>
          <cell r="X2505">
            <v>3000</v>
          </cell>
          <cell r="Y2505">
            <v>3000</v>
          </cell>
          <cell r="Z2505" t="b">
            <v>1</v>
          </cell>
          <cell r="AA2505">
            <v>750</v>
          </cell>
          <cell r="AB2505">
            <v>750</v>
          </cell>
          <cell r="AC2505">
            <v>3750</v>
          </cell>
          <cell r="AD2505">
            <v>3750</v>
          </cell>
          <cell r="AE2505">
            <v>44768</v>
          </cell>
          <cell r="AF2505">
            <v>45017</v>
          </cell>
          <cell r="AG2505">
            <v>9</v>
          </cell>
          <cell r="AH2505">
            <v>12</v>
          </cell>
          <cell r="AI2505" t="b">
            <v>0</v>
          </cell>
          <cell r="AJ2505">
            <v>3</v>
          </cell>
          <cell r="AK2505">
            <v>12</v>
          </cell>
          <cell r="AL2505" t="e">
            <v>#N/A</v>
          </cell>
          <cell r="AM2505" t="str">
            <v>202208</v>
          </cell>
          <cell r="AN2505" t="e">
            <v>#REF!</v>
          </cell>
        </row>
        <row r="2506">
          <cell r="B2506" t="str">
            <v>陈才</v>
          </cell>
          <cell r="C2506" t="str">
            <v>男</v>
          </cell>
          <cell r="D2506" t="str">
            <v>汉族</v>
          </cell>
          <cell r="E2506" t="str">
            <v>1996-06-04</v>
          </cell>
          <cell r="F2506" t="str">
            <v>中国</v>
          </cell>
          <cell r="G2506" t="str">
            <v>居民身份证</v>
          </cell>
          <cell r="H2506" t="str">
            <v>360302199606040018</v>
          </cell>
          <cell r="I2506" t="str">
            <v>柳州市中医医院（柳州市壮医医院）</v>
          </cell>
          <cell r="J2506">
            <v>44734</v>
          </cell>
          <cell r="K2506">
            <v>45839</v>
          </cell>
          <cell r="L2506" t="str">
            <v>是</v>
          </cell>
          <cell r="M2506" t="str">
            <v>柳州市</v>
          </cell>
          <cell r="N2506" t="str">
            <v>医院</v>
          </cell>
          <cell r="O2506" t="str">
            <v>硕士研究生</v>
          </cell>
          <cell r="P2506" t="str">
            <v>硕士</v>
          </cell>
          <cell r="Q2506" t="str">
            <v>桂林医学院</v>
          </cell>
          <cell r="R2506" t="str">
            <v>麻醉学</v>
          </cell>
          <cell r="S2506" t="str">
            <v>2022-06-30</v>
          </cell>
          <cell r="T2506" t="str">
            <v>其他</v>
          </cell>
          <cell r="U2506" t="str">
            <v>F</v>
          </cell>
          <cell r="V2506" t="str">
            <v>F</v>
          </cell>
          <cell r="W2506" t="b">
            <v>1</v>
          </cell>
          <cell r="X2506">
            <v>3000</v>
          </cell>
          <cell r="Y2506">
            <v>3000</v>
          </cell>
          <cell r="Z2506" t="b">
            <v>1</v>
          </cell>
          <cell r="AA2506">
            <v>750</v>
          </cell>
          <cell r="AB2506">
            <v>750</v>
          </cell>
          <cell r="AC2506">
            <v>3750</v>
          </cell>
          <cell r="AD2506">
            <v>3750</v>
          </cell>
          <cell r="AE2506">
            <v>44734</v>
          </cell>
          <cell r="AF2506">
            <v>45017</v>
          </cell>
          <cell r="AG2506">
            <v>10</v>
          </cell>
          <cell r="AH2506">
            <v>13</v>
          </cell>
          <cell r="AI2506" t="b">
            <v>0</v>
          </cell>
          <cell r="AJ2506">
            <v>3</v>
          </cell>
          <cell r="AK2506">
            <v>13</v>
          </cell>
          <cell r="AL2506" t="e">
            <v>#N/A</v>
          </cell>
          <cell r="AM2506" t="str">
            <v>202207</v>
          </cell>
          <cell r="AN2506" t="e">
            <v>#REF!</v>
          </cell>
        </row>
        <row r="2507">
          <cell r="B2507" t="str">
            <v>陈飞兰</v>
          </cell>
          <cell r="C2507" t="str">
            <v>女</v>
          </cell>
          <cell r="D2507" t="str">
            <v>汉族</v>
          </cell>
          <cell r="E2507" t="str">
            <v>1995-02-15</v>
          </cell>
          <cell r="F2507" t="str">
            <v>中国</v>
          </cell>
          <cell r="G2507" t="str">
            <v>居民身份证</v>
          </cell>
          <cell r="H2507" t="str">
            <v>450923199502156469</v>
          </cell>
          <cell r="I2507" t="str">
            <v>柳州市中医医院（柳州市壮医医院）</v>
          </cell>
          <cell r="J2507">
            <v>44768</v>
          </cell>
          <cell r="K2507">
            <v>45839</v>
          </cell>
          <cell r="L2507" t="str">
            <v>是</v>
          </cell>
          <cell r="M2507" t="str">
            <v>柳州市</v>
          </cell>
          <cell r="N2507" t="str">
            <v>医院</v>
          </cell>
          <cell r="O2507" t="str">
            <v>硕士研究生</v>
          </cell>
          <cell r="P2507" t="str">
            <v>硕士</v>
          </cell>
          <cell r="Q2507" t="str">
            <v>新疆医科大学</v>
          </cell>
          <cell r="R2507" t="str">
            <v>中西医临床医学</v>
          </cell>
          <cell r="S2507" t="str">
            <v>2022-06-14</v>
          </cell>
          <cell r="T2507" t="str">
            <v>其他</v>
          </cell>
          <cell r="U2507" t="str">
            <v>F</v>
          </cell>
          <cell r="V2507" t="str">
            <v>F</v>
          </cell>
          <cell r="W2507" t="b">
            <v>1</v>
          </cell>
          <cell r="X2507">
            <v>3000</v>
          </cell>
          <cell r="Y2507">
            <v>3000</v>
          </cell>
          <cell r="Z2507" t="b">
            <v>1</v>
          </cell>
          <cell r="AA2507">
            <v>750</v>
          </cell>
          <cell r="AB2507">
            <v>750</v>
          </cell>
          <cell r="AC2507">
            <v>3750</v>
          </cell>
          <cell r="AD2507">
            <v>3750</v>
          </cell>
          <cell r="AE2507">
            <v>44768</v>
          </cell>
          <cell r="AF2507">
            <v>45017</v>
          </cell>
          <cell r="AG2507">
            <v>9</v>
          </cell>
          <cell r="AH2507">
            <v>12</v>
          </cell>
          <cell r="AI2507" t="b">
            <v>0</v>
          </cell>
          <cell r="AJ2507">
            <v>3</v>
          </cell>
          <cell r="AK2507">
            <v>12</v>
          </cell>
          <cell r="AL2507" t="e">
            <v>#N/A</v>
          </cell>
          <cell r="AM2507" t="str">
            <v>202208</v>
          </cell>
          <cell r="AN2507" t="e">
            <v>#REF!</v>
          </cell>
        </row>
        <row r="2508">
          <cell r="B2508" t="str">
            <v>陈六</v>
          </cell>
          <cell r="C2508" t="str">
            <v>男</v>
          </cell>
          <cell r="D2508" t="str">
            <v>汉族</v>
          </cell>
          <cell r="E2508" t="str">
            <v>1996-05-15</v>
          </cell>
          <cell r="F2508" t="str">
            <v>中国</v>
          </cell>
          <cell r="G2508" t="str">
            <v>居民身份证</v>
          </cell>
          <cell r="H2508" t="str">
            <v>411082199605156618</v>
          </cell>
          <cell r="I2508" t="str">
            <v>柳州市中医医院（柳州市壮医医院）</v>
          </cell>
          <cell r="J2508">
            <v>44768</v>
          </cell>
          <cell r="K2508">
            <v>45839</v>
          </cell>
          <cell r="L2508" t="str">
            <v>是</v>
          </cell>
          <cell r="M2508" t="str">
            <v>柳州市</v>
          </cell>
          <cell r="N2508" t="str">
            <v>医院</v>
          </cell>
          <cell r="O2508" t="str">
            <v>硕士研究生</v>
          </cell>
          <cell r="P2508" t="str">
            <v>硕士</v>
          </cell>
          <cell r="Q2508" t="str">
            <v>广西中医药大学</v>
          </cell>
          <cell r="R2508" t="str">
            <v>中医外科学</v>
          </cell>
          <cell r="S2508" t="str">
            <v>2022-06-30</v>
          </cell>
          <cell r="T2508" t="str">
            <v>其他</v>
          </cell>
          <cell r="U2508" t="str">
            <v>F</v>
          </cell>
          <cell r="V2508" t="str">
            <v>F</v>
          </cell>
          <cell r="W2508" t="b">
            <v>1</v>
          </cell>
          <cell r="X2508">
            <v>3000</v>
          </cell>
          <cell r="Y2508">
            <v>3000</v>
          </cell>
          <cell r="Z2508" t="b">
            <v>1</v>
          </cell>
          <cell r="AA2508">
            <v>750</v>
          </cell>
          <cell r="AB2508">
            <v>750</v>
          </cell>
          <cell r="AC2508">
            <v>3750</v>
          </cell>
          <cell r="AD2508">
            <v>3750</v>
          </cell>
          <cell r="AE2508">
            <v>44768</v>
          </cell>
          <cell r="AF2508">
            <v>45017</v>
          </cell>
          <cell r="AG2508">
            <v>9</v>
          </cell>
          <cell r="AH2508">
            <v>12</v>
          </cell>
          <cell r="AI2508" t="b">
            <v>0</v>
          </cell>
          <cell r="AJ2508">
            <v>3</v>
          </cell>
          <cell r="AK2508">
            <v>12</v>
          </cell>
          <cell r="AL2508" t="e">
            <v>#N/A</v>
          </cell>
          <cell r="AM2508" t="str">
            <v>202208</v>
          </cell>
          <cell r="AN2508" t="e">
            <v>#REF!</v>
          </cell>
        </row>
        <row r="2509">
          <cell r="B2509" t="str">
            <v>陈思文</v>
          </cell>
          <cell r="C2509" t="str">
            <v>女</v>
          </cell>
          <cell r="D2509" t="str">
            <v>汉族</v>
          </cell>
          <cell r="E2509" t="str">
            <v>1995-02-08</v>
          </cell>
          <cell r="F2509" t="str">
            <v>中国</v>
          </cell>
          <cell r="G2509" t="str">
            <v>居民身份证</v>
          </cell>
          <cell r="H2509" t="str">
            <v>430426199502081389</v>
          </cell>
          <cell r="I2509" t="str">
            <v>柳州市中医医院（柳州市壮医医院）</v>
          </cell>
          <cell r="J2509">
            <v>44666</v>
          </cell>
          <cell r="K2509">
            <v>45839</v>
          </cell>
          <cell r="L2509" t="str">
            <v>是</v>
          </cell>
          <cell r="M2509" t="str">
            <v>柳州市</v>
          </cell>
          <cell r="N2509" t="str">
            <v>医院</v>
          </cell>
          <cell r="O2509" t="str">
            <v>硕士研究生</v>
          </cell>
          <cell r="P2509" t="str">
            <v>硕士</v>
          </cell>
          <cell r="Q2509" t="str">
            <v>湖南中医药大学</v>
          </cell>
          <cell r="R2509" t="str">
            <v>中医外科学</v>
          </cell>
          <cell r="S2509" t="str">
            <v>2021-06-28</v>
          </cell>
          <cell r="T2509" t="str">
            <v>其他  </v>
          </cell>
          <cell r="U2509" t="str">
            <v>F</v>
          </cell>
          <cell r="V2509" t="str">
            <v>F</v>
          </cell>
          <cell r="W2509" t="b">
            <v>1</v>
          </cell>
          <cell r="X2509">
            <v>3000</v>
          </cell>
          <cell r="Y2509">
            <v>3000</v>
          </cell>
          <cell r="Z2509" t="b">
            <v>1</v>
          </cell>
          <cell r="AA2509">
            <v>750</v>
          </cell>
          <cell r="AB2509">
            <v>750</v>
          </cell>
          <cell r="AC2509">
            <v>3750</v>
          </cell>
          <cell r="AD2509">
            <v>3750</v>
          </cell>
          <cell r="AE2509">
            <v>44666</v>
          </cell>
          <cell r="AF2509">
            <v>45017</v>
          </cell>
          <cell r="AG2509">
            <v>12</v>
          </cell>
          <cell r="AH2509">
            <v>15</v>
          </cell>
          <cell r="AI2509" t="b">
            <v>0</v>
          </cell>
          <cell r="AJ2509">
            <v>3</v>
          </cell>
          <cell r="AK2509">
            <v>15</v>
          </cell>
          <cell r="AL2509" t="e">
            <v>#N/A</v>
          </cell>
          <cell r="AM2509" t="str">
            <v>202205</v>
          </cell>
          <cell r="AN2509" t="e">
            <v>#REF!</v>
          </cell>
        </row>
        <row r="2510">
          <cell r="B2510" t="str">
            <v>丁帅</v>
          </cell>
          <cell r="C2510" t="str">
            <v>男</v>
          </cell>
          <cell r="D2510" t="str">
            <v>汉族</v>
          </cell>
          <cell r="E2510" t="str">
            <v>1991-09-19</v>
          </cell>
          <cell r="F2510" t="str">
            <v>中国</v>
          </cell>
          <cell r="G2510" t="str">
            <v>居民身份证</v>
          </cell>
          <cell r="H2510" t="str">
            <v>411421199109190090</v>
          </cell>
          <cell r="I2510" t="str">
            <v>柳州市中医医院（柳州市壮医医院）</v>
          </cell>
          <cell r="J2510">
            <v>44768</v>
          </cell>
          <cell r="K2510">
            <v>45839</v>
          </cell>
          <cell r="L2510" t="str">
            <v>是</v>
          </cell>
          <cell r="M2510" t="str">
            <v>柳州市</v>
          </cell>
          <cell r="N2510" t="str">
            <v>医院</v>
          </cell>
          <cell r="O2510" t="str">
            <v>硕士研究生</v>
          </cell>
          <cell r="P2510" t="str">
            <v>硕士</v>
          </cell>
          <cell r="Q2510" t="str">
            <v>广西中医药大学</v>
          </cell>
          <cell r="R2510" t="str">
            <v>中医内科学</v>
          </cell>
          <cell r="S2510" t="str">
            <v>2022-06-30</v>
          </cell>
          <cell r="T2510" t="str">
            <v>其他</v>
          </cell>
          <cell r="U2510" t="str">
            <v>F</v>
          </cell>
          <cell r="V2510" t="str">
            <v>F</v>
          </cell>
          <cell r="W2510" t="b">
            <v>1</v>
          </cell>
          <cell r="X2510">
            <v>3000</v>
          </cell>
          <cell r="Y2510">
            <v>3000</v>
          </cell>
          <cell r="Z2510" t="b">
            <v>1</v>
          </cell>
          <cell r="AA2510">
            <v>750</v>
          </cell>
          <cell r="AB2510">
            <v>750</v>
          </cell>
          <cell r="AC2510">
            <v>3750</v>
          </cell>
          <cell r="AD2510">
            <v>3750</v>
          </cell>
          <cell r="AE2510">
            <v>44768</v>
          </cell>
          <cell r="AF2510">
            <v>45017</v>
          </cell>
          <cell r="AG2510">
            <v>9</v>
          </cell>
          <cell r="AH2510">
            <v>12</v>
          </cell>
          <cell r="AI2510" t="b">
            <v>0</v>
          </cell>
          <cell r="AJ2510">
            <v>3</v>
          </cell>
          <cell r="AK2510">
            <v>12</v>
          </cell>
          <cell r="AL2510" t="e">
            <v>#N/A</v>
          </cell>
          <cell r="AM2510" t="str">
            <v>202208</v>
          </cell>
          <cell r="AN2510" t="e">
            <v>#REF!</v>
          </cell>
        </row>
        <row r="2511">
          <cell r="B2511" t="str">
            <v>方钢</v>
          </cell>
          <cell r="C2511" t="str">
            <v>男</v>
          </cell>
          <cell r="D2511" t="str">
            <v>壮族</v>
          </cell>
          <cell r="E2511" t="str">
            <v>1996-06-18</v>
          </cell>
          <cell r="F2511" t="str">
            <v>中国</v>
          </cell>
          <cell r="G2511" t="str">
            <v>居民身份证</v>
          </cell>
          <cell r="H2511" t="str">
            <v>452129199606181016</v>
          </cell>
          <cell r="I2511" t="str">
            <v>柳州市中医医院（柳州市壮医医院）</v>
          </cell>
          <cell r="J2511">
            <v>44768</v>
          </cell>
          <cell r="K2511">
            <v>45839</v>
          </cell>
          <cell r="L2511" t="str">
            <v>是</v>
          </cell>
          <cell r="M2511" t="str">
            <v>柳州市</v>
          </cell>
          <cell r="N2511" t="str">
            <v>医院</v>
          </cell>
          <cell r="O2511" t="str">
            <v>硕士研究生</v>
          </cell>
          <cell r="P2511" t="str">
            <v>硕士</v>
          </cell>
          <cell r="Q2511" t="str">
            <v>广西中医药大学</v>
          </cell>
          <cell r="R2511" t="str">
            <v>中医骨伤科学</v>
          </cell>
          <cell r="S2511" t="str">
            <v>2022-06-30</v>
          </cell>
          <cell r="T2511" t="str">
            <v>其他</v>
          </cell>
          <cell r="U2511" t="str">
            <v>F</v>
          </cell>
          <cell r="V2511" t="str">
            <v>F</v>
          </cell>
          <cell r="W2511" t="b">
            <v>1</v>
          </cell>
          <cell r="X2511">
            <v>3000</v>
          </cell>
          <cell r="Y2511">
            <v>3000</v>
          </cell>
          <cell r="Z2511" t="b">
            <v>1</v>
          </cell>
          <cell r="AA2511">
            <v>750</v>
          </cell>
          <cell r="AB2511">
            <v>750</v>
          </cell>
          <cell r="AC2511">
            <v>3750</v>
          </cell>
          <cell r="AD2511">
            <v>3750</v>
          </cell>
          <cell r="AE2511">
            <v>44768</v>
          </cell>
          <cell r="AF2511">
            <v>45017</v>
          </cell>
          <cell r="AG2511">
            <v>9</v>
          </cell>
          <cell r="AH2511">
            <v>12</v>
          </cell>
          <cell r="AI2511" t="b">
            <v>0</v>
          </cell>
          <cell r="AJ2511">
            <v>3</v>
          </cell>
          <cell r="AK2511">
            <v>12</v>
          </cell>
          <cell r="AL2511" t="e">
            <v>#N/A</v>
          </cell>
          <cell r="AM2511" t="str">
            <v>202208</v>
          </cell>
          <cell r="AN2511" t="e">
            <v>#REF!</v>
          </cell>
        </row>
        <row r="2512">
          <cell r="B2512" t="str">
            <v>方勇</v>
          </cell>
          <cell r="C2512" t="str">
            <v>男</v>
          </cell>
          <cell r="D2512" t="str">
            <v>汉族</v>
          </cell>
          <cell r="E2512" t="str">
            <v>1996-09-26</v>
          </cell>
          <cell r="F2512" t="str">
            <v>中国</v>
          </cell>
          <cell r="G2512" t="str">
            <v>居民身份证</v>
          </cell>
          <cell r="H2512" t="str">
            <v>362331199609264619</v>
          </cell>
          <cell r="I2512" t="str">
            <v>柳州市中医医院（柳州市壮医医院）</v>
          </cell>
          <cell r="J2512">
            <v>44768</v>
          </cell>
          <cell r="K2512">
            <v>45839</v>
          </cell>
          <cell r="L2512" t="str">
            <v>是</v>
          </cell>
          <cell r="M2512" t="str">
            <v>柳州市</v>
          </cell>
          <cell r="N2512" t="str">
            <v>医院</v>
          </cell>
          <cell r="O2512" t="str">
            <v>硕士研究生</v>
          </cell>
          <cell r="P2512" t="str">
            <v>硕士</v>
          </cell>
          <cell r="Q2512" t="str">
            <v>广州中医药大学</v>
          </cell>
          <cell r="R2512" t="str">
            <v>中西医临床医学</v>
          </cell>
          <cell r="S2512" t="str">
            <v>2022-06-17</v>
          </cell>
          <cell r="T2512" t="str">
            <v>一流建设高校</v>
          </cell>
          <cell r="U2512" t="str">
            <v>F</v>
          </cell>
          <cell r="V2512" t="str">
            <v>F</v>
          </cell>
          <cell r="W2512" t="b">
            <v>1</v>
          </cell>
          <cell r="X2512">
            <v>3000</v>
          </cell>
          <cell r="Y2512">
            <v>3000</v>
          </cell>
          <cell r="Z2512" t="b">
            <v>1</v>
          </cell>
          <cell r="AA2512">
            <v>750</v>
          </cell>
          <cell r="AB2512">
            <v>750</v>
          </cell>
          <cell r="AC2512">
            <v>3750</v>
          </cell>
          <cell r="AD2512">
            <v>3750</v>
          </cell>
          <cell r="AE2512">
            <v>44768</v>
          </cell>
          <cell r="AF2512">
            <v>45017</v>
          </cell>
          <cell r="AG2512">
            <v>9</v>
          </cell>
          <cell r="AH2512">
            <v>12</v>
          </cell>
          <cell r="AI2512" t="b">
            <v>0</v>
          </cell>
          <cell r="AJ2512">
            <v>3</v>
          </cell>
          <cell r="AK2512">
            <v>12</v>
          </cell>
          <cell r="AL2512" t="e">
            <v>#N/A</v>
          </cell>
          <cell r="AM2512" t="str">
            <v>202208</v>
          </cell>
          <cell r="AN2512" t="e">
            <v>#REF!</v>
          </cell>
        </row>
        <row r="2513">
          <cell r="B2513" t="str">
            <v>何惠</v>
          </cell>
          <cell r="C2513" t="str">
            <v>女</v>
          </cell>
          <cell r="D2513" t="str">
            <v>藏族</v>
          </cell>
          <cell r="E2513" t="str">
            <v>1996-01-16</v>
          </cell>
          <cell r="F2513" t="str">
            <v>中国</v>
          </cell>
          <cell r="G2513" t="str">
            <v>居民身份证</v>
          </cell>
          <cell r="H2513" t="str">
            <v>622326199601161028</v>
          </cell>
          <cell r="I2513" t="str">
            <v>柳州市中医医院（柳州市壮医医院）</v>
          </cell>
          <cell r="J2513">
            <v>44776</v>
          </cell>
          <cell r="K2513">
            <v>45839</v>
          </cell>
          <cell r="L2513" t="str">
            <v>是</v>
          </cell>
          <cell r="M2513" t="str">
            <v>柳州市</v>
          </cell>
          <cell r="N2513" t="str">
            <v>医院</v>
          </cell>
          <cell r="O2513" t="str">
            <v>硕士研究生</v>
          </cell>
          <cell r="P2513" t="str">
            <v>硕士</v>
          </cell>
          <cell r="Q2513" t="str">
            <v>南京中医药大学</v>
          </cell>
          <cell r="R2513" t="str">
            <v>中西医临床医学</v>
          </cell>
          <cell r="S2513" t="str">
            <v>2022-06-16</v>
          </cell>
          <cell r="T2513" t="str">
            <v>双一流</v>
          </cell>
          <cell r="U2513" t="str">
            <v>F</v>
          </cell>
          <cell r="V2513" t="str">
            <v>F</v>
          </cell>
          <cell r="W2513" t="b">
            <v>1</v>
          </cell>
          <cell r="X2513">
            <v>3000</v>
          </cell>
          <cell r="Y2513">
            <v>3000</v>
          </cell>
          <cell r="Z2513" t="b">
            <v>1</v>
          </cell>
          <cell r="AA2513">
            <v>750</v>
          </cell>
          <cell r="AB2513">
            <v>750</v>
          </cell>
          <cell r="AC2513">
            <v>3750</v>
          </cell>
          <cell r="AD2513">
            <v>3750</v>
          </cell>
          <cell r="AE2513">
            <v>44776</v>
          </cell>
          <cell r="AF2513">
            <v>45017</v>
          </cell>
          <cell r="AG2513">
            <v>8</v>
          </cell>
          <cell r="AH2513">
            <v>11</v>
          </cell>
          <cell r="AI2513" t="b">
            <v>0</v>
          </cell>
          <cell r="AJ2513">
            <v>3</v>
          </cell>
          <cell r="AK2513">
            <v>11</v>
          </cell>
          <cell r="AL2513" t="e">
            <v>#N/A</v>
          </cell>
          <cell r="AM2513" t="str">
            <v>202208</v>
          </cell>
          <cell r="AN2513" t="e">
            <v>#REF!</v>
          </cell>
        </row>
        <row r="2514">
          <cell r="B2514" t="str">
            <v>蒙泽振</v>
          </cell>
          <cell r="C2514" t="str">
            <v>男</v>
          </cell>
          <cell r="D2514" t="str">
            <v>布依族</v>
          </cell>
          <cell r="E2514" t="str">
            <v>1996-03-09</v>
          </cell>
          <cell r="F2514" t="str">
            <v>中国</v>
          </cell>
          <cell r="G2514" t="str">
            <v>居民身份证</v>
          </cell>
          <cell r="H2514" t="str">
            <v>522726199603091914</v>
          </cell>
          <cell r="I2514" t="str">
            <v>柳州市中医医院（柳州市壮医医院）</v>
          </cell>
          <cell r="J2514">
            <v>44776</v>
          </cell>
          <cell r="K2514">
            <v>45839</v>
          </cell>
          <cell r="L2514" t="str">
            <v>是</v>
          </cell>
          <cell r="M2514" t="str">
            <v>柳州市</v>
          </cell>
          <cell r="N2514" t="str">
            <v>医院</v>
          </cell>
          <cell r="O2514" t="str">
            <v>硕士研究生</v>
          </cell>
          <cell r="P2514" t="str">
            <v>硕士</v>
          </cell>
          <cell r="Q2514" t="str">
            <v>南京中医药大学</v>
          </cell>
          <cell r="R2514" t="str">
            <v>中医骨伤科学</v>
          </cell>
          <cell r="S2514" t="str">
            <v>2022-06-16</v>
          </cell>
          <cell r="T2514" t="str">
            <v>双一流</v>
          </cell>
          <cell r="U2514" t="str">
            <v>F</v>
          </cell>
          <cell r="V2514" t="str">
            <v>F</v>
          </cell>
          <cell r="W2514" t="b">
            <v>1</v>
          </cell>
          <cell r="X2514">
            <v>3000</v>
          </cell>
          <cell r="Y2514">
            <v>3000</v>
          </cell>
          <cell r="Z2514" t="b">
            <v>1</v>
          </cell>
          <cell r="AA2514">
            <v>750</v>
          </cell>
          <cell r="AB2514">
            <v>750</v>
          </cell>
          <cell r="AC2514">
            <v>3750</v>
          </cell>
          <cell r="AD2514">
            <v>3750</v>
          </cell>
          <cell r="AE2514">
            <v>44776</v>
          </cell>
          <cell r="AF2514">
            <v>45017</v>
          </cell>
          <cell r="AG2514">
            <v>8</v>
          </cell>
          <cell r="AH2514">
            <v>11</v>
          </cell>
          <cell r="AI2514" t="b">
            <v>0</v>
          </cell>
          <cell r="AJ2514">
            <v>3</v>
          </cell>
          <cell r="AK2514">
            <v>11</v>
          </cell>
          <cell r="AL2514" t="e">
            <v>#N/A</v>
          </cell>
          <cell r="AM2514" t="str">
            <v>202208</v>
          </cell>
          <cell r="AN2514" t="e">
            <v>#REF!</v>
          </cell>
        </row>
        <row r="2515">
          <cell r="B2515" t="str">
            <v>郑阳</v>
          </cell>
          <cell r="C2515" t="str">
            <v>男</v>
          </cell>
          <cell r="D2515" t="str">
            <v>汉族</v>
          </cell>
          <cell r="E2515" t="str">
            <v>1996-02-08</v>
          </cell>
          <cell r="F2515" t="str">
            <v>中国</v>
          </cell>
          <cell r="G2515" t="str">
            <v>居民身份证</v>
          </cell>
          <cell r="H2515" t="str">
            <v>450204199602081014</v>
          </cell>
          <cell r="I2515" t="str">
            <v>柳州市中医医院（柳州市壮医医院）</v>
          </cell>
          <cell r="J2515">
            <v>44769</v>
          </cell>
          <cell r="K2515">
            <v>45839</v>
          </cell>
          <cell r="L2515" t="str">
            <v>是</v>
          </cell>
          <cell r="M2515" t="str">
            <v>柳州市</v>
          </cell>
          <cell r="N2515" t="str">
            <v>医院</v>
          </cell>
          <cell r="O2515" t="str">
            <v>硕士研究生</v>
          </cell>
          <cell r="P2515" t="str">
            <v>硕士</v>
          </cell>
          <cell r="Q2515" t="str">
            <v>湖南中医药大学</v>
          </cell>
          <cell r="R2515" t="str">
            <v>中医骨伤科学</v>
          </cell>
          <cell r="S2515" t="str">
            <v>2022-06-28</v>
          </cell>
          <cell r="T2515" t="str">
            <v>其他</v>
          </cell>
          <cell r="U2515" t="str">
            <v>F</v>
          </cell>
          <cell r="V2515" t="str">
            <v>F</v>
          </cell>
          <cell r="W2515" t="b">
            <v>1</v>
          </cell>
          <cell r="X2515">
            <v>3000</v>
          </cell>
          <cell r="Y2515">
            <v>3000</v>
          </cell>
          <cell r="Z2515" t="b">
            <v>1</v>
          </cell>
          <cell r="AA2515">
            <v>750</v>
          </cell>
          <cell r="AB2515">
            <v>750</v>
          </cell>
          <cell r="AC2515">
            <v>3750</v>
          </cell>
          <cell r="AD2515">
            <v>3750</v>
          </cell>
          <cell r="AE2515">
            <v>44769</v>
          </cell>
          <cell r="AF2515">
            <v>45017</v>
          </cell>
          <cell r="AG2515">
            <v>9</v>
          </cell>
          <cell r="AH2515">
            <v>12</v>
          </cell>
          <cell r="AI2515" t="b">
            <v>0</v>
          </cell>
          <cell r="AJ2515">
            <v>3</v>
          </cell>
          <cell r="AK2515">
            <v>12</v>
          </cell>
          <cell r="AL2515" t="e">
            <v>#N/A</v>
          </cell>
          <cell r="AM2515" t="str">
            <v>202208</v>
          </cell>
          <cell r="AN2515" t="e">
            <v>#REF!</v>
          </cell>
        </row>
        <row r="2516">
          <cell r="B2516" t="str">
            <v>邹涵</v>
          </cell>
          <cell r="C2516" t="str">
            <v>女</v>
          </cell>
          <cell r="D2516" t="str">
            <v>汉族</v>
          </cell>
          <cell r="E2516" t="str">
            <v>1995-09-23</v>
          </cell>
          <cell r="F2516" t="str">
            <v>中国</v>
          </cell>
          <cell r="G2516" t="str">
            <v>居民身份证</v>
          </cell>
          <cell r="H2516" t="str">
            <v>45032919950923172X</v>
          </cell>
          <cell r="I2516" t="str">
            <v>柳州市中医医院（柳州市壮医医院）</v>
          </cell>
          <cell r="J2516">
            <v>44768</v>
          </cell>
          <cell r="K2516">
            <v>45839</v>
          </cell>
          <cell r="L2516" t="str">
            <v>是</v>
          </cell>
          <cell r="M2516" t="str">
            <v>柳州市</v>
          </cell>
          <cell r="N2516" t="str">
            <v>医院</v>
          </cell>
          <cell r="O2516" t="str">
            <v>硕士研究生</v>
          </cell>
          <cell r="P2516" t="str">
            <v>硕士</v>
          </cell>
          <cell r="Q2516" t="str">
            <v>广西中医药大学</v>
          </cell>
          <cell r="R2516" t="str">
            <v>中医内科学</v>
          </cell>
          <cell r="S2516" t="str">
            <v>2022-06-30</v>
          </cell>
          <cell r="T2516" t="str">
            <v>其他</v>
          </cell>
          <cell r="U2516" t="str">
            <v>F</v>
          </cell>
          <cell r="V2516" t="str">
            <v>F</v>
          </cell>
          <cell r="W2516" t="b">
            <v>1</v>
          </cell>
          <cell r="X2516">
            <v>3000</v>
          </cell>
          <cell r="Y2516">
            <v>3000</v>
          </cell>
          <cell r="Z2516" t="b">
            <v>1</v>
          </cell>
          <cell r="AA2516">
            <v>750</v>
          </cell>
          <cell r="AB2516">
            <v>750</v>
          </cell>
          <cell r="AC2516">
            <v>3750</v>
          </cell>
          <cell r="AD2516">
            <v>3750</v>
          </cell>
          <cell r="AE2516">
            <v>44768</v>
          </cell>
          <cell r="AF2516">
            <v>45017</v>
          </cell>
          <cell r="AG2516">
            <v>9</v>
          </cell>
          <cell r="AH2516">
            <v>12</v>
          </cell>
          <cell r="AI2516" t="b">
            <v>0</v>
          </cell>
          <cell r="AJ2516">
            <v>3</v>
          </cell>
          <cell r="AK2516">
            <v>12</v>
          </cell>
          <cell r="AL2516" t="e">
            <v>#N/A</v>
          </cell>
          <cell r="AM2516" t="str">
            <v>202208</v>
          </cell>
          <cell r="AN2516" t="e">
            <v>#REF!</v>
          </cell>
        </row>
        <row r="2517">
          <cell r="B2517" t="str">
            <v>黄杨竣</v>
          </cell>
          <cell r="C2517" t="str">
            <v>男</v>
          </cell>
          <cell r="D2517" t="str">
            <v>壮族</v>
          </cell>
          <cell r="E2517" t="str">
            <v>1995-08-20</v>
          </cell>
          <cell r="F2517" t="str">
            <v>中国</v>
          </cell>
          <cell r="G2517" t="str">
            <v>居民身份证</v>
          </cell>
          <cell r="H2517" t="str">
            <v>450603199508200051</v>
          </cell>
          <cell r="I2517" t="str">
            <v>柳州市中医医院（柳州市壮医医院）</v>
          </cell>
          <cell r="J2517">
            <v>44768</v>
          </cell>
          <cell r="K2517">
            <v>45839</v>
          </cell>
          <cell r="L2517" t="str">
            <v>是</v>
          </cell>
          <cell r="M2517" t="str">
            <v>柳州市</v>
          </cell>
          <cell r="N2517" t="str">
            <v>医院</v>
          </cell>
          <cell r="O2517" t="str">
            <v>硕士研究生</v>
          </cell>
          <cell r="P2517" t="str">
            <v>硕士</v>
          </cell>
          <cell r="Q2517" t="str">
            <v>广西中医药大学</v>
          </cell>
          <cell r="R2517" t="str">
            <v>中医骨伤科学</v>
          </cell>
          <cell r="S2517" t="str">
            <v>2022-06-30</v>
          </cell>
          <cell r="T2517" t="str">
            <v>其他</v>
          </cell>
          <cell r="U2517" t="str">
            <v>F</v>
          </cell>
          <cell r="V2517" t="str">
            <v>F</v>
          </cell>
          <cell r="W2517" t="b">
            <v>1</v>
          </cell>
          <cell r="X2517">
            <v>3000</v>
          </cell>
          <cell r="Y2517">
            <v>3000</v>
          </cell>
          <cell r="Z2517" t="b">
            <v>1</v>
          </cell>
          <cell r="AA2517">
            <v>750</v>
          </cell>
          <cell r="AB2517">
            <v>750</v>
          </cell>
          <cell r="AC2517">
            <v>3750</v>
          </cell>
          <cell r="AD2517">
            <v>3750</v>
          </cell>
          <cell r="AE2517">
            <v>44768</v>
          </cell>
          <cell r="AF2517">
            <v>45017</v>
          </cell>
          <cell r="AG2517">
            <v>9</v>
          </cell>
          <cell r="AH2517">
            <v>12</v>
          </cell>
          <cell r="AI2517" t="b">
            <v>0</v>
          </cell>
          <cell r="AJ2517">
            <v>3</v>
          </cell>
          <cell r="AK2517">
            <v>12</v>
          </cell>
          <cell r="AL2517" t="e">
            <v>#N/A</v>
          </cell>
          <cell r="AM2517" t="str">
            <v>202208</v>
          </cell>
          <cell r="AN2517" t="e">
            <v>#REF!</v>
          </cell>
        </row>
        <row r="2518">
          <cell r="B2518" t="str">
            <v>江晓梅</v>
          </cell>
          <cell r="C2518" t="str">
            <v>女</v>
          </cell>
          <cell r="D2518" t="str">
            <v>汉族</v>
          </cell>
          <cell r="E2518" t="str">
            <v>1995-11-22</v>
          </cell>
          <cell r="F2518" t="str">
            <v>中国</v>
          </cell>
          <cell r="G2518" t="str">
            <v>居民身份证</v>
          </cell>
          <cell r="H2518" t="str">
            <v>44512219951122274X</v>
          </cell>
          <cell r="I2518" t="str">
            <v>柳州市中医医院（柳州市壮医医院）</v>
          </cell>
          <cell r="J2518">
            <v>44769</v>
          </cell>
          <cell r="K2518">
            <v>45839</v>
          </cell>
          <cell r="L2518" t="str">
            <v>是</v>
          </cell>
          <cell r="M2518" t="str">
            <v>柳州市</v>
          </cell>
          <cell r="N2518" t="str">
            <v>医院</v>
          </cell>
          <cell r="O2518" t="str">
            <v>硕士研究生</v>
          </cell>
          <cell r="P2518" t="str">
            <v>硕士</v>
          </cell>
          <cell r="Q2518" t="str">
            <v>广西中医药大学</v>
          </cell>
          <cell r="R2518" t="str">
            <v>中西医临床医学</v>
          </cell>
          <cell r="S2518" t="str">
            <v>2022-06-30</v>
          </cell>
          <cell r="T2518" t="str">
            <v>其他</v>
          </cell>
          <cell r="U2518" t="str">
            <v>F</v>
          </cell>
          <cell r="V2518" t="str">
            <v>F</v>
          </cell>
          <cell r="W2518" t="b">
            <v>1</v>
          </cell>
          <cell r="X2518">
            <v>3000</v>
          </cell>
          <cell r="Y2518">
            <v>3000</v>
          </cell>
          <cell r="Z2518" t="b">
            <v>1</v>
          </cell>
          <cell r="AA2518">
            <v>750</v>
          </cell>
          <cell r="AB2518">
            <v>750</v>
          </cell>
          <cell r="AC2518">
            <v>3750</v>
          </cell>
          <cell r="AD2518">
            <v>3750</v>
          </cell>
          <cell r="AE2518">
            <v>44769</v>
          </cell>
          <cell r="AF2518">
            <v>45017</v>
          </cell>
          <cell r="AG2518">
            <v>9</v>
          </cell>
          <cell r="AH2518">
            <v>12</v>
          </cell>
          <cell r="AI2518" t="b">
            <v>0</v>
          </cell>
          <cell r="AJ2518">
            <v>3</v>
          </cell>
          <cell r="AK2518">
            <v>12</v>
          </cell>
          <cell r="AL2518" t="e">
            <v>#N/A</v>
          </cell>
          <cell r="AM2518" t="str">
            <v>202208</v>
          </cell>
          <cell r="AN2518" t="e">
            <v>#REF!</v>
          </cell>
        </row>
        <row r="2519">
          <cell r="B2519" t="str">
            <v>蒋宇龙</v>
          </cell>
          <cell r="C2519" t="str">
            <v>男</v>
          </cell>
          <cell r="D2519" t="str">
            <v>汉族</v>
          </cell>
          <cell r="E2519" t="str">
            <v>1995-07-21</v>
          </cell>
          <cell r="F2519" t="str">
            <v>中国</v>
          </cell>
          <cell r="G2519" t="str">
            <v>居民身份证</v>
          </cell>
          <cell r="H2519" t="str">
            <v>450204199507210017</v>
          </cell>
          <cell r="I2519" t="str">
            <v>柳州市中医医院（柳州市壮医医院）</v>
          </cell>
          <cell r="J2519">
            <v>44769</v>
          </cell>
          <cell r="K2519">
            <v>45839</v>
          </cell>
          <cell r="L2519" t="str">
            <v>是</v>
          </cell>
          <cell r="M2519" t="str">
            <v>柳州市</v>
          </cell>
          <cell r="N2519" t="str">
            <v>医院</v>
          </cell>
          <cell r="O2519" t="str">
            <v>硕士研究生</v>
          </cell>
          <cell r="P2519" t="str">
            <v>硕士</v>
          </cell>
          <cell r="Q2519" t="str">
            <v>广西中医药大学</v>
          </cell>
          <cell r="R2519" t="str">
            <v>中医内科学</v>
          </cell>
          <cell r="S2519" t="str">
            <v>2022-06-30</v>
          </cell>
          <cell r="T2519" t="str">
            <v>其他</v>
          </cell>
          <cell r="U2519" t="str">
            <v>F</v>
          </cell>
          <cell r="V2519" t="str">
            <v>F</v>
          </cell>
          <cell r="W2519" t="b">
            <v>1</v>
          </cell>
          <cell r="X2519">
            <v>3000</v>
          </cell>
          <cell r="Y2519">
            <v>3000</v>
          </cell>
          <cell r="Z2519" t="b">
            <v>1</v>
          </cell>
          <cell r="AA2519">
            <v>750</v>
          </cell>
          <cell r="AB2519">
            <v>750</v>
          </cell>
          <cell r="AC2519">
            <v>3750</v>
          </cell>
          <cell r="AD2519">
            <v>3750</v>
          </cell>
          <cell r="AE2519">
            <v>44769</v>
          </cell>
          <cell r="AF2519">
            <v>45017</v>
          </cell>
          <cell r="AG2519">
            <v>9</v>
          </cell>
          <cell r="AH2519">
            <v>12</v>
          </cell>
          <cell r="AI2519" t="b">
            <v>0</v>
          </cell>
          <cell r="AJ2519">
            <v>3</v>
          </cell>
          <cell r="AK2519">
            <v>12</v>
          </cell>
          <cell r="AL2519" t="e">
            <v>#N/A</v>
          </cell>
          <cell r="AM2519" t="str">
            <v>202208</v>
          </cell>
          <cell r="AN2519" t="e">
            <v>#REF!</v>
          </cell>
        </row>
        <row r="2520">
          <cell r="B2520" t="str">
            <v>李洁</v>
          </cell>
          <cell r="C2520" t="str">
            <v>女</v>
          </cell>
          <cell r="D2520" t="str">
            <v>汉族</v>
          </cell>
          <cell r="E2520" t="str">
            <v>1993-05-27</v>
          </cell>
          <cell r="F2520" t="str">
            <v>中国</v>
          </cell>
          <cell r="G2520" t="str">
            <v>居民身份证</v>
          </cell>
          <cell r="H2520" t="str">
            <v>450902199305272020</v>
          </cell>
          <cell r="I2520" t="str">
            <v>柳州市中医医院（柳州市壮医医院）</v>
          </cell>
          <cell r="J2520">
            <v>44809</v>
          </cell>
          <cell r="K2520">
            <v>45839</v>
          </cell>
          <cell r="L2520" t="str">
            <v>是</v>
          </cell>
          <cell r="M2520" t="str">
            <v>柳州市</v>
          </cell>
          <cell r="N2520" t="str">
            <v>医院</v>
          </cell>
          <cell r="O2520" t="str">
            <v>硕士研究生</v>
          </cell>
          <cell r="P2520" t="str">
            <v>硕士</v>
          </cell>
          <cell r="Q2520" t="str">
            <v>湖南中医药大学</v>
          </cell>
          <cell r="R2520" t="str">
            <v>中医妇科学</v>
          </cell>
          <cell r="S2520" t="str">
            <v>2022-06-28</v>
          </cell>
          <cell r="T2520" t="str">
            <v>其他</v>
          </cell>
          <cell r="U2520" t="str">
            <v>F</v>
          </cell>
          <cell r="V2520" t="str">
            <v>F</v>
          </cell>
          <cell r="W2520" t="b">
            <v>1</v>
          </cell>
          <cell r="X2520">
            <v>3000</v>
          </cell>
          <cell r="Y2520">
            <v>3000</v>
          </cell>
          <cell r="Z2520" t="b">
            <v>1</v>
          </cell>
          <cell r="AA2520">
            <v>750</v>
          </cell>
          <cell r="AB2520">
            <v>750</v>
          </cell>
          <cell r="AC2520">
            <v>3750</v>
          </cell>
          <cell r="AD2520">
            <v>3750</v>
          </cell>
          <cell r="AE2520">
            <v>44809</v>
          </cell>
          <cell r="AF2520">
            <v>45017</v>
          </cell>
          <cell r="AG2520">
            <v>7</v>
          </cell>
          <cell r="AH2520">
            <v>10</v>
          </cell>
          <cell r="AI2520" t="b">
            <v>0</v>
          </cell>
          <cell r="AJ2520">
            <v>3</v>
          </cell>
          <cell r="AK2520">
            <v>10</v>
          </cell>
          <cell r="AL2520" t="e">
            <v>#N/A</v>
          </cell>
          <cell r="AM2520" t="str">
            <v>202209</v>
          </cell>
          <cell r="AN2520" t="e">
            <v>#REF!</v>
          </cell>
        </row>
        <row r="2521">
          <cell r="B2521" t="str">
            <v>李小宣</v>
          </cell>
          <cell r="C2521" t="str">
            <v>女</v>
          </cell>
          <cell r="D2521" t="str">
            <v>汉族</v>
          </cell>
          <cell r="E2521" t="str">
            <v>1996-06-28</v>
          </cell>
          <cell r="F2521" t="str">
            <v>中国</v>
          </cell>
          <cell r="G2521" t="str">
            <v>居民身份证</v>
          </cell>
          <cell r="H2521" t="str">
            <v>450325199606281248</v>
          </cell>
          <cell r="I2521" t="str">
            <v>柳州市中医医院（柳州市壮医医院）</v>
          </cell>
          <cell r="J2521">
            <v>44768</v>
          </cell>
          <cell r="K2521">
            <v>45839</v>
          </cell>
          <cell r="L2521" t="str">
            <v>是</v>
          </cell>
          <cell r="M2521" t="str">
            <v>柳州市</v>
          </cell>
          <cell r="N2521" t="str">
            <v>医院</v>
          </cell>
          <cell r="O2521" t="str">
            <v>硕士研究生</v>
          </cell>
          <cell r="P2521" t="str">
            <v>硕士</v>
          </cell>
          <cell r="Q2521" t="str">
            <v>云南中医药大学</v>
          </cell>
          <cell r="R2521" t="str">
            <v>中医儿科专业</v>
          </cell>
          <cell r="S2521" t="str">
            <v>2022-06-17</v>
          </cell>
          <cell r="T2521" t="str">
            <v>其他</v>
          </cell>
          <cell r="U2521" t="str">
            <v>F</v>
          </cell>
          <cell r="V2521" t="str">
            <v>F</v>
          </cell>
          <cell r="W2521" t="b">
            <v>1</v>
          </cell>
          <cell r="X2521">
            <v>3000</v>
          </cell>
          <cell r="Y2521">
            <v>3000</v>
          </cell>
          <cell r="Z2521" t="b">
            <v>1</v>
          </cell>
          <cell r="AA2521">
            <v>750</v>
          </cell>
          <cell r="AB2521">
            <v>750</v>
          </cell>
          <cell r="AC2521">
            <v>3750</v>
          </cell>
          <cell r="AD2521">
            <v>3750</v>
          </cell>
          <cell r="AE2521">
            <v>44768</v>
          </cell>
          <cell r="AF2521">
            <v>45017</v>
          </cell>
          <cell r="AG2521">
            <v>9</v>
          </cell>
          <cell r="AH2521">
            <v>12</v>
          </cell>
          <cell r="AI2521" t="b">
            <v>0</v>
          </cell>
          <cell r="AJ2521">
            <v>3</v>
          </cell>
          <cell r="AK2521">
            <v>12</v>
          </cell>
          <cell r="AL2521" t="e">
            <v>#N/A</v>
          </cell>
          <cell r="AM2521" t="str">
            <v>202208</v>
          </cell>
          <cell r="AN2521" t="e">
            <v>#REF!</v>
          </cell>
        </row>
        <row r="2522">
          <cell r="B2522" t="str">
            <v>李苑硕</v>
          </cell>
          <cell r="C2522" t="str">
            <v>女</v>
          </cell>
          <cell r="D2522" t="str">
            <v>壮族</v>
          </cell>
          <cell r="E2522" t="str">
            <v>1993-08-25</v>
          </cell>
          <cell r="F2522" t="str">
            <v>中国</v>
          </cell>
          <cell r="G2522" t="str">
            <v>居民身份证</v>
          </cell>
          <cell r="H2522" t="str">
            <v>450621199308252626</v>
          </cell>
          <cell r="I2522" t="str">
            <v>柳州市中医医院（柳州市壮医医院）</v>
          </cell>
          <cell r="J2522">
            <v>44768</v>
          </cell>
          <cell r="K2522">
            <v>45839</v>
          </cell>
          <cell r="L2522" t="str">
            <v>是</v>
          </cell>
          <cell r="M2522" t="str">
            <v>柳州市</v>
          </cell>
          <cell r="N2522" t="str">
            <v>医院</v>
          </cell>
          <cell r="O2522" t="str">
            <v>硕士研究生</v>
          </cell>
          <cell r="P2522" t="str">
            <v>硕士</v>
          </cell>
          <cell r="Q2522" t="str">
            <v>广西中医药大学</v>
          </cell>
          <cell r="R2522" t="str">
            <v>中西医临床医学</v>
          </cell>
          <cell r="S2522" t="str">
            <v>2022-06-30</v>
          </cell>
          <cell r="T2522" t="str">
            <v>其他</v>
          </cell>
          <cell r="U2522" t="str">
            <v>F</v>
          </cell>
          <cell r="V2522" t="str">
            <v>F</v>
          </cell>
          <cell r="W2522" t="b">
            <v>1</v>
          </cell>
          <cell r="X2522">
            <v>3000</v>
          </cell>
          <cell r="Y2522">
            <v>3000</v>
          </cell>
          <cell r="Z2522" t="b">
            <v>1</v>
          </cell>
          <cell r="AA2522">
            <v>750</v>
          </cell>
          <cell r="AB2522">
            <v>750</v>
          </cell>
          <cell r="AC2522">
            <v>3750</v>
          </cell>
          <cell r="AD2522">
            <v>3750</v>
          </cell>
          <cell r="AE2522">
            <v>44768</v>
          </cell>
          <cell r="AF2522">
            <v>45017</v>
          </cell>
          <cell r="AG2522">
            <v>9</v>
          </cell>
          <cell r="AH2522">
            <v>12</v>
          </cell>
          <cell r="AI2522" t="b">
            <v>0</v>
          </cell>
          <cell r="AJ2522">
            <v>3</v>
          </cell>
          <cell r="AK2522">
            <v>12</v>
          </cell>
          <cell r="AL2522" t="e">
            <v>#N/A</v>
          </cell>
          <cell r="AM2522" t="str">
            <v>202208</v>
          </cell>
          <cell r="AN2522" t="e">
            <v>#REF!</v>
          </cell>
        </row>
        <row r="2523">
          <cell r="B2523" t="str">
            <v>李洲强</v>
          </cell>
          <cell r="C2523" t="str">
            <v>男</v>
          </cell>
          <cell r="D2523" t="str">
            <v>汉族</v>
          </cell>
          <cell r="E2523" t="str">
            <v>1996-06-22</v>
          </cell>
          <cell r="F2523" t="str">
            <v>中国</v>
          </cell>
          <cell r="G2523" t="str">
            <v>居民身份证</v>
          </cell>
          <cell r="H2523" t="str">
            <v>360732199606220078</v>
          </cell>
          <cell r="I2523" t="str">
            <v>柳州市中医医院（柳州市壮医医院）</v>
          </cell>
          <cell r="J2523">
            <v>44768</v>
          </cell>
          <cell r="K2523">
            <v>45839</v>
          </cell>
          <cell r="L2523" t="str">
            <v>是</v>
          </cell>
          <cell r="M2523" t="str">
            <v>柳州市</v>
          </cell>
          <cell r="N2523" t="str">
            <v>医院</v>
          </cell>
          <cell r="O2523" t="str">
            <v>硕士研究生</v>
          </cell>
          <cell r="P2523" t="str">
            <v>硕士</v>
          </cell>
          <cell r="Q2523" t="str">
            <v>广西中医药大学</v>
          </cell>
          <cell r="R2523" t="str">
            <v>中西医临床医学</v>
          </cell>
          <cell r="S2523" t="str">
            <v>2022-06-30</v>
          </cell>
          <cell r="T2523" t="str">
            <v>其他</v>
          </cell>
          <cell r="U2523" t="str">
            <v>F</v>
          </cell>
          <cell r="V2523" t="str">
            <v>F</v>
          </cell>
          <cell r="W2523" t="b">
            <v>1</v>
          </cell>
          <cell r="X2523">
            <v>3000</v>
          </cell>
          <cell r="Y2523">
            <v>3000</v>
          </cell>
          <cell r="Z2523" t="b">
            <v>1</v>
          </cell>
          <cell r="AA2523">
            <v>750</v>
          </cell>
          <cell r="AB2523">
            <v>750</v>
          </cell>
          <cell r="AC2523">
            <v>3750</v>
          </cell>
          <cell r="AD2523">
            <v>3750</v>
          </cell>
          <cell r="AE2523">
            <v>44768</v>
          </cell>
          <cell r="AF2523">
            <v>45017</v>
          </cell>
          <cell r="AG2523">
            <v>9</v>
          </cell>
          <cell r="AH2523">
            <v>12</v>
          </cell>
          <cell r="AI2523" t="b">
            <v>0</v>
          </cell>
          <cell r="AJ2523">
            <v>3</v>
          </cell>
          <cell r="AK2523">
            <v>12</v>
          </cell>
          <cell r="AL2523" t="e">
            <v>#N/A</v>
          </cell>
          <cell r="AM2523" t="str">
            <v>202208</v>
          </cell>
          <cell r="AN2523" t="e">
            <v>#REF!</v>
          </cell>
        </row>
        <row r="2524">
          <cell r="B2524" t="str">
            <v>廖钟玲</v>
          </cell>
          <cell r="C2524" t="str">
            <v>女</v>
          </cell>
          <cell r="D2524" t="str">
            <v>壮族</v>
          </cell>
          <cell r="E2524" t="str">
            <v>1993-12-18</v>
          </cell>
          <cell r="F2524" t="str">
            <v>中国</v>
          </cell>
          <cell r="G2524" t="str">
            <v>居民身份证</v>
          </cell>
          <cell r="H2524" t="str">
            <v>452225199312184561</v>
          </cell>
          <cell r="I2524" t="str">
            <v>柳州市中医医院（柳州市壮医医院）</v>
          </cell>
          <cell r="J2524">
            <v>44768</v>
          </cell>
          <cell r="K2524">
            <v>45839</v>
          </cell>
          <cell r="L2524" t="str">
            <v>是</v>
          </cell>
          <cell r="M2524" t="str">
            <v>柳州市</v>
          </cell>
          <cell r="N2524" t="str">
            <v>医院</v>
          </cell>
          <cell r="O2524" t="str">
            <v>硕士研究生</v>
          </cell>
          <cell r="P2524" t="str">
            <v>硕士</v>
          </cell>
          <cell r="Q2524" t="str">
            <v>广西中医药大学</v>
          </cell>
          <cell r="R2524" t="str">
            <v>中医内科学</v>
          </cell>
          <cell r="S2524" t="str">
            <v>2022-06-30</v>
          </cell>
          <cell r="T2524" t="str">
            <v>其他</v>
          </cell>
          <cell r="U2524" t="str">
            <v>F</v>
          </cell>
          <cell r="V2524" t="str">
            <v>F</v>
          </cell>
          <cell r="W2524" t="b">
            <v>1</v>
          </cell>
          <cell r="X2524">
            <v>3000</v>
          </cell>
          <cell r="Y2524">
            <v>3000</v>
          </cell>
          <cell r="Z2524" t="b">
            <v>1</v>
          </cell>
          <cell r="AA2524">
            <v>750</v>
          </cell>
          <cell r="AB2524">
            <v>750</v>
          </cell>
          <cell r="AC2524">
            <v>3750</v>
          </cell>
          <cell r="AD2524">
            <v>3750</v>
          </cell>
          <cell r="AE2524">
            <v>44768</v>
          </cell>
          <cell r="AF2524">
            <v>45017</v>
          </cell>
          <cell r="AG2524">
            <v>9</v>
          </cell>
          <cell r="AH2524">
            <v>12</v>
          </cell>
          <cell r="AI2524" t="b">
            <v>0</v>
          </cell>
          <cell r="AJ2524">
            <v>3</v>
          </cell>
          <cell r="AK2524">
            <v>12</v>
          </cell>
          <cell r="AL2524" t="e">
            <v>#N/A</v>
          </cell>
          <cell r="AM2524" t="str">
            <v>202208</v>
          </cell>
          <cell r="AN2524" t="e">
            <v>#REF!</v>
          </cell>
        </row>
        <row r="2525">
          <cell r="B2525" t="str">
            <v>凌小芳</v>
          </cell>
          <cell r="C2525" t="str">
            <v>女</v>
          </cell>
          <cell r="D2525" t="str">
            <v>壮族</v>
          </cell>
          <cell r="E2525" t="str">
            <v>1993-09-04</v>
          </cell>
          <cell r="F2525" t="str">
            <v>中国</v>
          </cell>
          <cell r="G2525" t="str">
            <v>居民身份证</v>
          </cell>
          <cell r="H2525" t="str">
            <v>452622199309040869</v>
          </cell>
          <cell r="I2525" t="str">
            <v>柳州市中医医院（柳州市壮医医院）</v>
          </cell>
          <cell r="J2525">
            <v>44769</v>
          </cell>
          <cell r="K2525">
            <v>45839</v>
          </cell>
          <cell r="L2525" t="str">
            <v>是</v>
          </cell>
          <cell r="M2525" t="str">
            <v>柳州市</v>
          </cell>
          <cell r="N2525" t="str">
            <v>医院</v>
          </cell>
          <cell r="O2525" t="str">
            <v>硕士研究生</v>
          </cell>
          <cell r="P2525" t="str">
            <v>硕士</v>
          </cell>
          <cell r="Q2525" t="str">
            <v>右江民族医学院</v>
          </cell>
          <cell r="R2525" t="str">
            <v>口腔医学</v>
          </cell>
          <cell r="S2525" t="str">
            <v>2022-06-30</v>
          </cell>
          <cell r="T2525" t="str">
            <v>其他</v>
          </cell>
          <cell r="U2525" t="str">
            <v>F</v>
          </cell>
          <cell r="V2525" t="str">
            <v>F</v>
          </cell>
          <cell r="W2525" t="b">
            <v>1</v>
          </cell>
          <cell r="X2525">
            <v>3000</v>
          </cell>
          <cell r="Y2525">
            <v>3000</v>
          </cell>
          <cell r="Z2525" t="b">
            <v>1</v>
          </cell>
          <cell r="AA2525">
            <v>750</v>
          </cell>
          <cell r="AB2525">
            <v>750</v>
          </cell>
          <cell r="AC2525">
            <v>3750</v>
          </cell>
          <cell r="AD2525">
            <v>3750</v>
          </cell>
          <cell r="AE2525">
            <v>44769</v>
          </cell>
          <cell r="AF2525">
            <v>45017</v>
          </cell>
          <cell r="AG2525">
            <v>9</v>
          </cell>
          <cell r="AH2525">
            <v>12</v>
          </cell>
          <cell r="AI2525" t="b">
            <v>0</v>
          </cell>
          <cell r="AJ2525">
            <v>3</v>
          </cell>
          <cell r="AK2525">
            <v>12</v>
          </cell>
          <cell r="AL2525" t="e">
            <v>#N/A</v>
          </cell>
          <cell r="AM2525" t="str">
            <v>202208</v>
          </cell>
          <cell r="AN2525" t="e">
            <v>#REF!</v>
          </cell>
        </row>
        <row r="2526">
          <cell r="B2526" t="str">
            <v>卢帅</v>
          </cell>
          <cell r="C2526" t="str">
            <v>男</v>
          </cell>
          <cell r="D2526" t="str">
            <v>汉族</v>
          </cell>
          <cell r="E2526" t="str">
            <v>1996-07-11</v>
          </cell>
          <cell r="F2526" t="str">
            <v>中国</v>
          </cell>
          <cell r="G2526" t="str">
            <v>居民身份证</v>
          </cell>
          <cell r="H2526" t="str">
            <v>430524199607117774</v>
          </cell>
          <cell r="I2526" t="str">
            <v>柳州市中医医院（柳州市壮医医院）</v>
          </cell>
          <cell r="J2526">
            <v>44774</v>
          </cell>
          <cell r="K2526">
            <v>45839</v>
          </cell>
          <cell r="L2526" t="str">
            <v>是</v>
          </cell>
          <cell r="M2526" t="str">
            <v>柳州市</v>
          </cell>
          <cell r="N2526" t="str">
            <v>医院</v>
          </cell>
          <cell r="O2526" t="str">
            <v>硕士研究生</v>
          </cell>
          <cell r="P2526" t="str">
            <v>硕士</v>
          </cell>
          <cell r="Q2526" t="str">
            <v>广西中医药大学</v>
          </cell>
          <cell r="R2526" t="str">
            <v>中医内科学</v>
          </cell>
          <cell r="S2526" t="str">
            <v>2022-06-30</v>
          </cell>
          <cell r="T2526" t="str">
            <v>其他</v>
          </cell>
          <cell r="U2526" t="str">
            <v>F</v>
          </cell>
          <cell r="V2526" t="str">
            <v>F</v>
          </cell>
          <cell r="W2526" t="b">
            <v>1</v>
          </cell>
          <cell r="X2526">
            <v>3000</v>
          </cell>
          <cell r="Y2526">
            <v>3000</v>
          </cell>
          <cell r="Z2526" t="b">
            <v>1</v>
          </cell>
          <cell r="AA2526">
            <v>750</v>
          </cell>
          <cell r="AB2526">
            <v>750</v>
          </cell>
          <cell r="AC2526">
            <v>3750</v>
          </cell>
          <cell r="AD2526">
            <v>3750</v>
          </cell>
          <cell r="AE2526">
            <v>44774</v>
          </cell>
          <cell r="AF2526">
            <v>45017</v>
          </cell>
          <cell r="AG2526">
            <v>8</v>
          </cell>
          <cell r="AH2526">
            <v>11</v>
          </cell>
          <cell r="AI2526" t="b">
            <v>0</v>
          </cell>
          <cell r="AJ2526">
            <v>3</v>
          </cell>
          <cell r="AK2526">
            <v>11</v>
          </cell>
          <cell r="AL2526" t="e">
            <v>#N/A</v>
          </cell>
          <cell r="AM2526" t="str">
            <v>202208</v>
          </cell>
          <cell r="AN2526" t="e">
            <v>#REF!</v>
          </cell>
        </row>
        <row r="2527">
          <cell r="B2527" t="str">
            <v>莫生敢</v>
          </cell>
          <cell r="C2527" t="str">
            <v>男</v>
          </cell>
          <cell r="D2527" t="str">
            <v>壮族</v>
          </cell>
          <cell r="E2527" t="str">
            <v>1992-12-15</v>
          </cell>
          <cell r="F2527" t="str">
            <v>中国</v>
          </cell>
          <cell r="G2527" t="str">
            <v>居民身份证</v>
          </cell>
          <cell r="H2527" t="str">
            <v>452730199212156510</v>
          </cell>
          <cell r="I2527" t="str">
            <v>柳州市中医医院（柳州市壮医医院）</v>
          </cell>
          <cell r="J2527">
            <v>44768</v>
          </cell>
          <cell r="K2527">
            <v>45839</v>
          </cell>
          <cell r="L2527" t="str">
            <v>是</v>
          </cell>
          <cell r="M2527" t="str">
            <v>柳州市</v>
          </cell>
          <cell r="N2527" t="str">
            <v>医院</v>
          </cell>
          <cell r="O2527" t="str">
            <v>硕士研究生</v>
          </cell>
          <cell r="P2527" t="str">
            <v>硕士</v>
          </cell>
          <cell r="Q2527" t="str">
            <v>广西中医药大学</v>
          </cell>
          <cell r="R2527" t="str">
            <v>中医骨伤科学</v>
          </cell>
          <cell r="S2527" t="str">
            <v>2022-06-30</v>
          </cell>
          <cell r="T2527" t="str">
            <v>其他</v>
          </cell>
          <cell r="U2527" t="str">
            <v>F</v>
          </cell>
          <cell r="V2527" t="str">
            <v>F</v>
          </cell>
          <cell r="W2527" t="b">
            <v>1</v>
          </cell>
          <cell r="X2527">
            <v>3000</v>
          </cell>
          <cell r="Y2527">
            <v>3000</v>
          </cell>
          <cell r="Z2527" t="b">
            <v>1</v>
          </cell>
          <cell r="AA2527">
            <v>750</v>
          </cell>
          <cell r="AB2527">
            <v>750</v>
          </cell>
          <cell r="AC2527">
            <v>3750</v>
          </cell>
          <cell r="AD2527">
            <v>3750</v>
          </cell>
          <cell r="AE2527">
            <v>44768</v>
          </cell>
          <cell r="AF2527">
            <v>45017</v>
          </cell>
          <cell r="AG2527">
            <v>9</v>
          </cell>
          <cell r="AH2527">
            <v>12</v>
          </cell>
          <cell r="AI2527" t="b">
            <v>0</v>
          </cell>
          <cell r="AJ2527">
            <v>3</v>
          </cell>
          <cell r="AK2527">
            <v>12</v>
          </cell>
          <cell r="AL2527" t="e">
            <v>#N/A</v>
          </cell>
          <cell r="AM2527" t="str">
            <v>202208</v>
          </cell>
          <cell r="AN2527" t="e">
            <v>#REF!</v>
          </cell>
        </row>
        <row r="2528">
          <cell r="B2528" t="str">
            <v>潘明珍</v>
          </cell>
          <cell r="C2528" t="str">
            <v>女</v>
          </cell>
          <cell r="D2528" t="str">
            <v>汉族</v>
          </cell>
          <cell r="E2528" t="str">
            <v>1995-06-15</v>
          </cell>
          <cell r="F2528" t="str">
            <v>中国</v>
          </cell>
          <cell r="G2528" t="str">
            <v>居民身份证</v>
          </cell>
          <cell r="H2528" t="str">
            <v>450521199506150326</v>
          </cell>
          <cell r="I2528" t="str">
            <v>柳州市中医医院（柳州市壮医医院）</v>
          </cell>
          <cell r="J2528">
            <v>44769</v>
          </cell>
          <cell r="K2528">
            <v>45839</v>
          </cell>
          <cell r="L2528" t="str">
            <v>是</v>
          </cell>
          <cell r="M2528" t="str">
            <v>柳州市</v>
          </cell>
          <cell r="N2528" t="str">
            <v>医院</v>
          </cell>
          <cell r="O2528" t="str">
            <v>硕士研究生</v>
          </cell>
          <cell r="P2528" t="str">
            <v>硕士</v>
          </cell>
          <cell r="Q2528" t="str">
            <v>广西中医药大学</v>
          </cell>
          <cell r="R2528" t="str">
            <v>中医内科学</v>
          </cell>
          <cell r="S2528" t="str">
            <v>2022-06-30</v>
          </cell>
          <cell r="T2528" t="str">
            <v>其他</v>
          </cell>
          <cell r="U2528" t="str">
            <v>F</v>
          </cell>
          <cell r="V2528" t="str">
            <v>F</v>
          </cell>
          <cell r="W2528" t="b">
            <v>1</v>
          </cell>
          <cell r="X2528">
            <v>3000</v>
          </cell>
          <cell r="Y2528">
            <v>3000</v>
          </cell>
          <cell r="Z2528" t="b">
            <v>1</v>
          </cell>
          <cell r="AA2528">
            <v>750</v>
          </cell>
          <cell r="AB2528">
            <v>750</v>
          </cell>
          <cell r="AC2528">
            <v>3750</v>
          </cell>
          <cell r="AD2528">
            <v>3750</v>
          </cell>
          <cell r="AE2528">
            <v>44769</v>
          </cell>
          <cell r="AF2528">
            <v>45017</v>
          </cell>
          <cell r="AG2528">
            <v>9</v>
          </cell>
          <cell r="AH2528">
            <v>12</v>
          </cell>
          <cell r="AI2528" t="b">
            <v>0</v>
          </cell>
          <cell r="AJ2528">
            <v>3</v>
          </cell>
          <cell r="AK2528">
            <v>12</v>
          </cell>
          <cell r="AL2528" t="e">
            <v>#N/A</v>
          </cell>
          <cell r="AM2528" t="str">
            <v>202208</v>
          </cell>
          <cell r="AN2528" t="e">
            <v>#REF!</v>
          </cell>
        </row>
        <row r="2529">
          <cell r="B2529" t="str">
            <v>庞婷婷</v>
          </cell>
          <cell r="C2529" t="str">
            <v>女</v>
          </cell>
          <cell r="D2529" t="str">
            <v>汉族</v>
          </cell>
          <cell r="E2529" t="str">
            <v>1994-08-21</v>
          </cell>
          <cell r="F2529" t="str">
            <v>中国</v>
          </cell>
          <cell r="G2529" t="str">
            <v>居民身份证</v>
          </cell>
          <cell r="H2529" t="str">
            <v>450923199408211265</v>
          </cell>
          <cell r="I2529" t="str">
            <v>柳州市中医医院（柳州市壮医医院）</v>
          </cell>
          <cell r="J2529">
            <v>44768</v>
          </cell>
          <cell r="K2529">
            <v>45839</v>
          </cell>
          <cell r="L2529" t="str">
            <v>是</v>
          </cell>
          <cell r="M2529" t="str">
            <v>柳州市</v>
          </cell>
          <cell r="N2529" t="str">
            <v>医院</v>
          </cell>
          <cell r="O2529" t="str">
            <v>硕士研究生</v>
          </cell>
          <cell r="P2529" t="str">
            <v>硕士</v>
          </cell>
          <cell r="Q2529" t="str">
            <v>广西中医药大学</v>
          </cell>
          <cell r="R2529" t="str">
            <v>中医内科学</v>
          </cell>
          <cell r="S2529" t="str">
            <v>2022-06-30</v>
          </cell>
          <cell r="T2529" t="str">
            <v>其他</v>
          </cell>
          <cell r="U2529" t="str">
            <v>F</v>
          </cell>
          <cell r="V2529" t="str">
            <v>F</v>
          </cell>
          <cell r="W2529" t="b">
            <v>1</v>
          </cell>
          <cell r="X2529">
            <v>3000</v>
          </cell>
          <cell r="Y2529">
            <v>3000</v>
          </cell>
          <cell r="Z2529" t="b">
            <v>1</v>
          </cell>
          <cell r="AA2529">
            <v>750</v>
          </cell>
          <cell r="AB2529">
            <v>750</v>
          </cell>
          <cell r="AC2529">
            <v>3750</v>
          </cell>
          <cell r="AD2529">
            <v>3750</v>
          </cell>
          <cell r="AE2529">
            <v>44768</v>
          </cell>
          <cell r="AF2529">
            <v>45017</v>
          </cell>
          <cell r="AG2529">
            <v>9</v>
          </cell>
          <cell r="AH2529">
            <v>12</v>
          </cell>
          <cell r="AI2529" t="b">
            <v>0</v>
          </cell>
          <cell r="AJ2529">
            <v>3</v>
          </cell>
          <cell r="AK2529">
            <v>12</v>
          </cell>
          <cell r="AL2529" t="e">
            <v>#N/A</v>
          </cell>
          <cell r="AM2529" t="str">
            <v>202208</v>
          </cell>
          <cell r="AN2529" t="e">
            <v>#REF!</v>
          </cell>
        </row>
        <row r="2530">
          <cell r="B2530" t="str">
            <v>彭征</v>
          </cell>
          <cell r="C2530" t="str">
            <v>男</v>
          </cell>
          <cell r="D2530" t="str">
            <v>汉族</v>
          </cell>
          <cell r="E2530" t="str">
            <v>1984-09-13</v>
          </cell>
          <cell r="F2530" t="str">
            <v>中国</v>
          </cell>
          <cell r="G2530" t="str">
            <v>居民身份证</v>
          </cell>
          <cell r="H2530" t="str">
            <v>411302198409130832</v>
          </cell>
          <cell r="I2530" t="str">
            <v>柳州市中医医院（柳州市壮医医院）</v>
          </cell>
          <cell r="J2530">
            <v>44732</v>
          </cell>
          <cell r="K2530">
            <v>45839</v>
          </cell>
          <cell r="L2530" t="str">
            <v>是</v>
          </cell>
          <cell r="M2530" t="str">
            <v>柳州市</v>
          </cell>
          <cell r="N2530" t="str">
            <v>医院</v>
          </cell>
          <cell r="O2530" t="str">
            <v>博士研究生</v>
          </cell>
          <cell r="P2530" t="str">
            <v>博士</v>
          </cell>
          <cell r="Q2530" t="str">
            <v>澳门大学</v>
          </cell>
          <cell r="R2530" t="str">
            <v>生物医学工程</v>
          </cell>
          <cell r="S2530" t="str">
            <v>2022-08-04</v>
          </cell>
          <cell r="T2530" t="str">
            <v>其他</v>
          </cell>
          <cell r="U2530" t="str">
            <v>D</v>
          </cell>
          <cell r="V2530" t="str">
            <v>D</v>
          </cell>
          <cell r="W2530" t="b">
            <v>1</v>
          </cell>
          <cell r="X2530">
            <v>4500</v>
          </cell>
          <cell r="Y2530">
            <v>4500</v>
          </cell>
          <cell r="Z2530" t="b">
            <v>1</v>
          </cell>
          <cell r="AA2530">
            <v>1125</v>
          </cell>
          <cell r="AB2530">
            <v>1125</v>
          </cell>
          <cell r="AC2530">
            <v>5625</v>
          </cell>
          <cell r="AD2530">
            <v>5625</v>
          </cell>
          <cell r="AE2530">
            <v>44732</v>
          </cell>
          <cell r="AF2530">
            <v>45017</v>
          </cell>
          <cell r="AG2530">
            <v>10</v>
          </cell>
          <cell r="AH2530">
            <v>13</v>
          </cell>
          <cell r="AI2530" t="b">
            <v>0</v>
          </cell>
          <cell r="AJ2530">
            <v>3</v>
          </cell>
          <cell r="AK2530">
            <v>13</v>
          </cell>
          <cell r="AL2530" t="e">
            <v>#N/A</v>
          </cell>
          <cell r="AM2530" t="str">
            <v>201410</v>
          </cell>
          <cell r="AN2530" t="e">
            <v>#REF!</v>
          </cell>
        </row>
        <row r="2531">
          <cell r="B2531" t="str">
            <v>阮雯琪</v>
          </cell>
          <cell r="C2531" t="str">
            <v>女</v>
          </cell>
          <cell r="D2531" t="str">
            <v>汉族</v>
          </cell>
          <cell r="E2531" t="str">
            <v>1996-08-16</v>
          </cell>
          <cell r="F2531" t="str">
            <v>中国</v>
          </cell>
          <cell r="G2531" t="str">
            <v>居民身份证</v>
          </cell>
          <cell r="H2531" t="str">
            <v>450722199608160020</v>
          </cell>
          <cell r="I2531" t="str">
            <v>柳州市中医医院（柳州市壮医医院）</v>
          </cell>
          <cell r="J2531">
            <v>44768</v>
          </cell>
          <cell r="K2531">
            <v>45839</v>
          </cell>
          <cell r="L2531" t="str">
            <v>是</v>
          </cell>
          <cell r="M2531" t="str">
            <v>柳州市</v>
          </cell>
          <cell r="N2531" t="str">
            <v>医院</v>
          </cell>
          <cell r="O2531" t="str">
            <v>硕士研究生</v>
          </cell>
          <cell r="P2531" t="str">
            <v>硕士</v>
          </cell>
          <cell r="Q2531" t="str">
            <v>湖南中医药大学</v>
          </cell>
          <cell r="R2531" t="str">
            <v>中医内科学</v>
          </cell>
          <cell r="S2531" t="str">
            <v>2022-06-28</v>
          </cell>
          <cell r="T2531" t="str">
            <v>非一流高校的一流建设学科</v>
          </cell>
          <cell r="U2531" t="str">
            <v>F</v>
          </cell>
          <cell r="V2531" t="str">
            <v>F</v>
          </cell>
          <cell r="W2531" t="b">
            <v>1</v>
          </cell>
          <cell r="X2531">
            <v>3000</v>
          </cell>
          <cell r="Y2531">
            <v>3000</v>
          </cell>
          <cell r="Z2531" t="b">
            <v>1</v>
          </cell>
          <cell r="AA2531">
            <v>750</v>
          </cell>
          <cell r="AB2531">
            <v>750</v>
          </cell>
          <cell r="AC2531">
            <v>3750</v>
          </cell>
          <cell r="AD2531">
            <v>3750</v>
          </cell>
          <cell r="AE2531">
            <v>44768</v>
          </cell>
          <cell r="AF2531">
            <v>45017</v>
          </cell>
          <cell r="AG2531">
            <v>9</v>
          </cell>
          <cell r="AH2531">
            <v>12</v>
          </cell>
          <cell r="AI2531" t="b">
            <v>0</v>
          </cell>
          <cell r="AJ2531">
            <v>3</v>
          </cell>
          <cell r="AK2531">
            <v>12</v>
          </cell>
          <cell r="AL2531" t="e">
            <v>#N/A</v>
          </cell>
          <cell r="AM2531" t="str">
            <v>202208</v>
          </cell>
          <cell r="AN2531" t="e">
            <v>#REF!</v>
          </cell>
        </row>
        <row r="2532">
          <cell r="B2532" t="str">
            <v>石迷迷</v>
          </cell>
          <cell r="C2532" t="str">
            <v>女</v>
          </cell>
          <cell r="D2532" t="str">
            <v>壮族</v>
          </cell>
          <cell r="E2532" t="str">
            <v>1993-08-01</v>
          </cell>
          <cell r="F2532" t="str">
            <v>中国</v>
          </cell>
          <cell r="G2532" t="str">
            <v>居民身份证</v>
          </cell>
          <cell r="H2532" t="str">
            <v>452226199308015542</v>
          </cell>
          <cell r="I2532" t="str">
            <v>柳州市中医医院（柳州市壮医医院）</v>
          </cell>
          <cell r="J2532">
            <v>44769</v>
          </cell>
          <cell r="K2532">
            <v>45839</v>
          </cell>
          <cell r="L2532" t="str">
            <v>是</v>
          </cell>
          <cell r="M2532" t="str">
            <v>柳州市</v>
          </cell>
          <cell r="N2532" t="str">
            <v>医院</v>
          </cell>
          <cell r="O2532" t="str">
            <v>硕士研究生</v>
          </cell>
          <cell r="P2532" t="str">
            <v>硕士</v>
          </cell>
          <cell r="Q2532" t="str">
            <v>右江民族医学院</v>
          </cell>
          <cell r="R2532" t="str">
            <v>口腔医学</v>
          </cell>
          <cell r="S2532" t="str">
            <v>2022-06-30</v>
          </cell>
          <cell r="T2532" t="str">
            <v>其他</v>
          </cell>
          <cell r="U2532" t="str">
            <v>F</v>
          </cell>
          <cell r="V2532" t="str">
            <v>F</v>
          </cell>
          <cell r="W2532" t="b">
            <v>1</v>
          </cell>
          <cell r="X2532">
            <v>3000</v>
          </cell>
          <cell r="Y2532">
            <v>3000</v>
          </cell>
          <cell r="Z2532" t="b">
            <v>1</v>
          </cell>
          <cell r="AA2532">
            <v>750</v>
          </cell>
          <cell r="AB2532">
            <v>750</v>
          </cell>
          <cell r="AC2532">
            <v>3750</v>
          </cell>
          <cell r="AD2532">
            <v>3750</v>
          </cell>
          <cell r="AE2532">
            <v>44769</v>
          </cell>
          <cell r="AF2532">
            <v>45017</v>
          </cell>
          <cell r="AG2532">
            <v>9</v>
          </cell>
          <cell r="AH2532">
            <v>12</v>
          </cell>
          <cell r="AI2532" t="b">
            <v>0</v>
          </cell>
          <cell r="AJ2532">
            <v>3</v>
          </cell>
          <cell r="AK2532">
            <v>12</v>
          </cell>
          <cell r="AL2532" t="e">
            <v>#N/A</v>
          </cell>
          <cell r="AM2532" t="str">
            <v>202208</v>
          </cell>
          <cell r="AN2532" t="e">
            <v>#REF!</v>
          </cell>
        </row>
        <row r="2533">
          <cell r="B2533" t="str">
            <v>宋辉</v>
          </cell>
          <cell r="C2533" t="str">
            <v>男</v>
          </cell>
          <cell r="D2533" t="str">
            <v>汉族</v>
          </cell>
          <cell r="E2533" t="str">
            <v>1994-12-12</v>
          </cell>
          <cell r="F2533" t="str">
            <v>中国</v>
          </cell>
          <cell r="G2533" t="str">
            <v>居民身份证</v>
          </cell>
          <cell r="H2533" t="str">
            <v>452630199412124438</v>
          </cell>
          <cell r="I2533" t="str">
            <v>柳州市中医医院（柳州市壮医医院）</v>
          </cell>
          <cell r="J2533">
            <v>44769</v>
          </cell>
          <cell r="K2533">
            <v>45839</v>
          </cell>
          <cell r="L2533" t="str">
            <v>是</v>
          </cell>
          <cell r="M2533" t="str">
            <v>柳州市</v>
          </cell>
          <cell r="N2533" t="str">
            <v>医院</v>
          </cell>
          <cell r="O2533" t="str">
            <v>硕士研究生</v>
          </cell>
          <cell r="P2533" t="str">
            <v>硕士</v>
          </cell>
          <cell r="Q2533" t="str">
            <v>广西中医药大学</v>
          </cell>
          <cell r="R2533" t="str">
            <v>中西医临床医学</v>
          </cell>
          <cell r="S2533" t="str">
            <v>2022-06-30</v>
          </cell>
          <cell r="T2533" t="str">
            <v>其他</v>
          </cell>
          <cell r="U2533" t="str">
            <v>F</v>
          </cell>
          <cell r="V2533" t="str">
            <v>F</v>
          </cell>
          <cell r="W2533" t="b">
            <v>1</v>
          </cell>
          <cell r="X2533">
            <v>3000</v>
          </cell>
          <cell r="Y2533">
            <v>3000</v>
          </cell>
          <cell r="Z2533" t="b">
            <v>1</v>
          </cell>
          <cell r="AA2533">
            <v>750</v>
          </cell>
          <cell r="AB2533">
            <v>750</v>
          </cell>
          <cell r="AC2533">
            <v>3750</v>
          </cell>
          <cell r="AD2533">
            <v>3750</v>
          </cell>
          <cell r="AE2533">
            <v>44769</v>
          </cell>
          <cell r="AF2533">
            <v>45017</v>
          </cell>
          <cell r="AG2533">
            <v>9</v>
          </cell>
          <cell r="AH2533">
            <v>12</v>
          </cell>
          <cell r="AI2533" t="b">
            <v>0</v>
          </cell>
          <cell r="AJ2533">
            <v>3</v>
          </cell>
          <cell r="AK2533">
            <v>12</v>
          </cell>
          <cell r="AL2533" t="e">
            <v>#N/A</v>
          </cell>
          <cell r="AM2533" t="str">
            <v>202208</v>
          </cell>
          <cell r="AN2533" t="e">
            <v>#REF!</v>
          </cell>
        </row>
        <row r="2534">
          <cell r="B2534" t="str">
            <v>覃家能</v>
          </cell>
          <cell r="C2534" t="str">
            <v>男</v>
          </cell>
          <cell r="D2534" t="str">
            <v>壮族</v>
          </cell>
          <cell r="E2534" t="str">
            <v>1995-07-10</v>
          </cell>
          <cell r="F2534" t="str">
            <v>中国</v>
          </cell>
          <cell r="G2534" t="str">
            <v>居民身份证</v>
          </cell>
          <cell r="H2534" t="str">
            <v>452226199507105735</v>
          </cell>
          <cell r="I2534" t="str">
            <v>柳州市中医医院（柳州市壮医医院）</v>
          </cell>
          <cell r="J2534">
            <v>44768</v>
          </cell>
          <cell r="K2534">
            <v>45839</v>
          </cell>
          <cell r="L2534" t="str">
            <v>是</v>
          </cell>
          <cell r="M2534" t="str">
            <v>柳州市</v>
          </cell>
          <cell r="N2534" t="str">
            <v>医院</v>
          </cell>
          <cell r="O2534" t="str">
            <v>硕士研究生</v>
          </cell>
          <cell r="P2534" t="str">
            <v>硕士</v>
          </cell>
          <cell r="Q2534" t="str">
            <v>广西中医药大学</v>
          </cell>
          <cell r="R2534" t="str">
            <v>中医骨伤科学</v>
          </cell>
          <cell r="S2534" t="str">
            <v>2022-06-30</v>
          </cell>
          <cell r="T2534" t="str">
            <v>其他</v>
          </cell>
          <cell r="U2534" t="str">
            <v>F</v>
          </cell>
          <cell r="V2534" t="str">
            <v>F</v>
          </cell>
          <cell r="W2534" t="b">
            <v>1</v>
          </cell>
          <cell r="X2534">
            <v>3000</v>
          </cell>
          <cell r="Y2534">
            <v>3000</v>
          </cell>
          <cell r="Z2534" t="b">
            <v>1</v>
          </cell>
          <cell r="AA2534">
            <v>750</v>
          </cell>
          <cell r="AB2534">
            <v>750</v>
          </cell>
          <cell r="AC2534">
            <v>3750</v>
          </cell>
          <cell r="AD2534">
            <v>3750</v>
          </cell>
          <cell r="AE2534">
            <v>44768</v>
          </cell>
          <cell r="AF2534">
            <v>45017</v>
          </cell>
          <cell r="AG2534">
            <v>9</v>
          </cell>
          <cell r="AH2534">
            <v>12</v>
          </cell>
          <cell r="AI2534" t="b">
            <v>0</v>
          </cell>
          <cell r="AJ2534">
            <v>3</v>
          </cell>
          <cell r="AK2534">
            <v>12</v>
          </cell>
          <cell r="AL2534" t="e">
            <v>#N/A</v>
          </cell>
          <cell r="AM2534" t="str">
            <v>202208</v>
          </cell>
          <cell r="AN2534" t="e">
            <v>#REF!</v>
          </cell>
        </row>
        <row r="2535">
          <cell r="B2535" t="str">
            <v>覃乐荣</v>
          </cell>
          <cell r="C2535" t="str">
            <v>男</v>
          </cell>
          <cell r="D2535" t="str">
            <v>汉族</v>
          </cell>
          <cell r="E2535" t="str">
            <v>1993-12-22</v>
          </cell>
          <cell r="F2535" t="str">
            <v>中国</v>
          </cell>
          <cell r="G2535" t="str">
            <v>居民身份证</v>
          </cell>
          <cell r="H2535" t="str">
            <v>450722199312225614</v>
          </cell>
          <cell r="I2535" t="str">
            <v>柳州市中医医院（柳州市壮医医院）</v>
          </cell>
          <cell r="J2535">
            <v>44777</v>
          </cell>
          <cell r="K2535">
            <v>45839</v>
          </cell>
          <cell r="L2535" t="str">
            <v>是</v>
          </cell>
          <cell r="M2535" t="str">
            <v>柳州市</v>
          </cell>
          <cell r="N2535" t="str">
            <v>医院</v>
          </cell>
          <cell r="O2535" t="str">
            <v>硕士研究生</v>
          </cell>
          <cell r="P2535" t="str">
            <v>硕士</v>
          </cell>
          <cell r="Q2535" t="str">
            <v>北京中医药大学</v>
          </cell>
          <cell r="R2535" t="str">
            <v>中西医临床医学</v>
          </cell>
          <cell r="S2535" t="str">
            <v>2022-06-22</v>
          </cell>
          <cell r="T2535" t="str">
            <v>其他</v>
          </cell>
          <cell r="U2535" t="str">
            <v>F</v>
          </cell>
          <cell r="V2535" t="str">
            <v>F</v>
          </cell>
          <cell r="W2535" t="b">
            <v>1</v>
          </cell>
          <cell r="X2535">
            <v>3000</v>
          </cell>
          <cell r="Y2535">
            <v>3000</v>
          </cell>
          <cell r="Z2535" t="b">
            <v>1</v>
          </cell>
          <cell r="AA2535">
            <v>750</v>
          </cell>
          <cell r="AB2535">
            <v>750</v>
          </cell>
          <cell r="AC2535">
            <v>3750</v>
          </cell>
          <cell r="AD2535">
            <v>3750</v>
          </cell>
          <cell r="AE2535">
            <v>44777</v>
          </cell>
          <cell r="AF2535">
            <v>45017</v>
          </cell>
          <cell r="AG2535">
            <v>8</v>
          </cell>
          <cell r="AH2535">
            <v>11</v>
          </cell>
          <cell r="AI2535" t="b">
            <v>0</v>
          </cell>
          <cell r="AJ2535">
            <v>3</v>
          </cell>
          <cell r="AK2535">
            <v>11</v>
          </cell>
          <cell r="AL2535" t="e">
            <v>#N/A</v>
          </cell>
          <cell r="AM2535" t="str">
            <v>202208</v>
          </cell>
          <cell r="AN2535" t="e">
            <v>#REF!</v>
          </cell>
        </row>
        <row r="2536">
          <cell r="B2536" t="str">
            <v>王月明</v>
          </cell>
          <cell r="C2536" t="str">
            <v>女</v>
          </cell>
          <cell r="D2536" t="str">
            <v>瑶族</v>
          </cell>
          <cell r="E2536" t="str">
            <v>1995-07-28</v>
          </cell>
          <cell r="F2536" t="str">
            <v>中国</v>
          </cell>
          <cell r="G2536" t="str">
            <v>居民身份证</v>
          </cell>
          <cell r="H2536" t="str">
            <v>450332199507281529</v>
          </cell>
          <cell r="I2536" t="str">
            <v>柳州市中医医院（柳州市壮医医院）</v>
          </cell>
          <cell r="J2536">
            <v>44768</v>
          </cell>
          <cell r="K2536">
            <v>45839</v>
          </cell>
          <cell r="L2536" t="str">
            <v>是</v>
          </cell>
          <cell r="M2536" t="str">
            <v>柳州市</v>
          </cell>
          <cell r="N2536" t="str">
            <v>医院</v>
          </cell>
          <cell r="O2536" t="str">
            <v>硕士研究生</v>
          </cell>
          <cell r="P2536" t="str">
            <v>硕士</v>
          </cell>
          <cell r="Q2536" t="str">
            <v>广西中医药大学</v>
          </cell>
          <cell r="R2536" t="str">
            <v>中医内科学</v>
          </cell>
          <cell r="S2536" t="str">
            <v>2022-06-30</v>
          </cell>
          <cell r="T2536" t="str">
            <v>其他</v>
          </cell>
          <cell r="U2536" t="str">
            <v>F</v>
          </cell>
          <cell r="V2536" t="str">
            <v>F</v>
          </cell>
          <cell r="W2536" t="b">
            <v>1</v>
          </cell>
          <cell r="X2536">
            <v>3000</v>
          </cell>
          <cell r="Y2536">
            <v>3000</v>
          </cell>
          <cell r="Z2536" t="b">
            <v>1</v>
          </cell>
          <cell r="AA2536">
            <v>750</v>
          </cell>
          <cell r="AB2536">
            <v>750</v>
          </cell>
          <cell r="AC2536">
            <v>3750</v>
          </cell>
          <cell r="AD2536">
            <v>3750</v>
          </cell>
          <cell r="AE2536">
            <v>44768</v>
          </cell>
          <cell r="AF2536">
            <v>45017</v>
          </cell>
          <cell r="AG2536">
            <v>9</v>
          </cell>
          <cell r="AH2536">
            <v>12</v>
          </cell>
          <cell r="AI2536" t="b">
            <v>0</v>
          </cell>
          <cell r="AJ2536">
            <v>3</v>
          </cell>
          <cell r="AK2536">
            <v>12</v>
          </cell>
          <cell r="AL2536" t="e">
            <v>#N/A</v>
          </cell>
          <cell r="AM2536" t="str">
            <v>202208</v>
          </cell>
          <cell r="AN2536" t="e">
            <v>#REF!</v>
          </cell>
        </row>
        <row r="2537">
          <cell r="B2537" t="str">
            <v>韦林玉</v>
          </cell>
          <cell r="C2537" t="str">
            <v>女</v>
          </cell>
          <cell r="D2537" t="str">
            <v>壮族</v>
          </cell>
          <cell r="E2537" t="str">
            <v>1995-06-18</v>
          </cell>
          <cell r="F2537" t="str">
            <v>中国</v>
          </cell>
          <cell r="G2537" t="str">
            <v>居民身份证</v>
          </cell>
          <cell r="H2537" t="str">
            <v>450221199506186023</v>
          </cell>
          <cell r="I2537" t="str">
            <v>柳州市中医医院（柳州市壮医医院）</v>
          </cell>
          <cell r="J2537">
            <v>44768</v>
          </cell>
          <cell r="K2537">
            <v>45839</v>
          </cell>
          <cell r="L2537" t="str">
            <v>是</v>
          </cell>
          <cell r="M2537" t="str">
            <v>柳州市</v>
          </cell>
          <cell r="N2537" t="str">
            <v>医院</v>
          </cell>
          <cell r="O2537" t="str">
            <v>硕士研究生</v>
          </cell>
          <cell r="P2537" t="str">
            <v>硕士</v>
          </cell>
          <cell r="Q2537" t="str">
            <v>广西医科大学</v>
          </cell>
          <cell r="R2537" t="str">
            <v>内科学</v>
          </cell>
          <cell r="S2537" t="str">
            <v>2022-06-21</v>
          </cell>
          <cell r="T2537" t="str">
            <v>其他</v>
          </cell>
          <cell r="U2537" t="str">
            <v>F</v>
          </cell>
          <cell r="V2537" t="str">
            <v>F</v>
          </cell>
          <cell r="W2537" t="b">
            <v>1</v>
          </cell>
          <cell r="X2537">
            <v>3000</v>
          </cell>
          <cell r="Y2537">
            <v>3000</v>
          </cell>
          <cell r="Z2537" t="b">
            <v>1</v>
          </cell>
          <cell r="AA2537">
            <v>750</v>
          </cell>
          <cell r="AB2537">
            <v>750</v>
          </cell>
          <cell r="AC2537">
            <v>3750</v>
          </cell>
          <cell r="AD2537">
            <v>3750</v>
          </cell>
          <cell r="AE2537">
            <v>44768</v>
          </cell>
          <cell r="AF2537">
            <v>45017</v>
          </cell>
          <cell r="AG2537">
            <v>9</v>
          </cell>
          <cell r="AH2537">
            <v>12</v>
          </cell>
          <cell r="AI2537" t="b">
            <v>0</v>
          </cell>
          <cell r="AJ2537">
            <v>3</v>
          </cell>
          <cell r="AK2537">
            <v>12</v>
          </cell>
          <cell r="AL2537" t="e">
            <v>#N/A</v>
          </cell>
          <cell r="AM2537" t="str">
            <v>202208</v>
          </cell>
          <cell r="AN2537" t="e">
            <v>#REF!</v>
          </cell>
        </row>
        <row r="2538">
          <cell r="B2538" t="str">
            <v>韦婷婷</v>
          </cell>
          <cell r="C2538" t="str">
            <v>女</v>
          </cell>
          <cell r="D2538" t="str">
            <v>汉族</v>
          </cell>
          <cell r="E2538" t="str">
            <v>1995-02-18</v>
          </cell>
          <cell r="F2538" t="str">
            <v>中国</v>
          </cell>
          <cell r="G2538" t="str">
            <v>居民身份证</v>
          </cell>
          <cell r="H2538" t="str">
            <v>450981199502180948</v>
          </cell>
          <cell r="I2538" t="str">
            <v>柳州市中医医院（柳州市壮医医院）</v>
          </cell>
          <cell r="J2538" t="str">
            <v>2022-07-27</v>
          </cell>
          <cell r="K2538">
            <v>45839</v>
          </cell>
          <cell r="L2538" t="str">
            <v>是</v>
          </cell>
          <cell r="M2538" t="str">
            <v>柳州市</v>
          </cell>
          <cell r="N2538" t="str">
            <v>医院</v>
          </cell>
          <cell r="O2538" t="str">
            <v>硕士研究生</v>
          </cell>
          <cell r="P2538" t="str">
            <v>硕士</v>
          </cell>
          <cell r="Q2538" t="str">
            <v>广西中医药大学</v>
          </cell>
          <cell r="R2538" t="str">
            <v>中医内科学</v>
          </cell>
          <cell r="S2538" t="str">
            <v>2022-06-21</v>
          </cell>
          <cell r="T2538" t="str">
            <v>其他</v>
          </cell>
          <cell r="U2538" t="str">
            <v>F</v>
          </cell>
          <cell r="V2538" t="str">
            <v>F</v>
          </cell>
          <cell r="W2538" t="b">
            <v>1</v>
          </cell>
          <cell r="X2538">
            <v>3000</v>
          </cell>
          <cell r="Y2538">
            <v>3000</v>
          </cell>
          <cell r="Z2538" t="b">
            <v>1</v>
          </cell>
          <cell r="AA2538">
            <v>750</v>
          </cell>
          <cell r="AB2538">
            <v>750</v>
          </cell>
          <cell r="AC2538">
            <v>3750</v>
          </cell>
          <cell r="AD2538">
            <v>3750</v>
          </cell>
          <cell r="AE2538">
            <v>44743</v>
          </cell>
          <cell r="AF2538">
            <v>45017</v>
          </cell>
          <cell r="AG2538">
            <v>9</v>
          </cell>
          <cell r="AH2538">
            <v>12</v>
          </cell>
          <cell r="AI2538" t="b">
            <v>0</v>
          </cell>
          <cell r="AJ2538">
            <v>3</v>
          </cell>
          <cell r="AK2538">
            <v>12</v>
          </cell>
          <cell r="AL2538" t="e">
            <v>#N/A</v>
          </cell>
          <cell r="AM2538" t="str">
            <v>202208</v>
          </cell>
          <cell r="AN2538" t="e">
            <v>#REF!</v>
          </cell>
        </row>
        <row r="2539">
          <cell r="B2539" t="str">
            <v>温广浩</v>
          </cell>
          <cell r="C2539" t="str">
            <v>男</v>
          </cell>
          <cell r="D2539" t="str">
            <v>汉族</v>
          </cell>
          <cell r="E2539" t="str">
            <v>1994-07-26</v>
          </cell>
          <cell r="F2539" t="str">
            <v>中国</v>
          </cell>
          <cell r="G2539" t="str">
            <v>居民身份证</v>
          </cell>
          <cell r="H2539" t="str">
            <v>452224199407260030</v>
          </cell>
          <cell r="I2539" t="str">
            <v>柳州市中医医院（柳州市壮医医院）</v>
          </cell>
          <cell r="J2539">
            <v>44768</v>
          </cell>
          <cell r="K2539">
            <v>45839</v>
          </cell>
          <cell r="L2539" t="str">
            <v>是</v>
          </cell>
          <cell r="M2539" t="str">
            <v>柳州市</v>
          </cell>
          <cell r="N2539" t="str">
            <v>医院</v>
          </cell>
          <cell r="O2539" t="str">
            <v>硕士研究生</v>
          </cell>
          <cell r="P2539" t="str">
            <v>硕士</v>
          </cell>
          <cell r="Q2539" t="str">
            <v>广西中医药大学</v>
          </cell>
          <cell r="R2539" t="str">
            <v>中医骨伤科学</v>
          </cell>
          <cell r="S2539" t="str">
            <v>2022-06-30</v>
          </cell>
          <cell r="T2539" t="str">
            <v>其他</v>
          </cell>
          <cell r="U2539" t="str">
            <v>F</v>
          </cell>
          <cell r="V2539" t="str">
            <v>F</v>
          </cell>
          <cell r="W2539" t="b">
            <v>1</v>
          </cell>
          <cell r="X2539">
            <v>3000</v>
          </cell>
          <cell r="Y2539">
            <v>3000</v>
          </cell>
          <cell r="Z2539" t="b">
            <v>1</v>
          </cell>
          <cell r="AA2539">
            <v>750</v>
          </cell>
          <cell r="AB2539">
            <v>750</v>
          </cell>
          <cell r="AC2539">
            <v>3750</v>
          </cell>
          <cell r="AD2539">
            <v>3750</v>
          </cell>
          <cell r="AE2539">
            <v>44768</v>
          </cell>
          <cell r="AF2539">
            <v>45017</v>
          </cell>
          <cell r="AG2539">
            <v>9</v>
          </cell>
          <cell r="AH2539">
            <v>12</v>
          </cell>
          <cell r="AI2539" t="b">
            <v>0</v>
          </cell>
          <cell r="AJ2539">
            <v>3</v>
          </cell>
          <cell r="AK2539">
            <v>12</v>
          </cell>
          <cell r="AL2539" t="e">
            <v>#N/A</v>
          </cell>
          <cell r="AM2539" t="str">
            <v>202208</v>
          </cell>
          <cell r="AN2539" t="e">
            <v>#REF!</v>
          </cell>
        </row>
        <row r="2540">
          <cell r="B2540" t="str">
            <v>吴官柱</v>
          </cell>
          <cell r="C2540" t="str">
            <v>男</v>
          </cell>
          <cell r="D2540" t="str">
            <v>汉族</v>
          </cell>
          <cell r="E2540" t="str">
            <v>1991-10-29</v>
          </cell>
          <cell r="F2540" t="str">
            <v>中国</v>
          </cell>
          <cell r="G2540" t="str">
            <v>居民身份证</v>
          </cell>
          <cell r="H2540" t="str">
            <v>362330199110294193</v>
          </cell>
          <cell r="I2540" t="str">
            <v>柳州市中医医院（柳州市壮医医院）</v>
          </cell>
          <cell r="J2540">
            <v>44769</v>
          </cell>
          <cell r="K2540">
            <v>45839</v>
          </cell>
          <cell r="L2540" t="str">
            <v>是</v>
          </cell>
          <cell r="M2540" t="str">
            <v>柳州市</v>
          </cell>
          <cell r="N2540" t="str">
            <v>医院</v>
          </cell>
          <cell r="O2540" t="str">
            <v>硕士研究生</v>
          </cell>
          <cell r="P2540" t="str">
            <v>硕士</v>
          </cell>
          <cell r="Q2540" t="str">
            <v>广西中医药大学</v>
          </cell>
          <cell r="R2540" t="str">
            <v>中西医临床医学</v>
          </cell>
          <cell r="S2540" t="str">
            <v>2022-06-30</v>
          </cell>
          <cell r="T2540" t="str">
            <v>其他</v>
          </cell>
          <cell r="U2540" t="str">
            <v>F</v>
          </cell>
          <cell r="V2540" t="str">
            <v>F</v>
          </cell>
          <cell r="W2540" t="b">
            <v>1</v>
          </cell>
          <cell r="X2540">
            <v>3000</v>
          </cell>
          <cell r="Y2540">
            <v>3000</v>
          </cell>
          <cell r="Z2540" t="b">
            <v>1</v>
          </cell>
          <cell r="AA2540">
            <v>750</v>
          </cell>
          <cell r="AB2540">
            <v>750</v>
          </cell>
          <cell r="AC2540">
            <v>3750</v>
          </cell>
          <cell r="AD2540">
            <v>3750</v>
          </cell>
          <cell r="AE2540">
            <v>44769</v>
          </cell>
          <cell r="AF2540">
            <v>45017</v>
          </cell>
          <cell r="AG2540">
            <v>9</v>
          </cell>
          <cell r="AH2540">
            <v>12</v>
          </cell>
          <cell r="AI2540" t="b">
            <v>0</v>
          </cell>
          <cell r="AJ2540">
            <v>3</v>
          </cell>
          <cell r="AK2540">
            <v>12</v>
          </cell>
          <cell r="AL2540" t="e">
            <v>#N/A</v>
          </cell>
          <cell r="AM2540" t="str">
            <v>202208</v>
          </cell>
          <cell r="AN2540" t="e">
            <v>#REF!</v>
          </cell>
        </row>
        <row r="2541">
          <cell r="B2541" t="str">
            <v>吴丽君</v>
          </cell>
          <cell r="C2541" t="str">
            <v>女</v>
          </cell>
          <cell r="D2541" t="str">
            <v>仫佬族</v>
          </cell>
          <cell r="E2541" t="str">
            <v>1995-07-30</v>
          </cell>
          <cell r="F2541" t="str">
            <v>中国</v>
          </cell>
          <cell r="G2541" t="str">
            <v>居民身份证</v>
          </cell>
          <cell r="H2541" t="str">
            <v>452702199507303463</v>
          </cell>
          <cell r="I2541" t="str">
            <v>柳州市中医医院（柳州市壮医医院）</v>
          </cell>
          <cell r="J2541">
            <v>44768</v>
          </cell>
          <cell r="K2541">
            <v>45839</v>
          </cell>
          <cell r="L2541" t="str">
            <v>是</v>
          </cell>
          <cell r="M2541" t="str">
            <v>柳州市</v>
          </cell>
          <cell r="N2541" t="str">
            <v>医院</v>
          </cell>
          <cell r="O2541" t="str">
            <v>硕士研究生</v>
          </cell>
          <cell r="P2541" t="str">
            <v>硕士</v>
          </cell>
          <cell r="Q2541" t="str">
            <v>广西中医药大学</v>
          </cell>
          <cell r="R2541" t="str">
            <v>中西医临床医学</v>
          </cell>
          <cell r="S2541" t="str">
            <v>2022-06-30</v>
          </cell>
          <cell r="T2541" t="str">
            <v>其他</v>
          </cell>
          <cell r="U2541" t="str">
            <v>F</v>
          </cell>
          <cell r="V2541" t="str">
            <v>F</v>
          </cell>
          <cell r="W2541" t="b">
            <v>1</v>
          </cell>
          <cell r="X2541">
            <v>3000</v>
          </cell>
          <cell r="Y2541">
            <v>3000</v>
          </cell>
          <cell r="Z2541" t="b">
            <v>1</v>
          </cell>
          <cell r="AA2541">
            <v>750</v>
          </cell>
          <cell r="AB2541">
            <v>750</v>
          </cell>
          <cell r="AC2541">
            <v>3750</v>
          </cell>
          <cell r="AD2541">
            <v>3750</v>
          </cell>
          <cell r="AE2541">
            <v>44768</v>
          </cell>
          <cell r="AF2541">
            <v>45017</v>
          </cell>
          <cell r="AG2541">
            <v>9</v>
          </cell>
          <cell r="AH2541">
            <v>12</v>
          </cell>
          <cell r="AI2541" t="b">
            <v>0</v>
          </cell>
          <cell r="AJ2541">
            <v>3</v>
          </cell>
          <cell r="AK2541">
            <v>12</v>
          </cell>
          <cell r="AL2541" t="e">
            <v>#N/A</v>
          </cell>
          <cell r="AM2541" t="str">
            <v>202208</v>
          </cell>
          <cell r="AN2541" t="e">
            <v>#REF!</v>
          </cell>
        </row>
        <row r="2542">
          <cell r="B2542" t="str">
            <v>谢丽萍</v>
          </cell>
          <cell r="C2542" t="str">
            <v>女</v>
          </cell>
          <cell r="D2542" t="str">
            <v>汉族</v>
          </cell>
          <cell r="E2542" t="str">
            <v>1995-09-07</v>
          </cell>
          <cell r="F2542" t="str">
            <v>中国</v>
          </cell>
          <cell r="G2542" t="str">
            <v>居民身份证</v>
          </cell>
          <cell r="H2542" t="str">
            <v>450321199509074524</v>
          </cell>
          <cell r="I2542" t="str">
            <v>柳州市中医医院（柳州市壮医医院）</v>
          </cell>
          <cell r="J2542">
            <v>44775</v>
          </cell>
          <cell r="K2542">
            <v>45839</v>
          </cell>
          <cell r="L2542" t="str">
            <v>是</v>
          </cell>
          <cell r="M2542" t="str">
            <v>柳州市</v>
          </cell>
          <cell r="N2542" t="str">
            <v>医院</v>
          </cell>
          <cell r="O2542" t="str">
            <v>硕士研究生</v>
          </cell>
          <cell r="P2542" t="str">
            <v>硕士</v>
          </cell>
          <cell r="Q2542" t="str">
            <v>成都中医药大学</v>
          </cell>
          <cell r="R2542" t="str">
            <v>中医外科学</v>
          </cell>
          <cell r="S2542" t="str">
            <v>2022-06-10</v>
          </cell>
          <cell r="T2542" t="str">
            <v>一流建设高校</v>
          </cell>
          <cell r="U2542" t="str">
            <v>F</v>
          </cell>
          <cell r="V2542" t="str">
            <v>F</v>
          </cell>
          <cell r="W2542" t="b">
            <v>1</v>
          </cell>
          <cell r="X2542">
            <v>3000</v>
          </cell>
          <cell r="Y2542">
            <v>3000</v>
          </cell>
          <cell r="Z2542" t="b">
            <v>1</v>
          </cell>
          <cell r="AA2542">
            <v>750</v>
          </cell>
          <cell r="AB2542">
            <v>750</v>
          </cell>
          <cell r="AC2542">
            <v>3750</v>
          </cell>
          <cell r="AD2542">
            <v>3750</v>
          </cell>
          <cell r="AE2542">
            <v>44775</v>
          </cell>
          <cell r="AF2542">
            <v>45017</v>
          </cell>
          <cell r="AG2542">
            <v>8</v>
          </cell>
          <cell r="AH2542">
            <v>11</v>
          </cell>
          <cell r="AI2542" t="b">
            <v>0</v>
          </cell>
          <cell r="AJ2542">
            <v>3</v>
          </cell>
          <cell r="AK2542">
            <v>11</v>
          </cell>
          <cell r="AL2542" t="e">
            <v>#N/A</v>
          </cell>
          <cell r="AM2542" t="str">
            <v>202208</v>
          </cell>
          <cell r="AN2542" t="e">
            <v>#REF!</v>
          </cell>
        </row>
        <row r="2543">
          <cell r="B2543" t="str">
            <v>许铱杨</v>
          </cell>
          <cell r="C2543" t="str">
            <v>女</v>
          </cell>
          <cell r="D2543" t="str">
            <v>汉族</v>
          </cell>
          <cell r="E2543" t="str">
            <v>1996-07-01</v>
          </cell>
          <cell r="F2543" t="str">
            <v>中国</v>
          </cell>
          <cell r="G2543" t="str">
            <v>居民身份证</v>
          </cell>
          <cell r="H2543" t="str">
            <v>450422199607013380</v>
          </cell>
          <cell r="I2543" t="str">
            <v>柳州市中医医院（柳州市壮医医院）</v>
          </cell>
          <cell r="J2543">
            <v>44769</v>
          </cell>
          <cell r="K2543">
            <v>45839</v>
          </cell>
          <cell r="L2543" t="str">
            <v>是</v>
          </cell>
          <cell r="M2543" t="str">
            <v>柳州市</v>
          </cell>
          <cell r="N2543" t="str">
            <v>医院</v>
          </cell>
          <cell r="O2543" t="str">
            <v>硕士研究生</v>
          </cell>
          <cell r="P2543" t="str">
            <v>硕士</v>
          </cell>
          <cell r="Q2543" t="str">
            <v>广西中医药大学</v>
          </cell>
          <cell r="R2543" t="str">
            <v>针灸推拿学</v>
          </cell>
          <cell r="S2543" t="str">
            <v>2022-06-30</v>
          </cell>
          <cell r="T2543" t="str">
            <v>其他</v>
          </cell>
          <cell r="U2543" t="str">
            <v>F</v>
          </cell>
          <cell r="V2543" t="str">
            <v>F</v>
          </cell>
          <cell r="W2543" t="b">
            <v>1</v>
          </cell>
          <cell r="X2543">
            <v>3000</v>
          </cell>
          <cell r="Y2543">
            <v>3000</v>
          </cell>
          <cell r="Z2543" t="b">
            <v>1</v>
          </cell>
          <cell r="AA2543">
            <v>750</v>
          </cell>
          <cell r="AB2543">
            <v>750</v>
          </cell>
          <cell r="AC2543">
            <v>3750</v>
          </cell>
          <cell r="AD2543">
            <v>3750</v>
          </cell>
          <cell r="AE2543">
            <v>44769</v>
          </cell>
          <cell r="AF2543">
            <v>45017</v>
          </cell>
          <cell r="AG2543">
            <v>9</v>
          </cell>
          <cell r="AH2543">
            <v>12</v>
          </cell>
          <cell r="AI2543" t="b">
            <v>0</v>
          </cell>
          <cell r="AJ2543">
            <v>3</v>
          </cell>
          <cell r="AK2543">
            <v>12</v>
          </cell>
          <cell r="AL2543" t="e">
            <v>#N/A</v>
          </cell>
          <cell r="AM2543" t="str">
            <v>202208</v>
          </cell>
          <cell r="AN2543" t="e">
            <v>#REF!</v>
          </cell>
        </row>
        <row r="2544">
          <cell r="B2544" t="str">
            <v>杨枝密</v>
          </cell>
          <cell r="C2544" t="str">
            <v>男</v>
          </cell>
          <cell r="D2544" t="str">
            <v>汉族</v>
          </cell>
          <cell r="E2544" t="str">
            <v>1994-05-18</v>
          </cell>
          <cell r="F2544" t="str">
            <v>中国</v>
          </cell>
          <cell r="G2544" t="str">
            <v>居民身份证</v>
          </cell>
          <cell r="H2544" t="str">
            <v>450881199405180932</v>
          </cell>
          <cell r="I2544" t="str">
            <v>柳州市中医医院（柳州市壮医医院）</v>
          </cell>
          <cell r="J2544">
            <v>44769</v>
          </cell>
          <cell r="K2544">
            <v>45839</v>
          </cell>
          <cell r="L2544" t="str">
            <v>是</v>
          </cell>
          <cell r="M2544" t="str">
            <v>柳州市</v>
          </cell>
          <cell r="N2544" t="str">
            <v>医院</v>
          </cell>
          <cell r="O2544" t="str">
            <v>硕士研究生</v>
          </cell>
          <cell r="P2544" t="str">
            <v>硕士</v>
          </cell>
          <cell r="Q2544" t="str">
            <v>广西医科大学</v>
          </cell>
          <cell r="R2544" t="str">
            <v>内科学</v>
          </cell>
          <cell r="S2544" t="str">
            <v>2022-06-21</v>
          </cell>
          <cell r="T2544" t="str">
            <v>其他</v>
          </cell>
          <cell r="U2544" t="str">
            <v>F</v>
          </cell>
          <cell r="V2544" t="str">
            <v>F</v>
          </cell>
          <cell r="W2544" t="b">
            <v>1</v>
          </cell>
          <cell r="X2544">
            <v>3000</v>
          </cell>
          <cell r="Y2544">
            <v>3000</v>
          </cell>
          <cell r="Z2544" t="b">
            <v>1</v>
          </cell>
          <cell r="AA2544">
            <v>750</v>
          </cell>
          <cell r="AB2544">
            <v>750</v>
          </cell>
          <cell r="AC2544">
            <v>3750</v>
          </cell>
          <cell r="AD2544">
            <v>3750</v>
          </cell>
          <cell r="AE2544">
            <v>44769</v>
          </cell>
          <cell r="AF2544">
            <v>45017</v>
          </cell>
          <cell r="AG2544">
            <v>9</v>
          </cell>
          <cell r="AH2544">
            <v>12</v>
          </cell>
          <cell r="AI2544" t="b">
            <v>0</v>
          </cell>
          <cell r="AJ2544">
            <v>3</v>
          </cell>
          <cell r="AK2544">
            <v>12</v>
          </cell>
          <cell r="AL2544" t="e">
            <v>#N/A</v>
          </cell>
          <cell r="AM2544" t="str">
            <v>202208</v>
          </cell>
          <cell r="AN2544" t="e">
            <v>#REF!</v>
          </cell>
        </row>
        <row r="2545">
          <cell r="B2545" t="str">
            <v>姚婕</v>
          </cell>
          <cell r="C2545" t="str">
            <v>女</v>
          </cell>
          <cell r="D2545" t="str">
            <v>汉族</v>
          </cell>
          <cell r="E2545" t="str">
            <v>1994-09-23</v>
          </cell>
          <cell r="F2545" t="str">
            <v>中国</v>
          </cell>
          <cell r="G2545" t="str">
            <v>居民身份证</v>
          </cell>
          <cell r="H2545" t="str">
            <v>45020519940923074X</v>
          </cell>
          <cell r="I2545" t="str">
            <v>柳州市中医医院（柳州市壮医医院）</v>
          </cell>
          <cell r="J2545">
            <v>44777</v>
          </cell>
          <cell r="K2545">
            <v>45839</v>
          </cell>
          <cell r="L2545" t="str">
            <v>是</v>
          </cell>
          <cell r="M2545" t="str">
            <v>柳州市</v>
          </cell>
          <cell r="N2545" t="str">
            <v>医院</v>
          </cell>
          <cell r="O2545" t="str">
            <v>硕士研究生</v>
          </cell>
          <cell r="P2545" t="str">
            <v>硕士</v>
          </cell>
          <cell r="Q2545" t="str">
            <v>湖北医药学院</v>
          </cell>
          <cell r="R2545" t="str">
            <v>口腔医学</v>
          </cell>
          <cell r="S2545" t="str">
            <v>2022-06-30</v>
          </cell>
          <cell r="T2545" t="str">
            <v>其他</v>
          </cell>
          <cell r="U2545" t="str">
            <v>F</v>
          </cell>
          <cell r="V2545" t="str">
            <v>F</v>
          </cell>
          <cell r="W2545" t="b">
            <v>1</v>
          </cell>
          <cell r="X2545">
            <v>3000</v>
          </cell>
          <cell r="Y2545">
            <v>3000</v>
          </cell>
          <cell r="Z2545" t="b">
            <v>1</v>
          </cell>
          <cell r="AA2545">
            <v>750</v>
          </cell>
          <cell r="AB2545">
            <v>750</v>
          </cell>
          <cell r="AC2545">
            <v>3750</v>
          </cell>
          <cell r="AD2545">
            <v>3750</v>
          </cell>
          <cell r="AE2545">
            <v>44777</v>
          </cell>
          <cell r="AF2545">
            <v>45017</v>
          </cell>
          <cell r="AG2545">
            <v>8</v>
          </cell>
          <cell r="AH2545">
            <v>11</v>
          </cell>
          <cell r="AI2545" t="b">
            <v>0</v>
          </cell>
          <cell r="AJ2545">
            <v>3</v>
          </cell>
          <cell r="AK2545">
            <v>11</v>
          </cell>
          <cell r="AL2545" t="e">
            <v>#N/A</v>
          </cell>
          <cell r="AM2545" t="str">
            <v>202208</v>
          </cell>
          <cell r="AN2545" t="e">
            <v>#REF!</v>
          </cell>
        </row>
        <row r="2546">
          <cell r="B2546" t="str">
            <v>张明旻</v>
          </cell>
          <cell r="C2546" t="str">
            <v>男</v>
          </cell>
          <cell r="D2546" t="str">
            <v>壮族</v>
          </cell>
          <cell r="E2546" t="str">
            <v>1994-06-22</v>
          </cell>
          <cell r="F2546" t="str">
            <v>中国</v>
          </cell>
          <cell r="G2546" t="str">
            <v>居民身份证</v>
          </cell>
          <cell r="H2546" t="str">
            <v>452625199406221177</v>
          </cell>
          <cell r="I2546" t="str">
            <v>柳州市中医医院（柳州市壮医医院）</v>
          </cell>
          <cell r="J2546">
            <v>44768</v>
          </cell>
          <cell r="K2546">
            <v>45839</v>
          </cell>
          <cell r="L2546" t="str">
            <v>是</v>
          </cell>
          <cell r="M2546" t="str">
            <v>柳州市</v>
          </cell>
          <cell r="N2546" t="str">
            <v>医院</v>
          </cell>
          <cell r="O2546" t="str">
            <v>硕士研究生</v>
          </cell>
          <cell r="P2546" t="str">
            <v>硕士</v>
          </cell>
          <cell r="Q2546" t="str">
            <v>广西中医药大学</v>
          </cell>
          <cell r="R2546" t="str">
            <v>中医内科学</v>
          </cell>
          <cell r="S2546" t="str">
            <v>2022-06-30</v>
          </cell>
          <cell r="T2546" t="str">
            <v>其他</v>
          </cell>
          <cell r="U2546" t="str">
            <v>F</v>
          </cell>
          <cell r="V2546" t="str">
            <v>F</v>
          </cell>
          <cell r="W2546" t="b">
            <v>1</v>
          </cell>
          <cell r="X2546">
            <v>3000</v>
          </cell>
          <cell r="Y2546">
            <v>3000</v>
          </cell>
          <cell r="Z2546" t="b">
            <v>1</v>
          </cell>
          <cell r="AA2546">
            <v>750</v>
          </cell>
          <cell r="AB2546">
            <v>750</v>
          </cell>
          <cell r="AC2546">
            <v>3750</v>
          </cell>
          <cell r="AD2546">
            <v>3750</v>
          </cell>
          <cell r="AE2546">
            <v>44768</v>
          </cell>
          <cell r="AF2546">
            <v>45017</v>
          </cell>
          <cell r="AG2546">
            <v>9</v>
          </cell>
          <cell r="AH2546">
            <v>12</v>
          </cell>
          <cell r="AI2546" t="b">
            <v>0</v>
          </cell>
          <cell r="AJ2546">
            <v>3</v>
          </cell>
          <cell r="AK2546">
            <v>12</v>
          </cell>
          <cell r="AL2546" t="e">
            <v>#N/A</v>
          </cell>
          <cell r="AM2546" t="str">
            <v>202208</v>
          </cell>
          <cell r="AN2546" t="e">
            <v>#REF!</v>
          </cell>
        </row>
        <row r="2547">
          <cell r="B2547" t="str">
            <v>张鹏</v>
          </cell>
          <cell r="C2547" t="str">
            <v>男</v>
          </cell>
          <cell r="D2547" t="str">
            <v>汉族</v>
          </cell>
          <cell r="E2547" t="str">
            <v>1995-10-01</v>
          </cell>
          <cell r="F2547" t="str">
            <v>中国</v>
          </cell>
          <cell r="G2547" t="str">
            <v>居民身份证</v>
          </cell>
          <cell r="H2547" t="str">
            <v>500227199510012416</v>
          </cell>
          <cell r="I2547" t="str">
            <v>柳州市中医医院（柳州市壮医医院）</v>
          </cell>
          <cell r="J2547">
            <v>44769</v>
          </cell>
          <cell r="K2547">
            <v>45839</v>
          </cell>
          <cell r="L2547" t="str">
            <v>是</v>
          </cell>
          <cell r="M2547" t="str">
            <v>柳州市</v>
          </cell>
          <cell r="N2547" t="str">
            <v>医院</v>
          </cell>
          <cell r="O2547" t="str">
            <v>硕士研究生</v>
          </cell>
          <cell r="P2547" t="str">
            <v>硕士</v>
          </cell>
          <cell r="Q2547" t="str">
            <v>广西中医药大学</v>
          </cell>
          <cell r="R2547" t="str">
            <v>中医内科学</v>
          </cell>
          <cell r="S2547" t="str">
            <v>2022-06-30</v>
          </cell>
          <cell r="T2547" t="str">
            <v>其他</v>
          </cell>
          <cell r="U2547" t="str">
            <v>F</v>
          </cell>
          <cell r="V2547" t="str">
            <v>F</v>
          </cell>
          <cell r="W2547" t="b">
            <v>1</v>
          </cell>
          <cell r="X2547">
            <v>3000</v>
          </cell>
          <cell r="Y2547">
            <v>3000</v>
          </cell>
          <cell r="Z2547" t="b">
            <v>1</v>
          </cell>
          <cell r="AA2547">
            <v>750</v>
          </cell>
          <cell r="AB2547">
            <v>750</v>
          </cell>
          <cell r="AC2547">
            <v>3750</v>
          </cell>
          <cell r="AD2547">
            <v>3750</v>
          </cell>
          <cell r="AE2547">
            <v>44769</v>
          </cell>
          <cell r="AF2547">
            <v>45017</v>
          </cell>
          <cell r="AG2547">
            <v>9</v>
          </cell>
          <cell r="AH2547">
            <v>12</v>
          </cell>
          <cell r="AI2547" t="b">
            <v>0</v>
          </cell>
          <cell r="AJ2547">
            <v>3</v>
          </cell>
          <cell r="AK2547">
            <v>12</v>
          </cell>
          <cell r="AL2547" t="e">
            <v>#N/A</v>
          </cell>
          <cell r="AM2547" t="str">
            <v>202208</v>
          </cell>
          <cell r="AN2547" t="e">
            <v>#REF!</v>
          </cell>
        </row>
        <row r="2548">
          <cell r="B2548" t="str">
            <v>钟金灵</v>
          </cell>
          <cell r="C2548" t="str">
            <v>女</v>
          </cell>
          <cell r="D2548" t="str">
            <v>汉族</v>
          </cell>
          <cell r="E2548" t="str">
            <v>1995-08-11</v>
          </cell>
          <cell r="F2548" t="str">
            <v>中国</v>
          </cell>
          <cell r="G2548" t="str">
            <v>居民身份证</v>
          </cell>
          <cell r="H2548" t="str">
            <v>452427199508113128</v>
          </cell>
          <cell r="I2548" t="str">
            <v>柳州市中医医院（柳州市壮医医院）</v>
          </cell>
          <cell r="J2548">
            <v>44768</v>
          </cell>
          <cell r="K2548">
            <v>45839</v>
          </cell>
          <cell r="L2548" t="str">
            <v>是</v>
          </cell>
          <cell r="M2548" t="str">
            <v>柳州市</v>
          </cell>
          <cell r="N2548" t="str">
            <v>医院</v>
          </cell>
          <cell r="O2548" t="str">
            <v>硕士研究生</v>
          </cell>
          <cell r="P2548" t="str">
            <v>硕士</v>
          </cell>
          <cell r="Q2548" t="str">
            <v>广西中医药大学</v>
          </cell>
          <cell r="R2548" t="str">
            <v>中西医临床医学</v>
          </cell>
          <cell r="S2548" t="str">
            <v>2022-06-30</v>
          </cell>
          <cell r="T2548" t="str">
            <v>其他</v>
          </cell>
          <cell r="U2548" t="str">
            <v>F</v>
          </cell>
          <cell r="V2548" t="str">
            <v>F</v>
          </cell>
          <cell r="W2548" t="b">
            <v>1</v>
          </cell>
          <cell r="X2548">
            <v>3000</v>
          </cell>
          <cell r="Y2548">
            <v>3000</v>
          </cell>
          <cell r="Z2548" t="b">
            <v>1</v>
          </cell>
          <cell r="AA2548">
            <v>750</v>
          </cell>
          <cell r="AB2548">
            <v>750</v>
          </cell>
          <cell r="AC2548">
            <v>3750</v>
          </cell>
          <cell r="AD2548">
            <v>3750</v>
          </cell>
          <cell r="AE2548">
            <v>44768</v>
          </cell>
          <cell r="AF2548">
            <v>45017</v>
          </cell>
          <cell r="AG2548">
            <v>9</v>
          </cell>
          <cell r="AH2548">
            <v>12</v>
          </cell>
          <cell r="AI2548" t="b">
            <v>0</v>
          </cell>
          <cell r="AJ2548">
            <v>3</v>
          </cell>
          <cell r="AK2548">
            <v>12</v>
          </cell>
          <cell r="AL2548" t="e">
            <v>#N/A</v>
          </cell>
          <cell r="AM2548" t="str">
            <v>202208</v>
          </cell>
          <cell r="AN2548" t="e">
            <v>#REF!</v>
          </cell>
        </row>
        <row r="2549">
          <cell r="B2549" t="str">
            <v>钟镇康</v>
          </cell>
          <cell r="C2549" t="str">
            <v>男</v>
          </cell>
          <cell r="D2549" t="str">
            <v>汉族</v>
          </cell>
          <cell r="E2549" t="str">
            <v>1995-04-12</v>
          </cell>
          <cell r="F2549" t="str">
            <v>中国</v>
          </cell>
          <cell r="G2549" t="str">
            <v>居民身份证</v>
          </cell>
          <cell r="H2549" t="str">
            <v>441301199504122113</v>
          </cell>
          <cell r="I2549" t="str">
            <v>柳州市中医医院（柳州市壮医医院）</v>
          </cell>
          <cell r="J2549">
            <v>44768</v>
          </cell>
          <cell r="K2549">
            <v>45839</v>
          </cell>
          <cell r="L2549" t="str">
            <v>是</v>
          </cell>
          <cell r="M2549" t="str">
            <v>柳州市</v>
          </cell>
          <cell r="N2549" t="str">
            <v>医院</v>
          </cell>
          <cell r="O2549" t="str">
            <v>硕士研究生</v>
          </cell>
          <cell r="P2549" t="str">
            <v>硕士</v>
          </cell>
          <cell r="Q2549" t="str">
            <v>广西中医药大学</v>
          </cell>
          <cell r="R2549" t="str">
            <v>中医内科学</v>
          </cell>
          <cell r="S2549" t="str">
            <v>2022-06-30</v>
          </cell>
          <cell r="T2549" t="str">
            <v>其他</v>
          </cell>
          <cell r="U2549" t="str">
            <v>F</v>
          </cell>
          <cell r="V2549" t="str">
            <v>F</v>
          </cell>
          <cell r="W2549" t="b">
            <v>1</v>
          </cell>
          <cell r="X2549">
            <v>3000</v>
          </cell>
          <cell r="Y2549">
            <v>3000</v>
          </cell>
          <cell r="Z2549" t="b">
            <v>1</v>
          </cell>
          <cell r="AA2549">
            <v>750</v>
          </cell>
          <cell r="AB2549">
            <v>750</v>
          </cell>
          <cell r="AC2549">
            <v>3750</v>
          </cell>
          <cell r="AD2549">
            <v>3750</v>
          </cell>
          <cell r="AE2549">
            <v>44768</v>
          </cell>
          <cell r="AF2549">
            <v>45017</v>
          </cell>
          <cell r="AG2549">
            <v>9</v>
          </cell>
          <cell r="AH2549">
            <v>12</v>
          </cell>
          <cell r="AI2549" t="b">
            <v>0</v>
          </cell>
          <cell r="AJ2549">
            <v>3</v>
          </cell>
          <cell r="AK2549">
            <v>12</v>
          </cell>
          <cell r="AL2549" t="e">
            <v>#N/A</v>
          </cell>
          <cell r="AM2549" t="str">
            <v>202208</v>
          </cell>
          <cell r="AN2549" t="e">
            <v>#REF!</v>
          </cell>
        </row>
        <row r="2550">
          <cell r="B2550" t="str">
            <v>周熙谋</v>
          </cell>
          <cell r="C2550" t="str">
            <v>男</v>
          </cell>
          <cell r="D2550" t="str">
            <v>汉族</v>
          </cell>
          <cell r="E2550" t="str">
            <v>1994-07-01</v>
          </cell>
          <cell r="F2550" t="str">
            <v>中国</v>
          </cell>
          <cell r="G2550" t="str">
            <v>居民身份证</v>
          </cell>
          <cell r="H2550" t="str">
            <v>450521199407015516</v>
          </cell>
          <cell r="I2550" t="str">
            <v>柳州市中医医院（柳州市壮医医院）</v>
          </cell>
          <cell r="J2550">
            <v>44545</v>
          </cell>
          <cell r="K2550">
            <v>45474</v>
          </cell>
          <cell r="L2550" t="str">
            <v>是</v>
          </cell>
          <cell r="M2550" t="str">
            <v>柳州市</v>
          </cell>
          <cell r="N2550" t="str">
            <v>医院</v>
          </cell>
          <cell r="O2550" t="str">
            <v>硕士研究生</v>
          </cell>
          <cell r="P2550" t="str">
            <v>硕士</v>
          </cell>
          <cell r="Q2550" t="str">
            <v>南京中医药大学</v>
          </cell>
          <cell r="R2550" t="str">
            <v>中医内科学</v>
          </cell>
          <cell r="S2550" t="str">
            <v>2021-06-16</v>
          </cell>
          <cell r="T2550" t="str">
            <v>其他</v>
          </cell>
          <cell r="U2550" t="str">
            <v>F</v>
          </cell>
          <cell r="V2550" t="str">
            <v>F</v>
          </cell>
          <cell r="W2550" t="b">
            <v>1</v>
          </cell>
          <cell r="X2550">
            <v>3000</v>
          </cell>
          <cell r="Y2550">
            <v>3000</v>
          </cell>
          <cell r="Z2550" t="b">
            <v>1</v>
          </cell>
          <cell r="AA2550">
            <v>750</v>
          </cell>
          <cell r="AB2550">
            <v>750</v>
          </cell>
          <cell r="AC2550">
            <v>3750</v>
          </cell>
          <cell r="AD2550">
            <v>3750</v>
          </cell>
          <cell r="AE2550">
            <v>44545</v>
          </cell>
          <cell r="AF2550">
            <v>45017</v>
          </cell>
          <cell r="AG2550">
            <v>16</v>
          </cell>
          <cell r="AH2550">
            <v>19</v>
          </cell>
          <cell r="AI2550" t="b">
            <v>0</v>
          </cell>
          <cell r="AJ2550">
            <v>3</v>
          </cell>
          <cell r="AK2550">
            <v>19</v>
          </cell>
          <cell r="AL2550" t="e">
            <v>#N/A</v>
          </cell>
          <cell r="AM2550" t="str">
            <v>202107</v>
          </cell>
          <cell r="AN2550" t="e">
            <v>#REF!</v>
          </cell>
        </row>
        <row r="2551">
          <cell r="B2551" t="str">
            <v>黎云</v>
          </cell>
          <cell r="C2551" t="str">
            <v>男</v>
          </cell>
          <cell r="D2551" t="str">
            <v>汉族</v>
          </cell>
          <cell r="E2551" t="str">
            <v>1992-06-03</v>
          </cell>
          <cell r="F2551" t="str">
            <v>中国</v>
          </cell>
          <cell r="G2551" t="str">
            <v>居民身份证</v>
          </cell>
          <cell r="H2551" t="str">
            <v>452427199206032314</v>
          </cell>
          <cell r="I2551" t="str">
            <v>柳州市中医医院（柳州市壮医医院）</v>
          </cell>
          <cell r="J2551">
            <v>44768</v>
          </cell>
          <cell r="K2551">
            <v>45839</v>
          </cell>
          <cell r="L2551" t="str">
            <v>是</v>
          </cell>
          <cell r="M2551" t="str">
            <v>柳州市</v>
          </cell>
          <cell r="N2551" t="str">
            <v>医院</v>
          </cell>
          <cell r="O2551" t="str">
            <v>硕士研究生</v>
          </cell>
          <cell r="P2551" t="str">
            <v>硕士</v>
          </cell>
          <cell r="Q2551" t="str">
            <v>广西中医药大学</v>
          </cell>
          <cell r="R2551" t="str">
            <v>中西医临床医学</v>
          </cell>
          <cell r="S2551" t="str">
            <v>2022-06-30</v>
          </cell>
          <cell r="T2551" t="str">
            <v>其他</v>
          </cell>
          <cell r="U2551" t="str">
            <v>F</v>
          </cell>
          <cell r="V2551" t="str">
            <v>F</v>
          </cell>
          <cell r="W2551" t="b">
            <v>1</v>
          </cell>
          <cell r="X2551">
            <v>3000</v>
          </cell>
          <cell r="Y2551">
            <v>3000</v>
          </cell>
          <cell r="Z2551" t="b">
            <v>1</v>
          </cell>
          <cell r="AA2551">
            <v>750</v>
          </cell>
          <cell r="AB2551">
            <v>750</v>
          </cell>
          <cell r="AC2551">
            <v>3750</v>
          </cell>
          <cell r="AD2551">
            <v>3750</v>
          </cell>
          <cell r="AE2551">
            <v>44768</v>
          </cell>
          <cell r="AF2551">
            <v>45017</v>
          </cell>
          <cell r="AG2551">
            <v>9</v>
          </cell>
          <cell r="AH2551">
            <v>12</v>
          </cell>
          <cell r="AI2551" t="b">
            <v>0</v>
          </cell>
          <cell r="AJ2551">
            <v>3</v>
          </cell>
          <cell r="AK2551">
            <v>12</v>
          </cell>
          <cell r="AL2551" t="e">
            <v>#N/A</v>
          </cell>
          <cell r="AM2551" t="str">
            <v>202208</v>
          </cell>
          <cell r="AN2551" t="e">
            <v>#REF!</v>
          </cell>
        </row>
        <row r="2552">
          <cell r="B2552" t="str">
            <v>覃祚海</v>
          </cell>
          <cell r="C2552" t="str">
            <v>男</v>
          </cell>
          <cell r="D2552" t="str">
            <v>壮族</v>
          </cell>
          <cell r="E2552" t="str">
            <v>1991-01-10</v>
          </cell>
          <cell r="F2552" t="str">
            <v>中国</v>
          </cell>
          <cell r="G2552" t="str">
            <v>居民身份证</v>
          </cell>
          <cell r="H2552" t="str">
            <v>452225199101104816</v>
          </cell>
          <cell r="I2552" t="str">
            <v>柳州市中医医院（柳州市壮医医院）</v>
          </cell>
          <cell r="J2552">
            <v>44768</v>
          </cell>
          <cell r="K2552">
            <v>45839</v>
          </cell>
          <cell r="L2552" t="str">
            <v>是</v>
          </cell>
          <cell r="M2552" t="str">
            <v>柳州市</v>
          </cell>
          <cell r="N2552" t="str">
            <v>医院</v>
          </cell>
          <cell r="O2552" t="str">
            <v>硕士研究生</v>
          </cell>
          <cell r="P2552" t="str">
            <v>硕士</v>
          </cell>
          <cell r="Q2552" t="str">
            <v>上海中医药大学</v>
          </cell>
          <cell r="R2552" t="str">
            <v>中医骨伤科学</v>
          </cell>
          <cell r="S2552" t="str">
            <v>2022-06-27</v>
          </cell>
          <cell r="T2552" t="str">
            <v>非一流高校的一流建设学科</v>
          </cell>
          <cell r="U2552" t="str">
            <v>F</v>
          </cell>
          <cell r="V2552" t="str">
            <v>F</v>
          </cell>
          <cell r="W2552" t="b">
            <v>1</v>
          </cell>
          <cell r="X2552">
            <v>3000</v>
          </cell>
          <cell r="Y2552">
            <v>3000</v>
          </cell>
          <cell r="Z2552" t="b">
            <v>1</v>
          </cell>
          <cell r="AA2552">
            <v>750</v>
          </cell>
          <cell r="AB2552">
            <v>750</v>
          </cell>
          <cell r="AC2552">
            <v>3750</v>
          </cell>
          <cell r="AD2552">
            <v>3750</v>
          </cell>
          <cell r="AE2552">
            <v>44768</v>
          </cell>
          <cell r="AF2552">
            <v>45017</v>
          </cell>
          <cell r="AG2552">
            <v>9</v>
          </cell>
          <cell r="AH2552">
            <v>12</v>
          </cell>
          <cell r="AI2552" t="b">
            <v>0</v>
          </cell>
          <cell r="AJ2552">
            <v>3</v>
          </cell>
          <cell r="AK2552">
            <v>12</v>
          </cell>
          <cell r="AL2552" t="e">
            <v>#N/A</v>
          </cell>
          <cell r="AM2552" t="str">
            <v>202208</v>
          </cell>
          <cell r="AN2552" t="e">
            <v>#REF!</v>
          </cell>
        </row>
        <row r="2553">
          <cell r="B2553" t="str">
            <v>陈露</v>
          </cell>
          <cell r="C2553" t="str">
            <v>女</v>
          </cell>
          <cell r="D2553" t="str">
            <v>苗族</v>
          </cell>
          <cell r="E2553" t="str">
            <v>1996-11-10</v>
          </cell>
          <cell r="F2553" t="str">
            <v>中国</v>
          </cell>
          <cell r="G2553" t="str">
            <v>居民身份证</v>
          </cell>
          <cell r="H2553" t="str">
            <v>430527199611105126</v>
          </cell>
          <cell r="I2553" t="str">
            <v>柳州市中医医院（柳州市壮医医院）</v>
          </cell>
          <cell r="J2553">
            <v>44768</v>
          </cell>
          <cell r="K2553">
            <v>45839</v>
          </cell>
          <cell r="L2553" t="str">
            <v>是</v>
          </cell>
          <cell r="M2553" t="str">
            <v>柳州市</v>
          </cell>
          <cell r="N2553" t="str">
            <v>医院</v>
          </cell>
          <cell r="O2553" t="str">
            <v>硕士研究生</v>
          </cell>
          <cell r="P2553" t="str">
            <v>硕士</v>
          </cell>
          <cell r="Q2553" t="str">
            <v>广西中医药大学</v>
          </cell>
          <cell r="R2553" t="str">
            <v>中医外科学</v>
          </cell>
          <cell r="S2553" t="str">
            <v>2022-06-30</v>
          </cell>
          <cell r="T2553" t="str">
            <v>其他</v>
          </cell>
          <cell r="U2553" t="str">
            <v>F</v>
          </cell>
          <cell r="V2553" t="str">
            <v>F</v>
          </cell>
          <cell r="W2553" t="b">
            <v>1</v>
          </cell>
          <cell r="X2553">
            <v>3000</v>
          </cell>
          <cell r="Y2553">
            <v>3000</v>
          </cell>
          <cell r="Z2553" t="b">
            <v>1</v>
          </cell>
          <cell r="AA2553">
            <v>750</v>
          </cell>
          <cell r="AB2553">
            <v>750</v>
          </cell>
          <cell r="AC2553">
            <v>3750</v>
          </cell>
          <cell r="AD2553">
            <v>3750</v>
          </cell>
          <cell r="AE2553">
            <v>44768</v>
          </cell>
          <cell r="AF2553">
            <v>45017</v>
          </cell>
          <cell r="AG2553">
            <v>9</v>
          </cell>
          <cell r="AH2553">
            <v>12</v>
          </cell>
          <cell r="AI2553" t="b">
            <v>0</v>
          </cell>
          <cell r="AJ2553">
            <v>3</v>
          </cell>
          <cell r="AK2553">
            <v>12</v>
          </cell>
          <cell r="AL2553" t="e">
            <v>#N/A</v>
          </cell>
          <cell r="AM2553" t="str">
            <v>202208</v>
          </cell>
          <cell r="AN2553" t="e">
            <v>#REF!</v>
          </cell>
        </row>
        <row r="2554">
          <cell r="B2554" t="str">
            <v>黎雪</v>
          </cell>
          <cell r="C2554" t="str">
            <v>女</v>
          </cell>
          <cell r="D2554" t="str">
            <v>壮族</v>
          </cell>
          <cell r="E2554" t="str">
            <v>1996-02-18</v>
          </cell>
          <cell r="F2554" t="str">
            <v>中国</v>
          </cell>
          <cell r="G2554" t="str">
            <v>居民身份证</v>
          </cell>
          <cell r="H2554" t="str">
            <v>452201199602180023</v>
          </cell>
          <cell r="I2554" t="str">
            <v>柳州市中医医院（柳州市壮医医院）</v>
          </cell>
          <cell r="J2554">
            <v>44768</v>
          </cell>
          <cell r="K2554">
            <v>45839</v>
          </cell>
          <cell r="L2554" t="str">
            <v>是</v>
          </cell>
          <cell r="M2554" t="str">
            <v>柳州市</v>
          </cell>
          <cell r="N2554" t="str">
            <v>医院</v>
          </cell>
          <cell r="O2554" t="str">
            <v>硕士研究生</v>
          </cell>
          <cell r="P2554" t="str">
            <v>硕士</v>
          </cell>
          <cell r="Q2554" t="str">
            <v>广西中医药大学</v>
          </cell>
          <cell r="R2554" t="str">
            <v>中医内科学</v>
          </cell>
          <cell r="S2554" t="str">
            <v>2022-06-30</v>
          </cell>
          <cell r="T2554" t="str">
            <v>其他</v>
          </cell>
          <cell r="U2554" t="str">
            <v>F</v>
          </cell>
          <cell r="V2554" t="str">
            <v>F</v>
          </cell>
          <cell r="W2554" t="b">
            <v>1</v>
          </cell>
          <cell r="X2554">
            <v>3000</v>
          </cell>
          <cell r="Y2554">
            <v>3000</v>
          </cell>
          <cell r="Z2554" t="b">
            <v>1</v>
          </cell>
          <cell r="AA2554">
            <v>750</v>
          </cell>
          <cell r="AB2554">
            <v>750</v>
          </cell>
          <cell r="AC2554">
            <v>3750</v>
          </cell>
          <cell r="AD2554">
            <v>3750</v>
          </cell>
          <cell r="AE2554">
            <v>44768</v>
          </cell>
          <cell r="AF2554">
            <v>45017</v>
          </cell>
          <cell r="AG2554">
            <v>9</v>
          </cell>
          <cell r="AH2554">
            <v>12</v>
          </cell>
          <cell r="AI2554" t="b">
            <v>0</v>
          </cell>
          <cell r="AJ2554">
            <v>3</v>
          </cell>
          <cell r="AK2554">
            <v>12</v>
          </cell>
          <cell r="AL2554" t="e">
            <v>#N/A</v>
          </cell>
          <cell r="AM2554" t="str">
            <v>202208</v>
          </cell>
          <cell r="AN2554" t="e">
            <v>#REF!</v>
          </cell>
        </row>
        <row r="2555">
          <cell r="B2555" t="str">
            <v>李戎基</v>
          </cell>
          <cell r="C2555" t="str">
            <v>男</v>
          </cell>
          <cell r="D2555" t="str">
            <v>土家族</v>
          </cell>
          <cell r="E2555" t="str">
            <v>1995-10-09</v>
          </cell>
          <cell r="F2555" t="str">
            <v>中国</v>
          </cell>
          <cell r="G2555" t="str">
            <v>居民身份证</v>
          </cell>
          <cell r="H2555" t="str">
            <v>500242199510097193</v>
          </cell>
          <cell r="I2555" t="str">
            <v>柳州市中医医院（柳州市壮医医院）</v>
          </cell>
          <cell r="J2555">
            <v>44768</v>
          </cell>
          <cell r="K2555">
            <v>45839</v>
          </cell>
          <cell r="L2555" t="str">
            <v>是</v>
          </cell>
          <cell r="M2555" t="str">
            <v>柳州市</v>
          </cell>
          <cell r="N2555" t="str">
            <v>医院</v>
          </cell>
          <cell r="O2555" t="str">
            <v>硕士研究生</v>
          </cell>
          <cell r="P2555" t="str">
            <v>硕士</v>
          </cell>
          <cell r="Q2555" t="str">
            <v>广西中医药大学</v>
          </cell>
          <cell r="R2555" t="str">
            <v>中医骨伤科学</v>
          </cell>
          <cell r="S2555" t="str">
            <v>2022-08-06</v>
          </cell>
          <cell r="T2555" t="str">
            <v>其他</v>
          </cell>
          <cell r="U2555" t="str">
            <v>F</v>
          </cell>
          <cell r="V2555" t="str">
            <v>F</v>
          </cell>
          <cell r="W2555" t="b">
            <v>1</v>
          </cell>
          <cell r="X2555">
            <v>3000</v>
          </cell>
          <cell r="Y2555">
            <v>3000</v>
          </cell>
          <cell r="Z2555" t="b">
            <v>1</v>
          </cell>
          <cell r="AA2555">
            <v>750</v>
          </cell>
          <cell r="AB2555">
            <v>750</v>
          </cell>
          <cell r="AC2555">
            <v>3750</v>
          </cell>
          <cell r="AD2555">
            <v>3750</v>
          </cell>
          <cell r="AE2555">
            <v>44768</v>
          </cell>
          <cell r="AF2555">
            <v>45017</v>
          </cell>
          <cell r="AG2555">
            <v>9</v>
          </cell>
          <cell r="AH2555">
            <v>12</v>
          </cell>
          <cell r="AI2555" t="b">
            <v>0</v>
          </cell>
          <cell r="AJ2555">
            <v>3</v>
          </cell>
          <cell r="AK2555">
            <v>12</v>
          </cell>
          <cell r="AL2555" t="e">
            <v>#N/A</v>
          </cell>
          <cell r="AM2555" t="str">
            <v>202208</v>
          </cell>
          <cell r="AN2555" t="e">
            <v>#REF!</v>
          </cell>
        </row>
        <row r="2556">
          <cell r="B2556" t="str">
            <v>陈作海</v>
          </cell>
          <cell r="C2556" t="str">
            <v>男</v>
          </cell>
          <cell r="D2556" t="str">
            <v>汉族</v>
          </cell>
          <cell r="E2556" t="str">
            <v>1993-08-28</v>
          </cell>
          <cell r="F2556" t="str">
            <v>中国</v>
          </cell>
          <cell r="G2556" t="str">
            <v>居民身份证</v>
          </cell>
          <cell r="H2556" t="str">
            <v>120222199308287018</v>
          </cell>
          <cell r="I2556" t="str">
            <v>柳州市中医医院（柳州市壮医医院）</v>
          </cell>
          <cell r="J2556">
            <v>44762</v>
          </cell>
          <cell r="K2556">
            <v>45839</v>
          </cell>
          <cell r="L2556" t="str">
            <v>是</v>
          </cell>
          <cell r="M2556" t="str">
            <v>柳州市</v>
          </cell>
          <cell r="N2556" t="str">
            <v>医院</v>
          </cell>
          <cell r="O2556" t="str">
            <v>硕士研究生</v>
          </cell>
          <cell r="P2556" t="str">
            <v>硕士</v>
          </cell>
          <cell r="Q2556" t="str">
            <v>广西中医药大学</v>
          </cell>
          <cell r="R2556" t="str">
            <v>中医内科学</v>
          </cell>
          <cell r="S2556" t="str">
            <v>2022-06-30</v>
          </cell>
          <cell r="T2556" t="str">
            <v>其他</v>
          </cell>
          <cell r="U2556" t="str">
            <v>F</v>
          </cell>
          <cell r="V2556" t="str">
            <v>F</v>
          </cell>
          <cell r="W2556" t="b">
            <v>1</v>
          </cell>
          <cell r="X2556">
            <v>3000</v>
          </cell>
          <cell r="Y2556">
            <v>3000</v>
          </cell>
          <cell r="Z2556" t="b">
            <v>1</v>
          </cell>
          <cell r="AA2556">
            <v>750</v>
          </cell>
          <cell r="AB2556">
            <v>750</v>
          </cell>
          <cell r="AC2556">
            <v>3750</v>
          </cell>
          <cell r="AD2556">
            <v>3750</v>
          </cell>
          <cell r="AE2556">
            <v>44762</v>
          </cell>
          <cell r="AF2556">
            <v>45017</v>
          </cell>
          <cell r="AG2556">
            <v>9</v>
          </cell>
          <cell r="AH2556">
            <v>12</v>
          </cell>
          <cell r="AI2556" t="b">
            <v>0</v>
          </cell>
          <cell r="AJ2556">
            <v>3</v>
          </cell>
          <cell r="AK2556">
            <v>12</v>
          </cell>
          <cell r="AL2556" t="e">
            <v>#N/A</v>
          </cell>
          <cell r="AM2556" t="str">
            <v>202208</v>
          </cell>
          <cell r="AN2556" t="e">
            <v>#REF!</v>
          </cell>
        </row>
        <row r="2557">
          <cell r="B2557" t="str">
            <v>周宇轩</v>
          </cell>
          <cell r="C2557" t="str">
            <v>女</v>
          </cell>
          <cell r="D2557" t="str">
            <v>苗族</v>
          </cell>
          <cell r="E2557" t="str">
            <v>1996-08-30</v>
          </cell>
          <cell r="F2557" t="str">
            <v>中国</v>
          </cell>
          <cell r="G2557" t="str">
            <v>居民身份证</v>
          </cell>
          <cell r="H2557" t="str">
            <v>450103199608300028</v>
          </cell>
          <cell r="I2557" t="str">
            <v>柳州市中医医院（柳州市壮医医院）</v>
          </cell>
          <cell r="J2557">
            <v>44768</v>
          </cell>
          <cell r="K2557">
            <v>45839</v>
          </cell>
          <cell r="L2557" t="str">
            <v>是</v>
          </cell>
          <cell r="M2557" t="str">
            <v>柳州市</v>
          </cell>
          <cell r="N2557" t="str">
            <v>医院</v>
          </cell>
          <cell r="O2557" t="str">
            <v>硕士研究生</v>
          </cell>
          <cell r="P2557" t="str">
            <v>硕士</v>
          </cell>
          <cell r="Q2557" t="str">
            <v>上海中医药大学</v>
          </cell>
          <cell r="R2557" t="str">
            <v>中医内科学</v>
          </cell>
          <cell r="S2557" t="str">
            <v>2022-06-27</v>
          </cell>
          <cell r="T2557" t="str">
            <v>一流建设高校</v>
          </cell>
          <cell r="U2557" t="str">
            <v>F</v>
          </cell>
          <cell r="V2557" t="str">
            <v>F</v>
          </cell>
          <cell r="W2557" t="b">
            <v>1</v>
          </cell>
          <cell r="X2557">
            <v>3000</v>
          </cell>
          <cell r="Y2557">
            <v>3000</v>
          </cell>
          <cell r="Z2557" t="b">
            <v>1</v>
          </cell>
          <cell r="AA2557">
            <v>750</v>
          </cell>
          <cell r="AB2557">
            <v>750</v>
          </cell>
          <cell r="AC2557">
            <v>3750</v>
          </cell>
          <cell r="AD2557">
            <v>3750</v>
          </cell>
          <cell r="AE2557">
            <v>44768</v>
          </cell>
          <cell r="AF2557">
            <v>45017</v>
          </cell>
          <cell r="AG2557">
            <v>9</v>
          </cell>
          <cell r="AH2557">
            <v>12</v>
          </cell>
          <cell r="AI2557" t="b">
            <v>0</v>
          </cell>
          <cell r="AJ2557">
            <v>3</v>
          </cell>
          <cell r="AK2557">
            <v>12</v>
          </cell>
          <cell r="AL2557" t="e">
            <v>#N/A</v>
          </cell>
          <cell r="AM2557" t="str">
            <v>202208</v>
          </cell>
          <cell r="AN2557" t="e">
            <v>#REF!</v>
          </cell>
        </row>
        <row r="2558">
          <cell r="B2558" t="str">
            <v>陈怡璇</v>
          </cell>
          <cell r="C2558" t="str">
            <v>女</v>
          </cell>
          <cell r="D2558" t="str">
            <v>汉族</v>
          </cell>
          <cell r="E2558" t="str">
            <v>1996-10-30</v>
          </cell>
          <cell r="F2558" t="str">
            <v>中国</v>
          </cell>
          <cell r="G2558" t="str">
            <v>居民身份证</v>
          </cell>
          <cell r="H2558" t="str">
            <v>450502199610300161</v>
          </cell>
          <cell r="I2558" t="str">
            <v>柳州市中医医院（柳州市壮医医院）</v>
          </cell>
          <cell r="J2558">
            <v>44769</v>
          </cell>
          <cell r="K2558">
            <v>45839</v>
          </cell>
          <cell r="L2558" t="str">
            <v>是</v>
          </cell>
          <cell r="M2558" t="str">
            <v>柳州市</v>
          </cell>
          <cell r="N2558" t="str">
            <v>医院</v>
          </cell>
          <cell r="O2558" t="str">
            <v>硕士研究生</v>
          </cell>
          <cell r="P2558" t="str">
            <v>硕士</v>
          </cell>
          <cell r="Q2558" t="str">
            <v>广州中医药大学</v>
          </cell>
          <cell r="R2558" t="str">
            <v>中医内科学</v>
          </cell>
          <cell r="S2558" t="str">
            <v>2022-06-17</v>
          </cell>
          <cell r="T2558" t="str">
            <v>其他</v>
          </cell>
          <cell r="U2558" t="str">
            <v>F</v>
          </cell>
          <cell r="V2558" t="str">
            <v>F</v>
          </cell>
          <cell r="W2558" t="b">
            <v>1</v>
          </cell>
          <cell r="X2558">
            <v>3000</v>
          </cell>
          <cell r="Y2558">
            <v>3000</v>
          </cell>
          <cell r="Z2558" t="b">
            <v>1</v>
          </cell>
          <cell r="AA2558">
            <v>750</v>
          </cell>
          <cell r="AB2558">
            <v>750</v>
          </cell>
          <cell r="AC2558">
            <v>3750</v>
          </cell>
          <cell r="AD2558">
            <v>3750</v>
          </cell>
          <cell r="AE2558">
            <v>44769</v>
          </cell>
          <cell r="AF2558">
            <v>45017</v>
          </cell>
          <cell r="AG2558">
            <v>9</v>
          </cell>
          <cell r="AH2558">
            <v>12</v>
          </cell>
          <cell r="AI2558" t="b">
            <v>0</v>
          </cell>
          <cell r="AJ2558">
            <v>3</v>
          </cell>
          <cell r="AK2558">
            <v>12</v>
          </cell>
          <cell r="AL2558" t="e">
            <v>#N/A</v>
          </cell>
          <cell r="AM2558" t="str">
            <v>202208</v>
          </cell>
          <cell r="AN2558" t="e">
            <v>#REF!</v>
          </cell>
        </row>
        <row r="2559">
          <cell r="B2559" t="str">
            <v>余靖</v>
          </cell>
          <cell r="C2559" t="str">
            <v>女</v>
          </cell>
          <cell r="D2559" t="str">
            <v>汉族</v>
          </cell>
          <cell r="E2559" t="str">
            <v>2000-10-04</v>
          </cell>
          <cell r="F2559" t="str">
            <v>中国</v>
          </cell>
          <cell r="G2559" t="str">
            <v>居民身份证</v>
          </cell>
          <cell r="H2559" t="str">
            <v>452225200010040920</v>
          </cell>
          <cell r="I2559" t="str">
            <v>柳州市中医医院（柳州市壮医医院）</v>
          </cell>
          <cell r="J2559">
            <v>44988</v>
          </cell>
          <cell r="K2559">
            <v>46082</v>
          </cell>
          <cell r="L2559" t="str">
            <v>是</v>
          </cell>
          <cell r="M2559" t="str">
            <v>柳州市</v>
          </cell>
          <cell r="N2559" t="str">
            <v>医院</v>
          </cell>
          <cell r="O2559" t="str">
            <v>本科</v>
          </cell>
          <cell r="P2559" t="str">
            <v>学士</v>
          </cell>
          <cell r="Q2559" t="str">
            <v>桂林医学院</v>
          </cell>
          <cell r="R2559" t="str">
            <v>护理学</v>
          </cell>
          <cell r="S2559" t="str">
            <v>2022-06-30</v>
          </cell>
          <cell r="T2559" t="str">
            <v>其他</v>
          </cell>
          <cell r="U2559" t="str">
            <v>H</v>
          </cell>
          <cell r="V2559" t="str">
            <v>H</v>
          </cell>
          <cell r="W2559" t="b">
            <v>1</v>
          </cell>
          <cell r="X2559">
            <v>1500</v>
          </cell>
          <cell r="Y2559">
            <v>1500</v>
          </cell>
          <cell r="Z2559" t="b">
            <v>1</v>
          </cell>
          <cell r="AA2559">
            <v>375</v>
          </cell>
          <cell r="AB2559">
            <v>375</v>
          </cell>
          <cell r="AC2559">
            <v>1875</v>
          </cell>
          <cell r="AD2559">
            <v>1875</v>
          </cell>
          <cell r="AE2559">
            <v>44988</v>
          </cell>
          <cell r="AF2559">
            <v>45017</v>
          </cell>
          <cell r="AG2559">
            <v>1</v>
          </cell>
          <cell r="AH2559">
            <v>4</v>
          </cell>
          <cell r="AI2559" t="b">
            <v>0</v>
          </cell>
          <cell r="AJ2559">
            <v>3</v>
          </cell>
          <cell r="AK2559">
            <v>4</v>
          </cell>
          <cell r="AL2559" t="e">
            <v>#N/A</v>
          </cell>
          <cell r="AM2559" t="str">
            <v>202207</v>
          </cell>
          <cell r="AN2559" t="e">
            <v>#REF!</v>
          </cell>
          <cell r="AO2559" t="str">
            <v>在柳铁中心医院做过认定</v>
          </cell>
        </row>
        <row r="2560">
          <cell r="B2560" t="str">
            <v>蔡龙云</v>
          </cell>
          <cell r="C2560" t="str">
            <v>男</v>
          </cell>
          <cell r="D2560" t="str">
            <v>汉族</v>
          </cell>
          <cell r="E2560" t="str">
            <v>1993-12-23</v>
          </cell>
          <cell r="F2560" t="str">
            <v>中国</v>
          </cell>
          <cell r="G2560" t="str">
            <v>居民身份证</v>
          </cell>
          <cell r="H2560" t="str">
            <v>360733199312233638</v>
          </cell>
          <cell r="I2560" t="str">
            <v>柳州市中医医院（柳州市壮医医院）</v>
          </cell>
          <cell r="J2560">
            <v>44386</v>
          </cell>
          <cell r="K2560">
            <v>45474</v>
          </cell>
          <cell r="L2560" t="str">
            <v>是</v>
          </cell>
          <cell r="M2560" t="str">
            <v>柳州市</v>
          </cell>
          <cell r="N2560" t="str">
            <v>医院</v>
          </cell>
          <cell r="O2560" t="str">
            <v>硕士研究生</v>
          </cell>
          <cell r="P2560" t="str">
            <v>硕士</v>
          </cell>
          <cell r="Q2560" t="str">
            <v>广西中医药大学</v>
          </cell>
          <cell r="R2560" t="str">
            <v>中医骨伤科学</v>
          </cell>
          <cell r="S2560" t="str">
            <v>2021-06-30</v>
          </cell>
          <cell r="T2560" t="str">
            <v>其他</v>
          </cell>
          <cell r="U2560" t="str">
            <v>F</v>
          </cell>
          <cell r="V2560" t="str">
            <v>F</v>
          </cell>
          <cell r="W2560" t="b">
            <v>1</v>
          </cell>
          <cell r="X2560">
            <v>3000</v>
          </cell>
          <cell r="Y2560">
            <v>3000</v>
          </cell>
          <cell r="Z2560" t="b">
            <v>1</v>
          </cell>
          <cell r="AA2560">
            <v>750</v>
          </cell>
          <cell r="AB2560">
            <v>750</v>
          </cell>
          <cell r="AC2560">
            <v>3750</v>
          </cell>
          <cell r="AD2560">
            <v>3750</v>
          </cell>
          <cell r="AE2560">
            <v>44386</v>
          </cell>
          <cell r="AF2560">
            <v>45017</v>
          </cell>
          <cell r="AG2560">
            <v>21</v>
          </cell>
          <cell r="AH2560">
            <v>24</v>
          </cell>
          <cell r="AI2560" t="b">
            <v>0</v>
          </cell>
          <cell r="AJ2560">
            <v>3</v>
          </cell>
          <cell r="AK2560">
            <v>24</v>
          </cell>
          <cell r="AL2560" t="e">
            <v>#N/A</v>
          </cell>
          <cell r="AM2560" t="str">
            <v>202107</v>
          </cell>
          <cell r="AN2560" t="e">
            <v>#REF!</v>
          </cell>
        </row>
        <row r="2561">
          <cell r="B2561" t="str">
            <v>钟仲</v>
          </cell>
          <cell r="C2561" t="str">
            <v>男</v>
          </cell>
          <cell r="D2561" t="str">
            <v>汉族</v>
          </cell>
          <cell r="E2561" t="str">
            <v>1995-01-20</v>
          </cell>
          <cell r="F2561" t="str">
            <v>中国</v>
          </cell>
          <cell r="G2561" t="str">
            <v>居民身份证</v>
          </cell>
          <cell r="H2561" t="str">
            <v>450721199501208139</v>
          </cell>
          <cell r="I2561" t="str">
            <v>柳州市中医医院（柳州市壮医医院）</v>
          </cell>
          <cell r="J2561">
            <v>44386</v>
          </cell>
          <cell r="K2561">
            <v>45474</v>
          </cell>
          <cell r="L2561" t="str">
            <v>是</v>
          </cell>
          <cell r="M2561" t="str">
            <v>柳州市</v>
          </cell>
          <cell r="N2561" t="str">
            <v>医院</v>
          </cell>
          <cell r="O2561" t="str">
            <v>硕士研究生</v>
          </cell>
          <cell r="P2561" t="str">
            <v>硕士</v>
          </cell>
          <cell r="Q2561" t="str">
            <v>广西中医药大学</v>
          </cell>
          <cell r="R2561" t="str">
            <v>中医学</v>
          </cell>
          <cell r="S2561" t="str">
            <v>2021-07-01</v>
          </cell>
          <cell r="T2561" t="str">
            <v>其他</v>
          </cell>
          <cell r="U2561" t="str">
            <v>F</v>
          </cell>
          <cell r="V2561" t="str">
            <v>F</v>
          </cell>
          <cell r="W2561" t="b">
            <v>1</v>
          </cell>
          <cell r="X2561">
            <v>3000</v>
          </cell>
          <cell r="Y2561">
            <v>3000</v>
          </cell>
          <cell r="Z2561" t="b">
            <v>1</v>
          </cell>
          <cell r="AA2561">
            <v>750</v>
          </cell>
          <cell r="AB2561">
            <v>750</v>
          </cell>
          <cell r="AC2561">
            <v>3750</v>
          </cell>
          <cell r="AD2561">
            <v>3750</v>
          </cell>
          <cell r="AE2561">
            <v>44386</v>
          </cell>
          <cell r="AF2561">
            <v>45017</v>
          </cell>
          <cell r="AG2561">
            <v>21</v>
          </cell>
          <cell r="AH2561">
            <v>24</v>
          </cell>
          <cell r="AI2561" t="b">
            <v>0</v>
          </cell>
          <cell r="AJ2561">
            <v>3</v>
          </cell>
          <cell r="AK2561">
            <v>24</v>
          </cell>
          <cell r="AL2561" t="e">
            <v>#N/A</v>
          </cell>
          <cell r="AM2561" t="str">
            <v>202107</v>
          </cell>
          <cell r="AN2561" t="e">
            <v>#REF!</v>
          </cell>
        </row>
        <row r="2562">
          <cell r="B2562" t="str">
            <v>陈锦成</v>
          </cell>
          <cell r="C2562" t="str">
            <v>男</v>
          </cell>
          <cell r="D2562" t="str">
            <v>汉族</v>
          </cell>
          <cell r="E2562" t="str">
            <v>1991-01-05</v>
          </cell>
          <cell r="F2562" t="str">
            <v>中国</v>
          </cell>
          <cell r="G2562" t="str">
            <v>居民身份证</v>
          </cell>
          <cell r="H2562" t="str">
            <v>45082119910105405X</v>
          </cell>
          <cell r="I2562" t="str">
            <v>柳州市中医医院（柳州市壮医医院）</v>
          </cell>
          <cell r="J2562">
            <v>44386</v>
          </cell>
          <cell r="K2562">
            <v>45474</v>
          </cell>
          <cell r="L2562" t="str">
            <v>是</v>
          </cell>
          <cell r="M2562" t="str">
            <v>柳州市</v>
          </cell>
          <cell r="N2562" t="str">
            <v>医院</v>
          </cell>
          <cell r="O2562" t="str">
            <v>硕士研究生</v>
          </cell>
          <cell r="P2562" t="str">
            <v>硕士</v>
          </cell>
          <cell r="Q2562" t="str">
            <v>福建中医药大学</v>
          </cell>
          <cell r="R2562" t="str">
            <v>中医骨伤科学</v>
          </cell>
          <cell r="S2562" t="str">
            <v>2021-07-01</v>
          </cell>
          <cell r="T2562" t="str">
            <v>其他</v>
          </cell>
          <cell r="U2562" t="str">
            <v>F</v>
          </cell>
          <cell r="V2562" t="str">
            <v>F</v>
          </cell>
          <cell r="W2562" t="b">
            <v>1</v>
          </cell>
          <cell r="X2562">
            <v>3000</v>
          </cell>
          <cell r="Y2562">
            <v>3000</v>
          </cell>
          <cell r="Z2562" t="b">
            <v>1</v>
          </cell>
          <cell r="AA2562">
            <v>750</v>
          </cell>
          <cell r="AB2562">
            <v>750</v>
          </cell>
          <cell r="AC2562">
            <v>3750</v>
          </cell>
          <cell r="AD2562">
            <v>3750</v>
          </cell>
          <cell r="AE2562">
            <v>44386</v>
          </cell>
          <cell r="AF2562">
            <v>45017</v>
          </cell>
          <cell r="AG2562">
            <v>21</v>
          </cell>
          <cell r="AH2562">
            <v>24</v>
          </cell>
          <cell r="AI2562" t="b">
            <v>0</v>
          </cell>
          <cell r="AJ2562">
            <v>3</v>
          </cell>
          <cell r="AK2562">
            <v>24</v>
          </cell>
          <cell r="AL2562" t="e">
            <v>#N/A</v>
          </cell>
          <cell r="AM2562" t="str">
            <v>202107</v>
          </cell>
          <cell r="AN2562" t="e">
            <v>#REF!</v>
          </cell>
        </row>
        <row r="2563">
          <cell r="B2563" t="str">
            <v>张兴棠</v>
          </cell>
          <cell r="C2563" t="str">
            <v>男</v>
          </cell>
          <cell r="D2563" t="str">
            <v>汉族</v>
          </cell>
          <cell r="E2563" t="str">
            <v>1994-02-28</v>
          </cell>
          <cell r="F2563" t="str">
            <v>中国</v>
          </cell>
          <cell r="G2563" t="str">
            <v>居民身份证</v>
          </cell>
          <cell r="H2563" t="str">
            <v>440881199402286051</v>
          </cell>
          <cell r="I2563" t="str">
            <v>柳州市中医医院（柳州市壮医医院）</v>
          </cell>
          <cell r="J2563">
            <v>44768</v>
          </cell>
          <cell r="K2563">
            <v>45839</v>
          </cell>
          <cell r="L2563" t="str">
            <v>是</v>
          </cell>
          <cell r="M2563" t="str">
            <v>柳州市</v>
          </cell>
          <cell r="N2563" t="str">
            <v>医院</v>
          </cell>
          <cell r="O2563" t="str">
            <v>硕士研究生</v>
          </cell>
          <cell r="P2563" t="str">
            <v>硕士</v>
          </cell>
          <cell r="Q2563" t="str">
            <v>广西中医药大学</v>
          </cell>
          <cell r="R2563" t="str">
            <v>中西医临床医学</v>
          </cell>
          <cell r="S2563" t="str">
            <v>2022-06-30</v>
          </cell>
          <cell r="T2563" t="str">
            <v>其他</v>
          </cell>
          <cell r="U2563" t="str">
            <v>F</v>
          </cell>
          <cell r="V2563" t="str">
            <v>F</v>
          </cell>
          <cell r="W2563" t="b">
            <v>1</v>
          </cell>
          <cell r="X2563">
            <v>3000</v>
          </cell>
          <cell r="Y2563">
            <v>3000</v>
          </cell>
          <cell r="Z2563" t="b">
            <v>1</v>
          </cell>
          <cell r="AA2563">
            <v>750</v>
          </cell>
          <cell r="AB2563">
            <v>750</v>
          </cell>
          <cell r="AC2563">
            <v>3750</v>
          </cell>
          <cell r="AD2563">
            <v>3750</v>
          </cell>
          <cell r="AE2563">
            <v>44768</v>
          </cell>
          <cell r="AF2563">
            <v>45017</v>
          </cell>
          <cell r="AG2563">
            <v>9</v>
          </cell>
          <cell r="AH2563">
            <v>12</v>
          </cell>
          <cell r="AI2563" t="b">
            <v>0</v>
          </cell>
          <cell r="AJ2563">
            <v>3</v>
          </cell>
          <cell r="AK2563">
            <v>12</v>
          </cell>
          <cell r="AL2563" t="e">
            <v>#N/A</v>
          </cell>
          <cell r="AM2563" t="str">
            <v>202208</v>
          </cell>
          <cell r="AN2563" t="e">
            <v>#REF!</v>
          </cell>
        </row>
        <row r="2564">
          <cell r="B2564" t="str">
            <v>黄志克</v>
          </cell>
          <cell r="C2564" t="str">
            <v>男</v>
          </cell>
          <cell r="D2564" t="str">
            <v>壮族</v>
          </cell>
          <cell r="E2564" t="str">
            <v>1994-08-17</v>
          </cell>
          <cell r="F2564" t="str">
            <v>中国</v>
          </cell>
          <cell r="G2564" t="str">
            <v>居民身份证</v>
          </cell>
          <cell r="H2564" t="str">
            <v>452225199408171714</v>
          </cell>
          <cell r="I2564" t="str">
            <v>柳州市中医医院（柳州市壮医医院）</v>
          </cell>
          <cell r="J2564">
            <v>44769</v>
          </cell>
          <cell r="K2564">
            <v>45839</v>
          </cell>
          <cell r="L2564" t="str">
            <v>是</v>
          </cell>
          <cell r="M2564" t="str">
            <v>柳州市</v>
          </cell>
          <cell r="N2564" t="str">
            <v>医院</v>
          </cell>
          <cell r="O2564" t="str">
            <v>硕士研究生</v>
          </cell>
          <cell r="P2564" t="str">
            <v>硕士</v>
          </cell>
          <cell r="Q2564" t="str">
            <v>广西医科大学</v>
          </cell>
          <cell r="R2564" t="str">
            <v>外科学</v>
          </cell>
          <cell r="S2564" t="str">
            <v>2022-06-21</v>
          </cell>
          <cell r="T2564" t="str">
            <v>其他</v>
          </cell>
          <cell r="U2564" t="str">
            <v>F</v>
          </cell>
          <cell r="V2564" t="str">
            <v>F</v>
          </cell>
          <cell r="W2564" t="b">
            <v>1</v>
          </cell>
          <cell r="X2564">
            <v>3000</v>
          </cell>
          <cell r="Y2564">
            <v>3000</v>
          </cell>
          <cell r="Z2564" t="b">
            <v>1</v>
          </cell>
          <cell r="AA2564">
            <v>750</v>
          </cell>
          <cell r="AB2564">
            <v>750</v>
          </cell>
          <cell r="AC2564">
            <v>3750</v>
          </cell>
          <cell r="AD2564">
            <v>3750</v>
          </cell>
          <cell r="AE2564">
            <v>44769</v>
          </cell>
          <cell r="AF2564">
            <v>45017</v>
          </cell>
          <cell r="AG2564">
            <v>9</v>
          </cell>
          <cell r="AH2564">
            <v>12</v>
          </cell>
          <cell r="AI2564" t="b">
            <v>0</v>
          </cell>
          <cell r="AJ2564">
            <v>3</v>
          </cell>
          <cell r="AK2564">
            <v>12</v>
          </cell>
          <cell r="AL2564" t="e">
            <v>#N/A</v>
          </cell>
          <cell r="AM2564" t="str">
            <v>202208</v>
          </cell>
          <cell r="AN2564" t="e">
            <v>#REF!</v>
          </cell>
        </row>
        <row r="2565">
          <cell r="B2565" t="str">
            <v>莫金忠</v>
          </cell>
          <cell r="C2565" t="str">
            <v>男</v>
          </cell>
          <cell r="D2565" t="str">
            <v>壮族</v>
          </cell>
          <cell r="E2565" t="str">
            <v>2000-02-05</v>
          </cell>
          <cell r="F2565" t="str">
            <v>中国</v>
          </cell>
          <cell r="G2565" t="str">
            <v>居民身份证</v>
          </cell>
          <cell r="H2565" t="str">
            <v>452224200002052511</v>
          </cell>
          <cell r="I2565" t="str">
            <v>柳州市中医医院（柳州市壮医医院）</v>
          </cell>
          <cell r="J2565">
            <v>44769</v>
          </cell>
          <cell r="K2565">
            <v>45839</v>
          </cell>
          <cell r="L2565" t="str">
            <v>是</v>
          </cell>
          <cell r="M2565" t="str">
            <v>柳州市</v>
          </cell>
          <cell r="N2565" t="str">
            <v>医院</v>
          </cell>
          <cell r="O2565" t="str">
            <v>本科</v>
          </cell>
          <cell r="P2565" t="str">
            <v>学士</v>
          </cell>
          <cell r="Q2565" t="str">
            <v>广西中医药大学</v>
          </cell>
          <cell r="R2565" t="str">
            <v>康复治疗学</v>
          </cell>
          <cell r="S2565" t="str">
            <v>2022-06-30</v>
          </cell>
          <cell r="T2565" t="str">
            <v>其他</v>
          </cell>
          <cell r="U2565" t="str">
            <v>H</v>
          </cell>
          <cell r="V2565" t="str">
            <v>H</v>
          </cell>
          <cell r="W2565" t="b">
            <v>1</v>
          </cell>
          <cell r="X2565">
            <v>1500</v>
          </cell>
          <cell r="Y2565">
            <v>1500</v>
          </cell>
          <cell r="Z2565" t="b">
            <v>1</v>
          </cell>
          <cell r="AA2565">
            <v>375</v>
          </cell>
          <cell r="AB2565">
            <v>375</v>
          </cell>
          <cell r="AC2565">
            <v>1875</v>
          </cell>
          <cell r="AD2565">
            <v>1875</v>
          </cell>
          <cell r="AE2565">
            <v>44769</v>
          </cell>
          <cell r="AF2565">
            <v>45017</v>
          </cell>
          <cell r="AG2565">
            <v>9</v>
          </cell>
          <cell r="AH2565">
            <v>12</v>
          </cell>
          <cell r="AI2565" t="b">
            <v>0</v>
          </cell>
          <cell r="AJ2565">
            <v>3</v>
          </cell>
          <cell r="AK2565">
            <v>12</v>
          </cell>
          <cell r="AL2565" t="e">
            <v>#N/A</v>
          </cell>
          <cell r="AM2565" t="str">
            <v>202208</v>
          </cell>
          <cell r="AN2565" t="e">
            <v>#REF!</v>
          </cell>
        </row>
        <row r="2566">
          <cell r="B2566" t="str">
            <v>潘潇杰</v>
          </cell>
          <cell r="C2566" t="str">
            <v>男</v>
          </cell>
          <cell r="D2566" t="str">
            <v>壮族</v>
          </cell>
          <cell r="E2566" t="str">
            <v>2000-03-01</v>
          </cell>
          <cell r="F2566" t="str">
            <v>中国</v>
          </cell>
          <cell r="G2566" t="str">
            <v>居民身份证</v>
          </cell>
          <cell r="H2566" t="str">
            <v>452224200003014015</v>
          </cell>
          <cell r="I2566" t="str">
            <v>柳州市中医医院（柳州市壮医医院）</v>
          </cell>
          <cell r="J2566">
            <v>44768</v>
          </cell>
          <cell r="K2566">
            <v>45839</v>
          </cell>
          <cell r="L2566" t="str">
            <v>是</v>
          </cell>
          <cell r="M2566" t="str">
            <v>柳州市</v>
          </cell>
          <cell r="N2566" t="str">
            <v>医院</v>
          </cell>
          <cell r="O2566" t="str">
            <v>本科</v>
          </cell>
          <cell r="P2566" t="str">
            <v>学士</v>
          </cell>
          <cell r="Q2566" t="str">
            <v>玉林师范学院</v>
          </cell>
          <cell r="R2566" t="str">
            <v>运动康复</v>
          </cell>
          <cell r="S2566" t="str">
            <v>2022-06-30</v>
          </cell>
          <cell r="T2566" t="str">
            <v>其他</v>
          </cell>
          <cell r="U2566" t="str">
            <v>H</v>
          </cell>
          <cell r="V2566" t="str">
            <v>H</v>
          </cell>
          <cell r="W2566" t="b">
            <v>1</v>
          </cell>
          <cell r="X2566">
            <v>1500</v>
          </cell>
          <cell r="Y2566">
            <v>1500</v>
          </cell>
          <cell r="Z2566" t="b">
            <v>1</v>
          </cell>
          <cell r="AA2566">
            <v>375</v>
          </cell>
          <cell r="AB2566">
            <v>375</v>
          </cell>
          <cell r="AC2566">
            <v>1875</v>
          </cell>
          <cell r="AD2566">
            <v>1875</v>
          </cell>
          <cell r="AE2566">
            <v>44768</v>
          </cell>
          <cell r="AF2566">
            <v>45017</v>
          </cell>
          <cell r="AG2566">
            <v>9</v>
          </cell>
          <cell r="AH2566">
            <v>12</v>
          </cell>
          <cell r="AI2566" t="b">
            <v>0</v>
          </cell>
          <cell r="AJ2566">
            <v>3</v>
          </cell>
          <cell r="AK2566">
            <v>12</v>
          </cell>
          <cell r="AL2566" t="e">
            <v>#N/A</v>
          </cell>
          <cell r="AM2566" t="str">
            <v>202208</v>
          </cell>
          <cell r="AN2566" t="e">
            <v>#REF!</v>
          </cell>
        </row>
        <row r="2567">
          <cell r="B2567" t="str">
            <v>韦廷求</v>
          </cell>
          <cell r="C2567" t="str">
            <v>男</v>
          </cell>
          <cell r="D2567" t="str">
            <v>壮族</v>
          </cell>
          <cell r="E2567" t="str">
            <v>1975-10-20</v>
          </cell>
          <cell r="F2567" t="str">
            <v>中国</v>
          </cell>
          <cell r="G2567" t="str">
            <v>居民身份证</v>
          </cell>
          <cell r="H2567" t="str">
            <v>452728197510202713</v>
          </cell>
          <cell r="I2567" t="str">
            <v>柳州市中医医院（柳州市壮医医院）</v>
          </cell>
          <cell r="J2567">
            <v>44182</v>
          </cell>
          <cell r="K2567" t="str">
            <v>无</v>
          </cell>
          <cell r="L2567" t="str">
            <v>是</v>
          </cell>
          <cell r="M2567" t="str">
            <v>柳州市</v>
          </cell>
          <cell r="N2567" t="str">
            <v>医院</v>
          </cell>
          <cell r="O2567" t="str">
            <v>本科</v>
          </cell>
          <cell r="P2567" t="str">
            <v>学士</v>
          </cell>
          <cell r="Q2567" t="str">
            <v>右江民族医学院</v>
          </cell>
          <cell r="R2567" t="str">
            <v>临床医学</v>
          </cell>
          <cell r="S2567" t="str">
            <v>2000-06-30</v>
          </cell>
          <cell r="T2567" t="str">
            <v>其他</v>
          </cell>
          <cell r="U2567" t="str">
            <v>F</v>
          </cell>
          <cell r="V2567" t="str">
            <v>F</v>
          </cell>
          <cell r="W2567" t="b">
            <v>1</v>
          </cell>
          <cell r="X2567">
            <v>1500</v>
          </cell>
          <cell r="Y2567">
            <v>1500</v>
          </cell>
          <cell r="Z2567" t="b">
            <v>1</v>
          </cell>
          <cell r="AA2567">
            <v>375</v>
          </cell>
          <cell r="AB2567">
            <v>375</v>
          </cell>
          <cell r="AC2567">
            <v>1875</v>
          </cell>
          <cell r="AD2567">
            <v>1875</v>
          </cell>
          <cell r="AE2567">
            <v>44182</v>
          </cell>
          <cell r="AF2567">
            <v>45017</v>
          </cell>
          <cell r="AG2567">
            <v>12</v>
          </cell>
          <cell r="AH2567">
            <v>15</v>
          </cell>
          <cell r="AI2567" t="b">
            <v>0</v>
          </cell>
          <cell r="AJ2567">
            <v>3</v>
          </cell>
          <cell r="AK2567">
            <v>15</v>
          </cell>
          <cell r="AL2567" t="e">
            <v>#N/A</v>
          </cell>
          <cell r="AM2567" t="str">
            <v>202101</v>
          </cell>
          <cell r="AN2567" t="e">
            <v>#REF!</v>
          </cell>
        </row>
        <row r="2568">
          <cell r="B2568" t="str">
            <v>李婕丽</v>
          </cell>
          <cell r="C2568" t="str">
            <v>女</v>
          </cell>
          <cell r="D2568" t="str">
            <v>壮族</v>
          </cell>
          <cell r="E2568" t="str">
            <v>1992-10-10</v>
          </cell>
          <cell r="F2568" t="str">
            <v>中国</v>
          </cell>
          <cell r="G2568" t="str">
            <v>居民身份证</v>
          </cell>
          <cell r="H2568" t="str">
            <v>450881199210106927</v>
          </cell>
          <cell r="I2568" t="str">
            <v>柳州市中医医院（柳州市壮医医院）</v>
          </cell>
          <cell r="J2568">
            <v>44386</v>
          </cell>
          <cell r="K2568">
            <v>45474</v>
          </cell>
          <cell r="L2568" t="str">
            <v>是</v>
          </cell>
          <cell r="M2568" t="str">
            <v>柳州市</v>
          </cell>
          <cell r="N2568" t="str">
            <v>医院</v>
          </cell>
          <cell r="O2568" t="str">
            <v>硕士研究生</v>
          </cell>
          <cell r="P2568" t="str">
            <v>硕士</v>
          </cell>
          <cell r="Q2568" t="str">
            <v>广西中医药大学</v>
          </cell>
          <cell r="R2568" t="str">
            <v>中西医临床医学</v>
          </cell>
          <cell r="S2568" t="str">
            <v>2021-06-30</v>
          </cell>
          <cell r="T2568" t="str">
            <v>其他</v>
          </cell>
          <cell r="U2568" t="str">
            <v>F</v>
          </cell>
          <cell r="V2568" t="str">
            <v>F</v>
          </cell>
          <cell r="W2568" t="b">
            <v>1</v>
          </cell>
          <cell r="X2568">
            <v>3000</v>
          </cell>
          <cell r="Y2568">
            <v>3000</v>
          </cell>
          <cell r="Z2568" t="b">
            <v>1</v>
          </cell>
          <cell r="AA2568">
            <v>750</v>
          </cell>
          <cell r="AB2568">
            <v>750</v>
          </cell>
          <cell r="AC2568">
            <v>3750</v>
          </cell>
          <cell r="AD2568">
            <v>3750</v>
          </cell>
          <cell r="AE2568">
            <v>44386</v>
          </cell>
          <cell r="AF2568">
            <v>45017</v>
          </cell>
          <cell r="AG2568">
            <v>21</v>
          </cell>
          <cell r="AH2568">
            <v>24</v>
          </cell>
          <cell r="AI2568" t="b">
            <v>0</v>
          </cell>
          <cell r="AJ2568">
            <v>3</v>
          </cell>
          <cell r="AK2568">
            <v>24</v>
          </cell>
          <cell r="AL2568" t="e">
            <v>#N/A</v>
          </cell>
          <cell r="AM2568" t="str">
            <v>202107</v>
          </cell>
          <cell r="AN2568" t="e">
            <v>#REF!</v>
          </cell>
        </row>
        <row r="2569">
          <cell r="B2569" t="str">
            <v>罗艳芳</v>
          </cell>
          <cell r="C2569" t="str">
            <v>女</v>
          </cell>
          <cell r="D2569" t="str">
            <v>壮族</v>
          </cell>
          <cell r="E2569" t="str">
            <v>1996-03-20</v>
          </cell>
          <cell r="F2569" t="str">
            <v>中国</v>
          </cell>
          <cell r="G2569" t="str">
            <v>居民身份证</v>
          </cell>
          <cell r="H2569" t="str">
            <v>452727199603203224</v>
          </cell>
          <cell r="I2569" t="str">
            <v>柳州市中医医院（柳州市壮医医院）</v>
          </cell>
          <cell r="J2569">
            <v>44768</v>
          </cell>
          <cell r="K2569">
            <v>45839</v>
          </cell>
          <cell r="L2569" t="str">
            <v>是</v>
          </cell>
          <cell r="M2569" t="str">
            <v>柳州市</v>
          </cell>
          <cell r="N2569" t="str">
            <v>医院</v>
          </cell>
          <cell r="O2569" t="str">
            <v>硕士研究生</v>
          </cell>
          <cell r="P2569" t="str">
            <v>硕士</v>
          </cell>
          <cell r="Q2569" t="str">
            <v>广西医科大学</v>
          </cell>
          <cell r="R2569" t="str">
            <v>内科学</v>
          </cell>
          <cell r="S2569" t="str">
            <v>2022-06-21</v>
          </cell>
          <cell r="T2569" t="str">
            <v>其他</v>
          </cell>
          <cell r="U2569" t="str">
            <v>F</v>
          </cell>
          <cell r="V2569" t="str">
            <v>F</v>
          </cell>
          <cell r="W2569" t="b">
            <v>1</v>
          </cell>
          <cell r="X2569">
            <v>3000</v>
          </cell>
          <cell r="Y2569">
            <v>3000</v>
          </cell>
          <cell r="Z2569" t="b">
            <v>1</v>
          </cell>
          <cell r="AA2569">
            <v>750</v>
          </cell>
          <cell r="AB2569">
            <v>750</v>
          </cell>
          <cell r="AC2569">
            <v>3750</v>
          </cell>
          <cell r="AD2569">
            <v>3750</v>
          </cell>
          <cell r="AE2569">
            <v>44768</v>
          </cell>
          <cell r="AF2569">
            <v>45017</v>
          </cell>
          <cell r="AG2569">
            <v>9</v>
          </cell>
          <cell r="AH2569">
            <v>12</v>
          </cell>
          <cell r="AI2569" t="b">
            <v>0</v>
          </cell>
          <cell r="AJ2569">
            <v>3</v>
          </cell>
          <cell r="AK2569">
            <v>12</v>
          </cell>
          <cell r="AL2569" t="e">
            <v>#N/A</v>
          </cell>
          <cell r="AM2569" t="str">
            <v>202208</v>
          </cell>
          <cell r="AN2569" t="e">
            <v>#REF!</v>
          </cell>
        </row>
        <row r="2570">
          <cell r="B2570" t="str">
            <v>黄振文</v>
          </cell>
          <cell r="C2570" t="str">
            <v>男</v>
          </cell>
          <cell r="D2570" t="str">
            <v>汉族</v>
          </cell>
          <cell r="E2570" t="str">
            <v>1998-08-19</v>
          </cell>
          <cell r="F2570" t="str">
            <v>中国</v>
          </cell>
          <cell r="G2570" t="str">
            <v>居民身份证</v>
          </cell>
          <cell r="H2570" t="str">
            <v>450923199808194572</v>
          </cell>
          <cell r="I2570" t="str">
            <v>柳州市中医医院（柳州市壮医医院）</v>
          </cell>
          <cell r="J2570" t="str">
            <v>2022-07-27</v>
          </cell>
          <cell r="K2570">
            <v>45839</v>
          </cell>
          <cell r="L2570" t="str">
            <v>是</v>
          </cell>
          <cell r="M2570" t="str">
            <v>柳州市</v>
          </cell>
          <cell r="N2570" t="str">
            <v>医院</v>
          </cell>
          <cell r="O2570" t="str">
            <v>本科</v>
          </cell>
          <cell r="P2570" t="str">
            <v>学士</v>
          </cell>
          <cell r="Q2570" t="str">
            <v>山东协和学院</v>
          </cell>
          <cell r="R2570" t="str">
            <v>医学影像技术</v>
          </cell>
          <cell r="S2570" t="str">
            <v>2022-06-30</v>
          </cell>
          <cell r="T2570" t="str">
            <v>其他</v>
          </cell>
          <cell r="U2570" t="str">
            <v>H</v>
          </cell>
          <cell r="V2570" t="str">
            <v>H</v>
          </cell>
          <cell r="W2570" t="b">
            <v>1</v>
          </cell>
          <cell r="X2570">
            <v>1500</v>
          </cell>
          <cell r="Y2570">
            <v>1500</v>
          </cell>
          <cell r="Z2570" t="b">
            <v>1</v>
          </cell>
          <cell r="AA2570">
            <v>375</v>
          </cell>
          <cell r="AB2570">
            <v>375</v>
          </cell>
          <cell r="AC2570">
            <v>1875</v>
          </cell>
          <cell r="AD2570">
            <v>1875</v>
          </cell>
          <cell r="AE2570">
            <v>44768</v>
          </cell>
          <cell r="AF2570">
            <v>45017</v>
          </cell>
          <cell r="AG2570">
            <v>9</v>
          </cell>
          <cell r="AH2570">
            <v>12</v>
          </cell>
          <cell r="AI2570" t="b">
            <v>0</v>
          </cell>
          <cell r="AJ2570">
            <v>3</v>
          </cell>
          <cell r="AK2570">
            <v>12</v>
          </cell>
          <cell r="AL2570" t="e">
            <v>#N/A</v>
          </cell>
          <cell r="AM2570" t="str">
            <v>202208</v>
          </cell>
          <cell r="AN2570" t="e">
            <v>#REF!</v>
          </cell>
        </row>
        <row r="2571">
          <cell r="B2571" t="str">
            <v>梁杰</v>
          </cell>
          <cell r="C2571" t="str">
            <v>男</v>
          </cell>
          <cell r="D2571" t="str">
            <v>汉族</v>
          </cell>
          <cell r="E2571" t="str">
            <v>1999-01-23</v>
          </cell>
          <cell r="F2571" t="str">
            <v>中国</v>
          </cell>
          <cell r="G2571" t="str">
            <v>居民身份证</v>
          </cell>
          <cell r="H2571" t="str">
            <v>450803199901237038</v>
          </cell>
          <cell r="I2571" t="str">
            <v>柳州市中医医院（柳州市壮医医院）</v>
          </cell>
          <cell r="J2571" t="str">
            <v>2022-07-26</v>
          </cell>
          <cell r="K2571">
            <v>45839</v>
          </cell>
          <cell r="L2571" t="str">
            <v>是</v>
          </cell>
          <cell r="M2571" t="str">
            <v>柳州市</v>
          </cell>
          <cell r="N2571" t="str">
            <v>医院</v>
          </cell>
          <cell r="O2571" t="str">
            <v>本科</v>
          </cell>
          <cell r="P2571" t="str">
            <v>学士</v>
          </cell>
          <cell r="Q2571" t="str">
            <v>广西医科大学</v>
          </cell>
          <cell r="R2571" t="str">
            <v>康复治疗学</v>
          </cell>
          <cell r="S2571" t="str">
            <v>2022-06-21</v>
          </cell>
          <cell r="T2571" t="str">
            <v>其他</v>
          </cell>
          <cell r="U2571" t="str">
            <v>H</v>
          </cell>
          <cell r="V2571" t="str">
            <v>H</v>
          </cell>
          <cell r="W2571" t="b">
            <v>1</v>
          </cell>
          <cell r="X2571">
            <v>1500</v>
          </cell>
          <cell r="Y2571">
            <v>1500</v>
          </cell>
          <cell r="Z2571" t="b">
            <v>1</v>
          </cell>
          <cell r="AA2571">
            <v>375</v>
          </cell>
          <cell r="AB2571">
            <v>375</v>
          </cell>
          <cell r="AC2571">
            <v>1875</v>
          </cell>
          <cell r="AD2571">
            <v>1875</v>
          </cell>
          <cell r="AE2571">
            <v>44768</v>
          </cell>
          <cell r="AF2571">
            <v>45017</v>
          </cell>
          <cell r="AG2571">
            <v>9</v>
          </cell>
          <cell r="AH2571">
            <v>12</v>
          </cell>
          <cell r="AI2571" t="b">
            <v>0</v>
          </cell>
          <cell r="AJ2571">
            <v>3</v>
          </cell>
          <cell r="AK2571">
            <v>12</v>
          </cell>
          <cell r="AL2571" t="e">
            <v>#N/A</v>
          </cell>
          <cell r="AM2571" t="str">
            <v>202208</v>
          </cell>
          <cell r="AN2571" t="e">
            <v>#REF!</v>
          </cell>
        </row>
        <row r="2572">
          <cell r="B2572" t="str">
            <v>陈珊珊</v>
          </cell>
          <cell r="C2572" t="str">
            <v>女</v>
          </cell>
          <cell r="D2572" t="str">
            <v>汉族</v>
          </cell>
          <cell r="E2572" t="str">
            <v>1996-11-10</v>
          </cell>
          <cell r="F2572" t="str">
            <v>中国</v>
          </cell>
          <cell r="G2572" t="str">
            <v>居民身份证</v>
          </cell>
          <cell r="H2572" t="str">
            <v>450981199611104741</v>
          </cell>
          <cell r="I2572" t="str">
            <v>柳州市中医医院（柳州市壮医医院）</v>
          </cell>
          <cell r="J2572" t="str">
            <v>2022-07-27</v>
          </cell>
          <cell r="K2572">
            <v>45839</v>
          </cell>
          <cell r="L2572" t="str">
            <v>是</v>
          </cell>
          <cell r="M2572" t="str">
            <v>柳州市</v>
          </cell>
          <cell r="N2572" t="str">
            <v>医院</v>
          </cell>
          <cell r="O2572" t="str">
            <v>硕士研究生</v>
          </cell>
          <cell r="P2572" t="str">
            <v>硕士</v>
          </cell>
          <cell r="Q2572" t="str">
            <v>广西中医药大学</v>
          </cell>
          <cell r="R2572" t="str">
            <v>中西医临床医学</v>
          </cell>
          <cell r="S2572" t="str">
            <v>2022-06-30</v>
          </cell>
          <cell r="T2572" t="str">
            <v>其他</v>
          </cell>
          <cell r="U2572" t="str">
            <v>F</v>
          </cell>
          <cell r="V2572" t="str">
            <v>F</v>
          </cell>
          <cell r="W2572" t="b">
            <v>1</v>
          </cell>
          <cell r="X2572">
            <v>3000</v>
          </cell>
          <cell r="Y2572">
            <v>3000</v>
          </cell>
          <cell r="Z2572" t="b">
            <v>1</v>
          </cell>
          <cell r="AA2572">
            <v>750</v>
          </cell>
          <cell r="AB2572">
            <v>750</v>
          </cell>
          <cell r="AC2572">
            <v>3750</v>
          </cell>
          <cell r="AD2572">
            <v>3750</v>
          </cell>
          <cell r="AE2572">
            <v>44743</v>
          </cell>
          <cell r="AF2572">
            <v>45017</v>
          </cell>
          <cell r="AG2572">
            <v>9</v>
          </cell>
          <cell r="AH2572">
            <v>12</v>
          </cell>
          <cell r="AI2572" t="b">
            <v>0</v>
          </cell>
          <cell r="AJ2572">
            <v>3</v>
          </cell>
          <cell r="AK2572">
            <v>12</v>
          </cell>
          <cell r="AL2572" t="e">
            <v>#N/A</v>
          </cell>
          <cell r="AM2572" t="str">
            <v>202208</v>
          </cell>
          <cell r="AN2572" t="e">
            <v>#REF!</v>
          </cell>
        </row>
        <row r="2573">
          <cell r="B2573" t="str">
            <v>郭巍星</v>
          </cell>
          <cell r="C2573" t="str">
            <v>男</v>
          </cell>
          <cell r="D2573" t="str">
            <v>汉族</v>
          </cell>
          <cell r="E2573" t="str">
            <v>1995-12-25</v>
          </cell>
          <cell r="F2573" t="str">
            <v>中国</v>
          </cell>
          <cell r="G2573" t="str">
            <v>居民身份证</v>
          </cell>
          <cell r="H2573" t="str">
            <v>362428199512254139</v>
          </cell>
          <cell r="I2573" t="str">
            <v>柳州市中医医院（柳州市壮医医院）</v>
          </cell>
          <cell r="J2573" t="str">
            <v>2022-07-26</v>
          </cell>
          <cell r="K2573">
            <v>45839</v>
          </cell>
          <cell r="L2573" t="str">
            <v>是</v>
          </cell>
          <cell r="M2573" t="str">
            <v>柳州市</v>
          </cell>
          <cell r="N2573" t="str">
            <v>医院</v>
          </cell>
          <cell r="O2573" t="str">
            <v>硕士研究生</v>
          </cell>
          <cell r="P2573" t="str">
            <v>硕士</v>
          </cell>
          <cell r="Q2573" t="str">
            <v>广西中医药大学</v>
          </cell>
          <cell r="R2573" t="str">
            <v>中西医临床医学</v>
          </cell>
          <cell r="S2573" t="str">
            <v>2022-06-30</v>
          </cell>
          <cell r="T2573" t="str">
            <v>其他</v>
          </cell>
          <cell r="U2573" t="str">
            <v>F</v>
          </cell>
          <cell r="V2573" t="str">
            <v>F</v>
          </cell>
          <cell r="W2573" t="b">
            <v>1</v>
          </cell>
          <cell r="X2573">
            <v>3000</v>
          </cell>
          <cell r="Y2573">
            <v>3000</v>
          </cell>
          <cell r="Z2573" t="b">
            <v>1</v>
          </cell>
          <cell r="AA2573">
            <v>750</v>
          </cell>
          <cell r="AB2573">
            <v>750</v>
          </cell>
          <cell r="AC2573">
            <v>3750</v>
          </cell>
          <cell r="AD2573">
            <v>3750</v>
          </cell>
          <cell r="AE2573">
            <v>44743</v>
          </cell>
          <cell r="AF2573">
            <v>45017</v>
          </cell>
          <cell r="AG2573">
            <v>9</v>
          </cell>
          <cell r="AH2573">
            <v>12</v>
          </cell>
          <cell r="AI2573" t="b">
            <v>0</v>
          </cell>
          <cell r="AJ2573">
            <v>3</v>
          </cell>
          <cell r="AK2573">
            <v>12</v>
          </cell>
          <cell r="AL2573" t="e">
            <v>#N/A</v>
          </cell>
          <cell r="AM2573" t="str">
            <v>202208</v>
          </cell>
          <cell r="AN2573" t="e">
            <v>#REF!</v>
          </cell>
        </row>
        <row r="2574">
          <cell r="B2574" t="str">
            <v>廖现秋</v>
          </cell>
          <cell r="C2574" t="str">
            <v>女</v>
          </cell>
          <cell r="D2574" t="str">
            <v>壮族</v>
          </cell>
          <cell r="E2574" t="str">
            <v>1994-08-16</v>
          </cell>
          <cell r="F2574" t="str">
            <v>中国</v>
          </cell>
          <cell r="G2574" t="str">
            <v>居民身份证</v>
          </cell>
          <cell r="H2574" t="str">
            <v>45132219940816152X</v>
          </cell>
          <cell r="I2574" t="str">
            <v>柳州市中医医院（柳州市壮医医院）</v>
          </cell>
          <cell r="J2574" t="str">
            <v>2021-07-09</v>
          </cell>
          <cell r="K2574">
            <v>45839</v>
          </cell>
          <cell r="L2574" t="str">
            <v>是</v>
          </cell>
          <cell r="M2574" t="str">
            <v>柳州市</v>
          </cell>
          <cell r="N2574" t="str">
            <v>医院</v>
          </cell>
          <cell r="O2574" t="str">
            <v>硕士研究生</v>
          </cell>
          <cell r="P2574" t="str">
            <v>硕士</v>
          </cell>
          <cell r="Q2574" t="str">
            <v>广西中医药大学</v>
          </cell>
          <cell r="R2574" t="str">
            <v>中医学</v>
          </cell>
          <cell r="S2574" t="str">
            <v>2021-06-30</v>
          </cell>
          <cell r="T2574" t="str">
            <v>其他</v>
          </cell>
          <cell r="U2574" t="str">
            <v>F</v>
          </cell>
          <cell r="V2574" t="str">
            <v>F</v>
          </cell>
          <cell r="W2574" t="b">
            <v>1</v>
          </cell>
          <cell r="X2574">
            <v>3000</v>
          </cell>
          <cell r="Y2574">
            <v>3000</v>
          </cell>
          <cell r="Z2574" t="b">
            <v>1</v>
          </cell>
          <cell r="AA2574">
            <v>750</v>
          </cell>
          <cell r="AB2574">
            <v>750</v>
          </cell>
          <cell r="AC2574">
            <v>3750</v>
          </cell>
          <cell r="AD2574">
            <v>3750</v>
          </cell>
          <cell r="AE2574">
            <v>44378</v>
          </cell>
          <cell r="AF2574">
            <v>45017</v>
          </cell>
          <cell r="AG2574">
            <v>21</v>
          </cell>
          <cell r="AH2574">
            <v>24</v>
          </cell>
          <cell r="AI2574" t="b">
            <v>0</v>
          </cell>
          <cell r="AJ2574">
            <v>3</v>
          </cell>
          <cell r="AK2574">
            <v>24</v>
          </cell>
          <cell r="AL2574" t="e">
            <v>#N/A</v>
          </cell>
          <cell r="AM2574" t="str">
            <v>202107</v>
          </cell>
          <cell r="AN2574" t="e">
            <v>#REF!</v>
          </cell>
        </row>
        <row r="2575">
          <cell r="B2575" t="str">
            <v>杨闽慧</v>
          </cell>
          <cell r="C2575" t="str">
            <v>女</v>
          </cell>
          <cell r="D2575" t="str">
            <v>仫佬族</v>
          </cell>
          <cell r="E2575" t="str">
            <v>1994-09-24</v>
          </cell>
          <cell r="F2575" t="str">
            <v>中国</v>
          </cell>
          <cell r="G2575" t="str">
            <v>居民身份证</v>
          </cell>
          <cell r="H2575" t="str">
            <v>452723199409242822</v>
          </cell>
          <cell r="I2575" t="str">
            <v>柳州市中医医院（柳州市壮医医院）</v>
          </cell>
          <cell r="J2575">
            <v>44768</v>
          </cell>
          <cell r="K2575">
            <v>45839</v>
          </cell>
          <cell r="L2575" t="str">
            <v>是</v>
          </cell>
          <cell r="M2575" t="str">
            <v>柳州市</v>
          </cell>
          <cell r="N2575" t="str">
            <v>医院</v>
          </cell>
          <cell r="O2575" t="str">
            <v>硕士研究生</v>
          </cell>
          <cell r="P2575" t="str">
            <v>硕士</v>
          </cell>
          <cell r="Q2575" t="str">
            <v>贵州中医药大学</v>
          </cell>
          <cell r="R2575" t="str">
            <v>中医外科学</v>
          </cell>
          <cell r="S2575" t="str">
            <v>2022-07-01</v>
          </cell>
          <cell r="T2575" t="str">
            <v>其他</v>
          </cell>
          <cell r="U2575" t="str">
            <v>F</v>
          </cell>
          <cell r="V2575" t="str">
            <v>F</v>
          </cell>
          <cell r="W2575" t="b">
            <v>1</v>
          </cell>
          <cell r="X2575">
            <v>3000</v>
          </cell>
          <cell r="Y2575">
            <v>3000</v>
          </cell>
          <cell r="Z2575" t="b">
            <v>1</v>
          </cell>
          <cell r="AA2575">
            <v>750</v>
          </cell>
          <cell r="AB2575">
            <v>750</v>
          </cell>
          <cell r="AC2575">
            <v>3750</v>
          </cell>
          <cell r="AD2575">
            <v>3750</v>
          </cell>
          <cell r="AE2575">
            <v>44768</v>
          </cell>
          <cell r="AF2575">
            <v>45108</v>
          </cell>
          <cell r="AG2575">
            <v>9</v>
          </cell>
          <cell r="AH2575">
            <v>12</v>
          </cell>
          <cell r="AI2575" t="b">
            <v>0</v>
          </cell>
          <cell r="AJ2575">
            <v>3</v>
          </cell>
          <cell r="AK2575">
            <v>12</v>
          </cell>
          <cell r="AL2575" t="e">
            <v>#N/A</v>
          </cell>
          <cell r="AM2575" t="str">
            <v>202208</v>
          </cell>
          <cell r="AN2575" t="e">
            <v>#REF!</v>
          </cell>
        </row>
        <row r="2576">
          <cell r="B2576" t="str">
            <v>李翠</v>
          </cell>
          <cell r="C2576" t="str">
            <v>女</v>
          </cell>
          <cell r="D2576" t="str">
            <v>汉族</v>
          </cell>
          <cell r="E2576">
            <v>36623</v>
          </cell>
          <cell r="F2576" t="str">
            <v>中国</v>
          </cell>
          <cell r="G2576" t="str">
            <v>居民身份证</v>
          </cell>
          <cell r="H2576" t="str">
            <v>450881200004076021	</v>
          </cell>
          <cell r="I2576" t="str">
            <v>柳州市中医医院（柳州市壮医医院）</v>
          </cell>
          <cell r="J2576" t="str">
            <v>2022.07.26</v>
          </cell>
          <cell r="K2576" t="str">
            <v>2027.07.26</v>
          </cell>
          <cell r="L2576" t="str">
            <v>是</v>
          </cell>
          <cell r="M2576" t="str">
            <v>柳州市</v>
          </cell>
          <cell r="N2576" t="str">
            <v>医疗单位</v>
          </cell>
          <cell r="O2576" t="str">
            <v>本科</v>
          </cell>
          <cell r="P2576" t="str">
            <v>学士</v>
          </cell>
          <cell r="Q2576" t="str">
            <v>广西中医药大学</v>
          </cell>
          <cell r="R2576" t="str">
            <v>医学检验技术</v>
          </cell>
          <cell r="S2576" t="str">
            <v>2022.06.30</v>
          </cell>
          <cell r="T2576" t="str">
            <v>瑞康临床医学院</v>
          </cell>
          <cell r="U2576" t="str">
            <v>H</v>
          </cell>
          <cell r="V2576" t="str">
            <v>H</v>
          </cell>
          <cell r="W2576" t="b">
            <v>1</v>
          </cell>
          <cell r="X2576">
            <v>6000</v>
          </cell>
          <cell r="Y2576">
            <v>6000</v>
          </cell>
          <cell r="Z2576" t="b">
            <v>1</v>
          </cell>
          <cell r="AA2576">
            <v>1500</v>
          </cell>
          <cell r="AB2576">
            <v>1500</v>
          </cell>
          <cell r="AC2576">
            <v>7500</v>
          </cell>
          <cell r="AD2576">
            <v>7500</v>
          </cell>
          <cell r="AE2576">
            <v>44743</v>
          </cell>
          <cell r="AF2576">
            <v>45108</v>
          </cell>
          <cell r="AG2576">
            <v>0</v>
          </cell>
          <cell r="AH2576">
            <v>0</v>
          </cell>
          <cell r="AI2576" t="b">
            <v>1</v>
          </cell>
          <cell r="AJ2576">
            <v>12</v>
          </cell>
          <cell r="AK2576">
            <v>12</v>
          </cell>
          <cell r="AL2576" t="e">
            <v>#N/A</v>
          </cell>
          <cell r="AM2576" t="e">
            <v>#N/A</v>
          </cell>
          <cell r="AN2576" t="e">
            <v>#REF!</v>
          </cell>
        </row>
        <row r="2577">
          <cell r="B2577" t="str">
            <v>赖佳聪</v>
          </cell>
          <cell r="C2577" t="str">
            <v>男</v>
          </cell>
          <cell r="D2577" t="str">
            <v>壮</v>
          </cell>
          <cell r="E2577">
            <v>36510</v>
          </cell>
          <cell r="F2577" t="str">
            <v>中国</v>
          </cell>
          <cell r="G2577" t="str">
            <v>居民身份证</v>
          </cell>
          <cell r="H2577" t="str">
            <v>452229199912167111</v>
          </cell>
          <cell r="I2577" t="str">
            <v>柳州市中医医院（柳州市壮医医院）</v>
          </cell>
          <cell r="J2577" t="str">
            <v>2022.07.26</v>
          </cell>
          <cell r="K2577" t="str">
            <v>2027.07.26</v>
          </cell>
          <cell r="L2577" t="str">
            <v>是</v>
          </cell>
          <cell r="M2577" t="str">
            <v>广西柳州</v>
          </cell>
          <cell r="N2577" t="str">
            <v>医院</v>
          </cell>
          <cell r="O2577" t="str">
            <v>大学本科</v>
          </cell>
          <cell r="P2577" t="str">
            <v>学士</v>
          </cell>
          <cell r="Q2577" t="str">
            <v>桂林医学院</v>
          </cell>
          <cell r="R2577" t="str">
            <v>康复治疗学</v>
          </cell>
          <cell r="S2577">
            <v>44713</v>
          </cell>
          <cell r="T2577" t="str">
            <v>其他</v>
          </cell>
          <cell r="U2577" t="str">
            <v>H</v>
          </cell>
          <cell r="V2577" t="str">
            <v>H</v>
          </cell>
          <cell r="W2577" t="b">
            <v>1</v>
          </cell>
          <cell r="X2577">
            <v>6000</v>
          </cell>
          <cell r="Y2577">
            <v>6000</v>
          </cell>
          <cell r="Z2577" t="b">
            <v>1</v>
          </cell>
          <cell r="AA2577">
            <v>1500</v>
          </cell>
          <cell r="AB2577">
            <v>1500</v>
          </cell>
          <cell r="AC2577">
            <v>7500</v>
          </cell>
          <cell r="AD2577">
            <v>7500</v>
          </cell>
          <cell r="AE2577">
            <v>44743</v>
          </cell>
          <cell r="AF2577">
            <v>45108</v>
          </cell>
          <cell r="AG2577">
            <v>0</v>
          </cell>
          <cell r="AH2577">
            <v>0</v>
          </cell>
          <cell r="AI2577" t="b">
            <v>1</v>
          </cell>
          <cell r="AJ2577">
            <v>12</v>
          </cell>
          <cell r="AK2577">
            <v>12</v>
          </cell>
          <cell r="AL2577" t="e">
            <v>#N/A</v>
          </cell>
          <cell r="AM2577" t="str">
            <v>202208</v>
          </cell>
          <cell r="AN2577" t="e">
            <v>#REF!</v>
          </cell>
        </row>
        <row r="2578">
          <cell r="B2578" t="str">
            <v>郭领</v>
          </cell>
          <cell r="C2578" t="str">
            <v>男</v>
          </cell>
          <cell r="D2578" t="str">
            <v>汉族</v>
          </cell>
          <cell r="E2578">
            <v>35588</v>
          </cell>
          <cell r="F2578" t="str">
            <v>中国</v>
          </cell>
          <cell r="G2578" t="str">
            <v>居民身份证</v>
          </cell>
          <cell r="H2578" t="str">
            <v>430521199706070036</v>
          </cell>
          <cell r="I2578" t="str">
            <v>柳州市中医医院（柳州市壮医医院）</v>
          </cell>
          <cell r="J2578" t="str">
            <v>2022.07.26</v>
          </cell>
          <cell r="K2578" t="str">
            <v>2027.07.26</v>
          </cell>
          <cell r="L2578" t="str">
            <v>是</v>
          </cell>
          <cell r="M2578" t="str">
            <v>柳州</v>
          </cell>
          <cell r="N2578" t="str">
            <v>医院</v>
          </cell>
          <cell r="O2578" t="str">
            <v>研究生</v>
          </cell>
          <cell r="P2578" t="str">
            <v>硕士</v>
          </cell>
          <cell r="Q2578" t="str">
            <v>广西中医药大学</v>
          </cell>
          <cell r="R2578" t="str">
            <v>中医骨伤科学</v>
          </cell>
          <cell r="S2578">
            <v>44743</v>
          </cell>
          <cell r="T2578" t="str">
            <v>其他</v>
          </cell>
          <cell r="U2578" t="str">
            <v>F</v>
          </cell>
          <cell r="V2578" t="str">
            <v>F</v>
          </cell>
          <cell r="W2578" t="b">
            <v>1</v>
          </cell>
          <cell r="X2578">
            <v>12000</v>
          </cell>
          <cell r="Y2578">
            <v>12000</v>
          </cell>
          <cell r="Z2578" t="b">
            <v>1</v>
          </cell>
          <cell r="AA2578">
            <v>3000</v>
          </cell>
          <cell r="AB2578">
            <v>3000</v>
          </cell>
          <cell r="AC2578">
            <v>15000</v>
          </cell>
          <cell r="AD2578">
            <v>15000</v>
          </cell>
          <cell r="AE2578">
            <v>44743</v>
          </cell>
          <cell r="AF2578">
            <v>45108</v>
          </cell>
          <cell r="AG2578">
            <v>0</v>
          </cell>
          <cell r="AH2578">
            <v>0</v>
          </cell>
          <cell r="AI2578" t="b">
            <v>1</v>
          </cell>
          <cell r="AJ2578">
            <v>12</v>
          </cell>
          <cell r="AK2578">
            <v>12</v>
          </cell>
          <cell r="AL2578" t="e">
            <v>#N/A</v>
          </cell>
          <cell r="AM2578" t="str">
            <v>202208</v>
          </cell>
          <cell r="AN2578" t="e">
            <v>#REF!</v>
          </cell>
        </row>
        <row r="2579">
          <cell r="B2579" t="str">
            <v>韦丽秀</v>
          </cell>
          <cell r="C2579" t="str">
            <v>女</v>
          </cell>
          <cell r="D2579" t="str">
            <v>壮</v>
          </cell>
          <cell r="E2579">
            <v>31533</v>
          </cell>
          <cell r="F2579" t="str">
            <v>中国</v>
          </cell>
          <cell r="G2579" t="str">
            <v>身份证</v>
          </cell>
          <cell r="H2579" t="str">
            <v>452702198605101369</v>
          </cell>
          <cell r="I2579" t="str">
            <v>柳州市红十字会医院</v>
          </cell>
          <cell r="J2579">
            <v>43448</v>
          </cell>
          <cell r="K2579">
            <v>44561</v>
          </cell>
          <cell r="L2579" t="str">
            <v>是</v>
          </cell>
          <cell r="M2579" t="str">
            <v>广西柳州</v>
          </cell>
          <cell r="N2579" t="str">
            <v>医院</v>
          </cell>
          <cell r="O2579" t="str">
            <v>硕士</v>
          </cell>
          <cell r="P2579" t="str">
            <v>硕士</v>
          </cell>
          <cell r="Q2579" t="str">
            <v>广西医科大学</v>
          </cell>
          <cell r="R2579" t="str">
            <v>内科学</v>
          </cell>
          <cell r="S2579">
            <v>41061</v>
          </cell>
          <cell r="T2579" t="str">
            <v>其他</v>
          </cell>
          <cell r="U2579" t="str">
            <v>F</v>
          </cell>
          <cell r="V2579" t="str">
            <v>F</v>
          </cell>
          <cell r="W2579" t="b">
            <v>1</v>
          </cell>
          <cell r="X2579">
            <v>3000</v>
          </cell>
          <cell r="Y2579">
            <v>3000</v>
          </cell>
          <cell r="Z2579" t="b">
            <v>1</v>
          </cell>
          <cell r="AA2579">
            <v>750</v>
          </cell>
          <cell r="AB2579">
            <v>750</v>
          </cell>
          <cell r="AC2579">
            <v>3750</v>
          </cell>
          <cell r="AD2579">
            <v>3750</v>
          </cell>
          <cell r="AE2579">
            <v>43435</v>
          </cell>
          <cell r="AF2579">
            <v>44835</v>
          </cell>
          <cell r="AG2579">
            <v>52</v>
          </cell>
          <cell r="AH2579">
            <v>55</v>
          </cell>
          <cell r="AI2579" t="b">
            <v>0</v>
          </cell>
          <cell r="AJ2579">
            <v>3</v>
          </cell>
          <cell r="AK2579">
            <v>55</v>
          </cell>
          <cell r="AL2579" t="e">
            <v>#N/A</v>
          </cell>
          <cell r="AM2579" t="str">
            <v>202204</v>
          </cell>
          <cell r="AN2579" t="e">
            <v>#REF!</v>
          </cell>
        </row>
        <row r="2580">
          <cell r="B2580" t="str">
            <v>黄文龙</v>
          </cell>
          <cell r="C2580" t="str">
            <v>男</v>
          </cell>
          <cell r="D2580" t="str">
            <v>汉</v>
          </cell>
          <cell r="E2580">
            <v>33573</v>
          </cell>
          <cell r="F2580" t="str">
            <v>中国</v>
          </cell>
          <cell r="G2580" t="str">
            <v>身份证</v>
          </cell>
          <cell r="H2580" t="str">
            <v>360121199112033959</v>
          </cell>
          <cell r="I2580" t="str">
            <v>柳州市红十字会医院</v>
          </cell>
          <cell r="J2580">
            <v>43839</v>
          </cell>
          <cell r="K2580">
            <v>45107</v>
          </cell>
          <cell r="L2580" t="str">
            <v>是</v>
          </cell>
          <cell r="M2580" t="str">
            <v>广西柳州</v>
          </cell>
          <cell r="N2580" t="str">
            <v>医院</v>
          </cell>
          <cell r="O2580" t="str">
            <v>硕士</v>
          </cell>
          <cell r="P2580" t="str">
            <v>硕士</v>
          </cell>
          <cell r="Q2580" t="str">
            <v>中南大学</v>
          </cell>
          <cell r="R2580" t="str">
            <v>眼科学</v>
          </cell>
          <cell r="S2580">
            <v>43586</v>
          </cell>
          <cell r="T2580" t="str">
            <v>其他</v>
          </cell>
          <cell r="U2580" t="str">
            <v>F</v>
          </cell>
          <cell r="V2580" t="str">
            <v>F</v>
          </cell>
          <cell r="W2580" t="b">
            <v>1</v>
          </cell>
          <cell r="X2580">
            <v>3000</v>
          </cell>
          <cell r="Y2580">
            <v>3000</v>
          </cell>
          <cell r="Z2580" t="b">
            <v>1</v>
          </cell>
          <cell r="AA2580">
            <v>750</v>
          </cell>
          <cell r="AB2580">
            <v>750</v>
          </cell>
          <cell r="AC2580">
            <v>3750</v>
          </cell>
          <cell r="AD2580">
            <v>3750</v>
          </cell>
          <cell r="AE2580">
            <v>43831</v>
          </cell>
          <cell r="AF2580">
            <v>44835</v>
          </cell>
          <cell r="AG2580">
            <v>39</v>
          </cell>
          <cell r="AH2580">
            <v>42</v>
          </cell>
          <cell r="AI2580" t="b">
            <v>0</v>
          </cell>
          <cell r="AJ2580">
            <v>3</v>
          </cell>
          <cell r="AK2580">
            <v>42</v>
          </cell>
          <cell r="AL2580" t="e">
            <v>#N/A</v>
          </cell>
          <cell r="AM2580" t="str">
            <v>202203</v>
          </cell>
          <cell r="AN2580" t="e">
            <v>#REF!</v>
          </cell>
        </row>
        <row r="2581">
          <cell r="B2581" t="str">
            <v>周美池</v>
          </cell>
          <cell r="C2581" t="str">
            <v>女</v>
          </cell>
          <cell r="D2581" t="str">
            <v>汉</v>
          </cell>
          <cell r="E2581">
            <v>32264</v>
          </cell>
          <cell r="F2581" t="str">
            <v>中国</v>
          </cell>
          <cell r="G2581" t="str">
            <v>身份证</v>
          </cell>
          <cell r="H2581" t="str">
            <v>230204198805131426</v>
          </cell>
          <cell r="I2581" t="str">
            <v>柳州市红十字会医院</v>
          </cell>
          <cell r="J2581">
            <v>44067</v>
          </cell>
          <cell r="K2581">
            <v>45473</v>
          </cell>
          <cell r="L2581" t="str">
            <v>是</v>
          </cell>
          <cell r="M2581" t="str">
            <v>广西柳州</v>
          </cell>
          <cell r="N2581" t="str">
            <v>医院</v>
          </cell>
          <cell r="O2581" t="str">
            <v>硕士</v>
          </cell>
          <cell r="P2581" t="str">
            <v>硕士</v>
          </cell>
          <cell r="Q2581" t="str">
            <v>锦州医科大学</v>
          </cell>
          <cell r="R2581" t="str">
            <v>眼科学</v>
          </cell>
          <cell r="S2581">
            <v>43983</v>
          </cell>
          <cell r="T2581" t="str">
            <v>其他</v>
          </cell>
          <cell r="U2581" t="str">
            <v>F</v>
          </cell>
          <cell r="V2581" t="str">
            <v>F</v>
          </cell>
          <cell r="W2581" t="b">
            <v>1</v>
          </cell>
          <cell r="X2581">
            <v>3000</v>
          </cell>
          <cell r="Y2581">
            <v>3000</v>
          </cell>
          <cell r="Z2581" t="b">
            <v>1</v>
          </cell>
          <cell r="AA2581">
            <v>750</v>
          </cell>
          <cell r="AB2581">
            <v>750</v>
          </cell>
          <cell r="AC2581">
            <v>3750</v>
          </cell>
          <cell r="AD2581">
            <v>3750</v>
          </cell>
          <cell r="AE2581">
            <v>44044</v>
          </cell>
          <cell r="AF2581">
            <v>44835</v>
          </cell>
          <cell r="AG2581">
            <v>32</v>
          </cell>
          <cell r="AH2581">
            <v>35</v>
          </cell>
          <cell r="AI2581" t="b">
            <v>0</v>
          </cell>
          <cell r="AJ2581">
            <v>3</v>
          </cell>
          <cell r="AK2581">
            <v>35</v>
          </cell>
          <cell r="AL2581" t="e">
            <v>#N/A</v>
          </cell>
          <cell r="AM2581" t="str">
            <v>202008</v>
          </cell>
          <cell r="AN2581" t="e">
            <v>#REF!</v>
          </cell>
        </row>
        <row r="2582">
          <cell r="B2582" t="str">
            <v>覃陆路</v>
          </cell>
          <cell r="C2582" t="str">
            <v>男</v>
          </cell>
          <cell r="D2582" t="str">
            <v>壮</v>
          </cell>
          <cell r="E2582">
            <v>34029</v>
          </cell>
          <cell r="F2582" t="str">
            <v>中国</v>
          </cell>
          <cell r="G2582" t="str">
            <v>身份证</v>
          </cell>
          <cell r="H2582" t="str">
            <v>450211199303021314</v>
          </cell>
          <cell r="I2582" t="str">
            <v>柳州市红十字会医院</v>
          </cell>
          <cell r="J2582">
            <v>44050</v>
          </cell>
          <cell r="K2582">
            <v>45473</v>
          </cell>
          <cell r="L2582" t="str">
            <v>是</v>
          </cell>
          <cell r="M2582" t="str">
            <v>广西柳州</v>
          </cell>
          <cell r="N2582" t="str">
            <v>医院</v>
          </cell>
          <cell r="O2582" t="str">
            <v>硕士</v>
          </cell>
          <cell r="P2582" t="str">
            <v>硕士</v>
          </cell>
          <cell r="Q2582" t="str">
            <v>广西医科大学</v>
          </cell>
          <cell r="R2582" t="str">
            <v>眼科学</v>
          </cell>
          <cell r="S2582">
            <v>43617</v>
          </cell>
          <cell r="T2582" t="str">
            <v>其他</v>
          </cell>
          <cell r="U2582" t="str">
            <v>F</v>
          </cell>
          <cell r="V2582" t="str">
            <v>F</v>
          </cell>
          <cell r="W2582" t="b">
            <v>1</v>
          </cell>
          <cell r="X2582">
            <v>3000</v>
          </cell>
          <cell r="Y2582">
            <v>3000</v>
          </cell>
          <cell r="Z2582" t="b">
            <v>1</v>
          </cell>
          <cell r="AA2582">
            <v>750</v>
          </cell>
          <cell r="AB2582">
            <v>750</v>
          </cell>
          <cell r="AC2582">
            <v>3750</v>
          </cell>
          <cell r="AD2582">
            <v>3750</v>
          </cell>
          <cell r="AE2582">
            <v>44044</v>
          </cell>
          <cell r="AF2582">
            <v>44835</v>
          </cell>
          <cell r="AG2582">
            <v>32</v>
          </cell>
          <cell r="AH2582">
            <v>35</v>
          </cell>
          <cell r="AI2582" t="b">
            <v>0</v>
          </cell>
          <cell r="AJ2582">
            <v>3</v>
          </cell>
          <cell r="AK2582">
            <v>35</v>
          </cell>
          <cell r="AL2582" t="e">
            <v>#N/A</v>
          </cell>
          <cell r="AM2582" t="str">
            <v>202203</v>
          </cell>
          <cell r="AN2582" t="e">
            <v>#REF!</v>
          </cell>
        </row>
        <row r="2583">
          <cell r="B2583" t="str">
            <v>曾艳婷</v>
          </cell>
          <cell r="C2583" t="str">
            <v>女</v>
          </cell>
          <cell r="D2583" t="str">
            <v>汉</v>
          </cell>
          <cell r="E2583">
            <v>33624</v>
          </cell>
          <cell r="F2583" t="str">
            <v>中国</v>
          </cell>
          <cell r="G2583" t="str">
            <v>身份证</v>
          </cell>
          <cell r="H2583" t="str">
            <v>450111199201210020</v>
          </cell>
          <cell r="I2583" t="str">
            <v>柳州市红十字会医院</v>
          </cell>
          <cell r="J2583">
            <v>44270</v>
          </cell>
          <cell r="K2583">
            <v>45473</v>
          </cell>
          <cell r="L2583" t="str">
            <v>是</v>
          </cell>
          <cell r="M2583" t="str">
            <v>广西柳州</v>
          </cell>
          <cell r="N2583" t="str">
            <v>医院</v>
          </cell>
          <cell r="O2583" t="str">
            <v>硕士</v>
          </cell>
          <cell r="P2583" t="str">
            <v>硕士</v>
          </cell>
          <cell r="Q2583" t="str">
            <v>广西中医药大学</v>
          </cell>
          <cell r="R2583" t="str">
            <v>中药学</v>
          </cell>
          <cell r="S2583">
            <v>42916</v>
          </cell>
          <cell r="T2583" t="str">
            <v>其他</v>
          </cell>
          <cell r="U2583" t="str">
            <v>F</v>
          </cell>
          <cell r="V2583" t="str">
            <v>F</v>
          </cell>
          <cell r="W2583" t="b">
            <v>1</v>
          </cell>
          <cell r="X2583">
            <v>3000</v>
          </cell>
          <cell r="Y2583">
            <v>3000</v>
          </cell>
          <cell r="Z2583" t="b">
            <v>1</v>
          </cell>
          <cell r="AA2583">
            <v>750</v>
          </cell>
          <cell r="AB2583">
            <v>750</v>
          </cell>
          <cell r="AC2583">
            <v>3750</v>
          </cell>
          <cell r="AD2583">
            <v>3750</v>
          </cell>
          <cell r="AE2583">
            <v>44256</v>
          </cell>
          <cell r="AF2583">
            <v>44835</v>
          </cell>
          <cell r="AG2583">
            <v>25</v>
          </cell>
          <cell r="AH2583">
            <v>28</v>
          </cell>
          <cell r="AI2583" t="b">
            <v>0</v>
          </cell>
          <cell r="AJ2583">
            <v>3</v>
          </cell>
          <cell r="AK2583">
            <v>28</v>
          </cell>
          <cell r="AL2583" t="e">
            <v>#N/A</v>
          </cell>
          <cell r="AM2583" t="str">
            <v>202103</v>
          </cell>
          <cell r="AN2583" t="e">
            <v>#REF!</v>
          </cell>
        </row>
        <row r="2584">
          <cell r="B2584" t="str">
            <v>罗仁领</v>
          </cell>
          <cell r="C2584" t="str">
            <v>女</v>
          </cell>
          <cell r="D2584" t="str">
            <v>壮</v>
          </cell>
          <cell r="E2584" t="str">
            <v>1994年12月</v>
          </cell>
          <cell r="F2584" t="str">
            <v>中国</v>
          </cell>
          <cell r="G2584" t="str">
            <v>身份证</v>
          </cell>
          <cell r="H2584" t="str">
            <v>452723199412104041</v>
          </cell>
          <cell r="I2584" t="str">
            <v>柳州市红十字会医院</v>
          </cell>
          <cell r="J2584">
            <v>44382</v>
          </cell>
          <cell r="K2584">
            <v>45838</v>
          </cell>
          <cell r="L2584" t="str">
            <v>是</v>
          </cell>
          <cell r="M2584" t="str">
            <v>广西柳州</v>
          </cell>
          <cell r="N2584" t="str">
            <v>医院</v>
          </cell>
          <cell r="O2584" t="str">
            <v>研究生</v>
          </cell>
          <cell r="P2584" t="str">
            <v>硕士</v>
          </cell>
          <cell r="Q2584" t="str">
            <v>广西医科大学</v>
          </cell>
          <cell r="R2584" t="str">
            <v>眼科学</v>
          </cell>
          <cell r="S2584" t="str">
            <v>2021年6月</v>
          </cell>
          <cell r="T2584" t="str">
            <v>其他</v>
          </cell>
          <cell r="U2584" t="str">
            <v>F</v>
          </cell>
          <cell r="V2584" t="str">
            <v>F</v>
          </cell>
          <cell r="W2584" t="b">
            <v>1</v>
          </cell>
          <cell r="X2584">
            <v>3000</v>
          </cell>
          <cell r="Y2584">
            <v>3000</v>
          </cell>
          <cell r="Z2584" t="b">
            <v>1</v>
          </cell>
          <cell r="AA2584">
            <v>750</v>
          </cell>
          <cell r="AB2584">
            <v>750</v>
          </cell>
          <cell r="AC2584">
            <v>3750</v>
          </cell>
          <cell r="AD2584">
            <v>3750</v>
          </cell>
          <cell r="AE2584">
            <v>44378</v>
          </cell>
          <cell r="AF2584">
            <v>44835</v>
          </cell>
          <cell r="AG2584">
            <v>21</v>
          </cell>
          <cell r="AH2584">
            <v>24</v>
          </cell>
          <cell r="AI2584" t="b">
            <v>0</v>
          </cell>
          <cell r="AJ2584">
            <v>3</v>
          </cell>
          <cell r="AK2584">
            <v>24</v>
          </cell>
          <cell r="AL2584" t="e">
            <v>#N/A</v>
          </cell>
          <cell r="AM2584" t="str">
            <v>202107</v>
          </cell>
          <cell r="AN2584" t="e">
            <v>#REF!</v>
          </cell>
        </row>
        <row r="2585">
          <cell r="B2585" t="str">
            <v>黄文俏</v>
          </cell>
          <cell r="C2585" t="str">
            <v>女</v>
          </cell>
          <cell r="D2585" t="str">
            <v>壮</v>
          </cell>
          <cell r="E2585" t="str">
            <v>1994年10月</v>
          </cell>
          <cell r="F2585" t="str">
            <v>中国</v>
          </cell>
          <cell r="G2585" t="str">
            <v>身份证</v>
          </cell>
          <cell r="H2585" t="str">
            <v>452225199410110929</v>
          </cell>
          <cell r="I2585" t="str">
            <v>柳州市红十字会医院</v>
          </cell>
          <cell r="J2585">
            <v>44382</v>
          </cell>
          <cell r="K2585">
            <v>45838</v>
          </cell>
          <cell r="L2585" t="str">
            <v>是</v>
          </cell>
          <cell r="M2585" t="str">
            <v>广西柳州</v>
          </cell>
          <cell r="N2585" t="str">
            <v>医院</v>
          </cell>
          <cell r="O2585" t="str">
            <v>研究生</v>
          </cell>
          <cell r="P2585" t="str">
            <v>硕士</v>
          </cell>
          <cell r="Q2585" t="str">
            <v>广西医科大学</v>
          </cell>
          <cell r="R2585" t="str">
            <v>眼科学</v>
          </cell>
          <cell r="S2585" t="str">
            <v>2021年6月</v>
          </cell>
          <cell r="T2585" t="str">
            <v>其他</v>
          </cell>
          <cell r="U2585" t="str">
            <v>F</v>
          </cell>
          <cell r="V2585" t="str">
            <v>F</v>
          </cell>
          <cell r="W2585" t="b">
            <v>1</v>
          </cell>
          <cell r="X2585">
            <v>3000</v>
          </cell>
          <cell r="Y2585">
            <v>3000</v>
          </cell>
          <cell r="Z2585" t="b">
            <v>1</v>
          </cell>
          <cell r="AA2585">
            <v>750</v>
          </cell>
          <cell r="AB2585">
            <v>750</v>
          </cell>
          <cell r="AC2585">
            <v>3750</v>
          </cell>
          <cell r="AD2585">
            <v>3750</v>
          </cell>
          <cell r="AE2585">
            <v>44378</v>
          </cell>
          <cell r="AF2585">
            <v>44835</v>
          </cell>
          <cell r="AG2585">
            <v>21</v>
          </cell>
          <cell r="AH2585">
            <v>24</v>
          </cell>
          <cell r="AI2585" t="b">
            <v>0</v>
          </cell>
          <cell r="AJ2585">
            <v>3</v>
          </cell>
          <cell r="AK2585">
            <v>24</v>
          </cell>
          <cell r="AL2585" t="e">
            <v>#N/A</v>
          </cell>
          <cell r="AM2585" t="str">
            <v>202107</v>
          </cell>
          <cell r="AN2585" t="e">
            <v>#REF!</v>
          </cell>
        </row>
        <row r="2586">
          <cell r="B2586" t="str">
            <v>谭淇匀</v>
          </cell>
          <cell r="C2586" t="str">
            <v>女</v>
          </cell>
          <cell r="D2586" t="str">
            <v>壮</v>
          </cell>
          <cell r="E2586" t="str">
            <v>1995年3月</v>
          </cell>
          <cell r="F2586" t="str">
            <v>中国</v>
          </cell>
          <cell r="G2586" t="str">
            <v>身份证</v>
          </cell>
          <cell r="H2586" t="str">
            <v>45223119950311204X</v>
          </cell>
          <cell r="I2586" t="str">
            <v>柳州市红十字会医院</v>
          </cell>
          <cell r="J2586">
            <v>44382</v>
          </cell>
          <cell r="K2586">
            <v>45838</v>
          </cell>
          <cell r="L2586" t="str">
            <v>是</v>
          </cell>
          <cell r="M2586" t="str">
            <v>广西柳州</v>
          </cell>
          <cell r="N2586" t="str">
            <v>医院</v>
          </cell>
          <cell r="O2586" t="str">
            <v>研究生</v>
          </cell>
          <cell r="P2586" t="str">
            <v>硕士</v>
          </cell>
          <cell r="Q2586" t="str">
            <v>广西医科大学</v>
          </cell>
          <cell r="R2586" t="str">
            <v>眼科学</v>
          </cell>
          <cell r="S2586" t="str">
            <v>2021年6月</v>
          </cell>
          <cell r="T2586" t="str">
            <v>其他</v>
          </cell>
          <cell r="U2586" t="str">
            <v>F</v>
          </cell>
          <cell r="V2586" t="str">
            <v>F</v>
          </cell>
          <cell r="W2586" t="b">
            <v>1</v>
          </cell>
          <cell r="X2586">
            <v>3000</v>
          </cell>
          <cell r="Y2586">
            <v>3000</v>
          </cell>
          <cell r="Z2586" t="b">
            <v>1</v>
          </cell>
          <cell r="AA2586">
            <v>750</v>
          </cell>
          <cell r="AB2586">
            <v>750</v>
          </cell>
          <cell r="AC2586">
            <v>3750</v>
          </cell>
          <cell r="AD2586">
            <v>3750</v>
          </cell>
          <cell r="AE2586">
            <v>44378</v>
          </cell>
          <cell r="AF2586">
            <v>44835</v>
          </cell>
          <cell r="AG2586">
            <v>21</v>
          </cell>
          <cell r="AH2586">
            <v>24</v>
          </cell>
          <cell r="AI2586" t="b">
            <v>0</v>
          </cell>
          <cell r="AJ2586">
            <v>3</v>
          </cell>
          <cell r="AK2586">
            <v>24</v>
          </cell>
          <cell r="AL2586" t="e">
            <v>#N/A</v>
          </cell>
          <cell r="AM2586" t="str">
            <v>202107</v>
          </cell>
          <cell r="AN2586" t="e">
            <v>#REF!</v>
          </cell>
        </row>
        <row r="2587">
          <cell r="B2587" t="str">
            <v>韦牡</v>
          </cell>
          <cell r="C2587" t="str">
            <v>女</v>
          </cell>
          <cell r="D2587" t="str">
            <v>壮</v>
          </cell>
          <cell r="E2587" t="str">
            <v>1995年12月</v>
          </cell>
          <cell r="F2587" t="str">
            <v>中国</v>
          </cell>
          <cell r="G2587" t="str">
            <v>身份证</v>
          </cell>
          <cell r="H2587" t="str">
            <v>452730199512011145</v>
          </cell>
          <cell r="I2587" t="str">
            <v>柳州市红十字会医院</v>
          </cell>
          <cell r="J2587" t="str">
            <v>2022年7月25日</v>
          </cell>
          <cell r="K2587" t="str">
            <v>‘2025年6月25日</v>
          </cell>
          <cell r="L2587" t="str">
            <v>是</v>
          </cell>
          <cell r="M2587" t="str">
            <v>广西柳州</v>
          </cell>
          <cell r="N2587" t="str">
            <v>医院</v>
          </cell>
          <cell r="O2587" t="str">
            <v>研究生</v>
          </cell>
          <cell r="P2587" t="str">
            <v>硕士</v>
          </cell>
          <cell r="Q2587" t="str">
            <v>广西医科大学</v>
          </cell>
          <cell r="R2587" t="str">
            <v>眼科学</v>
          </cell>
          <cell r="S2587" t="str">
            <v>2022年6月</v>
          </cell>
          <cell r="T2587" t="str">
            <v>其他</v>
          </cell>
          <cell r="U2587" t="str">
            <v>F</v>
          </cell>
          <cell r="V2587" t="str">
            <v>F</v>
          </cell>
          <cell r="W2587" t="b">
            <v>1</v>
          </cell>
          <cell r="X2587">
            <v>3000</v>
          </cell>
          <cell r="Y2587">
            <v>3000</v>
          </cell>
          <cell r="Z2587" t="b">
            <v>1</v>
          </cell>
          <cell r="AA2587">
            <v>750</v>
          </cell>
          <cell r="AB2587">
            <v>750</v>
          </cell>
          <cell r="AC2587">
            <v>3750</v>
          </cell>
          <cell r="AD2587">
            <v>3750</v>
          </cell>
          <cell r="AE2587">
            <v>44743</v>
          </cell>
          <cell r="AF2587">
            <v>45017</v>
          </cell>
          <cell r="AG2587">
            <v>9</v>
          </cell>
          <cell r="AH2587">
            <v>12</v>
          </cell>
          <cell r="AI2587" t="b">
            <v>0</v>
          </cell>
          <cell r="AJ2587">
            <v>3</v>
          </cell>
          <cell r="AK2587">
            <v>12</v>
          </cell>
          <cell r="AL2587" t="e">
            <v>#N/A</v>
          </cell>
          <cell r="AM2587" t="str">
            <v>202207</v>
          </cell>
          <cell r="AN2587" t="e">
            <v>#REF!</v>
          </cell>
        </row>
        <row r="2588">
          <cell r="B2588" t="str">
            <v>莫蓝尉</v>
          </cell>
          <cell r="C2588" t="str">
            <v>男</v>
          </cell>
          <cell r="D2588" t="str">
            <v>壮</v>
          </cell>
          <cell r="E2588" t="str">
            <v>1998年5月</v>
          </cell>
          <cell r="F2588" t="str">
            <v>中国</v>
          </cell>
          <cell r="G2588" t="str">
            <v>身份证</v>
          </cell>
          <cell r="H2588" t="str">
            <v>452231199805014015</v>
          </cell>
          <cell r="I2588" t="str">
            <v>柳州市红十字会医院</v>
          </cell>
          <cell r="J2588">
            <v>44540</v>
          </cell>
          <cell r="K2588">
            <v>45656</v>
          </cell>
          <cell r="L2588" t="str">
            <v>是</v>
          </cell>
          <cell r="M2588" t="str">
            <v>广西柳州</v>
          </cell>
          <cell r="N2588" t="str">
            <v>医院</v>
          </cell>
          <cell r="O2588" t="str">
            <v>本科</v>
          </cell>
          <cell r="P2588" t="str">
            <v>学士</v>
          </cell>
          <cell r="Q2588" t="str">
            <v>南京医科大学</v>
          </cell>
          <cell r="R2588" t="str">
            <v>护理学</v>
          </cell>
          <cell r="S2588" t="str">
            <v>2021年7月</v>
          </cell>
          <cell r="T2588" t="str">
            <v>其他</v>
          </cell>
          <cell r="U2588" t="str">
            <v>H</v>
          </cell>
          <cell r="V2588" t="str">
            <v>H</v>
          </cell>
          <cell r="W2588" t="b">
            <v>1</v>
          </cell>
          <cell r="X2588">
            <v>1500</v>
          </cell>
          <cell r="Y2588">
            <v>1500</v>
          </cell>
          <cell r="Z2588" t="b">
            <v>1</v>
          </cell>
          <cell r="AA2588">
            <v>375</v>
          </cell>
          <cell r="AB2588">
            <v>375</v>
          </cell>
          <cell r="AC2588">
            <v>1875</v>
          </cell>
          <cell r="AD2588">
            <v>1875</v>
          </cell>
          <cell r="AE2588">
            <v>44531</v>
          </cell>
          <cell r="AF2588">
            <v>44835</v>
          </cell>
          <cell r="AG2588">
            <v>9</v>
          </cell>
          <cell r="AH2588">
            <v>12</v>
          </cell>
          <cell r="AI2588" t="b">
            <v>0</v>
          </cell>
          <cell r="AJ2588">
            <v>3</v>
          </cell>
          <cell r="AK2588">
            <v>12</v>
          </cell>
          <cell r="AL2588" t="e">
            <v>#N/A</v>
          </cell>
          <cell r="AM2588" t="str">
            <v>202107</v>
          </cell>
          <cell r="AN2588" t="e">
            <v>#REF!</v>
          </cell>
        </row>
        <row r="2589">
          <cell r="B2589" t="str">
            <v>梁大宏</v>
          </cell>
          <cell r="C2589" t="str">
            <v>男</v>
          </cell>
          <cell r="D2589" t="str">
            <v>汉</v>
          </cell>
          <cell r="E2589">
            <v>36251</v>
          </cell>
          <cell r="F2589" t="str">
            <v>中国</v>
          </cell>
          <cell r="G2589" t="str">
            <v>身份证</v>
          </cell>
          <cell r="H2589" t="str">
            <v>450221199904112417</v>
          </cell>
          <cell r="I2589" t="str">
            <v>柳州市红十字会医院</v>
          </cell>
          <cell r="J2589">
            <v>44551</v>
          </cell>
          <cell r="K2589">
            <v>45656</v>
          </cell>
          <cell r="L2589" t="str">
            <v>是</v>
          </cell>
          <cell r="M2589" t="str">
            <v>广西柳州</v>
          </cell>
          <cell r="N2589" t="str">
            <v>医院</v>
          </cell>
          <cell r="O2589" t="str">
            <v>本科</v>
          </cell>
          <cell r="P2589" t="str">
            <v>学士</v>
          </cell>
          <cell r="Q2589" t="str">
            <v>成都医学院</v>
          </cell>
          <cell r="R2589" t="str">
            <v>医学检验技术</v>
          </cell>
          <cell r="S2589" t="str">
            <v>2021年6月</v>
          </cell>
          <cell r="T2589" t="str">
            <v>其他</v>
          </cell>
          <cell r="U2589" t="str">
            <v>H</v>
          </cell>
          <cell r="V2589" t="str">
            <v>H</v>
          </cell>
          <cell r="W2589" t="b">
            <v>1</v>
          </cell>
          <cell r="X2589">
            <v>1500</v>
          </cell>
          <cell r="Y2589">
            <v>1500</v>
          </cell>
          <cell r="Z2589" t="b">
            <v>1</v>
          </cell>
          <cell r="AA2589">
            <v>375</v>
          </cell>
          <cell r="AB2589">
            <v>375</v>
          </cell>
          <cell r="AC2589">
            <v>1875</v>
          </cell>
          <cell r="AD2589">
            <v>1875</v>
          </cell>
          <cell r="AE2589">
            <v>44531</v>
          </cell>
          <cell r="AF2589">
            <v>44835</v>
          </cell>
          <cell r="AG2589">
            <v>9</v>
          </cell>
          <cell r="AH2589">
            <v>12</v>
          </cell>
          <cell r="AI2589" t="b">
            <v>0</v>
          </cell>
          <cell r="AJ2589">
            <v>3</v>
          </cell>
          <cell r="AK2589">
            <v>12</v>
          </cell>
          <cell r="AL2589" t="e">
            <v>#N/A</v>
          </cell>
          <cell r="AM2589" t="str">
            <v>202112</v>
          </cell>
          <cell r="AN2589" t="e">
            <v>#REF!</v>
          </cell>
        </row>
        <row r="2590">
          <cell r="B2590" t="str">
            <v>罗微</v>
          </cell>
          <cell r="C2590" t="str">
            <v>女</v>
          </cell>
          <cell r="D2590" t="str">
            <v>汉</v>
          </cell>
          <cell r="E2590" t="str">
            <v>2000年2月</v>
          </cell>
          <cell r="F2590" t="str">
            <v>中国</v>
          </cell>
          <cell r="G2590" t="str">
            <v>身份证</v>
          </cell>
          <cell r="H2590" t="str">
            <v>510123200002242326</v>
          </cell>
          <cell r="I2590" t="str">
            <v>柳州市红十字会医院</v>
          </cell>
          <cell r="J2590" t="str">
            <v>2022年7月5日</v>
          </cell>
          <cell r="K2590" t="str">
            <v>2023年12月31日</v>
          </cell>
          <cell r="L2590" t="str">
            <v>是</v>
          </cell>
          <cell r="M2590" t="str">
            <v>广西柳州</v>
          </cell>
          <cell r="N2590" t="str">
            <v>医院</v>
          </cell>
          <cell r="O2590" t="str">
            <v>本科</v>
          </cell>
          <cell r="P2590" t="str">
            <v>学士</v>
          </cell>
          <cell r="Q2590" t="str">
            <v>西南医科大学</v>
          </cell>
          <cell r="R2590" t="str">
            <v>眼视光学</v>
          </cell>
          <cell r="S2590" t="str">
            <v>2022年6月</v>
          </cell>
          <cell r="T2590" t="str">
            <v>其他</v>
          </cell>
          <cell r="U2590" t="str">
            <v>H</v>
          </cell>
          <cell r="V2590" t="str">
            <v>H</v>
          </cell>
          <cell r="W2590" t="b">
            <v>1</v>
          </cell>
          <cell r="X2590">
            <v>1500</v>
          </cell>
          <cell r="Y2590">
            <v>1500</v>
          </cell>
          <cell r="Z2590" t="b">
            <v>1</v>
          </cell>
          <cell r="AA2590">
            <v>375</v>
          </cell>
          <cell r="AB2590">
            <v>375</v>
          </cell>
          <cell r="AC2590">
            <v>1875</v>
          </cell>
          <cell r="AD2590">
            <v>1875</v>
          </cell>
          <cell r="AE2590">
            <v>44743</v>
          </cell>
          <cell r="AF2590">
            <v>45017</v>
          </cell>
          <cell r="AG2590">
            <v>9</v>
          </cell>
          <cell r="AH2590">
            <v>12</v>
          </cell>
          <cell r="AI2590" t="b">
            <v>0</v>
          </cell>
          <cell r="AJ2590">
            <v>3</v>
          </cell>
          <cell r="AK2590">
            <v>12</v>
          </cell>
          <cell r="AL2590" t="e">
            <v>#N/A</v>
          </cell>
          <cell r="AM2590" t="str">
            <v>202207</v>
          </cell>
          <cell r="AN2590" t="e">
            <v>#REF!</v>
          </cell>
        </row>
        <row r="2591">
          <cell r="B2591" t="str">
            <v>农晓静</v>
          </cell>
          <cell r="C2591" t="str">
            <v>女</v>
          </cell>
          <cell r="D2591" t="str">
            <v>壮</v>
          </cell>
          <cell r="E2591" t="str">
            <v>1998年10月</v>
          </cell>
          <cell r="F2591" t="str">
            <v>中国</v>
          </cell>
          <cell r="G2591" t="str">
            <v>身份证</v>
          </cell>
          <cell r="H2591" t="str">
            <v>45213019981024004X</v>
          </cell>
          <cell r="I2591" t="str">
            <v>柳州市红十字会医院</v>
          </cell>
          <cell r="J2591" t="str">
            <v>2022年6月6日</v>
          </cell>
          <cell r="K2591" t="str">
            <v>2023年12月31日</v>
          </cell>
          <cell r="L2591" t="str">
            <v>是</v>
          </cell>
          <cell r="M2591" t="str">
            <v>广西柳州</v>
          </cell>
          <cell r="N2591" t="str">
            <v>医院</v>
          </cell>
          <cell r="O2591" t="str">
            <v>本科</v>
          </cell>
          <cell r="P2591" t="str">
            <v>学士</v>
          </cell>
          <cell r="Q2591" t="str">
            <v>广西科技大学</v>
          </cell>
          <cell r="R2591" t="str">
            <v>护理学</v>
          </cell>
          <cell r="S2591" t="str">
            <v>2022年6月</v>
          </cell>
          <cell r="T2591" t="str">
            <v>其他</v>
          </cell>
          <cell r="U2591" t="str">
            <v>H</v>
          </cell>
          <cell r="V2591" t="str">
            <v>H</v>
          </cell>
          <cell r="W2591" t="b">
            <v>1</v>
          </cell>
          <cell r="X2591">
            <v>1500</v>
          </cell>
          <cell r="Y2591">
            <v>1500</v>
          </cell>
          <cell r="Z2591" t="b">
            <v>1</v>
          </cell>
          <cell r="AA2591">
            <v>375</v>
          </cell>
          <cell r="AB2591">
            <v>375</v>
          </cell>
          <cell r="AC2591">
            <v>1875</v>
          </cell>
          <cell r="AD2591">
            <v>1875</v>
          </cell>
          <cell r="AE2591">
            <v>44713</v>
          </cell>
          <cell r="AF2591">
            <v>45017</v>
          </cell>
          <cell r="AG2591">
            <v>9</v>
          </cell>
          <cell r="AH2591">
            <v>12</v>
          </cell>
          <cell r="AI2591" t="b">
            <v>0</v>
          </cell>
          <cell r="AJ2591">
            <v>3</v>
          </cell>
          <cell r="AK2591">
            <v>12</v>
          </cell>
          <cell r="AL2591" t="e">
            <v>#N/A</v>
          </cell>
          <cell r="AM2591" t="str">
            <v>202206</v>
          </cell>
          <cell r="AN2591" t="e">
            <v>#REF!</v>
          </cell>
        </row>
        <row r="2592">
          <cell r="B2592" t="str">
            <v>许莫丹</v>
          </cell>
          <cell r="C2592" t="str">
            <v>女</v>
          </cell>
          <cell r="D2592" t="str">
            <v>壮</v>
          </cell>
          <cell r="E2592" t="str">
            <v>1999年6月</v>
          </cell>
          <cell r="F2592" t="str">
            <v>中国</v>
          </cell>
          <cell r="G2592" t="str">
            <v>身份证</v>
          </cell>
          <cell r="H2592" t="str">
            <v>450222199906062923</v>
          </cell>
          <cell r="I2592" t="str">
            <v>柳州市红十字会医院</v>
          </cell>
          <cell r="J2592" t="str">
            <v>2022年7月1日</v>
          </cell>
          <cell r="K2592" t="str">
            <v>2023年12月31日</v>
          </cell>
          <cell r="L2592" t="str">
            <v>是</v>
          </cell>
          <cell r="M2592" t="str">
            <v>广西柳州</v>
          </cell>
          <cell r="N2592" t="str">
            <v>医院</v>
          </cell>
          <cell r="O2592" t="str">
            <v>本科</v>
          </cell>
          <cell r="P2592" t="str">
            <v>学士</v>
          </cell>
          <cell r="Q2592" t="str">
            <v>防灾科技学院</v>
          </cell>
          <cell r="R2592" t="str">
            <v>网络工程</v>
          </cell>
          <cell r="S2592" t="str">
            <v>2022年6月</v>
          </cell>
          <cell r="T2592" t="str">
            <v>其他</v>
          </cell>
          <cell r="U2592" t="str">
            <v>H</v>
          </cell>
          <cell r="V2592" t="str">
            <v>H</v>
          </cell>
          <cell r="W2592" t="b">
            <v>1</v>
          </cell>
          <cell r="X2592">
            <v>1500</v>
          </cell>
          <cell r="Y2592">
            <v>1500</v>
          </cell>
          <cell r="Z2592" t="b">
            <v>1</v>
          </cell>
          <cell r="AA2592">
            <v>375</v>
          </cell>
          <cell r="AB2592">
            <v>375</v>
          </cell>
          <cell r="AC2592">
            <v>1875</v>
          </cell>
          <cell r="AD2592">
            <v>1875</v>
          </cell>
          <cell r="AE2592">
            <v>44743</v>
          </cell>
          <cell r="AF2592">
            <v>45017</v>
          </cell>
          <cell r="AG2592">
            <v>9</v>
          </cell>
          <cell r="AH2592">
            <v>12</v>
          </cell>
          <cell r="AI2592" t="b">
            <v>0</v>
          </cell>
          <cell r="AJ2592">
            <v>3</v>
          </cell>
          <cell r="AK2592">
            <v>12</v>
          </cell>
          <cell r="AL2592" t="e">
            <v>#N/A</v>
          </cell>
          <cell r="AM2592" t="str">
            <v>202207</v>
          </cell>
          <cell r="AN2592" t="e">
            <v>#REF!</v>
          </cell>
        </row>
        <row r="2593">
          <cell r="B2593" t="str">
            <v>覃金燕</v>
          </cell>
          <cell r="C2593" t="str">
            <v>女</v>
          </cell>
          <cell r="D2593" t="str">
            <v>壮族</v>
          </cell>
          <cell r="E2593" t="str">
            <v>1998.12.05</v>
          </cell>
          <cell r="F2593" t="str">
            <v>中国</v>
          </cell>
          <cell r="G2593" t="str">
            <v>身份证</v>
          </cell>
          <cell r="H2593" t="str">
            <v>450125199812050327</v>
          </cell>
          <cell r="I2593" t="str">
            <v>柳州市潭中人民医院</v>
          </cell>
          <cell r="J2593">
            <v>44743</v>
          </cell>
          <cell r="K2593">
            <v>45473</v>
          </cell>
          <cell r="L2593" t="str">
            <v>是</v>
          </cell>
          <cell r="M2593" t="str">
            <v>柳州</v>
          </cell>
          <cell r="N2593" t="str">
            <v>医院</v>
          </cell>
          <cell r="O2593" t="str">
            <v>本科</v>
          </cell>
          <cell r="P2593" t="str">
            <v>学士</v>
          </cell>
          <cell r="Q2593" t="str">
            <v>桂林医学院</v>
          </cell>
          <cell r="R2593" t="str">
            <v>护理学</v>
          </cell>
          <cell r="S2593" t="str">
            <v>2022.6.30</v>
          </cell>
          <cell r="T2593" t="str">
            <v>其他</v>
          </cell>
          <cell r="U2593" t="str">
            <v>H</v>
          </cell>
          <cell r="V2593" t="str">
            <v>H</v>
          </cell>
          <cell r="W2593" t="b">
            <v>1</v>
          </cell>
          <cell r="X2593">
            <v>6000</v>
          </cell>
          <cell r="Y2593">
            <v>6000</v>
          </cell>
          <cell r="Z2593" t="b">
            <v>1</v>
          </cell>
          <cell r="AA2593">
            <v>1500</v>
          </cell>
          <cell r="AB2593">
            <v>1500</v>
          </cell>
          <cell r="AC2593">
            <v>7500</v>
          </cell>
          <cell r="AD2593">
            <v>7500</v>
          </cell>
          <cell r="AE2593">
            <v>44743</v>
          </cell>
          <cell r="AF2593">
            <v>45078</v>
          </cell>
          <cell r="AG2593">
            <v>0</v>
          </cell>
          <cell r="AH2593">
            <v>0</v>
          </cell>
          <cell r="AI2593" t="b">
            <v>1</v>
          </cell>
          <cell r="AJ2593">
            <v>12</v>
          </cell>
          <cell r="AK2593">
            <v>12</v>
          </cell>
          <cell r="AL2593" t="e">
            <v>#N/A</v>
          </cell>
          <cell r="AM2593" t="str">
            <v>202207</v>
          </cell>
          <cell r="AN2593" t="e">
            <v>#REF!</v>
          </cell>
        </row>
        <row r="2594">
          <cell r="B2594" t="str">
            <v>邓春蕾</v>
          </cell>
          <cell r="C2594" t="str">
            <v>女</v>
          </cell>
          <cell r="D2594" t="str">
            <v>汉族</v>
          </cell>
          <cell r="E2594">
            <v>36414</v>
          </cell>
          <cell r="F2594" t="str">
            <v>中国</v>
          </cell>
          <cell r="G2594" t="str">
            <v>身份证</v>
          </cell>
          <cell r="H2594" t="str">
            <v>440825199909110329</v>
          </cell>
          <cell r="I2594" t="str">
            <v>柳州市潭中人民医院</v>
          </cell>
          <cell r="J2594">
            <v>44761</v>
          </cell>
          <cell r="K2594">
            <v>45857</v>
          </cell>
          <cell r="L2594" t="str">
            <v>是</v>
          </cell>
          <cell r="M2594" t="str">
            <v>柳州市</v>
          </cell>
          <cell r="N2594" t="str">
            <v>医院</v>
          </cell>
          <cell r="O2594" t="str">
            <v>硕士研究生</v>
          </cell>
          <cell r="P2594" t="str">
            <v>硕士</v>
          </cell>
          <cell r="Q2594" t="str">
            <v>广西中医药大学</v>
          </cell>
          <cell r="R2594" t="str">
            <v>中西医结合临床</v>
          </cell>
          <cell r="S2594">
            <v>44742</v>
          </cell>
          <cell r="T2594" t="str">
            <v>其他</v>
          </cell>
          <cell r="U2594" t="str">
            <v>F</v>
          </cell>
          <cell r="V2594" t="str">
            <v>F</v>
          </cell>
          <cell r="W2594" t="b">
            <v>1</v>
          </cell>
          <cell r="X2594">
            <v>3000</v>
          </cell>
          <cell r="Y2594">
            <v>3000</v>
          </cell>
          <cell r="Z2594" t="b">
            <v>1</v>
          </cell>
          <cell r="AA2594">
            <v>750</v>
          </cell>
          <cell r="AB2594">
            <v>750</v>
          </cell>
          <cell r="AC2594">
            <v>3750</v>
          </cell>
          <cell r="AD2594">
            <v>3750</v>
          </cell>
          <cell r="AE2594">
            <v>44774</v>
          </cell>
          <cell r="AF2594">
            <v>45017</v>
          </cell>
          <cell r="AG2594">
            <v>8</v>
          </cell>
          <cell r="AH2594">
            <v>11</v>
          </cell>
          <cell r="AI2594" t="b">
            <v>0</v>
          </cell>
          <cell r="AJ2594">
            <v>3</v>
          </cell>
          <cell r="AK2594">
            <v>11</v>
          </cell>
          <cell r="AL2594" t="e">
            <v>#N/A</v>
          </cell>
          <cell r="AM2594" t="str">
            <v>202208</v>
          </cell>
          <cell r="AN2594" t="e">
            <v>#REF!</v>
          </cell>
        </row>
        <row r="2595">
          <cell r="B2595" t="str">
            <v>路敏媚</v>
          </cell>
          <cell r="C2595" t="str">
            <v>女</v>
          </cell>
          <cell r="D2595" t="str">
            <v>汉族</v>
          </cell>
          <cell r="E2595" t="str">
            <v>1999.08.10</v>
          </cell>
          <cell r="F2595" t="str">
            <v>中国</v>
          </cell>
          <cell r="G2595" t="str">
            <v>身份证</v>
          </cell>
          <cell r="H2595" t="str">
            <v>452229199908100643</v>
          </cell>
          <cell r="I2595" t="str">
            <v>柳州市潭中人民医院</v>
          </cell>
          <cell r="J2595">
            <v>44743</v>
          </cell>
          <cell r="K2595">
            <v>45838</v>
          </cell>
          <cell r="L2595" t="str">
            <v>是</v>
          </cell>
          <cell r="M2595" t="str">
            <v>柳州市</v>
          </cell>
          <cell r="N2595" t="str">
            <v>医院</v>
          </cell>
          <cell r="O2595" t="str">
            <v>本科</v>
          </cell>
          <cell r="P2595" t="str">
            <v>学士</v>
          </cell>
          <cell r="Q2595" t="str">
            <v>桂林医学院</v>
          </cell>
          <cell r="R2595" t="str">
            <v>护理</v>
          </cell>
          <cell r="S2595" t="str">
            <v>2022.06.30</v>
          </cell>
          <cell r="T2595" t="str">
            <v>其他</v>
          </cell>
          <cell r="U2595" t="str">
            <v>H</v>
          </cell>
          <cell r="V2595" t="str">
            <v>H</v>
          </cell>
          <cell r="W2595" t="b">
            <v>1</v>
          </cell>
          <cell r="X2595">
            <v>1500</v>
          </cell>
          <cell r="Y2595">
            <v>1500</v>
          </cell>
          <cell r="Z2595" t="b">
            <v>1</v>
          </cell>
          <cell r="AA2595">
            <v>375</v>
          </cell>
          <cell r="AB2595">
            <v>375</v>
          </cell>
          <cell r="AC2595">
            <v>1875</v>
          </cell>
          <cell r="AD2595">
            <v>1875</v>
          </cell>
          <cell r="AE2595">
            <v>44743</v>
          </cell>
          <cell r="AF2595">
            <v>45018</v>
          </cell>
          <cell r="AG2595">
            <v>9</v>
          </cell>
          <cell r="AH2595">
            <v>12</v>
          </cell>
          <cell r="AI2595" t="b">
            <v>0</v>
          </cell>
          <cell r="AJ2595">
            <v>3</v>
          </cell>
          <cell r="AK2595">
            <v>12</v>
          </cell>
          <cell r="AL2595" t="e">
            <v>#N/A</v>
          </cell>
          <cell r="AM2595" t="str">
            <v>202207</v>
          </cell>
          <cell r="AN2595" t="e">
            <v>#REF!</v>
          </cell>
        </row>
        <row r="2596">
          <cell r="B2596" t="str">
            <v>陈然琼</v>
          </cell>
          <cell r="C2596" t="str">
            <v>女</v>
          </cell>
          <cell r="D2596" t="str">
            <v>汉族</v>
          </cell>
          <cell r="E2596">
            <v>33950</v>
          </cell>
          <cell r="F2596" t="str">
            <v>中国</v>
          </cell>
          <cell r="G2596" t="str">
            <v>身份证</v>
          </cell>
          <cell r="H2596" t="str">
            <v>450326199212122427</v>
          </cell>
          <cell r="I2596" t="str">
            <v>柳州市疾病预防控制中心</v>
          </cell>
          <cell r="J2596">
            <v>44083</v>
          </cell>
        </row>
        <row r="2596">
          <cell r="L2596" t="str">
            <v>是</v>
          </cell>
          <cell r="M2596" t="str">
            <v>柳州市</v>
          </cell>
          <cell r="N2596" t="str">
            <v>医院</v>
          </cell>
          <cell r="O2596" t="str">
            <v>研究生</v>
          </cell>
          <cell r="P2596" t="str">
            <v>硕士</v>
          </cell>
          <cell r="Q2596" t="str">
            <v>广西大学</v>
          </cell>
          <cell r="R2596" t="str">
            <v>生物化学与分子生物学</v>
          </cell>
          <cell r="S2596">
            <v>43617</v>
          </cell>
          <cell r="T2596" t="str">
            <v>其他</v>
          </cell>
          <cell r="U2596" t="str">
            <v>F</v>
          </cell>
          <cell r="V2596" t="str">
            <v>F</v>
          </cell>
          <cell r="W2596" t="b">
            <v>1</v>
          </cell>
          <cell r="X2596">
            <v>3000</v>
          </cell>
          <cell r="Y2596">
            <v>3000</v>
          </cell>
          <cell r="Z2596" t="b">
            <v>1</v>
          </cell>
          <cell r="AA2596">
            <v>750</v>
          </cell>
          <cell r="AB2596">
            <v>750</v>
          </cell>
          <cell r="AC2596">
            <v>3750</v>
          </cell>
          <cell r="AD2596">
            <v>3750</v>
          </cell>
          <cell r="AE2596">
            <v>44075</v>
          </cell>
          <cell r="AF2596">
            <v>45017</v>
          </cell>
          <cell r="AG2596">
            <v>33</v>
          </cell>
          <cell r="AH2596">
            <v>36</v>
          </cell>
          <cell r="AI2596" t="b">
            <v>0</v>
          </cell>
          <cell r="AJ2596">
            <v>3</v>
          </cell>
          <cell r="AK2596">
            <v>36</v>
          </cell>
          <cell r="AL2596" t="e">
            <v>#N/A</v>
          </cell>
          <cell r="AM2596" t="str">
            <v>202105</v>
          </cell>
          <cell r="AN2596" t="e">
            <v>#REF!</v>
          </cell>
        </row>
        <row r="2597">
          <cell r="B2597" t="str">
            <v>李梦玥</v>
          </cell>
          <cell r="C2597" t="str">
            <v>女</v>
          </cell>
          <cell r="D2597" t="str">
            <v>壮族</v>
          </cell>
          <cell r="E2597">
            <v>35002</v>
          </cell>
          <cell r="F2597" t="str">
            <v>中国</v>
          </cell>
          <cell r="G2597" t="str">
            <v>身份证</v>
          </cell>
          <cell r="H2597" t="str">
            <v>452225199510300041</v>
          </cell>
          <cell r="I2597" t="str">
            <v>柳州市疾病预防控制中心</v>
          </cell>
          <cell r="J2597">
            <v>44166</v>
          </cell>
        </row>
        <row r="2597">
          <cell r="L2597" t="str">
            <v>是</v>
          </cell>
          <cell r="M2597" t="str">
            <v>柳州市</v>
          </cell>
          <cell r="N2597" t="str">
            <v>医院</v>
          </cell>
          <cell r="O2597" t="str">
            <v>大学本科</v>
          </cell>
          <cell r="P2597" t="str">
            <v>学士</v>
          </cell>
          <cell r="Q2597" t="str">
            <v>山东大学</v>
          </cell>
          <cell r="R2597" t="str">
            <v>预防医学</v>
          </cell>
          <cell r="S2597">
            <v>43617</v>
          </cell>
          <cell r="T2597" t="str">
            <v>一流建设高校</v>
          </cell>
          <cell r="U2597" t="str">
            <v>G</v>
          </cell>
          <cell r="V2597" t="str">
            <v>G</v>
          </cell>
          <cell r="W2597" t="b">
            <v>1</v>
          </cell>
          <cell r="X2597">
            <v>1500</v>
          </cell>
          <cell r="Y2597">
            <v>1500</v>
          </cell>
          <cell r="Z2597" t="b">
            <v>1</v>
          </cell>
          <cell r="AA2597">
            <v>375</v>
          </cell>
          <cell r="AB2597">
            <v>375</v>
          </cell>
          <cell r="AC2597">
            <v>1875</v>
          </cell>
          <cell r="AD2597">
            <v>1875</v>
          </cell>
          <cell r="AE2597">
            <v>44166</v>
          </cell>
          <cell r="AF2597">
            <v>45017</v>
          </cell>
          <cell r="AG2597">
            <v>28</v>
          </cell>
          <cell r="AH2597">
            <v>31</v>
          </cell>
          <cell r="AI2597" t="b">
            <v>0</v>
          </cell>
          <cell r="AJ2597">
            <v>3</v>
          </cell>
          <cell r="AK2597">
            <v>31</v>
          </cell>
          <cell r="AL2597" t="e">
            <v>#N/A</v>
          </cell>
          <cell r="AM2597" t="str">
            <v>202012</v>
          </cell>
          <cell r="AN2597" t="e">
            <v>#REF!</v>
          </cell>
        </row>
        <row r="2598">
          <cell r="B2598" t="str">
            <v>徐敏</v>
          </cell>
          <cell r="C2598" t="str">
            <v>女</v>
          </cell>
          <cell r="D2598" t="str">
            <v>汉族</v>
          </cell>
          <cell r="E2598" t="str">
            <v>1996年11月7日</v>
          </cell>
          <cell r="F2598" t="str">
            <v>中国</v>
          </cell>
          <cell r="G2598" t="str">
            <v>身份证</v>
          </cell>
          <cell r="H2598" t="str">
            <v>450422199611072420</v>
          </cell>
          <cell r="I2598" t="str">
            <v>柳州市疾病预防控制中心</v>
          </cell>
          <cell r="J2598">
            <v>44743</v>
          </cell>
        </row>
        <row r="2598">
          <cell r="L2598" t="str">
            <v>是</v>
          </cell>
          <cell r="M2598" t="str">
            <v>柳州市</v>
          </cell>
          <cell r="N2598" t="str">
            <v>医院</v>
          </cell>
          <cell r="O2598" t="str">
            <v>研究生</v>
          </cell>
          <cell r="P2598" t="str">
            <v>硕士</v>
          </cell>
          <cell r="Q2598" t="str">
            <v>广西医科大学</v>
          </cell>
          <cell r="R2598" t="str">
            <v>劳动卫生与环境卫生学</v>
          </cell>
          <cell r="S2598" t="str">
            <v>2022年6月</v>
          </cell>
          <cell r="T2598" t="str">
            <v>其他</v>
          </cell>
          <cell r="U2598" t="str">
            <v>F</v>
          </cell>
          <cell r="V2598" t="str">
            <v>F</v>
          </cell>
          <cell r="W2598" t="b">
            <v>1</v>
          </cell>
          <cell r="X2598">
            <v>3000</v>
          </cell>
          <cell r="Y2598">
            <v>3000</v>
          </cell>
          <cell r="Z2598" t="b">
            <v>1</v>
          </cell>
          <cell r="AA2598">
            <v>750</v>
          </cell>
          <cell r="AB2598">
            <v>750</v>
          </cell>
          <cell r="AC2598">
            <v>3750</v>
          </cell>
          <cell r="AD2598">
            <v>3750</v>
          </cell>
          <cell r="AE2598">
            <v>44743</v>
          </cell>
          <cell r="AF2598">
            <v>45017</v>
          </cell>
          <cell r="AG2598">
            <v>9</v>
          </cell>
          <cell r="AH2598">
            <v>12</v>
          </cell>
          <cell r="AI2598" t="b">
            <v>0</v>
          </cell>
          <cell r="AJ2598">
            <v>3</v>
          </cell>
          <cell r="AK2598">
            <v>12</v>
          </cell>
          <cell r="AL2598" t="e">
            <v>#N/A</v>
          </cell>
          <cell r="AM2598" t="str">
            <v>202302</v>
          </cell>
          <cell r="AN2598" t="e">
            <v>#REF!</v>
          </cell>
        </row>
        <row r="2599">
          <cell r="B2599" t="str">
            <v>黄锦翔</v>
          </cell>
          <cell r="C2599" t="str">
            <v>男</v>
          </cell>
          <cell r="D2599" t="str">
            <v>汉族</v>
          </cell>
          <cell r="E2599" t="str">
            <v>1996年10月27日</v>
          </cell>
          <cell r="F2599" t="str">
            <v>中国</v>
          </cell>
          <cell r="G2599" t="str">
            <v>身份证</v>
          </cell>
          <cell r="H2599" t="str">
            <v>45082119961027101X</v>
          </cell>
          <cell r="I2599" t="str">
            <v>柳州市疾病预防控制中心</v>
          </cell>
          <cell r="J2599">
            <v>44713</v>
          </cell>
        </row>
        <row r="2599">
          <cell r="L2599" t="str">
            <v>是</v>
          </cell>
          <cell r="M2599" t="str">
            <v>柳州市</v>
          </cell>
          <cell r="N2599" t="str">
            <v>医院</v>
          </cell>
          <cell r="O2599" t="str">
            <v>研究生</v>
          </cell>
          <cell r="P2599" t="str">
            <v>硕士</v>
          </cell>
          <cell r="Q2599" t="str">
            <v>广西科技大学</v>
          </cell>
          <cell r="R2599" t="str">
            <v>化学工程与技术</v>
          </cell>
          <cell r="S2599" t="str">
            <v>2022年6月</v>
          </cell>
          <cell r="T2599" t="str">
            <v>非一流高校的一流建设学科</v>
          </cell>
          <cell r="U2599" t="str">
            <v>F</v>
          </cell>
          <cell r="V2599" t="str">
            <v>F</v>
          </cell>
          <cell r="W2599" t="b">
            <v>1</v>
          </cell>
          <cell r="X2599">
            <v>3000</v>
          </cell>
          <cell r="Y2599">
            <v>3000</v>
          </cell>
          <cell r="Z2599" t="b">
            <v>1</v>
          </cell>
          <cell r="AA2599">
            <v>750</v>
          </cell>
          <cell r="AB2599">
            <v>750</v>
          </cell>
          <cell r="AC2599">
            <v>3750</v>
          </cell>
          <cell r="AD2599">
            <v>3750</v>
          </cell>
          <cell r="AE2599">
            <v>44713</v>
          </cell>
          <cell r="AF2599">
            <v>45017</v>
          </cell>
          <cell r="AG2599">
            <v>10</v>
          </cell>
          <cell r="AH2599">
            <v>13</v>
          </cell>
          <cell r="AI2599" t="b">
            <v>0</v>
          </cell>
          <cell r="AJ2599">
            <v>3</v>
          </cell>
          <cell r="AK2599">
            <v>13</v>
          </cell>
          <cell r="AL2599" t="e">
            <v>#N/A</v>
          </cell>
          <cell r="AM2599" t="str">
            <v>202207</v>
          </cell>
          <cell r="AN2599" t="e">
            <v>#REF!</v>
          </cell>
        </row>
        <row r="2600">
          <cell r="B2600" t="str">
            <v>蒙雨</v>
          </cell>
          <cell r="C2600" t="str">
            <v>男</v>
          </cell>
          <cell r="D2600" t="str">
            <v>壮</v>
          </cell>
          <cell r="E2600">
            <v>33356</v>
          </cell>
          <cell r="F2600" t="str">
            <v>中国</v>
          </cell>
          <cell r="G2600" t="str">
            <v>身份证</v>
          </cell>
          <cell r="H2600" t="str">
            <v>450222199104280814</v>
          </cell>
          <cell r="I2600" t="str">
            <v>柳州市妇幼保健院</v>
          </cell>
          <cell r="J2600">
            <v>43651</v>
          </cell>
          <cell r="K2600" t="str">
            <v>2023年12月31日</v>
          </cell>
          <cell r="L2600" t="str">
            <v>是</v>
          </cell>
          <cell r="M2600" t="str">
            <v>柳州</v>
          </cell>
          <cell r="N2600" t="str">
            <v>医院</v>
          </cell>
          <cell r="O2600" t="str">
            <v>硕士研究生</v>
          </cell>
          <cell r="P2600" t="str">
            <v>硕士</v>
          </cell>
          <cell r="Q2600" t="str">
            <v>四川大学华西临床医学院</v>
          </cell>
          <cell r="R2600" t="str">
            <v>小儿外科学</v>
          </cell>
          <cell r="S2600" t="str">
            <v>2019年6月</v>
          </cell>
          <cell r="T2600" t="str">
            <v>一流建设高校</v>
          </cell>
          <cell r="U2600" t="str">
            <v>F</v>
          </cell>
          <cell r="V2600" t="str">
            <v>F</v>
          </cell>
          <cell r="W2600" t="b">
            <v>1</v>
          </cell>
          <cell r="X2600">
            <v>3000</v>
          </cell>
          <cell r="Y2600">
            <v>3000</v>
          </cell>
          <cell r="Z2600" t="b">
            <v>1</v>
          </cell>
          <cell r="AA2600">
            <v>750</v>
          </cell>
          <cell r="AB2600">
            <v>750</v>
          </cell>
          <cell r="AC2600">
            <v>3750</v>
          </cell>
          <cell r="AD2600">
            <v>3750</v>
          </cell>
          <cell r="AE2600" t="str">
            <v>2019年7月</v>
          </cell>
          <cell r="AF2600" t="str">
            <v>2023年4月</v>
          </cell>
          <cell r="AG2600">
            <v>45</v>
          </cell>
          <cell r="AH2600">
            <v>48</v>
          </cell>
          <cell r="AI2600" t="b">
            <v>0</v>
          </cell>
          <cell r="AJ2600">
            <v>3</v>
          </cell>
          <cell r="AK2600">
            <v>48</v>
          </cell>
          <cell r="AL2600" t="e">
            <v>#N/A</v>
          </cell>
          <cell r="AM2600" t="str">
            <v>201907</v>
          </cell>
          <cell r="AN2600" t="e">
            <v>#REF!</v>
          </cell>
          <cell r="AO2600" t="str">
            <v>5年（60月）</v>
          </cell>
        </row>
        <row r="2601">
          <cell r="B2601" t="str">
            <v>农柳莹</v>
          </cell>
          <cell r="C2601" t="str">
            <v>女</v>
          </cell>
          <cell r="D2601" t="str">
            <v>壮</v>
          </cell>
          <cell r="E2601">
            <v>33800</v>
          </cell>
          <cell r="F2601" t="str">
            <v>中国</v>
          </cell>
          <cell r="G2601" t="str">
            <v>身份证</v>
          </cell>
          <cell r="H2601" t="str">
            <v>452601199207150926</v>
          </cell>
          <cell r="I2601" t="str">
            <v>柳州市妇幼保健院</v>
          </cell>
          <cell r="J2601">
            <v>43651</v>
          </cell>
          <cell r="K2601" t="str">
            <v>2023年12月31日</v>
          </cell>
          <cell r="L2601" t="str">
            <v>是</v>
          </cell>
          <cell r="M2601" t="str">
            <v>柳州</v>
          </cell>
          <cell r="N2601" t="str">
            <v>医院</v>
          </cell>
          <cell r="O2601" t="str">
            <v>硕士研究生</v>
          </cell>
          <cell r="P2601" t="str">
            <v>硕士</v>
          </cell>
          <cell r="Q2601" t="str">
            <v>广西医科大学</v>
          </cell>
          <cell r="R2601" t="str">
            <v>妇产科学（生殖医学方向）</v>
          </cell>
          <cell r="S2601" t="str">
            <v>2019年6月</v>
          </cell>
          <cell r="T2601" t="str">
            <v>其他</v>
          </cell>
          <cell r="U2601" t="str">
            <v>F</v>
          </cell>
          <cell r="V2601" t="str">
            <v>F</v>
          </cell>
          <cell r="W2601" t="b">
            <v>1</v>
          </cell>
          <cell r="X2601">
            <v>3000</v>
          </cell>
          <cell r="Y2601">
            <v>3000</v>
          </cell>
          <cell r="Z2601" t="b">
            <v>1</v>
          </cell>
          <cell r="AA2601">
            <v>750</v>
          </cell>
          <cell r="AB2601">
            <v>750</v>
          </cell>
          <cell r="AC2601">
            <v>3750</v>
          </cell>
          <cell r="AD2601">
            <v>3750</v>
          </cell>
          <cell r="AE2601" t="str">
            <v>2019年7月</v>
          </cell>
          <cell r="AF2601" t="str">
            <v>2023年4月</v>
          </cell>
          <cell r="AG2601">
            <v>45</v>
          </cell>
          <cell r="AH2601">
            <v>48</v>
          </cell>
          <cell r="AI2601" t="b">
            <v>0</v>
          </cell>
          <cell r="AJ2601">
            <v>3</v>
          </cell>
          <cell r="AK2601">
            <v>48</v>
          </cell>
          <cell r="AL2601" t="e">
            <v>#N/A</v>
          </cell>
          <cell r="AM2601" t="str">
            <v>201907</v>
          </cell>
          <cell r="AN2601" t="e">
            <v>#REF!</v>
          </cell>
          <cell r="AO2601" t="str">
            <v>5年（60月）</v>
          </cell>
        </row>
        <row r="2602">
          <cell r="B2602" t="str">
            <v>韦菊梅</v>
          </cell>
          <cell r="C2602" t="str">
            <v>女</v>
          </cell>
          <cell r="D2602" t="str">
            <v>苗</v>
          </cell>
          <cell r="E2602">
            <v>34119</v>
          </cell>
          <cell r="F2602" t="str">
            <v>中国</v>
          </cell>
          <cell r="G2602" t="str">
            <v>身份证</v>
          </cell>
          <cell r="H2602" t="str">
            <v>452229199305306124</v>
          </cell>
          <cell r="I2602" t="str">
            <v>柳州市妇幼保健院</v>
          </cell>
          <cell r="J2602">
            <v>43651</v>
          </cell>
          <cell r="K2602" t="str">
            <v>2023年12月31日</v>
          </cell>
          <cell r="L2602" t="str">
            <v>是</v>
          </cell>
          <cell r="M2602" t="str">
            <v>柳州</v>
          </cell>
          <cell r="N2602" t="str">
            <v>医院</v>
          </cell>
          <cell r="O2602" t="str">
            <v>硕士研究生</v>
          </cell>
          <cell r="P2602" t="str">
            <v>硕士</v>
          </cell>
          <cell r="Q2602" t="str">
            <v>广西医科大学</v>
          </cell>
          <cell r="R2602" t="str">
            <v>皮肤病与性病学</v>
          </cell>
          <cell r="S2602" t="str">
            <v>2019年6月</v>
          </cell>
          <cell r="T2602" t="str">
            <v>其他</v>
          </cell>
          <cell r="U2602" t="str">
            <v>F</v>
          </cell>
          <cell r="V2602" t="str">
            <v>F</v>
          </cell>
          <cell r="W2602" t="b">
            <v>1</v>
          </cell>
          <cell r="X2602">
            <v>3000</v>
          </cell>
          <cell r="Y2602">
            <v>3000</v>
          </cell>
          <cell r="Z2602" t="b">
            <v>1</v>
          </cell>
          <cell r="AA2602">
            <v>750</v>
          </cell>
          <cell r="AB2602">
            <v>750</v>
          </cell>
          <cell r="AC2602">
            <v>3750</v>
          </cell>
          <cell r="AD2602">
            <v>3750</v>
          </cell>
          <cell r="AE2602" t="str">
            <v>2019年7月</v>
          </cell>
          <cell r="AF2602" t="str">
            <v>2023年4月</v>
          </cell>
          <cell r="AG2602">
            <v>45</v>
          </cell>
          <cell r="AH2602">
            <v>48</v>
          </cell>
          <cell r="AI2602" t="b">
            <v>0</v>
          </cell>
          <cell r="AJ2602">
            <v>3</v>
          </cell>
          <cell r="AK2602">
            <v>48</v>
          </cell>
          <cell r="AL2602" t="e">
            <v>#N/A</v>
          </cell>
          <cell r="AM2602" t="str">
            <v>201508</v>
          </cell>
          <cell r="AN2602" t="e">
            <v>#REF!</v>
          </cell>
          <cell r="AO2602" t="str">
            <v>5年（60月）</v>
          </cell>
        </row>
        <row r="2603">
          <cell r="B2603" t="str">
            <v>曾烜</v>
          </cell>
          <cell r="C2603" t="str">
            <v>男</v>
          </cell>
          <cell r="D2603" t="str">
            <v>汉</v>
          </cell>
          <cell r="E2603">
            <v>33971</v>
          </cell>
          <cell r="F2603" t="str">
            <v>中国</v>
          </cell>
          <cell r="G2603" t="str">
            <v>身份证</v>
          </cell>
          <cell r="H2603" t="str">
            <v>362427199301020838</v>
          </cell>
          <cell r="I2603" t="str">
            <v>柳州市妇幼保健院</v>
          </cell>
          <cell r="J2603">
            <v>43651</v>
          </cell>
          <cell r="K2603" t="str">
            <v>2023年12月31日</v>
          </cell>
          <cell r="L2603" t="str">
            <v>是</v>
          </cell>
          <cell r="M2603" t="str">
            <v>柳州</v>
          </cell>
          <cell r="N2603" t="str">
            <v>医院</v>
          </cell>
          <cell r="O2603" t="str">
            <v>硕士研究生</v>
          </cell>
          <cell r="P2603" t="str">
            <v>硕士</v>
          </cell>
          <cell r="Q2603" t="str">
            <v>广西医科大学</v>
          </cell>
          <cell r="R2603" t="str">
            <v>儿少卫生与妇幼保健</v>
          </cell>
          <cell r="S2603" t="str">
            <v>2019年7月</v>
          </cell>
          <cell r="T2603" t="str">
            <v>其他</v>
          </cell>
          <cell r="U2603" t="str">
            <v>F</v>
          </cell>
          <cell r="V2603" t="str">
            <v>F</v>
          </cell>
          <cell r="W2603" t="b">
            <v>1</v>
          </cell>
          <cell r="X2603">
            <v>3000</v>
          </cell>
          <cell r="Y2603">
            <v>3000</v>
          </cell>
          <cell r="Z2603" t="b">
            <v>1</v>
          </cell>
          <cell r="AA2603">
            <v>750</v>
          </cell>
          <cell r="AB2603">
            <v>750</v>
          </cell>
          <cell r="AC2603">
            <v>3750</v>
          </cell>
          <cell r="AD2603">
            <v>3750</v>
          </cell>
          <cell r="AE2603" t="str">
            <v>2019年7月</v>
          </cell>
          <cell r="AF2603" t="str">
            <v>2023年4月</v>
          </cell>
          <cell r="AG2603">
            <v>45</v>
          </cell>
          <cell r="AH2603">
            <v>48</v>
          </cell>
          <cell r="AI2603" t="b">
            <v>0</v>
          </cell>
          <cell r="AJ2603">
            <v>3</v>
          </cell>
          <cell r="AK2603">
            <v>48</v>
          </cell>
          <cell r="AL2603" t="e">
            <v>#N/A</v>
          </cell>
          <cell r="AM2603" t="str">
            <v>201907</v>
          </cell>
          <cell r="AN2603" t="e">
            <v>#REF!</v>
          </cell>
          <cell r="AO2603" t="str">
            <v>5年（60月）</v>
          </cell>
        </row>
        <row r="2604">
          <cell r="B2604" t="str">
            <v>王蓓</v>
          </cell>
          <cell r="C2604" t="str">
            <v>女</v>
          </cell>
          <cell r="D2604" t="str">
            <v>汉</v>
          </cell>
          <cell r="E2604">
            <v>31505</v>
          </cell>
          <cell r="F2604" t="str">
            <v>中国</v>
          </cell>
          <cell r="G2604" t="str">
            <v>身份证</v>
          </cell>
          <cell r="H2604" t="str">
            <v>142724198604030264</v>
          </cell>
          <cell r="I2604" t="str">
            <v>柳州市妇幼保健院</v>
          </cell>
          <cell r="J2604">
            <v>43619</v>
          </cell>
          <cell r="K2604" t="str">
            <v>2023年12月31日</v>
          </cell>
          <cell r="L2604" t="str">
            <v>是</v>
          </cell>
          <cell r="M2604" t="str">
            <v>柳州</v>
          </cell>
          <cell r="N2604" t="str">
            <v>医院</v>
          </cell>
          <cell r="O2604" t="str">
            <v>硕士研究生</v>
          </cell>
          <cell r="P2604" t="str">
            <v>硕士</v>
          </cell>
          <cell r="Q2604" t="str">
            <v>陕西中医学院</v>
          </cell>
          <cell r="R2604" t="str">
            <v>中西医结合临床</v>
          </cell>
          <cell r="S2604" t="str">
            <v>2013年6月</v>
          </cell>
          <cell r="T2604" t="str">
            <v>其他</v>
          </cell>
          <cell r="U2604" t="str">
            <v>F</v>
          </cell>
          <cell r="V2604" t="str">
            <v>F</v>
          </cell>
          <cell r="W2604" t="b">
            <v>1</v>
          </cell>
          <cell r="X2604">
            <v>3000</v>
          </cell>
          <cell r="Y2604">
            <v>3000</v>
          </cell>
          <cell r="Z2604" t="b">
            <v>1</v>
          </cell>
          <cell r="AA2604">
            <v>750</v>
          </cell>
          <cell r="AB2604">
            <v>750</v>
          </cell>
          <cell r="AC2604">
            <v>3750</v>
          </cell>
          <cell r="AD2604">
            <v>3750</v>
          </cell>
          <cell r="AE2604" t="str">
            <v>2019年6月</v>
          </cell>
          <cell r="AF2604" t="str">
            <v>2023年4月</v>
          </cell>
          <cell r="AG2604">
            <v>46</v>
          </cell>
          <cell r="AH2604">
            <v>49</v>
          </cell>
          <cell r="AI2604" t="b">
            <v>0</v>
          </cell>
          <cell r="AJ2604">
            <v>3</v>
          </cell>
          <cell r="AK2604">
            <v>49</v>
          </cell>
          <cell r="AL2604" t="e">
            <v>#N/A</v>
          </cell>
          <cell r="AM2604" t="e">
            <v>#N/A</v>
          </cell>
          <cell r="AN2604" t="e">
            <v>#REF!</v>
          </cell>
          <cell r="AO2604" t="str">
            <v>5年（60月）</v>
          </cell>
        </row>
        <row r="2605">
          <cell r="B2605" t="str">
            <v>张明</v>
          </cell>
          <cell r="C2605" t="str">
            <v>男</v>
          </cell>
          <cell r="D2605" t="str">
            <v>汉</v>
          </cell>
          <cell r="E2605">
            <v>32731</v>
          </cell>
          <cell r="F2605" t="str">
            <v>中国</v>
          </cell>
          <cell r="G2605" t="str">
            <v>身份证</v>
          </cell>
          <cell r="H2605" t="str">
            <v>421081198908114299</v>
          </cell>
          <cell r="I2605" t="str">
            <v>柳州市妇幼保健院</v>
          </cell>
          <cell r="J2605">
            <v>43651</v>
          </cell>
          <cell r="K2605" t="str">
            <v>2023年12月31日</v>
          </cell>
          <cell r="L2605" t="str">
            <v>是</v>
          </cell>
          <cell r="M2605" t="str">
            <v>柳州</v>
          </cell>
          <cell r="N2605" t="str">
            <v>医院</v>
          </cell>
          <cell r="O2605" t="str">
            <v>硕士研究生</v>
          </cell>
          <cell r="P2605" t="str">
            <v>硕士</v>
          </cell>
          <cell r="Q2605" t="str">
            <v>广西医科大学</v>
          </cell>
          <cell r="R2605" t="str">
            <v>生物化学与分子生物学</v>
          </cell>
          <cell r="S2605" t="str">
            <v>2019年6月</v>
          </cell>
          <cell r="T2605" t="str">
            <v>其他</v>
          </cell>
          <cell r="U2605" t="str">
            <v>F</v>
          </cell>
          <cell r="V2605" t="str">
            <v>F</v>
          </cell>
          <cell r="W2605" t="b">
            <v>1</v>
          </cell>
          <cell r="X2605">
            <v>3000</v>
          </cell>
          <cell r="Y2605">
            <v>3000</v>
          </cell>
          <cell r="Z2605" t="b">
            <v>1</v>
          </cell>
          <cell r="AA2605">
            <v>750</v>
          </cell>
          <cell r="AB2605">
            <v>750</v>
          </cell>
          <cell r="AC2605">
            <v>3750</v>
          </cell>
          <cell r="AD2605">
            <v>3750</v>
          </cell>
          <cell r="AE2605" t="str">
            <v>2019年7月</v>
          </cell>
          <cell r="AF2605" t="str">
            <v>2023年4月</v>
          </cell>
          <cell r="AG2605">
            <v>45</v>
          </cell>
          <cell r="AH2605">
            <v>48</v>
          </cell>
          <cell r="AI2605" t="b">
            <v>0</v>
          </cell>
          <cell r="AJ2605">
            <v>3</v>
          </cell>
          <cell r="AK2605">
            <v>48</v>
          </cell>
          <cell r="AL2605" t="e">
            <v>#N/A</v>
          </cell>
          <cell r="AM2605" t="str">
            <v>201907</v>
          </cell>
          <cell r="AN2605" t="e">
            <v>#REF!</v>
          </cell>
          <cell r="AO2605" t="str">
            <v>5年（60月）</v>
          </cell>
        </row>
        <row r="2606">
          <cell r="B2606" t="str">
            <v>盘冰洁</v>
          </cell>
          <cell r="C2606" t="str">
            <v>女</v>
          </cell>
          <cell r="D2606" t="str">
            <v>壮</v>
          </cell>
          <cell r="E2606">
            <v>34137</v>
          </cell>
          <cell r="F2606" t="str">
            <v>中国</v>
          </cell>
          <cell r="G2606" t="str">
            <v>身份证</v>
          </cell>
          <cell r="H2606" t="str">
            <v>450802199306172720</v>
          </cell>
          <cell r="I2606" t="str">
            <v>柳州市妇幼保健院</v>
          </cell>
          <cell r="J2606">
            <v>43497</v>
          </cell>
          <cell r="K2606" t="str">
            <v>2023年12月31日</v>
          </cell>
          <cell r="L2606" t="str">
            <v>是</v>
          </cell>
          <cell r="M2606" t="str">
            <v>柳州</v>
          </cell>
          <cell r="N2606" t="str">
            <v>医院</v>
          </cell>
          <cell r="O2606" t="str">
            <v>硕士研究生</v>
          </cell>
          <cell r="P2606" t="str">
            <v>硕士</v>
          </cell>
          <cell r="Q2606" t="str">
            <v>中南大学</v>
          </cell>
          <cell r="R2606" t="str">
            <v>药学</v>
          </cell>
          <cell r="S2606" t="str">
            <v>2018年11月</v>
          </cell>
          <cell r="T2606" t="str">
            <v>一流建设高校</v>
          </cell>
          <cell r="U2606" t="str">
            <v>F</v>
          </cell>
          <cell r="V2606" t="str">
            <v>F</v>
          </cell>
          <cell r="W2606" t="b">
            <v>1</v>
          </cell>
          <cell r="X2606">
            <v>3000</v>
          </cell>
          <cell r="Y2606">
            <v>3000</v>
          </cell>
          <cell r="Z2606" t="b">
            <v>1</v>
          </cell>
          <cell r="AA2606">
            <v>750</v>
          </cell>
          <cell r="AB2606">
            <v>750</v>
          </cell>
          <cell r="AC2606">
            <v>3750</v>
          </cell>
          <cell r="AD2606">
            <v>3750</v>
          </cell>
          <cell r="AE2606" t="str">
            <v>2019年2月</v>
          </cell>
          <cell r="AF2606" t="str">
            <v>2023年4月</v>
          </cell>
          <cell r="AG2606">
            <v>50</v>
          </cell>
          <cell r="AH2606">
            <v>53</v>
          </cell>
          <cell r="AI2606" t="b">
            <v>0</v>
          </cell>
          <cell r="AJ2606">
            <v>3</v>
          </cell>
          <cell r="AK2606">
            <v>53</v>
          </cell>
          <cell r="AL2606" t="e">
            <v>#N/A</v>
          </cell>
          <cell r="AM2606" t="str">
            <v>201902</v>
          </cell>
          <cell r="AN2606" t="e">
            <v>#REF!</v>
          </cell>
          <cell r="AO2606" t="str">
            <v>5年（60月）</v>
          </cell>
        </row>
        <row r="2607">
          <cell r="B2607" t="str">
            <v>韦莉莉</v>
          </cell>
          <cell r="C2607" t="str">
            <v>女</v>
          </cell>
          <cell r="D2607" t="str">
            <v>壮</v>
          </cell>
          <cell r="E2607">
            <v>34121</v>
          </cell>
          <cell r="F2607" t="str">
            <v>中国</v>
          </cell>
          <cell r="G2607" t="str">
            <v>身份证</v>
          </cell>
          <cell r="H2607" t="str">
            <v>45222519930601008X</v>
          </cell>
          <cell r="I2607" t="str">
            <v>柳州市妇幼保健院</v>
          </cell>
          <cell r="J2607">
            <v>43651</v>
          </cell>
          <cell r="K2607" t="str">
            <v>2023年12月31日</v>
          </cell>
          <cell r="L2607" t="str">
            <v>是</v>
          </cell>
          <cell r="M2607" t="str">
            <v>柳州</v>
          </cell>
          <cell r="N2607" t="str">
            <v>医院</v>
          </cell>
          <cell r="O2607" t="str">
            <v>硕士研究生</v>
          </cell>
          <cell r="P2607" t="str">
            <v>硕士</v>
          </cell>
          <cell r="Q2607" t="str">
            <v>南方医科大学</v>
          </cell>
          <cell r="R2607" t="str">
            <v>免疫学</v>
          </cell>
          <cell r="S2607" t="str">
            <v>2019年6月</v>
          </cell>
          <cell r="T2607" t="str">
            <v>一流建设高校</v>
          </cell>
          <cell r="U2607" t="str">
            <v>F</v>
          </cell>
          <cell r="V2607" t="str">
            <v>F</v>
          </cell>
          <cell r="W2607" t="b">
            <v>1</v>
          </cell>
          <cell r="X2607">
            <v>3000</v>
          </cell>
          <cell r="Y2607">
            <v>3000</v>
          </cell>
          <cell r="Z2607" t="b">
            <v>1</v>
          </cell>
          <cell r="AA2607">
            <v>750</v>
          </cell>
          <cell r="AB2607">
            <v>750</v>
          </cell>
          <cell r="AC2607">
            <v>3750</v>
          </cell>
          <cell r="AD2607">
            <v>3750</v>
          </cell>
          <cell r="AE2607" t="str">
            <v>2019年7月</v>
          </cell>
          <cell r="AF2607" t="str">
            <v>2023年4月</v>
          </cell>
          <cell r="AG2607">
            <v>45</v>
          </cell>
          <cell r="AH2607">
            <v>48</v>
          </cell>
          <cell r="AI2607" t="b">
            <v>0</v>
          </cell>
          <cell r="AJ2607">
            <v>3</v>
          </cell>
          <cell r="AK2607">
            <v>48</v>
          </cell>
          <cell r="AL2607" t="e">
            <v>#N/A</v>
          </cell>
          <cell r="AM2607" t="str">
            <v>201907</v>
          </cell>
          <cell r="AN2607" t="e">
            <v>#REF!</v>
          </cell>
          <cell r="AO2607" t="str">
            <v>5年（60月）</v>
          </cell>
        </row>
        <row r="2608">
          <cell r="B2608" t="str">
            <v>陈沁园</v>
          </cell>
          <cell r="C2608" t="str">
            <v>女</v>
          </cell>
          <cell r="D2608" t="str">
            <v>壮</v>
          </cell>
          <cell r="E2608">
            <v>33239</v>
          </cell>
          <cell r="F2608" t="str">
            <v>中国</v>
          </cell>
          <cell r="G2608" t="str">
            <v>身份证</v>
          </cell>
          <cell r="H2608" t="str">
            <v>451323199101012120</v>
          </cell>
          <cell r="I2608" t="str">
            <v>柳州市妇幼保健院</v>
          </cell>
          <cell r="J2608">
            <v>44060</v>
          </cell>
          <cell r="K2608" t="str">
            <v>2024年12月31日</v>
          </cell>
          <cell r="L2608" t="str">
            <v>是</v>
          </cell>
          <cell r="M2608" t="str">
            <v>柳州</v>
          </cell>
          <cell r="N2608" t="str">
            <v>医院</v>
          </cell>
          <cell r="O2608" t="str">
            <v>硕士研究生</v>
          </cell>
          <cell r="P2608" t="str">
            <v>硕士</v>
          </cell>
          <cell r="Q2608" t="str">
            <v>广西中医药大学</v>
          </cell>
          <cell r="R2608" t="str">
            <v>中西医结合临床（血液病学方向）</v>
          </cell>
          <cell r="S2608" t="str">
            <v>2020年6月</v>
          </cell>
          <cell r="T2608" t="str">
            <v>其他</v>
          </cell>
          <cell r="U2608" t="str">
            <v>F</v>
          </cell>
          <cell r="V2608" t="str">
            <v>F</v>
          </cell>
          <cell r="W2608" t="b">
            <v>1</v>
          </cell>
          <cell r="X2608">
            <v>3000</v>
          </cell>
          <cell r="Y2608">
            <v>3000</v>
          </cell>
          <cell r="Z2608" t="b">
            <v>1</v>
          </cell>
          <cell r="AA2608">
            <v>750</v>
          </cell>
          <cell r="AB2608">
            <v>750</v>
          </cell>
          <cell r="AC2608">
            <v>3750</v>
          </cell>
          <cell r="AD2608">
            <v>3750</v>
          </cell>
          <cell r="AE2608" t="str">
            <v>2020年8月</v>
          </cell>
          <cell r="AF2608" t="str">
            <v>2023年4月</v>
          </cell>
          <cell r="AG2608">
            <v>32</v>
          </cell>
          <cell r="AH2608">
            <v>35</v>
          </cell>
          <cell r="AI2608" t="b">
            <v>0</v>
          </cell>
          <cell r="AJ2608">
            <v>3</v>
          </cell>
          <cell r="AK2608">
            <v>35</v>
          </cell>
          <cell r="AL2608" t="e">
            <v>#N/A</v>
          </cell>
          <cell r="AM2608" t="str">
            <v>202009</v>
          </cell>
          <cell r="AN2608" t="e">
            <v>#REF!</v>
          </cell>
          <cell r="AO2608" t="str">
            <v>5年（60月）</v>
          </cell>
        </row>
        <row r="2609">
          <cell r="B2609" t="str">
            <v>李君</v>
          </cell>
          <cell r="C2609" t="str">
            <v>男</v>
          </cell>
          <cell r="D2609" t="str">
            <v>汉</v>
          </cell>
          <cell r="E2609">
            <v>33691</v>
          </cell>
          <cell r="F2609" t="str">
            <v>中国</v>
          </cell>
          <cell r="G2609" t="str">
            <v>身份证</v>
          </cell>
          <cell r="H2609" t="str">
            <v>450821199203285377</v>
          </cell>
          <cell r="I2609" t="str">
            <v>柳州市妇幼保健院</v>
          </cell>
          <cell r="J2609">
            <v>44060</v>
          </cell>
          <cell r="K2609" t="str">
            <v>2024年12月31日</v>
          </cell>
          <cell r="L2609" t="str">
            <v>是</v>
          </cell>
          <cell r="M2609" t="str">
            <v>柳州</v>
          </cell>
          <cell r="N2609" t="str">
            <v>医院</v>
          </cell>
          <cell r="O2609" t="str">
            <v>硕士研究生</v>
          </cell>
          <cell r="P2609" t="str">
            <v>硕士</v>
          </cell>
          <cell r="Q2609" t="str">
            <v>广西中医药大学</v>
          </cell>
          <cell r="R2609" t="str">
            <v>针灸推拿学</v>
          </cell>
          <cell r="S2609" t="str">
            <v>2020年6月</v>
          </cell>
          <cell r="T2609" t="str">
            <v>其他</v>
          </cell>
          <cell r="U2609" t="str">
            <v>F</v>
          </cell>
          <cell r="V2609" t="str">
            <v>F</v>
          </cell>
          <cell r="W2609" t="b">
            <v>1</v>
          </cell>
          <cell r="X2609">
            <v>3000</v>
          </cell>
          <cell r="Y2609">
            <v>3000</v>
          </cell>
          <cell r="Z2609" t="b">
            <v>1</v>
          </cell>
          <cell r="AA2609">
            <v>750</v>
          </cell>
          <cell r="AB2609">
            <v>750</v>
          </cell>
          <cell r="AC2609">
            <v>3750</v>
          </cell>
          <cell r="AD2609">
            <v>3750</v>
          </cell>
          <cell r="AE2609" t="str">
            <v>2020年8月</v>
          </cell>
          <cell r="AF2609" t="str">
            <v>2023年4月</v>
          </cell>
          <cell r="AG2609">
            <v>32</v>
          </cell>
          <cell r="AH2609">
            <v>35</v>
          </cell>
          <cell r="AI2609" t="b">
            <v>0</v>
          </cell>
          <cell r="AJ2609">
            <v>3</v>
          </cell>
          <cell r="AK2609">
            <v>35</v>
          </cell>
          <cell r="AL2609" t="e">
            <v>#N/A</v>
          </cell>
          <cell r="AM2609" t="str">
            <v>202009</v>
          </cell>
          <cell r="AN2609" t="e">
            <v>#REF!</v>
          </cell>
          <cell r="AO2609" t="str">
            <v>5年（60月）</v>
          </cell>
        </row>
        <row r="2610">
          <cell r="B2610" t="str">
            <v>黄浩</v>
          </cell>
          <cell r="C2610" t="str">
            <v>男</v>
          </cell>
          <cell r="D2610" t="str">
            <v>汉</v>
          </cell>
          <cell r="E2610">
            <v>34063</v>
          </cell>
          <cell r="F2610" t="str">
            <v>中国</v>
          </cell>
          <cell r="G2610" t="str">
            <v>身份证</v>
          </cell>
          <cell r="H2610" t="str">
            <v>452524199304044331</v>
          </cell>
          <cell r="I2610" t="str">
            <v>柳州市妇幼保健院</v>
          </cell>
          <cell r="J2610">
            <v>44060</v>
          </cell>
          <cell r="K2610" t="str">
            <v>2024年12月31日</v>
          </cell>
          <cell r="L2610" t="str">
            <v>是</v>
          </cell>
          <cell r="M2610" t="str">
            <v>柳州</v>
          </cell>
          <cell r="N2610" t="str">
            <v>医院</v>
          </cell>
          <cell r="O2610" t="str">
            <v>硕士研究生</v>
          </cell>
          <cell r="P2610" t="str">
            <v>硕士</v>
          </cell>
          <cell r="Q2610" t="str">
            <v>广西中医药大学</v>
          </cell>
          <cell r="R2610" t="str">
            <v>民族医学</v>
          </cell>
          <cell r="S2610" t="str">
            <v>2020年6月</v>
          </cell>
          <cell r="T2610" t="str">
            <v>其他</v>
          </cell>
          <cell r="U2610" t="str">
            <v>F</v>
          </cell>
          <cell r="V2610" t="str">
            <v>F</v>
          </cell>
          <cell r="W2610" t="b">
            <v>1</v>
          </cell>
          <cell r="X2610">
            <v>3000</v>
          </cell>
          <cell r="Y2610">
            <v>3000</v>
          </cell>
          <cell r="Z2610" t="b">
            <v>1</v>
          </cell>
          <cell r="AA2610">
            <v>750</v>
          </cell>
          <cell r="AB2610">
            <v>750</v>
          </cell>
          <cell r="AC2610">
            <v>3750</v>
          </cell>
          <cell r="AD2610">
            <v>3750</v>
          </cell>
          <cell r="AE2610" t="str">
            <v>2020年8月</v>
          </cell>
          <cell r="AF2610" t="str">
            <v>2023年4月</v>
          </cell>
          <cell r="AG2610">
            <v>32</v>
          </cell>
          <cell r="AH2610">
            <v>32</v>
          </cell>
          <cell r="AI2610" t="b">
            <v>1</v>
          </cell>
          <cell r="AJ2610">
            <v>3</v>
          </cell>
          <cell r="AK2610">
            <v>35</v>
          </cell>
          <cell r="AL2610" t="e">
            <v>#N/A</v>
          </cell>
          <cell r="AM2610" t="str">
            <v>202009</v>
          </cell>
          <cell r="AN2610" t="e">
            <v>#REF!</v>
          </cell>
          <cell r="AO2610" t="str">
            <v>5年（60月）</v>
          </cell>
        </row>
        <row r="2611">
          <cell r="B2611" t="str">
            <v>黄敏敏</v>
          </cell>
          <cell r="C2611" t="str">
            <v>女</v>
          </cell>
          <cell r="D2611" t="str">
            <v>汉</v>
          </cell>
          <cell r="E2611">
            <v>34261</v>
          </cell>
          <cell r="F2611" t="str">
            <v>中国</v>
          </cell>
          <cell r="G2611" t="str">
            <v>身份证</v>
          </cell>
          <cell r="H2611" t="str">
            <v>450924199310193421</v>
          </cell>
          <cell r="I2611" t="str">
            <v>柳州市妇幼保健院</v>
          </cell>
          <cell r="J2611">
            <v>44060</v>
          </cell>
          <cell r="K2611" t="str">
            <v>2024年12月31日</v>
          </cell>
          <cell r="L2611" t="str">
            <v>是</v>
          </cell>
          <cell r="M2611" t="str">
            <v>柳州</v>
          </cell>
          <cell r="N2611" t="str">
            <v>医院</v>
          </cell>
          <cell r="O2611" t="str">
            <v>硕士研究生</v>
          </cell>
          <cell r="P2611" t="str">
            <v>硕士</v>
          </cell>
          <cell r="Q2611" t="str">
            <v>广西中医药大学</v>
          </cell>
          <cell r="R2611" t="str">
            <v>中西医结合临床（皮肤方向）</v>
          </cell>
          <cell r="S2611" t="str">
            <v>2020年6月</v>
          </cell>
          <cell r="T2611" t="str">
            <v>其他</v>
          </cell>
          <cell r="U2611" t="str">
            <v>F</v>
          </cell>
          <cell r="V2611" t="str">
            <v>F</v>
          </cell>
          <cell r="W2611" t="b">
            <v>1</v>
          </cell>
          <cell r="X2611">
            <v>3000</v>
          </cell>
          <cell r="Y2611">
            <v>3000</v>
          </cell>
          <cell r="Z2611" t="b">
            <v>1</v>
          </cell>
          <cell r="AA2611">
            <v>750</v>
          </cell>
          <cell r="AB2611">
            <v>750</v>
          </cell>
          <cell r="AC2611">
            <v>3750</v>
          </cell>
          <cell r="AD2611">
            <v>3750</v>
          </cell>
          <cell r="AE2611" t="str">
            <v>2020年8月</v>
          </cell>
          <cell r="AF2611" t="str">
            <v>2023年4月</v>
          </cell>
          <cell r="AG2611">
            <v>32</v>
          </cell>
          <cell r="AH2611">
            <v>35</v>
          </cell>
          <cell r="AI2611" t="b">
            <v>0</v>
          </cell>
          <cell r="AJ2611">
            <v>3</v>
          </cell>
          <cell r="AK2611">
            <v>35</v>
          </cell>
          <cell r="AL2611" t="e">
            <v>#N/A</v>
          </cell>
          <cell r="AM2611" t="str">
            <v>202009</v>
          </cell>
          <cell r="AN2611" t="e">
            <v>#REF!</v>
          </cell>
          <cell r="AO2611" t="str">
            <v>5年（60月）</v>
          </cell>
        </row>
        <row r="2612">
          <cell r="B2612" t="str">
            <v>李华霞</v>
          </cell>
          <cell r="C2612" t="str">
            <v>女</v>
          </cell>
          <cell r="D2612" t="str">
            <v>汉</v>
          </cell>
          <cell r="E2612">
            <v>33817</v>
          </cell>
          <cell r="F2612" t="str">
            <v>中国</v>
          </cell>
          <cell r="G2612" t="str">
            <v>身份证</v>
          </cell>
          <cell r="H2612" t="str">
            <v>45042319920801004X</v>
          </cell>
          <cell r="I2612" t="str">
            <v>柳州市妇幼保健院</v>
          </cell>
          <cell r="J2612">
            <v>44060</v>
          </cell>
          <cell r="K2612" t="str">
            <v>2024年12月31日</v>
          </cell>
          <cell r="L2612" t="str">
            <v>是</v>
          </cell>
          <cell r="M2612" t="str">
            <v>柳州</v>
          </cell>
          <cell r="N2612" t="str">
            <v>医院</v>
          </cell>
          <cell r="O2612" t="str">
            <v>硕士研究生</v>
          </cell>
          <cell r="P2612" t="str">
            <v>硕士</v>
          </cell>
          <cell r="Q2612" t="str">
            <v>广西中医药大学</v>
          </cell>
          <cell r="R2612" t="str">
            <v>中西医结合临床</v>
          </cell>
          <cell r="S2612" t="str">
            <v>2020年6月</v>
          </cell>
          <cell r="T2612" t="str">
            <v>其他</v>
          </cell>
          <cell r="U2612" t="str">
            <v>F</v>
          </cell>
          <cell r="V2612" t="str">
            <v>F</v>
          </cell>
          <cell r="W2612" t="b">
            <v>1</v>
          </cell>
          <cell r="X2612">
            <v>3000</v>
          </cell>
          <cell r="Y2612">
            <v>3000</v>
          </cell>
          <cell r="Z2612" t="b">
            <v>1</v>
          </cell>
          <cell r="AA2612">
            <v>750</v>
          </cell>
          <cell r="AB2612">
            <v>750</v>
          </cell>
          <cell r="AC2612">
            <v>3750</v>
          </cell>
          <cell r="AD2612">
            <v>3750</v>
          </cell>
          <cell r="AE2612" t="str">
            <v>2020年8月</v>
          </cell>
          <cell r="AF2612" t="str">
            <v>2023年4月</v>
          </cell>
          <cell r="AG2612">
            <v>32</v>
          </cell>
          <cell r="AH2612">
            <v>35</v>
          </cell>
          <cell r="AI2612" t="b">
            <v>0</v>
          </cell>
          <cell r="AJ2612">
            <v>3</v>
          </cell>
          <cell r="AK2612">
            <v>35</v>
          </cell>
          <cell r="AL2612" t="e">
            <v>#N/A</v>
          </cell>
          <cell r="AM2612" t="str">
            <v>202009</v>
          </cell>
          <cell r="AN2612" t="e">
            <v>#REF!</v>
          </cell>
          <cell r="AO2612" t="str">
            <v>5年（60月）</v>
          </cell>
        </row>
        <row r="2613">
          <cell r="B2613" t="str">
            <v>韦星成</v>
          </cell>
          <cell r="C2613" t="str">
            <v>男</v>
          </cell>
          <cell r="D2613" t="str">
            <v>壮</v>
          </cell>
          <cell r="E2613">
            <v>33698</v>
          </cell>
          <cell r="F2613" t="str">
            <v>中国</v>
          </cell>
          <cell r="G2613" t="str">
            <v>身份证</v>
          </cell>
          <cell r="H2613" t="str">
            <v>450221199204042411</v>
          </cell>
          <cell r="I2613" t="str">
            <v>柳州市妇幼保健院</v>
          </cell>
          <cell r="J2613">
            <v>44060</v>
          </cell>
          <cell r="K2613" t="str">
            <v>2024年12月31日</v>
          </cell>
          <cell r="L2613" t="str">
            <v>是</v>
          </cell>
          <cell r="M2613" t="str">
            <v>柳州</v>
          </cell>
          <cell r="N2613" t="str">
            <v>医院</v>
          </cell>
          <cell r="O2613" t="str">
            <v>硕士研究生</v>
          </cell>
          <cell r="P2613" t="str">
            <v>硕士</v>
          </cell>
          <cell r="Q2613" t="str">
            <v>广西中医药大学</v>
          </cell>
          <cell r="R2613" t="str">
            <v>针灸推拿学</v>
          </cell>
          <cell r="S2613" t="str">
            <v>2020年6月</v>
          </cell>
          <cell r="T2613" t="str">
            <v>其他</v>
          </cell>
          <cell r="U2613" t="str">
            <v>F</v>
          </cell>
          <cell r="V2613" t="str">
            <v>F</v>
          </cell>
          <cell r="W2613" t="b">
            <v>1</v>
          </cell>
          <cell r="X2613">
            <v>3000</v>
          </cell>
          <cell r="Y2613">
            <v>3000</v>
          </cell>
          <cell r="Z2613" t="b">
            <v>1</v>
          </cell>
          <cell r="AA2613">
            <v>750</v>
          </cell>
          <cell r="AB2613">
            <v>750</v>
          </cell>
          <cell r="AC2613">
            <v>3750</v>
          </cell>
          <cell r="AD2613">
            <v>3750</v>
          </cell>
          <cell r="AE2613" t="str">
            <v>2020年8月</v>
          </cell>
          <cell r="AF2613" t="str">
            <v>2023年4月</v>
          </cell>
          <cell r="AG2613">
            <v>32</v>
          </cell>
          <cell r="AH2613">
            <v>35</v>
          </cell>
          <cell r="AI2613" t="b">
            <v>0</v>
          </cell>
          <cell r="AJ2613">
            <v>3</v>
          </cell>
          <cell r="AK2613">
            <v>35</v>
          </cell>
          <cell r="AL2613" t="e">
            <v>#N/A</v>
          </cell>
          <cell r="AM2613" t="str">
            <v>202009</v>
          </cell>
          <cell r="AN2613" t="e">
            <v>#REF!</v>
          </cell>
          <cell r="AO2613" t="str">
            <v>5年（60月）</v>
          </cell>
        </row>
        <row r="2614">
          <cell r="B2614" t="str">
            <v>陈亿仙</v>
          </cell>
          <cell r="C2614" t="str">
            <v>女</v>
          </cell>
          <cell r="D2614" t="str">
            <v>汉</v>
          </cell>
          <cell r="E2614">
            <v>33761</v>
          </cell>
          <cell r="F2614" t="str">
            <v>中国</v>
          </cell>
          <cell r="G2614" t="str">
            <v>身份证</v>
          </cell>
          <cell r="H2614" t="str">
            <v>452227199206060525</v>
          </cell>
          <cell r="I2614" t="str">
            <v>柳州市妇幼保健院</v>
          </cell>
          <cell r="J2614">
            <v>44123</v>
          </cell>
          <cell r="K2614" t="str">
            <v>2024年12月31日</v>
          </cell>
          <cell r="L2614" t="str">
            <v>是</v>
          </cell>
          <cell r="M2614" t="str">
            <v>柳州</v>
          </cell>
          <cell r="N2614" t="str">
            <v>医院</v>
          </cell>
          <cell r="O2614" t="str">
            <v>硕士研究生</v>
          </cell>
          <cell r="P2614" t="str">
            <v>硕士</v>
          </cell>
          <cell r="Q2614" t="str">
            <v>中国医科大学</v>
          </cell>
          <cell r="R2614" t="str">
            <v>儿科学</v>
          </cell>
          <cell r="S2614" t="str">
            <v>2020年6月</v>
          </cell>
          <cell r="T2614" t="str">
            <v>其他</v>
          </cell>
          <cell r="U2614" t="str">
            <v>F</v>
          </cell>
          <cell r="V2614" t="str">
            <v>F</v>
          </cell>
          <cell r="W2614" t="b">
            <v>1</v>
          </cell>
          <cell r="X2614">
            <v>3000</v>
          </cell>
          <cell r="Y2614">
            <v>3000</v>
          </cell>
          <cell r="Z2614" t="b">
            <v>1</v>
          </cell>
          <cell r="AA2614">
            <v>750</v>
          </cell>
          <cell r="AB2614">
            <v>750</v>
          </cell>
          <cell r="AC2614">
            <v>3750</v>
          </cell>
          <cell r="AD2614">
            <v>3750</v>
          </cell>
          <cell r="AE2614" t="str">
            <v>2020年10月</v>
          </cell>
          <cell r="AF2614" t="str">
            <v>2023年4月</v>
          </cell>
          <cell r="AG2614">
            <v>30</v>
          </cell>
          <cell r="AH2614">
            <v>33</v>
          </cell>
          <cell r="AI2614" t="b">
            <v>0</v>
          </cell>
          <cell r="AJ2614">
            <v>3</v>
          </cell>
          <cell r="AK2614">
            <v>33</v>
          </cell>
          <cell r="AL2614" t="e">
            <v>#N/A</v>
          </cell>
          <cell r="AM2614" t="str">
            <v>202011</v>
          </cell>
          <cell r="AN2614" t="e">
            <v>#REF!</v>
          </cell>
          <cell r="AO2614" t="str">
            <v>5年（60月）</v>
          </cell>
        </row>
        <row r="2615">
          <cell r="B2615" t="str">
            <v>黄文杰</v>
          </cell>
          <cell r="C2615" t="str">
            <v>男</v>
          </cell>
          <cell r="D2615" t="str">
            <v>汉族</v>
          </cell>
          <cell r="E2615" t="str">
            <v>1994年1月23日</v>
          </cell>
          <cell r="F2615" t="str">
            <v>中国</v>
          </cell>
          <cell r="G2615" t="str">
            <v>身份证</v>
          </cell>
          <cell r="H2615" t="str">
            <v>450881199401239474</v>
          </cell>
          <cell r="I2615" t="str">
            <v>柳州市妇幼保健院</v>
          </cell>
          <cell r="J2615" t="str">
            <v>2021年10月8日</v>
          </cell>
          <cell r="K2615" t="str">
            <v>2025年12月31日</v>
          </cell>
          <cell r="L2615" t="str">
            <v>是</v>
          </cell>
          <cell r="M2615" t="str">
            <v>柳州</v>
          </cell>
          <cell r="N2615" t="str">
            <v>医院</v>
          </cell>
          <cell r="O2615" t="str">
            <v>硕士研究生</v>
          </cell>
          <cell r="P2615" t="str">
            <v>硕士</v>
          </cell>
          <cell r="Q2615" t="str">
            <v>中南大学</v>
          </cell>
          <cell r="R2615" t="str">
            <v>生物学</v>
          </cell>
          <cell r="S2615" t="str">
            <v>2019年5月</v>
          </cell>
          <cell r="T2615" t="str">
            <v>一流建设高校 </v>
          </cell>
          <cell r="U2615" t="str">
            <v>F</v>
          </cell>
          <cell r="V2615" t="str">
            <v>F</v>
          </cell>
          <cell r="W2615" t="b">
            <v>1</v>
          </cell>
          <cell r="X2615">
            <v>3000</v>
          </cell>
          <cell r="Y2615">
            <v>3000</v>
          </cell>
          <cell r="Z2615" t="b">
            <v>1</v>
          </cell>
          <cell r="AA2615">
            <v>750</v>
          </cell>
          <cell r="AB2615">
            <v>750</v>
          </cell>
          <cell r="AC2615">
            <v>3750</v>
          </cell>
          <cell r="AD2615">
            <v>3750</v>
          </cell>
          <cell r="AE2615" t="str">
            <v>2019年7月</v>
          </cell>
          <cell r="AF2615" t="str">
            <v>2023年4月</v>
          </cell>
          <cell r="AG2615">
            <v>45</v>
          </cell>
          <cell r="AH2615">
            <v>48</v>
          </cell>
          <cell r="AI2615" t="b">
            <v>0</v>
          </cell>
          <cell r="AJ2615">
            <v>3</v>
          </cell>
          <cell r="AK2615">
            <v>48</v>
          </cell>
          <cell r="AL2615" t="e">
            <v>#N/A</v>
          </cell>
          <cell r="AM2615" t="str">
            <v>201907</v>
          </cell>
          <cell r="AN2615" t="e">
            <v>#REF!</v>
          </cell>
          <cell r="AO2615" t="str">
            <v>5年（60月）</v>
          </cell>
        </row>
        <row r="2616">
          <cell r="B2616" t="str">
            <v>黎翠</v>
          </cell>
          <cell r="C2616" t="str">
            <v>女</v>
          </cell>
          <cell r="D2616" t="str">
            <v>汉族</v>
          </cell>
          <cell r="E2616" t="str">
            <v>1993年5月18日</v>
          </cell>
          <cell r="F2616" t="str">
            <v>中国</v>
          </cell>
          <cell r="G2616" t="str">
            <v>身份证</v>
          </cell>
          <cell r="H2616" t="str">
            <v>450802199305183620</v>
          </cell>
          <cell r="I2616" t="str">
            <v>柳州市妇幼保健院</v>
          </cell>
          <cell r="J2616" t="str">
            <v>2021年5月12日</v>
          </cell>
          <cell r="K2616" t="str">
            <v>2025年12月31日</v>
          </cell>
          <cell r="L2616" t="str">
            <v>是</v>
          </cell>
          <cell r="M2616" t="str">
            <v>柳州</v>
          </cell>
          <cell r="N2616" t="str">
            <v>医院</v>
          </cell>
          <cell r="O2616" t="str">
            <v>硕士研究生</v>
          </cell>
          <cell r="P2616" t="str">
            <v>硕士</v>
          </cell>
          <cell r="Q2616" t="str">
            <v>广州中医药大学</v>
          </cell>
          <cell r="R2616" t="str">
            <v>针灸推拿学</v>
          </cell>
          <cell r="S2616" t="str">
            <v>2020年6月21日</v>
          </cell>
          <cell r="T2616" t="str">
            <v>其他</v>
          </cell>
          <cell r="U2616" t="str">
            <v>F</v>
          </cell>
          <cell r="V2616" t="str">
            <v>F</v>
          </cell>
          <cell r="W2616" t="b">
            <v>1</v>
          </cell>
          <cell r="X2616">
            <v>3000</v>
          </cell>
          <cell r="Y2616">
            <v>3000</v>
          </cell>
          <cell r="Z2616" t="b">
            <v>1</v>
          </cell>
          <cell r="AA2616">
            <v>750</v>
          </cell>
          <cell r="AB2616">
            <v>750</v>
          </cell>
          <cell r="AC2616">
            <v>3750</v>
          </cell>
          <cell r="AD2616">
            <v>3750</v>
          </cell>
          <cell r="AE2616" t="str">
            <v>2021年5月</v>
          </cell>
          <cell r="AF2616" t="str">
            <v>2023年4月</v>
          </cell>
          <cell r="AG2616">
            <v>23</v>
          </cell>
          <cell r="AH2616">
            <v>26</v>
          </cell>
          <cell r="AI2616" t="b">
            <v>0</v>
          </cell>
          <cell r="AJ2616">
            <v>3</v>
          </cell>
          <cell r="AK2616">
            <v>26</v>
          </cell>
          <cell r="AL2616" t="e">
            <v>#N/A</v>
          </cell>
          <cell r="AM2616" t="str">
            <v>202105</v>
          </cell>
          <cell r="AN2616" t="e">
            <v>#REF!</v>
          </cell>
          <cell r="AO2616" t="str">
            <v>5年（60月）</v>
          </cell>
        </row>
        <row r="2617">
          <cell r="B2617" t="str">
            <v>陈政祺</v>
          </cell>
          <cell r="C2617" t="str">
            <v>女</v>
          </cell>
          <cell r="D2617" t="str">
            <v>壮族</v>
          </cell>
          <cell r="E2617" t="str">
            <v>1994年10月30日</v>
          </cell>
          <cell r="F2617" t="str">
            <v>中国</v>
          </cell>
          <cell r="G2617" t="str">
            <v>身份证</v>
          </cell>
          <cell r="H2617" t="str">
            <v>452226199410300024</v>
          </cell>
          <cell r="I2617" t="str">
            <v>柳州市妇幼保健院</v>
          </cell>
          <cell r="J2617" t="str">
            <v>2021年8月1日</v>
          </cell>
          <cell r="K2617" t="str">
            <v>2025年12月31日</v>
          </cell>
          <cell r="L2617" t="str">
            <v>是</v>
          </cell>
          <cell r="M2617" t="str">
            <v>柳州</v>
          </cell>
          <cell r="N2617" t="str">
            <v>医院</v>
          </cell>
          <cell r="O2617" t="str">
            <v>硕士研究生</v>
          </cell>
          <cell r="P2617" t="str">
            <v>硕士</v>
          </cell>
          <cell r="Q2617" t="str">
            <v>东南大学</v>
          </cell>
          <cell r="R2617" t="str">
            <v>临床医学</v>
          </cell>
          <cell r="S2617" t="str">
            <v>2021年6月30日</v>
          </cell>
          <cell r="T2617" t="str">
            <v>一流建设高校 </v>
          </cell>
          <cell r="U2617" t="str">
            <v>F</v>
          </cell>
          <cell r="V2617" t="str">
            <v>F</v>
          </cell>
          <cell r="W2617" t="b">
            <v>1</v>
          </cell>
          <cell r="X2617">
            <v>3000</v>
          </cell>
          <cell r="Y2617">
            <v>3000</v>
          </cell>
          <cell r="Z2617" t="b">
            <v>1</v>
          </cell>
          <cell r="AA2617">
            <v>750</v>
          </cell>
          <cell r="AB2617">
            <v>750</v>
          </cell>
          <cell r="AC2617">
            <v>3750</v>
          </cell>
          <cell r="AD2617">
            <v>3750</v>
          </cell>
          <cell r="AE2617" t="str">
            <v>2021年8月</v>
          </cell>
          <cell r="AF2617" t="str">
            <v>2023年4月</v>
          </cell>
          <cell r="AG2617">
            <v>20</v>
          </cell>
          <cell r="AH2617">
            <v>23</v>
          </cell>
          <cell r="AI2617" t="b">
            <v>0</v>
          </cell>
          <cell r="AJ2617">
            <v>3</v>
          </cell>
          <cell r="AK2617">
            <v>23</v>
          </cell>
          <cell r="AL2617" t="e">
            <v>#N/A</v>
          </cell>
          <cell r="AM2617" t="str">
            <v>202108</v>
          </cell>
          <cell r="AN2617" t="e">
            <v>#REF!</v>
          </cell>
          <cell r="AO2617" t="str">
            <v>5年（60月）</v>
          </cell>
        </row>
        <row r="2618">
          <cell r="B2618" t="str">
            <v>文秋月</v>
          </cell>
          <cell r="C2618" t="str">
            <v>女</v>
          </cell>
          <cell r="D2618" t="str">
            <v>汉族</v>
          </cell>
          <cell r="E2618" t="str">
            <v>1994年2月9日</v>
          </cell>
          <cell r="F2618" t="str">
            <v>中国</v>
          </cell>
          <cell r="G2618" t="str">
            <v>身份证</v>
          </cell>
          <cell r="H2618" t="str">
            <v>450327199402090864</v>
          </cell>
          <cell r="I2618" t="str">
            <v>柳州市妇幼保健院</v>
          </cell>
          <cell r="J2618" t="str">
            <v>2021年9月1日</v>
          </cell>
          <cell r="K2618" t="str">
            <v>2025年12月31日</v>
          </cell>
          <cell r="L2618" t="str">
            <v>是</v>
          </cell>
          <cell r="M2618" t="str">
            <v>柳州</v>
          </cell>
          <cell r="N2618" t="str">
            <v>医院</v>
          </cell>
          <cell r="O2618" t="str">
            <v>硕士研究生</v>
          </cell>
          <cell r="P2618" t="str">
            <v>硕士</v>
          </cell>
          <cell r="Q2618" t="str">
            <v>广西医科大学</v>
          </cell>
          <cell r="R2618" t="str">
            <v>妇产科</v>
          </cell>
          <cell r="S2618" t="str">
            <v>2021年6月30日</v>
          </cell>
          <cell r="T2618" t="str">
            <v>其他</v>
          </cell>
          <cell r="U2618" t="str">
            <v>F</v>
          </cell>
          <cell r="V2618" t="str">
            <v>F</v>
          </cell>
          <cell r="W2618" t="b">
            <v>1</v>
          </cell>
          <cell r="X2618">
            <v>3000</v>
          </cell>
          <cell r="Y2618">
            <v>3000</v>
          </cell>
          <cell r="Z2618" t="b">
            <v>1</v>
          </cell>
          <cell r="AA2618">
            <v>750</v>
          </cell>
          <cell r="AB2618">
            <v>750</v>
          </cell>
          <cell r="AC2618">
            <v>3750</v>
          </cell>
          <cell r="AD2618">
            <v>3750</v>
          </cell>
          <cell r="AE2618" t="str">
            <v>2021年9月</v>
          </cell>
          <cell r="AF2618" t="str">
            <v>2023年4月</v>
          </cell>
          <cell r="AG2618">
            <v>19</v>
          </cell>
          <cell r="AH2618">
            <v>22</v>
          </cell>
          <cell r="AI2618" t="b">
            <v>0</v>
          </cell>
          <cell r="AJ2618">
            <v>3</v>
          </cell>
          <cell r="AK2618">
            <v>22</v>
          </cell>
          <cell r="AL2618" t="e">
            <v>#N/A</v>
          </cell>
          <cell r="AM2618" t="str">
            <v>202109</v>
          </cell>
          <cell r="AN2618" t="e">
            <v>#REF!</v>
          </cell>
          <cell r="AO2618" t="str">
            <v>5年（60月）</v>
          </cell>
        </row>
        <row r="2619">
          <cell r="B2619" t="str">
            <v>覃彩芳</v>
          </cell>
          <cell r="C2619" t="str">
            <v>女</v>
          </cell>
          <cell r="D2619" t="str">
            <v>壮族</v>
          </cell>
          <cell r="E2619" t="str">
            <v>1994年5月23日</v>
          </cell>
          <cell r="F2619" t="str">
            <v>中国</v>
          </cell>
          <cell r="G2619" t="str">
            <v>身份证</v>
          </cell>
          <cell r="H2619" t="str">
            <v>452224199405234023</v>
          </cell>
          <cell r="I2619" t="str">
            <v>柳州市妇幼保健院</v>
          </cell>
          <cell r="J2619" t="str">
            <v>2021年8月1日</v>
          </cell>
          <cell r="K2619" t="str">
            <v>2025年12月31日</v>
          </cell>
          <cell r="L2619" t="str">
            <v>是</v>
          </cell>
          <cell r="M2619" t="str">
            <v>柳州</v>
          </cell>
          <cell r="N2619" t="str">
            <v>医院</v>
          </cell>
          <cell r="O2619" t="str">
            <v>硕士研究生</v>
          </cell>
          <cell r="P2619" t="str">
            <v>硕士</v>
          </cell>
          <cell r="Q2619" t="str">
            <v>上海中医药大学</v>
          </cell>
          <cell r="R2619" t="str">
            <v>中医妇科学</v>
          </cell>
          <cell r="S2619" t="str">
            <v>2021年6月21日</v>
          </cell>
          <cell r="T2619" t="str">
            <v>其他</v>
          </cell>
          <cell r="U2619" t="str">
            <v>F</v>
          </cell>
          <cell r="V2619" t="str">
            <v>F</v>
          </cell>
          <cell r="W2619" t="b">
            <v>1</v>
          </cell>
          <cell r="X2619">
            <v>3000</v>
          </cell>
          <cell r="Y2619">
            <v>3000</v>
          </cell>
          <cell r="Z2619" t="b">
            <v>1</v>
          </cell>
          <cell r="AA2619">
            <v>750</v>
          </cell>
          <cell r="AB2619">
            <v>750</v>
          </cell>
          <cell r="AC2619">
            <v>3750</v>
          </cell>
          <cell r="AD2619">
            <v>3750</v>
          </cell>
          <cell r="AE2619" t="str">
            <v>2021年8月</v>
          </cell>
          <cell r="AF2619" t="str">
            <v>2023年4月</v>
          </cell>
          <cell r="AG2619">
            <v>20</v>
          </cell>
          <cell r="AH2619">
            <v>23</v>
          </cell>
          <cell r="AI2619" t="b">
            <v>0</v>
          </cell>
          <cell r="AJ2619">
            <v>3</v>
          </cell>
          <cell r="AK2619">
            <v>23</v>
          </cell>
          <cell r="AL2619" t="e">
            <v>#N/A</v>
          </cell>
          <cell r="AM2619" t="str">
            <v>201807</v>
          </cell>
          <cell r="AN2619" t="e">
            <v>#REF!</v>
          </cell>
          <cell r="AO2619" t="str">
            <v>5年（60月）</v>
          </cell>
        </row>
        <row r="2620">
          <cell r="B2620" t="str">
            <v>黄文凤</v>
          </cell>
          <cell r="C2620" t="str">
            <v>女</v>
          </cell>
          <cell r="D2620" t="str">
            <v>汉族</v>
          </cell>
          <cell r="E2620" t="str">
            <v>1995年8月14日</v>
          </cell>
          <cell r="F2620" t="str">
            <v>中国</v>
          </cell>
          <cell r="G2620" t="str">
            <v>身份证</v>
          </cell>
          <cell r="H2620" t="str">
            <v>450924199508145329</v>
          </cell>
          <cell r="I2620" t="str">
            <v>柳州市妇幼保健院</v>
          </cell>
          <cell r="J2620" t="str">
            <v>2021年8月1日</v>
          </cell>
          <cell r="K2620" t="str">
            <v>2025年12月31日</v>
          </cell>
          <cell r="L2620" t="str">
            <v>是</v>
          </cell>
          <cell r="M2620" t="str">
            <v>柳州</v>
          </cell>
          <cell r="N2620" t="str">
            <v>医院</v>
          </cell>
          <cell r="O2620" t="str">
            <v>硕士研究生</v>
          </cell>
          <cell r="P2620" t="str">
            <v>硕士</v>
          </cell>
          <cell r="Q2620" t="str">
            <v>成都中医药大学</v>
          </cell>
          <cell r="R2620" t="str">
            <v>中医妇科学</v>
          </cell>
          <cell r="S2620" t="str">
            <v>2021年6月30日</v>
          </cell>
          <cell r="T2620" t="str">
            <v>其他</v>
          </cell>
          <cell r="U2620" t="str">
            <v>F</v>
          </cell>
          <cell r="V2620" t="str">
            <v>F</v>
          </cell>
          <cell r="W2620" t="b">
            <v>1</v>
          </cell>
          <cell r="X2620">
            <v>3000</v>
          </cell>
          <cell r="Y2620">
            <v>3000</v>
          </cell>
          <cell r="Z2620" t="b">
            <v>1</v>
          </cell>
          <cell r="AA2620">
            <v>750</v>
          </cell>
          <cell r="AB2620">
            <v>750</v>
          </cell>
          <cell r="AC2620">
            <v>3750</v>
          </cell>
          <cell r="AD2620">
            <v>3750</v>
          </cell>
          <cell r="AE2620" t="str">
            <v>2021年8月</v>
          </cell>
          <cell r="AF2620" t="str">
            <v>2023年4月</v>
          </cell>
          <cell r="AG2620">
            <v>20</v>
          </cell>
          <cell r="AH2620">
            <v>23</v>
          </cell>
          <cell r="AI2620" t="b">
            <v>0</v>
          </cell>
          <cell r="AJ2620">
            <v>3</v>
          </cell>
          <cell r="AK2620">
            <v>23</v>
          </cell>
          <cell r="AL2620" t="e">
            <v>#N/A</v>
          </cell>
          <cell r="AM2620" t="str">
            <v>202108</v>
          </cell>
          <cell r="AN2620" t="e">
            <v>#REF!</v>
          </cell>
          <cell r="AO2620" t="str">
            <v>5年（60月）</v>
          </cell>
        </row>
        <row r="2621">
          <cell r="B2621" t="str">
            <v>银艳桃</v>
          </cell>
          <cell r="C2621" t="str">
            <v>女</v>
          </cell>
          <cell r="D2621" t="str">
            <v>汉族</v>
          </cell>
          <cell r="E2621" t="str">
            <v>1993年1月1日</v>
          </cell>
          <cell r="F2621" t="str">
            <v>中国</v>
          </cell>
          <cell r="G2621" t="str">
            <v>身份证</v>
          </cell>
          <cell r="H2621" t="str">
            <v>450322199301010042</v>
          </cell>
          <cell r="I2621" t="str">
            <v>柳州市妇幼保健院</v>
          </cell>
          <cell r="J2621" t="str">
            <v>2021年8月1日</v>
          </cell>
          <cell r="K2621" t="str">
            <v>2025年12月31日</v>
          </cell>
          <cell r="L2621" t="str">
            <v>是</v>
          </cell>
          <cell r="M2621" t="str">
            <v>柳州</v>
          </cell>
          <cell r="N2621" t="str">
            <v>医院</v>
          </cell>
          <cell r="O2621" t="str">
            <v>硕士研究生</v>
          </cell>
          <cell r="P2621" t="str">
            <v>硕士</v>
          </cell>
          <cell r="Q2621" t="str">
            <v>广西中医药大学</v>
          </cell>
          <cell r="R2621" t="str">
            <v>中西医结合临床</v>
          </cell>
          <cell r="S2621" t="str">
            <v>2021年6月30日</v>
          </cell>
          <cell r="T2621" t="str">
            <v>其他</v>
          </cell>
          <cell r="U2621" t="str">
            <v>F</v>
          </cell>
          <cell r="V2621" t="str">
            <v>F</v>
          </cell>
          <cell r="W2621" t="b">
            <v>1</v>
          </cell>
          <cell r="X2621">
            <v>3000</v>
          </cell>
          <cell r="Y2621">
            <v>3000</v>
          </cell>
          <cell r="Z2621" t="b">
            <v>1</v>
          </cell>
          <cell r="AA2621">
            <v>750</v>
          </cell>
          <cell r="AB2621">
            <v>750</v>
          </cell>
          <cell r="AC2621">
            <v>3750</v>
          </cell>
          <cell r="AD2621">
            <v>3750</v>
          </cell>
          <cell r="AE2621" t="str">
            <v>2021年8月</v>
          </cell>
          <cell r="AF2621" t="str">
            <v>2023年4月</v>
          </cell>
          <cell r="AG2621">
            <v>20</v>
          </cell>
          <cell r="AH2621">
            <v>23</v>
          </cell>
          <cell r="AI2621" t="b">
            <v>0</v>
          </cell>
          <cell r="AJ2621">
            <v>3</v>
          </cell>
          <cell r="AK2621">
            <v>23</v>
          </cell>
          <cell r="AL2621" t="e">
            <v>#N/A</v>
          </cell>
          <cell r="AM2621" t="str">
            <v>202108</v>
          </cell>
          <cell r="AN2621" t="e">
            <v>#REF!</v>
          </cell>
          <cell r="AO2621" t="str">
            <v>5年（60月）</v>
          </cell>
        </row>
        <row r="2622">
          <cell r="B2622" t="str">
            <v>余恒希</v>
          </cell>
          <cell r="C2622" t="str">
            <v>女</v>
          </cell>
          <cell r="D2622" t="str">
            <v>汉族</v>
          </cell>
          <cell r="E2622" t="str">
            <v>1994年8月7日</v>
          </cell>
          <cell r="F2622" t="str">
            <v>中国</v>
          </cell>
          <cell r="G2622" t="str">
            <v>身份证</v>
          </cell>
          <cell r="H2622" t="str">
            <v>450821199408073642</v>
          </cell>
          <cell r="I2622" t="str">
            <v>柳州市妇幼保健院</v>
          </cell>
          <cell r="J2622" t="str">
            <v>2021年8月1日</v>
          </cell>
          <cell r="K2622" t="str">
            <v>2025年12月31日</v>
          </cell>
          <cell r="L2622" t="str">
            <v>是</v>
          </cell>
          <cell r="M2622" t="str">
            <v>柳州</v>
          </cell>
          <cell r="N2622" t="str">
            <v>医院</v>
          </cell>
          <cell r="O2622" t="str">
            <v>硕士研究生</v>
          </cell>
          <cell r="P2622" t="str">
            <v>硕士</v>
          </cell>
          <cell r="Q2622" t="str">
            <v>云南中医药大学</v>
          </cell>
          <cell r="R2622" t="str">
            <v>针灸推拿学</v>
          </cell>
          <cell r="S2622" t="str">
            <v>2021年6月30日</v>
          </cell>
          <cell r="T2622" t="str">
            <v>其他</v>
          </cell>
          <cell r="U2622" t="str">
            <v>F</v>
          </cell>
          <cell r="V2622" t="str">
            <v>F</v>
          </cell>
          <cell r="W2622" t="b">
            <v>1</v>
          </cell>
          <cell r="X2622">
            <v>3000</v>
          </cell>
          <cell r="Y2622">
            <v>3000</v>
          </cell>
          <cell r="Z2622" t="b">
            <v>1</v>
          </cell>
          <cell r="AA2622">
            <v>750</v>
          </cell>
          <cell r="AB2622">
            <v>750</v>
          </cell>
          <cell r="AC2622">
            <v>3750</v>
          </cell>
          <cell r="AD2622">
            <v>3750</v>
          </cell>
          <cell r="AE2622" t="str">
            <v>2021年8月</v>
          </cell>
          <cell r="AF2622" t="str">
            <v>2023年4月</v>
          </cell>
          <cell r="AG2622">
            <v>20</v>
          </cell>
          <cell r="AH2622">
            <v>23</v>
          </cell>
          <cell r="AI2622" t="b">
            <v>0</v>
          </cell>
          <cell r="AJ2622">
            <v>3</v>
          </cell>
          <cell r="AK2622">
            <v>23</v>
          </cell>
          <cell r="AL2622" t="e">
            <v>#N/A</v>
          </cell>
          <cell r="AM2622" t="str">
            <v>202108</v>
          </cell>
          <cell r="AN2622" t="e">
            <v>#REF!</v>
          </cell>
          <cell r="AO2622" t="str">
            <v>5年（60月）</v>
          </cell>
        </row>
        <row r="2623">
          <cell r="B2623" t="str">
            <v>林安</v>
          </cell>
          <cell r="C2623" t="str">
            <v>男</v>
          </cell>
          <cell r="D2623" t="str">
            <v>汉族</v>
          </cell>
          <cell r="E2623" t="str">
            <v>1992年11月18日</v>
          </cell>
          <cell r="F2623" t="str">
            <v>中国</v>
          </cell>
          <cell r="G2623" t="str">
            <v>身份证</v>
          </cell>
          <cell r="H2623" t="str">
            <v>45052119921118553X</v>
          </cell>
          <cell r="I2623" t="str">
            <v>柳州市妇幼保健院</v>
          </cell>
          <cell r="J2623" t="str">
            <v>2021年8月1日</v>
          </cell>
          <cell r="K2623" t="str">
            <v>2025年12月31日</v>
          </cell>
          <cell r="L2623" t="str">
            <v>是</v>
          </cell>
          <cell r="M2623" t="str">
            <v>柳州</v>
          </cell>
          <cell r="N2623" t="str">
            <v>医院</v>
          </cell>
          <cell r="O2623" t="str">
            <v>硕士研究生</v>
          </cell>
          <cell r="P2623" t="str">
            <v>硕士</v>
          </cell>
          <cell r="Q2623" t="str">
            <v>广西中医药大学</v>
          </cell>
          <cell r="R2623" t="str">
            <v>针灸推拿学</v>
          </cell>
          <cell r="S2623" t="str">
            <v>2021年6月30日</v>
          </cell>
          <cell r="T2623" t="str">
            <v>其他</v>
          </cell>
          <cell r="U2623" t="str">
            <v>F</v>
          </cell>
          <cell r="V2623" t="str">
            <v>F</v>
          </cell>
          <cell r="W2623" t="b">
            <v>1</v>
          </cell>
          <cell r="X2623">
            <v>3000</v>
          </cell>
          <cell r="Y2623">
            <v>3000</v>
          </cell>
          <cell r="Z2623" t="b">
            <v>1</v>
          </cell>
          <cell r="AA2623">
            <v>750</v>
          </cell>
          <cell r="AB2623">
            <v>750</v>
          </cell>
          <cell r="AC2623">
            <v>3750</v>
          </cell>
          <cell r="AD2623">
            <v>3750</v>
          </cell>
          <cell r="AE2623" t="str">
            <v>2021年8月</v>
          </cell>
          <cell r="AF2623" t="str">
            <v>2023年4月</v>
          </cell>
          <cell r="AG2623">
            <v>20</v>
          </cell>
          <cell r="AH2623">
            <v>23</v>
          </cell>
          <cell r="AI2623" t="b">
            <v>0</v>
          </cell>
          <cell r="AJ2623">
            <v>3</v>
          </cell>
          <cell r="AK2623">
            <v>23</v>
          </cell>
          <cell r="AL2623" t="e">
            <v>#N/A</v>
          </cell>
          <cell r="AM2623" t="str">
            <v>202108</v>
          </cell>
          <cell r="AN2623" t="e">
            <v>#REF!</v>
          </cell>
          <cell r="AO2623" t="str">
            <v>5年（60月）</v>
          </cell>
        </row>
        <row r="2624">
          <cell r="B2624" t="str">
            <v>罗海强</v>
          </cell>
          <cell r="C2624" t="str">
            <v>男</v>
          </cell>
          <cell r="D2624" t="str">
            <v>汉族</v>
          </cell>
          <cell r="E2624" t="str">
            <v>1995年2月20日</v>
          </cell>
          <cell r="F2624" t="str">
            <v>中国</v>
          </cell>
          <cell r="G2624" t="str">
            <v>身份证</v>
          </cell>
          <cell r="H2624" t="str">
            <v>450881199502204414</v>
          </cell>
          <cell r="I2624" t="str">
            <v>柳州市妇幼保健院</v>
          </cell>
          <cell r="J2624" t="str">
            <v>2021年8月1日</v>
          </cell>
          <cell r="K2624" t="str">
            <v>2025年12月31日</v>
          </cell>
          <cell r="L2624" t="str">
            <v>是</v>
          </cell>
          <cell r="M2624" t="str">
            <v>柳州</v>
          </cell>
          <cell r="N2624" t="str">
            <v>医院</v>
          </cell>
          <cell r="O2624" t="str">
            <v>硕士研究生</v>
          </cell>
          <cell r="P2624" t="str">
            <v>硕士</v>
          </cell>
          <cell r="Q2624" t="str">
            <v>广西中医药大学</v>
          </cell>
          <cell r="R2624" t="str">
            <v>中医儿科学</v>
          </cell>
          <cell r="S2624" t="str">
            <v>2021年6月30日</v>
          </cell>
          <cell r="T2624" t="str">
            <v>其他</v>
          </cell>
          <cell r="U2624" t="str">
            <v>F</v>
          </cell>
          <cell r="V2624" t="str">
            <v>F</v>
          </cell>
          <cell r="W2624" t="b">
            <v>1</v>
          </cell>
          <cell r="X2624">
            <v>3000</v>
          </cell>
          <cell r="Y2624">
            <v>3000</v>
          </cell>
          <cell r="Z2624" t="b">
            <v>1</v>
          </cell>
          <cell r="AA2624">
            <v>750</v>
          </cell>
          <cell r="AB2624">
            <v>750</v>
          </cell>
          <cell r="AC2624">
            <v>3750</v>
          </cell>
          <cell r="AD2624">
            <v>3750</v>
          </cell>
          <cell r="AE2624" t="str">
            <v>2021年8月</v>
          </cell>
          <cell r="AF2624" t="str">
            <v>2023年4月</v>
          </cell>
          <cell r="AG2624">
            <v>20</v>
          </cell>
          <cell r="AH2624">
            <v>23</v>
          </cell>
          <cell r="AI2624" t="b">
            <v>0</v>
          </cell>
          <cell r="AJ2624">
            <v>3</v>
          </cell>
          <cell r="AK2624">
            <v>23</v>
          </cell>
          <cell r="AL2624" t="e">
            <v>#N/A</v>
          </cell>
          <cell r="AM2624" t="str">
            <v>202108</v>
          </cell>
          <cell r="AN2624" t="e">
            <v>#REF!</v>
          </cell>
          <cell r="AO2624" t="str">
            <v>5年（60月）</v>
          </cell>
        </row>
        <row r="2625">
          <cell r="B2625" t="str">
            <v>廖彬</v>
          </cell>
          <cell r="C2625" t="str">
            <v>男</v>
          </cell>
          <cell r="D2625" t="str">
            <v>汉</v>
          </cell>
          <cell r="E2625" t="str">
            <v>1993年4月12日</v>
          </cell>
          <cell r="F2625" t="str">
            <v>中国</v>
          </cell>
          <cell r="G2625" t="str">
            <v>身份证</v>
          </cell>
          <cell r="H2625" t="str">
            <v>450421199304129013</v>
          </cell>
          <cell r="I2625" t="str">
            <v>柳州市妇幼保健院</v>
          </cell>
          <cell r="J2625">
            <v>44621</v>
          </cell>
          <cell r="K2625">
            <v>46387</v>
          </cell>
          <cell r="L2625" t="str">
            <v>是</v>
          </cell>
          <cell r="M2625" t="str">
            <v>柳州</v>
          </cell>
          <cell r="N2625" t="str">
            <v>医院</v>
          </cell>
          <cell r="O2625" t="str">
            <v>硕士研究生</v>
          </cell>
          <cell r="P2625" t="str">
            <v>硕士</v>
          </cell>
          <cell r="Q2625" t="str">
            <v>广州中医药大学</v>
          </cell>
          <cell r="R2625" t="str">
            <v>针灸推拿学</v>
          </cell>
          <cell r="S2625">
            <v>43983</v>
          </cell>
          <cell r="T2625" t="str">
            <v>非一流建设高校的一流建设学科 </v>
          </cell>
          <cell r="U2625" t="str">
            <v>F</v>
          </cell>
          <cell r="V2625" t="str">
            <v>F</v>
          </cell>
          <cell r="W2625" t="b">
            <v>1</v>
          </cell>
          <cell r="X2625">
            <v>3000</v>
          </cell>
          <cell r="Y2625">
            <v>3000</v>
          </cell>
          <cell r="Z2625" t="b">
            <v>1</v>
          </cell>
          <cell r="AA2625">
            <v>750</v>
          </cell>
          <cell r="AB2625">
            <v>750</v>
          </cell>
          <cell r="AC2625">
            <v>3750</v>
          </cell>
          <cell r="AD2625">
            <v>3750</v>
          </cell>
          <cell r="AE2625">
            <v>44621</v>
          </cell>
          <cell r="AF2625" t="str">
            <v>2023年4月</v>
          </cell>
          <cell r="AG2625">
            <v>13</v>
          </cell>
          <cell r="AH2625">
            <v>16</v>
          </cell>
          <cell r="AI2625" t="b">
            <v>0</v>
          </cell>
          <cell r="AJ2625">
            <v>3</v>
          </cell>
          <cell r="AK2625">
            <v>16</v>
          </cell>
          <cell r="AL2625" t="e">
            <v>#N/A</v>
          </cell>
          <cell r="AM2625" t="str">
            <v>202008</v>
          </cell>
          <cell r="AN2625" t="e">
            <v>#REF!</v>
          </cell>
          <cell r="AO2625" t="str">
            <v>5年（60月）</v>
          </cell>
        </row>
        <row r="2626">
          <cell r="B2626" t="str">
            <v>谭雪梅</v>
          </cell>
          <cell r="C2626" t="str">
            <v>女</v>
          </cell>
          <cell r="D2626" t="str">
            <v>壮族</v>
          </cell>
          <cell r="E2626" t="str">
            <v>1996.02.26</v>
          </cell>
          <cell r="F2626" t="str">
            <v>中国</v>
          </cell>
          <cell r="G2626" t="str">
            <v>身份证</v>
          </cell>
          <cell r="H2626" t="str">
            <v>452226199602260629</v>
          </cell>
          <cell r="I2626" t="str">
            <v>柳州市妇幼保健院</v>
          </cell>
          <cell r="J2626" t="str">
            <v>2022年2月8日</v>
          </cell>
          <cell r="K2626">
            <v>46387</v>
          </cell>
          <cell r="L2626" t="str">
            <v>是</v>
          </cell>
          <cell r="M2626" t="str">
            <v>广西柳州</v>
          </cell>
          <cell r="N2626" t="str">
            <v>医院</v>
          </cell>
          <cell r="O2626" t="str">
            <v>硕士研究生</v>
          </cell>
          <cell r="P2626" t="str">
            <v>硕士</v>
          </cell>
          <cell r="Q2626" t="str">
            <v>南方医科大学</v>
          </cell>
          <cell r="R2626" t="str">
            <v>遗传学</v>
          </cell>
          <cell r="S2626" t="str">
            <v>2022.6.30</v>
          </cell>
          <cell r="T2626" t="str">
            <v>一流建设高校</v>
          </cell>
          <cell r="U2626" t="str">
            <v>F</v>
          </cell>
          <cell r="V2626" t="str">
            <v>F</v>
          </cell>
          <cell r="W2626" t="b">
            <v>1</v>
          </cell>
          <cell r="X2626">
            <v>3000</v>
          </cell>
          <cell r="Y2626">
            <v>3000</v>
          </cell>
          <cell r="Z2626" t="b">
            <v>1</v>
          </cell>
          <cell r="AA2626">
            <v>750</v>
          </cell>
          <cell r="AB2626">
            <v>750</v>
          </cell>
          <cell r="AC2626">
            <v>3750</v>
          </cell>
          <cell r="AD2626">
            <v>3750</v>
          </cell>
          <cell r="AE2626" t="str">
            <v>2022年2月</v>
          </cell>
          <cell r="AF2626" t="str">
            <v>2023年4月</v>
          </cell>
          <cell r="AG2626">
            <v>14</v>
          </cell>
          <cell r="AH2626">
            <v>17</v>
          </cell>
          <cell r="AI2626" t="b">
            <v>0</v>
          </cell>
          <cell r="AJ2626">
            <v>3</v>
          </cell>
          <cell r="AK2626">
            <v>17</v>
          </cell>
          <cell r="AL2626" t="e">
            <v>#N/A</v>
          </cell>
          <cell r="AM2626" t="str">
            <v>202202</v>
          </cell>
          <cell r="AN2626" t="e">
            <v>#REF!</v>
          </cell>
          <cell r="AO2626" t="str">
            <v>5年（60月）</v>
          </cell>
        </row>
        <row r="2627">
          <cell r="B2627" t="str">
            <v>熊森</v>
          </cell>
          <cell r="C2627" t="str">
            <v>女</v>
          </cell>
          <cell r="D2627" t="str">
            <v>壮族</v>
          </cell>
          <cell r="E2627" t="str">
            <v>1995.10.25</v>
          </cell>
          <cell r="F2627" t="str">
            <v>中国</v>
          </cell>
          <cell r="G2627" t="str">
            <v>身份证</v>
          </cell>
          <cell r="H2627" t="str">
            <v>452225199510250523</v>
          </cell>
          <cell r="I2627" t="str">
            <v>柳州市妇幼保健院</v>
          </cell>
          <cell r="J2627" t="str">
            <v>2022年7月4日</v>
          </cell>
          <cell r="K2627">
            <v>46387</v>
          </cell>
          <cell r="L2627" t="str">
            <v>是</v>
          </cell>
          <cell r="M2627" t="str">
            <v>广西柳州</v>
          </cell>
          <cell r="N2627" t="str">
            <v>医院</v>
          </cell>
          <cell r="O2627" t="str">
            <v>硕士研究生</v>
          </cell>
          <cell r="P2627" t="str">
            <v>硕士</v>
          </cell>
          <cell r="Q2627" t="str">
            <v>广西医科大学</v>
          </cell>
          <cell r="R2627" t="str">
            <v>社会医学与卫生事业管理</v>
          </cell>
          <cell r="S2627">
            <v>2022.07</v>
          </cell>
          <cell r="T2627" t="str">
            <v>其他</v>
          </cell>
          <cell r="U2627" t="str">
            <v>F</v>
          </cell>
          <cell r="V2627" t="str">
            <v>F</v>
          </cell>
          <cell r="W2627" t="b">
            <v>1</v>
          </cell>
          <cell r="X2627">
            <v>3000</v>
          </cell>
          <cell r="Y2627">
            <v>3000</v>
          </cell>
          <cell r="Z2627" t="b">
            <v>1</v>
          </cell>
          <cell r="AA2627">
            <v>750</v>
          </cell>
          <cell r="AB2627">
            <v>750</v>
          </cell>
          <cell r="AC2627">
            <v>3750</v>
          </cell>
          <cell r="AD2627">
            <v>3750</v>
          </cell>
          <cell r="AE2627">
            <v>44743</v>
          </cell>
          <cell r="AF2627" t="str">
            <v>2023年4月</v>
          </cell>
          <cell r="AG2627">
            <v>9</v>
          </cell>
          <cell r="AH2627">
            <v>12</v>
          </cell>
          <cell r="AI2627" t="b">
            <v>0</v>
          </cell>
          <cell r="AJ2627">
            <v>3</v>
          </cell>
          <cell r="AK2627">
            <v>12</v>
          </cell>
          <cell r="AL2627" t="e">
            <v>#N/A</v>
          </cell>
          <cell r="AM2627" t="str">
            <v>202207</v>
          </cell>
          <cell r="AN2627" t="e">
            <v>#REF!</v>
          </cell>
          <cell r="AO2627" t="str">
            <v>5年（60月）</v>
          </cell>
        </row>
        <row r="2628">
          <cell r="B2628" t="str">
            <v>时宜蓉</v>
          </cell>
          <cell r="C2628" t="str">
            <v>女</v>
          </cell>
          <cell r="D2628" t="str">
            <v>汉</v>
          </cell>
          <cell r="E2628" t="str">
            <v>1996.07.04</v>
          </cell>
          <cell r="F2628" t="str">
            <v>中国</v>
          </cell>
          <cell r="G2628" t="str">
            <v>身份证</v>
          </cell>
          <cell r="H2628" t="str">
            <v>450305199607042024</v>
          </cell>
          <cell r="I2628" t="str">
            <v>柳州市妇幼保健院</v>
          </cell>
          <cell r="J2628">
            <v>44774</v>
          </cell>
          <cell r="K2628">
            <v>46387</v>
          </cell>
          <cell r="L2628" t="str">
            <v>是</v>
          </cell>
          <cell r="M2628" t="str">
            <v>广西柳州</v>
          </cell>
          <cell r="N2628" t="str">
            <v>医院</v>
          </cell>
          <cell r="O2628" t="str">
            <v>硕士研究生</v>
          </cell>
          <cell r="P2628" t="str">
            <v>硕士</v>
          </cell>
          <cell r="Q2628" t="str">
            <v>广西中医药大学</v>
          </cell>
          <cell r="R2628" t="str">
            <v>针灸推拿学</v>
          </cell>
          <cell r="S2628" t="str">
            <v>2022.6.30</v>
          </cell>
          <cell r="T2628" t="str">
            <v>其他</v>
          </cell>
          <cell r="U2628" t="str">
            <v>F</v>
          </cell>
          <cell r="V2628" t="str">
            <v>F</v>
          </cell>
          <cell r="W2628" t="b">
            <v>1</v>
          </cell>
          <cell r="X2628">
            <v>3000</v>
          </cell>
          <cell r="Y2628">
            <v>3000</v>
          </cell>
          <cell r="Z2628" t="b">
            <v>1</v>
          </cell>
          <cell r="AA2628">
            <v>750</v>
          </cell>
          <cell r="AB2628">
            <v>750</v>
          </cell>
          <cell r="AC2628">
            <v>3750</v>
          </cell>
          <cell r="AD2628">
            <v>3750</v>
          </cell>
          <cell r="AE2628" t="str">
            <v>2022年8月</v>
          </cell>
          <cell r="AF2628" t="str">
            <v>2023年4月</v>
          </cell>
          <cell r="AG2628">
            <v>8</v>
          </cell>
          <cell r="AH2628">
            <v>11</v>
          </cell>
          <cell r="AI2628" t="b">
            <v>0</v>
          </cell>
          <cell r="AJ2628">
            <v>3</v>
          </cell>
          <cell r="AK2628">
            <v>11</v>
          </cell>
          <cell r="AL2628" t="e">
            <v>#N/A</v>
          </cell>
          <cell r="AM2628" t="str">
            <v>202208</v>
          </cell>
          <cell r="AN2628" t="e">
            <v>#REF!</v>
          </cell>
          <cell r="AO2628" t="str">
            <v>5年（60月）</v>
          </cell>
        </row>
        <row r="2629">
          <cell r="B2629" t="str">
            <v>卢丽珍</v>
          </cell>
          <cell r="C2629" t="str">
            <v>女</v>
          </cell>
          <cell r="D2629" t="str">
            <v>壮族</v>
          </cell>
          <cell r="E2629" t="str">
            <v>1995.09.18</v>
          </cell>
          <cell r="F2629" t="str">
            <v>中国</v>
          </cell>
          <cell r="G2629" t="str">
            <v>身份证</v>
          </cell>
          <cell r="H2629" t="str">
            <v>452226199509185142</v>
          </cell>
          <cell r="I2629" t="str">
            <v>柳州市妇幼保健院</v>
          </cell>
          <cell r="J2629">
            <v>44774</v>
          </cell>
          <cell r="K2629">
            <v>46387</v>
          </cell>
          <cell r="L2629" t="str">
            <v>是</v>
          </cell>
          <cell r="M2629" t="str">
            <v>广西柳州</v>
          </cell>
          <cell r="N2629" t="str">
            <v>医院</v>
          </cell>
          <cell r="O2629" t="str">
            <v>硕士研究生</v>
          </cell>
          <cell r="P2629" t="str">
            <v>硕士</v>
          </cell>
          <cell r="Q2629" t="str">
            <v>广西医科大学</v>
          </cell>
          <cell r="R2629" t="str">
            <v>儿科学</v>
          </cell>
          <cell r="S2629" t="str">
            <v>2022.6.30</v>
          </cell>
          <cell r="T2629" t="str">
            <v>其他</v>
          </cell>
          <cell r="U2629" t="str">
            <v>F</v>
          </cell>
          <cell r="V2629" t="str">
            <v>F</v>
          </cell>
          <cell r="W2629" t="b">
            <v>1</v>
          </cell>
          <cell r="X2629">
            <v>3000</v>
          </cell>
          <cell r="Y2629">
            <v>3000</v>
          </cell>
          <cell r="Z2629" t="b">
            <v>1</v>
          </cell>
          <cell r="AA2629">
            <v>750</v>
          </cell>
          <cell r="AB2629">
            <v>750</v>
          </cell>
          <cell r="AC2629">
            <v>3750</v>
          </cell>
          <cell r="AD2629">
            <v>3750</v>
          </cell>
          <cell r="AE2629" t="str">
            <v>2022年8月</v>
          </cell>
          <cell r="AF2629" t="str">
            <v>2023年4月</v>
          </cell>
          <cell r="AG2629">
            <v>8</v>
          </cell>
          <cell r="AH2629">
            <v>11</v>
          </cell>
          <cell r="AI2629" t="b">
            <v>0</v>
          </cell>
          <cell r="AJ2629">
            <v>3</v>
          </cell>
          <cell r="AK2629">
            <v>11</v>
          </cell>
          <cell r="AL2629" t="e">
            <v>#N/A</v>
          </cell>
          <cell r="AM2629" t="str">
            <v>202208</v>
          </cell>
          <cell r="AN2629" t="e">
            <v>#REF!</v>
          </cell>
          <cell r="AO2629" t="str">
            <v>5年（60月）</v>
          </cell>
        </row>
        <row r="2630">
          <cell r="B2630" t="str">
            <v>韦言果</v>
          </cell>
          <cell r="C2630" t="str">
            <v>男</v>
          </cell>
          <cell r="D2630" t="str">
            <v>布依族</v>
          </cell>
          <cell r="E2630" t="str">
            <v>1992.08.24</v>
          </cell>
          <cell r="F2630" t="str">
            <v>中国</v>
          </cell>
          <cell r="G2630" t="str">
            <v>身份证</v>
          </cell>
          <cell r="H2630" t="str">
            <v>452725199208240479</v>
          </cell>
          <cell r="I2630" t="str">
            <v>柳州市妇幼保健院</v>
          </cell>
          <cell r="J2630">
            <v>44774</v>
          </cell>
          <cell r="K2630">
            <v>46387</v>
          </cell>
          <cell r="L2630" t="str">
            <v>是</v>
          </cell>
          <cell r="M2630" t="str">
            <v>广西柳州</v>
          </cell>
          <cell r="N2630" t="str">
            <v>医院</v>
          </cell>
          <cell r="O2630" t="str">
            <v>硕士研究生</v>
          </cell>
          <cell r="P2630" t="str">
            <v>硕士</v>
          </cell>
          <cell r="Q2630" t="str">
            <v>广西中医药大学</v>
          </cell>
          <cell r="R2630" t="str">
            <v>中医骨伤</v>
          </cell>
          <cell r="S2630">
            <v>2022.06</v>
          </cell>
          <cell r="T2630" t="str">
            <v>其他</v>
          </cell>
          <cell r="U2630" t="str">
            <v>F</v>
          </cell>
          <cell r="V2630" t="str">
            <v>F</v>
          </cell>
          <cell r="W2630" t="b">
            <v>1</v>
          </cell>
          <cell r="X2630">
            <v>3000</v>
          </cell>
          <cell r="Y2630">
            <v>3000</v>
          </cell>
          <cell r="Z2630" t="b">
            <v>1</v>
          </cell>
          <cell r="AA2630">
            <v>750</v>
          </cell>
          <cell r="AB2630">
            <v>750</v>
          </cell>
          <cell r="AC2630">
            <v>3750</v>
          </cell>
          <cell r="AD2630">
            <v>3750</v>
          </cell>
          <cell r="AE2630" t="str">
            <v>2022年8月</v>
          </cell>
          <cell r="AF2630" t="str">
            <v>2023年4月</v>
          </cell>
          <cell r="AG2630">
            <v>8</v>
          </cell>
          <cell r="AH2630">
            <v>11</v>
          </cell>
          <cell r="AI2630" t="b">
            <v>0</v>
          </cell>
          <cell r="AJ2630">
            <v>3</v>
          </cell>
          <cell r="AK2630">
            <v>11</v>
          </cell>
          <cell r="AL2630" t="e">
            <v>#N/A</v>
          </cell>
          <cell r="AM2630" t="str">
            <v>202208</v>
          </cell>
          <cell r="AN2630" t="e">
            <v>#REF!</v>
          </cell>
          <cell r="AO2630" t="str">
            <v>5年（60月）</v>
          </cell>
        </row>
        <row r="2631">
          <cell r="B2631" t="str">
            <v>周明明</v>
          </cell>
          <cell r="C2631" t="str">
            <v>男</v>
          </cell>
          <cell r="D2631" t="str">
            <v>壮族</v>
          </cell>
          <cell r="E2631" t="str">
            <v>1992.11.15</v>
          </cell>
          <cell r="F2631" t="str">
            <v>中国</v>
          </cell>
          <cell r="G2631" t="str">
            <v>身份证</v>
          </cell>
          <cell r="H2631" t="str">
            <v>452225199211152114</v>
          </cell>
          <cell r="I2631" t="str">
            <v>柳州市妇幼保健院</v>
          </cell>
          <cell r="J2631">
            <v>44774</v>
          </cell>
          <cell r="K2631">
            <v>46387</v>
          </cell>
          <cell r="L2631" t="str">
            <v>是</v>
          </cell>
          <cell r="M2631" t="str">
            <v>广西柳州</v>
          </cell>
          <cell r="N2631" t="str">
            <v>医院</v>
          </cell>
          <cell r="O2631" t="str">
            <v>硕士研究生</v>
          </cell>
          <cell r="P2631" t="str">
            <v>硕士</v>
          </cell>
          <cell r="Q2631" t="str">
            <v>广西中医药大学</v>
          </cell>
          <cell r="R2631" t="str">
            <v>中医骨伤科学</v>
          </cell>
          <cell r="S2631" t="str">
            <v>2022.6.30</v>
          </cell>
          <cell r="T2631" t="str">
            <v>其他</v>
          </cell>
          <cell r="U2631" t="str">
            <v>F</v>
          </cell>
          <cell r="V2631" t="str">
            <v>F</v>
          </cell>
          <cell r="W2631" t="b">
            <v>1</v>
          </cell>
          <cell r="X2631">
            <v>3000</v>
          </cell>
          <cell r="Y2631">
            <v>3000</v>
          </cell>
          <cell r="Z2631" t="b">
            <v>1</v>
          </cell>
          <cell r="AA2631">
            <v>750</v>
          </cell>
          <cell r="AB2631">
            <v>750</v>
          </cell>
          <cell r="AC2631">
            <v>3750</v>
          </cell>
          <cell r="AD2631">
            <v>3750</v>
          </cell>
          <cell r="AE2631" t="str">
            <v>2022年8月</v>
          </cell>
          <cell r="AF2631" t="str">
            <v>2023年4月</v>
          </cell>
          <cell r="AG2631">
            <v>8</v>
          </cell>
          <cell r="AH2631">
            <v>11</v>
          </cell>
          <cell r="AI2631" t="b">
            <v>0</v>
          </cell>
          <cell r="AJ2631">
            <v>3</v>
          </cell>
          <cell r="AK2631">
            <v>11</v>
          </cell>
          <cell r="AL2631" t="e">
            <v>#N/A</v>
          </cell>
          <cell r="AM2631" t="str">
            <v>202208</v>
          </cell>
          <cell r="AN2631" t="e">
            <v>#REF!</v>
          </cell>
          <cell r="AO2631" t="str">
            <v>5年（60月）</v>
          </cell>
        </row>
        <row r="2632">
          <cell r="B2632" t="str">
            <v>李丹</v>
          </cell>
          <cell r="C2632" t="str">
            <v>女</v>
          </cell>
          <cell r="D2632" t="str">
            <v>汉族</v>
          </cell>
          <cell r="E2632" t="str">
            <v>1996.12.11</v>
          </cell>
          <cell r="F2632" t="str">
            <v>中国</v>
          </cell>
          <cell r="G2632" t="str">
            <v>身份证</v>
          </cell>
          <cell r="H2632" t="str">
            <v>450223199612114026</v>
          </cell>
          <cell r="I2632" t="str">
            <v>柳州市妇幼保健院</v>
          </cell>
          <cell r="J2632" t="str">
            <v>2022年7月4日</v>
          </cell>
          <cell r="K2632">
            <v>46387</v>
          </cell>
          <cell r="L2632" t="str">
            <v>是</v>
          </cell>
          <cell r="M2632" t="str">
            <v>广西柳州</v>
          </cell>
          <cell r="N2632" t="str">
            <v>医院</v>
          </cell>
          <cell r="O2632" t="str">
            <v>本科</v>
          </cell>
          <cell r="P2632" t="str">
            <v>学士</v>
          </cell>
          <cell r="Q2632" t="str">
            <v>广西医科大学</v>
          </cell>
          <cell r="R2632" t="str">
            <v>康复治疗学</v>
          </cell>
          <cell r="S2632">
            <v>2022.06</v>
          </cell>
          <cell r="T2632" t="str">
            <v>其他</v>
          </cell>
          <cell r="U2632" t="str">
            <v>H</v>
          </cell>
          <cell r="V2632" t="str">
            <v>H</v>
          </cell>
          <cell r="W2632" t="b">
            <v>1</v>
          </cell>
          <cell r="X2632">
            <v>1500</v>
          </cell>
          <cell r="Y2632">
            <v>1500</v>
          </cell>
          <cell r="Z2632" t="b">
            <v>1</v>
          </cell>
          <cell r="AA2632">
            <v>375</v>
          </cell>
          <cell r="AB2632">
            <v>375</v>
          </cell>
          <cell r="AC2632">
            <v>1875</v>
          </cell>
          <cell r="AD2632">
            <v>1875</v>
          </cell>
          <cell r="AE2632" t="str">
            <v>2022年7月</v>
          </cell>
          <cell r="AF2632" t="str">
            <v>2023年4月</v>
          </cell>
          <cell r="AG2632">
            <v>9</v>
          </cell>
          <cell r="AH2632">
            <v>12</v>
          </cell>
          <cell r="AI2632" t="b">
            <v>0</v>
          </cell>
          <cell r="AJ2632">
            <v>3</v>
          </cell>
          <cell r="AK2632">
            <v>12</v>
          </cell>
          <cell r="AL2632" t="e">
            <v>#N/A</v>
          </cell>
          <cell r="AM2632" t="str">
            <v>202207</v>
          </cell>
          <cell r="AN2632" t="e">
            <v>#REF!</v>
          </cell>
          <cell r="AO2632" t="str">
            <v>1年
（12个月）</v>
          </cell>
        </row>
        <row r="2633">
          <cell r="B2633" t="str">
            <v>万珊</v>
          </cell>
          <cell r="C2633" t="str">
            <v>女</v>
          </cell>
          <cell r="D2633" t="str">
            <v>汉族</v>
          </cell>
          <cell r="E2633" t="str">
            <v>1999.02.12</v>
          </cell>
          <cell r="F2633" t="str">
            <v>中国</v>
          </cell>
          <cell r="G2633" t="str">
            <v>身份证</v>
          </cell>
          <cell r="H2633" t="str">
            <v>450802199902121268</v>
          </cell>
          <cell r="I2633" t="str">
            <v>柳州市妇幼保健院</v>
          </cell>
          <cell r="J2633">
            <v>44747</v>
          </cell>
          <cell r="K2633">
            <v>46387</v>
          </cell>
          <cell r="L2633" t="str">
            <v>是</v>
          </cell>
          <cell r="M2633" t="str">
            <v>广西柳州</v>
          </cell>
          <cell r="N2633" t="str">
            <v>医院</v>
          </cell>
          <cell r="O2633" t="str">
            <v>本科</v>
          </cell>
          <cell r="P2633" t="str">
            <v>学士</v>
          </cell>
          <cell r="Q2633" t="str">
            <v>广西医科大学</v>
          </cell>
          <cell r="R2633" t="str">
            <v>康复治疗学</v>
          </cell>
          <cell r="S2633">
            <v>2022.06</v>
          </cell>
          <cell r="T2633" t="str">
            <v>其他</v>
          </cell>
          <cell r="U2633" t="str">
            <v>H</v>
          </cell>
          <cell r="V2633" t="str">
            <v>H</v>
          </cell>
          <cell r="W2633" t="b">
            <v>1</v>
          </cell>
          <cell r="X2633">
            <v>1500</v>
          </cell>
          <cell r="Y2633">
            <v>1500</v>
          </cell>
          <cell r="Z2633" t="b">
            <v>1</v>
          </cell>
          <cell r="AA2633">
            <v>375</v>
          </cell>
          <cell r="AB2633">
            <v>375</v>
          </cell>
          <cell r="AC2633">
            <v>1875</v>
          </cell>
          <cell r="AD2633">
            <v>1875</v>
          </cell>
          <cell r="AE2633" t="str">
            <v>2022年7月</v>
          </cell>
          <cell r="AF2633" t="str">
            <v>2023年4月</v>
          </cell>
          <cell r="AG2633">
            <v>9</v>
          </cell>
          <cell r="AH2633">
            <v>12</v>
          </cell>
          <cell r="AI2633" t="b">
            <v>0</v>
          </cell>
          <cell r="AJ2633">
            <v>3</v>
          </cell>
          <cell r="AK2633">
            <v>12</v>
          </cell>
          <cell r="AL2633" t="e">
            <v>#N/A</v>
          </cell>
          <cell r="AM2633" t="str">
            <v>202207</v>
          </cell>
          <cell r="AN2633" t="e">
            <v>#REF!</v>
          </cell>
          <cell r="AO2633" t="str">
            <v>1年
（12个月）</v>
          </cell>
        </row>
        <row r="2634">
          <cell r="B2634" t="str">
            <v>冼星宏</v>
          </cell>
          <cell r="C2634" t="str">
            <v>男</v>
          </cell>
          <cell r="D2634" t="str">
            <v>壮</v>
          </cell>
          <cell r="E2634" t="str">
            <v>2000.03.07</v>
          </cell>
          <cell r="F2634" t="str">
            <v>中国</v>
          </cell>
          <cell r="G2634" t="str">
            <v>身份证</v>
          </cell>
          <cell r="H2634" t="str">
            <v>452128200003070017</v>
          </cell>
          <cell r="I2634" t="str">
            <v>柳州市妇幼保健院</v>
          </cell>
          <cell r="J2634">
            <v>44750</v>
          </cell>
          <cell r="K2634">
            <v>46387</v>
          </cell>
          <cell r="L2634" t="str">
            <v>是</v>
          </cell>
          <cell r="M2634" t="str">
            <v>广西柳州</v>
          </cell>
          <cell r="N2634" t="str">
            <v>医院</v>
          </cell>
          <cell r="O2634" t="str">
            <v>本科</v>
          </cell>
          <cell r="P2634" t="str">
            <v>学士</v>
          </cell>
          <cell r="Q2634" t="str">
            <v>广西中医药大学</v>
          </cell>
          <cell r="R2634" t="str">
            <v>康复治疗学</v>
          </cell>
          <cell r="S2634" t="str">
            <v>2022.6.30</v>
          </cell>
          <cell r="T2634" t="str">
            <v>其他</v>
          </cell>
          <cell r="U2634" t="str">
            <v>H</v>
          </cell>
          <cell r="V2634" t="str">
            <v>H</v>
          </cell>
          <cell r="W2634" t="b">
            <v>1</v>
          </cell>
          <cell r="X2634">
            <v>1500</v>
          </cell>
          <cell r="Y2634">
            <v>1500</v>
          </cell>
          <cell r="Z2634" t="b">
            <v>1</v>
          </cell>
          <cell r="AA2634">
            <v>375</v>
          </cell>
          <cell r="AB2634">
            <v>375</v>
          </cell>
          <cell r="AC2634">
            <v>1875</v>
          </cell>
          <cell r="AD2634">
            <v>1875</v>
          </cell>
          <cell r="AE2634" t="str">
            <v>2022年7月</v>
          </cell>
          <cell r="AF2634" t="str">
            <v>2023年4月</v>
          </cell>
          <cell r="AG2634">
            <v>9</v>
          </cell>
          <cell r="AH2634">
            <v>12</v>
          </cell>
          <cell r="AI2634" t="b">
            <v>0</v>
          </cell>
          <cell r="AJ2634">
            <v>3</v>
          </cell>
          <cell r="AK2634">
            <v>12</v>
          </cell>
          <cell r="AL2634" t="e">
            <v>#N/A</v>
          </cell>
          <cell r="AM2634" t="str">
            <v>202207</v>
          </cell>
          <cell r="AN2634" t="e">
            <v>#REF!</v>
          </cell>
          <cell r="AO2634" t="str">
            <v>1年
（12个月）</v>
          </cell>
        </row>
        <row r="2635">
          <cell r="B2635" t="str">
            <v>陈根</v>
          </cell>
          <cell r="C2635" t="str">
            <v>男</v>
          </cell>
          <cell r="D2635" t="str">
            <v>壮族</v>
          </cell>
          <cell r="E2635" t="str">
            <v>1998.10.16</v>
          </cell>
          <cell r="F2635" t="str">
            <v>中国</v>
          </cell>
          <cell r="G2635" t="str">
            <v>身份证</v>
          </cell>
          <cell r="H2635" t="str">
            <v>45222519981016001X</v>
          </cell>
          <cell r="I2635" t="str">
            <v>柳州市妇幼保健院</v>
          </cell>
          <cell r="J2635">
            <v>44750</v>
          </cell>
          <cell r="K2635">
            <v>46387</v>
          </cell>
          <cell r="L2635" t="str">
            <v>是</v>
          </cell>
          <cell r="M2635" t="str">
            <v>广西柳州</v>
          </cell>
          <cell r="N2635" t="str">
            <v>医院</v>
          </cell>
          <cell r="O2635" t="str">
            <v>本科</v>
          </cell>
          <cell r="P2635" t="str">
            <v>学士</v>
          </cell>
          <cell r="Q2635" t="str">
            <v>广西医科大学</v>
          </cell>
          <cell r="R2635" t="str">
            <v>康复治疗学</v>
          </cell>
          <cell r="S2635">
            <v>2022.06</v>
          </cell>
          <cell r="T2635" t="str">
            <v>其他</v>
          </cell>
          <cell r="U2635" t="str">
            <v>H</v>
          </cell>
          <cell r="V2635" t="str">
            <v>H</v>
          </cell>
          <cell r="W2635" t="b">
            <v>1</v>
          </cell>
          <cell r="X2635">
            <v>1500</v>
          </cell>
          <cell r="Y2635">
            <v>1500</v>
          </cell>
          <cell r="Z2635" t="b">
            <v>1</v>
          </cell>
          <cell r="AA2635">
            <v>375</v>
          </cell>
          <cell r="AB2635">
            <v>375</v>
          </cell>
          <cell r="AC2635">
            <v>1875</v>
          </cell>
          <cell r="AD2635">
            <v>1875</v>
          </cell>
          <cell r="AE2635" t="str">
            <v>2022年7月</v>
          </cell>
          <cell r="AF2635" t="str">
            <v>2023年4月</v>
          </cell>
          <cell r="AG2635">
            <v>9</v>
          </cell>
          <cell r="AH2635">
            <v>12</v>
          </cell>
          <cell r="AI2635" t="b">
            <v>0</v>
          </cell>
          <cell r="AJ2635">
            <v>3</v>
          </cell>
          <cell r="AK2635">
            <v>12</v>
          </cell>
          <cell r="AL2635" t="e">
            <v>#N/A</v>
          </cell>
          <cell r="AM2635" t="str">
            <v>202207</v>
          </cell>
          <cell r="AN2635" t="e">
            <v>#REF!</v>
          </cell>
          <cell r="AO2635" t="str">
            <v>1年
（12个月）</v>
          </cell>
        </row>
        <row r="2636">
          <cell r="B2636" t="str">
            <v>李事途</v>
          </cell>
          <cell r="C2636" t="str">
            <v>男</v>
          </cell>
          <cell r="D2636" t="str">
            <v>汉族</v>
          </cell>
          <cell r="E2636" t="str">
            <v>2000.05.23</v>
          </cell>
          <cell r="F2636" t="str">
            <v>中国</v>
          </cell>
          <cell r="G2636" t="str">
            <v>身份证</v>
          </cell>
          <cell r="H2636" t="str">
            <v>452229200005230637</v>
          </cell>
          <cell r="I2636" t="str">
            <v>柳州市妇幼保健院</v>
          </cell>
          <cell r="J2636">
            <v>44750</v>
          </cell>
          <cell r="K2636">
            <v>46387</v>
          </cell>
          <cell r="L2636" t="str">
            <v>是</v>
          </cell>
          <cell r="M2636" t="str">
            <v>广西柳州</v>
          </cell>
          <cell r="N2636" t="str">
            <v>医院</v>
          </cell>
          <cell r="O2636" t="str">
            <v>本科</v>
          </cell>
          <cell r="P2636" t="str">
            <v>学士</v>
          </cell>
          <cell r="Q2636" t="str">
            <v>广西医科大学</v>
          </cell>
          <cell r="R2636" t="str">
            <v>康复治疗学</v>
          </cell>
          <cell r="S2636">
            <v>2022.06</v>
          </cell>
          <cell r="T2636" t="str">
            <v>其他</v>
          </cell>
          <cell r="U2636" t="str">
            <v>H</v>
          </cell>
          <cell r="V2636" t="str">
            <v>H</v>
          </cell>
          <cell r="W2636" t="b">
            <v>1</v>
          </cell>
          <cell r="X2636">
            <v>1500</v>
          </cell>
          <cell r="Y2636">
            <v>1500</v>
          </cell>
          <cell r="Z2636" t="b">
            <v>1</v>
          </cell>
          <cell r="AA2636">
            <v>375</v>
          </cell>
          <cell r="AB2636">
            <v>375</v>
          </cell>
          <cell r="AC2636">
            <v>1875</v>
          </cell>
          <cell r="AD2636">
            <v>1875</v>
          </cell>
          <cell r="AE2636" t="str">
            <v>2022年7月</v>
          </cell>
          <cell r="AF2636" t="str">
            <v>2023年4月</v>
          </cell>
          <cell r="AG2636">
            <v>9</v>
          </cell>
          <cell r="AH2636">
            <v>12</v>
          </cell>
          <cell r="AI2636" t="b">
            <v>0</v>
          </cell>
          <cell r="AJ2636">
            <v>3</v>
          </cell>
          <cell r="AK2636">
            <v>12</v>
          </cell>
          <cell r="AL2636" t="e">
            <v>#N/A</v>
          </cell>
          <cell r="AM2636" t="str">
            <v>202207</v>
          </cell>
          <cell r="AN2636" t="e">
            <v>#REF!</v>
          </cell>
          <cell r="AO2636" t="str">
            <v>1年
（12个月）</v>
          </cell>
        </row>
        <row r="2637">
          <cell r="B2637" t="str">
            <v>玉砚田</v>
          </cell>
          <cell r="C2637" t="str">
            <v>女</v>
          </cell>
          <cell r="D2637" t="str">
            <v>壮族</v>
          </cell>
          <cell r="E2637" t="str">
            <v>2000.06.09</v>
          </cell>
          <cell r="F2637" t="str">
            <v>中国</v>
          </cell>
          <cell r="G2637" t="str">
            <v>身份证</v>
          </cell>
          <cell r="H2637" t="str">
            <v>452231200006092522</v>
          </cell>
          <cell r="I2637" t="str">
            <v>柳州市妇幼保健院</v>
          </cell>
          <cell r="J2637">
            <v>44750</v>
          </cell>
          <cell r="K2637">
            <v>46387</v>
          </cell>
          <cell r="L2637" t="str">
            <v>是</v>
          </cell>
          <cell r="M2637" t="str">
            <v>广西柳州</v>
          </cell>
          <cell r="N2637" t="str">
            <v>医院</v>
          </cell>
          <cell r="O2637" t="str">
            <v>本科</v>
          </cell>
          <cell r="P2637" t="str">
            <v>学士</v>
          </cell>
          <cell r="Q2637" t="str">
            <v>山东中医药大学</v>
          </cell>
          <cell r="R2637" t="str">
            <v>康复治疗学</v>
          </cell>
          <cell r="S2637">
            <v>2022.06</v>
          </cell>
          <cell r="T2637" t="str">
            <v>其他</v>
          </cell>
          <cell r="U2637" t="str">
            <v>H</v>
          </cell>
          <cell r="V2637" t="str">
            <v>H</v>
          </cell>
          <cell r="W2637" t="b">
            <v>1</v>
          </cell>
          <cell r="X2637">
            <v>1500</v>
          </cell>
          <cell r="Y2637">
            <v>1500</v>
          </cell>
          <cell r="Z2637" t="b">
            <v>1</v>
          </cell>
          <cell r="AA2637">
            <v>375</v>
          </cell>
          <cell r="AB2637">
            <v>375</v>
          </cell>
          <cell r="AC2637">
            <v>1875</v>
          </cell>
          <cell r="AD2637">
            <v>1875</v>
          </cell>
          <cell r="AE2637" t="str">
            <v>2022年7月</v>
          </cell>
          <cell r="AF2637" t="str">
            <v>2023年4月</v>
          </cell>
          <cell r="AG2637">
            <v>9</v>
          </cell>
          <cell r="AH2637">
            <v>12</v>
          </cell>
          <cell r="AI2637" t="b">
            <v>0</v>
          </cell>
          <cell r="AJ2637">
            <v>3</v>
          </cell>
          <cell r="AK2637">
            <v>12</v>
          </cell>
          <cell r="AL2637" t="e">
            <v>#N/A</v>
          </cell>
          <cell r="AM2637" t="str">
            <v>202207</v>
          </cell>
          <cell r="AN2637" t="e">
            <v>#REF!</v>
          </cell>
          <cell r="AO2637" t="str">
            <v>1年
（12个月）</v>
          </cell>
        </row>
        <row r="2638">
          <cell r="B2638" t="str">
            <v>庄诗凤</v>
          </cell>
          <cell r="C2638" t="str">
            <v>女</v>
          </cell>
          <cell r="D2638" t="str">
            <v>汉族</v>
          </cell>
          <cell r="E2638" t="str">
            <v>1999.09.15</v>
          </cell>
          <cell r="F2638" t="str">
            <v>中国</v>
          </cell>
          <cell r="G2638" t="str">
            <v>身份证</v>
          </cell>
          <cell r="H2638" t="str">
            <v>45022219990915062X</v>
          </cell>
          <cell r="I2638" t="str">
            <v>柳州市妇幼保健院</v>
          </cell>
          <cell r="J2638">
            <v>44750</v>
          </cell>
          <cell r="K2638">
            <v>46387</v>
          </cell>
          <cell r="L2638" t="str">
            <v>是</v>
          </cell>
          <cell r="M2638" t="str">
            <v>广西柳州</v>
          </cell>
          <cell r="N2638" t="str">
            <v>医院</v>
          </cell>
          <cell r="O2638" t="str">
            <v>本科</v>
          </cell>
          <cell r="P2638" t="str">
            <v>学士</v>
          </cell>
          <cell r="Q2638" t="str">
            <v>广西医科大学</v>
          </cell>
          <cell r="R2638" t="str">
            <v>康复治疗学</v>
          </cell>
          <cell r="S2638">
            <v>2022.06</v>
          </cell>
          <cell r="T2638" t="str">
            <v>其他</v>
          </cell>
          <cell r="U2638" t="str">
            <v>H</v>
          </cell>
          <cell r="V2638" t="str">
            <v>H</v>
          </cell>
          <cell r="W2638" t="b">
            <v>1</v>
          </cell>
          <cell r="X2638">
            <v>1500</v>
          </cell>
          <cell r="Y2638">
            <v>1500</v>
          </cell>
          <cell r="Z2638" t="b">
            <v>1</v>
          </cell>
          <cell r="AA2638">
            <v>375</v>
          </cell>
          <cell r="AB2638">
            <v>375</v>
          </cell>
          <cell r="AC2638">
            <v>1875</v>
          </cell>
          <cell r="AD2638">
            <v>1875</v>
          </cell>
          <cell r="AE2638" t="str">
            <v>2022年7月</v>
          </cell>
          <cell r="AF2638" t="str">
            <v>2023年4月</v>
          </cell>
          <cell r="AG2638">
            <v>9</v>
          </cell>
          <cell r="AH2638">
            <v>12</v>
          </cell>
          <cell r="AI2638" t="b">
            <v>0</v>
          </cell>
          <cell r="AJ2638">
            <v>3</v>
          </cell>
          <cell r="AK2638">
            <v>12</v>
          </cell>
          <cell r="AL2638" t="e">
            <v>#N/A</v>
          </cell>
          <cell r="AM2638" t="str">
            <v>202207</v>
          </cell>
          <cell r="AN2638" t="e">
            <v>#REF!</v>
          </cell>
          <cell r="AO2638" t="str">
            <v>1年
（12个月）</v>
          </cell>
        </row>
        <row r="2639">
          <cell r="B2639" t="str">
            <v>宋燕凤</v>
          </cell>
          <cell r="C2639" t="str">
            <v>女</v>
          </cell>
          <cell r="D2639" t="str">
            <v>壮族</v>
          </cell>
          <cell r="E2639" t="str">
            <v>2000.01.08</v>
          </cell>
          <cell r="F2639" t="str">
            <v>中国</v>
          </cell>
          <cell r="G2639" t="str">
            <v>身份证</v>
          </cell>
          <cell r="H2639" t="str">
            <v>452226200001086325</v>
          </cell>
          <cell r="I2639" t="str">
            <v>柳州市妇幼保健院</v>
          </cell>
          <cell r="J2639">
            <v>44750</v>
          </cell>
          <cell r="K2639">
            <v>46387</v>
          </cell>
          <cell r="L2639" t="str">
            <v>是</v>
          </cell>
          <cell r="M2639" t="str">
            <v>广西柳州</v>
          </cell>
          <cell r="N2639" t="str">
            <v>医院</v>
          </cell>
          <cell r="O2639" t="str">
            <v>本科</v>
          </cell>
          <cell r="P2639" t="str">
            <v>学士</v>
          </cell>
          <cell r="Q2639" t="str">
            <v>广西医科大学</v>
          </cell>
          <cell r="R2639" t="str">
            <v>康复治疗学</v>
          </cell>
          <cell r="S2639">
            <v>2022.06</v>
          </cell>
          <cell r="T2639" t="str">
            <v>其他</v>
          </cell>
          <cell r="U2639" t="str">
            <v>H</v>
          </cell>
          <cell r="V2639" t="str">
            <v>H</v>
          </cell>
          <cell r="W2639" t="b">
            <v>1</v>
          </cell>
          <cell r="X2639">
            <v>1500</v>
          </cell>
          <cell r="Y2639">
            <v>1500</v>
          </cell>
          <cell r="Z2639" t="b">
            <v>1</v>
          </cell>
          <cell r="AA2639">
            <v>375</v>
          </cell>
          <cell r="AB2639">
            <v>375</v>
          </cell>
          <cell r="AC2639">
            <v>1875</v>
          </cell>
          <cell r="AD2639">
            <v>1875</v>
          </cell>
          <cell r="AE2639" t="str">
            <v>2022年7月</v>
          </cell>
          <cell r="AF2639" t="str">
            <v>2023年4月</v>
          </cell>
          <cell r="AG2639">
            <v>9</v>
          </cell>
          <cell r="AH2639">
            <v>12</v>
          </cell>
          <cell r="AI2639" t="b">
            <v>0</v>
          </cell>
          <cell r="AJ2639">
            <v>3</v>
          </cell>
          <cell r="AK2639">
            <v>12</v>
          </cell>
          <cell r="AL2639" t="e">
            <v>#N/A</v>
          </cell>
          <cell r="AM2639" t="str">
            <v>202207</v>
          </cell>
          <cell r="AN2639" t="e">
            <v>#REF!</v>
          </cell>
          <cell r="AO2639" t="str">
            <v>1年
（12个月）</v>
          </cell>
        </row>
        <row r="2640">
          <cell r="B2640" t="str">
            <v>黄江梅</v>
          </cell>
          <cell r="C2640" t="str">
            <v>女</v>
          </cell>
          <cell r="D2640" t="str">
            <v>汉族</v>
          </cell>
          <cell r="E2640" t="str">
            <v>2000.05.12</v>
          </cell>
          <cell r="F2640" t="str">
            <v>中国</v>
          </cell>
          <cell r="G2640" t="str">
            <v>身份证</v>
          </cell>
          <cell r="H2640" t="str">
            <v>450881200005125024</v>
          </cell>
          <cell r="I2640" t="str">
            <v>柳州市妇幼保健院</v>
          </cell>
          <cell r="J2640">
            <v>44750</v>
          </cell>
          <cell r="K2640">
            <v>46387</v>
          </cell>
          <cell r="L2640" t="str">
            <v>是</v>
          </cell>
          <cell r="M2640" t="str">
            <v>广西柳州</v>
          </cell>
          <cell r="N2640" t="str">
            <v>医院</v>
          </cell>
          <cell r="O2640" t="str">
            <v>本科</v>
          </cell>
          <cell r="P2640" t="str">
            <v>学士</v>
          </cell>
          <cell r="Q2640" t="str">
            <v>桂林医学院</v>
          </cell>
          <cell r="R2640" t="str">
            <v>康复治疗学</v>
          </cell>
          <cell r="S2640">
            <v>2022.06</v>
          </cell>
          <cell r="T2640" t="str">
            <v>其他</v>
          </cell>
          <cell r="U2640" t="str">
            <v>H</v>
          </cell>
          <cell r="V2640" t="str">
            <v>H</v>
          </cell>
          <cell r="W2640" t="b">
            <v>1</v>
          </cell>
          <cell r="X2640">
            <v>1500</v>
          </cell>
          <cell r="Y2640">
            <v>1500</v>
          </cell>
          <cell r="Z2640" t="b">
            <v>1</v>
          </cell>
          <cell r="AA2640">
            <v>375</v>
          </cell>
          <cell r="AB2640">
            <v>375</v>
          </cell>
          <cell r="AC2640">
            <v>1875</v>
          </cell>
          <cell r="AD2640">
            <v>1875</v>
          </cell>
          <cell r="AE2640" t="str">
            <v>2022年7月</v>
          </cell>
          <cell r="AF2640" t="str">
            <v>2023年4月</v>
          </cell>
          <cell r="AG2640">
            <v>9</v>
          </cell>
          <cell r="AH2640">
            <v>12</v>
          </cell>
          <cell r="AI2640" t="b">
            <v>0</v>
          </cell>
          <cell r="AJ2640">
            <v>3</v>
          </cell>
          <cell r="AK2640">
            <v>12</v>
          </cell>
          <cell r="AL2640" t="e">
            <v>#N/A</v>
          </cell>
          <cell r="AM2640" t="str">
            <v>202207</v>
          </cell>
          <cell r="AN2640" t="e">
            <v>#REF!</v>
          </cell>
          <cell r="AO2640" t="str">
            <v>1年
（12个月）</v>
          </cell>
        </row>
        <row r="2641">
          <cell r="B2641" t="str">
            <v>谭雨霞</v>
          </cell>
          <cell r="C2641" t="str">
            <v>女</v>
          </cell>
          <cell r="D2641" t="str">
            <v>汉族</v>
          </cell>
          <cell r="E2641" t="str">
            <v>1999.12.21</v>
          </cell>
          <cell r="F2641" t="str">
            <v>中国</v>
          </cell>
          <cell r="G2641" t="str">
            <v>身份证</v>
          </cell>
          <cell r="H2641" t="str">
            <v>450111199912212129</v>
          </cell>
          <cell r="I2641" t="str">
            <v>柳州市妇幼保健院</v>
          </cell>
          <cell r="J2641" t="str">
            <v>2022年7月8日</v>
          </cell>
          <cell r="K2641" t="str">
            <v>2026年12月31日</v>
          </cell>
          <cell r="L2641" t="str">
            <v>是</v>
          </cell>
          <cell r="M2641" t="str">
            <v>广西柳州</v>
          </cell>
          <cell r="N2641" t="str">
            <v>医院</v>
          </cell>
          <cell r="O2641" t="str">
            <v>本科</v>
          </cell>
          <cell r="P2641" t="str">
            <v>学士</v>
          </cell>
          <cell r="Q2641" t="str">
            <v>广西中医药大学</v>
          </cell>
          <cell r="R2641" t="str">
            <v>医学影像技术</v>
          </cell>
          <cell r="S2641">
            <v>2022.06</v>
          </cell>
          <cell r="T2641" t="str">
            <v>其他</v>
          </cell>
          <cell r="U2641" t="str">
            <v>H</v>
          </cell>
          <cell r="V2641" t="str">
            <v>H</v>
          </cell>
          <cell r="W2641" t="b">
            <v>1</v>
          </cell>
          <cell r="X2641">
            <v>1500</v>
          </cell>
          <cell r="Y2641">
            <v>1500</v>
          </cell>
          <cell r="Z2641" t="b">
            <v>1</v>
          </cell>
          <cell r="AA2641">
            <v>375</v>
          </cell>
          <cell r="AB2641">
            <v>375</v>
          </cell>
          <cell r="AC2641">
            <v>1875</v>
          </cell>
          <cell r="AD2641">
            <v>1875</v>
          </cell>
          <cell r="AE2641" t="str">
            <v>2022年7月</v>
          </cell>
          <cell r="AF2641" t="str">
            <v>2023年4月</v>
          </cell>
          <cell r="AG2641">
            <v>9</v>
          </cell>
          <cell r="AH2641">
            <v>12</v>
          </cell>
          <cell r="AI2641" t="b">
            <v>0</v>
          </cell>
          <cell r="AJ2641">
            <v>3</v>
          </cell>
          <cell r="AK2641">
            <v>12</v>
          </cell>
          <cell r="AL2641" t="e">
            <v>#N/A</v>
          </cell>
          <cell r="AM2641" t="str">
            <v>202207</v>
          </cell>
          <cell r="AN2641" t="e">
            <v>#REF!</v>
          </cell>
          <cell r="AO2641" t="str">
            <v>1年
（12个月）</v>
          </cell>
        </row>
        <row r="2642">
          <cell r="B2642" t="str">
            <v>韦春荣</v>
          </cell>
          <cell r="C2642" t="str">
            <v>女</v>
          </cell>
          <cell r="D2642" t="str">
            <v>苗</v>
          </cell>
          <cell r="E2642" t="str">
            <v>1999.08.17</v>
          </cell>
          <cell r="F2642" t="str">
            <v>中国</v>
          </cell>
          <cell r="G2642" t="str">
            <v>身份证</v>
          </cell>
          <cell r="H2642" t="str">
            <v>452229199908175127</v>
          </cell>
          <cell r="I2642" t="str">
            <v>柳州市妇幼保健院</v>
          </cell>
          <cell r="J2642">
            <v>44750</v>
          </cell>
          <cell r="K2642">
            <v>46387</v>
          </cell>
          <cell r="L2642" t="str">
            <v>是</v>
          </cell>
          <cell r="M2642" t="str">
            <v>广西柳州</v>
          </cell>
          <cell r="N2642" t="str">
            <v>医院</v>
          </cell>
          <cell r="O2642" t="str">
            <v>本科</v>
          </cell>
          <cell r="P2642" t="str">
            <v>学士</v>
          </cell>
          <cell r="Q2642" t="str">
            <v>天津医科大学临床医学院</v>
          </cell>
          <cell r="R2642" t="str">
            <v>医学影像技术</v>
          </cell>
          <cell r="S2642" t="str">
            <v>2022.6.30</v>
          </cell>
          <cell r="T2642" t="str">
            <v>其他</v>
          </cell>
          <cell r="U2642" t="str">
            <v>H</v>
          </cell>
          <cell r="V2642" t="str">
            <v>H</v>
          </cell>
          <cell r="W2642" t="b">
            <v>1</v>
          </cell>
          <cell r="X2642">
            <v>1500</v>
          </cell>
          <cell r="Y2642">
            <v>1500</v>
          </cell>
          <cell r="Z2642" t="b">
            <v>1</v>
          </cell>
          <cell r="AA2642">
            <v>375</v>
          </cell>
          <cell r="AB2642">
            <v>375</v>
          </cell>
          <cell r="AC2642">
            <v>1875</v>
          </cell>
          <cell r="AD2642">
            <v>1875</v>
          </cell>
          <cell r="AE2642" t="str">
            <v>2022年7月</v>
          </cell>
          <cell r="AF2642" t="str">
            <v>2023年4月</v>
          </cell>
          <cell r="AG2642">
            <v>9</v>
          </cell>
          <cell r="AH2642">
            <v>12</v>
          </cell>
          <cell r="AI2642" t="b">
            <v>0</v>
          </cell>
          <cell r="AJ2642">
            <v>3</v>
          </cell>
          <cell r="AK2642">
            <v>12</v>
          </cell>
          <cell r="AL2642" t="e">
            <v>#N/A</v>
          </cell>
          <cell r="AM2642" t="str">
            <v>202207</v>
          </cell>
          <cell r="AN2642" t="e">
            <v>#REF!</v>
          </cell>
          <cell r="AO2642" t="str">
            <v>1年
（12个月）</v>
          </cell>
        </row>
        <row r="2643">
          <cell r="B2643" t="str">
            <v>黄东湄</v>
          </cell>
          <cell r="C2643" t="str">
            <v>女</v>
          </cell>
          <cell r="D2643" t="str">
            <v>壮族</v>
          </cell>
          <cell r="E2643" t="str">
            <v>2000.08.20</v>
          </cell>
          <cell r="F2643" t="str">
            <v>中国</v>
          </cell>
          <cell r="G2643" t="str">
            <v>身份证</v>
          </cell>
          <cell r="H2643" t="str">
            <v>452231200008200523</v>
          </cell>
          <cell r="I2643" t="str">
            <v>柳州市妇幼保健院</v>
          </cell>
          <cell r="J2643">
            <v>44750</v>
          </cell>
          <cell r="K2643">
            <v>46387</v>
          </cell>
          <cell r="L2643" t="str">
            <v>是</v>
          </cell>
          <cell r="M2643" t="str">
            <v>广西柳州</v>
          </cell>
          <cell r="N2643" t="str">
            <v>医院</v>
          </cell>
          <cell r="O2643" t="str">
            <v>本科</v>
          </cell>
          <cell r="P2643" t="str">
            <v>学士</v>
          </cell>
          <cell r="Q2643" t="str">
            <v>广西中医药大学</v>
          </cell>
          <cell r="R2643" t="str">
            <v>医学影像技术</v>
          </cell>
          <cell r="S2643" t="str">
            <v>2022.6.30</v>
          </cell>
          <cell r="T2643" t="str">
            <v>其他</v>
          </cell>
          <cell r="U2643" t="str">
            <v>H</v>
          </cell>
          <cell r="V2643" t="str">
            <v>H</v>
          </cell>
          <cell r="W2643" t="b">
            <v>1</v>
          </cell>
          <cell r="X2643">
            <v>1500</v>
          </cell>
          <cell r="Y2643">
            <v>1500</v>
          </cell>
          <cell r="Z2643" t="b">
            <v>1</v>
          </cell>
          <cell r="AA2643">
            <v>375</v>
          </cell>
          <cell r="AB2643">
            <v>375</v>
          </cell>
          <cell r="AC2643">
            <v>1875</v>
          </cell>
          <cell r="AD2643">
            <v>1875</v>
          </cell>
          <cell r="AE2643" t="str">
            <v>2022年7月</v>
          </cell>
          <cell r="AF2643" t="str">
            <v>2023年4月</v>
          </cell>
          <cell r="AG2643">
            <v>9</v>
          </cell>
          <cell r="AH2643">
            <v>12</v>
          </cell>
          <cell r="AI2643" t="b">
            <v>0</v>
          </cell>
          <cell r="AJ2643">
            <v>3</v>
          </cell>
          <cell r="AK2643">
            <v>12</v>
          </cell>
          <cell r="AL2643" t="e">
            <v>#N/A</v>
          </cell>
          <cell r="AM2643" t="str">
            <v>202207</v>
          </cell>
          <cell r="AN2643" t="e">
            <v>#REF!</v>
          </cell>
          <cell r="AO2643" t="str">
            <v>1年
（12个月）</v>
          </cell>
        </row>
        <row r="2644">
          <cell r="B2644" t="str">
            <v>周旭晖</v>
          </cell>
          <cell r="C2644" t="str">
            <v>男</v>
          </cell>
          <cell r="D2644" t="str">
            <v>壮</v>
          </cell>
          <cell r="E2644" t="str">
            <v>2000.03.13</v>
          </cell>
          <cell r="F2644" t="str">
            <v>中国</v>
          </cell>
          <cell r="G2644" t="str">
            <v>身份证</v>
          </cell>
          <cell r="H2644" t="str">
            <v>450203200003130717</v>
          </cell>
          <cell r="I2644" t="str">
            <v>柳州市妇幼保健院</v>
          </cell>
          <cell r="J2644" t="str">
            <v>2022年7月8日</v>
          </cell>
          <cell r="K2644" t="str">
            <v>2026年12月31日</v>
          </cell>
          <cell r="L2644" t="str">
            <v>是</v>
          </cell>
          <cell r="M2644" t="str">
            <v>广西柳州</v>
          </cell>
          <cell r="N2644" t="str">
            <v>医院</v>
          </cell>
          <cell r="O2644" t="str">
            <v>本科</v>
          </cell>
          <cell r="P2644" t="str">
            <v>学士</v>
          </cell>
          <cell r="Q2644" t="str">
            <v>杭州医学院</v>
          </cell>
          <cell r="R2644" t="str">
            <v>康复治疗学</v>
          </cell>
          <cell r="S2644" t="str">
            <v>2022.6.30</v>
          </cell>
          <cell r="T2644" t="str">
            <v>其他</v>
          </cell>
          <cell r="U2644" t="str">
            <v>H</v>
          </cell>
          <cell r="V2644" t="str">
            <v>H</v>
          </cell>
          <cell r="W2644" t="b">
            <v>1</v>
          </cell>
          <cell r="X2644">
            <v>1500</v>
          </cell>
          <cell r="Y2644">
            <v>1500</v>
          </cell>
          <cell r="Z2644" t="b">
            <v>1</v>
          </cell>
          <cell r="AA2644">
            <v>375</v>
          </cell>
          <cell r="AB2644">
            <v>375</v>
          </cell>
          <cell r="AC2644">
            <v>1875</v>
          </cell>
          <cell r="AD2644">
            <v>1875</v>
          </cell>
          <cell r="AE2644" t="str">
            <v>2022年7月</v>
          </cell>
          <cell r="AF2644" t="str">
            <v>2023年4月</v>
          </cell>
          <cell r="AG2644">
            <v>9</v>
          </cell>
          <cell r="AH2644">
            <v>12</v>
          </cell>
          <cell r="AI2644" t="b">
            <v>0</v>
          </cell>
          <cell r="AJ2644">
            <v>3</v>
          </cell>
          <cell r="AK2644">
            <v>12</v>
          </cell>
          <cell r="AL2644" t="e">
            <v>#N/A</v>
          </cell>
          <cell r="AM2644" t="str">
            <v>202207</v>
          </cell>
          <cell r="AN2644" t="e">
            <v>#REF!</v>
          </cell>
          <cell r="AO2644" t="str">
            <v>1年
（12个月）</v>
          </cell>
        </row>
        <row r="2645">
          <cell r="B2645" t="str">
            <v>麦玲丽</v>
          </cell>
          <cell r="C2645" t="str">
            <v>女</v>
          </cell>
          <cell r="D2645" t="str">
            <v>壮族</v>
          </cell>
          <cell r="E2645" t="str">
            <v>2000.12.04</v>
          </cell>
          <cell r="F2645" t="str">
            <v>中国</v>
          </cell>
          <cell r="G2645" t="str">
            <v>身份证</v>
          </cell>
          <cell r="H2645" t="str">
            <v>45223120001204202X</v>
          </cell>
          <cell r="I2645" t="str">
            <v>柳州市妇幼保健院</v>
          </cell>
          <cell r="J2645">
            <v>44753</v>
          </cell>
          <cell r="K2645">
            <v>46387</v>
          </cell>
          <cell r="L2645" t="str">
            <v>是</v>
          </cell>
          <cell r="M2645" t="str">
            <v>广西柳州</v>
          </cell>
          <cell r="N2645" t="str">
            <v>医院</v>
          </cell>
          <cell r="O2645" t="str">
            <v>本科</v>
          </cell>
          <cell r="P2645" t="str">
            <v>学士</v>
          </cell>
          <cell r="Q2645" t="str">
            <v>重庆医科大学</v>
          </cell>
          <cell r="R2645" t="str">
            <v>医学影像技术</v>
          </cell>
          <cell r="S2645">
            <v>2022.07</v>
          </cell>
          <cell r="T2645" t="str">
            <v>其他</v>
          </cell>
          <cell r="U2645" t="str">
            <v>H</v>
          </cell>
          <cell r="V2645" t="str">
            <v>H</v>
          </cell>
          <cell r="W2645" t="b">
            <v>1</v>
          </cell>
          <cell r="X2645">
            <v>1500</v>
          </cell>
          <cell r="Y2645">
            <v>1500</v>
          </cell>
          <cell r="Z2645" t="b">
            <v>1</v>
          </cell>
          <cell r="AA2645">
            <v>375</v>
          </cell>
          <cell r="AB2645">
            <v>375</v>
          </cell>
          <cell r="AC2645">
            <v>1875</v>
          </cell>
          <cell r="AD2645">
            <v>1875</v>
          </cell>
          <cell r="AE2645" t="str">
            <v>2022年7月</v>
          </cell>
          <cell r="AF2645" t="str">
            <v>2023年4月</v>
          </cell>
          <cell r="AG2645">
            <v>9</v>
          </cell>
          <cell r="AH2645">
            <v>12</v>
          </cell>
          <cell r="AI2645" t="b">
            <v>0</v>
          </cell>
          <cell r="AJ2645">
            <v>3</v>
          </cell>
          <cell r="AK2645">
            <v>12</v>
          </cell>
          <cell r="AL2645" t="e">
            <v>#N/A</v>
          </cell>
          <cell r="AM2645" t="str">
            <v>202208</v>
          </cell>
          <cell r="AN2645" t="e">
            <v>#REF!</v>
          </cell>
          <cell r="AO2645" t="str">
            <v>1年
（12个月）</v>
          </cell>
        </row>
        <row r="2646">
          <cell r="B2646" t="str">
            <v>石采艳</v>
          </cell>
          <cell r="C2646" t="str">
            <v>女</v>
          </cell>
          <cell r="D2646" t="str">
            <v>壮族</v>
          </cell>
          <cell r="E2646" t="str">
            <v>2000.12.01</v>
          </cell>
          <cell r="F2646" t="str">
            <v>中国</v>
          </cell>
          <cell r="G2646" t="str">
            <v>身份证</v>
          </cell>
          <cell r="H2646" t="str">
            <v>452226200012140921</v>
          </cell>
          <cell r="I2646" t="str">
            <v>柳州市妇幼保健院</v>
          </cell>
          <cell r="J2646" t="str">
            <v>2022年7月28日</v>
          </cell>
          <cell r="K2646">
            <v>46387</v>
          </cell>
          <cell r="L2646" t="str">
            <v>是</v>
          </cell>
          <cell r="M2646" t="str">
            <v>广西柳州</v>
          </cell>
          <cell r="N2646" t="str">
            <v>医院</v>
          </cell>
          <cell r="O2646" t="str">
            <v>本科</v>
          </cell>
          <cell r="P2646" t="str">
            <v>学士</v>
          </cell>
          <cell r="Q2646" t="str">
            <v>桂林医学院</v>
          </cell>
          <cell r="R2646" t="str">
            <v>护理学</v>
          </cell>
          <cell r="S2646">
            <v>2022.06</v>
          </cell>
          <cell r="T2646" t="str">
            <v>其他</v>
          </cell>
          <cell r="U2646" t="str">
            <v>H</v>
          </cell>
          <cell r="V2646" t="str">
            <v>H</v>
          </cell>
          <cell r="W2646" t="b">
            <v>1</v>
          </cell>
          <cell r="X2646">
            <v>1500</v>
          </cell>
          <cell r="Y2646">
            <v>1500</v>
          </cell>
          <cell r="Z2646" t="b">
            <v>1</v>
          </cell>
          <cell r="AA2646">
            <v>375</v>
          </cell>
          <cell r="AB2646">
            <v>375</v>
          </cell>
          <cell r="AC2646">
            <v>1875</v>
          </cell>
          <cell r="AD2646">
            <v>1875</v>
          </cell>
          <cell r="AE2646" t="str">
            <v>2022年7月</v>
          </cell>
          <cell r="AF2646" t="str">
            <v>2023年4月</v>
          </cell>
          <cell r="AG2646">
            <v>9</v>
          </cell>
          <cell r="AH2646">
            <v>12</v>
          </cell>
          <cell r="AI2646" t="b">
            <v>0</v>
          </cell>
          <cell r="AJ2646">
            <v>3</v>
          </cell>
          <cell r="AK2646">
            <v>12</v>
          </cell>
          <cell r="AL2646" t="e">
            <v>#N/A</v>
          </cell>
          <cell r="AM2646" t="str">
            <v>202208</v>
          </cell>
          <cell r="AN2646" t="e">
            <v>#REF!</v>
          </cell>
          <cell r="AO2646" t="str">
            <v>1年
（12个月）</v>
          </cell>
        </row>
        <row r="2647">
          <cell r="B2647" t="str">
            <v>张逢洁</v>
          </cell>
          <cell r="C2647" t="str">
            <v>女</v>
          </cell>
          <cell r="D2647" t="str">
            <v>壮族</v>
          </cell>
          <cell r="E2647" t="str">
            <v>2000.02.28</v>
          </cell>
          <cell r="F2647" t="str">
            <v>中国</v>
          </cell>
          <cell r="G2647" t="str">
            <v>身份证</v>
          </cell>
          <cell r="H2647" t="str">
            <v>452225200002282567</v>
          </cell>
          <cell r="I2647" t="str">
            <v>柳州市妇幼保健院</v>
          </cell>
          <cell r="J2647" t="str">
            <v>2022年7月27日</v>
          </cell>
          <cell r="K2647">
            <v>46387</v>
          </cell>
          <cell r="L2647" t="str">
            <v>是</v>
          </cell>
          <cell r="M2647" t="str">
            <v>广西柳州</v>
          </cell>
          <cell r="N2647" t="str">
            <v>医院</v>
          </cell>
          <cell r="O2647" t="str">
            <v>本科</v>
          </cell>
          <cell r="P2647" t="str">
            <v>学士</v>
          </cell>
          <cell r="Q2647" t="str">
            <v>桂林医学院</v>
          </cell>
          <cell r="R2647" t="str">
            <v>护理学</v>
          </cell>
          <cell r="S2647">
            <v>2022.06</v>
          </cell>
          <cell r="T2647" t="str">
            <v>其他</v>
          </cell>
          <cell r="U2647" t="str">
            <v>H</v>
          </cell>
          <cell r="V2647" t="str">
            <v>H</v>
          </cell>
          <cell r="W2647" t="b">
            <v>1</v>
          </cell>
          <cell r="X2647">
            <v>1500</v>
          </cell>
          <cell r="Y2647">
            <v>1500</v>
          </cell>
          <cell r="Z2647" t="b">
            <v>1</v>
          </cell>
          <cell r="AA2647">
            <v>375</v>
          </cell>
          <cell r="AB2647">
            <v>375</v>
          </cell>
          <cell r="AC2647">
            <v>1875</v>
          </cell>
          <cell r="AD2647">
            <v>1875</v>
          </cell>
          <cell r="AE2647" t="str">
            <v>2022年7月</v>
          </cell>
          <cell r="AF2647" t="str">
            <v>2023年4月</v>
          </cell>
          <cell r="AG2647">
            <v>9</v>
          </cell>
          <cell r="AH2647">
            <v>12</v>
          </cell>
          <cell r="AI2647" t="b">
            <v>0</v>
          </cell>
          <cell r="AJ2647">
            <v>3</v>
          </cell>
          <cell r="AK2647">
            <v>12</v>
          </cell>
          <cell r="AL2647" t="e">
            <v>#N/A</v>
          </cell>
          <cell r="AM2647" t="str">
            <v>202208</v>
          </cell>
          <cell r="AN2647" t="e">
            <v>#REF!</v>
          </cell>
          <cell r="AO2647" t="str">
            <v>1年
（12个月）</v>
          </cell>
        </row>
        <row r="2648">
          <cell r="B2648" t="str">
            <v>兰淑柳</v>
          </cell>
          <cell r="C2648" t="str">
            <v>女</v>
          </cell>
          <cell r="D2648" t="str">
            <v>壮族</v>
          </cell>
          <cell r="E2648" t="str">
            <v>2000.02.21</v>
          </cell>
          <cell r="F2648" t="str">
            <v>中国</v>
          </cell>
          <cell r="G2648" t="str">
            <v>身份证</v>
          </cell>
          <cell r="H2648" t="str">
            <v>452226200002212426</v>
          </cell>
          <cell r="I2648" t="str">
            <v>柳州市妇幼保健院</v>
          </cell>
          <cell r="J2648">
            <v>44771</v>
          </cell>
          <cell r="K2648">
            <v>46387</v>
          </cell>
          <cell r="L2648" t="str">
            <v>是</v>
          </cell>
          <cell r="M2648" t="str">
            <v>广西柳州</v>
          </cell>
          <cell r="N2648" t="str">
            <v>医院</v>
          </cell>
          <cell r="O2648" t="str">
            <v>本科</v>
          </cell>
          <cell r="P2648" t="str">
            <v>学士</v>
          </cell>
          <cell r="Q2648" t="str">
            <v>桂林医学院</v>
          </cell>
          <cell r="R2648" t="str">
            <v>护理学</v>
          </cell>
          <cell r="S2648" t="str">
            <v>2022.06.30</v>
          </cell>
          <cell r="T2648" t="str">
            <v>其他</v>
          </cell>
          <cell r="U2648" t="str">
            <v>H</v>
          </cell>
          <cell r="V2648" t="str">
            <v>H</v>
          </cell>
          <cell r="W2648" t="b">
            <v>1</v>
          </cell>
          <cell r="X2648">
            <v>1500</v>
          </cell>
          <cell r="Y2648">
            <v>1500</v>
          </cell>
          <cell r="Z2648" t="b">
            <v>1</v>
          </cell>
          <cell r="AA2648">
            <v>375</v>
          </cell>
          <cell r="AB2648">
            <v>375</v>
          </cell>
          <cell r="AC2648">
            <v>1875</v>
          </cell>
          <cell r="AD2648">
            <v>1875</v>
          </cell>
          <cell r="AE2648" t="str">
            <v>2022年7月</v>
          </cell>
          <cell r="AF2648" t="str">
            <v>2023年4月</v>
          </cell>
          <cell r="AG2648">
            <v>9</v>
          </cell>
          <cell r="AH2648">
            <v>12</v>
          </cell>
          <cell r="AI2648" t="b">
            <v>0</v>
          </cell>
          <cell r="AJ2648">
            <v>3</v>
          </cell>
          <cell r="AK2648">
            <v>12</v>
          </cell>
          <cell r="AL2648" t="e">
            <v>#N/A</v>
          </cell>
          <cell r="AM2648" t="str">
            <v>202208</v>
          </cell>
          <cell r="AN2648" t="e">
            <v>#REF!</v>
          </cell>
          <cell r="AO2648" t="str">
            <v>1年
（12个月）</v>
          </cell>
        </row>
        <row r="2649">
          <cell r="B2649" t="str">
            <v>易选</v>
          </cell>
          <cell r="C2649" t="str">
            <v>女</v>
          </cell>
          <cell r="D2649" t="str">
            <v>壮族</v>
          </cell>
          <cell r="E2649" t="str">
            <v>1999.01.26</v>
          </cell>
          <cell r="F2649" t="str">
            <v>中国</v>
          </cell>
          <cell r="G2649" t="str">
            <v>身份证</v>
          </cell>
          <cell r="H2649" t="str">
            <v>452702199901262268</v>
          </cell>
          <cell r="I2649" t="str">
            <v>柳州市妇幼保健院</v>
          </cell>
          <cell r="J2649">
            <v>44774</v>
          </cell>
          <cell r="K2649">
            <v>46387</v>
          </cell>
          <cell r="L2649" t="str">
            <v>是</v>
          </cell>
          <cell r="M2649" t="str">
            <v>广西柳州</v>
          </cell>
          <cell r="N2649" t="str">
            <v>医院</v>
          </cell>
          <cell r="O2649" t="str">
            <v>本科</v>
          </cell>
          <cell r="P2649" t="str">
            <v>学士</v>
          </cell>
          <cell r="Q2649" t="str">
            <v>右江民族医学院</v>
          </cell>
          <cell r="R2649" t="str">
            <v>护理学</v>
          </cell>
          <cell r="S2649">
            <v>2022.07</v>
          </cell>
          <cell r="T2649" t="str">
            <v>其他</v>
          </cell>
          <cell r="U2649" t="str">
            <v>H</v>
          </cell>
          <cell r="V2649" t="str">
            <v>H</v>
          </cell>
          <cell r="W2649" t="b">
            <v>1</v>
          </cell>
          <cell r="X2649">
            <v>1500</v>
          </cell>
          <cell r="Y2649">
            <v>1500</v>
          </cell>
          <cell r="Z2649" t="b">
            <v>1</v>
          </cell>
          <cell r="AA2649">
            <v>375</v>
          </cell>
          <cell r="AB2649">
            <v>375</v>
          </cell>
          <cell r="AC2649">
            <v>1875</v>
          </cell>
          <cell r="AD2649">
            <v>1875</v>
          </cell>
          <cell r="AE2649" t="str">
            <v>2022年8月</v>
          </cell>
          <cell r="AF2649" t="str">
            <v>2023年4月</v>
          </cell>
          <cell r="AG2649">
            <v>8</v>
          </cell>
          <cell r="AH2649">
            <v>11</v>
          </cell>
          <cell r="AI2649" t="b">
            <v>0</v>
          </cell>
          <cell r="AJ2649">
            <v>3</v>
          </cell>
          <cell r="AK2649">
            <v>11</v>
          </cell>
          <cell r="AL2649" t="e">
            <v>#N/A</v>
          </cell>
          <cell r="AM2649" t="str">
            <v>202208</v>
          </cell>
          <cell r="AN2649" t="e">
            <v>#REF!</v>
          </cell>
          <cell r="AO2649" t="str">
            <v>1年
（12个月）</v>
          </cell>
        </row>
        <row r="2650">
          <cell r="B2650" t="str">
            <v>廖媛</v>
          </cell>
          <cell r="C2650" t="str">
            <v>女</v>
          </cell>
          <cell r="D2650" t="str">
            <v>壮</v>
          </cell>
          <cell r="E2650" t="str">
            <v>2000.01.22</v>
          </cell>
          <cell r="F2650" t="str">
            <v>中国</v>
          </cell>
          <cell r="G2650" t="str">
            <v>身份证</v>
          </cell>
          <cell r="H2650" t="str">
            <v>452225200001220022</v>
          </cell>
          <cell r="I2650" t="str">
            <v>柳州市妇幼保健院</v>
          </cell>
          <cell r="J2650">
            <v>44774</v>
          </cell>
          <cell r="K2650">
            <v>46387</v>
          </cell>
          <cell r="L2650" t="str">
            <v>是</v>
          </cell>
          <cell r="M2650" t="str">
            <v>广西柳州</v>
          </cell>
          <cell r="N2650" t="str">
            <v>医院</v>
          </cell>
          <cell r="O2650" t="str">
            <v>本科</v>
          </cell>
          <cell r="P2650" t="str">
            <v>学士</v>
          </cell>
          <cell r="Q2650" t="str">
            <v>桂林医学院</v>
          </cell>
          <cell r="R2650" t="str">
            <v>护理学</v>
          </cell>
          <cell r="S2650" t="str">
            <v>2022.06.30</v>
          </cell>
          <cell r="T2650" t="str">
            <v>其他</v>
          </cell>
          <cell r="U2650" t="str">
            <v>H</v>
          </cell>
          <cell r="V2650" t="str">
            <v>H</v>
          </cell>
          <cell r="W2650" t="b">
            <v>1</v>
          </cell>
          <cell r="X2650">
            <v>1500</v>
          </cell>
          <cell r="Y2650">
            <v>1500</v>
          </cell>
          <cell r="Z2650" t="b">
            <v>1</v>
          </cell>
          <cell r="AA2650">
            <v>375</v>
          </cell>
          <cell r="AB2650">
            <v>375</v>
          </cell>
          <cell r="AC2650">
            <v>1875</v>
          </cell>
          <cell r="AD2650">
            <v>1875</v>
          </cell>
          <cell r="AE2650" t="str">
            <v>2022年8月</v>
          </cell>
          <cell r="AF2650" t="str">
            <v>2023年4月</v>
          </cell>
          <cell r="AG2650">
            <v>8</v>
          </cell>
          <cell r="AH2650">
            <v>11</v>
          </cell>
          <cell r="AI2650" t="b">
            <v>0</v>
          </cell>
          <cell r="AJ2650">
            <v>3</v>
          </cell>
          <cell r="AK2650">
            <v>11</v>
          </cell>
          <cell r="AL2650" t="e">
            <v>#N/A</v>
          </cell>
          <cell r="AM2650" t="str">
            <v>202208</v>
          </cell>
          <cell r="AN2650" t="e">
            <v>#REF!</v>
          </cell>
          <cell r="AO2650" t="str">
            <v>1年
（12个月）</v>
          </cell>
        </row>
        <row r="2651">
          <cell r="B2651" t="str">
            <v>黄雪露</v>
          </cell>
          <cell r="C2651" t="str">
            <v>女</v>
          </cell>
          <cell r="D2651" t="str">
            <v>壮族</v>
          </cell>
          <cell r="E2651" t="str">
            <v>1998.10.18</v>
          </cell>
          <cell r="F2651" t="str">
            <v>中国</v>
          </cell>
          <cell r="G2651" t="str">
            <v>身份证</v>
          </cell>
          <cell r="H2651" t="str">
            <v>452201199810180028</v>
          </cell>
          <cell r="I2651" t="str">
            <v>柳州市妇幼保健院</v>
          </cell>
          <cell r="J2651" t="str">
            <v>2022年8月1日</v>
          </cell>
          <cell r="K2651" t="str">
            <v>2026年12月31日</v>
          </cell>
          <cell r="L2651" t="str">
            <v>是</v>
          </cell>
          <cell r="M2651" t="str">
            <v>广西柳州</v>
          </cell>
          <cell r="N2651" t="str">
            <v>医院</v>
          </cell>
          <cell r="O2651" t="str">
            <v>本科</v>
          </cell>
          <cell r="P2651" t="str">
            <v>学士</v>
          </cell>
          <cell r="Q2651" t="str">
            <v>桂林医学院</v>
          </cell>
          <cell r="R2651" t="str">
            <v>助产学</v>
          </cell>
          <cell r="S2651">
            <v>2022.06</v>
          </cell>
          <cell r="T2651" t="str">
            <v>其他</v>
          </cell>
          <cell r="U2651" t="str">
            <v>H</v>
          </cell>
          <cell r="V2651" t="str">
            <v>H</v>
          </cell>
          <cell r="W2651" t="b">
            <v>1</v>
          </cell>
          <cell r="X2651">
            <v>1500</v>
          </cell>
          <cell r="Y2651">
            <v>1500</v>
          </cell>
          <cell r="Z2651" t="b">
            <v>1</v>
          </cell>
          <cell r="AA2651">
            <v>375</v>
          </cell>
          <cell r="AB2651">
            <v>375</v>
          </cell>
          <cell r="AC2651">
            <v>1875</v>
          </cell>
          <cell r="AD2651">
            <v>1875</v>
          </cell>
          <cell r="AE2651" t="str">
            <v>2022年8月</v>
          </cell>
          <cell r="AF2651" t="str">
            <v>2023年4月</v>
          </cell>
          <cell r="AG2651">
            <v>8</v>
          </cell>
          <cell r="AH2651">
            <v>11</v>
          </cell>
          <cell r="AI2651" t="b">
            <v>0</v>
          </cell>
          <cell r="AJ2651">
            <v>3</v>
          </cell>
          <cell r="AK2651">
            <v>11</v>
          </cell>
          <cell r="AL2651" t="e">
            <v>#N/A</v>
          </cell>
          <cell r="AM2651" t="str">
            <v>202208</v>
          </cell>
          <cell r="AN2651" t="e">
            <v>#REF!</v>
          </cell>
          <cell r="AO2651" t="str">
            <v>1年
（12个月）</v>
          </cell>
        </row>
        <row r="2652">
          <cell r="B2652" t="str">
            <v>江宏丹</v>
          </cell>
          <cell r="C2652" t="str">
            <v>女</v>
          </cell>
          <cell r="D2652" t="str">
            <v>汉族</v>
          </cell>
          <cell r="E2652" t="str">
            <v>2000.07.08</v>
          </cell>
          <cell r="F2652" t="str">
            <v>中国</v>
          </cell>
          <cell r="G2652" t="str">
            <v>身份证</v>
          </cell>
          <cell r="H2652" t="str">
            <v>45092220000708396X</v>
          </cell>
          <cell r="I2652" t="str">
            <v>柳州市妇幼保健院</v>
          </cell>
          <cell r="J2652">
            <v>44774</v>
          </cell>
          <cell r="K2652">
            <v>46387</v>
          </cell>
          <cell r="L2652" t="str">
            <v>是</v>
          </cell>
          <cell r="M2652" t="str">
            <v>广西柳州</v>
          </cell>
          <cell r="N2652" t="str">
            <v>医院</v>
          </cell>
          <cell r="O2652" t="str">
            <v>本科</v>
          </cell>
          <cell r="P2652" t="str">
            <v>学士</v>
          </cell>
          <cell r="Q2652" t="str">
            <v>桂林医学院</v>
          </cell>
          <cell r="R2652" t="str">
            <v>助产学</v>
          </cell>
          <cell r="S2652" t="str">
            <v>2022.6.30</v>
          </cell>
          <cell r="T2652" t="str">
            <v>其他</v>
          </cell>
          <cell r="U2652" t="str">
            <v>H</v>
          </cell>
          <cell r="V2652" t="str">
            <v>H</v>
          </cell>
          <cell r="W2652" t="b">
            <v>1</v>
          </cell>
          <cell r="X2652">
            <v>1500</v>
          </cell>
          <cell r="Y2652">
            <v>1500</v>
          </cell>
          <cell r="Z2652" t="b">
            <v>1</v>
          </cell>
          <cell r="AA2652">
            <v>375</v>
          </cell>
          <cell r="AB2652">
            <v>375</v>
          </cell>
          <cell r="AC2652">
            <v>1875</v>
          </cell>
          <cell r="AD2652">
            <v>1875</v>
          </cell>
          <cell r="AE2652" t="str">
            <v>2022年8月</v>
          </cell>
          <cell r="AF2652" t="str">
            <v>2023年4月</v>
          </cell>
          <cell r="AG2652">
            <v>8</v>
          </cell>
          <cell r="AH2652">
            <v>11</v>
          </cell>
          <cell r="AI2652" t="b">
            <v>0</v>
          </cell>
          <cell r="AJ2652">
            <v>3</v>
          </cell>
          <cell r="AK2652">
            <v>11</v>
          </cell>
          <cell r="AL2652" t="e">
            <v>#N/A</v>
          </cell>
          <cell r="AM2652" t="str">
            <v>202208</v>
          </cell>
          <cell r="AN2652" t="e">
            <v>#REF!</v>
          </cell>
          <cell r="AO2652" t="str">
            <v>1年
（12个月）</v>
          </cell>
        </row>
        <row r="2653">
          <cell r="B2653" t="str">
            <v>冯玩</v>
          </cell>
          <cell r="C2653" t="str">
            <v>女</v>
          </cell>
          <cell r="D2653" t="str">
            <v>汉族</v>
          </cell>
          <cell r="E2653" t="str">
            <v>1999.11.23</v>
          </cell>
          <cell r="F2653" t="str">
            <v>中国</v>
          </cell>
          <cell r="G2653" t="str">
            <v>身份证</v>
          </cell>
          <cell r="H2653" t="str">
            <v>450922199911233107</v>
          </cell>
          <cell r="I2653" t="str">
            <v>柳州市妇幼保健院</v>
          </cell>
          <cell r="J2653">
            <v>44774</v>
          </cell>
          <cell r="K2653">
            <v>46387</v>
          </cell>
          <cell r="L2653" t="str">
            <v>是</v>
          </cell>
          <cell r="M2653" t="str">
            <v>广西柳州</v>
          </cell>
          <cell r="N2653" t="str">
            <v>医院</v>
          </cell>
          <cell r="O2653" t="str">
            <v>本科</v>
          </cell>
          <cell r="P2653" t="str">
            <v>学士</v>
          </cell>
          <cell r="Q2653" t="str">
            <v>桂林医学院</v>
          </cell>
          <cell r="R2653" t="str">
            <v>助产</v>
          </cell>
          <cell r="S2653" t="str">
            <v>2022.6.30</v>
          </cell>
          <cell r="T2653" t="str">
            <v>其他</v>
          </cell>
          <cell r="U2653" t="str">
            <v>H</v>
          </cell>
          <cell r="V2653" t="str">
            <v>H</v>
          </cell>
          <cell r="W2653" t="b">
            <v>1</v>
          </cell>
          <cell r="X2653">
            <v>1500</v>
          </cell>
          <cell r="Y2653">
            <v>1500</v>
          </cell>
          <cell r="Z2653" t="b">
            <v>1</v>
          </cell>
          <cell r="AA2653">
            <v>375</v>
          </cell>
          <cell r="AB2653">
            <v>375</v>
          </cell>
          <cell r="AC2653">
            <v>1875</v>
          </cell>
          <cell r="AD2653">
            <v>1875</v>
          </cell>
          <cell r="AE2653" t="str">
            <v>2022年8月</v>
          </cell>
          <cell r="AF2653" t="str">
            <v>2023年4月</v>
          </cell>
          <cell r="AG2653">
            <v>8</v>
          </cell>
          <cell r="AH2653">
            <v>11</v>
          </cell>
          <cell r="AI2653" t="b">
            <v>0</v>
          </cell>
          <cell r="AJ2653">
            <v>3</v>
          </cell>
          <cell r="AK2653">
            <v>11</v>
          </cell>
          <cell r="AL2653" t="e">
            <v>#N/A</v>
          </cell>
          <cell r="AM2653" t="str">
            <v>202208</v>
          </cell>
          <cell r="AN2653" t="e">
            <v>#REF!</v>
          </cell>
          <cell r="AO2653" t="str">
            <v>1年
（12个月）</v>
          </cell>
        </row>
        <row r="2654">
          <cell r="B2654" t="str">
            <v>陈灵玲</v>
          </cell>
          <cell r="C2654" t="str">
            <v>女</v>
          </cell>
          <cell r="D2654" t="str">
            <v>汉族</v>
          </cell>
          <cell r="E2654" t="str">
            <v>2000.10.15</v>
          </cell>
          <cell r="F2654" t="str">
            <v>中国</v>
          </cell>
          <cell r="G2654" t="str">
            <v>身份证</v>
          </cell>
          <cell r="H2654" t="str">
            <v>450923200010150760</v>
          </cell>
          <cell r="I2654" t="str">
            <v>柳州市妇幼保健院</v>
          </cell>
          <cell r="J2654">
            <v>44774</v>
          </cell>
          <cell r="K2654">
            <v>46387</v>
          </cell>
          <cell r="L2654" t="str">
            <v>是</v>
          </cell>
          <cell r="M2654" t="str">
            <v>广西柳州</v>
          </cell>
          <cell r="N2654" t="str">
            <v>医院</v>
          </cell>
          <cell r="O2654" t="str">
            <v>本科</v>
          </cell>
          <cell r="P2654" t="str">
            <v>学士</v>
          </cell>
          <cell r="Q2654" t="str">
            <v>桂林医学院</v>
          </cell>
          <cell r="R2654" t="str">
            <v>助产学</v>
          </cell>
          <cell r="S2654" t="str">
            <v>2022.6.30</v>
          </cell>
          <cell r="T2654" t="str">
            <v>其他</v>
          </cell>
          <cell r="U2654" t="str">
            <v>H</v>
          </cell>
          <cell r="V2654" t="str">
            <v>H</v>
          </cell>
          <cell r="W2654" t="b">
            <v>1</v>
          </cell>
          <cell r="X2654">
            <v>1500</v>
          </cell>
          <cell r="Y2654">
            <v>1500</v>
          </cell>
          <cell r="Z2654" t="b">
            <v>1</v>
          </cell>
          <cell r="AA2654">
            <v>375</v>
          </cell>
          <cell r="AB2654">
            <v>375</v>
          </cell>
          <cell r="AC2654">
            <v>1875</v>
          </cell>
          <cell r="AD2654">
            <v>1875</v>
          </cell>
          <cell r="AE2654" t="str">
            <v>2022年8月</v>
          </cell>
          <cell r="AF2654" t="str">
            <v>2023年4月</v>
          </cell>
          <cell r="AG2654">
            <v>8</v>
          </cell>
          <cell r="AH2654">
            <v>11</v>
          </cell>
          <cell r="AI2654" t="b">
            <v>0</v>
          </cell>
          <cell r="AJ2654">
            <v>3</v>
          </cell>
          <cell r="AK2654">
            <v>11</v>
          </cell>
          <cell r="AL2654" t="e">
            <v>#N/A</v>
          </cell>
          <cell r="AM2654" t="str">
            <v>202208</v>
          </cell>
          <cell r="AN2654" t="e">
            <v>#REF!</v>
          </cell>
          <cell r="AO2654" t="str">
            <v>1年
（12个月）</v>
          </cell>
        </row>
        <row r="2655">
          <cell r="B2655" t="str">
            <v>龙思雨</v>
          </cell>
          <cell r="C2655" t="str">
            <v>女</v>
          </cell>
          <cell r="D2655" t="str">
            <v>汉</v>
          </cell>
          <cell r="E2655" t="str">
            <v>1998.12.21</v>
          </cell>
          <cell r="F2655" t="str">
            <v>中国</v>
          </cell>
          <cell r="G2655" t="str">
            <v>身份证</v>
          </cell>
          <cell r="H2655" t="str">
            <v>450821199812211509</v>
          </cell>
          <cell r="I2655" t="str">
            <v>柳州市妇幼保健院</v>
          </cell>
          <cell r="J2655">
            <v>44774</v>
          </cell>
          <cell r="K2655">
            <v>46387</v>
          </cell>
          <cell r="L2655" t="str">
            <v>是</v>
          </cell>
          <cell r="M2655" t="str">
            <v>广西柳州</v>
          </cell>
          <cell r="N2655" t="str">
            <v>医院</v>
          </cell>
          <cell r="O2655" t="str">
            <v>本科</v>
          </cell>
          <cell r="P2655" t="str">
            <v>学士</v>
          </cell>
          <cell r="Q2655" t="str">
            <v>桂林医学院</v>
          </cell>
          <cell r="R2655" t="str">
            <v>助产学</v>
          </cell>
          <cell r="S2655" t="str">
            <v>2022.6.30</v>
          </cell>
          <cell r="T2655" t="str">
            <v>其他</v>
          </cell>
          <cell r="U2655" t="str">
            <v>H</v>
          </cell>
          <cell r="V2655" t="str">
            <v>H</v>
          </cell>
          <cell r="W2655" t="b">
            <v>1</v>
          </cell>
          <cell r="X2655">
            <v>1500</v>
          </cell>
          <cell r="Y2655">
            <v>1500</v>
          </cell>
          <cell r="Z2655" t="b">
            <v>1</v>
          </cell>
          <cell r="AA2655">
            <v>375</v>
          </cell>
          <cell r="AB2655">
            <v>375</v>
          </cell>
          <cell r="AC2655">
            <v>1875</v>
          </cell>
          <cell r="AD2655">
            <v>1875</v>
          </cell>
          <cell r="AE2655" t="str">
            <v>2022年8月</v>
          </cell>
          <cell r="AF2655" t="str">
            <v>2023年4月</v>
          </cell>
          <cell r="AG2655">
            <v>8</v>
          </cell>
          <cell r="AH2655">
            <v>11</v>
          </cell>
          <cell r="AI2655" t="b">
            <v>0</v>
          </cell>
          <cell r="AJ2655">
            <v>3</v>
          </cell>
          <cell r="AK2655">
            <v>11</v>
          </cell>
          <cell r="AL2655" t="e">
            <v>#N/A</v>
          </cell>
          <cell r="AM2655" t="str">
            <v>202208</v>
          </cell>
          <cell r="AN2655" t="e">
            <v>#REF!</v>
          </cell>
          <cell r="AO2655" t="str">
            <v>1年
（12个月）</v>
          </cell>
        </row>
        <row r="2656">
          <cell r="B2656" t="str">
            <v>覃窈靖</v>
          </cell>
          <cell r="C2656" t="str">
            <v>女</v>
          </cell>
          <cell r="D2656" t="str">
            <v>壮族</v>
          </cell>
          <cell r="E2656" t="str">
            <v>1999.05.14</v>
          </cell>
          <cell r="F2656" t="str">
            <v>中国</v>
          </cell>
          <cell r="G2656" t="str">
            <v>身份证</v>
          </cell>
          <cell r="H2656" t="str">
            <v>450221199905144920</v>
          </cell>
          <cell r="I2656" t="str">
            <v>柳州市妇幼保健院</v>
          </cell>
          <cell r="J2656">
            <v>44774</v>
          </cell>
          <cell r="K2656">
            <v>46387</v>
          </cell>
          <cell r="L2656" t="str">
            <v>是</v>
          </cell>
          <cell r="M2656" t="str">
            <v>广西柳州</v>
          </cell>
          <cell r="N2656" t="str">
            <v>医院</v>
          </cell>
          <cell r="O2656" t="str">
            <v>本科</v>
          </cell>
          <cell r="P2656" t="str">
            <v>学士</v>
          </cell>
          <cell r="Q2656" t="str">
            <v>右江民族医学院</v>
          </cell>
          <cell r="R2656" t="str">
            <v>护理学</v>
          </cell>
          <cell r="S2656">
            <v>2022.07</v>
          </cell>
          <cell r="T2656" t="str">
            <v>其他</v>
          </cell>
          <cell r="U2656" t="str">
            <v>H</v>
          </cell>
          <cell r="V2656" t="str">
            <v>H</v>
          </cell>
          <cell r="W2656" t="b">
            <v>1</v>
          </cell>
          <cell r="X2656">
            <v>1500</v>
          </cell>
          <cell r="Y2656">
            <v>1500</v>
          </cell>
          <cell r="Z2656" t="b">
            <v>1</v>
          </cell>
          <cell r="AA2656">
            <v>375</v>
          </cell>
          <cell r="AB2656">
            <v>375</v>
          </cell>
          <cell r="AC2656">
            <v>1875</v>
          </cell>
          <cell r="AD2656">
            <v>1875</v>
          </cell>
          <cell r="AE2656" t="str">
            <v>2022年8月</v>
          </cell>
          <cell r="AF2656" t="str">
            <v>2023年4月</v>
          </cell>
          <cell r="AG2656">
            <v>8</v>
          </cell>
          <cell r="AH2656">
            <v>11</v>
          </cell>
          <cell r="AI2656" t="b">
            <v>0</v>
          </cell>
          <cell r="AJ2656">
            <v>3</v>
          </cell>
          <cell r="AK2656">
            <v>11</v>
          </cell>
          <cell r="AL2656" t="e">
            <v>#N/A</v>
          </cell>
          <cell r="AM2656" t="str">
            <v>202208</v>
          </cell>
          <cell r="AN2656" t="e">
            <v>#REF!</v>
          </cell>
          <cell r="AO2656" t="str">
            <v>1年
（12个月）</v>
          </cell>
        </row>
        <row r="2657">
          <cell r="B2657" t="str">
            <v>陆玉春</v>
          </cell>
          <cell r="C2657" t="str">
            <v>女</v>
          </cell>
          <cell r="D2657" t="str">
            <v>壮族</v>
          </cell>
          <cell r="E2657" t="str">
            <v>1998.09.29</v>
          </cell>
          <cell r="F2657" t="str">
            <v>中国</v>
          </cell>
          <cell r="G2657" t="str">
            <v>身份证</v>
          </cell>
          <cell r="H2657" t="str">
            <v>450222199809292620</v>
          </cell>
          <cell r="I2657" t="str">
            <v>柳州市妇幼保健院</v>
          </cell>
          <cell r="J2657">
            <v>44774</v>
          </cell>
          <cell r="K2657">
            <v>46387</v>
          </cell>
          <cell r="L2657" t="str">
            <v>是</v>
          </cell>
          <cell r="M2657" t="str">
            <v>广西柳州</v>
          </cell>
          <cell r="N2657" t="str">
            <v>医院</v>
          </cell>
          <cell r="O2657" t="str">
            <v>本科</v>
          </cell>
          <cell r="P2657" t="str">
            <v>学士</v>
          </cell>
          <cell r="Q2657" t="str">
            <v>桂林医学院</v>
          </cell>
          <cell r="R2657" t="str">
            <v>助产学</v>
          </cell>
          <cell r="S2657" t="str">
            <v>2022.06.30</v>
          </cell>
          <cell r="T2657" t="str">
            <v>其他</v>
          </cell>
          <cell r="U2657" t="str">
            <v>H</v>
          </cell>
          <cell r="V2657" t="str">
            <v>H</v>
          </cell>
          <cell r="W2657" t="b">
            <v>1</v>
          </cell>
          <cell r="X2657">
            <v>1500</v>
          </cell>
          <cell r="Y2657">
            <v>1500</v>
          </cell>
          <cell r="Z2657" t="b">
            <v>1</v>
          </cell>
          <cell r="AA2657">
            <v>375</v>
          </cell>
          <cell r="AB2657">
            <v>375</v>
          </cell>
          <cell r="AC2657">
            <v>1875</v>
          </cell>
          <cell r="AD2657">
            <v>1875</v>
          </cell>
          <cell r="AE2657" t="str">
            <v>2022年8月</v>
          </cell>
          <cell r="AF2657" t="str">
            <v>2023年4月</v>
          </cell>
          <cell r="AG2657">
            <v>8</v>
          </cell>
          <cell r="AH2657">
            <v>11</v>
          </cell>
          <cell r="AI2657" t="b">
            <v>0</v>
          </cell>
          <cell r="AJ2657">
            <v>3</v>
          </cell>
          <cell r="AK2657">
            <v>11</v>
          </cell>
          <cell r="AL2657" t="e">
            <v>#N/A</v>
          </cell>
          <cell r="AM2657" t="str">
            <v>202208</v>
          </cell>
          <cell r="AN2657" t="e">
            <v>#REF!</v>
          </cell>
          <cell r="AO2657" t="str">
            <v>1年
（12个月）</v>
          </cell>
        </row>
        <row r="2658">
          <cell r="B2658" t="str">
            <v>覃焕清</v>
          </cell>
          <cell r="C2658" t="str">
            <v>女</v>
          </cell>
          <cell r="D2658" t="str">
            <v>壮族</v>
          </cell>
          <cell r="E2658" t="str">
            <v>1999.04.07</v>
          </cell>
          <cell r="F2658" t="str">
            <v>中国</v>
          </cell>
          <cell r="G2658" t="str">
            <v>身份证</v>
          </cell>
          <cell r="H2658" t="str">
            <v>450802199904071786</v>
          </cell>
          <cell r="I2658" t="str">
            <v>柳州市妇幼保健院</v>
          </cell>
          <cell r="J2658">
            <v>44774</v>
          </cell>
          <cell r="K2658">
            <v>46387</v>
          </cell>
          <cell r="L2658" t="str">
            <v>是</v>
          </cell>
          <cell r="M2658" t="str">
            <v>广西柳州</v>
          </cell>
          <cell r="N2658" t="str">
            <v>医院</v>
          </cell>
          <cell r="O2658" t="str">
            <v>本科</v>
          </cell>
          <cell r="P2658" t="str">
            <v>学士</v>
          </cell>
          <cell r="Q2658" t="str">
            <v>桂林医学院</v>
          </cell>
          <cell r="R2658" t="str">
            <v>助产学</v>
          </cell>
          <cell r="S2658" t="str">
            <v>2022.6.30</v>
          </cell>
          <cell r="T2658" t="str">
            <v>其他</v>
          </cell>
          <cell r="U2658" t="str">
            <v>H</v>
          </cell>
          <cell r="V2658" t="str">
            <v>H</v>
          </cell>
          <cell r="W2658" t="b">
            <v>1</v>
          </cell>
          <cell r="X2658">
            <v>1500</v>
          </cell>
          <cell r="Y2658">
            <v>1500</v>
          </cell>
          <cell r="Z2658" t="b">
            <v>1</v>
          </cell>
          <cell r="AA2658">
            <v>375</v>
          </cell>
          <cell r="AB2658">
            <v>375</v>
          </cell>
          <cell r="AC2658">
            <v>1875</v>
          </cell>
          <cell r="AD2658">
            <v>1875</v>
          </cell>
          <cell r="AE2658" t="str">
            <v>2022年8月</v>
          </cell>
          <cell r="AF2658" t="str">
            <v>2023年4月</v>
          </cell>
          <cell r="AG2658">
            <v>8</v>
          </cell>
          <cell r="AH2658">
            <v>11</v>
          </cell>
          <cell r="AI2658" t="b">
            <v>0</v>
          </cell>
          <cell r="AJ2658">
            <v>3</v>
          </cell>
          <cell r="AK2658">
            <v>11</v>
          </cell>
          <cell r="AL2658" t="e">
            <v>#N/A</v>
          </cell>
          <cell r="AM2658" t="str">
            <v>202208</v>
          </cell>
          <cell r="AN2658" t="e">
            <v>#REF!</v>
          </cell>
          <cell r="AO2658" t="str">
            <v>1年
（12个月）</v>
          </cell>
        </row>
        <row r="2659">
          <cell r="B2659" t="str">
            <v>杨夏霞</v>
          </cell>
          <cell r="C2659" t="str">
            <v>女</v>
          </cell>
          <cell r="D2659" t="str">
            <v>侗族</v>
          </cell>
          <cell r="E2659" t="str">
            <v>1998.05.15</v>
          </cell>
          <cell r="F2659" t="str">
            <v>中国</v>
          </cell>
          <cell r="G2659" t="str">
            <v>身份证</v>
          </cell>
          <cell r="H2659" t="str">
            <v>45222819980515452X</v>
          </cell>
          <cell r="I2659" t="str">
            <v>柳州市妇幼保健院</v>
          </cell>
          <cell r="J2659">
            <v>44774</v>
          </cell>
          <cell r="K2659">
            <v>46387</v>
          </cell>
          <cell r="L2659" t="str">
            <v>是</v>
          </cell>
          <cell r="M2659" t="str">
            <v>广西柳州</v>
          </cell>
          <cell r="N2659" t="str">
            <v>医院</v>
          </cell>
          <cell r="O2659" t="str">
            <v>本科</v>
          </cell>
          <cell r="P2659" t="str">
            <v>学士</v>
          </cell>
          <cell r="Q2659" t="str">
            <v>桂林医学院</v>
          </cell>
          <cell r="R2659" t="str">
            <v>护理学</v>
          </cell>
          <cell r="S2659">
            <v>2022.06</v>
          </cell>
          <cell r="T2659" t="str">
            <v>其他</v>
          </cell>
          <cell r="U2659" t="str">
            <v>H</v>
          </cell>
          <cell r="V2659" t="str">
            <v>H</v>
          </cell>
          <cell r="W2659" t="b">
            <v>1</v>
          </cell>
          <cell r="X2659">
            <v>1500</v>
          </cell>
          <cell r="Y2659">
            <v>1500</v>
          </cell>
          <cell r="Z2659" t="b">
            <v>1</v>
          </cell>
          <cell r="AA2659">
            <v>375</v>
          </cell>
          <cell r="AB2659">
            <v>375</v>
          </cell>
          <cell r="AC2659">
            <v>1875</v>
          </cell>
          <cell r="AD2659">
            <v>1875</v>
          </cell>
          <cell r="AE2659" t="str">
            <v>2022年8月</v>
          </cell>
          <cell r="AF2659" t="str">
            <v>2023年4月</v>
          </cell>
          <cell r="AG2659">
            <v>8</v>
          </cell>
          <cell r="AH2659">
            <v>11</v>
          </cell>
          <cell r="AI2659" t="b">
            <v>0</v>
          </cell>
          <cell r="AJ2659">
            <v>3</v>
          </cell>
          <cell r="AK2659">
            <v>11</v>
          </cell>
          <cell r="AL2659" t="e">
            <v>#N/A</v>
          </cell>
          <cell r="AM2659" t="str">
            <v>202208</v>
          </cell>
          <cell r="AN2659" t="e">
            <v>#REF!</v>
          </cell>
          <cell r="AO2659" t="str">
            <v>1年
（12个月）</v>
          </cell>
        </row>
        <row r="2660">
          <cell r="B2660" t="str">
            <v>刘联</v>
          </cell>
          <cell r="C2660" t="str">
            <v>女</v>
          </cell>
          <cell r="D2660" t="str">
            <v>汉族</v>
          </cell>
          <cell r="E2660" t="str">
            <v>1998.10.12</v>
          </cell>
          <cell r="F2660" t="str">
            <v>中国</v>
          </cell>
          <cell r="G2660" t="str">
            <v>身份证</v>
          </cell>
          <cell r="H2660" t="str">
            <v>450329199810120324</v>
          </cell>
          <cell r="I2660" t="str">
            <v>柳州市妇幼保健院</v>
          </cell>
          <cell r="J2660">
            <v>44774</v>
          </cell>
          <cell r="K2660">
            <v>46387</v>
          </cell>
          <cell r="L2660" t="str">
            <v>是</v>
          </cell>
          <cell r="M2660" t="str">
            <v>广西柳州</v>
          </cell>
          <cell r="N2660" t="str">
            <v>医院</v>
          </cell>
          <cell r="O2660" t="str">
            <v>本科</v>
          </cell>
          <cell r="P2660" t="str">
            <v>学士</v>
          </cell>
          <cell r="Q2660" t="str">
            <v>广西医科大学</v>
          </cell>
          <cell r="R2660" t="str">
            <v>助产学</v>
          </cell>
          <cell r="S2660">
            <v>2022.06</v>
          </cell>
          <cell r="T2660" t="str">
            <v>其他</v>
          </cell>
          <cell r="U2660" t="str">
            <v>H</v>
          </cell>
          <cell r="V2660" t="str">
            <v>H</v>
          </cell>
          <cell r="W2660" t="b">
            <v>1</v>
          </cell>
          <cell r="X2660">
            <v>1500</v>
          </cell>
          <cell r="Y2660">
            <v>1500</v>
          </cell>
          <cell r="Z2660" t="b">
            <v>1</v>
          </cell>
          <cell r="AA2660">
            <v>375</v>
          </cell>
          <cell r="AB2660">
            <v>375</v>
          </cell>
          <cell r="AC2660">
            <v>1875</v>
          </cell>
          <cell r="AD2660">
            <v>1875</v>
          </cell>
          <cell r="AE2660" t="str">
            <v>2022年8月</v>
          </cell>
          <cell r="AF2660" t="str">
            <v>2023年4月</v>
          </cell>
          <cell r="AG2660">
            <v>8</v>
          </cell>
          <cell r="AH2660">
            <v>11</v>
          </cell>
          <cell r="AI2660" t="b">
            <v>0</v>
          </cell>
          <cell r="AJ2660">
            <v>3</v>
          </cell>
          <cell r="AK2660">
            <v>11</v>
          </cell>
          <cell r="AL2660" t="e">
            <v>#N/A</v>
          </cell>
          <cell r="AM2660" t="str">
            <v>202208</v>
          </cell>
          <cell r="AN2660" t="e">
            <v>#REF!</v>
          </cell>
          <cell r="AO2660" t="str">
            <v>1年
（12个月）</v>
          </cell>
        </row>
        <row r="2661">
          <cell r="B2661" t="str">
            <v>黄丽君</v>
          </cell>
          <cell r="C2661" t="str">
            <v>女</v>
          </cell>
          <cell r="D2661" t="str">
            <v>瑶族</v>
          </cell>
          <cell r="E2661" t="str">
            <v>1999.10.20</v>
          </cell>
          <cell r="F2661" t="str">
            <v>中国</v>
          </cell>
          <cell r="G2661" t="str">
            <v>身份证</v>
          </cell>
          <cell r="H2661" t="str">
            <v>45223019991020552X</v>
          </cell>
          <cell r="I2661" t="str">
            <v>柳州市妇幼保健院</v>
          </cell>
          <cell r="J2661">
            <v>44774</v>
          </cell>
          <cell r="K2661">
            <v>46387</v>
          </cell>
          <cell r="L2661" t="str">
            <v>是</v>
          </cell>
          <cell r="M2661" t="str">
            <v>广西柳州</v>
          </cell>
          <cell r="N2661" t="str">
            <v>医院</v>
          </cell>
          <cell r="O2661" t="str">
            <v>本科</v>
          </cell>
          <cell r="P2661" t="str">
            <v>学士</v>
          </cell>
          <cell r="Q2661" t="str">
            <v>桂林医学院</v>
          </cell>
          <cell r="R2661" t="str">
            <v>护理学</v>
          </cell>
          <cell r="S2661">
            <v>2022.06</v>
          </cell>
          <cell r="T2661" t="str">
            <v>其他</v>
          </cell>
          <cell r="U2661" t="str">
            <v>H</v>
          </cell>
          <cell r="V2661" t="str">
            <v>H</v>
          </cell>
          <cell r="W2661" t="b">
            <v>1</v>
          </cell>
          <cell r="X2661">
            <v>1500</v>
          </cell>
          <cell r="Y2661">
            <v>1500</v>
          </cell>
          <cell r="Z2661" t="b">
            <v>1</v>
          </cell>
          <cell r="AA2661">
            <v>375</v>
          </cell>
          <cell r="AB2661">
            <v>375</v>
          </cell>
          <cell r="AC2661">
            <v>1875</v>
          </cell>
          <cell r="AD2661">
            <v>1875</v>
          </cell>
          <cell r="AE2661" t="str">
            <v>2022年8月</v>
          </cell>
          <cell r="AF2661" t="str">
            <v>2023年4月</v>
          </cell>
          <cell r="AG2661">
            <v>8</v>
          </cell>
          <cell r="AH2661">
            <v>11</v>
          </cell>
          <cell r="AI2661" t="b">
            <v>0</v>
          </cell>
          <cell r="AJ2661">
            <v>3</v>
          </cell>
          <cell r="AK2661">
            <v>11</v>
          </cell>
          <cell r="AL2661" t="e">
            <v>#N/A</v>
          </cell>
          <cell r="AM2661" t="str">
            <v>202208</v>
          </cell>
          <cell r="AN2661" t="e">
            <v>#REF!</v>
          </cell>
          <cell r="AO2661" t="str">
            <v>1年
（12个月）</v>
          </cell>
        </row>
        <row r="2662">
          <cell r="B2662" t="str">
            <v>赖清兰</v>
          </cell>
          <cell r="C2662" t="str">
            <v>女</v>
          </cell>
          <cell r="D2662" t="str">
            <v>汉族</v>
          </cell>
          <cell r="E2662" t="str">
            <v>1999.09.08</v>
          </cell>
          <cell r="F2662" t="str">
            <v>中国</v>
          </cell>
          <cell r="G2662" t="str">
            <v>身份证</v>
          </cell>
          <cell r="H2662" t="str">
            <v>450881199909087723</v>
          </cell>
          <cell r="I2662" t="str">
            <v>柳州市妇幼保健院</v>
          </cell>
          <cell r="J2662" t="str">
            <v>2022年8月1日</v>
          </cell>
          <cell r="K2662" t="str">
            <v>2026年12月31日</v>
          </cell>
          <cell r="L2662" t="str">
            <v>是</v>
          </cell>
          <cell r="M2662" t="str">
            <v>广西柳州</v>
          </cell>
          <cell r="N2662" t="str">
            <v>医院</v>
          </cell>
          <cell r="O2662" t="str">
            <v>本科</v>
          </cell>
          <cell r="P2662" t="str">
            <v>学士</v>
          </cell>
          <cell r="Q2662" t="str">
            <v>桂林医学院</v>
          </cell>
          <cell r="R2662" t="str">
            <v>护理学</v>
          </cell>
          <cell r="S2662">
            <v>2022.06</v>
          </cell>
          <cell r="T2662" t="str">
            <v>其他</v>
          </cell>
          <cell r="U2662" t="str">
            <v>H</v>
          </cell>
          <cell r="V2662" t="str">
            <v>H</v>
          </cell>
          <cell r="W2662" t="b">
            <v>1</v>
          </cell>
          <cell r="X2662">
            <v>1500</v>
          </cell>
          <cell r="Y2662">
            <v>1500</v>
          </cell>
          <cell r="Z2662" t="b">
            <v>1</v>
          </cell>
          <cell r="AA2662">
            <v>375</v>
          </cell>
          <cell r="AB2662">
            <v>375</v>
          </cell>
          <cell r="AC2662">
            <v>1875</v>
          </cell>
          <cell r="AD2662">
            <v>1875</v>
          </cell>
          <cell r="AE2662" t="str">
            <v>2022年8月</v>
          </cell>
          <cell r="AF2662" t="str">
            <v>2023年4月</v>
          </cell>
          <cell r="AG2662">
            <v>8</v>
          </cell>
          <cell r="AH2662">
            <v>11</v>
          </cell>
          <cell r="AI2662" t="b">
            <v>0</v>
          </cell>
          <cell r="AJ2662">
            <v>3</v>
          </cell>
          <cell r="AK2662">
            <v>11</v>
          </cell>
          <cell r="AL2662" t="e">
            <v>#N/A</v>
          </cell>
          <cell r="AM2662" t="str">
            <v>202208</v>
          </cell>
          <cell r="AN2662" t="e">
            <v>#REF!</v>
          </cell>
          <cell r="AO2662" t="str">
            <v>1年
（12个月）</v>
          </cell>
        </row>
        <row r="2663">
          <cell r="B2663" t="str">
            <v>陈媛君</v>
          </cell>
          <cell r="C2663" t="str">
            <v>女</v>
          </cell>
          <cell r="D2663" t="str">
            <v>汉</v>
          </cell>
          <cell r="E2663" t="str">
            <v>2000.02.14</v>
          </cell>
          <cell r="F2663" t="str">
            <v>中国</v>
          </cell>
          <cell r="G2663" t="str">
            <v>身份证</v>
          </cell>
          <cell r="H2663" t="str">
            <v>450922200002142940</v>
          </cell>
          <cell r="I2663" t="str">
            <v>柳州市妇幼保健院</v>
          </cell>
          <cell r="J2663">
            <v>44774</v>
          </cell>
          <cell r="K2663">
            <v>46387</v>
          </cell>
          <cell r="L2663" t="str">
            <v>是</v>
          </cell>
          <cell r="M2663" t="str">
            <v>广西柳州</v>
          </cell>
          <cell r="N2663" t="str">
            <v>医院</v>
          </cell>
          <cell r="O2663" t="str">
            <v>本科</v>
          </cell>
          <cell r="P2663" t="str">
            <v>学士</v>
          </cell>
          <cell r="Q2663" t="str">
            <v>桂林医学院</v>
          </cell>
          <cell r="R2663" t="str">
            <v>护理学</v>
          </cell>
          <cell r="S2663" t="str">
            <v>2022.6.30</v>
          </cell>
          <cell r="T2663" t="str">
            <v>其他</v>
          </cell>
          <cell r="U2663" t="str">
            <v>H</v>
          </cell>
          <cell r="V2663" t="str">
            <v>H</v>
          </cell>
          <cell r="W2663" t="b">
            <v>1</v>
          </cell>
          <cell r="X2663">
            <v>1500</v>
          </cell>
          <cell r="Y2663">
            <v>1500</v>
          </cell>
          <cell r="Z2663" t="b">
            <v>1</v>
          </cell>
          <cell r="AA2663">
            <v>375</v>
          </cell>
          <cell r="AB2663">
            <v>375</v>
          </cell>
          <cell r="AC2663">
            <v>1875</v>
          </cell>
          <cell r="AD2663">
            <v>1875</v>
          </cell>
          <cell r="AE2663" t="str">
            <v>2022年8月</v>
          </cell>
          <cell r="AF2663" t="str">
            <v>2023年4月</v>
          </cell>
          <cell r="AG2663">
            <v>8</v>
          </cell>
          <cell r="AH2663">
            <v>11</v>
          </cell>
          <cell r="AI2663" t="b">
            <v>0</v>
          </cell>
          <cell r="AJ2663">
            <v>3</v>
          </cell>
          <cell r="AK2663">
            <v>11</v>
          </cell>
          <cell r="AL2663" t="e">
            <v>#N/A</v>
          </cell>
          <cell r="AM2663" t="str">
            <v>202208</v>
          </cell>
          <cell r="AN2663" t="e">
            <v>#REF!</v>
          </cell>
          <cell r="AO2663" t="str">
            <v>1年
（12个月）</v>
          </cell>
        </row>
        <row r="2664">
          <cell r="B2664" t="str">
            <v>翚庆旺</v>
          </cell>
          <cell r="C2664" t="str">
            <v>男</v>
          </cell>
          <cell r="D2664" t="str">
            <v>壮族</v>
          </cell>
          <cell r="E2664" t="str">
            <v>2000.10.27</v>
          </cell>
          <cell r="F2664" t="str">
            <v>中国</v>
          </cell>
          <cell r="G2664" t="str">
            <v>身份证</v>
          </cell>
          <cell r="H2664" t="str">
            <v>450802200010272533</v>
          </cell>
          <cell r="I2664" t="str">
            <v>柳州市妇幼保健院</v>
          </cell>
          <cell r="J2664">
            <v>44774</v>
          </cell>
          <cell r="K2664">
            <v>46387</v>
          </cell>
          <cell r="L2664" t="str">
            <v>是</v>
          </cell>
          <cell r="M2664" t="str">
            <v>广西柳州</v>
          </cell>
          <cell r="N2664" t="str">
            <v>医院</v>
          </cell>
          <cell r="O2664" t="str">
            <v>本科</v>
          </cell>
          <cell r="P2664" t="str">
            <v>学士</v>
          </cell>
          <cell r="Q2664" t="str">
            <v>桂林医学院</v>
          </cell>
          <cell r="R2664" t="str">
            <v>助产学</v>
          </cell>
          <cell r="S2664" t="str">
            <v>2022.6.30</v>
          </cell>
          <cell r="T2664" t="str">
            <v>其他</v>
          </cell>
          <cell r="U2664" t="str">
            <v>H</v>
          </cell>
          <cell r="V2664" t="str">
            <v>H</v>
          </cell>
          <cell r="W2664" t="b">
            <v>1</v>
          </cell>
          <cell r="X2664">
            <v>1500</v>
          </cell>
          <cell r="Y2664">
            <v>1500</v>
          </cell>
          <cell r="Z2664" t="b">
            <v>1</v>
          </cell>
          <cell r="AA2664">
            <v>375</v>
          </cell>
          <cell r="AB2664">
            <v>375</v>
          </cell>
          <cell r="AC2664">
            <v>1875</v>
          </cell>
          <cell r="AD2664">
            <v>1875</v>
          </cell>
          <cell r="AE2664" t="str">
            <v>2022年8月</v>
          </cell>
          <cell r="AF2664" t="str">
            <v>2023年4月</v>
          </cell>
          <cell r="AG2664">
            <v>8</v>
          </cell>
          <cell r="AH2664">
            <v>11</v>
          </cell>
          <cell r="AI2664" t="b">
            <v>0</v>
          </cell>
          <cell r="AJ2664">
            <v>3</v>
          </cell>
          <cell r="AK2664">
            <v>11</v>
          </cell>
          <cell r="AL2664" t="e">
            <v>#N/A</v>
          </cell>
          <cell r="AM2664" t="str">
            <v>202208</v>
          </cell>
          <cell r="AN2664" t="e">
            <v>#REF!</v>
          </cell>
          <cell r="AO2664" t="str">
            <v>1年
（12个月）</v>
          </cell>
        </row>
        <row r="2665">
          <cell r="V2665" t="e">
            <v>#N/A</v>
          </cell>
          <cell r="W2665" t="e">
            <v>#N/A</v>
          </cell>
          <cell r="X2665">
            <v>2836500</v>
          </cell>
          <cell r="Y2665">
            <v>2836500</v>
          </cell>
          <cell r="Z2665" t="b">
            <v>1</v>
          </cell>
          <cell r="AA2665">
            <v>709125</v>
          </cell>
          <cell r="AB2665">
            <v>709125</v>
          </cell>
          <cell r="AC2665">
            <v>3545625</v>
          </cell>
          <cell r="AD2665">
            <v>3545625</v>
          </cell>
        </row>
        <row r="2665">
          <cell r="AH2665" t="e">
            <v>#N/A</v>
          </cell>
          <cell r="AI2665" t="e">
            <v>#N/A</v>
          </cell>
        </row>
        <row r="2665">
          <cell r="AL2665" t="e">
            <v>#N/A</v>
          </cell>
          <cell r="AM2665" t="e">
            <v>#N/A</v>
          </cell>
          <cell r="AN2665" t="e">
            <v>#REF!</v>
          </cell>
        </row>
        <row r="2666">
          <cell r="B2666" t="str">
            <v>曾毅</v>
          </cell>
          <cell r="C2666" t="str">
            <v>男</v>
          </cell>
          <cell r="D2666" t="str">
            <v>汉族</v>
          </cell>
          <cell r="E2666" t="str">
            <v>1993.12.18</v>
          </cell>
          <cell r="F2666" t="str">
            <v>中国</v>
          </cell>
          <cell r="G2666" t="str">
            <v>身份证</v>
          </cell>
          <cell r="H2666" t="str">
            <v>450221199312180918</v>
          </cell>
          <cell r="I2666" t="str">
            <v>柳州市不动产登记中心</v>
          </cell>
          <cell r="J2666" t="str">
            <v>2021.09.23</v>
          </cell>
          <cell r="K2666" t="str">
            <v>2024.09.23</v>
          </cell>
          <cell r="L2666" t="str">
            <v>是</v>
          </cell>
          <cell r="M2666" t="str">
            <v>柳州</v>
          </cell>
          <cell r="N2666" t="str">
            <v>其他</v>
          </cell>
          <cell r="O2666" t="str">
            <v>研究生</v>
          </cell>
          <cell r="P2666" t="str">
            <v>硕士</v>
          </cell>
          <cell r="Q2666" t="str">
            <v>桂林理工大学</v>
          </cell>
          <cell r="R2666" t="str">
            <v>测绘工程</v>
          </cell>
          <cell r="S2666" t="str">
            <v>2020..07</v>
          </cell>
          <cell r="T2666" t="str">
            <v>其他</v>
          </cell>
          <cell r="U2666" t="str">
            <v>F</v>
          </cell>
          <cell r="V2666" t="str">
            <v>F</v>
          </cell>
          <cell r="W2666" t="b">
            <v>1</v>
          </cell>
          <cell r="X2666">
            <v>3000</v>
          </cell>
          <cell r="Y2666">
            <v>3000</v>
          </cell>
          <cell r="Z2666" t="b">
            <v>1</v>
          </cell>
          <cell r="AA2666">
            <v>750</v>
          </cell>
          <cell r="AB2666">
            <v>750</v>
          </cell>
          <cell r="AC2666">
            <v>6750</v>
          </cell>
          <cell r="AD2666">
            <v>3750</v>
          </cell>
          <cell r="AE2666">
            <v>2020.1</v>
          </cell>
          <cell r="AF2666">
            <v>2023.07</v>
          </cell>
          <cell r="AG2666">
            <v>30</v>
          </cell>
          <cell r="AH2666">
            <v>33</v>
          </cell>
          <cell r="AI2666" t="b">
            <v>0</v>
          </cell>
          <cell r="AJ2666">
            <v>3</v>
          </cell>
          <cell r="AK2666">
            <v>33</v>
          </cell>
          <cell r="AL2666" t="e">
            <v>#N/A</v>
          </cell>
          <cell r="AM2666" t="str">
            <v>202010</v>
          </cell>
          <cell r="AN2666" t="e">
            <v>#REF!</v>
          </cell>
          <cell r="AO2666" t="str">
            <v>续报</v>
          </cell>
        </row>
        <row r="2667">
          <cell r="B2667" t="str">
            <v>文艺菲</v>
          </cell>
          <cell r="C2667" t="str">
            <v>女</v>
          </cell>
          <cell r="D2667" t="str">
            <v>瑶族</v>
          </cell>
          <cell r="E2667" t="str">
            <v>1995.08.05</v>
          </cell>
          <cell r="F2667" t="str">
            <v>中国</v>
          </cell>
          <cell r="G2667" t="str">
            <v>身份证</v>
          </cell>
          <cell r="H2667" t="str">
            <v>450327199508050107</v>
          </cell>
          <cell r="I2667" t="str">
            <v>柳州市不动产登记中心</v>
          </cell>
          <cell r="J2667" t="str">
            <v>2021.09.23</v>
          </cell>
          <cell r="K2667" t="str">
            <v>2024.09.23</v>
          </cell>
          <cell r="L2667" t="str">
            <v>是</v>
          </cell>
          <cell r="M2667" t="str">
            <v>柳州</v>
          </cell>
          <cell r="N2667" t="str">
            <v>其他</v>
          </cell>
          <cell r="O2667" t="str">
            <v>研究生</v>
          </cell>
          <cell r="P2667" t="str">
            <v>硕士</v>
          </cell>
          <cell r="Q2667" t="str">
            <v>广西大学</v>
          </cell>
          <cell r="R2667" t="str">
            <v>中国语言文学</v>
          </cell>
          <cell r="S2667">
            <v>2021.06</v>
          </cell>
          <cell r="T2667" t="str">
            <v>其他</v>
          </cell>
          <cell r="U2667" t="str">
            <v>F</v>
          </cell>
          <cell r="V2667" t="str">
            <v>F</v>
          </cell>
          <cell r="W2667" t="b">
            <v>1</v>
          </cell>
          <cell r="X2667">
            <v>3000</v>
          </cell>
          <cell r="Y2667">
            <v>3000</v>
          </cell>
          <cell r="Z2667" t="b">
            <v>1</v>
          </cell>
          <cell r="AA2667">
            <v>750</v>
          </cell>
          <cell r="AB2667">
            <v>750</v>
          </cell>
          <cell r="AC2667">
            <v>6750</v>
          </cell>
          <cell r="AD2667">
            <v>3750</v>
          </cell>
          <cell r="AE2667">
            <v>2021.09</v>
          </cell>
          <cell r="AF2667">
            <v>2023.07</v>
          </cell>
          <cell r="AG2667">
            <v>19</v>
          </cell>
          <cell r="AH2667">
            <v>22</v>
          </cell>
          <cell r="AI2667" t="b">
            <v>0</v>
          </cell>
          <cell r="AJ2667">
            <v>3</v>
          </cell>
          <cell r="AK2667">
            <v>22</v>
          </cell>
          <cell r="AL2667" t="e">
            <v>#N/A</v>
          </cell>
          <cell r="AM2667" t="str">
            <v>202109</v>
          </cell>
          <cell r="AN2667" t="e">
            <v>#REF!</v>
          </cell>
          <cell r="AO2667" t="str">
            <v>续报</v>
          </cell>
        </row>
        <row r="2668">
          <cell r="B2668" t="str">
            <v>韦梦琴</v>
          </cell>
          <cell r="C2668" t="str">
            <v>女</v>
          </cell>
          <cell r="D2668" t="str">
            <v>壮族</v>
          </cell>
          <cell r="E2668" t="str">
            <v>1994.03.10</v>
          </cell>
          <cell r="F2668" t="str">
            <v>中国</v>
          </cell>
          <cell r="G2668" t="str">
            <v>身份证</v>
          </cell>
          <cell r="H2668" t="str">
            <v>452223199403100084</v>
          </cell>
          <cell r="I2668" t="str">
            <v>柳州市国土空间整治中心</v>
          </cell>
          <cell r="J2668" t="str">
            <v>2022.11.01</v>
          </cell>
          <cell r="K2668" t="str">
            <v>2025.10.31</v>
          </cell>
          <cell r="L2668" t="str">
            <v>是</v>
          </cell>
          <cell r="M2668" t="str">
            <v>广西柳州</v>
          </cell>
          <cell r="N2668" t="str">
            <v>事业单位</v>
          </cell>
          <cell r="O2668" t="str">
            <v>研究生</v>
          </cell>
          <cell r="P2668" t="str">
            <v>硕士</v>
          </cell>
          <cell r="Q2668" t="str">
            <v>广西大学</v>
          </cell>
          <cell r="R2668" t="str">
            <v>资源环境与材料学院环境工程</v>
          </cell>
          <cell r="S2668">
            <v>2020.06</v>
          </cell>
          <cell r="T2668" t="str">
            <v>其他</v>
          </cell>
          <cell r="U2668" t="str">
            <v>F</v>
          </cell>
          <cell r="V2668" t="str">
            <v>F</v>
          </cell>
          <cell r="W2668" t="b">
            <v>1</v>
          </cell>
          <cell r="X2668">
            <v>3000</v>
          </cell>
          <cell r="Y2668">
            <v>3000</v>
          </cell>
          <cell r="Z2668" t="b">
            <v>1</v>
          </cell>
          <cell r="AA2668">
            <v>750</v>
          </cell>
          <cell r="AB2668">
            <v>750</v>
          </cell>
          <cell r="AC2668">
            <v>6750</v>
          </cell>
          <cell r="AD2668">
            <v>3750</v>
          </cell>
          <cell r="AE2668">
            <v>2021.04</v>
          </cell>
          <cell r="AF2668">
            <v>2023.07</v>
          </cell>
          <cell r="AG2668">
            <v>24</v>
          </cell>
          <cell r="AH2668">
            <v>27</v>
          </cell>
          <cell r="AI2668" t="b">
            <v>0</v>
          </cell>
          <cell r="AJ2668">
            <v>3</v>
          </cell>
          <cell r="AK2668">
            <v>27</v>
          </cell>
          <cell r="AL2668" t="e">
            <v>#N/A</v>
          </cell>
          <cell r="AM2668" t="str">
            <v>202110</v>
          </cell>
          <cell r="AN2668" t="e">
            <v>#REF!</v>
          </cell>
          <cell r="AO2668" t="str">
            <v>续报</v>
          </cell>
        </row>
        <row r="2669">
          <cell r="V2669" t="e">
            <v>#N/A</v>
          </cell>
          <cell r="W2669" t="e">
            <v>#N/A</v>
          </cell>
          <cell r="X2669">
            <v>9000</v>
          </cell>
          <cell r="Y2669">
            <v>9000</v>
          </cell>
          <cell r="Z2669" t="b">
            <v>1</v>
          </cell>
          <cell r="AA2669">
            <v>2250</v>
          </cell>
          <cell r="AB2669">
            <v>2250</v>
          </cell>
          <cell r="AC2669">
            <v>20250</v>
          </cell>
          <cell r="AD2669">
            <v>11250</v>
          </cell>
        </row>
        <row r="2669">
          <cell r="AH2669" t="e">
            <v>#N/A</v>
          </cell>
          <cell r="AI2669" t="e">
            <v>#N/A</v>
          </cell>
        </row>
        <row r="2669">
          <cell r="AL2669" t="e">
            <v>#N/A</v>
          </cell>
          <cell r="AM2669" t="e">
            <v>#N/A</v>
          </cell>
          <cell r="AN2669" t="e">
            <v>#REF!</v>
          </cell>
        </row>
        <row r="2670">
          <cell r="B2670" t="str">
            <v>张奕琳</v>
          </cell>
          <cell r="C2670" t="str">
            <v>女</v>
          </cell>
          <cell r="D2670" t="str">
            <v>汉</v>
          </cell>
          <cell r="E2670">
            <v>34810</v>
          </cell>
          <cell r="F2670" t="str">
            <v>中国</v>
          </cell>
          <cell r="G2670" t="str">
            <v>身份证</v>
          </cell>
          <cell r="H2670" t="str">
            <v>450211199504210824</v>
          </cell>
          <cell r="I2670" t="str">
            <v>广西柳州市城市建设投资发展集团有限公司</v>
          </cell>
          <cell r="J2670">
            <v>44322</v>
          </cell>
          <cell r="K2670">
            <v>45417</v>
          </cell>
          <cell r="L2670" t="str">
            <v>是</v>
          </cell>
          <cell r="M2670" t="str">
            <v>柳州</v>
          </cell>
          <cell r="N2670" t="str">
            <v>国企</v>
          </cell>
          <cell r="O2670" t="str">
            <v>研究生</v>
          </cell>
          <cell r="P2670" t="str">
            <v>硕士</v>
          </cell>
          <cell r="Q2670" t="str">
            <v>广西大学</v>
          </cell>
          <cell r="R2670" t="str">
            <v>法学</v>
          </cell>
          <cell r="S2670">
            <v>44013</v>
          </cell>
          <cell r="T2670" t="str">
            <v>一流建设高校</v>
          </cell>
          <cell r="U2670" t="str">
            <v>F</v>
          </cell>
          <cell r="V2670" t="str">
            <v>F</v>
          </cell>
          <cell r="W2670" t="b">
            <v>1</v>
          </cell>
          <cell r="X2670">
            <v>3000</v>
          </cell>
          <cell r="Y2670">
            <v>3000</v>
          </cell>
          <cell r="Z2670" t="b">
            <v>1</v>
          </cell>
          <cell r="AA2670">
            <v>750</v>
          </cell>
          <cell r="AB2670">
            <v>750</v>
          </cell>
          <cell r="AC2670">
            <v>3750</v>
          </cell>
          <cell r="AD2670">
            <v>3750</v>
          </cell>
          <cell r="AE2670">
            <v>44056</v>
          </cell>
          <cell r="AF2670">
            <v>44986</v>
          </cell>
          <cell r="AG2670">
            <v>32</v>
          </cell>
          <cell r="AH2670">
            <v>35</v>
          </cell>
          <cell r="AI2670" t="b">
            <v>0</v>
          </cell>
          <cell r="AJ2670">
            <v>3</v>
          </cell>
          <cell r="AK2670">
            <v>35</v>
          </cell>
          <cell r="AL2670" t="e">
            <v>#N/A</v>
          </cell>
          <cell r="AM2670" t="str">
            <v>202008</v>
          </cell>
          <cell r="AN2670" t="e">
            <v>#REF!</v>
          </cell>
        </row>
        <row r="2671">
          <cell r="B2671" t="str">
            <v>王梦琪</v>
          </cell>
          <cell r="C2671" t="str">
            <v>女</v>
          </cell>
          <cell r="D2671" t="str">
            <v>汉</v>
          </cell>
          <cell r="E2671">
            <v>33082</v>
          </cell>
          <cell r="F2671" t="str">
            <v>中国</v>
          </cell>
          <cell r="G2671" t="str">
            <v>身份证</v>
          </cell>
          <cell r="H2671" t="str">
            <v>152101199007280023</v>
          </cell>
          <cell r="I2671" t="str">
            <v>广西柳州市城市建设投资发展集团有限公司</v>
          </cell>
          <cell r="J2671">
            <v>44378</v>
          </cell>
          <cell r="K2671">
            <v>45473</v>
          </cell>
          <cell r="L2671" t="str">
            <v>是</v>
          </cell>
          <cell r="M2671" t="str">
            <v>柳州</v>
          </cell>
          <cell r="N2671" t="str">
            <v>国企</v>
          </cell>
          <cell r="O2671" t="str">
            <v>研究生</v>
          </cell>
          <cell r="P2671" t="str">
            <v>硕士</v>
          </cell>
          <cell r="Q2671" t="str">
            <v>吉林大学</v>
          </cell>
          <cell r="R2671" t="str">
            <v>会计学</v>
          </cell>
          <cell r="S2671">
            <v>43647</v>
          </cell>
          <cell r="T2671" t="str">
            <v>一流建设高校</v>
          </cell>
          <cell r="U2671" t="str">
            <v>F</v>
          </cell>
          <cell r="V2671" t="str">
            <v>F</v>
          </cell>
          <cell r="W2671" t="b">
            <v>1</v>
          </cell>
          <cell r="X2671">
            <v>3000</v>
          </cell>
          <cell r="Y2671">
            <v>3000</v>
          </cell>
          <cell r="Z2671" t="b">
            <v>1</v>
          </cell>
          <cell r="AA2671">
            <v>750</v>
          </cell>
          <cell r="AB2671">
            <v>750</v>
          </cell>
          <cell r="AC2671">
            <v>3750</v>
          </cell>
          <cell r="AD2671">
            <v>3750</v>
          </cell>
          <cell r="AE2671">
            <v>43651</v>
          </cell>
          <cell r="AF2671">
            <v>44986</v>
          </cell>
          <cell r="AG2671">
            <v>45</v>
          </cell>
          <cell r="AH2671">
            <v>48</v>
          </cell>
          <cell r="AI2671" t="b">
            <v>0</v>
          </cell>
          <cell r="AJ2671">
            <v>3</v>
          </cell>
          <cell r="AK2671">
            <v>48</v>
          </cell>
          <cell r="AL2671" t="e">
            <v>#N/A</v>
          </cell>
          <cell r="AM2671" t="str">
            <v>201907</v>
          </cell>
          <cell r="AN2671" t="e">
            <v>#REF!</v>
          </cell>
        </row>
        <row r="2672">
          <cell r="B2672" t="str">
            <v>陈钰</v>
          </cell>
          <cell r="C2672" t="str">
            <v>女</v>
          </cell>
          <cell r="D2672" t="str">
            <v>汉</v>
          </cell>
          <cell r="E2672">
            <v>35486</v>
          </cell>
          <cell r="F2672" t="str">
            <v>中国</v>
          </cell>
          <cell r="G2672" t="str">
            <v>身份证</v>
          </cell>
          <cell r="H2672" t="str">
            <v>452223199702250023</v>
          </cell>
          <cell r="I2672" t="str">
            <v>广西柳州市城市建设投资发展集团有限公司</v>
          </cell>
          <cell r="J2672">
            <v>44743</v>
          </cell>
          <cell r="K2672">
            <v>45838</v>
          </cell>
          <cell r="L2672" t="str">
            <v>是</v>
          </cell>
          <cell r="M2672" t="str">
            <v>柳州</v>
          </cell>
          <cell r="N2672" t="str">
            <v>国企</v>
          </cell>
          <cell r="O2672" t="str">
            <v>研究生</v>
          </cell>
          <cell r="P2672" t="str">
            <v>硕士</v>
          </cell>
          <cell r="Q2672" t="str">
            <v>重庆工商大学</v>
          </cell>
          <cell r="R2672" t="str">
            <v>会计学</v>
          </cell>
          <cell r="S2672">
            <v>44713</v>
          </cell>
          <cell r="T2672" t="str">
            <v>其他</v>
          </cell>
          <cell r="U2672" t="str">
            <v>F</v>
          </cell>
          <cell r="V2672" t="str">
            <v>F</v>
          </cell>
          <cell r="W2672" t="b">
            <v>1</v>
          </cell>
          <cell r="X2672">
            <v>3000</v>
          </cell>
          <cell r="Y2672">
            <v>3000</v>
          </cell>
          <cell r="Z2672" t="b">
            <v>1</v>
          </cell>
          <cell r="AA2672">
            <v>750</v>
          </cell>
          <cell r="AB2672">
            <v>750</v>
          </cell>
          <cell r="AC2672">
            <v>3750</v>
          </cell>
          <cell r="AD2672">
            <v>3750</v>
          </cell>
          <cell r="AE2672">
            <v>44743</v>
          </cell>
          <cell r="AF2672">
            <v>44986</v>
          </cell>
          <cell r="AG2672">
            <v>9</v>
          </cell>
          <cell r="AH2672">
            <v>12</v>
          </cell>
          <cell r="AI2672" t="b">
            <v>0</v>
          </cell>
          <cell r="AJ2672">
            <v>3</v>
          </cell>
          <cell r="AK2672">
            <v>12</v>
          </cell>
          <cell r="AL2672" t="e">
            <v>#N/A</v>
          </cell>
          <cell r="AM2672" t="str">
            <v>202207</v>
          </cell>
          <cell r="AN2672" t="e">
            <v>#REF!</v>
          </cell>
        </row>
        <row r="2673">
          <cell r="B2673" t="str">
            <v>唐玉娟</v>
          </cell>
          <cell r="C2673" t="str">
            <v>女</v>
          </cell>
          <cell r="D2673" t="str">
            <v>瑶族</v>
          </cell>
          <cell r="E2673" t="str">
            <v>1996年10月9日</v>
          </cell>
          <cell r="F2673" t="str">
            <v>中国</v>
          </cell>
          <cell r="G2673" t="str">
            <v>居民身份证</v>
          </cell>
          <cell r="H2673" t="str">
            <v>452228199610092023</v>
          </cell>
          <cell r="I2673" t="str">
            <v>柳州市城市投资建设发展有限公司</v>
          </cell>
          <cell r="J2673">
            <v>44322</v>
          </cell>
          <cell r="K2673">
            <v>45417</v>
          </cell>
          <cell r="L2673" t="str">
            <v>是</v>
          </cell>
          <cell r="M2673" t="str">
            <v>柳州市</v>
          </cell>
          <cell r="N2673" t="str">
            <v>企业</v>
          </cell>
          <cell r="O2673" t="str">
            <v>本科</v>
          </cell>
          <cell r="P2673" t="str">
            <v>学士</v>
          </cell>
          <cell r="Q2673" t="str">
            <v>中国海洋大学</v>
          </cell>
          <cell r="R2673" t="str">
            <v>英语</v>
          </cell>
          <cell r="S2673">
            <v>43617</v>
          </cell>
          <cell r="T2673" t="str">
            <v>一流建设高校</v>
          </cell>
          <cell r="U2673" t="str">
            <v>G</v>
          </cell>
          <cell r="V2673" t="str">
            <v>G</v>
          </cell>
          <cell r="W2673" t="b">
            <v>1</v>
          </cell>
          <cell r="X2673">
            <v>1500</v>
          </cell>
          <cell r="Y2673">
            <v>1500</v>
          </cell>
          <cell r="Z2673" t="b">
            <v>1</v>
          </cell>
          <cell r="AA2673">
            <v>375</v>
          </cell>
          <cell r="AB2673">
            <v>375</v>
          </cell>
          <cell r="AC2673">
            <v>1875</v>
          </cell>
          <cell r="AD2673">
            <v>1875</v>
          </cell>
          <cell r="AE2673">
            <v>44317</v>
          </cell>
          <cell r="AF2673">
            <v>44987</v>
          </cell>
          <cell r="AG2673">
            <v>23</v>
          </cell>
          <cell r="AH2673">
            <v>26</v>
          </cell>
          <cell r="AI2673" t="b">
            <v>0</v>
          </cell>
          <cell r="AJ2673">
            <v>3</v>
          </cell>
          <cell r="AK2673">
            <v>26</v>
          </cell>
          <cell r="AL2673" t="e">
            <v>#N/A</v>
          </cell>
          <cell r="AM2673" t="str">
            <v>202006</v>
          </cell>
          <cell r="AN2673" t="e">
            <v>#REF!</v>
          </cell>
        </row>
        <row r="2674">
          <cell r="B2674" t="str">
            <v>黄白钰</v>
          </cell>
          <cell r="C2674" t="str">
            <v>男</v>
          </cell>
          <cell r="D2674" t="str">
            <v>汉族</v>
          </cell>
          <cell r="E2674">
            <v>35405</v>
          </cell>
          <cell r="F2674" t="str">
            <v>中国</v>
          </cell>
          <cell r="G2674" t="str">
            <v>居民身份证</v>
          </cell>
          <cell r="H2674" t="str">
            <v>450304199612061514</v>
          </cell>
          <cell r="I2674" t="str">
            <v>柳州市城市投资建设发展有限公司</v>
          </cell>
          <cell r="J2674">
            <v>44440</v>
          </cell>
          <cell r="K2674">
            <v>45535</v>
          </cell>
          <cell r="L2674" t="str">
            <v>是</v>
          </cell>
          <cell r="M2674" t="str">
            <v>柳州市</v>
          </cell>
          <cell r="N2674" t="str">
            <v>企业</v>
          </cell>
          <cell r="O2674" t="str">
            <v>本科</v>
          </cell>
          <cell r="P2674" t="str">
            <v>学士</v>
          </cell>
          <cell r="Q2674" t="str">
            <v>同济大学</v>
          </cell>
          <cell r="R2674" t="str">
            <v>交通工程</v>
          </cell>
          <cell r="S2674">
            <v>43647</v>
          </cell>
          <cell r="T2674" t="str">
            <v>一流建设高校</v>
          </cell>
          <cell r="U2674" t="str">
            <v>G</v>
          </cell>
          <cell r="V2674" t="str">
            <v>G</v>
          </cell>
          <cell r="W2674" t="b">
            <v>1</v>
          </cell>
          <cell r="X2674">
            <v>1500</v>
          </cell>
          <cell r="Y2674">
            <v>1500</v>
          </cell>
          <cell r="Z2674" t="b">
            <v>1</v>
          </cell>
          <cell r="AA2674">
            <v>375</v>
          </cell>
          <cell r="AB2674">
            <v>375</v>
          </cell>
          <cell r="AC2674">
            <v>1875</v>
          </cell>
          <cell r="AD2674">
            <v>1875</v>
          </cell>
          <cell r="AE2674">
            <v>44440</v>
          </cell>
          <cell r="AF2674">
            <v>44987</v>
          </cell>
          <cell r="AG2674">
            <v>19</v>
          </cell>
          <cell r="AH2674">
            <v>22</v>
          </cell>
          <cell r="AI2674" t="b">
            <v>0</v>
          </cell>
          <cell r="AJ2674">
            <v>3</v>
          </cell>
          <cell r="AK2674">
            <v>22</v>
          </cell>
          <cell r="AL2674" t="e">
            <v>#N/A</v>
          </cell>
          <cell r="AM2674" t="str">
            <v>201907</v>
          </cell>
          <cell r="AN2674" t="e">
            <v>#REF!</v>
          </cell>
        </row>
        <row r="2675">
          <cell r="B2675" t="str">
            <v>唐泽宇</v>
          </cell>
          <cell r="C2675" t="str">
            <v>男</v>
          </cell>
          <cell r="D2675" t="str">
            <v>汉族</v>
          </cell>
          <cell r="E2675">
            <v>35487</v>
          </cell>
          <cell r="F2675" t="str">
            <v>中国</v>
          </cell>
          <cell r="G2675" t="str">
            <v>身份证</v>
          </cell>
          <cell r="H2675" t="str">
            <v>450205199702260411</v>
          </cell>
          <cell r="I2675" t="str">
            <v>广西柳州市建设投资开发有限责任公司</v>
          </cell>
          <cell r="J2675">
            <v>44477</v>
          </cell>
          <cell r="K2675">
            <v>45572</v>
          </cell>
          <cell r="L2675" t="str">
            <v>是</v>
          </cell>
          <cell r="M2675" t="str">
            <v>柳州</v>
          </cell>
          <cell r="N2675" t="str">
            <v>国企</v>
          </cell>
          <cell r="O2675" t="str">
            <v>本科</v>
          </cell>
          <cell r="P2675" t="str">
            <v>学士</v>
          </cell>
          <cell r="Q2675" t="str">
            <v>湖南大学</v>
          </cell>
          <cell r="R2675" t="str">
            <v>应用数学</v>
          </cell>
          <cell r="S2675">
            <v>44013</v>
          </cell>
          <cell r="T2675" t="str">
            <v>双一流</v>
          </cell>
          <cell r="U2675" t="str">
            <v>G</v>
          </cell>
          <cell r="V2675" t="str">
            <v>G</v>
          </cell>
          <cell r="W2675" t="b">
            <v>1</v>
          </cell>
          <cell r="X2675">
            <v>1500</v>
          </cell>
          <cell r="Y2675">
            <v>1500</v>
          </cell>
          <cell r="Z2675" t="b">
            <v>1</v>
          </cell>
          <cell r="AA2675">
            <v>375</v>
          </cell>
          <cell r="AB2675">
            <v>375</v>
          </cell>
          <cell r="AC2675">
            <v>1875</v>
          </cell>
          <cell r="AD2675">
            <v>1875</v>
          </cell>
          <cell r="AE2675">
            <v>44470</v>
          </cell>
          <cell r="AF2675">
            <v>44986</v>
          </cell>
          <cell r="AG2675">
            <v>18</v>
          </cell>
          <cell r="AH2675">
            <v>21</v>
          </cell>
          <cell r="AI2675" t="b">
            <v>0</v>
          </cell>
          <cell r="AJ2675">
            <v>3</v>
          </cell>
          <cell r="AK2675">
            <v>21</v>
          </cell>
          <cell r="AL2675" t="e">
            <v>#N/A</v>
          </cell>
          <cell r="AM2675" t="str">
            <v>201908</v>
          </cell>
          <cell r="AN2675" t="e">
            <v>#REF!</v>
          </cell>
        </row>
        <row r="2676">
          <cell r="B2676" t="str">
            <v>易正浩</v>
          </cell>
          <cell r="C2676" t="str">
            <v>男</v>
          </cell>
          <cell r="D2676" t="str">
            <v>汉</v>
          </cell>
          <cell r="E2676" t="str">
            <v>1997年02月16日</v>
          </cell>
          <cell r="F2676" t="str">
            <v>中国</v>
          </cell>
          <cell r="G2676" t="str">
            <v>身份证</v>
          </cell>
          <cell r="H2676" t="str">
            <v>450202199702160315</v>
          </cell>
          <cell r="I2676" t="str">
            <v>柳州市建筑设计科学研究院有限公司</v>
          </cell>
          <cell r="J2676">
            <v>44075</v>
          </cell>
          <cell r="K2676">
            <v>45170</v>
          </cell>
          <cell r="L2676" t="str">
            <v>是</v>
          </cell>
          <cell r="M2676" t="str">
            <v>柳州</v>
          </cell>
          <cell r="N2676" t="str">
            <v>企业</v>
          </cell>
          <cell r="O2676" t="str">
            <v>本科</v>
          </cell>
          <cell r="P2676" t="str">
            <v>学士</v>
          </cell>
          <cell r="Q2676" t="str">
            <v>山东大学</v>
          </cell>
          <cell r="R2676" t="str">
            <v>科学社会主义</v>
          </cell>
          <cell r="S2676">
            <v>43647</v>
          </cell>
          <cell r="T2676" t="str">
            <v>一流建设高校</v>
          </cell>
          <cell r="U2676" t="str">
            <v>G</v>
          </cell>
          <cell r="V2676" t="str">
            <v>G</v>
          </cell>
          <cell r="W2676" t="b">
            <v>1</v>
          </cell>
          <cell r="X2676">
            <v>1500</v>
          </cell>
          <cell r="Y2676">
            <v>1500</v>
          </cell>
          <cell r="Z2676" t="b">
            <v>1</v>
          </cell>
          <cell r="AA2676">
            <v>375</v>
          </cell>
          <cell r="AB2676">
            <v>375</v>
          </cell>
          <cell r="AC2676">
            <v>1875</v>
          </cell>
          <cell r="AD2676">
            <v>1875</v>
          </cell>
          <cell r="AE2676">
            <v>44075</v>
          </cell>
          <cell r="AF2676">
            <v>44986</v>
          </cell>
          <cell r="AG2676">
            <v>31</v>
          </cell>
          <cell r="AH2676">
            <v>34</v>
          </cell>
          <cell r="AI2676" t="b">
            <v>0</v>
          </cell>
          <cell r="AJ2676">
            <v>3</v>
          </cell>
          <cell r="AK2676">
            <v>34</v>
          </cell>
          <cell r="AL2676" t="e">
            <v>#N/A</v>
          </cell>
          <cell r="AM2676" t="str">
            <v>201907</v>
          </cell>
          <cell r="AN2676" t="e">
            <v>#REF!</v>
          </cell>
        </row>
        <row r="2677">
          <cell r="B2677" t="str">
            <v>谢宏</v>
          </cell>
          <cell r="C2677" t="str">
            <v>男</v>
          </cell>
          <cell r="D2677" t="str">
            <v>汉</v>
          </cell>
          <cell r="E2677" t="str">
            <v>1993年10月25日</v>
          </cell>
          <cell r="F2677" t="str">
            <v>中国</v>
          </cell>
          <cell r="G2677" t="str">
            <v>身份证</v>
          </cell>
          <cell r="H2677" t="str">
            <v>450981199310252038</v>
          </cell>
          <cell r="I2677" t="str">
            <v>柳州市建筑设计科学研究院有限公司</v>
          </cell>
          <cell r="J2677">
            <v>44027</v>
          </cell>
          <cell r="K2677">
            <v>45169</v>
          </cell>
          <cell r="L2677" t="str">
            <v>是</v>
          </cell>
          <cell r="M2677" t="str">
            <v>柳州</v>
          </cell>
          <cell r="N2677" t="str">
            <v>企业</v>
          </cell>
          <cell r="O2677" t="str">
            <v>研究生</v>
          </cell>
          <cell r="P2677" t="str">
            <v>硕士</v>
          </cell>
          <cell r="Q2677" t="str">
            <v>广西科技大学</v>
          </cell>
          <cell r="R2677" t="str">
            <v>土木工程</v>
          </cell>
          <cell r="S2677">
            <v>43983</v>
          </cell>
          <cell r="T2677" t="str">
            <v>其他</v>
          </cell>
          <cell r="U2677" t="str">
            <v>F</v>
          </cell>
          <cell r="V2677" t="str">
            <v>F</v>
          </cell>
          <cell r="W2677" t="b">
            <v>1</v>
          </cell>
          <cell r="X2677">
            <v>3000</v>
          </cell>
          <cell r="Y2677">
            <v>3000</v>
          </cell>
          <cell r="Z2677" t="b">
            <v>1</v>
          </cell>
          <cell r="AA2677">
            <v>750</v>
          </cell>
          <cell r="AB2677">
            <v>750</v>
          </cell>
          <cell r="AC2677">
            <v>3750</v>
          </cell>
          <cell r="AD2677">
            <v>3750</v>
          </cell>
          <cell r="AE2677">
            <v>44027</v>
          </cell>
          <cell r="AF2677">
            <v>44986</v>
          </cell>
          <cell r="AG2677">
            <v>33</v>
          </cell>
          <cell r="AH2677">
            <v>36</v>
          </cell>
          <cell r="AI2677" t="b">
            <v>0</v>
          </cell>
          <cell r="AJ2677">
            <v>3</v>
          </cell>
          <cell r="AK2677">
            <v>36</v>
          </cell>
          <cell r="AL2677" t="e">
            <v>#N/A</v>
          </cell>
          <cell r="AM2677" t="str">
            <v>202007</v>
          </cell>
          <cell r="AN2677" t="e">
            <v>#REF!</v>
          </cell>
        </row>
        <row r="2678">
          <cell r="B2678" t="str">
            <v>黄开鸿</v>
          </cell>
          <cell r="C2678" t="str">
            <v>男</v>
          </cell>
          <cell r="D2678" t="str">
            <v>壮</v>
          </cell>
          <cell r="E2678" t="str">
            <v>1994年10月07日</v>
          </cell>
          <cell r="F2678" t="str">
            <v>中国</v>
          </cell>
          <cell r="G2678" t="str">
            <v>身份证</v>
          </cell>
          <cell r="H2678" t="str">
            <v>450202199410070318</v>
          </cell>
          <cell r="I2678" t="str">
            <v>柳州市建筑设计科学研究院有限公司</v>
          </cell>
          <cell r="J2678">
            <v>44050</v>
          </cell>
          <cell r="K2678">
            <v>45169</v>
          </cell>
          <cell r="L2678" t="str">
            <v>是</v>
          </cell>
          <cell r="M2678" t="str">
            <v>柳州</v>
          </cell>
          <cell r="N2678" t="str">
            <v>企业</v>
          </cell>
          <cell r="O2678" t="str">
            <v>研究生</v>
          </cell>
          <cell r="P2678" t="str">
            <v>硕士</v>
          </cell>
          <cell r="Q2678" t="str">
            <v>广西艺术学院</v>
          </cell>
          <cell r="R2678" t="str">
            <v>艺术设计</v>
          </cell>
          <cell r="S2678">
            <v>43983</v>
          </cell>
          <cell r="T2678" t="str">
            <v>其他</v>
          </cell>
          <cell r="U2678" t="str">
            <v>F</v>
          </cell>
          <cell r="V2678" t="str">
            <v>F</v>
          </cell>
          <cell r="W2678" t="b">
            <v>1</v>
          </cell>
          <cell r="X2678">
            <v>3000</v>
          </cell>
          <cell r="Y2678">
            <v>3000</v>
          </cell>
          <cell r="Z2678" t="b">
            <v>1</v>
          </cell>
          <cell r="AA2678">
            <v>750</v>
          </cell>
          <cell r="AB2678">
            <v>750</v>
          </cell>
          <cell r="AC2678">
            <v>3750</v>
          </cell>
          <cell r="AD2678">
            <v>3750</v>
          </cell>
          <cell r="AE2678">
            <v>44050</v>
          </cell>
          <cell r="AF2678">
            <v>44986</v>
          </cell>
          <cell r="AG2678">
            <v>32</v>
          </cell>
          <cell r="AH2678">
            <v>35</v>
          </cell>
          <cell r="AI2678" t="b">
            <v>0</v>
          </cell>
          <cell r="AJ2678">
            <v>3</v>
          </cell>
          <cell r="AK2678">
            <v>35</v>
          </cell>
          <cell r="AL2678" t="e">
            <v>#N/A</v>
          </cell>
          <cell r="AM2678" t="str">
            <v>202008</v>
          </cell>
          <cell r="AN2678" t="e">
            <v>#REF!</v>
          </cell>
        </row>
        <row r="2679">
          <cell r="B2679" t="str">
            <v>黄宇佳</v>
          </cell>
          <cell r="C2679" t="str">
            <v>男</v>
          </cell>
          <cell r="D2679" t="str">
            <v>壮</v>
          </cell>
          <cell r="E2679" t="str">
            <v>1996年05月31日</v>
          </cell>
          <cell r="F2679" t="str">
            <v>中国 </v>
          </cell>
          <cell r="G2679" t="str">
            <v>身份证</v>
          </cell>
          <cell r="H2679" t="str">
            <v>450204199605311436</v>
          </cell>
          <cell r="I2679" t="str">
            <v>柳州市建筑设计科学研究院有限公司</v>
          </cell>
          <cell r="J2679">
            <v>44384</v>
          </cell>
          <cell r="K2679">
            <v>45479</v>
          </cell>
          <cell r="L2679" t="str">
            <v>是</v>
          </cell>
          <cell r="M2679" t="str">
            <v>柳州</v>
          </cell>
          <cell r="N2679" t="str">
            <v>企业</v>
          </cell>
          <cell r="O2679" t="str">
            <v>研究生</v>
          </cell>
          <cell r="P2679" t="str">
            <v>硕士</v>
          </cell>
          <cell r="Q2679" t="str">
            <v>中南大学</v>
          </cell>
          <cell r="R2679" t="str">
            <v>建筑与土木工程</v>
          </cell>
          <cell r="S2679">
            <v>44317</v>
          </cell>
          <cell r="T2679" t="str">
            <v>一流建设高校</v>
          </cell>
          <cell r="U2679" t="str">
            <v>F</v>
          </cell>
          <cell r="V2679" t="str">
            <v>F</v>
          </cell>
          <cell r="W2679" t="b">
            <v>1</v>
          </cell>
          <cell r="X2679">
            <v>3000</v>
          </cell>
          <cell r="Y2679">
            <v>3000</v>
          </cell>
          <cell r="Z2679" t="b">
            <v>1</v>
          </cell>
          <cell r="AA2679">
            <v>750</v>
          </cell>
          <cell r="AB2679">
            <v>750</v>
          </cell>
          <cell r="AC2679">
            <v>3750</v>
          </cell>
          <cell r="AD2679">
            <v>3750</v>
          </cell>
          <cell r="AE2679">
            <v>44384</v>
          </cell>
          <cell r="AF2679">
            <v>44986</v>
          </cell>
          <cell r="AG2679">
            <v>21</v>
          </cell>
          <cell r="AH2679">
            <v>24</v>
          </cell>
          <cell r="AI2679" t="b">
            <v>0</v>
          </cell>
          <cell r="AJ2679">
            <v>3</v>
          </cell>
          <cell r="AK2679">
            <v>24</v>
          </cell>
          <cell r="AL2679" t="e">
            <v>#N/A</v>
          </cell>
          <cell r="AM2679" t="str">
            <v>202107</v>
          </cell>
          <cell r="AN2679" t="e">
            <v>#REF!</v>
          </cell>
        </row>
        <row r="2680">
          <cell r="B2680" t="str">
            <v>杨婷</v>
          </cell>
          <cell r="C2680" t="str">
            <v>女</v>
          </cell>
          <cell r="D2680" t="str">
            <v>汉</v>
          </cell>
          <cell r="E2680" t="str">
            <v>1995年08月16日</v>
          </cell>
          <cell r="F2680" t="str">
            <v>中国 </v>
          </cell>
          <cell r="G2680" t="str">
            <v>身份证</v>
          </cell>
          <cell r="H2680" t="str">
            <v>452226199508165721</v>
          </cell>
          <cell r="I2680" t="str">
            <v>柳州市建筑设计科学研究院有限公司</v>
          </cell>
          <cell r="J2680">
            <v>44200</v>
          </cell>
          <cell r="K2680">
            <v>45294</v>
          </cell>
          <cell r="L2680" t="str">
            <v>是</v>
          </cell>
          <cell r="M2680" t="str">
            <v>柳州</v>
          </cell>
          <cell r="N2680" t="str">
            <v>企业</v>
          </cell>
          <cell r="O2680" t="str">
            <v>研究生</v>
          </cell>
          <cell r="P2680" t="str">
            <v>硕士</v>
          </cell>
          <cell r="Q2680" t="str">
            <v>广西财经学院</v>
          </cell>
          <cell r="R2680" t="str">
            <v>会计</v>
          </cell>
          <cell r="S2680">
            <v>44166</v>
          </cell>
          <cell r="T2680" t="str">
            <v>其他</v>
          </cell>
          <cell r="U2680" t="str">
            <v>F</v>
          </cell>
          <cell r="V2680" t="str">
            <v>F</v>
          </cell>
          <cell r="W2680" t="b">
            <v>1</v>
          </cell>
          <cell r="X2680">
            <v>3000</v>
          </cell>
          <cell r="Y2680">
            <v>3000</v>
          </cell>
          <cell r="Z2680" t="b">
            <v>1</v>
          </cell>
          <cell r="AA2680">
            <v>750</v>
          </cell>
          <cell r="AB2680">
            <v>750</v>
          </cell>
          <cell r="AC2680">
            <v>3750</v>
          </cell>
          <cell r="AD2680">
            <v>3750</v>
          </cell>
          <cell r="AE2680">
            <v>44200</v>
          </cell>
          <cell r="AF2680">
            <v>44986</v>
          </cell>
          <cell r="AG2680">
            <v>27</v>
          </cell>
          <cell r="AH2680">
            <v>30</v>
          </cell>
          <cell r="AI2680" t="b">
            <v>0</v>
          </cell>
          <cell r="AJ2680">
            <v>3</v>
          </cell>
          <cell r="AK2680">
            <v>30</v>
          </cell>
          <cell r="AL2680" t="e">
            <v>#N/A</v>
          </cell>
          <cell r="AM2680" t="str">
            <v>202101</v>
          </cell>
          <cell r="AN2680" t="e">
            <v>#REF!</v>
          </cell>
        </row>
        <row r="2681">
          <cell r="B2681" t="str">
            <v>张梦丹</v>
          </cell>
          <cell r="C2681" t="str">
            <v>女</v>
          </cell>
          <cell r="D2681" t="str">
            <v>汉</v>
          </cell>
          <cell r="E2681" t="str">
            <v>1994年02月08日</v>
          </cell>
          <cell r="F2681" t="str">
            <v>中国 </v>
          </cell>
          <cell r="G2681" t="str">
            <v>身份证</v>
          </cell>
          <cell r="H2681" t="str">
            <v>41132719940208314X</v>
          </cell>
          <cell r="I2681" t="str">
            <v>柳州市建筑设计科学研究院有限公司</v>
          </cell>
          <cell r="J2681">
            <v>44384</v>
          </cell>
          <cell r="K2681">
            <v>45479</v>
          </cell>
          <cell r="L2681" t="str">
            <v>是</v>
          </cell>
          <cell r="M2681" t="str">
            <v>柳州</v>
          </cell>
          <cell r="N2681" t="str">
            <v>企业</v>
          </cell>
          <cell r="O2681" t="str">
            <v>研究生</v>
          </cell>
          <cell r="P2681" t="str">
            <v>硕士</v>
          </cell>
          <cell r="Q2681" t="str">
            <v>广西科技大学</v>
          </cell>
          <cell r="R2681" t="str">
            <v>土木工程</v>
          </cell>
          <cell r="S2681">
            <v>44348</v>
          </cell>
          <cell r="T2681" t="str">
            <v>其他</v>
          </cell>
          <cell r="U2681" t="str">
            <v>F</v>
          </cell>
          <cell r="V2681" t="str">
            <v>F</v>
          </cell>
          <cell r="W2681" t="b">
            <v>1</v>
          </cell>
          <cell r="X2681">
            <v>3000</v>
          </cell>
          <cell r="Y2681">
            <v>3000</v>
          </cell>
          <cell r="Z2681" t="b">
            <v>1</v>
          </cell>
          <cell r="AA2681">
            <v>750</v>
          </cell>
          <cell r="AB2681">
            <v>750</v>
          </cell>
          <cell r="AC2681">
            <v>3750</v>
          </cell>
          <cell r="AD2681">
            <v>3750</v>
          </cell>
          <cell r="AE2681">
            <v>44384</v>
          </cell>
          <cell r="AF2681">
            <v>44986</v>
          </cell>
          <cell r="AG2681">
            <v>21</v>
          </cell>
          <cell r="AH2681">
            <v>24</v>
          </cell>
          <cell r="AI2681" t="b">
            <v>0</v>
          </cell>
          <cell r="AJ2681">
            <v>3</v>
          </cell>
          <cell r="AK2681">
            <v>24</v>
          </cell>
          <cell r="AL2681" t="e">
            <v>#N/A</v>
          </cell>
          <cell r="AM2681" t="str">
            <v>202107</v>
          </cell>
          <cell r="AN2681" t="e">
            <v>#REF!</v>
          </cell>
        </row>
        <row r="2682">
          <cell r="B2682" t="str">
            <v>廖靖翔</v>
          </cell>
          <cell r="C2682" t="str">
            <v>男</v>
          </cell>
          <cell r="D2682" t="str">
            <v>壮</v>
          </cell>
          <cell r="E2682" t="str">
            <v>1996年07月25日</v>
          </cell>
          <cell r="F2682" t="str">
            <v>中国</v>
          </cell>
          <cell r="G2682" t="str">
            <v>身份证</v>
          </cell>
          <cell r="H2682" t="str">
            <v>450205199607250717</v>
          </cell>
          <cell r="I2682" t="str">
            <v>柳州市建筑设计科学研究院有限公司</v>
          </cell>
          <cell r="J2682">
            <v>44175</v>
          </cell>
          <cell r="K2682">
            <v>45269</v>
          </cell>
          <cell r="L2682" t="str">
            <v>是</v>
          </cell>
          <cell r="M2682" t="str">
            <v>柳州</v>
          </cell>
          <cell r="N2682" t="str">
            <v>企业</v>
          </cell>
          <cell r="O2682" t="str">
            <v>本科</v>
          </cell>
          <cell r="P2682" t="str">
            <v>学士</v>
          </cell>
          <cell r="Q2682" t="str">
            <v>湖南大学</v>
          </cell>
          <cell r="R2682" t="str">
            <v>建筑学</v>
          </cell>
          <cell r="S2682">
            <v>44013</v>
          </cell>
          <cell r="T2682" t="str">
            <v>一流建设高校</v>
          </cell>
          <cell r="U2682" t="str">
            <v>G</v>
          </cell>
          <cell r="V2682" t="str">
            <v>G</v>
          </cell>
          <cell r="W2682" t="b">
            <v>1</v>
          </cell>
          <cell r="X2682">
            <v>1500</v>
          </cell>
          <cell r="Y2682">
            <v>1500</v>
          </cell>
          <cell r="Z2682" t="b">
            <v>1</v>
          </cell>
          <cell r="AA2682">
            <v>375</v>
          </cell>
          <cell r="AB2682">
            <v>375</v>
          </cell>
          <cell r="AC2682">
            <v>1875</v>
          </cell>
          <cell r="AD2682">
            <v>1875</v>
          </cell>
          <cell r="AE2682">
            <v>44175</v>
          </cell>
          <cell r="AF2682">
            <v>44986</v>
          </cell>
          <cell r="AG2682">
            <v>28</v>
          </cell>
          <cell r="AH2682">
            <v>31</v>
          </cell>
          <cell r="AI2682" t="b">
            <v>0</v>
          </cell>
          <cell r="AJ2682">
            <v>3</v>
          </cell>
          <cell r="AK2682">
            <v>31</v>
          </cell>
          <cell r="AL2682" t="e">
            <v>#N/A</v>
          </cell>
          <cell r="AM2682" t="str">
            <v>202012</v>
          </cell>
          <cell r="AN2682" t="e">
            <v>#REF!</v>
          </cell>
        </row>
        <row r="2683">
          <cell r="B2683" t="str">
            <v>玉珏星</v>
          </cell>
          <cell r="C2683" t="str">
            <v>男</v>
          </cell>
          <cell r="D2683" t="str">
            <v>壮</v>
          </cell>
          <cell r="E2683" t="str">
            <v>1996年04月10日</v>
          </cell>
          <cell r="F2683" t="str">
            <v>中国</v>
          </cell>
          <cell r="G2683" t="str">
            <v>身份证</v>
          </cell>
          <cell r="H2683" t="str">
            <v>450202199604100319</v>
          </cell>
          <cell r="I2683" t="str">
            <v>柳州市建筑设计科学研究院有限公司</v>
          </cell>
          <cell r="J2683">
            <v>44676</v>
          </cell>
          <cell r="K2683">
            <v>45771</v>
          </cell>
          <cell r="L2683" t="str">
            <v>是</v>
          </cell>
          <cell r="M2683" t="str">
            <v>柳州</v>
          </cell>
          <cell r="N2683" t="str">
            <v>企业</v>
          </cell>
          <cell r="O2683" t="str">
            <v>本科</v>
          </cell>
          <cell r="P2683" t="str">
            <v>学士</v>
          </cell>
          <cell r="Q2683" t="str">
            <v>西北民族大学</v>
          </cell>
          <cell r="R2683" t="str">
            <v>土木工程</v>
          </cell>
          <cell r="S2683">
            <v>44539</v>
          </cell>
          <cell r="T2683" t="str">
            <v>其他</v>
          </cell>
          <cell r="U2683" t="str">
            <v>H</v>
          </cell>
          <cell r="V2683" t="str">
            <v>H</v>
          </cell>
          <cell r="W2683" t="b">
            <v>1</v>
          </cell>
          <cell r="X2683">
            <v>500</v>
          </cell>
          <cell r="Y2683">
            <v>500</v>
          </cell>
          <cell r="Z2683" t="b">
            <v>1</v>
          </cell>
          <cell r="AA2683">
            <v>125</v>
          </cell>
          <cell r="AB2683">
            <v>125</v>
          </cell>
          <cell r="AC2683">
            <v>625</v>
          </cell>
          <cell r="AD2683">
            <v>625</v>
          </cell>
          <cell r="AE2683">
            <v>44676</v>
          </cell>
          <cell r="AF2683">
            <v>44986</v>
          </cell>
          <cell r="AG2683">
            <v>11</v>
          </cell>
          <cell r="AH2683">
            <v>12</v>
          </cell>
          <cell r="AI2683" t="b">
            <v>0</v>
          </cell>
          <cell r="AJ2683">
            <v>1</v>
          </cell>
          <cell r="AK2683">
            <v>12</v>
          </cell>
          <cell r="AL2683" t="e">
            <v>#N/A</v>
          </cell>
          <cell r="AM2683" t="str">
            <v>202204</v>
          </cell>
          <cell r="AN2683" t="e">
            <v>#REF!</v>
          </cell>
        </row>
        <row r="2684">
          <cell r="B2684" t="str">
            <v>韦宛彤</v>
          </cell>
          <cell r="C2684" t="str">
            <v>女</v>
          </cell>
          <cell r="D2684" t="str">
            <v>壮</v>
          </cell>
          <cell r="E2684">
            <v>36180</v>
          </cell>
          <cell r="F2684" t="str">
            <v>中国</v>
          </cell>
          <cell r="G2684" t="str">
            <v>身份证</v>
          </cell>
          <cell r="H2684" t="str">
            <v>450221199901200024</v>
          </cell>
          <cell r="I2684" t="str">
            <v>柳州市建筑设计科学研究院有限公司</v>
          </cell>
          <cell r="J2684">
            <v>44746</v>
          </cell>
          <cell r="K2684">
            <v>45842</v>
          </cell>
          <cell r="L2684" t="str">
            <v>是</v>
          </cell>
          <cell r="M2684" t="str">
            <v>柳州</v>
          </cell>
          <cell r="N2684" t="str">
            <v>企业</v>
          </cell>
          <cell r="O2684" t="str">
            <v>本科</v>
          </cell>
          <cell r="P2684" t="str">
            <v>学士</v>
          </cell>
          <cell r="Q2684" t="str">
            <v>烟台大学</v>
          </cell>
          <cell r="R2684" t="str">
            <v>建筑学</v>
          </cell>
          <cell r="S2684">
            <v>44713</v>
          </cell>
          <cell r="T2684" t="str">
            <v>其他</v>
          </cell>
          <cell r="U2684" t="str">
            <v>H</v>
          </cell>
          <cell r="V2684" t="str">
            <v>H</v>
          </cell>
          <cell r="W2684" t="b">
            <v>1</v>
          </cell>
          <cell r="X2684">
            <v>1500</v>
          </cell>
          <cell r="Y2684">
            <v>1500</v>
          </cell>
          <cell r="Z2684" t="b">
            <v>1</v>
          </cell>
          <cell r="AA2684">
            <v>375</v>
          </cell>
          <cell r="AB2684">
            <v>375</v>
          </cell>
          <cell r="AC2684">
            <v>1875</v>
          </cell>
          <cell r="AD2684">
            <v>1875</v>
          </cell>
          <cell r="AE2684">
            <v>44746</v>
          </cell>
          <cell r="AF2684">
            <v>44986</v>
          </cell>
          <cell r="AG2684">
            <v>9</v>
          </cell>
          <cell r="AH2684">
            <v>12</v>
          </cell>
          <cell r="AI2684" t="b">
            <v>0</v>
          </cell>
          <cell r="AJ2684">
            <v>3</v>
          </cell>
          <cell r="AK2684">
            <v>12</v>
          </cell>
          <cell r="AL2684" t="e">
            <v>#N/A</v>
          </cell>
          <cell r="AM2684" t="str">
            <v>202207</v>
          </cell>
          <cell r="AN2684" t="e">
            <v>#REF!</v>
          </cell>
        </row>
        <row r="2685">
          <cell r="B2685" t="str">
            <v>李小芳</v>
          </cell>
          <cell r="C2685" t="str">
            <v>女</v>
          </cell>
          <cell r="D2685" t="str">
            <v>汉</v>
          </cell>
          <cell r="E2685">
            <v>36048</v>
          </cell>
          <cell r="F2685" t="str">
            <v>中国</v>
          </cell>
          <cell r="G2685" t="str">
            <v>身份证</v>
          </cell>
          <cell r="H2685" t="str">
            <v>430521199809104980</v>
          </cell>
          <cell r="I2685" t="str">
            <v>柳州市建筑设计科学研究院有限公司</v>
          </cell>
          <cell r="J2685">
            <v>44747</v>
          </cell>
          <cell r="K2685">
            <v>45842</v>
          </cell>
          <cell r="L2685" t="str">
            <v>是</v>
          </cell>
          <cell r="M2685" t="str">
            <v>柳州</v>
          </cell>
          <cell r="N2685" t="str">
            <v>企业</v>
          </cell>
          <cell r="O2685" t="str">
            <v>本科</v>
          </cell>
          <cell r="P2685" t="str">
            <v>学士</v>
          </cell>
          <cell r="Q2685" t="str">
            <v>广西大学</v>
          </cell>
          <cell r="R2685" t="str">
            <v>建筑学</v>
          </cell>
          <cell r="S2685">
            <v>44713</v>
          </cell>
          <cell r="T2685" t="str">
            <v>其他</v>
          </cell>
          <cell r="U2685" t="str">
            <v>H</v>
          </cell>
          <cell r="V2685" t="str">
            <v>H</v>
          </cell>
          <cell r="W2685" t="b">
            <v>1</v>
          </cell>
          <cell r="X2685">
            <v>1500</v>
          </cell>
          <cell r="Y2685">
            <v>1500</v>
          </cell>
          <cell r="Z2685" t="b">
            <v>1</v>
          </cell>
          <cell r="AA2685">
            <v>375</v>
          </cell>
          <cell r="AB2685">
            <v>375</v>
          </cell>
          <cell r="AC2685">
            <v>1875</v>
          </cell>
          <cell r="AD2685">
            <v>1875</v>
          </cell>
          <cell r="AE2685">
            <v>44747</v>
          </cell>
          <cell r="AF2685">
            <v>44986</v>
          </cell>
          <cell r="AG2685">
            <v>9</v>
          </cell>
          <cell r="AH2685">
            <v>12</v>
          </cell>
          <cell r="AI2685" t="b">
            <v>0</v>
          </cell>
          <cell r="AJ2685">
            <v>3</v>
          </cell>
          <cell r="AK2685">
            <v>12</v>
          </cell>
          <cell r="AL2685" t="e">
            <v>#N/A</v>
          </cell>
          <cell r="AM2685" t="str">
            <v>202207</v>
          </cell>
          <cell r="AN2685" t="e">
            <v>#REF!</v>
          </cell>
        </row>
        <row r="2686">
          <cell r="B2686" t="str">
            <v>桂小熙</v>
          </cell>
          <cell r="C2686" t="str">
            <v>女</v>
          </cell>
          <cell r="D2686" t="str">
            <v>汉</v>
          </cell>
          <cell r="E2686">
            <v>36151</v>
          </cell>
          <cell r="F2686" t="str">
            <v>中国</v>
          </cell>
          <cell r="G2686" t="str">
            <v>身份证</v>
          </cell>
          <cell r="H2686" t="str">
            <v>450205199812220023</v>
          </cell>
          <cell r="I2686" t="str">
            <v>柳州市建筑设计科学研究院有限公司</v>
          </cell>
          <cell r="J2686">
            <v>44746</v>
          </cell>
          <cell r="K2686">
            <v>45841</v>
          </cell>
          <cell r="L2686" t="str">
            <v>是</v>
          </cell>
          <cell r="M2686" t="str">
            <v>柳州</v>
          </cell>
          <cell r="N2686" t="str">
            <v>企业</v>
          </cell>
          <cell r="O2686" t="str">
            <v>本科</v>
          </cell>
          <cell r="P2686" t="str">
            <v>学士</v>
          </cell>
          <cell r="Q2686" t="str">
            <v>广西科技大学</v>
          </cell>
          <cell r="R2686" t="str">
            <v>建筑学</v>
          </cell>
          <cell r="S2686">
            <v>44713</v>
          </cell>
          <cell r="T2686" t="str">
            <v>其他</v>
          </cell>
          <cell r="U2686" t="str">
            <v>H</v>
          </cell>
          <cell r="V2686" t="str">
            <v>H</v>
          </cell>
          <cell r="W2686" t="b">
            <v>1</v>
          </cell>
          <cell r="X2686">
            <v>1500</v>
          </cell>
          <cell r="Y2686">
            <v>1500</v>
          </cell>
          <cell r="Z2686" t="b">
            <v>1</v>
          </cell>
          <cell r="AA2686">
            <v>375</v>
          </cell>
          <cell r="AB2686">
            <v>375</v>
          </cell>
          <cell r="AC2686">
            <v>1875</v>
          </cell>
          <cell r="AD2686">
            <v>1875</v>
          </cell>
          <cell r="AE2686">
            <v>44746</v>
          </cell>
          <cell r="AF2686">
            <v>44986</v>
          </cell>
          <cell r="AG2686">
            <v>9</v>
          </cell>
          <cell r="AH2686">
            <v>12</v>
          </cell>
          <cell r="AI2686" t="b">
            <v>0</v>
          </cell>
          <cell r="AJ2686">
            <v>3</v>
          </cell>
          <cell r="AK2686">
            <v>12</v>
          </cell>
          <cell r="AL2686" t="e">
            <v>#N/A</v>
          </cell>
          <cell r="AM2686" t="str">
            <v>202207</v>
          </cell>
          <cell r="AN2686" t="e">
            <v>#REF!</v>
          </cell>
        </row>
        <row r="2687">
          <cell r="B2687" t="str">
            <v>涂晓燕</v>
          </cell>
          <cell r="C2687" t="str">
            <v>女</v>
          </cell>
          <cell r="D2687" t="str">
            <v>汉</v>
          </cell>
          <cell r="E2687">
            <v>36466</v>
          </cell>
          <cell r="F2687" t="str">
            <v>中国</v>
          </cell>
          <cell r="G2687" t="str">
            <v>身份证</v>
          </cell>
          <cell r="H2687" t="str">
            <v>500233199911022620</v>
          </cell>
          <cell r="I2687" t="str">
            <v>柳州市建筑设计科学研究院有限公司</v>
          </cell>
          <cell r="J2687">
            <v>44746</v>
          </cell>
          <cell r="K2687">
            <v>45841</v>
          </cell>
          <cell r="L2687" t="str">
            <v>是</v>
          </cell>
          <cell r="M2687" t="str">
            <v>柳州</v>
          </cell>
          <cell r="N2687" t="str">
            <v>企业</v>
          </cell>
          <cell r="O2687" t="str">
            <v>本科</v>
          </cell>
          <cell r="P2687" t="str">
            <v>学士</v>
          </cell>
          <cell r="Q2687" t="str">
            <v>广西大学</v>
          </cell>
          <cell r="R2687" t="str">
            <v>建筑学</v>
          </cell>
          <cell r="S2687">
            <v>44713</v>
          </cell>
          <cell r="T2687" t="str">
            <v>其他</v>
          </cell>
          <cell r="U2687" t="str">
            <v>H</v>
          </cell>
          <cell r="V2687" t="str">
            <v>H</v>
          </cell>
          <cell r="W2687" t="b">
            <v>1</v>
          </cell>
          <cell r="X2687">
            <v>1500</v>
          </cell>
          <cell r="Y2687">
            <v>1500</v>
          </cell>
          <cell r="Z2687" t="b">
            <v>1</v>
          </cell>
          <cell r="AA2687">
            <v>375</v>
          </cell>
          <cell r="AB2687">
            <v>375</v>
          </cell>
          <cell r="AC2687">
            <v>1875</v>
          </cell>
          <cell r="AD2687">
            <v>1875</v>
          </cell>
          <cell r="AE2687">
            <v>44746</v>
          </cell>
          <cell r="AF2687">
            <v>44986</v>
          </cell>
          <cell r="AG2687">
            <v>9</v>
          </cell>
          <cell r="AH2687">
            <v>12</v>
          </cell>
          <cell r="AI2687" t="b">
            <v>0</v>
          </cell>
          <cell r="AJ2687">
            <v>3</v>
          </cell>
          <cell r="AK2687">
            <v>12</v>
          </cell>
          <cell r="AL2687" t="e">
            <v>#N/A</v>
          </cell>
          <cell r="AM2687" t="str">
            <v>202207</v>
          </cell>
          <cell r="AN2687" t="e">
            <v>#REF!</v>
          </cell>
        </row>
        <row r="2688">
          <cell r="B2688" t="str">
            <v>崔欣</v>
          </cell>
          <cell r="C2688" t="str">
            <v>女</v>
          </cell>
          <cell r="D2688" t="str">
            <v>汉</v>
          </cell>
          <cell r="E2688">
            <v>36042</v>
          </cell>
          <cell r="F2688" t="str">
            <v>中国</v>
          </cell>
          <cell r="G2688" t="str">
            <v>身份证</v>
          </cell>
          <cell r="H2688" t="str">
            <v>371323199809046123</v>
          </cell>
          <cell r="I2688" t="str">
            <v>柳州市建筑设计科学研究院有限公司</v>
          </cell>
          <cell r="J2688">
            <v>44747</v>
          </cell>
          <cell r="K2688">
            <v>45843</v>
          </cell>
          <cell r="L2688" t="str">
            <v>是</v>
          </cell>
          <cell r="M2688" t="str">
            <v>柳州</v>
          </cell>
          <cell r="N2688" t="str">
            <v>企业</v>
          </cell>
          <cell r="O2688" t="str">
            <v>本科</v>
          </cell>
          <cell r="P2688" t="str">
            <v>学士</v>
          </cell>
          <cell r="Q2688" t="str">
            <v>广西大学</v>
          </cell>
          <cell r="R2688" t="str">
            <v>建筑学</v>
          </cell>
          <cell r="S2688">
            <v>44713</v>
          </cell>
          <cell r="T2688" t="str">
            <v>其他</v>
          </cell>
          <cell r="U2688" t="str">
            <v>H</v>
          </cell>
          <cell r="V2688" t="str">
            <v>H</v>
          </cell>
          <cell r="W2688" t="b">
            <v>1</v>
          </cell>
          <cell r="X2688">
            <v>1500</v>
          </cell>
          <cell r="Y2688">
            <v>1500</v>
          </cell>
          <cell r="Z2688" t="b">
            <v>1</v>
          </cell>
          <cell r="AA2688">
            <v>375</v>
          </cell>
          <cell r="AB2688">
            <v>375</v>
          </cell>
          <cell r="AC2688">
            <v>1875</v>
          </cell>
          <cell r="AD2688">
            <v>1875</v>
          </cell>
          <cell r="AE2688">
            <v>44747</v>
          </cell>
          <cell r="AF2688">
            <v>44986</v>
          </cell>
          <cell r="AG2688">
            <v>9</v>
          </cell>
          <cell r="AH2688">
            <v>12</v>
          </cell>
          <cell r="AI2688" t="b">
            <v>0</v>
          </cell>
          <cell r="AJ2688">
            <v>3</v>
          </cell>
          <cell r="AK2688">
            <v>12</v>
          </cell>
          <cell r="AL2688" t="e">
            <v>#N/A</v>
          </cell>
          <cell r="AM2688" t="str">
            <v>202207</v>
          </cell>
          <cell r="AN2688" t="e">
            <v>#REF!</v>
          </cell>
        </row>
        <row r="2689">
          <cell r="B2689" t="str">
            <v>文子慧</v>
          </cell>
          <cell r="C2689" t="str">
            <v>女</v>
          </cell>
          <cell r="D2689" t="str">
            <v>汉</v>
          </cell>
          <cell r="E2689" t="str">
            <v>1994年9月29日</v>
          </cell>
          <cell r="F2689" t="str">
            <v>中国</v>
          </cell>
          <cell r="G2689" t="str">
            <v>身份证</v>
          </cell>
          <cell r="H2689" t="str">
            <v>450324199409292822</v>
          </cell>
          <cell r="I2689" t="str">
            <v>柳州市城乡规划设计研究院有限公司</v>
          </cell>
          <cell r="J2689">
            <v>44013</v>
          </cell>
          <cell r="K2689">
            <v>45107</v>
          </cell>
          <cell r="L2689" t="str">
            <v>是</v>
          </cell>
          <cell r="M2689" t="str">
            <v>广西柳州</v>
          </cell>
          <cell r="N2689" t="str">
            <v>企业</v>
          </cell>
          <cell r="O2689" t="str">
            <v>研究生</v>
          </cell>
          <cell r="P2689" t="str">
            <v>硕士</v>
          </cell>
          <cell r="Q2689" t="str">
            <v>西安建筑科技大学</v>
          </cell>
          <cell r="R2689" t="str">
            <v>交通运输工程</v>
          </cell>
          <cell r="S2689">
            <v>44012</v>
          </cell>
          <cell r="T2689" t="str">
            <v>省一流专业</v>
          </cell>
          <cell r="U2689" t="str">
            <v>F</v>
          </cell>
          <cell r="V2689" t="str">
            <v>F</v>
          </cell>
          <cell r="W2689" t="b">
            <v>1</v>
          </cell>
          <cell r="X2689">
            <v>12000</v>
          </cell>
          <cell r="Y2689">
            <v>12000</v>
          </cell>
          <cell r="Z2689" t="b">
            <v>1</v>
          </cell>
          <cell r="AA2689">
            <v>3000</v>
          </cell>
          <cell r="AB2689">
            <v>3000</v>
          </cell>
          <cell r="AC2689">
            <v>15000</v>
          </cell>
          <cell r="AD2689">
            <v>15000</v>
          </cell>
          <cell r="AE2689">
            <v>44013</v>
          </cell>
          <cell r="AF2689">
            <v>44743</v>
          </cell>
          <cell r="AG2689">
            <v>24</v>
          </cell>
          <cell r="AH2689">
            <v>36</v>
          </cell>
          <cell r="AI2689" t="b">
            <v>0</v>
          </cell>
          <cell r="AJ2689">
            <v>12</v>
          </cell>
          <cell r="AK2689">
            <v>36</v>
          </cell>
          <cell r="AL2689" t="e">
            <v>#N/A</v>
          </cell>
          <cell r="AM2689" t="str">
            <v>202007</v>
          </cell>
          <cell r="AN2689" t="e">
            <v>#REF!</v>
          </cell>
        </row>
        <row r="2690">
          <cell r="B2690" t="str">
            <v>郭丹琳</v>
          </cell>
          <cell r="C2690" t="str">
            <v>女</v>
          </cell>
          <cell r="D2690" t="str">
            <v>汉</v>
          </cell>
          <cell r="E2690">
            <v>34516</v>
          </cell>
          <cell r="F2690" t="str">
            <v>中国</v>
          </cell>
          <cell r="G2690" t="str">
            <v>身份证</v>
          </cell>
          <cell r="H2690" t="str">
            <v>452223199407270021</v>
          </cell>
          <cell r="I2690" t="str">
            <v>柳州市城乡规划设计研究院有限公司</v>
          </cell>
          <cell r="J2690">
            <v>44378</v>
          </cell>
          <cell r="K2690">
            <v>45473</v>
          </cell>
          <cell r="L2690" t="str">
            <v>是</v>
          </cell>
          <cell r="M2690" t="str">
            <v>广西柳州</v>
          </cell>
          <cell r="N2690" t="str">
            <v>企业</v>
          </cell>
          <cell r="O2690" t="str">
            <v>研究生</v>
          </cell>
          <cell r="P2690" t="str">
            <v>硕士</v>
          </cell>
          <cell r="Q2690" t="str">
            <v>桂林理工大学</v>
          </cell>
          <cell r="R2690" t="str">
            <v>城乡规划学</v>
          </cell>
          <cell r="S2690">
            <v>44377</v>
          </cell>
          <cell r="T2690" t="str">
            <v>其他</v>
          </cell>
          <cell r="U2690" t="str">
            <v>F</v>
          </cell>
          <cell r="V2690" t="str">
            <v>F</v>
          </cell>
          <cell r="W2690" t="b">
            <v>1</v>
          </cell>
          <cell r="X2690">
            <v>18000</v>
          </cell>
          <cell r="Y2690">
            <v>18000</v>
          </cell>
          <cell r="Z2690" t="b">
            <v>1</v>
          </cell>
          <cell r="AA2690">
            <v>4500</v>
          </cell>
          <cell r="AB2690">
            <v>4500</v>
          </cell>
          <cell r="AC2690">
            <v>22500</v>
          </cell>
          <cell r="AD2690">
            <v>22500</v>
          </cell>
          <cell r="AE2690">
            <v>44378</v>
          </cell>
          <cell r="AF2690">
            <v>44531</v>
          </cell>
          <cell r="AG2690">
            <v>6</v>
          </cell>
          <cell r="AH2690">
            <v>24</v>
          </cell>
          <cell r="AI2690" t="b">
            <v>0</v>
          </cell>
          <cell r="AJ2690">
            <v>18</v>
          </cell>
          <cell r="AK2690">
            <v>24</v>
          </cell>
          <cell r="AL2690" t="e">
            <v>#N/A</v>
          </cell>
          <cell r="AM2690" t="str">
            <v>202107</v>
          </cell>
          <cell r="AN2690" t="e">
            <v>#REF!</v>
          </cell>
        </row>
        <row r="2691">
          <cell r="B2691" t="str">
            <v>李昊</v>
          </cell>
          <cell r="C2691" t="str">
            <v>女</v>
          </cell>
          <cell r="D2691" t="str">
            <v>壮</v>
          </cell>
          <cell r="E2691">
            <v>34977</v>
          </cell>
          <cell r="F2691" t="str">
            <v>中国</v>
          </cell>
          <cell r="G2691" t="str">
            <v>身份证</v>
          </cell>
          <cell r="H2691" t="str">
            <v>450221199510050022</v>
          </cell>
          <cell r="I2691" t="str">
            <v>柳州市城乡规划设计研究院有限公司</v>
          </cell>
          <cell r="J2691">
            <v>44562</v>
          </cell>
          <cell r="K2691">
            <v>45657</v>
          </cell>
          <cell r="L2691" t="str">
            <v>是</v>
          </cell>
          <cell r="M2691" t="str">
            <v>广西柳州</v>
          </cell>
          <cell r="N2691" t="str">
            <v>企业</v>
          </cell>
          <cell r="O2691" t="str">
            <v>研究生</v>
          </cell>
          <cell r="P2691" t="str">
            <v>硕士</v>
          </cell>
          <cell r="Q2691" t="str">
            <v>墨尔本大学</v>
          </cell>
          <cell r="R2691" t="str">
            <v>建筑学</v>
          </cell>
          <cell r="S2691">
            <v>44538</v>
          </cell>
          <cell r="T2691" t="str">
            <v>国际一流大学</v>
          </cell>
          <cell r="U2691" t="str">
            <v>F</v>
          </cell>
          <cell r="V2691" t="str">
            <v>F</v>
          </cell>
          <cell r="W2691" t="b">
            <v>1</v>
          </cell>
          <cell r="X2691">
            <v>6000</v>
          </cell>
          <cell r="Y2691">
            <v>6000</v>
          </cell>
          <cell r="Z2691" t="b">
            <v>1</v>
          </cell>
          <cell r="AA2691">
            <v>1500</v>
          </cell>
          <cell r="AB2691">
            <v>1500</v>
          </cell>
          <cell r="AC2691">
            <v>7500</v>
          </cell>
          <cell r="AD2691">
            <v>7500</v>
          </cell>
          <cell r="AE2691">
            <v>44562</v>
          </cell>
          <cell r="AF2691">
            <v>44927</v>
          </cell>
          <cell r="AG2691">
            <v>12</v>
          </cell>
          <cell r="AH2691">
            <v>18</v>
          </cell>
          <cell r="AI2691" t="b">
            <v>0</v>
          </cell>
          <cell r="AJ2691">
            <v>6</v>
          </cell>
          <cell r="AK2691">
            <v>18</v>
          </cell>
          <cell r="AL2691" t="e">
            <v>#N/A</v>
          </cell>
          <cell r="AM2691" t="str">
            <v>201901</v>
          </cell>
          <cell r="AN2691" t="e">
            <v>#REF!</v>
          </cell>
        </row>
        <row r="2692">
          <cell r="B2692" t="str">
            <v>李家智</v>
          </cell>
          <cell r="C2692" t="str">
            <v>男</v>
          </cell>
          <cell r="D2692" t="str">
            <v>汉</v>
          </cell>
          <cell r="E2692">
            <v>35758</v>
          </cell>
          <cell r="F2692" t="str">
            <v>中国</v>
          </cell>
          <cell r="G2692" t="str">
            <v>身份证</v>
          </cell>
          <cell r="H2692" t="str">
            <v>450205199711240412</v>
          </cell>
          <cell r="I2692" t="str">
            <v>柳州市城乡规划设计研究院有限公司</v>
          </cell>
          <cell r="J2692">
            <v>44378</v>
          </cell>
          <cell r="K2692">
            <v>45473</v>
          </cell>
          <cell r="L2692" t="str">
            <v>是</v>
          </cell>
          <cell r="M2692" t="str">
            <v>广西柳州</v>
          </cell>
          <cell r="N2692" t="str">
            <v>企业</v>
          </cell>
          <cell r="O2692" t="str">
            <v>本科</v>
          </cell>
          <cell r="P2692" t="str">
            <v>学士</v>
          </cell>
          <cell r="Q2692" t="str">
            <v>郑州航空工业管理学院</v>
          </cell>
          <cell r="R2692" t="str">
            <v>城乡规划</v>
          </cell>
          <cell r="S2692">
            <v>44378</v>
          </cell>
          <cell r="T2692" t="str">
            <v>其他</v>
          </cell>
          <cell r="U2692" t="str">
            <v>H</v>
          </cell>
          <cell r="V2692" t="str">
            <v>H</v>
          </cell>
          <cell r="W2692" t="b">
            <v>1</v>
          </cell>
          <cell r="X2692">
            <v>3000</v>
          </cell>
          <cell r="Y2692">
            <v>3000</v>
          </cell>
          <cell r="Z2692" t="b">
            <v>1</v>
          </cell>
          <cell r="AA2692">
            <v>750</v>
          </cell>
          <cell r="AB2692">
            <v>750</v>
          </cell>
          <cell r="AC2692">
            <v>3750</v>
          </cell>
          <cell r="AD2692">
            <v>3750</v>
          </cell>
          <cell r="AE2692">
            <v>44378</v>
          </cell>
          <cell r="AF2692">
            <v>44531</v>
          </cell>
          <cell r="AG2692">
            <v>6</v>
          </cell>
          <cell r="AH2692">
            <v>12</v>
          </cell>
          <cell r="AI2692" t="b">
            <v>0</v>
          </cell>
          <cell r="AJ2692">
            <v>6</v>
          </cell>
          <cell r="AK2692">
            <v>12</v>
          </cell>
          <cell r="AL2692" t="e">
            <v>#N/A</v>
          </cell>
          <cell r="AM2692" t="str">
            <v>202107</v>
          </cell>
          <cell r="AN2692" t="e">
            <v>#REF!</v>
          </cell>
        </row>
        <row r="2693">
          <cell r="B2693" t="str">
            <v>李卉卉</v>
          </cell>
          <cell r="C2693" t="str">
            <v>女</v>
          </cell>
          <cell r="D2693" t="str">
            <v>汉族</v>
          </cell>
          <cell r="E2693">
            <v>34258</v>
          </cell>
          <cell r="F2693" t="str">
            <v>中国</v>
          </cell>
          <cell r="G2693" t="str">
            <v>身份证</v>
          </cell>
          <cell r="H2693" t="str">
            <v>450203199310160726</v>
          </cell>
          <cell r="I2693" t="str">
            <v>柳州东城环境资源投资开发有限公司</v>
          </cell>
          <cell r="J2693" t="str">
            <v>2019年7月1日</v>
          </cell>
          <cell r="K2693" t="str">
            <v>2022年6月30日</v>
          </cell>
          <cell r="L2693" t="str">
            <v>是</v>
          </cell>
          <cell r="M2693" t="str">
            <v>柳州市</v>
          </cell>
          <cell r="N2693" t="str">
            <v>企业</v>
          </cell>
          <cell r="O2693" t="str">
            <v>研究生</v>
          </cell>
          <cell r="P2693" t="str">
            <v>硕士</v>
          </cell>
          <cell r="Q2693" t="str">
            <v>广西大学</v>
          </cell>
          <cell r="R2693" t="str">
            <v>金融学</v>
          </cell>
          <cell r="S2693">
            <v>43631</v>
          </cell>
          <cell r="T2693" t="str">
            <v>其他</v>
          </cell>
          <cell r="U2693" t="str">
            <v>F</v>
          </cell>
          <cell r="V2693" t="str">
            <v>F</v>
          </cell>
          <cell r="W2693" t="b">
            <v>1</v>
          </cell>
          <cell r="X2693">
            <v>3000</v>
          </cell>
          <cell r="Y2693">
            <v>3000</v>
          </cell>
          <cell r="Z2693" t="b">
            <v>1</v>
          </cell>
          <cell r="AA2693">
            <v>750</v>
          </cell>
          <cell r="AB2693">
            <v>750</v>
          </cell>
          <cell r="AC2693">
            <v>3750</v>
          </cell>
          <cell r="AD2693">
            <v>3750</v>
          </cell>
          <cell r="AE2693" t="str">
            <v>2019年7月1日</v>
          </cell>
          <cell r="AF2693">
            <v>44986</v>
          </cell>
          <cell r="AG2693">
            <v>45</v>
          </cell>
          <cell r="AH2693">
            <v>48</v>
          </cell>
          <cell r="AI2693" t="b">
            <v>0</v>
          </cell>
          <cell r="AJ2693">
            <v>3</v>
          </cell>
          <cell r="AK2693">
            <v>48</v>
          </cell>
          <cell r="AL2693" t="e">
            <v>#N/A</v>
          </cell>
          <cell r="AM2693" t="str">
            <v>201907</v>
          </cell>
          <cell r="AN2693" t="e">
            <v>#REF!</v>
          </cell>
        </row>
        <row r="2694">
          <cell r="B2694" t="str">
            <v>徐安黎</v>
          </cell>
          <cell r="C2694" t="str">
            <v>女</v>
          </cell>
          <cell r="D2694" t="str">
            <v>汉族</v>
          </cell>
          <cell r="E2694">
            <v>33491</v>
          </cell>
          <cell r="F2694" t="str">
            <v>中国</v>
          </cell>
          <cell r="G2694" t="str">
            <v>身份证</v>
          </cell>
          <cell r="H2694" t="str">
            <v>450305199109100025</v>
          </cell>
          <cell r="I2694" t="str">
            <v>柳州东城环境资源投资开发有限公司</v>
          </cell>
          <cell r="J2694" t="str">
            <v>2021年8月2日</v>
          </cell>
          <cell r="K2694" t="str">
            <v>2024年8月1日</v>
          </cell>
          <cell r="L2694" t="str">
            <v>是</v>
          </cell>
          <cell r="M2694" t="str">
            <v>柳州市</v>
          </cell>
          <cell r="N2694" t="str">
            <v>企业</v>
          </cell>
          <cell r="O2694" t="str">
            <v>本科</v>
          </cell>
          <cell r="P2694" t="str">
            <v>学士</v>
          </cell>
          <cell r="Q2694" t="str">
            <v>广西大学</v>
          </cell>
          <cell r="R2694" t="str">
            <v>土木工程</v>
          </cell>
          <cell r="S2694">
            <v>42551</v>
          </cell>
          <cell r="T2694" t="str">
            <v>其他</v>
          </cell>
          <cell r="U2694" t="str">
            <v>G</v>
          </cell>
          <cell r="V2694" t="str">
            <v>G</v>
          </cell>
          <cell r="W2694" t="b">
            <v>1</v>
          </cell>
          <cell r="X2694">
            <v>1500</v>
          </cell>
          <cell r="Y2694">
            <v>1500</v>
          </cell>
          <cell r="Z2694" t="b">
            <v>1</v>
          </cell>
          <cell r="AA2694">
            <v>375</v>
          </cell>
          <cell r="AB2694">
            <v>375</v>
          </cell>
          <cell r="AC2694">
            <v>1875</v>
          </cell>
          <cell r="AD2694">
            <v>1875</v>
          </cell>
          <cell r="AE2694" t="str">
            <v>2021年8月2日</v>
          </cell>
          <cell r="AF2694">
            <v>44986</v>
          </cell>
          <cell r="AG2694">
            <v>20</v>
          </cell>
          <cell r="AH2694">
            <v>23</v>
          </cell>
          <cell r="AI2694" t="b">
            <v>0</v>
          </cell>
          <cell r="AJ2694">
            <v>3</v>
          </cell>
          <cell r="AK2694">
            <v>23</v>
          </cell>
          <cell r="AL2694" t="e">
            <v>#N/A</v>
          </cell>
          <cell r="AM2694" t="str">
            <v>202007</v>
          </cell>
          <cell r="AN2694" t="e">
            <v>#REF!</v>
          </cell>
        </row>
        <row r="2695">
          <cell r="B2695" t="str">
            <v>黄胤臻</v>
          </cell>
          <cell r="C2695" t="str">
            <v>男</v>
          </cell>
          <cell r="D2695" t="str">
            <v>壮族</v>
          </cell>
          <cell r="E2695">
            <v>36160</v>
          </cell>
          <cell r="F2695" t="str">
            <v>中国</v>
          </cell>
          <cell r="G2695" t="str">
            <v>身份证</v>
          </cell>
          <cell r="H2695" t="str">
            <v>452623199812314210</v>
          </cell>
          <cell r="I2695" t="str">
            <v>柳州东城燃气发展有限公司</v>
          </cell>
          <cell r="J2695">
            <v>44536</v>
          </cell>
          <cell r="K2695">
            <v>45632</v>
          </cell>
          <cell r="L2695" t="str">
            <v>是</v>
          </cell>
          <cell r="M2695" t="str">
            <v>柳州市</v>
          </cell>
          <cell r="N2695" t="str">
            <v>企业</v>
          </cell>
          <cell r="O2695" t="str">
            <v>本科</v>
          </cell>
          <cell r="P2695" t="str">
            <v>学士</v>
          </cell>
          <cell r="Q2695" t="str">
            <v>东北大学</v>
          </cell>
          <cell r="R2695" t="str">
            <v>物联网工程</v>
          </cell>
          <cell r="S2695">
            <v>44372</v>
          </cell>
          <cell r="T2695" t="str">
            <v>一流建设高校</v>
          </cell>
          <cell r="U2695" t="str">
            <v>G</v>
          </cell>
          <cell r="V2695" t="str">
            <v>G</v>
          </cell>
          <cell r="W2695" t="b">
            <v>1</v>
          </cell>
          <cell r="X2695">
            <v>1500</v>
          </cell>
          <cell r="Y2695">
            <v>1500</v>
          </cell>
          <cell r="Z2695" t="b">
            <v>1</v>
          </cell>
          <cell r="AA2695">
            <v>375</v>
          </cell>
          <cell r="AB2695">
            <v>375</v>
          </cell>
          <cell r="AC2695">
            <v>1875</v>
          </cell>
          <cell r="AD2695">
            <v>1875</v>
          </cell>
          <cell r="AE2695">
            <v>44536</v>
          </cell>
          <cell r="AF2695">
            <v>44986</v>
          </cell>
          <cell r="AG2695">
            <v>15</v>
          </cell>
          <cell r="AH2695">
            <v>18</v>
          </cell>
          <cell r="AI2695" t="b">
            <v>0</v>
          </cell>
          <cell r="AJ2695">
            <v>3</v>
          </cell>
          <cell r="AK2695">
            <v>18</v>
          </cell>
          <cell r="AL2695" t="e">
            <v>#N/A</v>
          </cell>
          <cell r="AM2695" t="str">
            <v>202112</v>
          </cell>
          <cell r="AN2695" t="e">
            <v>#REF!</v>
          </cell>
        </row>
        <row r="2696">
          <cell r="B2696" t="str">
            <v>敬冰</v>
          </cell>
          <cell r="C2696" t="str">
            <v>女</v>
          </cell>
          <cell r="D2696" t="str">
            <v>汉族</v>
          </cell>
          <cell r="E2696">
            <v>35153</v>
          </cell>
          <cell r="F2696" t="str">
            <v>中国</v>
          </cell>
          <cell r="G2696" t="str">
            <v>身份证</v>
          </cell>
          <cell r="H2696" t="str">
            <v>510602199603296186</v>
          </cell>
          <cell r="I2696" t="str">
            <v>柳州东城中小企业融资担保有限公司</v>
          </cell>
          <cell r="J2696">
            <v>44603</v>
          </cell>
          <cell r="K2696">
            <v>45698</v>
          </cell>
          <cell r="L2696" t="str">
            <v>是</v>
          </cell>
          <cell r="M2696" t="str">
            <v>柳州市</v>
          </cell>
          <cell r="N2696" t="str">
            <v>企业</v>
          </cell>
          <cell r="O2696" t="str">
            <v>研究生</v>
          </cell>
          <cell r="P2696" t="str">
            <v>硕士</v>
          </cell>
          <cell r="Q2696" t="str">
            <v>海南大学</v>
          </cell>
          <cell r="R2696" t="str">
            <v>法律（法学）</v>
          </cell>
          <cell r="S2696">
            <v>44013</v>
          </cell>
          <cell r="T2696" t="str">
            <v>其他</v>
          </cell>
          <cell r="U2696" t="str">
            <v>F</v>
          </cell>
          <cell r="V2696" t="str">
            <v>F</v>
          </cell>
          <cell r="W2696" t="b">
            <v>1</v>
          </cell>
          <cell r="X2696">
            <v>3000</v>
          </cell>
          <cell r="Y2696">
            <v>3000</v>
          </cell>
          <cell r="Z2696" t="b">
            <v>1</v>
          </cell>
          <cell r="AA2696">
            <v>750</v>
          </cell>
          <cell r="AB2696">
            <v>750</v>
          </cell>
          <cell r="AC2696">
            <v>3750</v>
          </cell>
          <cell r="AD2696">
            <v>3750</v>
          </cell>
          <cell r="AE2696">
            <v>44603</v>
          </cell>
          <cell r="AF2696">
            <v>44986</v>
          </cell>
          <cell r="AG2696">
            <v>13</v>
          </cell>
          <cell r="AH2696">
            <v>16</v>
          </cell>
          <cell r="AI2696" t="b">
            <v>0</v>
          </cell>
          <cell r="AJ2696">
            <v>3</v>
          </cell>
          <cell r="AK2696">
            <v>16</v>
          </cell>
          <cell r="AL2696" t="e">
            <v>#N/A</v>
          </cell>
          <cell r="AM2696" t="str">
            <v>202202</v>
          </cell>
          <cell r="AN2696" t="e">
            <v>#REF!</v>
          </cell>
        </row>
        <row r="2697">
          <cell r="B2697" t="str">
            <v>杨婧</v>
          </cell>
          <cell r="C2697" t="str">
            <v>女</v>
          </cell>
          <cell r="D2697" t="str">
            <v>汉族</v>
          </cell>
          <cell r="E2697">
            <v>34659</v>
          </cell>
          <cell r="F2697" t="str">
            <v>中国</v>
          </cell>
          <cell r="G2697" t="str">
            <v>身份证</v>
          </cell>
          <cell r="H2697" t="str">
            <v>450211199411211326</v>
          </cell>
          <cell r="I2697" t="str">
            <v>柳州市东城资产经营有限公司</v>
          </cell>
          <cell r="J2697">
            <v>44606</v>
          </cell>
          <cell r="K2697">
            <v>45701</v>
          </cell>
          <cell r="L2697" t="str">
            <v>是</v>
          </cell>
          <cell r="M2697" t="str">
            <v>柳州市</v>
          </cell>
          <cell r="N2697" t="str">
            <v>企业</v>
          </cell>
          <cell r="O2697" t="str">
            <v>研究生</v>
          </cell>
          <cell r="P2697" t="str">
            <v>硕士</v>
          </cell>
          <cell r="Q2697" t="str">
            <v>墨尔本大学</v>
          </cell>
          <cell r="R2697" t="str">
            <v>农业科学（农业商务）</v>
          </cell>
          <cell r="S2697">
            <v>44039</v>
          </cell>
          <cell r="T2697" t="str">
            <v>国际一流大学 </v>
          </cell>
          <cell r="U2697" t="str">
            <v>F</v>
          </cell>
          <cell r="V2697" t="str">
            <v>F</v>
          </cell>
          <cell r="W2697" t="b">
            <v>1</v>
          </cell>
          <cell r="X2697">
            <v>3000</v>
          </cell>
          <cell r="Y2697">
            <v>3000</v>
          </cell>
          <cell r="Z2697" t="b">
            <v>1</v>
          </cell>
          <cell r="AA2697">
            <v>750</v>
          </cell>
          <cell r="AB2697">
            <v>750</v>
          </cell>
          <cell r="AC2697">
            <v>3750</v>
          </cell>
          <cell r="AD2697">
            <v>3750</v>
          </cell>
          <cell r="AE2697">
            <v>44606</v>
          </cell>
          <cell r="AF2697">
            <v>44986</v>
          </cell>
          <cell r="AG2697">
            <v>14</v>
          </cell>
          <cell r="AH2697">
            <v>14</v>
          </cell>
          <cell r="AI2697" t="b">
            <v>1</v>
          </cell>
          <cell r="AJ2697">
            <v>3</v>
          </cell>
          <cell r="AK2697">
            <v>17</v>
          </cell>
          <cell r="AL2697" t="e">
            <v>#N/A</v>
          </cell>
          <cell r="AM2697" t="str">
            <v>202107</v>
          </cell>
          <cell r="AN2697" t="e">
            <v>#REF!</v>
          </cell>
        </row>
        <row r="2698">
          <cell r="B2698" t="str">
            <v>李小林</v>
          </cell>
          <cell r="C2698" t="str">
            <v>男</v>
          </cell>
          <cell r="D2698" t="str">
            <v>壮族</v>
          </cell>
          <cell r="E2698">
            <v>33827</v>
          </cell>
          <cell r="F2698" t="str">
            <v>中国</v>
          </cell>
          <cell r="G2698" t="str">
            <v>身份证</v>
          </cell>
          <cell r="H2698" t="str">
            <v>450221199208111998</v>
          </cell>
          <cell r="I2698" t="str">
            <v>柳州市东科智慧城市投资开发有限公司</v>
          </cell>
          <cell r="J2698" t="str">
            <v>2021年7月19日</v>
          </cell>
          <cell r="K2698" t="str">
            <v>2024年7月18日</v>
          </cell>
          <cell r="L2698" t="str">
            <v>是</v>
          </cell>
          <cell r="M2698" t="str">
            <v>柳州市</v>
          </cell>
          <cell r="N2698" t="str">
            <v>企业</v>
          </cell>
          <cell r="O2698" t="str">
            <v>本科</v>
          </cell>
          <cell r="P2698" t="str">
            <v>学士</v>
          </cell>
          <cell r="Q2698" t="str">
            <v>电子科技大学</v>
          </cell>
          <cell r="R2698" t="str">
            <v>物联网专业</v>
          </cell>
          <cell r="S2698">
            <v>42186</v>
          </cell>
          <cell r="T2698" t="str">
            <v>一流建设高校及学科</v>
          </cell>
          <cell r="U2698" t="str">
            <v>G</v>
          </cell>
          <cell r="V2698" t="str">
            <v>G</v>
          </cell>
          <cell r="W2698" t="b">
            <v>1</v>
          </cell>
          <cell r="X2698">
            <v>1500</v>
          </cell>
          <cell r="Y2698">
            <v>1500</v>
          </cell>
          <cell r="Z2698" t="b">
            <v>1</v>
          </cell>
          <cell r="AA2698">
            <v>375</v>
          </cell>
          <cell r="AB2698">
            <v>375</v>
          </cell>
          <cell r="AC2698">
            <v>1875</v>
          </cell>
          <cell r="AD2698">
            <v>1875</v>
          </cell>
          <cell r="AE2698" t="str">
            <v>2021年7月19日</v>
          </cell>
          <cell r="AF2698">
            <v>44986</v>
          </cell>
          <cell r="AG2698">
            <v>21</v>
          </cell>
          <cell r="AH2698">
            <v>24</v>
          </cell>
          <cell r="AI2698" t="b">
            <v>0</v>
          </cell>
          <cell r="AJ2698">
            <v>3</v>
          </cell>
          <cell r="AK2698">
            <v>24</v>
          </cell>
          <cell r="AL2698" t="e">
            <v>#N/A</v>
          </cell>
          <cell r="AM2698" t="str">
            <v>202108</v>
          </cell>
          <cell r="AN2698" t="e">
            <v>#REF!</v>
          </cell>
        </row>
        <row r="2699">
          <cell r="B2699" t="str">
            <v>田敏</v>
          </cell>
          <cell r="C2699" t="str">
            <v>女</v>
          </cell>
          <cell r="D2699" t="str">
            <v>苗族</v>
          </cell>
          <cell r="E2699" t="str">
            <v>1991年10月15日</v>
          </cell>
          <cell r="F2699" t="str">
            <v>中国</v>
          </cell>
          <cell r="G2699" t="str">
            <v>身份证</v>
          </cell>
          <cell r="H2699" t="str">
            <v>522125199110152548</v>
          </cell>
          <cell r="I2699" t="str">
            <v>广西柳州市东城投资开发集团有限公司</v>
          </cell>
          <cell r="J2699">
            <v>43647</v>
          </cell>
          <cell r="K2699">
            <v>44742</v>
          </cell>
          <cell r="L2699" t="str">
            <v>是</v>
          </cell>
          <cell r="M2699" t="str">
            <v>柳州市</v>
          </cell>
          <cell r="N2699" t="str">
            <v>企业</v>
          </cell>
          <cell r="O2699" t="str">
            <v>研究生</v>
          </cell>
          <cell r="P2699" t="str">
            <v>硕士</v>
          </cell>
          <cell r="Q2699" t="str">
            <v>贵州大学</v>
          </cell>
          <cell r="R2699" t="str">
            <v>化学工程</v>
          </cell>
          <cell r="S2699">
            <v>42522</v>
          </cell>
          <cell r="T2699" t="str">
            <v>其他</v>
          </cell>
          <cell r="U2699" t="str">
            <v>F</v>
          </cell>
          <cell r="V2699" t="str">
            <v>F</v>
          </cell>
          <cell r="W2699" t="b">
            <v>1</v>
          </cell>
          <cell r="X2699">
            <v>3000</v>
          </cell>
          <cell r="Y2699">
            <v>3000</v>
          </cell>
          <cell r="Z2699" t="b">
            <v>1</v>
          </cell>
          <cell r="AA2699">
            <v>750</v>
          </cell>
          <cell r="AB2699">
            <v>750</v>
          </cell>
          <cell r="AC2699">
            <v>3750</v>
          </cell>
          <cell r="AD2699">
            <v>3750</v>
          </cell>
          <cell r="AE2699">
            <v>43647</v>
          </cell>
          <cell r="AF2699">
            <v>44986</v>
          </cell>
          <cell r="AG2699">
            <v>45</v>
          </cell>
          <cell r="AH2699">
            <v>48</v>
          </cell>
          <cell r="AI2699" t="b">
            <v>0</v>
          </cell>
          <cell r="AJ2699">
            <v>3</v>
          </cell>
          <cell r="AK2699">
            <v>48</v>
          </cell>
          <cell r="AL2699" t="e">
            <v>#N/A</v>
          </cell>
          <cell r="AM2699" t="str">
            <v>201907</v>
          </cell>
          <cell r="AN2699" t="e">
            <v>#REF!</v>
          </cell>
        </row>
        <row r="2700">
          <cell r="B2700" t="str">
            <v>周骅雯</v>
          </cell>
          <cell r="C2700" t="str">
            <v>女</v>
          </cell>
          <cell r="D2700" t="str">
            <v>壮族</v>
          </cell>
          <cell r="E2700">
            <v>33130</v>
          </cell>
          <cell r="F2700" t="str">
            <v>中国</v>
          </cell>
          <cell r="G2700" t="str">
            <v>身份证</v>
          </cell>
          <cell r="H2700" t="str">
            <v>450202199009140025</v>
          </cell>
          <cell r="I2700" t="str">
            <v>广西柳州市东城投资开发集团有限公司</v>
          </cell>
          <cell r="J2700">
            <v>44438</v>
          </cell>
          <cell r="K2700">
            <v>45534</v>
          </cell>
          <cell r="L2700" t="str">
            <v>是</v>
          </cell>
          <cell r="M2700" t="str">
            <v>柳州市</v>
          </cell>
          <cell r="N2700" t="str">
            <v>企业</v>
          </cell>
          <cell r="O2700" t="str">
            <v>研究生</v>
          </cell>
          <cell r="P2700" t="str">
            <v>硕士</v>
          </cell>
          <cell r="Q2700" t="str">
            <v>英国伦敦玛丽女王大学</v>
          </cell>
          <cell r="R2700" t="str">
            <v>金融学</v>
          </cell>
          <cell r="S2700">
            <v>42309</v>
          </cell>
          <cell r="T2700" t="str">
            <v>国际一流大学 </v>
          </cell>
          <cell r="U2700" t="str">
            <v>F</v>
          </cell>
          <cell r="V2700" t="str">
            <v>F</v>
          </cell>
          <cell r="W2700" t="b">
            <v>1</v>
          </cell>
          <cell r="X2700">
            <v>3000</v>
          </cell>
          <cell r="Y2700">
            <v>3000</v>
          </cell>
          <cell r="Z2700" t="b">
            <v>1</v>
          </cell>
          <cell r="AA2700">
            <v>750</v>
          </cell>
          <cell r="AB2700">
            <v>750</v>
          </cell>
          <cell r="AC2700">
            <v>3750</v>
          </cell>
          <cell r="AD2700">
            <v>3750</v>
          </cell>
          <cell r="AE2700">
            <v>44438</v>
          </cell>
          <cell r="AF2700">
            <v>44986</v>
          </cell>
          <cell r="AG2700">
            <v>20</v>
          </cell>
          <cell r="AH2700">
            <v>23</v>
          </cell>
          <cell r="AI2700" t="b">
            <v>0</v>
          </cell>
          <cell r="AJ2700">
            <v>3</v>
          </cell>
          <cell r="AK2700">
            <v>23</v>
          </cell>
          <cell r="AL2700" t="e">
            <v>#N/A</v>
          </cell>
          <cell r="AM2700" t="str">
            <v>202109</v>
          </cell>
          <cell r="AN2700" t="e">
            <v>#REF!</v>
          </cell>
        </row>
        <row r="2701">
          <cell r="B2701" t="str">
            <v>覃倩</v>
          </cell>
          <cell r="C2701" t="str">
            <v>女</v>
          </cell>
          <cell r="D2701" t="str">
            <v>壮族</v>
          </cell>
          <cell r="E2701">
            <v>35002</v>
          </cell>
          <cell r="F2701" t="str">
            <v>中国</v>
          </cell>
          <cell r="G2701" t="str">
            <v>身份证</v>
          </cell>
          <cell r="H2701" t="str">
            <v>450221199510301426</v>
          </cell>
          <cell r="I2701" t="str">
            <v>广西柳州市东城投资开发集团有限公司</v>
          </cell>
          <cell r="J2701">
            <v>44615</v>
          </cell>
          <cell r="K2701">
            <v>45711</v>
          </cell>
          <cell r="L2701" t="str">
            <v>是</v>
          </cell>
          <cell r="M2701" t="str">
            <v>柳州市</v>
          </cell>
          <cell r="N2701" t="str">
            <v>企业</v>
          </cell>
          <cell r="O2701" t="str">
            <v>研究生</v>
          </cell>
          <cell r="P2701" t="str">
            <v>硕士</v>
          </cell>
          <cell r="Q2701" t="str">
            <v>中南民族大学</v>
          </cell>
          <cell r="R2701" t="str">
            <v>传播学</v>
          </cell>
          <cell r="S2701">
            <v>44012</v>
          </cell>
          <cell r="T2701" t="str">
            <v>其他</v>
          </cell>
          <cell r="U2701" t="str">
            <v>F</v>
          </cell>
          <cell r="V2701" t="str">
            <v>F</v>
          </cell>
          <cell r="W2701" t="b">
            <v>1</v>
          </cell>
          <cell r="X2701">
            <v>3000</v>
          </cell>
          <cell r="Y2701">
            <v>3000</v>
          </cell>
          <cell r="Z2701" t="b">
            <v>1</v>
          </cell>
          <cell r="AA2701">
            <v>750</v>
          </cell>
          <cell r="AB2701">
            <v>750</v>
          </cell>
          <cell r="AC2701">
            <v>3750</v>
          </cell>
          <cell r="AD2701">
            <v>3750</v>
          </cell>
          <cell r="AE2701">
            <v>44615</v>
          </cell>
          <cell r="AF2701">
            <v>44986</v>
          </cell>
          <cell r="AG2701">
            <v>14</v>
          </cell>
          <cell r="AH2701">
            <v>17</v>
          </cell>
          <cell r="AI2701" t="b">
            <v>0</v>
          </cell>
          <cell r="AJ2701">
            <v>3</v>
          </cell>
          <cell r="AK2701">
            <v>17</v>
          </cell>
          <cell r="AL2701" t="e">
            <v>#N/A</v>
          </cell>
          <cell r="AM2701" t="str">
            <v>202203</v>
          </cell>
          <cell r="AN2701" t="e">
            <v>#REF!</v>
          </cell>
        </row>
        <row r="2702">
          <cell r="B2702" t="str">
            <v>张碧莹</v>
          </cell>
          <cell r="C2702" t="str">
            <v>女</v>
          </cell>
          <cell r="D2702" t="str">
            <v>汉族</v>
          </cell>
          <cell r="E2702" t="str">
            <v>1996年03月07日</v>
          </cell>
          <cell r="F2702" t="str">
            <v>中国</v>
          </cell>
          <cell r="G2702" t="str">
            <v>身份证</v>
          </cell>
          <cell r="H2702" t="str">
            <v>430922199603078922</v>
          </cell>
          <cell r="I2702" t="str">
            <v>广西柳州市东城投资开发集团有限公司</v>
          </cell>
          <cell r="J2702">
            <v>44013</v>
          </cell>
          <cell r="K2702">
            <v>45108</v>
          </cell>
          <cell r="L2702" t="str">
            <v>是</v>
          </cell>
          <cell r="M2702" t="str">
            <v>柳州市</v>
          </cell>
          <cell r="N2702" t="str">
            <v>企业</v>
          </cell>
          <cell r="O2702" t="str">
            <v>研究生</v>
          </cell>
          <cell r="P2702" t="str">
            <v>硕士</v>
          </cell>
          <cell r="Q2702" t="str">
            <v>广西大学</v>
          </cell>
          <cell r="R2702" t="str">
            <v>会计</v>
          </cell>
          <cell r="S2702">
            <v>43983</v>
          </cell>
          <cell r="T2702" t="str">
            <v>其他</v>
          </cell>
          <cell r="U2702" t="str">
            <v>F</v>
          </cell>
          <cell r="V2702" t="str">
            <v>F</v>
          </cell>
          <cell r="W2702" t="b">
            <v>1</v>
          </cell>
          <cell r="X2702">
            <v>3000</v>
          </cell>
          <cell r="Y2702">
            <v>3000</v>
          </cell>
          <cell r="Z2702" t="b">
            <v>1</v>
          </cell>
          <cell r="AA2702">
            <v>750</v>
          </cell>
          <cell r="AB2702">
            <v>750</v>
          </cell>
          <cell r="AC2702">
            <v>3750</v>
          </cell>
          <cell r="AD2702">
            <v>3750</v>
          </cell>
          <cell r="AE2702">
            <v>44013</v>
          </cell>
          <cell r="AF2702">
            <v>44986</v>
          </cell>
          <cell r="AG2702">
            <v>33</v>
          </cell>
          <cell r="AH2702">
            <v>36</v>
          </cell>
          <cell r="AI2702" t="b">
            <v>0</v>
          </cell>
          <cell r="AJ2702">
            <v>3</v>
          </cell>
          <cell r="AK2702">
            <v>36</v>
          </cell>
          <cell r="AL2702" t="e">
            <v>#N/A</v>
          </cell>
          <cell r="AM2702" t="str">
            <v>202007</v>
          </cell>
          <cell r="AN2702" t="e">
            <v>#REF!</v>
          </cell>
        </row>
        <row r="2703">
          <cell r="B2703" t="str">
            <v>陈凌浩</v>
          </cell>
          <cell r="C2703" t="str">
            <v>男</v>
          </cell>
          <cell r="D2703" t="str">
            <v>汉族</v>
          </cell>
          <cell r="E2703">
            <v>34494</v>
          </cell>
          <cell r="F2703" t="str">
            <v>中国</v>
          </cell>
          <cell r="G2703" t="str">
            <v>居民身份证</v>
          </cell>
          <cell r="H2703" t="str">
            <v>450304199406091018</v>
          </cell>
          <cell r="I2703" t="str">
            <v>广西柳州市水务投资集团有限公司</v>
          </cell>
          <cell r="J2703">
            <v>43649</v>
          </cell>
          <cell r="K2703">
            <v>46936</v>
          </cell>
          <cell r="L2703" t="str">
            <v>是</v>
          </cell>
          <cell r="M2703" t="str">
            <v>柳州</v>
          </cell>
          <cell r="N2703" t="str">
            <v>企业</v>
          </cell>
          <cell r="O2703" t="str">
            <v>研究生</v>
          </cell>
          <cell r="P2703" t="str">
            <v>硕士</v>
          </cell>
          <cell r="Q2703" t="str">
            <v>广西大学</v>
          </cell>
          <cell r="R2703" t="str">
            <v>金融</v>
          </cell>
          <cell r="S2703">
            <v>43646</v>
          </cell>
          <cell r="T2703" t="str">
            <v>其他</v>
          </cell>
          <cell r="U2703" t="str">
            <v>F</v>
          </cell>
          <cell r="V2703" t="str">
            <v>F</v>
          </cell>
          <cell r="W2703" t="b">
            <v>1</v>
          </cell>
          <cell r="X2703">
            <v>3000</v>
          </cell>
          <cell r="Y2703">
            <v>3000</v>
          </cell>
          <cell r="Z2703" t="b">
            <v>1</v>
          </cell>
          <cell r="AA2703">
            <v>750</v>
          </cell>
          <cell r="AB2703">
            <v>750</v>
          </cell>
          <cell r="AC2703">
            <v>3750</v>
          </cell>
          <cell r="AD2703">
            <v>3750</v>
          </cell>
          <cell r="AE2703">
            <v>43649</v>
          </cell>
          <cell r="AF2703">
            <v>44986</v>
          </cell>
          <cell r="AG2703">
            <v>45</v>
          </cell>
          <cell r="AH2703">
            <v>48</v>
          </cell>
          <cell r="AI2703" t="b">
            <v>0</v>
          </cell>
          <cell r="AJ2703">
            <v>3</v>
          </cell>
          <cell r="AK2703">
            <v>48</v>
          </cell>
          <cell r="AL2703" t="e">
            <v>#N/A</v>
          </cell>
          <cell r="AM2703" t="str">
            <v>201907</v>
          </cell>
          <cell r="AN2703" t="e">
            <v>#REF!</v>
          </cell>
        </row>
        <row r="2704">
          <cell r="B2704" t="str">
            <v>宁玲贵</v>
          </cell>
          <cell r="C2704" t="str">
            <v>女</v>
          </cell>
          <cell r="D2704" t="str">
            <v>汉族</v>
          </cell>
          <cell r="E2704">
            <v>33862</v>
          </cell>
          <cell r="F2704" t="str">
            <v>中国</v>
          </cell>
          <cell r="G2704" t="str">
            <v>居民身份证</v>
          </cell>
          <cell r="H2704" t="str">
            <v>450721199209151024</v>
          </cell>
          <cell r="I2704" t="str">
            <v>广西柳州市水务投资集团有限公司</v>
          </cell>
          <cell r="J2704">
            <v>43649</v>
          </cell>
          <cell r="K2704">
            <v>46936</v>
          </cell>
          <cell r="L2704" t="str">
            <v>是</v>
          </cell>
          <cell r="M2704" t="str">
            <v>柳州</v>
          </cell>
          <cell r="N2704" t="str">
            <v>企业</v>
          </cell>
          <cell r="O2704" t="str">
            <v>研究生</v>
          </cell>
          <cell r="P2704" t="str">
            <v>硕士</v>
          </cell>
          <cell r="Q2704" t="str">
            <v>西南大学</v>
          </cell>
          <cell r="R2704" t="str">
            <v>生物化学</v>
          </cell>
          <cell r="S2704">
            <v>43646</v>
          </cell>
          <cell r="T2704" t="str">
            <v>其他</v>
          </cell>
          <cell r="U2704" t="str">
            <v>F</v>
          </cell>
          <cell r="V2704" t="str">
            <v>F</v>
          </cell>
          <cell r="W2704" t="b">
            <v>1</v>
          </cell>
          <cell r="X2704">
            <v>3000</v>
          </cell>
          <cell r="Y2704">
            <v>3000</v>
          </cell>
          <cell r="Z2704" t="b">
            <v>1</v>
          </cell>
          <cell r="AA2704">
            <v>750</v>
          </cell>
          <cell r="AB2704">
            <v>750</v>
          </cell>
          <cell r="AC2704">
            <v>3750</v>
          </cell>
          <cell r="AD2704">
            <v>3750</v>
          </cell>
          <cell r="AE2704">
            <v>43649</v>
          </cell>
          <cell r="AF2704">
            <v>44986</v>
          </cell>
          <cell r="AG2704">
            <v>45</v>
          </cell>
          <cell r="AH2704">
            <v>48</v>
          </cell>
          <cell r="AI2704" t="b">
            <v>0</v>
          </cell>
          <cell r="AJ2704">
            <v>3</v>
          </cell>
          <cell r="AK2704">
            <v>48</v>
          </cell>
          <cell r="AL2704" t="e">
            <v>#N/A</v>
          </cell>
          <cell r="AM2704" t="str">
            <v>201907</v>
          </cell>
          <cell r="AN2704" t="e">
            <v>#REF!</v>
          </cell>
        </row>
        <row r="2705">
          <cell r="B2705" t="str">
            <v>庞瑞升</v>
          </cell>
          <cell r="C2705" t="str">
            <v>男</v>
          </cell>
          <cell r="D2705" t="str">
            <v>满族</v>
          </cell>
          <cell r="E2705">
            <v>33110</v>
          </cell>
          <cell r="F2705" t="str">
            <v>中国</v>
          </cell>
          <cell r="G2705" t="str">
            <v>居民身份证</v>
          </cell>
          <cell r="H2705" t="str">
            <v>220681199008252310</v>
          </cell>
          <cell r="I2705" t="str">
            <v>广西柳州市水务投资集团有限公司</v>
          </cell>
          <cell r="J2705">
            <v>43649</v>
          </cell>
          <cell r="K2705">
            <v>46936</v>
          </cell>
          <cell r="L2705" t="str">
            <v>是</v>
          </cell>
          <cell r="M2705" t="str">
            <v>柳州</v>
          </cell>
          <cell r="N2705" t="str">
            <v>企业</v>
          </cell>
          <cell r="O2705" t="str">
            <v>研究生</v>
          </cell>
          <cell r="P2705" t="str">
            <v>硕士</v>
          </cell>
          <cell r="Q2705" t="str">
            <v>广西大学</v>
          </cell>
          <cell r="R2705" t="str">
            <v>中国古典文献学</v>
          </cell>
          <cell r="S2705">
            <v>43646</v>
          </cell>
          <cell r="T2705" t="str">
            <v>其他</v>
          </cell>
          <cell r="U2705" t="str">
            <v>F</v>
          </cell>
          <cell r="V2705" t="str">
            <v>F</v>
          </cell>
          <cell r="W2705" t="b">
            <v>1</v>
          </cell>
          <cell r="X2705">
            <v>3000</v>
          </cell>
          <cell r="Y2705">
            <v>3000</v>
          </cell>
          <cell r="Z2705" t="b">
            <v>1</v>
          </cell>
          <cell r="AA2705">
            <v>750</v>
          </cell>
          <cell r="AB2705">
            <v>750</v>
          </cell>
          <cell r="AC2705">
            <v>3750</v>
          </cell>
          <cell r="AD2705">
            <v>3750</v>
          </cell>
          <cell r="AE2705">
            <v>43649</v>
          </cell>
          <cell r="AF2705">
            <v>44986</v>
          </cell>
          <cell r="AG2705">
            <v>45</v>
          </cell>
          <cell r="AH2705">
            <v>48</v>
          </cell>
          <cell r="AI2705" t="b">
            <v>0</v>
          </cell>
          <cell r="AJ2705">
            <v>3</v>
          </cell>
          <cell r="AK2705">
            <v>48</v>
          </cell>
          <cell r="AL2705" t="e">
            <v>#N/A</v>
          </cell>
          <cell r="AM2705" t="str">
            <v>201907</v>
          </cell>
          <cell r="AN2705" t="e">
            <v>#REF!</v>
          </cell>
        </row>
        <row r="2706">
          <cell r="B2706" t="str">
            <v>李玉春</v>
          </cell>
          <cell r="C2706" t="str">
            <v>女</v>
          </cell>
          <cell r="D2706" t="str">
            <v>汉族</v>
          </cell>
          <cell r="E2706">
            <v>34056</v>
          </cell>
          <cell r="F2706" t="str">
            <v>中国</v>
          </cell>
          <cell r="G2706" t="str">
            <v>居民身份证</v>
          </cell>
          <cell r="H2706" t="str">
            <v>450902199303281521</v>
          </cell>
          <cell r="I2706" t="str">
            <v>柳州市污水治理有限责任公司</v>
          </cell>
          <cell r="J2706">
            <v>43649</v>
          </cell>
          <cell r="K2706">
            <v>46936</v>
          </cell>
          <cell r="L2706" t="str">
            <v>是</v>
          </cell>
          <cell r="M2706" t="str">
            <v>柳州</v>
          </cell>
          <cell r="N2706" t="str">
            <v>企业</v>
          </cell>
          <cell r="O2706" t="str">
            <v>研究生</v>
          </cell>
          <cell r="P2706" t="str">
            <v>硕士</v>
          </cell>
          <cell r="Q2706" t="str">
            <v>南宁师范大学</v>
          </cell>
          <cell r="R2706" t="str">
            <v>有机化学</v>
          </cell>
          <cell r="S2706">
            <v>43646</v>
          </cell>
          <cell r="T2706" t="str">
            <v>其他</v>
          </cell>
          <cell r="U2706" t="str">
            <v>F</v>
          </cell>
          <cell r="V2706" t="str">
            <v>F</v>
          </cell>
          <cell r="W2706" t="b">
            <v>1</v>
          </cell>
          <cell r="X2706">
            <v>3000</v>
          </cell>
          <cell r="Y2706">
            <v>3000</v>
          </cell>
          <cell r="Z2706" t="b">
            <v>1</v>
          </cell>
          <cell r="AA2706">
            <v>750</v>
          </cell>
          <cell r="AB2706">
            <v>750</v>
          </cell>
          <cell r="AC2706">
            <v>3750</v>
          </cell>
          <cell r="AD2706">
            <v>3750</v>
          </cell>
          <cell r="AE2706">
            <v>43649</v>
          </cell>
          <cell r="AF2706">
            <v>44986</v>
          </cell>
          <cell r="AG2706">
            <v>45</v>
          </cell>
          <cell r="AH2706">
            <v>48</v>
          </cell>
          <cell r="AI2706" t="b">
            <v>0</v>
          </cell>
          <cell r="AJ2706">
            <v>3</v>
          </cell>
          <cell r="AK2706">
            <v>48</v>
          </cell>
          <cell r="AL2706" t="e">
            <v>#N/A</v>
          </cell>
          <cell r="AM2706" t="str">
            <v>201907</v>
          </cell>
          <cell r="AN2706" t="e">
            <v>#REF!</v>
          </cell>
        </row>
        <row r="2707">
          <cell r="B2707" t="str">
            <v>黄赞力</v>
          </cell>
          <cell r="C2707" t="str">
            <v>男</v>
          </cell>
          <cell r="D2707" t="str">
            <v>仫佬族</v>
          </cell>
          <cell r="E2707">
            <v>35217</v>
          </cell>
          <cell r="F2707" t="str">
            <v>中国</v>
          </cell>
          <cell r="G2707" t="str">
            <v>居民身份证</v>
          </cell>
          <cell r="H2707" t="str">
            <v>452702199606014376</v>
          </cell>
          <cell r="I2707" t="str">
            <v>柳州市自来水有限责任公司</v>
          </cell>
          <cell r="J2707">
            <v>43991</v>
          </cell>
          <cell r="K2707">
            <v>45085</v>
          </cell>
          <cell r="L2707" t="str">
            <v>是</v>
          </cell>
          <cell r="M2707" t="str">
            <v>柳州</v>
          </cell>
          <cell r="N2707" t="str">
            <v>企业</v>
          </cell>
          <cell r="O2707" t="str">
            <v>研究生</v>
          </cell>
          <cell r="P2707" t="str">
            <v>硕士</v>
          </cell>
          <cell r="Q2707" t="str">
            <v>诺丁汉大学</v>
          </cell>
          <cell r="R2707" t="str">
            <v>环境工程</v>
          </cell>
          <cell r="S2707">
            <v>43831</v>
          </cell>
          <cell r="T2707" t="str">
            <v>其他</v>
          </cell>
          <cell r="U2707" t="str">
            <v>F</v>
          </cell>
          <cell r="V2707" t="str">
            <v>F</v>
          </cell>
          <cell r="W2707" t="b">
            <v>1</v>
          </cell>
          <cell r="X2707">
            <v>3000</v>
          </cell>
          <cell r="Y2707">
            <v>3000</v>
          </cell>
          <cell r="Z2707" t="b">
            <v>1</v>
          </cell>
          <cell r="AA2707">
            <v>750</v>
          </cell>
          <cell r="AB2707">
            <v>750</v>
          </cell>
          <cell r="AC2707">
            <v>3750</v>
          </cell>
          <cell r="AD2707">
            <v>3750</v>
          </cell>
          <cell r="AE2707">
            <v>43991</v>
          </cell>
          <cell r="AF2707">
            <v>44986</v>
          </cell>
          <cell r="AG2707">
            <v>34</v>
          </cell>
          <cell r="AH2707">
            <v>37</v>
          </cell>
          <cell r="AI2707" t="b">
            <v>0</v>
          </cell>
          <cell r="AJ2707">
            <v>3</v>
          </cell>
          <cell r="AK2707">
            <v>37</v>
          </cell>
          <cell r="AL2707" t="e">
            <v>#N/A</v>
          </cell>
          <cell r="AM2707" t="str">
            <v>202006</v>
          </cell>
          <cell r="AN2707" t="e">
            <v>#REF!</v>
          </cell>
        </row>
        <row r="2708">
          <cell r="B2708" t="str">
            <v>袁莉媛</v>
          </cell>
          <cell r="C2708" t="str">
            <v>女</v>
          </cell>
          <cell r="D2708" t="str">
            <v>汉族</v>
          </cell>
          <cell r="E2708">
            <v>30290</v>
          </cell>
          <cell r="F2708" t="str">
            <v>中国</v>
          </cell>
          <cell r="G2708" t="str">
            <v>居民身份证</v>
          </cell>
          <cell r="H2708" t="str">
            <v>45020419821205004X</v>
          </cell>
          <cell r="I2708" t="str">
            <v>柳州市自来水有限责任公司</v>
          </cell>
          <cell r="J2708">
            <v>44013</v>
          </cell>
          <cell r="K2708">
            <v>45107</v>
          </cell>
          <cell r="L2708" t="str">
            <v>是</v>
          </cell>
          <cell r="M2708" t="str">
            <v>柳州</v>
          </cell>
          <cell r="N2708" t="str">
            <v>企业</v>
          </cell>
          <cell r="O2708" t="str">
            <v>研究生</v>
          </cell>
          <cell r="P2708" t="str">
            <v>硕士</v>
          </cell>
          <cell r="Q2708" t="str">
            <v>法国尼斯大学</v>
          </cell>
          <cell r="R2708" t="str">
            <v>水信息及水管理</v>
          </cell>
          <cell r="S2708">
            <v>39692</v>
          </cell>
          <cell r="T2708" t="str">
            <v>其他</v>
          </cell>
          <cell r="U2708" t="str">
            <v>F</v>
          </cell>
          <cell r="V2708" t="str">
            <v>F</v>
          </cell>
          <cell r="W2708" t="b">
            <v>1</v>
          </cell>
          <cell r="X2708">
            <v>3000</v>
          </cell>
          <cell r="Y2708">
            <v>3000</v>
          </cell>
          <cell r="Z2708" t="b">
            <v>1</v>
          </cell>
          <cell r="AA2708">
            <v>750</v>
          </cell>
          <cell r="AB2708">
            <v>750</v>
          </cell>
          <cell r="AC2708">
            <v>3750</v>
          </cell>
          <cell r="AD2708">
            <v>3750</v>
          </cell>
          <cell r="AE2708">
            <v>44013</v>
          </cell>
          <cell r="AF2708">
            <v>44986</v>
          </cell>
          <cell r="AG2708">
            <v>33</v>
          </cell>
          <cell r="AH2708">
            <v>36</v>
          </cell>
          <cell r="AI2708" t="b">
            <v>0</v>
          </cell>
          <cell r="AJ2708">
            <v>3</v>
          </cell>
          <cell r="AK2708">
            <v>36</v>
          </cell>
          <cell r="AL2708" t="e">
            <v>#N/A</v>
          </cell>
          <cell r="AM2708" t="str">
            <v>202007</v>
          </cell>
          <cell r="AN2708" t="e">
            <v>#REF!</v>
          </cell>
        </row>
        <row r="2709">
          <cell r="B2709" t="str">
            <v>韦昌根</v>
          </cell>
          <cell r="C2709" t="str">
            <v>男</v>
          </cell>
          <cell r="D2709" t="str">
            <v>壮族</v>
          </cell>
          <cell r="E2709">
            <v>33824</v>
          </cell>
          <cell r="F2709" t="str">
            <v>中国</v>
          </cell>
          <cell r="G2709" t="str">
            <v>居民身份证</v>
          </cell>
          <cell r="H2709" t="str">
            <v>452127199208083637</v>
          </cell>
          <cell r="I2709" t="str">
            <v>柳州市自来水有限责任公司</v>
          </cell>
          <cell r="J2709">
            <v>44382</v>
          </cell>
          <cell r="K2709">
            <v>45477</v>
          </cell>
          <cell r="L2709" t="str">
            <v>是</v>
          </cell>
          <cell r="M2709" t="str">
            <v>柳州</v>
          </cell>
          <cell r="N2709" t="str">
            <v>企业</v>
          </cell>
          <cell r="O2709" t="str">
            <v>研究生</v>
          </cell>
          <cell r="P2709" t="str">
            <v>硕士</v>
          </cell>
          <cell r="Q2709" t="str">
            <v>中国地质大学（武汉）</v>
          </cell>
          <cell r="R2709" t="str">
            <v>建筑与土木工程</v>
          </cell>
          <cell r="S2709">
            <v>44377</v>
          </cell>
          <cell r="T2709" t="str">
            <v>其他</v>
          </cell>
          <cell r="U2709" t="str">
            <v>F</v>
          </cell>
          <cell r="V2709" t="str">
            <v>F</v>
          </cell>
          <cell r="W2709" t="b">
            <v>1</v>
          </cell>
          <cell r="X2709">
            <v>3000</v>
          </cell>
          <cell r="Y2709">
            <v>3000</v>
          </cell>
          <cell r="Z2709" t="b">
            <v>1</v>
          </cell>
          <cell r="AA2709">
            <v>750</v>
          </cell>
          <cell r="AB2709">
            <v>750</v>
          </cell>
          <cell r="AC2709">
            <v>3750</v>
          </cell>
          <cell r="AD2709">
            <v>3750</v>
          </cell>
          <cell r="AE2709">
            <v>44382</v>
          </cell>
          <cell r="AF2709">
            <v>44986</v>
          </cell>
          <cell r="AG2709">
            <v>21</v>
          </cell>
          <cell r="AH2709">
            <v>24</v>
          </cell>
          <cell r="AI2709" t="b">
            <v>0</v>
          </cell>
          <cell r="AJ2709">
            <v>3</v>
          </cell>
          <cell r="AK2709">
            <v>24</v>
          </cell>
          <cell r="AL2709" t="e">
            <v>#N/A</v>
          </cell>
          <cell r="AM2709" t="str">
            <v>202107</v>
          </cell>
          <cell r="AN2709" t="e">
            <v>#REF!</v>
          </cell>
        </row>
        <row r="2710">
          <cell r="B2710" t="str">
            <v>黄清扬</v>
          </cell>
          <cell r="C2710" t="str">
            <v>男</v>
          </cell>
          <cell r="D2710" t="str">
            <v>汉族</v>
          </cell>
          <cell r="E2710">
            <v>35034</v>
          </cell>
          <cell r="F2710" t="str">
            <v>中国</v>
          </cell>
          <cell r="G2710" t="str">
            <v>居民身份证</v>
          </cell>
          <cell r="H2710" t="str">
            <v>450202199512010017</v>
          </cell>
          <cell r="I2710" t="str">
            <v>柳州市自来水有限责任公司</v>
          </cell>
          <cell r="J2710">
            <v>44382</v>
          </cell>
          <cell r="K2710">
            <v>45477</v>
          </cell>
          <cell r="L2710" t="str">
            <v>是</v>
          </cell>
          <cell r="M2710" t="str">
            <v>柳州</v>
          </cell>
          <cell r="N2710" t="str">
            <v>企业</v>
          </cell>
          <cell r="O2710" t="str">
            <v>研究生</v>
          </cell>
          <cell r="P2710" t="str">
            <v>硕士</v>
          </cell>
          <cell r="Q2710" t="str">
            <v>南京林业大学</v>
          </cell>
          <cell r="R2710" t="str">
            <v>环境工程</v>
          </cell>
          <cell r="S2710">
            <v>44377</v>
          </cell>
          <cell r="T2710" t="str">
            <v>其他</v>
          </cell>
          <cell r="U2710" t="str">
            <v>F</v>
          </cell>
          <cell r="V2710" t="str">
            <v>F</v>
          </cell>
          <cell r="W2710" t="b">
            <v>1</v>
          </cell>
          <cell r="X2710">
            <v>3000</v>
          </cell>
          <cell r="Y2710">
            <v>3000</v>
          </cell>
          <cell r="Z2710" t="b">
            <v>1</v>
          </cell>
          <cell r="AA2710">
            <v>750</v>
          </cell>
          <cell r="AB2710">
            <v>750</v>
          </cell>
          <cell r="AC2710">
            <v>3750</v>
          </cell>
          <cell r="AD2710">
            <v>3750</v>
          </cell>
          <cell r="AE2710">
            <v>44382</v>
          </cell>
          <cell r="AF2710">
            <v>44986</v>
          </cell>
          <cell r="AG2710">
            <v>21</v>
          </cell>
          <cell r="AH2710">
            <v>24</v>
          </cell>
          <cell r="AI2710" t="b">
            <v>0</v>
          </cell>
          <cell r="AJ2710">
            <v>3</v>
          </cell>
          <cell r="AK2710">
            <v>24</v>
          </cell>
          <cell r="AL2710" t="e">
            <v>#N/A</v>
          </cell>
          <cell r="AM2710" t="str">
            <v>202107</v>
          </cell>
          <cell r="AN2710" t="e">
            <v>#REF!</v>
          </cell>
        </row>
        <row r="2711">
          <cell r="B2711" t="str">
            <v>黄凤丹</v>
          </cell>
          <cell r="C2711" t="str">
            <v>女</v>
          </cell>
          <cell r="D2711" t="str">
            <v>壮族</v>
          </cell>
          <cell r="E2711">
            <v>35051</v>
          </cell>
          <cell r="F2711" t="str">
            <v>中国</v>
          </cell>
          <cell r="G2711" t="str">
            <v>居民身份证</v>
          </cell>
          <cell r="H2711" t="str">
            <v>452622199512181640</v>
          </cell>
          <cell r="I2711" t="str">
            <v>柳州市自来水有限责任公司</v>
          </cell>
          <cell r="J2711">
            <v>44390</v>
          </cell>
          <cell r="K2711">
            <v>45485</v>
          </cell>
          <cell r="L2711" t="str">
            <v>是</v>
          </cell>
          <cell r="M2711" t="str">
            <v>柳州</v>
          </cell>
          <cell r="N2711" t="str">
            <v>企业</v>
          </cell>
          <cell r="O2711" t="str">
            <v>研究生</v>
          </cell>
          <cell r="P2711" t="str">
            <v>硕士</v>
          </cell>
          <cell r="Q2711" t="str">
            <v>广州大学</v>
          </cell>
          <cell r="R2711" t="str">
            <v>建筑与土木工程</v>
          </cell>
          <cell r="S2711">
            <v>44377</v>
          </cell>
          <cell r="T2711" t="str">
            <v>其他</v>
          </cell>
          <cell r="U2711" t="str">
            <v>F</v>
          </cell>
          <cell r="V2711" t="str">
            <v>F</v>
          </cell>
          <cell r="W2711" t="b">
            <v>1</v>
          </cell>
          <cell r="X2711">
            <v>3000</v>
          </cell>
          <cell r="Y2711">
            <v>3000</v>
          </cell>
          <cell r="Z2711" t="b">
            <v>1</v>
          </cell>
          <cell r="AA2711">
            <v>750</v>
          </cell>
          <cell r="AB2711">
            <v>750</v>
          </cell>
          <cell r="AC2711">
            <v>3750</v>
          </cell>
          <cell r="AD2711">
            <v>3750</v>
          </cell>
          <cell r="AE2711">
            <v>44390</v>
          </cell>
          <cell r="AF2711">
            <v>44986</v>
          </cell>
          <cell r="AG2711">
            <v>21</v>
          </cell>
          <cell r="AH2711">
            <v>24</v>
          </cell>
          <cell r="AI2711" t="b">
            <v>0</v>
          </cell>
          <cell r="AJ2711">
            <v>3</v>
          </cell>
          <cell r="AK2711">
            <v>24</v>
          </cell>
          <cell r="AL2711" t="e">
            <v>#N/A</v>
          </cell>
          <cell r="AM2711" t="str">
            <v>202107</v>
          </cell>
          <cell r="AN2711" t="e">
            <v>#REF!</v>
          </cell>
        </row>
        <row r="2712">
          <cell r="B2712" t="str">
            <v>罗拉</v>
          </cell>
          <cell r="C2712" t="str">
            <v>女</v>
          </cell>
          <cell r="D2712" t="str">
            <v>汉族</v>
          </cell>
          <cell r="E2712">
            <v>35052</v>
          </cell>
          <cell r="F2712" t="str">
            <v>中国</v>
          </cell>
          <cell r="G2712" t="str">
            <v>居民身份证</v>
          </cell>
          <cell r="H2712" t="str">
            <v>450211199512191328</v>
          </cell>
          <cell r="I2712" t="str">
            <v>柳州市污水治理有限责任公司</v>
          </cell>
          <cell r="J2712">
            <v>44382</v>
          </cell>
          <cell r="K2712">
            <v>45477</v>
          </cell>
          <cell r="L2712" t="str">
            <v>是</v>
          </cell>
          <cell r="M2712" t="str">
            <v>柳州</v>
          </cell>
          <cell r="N2712" t="str">
            <v>企业</v>
          </cell>
          <cell r="O2712" t="str">
            <v>研究生</v>
          </cell>
          <cell r="P2712" t="str">
            <v>硕士</v>
          </cell>
          <cell r="Q2712" t="str">
            <v>北京交通大学</v>
          </cell>
          <cell r="R2712" t="str">
            <v>环境工程</v>
          </cell>
          <cell r="S2712">
            <v>44363</v>
          </cell>
          <cell r="T2712" t="str">
            <v>其他</v>
          </cell>
          <cell r="U2712" t="str">
            <v>F</v>
          </cell>
          <cell r="V2712" t="str">
            <v>F</v>
          </cell>
          <cell r="W2712" t="b">
            <v>1</v>
          </cell>
          <cell r="X2712">
            <v>3000</v>
          </cell>
          <cell r="Y2712">
            <v>3000</v>
          </cell>
          <cell r="Z2712" t="b">
            <v>1</v>
          </cell>
          <cell r="AA2712">
            <v>750</v>
          </cell>
          <cell r="AB2712">
            <v>750</v>
          </cell>
          <cell r="AC2712">
            <v>3750</v>
          </cell>
          <cell r="AD2712">
            <v>3750</v>
          </cell>
          <cell r="AE2712">
            <v>44382</v>
          </cell>
          <cell r="AF2712">
            <v>44986</v>
          </cell>
          <cell r="AG2712">
            <v>21</v>
          </cell>
          <cell r="AH2712">
            <v>24</v>
          </cell>
          <cell r="AI2712" t="b">
            <v>0</v>
          </cell>
          <cell r="AJ2712">
            <v>3</v>
          </cell>
          <cell r="AK2712">
            <v>24</v>
          </cell>
          <cell r="AL2712" t="e">
            <v>#N/A</v>
          </cell>
          <cell r="AM2712" t="str">
            <v>202107</v>
          </cell>
          <cell r="AN2712" t="e">
            <v>#REF!</v>
          </cell>
        </row>
        <row r="2713">
          <cell r="B2713" t="str">
            <v>陆兰依塔</v>
          </cell>
          <cell r="C2713" t="str">
            <v>女</v>
          </cell>
          <cell r="D2713" t="str">
            <v>水族</v>
          </cell>
          <cell r="E2713" t="str">
            <v>1991年6月22日</v>
          </cell>
          <cell r="F2713" t="str">
            <v>中国</v>
          </cell>
          <cell r="G2713" t="str">
            <v>身份证</v>
          </cell>
          <cell r="H2713" t="str">
            <v>450204199106221022</v>
          </cell>
          <cell r="I2713" t="str">
            <v>柳州两面针股份有限公司</v>
          </cell>
          <cell r="J2713" t="str">
            <v>2020年11月3日</v>
          </cell>
          <cell r="K2713" t="str">
            <v>2023年11月2日</v>
          </cell>
          <cell r="L2713" t="str">
            <v>是</v>
          </cell>
          <cell r="M2713" t="str">
            <v>柳州</v>
          </cell>
          <cell r="N2713" t="str">
            <v>企业</v>
          </cell>
          <cell r="O2713" t="str">
            <v>研究生</v>
          </cell>
          <cell r="P2713" t="str">
            <v>硕士</v>
          </cell>
          <cell r="Q2713" t="str">
            <v>墨尔本大学</v>
          </cell>
          <cell r="R2713" t="str">
            <v>生物医学工程</v>
          </cell>
          <cell r="S2713">
            <v>43703</v>
          </cell>
          <cell r="T2713" t="str">
            <v>其他</v>
          </cell>
          <cell r="U2713" t="str">
            <v>F</v>
          </cell>
          <cell r="V2713" t="str">
            <v>F</v>
          </cell>
          <cell r="W2713" t="b">
            <v>1</v>
          </cell>
          <cell r="X2713">
            <v>3000</v>
          </cell>
          <cell r="Y2713">
            <v>3000</v>
          </cell>
          <cell r="Z2713" t="b">
            <v>1</v>
          </cell>
          <cell r="AA2713">
            <v>750</v>
          </cell>
          <cell r="AB2713">
            <v>750</v>
          </cell>
          <cell r="AC2713">
            <v>3750</v>
          </cell>
          <cell r="AD2713">
            <v>3750</v>
          </cell>
          <cell r="AE2713" t="str">
            <v>2020年11月3日</v>
          </cell>
          <cell r="AF2713">
            <v>44986</v>
          </cell>
          <cell r="AG2713">
            <v>22</v>
          </cell>
          <cell r="AH2713">
            <v>25</v>
          </cell>
          <cell r="AI2713" t="b">
            <v>0</v>
          </cell>
          <cell r="AJ2713">
            <v>3</v>
          </cell>
          <cell r="AK2713">
            <v>25</v>
          </cell>
          <cell r="AL2713" t="e">
            <v>#N/A</v>
          </cell>
          <cell r="AM2713" t="str">
            <v>201909</v>
          </cell>
          <cell r="AN2713" t="e">
            <v>#REF!</v>
          </cell>
        </row>
        <row r="2714">
          <cell r="B2714" t="str">
            <v>李月菲</v>
          </cell>
          <cell r="C2714" t="str">
            <v>女</v>
          </cell>
          <cell r="D2714" t="str">
            <v>壮族</v>
          </cell>
          <cell r="E2714" t="str">
            <v>1995年2月16日</v>
          </cell>
          <cell r="F2714" t="str">
            <v>中国</v>
          </cell>
          <cell r="G2714" t="str">
            <v>身份证</v>
          </cell>
          <cell r="H2714" t="str">
            <v>450205199502161320</v>
          </cell>
          <cell r="I2714" t="str">
            <v>柳州两面针股份有限公司</v>
          </cell>
          <cell r="J2714" t="str">
            <v>2020年8月3日</v>
          </cell>
          <cell r="K2714" t="str">
            <v>2023年8月2日</v>
          </cell>
          <cell r="L2714" t="str">
            <v>是</v>
          </cell>
          <cell r="M2714" t="str">
            <v>柳州</v>
          </cell>
          <cell r="N2714" t="str">
            <v>企业</v>
          </cell>
          <cell r="O2714" t="str">
            <v>研究生</v>
          </cell>
          <cell r="P2714" t="str">
            <v>硕士</v>
          </cell>
          <cell r="Q2714" t="str">
            <v>湖北民族大学</v>
          </cell>
          <cell r="R2714" t="str">
            <v>生物化工</v>
          </cell>
          <cell r="S2714">
            <v>44012</v>
          </cell>
          <cell r="T2714" t="str">
            <v>其他</v>
          </cell>
          <cell r="U2714" t="str">
            <v>F</v>
          </cell>
          <cell r="V2714" t="str">
            <v>F</v>
          </cell>
          <cell r="W2714" t="b">
            <v>1</v>
          </cell>
          <cell r="X2714">
            <v>3000</v>
          </cell>
          <cell r="Y2714">
            <v>3000</v>
          </cell>
          <cell r="Z2714" t="b">
            <v>1</v>
          </cell>
          <cell r="AA2714">
            <v>750</v>
          </cell>
          <cell r="AB2714">
            <v>750</v>
          </cell>
          <cell r="AC2714">
            <v>3750</v>
          </cell>
          <cell r="AD2714">
            <v>3750</v>
          </cell>
          <cell r="AE2714" t="str">
            <v>2020年8月3日</v>
          </cell>
          <cell r="AF2714">
            <v>44986</v>
          </cell>
          <cell r="AG2714">
            <v>25</v>
          </cell>
          <cell r="AH2714">
            <v>28</v>
          </cell>
          <cell r="AI2714" t="b">
            <v>0</v>
          </cell>
          <cell r="AJ2714">
            <v>3</v>
          </cell>
          <cell r="AK2714">
            <v>28</v>
          </cell>
          <cell r="AL2714" t="e">
            <v>#N/A</v>
          </cell>
          <cell r="AM2714" t="str">
            <v>202008</v>
          </cell>
          <cell r="AN2714" t="e">
            <v>#REF!</v>
          </cell>
        </row>
        <row r="2715">
          <cell r="B2715" t="str">
            <v>黄静</v>
          </cell>
          <cell r="C2715" t="str">
            <v>女</v>
          </cell>
          <cell r="D2715" t="str">
            <v>汉族</v>
          </cell>
          <cell r="E2715" t="str">
            <v>1993年4月16日</v>
          </cell>
          <cell r="F2715" t="str">
            <v>中国</v>
          </cell>
          <cell r="G2715" t="str">
            <v>身份证</v>
          </cell>
          <cell r="H2715" t="str">
            <v>450204199304160320</v>
          </cell>
          <cell r="I2715" t="str">
            <v>柳州两面针股份有限公司</v>
          </cell>
          <cell r="J2715" t="str">
            <v>2022年2月13日</v>
          </cell>
          <cell r="K2715" t="str">
            <v>2025年2月12日</v>
          </cell>
          <cell r="L2715" t="str">
            <v>是</v>
          </cell>
          <cell r="M2715" t="str">
            <v>柳州</v>
          </cell>
          <cell r="N2715" t="str">
            <v>企业</v>
          </cell>
          <cell r="O2715" t="str">
            <v>研究生</v>
          </cell>
          <cell r="P2715" t="str">
            <v>硕士</v>
          </cell>
          <cell r="Q2715" t="str">
            <v>浙江理工大学</v>
          </cell>
          <cell r="R2715" t="str">
            <v>化学工程（有机化学）</v>
          </cell>
          <cell r="S2715">
            <v>43282</v>
          </cell>
          <cell r="T2715" t="str">
            <v>其他</v>
          </cell>
          <cell r="U2715" t="str">
            <v>F</v>
          </cell>
          <cell r="V2715" t="str">
            <v>F</v>
          </cell>
          <cell r="W2715" t="b">
            <v>1</v>
          </cell>
          <cell r="X2715">
            <v>24000</v>
          </cell>
          <cell r="Y2715">
            <v>24000</v>
          </cell>
          <cell r="Z2715" t="b">
            <v>1</v>
          </cell>
          <cell r="AA2715">
            <v>6000</v>
          </cell>
          <cell r="AB2715">
            <v>6000</v>
          </cell>
          <cell r="AC2715">
            <v>30000</v>
          </cell>
          <cell r="AD2715">
            <v>30000</v>
          </cell>
          <cell r="AE2715" t="str">
            <v>2019年2月</v>
          </cell>
          <cell r="AF2715">
            <v>44378</v>
          </cell>
          <cell r="AG2715">
            <v>29</v>
          </cell>
          <cell r="AH2715">
            <v>29</v>
          </cell>
          <cell r="AI2715" t="b">
            <v>1</v>
          </cell>
          <cell r="AJ2715">
            <v>24</v>
          </cell>
          <cell r="AK2715">
            <v>53</v>
          </cell>
        </row>
        <row r="2715">
          <cell r="AM2715" t="str">
            <v>201902</v>
          </cell>
          <cell r="AN2715" t="e">
            <v>#REF!</v>
          </cell>
        </row>
        <row r="2716">
          <cell r="V2716" t="e">
            <v>#N/A</v>
          </cell>
          <cell r="W2716" t="e">
            <v>#N/A</v>
          </cell>
          <cell r="X2716">
            <v>164000</v>
          </cell>
          <cell r="Y2716">
            <v>164000</v>
          </cell>
          <cell r="Z2716" t="b">
            <v>1</v>
          </cell>
          <cell r="AA2716">
            <v>41000</v>
          </cell>
          <cell r="AB2716">
            <v>41000</v>
          </cell>
          <cell r="AC2716">
            <v>205000</v>
          </cell>
          <cell r="AD2716">
            <v>205000</v>
          </cell>
        </row>
        <row r="2716">
          <cell r="AH2716" t="e">
            <v>#N/A</v>
          </cell>
          <cell r="AI2716" t="e">
            <v>#N/A</v>
          </cell>
        </row>
        <row r="2716">
          <cell r="AL2716" t="e">
            <v>#N/A</v>
          </cell>
          <cell r="AM2716" t="e">
            <v>#N/A</v>
          </cell>
          <cell r="AN2716" t="e">
            <v>#REF!</v>
          </cell>
        </row>
        <row r="2717">
          <cell r="B2717" t="str">
            <v>陈思羽</v>
          </cell>
          <cell r="C2717" t="str">
            <v>女</v>
          </cell>
          <cell r="D2717" t="str">
            <v>汉</v>
          </cell>
          <cell r="E2717" t="str">
            <v>1996年7月22日</v>
          </cell>
          <cell r="F2717" t="str">
            <v>中国</v>
          </cell>
          <cell r="G2717" t="str">
            <v>身份证</v>
          </cell>
          <cell r="H2717" t="str">
            <v>452229199607220086</v>
          </cell>
          <cell r="I2717" t="str">
            <v>柳州市生态环境技术保障中心</v>
          </cell>
          <cell r="J2717" t="str">
            <v>2020年12月30日</v>
          </cell>
          <cell r="K2717" t="str">
            <v>2023年12月29日</v>
          </cell>
          <cell r="L2717" t="str">
            <v>是</v>
          </cell>
          <cell r="M2717" t="str">
            <v>广西
柳州</v>
          </cell>
          <cell r="N2717" t="str">
            <v>公益
一类</v>
          </cell>
          <cell r="O2717" t="str">
            <v>研究生</v>
          </cell>
          <cell r="P2717" t="str">
            <v>硕士</v>
          </cell>
          <cell r="Q2717" t="str">
            <v>陕西师范大学</v>
          </cell>
          <cell r="R2717" t="str">
            <v>新闻与传播</v>
          </cell>
          <cell r="S2717" t="str">
            <v>2020年6月30日</v>
          </cell>
          <cell r="T2717" t="str">
            <v>一流建设高校</v>
          </cell>
          <cell r="U2717" t="str">
            <v>F</v>
          </cell>
          <cell r="V2717" t="str">
            <v>F</v>
          </cell>
          <cell r="W2717" t="b">
            <v>1</v>
          </cell>
          <cell r="X2717">
            <v>3000</v>
          </cell>
          <cell r="Y2717">
            <v>3000</v>
          </cell>
          <cell r="Z2717" t="b">
            <v>1</v>
          </cell>
          <cell r="AA2717">
            <v>750</v>
          </cell>
          <cell r="AB2717">
            <v>750</v>
          </cell>
          <cell r="AC2717">
            <v>3750</v>
          </cell>
          <cell r="AD2717">
            <v>3750</v>
          </cell>
          <cell r="AE2717">
            <v>44166</v>
          </cell>
          <cell r="AF2717">
            <v>44927</v>
          </cell>
          <cell r="AG2717">
            <v>28</v>
          </cell>
          <cell r="AH2717">
            <v>31</v>
          </cell>
          <cell r="AI2717" t="b">
            <v>0</v>
          </cell>
          <cell r="AJ2717">
            <v>3</v>
          </cell>
          <cell r="AK2717">
            <v>31</v>
          </cell>
          <cell r="AL2717" t="e">
            <v>#N/A</v>
          </cell>
          <cell r="AM2717" t="str">
            <v>202010</v>
          </cell>
          <cell r="AN2717" t="e">
            <v>#REF!</v>
          </cell>
        </row>
        <row r="2718">
          <cell r="B2718" t="str">
            <v>覃朝华</v>
          </cell>
          <cell r="C2718" t="str">
            <v>女</v>
          </cell>
          <cell r="D2718" t="str">
            <v>壮</v>
          </cell>
          <cell r="E2718" t="str">
            <v>1994年4月25日</v>
          </cell>
          <cell r="F2718" t="str">
            <v>中国</v>
          </cell>
          <cell r="G2718" t="str">
            <v>身份证</v>
          </cell>
          <cell r="H2718" t="str">
            <v>450802199404251748</v>
          </cell>
          <cell r="I2718" t="str">
            <v>柳州市生态环境技术保障中心</v>
          </cell>
          <cell r="J2718" t="str">
            <v>2021年1月30日</v>
          </cell>
          <cell r="K2718" t="str">
            <v>2024年1月29日</v>
          </cell>
          <cell r="L2718" t="str">
            <v>是</v>
          </cell>
          <cell r="M2718" t="str">
            <v>广西
柳州</v>
          </cell>
          <cell r="N2718" t="str">
            <v>公益一类</v>
          </cell>
          <cell r="O2718" t="str">
            <v>研究生</v>
          </cell>
          <cell r="P2718" t="str">
            <v>硕士</v>
          </cell>
          <cell r="Q2718" t="str">
            <v>广西大学</v>
          </cell>
          <cell r="R2718" t="str">
            <v>环境生态学</v>
          </cell>
          <cell r="S2718" t="str">
            <v>2020年9月27日</v>
          </cell>
          <cell r="T2718" t="str">
            <v>一流建设高校</v>
          </cell>
          <cell r="U2718" t="str">
            <v>F</v>
          </cell>
          <cell r="V2718" t="str">
            <v>F</v>
          </cell>
          <cell r="W2718" t="b">
            <v>1</v>
          </cell>
          <cell r="X2718">
            <v>3000</v>
          </cell>
          <cell r="Y2718">
            <v>3000</v>
          </cell>
          <cell r="Z2718" t="b">
            <v>1</v>
          </cell>
          <cell r="AA2718">
            <v>750</v>
          </cell>
          <cell r="AB2718">
            <v>750</v>
          </cell>
          <cell r="AC2718">
            <v>3750</v>
          </cell>
          <cell r="AD2718">
            <v>3750</v>
          </cell>
          <cell r="AE2718">
            <v>44197</v>
          </cell>
          <cell r="AF2718">
            <v>44927</v>
          </cell>
          <cell r="AG2718">
            <v>26</v>
          </cell>
          <cell r="AH2718">
            <v>29</v>
          </cell>
          <cell r="AI2718" t="b">
            <v>0</v>
          </cell>
          <cell r="AJ2718">
            <v>3</v>
          </cell>
          <cell r="AK2718">
            <v>29</v>
          </cell>
        </row>
        <row r="2718">
          <cell r="AM2718" t="str">
            <v>202102</v>
          </cell>
          <cell r="AN2718" t="e">
            <v>#REF!</v>
          </cell>
        </row>
        <row r="2719">
          <cell r="B2719" t="str">
            <v>王芾地</v>
          </cell>
          <cell r="C2719" t="str">
            <v>男</v>
          </cell>
          <cell r="D2719" t="str">
            <v>汉</v>
          </cell>
          <cell r="E2719" t="str">
            <v>1996年6月8日</v>
          </cell>
          <cell r="F2719" t="str">
            <v>中国</v>
          </cell>
          <cell r="G2719" t="str">
            <v>身份证</v>
          </cell>
          <cell r="H2719" t="str">
            <v>420606199606086014</v>
          </cell>
          <cell r="I2719" t="str">
            <v>柳州市生态环境技术保障中心</v>
          </cell>
          <cell r="J2719" t="str">
            <v>2021年7月30日</v>
          </cell>
          <cell r="K2719" t="str">
            <v>2024年7月29日</v>
          </cell>
          <cell r="L2719" t="str">
            <v>是</v>
          </cell>
          <cell r="M2719" t="str">
            <v>广西
柳州</v>
          </cell>
          <cell r="N2719" t="str">
            <v>公益一类</v>
          </cell>
          <cell r="O2719" t="str">
            <v>研究生</v>
          </cell>
          <cell r="P2719" t="str">
            <v>硕士</v>
          </cell>
          <cell r="Q2719" t="str">
            <v>西安建筑科技大学</v>
          </cell>
          <cell r="R2719" t="str">
            <v>环境科学与工程</v>
          </cell>
          <cell r="S2719" t="str">
            <v>2021年6月23日</v>
          </cell>
          <cell r="T2719" t="str">
            <v>其他</v>
          </cell>
          <cell r="U2719" t="str">
            <v>F</v>
          </cell>
          <cell r="V2719" t="str">
            <v>F</v>
          </cell>
          <cell r="W2719" t="b">
            <v>1</v>
          </cell>
          <cell r="X2719">
            <v>3000</v>
          </cell>
          <cell r="Y2719">
            <v>3000</v>
          </cell>
          <cell r="Z2719" t="b">
            <v>1</v>
          </cell>
          <cell r="AA2719">
            <v>750</v>
          </cell>
          <cell r="AB2719">
            <v>750</v>
          </cell>
          <cell r="AC2719">
            <v>3750</v>
          </cell>
          <cell r="AD2719">
            <v>3750</v>
          </cell>
          <cell r="AE2719">
            <v>44409</v>
          </cell>
          <cell r="AF2719">
            <v>44927</v>
          </cell>
          <cell r="AG2719">
            <v>20</v>
          </cell>
          <cell r="AH2719">
            <v>23</v>
          </cell>
          <cell r="AI2719" t="b">
            <v>0</v>
          </cell>
          <cell r="AJ2719">
            <v>3</v>
          </cell>
          <cell r="AK2719">
            <v>23</v>
          </cell>
          <cell r="AL2719" t="e">
            <v>#N/A</v>
          </cell>
          <cell r="AM2719" t="str">
            <v>202108</v>
          </cell>
          <cell r="AN2719" t="e">
            <v>#REF!</v>
          </cell>
        </row>
        <row r="2720">
          <cell r="B2720" t="str">
            <v>梁家能</v>
          </cell>
          <cell r="C2720" t="str">
            <v>男</v>
          </cell>
          <cell r="D2720" t="str">
            <v>汉</v>
          </cell>
          <cell r="E2720" t="str">
            <v>1993年5月1日</v>
          </cell>
          <cell r="F2720" t="str">
            <v>中国</v>
          </cell>
          <cell r="G2720" t="str">
            <v>身份证</v>
          </cell>
          <cell r="H2720" t="str">
            <v>450881199305012333</v>
          </cell>
          <cell r="I2720" t="str">
            <v>柳州市生态环境技术保障中心</v>
          </cell>
          <cell r="J2720" t="str">
            <v>2021年7月30日</v>
          </cell>
          <cell r="K2720" t="str">
            <v>2024年7月29日</v>
          </cell>
          <cell r="L2720" t="str">
            <v>是</v>
          </cell>
          <cell r="M2720" t="str">
            <v>广西
柳州</v>
          </cell>
          <cell r="N2720" t="str">
            <v>公益一类</v>
          </cell>
          <cell r="O2720" t="str">
            <v>研究生</v>
          </cell>
          <cell r="P2720" t="str">
            <v>硕士</v>
          </cell>
          <cell r="Q2720" t="str">
            <v>南宁师范大学</v>
          </cell>
          <cell r="R2720" t="str">
            <v>高分子化学与物理</v>
          </cell>
          <cell r="S2720" t="str">
            <v>2021年6月30日</v>
          </cell>
          <cell r="T2720" t="str">
            <v>其他</v>
          </cell>
          <cell r="U2720" t="str">
            <v>F</v>
          </cell>
          <cell r="V2720" t="str">
            <v>F</v>
          </cell>
          <cell r="W2720" t="b">
            <v>1</v>
          </cell>
          <cell r="X2720">
            <v>3000</v>
          </cell>
          <cell r="Y2720">
            <v>3000</v>
          </cell>
          <cell r="Z2720" t="b">
            <v>1</v>
          </cell>
          <cell r="AA2720">
            <v>750</v>
          </cell>
          <cell r="AB2720">
            <v>750</v>
          </cell>
          <cell r="AC2720">
            <v>3750</v>
          </cell>
          <cell r="AD2720">
            <v>3750</v>
          </cell>
          <cell r="AE2720">
            <v>44409</v>
          </cell>
          <cell r="AF2720">
            <v>44927</v>
          </cell>
          <cell r="AG2720">
            <v>20</v>
          </cell>
          <cell r="AH2720">
            <v>23</v>
          </cell>
          <cell r="AI2720" t="b">
            <v>0</v>
          </cell>
          <cell r="AJ2720">
            <v>3</v>
          </cell>
          <cell r="AK2720">
            <v>23</v>
          </cell>
          <cell r="AL2720" t="e">
            <v>#N/A</v>
          </cell>
          <cell r="AM2720" t="str">
            <v>202108</v>
          </cell>
          <cell r="AN2720" t="e">
            <v>#REF!</v>
          </cell>
        </row>
        <row r="2721">
          <cell r="B2721" t="str">
            <v>张怡晨</v>
          </cell>
          <cell r="C2721" t="str">
            <v>女</v>
          </cell>
          <cell r="D2721" t="str">
            <v>汉</v>
          </cell>
          <cell r="E2721" t="str">
            <v>1994年10月28日</v>
          </cell>
          <cell r="F2721" t="str">
            <v>中国</v>
          </cell>
          <cell r="G2721" t="str">
            <v>身份证</v>
          </cell>
          <cell r="H2721" t="str">
            <v>610524199410280029</v>
          </cell>
          <cell r="I2721" t="str">
            <v>柳州市生态环境技术保障中心</v>
          </cell>
          <cell r="J2721" t="str">
            <v>2021年7月30日</v>
          </cell>
          <cell r="K2721" t="str">
            <v>2024年7月29日</v>
          </cell>
          <cell r="L2721" t="str">
            <v>是</v>
          </cell>
          <cell r="M2721" t="str">
            <v>广西
柳州</v>
          </cell>
          <cell r="N2721" t="str">
            <v>公益一类</v>
          </cell>
          <cell r="O2721" t="str">
            <v>研究生</v>
          </cell>
          <cell r="P2721" t="str">
            <v>硕士</v>
          </cell>
          <cell r="Q2721" t="str">
            <v>西安建筑科技大学</v>
          </cell>
          <cell r="R2721" t="str">
            <v>环境科学与工程</v>
          </cell>
          <cell r="S2721" t="str">
            <v>2021年6月23日</v>
          </cell>
          <cell r="T2721" t="str">
            <v>其他</v>
          </cell>
          <cell r="U2721" t="str">
            <v>F</v>
          </cell>
          <cell r="V2721" t="str">
            <v>F</v>
          </cell>
          <cell r="W2721" t="b">
            <v>1</v>
          </cell>
          <cell r="X2721">
            <v>3000</v>
          </cell>
          <cell r="Y2721">
            <v>3000</v>
          </cell>
          <cell r="Z2721" t="b">
            <v>1</v>
          </cell>
          <cell r="AA2721">
            <v>750</v>
          </cell>
          <cell r="AB2721">
            <v>750</v>
          </cell>
          <cell r="AC2721">
            <v>3750</v>
          </cell>
          <cell r="AD2721">
            <v>3750</v>
          </cell>
          <cell r="AE2721">
            <v>44409</v>
          </cell>
          <cell r="AF2721">
            <v>44927</v>
          </cell>
          <cell r="AG2721">
            <v>20</v>
          </cell>
          <cell r="AH2721">
            <v>23</v>
          </cell>
          <cell r="AI2721" t="b">
            <v>0</v>
          </cell>
          <cell r="AJ2721">
            <v>3</v>
          </cell>
          <cell r="AK2721">
            <v>23</v>
          </cell>
          <cell r="AL2721" t="e">
            <v>#N/A</v>
          </cell>
          <cell r="AM2721" t="str">
            <v>202108</v>
          </cell>
          <cell r="AN2721" t="e">
            <v>#REF!</v>
          </cell>
        </row>
        <row r="2722">
          <cell r="B2722" t="str">
            <v>周月梅</v>
          </cell>
          <cell r="C2722" t="str">
            <v>女</v>
          </cell>
          <cell r="D2722" t="str">
            <v>汉</v>
          </cell>
          <cell r="E2722" t="str">
            <v>1993年9月27日</v>
          </cell>
          <cell r="F2722" t="str">
            <v>中国</v>
          </cell>
          <cell r="G2722" t="str">
            <v>身份证</v>
          </cell>
          <cell r="H2722" t="str">
            <v>450821199309272822</v>
          </cell>
          <cell r="I2722" t="str">
            <v>柳州市生态环境技术保障中心</v>
          </cell>
          <cell r="J2722" t="str">
            <v>2021年7月30日</v>
          </cell>
          <cell r="K2722" t="str">
            <v>2024年7月29日</v>
          </cell>
          <cell r="L2722" t="str">
            <v>是</v>
          </cell>
          <cell r="M2722" t="str">
            <v>广西
柳州</v>
          </cell>
          <cell r="N2722" t="str">
            <v>公益一类</v>
          </cell>
          <cell r="O2722" t="str">
            <v>研究生</v>
          </cell>
          <cell r="P2722" t="str">
            <v>硕士</v>
          </cell>
          <cell r="Q2722" t="str">
            <v>广西大学</v>
          </cell>
          <cell r="R2722" t="str">
            <v>中国语言文学</v>
          </cell>
          <cell r="S2722" t="str">
            <v>2021年6月24日</v>
          </cell>
          <cell r="T2722" t="str">
            <v>一流建设高校</v>
          </cell>
          <cell r="U2722" t="str">
            <v>F</v>
          </cell>
          <cell r="V2722" t="str">
            <v>F</v>
          </cell>
          <cell r="W2722" t="b">
            <v>1</v>
          </cell>
          <cell r="X2722">
            <v>3000</v>
          </cell>
          <cell r="Y2722">
            <v>3000</v>
          </cell>
          <cell r="Z2722" t="b">
            <v>1</v>
          </cell>
          <cell r="AA2722">
            <v>750</v>
          </cell>
          <cell r="AB2722">
            <v>750</v>
          </cell>
          <cell r="AC2722">
            <v>3750</v>
          </cell>
          <cell r="AD2722">
            <v>3750</v>
          </cell>
          <cell r="AE2722">
            <v>44409</v>
          </cell>
          <cell r="AF2722">
            <v>44927</v>
          </cell>
          <cell r="AG2722">
            <v>20</v>
          </cell>
          <cell r="AH2722">
            <v>23</v>
          </cell>
          <cell r="AI2722" t="b">
            <v>0</v>
          </cell>
          <cell r="AJ2722">
            <v>3</v>
          </cell>
          <cell r="AK2722">
            <v>23</v>
          </cell>
          <cell r="AL2722" t="e">
            <v>#N/A</v>
          </cell>
          <cell r="AM2722" t="str">
            <v>202108</v>
          </cell>
          <cell r="AN2722" t="e">
            <v>#REF!</v>
          </cell>
        </row>
        <row r="2723">
          <cell r="B2723" t="str">
            <v>肖国正</v>
          </cell>
          <cell r="C2723" t="str">
            <v>男</v>
          </cell>
          <cell r="D2723" t="str">
            <v>汉</v>
          </cell>
          <cell r="E2723" t="str">
            <v>1997年6月30日</v>
          </cell>
          <cell r="F2723" t="str">
            <v>中国</v>
          </cell>
          <cell r="G2723" t="str">
            <v>身份证</v>
          </cell>
          <cell r="H2723" t="str">
            <v>450481199706304212</v>
          </cell>
          <cell r="I2723" t="str">
            <v>柳州市生态环境技术保障中心</v>
          </cell>
          <cell r="J2723" t="str">
            <v>2021年8月2日</v>
          </cell>
          <cell r="K2723" t="str">
            <v>2024年8月1日</v>
          </cell>
          <cell r="L2723" t="str">
            <v>是</v>
          </cell>
          <cell r="M2723" t="str">
            <v>广西柳州</v>
          </cell>
          <cell r="N2723" t="str">
            <v>公益一类</v>
          </cell>
          <cell r="O2723" t="str">
            <v>研究生</v>
          </cell>
          <cell r="P2723" t="str">
            <v>硕士</v>
          </cell>
          <cell r="Q2723" t="str">
            <v>广西科技大学</v>
          </cell>
          <cell r="R2723" t="str">
            <v>社会工作</v>
          </cell>
          <cell r="S2723" t="str">
            <v>2021年6月25日</v>
          </cell>
          <cell r="T2723" t="str">
            <v>其他</v>
          </cell>
          <cell r="U2723" t="str">
            <v>F</v>
          </cell>
          <cell r="V2723" t="str">
            <v>F</v>
          </cell>
          <cell r="W2723" t="b">
            <v>1</v>
          </cell>
          <cell r="X2723">
            <v>3000</v>
          </cell>
          <cell r="Y2723">
            <v>3000</v>
          </cell>
          <cell r="Z2723" t="b">
            <v>1</v>
          </cell>
          <cell r="AA2723">
            <v>750</v>
          </cell>
          <cell r="AB2723">
            <v>750</v>
          </cell>
          <cell r="AC2723">
            <v>3750</v>
          </cell>
          <cell r="AD2723">
            <v>3750</v>
          </cell>
          <cell r="AE2723">
            <v>44409</v>
          </cell>
          <cell r="AF2723">
            <v>44927</v>
          </cell>
          <cell r="AG2723">
            <v>20</v>
          </cell>
          <cell r="AH2723">
            <v>23</v>
          </cell>
          <cell r="AI2723" t="b">
            <v>0</v>
          </cell>
          <cell r="AJ2723">
            <v>3</v>
          </cell>
          <cell r="AK2723">
            <v>23</v>
          </cell>
          <cell r="AL2723" t="e">
            <v>#N/A</v>
          </cell>
          <cell r="AM2723" t="str">
            <v>202108</v>
          </cell>
          <cell r="AN2723" t="e">
            <v>#REF!</v>
          </cell>
        </row>
        <row r="2724">
          <cell r="B2724" t="str">
            <v>陈镜安</v>
          </cell>
          <cell r="C2724" t="str">
            <v>男</v>
          </cell>
          <cell r="D2724" t="str">
            <v>汉</v>
          </cell>
          <cell r="E2724" t="str">
            <v>1996年2月</v>
          </cell>
          <cell r="F2724" t="str">
            <v>中国</v>
          </cell>
          <cell r="G2724" t="str">
            <v>身份证</v>
          </cell>
          <cell r="H2724" t="str">
            <v>450922199602224813</v>
          </cell>
          <cell r="I2724" t="str">
            <v>柳州市生态环境技术保障中心</v>
          </cell>
          <cell r="J2724" t="str">
            <v>2021年9月28日</v>
          </cell>
          <cell r="K2724" t="str">
            <v>2024年9月27日</v>
          </cell>
          <cell r="L2724" t="str">
            <v>是</v>
          </cell>
          <cell r="M2724" t="str">
            <v>广西
柳州</v>
          </cell>
          <cell r="N2724" t="str">
            <v>公益一类</v>
          </cell>
          <cell r="O2724" t="str">
            <v>研究生</v>
          </cell>
          <cell r="P2724" t="str">
            <v>硕士</v>
          </cell>
          <cell r="Q2724" t="str">
            <v>福建师范大学</v>
          </cell>
          <cell r="R2724" t="str">
            <v>材料学</v>
          </cell>
          <cell r="S2724" t="str">
            <v>2021年7月23日</v>
          </cell>
          <cell r="T2724" t="str">
            <v>其他</v>
          </cell>
          <cell r="U2724" t="str">
            <v>F</v>
          </cell>
          <cell r="V2724" t="str">
            <v>F</v>
          </cell>
          <cell r="W2724" t="b">
            <v>1</v>
          </cell>
          <cell r="X2724">
            <v>3000</v>
          </cell>
          <cell r="Y2724">
            <v>3000</v>
          </cell>
          <cell r="Z2724" t="b">
            <v>1</v>
          </cell>
          <cell r="AA2724">
            <v>750</v>
          </cell>
          <cell r="AB2724">
            <v>750</v>
          </cell>
          <cell r="AC2724">
            <v>3750</v>
          </cell>
          <cell r="AD2724">
            <v>3750</v>
          </cell>
          <cell r="AE2724">
            <v>44440</v>
          </cell>
          <cell r="AF2724">
            <v>44927</v>
          </cell>
          <cell r="AG2724">
            <v>19</v>
          </cell>
          <cell r="AH2724">
            <v>22</v>
          </cell>
          <cell r="AI2724" t="b">
            <v>0</v>
          </cell>
          <cell r="AJ2724">
            <v>3</v>
          </cell>
          <cell r="AK2724">
            <v>22</v>
          </cell>
          <cell r="AL2724" t="e">
            <v>#N/A</v>
          </cell>
          <cell r="AM2724" t="str">
            <v>202110</v>
          </cell>
          <cell r="AN2724" t="e">
            <v>#REF!</v>
          </cell>
        </row>
        <row r="2725">
          <cell r="B2725" t="str">
            <v>覃柳琪</v>
          </cell>
          <cell r="C2725" t="str">
            <v>女</v>
          </cell>
          <cell r="D2725" t="str">
            <v>壮</v>
          </cell>
          <cell r="E2725" t="str">
            <v>1995年10月13日</v>
          </cell>
          <cell r="F2725" t="str">
            <v>中国</v>
          </cell>
          <cell r="G2725" t="str">
            <v>身份证</v>
          </cell>
          <cell r="H2725" t="str">
            <v>45273119951013544X</v>
          </cell>
          <cell r="I2725" t="str">
            <v>柳州市生态环境技术保障中心</v>
          </cell>
          <cell r="J2725" t="str">
            <v>2021年11月29日</v>
          </cell>
          <cell r="K2725" t="str">
            <v>2024年11月28日</v>
          </cell>
          <cell r="L2725" t="str">
            <v>是</v>
          </cell>
          <cell r="M2725" t="str">
            <v>广西
柳州</v>
          </cell>
          <cell r="N2725" t="str">
            <v>公益一类</v>
          </cell>
          <cell r="O2725" t="str">
            <v>研究生</v>
          </cell>
          <cell r="P2725" t="str">
            <v>硕士</v>
          </cell>
          <cell r="Q2725" t="str">
            <v>华南农业大学</v>
          </cell>
          <cell r="R2725" t="str">
            <v>应用化学</v>
          </cell>
          <cell r="S2725" t="str">
            <v>2021年6月23日</v>
          </cell>
          <cell r="T2725" t="str">
            <v>一流建设高校</v>
          </cell>
          <cell r="U2725" t="str">
            <v>F</v>
          </cell>
          <cell r="V2725" t="str">
            <v>F</v>
          </cell>
          <cell r="W2725" t="b">
            <v>1</v>
          </cell>
          <cell r="X2725">
            <v>3000</v>
          </cell>
          <cell r="Y2725">
            <v>3000</v>
          </cell>
          <cell r="Z2725" t="b">
            <v>1</v>
          </cell>
          <cell r="AA2725">
            <v>750</v>
          </cell>
          <cell r="AB2725">
            <v>750</v>
          </cell>
          <cell r="AC2725">
            <v>3750</v>
          </cell>
          <cell r="AD2725">
            <v>3750</v>
          </cell>
          <cell r="AE2725" t="str">
            <v>2021年11月</v>
          </cell>
          <cell r="AF2725">
            <v>44927</v>
          </cell>
          <cell r="AG2725">
            <v>17</v>
          </cell>
          <cell r="AH2725">
            <v>20</v>
          </cell>
          <cell r="AI2725" t="b">
            <v>0</v>
          </cell>
          <cell r="AJ2725">
            <v>3</v>
          </cell>
          <cell r="AK2725">
            <v>20</v>
          </cell>
        </row>
        <row r="2725">
          <cell r="AM2725" t="str">
            <v>202112</v>
          </cell>
          <cell r="AN2725" t="e">
            <v>#REF!</v>
          </cell>
        </row>
        <row r="2726">
          <cell r="V2726" t="e">
            <v>#N/A</v>
          </cell>
          <cell r="W2726" t="e">
            <v>#N/A</v>
          </cell>
          <cell r="X2726">
            <v>27000</v>
          </cell>
          <cell r="Y2726">
            <v>27000</v>
          </cell>
          <cell r="Z2726" t="b">
            <v>1</v>
          </cell>
          <cell r="AA2726">
            <v>6750</v>
          </cell>
          <cell r="AB2726">
            <v>6750</v>
          </cell>
          <cell r="AC2726">
            <v>33750</v>
          </cell>
          <cell r="AD2726">
            <v>33750</v>
          </cell>
        </row>
        <row r="2726">
          <cell r="AH2726" t="e">
            <v>#N/A</v>
          </cell>
          <cell r="AI2726" t="e">
            <v>#N/A</v>
          </cell>
        </row>
        <row r="2726">
          <cell r="AL2726" t="e">
            <v>#N/A</v>
          </cell>
          <cell r="AM2726" t="e">
            <v>#N/A</v>
          </cell>
          <cell r="AN2726" t="e">
            <v>#REF!</v>
          </cell>
        </row>
        <row r="2727">
          <cell r="B2727" t="str">
            <v>陈露</v>
          </cell>
          <cell r="C2727" t="str">
            <v>女</v>
          </cell>
          <cell r="D2727" t="str">
            <v>瑶族</v>
          </cell>
          <cell r="E2727">
            <v>31693</v>
          </cell>
          <cell r="F2727" t="str">
            <v>中国</v>
          </cell>
          <cell r="G2727" t="str">
            <v>身份证</v>
          </cell>
          <cell r="H2727" t="str">
            <v>450332198610080069</v>
          </cell>
          <cell r="I2727" t="str">
            <v>广西仙茱制药有限公司</v>
          </cell>
          <cell r="J2727">
            <v>44616</v>
          </cell>
          <cell r="K2727">
            <v>45838</v>
          </cell>
          <cell r="L2727" t="str">
            <v>是</v>
          </cell>
          <cell r="M2727" t="str">
            <v>柳州</v>
          </cell>
          <cell r="N2727" t="str">
            <v>企业</v>
          </cell>
          <cell r="O2727" t="str">
            <v>研究生</v>
          </cell>
          <cell r="P2727" t="str">
            <v>硕士</v>
          </cell>
          <cell r="Q2727" t="str">
            <v>广西中医药大学</v>
          </cell>
          <cell r="R2727" t="str">
            <v>药物分析学</v>
          </cell>
          <cell r="S2727">
            <v>41061</v>
          </cell>
          <cell r="T2727" t="str">
            <v>其他</v>
          </cell>
          <cell r="U2727" t="str">
            <v>F</v>
          </cell>
          <cell r="V2727" t="str">
            <v>F</v>
          </cell>
          <cell r="W2727" t="b">
            <v>1</v>
          </cell>
          <cell r="X2727">
            <v>3000</v>
          </cell>
          <cell r="Y2727">
            <v>3000</v>
          </cell>
          <cell r="Z2727" t="b">
            <v>1</v>
          </cell>
          <cell r="AA2727">
            <v>750</v>
          </cell>
          <cell r="AB2727">
            <v>750</v>
          </cell>
          <cell r="AC2727">
            <v>3750</v>
          </cell>
          <cell r="AD2727">
            <v>3750</v>
          </cell>
          <cell r="AE2727" t="str">
            <v>2022年2月</v>
          </cell>
          <cell r="AF2727" t="str">
            <v>2023年4月</v>
          </cell>
          <cell r="AG2727">
            <v>14</v>
          </cell>
          <cell r="AH2727">
            <v>14</v>
          </cell>
          <cell r="AI2727" t="b">
            <v>1</v>
          </cell>
          <cell r="AJ2727">
            <v>3</v>
          </cell>
          <cell r="AK2727">
            <v>17</v>
          </cell>
          <cell r="AL2727" t="e">
            <v>#N/A</v>
          </cell>
          <cell r="AM2727" t="str">
            <v>201904</v>
          </cell>
          <cell r="AN2727" t="e">
            <v>#REF!</v>
          </cell>
        </row>
        <row r="2728">
          <cell r="B2728" t="str">
            <v>姚敏坚</v>
          </cell>
          <cell r="C2728" t="str">
            <v>男</v>
          </cell>
          <cell r="D2728" t="str">
            <v>汉族</v>
          </cell>
          <cell r="E2728" t="str">
            <v>1994/04/24</v>
          </cell>
          <cell r="F2728" t="str">
            <v>中国</v>
          </cell>
          <cell r="G2728" t="str">
            <v>身份证</v>
          </cell>
          <cell r="H2728" t="str">
            <v>450981199404242316</v>
          </cell>
          <cell r="I2728" t="str">
            <v>柳州五菱柳机动力有限公司</v>
          </cell>
          <cell r="J2728" t="str">
            <v>2021年7月19日</v>
          </cell>
          <cell r="K2728" t="str">
            <v>2024年7月18日</v>
          </cell>
          <cell r="L2728" t="str">
            <v>是</v>
          </cell>
          <cell r="M2728" t="str">
            <v>柳州</v>
          </cell>
          <cell r="N2728" t="str">
            <v>企业</v>
          </cell>
          <cell r="O2728" t="str">
            <v>研究生</v>
          </cell>
          <cell r="P2728" t="str">
            <v>硕士</v>
          </cell>
          <cell r="Q2728" t="str">
            <v>泰国博仁大学</v>
          </cell>
          <cell r="R2728" t="str">
            <v>金融</v>
          </cell>
          <cell r="S2728">
            <v>43636</v>
          </cell>
          <cell r="T2728" t="str">
            <v>其他</v>
          </cell>
          <cell r="U2728" t="str">
            <v>F</v>
          </cell>
          <cell r="V2728" t="str">
            <v>F</v>
          </cell>
          <cell r="W2728" t="b">
            <v>1</v>
          </cell>
          <cell r="X2728">
            <v>3000</v>
          </cell>
          <cell r="Y2728">
            <v>3000</v>
          </cell>
          <cell r="Z2728" t="b">
            <v>1</v>
          </cell>
          <cell r="AA2728">
            <v>750</v>
          </cell>
          <cell r="AB2728">
            <v>750</v>
          </cell>
          <cell r="AC2728">
            <v>3750</v>
          </cell>
          <cell r="AD2728">
            <v>3750</v>
          </cell>
          <cell r="AE2728" t="str">
            <v>2019年11月</v>
          </cell>
          <cell r="AF2728">
            <v>45017</v>
          </cell>
          <cell r="AG2728">
            <v>41</v>
          </cell>
          <cell r="AH2728">
            <v>44</v>
          </cell>
          <cell r="AI2728" t="b">
            <v>0</v>
          </cell>
          <cell r="AJ2728">
            <v>3</v>
          </cell>
          <cell r="AK2728">
            <v>44</v>
          </cell>
          <cell r="AL2728" t="e">
            <v>#N/A</v>
          </cell>
          <cell r="AM2728" t="str">
            <v>201911</v>
          </cell>
          <cell r="AN2728" t="e">
            <v>#REF!</v>
          </cell>
        </row>
        <row r="2729">
          <cell r="B2729" t="str">
            <v>梁俊爽</v>
          </cell>
          <cell r="C2729" t="str">
            <v>男</v>
          </cell>
          <cell r="D2729" t="str">
            <v>壮族</v>
          </cell>
          <cell r="E2729">
            <v>35420</v>
          </cell>
          <cell r="F2729" t="str">
            <v>中国</v>
          </cell>
          <cell r="G2729" t="str">
            <v>身份证</v>
          </cell>
          <cell r="H2729" t="str">
            <v>450302199612211516</v>
          </cell>
          <cell r="I2729" t="str">
            <v>柳州五菱柳机动力有限公司</v>
          </cell>
          <cell r="J2729">
            <v>44186</v>
          </cell>
          <cell r="K2729">
            <v>45280</v>
          </cell>
          <cell r="L2729" t="str">
            <v>是</v>
          </cell>
          <cell r="M2729" t="str">
            <v>柳州</v>
          </cell>
          <cell r="N2729" t="str">
            <v>企业</v>
          </cell>
          <cell r="O2729" t="str">
            <v>本科</v>
          </cell>
          <cell r="P2729" t="str">
            <v>学士</v>
          </cell>
          <cell r="Q2729" t="str">
            <v>西北工业大学</v>
          </cell>
          <cell r="R2729" t="str">
            <v>飞行器动力工程</v>
          </cell>
          <cell r="S2729">
            <v>44020</v>
          </cell>
          <cell r="T2729" t="str">
            <v>一流建设高校</v>
          </cell>
          <cell r="U2729" t="str">
            <v>G</v>
          </cell>
          <cell r="V2729" t="str">
            <v>G</v>
          </cell>
          <cell r="W2729" t="b">
            <v>1</v>
          </cell>
          <cell r="X2729">
            <v>1500</v>
          </cell>
          <cell r="Y2729">
            <v>1500</v>
          </cell>
          <cell r="Z2729" t="b">
            <v>1</v>
          </cell>
          <cell r="AA2729">
            <v>375</v>
          </cell>
          <cell r="AB2729">
            <v>375</v>
          </cell>
          <cell r="AC2729">
            <v>1875</v>
          </cell>
          <cell r="AD2729">
            <v>1875</v>
          </cell>
          <cell r="AE2729">
            <v>44166</v>
          </cell>
          <cell r="AF2729">
            <v>45017</v>
          </cell>
          <cell r="AG2729">
            <v>28</v>
          </cell>
          <cell r="AH2729">
            <v>31</v>
          </cell>
          <cell r="AI2729" t="b">
            <v>0</v>
          </cell>
          <cell r="AJ2729">
            <v>3</v>
          </cell>
          <cell r="AK2729">
            <v>31</v>
          </cell>
          <cell r="AL2729" t="e">
            <v>#N/A</v>
          </cell>
          <cell r="AM2729" t="str">
            <v>202101</v>
          </cell>
          <cell r="AN2729" t="e">
            <v>#REF!</v>
          </cell>
        </row>
        <row r="2730">
          <cell r="B2730" t="str">
            <v>杨冬梅</v>
          </cell>
          <cell r="C2730" t="str">
            <v>女</v>
          </cell>
          <cell r="D2730" t="str">
            <v>汉族</v>
          </cell>
          <cell r="E2730">
            <v>32807</v>
          </cell>
          <cell r="F2730" t="str">
            <v>中国</v>
          </cell>
          <cell r="G2730" t="str">
            <v>身份证</v>
          </cell>
          <cell r="H2730" t="str">
            <v>450981198910261144</v>
          </cell>
          <cell r="I2730" t="str">
            <v>柳州五菱柳机动力有限公司</v>
          </cell>
          <cell r="J2730">
            <v>44354</v>
          </cell>
          <cell r="K2730">
            <v>46544</v>
          </cell>
          <cell r="L2730" t="str">
            <v>是</v>
          </cell>
          <cell r="M2730" t="str">
            <v>柳州</v>
          </cell>
          <cell r="N2730" t="str">
            <v>企业</v>
          </cell>
          <cell r="O2730" t="str">
            <v>研究生</v>
          </cell>
          <cell r="P2730" t="str">
            <v>硕士</v>
          </cell>
          <cell r="Q2730" t="str">
            <v>广西大学</v>
          </cell>
          <cell r="R2730" t="str">
            <v>电力系统及其自动化</v>
          </cell>
          <cell r="S2730">
            <v>42909</v>
          </cell>
          <cell r="T2730" t="str">
            <v>其他</v>
          </cell>
          <cell r="U2730" t="str">
            <v>F</v>
          </cell>
          <cell r="V2730" t="str">
            <v>F</v>
          </cell>
          <cell r="W2730" t="b">
            <v>1</v>
          </cell>
          <cell r="X2730">
            <v>3000</v>
          </cell>
          <cell r="Y2730">
            <v>3000</v>
          </cell>
          <cell r="Z2730" t="b">
            <v>1</v>
          </cell>
          <cell r="AA2730">
            <v>750</v>
          </cell>
          <cell r="AB2730">
            <v>750</v>
          </cell>
          <cell r="AC2730">
            <v>3750</v>
          </cell>
          <cell r="AD2730">
            <v>3750</v>
          </cell>
          <cell r="AE2730">
            <v>44348</v>
          </cell>
          <cell r="AF2730">
            <v>45017</v>
          </cell>
          <cell r="AG2730">
            <v>22</v>
          </cell>
          <cell r="AH2730">
            <v>25</v>
          </cell>
          <cell r="AI2730" t="b">
            <v>0</v>
          </cell>
          <cell r="AJ2730">
            <v>3</v>
          </cell>
          <cell r="AK2730">
            <v>25</v>
          </cell>
          <cell r="AL2730" t="e">
            <v>#N/A</v>
          </cell>
          <cell r="AM2730" t="str">
            <v>202106</v>
          </cell>
          <cell r="AN2730" t="e">
            <v>#REF!</v>
          </cell>
        </row>
        <row r="2731">
          <cell r="B2731" t="str">
            <v>陈斯怡</v>
          </cell>
          <cell r="C2731" t="str">
            <v>女</v>
          </cell>
          <cell r="D2731" t="str">
            <v>瑶族</v>
          </cell>
          <cell r="E2731">
            <v>36402</v>
          </cell>
          <cell r="F2731" t="str">
            <v>中国</v>
          </cell>
          <cell r="G2731" t="str">
            <v>身份证</v>
          </cell>
          <cell r="H2731" t="str">
            <v>450205199908300722</v>
          </cell>
          <cell r="I2731" t="str">
            <v>德润中学</v>
          </cell>
          <cell r="J2731">
            <v>44813</v>
          </cell>
          <cell r="K2731">
            <v>45908</v>
          </cell>
          <cell r="L2731" t="str">
            <v>是</v>
          </cell>
          <cell r="M2731" t="str">
            <v>柳州</v>
          </cell>
          <cell r="N2731" t="str">
            <v>学校</v>
          </cell>
          <cell r="O2731" t="str">
            <v>本科</v>
          </cell>
          <cell r="P2731" t="str">
            <v>学士</v>
          </cell>
          <cell r="Q2731" t="str">
            <v>广西民族师范学院</v>
          </cell>
          <cell r="R2731" t="str">
            <v>英语</v>
          </cell>
          <cell r="S2731">
            <v>44743</v>
          </cell>
          <cell r="T2731" t="str">
            <v>其他</v>
          </cell>
          <cell r="U2731" t="str">
            <v>H</v>
          </cell>
          <cell r="V2731" t="str">
            <v>H</v>
          </cell>
          <cell r="W2731" t="b">
            <v>1</v>
          </cell>
          <cell r="X2731">
            <v>1500</v>
          </cell>
          <cell r="Y2731">
            <v>1500</v>
          </cell>
          <cell r="Z2731" t="b">
            <v>1</v>
          </cell>
          <cell r="AA2731">
            <v>375</v>
          </cell>
          <cell r="AB2731">
            <v>375</v>
          </cell>
          <cell r="AC2731">
            <v>1875</v>
          </cell>
          <cell r="AD2731">
            <v>1875</v>
          </cell>
          <cell r="AE2731">
            <v>44805</v>
          </cell>
          <cell r="AF2731">
            <v>45022</v>
          </cell>
          <cell r="AG2731">
            <v>7</v>
          </cell>
          <cell r="AH2731">
            <v>10</v>
          </cell>
          <cell r="AI2731" t="b">
            <v>0</v>
          </cell>
          <cell r="AJ2731">
            <v>3</v>
          </cell>
          <cell r="AK2731">
            <v>10</v>
          </cell>
          <cell r="AL2731" t="e">
            <v>#N/A</v>
          </cell>
          <cell r="AM2731" t="str">
            <v>202209</v>
          </cell>
          <cell r="AN2731" t="e">
            <v>#REF!</v>
          </cell>
        </row>
        <row r="2732">
          <cell r="B2732" t="str">
            <v>范佳英</v>
          </cell>
          <cell r="C2732" t="str">
            <v>女</v>
          </cell>
          <cell r="D2732" t="str">
            <v>壮族</v>
          </cell>
          <cell r="E2732">
            <v>36506</v>
          </cell>
          <cell r="F2732" t="str">
            <v>中国</v>
          </cell>
          <cell r="G2732" t="str">
            <v>身份证</v>
          </cell>
          <cell r="H2732" t="str">
            <v>450222199912120325</v>
          </cell>
          <cell r="I2732" t="str">
            <v>德润中学</v>
          </cell>
          <cell r="J2732">
            <v>44818</v>
          </cell>
          <cell r="K2732">
            <v>45913</v>
          </cell>
          <cell r="L2732" t="str">
            <v>是</v>
          </cell>
          <cell r="M2732" t="str">
            <v>柳州</v>
          </cell>
          <cell r="N2732" t="str">
            <v>学校</v>
          </cell>
          <cell r="O2732" t="str">
            <v>本科</v>
          </cell>
          <cell r="P2732" t="str">
            <v>学士</v>
          </cell>
          <cell r="Q2732" t="str">
            <v>南宁师范大学师园学院</v>
          </cell>
          <cell r="R2732" t="str">
            <v>数学与应用数学</v>
          </cell>
          <cell r="S2732">
            <v>44737</v>
          </cell>
          <cell r="T2732" t="str">
            <v>其他</v>
          </cell>
          <cell r="U2732" t="str">
            <v>H</v>
          </cell>
          <cell r="V2732" t="str">
            <v>H</v>
          </cell>
          <cell r="W2732" t="b">
            <v>1</v>
          </cell>
          <cell r="X2732">
            <v>1500</v>
          </cell>
          <cell r="Y2732">
            <v>1500</v>
          </cell>
          <cell r="Z2732" t="b">
            <v>1</v>
          </cell>
          <cell r="AA2732">
            <v>375</v>
          </cell>
          <cell r="AB2732">
            <v>375</v>
          </cell>
          <cell r="AC2732">
            <v>1875</v>
          </cell>
          <cell r="AD2732">
            <v>1875</v>
          </cell>
          <cell r="AE2732">
            <v>44805</v>
          </cell>
          <cell r="AF2732">
            <v>45022</v>
          </cell>
          <cell r="AG2732">
            <v>7</v>
          </cell>
          <cell r="AH2732">
            <v>10</v>
          </cell>
          <cell r="AI2732" t="b">
            <v>0</v>
          </cell>
          <cell r="AJ2732">
            <v>3</v>
          </cell>
          <cell r="AK2732">
            <v>10</v>
          </cell>
          <cell r="AL2732" t="e">
            <v>#N/A</v>
          </cell>
          <cell r="AM2732" t="str">
            <v>202209</v>
          </cell>
          <cell r="AN2732" t="e">
            <v>#REF!</v>
          </cell>
        </row>
        <row r="2733">
          <cell r="B2733" t="str">
            <v>甘玕</v>
          </cell>
          <cell r="C2733" t="str">
            <v>女</v>
          </cell>
          <cell r="D2733" t="str">
            <v>壮族</v>
          </cell>
          <cell r="E2733">
            <v>35593</v>
          </cell>
          <cell r="F2733" t="str">
            <v>中国</v>
          </cell>
          <cell r="G2733" t="str">
            <v>身份证</v>
          </cell>
          <cell r="H2733" t="str">
            <v>452225199706121328</v>
          </cell>
          <cell r="I2733" t="str">
            <v>德润中学</v>
          </cell>
          <cell r="J2733">
            <v>44813</v>
          </cell>
          <cell r="K2733">
            <v>45908</v>
          </cell>
          <cell r="L2733" t="str">
            <v>是</v>
          </cell>
          <cell r="M2733" t="str">
            <v>柳州</v>
          </cell>
          <cell r="N2733" t="str">
            <v>学校</v>
          </cell>
          <cell r="O2733" t="str">
            <v>研究生</v>
          </cell>
          <cell r="P2733" t="str">
            <v>硕士</v>
          </cell>
          <cell r="Q2733" t="str">
            <v>广西师范大学</v>
          </cell>
          <cell r="R2733" t="str">
            <v>心理健康教育</v>
          </cell>
          <cell r="S2733">
            <v>44742</v>
          </cell>
          <cell r="T2733" t="str">
            <v>其他</v>
          </cell>
          <cell r="U2733" t="str">
            <v>F</v>
          </cell>
          <cell r="V2733" t="str">
            <v>F</v>
          </cell>
          <cell r="W2733" t="b">
            <v>1</v>
          </cell>
          <cell r="X2733">
            <v>3000</v>
          </cell>
          <cell r="Y2733">
            <v>3000</v>
          </cell>
          <cell r="Z2733" t="b">
            <v>1</v>
          </cell>
          <cell r="AA2733">
            <v>750</v>
          </cell>
          <cell r="AB2733">
            <v>750</v>
          </cell>
          <cell r="AC2733">
            <v>3750</v>
          </cell>
          <cell r="AD2733">
            <v>3750</v>
          </cell>
          <cell r="AE2733">
            <v>44805</v>
          </cell>
          <cell r="AF2733">
            <v>45022</v>
          </cell>
          <cell r="AG2733">
            <v>7</v>
          </cell>
          <cell r="AH2733">
            <v>10</v>
          </cell>
          <cell r="AI2733" t="b">
            <v>0</v>
          </cell>
          <cell r="AJ2733">
            <v>3</v>
          </cell>
          <cell r="AK2733">
            <v>10</v>
          </cell>
          <cell r="AL2733" t="e">
            <v>#N/A</v>
          </cell>
          <cell r="AM2733" t="str">
            <v>202209</v>
          </cell>
          <cell r="AN2733" t="e">
            <v>#REF!</v>
          </cell>
        </row>
        <row r="2734">
          <cell r="B2734" t="str">
            <v>李维纳</v>
          </cell>
          <cell r="C2734" t="str">
            <v>女</v>
          </cell>
          <cell r="D2734" t="str">
            <v>白族</v>
          </cell>
          <cell r="E2734">
            <v>30934</v>
          </cell>
          <cell r="F2734" t="str">
            <v>中国</v>
          </cell>
          <cell r="G2734" t="str">
            <v>身份证</v>
          </cell>
          <cell r="H2734" t="str">
            <v>430822198409090020</v>
          </cell>
          <cell r="I2734" t="str">
            <v>柳州爱尔眼科医院有限公司</v>
          </cell>
          <cell r="J2734">
            <v>44151</v>
          </cell>
          <cell r="K2734">
            <v>45976</v>
          </cell>
          <cell r="L2734" t="str">
            <v>是</v>
          </cell>
          <cell r="M2734" t="str">
            <v>柳州</v>
          </cell>
          <cell r="N2734" t="str">
            <v>医院</v>
          </cell>
          <cell r="O2734" t="str">
            <v>研究生</v>
          </cell>
          <cell r="P2734" t="str">
            <v>博士</v>
          </cell>
          <cell r="Q2734" t="str">
            <v>武汉大学</v>
          </cell>
          <cell r="R2734" t="str">
            <v>眼科学</v>
          </cell>
          <cell r="S2734">
            <v>44012</v>
          </cell>
          <cell r="T2734" t="str">
            <v>其他</v>
          </cell>
          <cell r="U2734" t="str">
            <v>E</v>
          </cell>
          <cell r="V2734" t="str">
            <v>E</v>
          </cell>
          <cell r="W2734" t="b">
            <v>1</v>
          </cell>
          <cell r="X2734">
            <v>4500</v>
          </cell>
          <cell r="Y2734">
            <v>4500</v>
          </cell>
          <cell r="Z2734" t="b">
            <v>1</v>
          </cell>
          <cell r="AA2734">
            <v>1125</v>
          </cell>
          <cell r="AB2734">
            <v>1125</v>
          </cell>
          <cell r="AC2734">
            <v>5625</v>
          </cell>
          <cell r="AD2734">
            <v>5625</v>
          </cell>
          <cell r="AE2734">
            <v>44166</v>
          </cell>
          <cell r="AF2734">
            <v>45017</v>
          </cell>
          <cell r="AG2734">
            <v>28</v>
          </cell>
          <cell r="AH2734">
            <v>31</v>
          </cell>
          <cell r="AI2734" t="b">
            <v>0</v>
          </cell>
          <cell r="AJ2734">
            <v>3</v>
          </cell>
          <cell r="AK2734">
            <v>31</v>
          </cell>
          <cell r="AL2734" t="e">
            <v>#N/A</v>
          </cell>
          <cell r="AM2734" t="str">
            <v>201410</v>
          </cell>
          <cell r="AN2734" t="e">
            <v>#REF!</v>
          </cell>
        </row>
        <row r="2735">
          <cell r="B2735" t="str">
            <v>何诗萍</v>
          </cell>
          <cell r="C2735" t="str">
            <v>女</v>
          </cell>
          <cell r="D2735" t="str">
            <v>汉族</v>
          </cell>
          <cell r="E2735">
            <v>32078</v>
          </cell>
          <cell r="F2735" t="str">
            <v>中国</v>
          </cell>
          <cell r="G2735" t="str">
            <v>身份证</v>
          </cell>
          <cell r="H2735" t="str">
            <v>653129198710280026</v>
          </cell>
          <cell r="I2735" t="str">
            <v>柳州爱尔眼科医院有限公司</v>
          </cell>
          <cell r="J2735">
            <v>44174</v>
          </cell>
          <cell r="K2735">
            <v>45999</v>
          </cell>
          <cell r="L2735" t="str">
            <v>是</v>
          </cell>
          <cell r="M2735" t="str">
            <v>柳州</v>
          </cell>
          <cell r="N2735" t="str">
            <v>医院</v>
          </cell>
          <cell r="O2735" t="str">
            <v>研究生</v>
          </cell>
          <cell r="P2735" t="str">
            <v>硕士</v>
          </cell>
          <cell r="Q2735" t="str">
            <v>广州医科大学</v>
          </cell>
          <cell r="R2735" t="str">
            <v>眼科学</v>
          </cell>
          <cell r="S2735">
            <v>42900</v>
          </cell>
          <cell r="T2735" t="str">
            <v>其他</v>
          </cell>
          <cell r="U2735" t="str">
            <v>F</v>
          </cell>
          <cell r="V2735" t="str">
            <v>F</v>
          </cell>
          <cell r="W2735" t="b">
            <v>1</v>
          </cell>
          <cell r="X2735">
            <v>3000</v>
          </cell>
          <cell r="Y2735">
            <v>3000</v>
          </cell>
          <cell r="Z2735" t="b">
            <v>1</v>
          </cell>
          <cell r="AA2735">
            <v>750</v>
          </cell>
          <cell r="AB2735">
            <v>750</v>
          </cell>
          <cell r="AC2735">
            <v>3750</v>
          </cell>
          <cell r="AD2735">
            <v>3750</v>
          </cell>
          <cell r="AE2735">
            <v>44197</v>
          </cell>
          <cell r="AF2735">
            <v>45017</v>
          </cell>
          <cell r="AG2735">
            <v>27</v>
          </cell>
          <cell r="AH2735">
            <v>30</v>
          </cell>
          <cell r="AI2735" t="b">
            <v>0</v>
          </cell>
          <cell r="AJ2735">
            <v>3</v>
          </cell>
          <cell r="AK2735">
            <v>30</v>
          </cell>
          <cell r="AL2735" t="e">
            <v>#N/A</v>
          </cell>
          <cell r="AM2735" t="str">
            <v>202012</v>
          </cell>
          <cell r="AN2735" t="e">
            <v>#REF!</v>
          </cell>
        </row>
        <row r="2736">
          <cell r="B2736" t="str">
            <v>彭文理</v>
          </cell>
          <cell r="C2736" t="str">
            <v>男</v>
          </cell>
          <cell r="D2736" t="str">
            <v>汉族</v>
          </cell>
          <cell r="E2736">
            <v>33842</v>
          </cell>
          <cell r="F2736" t="str">
            <v>中国</v>
          </cell>
          <cell r="G2736" t="str">
            <v>身份证</v>
          </cell>
          <cell r="H2736" t="str">
            <v>452127199208263056</v>
          </cell>
          <cell r="I2736" t="str">
            <v>柳州东方工程橡胶制品有限公司</v>
          </cell>
          <cell r="J2736">
            <v>44662</v>
          </cell>
          <cell r="K2736">
            <v>45838</v>
          </cell>
          <cell r="L2736" t="str">
            <v>是</v>
          </cell>
          <cell r="M2736" t="str">
            <v>柳州</v>
          </cell>
          <cell r="N2736" t="str">
            <v>企业</v>
          </cell>
          <cell r="O2736" t="str">
            <v>研究生</v>
          </cell>
          <cell r="P2736" t="str">
            <v>硕士</v>
          </cell>
          <cell r="Q2736" t="str">
            <v>兰州理工大学</v>
          </cell>
          <cell r="R2736" t="str">
            <v>先进高分子材料</v>
          </cell>
          <cell r="S2736">
            <v>43636</v>
          </cell>
          <cell r="T2736" t="str">
            <v>其他</v>
          </cell>
          <cell r="U2736" t="str">
            <v>F</v>
          </cell>
          <cell r="V2736" t="str">
            <v>F</v>
          </cell>
          <cell r="W2736" t="b">
            <v>1</v>
          </cell>
          <cell r="X2736">
            <v>3000</v>
          </cell>
          <cell r="Y2736">
            <v>3000</v>
          </cell>
          <cell r="Z2736" t="b">
            <v>1</v>
          </cell>
          <cell r="AA2736">
            <v>750</v>
          </cell>
          <cell r="AB2736">
            <v>750</v>
          </cell>
          <cell r="AC2736">
            <v>3750</v>
          </cell>
          <cell r="AD2736">
            <v>3750</v>
          </cell>
          <cell r="AE2736">
            <v>44662</v>
          </cell>
          <cell r="AF2736">
            <v>45017</v>
          </cell>
          <cell r="AG2736">
            <v>12</v>
          </cell>
          <cell r="AH2736">
            <v>15</v>
          </cell>
          <cell r="AI2736" t="b">
            <v>0</v>
          </cell>
          <cell r="AJ2736">
            <v>3</v>
          </cell>
          <cell r="AK2736">
            <v>15</v>
          </cell>
          <cell r="AL2736" t="e">
            <v>#N/A</v>
          </cell>
          <cell r="AM2736" t="str">
            <v>202204</v>
          </cell>
          <cell r="AN2736" t="e">
            <v>#REF!</v>
          </cell>
        </row>
        <row r="2737">
          <cell r="B2737" t="str">
            <v>杨超</v>
          </cell>
          <cell r="C2737" t="str">
            <v>男</v>
          </cell>
          <cell r="D2737" t="str">
            <v>汉族</v>
          </cell>
          <cell r="E2737">
            <v>32221</v>
          </cell>
          <cell r="F2737" t="str">
            <v>中国</v>
          </cell>
          <cell r="G2737" t="str">
            <v>身份证</v>
          </cell>
          <cell r="H2737" t="str">
            <v>430703198803190017</v>
          </cell>
          <cell r="I2737" t="str">
            <v>柳州东方工程橡胶制品有限公司</v>
          </cell>
          <cell r="J2737">
            <v>44739</v>
          </cell>
          <cell r="K2737">
            <v>46752</v>
          </cell>
          <cell r="L2737" t="str">
            <v>是</v>
          </cell>
          <cell r="M2737" t="str">
            <v>柳州</v>
          </cell>
          <cell r="N2737" t="str">
            <v>企业</v>
          </cell>
          <cell r="O2737" t="str">
            <v>研究生</v>
          </cell>
          <cell r="P2737" t="str">
            <v>博士</v>
          </cell>
          <cell r="Q2737" t="str">
            <v>湖南大学</v>
          </cell>
          <cell r="R2737" t="str">
            <v>土木工程</v>
          </cell>
          <cell r="S2737">
            <v>44726</v>
          </cell>
          <cell r="T2737" t="str">
            <v>其他</v>
          </cell>
          <cell r="U2737" t="str">
            <v>E</v>
          </cell>
          <cell r="V2737" t="str">
            <v>E</v>
          </cell>
          <cell r="W2737" t="b">
            <v>1</v>
          </cell>
          <cell r="X2737">
            <v>4500</v>
          </cell>
          <cell r="Y2737">
            <v>4500</v>
          </cell>
          <cell r="Z2737" t="b">
            <v>1</v>
          </cell>
          <cell r="AA2737">
            <v>1125</v>
          </cell>
          <cell r="AB2737">
            <v>1125</v>
          </cell>
          <cell r="AC2737">
            <v>5625</v>
          </cell>
          <cell r="AD2737">
            <v>5625</v>
          </cell>
          <cell r="AE2737">
            <v>44739</v>
          </cell>
          <cell r="AF2737">
            <v>45017</v>
          </cell>
          <cell r="AG2737">
            <v>9</v>
          </cell>
          <cell r="AH2737">
            <v>12</v>
          </cell>
          <cell r="AI2737" t="b">
            <v>0</v>
          </cell>
          <cell r="AJ2737">
            <v>3</v>
          </cell>
          <cell r="AK2737">
            <v>12</v>
          </cell>
          <cell r="AL2737" t="e">
            <v>#N/A</v>
          </cell>
          <cell r="AM2737" t="str">
            <v>201309</v>
          </cell>
          <cell r="AN2737" t="e">
            <v>#REF!</v>
          </cell>
        </row>
        <row r="2738">
          <cell r="B2738" t="str">
            <v>姚琼</v>
          </cell>
          <cell r="C2738" t="str">
            <v>女</v>
          </cell>
          <cell r="D2738" t="str">
            <v>汉族</v>
          </cell>
          <cell r="E2738">
            <v>34247</v>
          </cell>
          <cell r="F2738" t="str">
            <v>中国</v>
          </cell>
          <cell r="G2738" t="str">
            <v>身份证</v>
          </cell>
          <cell r="H2738" t="str">
            <v>450503199310051243</v>
          </cell>
          <cell r="I2738" t="str">
            <v>柳州东方工程橡胶制品有限公司</v>
          </cell>
          <cell r="J2738">
            <v>43654</v>
          </cell>
          <cell r="K2738">
            <v>45657</v>
          </cell>
          <cell r="L2738" t="str">
            <v>是</v>
          </cell>
          <cell r="M2738" t="str">
            <v>柳州</v>
          </cell>
          <cell r="N2738" t="str">
            <v>企业</v>
          </cell>
          <cell r="O2738" t="str">
            <v>研究生</v>
          </cell>
          <cell r="P2738" t="str">
            <v>硕士</v>
          </cell>
          <cell r="Q2738" t="str">
            <v>西安建筑科技大学</v>
          </cell>
          <cell r="R2738" t="str">
            <v>建筑与土木工程</v>
          </cell>
          <cell r="S2738">
            <v>43641</v>
          </cell>
          <cell r="T2738" t="str">
            <v>其他</v>
          </cell>
          <cell r="U2738" t="str">
            <v>F</v>
          </cell>
          <cell r="V2738" t="str">
            <v>F</v>
          </cell>
          <cell r="W2738" t="b">
            <v>1</v>
          </cell>
          <cell r="X2738">
            <v>3000</v>
          </cell>
          <cell r="Y2738">
            <v>3000</v>
          </cell>
          <cell r="Z2738" t="b">
            <v>1</v>
          </cell>
          <cell r="AA2738">
            <v>750</v>
          </cell>
          <cell r="AB2738">
            <v>750</v>
          </cell>
          <cell r="AC2738">
            <v>3750</v>
          </cell>
          <cell r="AD2738">
            <v>3750</v>
          </cell>
          <cell r="AE2738">
            <v>43647</v>
          </cell>
          <cell r="AF2738">
            <v>45017</v>
          </cell>
          <cell r="AG2738">
            <v>45</v>
          </cell>
          <cell r="AH2738">
            <v>48</v>
          </cell>
          <cell r="AI2738" t="b">
            <v>0</v>
          </cell>
          <cell r="AJ2738">
            <v>3</v>
          </cell>
          <cell r="AK2738">
            <v>48</v>
          </cell>
          <cell r="AL2738" t="e">
            <v>#N/A</v>
          </cell>
          <cell r="AM2738" t="str">
            <v>201907</v>
          </cell>
          <cell r="AN2738" t="e">
            <v>#REF!</v>
          </cell>
        </row>
        <row r="2739">
          <cell r="B2739" t="str">
            <v>曹政</v>
          </cell>
          <cell r="C2739" t="str">
            <v>男</v>
          </cell>
          <cell r="D2739" t="str">
            <v>汉族</v>
          </cell>
          <cell r="E2739">
            <v>35570</v>
          </cell>
          <cell r="F2739" t="str">
            <v>中国</v>
          </cell>
          <cell r="G2739" t="str">
            <v>身份证</v>
          </cell>
          <cell r="H2739" t="str">
            <v>450881199705201416</v>
          </cell>
          <cell r="I2739" t="str">
            <v>柳州东方工程橡胶制品有限公司</v>
          </cell>
          <cell r="J2739">
            <v>44760</v>
          </cell>
          <cell r="K2739">
            <v>46752</v>
          </cell>
          <cell r="L2739" t="str">
            <v>是</v>
          </cell>
          <cell r="M2739" t="str">
            <v>柳州</v>
          </cell>
          <cell r="N2739" t="str">
            <v>企业</v>
          </cell>
          <cell r="O2739" t="str">
            <v>研究生</v>
          </cell>
          <cell r="P2739" t="str">
            <v>硕士</v>
          </cell>
          <cell r="Q2739" t="str">
            <v>广西大学</v>
          </cell>
          <cell r="R2739" t="str">
            <v>建筑与土木工程</v>
          </cell>
          <cell r="S2739">
            <v>44713</v>
          </cell>
          <cell r="T2739" t="str">
            <v>其他</v>
          </cell>
          <cell r="U2739" t="str">
            <v>F</v>
          </cell>
          <cell r="V2739" t="str">
            <v>F</v>
          </cell>
          <cell r="W2739" t="b">
            <v>1</v>
          </cell>
          <cell r="X2739">
            <v>3000</v>
          </cell>
          <cell r="Y2739">
            <v>3000</v>
          </cell>
          <cell r="Z2739" t="b">
            <v>1</v>
          </cell>
          <cell r="AA2739">
            <v>750</v>
          </cell>
          <cell r="AB2739">
            <v>750</v>
          </cell>
          <cell r="AC2739">
            <v>3750</v>
          </cell>
          <cell r="AD2739">
            <v>3750</v>
          </cell>
          <cell r="AE2739" t="str">
            <v>2022年7月</v>
          </cell>
          <cell r="AF2739">
            <v>45017</v>
          </cell>
          <cell r="AG2739">
            <v>9</v>
          </cell>
          <cell r="AH2739">
            <v>12</v>
          </cell>
          <cell r="AI2739" t="b">
            <v>0</v>
          </cell>
          <cell r="AJ2739">
            <v>3</v>
          </cell>
          <cell r="AK2739">
            <v>12</v>
          </cell>
          <cell r="AL2739" t="e">
            <v>#N/A</v>
          </cell>
          <cell r="AM2739" t="str">
            <v>202208</v>
          </cell>
          <cell r="AN2739" t="e">
            <v>#REF!</v>
          </cell>
        </row>
        <row r="2740">
          <cell r="B2740" t="str">
            <v>郭川东</v>
          </cell>
          <cell r="C2740" t="str">
            <v>男</v>
          </cell>
          <cell r="D2740" t="str">
            <v>汉族</v>
          </cell>
          <cell r="E2740">
            <v>35236</v>
          </cell>
          <cell r="F2740" t="str">
            <v>中国</v>
          </cell>
          <cell r="G2740" t="str">
            <v>身份证</v>
          </cell>
          <cell r="H2740" t="str">
            <v>500233199606201059</v>
          </cell>
          <cell r="I2740" t="str">
            <v>柳州东方工程橡胶制品有限公司</v>
          </cell>
          <cell r="J2740">
            <v>44754</v>
          </cell>
          <cell r="K2740">
            <v>46752</v>
          </cell>
          <cell r="L2740" t="str">
            <v>是</v>
          </cell>
          <cell r="M2740" t="str">
            <v>柳州</v>
          </cell>
          <cell r="N2740" t="str">
            <v>企业</v>
          </cell>
          <cell r="O2740" t="str">
            <v>研究生</v>
          </cell>
          <cell r="P2740" t="str">
            <v>硕士</v>
          </cell>
          <cell r="Q2740" t="str">
            <v>桂林电子科技大学</v>
          </cell>
          <cell r="R2740" t="str">
            <v>材料工程</v>
          </cell>
          <cell r="S2740">
            <v>44713</v>
          </cell>
          <cell r="T2740" t="str">
            <v>其他</v>
          </cell>
          <cell r="U2740" t="str">
            <v>F</v>
          </cell>
          <cell r="V2740" t="str">
            <v>F</v>
          </cell>
          <cell r="W2740" t="b">
            <v>1</v>
          </cell>
          <cell r="X2740">
            <v>3000</v>
          </cell>
          <cell r="Y2740">
            <v>3000</v>
          </cell>
          <cell r="Z2740" t="b">
            <v>1</v>
          </cell>
          <cell r="AA2740">
            <v>750</v>
          </cell>
          <cell r="AB2740">
            <v>750</v>
          </cell>
          <cell r="AC2740">
            <v>3750</v>
          </cell>
          <cell r="AD2740">
            <v>3750</v>
          </cell>
          <cell r="AE2740" t="str">
            <v>2022年7月</v>
          </cell>
          <cell r="AF2740">
            <v>45017</v>
          </cell>
          <cell r="AG2740">
            <v>9</v>
          </cell>
          <cell r="AH2740">
            <v>12</v>
          </cell>
          <cell r="AI2740" t="b">
            <v>0</v>
          </cell>
          <cell r="AJ2740">
            <v>3</v>
          </cell>
          <cell r="AK2740">
            <v>12</v>
          </cell>
          <cell r="AL2740" t="e">
            <v>#N/A</v>
          </cell>
          <cell r="AM2740" t="str">
            <v>202207</v>
          </cell>
          <cell r="AN2740" t="e">
            <v>#REF!</v>
          </cell>
        </row>
        <row r="2741">
          <cell r="V2741" t="e">
            <v>#N/A</v>
          </cell>
          <cell r="W2741" t="e">
            <v>#N/A</v>
          </cell>
          <cell r="X2741">
            <v>40500</v>
          </cell>
          <cell r="Y2741">
            <v>40500</v>
          </cell>
          <cell r="Z2741" t="b">
            <v>1</v>
          </cell>
          <cell r="AA2741">
            <v>10125</v>
          </cell>
          <cell r="AB2741">
            <v>10125</v>
          </cell>
          <cell r="AC2741">
            <v>50625</v>
          </cell>
          <cell r="AD2741">
            <v>50625</v>
          </cell>
        </row>
        <row r="2741">
          <cell r="AH2741" t="e">
            <v>#N/A</v>
          </cell>
          <cell r="AI2741" t="e">
            <v>#N/A</v>
          </cell>
        </row>
        <row r="2741">
          <cell r="AL2741" t="e">
            <v>#N/A</v>
          </cell>
          <cell r="AM2741" t="e">
            <v>#N/A</v>
          </cell>
          <cell r="AN2741" t="e">
            <v>#REF!</v>
          </cell>
        </row>
        <row r="2742">
          <cell r="B2742" t="str">
            <v>苏凯静</v>
          </cell>
          <cell r="C2742" t="str">
            <v>女</v>
          </cell>
          <cell r="D2742" t="str">
            <v>汉族</v>
          </cell>
          <cell r="E2742" t="str">
            <v>1998年04月24日</v>
          </cell>
          <cell r="F2742" t="str">
            <v>中国</v>
          </cell>
          <cell r="G2742" t="str">
            <v>身份证</v>
          </cell>
          <cell r="H2742" t="str">
            <v>450421199804245520</v>
          </cell>
          <cell r="I2742" t="str">
            <v>柳州铠玥科技有限公司</v>
          </cell>
          <cell r="J2742">
            <v>44648</v>
          </cell>
          <cell r="K2742">
            <v>45743</v>
          </cell>
          <cell r="L2742" t="str">
            <v>是</v>
          </cell>
          <cell r="M2742" t="str">
            <v>广西柳州</v>
          </cell>
          <cell r="N2742" t="str">
            <v>企业</v>
          </cell>
          <cell r="O2742" t="str">
            <v>本科</v>
          </cell>
          <cell r="P2742" t="str">
            <v>学士</v>
          </cell>
          <cell r="Q2742" t="str">
            <v>广西科技大学</v>
          </cell>
          <cell r="R2742" t="str">
            <v>交通运输</v>
          </cell>
          <cell r="S2742">
            <v>44377</v>
          </cell>
          <cell r="T2742" t="str">
            <v>其他</v>
          </cell>
          <cell r="U2742" t="str">
            <v>H</v>
          </cell>
          <cell r="V2742" t="str">
            <v>H</v>
          </cell>
          <cell r="W2742" t="b">
            <v>1</v>
          </cell>
          <cell r="X2742">
            <v>1000</v>
          </cell>
          <cell r="Y2742">
            <v>1000</v>
          </cell>
          <cell r="Z2742" t="b">
            <v>1</v>
          </cell>
          <cell r="AA2742">
            <v>250</v>
          </cell>
          <cell r="AB2742">
            <v>250</v>
          </cell>
          <cell r="AC2742">
            <v>1250</v>
          </cell>
          <cell r="AD2742">
            <v>1250</v>
          </cell>
          <cell r="AE2742">
            <v>44621</v>
          </cell>
          <cell r="AF2742">
            <v>44927</v>
          </cell>
          <cell r="AG2742">
            <v>10</v>
          </cell>
          <cell r="AH2742">
            <v>12</v>
          </cell>
          <cell r="AI2742" t="b">
            <v>0</v>
          </cell>
          <cell r="AJ2742">
            <v>2</v>
          </cell>
          <cell r="AK2742">
            <v>12</v>
          </cell>
          <cell r="AL2742" t="e">
            <v>#N/A</v>
          </cell>
          <cell r="AM2742" t="str">
            <v>202204</v>
          </cell>
          <cell r="AN2742" t="e">
            <v>#REF!</v>
          </cell>
        </row>
        <row r="2743">
          <cell r="B2743" t="str">
            <v>邓剑</v>
          </cell>
          <cell r="C2743" t="str">
            <v>男</v>
          </cell>
          <cell r="D2743" t="str">
            <v>汉族</v>
          </cell>
          <cell r="E2743" t="str">
            <v>1998年01月19日</v>
          </cell>
          <cell r="F2743" t="str">
            <v>中国</v>
          </cell>
          <cell r="G2743" t="str">
            <v>身份证</v>
          </cell>
          <cell r="H2743" t="str">
            <v>450224199801190251</v>
          </cell>
          <cell r="I2743" t="str">
            <v>柳州铠玥科技有限公司</v>
          </cell>
          <cell r="J2743">
            <v>44627</v>
          </cell>
          <cell r="K2743">
            <v>45722</v>
          </cell>
          <cell r="L2743" t="str">
            <v>是</v>
          </cell>
          <cell r="M2743" t="str">
            <v>广西柳州</v>
          </cell>
          <cell r="N2743" t="str">
            <v>企业</v>
          </cell>
          <cell r="O2743" t="str">
            <v>本科</v>
          </cell>
          <cell r="P2743" t="str">
            <v>学士</v>
          </cell>
          <cell r="Q2743" t="str">
            <v>天津理工大学</v>
          </cell>
          <cell r="R2743" t="str">
            <v>能源与动力工程</v>
          </cell>
          <cell r="S2743">
            <v>44076</v>
          </cell>
          <cell r="T2743" t="str">
            <v>其他</v>
          </cell>
          <cell r="U2743" t="str">
            <v>H</v>
          </cell>
          <cell r="V2743" t="str">
            <v>H</v>
          </cell>
          <cell r="W2743" t="b">
            <v>1</v>
          </cell>
          <cell r="X2743">
            <v>1000</v>
          </cell>
          <cell r="Y2743">
            <v>1000</v>
          </cell>
          <cell r="Z2743" t="b">
            <v>1</v>
          </cell>
          <cell r="AA2743">
            <v>250</v>
          </cell>
          <cell r="AB2743">
            <v>250</v>
          </cell>
          <cell r="AC2743">
            <v>1250</v>
          </cell>
          <cell r="AD2743">
            <v>1250</v>
          </cell>
          <cell r="AE2743">
            <v>44621</v>
          </cell>
          <cell r="AF2743">
            <v>44927</v>
          </cell>
          <cell r="AG2743">
            <v>10</v>
          </cell>
          <cell r="AH2743">
            <v>12</v>
          </cell>
          <cell r="AI2743" t="b">
            <v>0</v>
          </cell>
          <cell r="AJ2743">
            <v>2</v>
          </cell>
          <cell r="AK2743">
            <v>12</v>
          </cell>
          <cell r="AL2743" t="e">
            <v>#N/A</v>
          </cell>
          <cell r="AM2743" t="str">
            <v>202011</v>
          </cell>
          <cell r="AN2743" t="e">
            <v>#REF!</v>
          </cell>
        </row>
        <row r="2744">
          <cell r="B2744" t="str">
            <v>黄积华</v>
          </cell>
          <cell r="C2744" t="str">
            <v>男</v>
          </cell>
          <cell r="D2744" t="str">
            <v>汉族</v>
          </cell>
          <cell r="E2744" t="str">
            <v>1996年05月30日</v>
          </cell>
          <cell r="F2744" t="str">
            <v>中国</v>
          </cell>
          <cell r="G2744" t="str">
            <v>身份证</v>
          </cell>
          <cell r="H2744" t="str">
            <v>450204199605300614</v>
          </cell>
          <cell r="I2744" t="str">
            <v>柳州铠玥科技有限公司</v>
          </cell>
          <cell r="J2744">
            <v>44641</v>
          </cell>
          <cell r="K2744">
            <v>45736</v>
          </cell>
          <cell r="L2744" t="str">
            <v>是</v>
          </cell>
          <cell r="M2744" t="str">
            <v>广西柳州</v>
          </cell>
          <cell r="N2744" t="str">
            <v>企业</v>
          </cell>
          <cell r="O2744" t="str">
            <v>本科</v>
          </cell>
          <cell r="P2744" t="str">
            <v>学士</v>
          </cell>
          <cell r="Q2744" t="str">
            <v>桂林电子科技大学</v>
          </cell>
          <cell r="R2744" t="str">
            <v>电子信息科学与技术</v>
          </cell>
          <cell r="S2744">
            <v>44032</v>
          </cell>
          <cell r="T2744" t="str">
            <v>其他</v>
          </cell>
          <cell r="U2744" t="str">
            <v>H</v>
          </cell>
          <cell r="V2744" t="str">
            <v>H</v>
          </cell>
          <cell r="W2744" t="b">
            <v>1</v>
          </cell>
          <cell r="X2744">
            <v>1000</v>
          </cell>
          <cell r="Y2744">
            <v>1000</v>
          </cell>
          <cell r="Z2744" t="b">
            <v>1</v>
          </cell>
          <cell r="AA2744">
            <v>250</v>
          </cell>
          <cell r="AB2744">
            <v>250</v>
          </cell>
          <cell r="AC2744">
            <v>1250</v>
          </cell>
          <cell r="AD2744">
            <v>1250</v>
          </cell>
          <cell r="AE2744">
            <v>44621</v>
          </cell>
          <cell r="AF2744">
            <v>44927</v>
          </cell>
          <cell r="AG2744">
            <v>10</v>
          </cell>
          <cell r="AH2744">
            <v>12</v>
          </cell>
          <cell r="AI2744" t="b">
            <v>0</v>
          </cell>
          <cell r="AJ2744">
            <v>2</v>
          </cell>
          <cell r="AK2744">
            <v>12</v>
          </cell>
          <cell r="AL2744" t="e">
            <v>#N/A</v>
          </cell>
          <cell r="AM2744" t="str">
            <v>202204</v>
          </cell>
          <cell r="AN2744" t="e">
            <v>#REF!</v>
          </cell>
        </row>
        <row r="2745">
          <cell r="B2745" t="str">
            <v>梁子涵</v>
          </cell>
          <cell r="C2745" t="str">
            <v>女</v>
          </cell>
          <cell r="D2745" t="str">
            <v>壮族</v>
          </cell>
          <cell r="E2745" t="str">
            <v>1999年01月01日</v>
          </cell>
          <cell r="F2745" t="str">
            <v>中国</v>
          </cell>
          <cell r="G2745" t="str">
            <v>身份证</v>
          </cell>
          <cell r="H2745" t="str">
            <v>452225199901015141</v>
          </cell>
          <cell r="I2745" t="str">
            <v>柳州柳新汽车冲压件有限公司</v>
          </cell>
          <cell r="J2745">
            <v>44750</v>
          </cell>
          <cell r="K2745">
            <v>45900</v>
          </cell>
          <cell r="L2745" t="str">
            <v>是</v>
          </cell>
          <cell r="M2745" t="str">
            <v>广西柳州</v>
          </cell>
          <cell r="N2745" t="str">
            <v>企业</v>
          </cell>
          <cell r="O2745" t="str">
            <v>本科</v>
          </cell>
          <cell r="P2745" t="str">
            <v>学士</v>
          </cell>
          <cell r="Q2745" t="str">
            <v>吉林大学</v>
          </cell>
          <cell r="R2745" t="str">
            <v>物流管理</v>
          </cell>
          <cell r="S2745">
            <v>44734</v>
          </cell>
          <cell r="T2745" t="str">
            <v>一流建设高校</v>
          </cell>
          <cell r="U2745" t="str">
            <v>G</v>
          </cell>
          <cell r="V2745" t="str">
            <v>G</v>
          </cell>
          <cell r="W2745" t="b">
            <v>1</v>
          </cell>
          <cell r="X2745">
            <v>1500</v>
          </cell>
          <cell r="Y2745">
            <v>1500</v>
          </cell>
          <cell r="Z2745" t="b">
            <v>1</v>
          </cell>
          <cell r="AA2745">
            <v>375</v>
          </cell>
          <cell r="AB2745">
            <v>375</v>
          </cell>
          <cell r="AC2745">
            <v>1875</v>
          </cell>
          <cell r="AD2745">
            <v>1875</v>
          </cell>
          <cell r="AE2745">
            <v>44743</v>
          </cell>
          <cell r="AF2745">
            <v>45017</v>
          </cell>
          <cell r="AG2745">
            <v>9</v>
          </cell>
          <cell r="AH2745">
            <v>12</v>
          </cell>
          <cell r="AI2745" t="b">
            <v>0</v>
          </cell>
          <cell r="AJ2745">
            <v>3</v>
          </cell>
          <cell r="AK2745">
            <v>12</v>
          </cell>
          <cell r="AL2745" t="e">
            <v>#N/A</v>
          </cell>
          <cell r="AM2745" t="str">
            <v>202207</v>
          </cell>
          <cell r="AN2745" t="e">
            <v>#REF!</v>
          </cell>
        </row>
        <row r="2746">
          <cell r="B2746" t="str">
            <v>周袁林</v>
          </cell>
          <cell r="C2746" t="str">
            <v>女</v>
          </cell>
          <cell r="D2746" t="str">
            <v>瑶族</v>
          </cell>
          <cell r="E2746" t="str">
            <v>1999年12月18日</v>
          </cell>
          <cell r="F2746" t="str">
            <v>中国</v>
          </cell>
          <cell r="G2746" t="str">
            <v>身份证</v>
          </cell>
          <cell r="H2746" t="str">
            <v>450332199912180924</v>
          </cell>
          <cell r="I2746" t="str">
            <v>柳州柳新汽车冲压件有限公司</v>
          </cell>
          <cell r="J2746">
            <v>44750</v>
          </cell>
          <cell r="K2746">
            <v>45900</v>
          </cell>
          <cell r="L2746" t="str">
            <v>是</v>
          </cell>
          <cell r="M2746" t="str">
            <v>广西柳州</v>
          </cell>
          <cell r="N2746" t="str">
            <v>企业</v>
          </cell>
          <cell r="O2746" t="str">
            <v>本科</v>
          </cell>
          <cell r="P2746" t="str">
            <v>学士</v>
          </cell>
          <cell r="Q2746" t="str">
            <v>华中师范大学</v>
          </cell>
          <cell r="R2746" t="str">
            <v>法学</v>
          </cell>
          <cell r="S2746">
            <v>44742</v>
          </cell>
          <cell r="T2746" t="str">
            <v>其他</v>
          </cell>
          <cell r="U2746" t="str">
            <v>H</v>
          </cell>
          <cell r="V2746" t="str">
            <v>H</v>
          </cell>
          <cell r="W2746" t="b">
            <v>1</v>
          </cell>
          <cell r="X2746">
            <v>1500</v>
          </cell>
          <cell r="Y2746">
            <v>1500</v>
          </cell>
          <cell r="Z2746" t="b">
            <v>1</v>
          </cell>
          <cell r="AA2746">
            <v>375</v>
          </cell>
          <cell r="AB2746">
            <v>375</v>
          </cell>
          <cell r="AC2746">
            <v>1875</v>
          </cell>
          <cell r="AD2746">
            <v>1875</v>
          </cell>
          <cell r="AE2746">
            <v>44743</v>
          </cell>
          <cell r="AF2746">
            <v>45017</v>
          </cell>
          <cell r="AG2746">
            <v>9</v>
          </cell>
          <cell r="AH2746">
            <v>12</v>
          </cell>
          <cell r="AI2746" t="b">
            <v>0</v>
          </cell>
          <cell r="AJ2746">
            <v>3</v>
          </cell>
          <cell r="AK2746">
            <v>12</v>
          </cell>
          <cell r="AL2746" t="e">
            <v>#N/A</v>
          </cell>
          <cell r="AM2746" t="str">
            <v>202207</v>
          </cell>
          <cell r="AN2746" t="e">
            <v>#REF!</v>
          </cell>
        </row>
        <row r="2747">
          <cell r="B2747" t="str">
            <v>刘育言</v>
          </cell>
          <cell r="C2747" t="str">
            <v>男</v>
          </cell>
          <cell r="D2747" t="str">
            <v>壮族</v>
          </cell>
          <cell r="E2747" t="str">
            <v>2000年01月11日</v>
          </cell>
          <cell r="F2747" t="str">
            <v>中国</v>
          </cell>
          <cell r="G2747" t="str">
            <v>身份证</v>
          </cell>
          <cell r="H2747" t="str">
            <v>452130200001110013</v>
          </cell>
          <cell r="I2747" t="str">
            <v>柳州柳新汽车冲压件有限公司</v>
          </cell>
          <cell r="J2747">
            <v>44750</v>
          </cell>
          <cell r="K2747">
            <v>45900</v>
          </cell>
          <cell r="L2747" t="str">
            <v>是</v>
          </cell>
          <cell r="M2747" t="str">
            <v>广西柳州</v>
          </cell>
          <cell r="N2747" t="str">
            <v>企业</v>
          </cell>
          <cell r="O2747" t="str">
            <v>本科</v>
          </cell>
          <cell r="P2747" t="str">
            <v>学士</v>
          </cell>
          <cell r="Q2747" t="str">
            <v>广西大学</v>
          </cell>
          <cell r="R2747" t="str">
            <v>材料成型及控制工程</v>
          </cell>
          <cell r="S2747">
            <v>44736</v>
          </cell>
          <cell r="T2747" t="str">
            <v>其他</v>
          </cell>
          <cell r="U2747" t="str">
            <v>H</v>
          </cell>
          <cell r="V2747" t="str">
            <v>H</v>
          </cell>
          <cell r="W2747" t="b">
            <v>1</v>
          </cell>
          <cell r="X2747">
            <v>1500</v>
          </cell>
          <cell r="Y2747">
            <v>1500</v>
          </cell>
          <cell r="Z2747" t="b">
            <v>1</v>
          </cell>
          <cell r="AA2747">
            <v>375</v>
          </cell>
          <cell r="AB2747">
            <v>375</v>
          </cell>
          <cell r="AC2747">
            <v>1875</v>
          </cell>
          <cell r="AD2747">
            <v>1875</v>
          </cell>
          <cell r="AE2747">
            <v>44743</v>
          </cell>
          <cell r="AF2747">
            <v>45017</v>
          </cell>
          <cell r="AG2747">
            <v>9</v>
          </cell>
          <cell r="AH2747">
            <v>12</v>
          </cell>
          <cell r="AI2747" t="b">
            <v>0</v>
          </cell>
          <cell r="AJ2747">
            <v>3</v>
          </cell>
          <cell r="AK2747">
            <v>12</v>
          </cell>
          <cell r="AL2747" t="e">
            <v>#N/A</v>
          </cell>
          <cell r="AM2747" t="str">
            <v>202207</v>
          </cell>
          <cell r="AN2747" t="e">
            <v>#REF!</v>
          </cell>
        </row>
        <row r="2748">
          <cell r="B2748" t="str">
            <v>韦烨</v>
          </cell>
          <cell r="C2748" t="str">
            <v>男</v>
          </cell>
          <cell r="D2748" t="str">
            <v>壮族</v>
          </cell>
          <cell r="E2748" t="str">
            <v>1999年12月11日</v>
          </cell>
          <cell r="F2748" t="str">
            <v>中国</v>
          </cell>
          <cell r="G2748" t="str">
            <v>身份证</v>
          </cell>
          <cell r="H2748" t="str">
            <v>450221199912114412</v>
          </cell>
          <cell r="I2748" t="str">
            <v>柳州柳新汽车冲压件有限公司</v>
          </cell>
          <cell r="J2748">
            <v>44750</v>
          </cell>
          <cell r="K2748">
            <v>45900</v>
          </cell>
          <cell r="L2748" t="str">
            <v>是</v>
          </cell>
          <cell r="M2748" t="str">
            <v>广西柳州</v>
          </cell>
          <cell r="N2748" t="str">
            <v>企业</v>
          </cell>
          <cell r="O2748" t="str">
            <v>本科</v>
          </cell>
          <cell r="P2748" t="str">
            <v>学士</v>
          </cell>
          <cell r="Q2748" t="str">
            <v>广西大学</v>
          </cell>
          <cell r="R2748" t="str">
            <v>材料成型及控制工程</v>
          </cell>
          <cell r="S2748">
            <v>44736</v>
          </cell>
          <cell r="T2748" t="str">
            <v>其他</v>
          </cell>
          <cell r="U2748" t="str">
            <v>H</v>
          </cell>
          <cell r="V2748" t="str">
            <v>H</v>
          </cell>
          <cell r="W2748" t="b">
            <v>1</v>
          </cell>
          <cell r="X2748">
            <v>1500</v>
          </cell>
          <cell r="Y2748">
            <v>1500</v>
          </cell>
          <cell r="Z2748" t="b">
            <v>1</v>
          </cell>
          <cell r="AA2748">
            <v>375</v>
          </cell>
          <cell r="AB2748">
            <v>375</v>
          </cell>
          <cell r="AC2748">
            <v>1875</v>
          </cell>
          <cell r="AD2748">
            <v>1875</v>
          </cell>
          <cell r="AE2748">
            <v>44744</v>
          </cell>
          <cell r="AF2748">
            <v>45017</v>
          </cell>
          <cell r="AG2748">
            <v>9</v>
          </cell>
          <cell r="AH2748">
            <v>12</v>
          </cell>
          <cell r="AI2748" t="b">
            <v>0</v>
          </cell>
          <cell r="AJ2748">
            <v>3</v>
          </cell>
          <cell r="AK2748">
            <v>12</v>
          </cell>
          <cell r="AL2748" t="e">
            <v>#N/A</v>
          </cell>
          <cell r="AM2748" t="str">
            <v>202207</v>
          </cell>
          <cell r="AN2748" t="e">
            <v>#REF!</v>
          </cell>
        </row>
        <row r="2749">
          <cell r="B2749" t="str">
            <v>谢兰明</v>
          </cell>
          <cell r="C2749" t="str">
            <v>男</v>
          </cell>
          <cell r="D2749" t="str">
            <v>瑶族</v>
          </cell>
          <cell r="E2749" t="str">
            <v>1990年10月09日</v>
          </cell>
          <cell r="F2749" t="str">
            <v>中国</v>
          </cell>
          <cell r="G2749" t="str">
            <v>身份证</v>
          </cell>
          <cell r="H2749" t="str">
            <v>450331199010090050</v>
          </cell>
          <cell r="I2749" t="str">
            <v>柳州柳新汽车冲压件有限公司</v>
          </cell>
          <cell r="J2749">
            <v>44334</v>
          </cell>
          <cell r="K2749">
            <v>45535</v>
          </cell>
          <cell r="L2749" t="str">
            <v>是</v>
          </cell>
          <cell r="M2749" t="str">
            <v>广西柳州</v>
          </cell>
          <cell r="N2749" t="str">
            <v>企业</v>
          </cell>
          <cell r="O2749" t="str">
            <v>本科</v>
          </cell>
          <cell r="P2749" t="str">
            <v>学士</v>
          </cell>
          <cell r="Q2749" t="str">
            <v>重庆大学</v>
          </cell>
          <cell r="R2749" t="str">
            <v>热能与动力工程</v>
          </cell>
          <cell r="S2749">
            <v>41448</v>
          </cell>
          <cell r="T2749" t="str">
            <v>一流建设高校</v>
          </cell>
          <cell r="U2749" t="str">
            <v>G</v>
          </cell>
          <cell r="V2749" t="str">
            <v>G</v>
          </cell>
          <cell r="W2749" t="b">
            <v>1</v>
          </cell>
          <cell r="X2749">
            <v>1500</v>
          </cell>
          <cell r="Y2749">
            <v>1500</v>
          </cell>
          <cell r="Z2749" t="b">
            <v>1</v>
          </cell>
          <cell r="AA2749">
            <v>375</v>
          </cell>
          <cell r="AB2749">
            <v>375</v>
          </cell>
          <cell r="AC2749">
            <v>1875</v>
          </cell>
          <cell r="AD2749">
            <v>1875</v>
          </cell>
          <cell r="AE2749">
            <v>44317</v>
          </cell>
          <cell r="AF2749">
            <v>45017</v>
          </cell>
          <cell r="AG2749">
            <v>23</v>
          </cell>
          <cell r="AH2749">
            <v>26</v>
          </cell>
          <cell r="AI2749" t="b">
            <v>0</v>
          </cell>
          <cell r="AJ2749">
            <v>3</v>
          </cell>
          <cell r="AK2749">
            <v>26</v>
          </cell>
          <cell r="AL2749" t="e">
            <v>#N/A</v>
          </cell>
          <cell r="AM2749" t="str">
            <v>201309</v>
          </cell>
          <cell r="AN2749" t="e">
            <v>#REF!</v>
          </cell>
        </row>
        <row r="2750">
          <cell r="B2750" t="str">
            <v>谭莹莹</v>
          </cell>
          <cell r="C2750" t="str">
            <v>女</v>
          </cell>
          <cell r="D2750" t="str">
            <v>壮族</v>
          </cell>
          <cell r="E2750" t="str">
            <v>1999年06月24日</v>
          </cell>
          <cell r="F2750" t="str">
            <v>中国</v>
          </cell>
          <cell r="G2750" t="str">
            <v>身份证</v>
          </cell>
          <cell r="H2750" t="str">
            <v>452226199906240643</v>
          </cell>
          <cell r="I2750" t="str">
            <v>广西银丰干细胞工程技术有限公司</v>
          </cell>
          <cell r="J2750">
            <v>44734</v>
          </cell>
          <cell r="K2750">
            <v>45829</v>
          </cell>
          <cell r="L2750" t="str">
            <v>是</v>
          </cell>
          <cell r="M2750" t="str">
            <v>广西柳州</v>
          </cell>
          <cell r="N2750" t="str">
            <v>企业</v>
          </cell>
          <cell r="O2750" t="str">
            <v>本科</v>
          </cell>
          <cell r="P2750" t="str">
            <v>学士</v>
          </cell>
          <cell r="Q2750" t="str">
            <v>桂林理工大学</v>
          </cell>
          <cell r="R2750" t="str">
            <v>市场营销</v>
          </cell>
          <cell r="S2750">
            <v>44728</v>
          </cell>
          <cell r="T2750" t="str">
            <v>其他</v>
          </cell>
          <cell r="U2750" t="str">
            <v>H</v>
          </cell>
          <cell r="V2750" t="str">
            <v>H</v>
          </cell>
          <cell r="W2750" t="b">
            <v>1</v>
          </cell>
          <cell r="X2750">
            <v>1000</v>
          </cell>
          <cell r="Y2750">
            <v>1000</v>
          </cell>
          <cell r="Z2750" t="b">
            <v>1</v>
          </cell>
          <cell r="AA2750">
            <v>250</v>
          </cell>
          <cell r="AB2750">
            <v>250</v>
          </cell>
          <cell r="AC2750">
            <v>1250</v>
          </cell>
          <cell r="AD2750">
            <v>1250</v>
          </cell>
          <cell r="AE2750">
            <v>44713</v>
          </cell>
          <cell r="AF2750">
            <v>45017</v>
          </cell>
          <cell r="AG2750">
            <v>10</v>
          </cell>
          <cell r="AH2750">
            <v>12</v>
          </cell>
          <cell r="AI2750" t="b">
            <v>0</v>
          </cell>
          <cell r="AJ2750">
            <v>2</v>
          </cell>
          <cell r="AK2750">
            <v>12</v>
          </cell>
          <cell r="AL2750" t="e">
            <v>#N/A</v>
          </cell>
          <cell r="AM2750" t="str">
            <v>202207</v>
          </cell>
          <cell r="AN2750" t="e">
            <v>#REF!</v>
          </cell>
        </row>
        <row r="2751">
          <cell r="B2751" t="str">
            <v>龚亭翠</v>
          </cell>
          <cell r="C2751" t="str">
            <v>女</v>
          </cell>
          <cell r="D2751" t="str">
            <v>汉族</v>
          </cell>
          <cell r="E2751" t="str">
            <v>1999年10月05日</v>
          </cell>
          <cell r="F2751" t="str">
            <v>中国</v>
          </cell>
          <cell r="G2751" t="str">
            <v>身份证</v>
          </cell>
          <cell r="H2751" t="str">
            <v>450211199910051320</v>
          </cell>
          <cell r="I2751" t="str">
            <v>广西银丰干细胞工程技术有限公司</v>
          </cell>
          <cell r="J2751">
            <v>44743</v>
          </cell>
          <cell r="K2751">
            <v>45838</v>
          </cell>
          <cell r="L2751" t="str">
            <v>是</v>
          </cell>
          <cell r="M2751" t="str">
            <v>广西柳州</v>
          </cell>
          <cell r="N2751" t="str">
            <v>企业</v>
          </cell>
          <cell r="O2751" t="str">
            <v>本科</v>
          </cell>
          <cell r="P2751" t="str">
            <v>学士</v>
          </cell>
          <cell r="Q2751" t="str">
            <v>广西科技大学</v>
          </cell>
          <cell r="R2751" t="str">
            <v>药学</v>
          </cell>
          <cell r="S2751">
            <v>44742</v>
          </cell>
          <cell r="T2751" t="str">
            <v>其他</v>
          </cell>
          <cell r="U2751" t="str">
            <v>H</v>
          </cell>
          <cell r="V2751" t="str">
            <v>H</v>
          </cell>
          <cell r="W2751" t="b">
            <v>1</v>
          </cell>
          <cell r="X2751">
            <v>1500</v>
          </cell>
          <cell r="Y2751">
            <v>1500</v>
          </cell>
          <cell r="Z2751" t="b">
            <v>1</v>
          </cell>
          <cell r="AA2751">
            <v>375</v>
          </cell>
          <cell r="AB2751">
            <v>375</v>
          </cell>
          <cell r="AC2751">
            <v>1875</v>
          </cell>
          <cell r="AD2751">
            <v>1875</v>
          </cell>
          <cell r="AE2751">
            <v>44743</v>
          </cell>
          <cell r="AF2751">
            <v>45017</v>
          </cell>
          <cell r="AG2751">
            <v>9</v>
          </cell>
          <cell r="AH2751">
            <v>12</v>
          </cell>
          <cell r="AI2751" t="b">
            <v>0</v>
          </cell>
          <cell r="AJ2751">
            <v>3</v>
          </cell>
          <cell r="AK2751">
            <v>12</v>
          </cell>
          <cell r="AL2751" t="e">
            <v>#N/A</v>
          </cell>
          <cell r="AM2751" t="str">
            <v>202207</v>
          </cell>
          <cell r="AN2751" t="e">
            <v>#REF!</v>
          </cell>
        </row>
        <row r="2752">
          <cell r="B2752" t="str">
            <v>张扬扬</v>
          </cell>
          <cell r="C2752" t="str">
            <v>女</v>
          </cell>
          <cell r="D2752" t="str">
            <v>汉族</v>
          </cell>
          <cell r="E2752" t="str">
            <v>1996年10月28日</v>
          </cell>
          <cell r="F2752" t="str">
            <v>中国</v>
          </cell>
          <cell r="G2752" t="str">
            <v>身份证</v>
          </cell>
          <cell r="H2752" t="str">
            <v>411627199610282529</v>
          </cell>
          <cell r="I2752" t="str">
            <v>柳州宏德激光科技有限公司</v>
          </cell>
          <cell r="J2752">
            <v>44536</v>
          </cell>
          <cell r="K2752">
            <v>45631</v>
          </cell>
          <cell r="L2752" t="str">
            <v>是</v>
          </cell>
          <cell r="M2752" t="str">
            <v>广西柳州</v>
          </cell>
          <cell r="N2752" t="str">
            <v>企业</v>
          </cell>
          <cell r="O2752" t="str">
            <v>本科</v>
          </cell>
          <cell r="P2752" t="str">
            <v>学士</v>
          </cell>
          <cell r="Q2752" t="str">
            <v>郑州大学</v>
          </cell>
          <cell r="R2752" t="str">
            <v>工程力学（工程结构分析方向）</v>
          </cell>
          <cell r="S2752">
            <v>42917</v>
          </cell>
          <cell r="T2752" t="str">
            <v>一流建设高校</v>
          </cell>
          <cell r="U2752" t="str">
            <v>G</v>
          </cell>
          <cell r="V2752" t="str">
            <v>G</v>
          </cell>
          <cell r="W2752" t="b">
            <v>1</v>
          </cell>
          <cell r="X2752">
            <v>1500</v>
          </cell>
          <cell r="Y2752">
            <v>1500</v>
          </cell>
          <cell r="Z2752" t="b">
            <v>1</v>
          </cell>
          <cell r="AA2752">
            <v>375</v>
          </cell>
          <cell r="AB2752">
            <v>375</v>
          </cell>
          <cell r="AC2752">
            <v>1875</v>
          </cell>
          <cell r="AD2752">
            <v>1875</v>
          </cell>
          <cell r="AE2752">
            <v>44531</v>
          </cell>
          <cell r="AF2752">
            <v>45017</v>
          </cell>
          <cell r="AG2752">
            <v>16</v>
          </cell>
          <cell r="AH2752">
            <v>19</v>
          </cell>
          <cell r="AI2752" t="b">
            <v>0</v>
          </cell>
          <cell r="AJ2752">
            <v>3</v>
          </cell>
          <cell r="AK2752">
            <v>19</v>
          </cell>
          <cell r="AL2752" t="e">
            <v>#N/A</v>
          </cell>
          <cell r="AM2752" t="str">
            <v>202007</v>
          </cell>
          <cell r="AN2752" t="e">
            <v>#REF!</v>
          </cell>
        </row>
        <row r="2753">
          <cell r="B2753" t="str">
            <v>姚建可</v>
          </cell>
          <cell r="C2753" t="str">
            <v>男</v>
          </cell>
          <cell r="D2753" t="str">
            <v>汉族</v>
          </cell>
          <cell r="E2753" t="str">
            <v>1976年12月21日</v>
          </cell>
          <cell r="F2753" t="str">
            <v>中国</v>
          </cell>
          <cell r="G2753" t="str">
            <v>身份证</v>
          </cell>
          <cell r="H2753" t="str">
            <v>339011197612217450</v>
          </cell>
          <cell r="I2753" t="str">
            <v>柳州宏德激光科技有限公司</v>
          </cell>
          <cell r="J2753">
            <v>44531</v>
          </cell>
          <cell r="K2753">
            <v>45626</v>
          </cell>
          <cell r="L2753" t="str">
            <v>是</v>
          </cell>
          <cell r="M2753" t="str">
            <v>广西柳州</v>
          </cell>
          <cell r="N2753" t="str">
            <v>企业</v>
          </cell>
          <cell r="O2753" t="str">
            <v>研究生</v>
          </cell>
          <cell r="P2753" t="str">
            <v>博士</v>
          </cell>
          <cell r="Q2753" t="str">
            <v>中国科学院研究生院</v>
          </cell>
          <cell r="R2753" t="str">
            <v>材料学</v>
          </cell>
          <cell r="S2753">
            <v>39630</v>
          </cell>
          <cell r="T2753" t="str">
            <v>一流建设高校</v>
          </cell>
          <cell r="U2753" t="str">
            <v>E</v>
          </cell>
          <cell r="V2753" t="str">
            <v>E</v>
          </cell>
          <cell r="W2753" t="b">
            <v>1</v>
          </cell>
          <cell r="X2753">
            <v>4500</v>
          </cell>
          <cell r="Y2753">
            <v>4500</v>
          </cell>
          <cell r="Z2753" t="b">
            <v>1</v>
          </cell>
          <cell r="AA2753">
            <v>1125</v>
          </cell>
          <cell r="AB2753">
            <v>1125</v>
          </cell>
          <cell r="AC2753">
            <v>5625</v>
          </cell>
          <cell r="AD2753">
            <v>5625</v>
          </cell>
          <cell r="AE2753">
            <v>44531</v>
          </cell>
          <cell r="AF2753">
            <v>45017</v>
          </cell>
          <cell r="AG2753">
            <v>16</v>
          </cell>
          <cell r="AH2753">
            <v>19</v>
          </cell>
          <cell r="AI2753" t="b">
            <v>0</v>
          </cell>
          <cell r="AJ2753">
            <v>3</v>
          </cell>
          <cell r="AK2753">
            <v>19</v>
          </cell>
          <cell r="AL2753" t="e">
            <v>#N/A</v>
          </cell>
          <cell r="AM2753" t="str">
            <v>202112</v>
          </cell>
          <cell r="AN2753" t="e">
            <v>#REF!</v>
          </cell>
        </row>
        <row r="2754">
          <cell r="B2754" t="str">
            <v>龙世灿</v>
          </cell>
          <cell r="C2754" t="str">
            <v>男</v>
          </cell>
          <cell r="D2754" t="str">
            <v>汉族</v>
          </cell>
          <cell r="E2754" t="str">
            <v>1990年08月17日</v>
          </cell>
          <cell r="F2754" t="str">
            <v>中国</v>
          </cell>
          <cell r="G2754" t="str">
            <v>身份证</v>
          </cell>
          <cell r="H2754" t="str">
            <v>450423199008170815</v>
          </cell>
          <cell r="I2754" t="str">
            <v>联合汽车电子有限公司柳州分公司</v>
          </cell>
          <cell r="J2754">
            <v>43704</v>
          </cell>
          <cell r="K2754">
            <v>45895</v>
          </cell>
          <cell r="L2754" t="str">
            <v>是</v>
          </cell>
          <cell r="M2754" t="str">
            <v>广西柳州</v>
          </cell>
          <cell r="N2754" t="str">
            <v>企业</v>
          </cell>
          <cell r="O2754" t="str">
            <v>研究生</v>
          </cell>
          <cell r="P2754" t="str">
            <v>硕士</v>
          </cell>
          <cell r="Q2754" t="str">
            <v>兰州理工大学</v>
          </cell>
          <cell r="R2754" t="str">
            <v>动力工程</v>
          </cell>
          <cell r="S2754">
            <v>43636</v>
          </cell>
          <cell r="T2754" t="str">
            <v>其他</v>
          </cell>
          <cell r="U2754" t="str">
            <v>F</v>
          </cell>
          <cell r="V2754" t="str">
            <v>F</v>
          </cell>
          <cell r="W2754" t="b">
            <v>1</v>
          </cell>
          <cell r="X2754">
            <v>3000</v>
          </cell>
          <cell r="Y2754">
            <v>3000</v>
          </cell>
          <cell r="Z2754" t="b">
            <v>1</v>
          </cell>
          <cell r="AA2754">
            <v>750</v>
          </cell>
          <cell r="AB2754">
            <v>750</v>
          </cell>
          <cell r="AC2754">
            <v>3750</v>
          </cell>
          <cell r="AD2754">
            <v>3750</v>
          </cell>
          <cell r="AE2754">
            <v>43678</v>
          </cell>
          <cell r="AF2754">
            <v>45017</v>
          </cell>
          <cell r="AG2754">
            <v>44</v>
          </cell>
          <cell r="AH2754">
            <v>47</v>
          </cell>
          <cell r="AI2754" t="b">
            <v>0</v>
          </cell>
          <cell r="AJ2754">
            <v>3</v>
          </cell>
          <cell r="AK2754">
            <v>47</v>
          </cell>
          <cell r="AL2754" t="e">
            <v>#N/A</v>
          </cell>
          <cell r="AM2754" t="str">
            <v>201909</v>
          </cell>
          <cell r="AN2754" t="e">
            <v>#REF!</v>
          </cell>
        </row>
        <row r="2755">
          <cell r="B2755" t="str">
            <v>杨可</v>
          </cell>
          <cell r="C2755" t="str">
            <v>男</v>
          </cell>
          <cell r="D2755" t="str">
            <v>壮族</v>
          </cell>
          <cell r="E2755" t="str">
            <v>1995年07月02日</v>
          </cell>
          <cell r="F2755" t="str">
            <v>中国</v>
          </cell>
          <cell r="G2755" t="str">
            <v>身份证</v>
          </cell>
          <cell r="H2755" t="str">
            <v>450222199507021331</v>
          </cell>
          <cell r="I2755" t="str">
            <v>联合汽车电子有限公司柳州分公司</v>
          </cell>
          <cell r="J2755">
            <v>43972</v>
          </cell>
          <cell r="K2755">
            <v>45066</v>
          </cell>
          <cell r="L2755" t="str">
            <v>是</v>
          </cell>
          <cell r="M2755" t="str">
            <v>广西柳州</v>
          </cell>
          <cell r="N2755" t="str">
            <v>企业</v>
          </cell>
          <cell r="O2755" t="str">
            <v>本科</v>
          </cell>
          <cell r="P2755" t="str">
            <v>学士</v>
          </cell>
          <cell r="Q2755" t="str">
            <v>电子科技大学</v>
          </cell>
          <cell r="R2755" t="str">
            <v>通信工程</v>
          </cell>
          <cell r="S2755">
            <v>43276</v>
          </cell>
          <cell r="T2755" t="str">
            <v>一流建设高校</v>
          </cell>
          <cell r="U2755" t="str">
            <v>G</v>
          </cell>
          <cell r="V2755" t="str">
            <v>G</v>
          </cell>
          <cell r="W2755" t="b">
            <v>1</v>
          </cell>
          <cell r="X2755">
            <v>500</v>
          </cell>
          <cell r="Y2755">
            <v>500</v>
          </cell>
          <cell r="Z2755" t="b">
            <v>1</v>
          </cell>
          <cell r="AA2755">
            <v>125</v>
          </cell>
          <cell r="AB2755">
            <v>125</v>
          </cell>
          <cell r="AC2755">
            <v>625</v>
          </cell>
          <cell r="AD2755">
            <v>625</v>
          </cell>
          <cell r="AE2755">
            <v>43952</v>
          </cell>
          <cell r="AF2755">
            <v>45017</v>
          </cell>
          <cell r="AG2755">
            <v>35</v>
          </cell>
          <cell r="AH2755">
            <v>36</v>
          </cell>
          <cell r="AI2755" t="b">
            <v>0</v>
          </cell>
          <cell r="AJ2755">
            <v>1</v>
          </cell>
          <cell r="AK2755">
            <v>36</v>
          </cell>
          <cell r="AL2755" t="e">
            <v>#N/A</v>
          </cell>
          <cell r="AM2755" t="str">
            <v>202006</v>
          </cell>
          <cell r="AN2755" t="e">
            <v>#REF!</v>
          </cell>
        </row>
        <row r="2756">
          <cell r="B2756" t="str">
            <v>邓士心</v>
          </cell>
          <cell r="C2756" t="str">
            <v>男</v>
          </cell>
          <cell r="D2756" t="str">
            <v>汉族</v>
          </cell>
          <cell r="E2756" t="str">
            <v>1996年06月15日</v>
          </cell>
          <cell r="F2756" t="str">
            <v>中国</v>
          </cell>
          <cell r="G2756" t="str">
            <v>身份证</v>
          </cell>
          <cell r="H2756" t="str">
            <v>362524199606150031</v>
          </cell>
          <cell r="I2756" t="str">
            <v>联合汽车电子有限公司柳州分公司</v>
          </cell>
          <cell r="J2756">
            <v>44364</v>
          </cell>
          <cell r="K2756">
            <v>45459</v>
          </cell>
          <cell r="L2756" t="str">
            <v>是</v>
          </cell>
          <cell r="M2756" t="str">
            <v>广西柳州</v>
          </cell>
          <cell r="N2756" t="str">
            <v>企业</v>
          </cell>
          <cell r="O2756" t="str">
            <v>研究生</v>
          </cell>
          <cell r="P2756" t="str">
            <v>硕士</v>
          </cell>
          <cell r="Q2756" t="str">
            <v>南昌航空大学</v>
          </cell>
          <cell r="R2756" t="str">
            <v>仪器仪表工程</v>
          </cell>
          <cell r="S2756">
            <v>44012</v>
          </cell>
          <cell r="T2756" t="str">
            <v>其他</v>
          </cell>
          <cell r="U2756" t="str">
            <v>F</v>
          </cell>
          <cell r="V2756" t="str">
            <v>F</v>
          </cell>
          <cell r="W2756" t="b">
            <v>1</v>
          </cell>
          <cell r="X2756">
            <v>3000</v>
          </cell>
          <cell r="Y2756">
            <v>3000</v>
          </cell>
          <cell r="Z2756" t="b">
            <v>1</v>
          </cell>
          <cell r="AA2756">
            <v>750</v>
          </cell>
          <cell r="AB2756">
            <v>750</v>
          </cell>
          <cell r="AC2756">
            <v>3750</v>
          </cell>
          <cell r="AD2756">
            <v>3750</v>
          </cell>
          <cell r="AE2756">
            <v>44348</v>
          </cell>
          <cell r="AF2756">
            <v>45017</v>
          </cell>
          <cell r="AG2756">
            <v>22</v>
          </cell>
          <cell r="AH2756">
            <v>25</v>
          </cell>
          <cell r="AI2756" t="b">
            <v>0</v>
          </cell>
          <cell r="AJ2756">
            <v>3</v>
          </cell>
          <cell r="AK2756">
            <v>25</v>
          </cell>
          <cell r="AL2756" t="e">
            <v>#N/A</v>
          </cell>
          <cell r="AM2756" t="str">
            <v>202010</v>
          </cell>
          <cell r="AN2756" t="e">
            <v>#REF!</v>
          </cell>
        </row>
        <row r="2757">
          <cell r="B2757" t="str">
            <v>何继锋</v>
          </cell>
          <cell r="C2757" t="str">
            <v>男</v>
          </cell>
          <cell r="D2757" t="str">
            <v>汉族</v>
          </cell>
          <cell r="E2757" t="str">
            <v>1996年04月01日</v>
          </cell>
          <cell r="F2757" t="str">
            <v>中国</v>
          </cell>
          <cell r="G2757" t="str">
            <v>身份证</v>
          </cell>
          <cell r="H2757" t="str">
            <v>450981199604013956</v>
          </cell>
          <cell r="I2757" t="str">
            <v>联合汽车电子有限公司柳州分公司</v>
          </cell>
          <cell r="J2757">
            <v>44203</v>
          </cell>
          <cell r="K2757">
            <v>45297</v>
          </cell>
          <cell r="L2757" t="str">
            <v>是</v>
          </cell>
          <cell r="M2757" t="str">
            <v>广西柳州</v>
          </cell>
          <cell r="N2757" t="str">
            <v>企业</v>
          </cell>
          <cell r="O2757" t="str">
            <v>研究生</v>
          </cell>
          <cell r="P2757" t="str">
            <v>硕士</v>
          </cell>
          <cell r="Q2757" t="str">
            <v>湖南大学</v>
          </cell>
          <cell r="R2757" t="str">
            <v>车辆工程</v>
          </cell>
          <cell r="S2757">
            <v>44038</v>
          </cell>
          <cell r="T2757" t="str">
            <v>一流建设高校</v>
          </cell>
          <cell r="U2757" t="str">
            <v>F</v>
          </cell>
          <cell r="V2757" t="str">
            <v>F</v>
          </cell>
          <cell r="W2757" t="b">
            <v>1</v>
          </cell>
          <cell r="X2757">
            <v>3000</v>
          </cell>
          <cell r="Y2757">
            <v>3000</v>
          </cell>
          <cell r="Z2757" t="b">
            <v>1</v>
          </cell>
          <cell r="AA2757">
            <v>750</v>
          </cell>
          <cell r="AB2757">
            <v>750</v>
          </cell>
          <cell r="AC2757">
            <v>3750</v>
          </cell>
          <cell r="AD2757">
            <v>3750</v>
          </cell>
          <cell r="AE2757">
            <v>44197</v>
          </cell>
          <cell r="AF2757">
            <v>45017</v>
          </cell>
          <cell r="AG2757">
            <v>27</v>
          </cell>
          <cell r="AH2757">
            <v>30</v>
          </cell>
          <cell r="AI2757" t="b">
            <v>0</v>
          </cell>
          <cell r="AJ2757">
            <v>3</v>
          </cell>
          <cell r="AK2757">
            <v>30</v>
          </cell>
          <cell r="AL2757" t="e">
            <v>#N/A</v>
          </cell>
          <cell r="AM2757" t="str">
            <v>202009</v>
          </cell>
          <cell r="AN2757" t="e">
            <v>#REF!</v>
          </cell>
        </row>
        <row r="2758">
          <cell r="B2758" t="str">
            <v>赵仕杰</v>
          </cell>
          <cell r="C2758" t="str">
            <v>男</v>
          </cell>
          <cell r="D2758" t="str">
            <v>侗族</v>
          </cell>
          <cell r="E2758" t="str">
            <v>1989年07月29日</v>
          </cell>
          <cell r="F2758" t="str">
            <v>中国</v>
          </cell>
          <cell r="G2758" t="str">
            <v>身份证</v>
          </cell>
          <cell r="H2758" t="str">
            <v>452229198907296416</v>
          </cell>
          <cell r="I2758" t="str">
            <v>联合汽车电子有限公司柳州分公司</v>
          </cell>
          <cell r="J2758">
            <v>44425</v>
          </cell>
          <cell r="K2758">
            <v>45520</v>
          </cell>
          <cell r="L2758" t="str">
            <v>是</v>
          </cell>
          <cell r="M2758" t="str">
            <v>广西柳州</v>
          </cell>
          <cell r="N2758" t="str">
            <v>企业</v>
          </cell>
          <cell r="O2758" t="str">
            <v>本科</v>
          </cell>
          <cell r="P2758" t="str">
            <v>学士</v>
          </cell>
          <cell r="Q2758" t="str">
            <v>华中科技大学</v>
          </cell>
          <cell r="R2758" t="str">
            <v>热能与动力工程</v>
          </cell>
          <cell r="S2758">
            <v>41455</v>
          </cell>
          <cell r="T2758" t="str">
            <v>一流建设高校</v>
          </cell>
          <cell r="U2758" t="str">
            <v>G</v>
          </cell>
          <cell r="V2758" t="str">
            <v>G</v>
          </cell>
          <cell r="W2758" t="b">
            <v>1</v>
          </cell>
          <cell r="X2758">
            <v>1500</v>
          </cell>
          <cell r="Y2758">
            <v>1500</v>
          </cell>
          <cell r="Z2758" t="b">
            <v>1</v>
          </cell>
          <cell r="AA2758">
            <v>375</v>
          </cell>
          <cell r="AB2758">
            <v>375</v>
          </cell>
          <cell r="AC2758">
            <v>1875</v>
          </cell>
          <cell r="AD2758">
            <v>1875</v>
          </cell>
          <cell r="AE2758">
            <v>44409</v>
          </cell>
          <cell r="AF2758">
            <v>45017</v>
          </cell>
          <cell r="AG2758">
            <v>20</v>
          </cell>
          <cell r="AH2758">
            <v>23</v>
          </cell>
          <cell r="AI2758" t="b">
            <v>0</v>
          </cell>
          <cell r="AJ2758">
            <v>3</v>
          </cell>
          <cell r="AK2758">
            <v>23</v>
          </cell>
          <cell r="AL2758" t="e">
            <v>#N/A</v>
          </cell>
          <cell r="AM2758" t="str">
            <v>201309</v>
          </cell>
          <cell r="AN2758" t="e">
            <v>#REF!</v>
          </cell>
        </row>
        <row r="2759">
          <cell r="B2759" t="str">
            <v>姬凯凯</v>
          </cell>
          <cell r="C2759" t="str">
            <v>男</v>
          </cell>
          <cell r="D2759" t="str">
            <v>汉族</v>
          </cell>
          <cell r="E2759" t="str">
            <v>1990年09月21日</v>
          </cell>
          <cell r="F2759" t="str">
            <v>中国</v>
          </cell>
          <cell r="G2759" t="str">
            <v>身份证</v>
          </cell>
          <cell r="H2759" t="str">
            <v>411282199009212311</v>
          </cell>
          <cell r="I2759" t="str">
            <v>联合汽车电子有限公司柳州分公司</v>
          </cell>
          <cell r="J2759">
            <v>44432</v>
          </cell>
          <cell r="K2759">
            <v>45527</v>
          </cell>
          <cell r="L2759" t="str">
            <v>是</v>
          </cell>
          <cell r="M2759" t="str">
            <v>广西柳州</v>
          </cell>
          <cell r="N2759" t="str">
            <v>企业</v>
          </cell>
          <cell r="O2759" t="str">
            <v>研究生</v>
          </cell>
          <cell r="P2759" t="str">
            <v>硕士</v>
          </cell>
          <cell r="Q2759" t="str">
            <v>西华大学</v>
          </cell>
          <cell r="R2759" t="str">
            <v>车辆工程</v>
          </cell>
          <cell r="S2759">
            <v>43279</v>
          </cell>
          <cell r="T2759" t="str">
            <v>其他</v>
          </cell>
          <cell r="U2759" t="str">
            <v>F</v>
          </cell>
          <cell r="V2759" t="str">
            <v>F</v>
          </cell>
          <cell r="W2759" t="b">
            <v>1</v>
          </cell>
          <cell r="X2759">
            <v>3000</v>
          </cell>
          <cell r="Y2759">
            <v>3000</v>
          </cell>
          <cell r="Z2759" t="b">
            <v>1</v>
          </cell>
          <cell r="AA2759">
            <v>750</v>
          </cell>
          <cell r="AB2759">
            <v>750</v>
          </cell>
          <cell r="AC2759">
            <v>3750</v>
          </cell>
          <cell r="AD2759">
            <v>3750</v>
          </cell>
          <cell r="AE2759">
            <v>44409</v>
          </cell>
          <cell r="AF2759">
            <v>45018</v>
          </cell>
          <cell r="AG2759">
            <v>20</v>
          </cell>
          <cell r="AH2759">
            <v>23</v>
          </cell>
          <cell r="AI2759" t="b">
            <v>0</v>
          </cell>
          <cell r="AJ2759">
            <v>3</v>
          </cell>
          <cell r="AK2759">
            <v>23</v>
          </cell>
          <cell r="AL2759" t="e">
            <v>#N/A</v>
          </cell>
          <cell r="AM2759" t="str">
            <v>202109</v>
          </cell>
          <cell r="AN2759" t="e">
            <v>#REF!</v>
          </cell>
        </row>
        <row r="2760">
          <cell r="B2760" t="str">
            <v>陈韵好</v>
          </cell>
          <cell r="C2760" t="str">
            <v>女</v>
          </cell>
          <cell r="D2760" t="str">
            <v>汉族</v>
          </cell>
          <cell r="E2760" t="str">
            <v>1999年11月15日</v>
          </cell>
          <cell r="F2760" t="str">
            <v>中国</v>
          </cell>
          <cell r="G2760" t="str">
            <v>身份证</v>
          </cell>
          <cell r="H2760" t="str">
            <v>450203199911150726</v>
          </cell>
          <cell r="I2760" t="str">
            <v>联合汽车电子有限公司柳州分公司</v>
          </cell>
          <cell r="J2760">
            <v>44761</v>
          </cell>
          <cell r="K2760">
            <v>45856</v>
          </cell>
          <cell r="L2760" t="str">
            <v>是</v>
          </cell>
          <cell r="M2760" t="str">
            <v>广西柳州</v>
          </cell>
          <cell r="N2760" t="str">
            <v>企业</v>
          </cell>
          <cell r="O2760" t="str">
            <v>本科</v>
          </cell>
          <cell r="P2760" t="str">
            <v>学士</v>
          </cell>
          <cell r="Q2760" t="str">
            <v>桂林电子科技大学</v>
          </cell>
          <cell r="R2760" t="str">
            <v>电子信息工程</v>
          </cell>
          <cell r="S2760">
            <v>44764</v>
          </cell>
          <cell r="T2760" t="str">
            <v>其他</v>
          </cell>
          <cell r="U2760" t="str">
            <v>H</v>
          </cell>
          <cell r="V2760" t="str">
            <v>H</v>
          </cell>
          <cell r="W2760" t="b">
            <v>1</v>
          </cell>
          <cell r="X2760">
            <v>1500</v>
          </cell>
          <cell r="Y2760">
            <v>1500</v>
          </cell>
          <cell r="Z2760" t="b">
            <v>1</v>
          </cell>
          <cell r="AA2760">
            <v>375</v>
          </cell>
          <cell r="AB2760">
            <v>375</v>
          </cell>
          <cell r="AC2760">
            <v>1875</v>
          </cell>
          <cell r="AD2760">
            <v>1875</v>
          </cell>
          <cell r="AE2760">
            <v>44743</v>
          </cell>
          <cell r="AF2760">
            <v>45017</v>
          </cell>
          <cell r="AG2760">
            <v>9</v>
          </cell>
          <cell r="AH2760">
            <v>12</v>
          </cell>
          <cell r="AI2760" t="b">
            <v>0</v>
          </cell>
          <cell r="AJ2760">
            <v>3</v>
          </cell>
          <cell r="AK2760">
            <v>12</v>
          </cell>
          <cell r="AL2760" t="e">
            <v>#N/A</v>
          </cell>
          <cell r="AM2760" t="str">
            <v>202208</v>
          </cell>
          <cell r="AN2760" t="e">
            <v>#REF!</v>
          </cell>
        </row>
        <row r="2761">
          <cell r="B2761" t="str">
            <v>谢彬</v>
          </cell>
          <cell r="C2761" t="str">
            <v>男</v>
          </cell>
          <cell r="D2761" t="str">
            <v>汉族</v>
          </cell>
          <cell r="E2761" t="str">
            <v>1996年08月16日</v>
          </cell>
          <cell r="F2761" t="str">
            <v>中国</v>
          </cell>
          <cell r="G2761" t="str">
            <v>身份证</v>
          </cell>
          <cell r="H2761" t="str">
            <v>452502199608163411</v>
          </cell>
          <cell r="I2761" t="str">
            <v>联合汽车电子有限公司柳州分公司</v>
          </cell>
          <cell r="J2761">
            <v>44749</v>
          </cell>
          <cell r="K2761">
            <v>45844</v>
          </cell>
          <cell r="L2761" t="str">
            <v>是</v>
          </cell>
          <cell r="M2761" t="str">
            <v>广西柳州</v>
          </cell>
          <cell r="N2761" t="str">
            <v>企业</v>
          </cell>
          <cell r="O2761" t="str">
            <v>研究生</v>
          </cell>
          <cell r="P2761" t="str">
            <v>硕士</v>
          </cell>
          <cell r="Q2761" t="str">
            <v>广西大学</v>
          </cell>
          <cell r="R2761" t="str">
            <v>机械工程</v>
          </cell>
          <cell r="S2761">
            <v>44735</v>
          </cell>
          <cell r="T2761" t="str">
            <v>其他</v>
          </cell>
          <cell r="U2761" t="str">
            <v>F</v>
          </cell>
          <cell r="V2761" t="str">
            <v>F</v>
          </cell>
          <cell r="W2761" t="b">
            <v>1</v>
          </cell>
          <cell r="X2761">
            <v>3000</v>
          </cell>
          <cell r="Y2761">
            <v>3000</v>
          </cell>
          <cell r="Z2761" t="b">
            <v>1</v>
          </cell>
          <cell r="AA2761">
            <v>750</v>
          </cell>
          <cell r="AB2761">
            <v>750</v>
          </cell>
          <cell r="AC2761">
            <v>3750</v>
          </cell>
          <cell r="AD2761">
            <v>3750</v>
          </cell>
          <cell r="AE2761">
            <v>44744</v>
          </cell>
          <cell r="AF2761">
            <v>45018</v>
          </cell>
          <cell r="AG2761">
            <v>9</v>
          </cell>
          <cell r="AH2761">
            <v>12</v>
          </cell>
          <cell r="AI2761" t="b">
            <v>0</v>
          </cell>
          <cell r="AJ2761">
            <v>3</v>
          </cell>
          <cell r="AK2761">
            <v>12</v>
          </cell>
          <cell r="AL2761" t="e">
            <v>#N/A</v>
          </cell>
          <cell r="AM2761" t="str">
            <v>202207</v>
          </cell>
          <cell r="AN2761" t="e">
            <v>#REF!</v>
          </cell>
        </row>
        <row r="2762">
          <cell r="B2762" t="str">
            <v>覃里杜</v>
          </cell>
          <cell r="C2762" t="str">
            <v>男</v>
          </cell>
          <cell r="D2762" t="str">
            <v>壮族</v>
          </cell>
          <cell r="E2762" t="str">
            <v>1996年08月17日</v>
          </cell>
          <cell r="F2762" t="str">
            <v>中国</v>
          </cell>
          <cell r="G2762" t="str">
            <v>身份证</v>
          </cell>
          <cell r="H2762" t="str">
            <v>450211199608171313</v>
          </cell>
          <cell r="I2762" t="str">
            <v>联合汽车电子有限公司柳州分公司</v>
          </cell>
          <cell r="J2762">
            <v>44749</v>
          </cell>
          <cell r="K2762">
            <v>45844</v>
          </cell>
          <cell r="L2762" t="str">
            <v>是</v>
          </cell>
          <cell r="M2762" t="str">
            <v>广西柳州</v>
          </cell>
          <cell r="N2762" t="str">
            <v>企业</v>
          </cell>
          <cell r="O2762" t="str">
            <v>研究生</v>
          </cell>
          <cell r="P2762" t="str">
            <v>硕士</v>
          </cell>
          <cell r="Q2762" t="str">
            <v>广西大学</v>
          </cell>
          <cell r="R2762" t="str">
            <v>机械工程</v>
          </cell>
          <cell r="S2762">
            <v>44735</v>
          </cell>
          <cell r="T2762" t="str">
            <v>其他</v>
          </cell>
          <cell r="U2762" t="str">
            <v>F</v>
          </cell>
          <cell r="V2762" t="str">
            <v>F</v>
          </cell>
          <cell r="W2762" t="b">
            <v>1</v>
          </cell>
          <cell r="X2762">
            <v>3000</v>
          </cell>
          <cell r="Y2762">
            <v>3000</v>
          </cell>
          <cell r="Z2762" t="b">
            <v>1</v>
          </cell>
          <cell r="AA2762">
            <v>750</v>
          </cell>
          <cell r="AB2762">
            <v>750</v>
          </cell>
          <cell r="AC2762">
            <v>3750</v>
          </cell>
          <cell r="AD2762">
            <v>3750</v>
          </cell>
          <cell r="AE2762">
            <v>44745</v>
          </cell>
          <cell r="AF2762">
            <v>45019</v>
          </cell>
          <cell r="AG2762">
            <v>9</v>
          </cell>
          <cell r="AH2762">
            <v>12</v>
          </cell>
          <cell r="AI2762" t="b">
            <v>0</v>
          </cell>
          <cell r="AJ2762">
            <v>3</v>
          </cell>
          <cell r="AK2762">
            <v>12</v>
          </cell>
          <cell r="AL2762" t="e">
            <v>#N/A</v>
          </cell>
          <cell r="AM2762" t="str">
            <v>202207</v>
          </cell>
          <cell r="AN2762" t="e">
            <v>#REF!</v>
          </cell>
        </row>
        <row r="2763">
          <cell r="B2763" t="str">
            <v>陈佳祺</v>
          </cell>
          <cell r="C2763" t="str">
            <v>男</v>
          </cell>
          <cell r="D2763" t="str">
            <v>汉族</v>
          </cell>
          <cell r="E2763" t="str">
            <v>1999年08月28日</v>
          </cell>
          <cell r="F2763" t="str">
            <v>中国</v>
          </cell>
          <cell r="G2763" t="str">
            <v>身份证</v>
          </cell>
          <cell r="H2763" t="str">
            <v>450222199908283711</v>
          </cell>
          <cell r="I2763" t="str">
            <v>联合汽车电子有限公司柳州分公司</v>
          </cell>
          <cell r="J2763">
            <v>44749</v>
          </cell>
          <cell r="K2763">
            <v>45844</v>
          </cell>
          <cell r="L2763" t="str">
            <v>是</v>
          </cell>
          <cell r="M2763" t="str">
            <v>广西柳州</v>
          </cell>
          <cell r="N2763" t="str">
            <v>企业</v>
          </cell>
          <cell r="O2763" t="str">
            <v>本科</v>
          </cell>
          <cell r="P2763" t="str">
            <v>学士</v>
          </cell>
          <cell r="Q2763" t="str">
            <v>桂林电子科技大学</v>
          </cell>
          <cell r="R2763" t="str">
            <v>机械设计制造及其自动化</v>
          </cell>
          <cell r="S2763">
            <v>44736</v>
          </cell>
          <cell r="T2763" t="str">
            <v>其他</v>
          </cell>
          <cell r="U2763" t="str">
            <v>H</v>
          </cell>
          <cell r="V2763" t="str">
            <v>H</v>
          </cell>
          <cell r="W2763" t="b">
            <v>1</v>
          </cell>
          <cell r="X2763">
            <v>1500</v>
          </cell>
          <cell r="Y2763">
            <v>1500</v>
          </cell>
          <cell r="Z2763" t="b">
            <v>1</v>
          </cell>
          <cell r="AA2763">
            <v>375</v>
          </cell>
          <cell r="AB2763">
            <v>375</v>
          </cell>
          <cell r="AC2763">
            <v>1875</v>
          </cell>
          <cell r="AD2763">
            <v>1875</v>
          </cell>
          <cell r="AE2763">
            <v>44746</v>
          </cell>
          <cell r="AF2763">
            <v>45020</v>
          </cell>
          <cell r="AG2763">
            <v>9</v>
          </cell>
          <cell r="AH2763">
            <v>12</v>
          </cell>
          <cell r="AI2763" t="b">
            <v>0</v>
          </cell>
          <cell r="AJ2763">
            <v>3</v>
          </cell>
          <cell r="AK2763">
            <v>12</v>
          </cell>
          <cell r="AL2763" t="e">
            <v>#N/A</v>
          </cell>
          <cell r="AM2763" t="str">
            <v>202207</v>
          </cell>
          <cell r="AN2763" t="e">
            <v>#REF!</v>
          </cell>
        </row>
        <row r="2764">
          <cell r="B2764" t="str">
            <v>邹抒言</v>
          </cell>
          <cell r="C2764" t="str">
            <v>女</v>
          </cell>
          <cell r="D2764" t="str">
            <v>壮族</v>
          </cell>
          <cell r="E2764" t="str">
            <v>1995年03月10日</v>
          </cell>
          <cell r="F2764" t="str">
            <v>中国</v>
          </cell>
          <cell r="G2764" t="str">
            <v>身份证</v>
          </cell>
          <cell r="H2764" t="str">
            <v>45222319950310252X</v>
          </cell>
          <cell r="I2764" t="str">
            <v>联合汽车电子有限公司柳州分公司</v>
          </cell>
          <cell r="J2764">
            <v>44749</v>
          </cell>
          <cell r="K2764">
            <v>45844</v>
          </cell>
          <cell r="L2764" t="str">
            <v>是</v>
          </cell>
          <cell r="M2764" t="str">
            <v>广西柳州</v>
          </cell>
          <cell r="N2764" t="str">
            <v>企业</v>
          </cell>
          <cell r="O2764" t="str">
            <v>研究生</v>
          </cell>
          <cell r="P2764" t="str">
            <v>硕士</v>
          </cell>
          <cell r="Q2764" t="str">
            <v>广西师范大学</v>
          </cell>
          <cell r="R2764" t="str">
            <v>现代教育技术</v>
          </cell>
          <cell r="S2764">
            <v>44734</v>
          </cell>
          <cell r="T2764" t="str">
            <v>其他</v>
          </cell>
          <cell r="U2764" t="str">
            <v>F</v>
          </cell>
          <cell r="V2764" t="str">
            <v>F</v>
          </cell>
          <cell r="W2764" t="b">
            <v>1</v>
          </cell>
          <cell r="X2764">
            <v>3000</v>
          </cell>
          <cell r="Y2764">
            <v>3000</v>
          </cell>
          <cell r="Z2764" t="b">
            <v>1</v>
          </cell>
          <cell r="AA2764">
            <v>750</v>
          </cell>
          <cell r="AB2764">
            <v>750</v>
          </cell>
          <cell r="AC2764">
            <v>3750</v>
          </cell>
          <cell r="AD2764">
            <v>3750</v>
          </cell>
          <cell r="AE2764">
            <v>44747</v>
          </cell>
          <cell r="AF2764">
            <v>45021</v>
          </cell>
          <cell r="AG2764">
            <v>9</v>
          </cell>
          <cell r="AH2764">
            <v>12</v>
          </cell>
          <cell r="AI2764" t="b">
            <v>0</v>
          </cell>
          <cell r="AJ2764">
            <v>3</v>
          </cell>
          <cell r="AK2764">
            <v>12</v>
          </cell>
          <cell r="AL2764" t="e">
            <v>#N/A</v>
          </cell>
          <cell r="AM2764" t="str">
            <v>202207</v>
          </cell>
          <cell r="AN2764" t="e">
            <v>#REF!</v>
          </cell>
        </row>
        <row r="2765">
          <cell r="B2765" t="str">
            <v>黄姜凌</v>
          </cell>
          <cell r="C2765" t="str">
            <v>男</v>
          </cell>
          <cell r="D2765" t="str">
            <v>壮族</v>
          </cell>
          <cell r="E2765" t="str">
            <v>1994年09月01日</v>
          </cell>
          <cell r="F2765" t="str">
            <v>中国</v>
          </cell>
          <cell r="G2765" t="str">
            <v>身份证</v>
          </cell>
          <cell r="H2765" t="str">
            <v>452231199409014558</v>
          </cell>
          <cell r="I2765" t="str">
            <v>联合汽车电子（柳州）有限公司</v>
          </cell>
          <cell r="J2765">
            <v>44835</v>
          </cell>
          <cell r="K2765">
            <v>45051</v>
          </cell>
          <cell r="L2765" t="str">
            <v>是</v>
          </cell>
          <cell r="M2765" t="str">
            <v>广西柳州</v>
          </cell>
          <cell r="N2765" t="str">
            <v>企业</v>
          </cell>
          <cell r="O2765" t="str">
            <v>本科</v>
          </cell>
          <cell r="P2765" t="str">
            <v>学士</v>
          </cell>
          <cell r="Q2765" t="str">
            <v>湖南大学</v>
          </cell>
          <cell r="R2765" t="str">
            <v>材料科学与工程</v>
          </cell>
          <cell r="S2765">
            <v>42542</v>
          </cell>
          <cell r="T2765" t="str">
            <v>一流建设高校</v>
          </cell>
          <cell r="U2765" t="str">
            <v>G</v>
          </cell>
          <cell r="V2765" t="str">
            <v>G</v>
          </cell>
          <cell r="W2765" t="b">
            <v>1</v>
          </cell>
          <cell r="X2765">
            <v>500</v>
          </cell>
          <cell r="Y2765">
            <v>500</v>
          </cell>
          <cell r="Z2765" t="b">
            <v>1</v>
          </cell>
          <cell r="AA2765">
            <v>125</v>
          </cell>
          <cell r="AB2765">
            <v>125</v>
          </cell>
          <cell r="AC2765">
            <v>625</v>
          </cell>
          <cell r="AD2765">
            <v>625</v>
          </cell>
          <cell r="AE2765">
            <v>43952</v>
          </cell>
          <cell r="AF2765">
            <v>45017</v>
          </cell>
          <cell r="AG2765">
            <v>35</v>
          </cell>
          <cell r="AH2765">
            <v>36</v>
          </cell>
          <cell r="AI2765" t="b">
            <v>0</v>
          </cell>
          <cell r="AJ2765">
            <v>1</v>
          </cell>
          <cell r="AK2765">
            <v>36</v>
          </cell>
          <cell r="AL2765" t="e">
            <v>#N/A</v>
          </cell>
          <cell r="AM2765" t="str">
            <v>201607</v>
          </cell>
          <cell r="AN2765" t="e">
            <v>#REF!</v>
          </cell>
        </row>
        <row r="2766">
          <cell r="B2766" t="str">
            <v>兰周俊</v>
          </cell>
          <cell r="C2766" t="str">
            <v>男</v>
          </cell>
          <cell r="D2766" t="str">
            <v>瑶族</v>
          </cell>
          <cell r="E2766" t="str">
            <v>1998年01月21日</v>
          </cell>
          <cell r="F2766" t="str">
            <v>中国</v>
          </cell>
          <cell r="G2766" t="str">
            <v>身份证</v>
          </cell>
          <cell r="H2766" t="str">
            <v>452230199801211015</v>
          </cell>
          <cell r="I2766" t="str">
            <v>联合汽车电子（柳州）有限公司</v>
          </cell>
          <cell r="J2766">
            <v>44835</v>
          </cell>
          <cell r="K2766">
            <v>45844</v>
          </cell>
          <cell r="L2766" t="str">
            <v>是</v>
          </cell>
          <cell r="M2766" t="str">
            <v>广西柳州</v>
          </cell>
          <cell r="N2766" t="str">
            <v>企业</v>
          </cell>
          <cell r="O2766" t="str">
            <v>本科</v>
          </cell>
          <cell r="P2766" t="str">
            <v>学士</v>
          </cell>
          <cell r="Q2766" t="str">
            <v>广西大学</v>
          </cell>
          <cell r="R2766" t="str">
            <v>能源与动力工程</v>
          </cell>
          <cell r="S2766">
            <v>44736</v>
          </cell>
          <cell r="T2766" t="str">
            <v>其他</v>
          </cell>
          <cell r="U2766" t="str">
            <v>H</v>
          </cell>
          <cell r="V2766" t="str">
            <v>H</v>
          </cell>
          <cell r="W2766" t="b">
            <v>1</v>
          </cell>
          <cell r="X2766">
            <v>1500</v>
          </cell>
          <cell r="Y2766">
            <v>1500</v>
          </cell>
          <cell r="Z2766" t="b">
            <v>1</v>
          </cell>
          <cell r="AA2766">
            <v>375</v>
          </cell>
          <cell r="AB2766">
            <v>375</v>
          </cell>
          <cell r="AC2766">
            <v>1875</v>
          </cell>
          <cell r="AD2766">
            <v>1875</v>
          </cell>
          <cell r="AE2766">
            <v>44835</v>
          </cell>
          <cell r="AF2766">
            <v>45017</v>
          </cell>
          <cell r="AG2766">
            <v>6</v>
          </cell>
          <cell r="AH2766">
            <v>9</v>
          </cell>
          <cell r="AI2766" t="b">
            <v>0</v>
          </cell>
          <cell r="AJ2766">
            <v>3</v>
          </cell>
          <cell r="AK2766">
            <v>9</v>
          </cell>
          <cell r="AL2766" t="e">
            <v>#N/A</v>
          </cell>
          <cell r="AM2766" t="str">
            <v>202207</v>
          </cell>
          <cell r="AN2766" t="e">
            <v>#REF!</v>
          </cell>
        </row>
        <row r="2767">
          <cell r="B2767" t="str">
            <v>蓝旺</v>
          </cell>
          <cell r="C2767" t="str">
            <v>男</v>
          </cell>
          <cell r="D2767" t="str">
            <v>壮族</v>
          </cell>
          <cell r="E2767" t="str">
            <v>1999年11月04日</v>
          </cell>
          <cell r="F2767" t="str">
            <v>中国</v>
          </cell>
          <cell r="G2767" t="str">
            <v>身份证</v>
          </cell>
          <cell r="H2767" t="str">
            <v>452231199911040014</v>
          </cell>
          <cell r="I2767" t="str">
            <v>联合汽车电子（柳州）有限公司</v>
          </cell>
          <cell r="J2767">
            <v>44835</v>
          </cell>
          <cell r="K2767">
            <v>45844</v>
          </cell>
          <cell r="L2767" t="str">
            <v>是</v>
          </cell>
          <cell r="M2767" t="str">
            <v>广西柳州</v>
          </cell>
          <cell r="N2767" t="str">
            <v>企业</v>
          </cell>
          <cell r="O2767" t="str">
            <v>本科</v>
          </cell>
          <cell r="P2767" t="str">
            <v>学士</v>
          </cell>
          <cell r="Q2767" t="str">
            <v>桂林电子科技大学</v>
          </cell>
          <cell r="R2767" t="str">
            <v>电气工程及其自动化</v>
          </cell>
          <cell r="S2767">
            <v>44736</v>
          </cell>
          <cell r="T2767" t="str">
            <v>其他</v>
          </cell>
          <cell r="U2767" t="str">
            <v>H</v>
          </cell>
          <cell r="V2767" t="str">
            <v>H</v>
          </cell>
          <cell r="W2767" t="b">
            <v>1</v>
          </cell>
          <cell r="X2767">
            <v>1500</v>
          </cell>
          <cell r="Y2767">
            <v>1500</v>
          </cell>
          <cell r="Z2767" t="b">
            <v>1</v>
          </cell>
          <cell r="AA2767">
            <v>375</v>
          </cell>
          <cell r="AB2767">
            <v>375</v>
          </cell>
          <cell r="AC2767">
            <v>1875</v>
          </cell>
          <cell r="AD2767">
            <v>1875</v>
          </cell>
          <cell r="AE2767">
            <v>44835</v>
          </cell>
          <cell r="AF2767">
            <v>45018</v>
          </cell>
          <cell r="AG2767">
            <v>6</v>
          </cell>
          <cell r="AH2767">
            <v>9</v>
          </cell>
          <cell r="AI2767" t="b">
            <v>0</v>
          </cell>
          <cell r="AJ2767">
            <v>3</v>
          </cell>
          <cell r="AK2767">
            <v>9</v>
          </cell>
          <cell r="AL2767" t="e">
            <v>#N/A</v>
          </cell>
          <cell r="AM2767" t="str">
            <v>202207</v>
          </cell>
          <cell r="AN2767" t="e">
            <v>#REF!</v>
          </cell>
        </row>
        <row r="2768">
          <cell r="B2768" t="str">
            <v>陈雨婕</v>
          </cell>
          <cell r="C2768" t="str">
            <v>女</v>
          </cell>
          <cell r="D2768" t="str">
            <v>瑶族</v>
          </cell>
          <cell r="E2768" t="str">
            <v>1995年06月06日</v>
          </cell>
          <cell r="F2768" t="str">
            <v>中国</v>
          </cell>
          <cell r="G2768" t="str">
            <v>身份证</v>
          </cell>
          <cell r="H2768" t="str">
            <v>452725199506060222</v>
          </cell>
          <cell r="I2768" t="str">
            <v>启迪（柳州）数字教育有限公司</v>
          </cell>
          <cell r="J2768">
            <v>43703</v>
          </cell>
          <cell r="K2768">
            <v>46568</v>
          </cell>
          <cell r="L2768" t="str">
            <v>是</v>
          </cell>
          <cell r="M2768" t="str">
            <v>广西柳州</v>
          </cell>
          <cell r="N2768" t="str">
            <v>企业</v>
          </cell>
          <cell r="O2768" t="str">
            <v>研究生</v>
          </cell>
          <cell r="P2768" t="str">
            <v>硕士</v>
          </cell>
          <cell r="Q2768" t="str">
            <v>北京理工大学</v>
          </cell>
          <cell r="R2768" t="str">
            <v>计算机技术</v>
          </cell>
          <cell r="S2768">
            <v>43634</v>
          </cell>
          <cell r="T2768" t="str">
            <v>一流建设高校</v>
          </cell>
          <cell r="U2768" t="str">
            <v>F</v>
          </cell>
          <cell r="V2768" t="str">
            <v>F</v>
          </cell>
          <cell r="W2768" t="b">
            <v>1</v>
          </cell>
          <cell r="X2768">
            <v>3000</v>
          </cell>
          <cell r="Y2768">
            <v>3000</v>
          </cell>
          <cell r="Z2768" t="b">
            <v>1</v>
          </cell>
          <cell r="AA2768">
            <v>750</v>
          </cell>
          <cell r="AB2768">
            <v>750</v>
          </cell>
          <cell r="AC2768">
            <v>3750</v>
          </cell>
          <cell r="AD2768">
            <v>3750</v>
          </cell>
          <cell r="AE2768">
            <v>43678</v>
          </cell>
          <cell r="AF2768">
            <v>45018</v>
          </cell>
          <cell r="AG2768">
            <v>44</v>
          </cell>
          <cell r="AH2768">
            <v>47</v>
          </cell>
          <cell r="AI2768" t="b">
            <v>0</v>
          </cell>
          <cell r="AJ2768">
            <v>3</v>
          </cell>
          <cell r="AK2768">
            <v>47</v>
          </cell>
          <cell r="AL2768" t="e">
            <v>#N/A</v>
          </cell>
          <cell r="AM2768" t="str">
            <v>201909</v>
          </cell>
          <cell r="AN2768" t="e">
            <v>#REF!</v>
          </cell>
        </row>
        <row r="2769">
          <cell r="B2769" t="str">
            <v>莫良珊</v>
          </cell>
          <cell r="C2769" t="str">
            <v>女</v>
          </cell>
          <cell r="D2769" t="str">
            <v>壮族</v>
          </cell>
          <cell r="E2769" t="str">
            <v>1988年12月01日</v>
          </cell>
          <cell r="F2769" t="str">
            <v>中国</v>
          </cell>
          <cell r="G2769" t="str">
            <v>身份证</v>
          </cell>
          <cell r="H2769" t="str">
            <v>452724198812012527</v>
          </cell>
          <cell r="I2769" t="str">
            <v>启迪（柳州）数字教育有限公司</v>
          </cell>
          <cell r="J2769">
            <v>43594</v>
          </cell>
          <cell r="K2769">
            <v>46568</v>
          </cell>
          <cell r="L2769" t="str">
            <v>是</v>
          </cell>
          <cell r="M2769" t="str">
            <v>广西柳州</v>
          </cell>
          <cell r="N2769" t="str">
            <v>企业</v>
          </cell>
          <cell r="O2769" t="str">
            <v>研究生</v>
          </cell>
          <cell r="P2769" t="str">
            <v>硕士</v>
          </cell>
          <cell r="Q2769" t="str">
            <v>大连海事大学</v>
          </cell>
          <cell r="R2769" t="str">
            <v>法律硕士</v>
          </cell>
          <cell r="S2769">
            <v>42914</v>
          </cell>
          <cell r="T2769" t="str">
            <v>其他</v>
          </cell>
          <cell r="U2769" t="str">
            <v>F</v>
          </cell>
          <cell r="V2769" t="str">
            <v>F</v>
          </cell>
          <cell r="W2769" t="b">
            <v>1</v>
          </cell>
          <cell r="X2769">
            <v>3000</v>
          </cell>
          <cell r="Y2769">
            <v>3000</v>
          </cell>
          <cell r="Z2769" t="b">
            <v>1</v>
          </cell>
          <cell r="AA2769">
            <v>750</v>
          </cell>
          <cell r="AB2769">
            <v>750</v>
          </cell>
          <cell r="AC2769">
            <v>3750</v>
          </cell>
          <cell r="AD2769">
            <v>3750</v>
          </cell>
          <cell r="AE2769">
            <v>43586</v>
          </cell>
          <cell r="AF2769">
            <v>45018</v>
          </cell>
          <cell r="AG2769">
            <v>47</v>
          </cell>
          <cell r="AH2769">
            <v>50</v>
          </cell>
          <cell r="AI2769" t="b">
            <v>0</v>
          </cell>
          <cell r="AJ2769">
            <v>3</v>
          </cell>
          <cell r="AK2769">
            <v>50</v>
          </cell>
          <cell r="AL2769" t="e">
            <v>#N/A</v>
          </cell>
          <cell r="AM2769" t="str">
            <v>201905</v>
          </cell>
          <cell r="AN2769" t="e">
            <v>#REF!</v>
          </cell>
        </row>
        <row r="2770">
          <cell r="B2770" t="str">
            <v>王磊</v>
          </cell>
          <cell r="C2770" t="str">
            <v>男</v>
          </cell>
          <cell r="D2770" t="str">
            <v>汉族</v>
          </cell>
          <cell r="E2770" t="str">
            <v>1993年10月27日</v>
          </cell>
          <cell r="F2770" t="str">
            <v>中国</v>
          </cell>
          <cell r="G2770" t="str">
            <v>身份证</v>
          </cell>
          <cell r="H2770" t="str">
            <v>230281199310274334</v>
          </cell>
          <cell r="I2770" t="str">
            <v>启迪（柳州）数字教育有限公司</v>
          </cell>
          <cell r="J2770" t="str">
            <v>2019年7月1日</v>
          </cell>
          <cell r="K2770" t="str">
            <v>2027年6月30日</v>
          </cell>
          <cell r="L2770" t="str">
            <v>是</v>
          </cell>
          <cell r="M2770" t="str">
            <v>广西柳州</v>
          </cell>
          <cell r="N2770" t="str">
            <v>企业</v>
          </cell>
          <cell r="O2770" t="str">
            <v>研究生</v>
          </cell>
          <cell r="P2770" t="str">
            <v>硕士</v>
          </cell>
          <cell r="Q2770" t="str">
            <v>东北电力大学</v>
          </cell>
          <cell r="R2770" t="str">
            <v>计算机技术</v>
          </cell>
          <cell r="S2770" t="str">
            <v>2019年6月28日</v>
          </cell>
          <cell r="T2770" t="str">
            <v>其他</v>
          </cell>
          <cell r="U2770" t="str">
            <v>F</v>
          </cell>
          <cell r="V2770" t="str">
            <v>F</v>
          </cell>
          <cell r="W2770" t="b">
            <v>1</v>
          </cell>
          <cell r="X2770">
            <v>3000</v>
          </cell>
          <cell r="Y2770">
            <v>3000</v>
          </cell>
          <cell r="Z2770" t="b">
            <v>1</v>
          </cell>
          <cell r="AA2770">
            <v>750</v>
          </cell>
          <cell r="AB2770">
            <v>750</v>
          </cell>
          <cell r="AC2770">
            <v>3750</v>
          </cell>
          <cell r="AD2770">
            <v>3750</v>
          </cell>
          <cell r="AE2770">
            <v>43647</v>
          </cell>
          <cell r="AF2770">
            <v>45018</v>
          </cell>
          <cell r="AG2770">
            <v>45</v>
          </cell>
          <cell r="AH2770">
            <v>48</v>
          </cell>
          <cell r="AI2770" t="b">
            <v>0</v>
          </cell>
          <cell r="AJ2770">
            <v>3</v>
          </cell>
          <cell r="AK2770">
            <v>48</v>
          </cell>
          <cell r="AL2770" t="e">
            <v>#N/A</v>
          </cell>
          <cell r="AM2770" t="str">
            <v>201907</v>
          </cell>
          <cell r="AN2770" t="e">
            <v>#REF!</v>
          </cell>
        </row>
        <row r="2771">
          <cell r="B2771" t="str">
            <v>张联盟</v>
          </cell>
          <cell r="C2771" t="str">
            <v>男</v>
          </cell>
          <cell r="D2771" t="str">
            <v>汉族</v>
          </cell>
          <cell r="E2771" t="str">
            <v>1980年08月08日</v>
          </cell>
          <cell r="F2771" t="str">
            <v>中国</v>
          </cell>
          <cell r="G2771" t="str">
            <v>身份证</v>
          </cell>
          <cell r="H2771" t="str">
            <v>610431198008082239</v>
          </cell>
          <cell r="I2771" t="str">
            <v>启迪（柳州）数字教育有限公司</v>
          </cell>
          <cell r="J2771" t="str">
            <v>2019年5月7日</v>
          </cell>
          <cell r="K2771" t="str">
            <v>2027年6月30日</v>
          </cell>
          <cell r="L2771" t="str">
            <v>是</v>
          </cell>
          <cell r="M2771" t="str">
            <v>广西柳州</v>
          </cell>
          <cell r="N2771" t="str">
            <v>企业</v>
          </cell>
          <cell r="O2771" t="str">
            <v>研究生</v>
          </cell>
          <cell r="P2771" t="str">
            <v>硕士</v>
          </cell>
          <cell r="Q2771" t="str">
            <v>华南理工大学</v>
          </cell>
          <cell r="R2771" t="str">
            <v>机械制造及其自动化</v>
          </cell>
          <cell r="S2771" t="str">
            <v>2012年6月25日</v>
          </cell>
          <cell r="T2771" t="str">
            <v>一流建设高校</v>
          </cell>
          <cell r="U2771" t="str">
            <v>F</v>
          </cell>
          <cell r="V2771" t="str">
            <v>F</v>
          </cell>
          <cell r="W2771" t="b">
            <v>1</v>
          </cell>
          <cell r="X2771">
            <v>3000</v>
          </cell>
          <cell r="Y2771">
            <v>3000</v>
          </cell>
          <cell r="Z2771" t="b">
            <v>1</v>
          </cell>
          <cell r="AA2771">
            <v>750</v>
          </cell>
          <cell r="AB2771">
            <v>750</v>
          </cell>
          <cell r="AC2771">
            <v>3750</v>
          </cell>
          <cell r="AD2771">
            <v>3750</v>
          </cell>
          <cell r="AE2771">
            <v>43586</v>
          </cell>
          <cell r="AF2771">
            <v>45018</v>
          </cell>
          <cell r="AG2771">
            <v>47</v>
          </cell>
          <cell r="AH2771">
            <v>50</v>
          </cell>
          <cell r="AI2771" t="b">
            <v>0</v>
          </cell>
          <cell r="AJ2771">
            <v>3</v>
          </cell>
          <cell r="AK2771">
            <v>50</v>
          </cell>
          <cell r="AL2771" t="e">
            <v>#N/A</v>
          </cell>
          <cell r="AM2771" t="str">
            <v>202001</v>
          </cell>
          <cell r="AN2771" t="e">
            <v>#REF!</v>
          </cell>
        </row>
        <row r="2772">
          <cell r="B2772" t="str">
            <v>吴娟</v>
          </cell>
          <cell r="C2772" t="str">
            <v>女</v>
          </cell>
          <cell r="D2772" t="str">
            <v>汉族</v>
          </cell>
          <cell r="E2772" t="str">
            <v>1993年07月08日</v>
          </cell>
          <cell r="F2772" t="str">
            <v>中国</v>
          </cell>
          <cell r="G2772" t="str">
            <v>身份证</v>
          </cell>
          <cell r="H2772" t="str">
            <v>452424199307081220</v>
          </cell>
          <cell r="I2772" t="str">
            <v>启迪（柳州）数字教育有限公司</v>
          </cell>
          <cell r="J2772" t="str">
            <v>2020年7月2日</v>
          </cell>
          <cell r="K2772" t="str">
            <v>2023年7月1日</v>
          </cell>
          <cell r="L2772" t="str">
            <v>是</v>
          </cell>
          <cell r="M2772" t="str">
            <v>广西柳州</v>
          </cell>
          <cell r="N2772" t="str">
            <v>企业</v>
          </cell>
          <cell r="O2772" t="str">
            <v>研究生</v>
          </cell>
          <cell r="P2772" t="str">
            <v>硕士</v>
          </cell>
          <cell r="Q2772" t="str">
            <v>桂林电子科技大学</v>
          </cell>
          <cell r="R2772" t="str">
            <v>信息与通信工程</v>
          </cell>
          <cell r="S2772" t="str">
            <v>2020年6月18日</v>
          </cell>
          <cell r="T2772" t="str">
            <v>其他</v>
          </cell>
          <cell r="U2772" t="str">
            <v>F</v>
          </cell>
          <cell r="V2772" t="str">
            <v>F</v>
          </cell>
          <cell r="W2772" t="b">
            <v>1</v>
          </cell>
          <cell r="X2772">
            <v>3000</v>
          </cell>
          <cell r="Y2772">
            <v>3000</v>
          </cell>
          <cell r="Z2772" t="b">
            <v>1</v>
          </cell>
          <cell r="AA2772">
            <v>750</v>
          </cell>
          <cell r="AB2772">
            <v>750</v>
          </cell>
          <cell r="AC2772">
            <v>3750</v>
          </cell>
          <cell r="AD2772">
            <v>3750</v>
          </cell>
          <cell r="AE2772">
            <v>44013</v>
          </cell>
          <cell r="AF2772">
            <v>45018</v>
          </cell>
          <cell r="AG2772">
            <v>33</v>
          </cell>
          <cell r="AH2772">
            <v>36</v>
          </cell>
          <cell r="AI2772" t="b">
            <v>0</v>
          </cell>
          <cell r="AJ2772">
            <v>3</v>
          </cell>
          <cell r="AK2772">
            <v>36</v>
          </cell>
          <cell r="AL2772" t="e">
            <v>#N/A</v>
          </cell>
          <cell r="AM2772" t="str">
            <v>202007</v>
          </cell>
          <cell r="AN2772" t="e">
            <v>#REF!</v>
          </cell>
        </row>
        <row r="2773">
          <cell r="B2773" t="str">
            <v>姜振龙</v>
          </cell>
          <cell r="C2773" t="str">
            <v>男</v>
          </cell>
          <cell r="D2773" t="str">
            <v>汉族</v>
          </cell>
          <cell r="E2773" t="str">
            <v>1993年10月20日</v>
          </cell>
          <cell r="F2773" t="str">
            <v>中国</v>
          </cell>
          <cell r="G2773" t="str">
            <v>身份证</v>
          </cell>
          <cell r="H2773" t="str">
            <v>371122199310203719</v>
          </cell>
          <cell r="I2773" t="str">
            <v>启迪（柳州）数字教育有限公司</v>
          </cell>
          <cell r="J2773" t="str">
            <v>2020年7月3日</v>
          </cell>
          <cell r="K2773" t="str">
            <v>2023年7月2日</v>
          </cell>
          <cell r="L2773" t="str">
            <v>是</v>
          </cell>
          <cell r="M2773" t="str">
            <v>广西柳州</v>
          </cell>
          <cell r="N2773" t="str">
            <v>企业</v>
          </cell>
          <cell r="O2773" t="str">
            <v>研究生</v>
          </cell>
          <cell r="P2773" t="str">
            <v>硕士</v>
          </cell>
          <cell r="Q2773" t="str">
            <v>桂林理工大学</v>
          </cell>
          <cell r="R2773" t="str">
            <v>计算机技术</v>
          </cell>
          <cell r="S2773" t="str">
            <v>2020年1月6日</v>
          </cell>
          <cell r="T2773" t="str">
            <v>其他</v>
          </cell>
          <cell r="U2773" t="str">
            <v>F</v>
          </cell>
          <cell r="V2773" t="str">
            <v>F</v>
          </cell>
          <cell r="W2773" t="b">
            <v>1</v>
          </cell>
          <cell r="X2773">
            <v>3000</v>
          </cell>
          <cell r="Y2773">
            <v>3000</v>
          </cell>
          <cell r="Z2773" t="b">
            <v>1</v>
          </cell>
          <cell r="AA2773">
            <v>750</v>
          </cell>
          <cell r="AB2773">
            <v>750</v>
          </cell>
          <cell r="AC2773">
            <v>3750</v>
          </cell>
          <cell r="AD2773">
            <v>3750</v>
          </cell>
          <cell r="AE2773">
            <v>44014</v>
          </cell>
          <cell r="AF2773">
            <v>45018</v>
          </cell>
          <cell r="AG2773">
            <v>33</v>
          </cell>
          <cell r="AH2773">
            <v>36</v>
          </cell>
          <cell r="AI2773" t="b">
            <v>0</v>
          </cell>
          <cell r="AJ2773">
            <v>3</v>
          </cell>
          <cell r="AK2773">
            <v>36</v>
          </cell>
          <cell r="AL2773" t="e">
            <v>#N/A</v>
          </cell>
          <cell r="AM2773" t="str">
            <v>202007</v>
          </cell>
          <cell r="AN2773" t="e">
            <v>#REF!</v>
          </cell>
        </row>
        <row r="2774">
          <cell r="B2774" t="str">
            <v>李明镜</v>
          </cell>
          <cell r="C2774" t="str">
            <v>男</v>
          </cell>
          <cell r="D2774" t="str">
            <v>汉族</v>
          </cell>
          <cell r="E2774" t="str">
            <v>1975年12月23日</v>
          </cell>
          <cell r="F2774" t="str">
            <v>中国</v>
          </cell>
          <cell r="G2774" t="str">
            <v>身份证</v>
          </cell>
          <cell r="H2774" t="str">
            <v>420202197512230410</v>
          </cell>
          <cell r="I2774" t="str">
            <v>启迪（柳州）数字教育有限公司</v>
          </cell>
          <cell r="J2774">
            <v>43770</v>
          </cell>
          <cell r="K2774">
            <v>45596</v>
          </cell>
          <cell r="L2774" t="str">
            <v>是</v>
          </cell>
          <cell r="M2774" t="str">
            <v>广西柳州</v>
          </cell>
          <cell r="N2774" t="str">
            <v>企业</v>
          </cell>
          <cell r="O2774" t="str">
            <v>研究生</v>
          </cell>
          <cell r="P2774" t="str">
            <v>博士</v>
          </cell>
          <cell r="Q2774" t="str">
            <v>上海财经大学</v>
          </cell>
          <cell r="R2774" t="str">
            <v>法律经济学</v>
          </cell>
          <cell r="S2774">
            <v>41935</v>
          </cell>
          <cell r="T2774" t="str">
            <v>其他</v>
          </cell>
          <cell r="U2774" t="str">
            <v>E</v>
          </cell>
          <cell r="V2774" t="str">
            <v>E</v>
          </cell>
          <cell r="W2774" t="b">
            <v>1</v>
          </cell>
          <cell r="X2774">
            <v>4500</v>
          </cell>
          <cell r="Y2774">
            <v>4500</v>
          </cell>
          <cell r="Z2774" t="b">
            <v>1</v>
          </cell>
          <cell r="AA2774">
            <v>1125</v>
          </cell>
          <cell r="AB2774">
            <v>1125</v>
          </cell>
          <cell r="AC2774">
            <v>5625</v>
          </cell>
          <cell r="AD2774">
            <v>5625</v>
          </cell>
          <cell r="AE2774">
            <v>43770</v>
          </cell>
          <cell r="AF2774">
            <v>45018</v>
          </cell>
          <cell r="AG2774">
            <v>41</v>
          </cell>
          <cell r="AH2774">
            <v>44</v>
          </cell>
          <cell r="AI2774" t="b">
            <v>0</v>
          </cell>
          <cell r="AJ2774">
            <v>3</v>
          </cell>
          <cell r="AK2774">
            <v>44</v>
          </cell>
          <cell r="AL2774" t="e">
            <v>#N/A</v>
          </cell>
          <cell r="AM2774" t="str">
            <v>201911</v>
          </cell>
          <cell r="AN2774" t="e">
            <v>#REF!</v>
          </cell>
        </row>
        <row r="2775">
          <cell r="B2775" t="str">
            <v>吴星驰</v>
          </cell>
          <cell r="C2775" t="str">
            <v>男</v>
          </cell>
          <cell r="D2775" t="str">
            <v>汉族</v>
          </cell>
          <cell r="E2775" t="str">
            <v>1990年01月11日</v>
          </cell>
          <cell r="F2775" t="str">
            <v>中国</v>
          </cell>
          <cell r="G2775" t="str">
            <v>身份证</v>
          </cell>
          <cell r="H2775" t="str">
            <v>450205199001110015</v>
          </cell>
          <cell r="I2775" t="str">
            <v>柳州日高汽车水泵有限责任公司</v>
          </cell>
          <cell r="J2775">
            <v>44317</v>
          </cell>
          <cell r="K2775">
            <v>46053</v>
          </cell>
          <cell r="L2775" t="str">
            <v>是</v>
          </cell>
          <cell r="M2775" t="str">
            <v>广西柳州</v>
          </cell>
          <cell r="N2775" t="str">
            <v>企业</v>
          </cell>
          <cell r="O2775" t="str">
            <v>研究生</v>
          </cell>
          <cell r="P2775" t="str">
            <v>硕士</v>
          </cell>
          <cell r="Q2775" t="str">
            <v>伊利诺伊理工学院</v>
          </cell>
          <cell r="R2775" t="str">
            <v>电气与电子工程</v>
          </cell>
          <cell r="S2775">
            <v>42504</v>
          </cell>
          <cell r="T2775" t="str">
            <v>国际一流大学</v>
          </cell>
          <cell r="U2775" t="str">
            <v>F</v>
          </cell>
          <cell r="V2775" t="str">
            <v>F</v>
          </cell>
          <cell r="W2775" t="b">
            <v>1</v>
          </cell>
          <cell r="X2775">
            <v>24000</v>
          </cell>
          <cell r="Y2775">
            <v>24000</v>
          </cell>
          <cell r="Z2775" t="b">
            <v>1</v>
          </cell>
          <cell r="AA2775">
            <v>6000</v>
          </cell>
          <cell r="AB2775">
            <v>6000</v>
          </cell>
          <cell r="AC2775">
            <v>30000</v>
          </cell>
          <cell r="AD2775">
            <v>30000</v>
          </cell>
          <cell r="AE2775">
            <v>44317</v>
          </cell>
          <cell r="AF2775">
            <v>44378</v>
          </cell>
          <cell r="AG2775">
            <v>2</v>
          </cell>
          <cell r="AH2775">
            <v>26</v>
          </cell>
          <cell r="AI2775" t="b">
            <v>0</v>
          </cell>
          <cell r="AJ2775">
            <v>24</v>
          </cell>
          <cell r="AK2775">
            <v>26</v>
          </cell>
          <cell r="AL2775" t="e">
            <v>#N/A</v>
          </cell>
          <cell r="AM2775" t="str">
            <v>201407</v>
          </cell>
          <cell r="AN2775" t="e">
            <v>#REF!</v>
          </cell>
          <cell r="AO2775" t="str">
            <v>2021.5-2023.1在柳州日高胶管有限责任工作，2023.2-至今在柳州日高汽车水泵有限责任公司。</v>
          </cell>
        </row>
        <row r="2776">
          <cell r="B2776" t="str">
            <v>杨成贵</v>
          </cell>
          <cell r="C2776" t="str">
            <v>男</v>
          </cell>
          <cell r="D2776" t="str">
            <v>壮族</v>
          </cell>
          <cell r="E2776" t="str">
            <v>1999年03月26日</v>
          </cell>
          <cell r="F2776" t="str">
            <v>中国</v>
          </cell>
          <cell r="G2776" t="str">
            <v>身份证</v>
          </cell>
          <cell r="H2776" t="str">
            <v>450124199903261211</v>
          </cell>
          <cell r="I2776" t="str">
            <v>广西玲珑轮胎有限公司</v>
          </cell>
          <cell r="J2776">
            <v>44748</v>
          </cell>
          <cell r="K2776">
            <v>46573</v>
          </cell>
          <cell r="L2776" t="str">
            <v>是</v>
          </cell>
          <cell r="M2776" t="str">
            <v>广西柳州</v>
          </cell>
          <cell r="N2776" t="str">
            <v>企业</v>
          </cell>
          <cell r="O2776" t="str">
            <v>本科</v>
          </cell>
          <cell r="P2776" t="str">
            <v>学士</v>
          </cell>
          <cell r="Q2776" t="str">
            <v>柳州工学院</v>
          </cell>
          <cell r="R2776" t="str">
            <v>机械设计制造及其自动化</v>
          </cell>
          <cell r="S2776">
            <v>44743</v>
          </cell>
          <cell r="T2776" t="str">
            <v>其他</v>
          </cell>
          <cell r="U2776" t="str">
            <v>H</v>
          </cell>
          <cell r="V2776" t="str">
            <v>H</v>
          </cell>
          <cell r="W2776" t="b">
            <v>1</v>
          </cell>
          <cell r="X2776">
            <v>1500</v>
          </cell>
          <cell r="Y2776">
            <v>1500</v>
          </cell>
          <cell r="Z2776" t="b">
            <v>1</v>
          </cell>
          <cell r="AA2776">
            <v>375</v>
          </cell>
          <cell r="AB2776">
            <v>375</v>
          </cell>
          <cell r="AC2776">
            <v>1875</v>
          </cell>
          <cell r="AD2776">
            <v>1875</v>
          </cell>
          <cell r="AE2776">
            <v>44743</v>
          </cell>
          <cell r="AF2776">
            <v>45018</v>
          </cell>
          <cell r="AG2776">
            <v>9</v>
          </cell>
          <cell r="AH2776">
            <v>12</v>
          </cell>
          <cell r="AI2776" t="b">
            <v>0</v>
          </cell>
          <cell r="AJ2776">
            <v>3</v>
          </cell>
          <cell r="AK2776">
            <v>12</v>
          </cell>
          <cell r="AL2776" t="e">
            <v>#N/A</v>
          </cell>
          <cell r="AM2776" t="str">
            <v>202208</v>
          </cell>
          <cell r="AN2776" t="e">
            <v>#REF!</v>
          </cell>
        </row>
        <row r="2777">
          <cell r="B2777" t="str">
            <v>杨云</v>
          </cell>
          <cell r="C2777" t="str">
            <v>男</v>
          </cell>
          <cell r="D2777" t="str">
            <v>苗族</v>
          </cell>
          <cell r="E2777" t="str">
            <v>1998年12月14日</v>
          </cell>
          <cell r="F2777" t="str">
            <v>中国</v>
          </cell>
          <cell r="G2777" t="str">
            <v>身份证</v>
          </cell>
          <cell r="H2777" t="str">
            <v>45222919981214641X</v>
          </cell>
          <cell r="I2777" t="str">
            <v>广西玲珑轮胎有限公司</v>
          </cell>
          <cell r="J2777">
            <v>44748</v>
          </cell>
          <cell r="K2777">
            <v>46573</v>
          </cell>
          <cell r="L2777" t="str">
            <v>是</v>
          </cell>
          <cell r="M2777" t="str">
            <v>广西柳州</v>
          </cell>
          <cell r="N2777" t="str">
            <v>企业</v>
          </cell>
          <cell r="O2777" t="str">
            <v>本科</v>
          </cell>
          <cell r="P2777" t="str">
            <v>学士</v>
          </cell>
          <cell r="Q2777" t="str">
            <v>广西科技大学</v>
          </cell>
          <cell r="R2777" t="str">
            <v>机械电子工程</v>
          </cell>
          <cell r="S2777">
            <v>44742</v>
          </cell>
          <cell r="T2777" t="str">
            <v>其他</v>
          </cell>
          <cell r="U2777" t="str">
            <v>H</v>
          </cell>
          <cell r="V2777" t="str">
            <v>H</v>
          </cell>
          <cell r="W2777" t="b">
            <v>1</v>
          </cell>
          <cell r="X2777">
            <v>1500</v>
          </cell>
          <cell r="Y2777">
            <v>1500</v>
          </cell>
          <cell r="Z2777" t="b">
            <v>1</v>
          </cell>
          <cell r="AA2777">
            <v>375</v>
          </cell>
          <cell r="AB2777">
            <v>375</v>
          </cell>
          <cell r="AC2777">
            <v>1875</v>
          </cell>
          <cell r="AD2777">
            <v>1875</v>
          </cell>
          <cell r="AE2777">
            <v>44743</v>
          </cell>
          <cell r="AF2777">
            <v>45018</v>
          </cell>
          <cell r="AG2777">
            <v>9</v>
          </cell>
          <cell r="AH2777">
            <v>12</v>
          </cell>
          <cell r="AI2777" t="b">
            <v>0</v>
          </cell>
          <cell r="AJ2777">
            <v>3</v>
          </cell>
          <cell r="AK2777">
            <v>12</v>
          </cell>
          <cell r="AL2777" t="e">
            <v>#N/A</v>
          </cell>
          <cell r="AM2777" t="str">
            <v>202208</v>
          </cell>
          <cell r="AN2777" t="e">
            <v>#REF!</v>
          </cell>
        </row>
        <row r="2778">
          <cell r="B2778" t="str">
            <v>杨胜锋</v>
          </cell>
          <cell r="C2778" t="str">
            <v>男</v>
          </cell>
          <cell r="D2778" t="str">
            <v>汉族</v>
          </cell>
          <cell r="E2778" t="str">
            <v>1999年09月15日</v>
          </cell>
          <cell r="F2778" t="str">
            <v>中国</v>
          </cell>
          <cell r="G2778" t="str">
            <v>身份证</v>
          </cell>
          <cell r="H2778" t="str">
            <v>452726199909150819</v>
          </cell>
          <cell r="I2778" t="str">
            <v>广西玲珑轮胎有限公司</v>
          </cell>
          <cell r="J2778">
            <v>44690</v>
          </cell>
          <cell r="K2778">
            <v>46515</v>
          </cell>
          <cell r="L2778" t="str">
            <v>是</v>
          </cell>
          <cell r="M2778" t="str">
            <v>广西柳州</v>
          </cell>
          <cell r="N2778" t="str">
            <v>企业</v>
          </cell>
          <cell r="O2778" t="str">
            <v>本科</v>
          </cell>
          <cell r="P2778" t="str">
            <v>学士</v>
          </cell>
          <cell r="Q2778" t="str">
            <v>柳州工学院</v>
          </cell>
          <cell r="R2778" t="str">
            <v>汽车服务工程</v>
          </cell>
          <cell r="S2778">
            <v>44743</v>
          </cell>
          <cell r="T2778" t="str">
            <v>其他</v>
          </cell>
          <cell r="U2778" t="str">
            <v>H</v>
          </cell>
          <cell r="V2778" t="str">
            <v>H</v>
          </cell>
          <cell r="W2778" t="b">
            <v>1</v>
          </cell>
          <cell r="X2778">
            <v>500</v>
          </cell>
          <cell r="Y2778">
            <v>500</v>
          </cell>
          <cell r="Z2778" t="b">
            <v>1</v>
          </cell>
          <cell r="AA2778">
            <v>125</v>
          </cell>
          <cell r="AB2778">
            <v>125</v>
          </cell>
          <cell r="AC2778">
            <v>625</v>
          </cell>
          <cell r="AD2778">
            <v>625</v>
          </cell>
          <cell r="AE2778">
            <v>44682</v>
          </cell>
          <cell r="AF2778">
            <v>45018</v>
          </cell>
          <cell r="AG2778">
            <v>11</v>
          </cell>
          <cell r="AH2778">
            <v>12</v>
          </cell>
          <cell r="AI2778" t="b">
            <v>0</v>
          </cell>
          <cell r="AJ2778">
            <v>1</v>
          </cell>
          <cell r="AK2778">
            <v>12</v>
          </cell>
          <cell r="AL2778" t="e">
            <v>#N/A</v>
          </cell>
          <cell r="AM2778" t="str">
            <v>202206</v>
          </cell>
          <cell r="AN2778" t="e">
            <v>#REF!</v>
          </cell>
        </row>
        <row r="2779">
          <cell r="B2779" t="str">
            <v>刘海珍</v>
          </cell>
          <cell r="C2779" t="str">
            <v>女</v>
          </cell>
          <cell r="D2779" t="str">
            <v>汉族</v>
          </cell>
          <cell r="E2779" t="str">
            <v>1999年01月18日</v>
          </cell>
          <cell r="F2779" t="str">
            <v>中国</v>
          </cell>
          <cell r="G2779" t="str">
            <v>身份证</v>
          </cell>
          <cell r="H2779" t="str">
            <v>450127199901184848</v>
          </cell>
          <cell r="I2779" t="str">
            <v>广西玲珑轮胎有限公司</v>
          </cell>
          <cell r="J2779">
            <v>44748</v>
          </cell>
          <cell r="K2779">
            <v>46573</v>
          </cell>
          <cell r="L2779" t="str">
            <v>是</v>
          </cell>
          <cell r="M2779" t="str">
            <v>广西柳州</v>
          </cell>
          <cell r="N2779" t="str">
            <v>企业</v>
          </cell>
          <cell r="O2779" t="str">
            <v>本科</v>
          </cell>
          <cell r="P2779" t="str">
            <v>学士</v>
          </cell>
          <cell r="Q2779" t="str">
            <v>贺州学院</v>
          </cell>
          <cell r="R2779" t="str">
            <v>机械设计制造及其自动化</v>
          </cell>
          <cell r="S2779">
            <v>44742</v>
          </cell>
          <cell r="T2779" t="str">
            <v>其他</v>
          </cell>
          <cell r="U2779" t="str">
            <v>H</v>
          </cell>
          <cell r="V2779" t="str">
            <v>H</v>
          </cell>
          <cell r="W2779" t="b">
            <v>1</v>
          </cell>
          <cell r="X2779">
            <v>1500</v>
          </cell>
          <cell r="Y2779">
            <v>1500</v>
          </cell>
          <cell r="Z2779" t="b">
            <v>1</v>
          </cell>
          <cell r="AA2779">
            <v>375</v>
          </cell>
          <cell r="AB2779">
            <v>375</v>
          </cell>
          <cell r="AC2779">
            <v>1875</v>
          </cell>
          <cell r="AD2779">
            <v>1875</v>
          </cell>
          <cell r="AE2779">
            <v>44743</v>
          </cell>
          <cell r="AF2779">
            <v>45018</v>
          </cell>
          <cell r="AG2779">
            <v>9</v>
          </cell>
          <cell r="AH2779">
            <v>12</v>
          </cell>
          <cell r="AI2779" t="b">
            <v>0</v>
          </cell>
          <cell r="AJ2779">
            <v>3</v>
          </cell>
          <cell r="AK2779">
            <v>12</v>
          </cell>
          <cell r="AL2779" t="e">
            <v>#N/A</v>
          </cell>
          <cell r="AM2779" t="str">
            <v>202208</v>
          </cell>
          <cell r="AN2779" t="e">
            <v>#REF!</v>
          </cell>
        </row>
        <row r="2780">
          <cell r="B2780" t="str">
            <v>梁丽勉</v>
          </cell>
          <cell r="C2780" t="str">
            <v>女</v>
          </cell>
          <cell r="D2780" t="str">
            <v>壮族</v>
          </cell>
          <cell r="E2780" t="str">
            <v>2000年04月15日</v>
          </cell>
          <cell r="F2780" t="str">
            <v>中国</v>
          </cell>
          <cell r="G2780" t="str">
            <v>身份证</v>
          </cell>
          <cell r="H2780" t="str">
            <v>452730200004153249</v>
          </cell>
          <cell r="I2780" t="str">
            <v>广西玲珑轮胎有限公司</v>
          </cell>
          <cell r="J2780">
            <v>44748</v>
          </cell>
          <cell r="K2780">
            <v>46573</v>
          </cell>
          <cell r="L2780" t="str">
            <v>是</v>
          </cell>
          <cell r="M2780" t="str">
            <v>广西柳州</v>
          </cell>
          <cell r="N2780" t="str">
            <v>企业</v>
          </cell>
          <cell r="O2780" t="str">
            <v>本科</v>
          </cell>
          <cell r="P2780" t="str">
            <v>学士</v>
          </cell>
          <cell r="Q2780" t="str">
            <v>贺州学院</v>
          </cell>
          <cell r="R2780" t="str">
            <v>机械设计制造及其自动化</v>
          </cell>
          <cell r="S2780">
            <v>44742</v>
          </cell>
          <cell r="T2780" t="str">
            <v>其他</v>
          </cell>
          <cell r="U2780" t="str">
            <v>H</v>
          </cell>
          <cell r="V2780" t="str">
            <v>H</v>
          </cell>
          <cell r="W2780" t="b">
            <v>1</v>
          </cell>
          <cell r="X2780">
            <v>1500</v>
          </cell>
          <cell r="Y2780">
            <v>1500</v>
          </cell>
          <cell r="Z2780" t="b">
            <v>1</v>
          </cell>
          <cell r="AA2780">
            <v>375</v>
          </cell>
          <cell r="AB2780">
            <v>375</v>
          </cell>
          <cell r="AC2780">
            <v>1875</v>
          </cell>
          <cell r="AD2780">
            <v>1875</v>
          </cell>
          <cell r="AE2780">
            <v>44743</v>
          </cell>
          <cell r="AF2780">
            <v>45018</v>
          </cell>
          <cell r="AG2780">
            <v>9</v>
          </cell>
          <cell r="AH2780">
            <v>12</v>
          </cell>
          <cell r="AI2780" t="b">
            <v>0</v>
          </cell>
          <cell r="AJ2780">
            <v>3</v>
          </cell>
          <cell r="AK2780">
            <v>12</v>
          </cell>
          <cell r="AL2780" t="e">
            <v>#N/A</v>
          </cell>
          <cell r="AM2780" t="str">
            <v>202208</v>
          </cell>
          <cell r="AN2780" t="e">
            <v>#REF!</v>
          </cell>
        </row>
        <row r="2781">
          <cell r="B2781" t="str">
            <v>曾丽丹</v>
          </cell>
          <cell r="C2781" t="str">
            <v>女</v>
          </cell>
          <cell r="D2781" t="str">
            <v>瑶族</v>
          </cell>
          <cell r="E2781" t="str">
            <v>1998年02月01日</v>
          </cell>
          <cell r="F2781" t="str">
            <v>中国</v>
          </cell>
          <cell r="G2781" t="str">
            <v>身份证</v>
          </cell>
          <cell r="H2781" t="str">
            <v>452127199802011548</v>
          </cell>
          <cell r="I2781" t="str">
            <v>广西玲珑轮胎有限公司</v>
          </cell>
          <cell r="J2781">
            <v>44748</v>
          </cell>
          <cell r="K2781">
            <v>46573</v>
          </cell>
          <cell r="L2781" t="str">
            <v>是</v>
          </cell>
          <cell r="M2781" t="str">
            <v>广西柳州</v>
          </cell>
          <cell r="N2781" t="str">
            <v>企业</v>
          </cell>
          <cell r="O2781" t="str">
            <v>本科</v>
          </cell>
          <cell r="P2781" t="str">
            <v>学士</v>
          </cell>
          <cell r="Q2781" t="str">
            <v>贺州学院</v>
          </cell>
          <cell r="R2781" t="str">
            <v>机械设计制造及其自动化</v>
          </cell>
          <cell r="S2781">
            <v>44742</v>
          </cell>
          <cell r="T2781" t="str">
            <v>其他</v>
          </cell>
          <cell r="U2781" t="str">
            <v>H</v>
          </cell>
          <cell r="V2781" t="str">
            <v>H</v>
          </cell>
          <cell r="W2781" t="b">
            <v>1</v>
          </cell>
          <cell r="X2781">
            <v>1500</v>
          </cell>
          <cell r="Y2781">
            <v>1500</v>
          </cell>
          <cell r="Z2781" t="b">
            <v>1</v>
          </cell>
          <cell r="AA2781">
            <v>375</v>
          </cell>
          <cell r="AB2781">
            <v>375</v>
          </cell>
          <cell r="AC2781">
            <v>1875</v>
          </cell>
          <cell r="AD2781">
            <v>1875</v>
          </cell>
          <cell r="AE2781">
            <v>44743</v>
          </cell>
          <cell r="AF2781">
            <v>45018</v>
          </cell>
          <cell r="AG2781">
            <v>9</v>
          </cell>
          <cell r="AH2781">
            <v>12</v>
          </cell>
          <cell r="AI2781" t="b">
            <v>0</v>
          </cell>
          <cell r="AJ2781">
            <v>3</v>
          </cell>
          <cell r="AK2781">
            <v>12</v>
          </cell>
          <cell r="AL2781" t="e">
            <v>#N/A</v>
          </cell>
          <cell r="AM2781" t="str">
            <v>202208</v>
          </cell>
          <cell r="AN2781" t="e">
            <v>#REF!</v>
          </cell>
        </row>
        <row r="2782">
          <cell r="B2782" t="str">
            <v>何潘</v>
          </cell>
          <cell r="C2782" t="str">
            <v>女</v>
          </cell>
          <cell r="D2782" t="str">
            <v>瑶族</v>
          </cell>
          <cell r="E2782" t="str">
            <v>1999年11月01日</v>
          </cell>
          <cell r="F2782" t="str">
            <v>中国</v>
          </cell>
          <cell r="G2782" t="str">
            <v>身份证</v>
          </cell>
          <cell r="H2782" t="str">
            <v>431125199911010926</v>
          </cell>
          <cell r="I2782" t="str">
            <v>柳州一阳科技股份有限公司</v>
          </cell>
          <cell r="J2782">
            <v>44743</v>
          </cell>
          <cell r="K2782">
            <v>45838</v>
          </cell>
          <cell r="L2782" t="str">
            <v>是</v>
          </cell>
          <cell r="M2782" t="str">
            <v>广西柳州</v>
          </cell>
          <cell r="N2782" t="str">
            <v>企业</v>
          </cell>
          <cell r="O2782" t="str">
            <v>本科</v>
          </cell>
          <cell r="P2782" t="str">
            <v>学士</v>
          </cell>
          <cell r="Q2782" t="str">
            <v>湖南工业大学科技学院</v>
          </cell>
          <cell r="R2782" t="str">
            <v>财务管理</v>
          </cell>
          <cell r="S2782">
            <v>44727</v>
          </cell>
          <cell r="T2782" t="str">
            <v>其他</v>
          </cell>
          <cell r="U2782" t="str">
            <v>H</v>
          </cell>
          <cell r="V2782" t="str">
            <v>H</v>
          </cell>
          <cell r="W2782" t="b">
            <v>1</v>
          </cell>
          <cell r="X2782">
            <v>1500</v>
          </cell>
          <cell r="Y2782">
            <v>1500</v>
          </cell>
          <cell r="Z2782" t="b">
            <v>1</v>
          </cell>
          <cell r="AA2782">
            <v>375</v>
          </cell>
          <cell r="AB2782">
            <v>375</v>
          </cell>
          <cell r="AC2782">
            <v>1875</v>
          </cell>
          <cell r="AD2782">
            <v>1875</v>
          </cell>
          <cell r="AE2782">
            <v>44743</v>
          </cell>
          <cell r="AF2782">
            <v>45017</v>
          </cell>
          <cell r="AG2782">
            <v>9</v>
          </cell>
          <cell r="AH2782">
            <v>12</v>
          </cell>
          <cell r="AI2782" t="b">
            <v>0</v>
          </cell>
          <cell r="AJ2782">
            <v>3</v>
          </cell>
          <cell r="AK2782">
            <v>12</v>
          </cell>
          <cell r="AL2782" t="e">
            <v>#N/A</v>
          </cell>
          <cell r="AM2782" t="str">
            <v>202207</v>
          </cell>
          <cell r="AN2782" t="e">
            <v>#REF!</v>
          </cell>
        </row>
        <row r="2783">
          <cell r="B2783" t="str">
            <v>莫明雪</v>
          </cell>
          <cell r="C2783" t="str">
            <v>女</v>
          </cell>
          <cell r="D2783" t="str">
            <v>壮族</v>
          </cell>
          <cell r="E2783" t="str">
            <v>1999年01月01日</v>
          </cell>
          <cell r="F2783" t="str">
            <v>中国</v>
          </cell>
          <cell r="G2783" t="str">
            <v>身份证</v>
          </cell>
          <cell r="H2783" t="str">
            <v>45222319990101252X</v>
          </cell>
          <cell r="I2783" t="str">
            <v>柳州一阳科技股份有限公司</v>
          </cell>
          <cell r="J2783">
            <v>44743</v>
          </cell>
          <cell r="K2783">
            <v>45838</v>
          </cell>
          <cell r="L2783" t="str">
            <v>是</v>
          </cell>
          <cell r="M2783" t="str">
            <v>广西柳州</v>
          </cell>
          <cell r="N2783" t="str">
            <v>企业</v>
          </cell>
          <cell r="O2783" t="str">
            <v>本科</v>
          </cell>
          <cell r="P2783" t="str">
            <v>学士</v>
          </cell>
          <cell r="Q2783" t="str">
            <v>桂林理工大学博文管理学院</v>
          </cell>
          <cell r="R2783" t="str">
            <v>财务管理</v>
          </cell>
          <cell r="S2783">
            <v>44742</v>
          </cell>
          <cell r="T2783" t="str">
            <v>其他</v>
          </cell>
          <cell r="U2783" t="str">
            <v>H</v>
          </cell>
          <cell r="V2783" t="str">
            <v>H</v>
          </cell>
          <cell r="W2783" t="b">
            <v>1</v>
          </cell>
          <cell r="X2783">
            <v>1500</v>
          </cell>
          <cell r="Y2783">
            <v>1500</v>
          </cell>
          <cell r="Z2783" t="b">
            <v>1</v>
          </cell>
          <cell r="AA2783">
            <v>375</v>
          </cell>
          <cell r="AB2783">
            <v>375</v>
          </cell>
          <cell r="AC2783">
            <v>1875</v>
          </cell>
          <cell r="AD2783">
            <v>1875</v>
          </cell>
          <cell r="AE2783">
            <v>44743</v>
          </cell>
          <cell r="AF2783">
            <v>45017</v>
          </cell>
          <cell r="AG2783">
            <v>9</v>
          </cell>
          <cell r="AH2783">
            <v>12</v>
          </cell>
          <cell r="AI2783" t="b">
            <v>0</v>
          </cell>
          <cell r="AJ2783">
            <v>3</v>
          </cell>
          <cell r="AK2783">
            <v>12</v>
          </cell>
          <cell r="AL2783" t="e">
            <v>#N/A</v>
          </cell>
          <cell r="AM2783" t="str">
            <v>202207</v>
          </cell>
          <cell r="AN2783" t="e">
            <v>#REF!</v>
          </cell>
        </row>
        <row r="2784">
          <cell r="B2784" t="str">
            <v>郭立伟</v>
          </cell>
          <cell r="C2784" t="str">
            <v>男</v>
          </cell>
          <cell r="D2784" t="str">
            <v>汉族</v>
          </cell>
          <cell r="E2784" t="str">
            <v>1973年10月30日</v>
          </cell>
          <cell r="F2784" t="str">
            <v>中国</v>
          </cell>
          <cell r="G2784" t="str">
            <v>身份证</v>
          </cell>
          <cell r="H2784" t="str">
            <v>130602197310301017</v>
          </cell>
          <cell r="I2784" t="str">
            <v>中国共产党柳州市委员会党校</v>
          </cell>
          <cell r="J2784" t="str">
            <v>2020年5月</v>
          </cell>
          <cell r="K2784" t="str">
            <v>无限期</v>
          </cell>
          <cell r="L2784" t="str">
            <v>是</v>
          </cell>
          <cell r="M2784" t="str">
            <v>广西柳州</v>
          </cell>
          <cell r="N2784" t="str">
            <v>学校</v>
          </cell>
          <cell r="O2784" t="str">
            <v>研究生</v>
          </cell>
          <cell r="P2784" t="str">
            <v>博士</v>
          </cell>
          <cell r="Q2784" t="str">
            <v>东北林业大学</v>
          </cell>
          <cell r="R2784" t="str">
            <v>林业经济管理</v>
          </cell>
          <cell r="S2784">
            <v>42543</v>
          </cell>
          <cell r="T2784" t="str">
            <v>其他</v>
          </cell>
          <cell r="U2784" t="str">
            <v>D</v>
          </cell>
          <cell r="V2784" t="str">
            <v>D</v>
          </cell>
          <cell r="W2784" t="b">
            <v>1</v>
          </cell>
          <cell r="X2784">
            <v>22500</v>
          </cell>
          <cell r="Y2784">
            <v>22500</v>
          </cell>
          <cell r="Z2784" t="b">
            <v>1</v>
          </cell>
          <cell r="AA2784">
            <v>5625</v>
          </cell>
          <cell r="AB2784">
            <v>5625</v>
          </cell>
          <cell r="AC2784">
            <v>28125</v>
          </cell>
          <cell r="AD2784">
            <v>28125</v>
          </cell>
          <cell r="AE2784">
            <v>43952</v>
          </cell>
          <cell r="AF2784">
            <v>44652</v>
          </cell>
          <cell r="AG2784">
            <v>23</v>
          </cell>
          <cell r="AH2784">
            <v>38</v>
          </cell>
          <cell r="AI2784" t="b">
            <v>0</v>
          </cell>
          <cell r="AJ2784">
            <v>15</v>
          </cell>
          <cell r="AK2784">
            <v>38</v>
          </cell>
          <cell r="AL2784" t="e">
            <v>#N/A</v>
          </cell>
          <cell r="AM2784" t="str">
            <v>199407</v>
          </cell>
          <cell r="AN2784" t="e">
            <v>#REF!</v>
          </cell>
        </row>
        <row r="2785">
          <cell r="B2785" t="str">
            <v>莫德惠</v>
          </cell>
          <cell r="C2785" t="str">
            <v>男</v>
          </cell>
          <cell r="D2785" t="str">
            <v>瑶族</v>
          </cell>
          <cell r="E2785" t="str">
            <v>1986年09月02日</v>
          </cell>
          <cell r="F2785" t="str">
            <v>中国</v>
          </cell>
          <cell r="G2785" t="str">
            <v>身份证</v>
          </cell>
          <cell r="H2785" t="str">
            <v>450330198609021632</v>
          </cell>
          <cell r="I2785" t="str">
            <v>中国共产党柳州市委员会党校</v>
          </cell>
          <cell r="J2785" t="str">
            <v>2020年5月</v>
          </cell>
          <cell r="K2785" t="str">
            <v>无限期</v>
          </cell>
          <cell r="L2785" t="str">
            <v>是</v>
          </cell>
          <cell r="M2785" t="str">
            <v>广西柳州</v>
          </cell>
          <cell r="N2785" t="str">
            <v>学校</v>
          </cell>
          <cell r="O2785" t="str">
            <v>研究生</v>
          </cell>
          <cell r="P2785" t="str">
            <v>博士</v>
          </cell>
          <cell r="Q2785" t="str">
            <v>中山大学</v>
          </cell>
          <cell r="R2785" t="str">
            <v>中国史</v>
          </cell>
          <cell r="S2785">
            <v>43819</v>
          </cell>
          <cell r="T2785" t="str">
            <v>一流建设高校</v>
          </cell>
          <cell r="U2785" t="str">
            <v>E</v>
          </cell>
          <cell r="V2785" t="str">
            <v>E</v>
          </cell>
          <cell r="W2785" t="b">
            <v>1</v>
          </cell>
          <cell r="X2785">
            <v>22500</v>
          </cell>
          <cell r="Y2785">
            <v>22500</v>
          </cell>
          <cell r="Z2785" t="b">
            <v>1</v>
          </cell>
          <cell r="AA2785">
            <v>5625</v>
          </cell>
          <cell r="AB2785">
            <v>5625</v>
          </cell>
          <cell r="AC2785">
            <v>28125</v>
          </cell>
          <cell r="AD2785">
            <v>28125</v>
          </cell>
          <cell r="AE2785">
            <v>43952</v>
          </cell>
          <cell r="AF2785">
            <v>44652</v>
          </cell>
          <cell r="AG2785">
            <v>23</v>
          </cell>
          <cell r="AH2785">
            <v>38</v>
          </cell>
          <cell r="AI2785" t="b">
            <v>0</v>
          </cell>
          <cell r="AJ2785">
            <v>15</v>
          </cell>
          <cell r="AK2785">
            <v>38</v>
          </cell>
          <cell r="AL2785" t="e">
            <v>#N/A</v>
          </cell>
          <cell r="AM2785" t="str">
            <v>202006</v>
          </cell>
          <cell r="AN2785" t="e">
            <v>#REF!</v>
          </cell>
        </row>
        <row r="2786">
          <cell r="B2786" t="str">
            <v>陈晨</v>
          </cell>
          <cell r="C2786" t="str">
            <v>女</v>
          </cell>
          <cell r="D2786" t="str">
            <v>汉族</v>
          </cell>
          <cell r="E2786" t="str">
            <v>1986年09月20日</v>
          </cell>
          <cell r="F2786" t="str">
            <v>中国</v>
          </cell>
          <cell r="G2786" t="str">
            <v>身份证</v>
          </cell>
          <cell r="H2786" t="str">
            <v>450205198609200428</v>
          </cell>
          <cell r="I2786" t="str">
            <v>中国共产党柳州市委员会党校</v>
          </cell>
          <cell r="J2786" t="str">
            <v>2020年7月</v>
          </cell>
          <cell r="K2786" t="str">
            <v>无限期</v>
          </cell>
          <cell r="L2786" t="str">
            <v>是</v>
          </cell>
          <cell r="M2786" t="str">
            <v>广西柳州</v>
          </cell>
          <cell r="N2786" t="str">
            <v>学校</v>
          </cell>
          <cell r="O2786" t="str">
            <v>研究生</v>
          </cell>
          <cell r="P2786" t="str">
            <v>硕士</v>
          </cell>
          <cell r="Q2786" t="str">
            <v>广西大学</v>
          </cell>
          <cell r="R2786" t="str">
            <v>法律硕士</v>
          </cell>
          <cell r="S2786">
            <v>41455</v>
          </cell>
          <cell r="T2786" t="str">
            <v>其他</v>
          </cell>
          <cell r="U2786" t="str">
            <v>F</v>
          </cell>
          <cell r="V2786" t="str">
            <v>F</v>
          </cell>
          <cell r="W2786" t="b">
            <v>1</v>
          </cell>
          <cell r="X2786">
            <v>15000</v>
          </cell>
          <cell r="Y2786">
            <v>15000</v>
          </cell>
          <cell r="Z2786" t="b">
            <v>1</v>
          </cell>
          <cell r="AA2786">
            <v>3750</v>
          </cell>
          <cell r="AB2786">
            <v>3750</v>
          </cell>
          <cell r="AC2786">
            <v>18750</v>
          </cell>
          <cell r="AD2786">
            <v>18750</v>
          </cell>
          <cell r="AE2786">
            <v>44013</v>
          </cell>
          <cell r="AF2786">
            <v>44652</v>
          </cell>
          <cell r="AG2786">
            <v>21</v>
          </cell>
          <cell r="AH2786">
            <v>21</v>
          </cell>
          <cell r="AI2786" t="b">
            <v>1</v>
          </cell>
          <cell r="AJ2786">
            <v>15</v>
          </cell>
          <cell r="AK2786">
            <v>36</v>
          </cell>
          <cell r="AL2786" t="e">
            <v>#N/A</v>
          </cell>
          <cell r="AM2786" t="str">
            <v>202007</v>
          </cell>
          <cell r="AN2786" t="e">
            <v>#REF!</v>
          </cell>
        </row>
        <row r="2787">
          <cell r="B2787" t="str">
            <v>覃淑婷</v>
          </cell>
          <cell r="C2787" t="str">
            <v>女</v>
          </cell>
          <cell r="D2787" t="str">
            <v>壮族</v>
          </cell>
          <cell r="E2787" t="str">
            <v>1995年05月28日</v>
          </cell>
          <cell r="F2787" t="str">
            <v>中国</v>
          </cell>
          <cell r="G2787" t="str">
            <v>身份证</v>
          </cell>
          <cell r="H2787" t="str">
            <v>452731199505280028</v>
          </cell>
          <cell r="I2787" t="str">
            <v>中国共产党柳州市委员会党校</v>
          </cell>
          <cell r="J2787" t="str">
            <v>2020年9月</v>
          </cell>
          <cell r="K2787" t="str">
            <v>无限期</v>
          </cell>
          <cell r="L2787" t="str">
            <v>是</v>
          </cell>
          <cell r="M2787" t="str">
            <v>广西柳州</v>
          </cell>
          <cell r="N2787" t="str">
            <v>学校</v>
          </cell>
          <cell r="O2787" t="str">
            <v>研究生</v>
          </cell>
          <cell r="P2787" t="str">
            <v>硕士</v>
          </cell>
          <cell r="Q2787" t="str">
            <v>广西民族大学</v>
          </cell>
          <cell r="R2787" t="str">
            <v>国际关系</v>
          </cell>
          <cell r="S2787">
            <v>43998</v>
          </cell>
          <cell r="T2787" t="str">
            <v>其他</v>
          </cell>
          <cell r="U2787" t="str">
            <v>F</v>
          </cell>
          <cell r="V2787" t="str">
            <v>F</v>
          </cell>
          <cell r="W2787" t="b">
            <v>1</v>
          </cell>
          <cell r="X2787">
            <v>15000</v>
          </cell>
          <cell r="Y2787">
            <v>15000</v>
          </cell>
          <cell r="Z2787" t="b">
            <v>1</v>
          </cell>
          <cell r="AA2787">
            <v>3750</v>
          </cell>
          <cell r="AB2787">
            <v>3750</v>
          </cell>
          <cell r="AC2787">
            <v>18750</v>
          </cell>
          <cell r="AD2787">
            <v>18750</v>
          </cell>
          <cell r="AE2787">
            <v>44075</v>
          </cell>
          <cell r="AF2787">
            <v>44652</v>
          </cell>
          <cell r="AG2787">
            <v>19</v>
          </cell>
          <cell r="AH2787">
            <v>34</v>
          </cell>
          <cell r="AI2787" t="b">
            <v>0</v>
          </cell>
          <cell r="AJ2787">
            <v>15</v>
          </cell>
          <cell r="AK2787">
            <v>34</v>
          </cell>
          <cell r="AL2787" t="e">
            <v>#N/A</v>
          </cell>
          <cell r="AM2787" t="str">
            <v>202009</v>
          </cell>
          <cell r="AN2787" t="e">
            <v>#REF!</v>
          </cell>
        </row>
        <row r="2788">
          <cell r="B2788" t="str">
            <v>张宁</v>
          </cell>
          <cell r="C2788" t="str">
            <v>女</v>
          </cell>
          <cell r="D2788" t="str">
            <v>瑶族</v>
          </cell>
          <cell r="E2788" t="str">
            <v>1995年08月09日</v>
          </cell>
          <cell r="F2788" t="str">
            <v>中国</v>
          </cell>
          <cell r="G2788" t="str">
            <v>身份证</v>
          </cell>
          <cell r="H2788" t="str">
            <v>452229199508093827</v>
          </cell>
          <cell r="I2788" t="str">
            <v>中国共产党柳州市委员会党校</v>
          </cell>
          <cell r="J2788" t="str">
            <v>2020年9月</v>
          </cell>
          <cell r="K2788" t="str">
            <v>无限期</v>
          </cell>
          <cell r="L2788" t="str">
            <v>是</v>
          </cell>
          <cell r="M2788" t="str">
            <v>广西柳州</v>
          </cell>
          <cell r="N2788" t="str">
            <v>学校</v>
          </cell>
          <cell r="O2788" t="str">
            <v>研究生</v>
          </cell>
          <cell r="P2788" t="str">
            <v>硕士</v>
          </cell>
          <cell r="Q2788" t="str">
            <v>广西民族大学</v>
          </cell>
          <cell r="R2788" t="str">
            <v>政治学理论</v>
          </cell>
          <cell r="S2788">
            <v>43998</v>
          </cell>
          <cell r="T2788" t="str">
            <v>其他</v>
          </cell>
          <cell r="U2788" t="str">
            <v>F</v>
          </cell>
          <cell r="V2788" t="str">
            <v>F</v>
          </cell>
          <cell r="W2788" t="b">
            <v>1</v>
          </cell>
          <cell r="X2788">
            <v>15000</v>
          </cell>
          <cell r="Y2788">
            <v>15000</v>
          </cell>
          <cell r="Z2788" t="b">
            <v>1</v>
          </cell>
          <cell r="AA2788">
            <v>3750</v>
          </cell>
          <cell r="AB2788">
            <v>3750</v>
          </cell>
          <cell r="AC2788">
            <v>18750</v>
          </cell>
          <cell r="AD2788">
            <v>18750</v>
          </cell>
          <cell r="AE2788">
            <v>44076</v>
          </cell>
          <cell r="AF2788">
            <v>44652</v>
          </cell>
          <cell r="AG2788">
            <v>19</v>
          </cell>
          <cell r="AH2788">
            <v>34</v>
          </cell>
          <cell r="AI2788" t="b">
            <v>0</v>
          </cell>
          <cell r="AJ2788">
            <v>15</v>
          </cell>
          <cell r="AK2788">
            <v>34</v>
          </cell>
          <cell r="AL2788" t="e">
            <v>#N/A</v>
          </cell>
          <cell r="AM2788" t="str">
            <v>202009</v>
          </cell>
          <cell r="AN2788" t="e">
            <v>#REF!</v>
          </cell>
        </row>
        <row r="2789">
          <cell r="B2789" t="str">
            <v>刘全闯</v>
          </cell>
          <cell r="C2789" t="str">
            <v>男</v>
          </cell>
          <cell r="D2789" t="str">
            <v>汉族</v>
          </cell>
          <cell r="E2789" t="str">
            <v>1990年12月21日</v>
          </cell>
          <cell r="F2789" t="str">
            <v>中国</v>
          </cell>
          <cell r="G2789" t="str">
            <v>身份证</v>
          </cell>
          <cell r="H2789" t="str">
            <v>372925199012210519</v>
          </cell>
          <cell r="I2789" t="str">
            <v>中国共产党柳州市委员会党校</v>
          </cell>
          <cell r="J2789" t="str">
            <v>2020年9月</v>
          </cell>
          <cell r="K2789" t="str">
            <v>无限期</v>
          </cell>
          <cell r="L2789" t="str">
            <v>是</v>
          </cell>
          <cell r="M2789" t="str">
            <v>广西柳州</v>
          </cell>
          <cell r="N2789" t="str">
            <v>学校</v>
          </cell>
          <cell r="O2789" t="str">
            <v>研究生</v>
          </cell>
          <cell r="P2789" t="str">
            <v>硕士</v>
          </cell>
          <cell r="Q2789" t="str">
            <v>西北师范大学</v>
          </cell>
          <cell r="R2789" t="str">
            <v>马克思主义哲学</v>
          </cell>
          <cell r="S2789">
            <v>44004</v>
          </cell>
          <cell r="T2789" t="str">
            <v>其他</v>
          </cell>
          <cell r="U2789" t="str">
            <v>F</v>
          </cell>
          <cell r="V2789" t="str">
            <v>F</v>
          </cell>
          <cell r="W2789" t="b">
            <v>1</v>
          </cell>
          <cell r="X2789">
            <v>15000</v>
          </cell>
          <cell r="Y2789">
            <v>15000</v>
          </cell>
          <cell r="Z2789" t="b">
            <v>1</v>
          </cell>
          <cell r="AA2789">
            <v>3750</v>
          </cell>
          <cell r="AB2789">
            <v>3750</v>
          </cell>
          <cell r="AC2789">
            <v>18750</v>
          </cell>
          <cell r="AD2789">
            <v>18750</v>
          </cell>
          <cell r="AE2789">
            <v>44077</v>
          </cell>
          <cell r="AF2789">
            <v>44652</v>
          </cell>
          <cell r="AG2789">
            <v>19</v>
          </cell>
          <cell r="AH2789">
            <v>34</v>
          </cell>
          <cell r="AI2789" t="b">
            <v>0</v>
          </cell>
          <cell r="AJ2789">
            <v>15</v>
          </cell>
          <cell r="AK2789">
            <v>34</v>
          </cell>
          <cell r="AL2789" t="e">
            <v>#N/A</v>
          </cell>
          <cell r="AM2789" t="str">
            <v>202009</v>
          </cell>
          <cell r="AN2789" t="e">
            <v>#REF!</v>
          </cell>
        </row>
        <row r="2790">
          <cell r="B2790" t="str">
            <v>舒茂林</v>
          </cell>
          <cell r="C2790" t="str">
            <v>女</v>
          </cell>
          <cell r="D2790" t="str">
            <v>汉族</v>
          </cell>
          <cell r="E2790" t="str">
            <v>1994年08月10日</v>
          </cell>
          <cell r="F2790" t="str">
            <v>中国</v>
          </cell>
          <cell r="G2790" t="str">
            <v>身份证</v>
          </cell>
          <cell r="H2790" t="str">
            <v>500381199408102021</v>
          </cell>
          <cell r="I2790" t="str">
            <v>中国共产党柳州市委员会党校</v>
          </cell>
          <cell r="J2790" t="str">
            <v>2020年9月</v>
          </cell>
          <cell r="K2790" t="str">
            <v>无限期</v>
          </cell>
          <cell r="L2790" t="str">
            <v>是</v>
          </cell>
          <cell r="M2790" t="str">
            <v>广西柳州</v>
          </cell>
          <cell r="N2790" t="str">
            <v>学校</v>
          </cell>
          <cell r="O2790" t="str">
            <v>研究生</v>
          </cell>
          <cell r="P2790" t="str">
            <v>硕士</v>
          </cell>
          <cell r="Q2790" t="str">
            <v>广西师范大学</v>
          </cell>
          <cell r="R2790" t="str">
            <v>法律（非法学）</v>
          </cell>
          <cell r="S2790">
            <v>44000</v>
          </cell>
          <cell r="T2790" t="str">
            <v>其他</v>
          </cell>
          <cell r="U2790" t="str">
            <v>F</v>
          </cell>
          <cell r="V2790" t="str">
            <v>F</v>
          </cell>
          <cell r="W2790" t="b">
            <v>1</v>
          </cell>
          <cell r="X2790">
            <v>15000</v>
          </cell>
          <cell r="Y2790">
            <v>15000</v>
          </cell>
          <cell r="Z2790" t="b">
            <v>1</v>
          </cell>
          <cell r="AA2790">
            <v>3750</v>
          </cell>
          <cell r="AB2790">
            <v>3750</v>
          </cell>
          <cell r="AC2790">
            <v>18750</v>
          </cell>
          <cell r="AD2790">
            <v>18750</v>
          </cell>
          <cell r="AE2790">
            <v>44078</v>
          </cell>
          <cell r="AF2790">
            <v>44652</v>
          </cell>
          <cell r="AG2790">
            <v>19</v>
          </cell>
          <cell r="AH2790">
            <v>34</v>
          </cell>
          <cell r="AI2790" t="b">
            <v>0</v>
          </cell>
          <cell r="AJ2790">
            <v>15</v>
          </cell>
          <cell r="AK2790">
            <v>34</v>
          </cell>
          <cell r="AL2790" t="e">
            <v>#N/A</v>
          </cell>
          <cell r="AM2790" t="str">
            <v>202009</v>
          </cell>
          <cell r="AN2790" t="e">
            <v>#REF!</v>
          </cell>
        </row>
        <row r="2791">
          <cell r="B2791" t="str">
            <v>莫韦宇</v>
          </cell>
          <cell r="C2791" t="str">
            <v>女</v>
          </cell>
          <cell r="D2791" t="str">
            <v>壮族</v>
          </cell>
          <cell r="E2791" t="str">
            <v>1995年07月05日</v>
          </cell>
          <cell r="F2791" t="str">
            <v>中国</v>
          </cell>
          <cell r="G2791" t="str">
            <v>身份证</v>
          </cell>
          <cell r="H2791" t="str">
            <v>452231199507051029</v>
          </cell>
          <cell r="I2791" t="str">
            <v>中国共产党柳州市委员会党校</v>
          </cell>
          <cell r="J2791" t="str">
            <v>2020年9月</v>
          </cell>
          <cell r="K2791" t="str">
            <v>无限期</v>
          </cell>
          <cell r="L2791" t="str">
            <v>是</v>
          </cell>
          <cell r="M2791" t="str">
            <v>广西柳州</v>
          </cell>
          <cell r="N2791" t="str">
            <v>学校</v>
          </cell>
          <cell r="O2791" t="str">
            <v>研究生</v>
          </cell>
          <cell r="P2791" t="str">
            <v>硕士</v>
          </cell>
          <cell r="Q2791" t="str">
            <v>广西师范大学</v>
          </cell>
          <cell r="R2791" t="str">
            <v>政治学</v>
          </cell>
          <cell r="S2791">
            <v>44000</v>
          </cell>
          <cell r="T2791" t="str">
            <v>其他</v>
          </cell>
          <cell r="U2791" t="str">
            <v>F</v>
          </cell>
          <cell r="V2791" t="str">
            <v>F</v>
          </cell>
          <cell r="W2791" t="b">
            <v>1</v>
          </cell>
          <cell r="X2791">
            <v>15000</v>
          </cell>
          <cell r="Y2791">
            <v>15000</v>
          </cell>
          <cell r="Z2791" t="b">
            <v>1</v>
          </cell>
          <cell r="AA2791">
            <v>3750</v>
          </cell>
          <cell r="AB2791">
            <v>3750</v>
          </cell>
          <cell r="AC2791">
            <v>18750</v>
          </cell>
          <cell r="AD2791">
            <v>18750</v>
          </cell>
          <cell r="AE2791">
            <v>44079</v>
          </cell>
          <cell r="AF2791">
            <v>44652</v>
          </cell>
          <cell r="AG2791">
            <v>19</v>
          </cell>
          <cell r="AH2791">
            <v>34</v>
          </cell>
          <cell r="AI2791" t="b">
            <v>0</v>
          </cell>
          <cell r="AJ2791">
            <v>15</v>
          </cell>
          <cell r="AK2791">
            <v>34</v>
          </cell>
          <cell r="AL2791" t="e">
            <v>#N/A</v>
          </cell>
          <cell r="AM2791" t="str">
            <v>202009</v>
          </cell>
          <cell r="AN2791" t="e">
            <v>#REF!</v>
          </cell>
        </row>
        <row r="2792">
          <cell r="B2792" t="str">
            <v>欧洋洋</v>
          </cell>
          <cell r="C2792" t="str">
            <v>女</v>
          </cell>
          <cell r="D2792" t="str">
            <v>侗族</v>
          </cell>
          <cell r="E2792" t="str">
            <v>1996年06月29日</v>
          </cell>
          <cell r="F2792" t="str">
            <v>中国</v>
          </cell>
          <cell r="G2792" t="str">
            <v>身份证</v>
          </cell>
          <cell r="H2792" t="str">
            <v>450328199606290020</v>
          </cell>
          <cell r="I2792" t="str">
            <v>柳州铁一中学（初中部）</v>
          </cell>
          <cell r="J2792">
            <v>43956</v>
          </cell>
          <cell r="K2792">
            <v>46146</v>
          </cell>
          <cell r="L2792" t="str">
            <v>是</v>
          </cell>
          <cell r="M2792" t="str">
            <v>广西柳州</v>
          </cell>
          <cell r="N2792" t="str">
            <v>学校</v>
          </cell>
          <cell r="O2792" t="str">
            <v>本科</v>
          </cell>
          <cell r="P2792" t="str">
            <v>学士</v>
          </cell>
          <cell r="Q2792" t="str">
            <v>北京师范大学</v>
          </cell>
          <cell r="R2792" t="str">
            <v>物理学</v>
          </cell>
          <cell r="S2792">
            <v>43282</v>
          </cell>
          <cell r="T2792" t="str">
            <v>一流建设高校</v>
          </cell>
          <cell r="U2792" t="str">
            <v>G</v>
          </cell>
          <cell r="V2792" t="str">
            <v>G</v>
          </cell>
          <cell r="W2792" t="b">
            <v>1</v>
          </cell>
          <cell r="X2792">
            <v>500</v>
          </cell>
          <cell r="Y2792">
            <v>500</v>
          </cell>
          <cell r="Z2792" t="b">
            <v>1</v>
          </cell>
          <cell r="AA2792">
            <v>125</v>
          </cell>
          <cell r="AB2792">
            <v>125</v>
          </cell>
          <cell r="AC2792">
            <v>625</v>
          </cell>
          <cell r="AD2792">
            <v>625</v>
          </cell>
          <cell r="AE2792">
            <v>43952</v>
          </cell>
          <cell r="AF2792">
            <v>45017</v>
          </cell>
          <cell r="AG2792">
            <v>35</v>
          </cell>
          <cell r="AH2792">
            <v>36</v>
          </cell>
          <cell r="AI2792" t="b">
            <v>0</v>
          </cell>
          <cell r="AJ2792">
            <v>1</v>
          </cell>
          <cell r="AK2792">
            <v>36</v>
          </cell>
          <cell r="AL2792" t="e">
            <v>#N/A</v>
          </cell>
          <cell r="AM2792" t="str">
            <v>202005</v>
          </cell>
          <cell r="AN2792" t="e">
            <v>#REF!</v>
          </cell>
        </row>
        <row r="2793">
          <cell r="B2793" t="str">
            <v>蔡璐璐</v>
          </cell>
          <cell r="C2793" t="str">
            <v>女</v>
          </cell>
          <cell r="D2793" t="str">
            <v>汉族</v>
          </cell>
          <cell r="E2793" t="str">
            <v>1994年03月20日</v>
          </cell>
          <cell r="F2793" t="str">
            <v>中国</v>
          </cell>
          <cell r="G2793" t="str">
            <v>身份证</v>
          </cell>
          <cell r="H2793" t="str">
            <v>452723199403200824</v>
          </cell>
          <cell r="I2793" t="str">
            <v>柳州铁一中学（初中部）</v>
          </cell>
          <cell r="J2793">
            <v>44058</v>
          </cell>
          <cell r="K2793">
            <v>45152</v>
          </cell>
          <cell r="L2793" t="str">
            <v>是</v>
          </cell>
          <cell r="M2793" t="str">
            <v>广西柳州</v>
          </cell>
          <cell r="N2793" t="str">
            <v>学校</v>
          </cell>
          <cell r="O2793" t="str">
            <v>研究生</v>
          </cell>
          <cell r="P2793" t="str">
            <v>硕士</v>
          </cell>
          <cell r="Q2793" t="str">
            <v>广西师范大学</v>
          </cell>
          <cell r="R2793" t="str">
            <v>学科教学（英语）</v>
          </cell>
          <cell r="S2793">
            <v>44010</v>
          </cell>
          <cell r="T2793" t="str">
            <v>其他</v>
          </cell>
          <cell r="U2793" t="str">
            <v>F</v>
          </cell>
          <cell r="V2793" t="str">
            <v>F</v>
          </cell>
          <cell r="W2793" t="b">
            <v>1</v>
          </cell>
          <cell r="X2793">
            <v>3000</v>
          </cell>
          <cell r="Y2793">
            <v>3000</v>
          </cell>
          <cell r="Z2793" t="b">
            <v>1</v>
          </cell>
          <cell r="AA2793">
            <v>750</v>
          </cell>
          <cell r="AB2793">
            <v>750</v>
          </cell>
          <cell r="AC2793">
            <v>3750</v>
          </cell>
          <cell r="AD2793">
            <v>3750</v>
          </cell>
          <cell r="AE2793">
            <v>44044</v>
          </cell>
          <cell r="AF2793">
            <v>45017</v>
          </cell>
          <cell r="AG2793">
            <v>32</v>
          </cell>
          <cell r="AH2793">
            <v>35</v>
          </cell>
          <cell r="AI2793" t="b">
            <v>0</v>
          </cell>
          <cell r="AJ2793">
            <v>3</v>
          </cell>
          <cell r="AK2793">
            <v>35</v>
          </cell>
          <cell r="AL2793" t="e">
            <v>#N/A</v>
          </cell>
          <cell r="AM2793" t="str">
            <v>202008</v>
          </cell>
          <cell r="AN2793" t="e">
            <v>#REF!</v>
          </cell>
        </row>
        <row r="2794">
          <cell r="B2794" t="str">
            <v>吴艳虹</v>
          </cell>
          <cell r="C2794" t="str">
            <v>女</v>
          </cell>
          <cell r="D2794" t="str">
            <v>汉族</v>
          </cell>
          <cell r="E2794" t="str">
            <v>1995年08月13日</v>
          </cell>
          <cell r="F2794" t="str">
            <v>中国</v>
          </cell>
          <cell r="G2794" t="str">
            <v>身份证</v>
          </cell>
          <cell r="H2794" t="str">
            <v>450881199508135042</v>
          </cell>
          <cell r="I2794" t="str">
            <v>柳州铁一中学（初中部）</v>
          </cell>
          <cell r="J2794">
            <v>44058</v>
          </cell>
          <cell r="K2794">
            <v>45152</v>
          </cell>
          <cell r="L2794" t="str">
            <v>是</v>
          </cell>
          <cell r="M2794" t="str">
            <v>广西柳州</v>
          </cell>
          <cell r="N2794" t="str">
            <v>学校</v>
          </cell>
          <cell r="O2794" t="str">
            <v>研究生</v>
          </cell>
          <cell r="P2794" t="str">
            <v>硕士</v>
          </cell>
          <cell r="Q2794" t="str">
            <v>贵州师范大学</v>
          </cell>
          <cell r="R2794" t="str">
            <v>学科教学（化学）</v>
          </cell>
          <cell r="S2794">
            <v>44012</v>
          </cell>
          <cell r="T2794" t="str">
            <v>其他</v>
          </cell>
          <cell r="U2794" t="str">
            <v>F</v>
          </cell>
          <cell r="V2794" t="str">
            <v>F</v>
          </cell>
          <cell r="W2794" t="b">
            <v>1</v>
          </cell>
          <cell r="X2794">
            <v>3000</v>
          </cell>
          <cell r="Y2794">
            <v>3000</v>
          </cell>
          <cell r="Z2794" t="b">
            <v>1</v>
          </cell>
          <cell r="AA2794">
            <v>750</v>
          </cell>
          <cell r="AB2794">
            <v>750</v>
          </cell>
          <cell r="AC2794">
            <v>3750</v>
          </cell>
          <cell r="AD2794">
            <v>3750</v>
          </cell>
          <cell r="AE2794">
            <v>44044</v>
          </cell>
          <cell r="AF2794">
            <v>45017</v>
          </cell>
          <cell r="AG2794">
            <v>32</v>
          </cell>
          <cell r="AH2794">
            <v>35</v>
          </cell>
          <cell r="AI2794" t="b">
            <v>0</v>
          </cell>
          <cell r="AJ2794">
            <v>3</v>
          </cell>
          <cell r="AK2794">
            <v>35</v>
          </cell>
          <cell r="AL2794" t="e">
            <v>#N/A</v>
          </cell>
          <cell r="AM2794" t="str">
            <v>202008</v>
          </cell>
          <cell r="AN2794" t="e">
            <v>#REF!</v>
          </cell>
        </row>
        <row r="2795">
          <cell r="B2795" t="str">
            <v>徐闻</v>
          </cell>
          <cell r="C2795" t="str">
            <v>女</v>
          </cell>
          <cell r="D2795" t="str">
            <v>壮族</v>
          </cell>
          <cell r="E2795" t="str">
            <v>1993年10月23日</v>
          </cell>
          <cell r="F2795" t="str">
            <v>中国</v>
          </cell>
          <cell r="G2795" t="str">
            <v>身份证</v>
          </cell>
          <cell r="H2795" t="str">
            <v>451202199310230020</v>
          </cell>
          <cell r="I2795" t="str">
            <v>柳州铁一中学（初中部）</v>
          </cell>
          <cell r="J2795">
            <v>44058</v>
          </cell>
          <cell r="K2795">
            <v>45152</v>
          </cell>
          <cell r="L2795" t="str">
            <v>是</v>
          </cell>
          <cell r="M2795" t="str">
            <v>广西柳州</v>
          </cell>
          <cell r="N2795" t="str">
            <v>学校</v>
          </cell>
          <cell r="O2795" t="str">
            <v>研究生</v>
          </cell>
          <cell r="P2795" t="str">
            <v>硕士</v>
          </cell>
          <cell r="Q2795" t="str">
            <v>香港理工大学</v>
          </cell>
          <cell r="R2795" t="str">
            <v>对外汉语</v>
          </cell>
          <cell r="S2795">
            <v>43174</v>
          </cell>
          <cell r="T2795" t="str">
            <v>国际一流大学</v>
          </cell>
          <cell r="U2795" t="str">
            <v>F</v>
          </cell>
          <cell r="V2795" t="str">
            <v>F</v>
          </cell>
          <cell r="W2795" t="b">
            <v>1</v>
          </cell>
          <cell r="X2795">
            <v>3000</v>
          </cell>
          <cell r="Y2795">
            <v>3000</v>
          </cell>
          <cell r="Z2795" t="b">
            <v>1</v>
          </cell>
          <cell r="AA2795">
            <v>750</v>
          </cell>
          <cell r="AB2795">
            <v>750</v>
          </cell>
          <cell r="AC2795">
            <v>3750</v>
          </cell>
          <cell r="AD2795">
            <v>3750</v>
          </cell>
          <cell r="AE2795">
            <v>44044</v>
          </cell>
          <cell r="AF2795">
            <v>45017</v>
          </cell>
          <cell r="AG2795">
            <v>32</v>
          </cell>
          <cell r="AH2795">
            <v>35</v>
          </cell>
          <cell r="AI2795" t="b">
            <v>0</v>
          </cell>
          <cell r="AJ2795">
            <v>3</v>
          </cell>
          <cell r="AK2795">
            <v>35</v>
          </cell>
          <cell r="AL2795" t="e">
            <v>#N/A</v>
          </cell>
          <cell r="AM2795" t="str">
            <v>202008</v>
          </cell>
          <cell r="AN2795" t="e">
            <v>#REF!</v>
          </cell>
        </row>
        <row r="2796">
          <cell r="B2796" t="str">
            <v>梁秋丽</v>
          </cell>
          <cell r="C2796" t="str">
            <v>女</v>
          </cell>
          <cell r="D2796" t="str">
            <v>汉族</v>
          </cell>
          <cell r="E2796" t="str">
            <v>1991年02月10日</v>
          </cell>
          <cell r="F2796" t="str">
            <v>中国</v>
          </cell>
          <cell r="G2796" t="str">
            <v>身份证</v>
          </cell>
          <cell r="H2796" t="str">
            <v>450721199102103487</v>
          </cell>
          <cell r="I2796" t="str">
            <v>柳州铁一中学（初中部）</v>
          </cell>
          <cell r="J2796">
            <v>43927</v>
          </cell>
          <cell r="K2796">
            <v>46117</v>
          </cell>
          <cell r="L2796" t="str">
            <v>是</v>
          </cell>
          <cell r="M2796" t="str">
            <v>广西柳州</v>
          </cell>
          <cell r="N2796" t="str">
            <v>学校</v>
          </cell>
          <cell r="O2796" t="str">
            <v>研究生</v>
          </cell>
          <cell r="P2796" t="str">
            <v>硕士</v>
          </cell>
          <cell r="Q2796" t="str">
            <v>湖南师范大学</v>
          </cell>
          <cell r="R2796" t="str">
            <v>发育生物学</v>
          </cell>
          <cell r="S2796">
            <v>43634</v>
          </cell>
          <cell r="T2796" t="str">
            <v>其他</v>
          </cell>
          <cell r="U2796" t="str">
            <v>F</v>
          </cell>
          <cell r="V2796" t="str">
            <v>F</v>
          </cell>
          <cell r="W2796" t="b">
            <v>1</v>
          </cell>
          <cell r="X2796">
            <v>3000</v>
          </cell>
          <cell r="Y2796">
            <v>3000</v>
          </cell>
          <cell r="Z2796" t="b">
            <v>1</v>
          </cell>
          <cell r="AA2796">
            <v>750</v>
          </cell>
          <cell r="AB2796">
            <v>750</v>
          </cell>
          <cell r="AC2796">
            <v>3750</v>
          </cell>
          <cell r="AD2796">
            <v>3750</v>
          </cell>
          <cell r="AE2796">
            <v>43923</v>
          </cell>
          <cell r="AF2796">
            <v>45017</v>
          </cell>
          <cell r="AG2796">
            <v>36</v>
          </cell>
          <cell r="AH2796">
            <v>39</v>
          </cell>
          <cell r="AI2796" t="b">
            <v>0</v>
          </cell>
          <cell r="AJ2796">
            <v>3</v>
          </cell>
          <cell r="AK2796">
            <v>39</v>
          </cell>
          <cell r="AL2796" t="e">
            <v>#N/A</v>
          </cell>
          <cell r="AM2796" t="str">
            <v>202004</v>
          </cell>
          <cell r="AN2796" t="e">
            <v>#REF!</v>
          </cell>
        </row>
        <row r="2797">
          <cell r="B2797" t="str">
            <v>黎丽程</v>
          </cell>
          <cell r="C2797" t="str">
            <v>女</v>
          </cell>
          <cell r="D2797" t="str">
            <v>汉族</v>
          </cell>
          <cell r="E2797" t="str">
            <v>1988年03月03日</v>
          </cell>
          <cell r="F2797" t="str">
            <v>中国</v>
          </cell>
          <cell r="G2797" t="str">
            <v>身份证</v>
          </cell>
          <cell r="H2797" t="str">
            <v>45212319880303352X</v>
          </cell>
          <cell r="I2797" t="str">
            <v>柳州铁一中学（初中部）</v>
          </cell>
          <cell r="J2797">
            <v>44805</v>
          </cell>
          <cell r="K2797">
            <v>45900</v>
          </cell>
          <cell r="L2797" t="str">
            <v>是</v>
          </cell>
          <cell r="M2797" t="str">
            <v>广西柳州</v>
          </cell>
          <cell r="N2797" t="str">
            <v>学校</v>
          </cell>
          <cell r="O2797" t="str">
            <v>研究生</v>
          </cell>
          <cell r="P2797" t="str">
            <v>硕士</v>
          </cell>
          <cell r="Q2797" t="str">
            <v>广西师范大学</v>
          </cell>
          <cell r="R2797" t="str">
            <v>外国语言学及应用语言学</v>
          </cell>
          <cell r="S2797">
            <v>42178</v>
          </cell>
          <cell r="T2797" t="str">
            <v>其他</v>
          </cell>
          <cell r="U2797" t="str">
            <v>F</v>
          </cell>
          <cell r="V2797" t="str">
            <v>F</v>
          </cell>
          <cell r="W2797" t="b">
            <v>1</v>
          </cell>
          <cell r="X2797">
            <v>3000</v>
          </cell>
          <cell r="Y2797">
            <v>3000</v>
          </cell>
          <cell r="Z2797" t="b">
            <v>1</v>
          </cell>
          <cell r="AA2797">
            <v>750</v>
          </cell>
          <cell r="AB2797">
            <v>750</v>
          </cell>
          <cell r="AC2797">
            <v>3750</v>
          </cell>
          <cell r="AD2797">
            <v>3750</v>
          </cell>
          <cell r="AE2797">
            <v>43770</v>
          </cell>
          <cell r="AF2797">
            <v>45017</v>
          </cell>
          <cell r="AG2797">
            <v>41</v>
          </cell>
          <cell r="AH2797">
            <v>44</v>
          </cell>
          <cell r="AI2797" t="b">
            <v>0</v>
          </cell>
          <cell r="AJ2797">
            <v>3</v>
          </cell>
          <cell r="AK2797">
            <v>44</v>
          </cell>
          <cell r="AL2797" t="e">
            <v>#N/A</v>
          </cell>
          <cell r="AM2797" t="str">
            <v>201909</v>
          </cell>
          <cell r="AN2797" t="e">
            <v>#REF!</v>
          </cell>
        </row>
        <row r="2798">
          <cell r="B2798" t="str">
            <v>吴海利</v>
          </cell>
          <cell r="C2798" t="str">
            <v>女</v>
          </cell>
          <cell r="D2798" t="str">
            <v>壮族</v>
          </cell>
          <cell r="E2798" t="str">
            <v>1989年08月28日</v>
          </cell>
          <cell r="F2798" t="str">
            <v>中国</v>
          </cell>
          <cell r="G2798" t="str">
            <v>身份证</v>
          </cell>
          <cell r="H2798" t="str">
            <v>452702198908281862</v>
          </cell>
          <cell r="I2798" t="str">
            <v>柳州铁一中学（初中部）</v>
          </cell>
          <cell r="J2798">
            <v>44440</v>
          </cell>
          <cell r="K2798">
            <v>45535</v>
          </cell>
          <cell r="L2798" t="str">
            <v>是</v>
          </cell>
          <cell r="M2798" t="str">
            <v>广西柳州</v>
          </cell>
          <cell r="N2798" t="str">
            <v>学校</v>
          </cell>
          <cell r="O2798" t="str">
            <v>本科</v>
          </cell>
          <cell r="P2798" t="str">
            <v>学士</v>
          </cell>
          <cell r="Q2798" t="str">
            <v>东北师范大学</v>
          </cell>
          <cell r="R2798" t="str">
            <v>数学与应用数学</v>
          </cell>
          <cell r="S2798">
            <v>41448</v>
          </cell>
          <cell r="T2798" t="str">
            <v>非一流高校的一流建设学科</v>
          </cell>
          <cell r="U2798" t="str">
            <v>G</v>
          </cell>
          <cell r="V2798" t="str">
            <v>G</v>
          </cell>
          <cell r="W2798" t="b">
            <v>1</v>
          </cell>
          <cell r="X2798">
            <v>1500</v>
          </cell>
          <cell r="Y2798">
            <v>1500</v>
          </cell>
          <cell r="Z2798" t="b">
            <v>1</v>
          </cell>
          <cell r="AA2798">
            <v>375</v>
          </cell>
          <cell r="AB2798">
            <v>375</v>
          </cell>
          <cell r="AC2798">
            <v>1875</v>
          </cell>
          <cell r="AD2798">
            <v>1875</v>
          </cell>
          <cell r="AE2798">
            <v>44440</v>
          </cell>
          <cell r="AF2798">
            <v>45017</v>
          </cell>
          <cell r="AG2798">
            <v>19</v>
          </cell>
          <cell r="AH2798">
            <v>22</v>
          </cell>
          <cell r="AI2798" t="b">
            <v>0</v>
          </cell>
          <cell r="AJ2798">
            <v>3</v>
          </cell>
          <cell r="AK2798">
            <v>22</v>
          </cell>
          <cell r="AL2798" t="e">
            <v>#N/A</v>
          </cell>
          <cell r="AM2798" t="str">
            <v>202109</v>
          </cell>
          <cell r="AN2798" t="e">
            <v>#REF!</v>
          </cell>
        </row>
        <row r="2799">
          <cell r="B2799" t="str">
            <v>刘娅丽</v>
          </cell>
          <cell r="C2799" t="str">
            <v>女</v>
          </cell>
          <cell r="D2799" t="str">
            <v>汉族</v>
          </cell>
          <cell r="E2799" t="str">
            <v>1998年07月20日</v>
          </cell>
          <cell r="F2799" t="str">
            <v>中国</v>
          </cell>
          <cell r="G2799" t="str">
            <v>身份证</v>
          </cell>
          <cell r="H2799" t="str">
            <v>450923199807208522</v>
          </cell>
          <cell r="I2799" t="str">
            <v>柳州铁一中学（初中部）</v>
          </cell>
          <cell r="J2799">
            <v>44423</v>
          </cell>
          <cell r="K2799">
            <v>45518</v>
          </cell>
          <cell r="L2799" t="str">
            <v>是</v>
          </cell>
          <cell r="M2799" t="str">
            <v>广西柳州</v>
          </cell>
          <cell r="N2799" t="str">
            <v>学校</v>
          </cell>
          <cell r="O2799" t="str">
            <v>本科</v>
          </cell>
          <cell r="P2799" t="str">
            <v>学士</v>
          </cell>
          <cell r="Q2799" t="str">
            <v>陕西师范大学</v>
          </cell>
          <cell r="R2799" t="str">
            <v>汉语言文学</v>
          </cell>
          <cell r="S2799">
            <v>44010</v>
          </cell>
          <cell r="T2799" t="str">
            <v>非一流高校的一流建设学科</v>
          </cell>
          <cell r="U2799" t="str">
            <v>G</v>
          </cell>
          <cell r="V2799" t="str">
            <v>G</v>
          </cell>
          <cell r="W2799" t="b">
            <v>1</v>
          </cell>
          <cell r="X2799">
            <v>1500</v>
          </cell>
          <cell r="Y2799">
            <v>1500</v>
          </cell>
          <cell r="Z2799" t="b">
            <v>1</v>
          </cell>
          <cell r="AA2799">
            <v>375</v>
          </cell>
          <cell r="AB2799">
            <v>375</v>
          </cell>
          <cell r="AC2799">
            <v>1875</v>
          </cell>
          <cell r="AD2799">
            <v>1875</v>
          </cell>
          <cell r="AE2799">
            <v>44409</v>
          </cell>
          <cell r="AF2799">
            <v>45017</v>
          </cell>
          <cell r="AG2799">
            <v>20</v>
          </cell>
          <cell r="AH2799">
            <v>23</v>
          </cell>
          <cell r="AI2799" t="b">
            <v>0</v>
          </cell>
          <cell r="AJ2799">
            <v>3</v>
          </cell>
          <cell r="AK2799">
            <v>23</v>
          </cell>
          <cell r="AL2799" t="e">
            <v>#N/A</v>
          </cell>
          <cell r="AM2799" t="str">
            <v>202008</v>
          </cell>
          <cell r="AN2799" t="e">
            <v>#REF!</v>
          </cell>
        </row>
        <row r="2800">
          <cell r="B2800" t="str">
            <v>覃贵</v>
          </cell>
          <cell r="C2800" t="str">
            <v>男</v>
          </cell>
          <cell r="D2800" t="str">
            <v>壮族</v>
          </cell>
          <cell r="E2800" t="str">
            <v>1997年10月01日</v>
          </cell>
          <cell r="F2800" t="str">
            <v>中国</v>
          </cell>
          <cell r="G2800" t="str">
            <v>身份证</v>
          </cell>
          <cell r="H2800" t="str">
            <v>452226199710016930</v>
          </cell>
          <cell r="I2800" t="str">
            <v>柳州铁一中学（初中部）</v>
          </cell>
          <cell r="J2800">
            <v>44440</v>
          </cell>
          <cell r="K2800">
            <v>45535</v>
          </cell>
          <cell r="L2800" t="str">
            <v>是</v>
          </cell>
          <cell r="M2800" t="str">
            <v>广西柳州</v>
          </cell>
          <cell r="N2800" t="str">
            <v>学校</v>
          </cell>
          <cell r="O2800" t="str">
            <v>本科</v>
          </cell>
          <cell r="P2800" t="str">
            <v>学士</v>
          </cell>
          <cell r="Q2800" t="str">
            <v>北京体育大学</v>
          </cell>
          <cell r="R2800" t="str">
            <v>运动训练</v>
          </cell>
          <cell r="S2800">
            <v>44357</v>
          </cell>
          <cell r="T2800" t="str">
            <v>非一流高校的一流建设学科</v>
          </cell>
          <cell r="U2800" t="str">
            <v>G</v>
          </cell>
          <cell r="V2800" t="str">
            <v>G</v>
          </cell>
          <cell r="W2800" t="b">
            <v>1</v>
          </cell>
          <cell r="X2800">
            <v>1500</v>
          </cell>
          <cell r="Y2800">
            <v>1500</v>
          </cell>
          <cell r="Z2800" t="b">
            <v>1</v>
          </cell>
          <cell r="AA2800">
            <v>375</v>
          </cell>
          <cell r="AB2800">
            <v>375</v>
          </cell>
          <cell r="AC2800">
            <v>1875</v>
          </cell>
          <cell r="AD2800">
            <v>1875</v>
          </cell>
          <cell r="AE2800">
            <v>44440</v>
          </cell>
          <cell r="AF2800">
            <v>45017</v>
          </cell>
          <cell r="AG2800">
            <v>19</v>
          </cell>
          <cell r="AH2800">
            <v>22</v>
          </cell>
          <cell r="AI2800" t="b">
            <v>0</v>
          </cell>
          <cell r="AJ2800">
            <v>3</v>
          </cell>
          <cell r="AK2800">
            <v>22</v>
          </cell>
          <cell r="AL2800" t="e">
            <v>#N/A</v>
          </cell>
          <cell r="AM2800" t="str">
            <v>202109</v>
          </cell>
          <cell r="AN2800" t="e">
            <v>#REF!</v>
          </cell>
        </row>
        <row r="2801">
          <cell r="B2801" t="str">
            <v>黄俊格</v>
          </cell>
          <cell r="C2801" t="str">
            <v>女</v>
          </cell>
          <cell r="D2801" t="str">
            <v>瑶族</v>
          </cell>
          <cell r="E2801" t="str">
            <v>1999年08月12日</v>
          </cell>
          <cell r="F2801" t="str">
            <v>中国</v>
          </cell>
          <cell r="G2801" t="str">
            <v>身份证</v>
          </cell>
          <cell r="H2801" t="str">
            <v>450330199908120424</v>
          </cell>
          <cell r="I2801" t="str">
            <v>柳州铁一中学（初中部）</v>
          </cell>
          <cell r="J2801">
            <v>44788</v>
          </cell>
          <cell r="K2801">
            <v>45883</v>
          </cell>
          <cell r="L2801" t="str">
            <v>是</v>
          </cell>
          <cell r="M2801" t="str">
            <v>广西柳州</v>
          </cell>
          <cell r="N2801" t="str">
            <v>学校</v>
          </cell>
          <cell r="O2801" t="str">
            <v>本科</v>
          </cell>
          <cell r="P2801" t="str">
            <v>学士</v>
          </cell>
          <cell r="Q2801" t="str">
            <v>南宁师范大学</v>
          </cell>
          <cell r="R2801" t="str">
            <v>思想政治教育</v>
          </cell>
          <cell r="S2801">
            <v>44742</v>
          </cell>
          <cell r="T2801" t="str">
            <v>其他</v>
          </cell>
          <cell r="U2801" t="str">
            <v>H</v>
          </cell>
          <cell r="V2801" t="str">
            <v>H</v>
          </cell>
          <cell r="W2801" t="b">
            <v>1</v>
          </cell>
          <cell r="X2801">
            <v>1500</v>
          </cell>
          <cell r="Y2801">
            <v>1500</v>
          </cell>
          <cell r="Z2801" t="b">
            <v>1</v>
          </cell>
          <cell r="AA2801">
            <v>375</v>
          </cell>
          <cell r="AB2801">
            <v>375</v>
          </cell>
          <cell r="AC2801">
            <v>1875</v>
          </cell>
          <cell r="AD2801">
            <v>1875</v>
          </cell>
          <cell r="AE2801">
            <v>44774</v>
          </cell>
          <cell r="AF2801">
            <v>45017</v>
          </cell>
          <cell r="AG2801">
            <v>8</v>
          </cell>
          <cell r="AH2801">
            <v>11</v>
          </cell>
          <cell r="AI2801" t="b">
            <v>0</v>
          </cell>
          <cell r="AJ2801">
            <v>3</v>
          </cell>
          <cell r="AK2801">
            <v>11</v>
          </cell>
          <cell r="AL2801" t="e">
            <v>#N/A</v>
          </cell>
          <cell r="AM2801" t="str">
            <v>202208</v>
          </cell>
          <cell r="AN2801" t="e">
            <v>#REF!</v>
          </cell>
        </row>
        <row r="2802">
          <cell r="B2802" t="str">
            <v>李学</v>
          </cell>
          <cell r="C2802" t="str">
            <v>女</v>
          </cell>
          <cell r="D2802" t="str">
            <v>汉族</v>
          </cell>
          <cell r="E2802" t="str">
            <v>1996年11月12日</v>
          </cell>
          <cell r="F2802" t="str">
            <v>中国</v>
          </cell>
          <cell r="G2802" t="str">
            <v>身份证</v>
          </cell>
          <cell r="H2802" t="str">
            <v>513901199611126120</v>
          </cell>
          <cell r="I2802" t="str">
            <v>柳州铁一中学（初中部）</v>
          </cell>
          <cell r="J2802">
            <v>44788</v>
          </cell>
          <cell r="K2802">
            <v>45883</v>
          </cell>
          <cell r="L2802" t="str">
            <v>是</v>
          </cell>
          <cell r="M2802" t="str">
            <v>广西柳州</v>
          </cell>
          <cell r="N2802" t="str">
            <v>学校</v>
          </cell>
          <cell r="O2802" t="str">
            <v>研究生</v>
          </cell>
          <cell r="P2802" t="str">
            <v>硕士</v>
          </cell>
          <cell r="Q2802" t="str">
            <v>广西大学</v>
          </cell>
          <cell r="R2802" t="str">
            <v>外国语言文学</v>
          </cell>
          <cell r="S2802">
            <v>44735</v>
          </cell>
          <cell r="T2802" t="str">
            <v>其他</v>
          </cell>
          <cell r="U2802" t="str">
            <v>F</v>
          </cell>
          <cell r="V2802" t="str">
            <v>F</v>
          </cell>
          <cell r="W2802" t="b">
            <v>1</v>
          </cell>
          <cell r="X2802">
            <v>3000</v>
          </cell>
          <cell r="Y2802">
            <v>3000</v>
          </cell>
          <cell r="Z2802" t="b">
            <v>1</v>
          </cell>
          <cell r="AA2802">
            <v>750</v>
          </cell>
          <cell r="AB2802">
            <v>750</v>
          </cell>
          <cell r="AC2802">
            <v>3750</v>
          </cell>
          <cell r="AD2802">
            <v>3750</v>
          </cell>
          <cell r="AE2802">
            <v>44804</v>
          </cell>
          <cell r="AF2802">
            <v>45017</v>
          </cell>
          <cell r="AG2802">
            <v>8</v>
          </cell>
          <cell r="AH2802">
            <v>11</v>
          </cell>
          <cell r="AI2802" t="b">
            <v>0</v>
          </cell>
          <cell r="AJ2802">
            <v>3</v>
          </cell>
          <cell r="AK2802">
            <v>11</v>
          </cell>
          <cell r="AL2802" t="e">
            <v>#N/A</v>
          </cell>
          <cell r="AM2802" t="str">
            <v>202208</v>
          </cell>
          <cell r="AN2802" t="e">
            <v>#REF!</v>
          </cell>
        </row>
        <row r="2803">
          <cell r="B2803" t="str">
            <v>俸婷婷</v>
          </cell>
          <cell r="C2803" t="str">
            <v>女</v>
          </cell>
          <cell r="D2803" t="str">
            <v>瑶族</v>
          </cell>
          <cell r="E2803" t="str">
            <v>1999年05月09日</v>
          </cell>
          <cell r="F2803" t="str">
            <v>中国</v>
          </cell>
          <cell r="G2803" t="str">
            <v>身份证</v>
          </cell>
          <cell r="H2803" t="str">
            <v>450327199905093223</v>
          </cell>
          <cell r="I2803" t="str">
            <v>柳州铁一中学（初中部）</v>
          </cell>
          <cell r="J2803">
            <v>44788</v>
          </cell>
          <cell r="K2803">
            <v>45883</v>
          </cell>
          <cell r="L2803" t="str">
            <v>是</v>
          </cell>
          <cell r="M2803" t="str">
            <v>广西柳州</v>
          </cell>
          <cell r="N2803" t="str">
            <v>学校</v>
          </cell>
          <cell r="O2803" t="str">
            <v>本科</v>
          </cell>
          <cell r="P2803" t="str">
            <v>学士</v>
          </cell>
          <cell r="Q2803" t="str">
            <v>广西师范大学</v>
          </cell>
          <cell r="R2803" t="str">
            <v>数学与应用数学</v>
          </cell>
          <cell r="S2803">
            <v>44734</v>
          </cell>
          <cell r="T2803" t="str">
            <v>其他</v>
          </cell>
          <cell r="U2803" t="str">
            <v>H</v>
          </cell>
          <cell r="V2803" t="str">
            <v>H</v>
          </cell>
          <cell r="W2803" t="b">
            <v>1</v>
          </cell>
          <cell r="X2803">
            <v>1500</v>
          </cell>
          <cell r="Y2803">
            <v>1500</v>
          </cell>
          <cell r="Z2803" t="b">
            <v>1</v>
          </cell>
          <cell r="AA2803">
            <v>375</v>
          </cell>
          <cell r="AB2803">
            <v>375</v>
          </cell>
          <cell r="AC2803">
            <v>1875</v>
          </cell>
          <cell r="AD2803">
            <v>1875</v>
          </cell>
          <cell r="AE2803">
            <v>44775</v>
          </cell>
          <cell r="AF2803">
            <v>45017</v>
          </cell>
          <cell r="AG2803">
            <v>8</v>
          </cell>
          <cell r="AH2803">
            <v>11</v>
          </cell>
          <cell r="AI2803" t="b">
            <v>0</v>
          </cell>
          <cell r="AJ2803">
            <v>3</v>
          </cell>
          <cell r="AK2803">
            <v>11</v>
          </cell>
          <cell r="AL2803" t="e">
            <v>#N/A</v>
          </cell>
          <cell r="AM2803" t="str">
            <v>202208</v>
          </cell>
          <cell r="AN2803" t="e">
            <v>#REF!</v>
          </cell>
        </row>
        <row r="2804">
          <cell r="B2804" t="str">
            <v>黄新曲</v>
          </cell>
          <cell r="C2804" t="str">
            <v>女</v>
          </cell>
          <cell r="D2804" t="str">
            <v>壮族</v>
          </cell>
          <cell r="E2804" t="str">
            <v>1996年06月13日</v>
          </cell>
          <cell r="F2804" t="str">
            <v>中国</v>
          </cell>
          <cell r="G2804" t="str">
            <v>身份证</v>
          </cell>
          <cell r="H2804" t="str">
            <v>452702199606130027</v>
          </cell>
          <cell r="I2804" t="str">
            <v>柳州铁一中学（初中部）</v>
          </cell>
          <cell r="J2804">
            <v>44788</v>
          </cell>
          <cell r="K2804">
            <v>45883</v>
          </cell>
          <cell r="L2804" t="str">
            <v>是</v>
          </cell>
          <cell r="M2804" t="str">
            <v>广西柳州</v>
          </cell>
          <cell r="N2804" t="str">
            <v>学校</v>
          </cell>
          <cell r="O2804" t="str">
            <v>研究生</v>
          </cell>
          <cell r="P2804" t="str">
            <v>硕士</v>
          </cell>
          <cell r="Q2804" t="str">
            <v>广西师范大学</v>
          </cell>
          <cell r="R2804" t="str">
            <v>学科教学（英语）</v>
          </cell>
          <cell r="S2804">
            <v>44734</v>
          </cell>
          <cell r="T2804" t="str">
            <v>其他</v>
          </cell>
          <cell r="U2804" t="str">
            <v>F</v>
          </cell>
          <cell r="V2804" t="str">
            <v>F</v>
          </cell>
          <cell r="W2804" t="b">
            <v>1</v>
          </cell>
          <cell r="X2804">
            <v>3000</v>
          </cell>
          <cell r="Y2804">
            <v>3000</v>
          </cell>
          <cell r="Z2804" t="b">
            <v>1</v>
          </cell>
          <cell r="AA2804">
            <v>750</v>
          </cell>
          <cell r="AB2804">
            <v>750</v>
          </cell>
          <cell r="AC2804">
            <v>3750</v>
          </cell>
          <cell r="AD2804">
            <v>3750</v>
          </cell>
          <cell r="AE2804">
            <v>44776</v>
          </cell>
          <cell r="AF2804">
            <v>45017</v>
          </cell>
          <cell r="AG2804">
            <v>8</v>
          </cell>
          <cell r="AH2804">
            <v>11</v>
          </cell>
          <cell r="AI2804" t="b">
            <v>0</v>
          </cell>
          <cell r="AJ2804">
            <v>3</v>
          </cell>
          <cell r="AK2804">
            <v>11</v>
          </cell>
          <cell r="AL2804" t="e">
            <v>#N/A</v>
          </cell>
          <cell r="AM2804" t="str">
            <v>202208</v>
          </cell>
          <cell r="AN2804" t="e">
            <v>#REF!</v>
          </cell>
        </row>
        <row r="2805">
          <cell r="B2805" t="str">
            <v>莫嘉荣</v>
          </cell>
          <cell r="C2805" t="str">
            <v>男</v>
          </cell>
          <cell r="D2805" t="str">
            <v>汉族</v>
          </cell>
          <cell r="E2805" t="str">
            <v>1999年06月19日</v>
          </cell>
          <cell r="F2805" t="str">
            <v>中国</v>
          </cell>
          <cell r="G2805" t="str">
            <v>身份证</v>
          </cell>
          <cell r="H2805" t="str">
            <v>45048119990619381X</v>
          </cell>
          <cell r="I2805" t="str">
            <v>柳州铁一中学（初中部）</v>
          </cell>
          <cell r="J2805">
            <v>44788</v>
          </cell>
          <cell r="K2805">
            <v>45883</v>
          </cell>
          <cell r="L2805" t="str">
            <v>是</v>
          </cell>
          <cell r="M2805" t="str">
            <v>广西柳州</v>
          </cell>
          <cell r="N2805" t="str">
            <v>学校</v>
          </cell>
          <cell r="O2805" t="str">
            <v>本科</v>
          </cell>
          <cell r="P2805" t="str">
            <v>学士</v>
          </cell>
          <cell r="Q2805" t="str">
            <v>东北师范大学</v>
          </cell>
          <cell r="R2805" t="str">
            <v>英语</v>
          </cell>
          <cell r="S2805">
            <v>44729</v>
          </cell>
          <cell r="T2805" t="str">
            <v>其他</v>
          </cell>
          <cell r="U2805" t="str">
            <v>H</v>
          </cell>
          <cell r="V2805" t="str">
            <v>H</v>
          </cell>
          <cell r="W2805" t="b">
            <v>1</v>
          </cell>
          <cell r="X2805">
            <v>1500</v>
          </cell>
          <cell r="Y2805">
            <v>1500</v>
          </cell>
          <cell r="Z2805" t="b">
            <v>1</v>
          </cell>
          <cell r="AA2805">
            <v>375</v>
          </cell>
          <cell r="AB2805">
            <v>375</v>
          </cell>
          <cell r="AC2805">
            <v>1875</v>
          </cell>
          <cell r="AD2805">
            <v>1875</v>
          </cell>
          <cell r="AE2805">
            <v>44788</v>
          </cell>
          <cell r="AF2805">
            <v>45017</v>
          </cell>
          <cell r="AG2805">
            <v>8</v>
          </cell>
          <cell r="AH2805">
            <v>11</v>
          </cell>
          <cell r="AI2805" t="b">
            <v>0</v>
          </cell>
          <cell r="AJ2805">
            <v>3</v>
          </cell>
          <cell r="AK2805">
            <v>11</v>
          </cell>
          <cell r="AL2805" t="e">
            <v>#N/A</v>
          </cell>
          <cell r="AM2805" t="str">
            <v>202208</v>
          </cell>
          <cell r="AN2805" t="e">
            <v>#REF!</v>
          </cell>
        </row>
        <row r="2806">
          <cell r="B2806" t="str">
            <v>韦东杏</v>
          </cell>
          <cell r="C2806" t="str">
            <v>女</v>
          </cell>
          <cell r="D2806" t="str">
            <v>壮族</v>
          </cell>
          <cell r="E2806" t="str">
            <v>1998年03月23日</v>
          </cell>
          <cell r="F2806" t="str">
            <v>中国</v>
          </cell>
          <cell r="G2806" t="str">
            <v>身份证</v>
          </cell>
          <cell r="H2806" t="str">
            <v>450221199803234423</v>
          </cell>
          <cell r="I2806" t="str">
            <v>柳州铁一中学（初中部）</v>
          </cell>
          <cell r="J2806">
            <v>44788</v>
          </cell>
          <cell r="K2806">
            <v>45883</v>
          </cell>
          <cell r="L2806" t="str">
            <v>是</v>
          </cell>
          <cell r="M2806" t="str">
            <v>广西柳州</v>
          </cell>
          <cell r="N2806" t="str">
            <v>学校</v>
          </cell>
          <cell r="O2806" t="str">
            <v>本科</v>
          </cell>
          <cell r="P2806" t="str">
            <v>学士</v>
          </cell>
          <cell r="Q2806" t="str">
            <v>广西师范大学</v>
          </cell>
          <cell r="R2806" t="str">
            <v>物理学</v>
          </cell>
          <cell r="S2806">
            <v>44734</v>
          </cell>
          <cell r="T2806" t="str">
            <v>其他</v>
          </cell>
          <cell r="U2806" t="str">
            <v>H</v>
          </cell>
          <cell r="V2806" t="str">
            <v>H</v>
          </cell>
          <cell r="W2806" t="b">
            <v>1</v>
          </cell>
          <cell r="X2806">
            <v>5500</v>
          </cell>
          <cell r="Y2806">
            <v>5500</v>
          </cell>
          <cell r="Z2806" t="b">
            <v>1</v>
          </cell>
          <cell r="AA2806">
            <v>1375</v>
          </cell>
          <cell r="AB2806">
            <v>1375</v>
          </cell>
          <cell r="AC2806">
            <v>6875</v>
          </cell>
          <cell r="AD2806">
            <v>6875</v>
          </cell>
          <cell r="AE2806">
            <v>44789</v>
          </cell>
          <cell r="AF2806" t="str">
            <v>无</v>
          </cell>
          <cell r="AG2806">
            <v>0</v>
          </cell>
          <cell r="AH2806">
            <v>0</v>
          </cell>
          <cell r="AI2806" t="b">
            <v>1</v>
          </cell>
          <cell r="AJ2806">
            <v>11</v>
          </cell>
          <cell r="AK2806">
            <v>11</v>
          </cell>
          <cell r="AL2806" t="e">
            <v>#N/A</v>
          </cell>
          <cell r="AM2806" t="str">
            <v>202208</v>
          </cell>
          <cell r="AN2806" t="e">
            <v>#REF!</v>
          </cell>
          <cell r="AO2806" t="str">
            <v>2021年12月17日签订三方协议的应届毕业生</v>
          </cell>
        </row>
        <row r="2807">
          <cell r="B2807" t="str">
            <v>顾家豪</v>
          </cell>
          <cell r="C2807" t="str">
            <v>女</v>
          </cell>
          <cell r="D2807" t="str">
            <v>汉族</v>
          </cell>
          <cell r="E2807" t="str">
            <v>1996年05月26日</v>
          </cell>
          <cell r="F2807" t="str">
            <v>中国</v>
          </cell>
          <cell r="G2807" t="str">
            <v>身份证</v>
          </cell>
          <cell r="H2807" t="str">
            <v>320483199605262627</v>
          </cell>
          <cell r="I2807" t="str">
            <v>柳州市柳东新区第二实验中学</v>
          </cell>
          <cell r="J2807">
            <v>44470</v>
          </cell>
          <cell r="K2807">
            <v>45565</v>
          </cell>
          <cell r="L2807" t="str">
            <v>是</v>
          </cell>
          <cell r="M2807" t="str">
            <v>广西柳州</v>
          </cell>
          <cell r="N2807" t="str">
            <v>学校</v>
          </cell>
          <cell r="O2807" t="str">
            <v>研究生</v>
          </cell>
          <cell r="P2807" t="str">
            <v>硕士</v>
          </cell>
          <cell r="Q2807" t="str">
            <v>陕西师范大学</v>
          </cell>
          <cell r="R2807" t="str">
            <v>美术学</v>
          </cell>
          <cell r="S2807">
            <v>44368</v>
          </cell>
          <cell r="T2807" t="str">
            <v>其他</v>
          </cell>
          <cell r="U2807" t="str">
            <v>F</v>
          </cell>
          <cell r="V2807" t="str">
            <v>F</v>
          </cell>
          <cell r="W2807" t="b">
            <v>1</v>
          </cell>
          <cell r="X2807">
            <v>3000</v>
          </cell>
          <cell r="Y2807">
            <v>3000</v>
          </cell>
          <cell r="Z2807" t="b">
            <v>1</v>
          </cell>
          <cell r="AA2807">
            <v>750</v>
          </cell>
          <cell r="AB2807">
            <v>750</v>
          </cell>
          <cell r="AC2807">
            <v>3750</v>
          </cell>
          <cell r="AD2807">
            <v>3750</v>
          </cell>
          <cell r="AE2807">
            <v>44483</v>
          </cell>
          <cell r="AF2807">
            <v>45017</v>
          </cell>
          <cell r="AG2807">
            <v>18</v>
          </cell>
          <cell r="AH2807">
            <v>21</v>
          </cell>
          <cell r="AI2807" t="b">
            <v>0</v>
          </cell>
          <cell r="AJ2807">
            <v>3</v>
          </cell>
          <cell r="AK2807">
            <v>21</v>
          </cell>
          <cell r="AL2807" t="e">
            <v>#N/A</v>
          </cell>
          <cell r="AM2807" t="str">
            <v>202111</v>
          </cell>
          <cell r="AN2807" t="e">
            <v>#REF!</v>
          </cell>
        </row>
        <row r="2808">
          <cell r="B2808" t="str">
            <v>彭芳</v>
          </cell>
          <cell r="C2808" t="str">
            <v>女</v>
          </cell>
          <cell r="D2808" t="str">
            <v>汉族</v>
          </cell>
          <cell r="E2808" t="str">
            <v>1995年07月14日</v>
          </cell>
          <cell r="F2808" t="str">
            <v>中国</v>
          </cell>
          <cell r="G2808" t="str">
            <v>身份证</v>
          </cell>
          <cell r="H2808" t="str">
            <v>450923199507142787</v>
          </cell>
          <cell r="I2808" t="str">
            <v>柳州市柳东新区第二实验中学</v>
          </cell>
          <cell r="J2808">
            <v>44470</v>
          </cell>
          <cell r="K2808">
            <v>45565</v>
          </cell>
          <cell r="L2808" t="str">
            <v>是</v>
          </cell>
          <cell r="M2808" t="str">
            <v>广西柳州</v>
          </cell>
          <cell r="N2808" t="str">
            <v>学校</v>
          </cell>
          <cell r="O2808" t="str">
            <v>研究生</v>
          </cell>
          <cell r="P2808" t="str">
            <v>硕士</v>
          </cell>
          <cell r="Q2808" t="str">
            <v>广西师范大学</v>
          </cell>
          <cell r="R2808" t="str">
            <v>学科教学（历史）</v>
          </cell>
          <cell r="S2808">
            <v>44368</v>
          </cell>
          <cell r="T2808" t="str">
            <v>其他</v>
          </cell>
          <cell r="U2808" t="str">
            <v>F</v>
          </cell>
          <cell r="V2808" t="str">
            <v>F</v>
          </cell>
          <cell r="W2808" t="b">
            <v>1</v>
          </cell>
          <cell r="X2808">
            <v>3000</v>
          </cell>
          <cell r="Y2808">
            <v>3000</v>
          </cell>
          <cell r="Z2808" t="b">
            <v>1</v>
          </cell>
          <cell r="AA2808">
            <v>750</v>
          </cell>
          <cell r="AB2808">
            <v>750</v>
          </cell>
          <cell r="AC2808">
            <v>3750</v>
          </cell>
          <cell r="AD2808">
            <v>3750</v>
          </cell>
          <cell r="AE2808">
            <v>44484</v>
          </cell>
          <cell r="AF2808">
            <v>45017</v>
          </cell>
          <cell r="AG2808">
            <v>18</v>
          </cell>
          <cell r="AH2808">
            <v>21</v>
          </cell>
          <cell r="AI2808" t="b">
            <v>0</v>
          </cell>
          <cell r="AJ2808">
            <v>3</v>
          </cell>
          <cell r="AK2808">
            <v>21</v>
          </cell>
          <cell r="AL2808" t="e">
            <v>#N/A</v>
          </cell>
          <cell r="AM2808" t="str">
            <v>202111</v>
          </cell>
          <cell r="AN2808" t="e">
            <v>#REF!</v>
          </cell>
        </row>
        <row r="2809">
          <cell r="B2809" t="str">
            <v>周艳琼</v>
          </cell>
          <cell r="C2809" t="str">
            <v>女</v>
          </cell>
          <cell r="D2809" t="str">
            <v>汉族</v>
          </cell>
          <cell r="E2809" t="str">
            <v>1996年12月20日</v>
          </cell>
          <cell r="F2809" t="str">
            <v>中国</v>
          </cell>
          <cell r="G2809" t="str">
            <v>身份证</v>
          </cell>
          <cell r="H2809" t="str">
            <v>450324199612202220</v>
          </cell>
          <cell r="I2809" t="str">
            <v>柳州市柳东新区第二实验中学</v>
          </cell>
          <cell r="J2809">
            <v>44470</v>
          </cell>
          <cell r="K2809">
            <v>45565</v>
          </cell>
          <cell r="L2809" t="str">
            <v>是</v>
          </cell>
          <cell r="M2809" t="str">
            <v>广西柳州</v>
          </cell>
          <cell r="N2809" t="str">
            <v>学校</v>
          </cell>
          <cell r="O2809" t="str">
            <v>研究生</v>
          </cell>
          <cell r="P2809" t="str">
            <v>硕士</v>
          </cell>
          <cell r="Q2809" t="str">
            <v>广西师范大学</v>
          </cell>
          <cell r="R2809" t="str">
            <v>学科教学（化学）</v>
          </cell>
          <cell r="S2809">
            <v>44368</v>
          </cell>
          <cell r="T2809" t="str">
            <v>其他</v>
          </cell>
          <cell r="U2809" t="str">
            <v>F</v>
          </cell>
          <cell r="V2809" t="str">
            <v>F</v>
          </cell>
          <cell r="W2809" t="b">
            <v>1</v>
          </cell>
          <cell r="X2809">
            <v>3000</v>
          </cell>
          <cell r="Y2809">
            <v>3000</v>
          </cell>
          <cell r="Z2809" t="b">
            <v>1</v>
          </cell>
          <cell r="AA2809">
            <v>750</v>
          </cell>
          <cell r="AB2809">
            <v>750</v>
          </cell>
          <cell r="AC2809">
            <v>3750</v>
          </cell>
          <cell r="AD2809">
            <v>3750</v>
          </cell>
          <cell r="AE2809">
            <v>44485</v>
          </cell>
          <cell r="AF2809">
            <v>45017</v>
          </cell>
          <cell r="AG2809">
            <v>18</v>
          </cell>
          <cell r="AH2809">
            <v>21</v>
          </cell>
          <cell r="AI2809" t="b">
            <v>0</v>
          </cell>
          <cell r="AJ2809">
            <v>3</v>
          </cell>
          <cell r="AK2809">
            <v>21</v>
          </cell>
          <cell r="AL2809" t="e">
            <v>#N/A</v>
          </cell>
          <cell r="AM2809" t="str">
            <v>202109</v>
          </cell>
          <cell r="AN2809" t="e">
            <v>#REF!</v>
          </cell>
        </row>
        <row r="2810">
          <cell r="B2810" t="str">
            <v>陈捷</v>
          </cell>
          <cell r="C2810" t="str">
            <v>女</v>
          </cell>
          <cell r="D2810" t="str">
            <v>汉族</v>
          </cell>
          <cell r="E2810" t="str">
            <v>1996年09月01日</v>
          </cell>
          <cell r="F2810" t="str">
            <v>中国</v>
          </cell>
          <cell r="G2810" t="str">
            <v>身份证</v>
          </cell>
          <cell r="H2810" t="str">
            <v>452224199609010048</v>
          </cell>
          <cell r="I2810" t="str">
            <v>柳州市柳东新区第二实验中学</v>
          </cell>
          <cell r="J2810">
            <v>44470</v>
          </cell>
          <cell r="K2810">
            <v>45565</v>
          </cell>
          <cell r="L2810" t="str">
            <v>是</v>
          </cell>
          <cell r="M2810" t="str">
            <v>广西柳州</v>
          </cell>
          <cell r="N2810" t="str">
            <v>学校</v>
          </cell>
          <cell r="O2810" t="str">
            <v>研究生</v>
          </cell>
          <cell r="P2810" t="str">
            <v>硕士</v>
          </cell>
          <cell r="Q2810" t="str">
            <v>广西师范大学</v>
          </cell>
          <cell r="R2810" t="str">
            <v>学科教学（化学）</v>
          </cell>
          <cell r="S2810">
            <v>44368</v>
          </cell>
          <cell r="T2810" t="str">
            <v>其他</v>
          </cell>
          <cell r="U2810" t="str">
            <v>F</v>
          </cell>
          <cell r="V2810" t="str">
            <v>F</v>
          </cell>
          <cell r="W2810" t="b">
            <v>1</v>
          </cell>
          <cell r="X2810">
            <v>3000</v>
          </cell>
          <cell r="Y2810">
            <v>3000</v>
          </cell>
          <cell r="Z2810" t="b">
            <v>1</v>
          </cell>
          <cell r="AA2810">
            <v>750</v>
          </cell>
          <cell r="AB2810">
            <v>750</v>
          </cell>
          <cell r="AC2810">
            <v>3750</v>
          </cell>
          <cell r="AD2810">
            <v>3750</v>
          </cell>
          <cell r="AE2810">
            <v>44485</v>
          </cell>
          <cell r="AF2810">
            <v>45017</v>
          </cell>
          <cell r="AG2810">
            <v>18</v>
          </cell>
          <cell r="AH2810">
            <v>21</v>
          </cell>
          <cell r="AI2810" t="b">
            <v>0</v>
          </cell>
          <cell r="AJ2810">
            <v>3</v>
          </cell>
          <cell r="AK2810">
            <v>21</v>
          </cell>
          <cell r="AL2810" t="e">
            <v>#N/A</v>
          </cell>
          <cell r="AM2810" t="str">
            <v>202109</v>
          </cell>
          <cell r="AN2810" t="e">
            <v>#REF!</v>
          </cell>
        </row>
        <row r="2811">
          <cell r="B2811" t="str">
            <v>韦梦景</v>
          </cell>
          <cell r="C2811" t="str">
            <v>女</v>
          </cell>
          <cell r="D2811" t="str">
            <v>壮族</v>
          </cell>
          <cell r="E2811" t="str">
            <v>1996年06月18日</v>
          </cell>
          <cell r="F2811" t="str">
            <v>中国</v>
          </cell>
          <cell r="G2811" t="str">
            <v>身份证</v>
          </cell>
          <cell r="H2811" t="str">
            <v>452226199606184221</v>
          </cell>
          <cell r="I2811" t="str">
            <v>柳州市柳东新区第二实验中学</v>
          </cell>
          <cell r="J2811">
            <v>44470</v>
          </cell>
          <cell r="K2811">
            <v>45565</v>
          </cell>
          <cell r="L2811" t="str">
            <v>是</v>
          </cell>
          <cell r="M2811" t="str">
            <v>广西柳州</v>
          </cell>
          <cell r="N2811" t="str">
            <v>学校</v>
          </cell>
          <cell r="O2811" t="str">
            <v>研究生</v>
          </cell>
          <cell r="P2811" t="str">
            <v>硕士</v>
          </cell>
          <cell r="Q2811" t="str">
            <v>北京师范大学</v>
          </cell>
          <cell r="R2811" t="str">
            <v>学科教学（英语）</v>
          </cell>
          <cell r="S2811">
            <v>44365</v>
          </cell>
          <cell r="T2811" t="str">
            <v>其他</v>
          </cell>
          <cell r="U2811" t="str">
            <v>F</v>
          </cell>
          <cell r="V2811" t="str">
            <v>F</v>
          </cell>
          <cell r="W2811" t="b">
            <v>1</v>
          </cell>
          <cell r="X2811">
            <v>3000</v>
          </cell>
          <cell r="Y2811">
            <v>3000</v>
          </cell>
          <cell r="Z2811" t="b">
            <v>1</v>
          </cell>
          <cell r="AA2811">
            <v>750</v>
          </cell>
          <cell r="AB2811">
            <v>750</v>
          </cell>
          <cell r="AC2811">
            <v>3750</v>
          </cell>
          <cell r="AD2811">
            <v>3750</v>
          </cell>
          <cell r="AE2811">
            <v>44486</v>
          </cell>
          <cell r="AF2811">
            <v>45017</v>
          </cell>
          <cell r="AG2811">
            <v>18</v>
          </cell>
          <cell r="AH2811">
            <v>21</v>
          </cell>
          <cell r="AI2811" t="b">
            <v>0</v>
          </cell>
          <cell r="AJ2811">
            <v>3</v>
          </cell>
          <cell r="AK2811">
            <v>21</v>
          </cell>
          <cell r="AL2811" t="e">
            <v>#N/A</v>
          </cell>
          <cell r="AM2811" t="str">
            <v>202111</v>
          </cell>
          <cell r="AN2811" t="e">
            <v>#REF!</v>
          </cell>
        </row>
        <row r="2812">
          <cell r="B2812" t="str">
            <v>黄金铭</v>
          </cell>
          <cell r="C2812" t="str">
            <v>男</v>
          </cell>
          <cell r="D2812" t="str">
            <v>壮族</v>
          </cell>
          <cell r="E2812" t="str">
            <v>1999年09月15日</v>
          </cell>
          <cell r="F2812" t="str">
            <v>中国</v>
          </cell>
          <cell r="G2812" t="str">
            <v>身份证</v>
          </cell>
          <cell r="H2812" t="str">
            <v>452230199909153515</v>
          </cell>
          <cell r="I2812" t="str">
            <v>柳州市柳东新区第二实验中学</v>
          </cell>
          <cell r="J2812">
            <v>44835</v>
          </cell>
          <cell r="K2812">
            <v>45930</v>
          </cell>
          <cell r="L2812" t="str">
            <v>是</v>
          </cell>
          <cell r="M2812" t="str">
            <v>广西柳州</v>
          </cell>
          <cell r="N2812" t="str">
            <v>学校</v>
          </cell>
          <cell r="O2812" t="str">
            <v>本科</v>
          </cell>
          <cell r="P2812" t="str">
            <v>学士</v>
          </cell>
          <cell r="Q2812" t="str">
            <v>四川师范大学</v>
          </cell>
          <cell r="R2812" t="str">
            <v>体育教育</v>
          </cell>
          <cell r="S2812">
            <v>44730</v>
          </cell>
          <cell r="T2812" t="str">
            <v>其他</v>
          </cell>
          <cell r="U2812" t="str">
            <v>H</v>
          </cell>
          <cell r="V2812" t="str">
            <v>H</v>
          </cell>
          <cell r="W2812" t="b">
            <v>1</v>
          </cell>
          <cell r="X2812">
            <v>1500</v>
          </cell>
          <cell r="Y2812">
            <v>1500</v>
          </cell>
          <cell r="Z2812" t="b">
            <v>1</v>
          </cell>
          <cell r="AA2812">
            <v>375</v>
          </cell>
          <cell r="AB2812">
            <v>375</v>
          </cell>
          <cell r="AC2812">
            <v>1875</v>
          </cell>
          <cell r="AD2812">
            <v>1875</v>
          </cell>
          <cell r="AE2812">
            <v>44837</v>
          </cell>
          <cell r="AF2812">
            <v>45017</v>
          </cell>
          <cell r="AG2812">
            <v>6</v>
          </cell>
          <cell r="AH2812">
            <v>9</v>
          </cell>
          <cell r="AI2812" t="b">
            <v>0</v>
          </cell>
          <cell r="AJ2812">
            <v>3</v>
          </cell>
          <cell r="AK2812">
            <v>9</v>
          </cell>
          <cell r="AL2812" t="e">
            <v>#N/A</v>
          </cell>
          <cell r="AM2812" t="str">
            <v>202212</v>
          </cell>
          <cell r="AN2812" t="e">
            <v>#REF!</v>
          </cell>
        </row>
        <row r="2813">
          <cell r="B2813" t="str">
            <v>王奕丹</v>
          </cell>
          <cell r="C2813" t="str">
            <v>女</v>
          </cell>
          <cell r="D2813" t="str">
            <v>汉族</v>
          </cell>
          <cell r="E2813" t="str">
            <v>1999年06月24日</v>
          </cell>
          <cell r="F2813" t="str">
            <v>中国</v>
          </cell>
          <cell r="G2813" t="str">
            <v>身份证</v>
          </cell>
          <cell r="H2813" t="str">
            <v>232127199906240029</v>
          </cell>
          <cell r="I2813" t="str">
            <v>柳州市柳东新区第二实验中学</v>
          </cell>
          <cell r="J2813">
            <v>44835</v>
          </cell>
          <cell r="K2813">
            <v>45930</v>
          </cell>
          <cell r="L2813" t="str">
            <v>是</v>
          </cell>
          <cell r="M2813" t="str">
            <v>广西柳州</v>
          </cell>
          <cell r="N2813" t="str">
            <v>学校</v>
          </cell>
          <cell r="O2813" t="str">
            <v>本科</v>
          </cell>
          <cell r="P2813" t="str">
            <v>学士</v>
          </cell>
          <cell r="Q2813" t="str">
            <v>哈尔滨师范大学</v>
          </cell>
          <cell r="R2813" t="str">
            <v>英语</v>
          </cell>
          <cell r="S2813">
            <v>44722</v>
          </cell>
          <cell r="T2813" t="str">
            <v>其他</v>
          </cell>
          <cell r="U2813" t="str">
            <v>H</v>
          </cell>
          <cell r="V2813" t="str">
            <v>H</v>
          </cell>
          <cell r="W2813" t="b">
            <v>1</v>
          </cell>
          <cell r="X2813">
            <v>1500</v>
          </cell>
          <cell r="Y2813">
            <v>1500</v>
          </cell>
          <cell r="Z2813" t="b">
            <v>1</v>
          </cell>
          <cell r="AA2813">
            <v>375</v>
          </cell>
          <cell r="AB2813">
            <v>375</v>
          </cell>
          <cell r="AC2813">
            <v>1875</v>
          </cell>
          <cell r="AD2813">
            <v>1875</v>
          </cell>
          <cell r="AE2813">
            <v>44840</v>
          </cell>
          <cell r="AF2813">
            <v>45017</v>
          </cell>
          <cell r="AG2813">
            <v>6</v>
          </cell>
          <cell r="AH2813">
            <v>9</v>
          </cell>
          <cell r="AI2813" t="b">
            <v>0</v>
          </cell>
          <cell r="AJ2813">
            <v>3</v>
          </cell>
          <cell r="AK2813">
            <v>9</v>
          </cell>
          <cell r="AL2813" t="e">
            <v>#N/A</v>
          </cell>
          <cell r="AM2813" t="str">
            <v>202212</v>
          </cell>
          <cell r="AN2813" t="e">
            <v>#REF!</v>
          </cell>
        </row>
        <row r="2814">
          <cell r="B2814" t="str">
            <v>陶金芳</v>
          </cell>
          <cell r="C2814" t="str">
            <v>女</v>
          </cell>
          <cell r="D2814" t="str">
            <v>壮族</v>
          </cell>
          <cell r="E2814" t="str">
            <v>1998年09月21日</v>
          </cell>
          <cell r="F2814" t="str">
            <v>中国</v>
          </cell>
          <cell r="G2814" t="str">
            <v>身份证</v>
          </cell>
          <cell r="H2814" t="str">
            <v>452223199809212529</v>
          </cell>
          <cell r="I2814" t="str">
            <v>柳州市柳东新区第二实验中学</v>
          </cell>
          <cell r="J2814">
            <v>44835</v>
          </cell>
          <cell r="K2814">
            <v>45930</v>
          </cell>
          <cell r="L2814" t="str">
            <v>是</v>
          </cell>
          <cell r="M2814" t="str">
            <v>广西柳州</v>
          </cell>
          <cell r="N2814" t="str">
            <v>学校</v>
          </cell>
          <cell r="O2814" t="str">
            <v>本科</v>
          </cell>
          <cell r="P2814" t="str">
            <v>学士</v>
          </cell>
          <cell r="Q2814" t="str">
            <v>南宁师范大学</v>
          </cell>
          <cell r="R2814" t="str">
            <v>数学与应用数学</v>
          </cell>
          <cell r="S2814">
            <v>44742</v>
          </cell>
          <cell r="T2814" t="str">
            <v>其他</v>
          </cell>
          <cell r="U2814" t="str">
            <v>H</v>
          </cell>
          <cell r="V2814" t="str">
            <v>H</v>
          </cell>
          <cell r="W2814" t="b">
            <v>1</v>
          </cell>
          <cell r="X2814">
            <v>4500</v>
          </cell>
          <cell r="Y2814">
            <v>4500</v>
          </cell>
          <cell r="Z2814" t="b">
            <v>1</v>
          </cell>
          <cell r="AA2814">
            <v>1125</v>
          </cell>
          <cell r="AB2814">
            <v>1125</v>
          </cell>
          <cell r="AC2814">
            <v>5625</v>
          </cell>
          <cell r="AD2814">
            <v>5625</v>
          </cell>
          <cell r="AE2814">
            <v>44837</v>
          </cell>
          <cell r="AF2814" t="str">
            <v>无</v>
          </cell>
          <cell r="AG2814">
            <v>0</v>
          </cell>
          <cell r="AH2814">
            <v>0</v>
          </cell>
          <cell r="AI2814" t="b">
            <v>1</v>
          </cell>
          <cell r="AJ2814">
            <v>9</v>
          </cell>
          <cell r="AK2814">
            <v>9</v>
          </cell>
          <cell r="AL2814" t="e">
            <v>#N/A</v>
          </cell>
          <cell r="AM2814" t="str">
            <v>202212</v>
          </cell>
          <cell r="AN2814" t="e">
            <v>#REF!</v>
          </cell>
          <cell r="AO2814" t="str">
            <v>2021年12月22日签订三方协议的应届毕业生</v>
          </cell>
        </row>
        <row r="2815">
          <cell r="B2815" t="str">
            <v>宋乔</v>
          </cell>
          <cell r="C2815" t="str">
            <v>男</v>
          </cell>
          <cell r="D2815" t="str">
            <v>汉族</v>
          </cell>
          <cell r="E2815" t="str">
            <v>1989年10月01日</v>
          </cell>
          <cell r="F2815" t="str">
            <v>中国</v>
          </cell>
          <cell r="G2815" t="str">
            <v>身份证</v>
          </cell>
          <cell r="H2815" t="str">
            <v>340323198910016374</v>
          </cell>
          <cell r="I2815" t="str">
            <v>柳州国轩电池有限公司</v>
          </cell>
          <cell r="J2815">
            <v>44044</v>
          </cell>
          <cell r="K2815">
            <v>45869</v>
          </cell>
          <cell r="L2815" t="str">
            <v>是</v>
          </cell>
          <cell r="M2815" t="str">
            <v>广西柳州</v>
          </cell>
          <cell r="N2815" t="str">
            <v>企业</v>
          </cell>
          <cell r="O2815" t="str">
            <v>研究生</v>
          </cell>
          <cell r="P2815" t="str">
            <v>博士</v>
          </cell>
          <cell r="Q2815" t="str">
            <v>华东师范大学</v>
          </cell>
          <cell r="R2815" t="str">
            <v>原子与分子物理</v>
          </cell>
          <cell r="S2815">
            <v>42916</v>
          </cell>
          <cell r="T2815" t="str">
            <v>一流建设高校</v>
          </cell>
          <cell r="U2815" t="str">
            <v>E</v>
          </cell>
          <cell r="V2815" t="str">
            <v>E</v>
          </cell>
          <cell r="W2815" t="b">
            <v>1</v>
          </cell>
          <cell r="X2815">
            <v>4500</v>
          </cell>
          <cell r="Y2815">
            <v>4500</v>
          </cell>
          <cell r="Z2815" t="b">
            <v>1</v>
          </cell>
          <cell r="AA2815">
            <v>1125</v>
          </cell>
          <cell r="AB2815">
            <v>1125</v>
          </cell>
          <cell r="AC2815">
            <v>5625</v>
          </cell>
          <cell r="AD2815">
            <v>5625</v>
          </cell>
          <cell r="AE2815">
            <v>44044</v>
          </cell>
          <cell r="AF2815">
            <v>45017</v>
          </cell>
          <cell r="AG2815">
            <v>32</v>
          </cell>
          <cell r="AH2815">
            <v>35</v>
          </cell>
          <cell r="AI2815" t="b">
            <v>0</v>
          </cell>
          <cell r="AJ2815">
            <v>3</v>
          </cell>
          <cell r="AK2815">
            <v>35</v>
          </cell>
          <cell r="AL2815" t="e">
            <v>#N/A</v>
          </cell>
          <cell r="AM2815" t="str">
            <v>201707</v>
          </cell>
          <cell r="AN2815" t="e">
            <v>#REF!</v>
          </cell>
        </row>
        <row r="2816">
          <cell r="B2816" t="str">
            <v>侯家鑫</v>
          </cell>
          <cell r="C2816" t="str">
            <v>男</v>
          </cell>
          <cell r="D2816" t="str">
            <v>汉族</v>
          </cell>
          <cell r="E2816" t="str">
            <v>1995年02月11日</v>
          </cell>
          <cell r="F2816" t="str">
            <v>中国</v>
          </cell>
          <cell r="G2816" t="str">
            <v>身份证</v>
          </cell>
          <cell r="H2816" t="str">
            <v>450331199502110011</v>
          </cell>
          <cell r="I2816" t="str">
            <v>柳州国轩电池有限公司</v>
          </cell>
          <cell r="J2816">
            <v>44846</v>
          </cell>
          <cell r="K2816">
            <v>46671</v>
          </cell>
          <cell r="L2816" t="str">
            <v>是</v>
          </cell>
          <cell r="M2816" t="str">
            <v>广西柳州</v>
          </cell>
          <cell r="N2816" t="str">
            <v>企业</v>
          </cell>
          <cell r="O2816" t="str">
            <v>研究生</v>
          </cell>
          <cell r="P2816" t="str">
            <v>硕士</v>
          </cell>
          <cell r="Q2816" t="str">
            <v>湘潭大学</v>
          </cell>
          <cell r="R2816" t="str">
            <v>动力工程及工程热物理</v>
          </cell>
          <cell r="S2816">
            <v>44069</v>
          </cell>
          <cell r="T2816" t="str">
            <v>一流建设高校</v>
          </cell>
          <cell r="U2816" t="str">
            <v>F</v>
          </cell>
          <cell r="V2816" t="str">
            <v>F</v>
          </cell>
          <cell r="W2816" t="b">
            <v>1</v>
          </cell>
          <cell r="X2816">
            <v>9000</v>
          </cell>
          <cell r="Y2816">
            <v>9000</v>
          </cell>
          <cell r="Z2816" t="b">
            <v>1</v>
          </cell>
          <cell r="AA2816">
            <v>2250</v>
          </cell>
          <cell r="AB2816">
            <v>2250</v>
          </cell>
          <cell r="AC2816">
            <v>11250</v>
          </cell>
          <cell r="AD2816">
            <v>11250</v>
          </cell>
          <cell r="AE2816">
            <v>44044</v>
          </cell>
          <cell r="AF2816">
            <v>44743</v>
          </cell>
          <cell r="AG2816">
            <v>23</v>
          </cell>
          <cell r="AH2816">
            <v>32</v>
          </cell>
          <cell r="AI2816" t="b">
            <v>0</v>
          </cell>
          <cell r="AJ2816">
            <v>9</v>
          </cell>
          <cell r="AK2816">
            <v>32</v>
          </cell>
          <cell r="AL2816" t="e">
            <v>#N/A</v>
          </cell>
          <cell r="AM2816" t="str">
            <v>202008</v>
          </cell>
          <cell r="AN2816" t="e">
            <v>#REF!</v>
          </cell>
        </row>
        <row r="2817">
          <cell r="B2817" t="str">
            <v>曲峰君</v>
          </cell>
          <cell r="C2817" t="str">
            <v>男</v>
          </cell>
          <cell r="D2817" t="str">
            <v>汉族</v>
          </cell>
          <cell r="E2817" t="str">
            <v>1993年08月02日</v>
          </cell>
          <cell r="F2817" t="str">
            <v>中国</v>
          </cell>
          <cell r="G2817" t="str">
            <v>身份证</v>
          </cell>
          <cell r="H2817" t="str">
            <v>370285199308025917</v>
          </cell>
          <cell r="I2817" t="str">
            <v>柳州国轩电池有限公司</v>
          </cell>
          <cell r="J2817">
            <v>44540</v>
          </cell>
          <cell r="K2817">
            <v>46365</v>
          </cell>
          <cell r="L2817" t="str">
            <v>是</v>
          </cell>
          <cell r="M2817" t="str">
            <v>广西柳州</v>
          </cell>
          <cell r="N2817" t="str">
            <v>企业</v>
          </cell>
          <cell r="O2817" t="str">
            <v>研究生</v>
          </cell>
          <cell r="P2817" t="str">
            <v>硕士</v>
          </cell>
          <cell r="Q2817" t="str">
            <v>马来西亚亚太技术与创新大学</v>
          </cell>
          <cell r="R2817" t="str">
            <v>金融学</v>
          </cell>
          <cell r="S2817">
            <v>42818</v>
          </cell>
          <cell r="T2817" t="str">
            <v>其他</v>
          </cell>
          <cell r="U2817" t="str">
            <v>F</v>
          </cell>
          <cell r="V2817" t="str">
            <v>F</v>
          </cell>
          <cell r="W2817" t="b">
            <v>1</v>
          </cell>
          <cell r="X2817">
            <v>3000</v>
          </cell>
          <cell r="Y2817">
            <v>3000</v>
          </cell>
          <cell r="Z2817" t="b">
            <v>1</v>
          </cell>
          <cell r="AA2817">
            <v>750</v>
          </cell>
          <cell r="AB2817">
            <v>750</v>
          </cell>
          <cell r="AC2817">
            <v>3750</v>
          </cell>
          <cell r="AD2817">
            <v>3750</v>
          </cell>
          <cell r="AE2817">
            <v>44531</v>
          </cell>
          <cell r="AF2817">
            <v>45017</v>
          </cell>
          <cell r="AG2817">
            <v>16</v>
          </cell>
          <cell r="AH2817">
            <v>19</v>
          </cell>
          <cell r="AI2817" t="b">
            <v>0</v>
          </cell>
          <cell r="AJ2817">
            <v>3</v>
          </cell>
          <cell r="AK2817">
            <v>19</v>
          </cell>
          <cell r="AL2817" t="e">
            <v>#N/A</v>
          </cell>
          <cell r="AM2817" t="str">
            <v>202202</v>
          </cell>
          <cell r="AN2817" t="e">
            <v>#REF!</v>
          </cell>
        </row>
        <row r="2818">
          <cell r="B2818" t="str">
            <v>罗世君</v>
          </cell>
          <cell r="C2818" t="str">
            <v>男</v>
          </cell>
          <cell r="D2818" t="str">
            <v>汉族</v>
          </cell>
          <cell r="E2818" t="str">
            <v>1987年01月25日</v>
          </cell>
          <cell r="F2818" t="str">
            <v>中国</v>
          </cell>
          <cell r="G2818" t="str">
            <v>身份证</v>
          </cell>
          <cell r="H2818" t="str">
            <v>230822198701252579</v>
          </cell>
          <cell r="I2818" t="str">
            <v>柳州国轩电池有限公司</v>
          </cell>
          <cell r="J2818">
            <v>44707</v>
          </cell>
          <cell r="K2818">
            <v>46532</v>
          </cell>
          <cell r="L2818" t="str">
            <v>是</v>
          </cell>
          <cell r="M2818" t="str">
            <v>广西柳州</v>
          </cell>
          <cell r="N2818" t="str">
            <v>企业</v>
          </cell>
          <cell r="O2818" t="str">
            <v>本科</v>
          </cell>
          <cell r="P2818" t="str">
            <v>学士</v>
          </cell>
          <cell r="Q2818" t="str">
            <v>黑龙江工程学院</v>
          </cell>
          <cell r="R2818" t="str">
            <v>车辆工程</v>
          </cell>
          <cell r="S2818">
            <v>40725</v>
          </cell>
          <cell r="T2818" t="str">
            <v>其他</v>
          </cell>
          <cell r="U2818" t="str">
            <v>H</v>
          </cell>
          <cell r="V2818" t="str">
            <v>H</v>
          </cell>
          <cell r="W2818" t="b">
            <v>1</v>
          </cell>
          <cell r="X2818">
            <v>500</v>
          </cell>
          <cell r="Y2818">
            <v>500</v>
          </cell>
          <cell r="Z2818" t="b">
            <v>1</v>
          </cell>
          <cell r="AA2818">
            <v>125</v>
          </cell>
          <cell r="AB2818">
            <v>125</v>
          </cell>
          <cell r="AC2818">
            <v>625</v>
          </cell>
          <cell r="AD2818">
            <v>625</v>
          </cell>
          <cell r="AE2818">
            <v>44682</v>
          </cell>
          <cell r="AF2818">
            <v>45017</v>
          </cell>
          <cell r="AG2818">
            <v>11</v>
          </cell>
          <cell r="AH2818">
            <v>12</v>
          </cell>
          <cell r="AI2818" t="b">
            <v>0</v>
          </cell>
          <cell r="AJ2818">
            <v>1</v>
          </cell>
          <cell r="AK2818">
            <v>12</v>
          </cell>
          <cell r="AL2818" t="e">
            <v>#N/A</v>
          </cell>
          <cell r="AM2818" t="str">
            <v>202105</v>
          </cell>
          <cell r="AN2818" t="e">
            <v>#REF!</v>
          </cell>
        </row>
        <row r="2819">
          <cell r="B2819" t="str">
            <v>刘科</v>
          </cell>
          <cell r="C2819" t="str">
            <v>男</v>
          </cell>
          <cell r="D2819" t="str">
            <v>汉族</v>
          </cell>
          <cell r="E2819" t="str">
            <v>1988年01月25日</v>
          </cell>
          <cell r="F2819" t="str">
            <v>中国</v>
          </cell>
          <cell r="G2819" t="str">
            <v>身份证</v>
          </cell>
          <cell r="H2819" t="str">
            <v>430621198801253739</v>
          </cell>
          <cell r="I2819" t="str">
            <v>柳州国轩电池有限公司</v>
          </cell>
          <cell r="J2819">
            <v>44691</v>
          </cell>
          <cell r="K2819">
            <v>46516</v>
          </cell>
          <cell r="L2819" t="str">
            <v>是</v>
          </cell>
          <cell r="M2819" t="str">
            <v>广西柳州</v>
          </cell>
          <cell r="N2819" t="str">
            <v>企业</v>
          </cell>
          <cell r="O2819" t="str">
            <v>本科</v>
          </cell>
          <cell r="P2819" t="str">
            <v>学士</v>
          </cell>
          <cell r="Q2819" t="str">
            <v>武汉理工大学</v>
          </cell>
          <cell r="R2819" t="str">
            <v>热能与动力工程</v>
          </cell>
          <cell r="S2819">
            <v>40359</v>
          </cell>
          <cell r="T2819" t="str">
            <v>其他</v>
          </cell>
          <cell r="U2819" t="str">
            <v>H</v>
          </cell>
          <cell r="V2819" t="str">
            <v>H</v>
          </cell>
          <cell r="W2819" t="b">
            <v>1</v>
          </cell>
          <cell r="X2819">
            <v>500</v>
          </cell>
          <cell r="Y2819">
            <v>500</v>
          </cell>
          <cell r="Z2819" t="b">
            <v>1</v>
          </cell>
          <cell r="AA2819">
            <v>125</v>
          </cell>
          <cell r="AB2819">
            <v>125</v>
          </cell>
          <cell r="AC2819">
            <v>625</v>
          </cell>
          <cell r="AD2819">
            <v>625</v>
          </cell>
          <cell r="AE2819">
            <v>44682</v>
          </cell>
          <cell r="AF2819">
            <v>45017</v>
          </cell>
          <cell r="AG2819">
            <v>11</v>
          </cell>
          <cell r="AH2819">
            <v>12</v>
          </cell>
          <cell r="AI2819" t="b">
            <v>0</v>
          </cell>
          <cell r="AJ2819">
            <v>1</v>
          </cell>
          <cell r="AK2819">
            <v>12</v>
          </cell>
          <cell r="AL2819" t="e">
            <v>#N/A</v>
          </cell>
          <cell r="AM2819" t="str">
            <v>201008</v>
          </cell>
          <cell r="AN2819" t="e">
            <v>#REF!</v>
          </cell>
        </row>
        <row r="2820">
          <cell r="B2820" t="str">
            <v>陆文俊</v>
          </cell>
          <cell r="C2820" t="str">
            <v>男</v>
          </cell>
          <cell r="D2820" t="str">
            <v>汉族</v>
          </cell>
          <cell r="E2820" t="str">
            <v>1995年08月09日</v>
          </cell>
          <cell r="F2820" t="str">
            <v>中国</v>
          </cell>
          <cell r="G2820" t="str">
            <v>身份证</v>
          </cell>
          <cell r="H2820" t="str">
            <v>450205199508090412</v>
          </cell>
          <cell r="I2820" t="str">
            <v>柳州国轩电池有限公司</v>
          </cell>
          <cell r="J2820">
            <v>44630</v>
          </cell>
          <cell r="K2820">
            <v>46455</v>
          </cell>
          <cell r="L2820" t="str">
            <v>是</v>
          </cell>
          <cell r="M2820" t="str">
            <v>广西柳州</v>
          </cell>
          <cell r="N2820" t="str">
            <v>企业</v>
          </cell>
          <cell r="O2820" t="str">
            <v>本科</v>
          </cell>
          <cell r="P2820" t="str">
            <v>学士</v>
          </cell>
          <cell r="Q2820" t="str">
            <v>同济大学</v>
          </cell>
          <cell r="R2820" t="str">
            <v>电气工程及其自动化</v>
          </cell>
          <cell r="S2820">
            <v>44013</v>
          </cell>
          <cell r="T2820" t="str">
            <v>一流建设高校</v>
          </cell>
          <cell r="U2820" t="str">
            <v>G</v>
          </cell>
          <cell r="V2820" t="str">
            <v>G</v>
          </cell>
          <cell r="W2820" t="b">
            <v>1</v>
          </cell>
          <cell r="X2820">
            <v>1500</v>
          </cell>
          <cell r="Y2820">
            <v>1500</v>
          </cell>
          <cell r="Z2820" t="b">
            <v>1</v>
          </cell>
          <cell r="AA2820">
            <v>375</v>
          </cell>
          <cell r="AB2820">
            <v>375</v>
          </cell>
          <cell r="AC2820">
            <v>1875</v>
          </cell>
          <cell r="AD2820">
            <v>1875</v>
          </cell>
          <cell r="AE2820">
            <v>44621</v>
          </cell>
          <cell r="AF2820">
            <v>45017</v>
          </cell>
          <cell r="AG2820">
            <v>13</v>
          </cell>
          <cell r="AH2820">
            <v>16</v>
          </cell>
          <cell r="AI2820" t="b">
            <v>0</v>
          </cell>
          <cell r="AJ2820">
            <v>3</v>
          </cell>
          <cell r="AK2820">
            <v>16</v>
          </cell>
          <cell r="AL2820" t="e">
            <v>#N/A</v>
          </cell>
          <cell r="AM2820" t="str">
            <v>202204</v>
          </cell>
          <cell r="AN2820" t="e">
            <v>#REF!</v>
          </cell>
        </row>
        <row r="2821">
          <cell r="B2821" t="str">
            <v>邓洁惠</v>
          </cell>
          <cell r="C2821" t="str">
            <v>女</v>
          </cell>
          <cell r="D2821" t="str">
            <v>汉族</v>
          </cell>
          <cell r="E2821" t="str">
            <v>1999年09月08日</v>
          </cell>
          <cell r="F2821" t="str">
            <v>中国</v>
          </cell>
          <cell r="G2821" t="str">
            <v>身份证</v>
          </cell>
          <cell r="H2821" t="str">
            <v>45072119990908044X</v>
          </cell>
          <cell r="I2821" t="str">
            <v>柳州国轩电池有限公司</v>
          </cell>
          <cell r="J2821">
            <v>45071</v>
          </cell>
          <cell r="K2821">
            <v>46897</v>
          </cell>
          <cell r="L2821" t="str">
            <v>是</v>
          </cell>
          <cell r="M2821" t="str">
            <v>广西柳州</v>
          </cell>
          <cell r="N2821" t="str">
            <v>企业</v>
          </cell>
          <cell r="O2821" t="str">
            <v>本科</v>
          </cell>
          <cell r="P2821" t="str">
            <v>学士</v>
          </cell>
          <cell r="Q2821" t="str">
            <v>广西科技大学</v>
          </cell>
          <cell r="R2821" t="str">
            <v>财务管理</v>
          </cell>
          <cell r="S2821">
            <v>44377</v>
          </cell>
          <cell r="T2821" t="str">
            <v>其他</v>
          </cell>
          <cell r="U2821" t="str">
            <v>H</v>
          </cell>
          <cell r="V2821" t="str">
            <v>H</v>
          </cell>
          <cell r="W2821" t="b">
            <v>1</v>
          </cell>
          <cell r="X2821">
            <v>1500</v>
          </cell>
          <cell r="Y2821">
            <v>1500</v>
          </cell>
          <cell r="Z2821" t="b">
            <v>1</v>
          </cell>
          <cell r="AA2821">
            <v>375</v>
          </cell>
          <cell r="AB2821">
            <v>375</v>
          </cell>
          <cell r="AC2821">
            <v>1875</v>
          </cell>
          <cell r="AD2821">
            <v>1875</v>
          </cell>
          <cell r="AE2821">
            <v>44378</v>
          </cell>
          <cell r="AF2821">
            <v>44652</v>
          </cell>
          <cell r="AG2821">
            <v>8</v>
          </cell>
          <cell r="AH2821">
            <v>11</v>
          </cell>
          <cell r="AI2821" t="b">
            <v>0</v>
          </cell>
          <cell r="AJ2821">
            <v>3</v>
          </cell>
          <cell r="AK2821">
            <v>11</v>
          </cell>
          <cell r="AL2821" t="e">
            <v>#N/A</v>
          </cell>
          <cell r="AM2821" t="str">
            <v>202108</v>
          </cell>
          <cell r="AN2821" t="e">
            <v>#REF!</v>
          </cell>
        </row>
        <row r="2822">
          <cell r="B2822" t="str">
            <v>林欣</v>
          </cell>
          <cell r="C2822" t="str">
            <v>女</v>
          </cell>
          <cell r="D2822" t="str">
            <v>汉族</v>
          </cell>
          <cell r="E2822" t="str">
            <v>1990年02月24日</v>
          </cell>
          <cell r="F2822" t="str">
            <v>中国</v>
          </cell>
          <cell r="G2822" t="str">
            <v>身份证</v>
          </cell>
          <cell r="H2822" t="str">
            <v>61040419900224102X</v>
          </cell>
          <cell r="I2822" t="str">
            <v>柳州日高汽车减振技术有限责任公司</v>
          </cell>
          <cell r="J2822">
            <v>44044</v>
          </cell>
          <cell r="K2822">
            <v>45869</v>
          </cell>
          <cell r="L2822" t="str">
            <v>是</v>
          </cell>
          <cell r="M2822" t="str">
            <v>广西柳州</v>
          </cell>
          <cell r="N2822" t="str">
            <v>企业</v>
          </cell>
          <cell r="O2822" t="str">
            <v>研究生</v>
          </cell>
          <cell r="P2822" t="str">
            <v>硕士</v>
          </cell>
          <cell r="Q2822" t="str">
            <v>陕西科技大学</v>
          </cell>
          <cell r="R2822" t="str">
            <v>模式识别与智能系统</v>
          </cell>
          <cell r="S2822">
            <v>42186</v>
          </cell>
          <cell r="T2822" t="str">
            <v>其他</v>
          </cell>
          <cell r="U2822" t="str">
            <v>F</v>
          </cell>
          <cell r="V2822" t="str">
            <v>F</v>
          </cell>
          <cell r="W2822" t="b">
            <v>1</v>
          </cell>
          <cell r="X2822">
            <v>3000</v>
          </cell>
          <cell r="Y2822">
            <v>3000</v>
          </cell>
          <cell r="Z2822" t="b">
            <v>1</v>
          </cell>
          <cell r="AA2822">
            <v>750</v>
          </cell>
          <cell r="AB2822">
            <v>750</v>
          </cell>
          <cell r="AC2822">
            <v>3750</v>
          </cell>
          <cell r="AD2822">
            <v>3750</v>
          </cell>
          <cell r="AE2822">
            <v>44044</v>
          </cell>
          <cell r="AF2822">
            <v>45017</v>
          </cell>
          <cell r="AG2822">
            <v>32</v>
          </cell>
          <cell r="AH2822">
            <v>35</v>
          </cell>
          <cell r="AI2822" t="b">
            <v>0</v>
          </cell>
          <cell r="AJ2822">
            <v>3</v>
          </cell>
          <cell r="AK2822">
            <v>35</v>
          </cell>
          <cell r="AL2822" t="e">
            <v>#N/A</v>
          </cell>
          <cell r="AM2822" t="str">
            <v>201804</v>
          </cell>
          <cell r="AN2822" t="e">
            <v>#REF!</v>
          </cell>
        </row>
        <row r="2823">
          <cell r="B2823" t="str">
            <v>韦懿倪</v>
          </cell>
          <cell r="C2823" t="str">
            <v>女</v>
          </cell>
          <cell r="D2823" t="str">
            <v>壮族</v>
          </cell>
          <cell r="E2823" t="str">
            <v>2000年01月14日</v>
          </cell>
          <cell r="F2823" t="str">
            <v>中国</v>
          </cell>
          <cell r="G2823" t="str">
            <v>身份证</v>
          </cell>
          <cell r="H2823" t="str">
            <v>450203200001140727</v>
          </cell>
          <cell r="I2823" t="str">
            <v>赛克瑞浦动力电池系统有限公司</v>
          </cell>
          <cell r="J2823">
            <v>44903</v>
          </cell>
          <cell r="K2823">
            <v>46022</v>
          </cell>
          <cell r="L2823" t="str">
            <v>是</v>
          </cell>
          <cell r="M2823" t="str">
            <v>广西柳州</v>
          </cell>
          <cell r="N2823" t="str">
            <v>企业</v>
          </cell>
          <cell r="O2823" t="str">
            <v>本科</v>
          </cell>
          <cell r="P2823" t="str">
            <v>学士</v>
          </cell>
          <cell r="Q2823" t="str">
            <v>苏州大学</v>
          </cell>
          <cell r="R2823" t="str">
            <v>物流管理</v>
          </cell>
          <cell r="S2823">
            <v>44742</v>
          </cell>
          <cell r="T2823" t="str">
            <v>其他</v>
          </cell>
          <cell r="U2823" t="str">
            <v>H</v>
          </cell>
          <cell r="V2823" t="str">
            <v>H</v>
          </cell>
          <cell r="W2823" t="b">
            <v>1</v>
          </cell>
          <cell r="X2823">
            <v>3500</v>
          </cell>
          <cell r="Y2823">
            <v>3500</v>
          </cell>
          <cell r="Z2823" t="b">
            <v>1</v>
          </cell>
          <cell r="AA2823">
            <v>875</v>
          </cell>
          <cell r="AB2823">
            <v>875</v>
          </cell>
          <cell r="AC2823">
            <v>4375</v>
          </cell>
          <cell r="AD2823">
            <v>4375</v>
          </cell>
          <cell r="AE2823">
            <v>44896</v>
          </cell>
          <cell r="AF2823" t="str">
            <v>无</v>
          </cell>
          <cell r="AG2823">
            <v>0</v>
          </cell>
          <cell r="AH2823">
            <v>0</v>
          </cell>
          <cell r="AI2823" t="b">
            <v>1</v>
          </cell>
          <cell r="AJ2823">
            <v>7</v>
          </cell>
          <cell r="AK2823">
            <v>7</v>
          </cell>
          <cell r="AL2823" t="e">
            <v>#N/A</v>
          </cell>
          <cell r="AM2823" t="str">
            <v>202208</v>
          </cell>
          <cell r="AN2823" t="e">
            <v>#REF!</v>
          </cell>
          <cell r="AO2823" t="str">
            <v>2022年3月29日签订三方协议的应届毕业生</v>
          </cell>
        </row>
        <row r="2824">
          <cell r="B2824" t="str">
            <v>谢伊郞</v>
          </cell>
          <cell r="C2824" t="str">
            <v>男</v>
          </cell>
          <cell r="D2824" t="str">
            <v>汉族</v>
          </cell>
          <cell r="E2824" t="str">
            <v>1999年01月24日</v>
          </cell>
          <cell r="F2824" t="str">
            <v>中国</v>
          </cell>
          <cell r="G2824" t="str">
            <v>身份证</v>
          </cell>
          <cell r="H2824" t="str">
            <v>450222199901240815</v>
          </cell>
          <cell r="I2824" t="str">
            <v>赛克瑞浦动力电池系统有限公司</v>
          </cell>
          <cell r="J2824">
            <v>44903</v>
          </cell>
          <cell r="K2824">
            <v>46022</v>
          </cell>
          <cell r="L2824" t="str">
            <v>是</v>
          </cell>
          <cell r="M2824" t="str">
            <v>广西柳州</v>
          </cell>
          <cell r="N2824" t="str">
            <v>企业</v>
          </cell>
          <cell r="O2824" t="str">
            <v>本科</v>
          </cell>
          <cell r="P2824" t="str">
            <v>学士</v>
          </cell>
          <cell r="Q2824" t="str">
            <v>桂林电子科技大学</v>
          </cell>
          <cell r="R2824" t="str">
            <v>智能科学与技术</v>
          </cell>
          <cell r="S2824">
            <v>44736</v>
          </cell>
          <cell r="T2824" t="str">
            <v>其他</v>
          </cell>
          <cell r="U2824" t="str">
            <v>H</v>
          </cell>
          <cell r="V2824" t="str">
            <v>H</v>
          </cell>
          <cell r="W2824" t="b">
            <v>1</v>
          </cell>
          <cell r="X2824">
            <v>3500</v>
          </cell>
          <cell r="Y2824">
            <v>3500</v>
          </cell>
          <cell r="Z2824" t="b">
            <v>1</v>
          </cell>
          <cell r="AA2824">
            <v>875</v>
          </cell>
          <cell r="AB2824">
            <v>875</v>
          </cell>
          <cell r="AC2824">
            <v>4375</v>
          </cell>
          <cell r="AD2824">
            <v>4375</v>
          </cell>
          <cell r="AE2824">
            <v>44896</v>
          </cell>
          <cell r="AF2824" t="str">
            <v>无</v>
          </cell>
          <cell r="AG2824">
            <v>0</v>
          </cell>
          <cell r="AH2824">
            <v>0</v>
          </cell>
          <cell r="AI2824" t="b">
            <v>1</v>
          </cell>
          <cell r="AJ2824">
            <v>7</v>
          </cell>
          <cell r="AK2824">
            <v>7</v>
          </cell>
          <cell r="AL2824" t="e">
            <v>#N/A</v>
          </cell>
          <cell r="AM2824" t="str">
            <v>202208</v>
          </cell>
          <cell r="AN2824" t="e">
            <v>#REF!</v>
          </cell>
          <cell r="AO2824" t="str">
            <v>2022年4月18日签订三方协议的应届毕业生</v>
          </cell>
        </row>
        <row r="2825">
          <cell r="B2825" t="str">
            <v>赵进喜</v>
          </cell>
          <cell r="C2825" t="str">
            <v>女</v>
          </cell>
          <cell r="D2825" t="str">
            <v>瑶族</v>
          </cell>
          <cell r="E2825" t="str">
            <v>2000年07月25日</v>
          </cell>
          <cell r="F2825" t="str">
            <v>中国</v>
          </cell>
          <cell r="G2825" t="str">
            <v>身份证</v>
          </cell>
          <cell r="H2825" t="str">
            <v>452230200007250020</v>
          </cell>
          <cell r="I2825" t="str">
            <v>赛克瑞浦动力电池系统有限公司</v>
          </cell>
          <cell r="J2825">
            <v>44775</v>
          </cell>
          <cell r="K2825">
            <v>45869</v>
          </cell>
          <cell r="L2825" t="str">
            <v>是</v>
          </cell>
          <cell r="M2825" t="str">
            <v>广西柳州</v>
          </cell>
          <cell r="N2825" t="str">
            <v>企业</v>
          </cell>
          <cell r="O2825" t="str">
            <v>本科</v>
          </cell>
          <cell r="P2825" t="str">
            <v>学士</v>
          </cell>
          <cell r="Q2825" t="str">
            <v>广西大学</v>
          </cell>
          <cell r="R2825" t="str">
            <v>财务管理</v>
          </cell>
          <cell r="S2825">
            <v>44736</v>
          </cell>
          <cell r="T2825" t="str">
            <v>其他</v>
          </cell>
          <cell r="U2825" t="str">
            <v>H</v>
          </cell>
          <cell r="V2825" t="str">
            <v>H</v>
          </cell>
          <cell r="W2825" t="b">
            <v>1</v>
          </cell>
          <cell r="X2825">
            <v>5500</v>
          </cell>
          <cell r="Y2825">
            <v>5500</v>
          </cell>
          <cell r="Z2825" t="b">
            <v>1</v>
          </cell>
          <cell r="AA2825">
            <v>1375</v>
          </cell>
          <cell r="AB2825">
            <v>1375</v>
          </cell>
          <cell r="AC2825">
            <v>6875</v>
          </cell>
          <cell r="AD2825">
            <v>6875</v>
          </cell>
          <cell r="AE2825">
            <v>44774</v>
          </cell>
          <cell r="AF2825" t="str">
            <v>无</v>
          </cell>
          <cell r="AG2825">
            <v>0</v>
          </cell>
          <cell r="AH2825">
            <v>0</v>
          </cell>
          <cell r="AI2825" t="b">
            <v>1</v>
          </cell>
          <cell r="AJ2825">
            <v>11</v>
          </cell>
          <cell r="AK2825">
            <v>11</v>
          </cell>
          <cell r="AL2825" t="e">
            <v>#N/A</v>
          </cell>
          <cell r="AM2825" t="str">
            <v>202207</v>
          </cell>
          <cell r="AN2825" t="e">
            <v>#REF!</v>
          </cell>
          <cell r="AO2825" t="str">
            <v>2022年4月6日签订三方协议的应届毕业生</v>
          </cell>
        </row>
        <row r="2826">
          <cell r="B2826" t="str">
            <v>曾庆凯</v>
          </cell>
          <cell r="C2826" t="str">
            <v>男</v>
          </cell>
          <cell r="D2826" t="str">
            <v>汉族</v>
          </cell>
          <cell r="E2826" t="str">
            <v>1996年04月09日</v>
          </cell>
          <cell r="F2826" t="str">
            <v>中国</v>
          </cell>
          <cell r="G2826" t="str">
            <v>身份证</v>
          </cell>
          <cell r="H2826" t="str">
            <v>450602199604094811</v>
          </cell>
          <cell r="I2826" t="str">
            <v>赛克瑞浦动力电池系统有限公司</v>
          </cell>
          <cell r="J2826">
            <v>44903</v>
          </cell>
          <cell r="K2826">
            <v>46022</v>
          </cell>
          <cell r="L2826" t="str">
            <v>是</v>
          </cell>
          <cell r="M2826" t="str">
            <v>广西柳州</v>
          </cell>
          <cell r="N2826" t="str">
            <v>企业</v>
          </cell>
          <cell r="O2826" t="str">
            <v>研究生</v>
          </cell>
          <cell r="P2826" t="str">
            <v>硕士</v>
          </cell>
          <cell r="Q2826" t="str">
            <v>广西大学</v>
          </cell>
          <cell r="R2826" t="str">
            <v>材料科学与工程</v>
          </cell>
          <cell r="S2826">
            <v>44736</v>
          </cell>
          <cell r="T2826" t="str">
            <v>其他</v>
          </cell>
          <cell r="U2826" t="str">
            <v>F</v>
          </cell>
          <cell r="V2826" t="str">
            <v>F</v>
          </cell>
          <cell r="W2826" t="b">
            <v>1</v>
          </cell>
          <cell r="X2826">
            <v>7000</v>
          </cell>
          <cell r="Y2826">
            <v>7000</v>
          </cell>
          <cell r="Z2826" t="b">
            <v>1</v>
          </cell>
          <cell r="AA2826">
            <v>1750</v>
          </cell>
          <cell r="AB2826">
            <v>1750</v>
          </cell>
          <cell r="AC2826">
            <v>8750</v>
          </cell>
          <cell r="AD2826">
            <v>8750</v>
          </cell>
          <cell r="AE2826">
            <v>44896</v>
          </cell>
          <cell r="AF2826" t="str">
            <v>无</v>
          </cell>
          <cell r="AG2826">
            <v>0</v>
          </cell>
          <cell r="AH2826">
            <v>0</v>
          </cell>
          <cell r="AI2826" t="b">
            <v>1</v>
          </cell>
          <cell r="AJ2826">
            <v>7</v>
          </cell>
          <cell r="AK2826">
            <v>7</v>
          </cell>
          <cell r="AL2826" t="e">
            <v>#N/A</v>
          </cell>
          <cell r="AM2826" t="str">
            <v>202208</v>
          </cell>
          <cell r="AN2826" t="e">
            <v>#REF!</v>
          </cell>
          <cell r="AO2826" t="str">
            <v>2022年4月26签订三方协议的应届毕业生</v>
          </cell>
        </row>
        <row r="2827">
          <cell r="B2827" t="str">
            <v>黄元良</v>
          </cell>
          <cell r="C2827" t="str">
            <v>男</v>
          </cell>
          <cell r="D2827" t="str">
            <v>壮族</v>
          </cell>
          <cell r="E2827" t="str">
            <v>1999年07月08日</v>
          </cell>
          <cell r="F2827" t="str">
            <v>中国</v>
          </cell>
          <cell r="G2827" t="str">
            <v>身份证</v>
          </cell>
          <cell r="H2827" t="str">
            <v>452625199907082275</v>
          </cell>
          <cell r="I2827" t="str">
            <v>赛克瑞浦动力电池系统有限公司</v>
          </cell>
          <cell r="J2827">
            <v>44945</v>
          </cell>
          <cell r="K2827">
            <v>46053</v>
          </cell>
          <cell r="L2827" t="str">
            <v>是</v>
          </cell>
          <cell r="M2827" t="str">
            <v>广西柳州</v>
          </cell>
          <cell r="N2827" t="str">
            <v>企业</v>
          </cell>
          <cell r="O2827" t="str">
            <v>本科</v>
          </cell>
          <cell r="P2827" t="str">
            <v>学士</v>
          </cell>
          <cell r="Q2827" t="str">
            <v>广西大学</v>
          </cell>
          <cell r="R2827" t="str">
            <v>通信工程</v>
          </cell>
          <cell r="S2827">
            <v>44735</v>
          </cell>
          <cell r="T2827" t="str">
            <v>其他</v>
          </cell>
          <cell r="U2827" t="str">
            <v>H</v>
          </cell>
          <cell r="V2827" t="str">
            <v>H</v>
          </cell>
          <cell r="W2827" t="b">
            <v>1</v>
          </cell>
          <cell r="X2827">
            <v>3000</v>
          </cell>
          <cell r="Y2827">
            <v>3000</v>
          </cell>
          <cell r="Z2827" t="b">
            <v>1</v>
          </cell>
          <cell r="AA2827">
            <v>750</v>
          </cell>
          <cell r="AB2827">
            <v>750</v>
          </cell>
          <cell r="AC2827">
            <v>3750</v>
          </cell>
          <cell r="AD2827">
            <v>3750</v>
          </cell>
          <cell r="AE2827">
            <v>44927</v>
          </cell>
          <cell r="AF2827" t="str">
            <v>无</v>
          </cell>
          <cell r="AG2827">
            <v>0</v>
          </cell>
          <cell r="AH2827">
            <v>0</v>
          </cell>
          <cell r="AI2827" t="b">
            <v>1</v>
          </cell>
          <cell r="AJ2827">
            <v>6</v>
          </cell>
          <cell r="AK2827">
            <v>6</v>
          </cell>
          <cell r="AL2827" t="e">
            <v>#N/A</v>
          </cell>
          <cell r="AM2827" t="str">
            <v>202208</v>
          </cell>
          <cell r="AN2827" t="e">
            <v>#REF!</v>
          </cell>
          <cell r="AO2827" t="str">
            <v>2022年4月18日签订三方协议的应届毕业生</v>
          </cell>
        </row>
        <row r="2828">
          <cell r="B2828" t="str">
            <v>罗闯</v>
          </cell>
          <cell r="C2828" t="str">
            <v>男</v>
          </cell>
          <cell r="D2828" t="str">
            <v>壮族</v>
          </cell>
          <cell r="E2828" t="str">
            <v>1999年09月30日</v>
          </cell>
          <cell r="F2828" t="str">
            <v>中国</v>
          </cell>
          <cell r="G2828" t="str">
            <v>身份证</v>
          </cell>
          <cell r="H2828" t="str">
            <v>452726199909300979</v>
          </cell>
          <cell r="I2828" t="str">
            <v>广西柳州联耕科技有限公司</v>
          </cell>
          <cell r="J2828">
            <v>44743</v>
          </cell>
          <cell r="K2828">
            <v>45838</v>
          </cell>
          <cell r="L2828" t="str">
            <v>是</v>
          </cell>
          <cell r="M2828" t="str">
            <v>广西柳州</v>
          </cell>
          <cell r="N2828" t="str">
            <v>企业</v>
          </cell>
          <cell r="O2828" t="str">
            <v>本科</v>
          </cell>
          <cell r="P2828" t="str">
            <v>学士</v>
          </cell>
          <cell r="Q2828" t="str">
            <v>广西科技大学</v>
          </cell>
          <cell r="R2828" t="str">
            <v>汽车服务工程</v>
          </cell>
          <cell r="S2828">
            <v>44742</v>
          </cell>
          <cell r="T2828" t="str">
            <v>其他</v>
          </cell>
          <cell r="U2828" t="str">
            <v>H</v>
          </cell>
          <cell r="V2828" t="str">
            <v>H</v>
          </cell>
          <cell r="W2828" t="b">
            <v>1</v>
          </cell>
          <cell r="X2828">
            <v>1500</v>
          </cell>
          <cell r="Y2828">
            <v>1500</v>
          </cell>
          <cell r="Z2828" t="b">
            <v>1</v>
          </cell>
          <cell r="AA2828">
            <v>375</v>
          </cell>
          <cell r="AB2828">
            <v>375</v>
          </cell>
          <cell r="AC2828">
            <v>1875</v>
          </cell>
          <cell r="AD2828">
            <v>1875</v>
          </cell>
          <cell r="AE2828">
            <v>44743</v>
          </cell>
          <cell r="AF2828">
            <v>45017</v>
          </cell>
          <cell r="AG2828">
            <v>9</v>
          </cell>
          <cell r="AH2828">
            <v>12</v>
          </cell>
          <cell r="AI2828" t="b">
            <v>0</v>
          </cell>
          <cell r="AJ2828">
            <v>3</v>
          </cell>
          <cell r="AK2828">
            <v>12</v>
          </cell>
          <cell r="AL2828" t="e">
            <v>#N/A</v>
          </cell>
          <cell r="AM2828" t="str">
            <v>202207</v>
          </cell>
          <cell r="AN2828" t="e">
            <v>#REF!</v>
          </cell>
        </row>
        <row r="2829">
          <cell r="B2829" t="str">
            <v>江泉</v>
          </cell>
          <cell r="C2829" t="str">
            <v>女</v>
          </cell>
          <cell r="D2829" t="str">
            <v>壮族</v>
          </cell>
          <cell r="E2829" t="str">
            <v>1997年11月08日</v>
          </cell>
          <cell r="F2829" t="str">
            <v>中国</v>
          </cell>
          <cell r="G2829" t="str">
            <v>身份证</v>
          </cell>
          <cell r="H2829" t="str">
            <v>452223199711082025</v>
          </cell>
          <cell r="I2829" t="str">
            <v>广西柳州联耕科技有限公司</v>
          </cell>
          <cell r="J2829">
            <v>44764</v>
          </cell>
          <cell r="K2829">
            <v>45859</v>
          </cell>
          <cell r="L2829" t="str">
            <v>是</v>
          </cell>
          <cell r="M2829" t="str">
            <v>广西柳州</v>
          </cell>
          <cell r="N2829" t="str">
            <v>企业</v>
          </cell>
          <cell r="O2829" t="str">
            <v>本科</v>
          </cell>
          <cell r="P2829" t="str">
            <v>学士</v>
          </cell>
          <cell r="Q2829" t="str">
            <v>广西科技大学</v>
          </cell>
          <cell r="R2829" t="str">
            <v>汽车服务工程</v>
          </cell>
          <cell r="S2829">
            <v>44742</v>
          </cell>
          <cell r="T2829" t="str">
            <v>其他</v>
          </cell>
          <cell r="U2829" t="str">
            <v>H</v>
          </cell>
          <cell r="V2829" t="str">
            <v>H</v>
          </cell>
          <cell r="W2829" t="b">
            <v>1</v>
          </cell>
          <cell r="X2829">
            <v>1500</v>
          </cell>
          <cell r="Y2829">
            <v>1500</v>
          </cell>
          <cell r="Z2829" t="b">
            <v>1</v>
          </cell>
          <cell r="AA2829">
            <v>375</v>
          </cell>
          <cell r="AB2829">
            <v>375</v>
          </cell>
          <cell r="AC2829">
            <v>1875</v>
          </cell>
          <cell r="AD2829">
            <v>1875</v>
          </cell>
          <cell r="AE2829">
            <v>44743</v>
          </cell>
          <cell r="AF2829">
            <v>45017</v>
          </cell>
          <cell r="AG2829">
            <v>9</v>
          </cell>
          <cell r="AH2829">
            <v>12</v>
          </cell>
          <cell r="AI2829" t="b">
            <v>0</v>
          </cell>
          <cell r="AJ2829">
            <v>3</v>
          </cell>
          <cell r="AK2829">
            <v>12</v>
          </cell>
          <cell r="AL2829" t="e">
            <v>#N/A</v>
          </cell>
          <cell r="AM2829" t="str">
            <v>202208</v>
          </cell>
          <cell r="AN2829" t="e">
            <v>#REF!</v>
          </cell>
        </row>
        <row r="2830">
          <cell r="B2830" t="str">
            <v>凌斯</v>
          </cell>
          <cell r="C2830" t="str">
            <v>女</v>
          </cell>
          <cell r="D2830" t="str">
            <v>汉族</v>
          </cell>
          <cell r="E2830" t="str">
            <v>2000年02月01日</v>
          </cell>
          <cell r="F2830" t="str">
            <v>中国</v>
          </cell>
          <cell r="G2830" t="str">
            <v>身份证</v>
          </cell>
          <cell r="H2830" t="str">
            <v>450881200002011961</v>
          </cell>
          <cell r="I2830" t="str">
            <v>广西柳州联耕科技有限公司</v>
          </cell>
          <cell r="J2830">
            <v>44767</v>
          </cell>
          <cell r="K2830">
            <v>45862</v>
          </cell>
          <cell r="L2830" t="str">
            <v>是</v>
          </cell>
          <cell r="M2830" t="str">
            <v>广西柳州</v>
          </cell>
          <cell r="N2830" t="str">
            <v>企业</v>
          </cell>
          <cell r="O2830" t="str">
            <v>本科</v>
          </cell>
          <cell r="P2830" t="str">
            <v>学士</v>
          </cell>
          <cell r="Q2830" t="str">
            <v>广西科技大学</v>
          </cell>
          <cell r="R2830" t="str">
            <v>机械工程</v>
          </cell>
          <cell r="S2830">
            <v>44742</v>
          </cell>
          <cell r="T2830" t="str">
            <v>其他</v>
          </cell>
          <cell r="U2830" t="str">
            <v>H</v>
          </cell>
          <cell r="V2830" t="str">
            <v>H</v>
          </cell>
          <cell r="W2830" t="b">
            <v>1</v>
          </cell>
          <cell r="X2830">
            <v>1500</v>
          </cell>
          <cell r="Y2830">
            <v>1500</v>
          </cell>
          <cell r="Z2830" t="b">
            <v>1</v>
          </cell>
          <cell r="AA2830">
            <v>375</v>
          </cell>
          <cell r="AB2830">
            <v>375</v>
          </cell>
          <cell r="AC2830">
            <v>1875</v>
          </cell>
          <cell r="AD2830">
            <v>1875</v>
          </cell>
          <cell r="AE2830">
            <v>44743</v>
          </cell>
          <cell r="AF2830">
            <v>45017</v>
          </cell>
          <cell r="AG2830">
            <v>9</v>
          </cell>
          <cell r="AH2830">
            <v>12</v>
          </cell>
          <cell r="AI2830" t="b">
            <v>0</v>
          </cell>
          <cell r="AJ2830">
            <v>3</v>
          </cell>
          <cell r="AK2830">
            <v>12</v>
          </cell>
          <cell r="AL2830" t="e">
            <v>#N/A</v>
          </cell>
          <cell r="AM2830" t="str">
            <v>202208</v>
          </cell>
          <cell r="AN2830" t="e">
            <v>#REF!</v>
          </cell>
        </row>
        <row r="2831">
          <cell r="B2831" t="str">
            <v>莫伟杰</v>
          </cell>
          <cell r="C2831" t="str">
            <v>男</v>
          </cell>
          <cell r="D2831" t="str">
            <v>汉族</v>
          </cell>
          <cell r="E2831" t="str">
            <v>1999年07月06日</v>
          </cell>
          <cell r="F2831" t="str">
            <v>中国</v>
          </cell>
          <cell r="G2831" t="str">
            <v>身份证</v>
          </cell>
          <cell r="H2831" t="str">
            <v>450421199907067018</v>
          </cell>
          <cell r="I2831" t="str">
            <v>广西柳州联耕科技有限公司</v>
          </cell>
          <cell r="J2831">
            <v>44743</v>
          </cell>
          <cell r="K2831">
            <v>45838</v>
          </cell>
          <cell r="L2831" t="str">
            <v>是</v>
          </cell>
          <cell r="M2831" t="str">
            <v>广西柳州</v>
          </cell>
          <cell r="N2831" t="str">
            <v>企业</v>
          </cell>
          <cell r="O2831" t="str">
            <v>本科</v>
          </cell>
          <cell r="P2831" t="str">
            <v>学士</v>
          </cell>
          <cell r="Q2831" t="str">
            <v>广西科技大学</v>
          </cell>
          <cell r="R2831" t="str">
            <v>汽车服务工程</v>
          </cell>
          <cell r="S2831">
            <v>44742</v>
          </cell>
          <cell r="T2831" t="str">
            <v>其他</v>
          </cell>
          <cell r="U2831" t="str">
            <v>H</v>
          </cell>
          <cell r="V2831" t="str">
            <v>H</v>
          </cell>
          <cell r="W2831" t="b">
            <v>1</v>
          </cell>
          <cell r="X2831">
            <v>1500</v>
          </cell>
          <cell r="Y2831">
            <v>1500</v>
          </cell>
          <cell r="Z2831" t="b">
            <v>1</v>
          </cell>
          <cell r="AA2831">
            <v>375</v>
          </cell>
          <cell r="AB2831">
            <v>375</v>
          </cell>
          <cell r="AC2831">
            <v>1875</v>
          </cell>
          <cell r="AD2831">
            <v>1875</v>
          </cell>
          <cell r="AE2831">
            <v>44743</v>
          </cell>
          <cell r="AF2831">
            <v>45017</v>
          </cell>
          <cell r="AG2831">
            <v>9</v>
          </cell>
          <cell r="AH2831">
            <v>12</v>
          </cell>
          <cell r="AI2831" t="b">
            <v>0</v>
          </cell>
          <cell r="AJ2831">
            <v>3</v>
          </cell>
          <cell r="AK2831">
            <v>12</v>
          </cell>
          <cell r="AL2831" t="e">
            <v>#N/A</v>
          </cell>
          <cell r="AM2831" t="str">
            <v>202207</v>
          </cell>
          <cell r="AN2831" t="e">
            <v>#REF!</v>
          </cell>
        </row>
        <row r="2832">
          <cell r="B2832" t="str">
            <v>杨盛盈</v>
          </cell>
          <cell r="C2832" t="str">
            <v>男</v>
          </cell>
          <cell r="D2832" t="str">
            <v>侗族</v>
          </cell>
          <cell r="E2832" t="str">
            <v>1999年01月08日</v>
          </cell>
          <cell r="F2832" t="str">
            <v>中国</v>
          </cell>
          <cell r="G2832" t="str">
            <v>身份证</v>
          </cell>
          <cell r="H2832" t="str">
            <v>452228199901082511</v>
          </cell>
          <cell r="I2832" t="str">
            <v>广西柳州联耕科技有限公司</v>
          </cell>
          <cell r="J2832">
            <v>44774</v>
          </cell>
          <cell r="K2832">
            <v>45869</v>
          </cell>
          <cell r="L2832" t="str">
            <v>是</v>
          </cell>
          <cell r="M2832" t="str">
            <v>广西柳州</v>
          </cell>
          <cell r="N2832" t="str">
            <v>企业</v>
          </cell>
          <cell r="O2832" t="str">
            <v>本科</v>
          </cell>
          <cell r="P2832" t="str">
            <v>学士</v>
          </cell>
          <cell r="Q2832" t="str">
            <v>广西科技大学</v>
          </cell>
          <cell r="R2832" t="str">
            <v>汽车服务工程</v>
          </cell>
          <cell r="S2832">
            <v>44742</v>
          </cell>
          <cell r="T2832" t="str">
            <v>其他</v>
          </cell>
          <cell r="U2832" t="str">
            <v>H</v>
          </cell>
          <cell r="V2832" t="str">
            <v>H</v>
          </cell>
          <cell r="W2832" t="b">
            <v>1</v>
          </cell>
          <cell r="X2832">
            <v>1500</v>
          </cell>
          <cell r="Y2832">
            <v>1500</v>
          </cell>
          <cell r="Z2832" t="b">
            <v>1</v>
          </cell>
          <cell r="AA2832">
            <v>375</v>
          </cell>
          <cell r="AB2832">
            <v>375</v>
          </cell>
          <cell r="AC2832">
            <v>1875</v>
          </cell>
          <cell r="AD2832">
            <v>1875</v>
          </cell>
          <cell r="AE2832">
            <v>44774</v>
          </cell>
          <cell r="AF2832">
            <v>45017</v>
          </cell>
          <cell r="AG2832">
            <v>8</v>
          </cell>
          <cell r="AH2832">
            <v>11</v>
          </cell>
          <cell r="AI2832" t="b">
            <v>0</v>
          </cell>
          <cell r="AJ2832">
            <v>3</v>
          </cell>
          <cell r="AK2832">
            <v>11</v>
          </cell>
          <cell r="AL2832" t="e">
            <v>#N/A</v>
          </cell>
          <cell r="AM2832" t="str">
            <v>202208</v>
          </cell>
          <cell r="AN2832" t="e">
            <v>#REF!</v>
          </cell>
        </row>
        <row r="2833">
          <cell r="B2833" t="str">
            <v>黄丽琴</v>
          </cell>
          <cell r="C2833" t="str">
            <v>女</v>
          </cell>
          <cell r="D2833" t="str">
            <v>壮族</v>
          </cell>
          <cell r="E2833" t="str">
            <v>1999年09月16日</v>
          </cell>
          <cell r="F2833" t="str">
            <v>中国</v>
          </cell>
          <cell r="G2833" t="str">
            <v>身份证</v>
          </cell>
          <cell r="H2833" t="str">
            <v>452601199909165428</v>
          </cell>
          <cell r="I2833" t="str">
            <v>广西柳州联耕科技有限公司</v>
          </cell>
          <cell r="J2833">
            <v>44743</v>
          </cell>
          <cell r="K2833">
            <v>45838</v>
          </cell>
          <cell r="L2833" t="str">
            <v>是</v>
          </cell>
          <cell r="M2833" t="str">
            <v>广西柳州</v>
          </cell>
          <cell r="N2833" t="str">
            <v>企业</v>
          </cell>
          <cell r="O2833" t="str">
            <v>本科</v>
          </cell>
          <cell r="P2833" t="str">
            <v>学士</v>
          </cell>
          <cell r="Q2833" t="str">
            <v>广西科技大学</v>
          </cell>
          <cell r="R2833" t="str">
            <v>汽车服务工程</v>
          </cell>
          <cell r="S2833">
            <v>44742</v>
          </cell>
          <cell r="T2833" t="str">
            <v>其他</v>
          </cell>
          <cell r="U2833" t="str">
            <v>H</v>
          </cell>
          <cell r="V2833" t="str">
            <v>H</v>
          </cell>
          <cell r="W2833" t="b">
            <v>1</v>
          </cell>
          <cell r="X2833">
            <v>1500</v>
          </cell>
          <cell r="Y2833">
            <v>1500</v>
          </cell>
          <cell r="Z2833" t="b">
            <v>1</v>
          </cell>
          <cell r="AA2833">
            <v>375</v>
          </cell>
          <cell r="AB2833">
            <v>375</v>
          </cell>
          <cell r="AC2833">
            <v>1875</v>
          </cell>
          <cell r="AD2833">
            <v>1875</v>
          </cell>
          <cell r="AE2833">
            <v>44743</v>
          </cell>
          <cell r="AF2833">
            <v>45017</v>
          </cell>
          <cell r="AG2833">
            <v>9</v>
          </cell>
          <cell r="AH2833">
            <v>12</v>
          </cell>
          <cell r="AI2833" t="b">
            <v>0</v>
          </cell>
          <cell r="AJ2833">
            <v>3</v>
          </cell>
          <cell r="AK2833">
            <v>12</v>
          </cell>
          <cell r="AL2833" t="e">
            <v>#N/A</v>
          </cell>
          <cell r="AM2833" t="str">
            <v>202207</v>
          </cell>
          <cell r="AN2833" t="e">
            <v>#REF!</v>
          </cell>
        </row>
        <row r="2834">
          <cell r="B2834" t="str">
            <v>龙承伟</v>
          </cell>
          <cell r="C2834" t="str">
            <v>男</v>
          </cell>
          <cell r="D2834" t="str">
            <v>汉族</v>
          </cell>
          <cell r="E2834" t="str">
            <v>1998年12月10日</v>
          </cell>
          <cell r="F2834" t="str">
            <v>中国</v>
          </cell>
          <cell r="G2834" t="str">
            <v>身份证</v>
          </cell>
          <cell r="H2834" t="str">
            <v>45052119981210001X</v>
          </cell>
          <cell r="I2834" t="str">
            <v>广西柳州联耕科技有限公司</v>
          </cell>
          <cell r="J2834">
            <v>44774</v>
          </cell>
          <cell r="K2834">
            <v>45869</v>
          </cell>
          <cell r="L2834" t="str">
            <v>是</v>
          </cell>
          <cell r="M2834" t="str">
            <v>广西柳州</v>
          </cell>
          <cell r="N2834" t="str">
            <v>企业</v>
          </cell>
          <cell r="O2834" t="str">
            <v>本科</v>
          </cell>
          <cell r="P2834" t="str">
            <v>学士</v>
          </cell>
          <cell r="Q2834" t="str">
            <v>广西科技大学</v>
          </cell>
          <cell r="R2834" t="str">
            <v>汽车服务工程</v>
          </cell>
          <cell r="S2834">
            <v>44742</v>
          </cell>
          <cell r="T2834" t="str">
            <v>其他</v>
          </cell>
          <cell r="U2834" t="str">
            <v>H</v>
          </cell>
          <cell r="V2834" t="str">
            <v>H</v>
          </cell>
          <cell r="W2834" t="b">
            <v>1</v>
          </cell>
          <cell r="X2834">
            <v>1500</v>
          </cell>
          <cell r="Y2834">
            <v>1500</v>
          </cell>
          <cell r="Z2834" t="b">
            <v>1</v>
          </cell>
          <cell r="AA2834">
            <v>375</v>
          </cell>
          <cell r="AB2834">
            <v>375</v>
          </cell>
          <cell r="AC2834">
            <v>1875</v>
          </cell>
          <cell r="AD2834">
            <v>1875</v>
          </cell>
          <cell r="AE2834">
            <v>44774</v>
          </cell>
          <cell r="AF2834">
            <v>45017</v>
          </cell>
          <cell r="AG2834">
            <v>8</v>
          </cell>
          <cell r="AH2834">
            <v>11</v>
          </cell>
          <cell r="AI2834" t="b">
            <v>0</v>
          </cell>
          <cell r="AJ2834">
            <v>3</v>
          </cell>
          <cell r="AK2834">
            <v>11</v>
          </cell>
          <cell r="AL2834" t="e">
            <v>#N/A</v>
          </cell>
          <cell r="AM2834" t="str">
            <v>202208</v>
          </cell>
          <cell r="AN2834" t="e">
            <v>#REF!</v>
          </cell>
        </row>
        <row r="2835">
          <cell r="B2835" t="str">
            <v>黄瑞琦</v>
          </cell>
          <cell r="C2835" t="str">
            <v>男</v>
          </cell>
          <cell r="D2835" t="str">
            <v>汉族</v>
          </cell>
          <cell r="E2835" t="str">
            <v>1998年11月03日</v>
          </cell>
          <cell r="F2835" t="str">
            <v>中国</v>
          </cell>
          <cell r="G2835" t="str">
            <v>身份证</v>
          </cell>
          <cell r="H2835" t="str">
            <v>452622199811030332</v>
          </cell>
          <cell r="I2835" t="str">
            <v>柳州英勤拓蓝汽车科技有限公司</v>
          </cell>
          <cell r="J2835">
            <v>44749</v>
          </cell>
          <cell r="K2835">
            <v>45844</v>
          </cell>
          <cell r="L2835" t="str">
            <v>是</v>
          </cell>
          <cell r="M2835" t="str">
            <v>广西柳州</v>
          </cell>
          <cell r="N2835" t="str">
            <v>企业</v>
          </cell>
          <cell r="O2835" t="str">
            <v>本科</v>
          </cell>
          <cell r="P2835" t="str">
            <v>学士</v>
          </cell>
          <cell r="Q2835" t="str">
            <v>广西科技大学</v>
          </cell>
          <cell r="R2835" t="str">
            <v>交通运输</v>
          </cell>
          <cell r="S2835">
            <v>44742</v>
          </cell>
          <cell r="T2835" t="str">
            <v>其他</v>
          </cell>
          <cell r="U2835" t="str">
            <v>H</v>
          </cell>
          <cell r="V2835" t="str">
            <v>H</v>
          </cell>
          <cell r="W2835" t="b">
            <v>1</v>
          </cell>
          <cell r="X2835">
            <v>1500</v>
          </cell>
          <cell r="Y2835">
            <v>1500</v>
          </cell>
          <cell r="Z2835" t="b">
            <v>1</v>
          </cell>
          <cell r="AA2835">
            <v>375</v>
          </cell>
          <cell r="AB2835">
            <v>375</v>
          </cell>
          <cell r="AC2835">
            <v>1875</v>
          </cell>
          <cell r="AD2835">
            <v>1875</v>
          </cell>
          <cell r="AE2835">
            <v>44743</v>
          </cell>
          <cell r="AF2835">
            <v>45017</v>
          </cell>
          <cell r="AG2835">
            <v>9</v>
          </cell>
          <cell r="AH2835">
            <v>12</v>
          </cell>
          <cell r="AI2835" t="b">
            <v>0</v>
          </cell>
          <cell r="AJ2835">
            <v>3</v>
          </cell>
          <cell r="AK2835">
            <v>12</v>
          </cell>
          <cell r="AL2835" t="e">
            <v>#N/A</v>
          </cell>
          <cell r="AM2835" t="str">
            <v>202207</v>
          </cell>
          <cell r="AN2835" t="e">
            <v>#REF!</v>
          </cell>
        </row>
        <row r="2836">
          <cell r="B2836" t="str">
            <v>唐相剑</v>
          </cell>
          <cell r="C2836" t="str">
            <v>男</v>
          </cell>
          <cell r="D2836" t="str">
            <v>壮族</v>
          </cell>
          <cell r="E2836" t="str">
            <v>1999年05月26日</v>
          </cell>
          <cell r="F2836" t="str">
            <v>中国</v>
          </cell>
          <cell r="G2836" t="str">
            <v>身份证</v>
          </cell>
          <cell r="H2836" t="str">
            <v>450703199905263334</v>
          </cell>
          <cell r="I2836" t="str">
            <v>柳州英勤拓蓝汽车科技有限公司</v>
          </cell>
          <cell r="J2836">
            <v>44767</v>
          </cell>
          <cell r="K2836">
            <v>45862</v>
          </cell>
          <cell r="L2836" t="str">
            <v>是</v>
          </cell>
          <cell r="M2836" t="str">
            <v>广西柳州</v>
          </cell>
          <cell r="N2836" t="str">
            <v>企业</v>
          </cell>
          <cell r="O2836" t="str">
            <v>本科</v>
          </cell>
          <cell r="P2836" t="str">
            <v>学士</v>
          </cell>
          <cell r="Q2836" t="str">
            <v>广西科技大学</v>
          </cell>
          <cell r="R2836" t="str">
            <v>车辆工程</v>
          </cell>
          <cell r="S2836">
            <v>44765</v>
          </cell>
          <cell r="T2836" t="str">
            <v>其他</v>
          </cell>
          <cell r="U2836" t="str">
            <v>H</v>
          </cell>
          <cell r="V2836" t="str">
            <v>H</v>
          </cell>
          <cell r="W2836" t="b">
            <v>1</v>
          </cell>
          <cell r="X2836">
            <v>1500</v>
          </cell>
          <cell r="Y2836">
            <v>1500</v>
          </cell>
          <cell r="Z2836" t="b">
            <v>1</v>
          </cell>
          <cell r="AA2836">
            <v>375</v>
          </cell>
          <cell r="AB2836">
            <v>375</v>
          </cell>
          <cell r="AC2836">
            <v>1875</v>
          </cell>
          <cell r="AD2836">
            <v>1875</v>
          </cell>
          <cell r="AE2836">
            <v>44743</v>
          </cell>
          <cell r="AF2836">
            <v>45017</v>
          </cell>
          <cell r="AG2836">
            <v>9</v>
          </cell>
          <cell r="AH2836">
            <v>12</v>
          </cell>
          <cell r="AI2836" t="b">
            <v>0</v>
          </cell>
          <cell r="AJ2836">
            <v>3</v>
          </cell>
          <cell r="AK2836">
            <v>12</v>
          </cell>
          <cell r="AL2836" t="e">
            <v>#N/A</v>
          </cell>
          <cell r="AM2836" t="str">
            <v>202208</v>
          </cell>
          <cell r="AN2836" t="e">
            <v>#REF!</v>
          </cell>
        </row>
        <row r="2837">
          <cell r="B2837" t="str">
            <v>许锦钊</v>
          </cell>
          <cell r="C2837" t="str">
            <v>男</v>
          </cell>
          <cell r="D2837" t="str">
            <v>壮族</v>
          </cell>
          <cell r="E2837" t="str">
            <v>1999年04月20日</v>
          </cell>
          <cell r="F2837" t="str">
            <v>中国</v>
          </cell>
          <cell r="G2837" t="str">
            <v>身份证</v>
          </cell>
          <cell r="H2837" t="str">
            <v>450881199904201734</v>
          </cell>
          <cell r="I2837" t="str">
            <v>柳州英勤拓蓝汽车科技有限公司</v>
          </cell>
          <cell r="J2837">
            <v>44790</v>
          </cell>
          <cell r="K2837">
            <v>45885</v>
          </cell>
          <cell r="L2837" t="str">
            <v>是</v>
          </cell>
          <cell r="M2837" t="str">
            <v>广西柳州</v>
          </cell>
          <cell r="N2837" t="str">
            <v>企业</v>
          </cell>
          <cell r="O2837" t="str">
            <v>本科</v>
          </cell>
          <cell r="P2837" t="str">
            <v>学士</v>
          </cell>
          <cell r="Q2837" t="str">
            <v>广西科技大学</v>
          </cell>
          <cell r="R2837" t="str">
            <v>车辆工程</v>
          </cell>
          <cell r="S2837">
            <v>44765</v>
          </cell>
          <cell r="T2837" t="str">
            <v>其他</v>
          </cell>
          <cell r="U2837" t="str">
            <v>H</v>
          </cell>
          <cell r="V2837" t="str">
            <v>H</v>
          </cell>
          <cell r="W2837" t="b">
            <v>1</v>
          </cell>
          <cell r="X2837">
            <v>1500</v>
          </cell>
          <cell r="Y2837">
            <v>1500</v>
          </cell>
          <cell r="Z2837" t="b">
            <v>1</v>
          </cell>
          <cell r="AA2837">
            <v>375</v>
          </cell>
          <cell r="AB2837">
            <v>375</v>
          </cell>
          <cell r="AC2837">
            <v>1875</v>
          </cell>
          <cell r="AD2837">
            <v>1875</v>
          </cell>
          <cell r="AE2837">
            <v>44774</v>
          </cell>
          <cell r="AF2837">
            <v>45017</v>
          </cell>
          <cell r="AG2837">
            <v>8</v>
          </cell>
          <cell r="AH2837">
            <v>11</v>
          </cell>
          <cell r="AI2837" t="b">
            <v>0</v>
          </cell>
          <cell r="AJ2837">
            <v>3</v>
          </cell>
          <cell r="AK2837">
            <v>11</v>
          </cell>
          <cell r="AL2837" t="e">
            <v>#N/A</v>
          </cell>
          <cell r="AM2837" t="str">
            <v>202209</v>
          </cell>
          <cell r="AN2837" t="e">
            <v>#REF!</v>
          </cell>
        </row>
        <row r="2838">
          <cell r="B2838" t="str">
            <v>胡育林</v>
          </cell>
          <cell r="C2838" t="str">
            <v>男</v>
          </cell>
          <cell r="D2838" t="str">
            <v>汉族</v>
          </cell>
          <cell r="E2838" t="str">
            <v>1998年01月30日</v>
          </cell>
          <cell r="F2838" t="str">
            <v>中国</v>
          </cell>
          <cell r="G2838" t="str">
            <v>身份证</v>
          </cell>
          <cell r="H2838" t="str">
            <v>522225199801304438</v>
          </cell>
          <cell r="I2838" t="str">
            <v>柳州英勤拓蓝汽车科技有限公司</v>
          </cell>
          <cell r="J2838">
            <v>44767</v>
          </cell>
          <cell r="K2838">
            <v>45862</v>
          </cell>
          <cell r="L2838" t="str">
            <v>是</v>
          </cell>
          <cell r="M2838" t="str">
            <v>广西柳州</v>
          </cell>
          <cell r="N2838" t="str">
            <v>企业</v>
          </cell>
          <cell r="O2838" t="str">
            <v>本科</v>
          </cell>
          <cell r="P2838" t="str">
            <v>学士</v>
          </cell>
          <cell r="Q2838" t="str">
            <v>广西科技大学</v>
          </cell>
          <cell r="R2838" t="str">
            <v>车辆工程</v>
          </cell>
          <cell r="S2838">
            <v>44742</v>
          </cell>
          <cell r="T2838" t="str">
            <v>其他</v>
          </cell>
          <cell r="U2838" t="str">
            <v>H</v>
          </cell>
          <cell r="V2838" t="str">
            <v>H</v>
          </cell>
          <cell r="W2838" t="b">
            <v>1</v>
          </cell>
          <cell r="X2838">
            <v>1500</v>
          </cell>
          <cell r="Y2838">
            <v>1500</v>
          </cell>
          <cell r="Z2838" t="b">
            <v>1</v>
          </cell>
          <cell r="AA2838">
            <v>375</v>
          </cell>
          <cell r="AB2838">
            <v>375</v>
          </cell>
          <cell r="AC2838">
            <v>1875</v>
          </cell>
          <cell r="AD2838">
            <v>1875</v>
          </cell>
          <cell r="AE2838">
            <v>44743</v>
          </cell>
          <cell r="AF2838">
            <v>45017</v>
          </cell>
          <cell r="AG2838">
            <v>9</v>
          </cell>
          <cell r="AH2838">
            <v>12</v>
          </cell>
          <cell r="AI2838" t="b">
            <v>0</v>
          </cell>
          <cell r="AJ2838">
            <v>3</v>
          </cell>
          <cell r="AK2838">
            <v>12</v>
          </cell>
          <cell r="AL2838" t="e">
            <v>#N/A</v>
          </cell>
          <cell r="AM2838" t="str">
            <v>202208</v>
          </cell>
          <cell r="AN2838" t="e">
            <v>#REF!</v>
          </cell>
        </row>
        <row r="2839">
          <cell r="B2839" t="str">
            <v>陈思霖</v>
          </cell>
          <cell r="C2839" t="str">
            <v>女</v>
          </cell>
          <cell r="D2839" t="str">
            <v>汉族</v>
          </cell>
          <cell r="E2839" t="str">
            <v>1990年01月29日</v>
          </cell>
          <cell r="F2839" t="str">
            <v>中国</v>
          </cell>
          <cell r="G2839" t="str">
            <v>身份证</v>
          </cell>
          <cell r="H2839" t="str">
            <v>150403199001290041</v>
          </cell>
          <cell r="I2839" t="str">
            <v>湖南湖大艾盛汽车技术开发有限公司柳州分公司</v>
          </cell>
          <cell r="J2839">
            <v>44228</v>
          </cell>
          <cell r="K2839">
            <v>46053</v>
          </cell>
          <cell r="L2839" t="str">
            <v>是</v>
          </cell>
          <cell r="M2839" t="str">
            <v>广西柳州</v>
          </cell>
          <cell r="N2839" t="str">
            <v>企业</v>
          </cell>
          <cell r="O2839" t="str">
            <v>研究生</v>
          </cell>
          <cell r="P2839" t="str">
            <v>硕士</v>
          </cell>
          <cell r="Q2839" t="str">
            <v>湘潭大学</v>
          </cell>
          <cell r="R2839" t="str">
            <v>化学</v>
          </cell>
          <cell r="S2839">
            <v>42172</v>
          </cell>
          <cell r="T2839" t="str">
            <v>其他</v>
          </cell>
          <cell r="U2839" t="str">
            <v>F</v>
          </cell>
          <cell r="V2839" t="str">
            <v>F</v>
          </cell>
          <cell r="W2839" t="b">
            <v>1</v>
          </cell>
          <cell r="X2839">
            <v>3000</v>
          </cell>
          <cell r="Y2839">
            <v>3000</v>
          </cell>
          <cell r="Z2839" t="b">
            <v>1</v>
          </cell>
          <cell r="AA2839">
            <v>750</v>
          </cell>
          <cell r="AB2839">
            <v>750</v>
          </cell>
          <cell r="AC2839">
            <v>3750</v>
          </cell>
          <cell r="AD2839">
            <v>3750</v>
          </cell>
          <cell r="AE2839" t="str">
            <v>2021年2月</v>
          </cell>
          <cell r="AF2839">
            <v>45017</v>
          </cell>
          <cell r="AG2839">
            <v>26</v>
          </cell>
          <cell r="AH2839">
            <v>29</v>
          </cell>
          <cell r="AI2839" t="b">
            <v>0</v>
          </cell>
          <cell r="AJ2839">
            <v>3</v>
          </cell>
          <cell r="AK2839">
            <v>29</v>
          </cell>
          <cell r="AL2839" t="e">
            <v>#N/A</v>
          </cell>
          <cell r="AM2839" t="str">
            <v>201508</v>
          </cell>
          <cell r="AN2839" t="e">
            <v>#REF!</v>
          </cell>
        </row>
        <row r="2840">
          <cell r="B2840" t="str">
            <v>樊慧</v>
          </cell>
          <cell r="C2840" t="str">
            <v>女</v>
          </cell>
          <cell r="D2840" t="str">
            <v>壮族</v>
          </cell>
          <cell r="E2840" t="str">
            <v>1997年10月03日</v>
          </cell>
          <cell r="F2840" t="str">
            <v>中国</v>
          </cell>
          <cell r="G2840" t="str">
            <v>身份证</v>
          </cell>
          <cell r="H2840" t="str">
            <v>452231199710030522</v>
          </cell>
          <cell r="I2840" t="str">
            <v>湖南湖大艾盛汽车技术开发有限公司柳州分公司</v>
          </cell>
          <cell r="J2840">
            <v>44424</v>
          </cell>
          <cell r="K2840">
            <v>46249</v>
          </cell>
          <cell r="L2840" t="str">
            <v>是</v>
          </cell>
          <cell r="M2840" t="str">
            <v>广西柳州</v>
          </cell>
          <cell r="N2840" t="str">
            <v>企业</v>
          </cell>
          <cell r="O2840" t="str">
            <v>本科</v>
          </cell>
          <cell r="P2840" t="str">
            <v>学士</v>
          </cell>
          <cell r="Q2840" t="str">
            <v>重庆大学</v>
          </cell>
          <cell r="R2840" t="str">
            <v>市场营销</v>
          </cell>
          <cell r="S2840">
            <v>44012</v>
          </cell>
          <cell r="T2840" t="str">
            <v>一流建设高校</v>
          </cell>
          <cell r="U2840" t="str">
            <v>G</v>
          </cell>
          <cell r="V2840" t="str">
            <v>G</v>
          </cell>
          <cell r="W2840" t="b">
            <v>1</v>
          </cell>
          <cell r="X2840">
            <v>1500</v>
          </cell>
          <cell r="Y2840">
            <v>1500</v>
          </cell>
          <cell r="Z2840" t="b">
            <v>1</v>
          </cell>
          <cell r="AA2840">
            <v>375</v>
          </cell>
          <cell r="AB2840">
            <v>375</v>
          </cell>
          <cell r="AC2840">
            <v>1875</v>
          </cell>
          <cell r="AD2840">
            <v>1875</v>
          </cell>
          <cell r="AE2840">
            <v>44044</v>
          </cell>
          <cell r="AF2840">
            <v>45017</v>
          </cell>
          <cell r="AG2840">
            <v>32</v>
          </cell>
          <cell r="AH2840">
            <v>35</v>
          </cell>
          <cell r="AI2840" t="b">
            <v>0</v>
          </cell>
          <cell r="AJ2840">
            <v>3</v>
          </cell>
          <cell r="AK2840">
            <v>35</v>
          </cell>
          <cell r="AL2840" t="e">
            <v>#N/A</v>
          </cell>
          <cell r="AM2840" t="str">
            <v>202008</v>
          </cell>
          <cell r="AN2840" t="e">
            <v>#REF!</v>
          </cell>
        </row>
        <row r="2841">
          <cell r="B2841" t="str">
            <v>李文</v>
          </cell>
          <cell r="C2841" t="str">
            <v>男</v>
          </cell>
          <cell r="D2841" t="str">
            <v>汉族</v>
          </cell>
          <cell r="E2841" t="str">
            <v>1998年12月29日</v>
          </cell>
          <cell r="F2841" t="str">
            <v>中国</v>
          </cell>
          <cell r="G2841" t="str">
            <v>身份证</v>
          </cell>
          <cell r="H2841" t="str">
            <v>45092219981229051X</v>
          </cell>
          <cell r="I2841" t="str">
            <v>湖南湖大艾盛汽车技术开发有限公司柳州分公司</v>
          </cell>
          <cell r="J2841">
            <v>44746</v>
          </cell>
          <cell r="K2841">
            <v>46571</v>
          </cell>
          <cell r="L2841" t="str">
            <v>是</v>
          </cell>
          <cell r="M2841" t="str">
            <v>广西柳州</v>
          </cell>
          <cell r="N2841" t="str">
            <v>企业</v>
          </cell>
          <cell r="O2841" t="str">
            <v>本科</v>
          </cell>
          <cell r="P2841" t="str">
            <v>学士</v>
          </cell>
          <cell r="Q2841" t="str">
            <v>广西科技大学</v>
          </cell>
          <cell r="R2841" t="str">
            <v>机械工程</v>
          </cell>
          <cell r="S2841">
            <v>44742</v>
          </cell>
          <cell r="T2841" t="str">
            <v>其他</v>
          </cell>
          <cell r="U2841" t="str">
            <v>H</v>
          </cell>
          <cell r="V2841" t="str">
            <v>H</v>
          </cell>
          <cell r="W2841" t="b">
            <v>1</v>
          </cell>
          <cell r="X2841">
            <v>1500</v>
          </cell>
          <cell r="Y2841">
            <v>1500</v>
          </cell>
          <cell r="Z2841" t="b">
            <v>1</v>
          </cell>
          <cell r="AA2841">
            <v>375</v>
          </cell>
          <cell r="AB2841">
            <v>375</v>
          </cell>
          <cell r="AC2841">
            <v>1875</v>
          </cell>
          <cell r="AD2841">
            <v>1875</v>
          </cell>
          <cell r="AE2841">
            <v>44743</v>
          </cell>
          <cell r="AF2841">
            <v>45017</v>
          </cell>
          <cell r="AG2841">
            <v>9</v>
          </cell>
          <cell r="AH2841">
            <v>12</v>
          </cell>
          <cell r="AI2841" t="b">
            <v>0</v>
          </cell>
          <cell r="AJ2841">
            <v>3</v>
          </cell>
          <cell r="AK2841">
            <v>12</v>
          </cell>
          <cell r="AL2841" t="e">
            <v>#N/A</v>
          </cell>
          <cell r="AM2841" t="str">
            <v>202207</v>
          </cell>
          <cell r="AN2841" t="e">
            <v>#REF!</v>
          </cell>
        </row>
        <row r="2842">
          <cell r="B2842" t="str">
            <v>林容华</v>
          </cell>
          <cell r="C2842" t="str">
            <v>女</v>
          </cell>
          <cell r="D2842" t="str">
            <v>汉族</v>
          </cell>
          <cell r="E2842" t="str">
            <v>1999年12月29日</v>
          </cell>
          <cell r="F2842" t="str">
            <v>中国</v>
          </cell>
          <cell r="G2842" t="str">
            <v>身份证</v>
          </cell>
          <cell r="H2842" t="str">
            <v>450521199912298748</v>
          </cell>
          <cell r="I2842" t="str">
            <v>湖南湖大艾盛汽车技术开发有限公司柳州分公司</v>
          </cell>
          <cell r="J2842" t="str">
            <v>2022年6月28日</v>
          </cell>
          <cell r="K2842" t="str">
            <v>2027年6月27日</v>
          </cell>
          <cell r="L2842" t="str">
            <v>是</v>
          </cell>
          <cell r="M2842" t="str">
            <v>广西柳州</v>
          </cell>
          <cell r="N2842" t="str">
            <v>企业</v>
          </cell>
          <cell r="O2842" t="str">
            <v>本科</v>
          </cell>
          <cell r="P2842" t="str">
            <v>学士</v>
          </cell>
          <cell r="Q2842" t="str">
            <v>广西师范大学</v>
          </cell>
          <cell r="R2842" t="str">
            <v>信息管理与信息系统</v>
          </cell>
          <cell r="S2842" t="str">
            <v>2022年6月22日</v>
          </cell>
          <cell r="T2842" t="str">
            <v>其他</v>
          </cell>
          <cell r="U2842" t="str">
            <v>H</v>
          </cell>
          <cell r="V2842" t="str">
            <v>H</v>
          </cell>
          <cell r="W2842" t="b">
            <v>1</v>
          </cell>
          <cell r="X2842">
            <v>1000</v>
          </cell>
          <cell r="Y2842">
            <v>1000</v>
          </cell>
          <cell r="Z2842" t="b">
            <v>1</v>
          </cell>
          <cell r="AA2842">
            <v>250</v>
          </cell>
          <cell r="AB2842">
            <v>250</v>
          </cell>
          <cell r="AC2842">
            <v>1250</v>
          </cell>
          <cell r="AD2842">
            <v>1250</v>
          </cell>
          <cell r="AE2842">
            <v>44713</v>
          </cell>
          <cell r="AF2842">
            <v>45017</v>
          </cell>
          <cell r="AG2842">
            <v>10</v>
          </cell>
          <cell r="AH2842">
            <v>12</v>
          </cell>
          <cell r="AI2842" t="b">
            <v>0</v>
          </cell>
          <cell r="AJ2842">
            <v>2</v>
          </cell>
          <cell r="AK2842">
            <v>12</v>
          </cell>
          <cell r="AL2842" t="e">
            <v>#N/A</v>
          </cell>
          <cell r="AM2842" t="str">
            <v>202207</v>
          </cell>
          <cell r="AN2842" t="e">
            <v>#REF!</v>
          </cell>
        </row>
        <row r="2843">
          <cell r="B2843" t="str">
            <v>刘宇松</v>
          </cell>
          <cell r="C2843" t="str">
            <v>男</v>
          </cell>
          <cell r="D2843" t="str">
            <v>汉族</v>
          </cell>
          <cell r="E2843" t="str">
            <v>2000年10月07日</v>
          </cell>
          <cell r="F2843" t="str">
            <v>中国</v>
          </cell>
          <cell r="G2843" t="str">
            <v>身份证</v>
          </cell>
          <cell r="H2843" t="str">
            <v>23012420001007291X</v>
          </cell>
          <cell r="I2843" t="str">
            <v>湖南湖大艾盛汽车技术开发有限公司柳州分公司</v>
          </cell>
          <cell r="J2843">
            <v>44743</v>
          </cell>
          <cell r="K2843">
            <v>46568</v>
          </cell>
          <cell r="L2843" t="str">
            <v>是</v>
          </cell>
          <cell r="M2843" t="str">
            <v>广西柳州</v>
          </cell>
          <cell r="N2843" t="str">
            <v>企业</v>
          </cell>
          <cell r="O2843" t="str">
            <v>本科</v>
          </cell>
          <cell r="P2843" t="str">
            <v>学士</v>
          </cell>
          <cell r="Q2843" t="str">
            <v>广西科技大学</v>
          </cell>
          <cell r="R2843" t="str">
            <v>软件工程</v>
          </cell>
          <cell r="S2843">
            <v>44742</v>
          </cell>
          <cell r="T2843" t="str">
            <v>其他</v>
          </cell>
          <cell r="U2843" t="str">
            <v>H</v>
          </cell>
          <cell r="V2843" t="str">
            <v>H</v>
          </cell>
          <cell r="W2843" t="b">
            <v>1</v>
          </cell>
          <cell r="X2843">
            <v>1500</v>
          </cell>
          <cell r="Y2843">
            <v>1500</v>
          </cell>
          <cell r="Z2843" t="b">
            <v>1</v>
          </cell>
          <cell r="AA2843">
            <v>375</v>
          </cell>
          <cell r="AB2843">
            <v>375</v>
          </cell>
          <cell r="AC2843">
            <v>1875</v>
          </cell>
          <cell r="AD2843">
            <v>1875</v>
          </cell>
          <cell r="AE2843">
            <v>44743</v>
          </cell>
          <cell r="AF2843">
            <v>45017</v>
          </cell>
          <cell r="AG2843">
            <v>9</v>
          </cell>
          <cell r="AH2843">
            <v>12</v>
          </cell>
          <cell r="AI2843" t="b">
            <v>0</v>
          </cell>
          <cell r="AJ2843">
            <v>3</v>
          </cell>
          <cell r="AK2843">
            <v>12</v>
          </cell>
          <cell r="AL2843" t="e">
            <v>#N/A</v>
          </cell>
          <cell r="AM2843" t="str">
            <v>202207</v>
          </cell>
          <cell r="AN2843" t="e">
            <v>#REF!</v>
          </cell>
        </row>
        <row r="2844">
          <cell r="B2844" t="str">
            <v>龙生艳</v>
          </cell>
          <cell r="C2844" t="str">
            <v>女</v>
          </cell>
          <cell r="D2844" t="str">
            <v>苗族</v>
          </cell>
          <cell r="E2844" t="str">
            <v>1995年11月17日</v>
          </cell>
          <cell r="F2844" t="str">
            <v>中国</v>
          </cell>
          <cell r="G2844" t="str">
            <v>身份证</v>
          </cell>
          <cell r="H2844" t="str">
            <v>452228199511175528</v>
          </cell>
          <cell r="I2844" t="str">
            <v>湖南湖大艾盛汽车技术开发有限公司柳州分公司</v>
          </cell>
          <cell r="J2844">
            <v>44560</v>
          </cell>
          <cell r="K2844">
            <v>46385</v>
          </cell>
          <cell r="L2844" t="str">
            <v>是</v>
          </cell>
          <cell r="M2844" t="str">
            <v>广西柳州</v>
          </cell>
          <cell r="N2844" t="str">
            <v>企业</v>
          </cell>
          <cell r="O2844" t="str">
            <v>本科</v>
          </cell>
          <cell r="P2844" t="str">
            <v>学士</v>
          </cell>
          <cell r="Q2844" t="str">
            <v>重庆大学</v>
          </cell>
          <cell r="R2844" t="str">
            <v>通信工程</v>
          </cell>
          <cell r="S2844">
            <v>43275</v>
          </cell>
          <cell r="T2844" t="str">
            <v>一流建设高校</v>
          </cell>
          <cell r="U2844" t="str">
            <v>G</v>
          </cell>
          <cell r="V2844" t="str">
            <v>G</v>
          </cell>
          <cell r="W2844" t="b">
            <v>1</v>
          </cell>
          <cell r="X2844">
            <v>1500</v>
          </cell>
          <cell r="Y2844">
            <v>1500</v>
          </cell>
          <cell r="Z2844" t="b">
            <v>1</v>
          </cell>
          <cell r="AA2844">
            <v>375</v>
          </cell>
          <cell r="AB2844">
            <v>375</v>
          </cell>
          <cell r="AC2844">
            <v>1875</v>
          </cell>
          <cell r="AD2844">
            <v>1875</v>
          </cell>
          <cell r="AE2844">
            <v>44531</v>
          </cell>
          <cell r="AF2844">
            <v>45017</v>
          </cell>
          <cell r="AG2844">
            <v>16</v>
          </cell>
          <cell r="AH2844">
            <v>19</v>
          </cell>
          <cell r="AI2844" t="b">
            <v>0</v>
          </cell>
          <cell r="AJ2844">
            <v>3</v>
          </cell>
          <cell r="AK2844">
            <v>19</v>
          </cell>
          <cell r="AL2844" t="e">
            <v>#N/A</v>
          </cell>
          <cell r="AM2844" t="str">
            <v>202201</v>
          </cell>
          <cell r="AN2844" t="e">
            <v>#REF!</v>
          </cell>
        </row>
        <row r="2845">
          <cell r="B2845" t="str">
            <v>陆雅洁</v>
          </cell>
          <cell r="C2845" t="str">
            <v>女</v>
          </cell>
          <cell r="D2845" t="str">
            <v>壮族</v>
          </cell>
          <cell r="E2845" t="str">
            <v>1999年12月13日</v>
          </cell>
          <cell r="F2845" t="str">
            <v>中国</v>
          </cell>
          <cell r="G2845" t="str">
            <v>身份证</v>
          </cell>
          <cell r="H2845" t="str">
            <v>450203199912131025</v>
          </cell>
          <cell r="I2845" t="str">
            <v>湖南湖大艾盛汽车技术开发有限公司柳州分公司</v>
          </cell>
          <cell r="J2845">
            <v>44746</v>
          </cell>
          <cell r="K2845" t="str">
            <v>2027年7月3日</v>
          </cell>
          <cell r="L2845" t="str">
            <v>是</v>
          </cell>
          <cell r="M2845" t="str">
            <v>广西柳州</v>
          </cell>
          <cell r="N2845" t="str">
            <v>企业</v>
          </cell>
          <cell r="O2845" t="str">
            <v>本科</v>
          </cell>
          <cell r="P2845" t="str">
            <v>学士</v>
          </cell>
          <cell r="Q2845" t="str">
            <v>桂林航天工业学院</v>
          </cell>
          <cell r="R2845" t="str">
            <v>车辆工程</v>
          </cell>
          <cell r="S2845">
            <v>44742</v>
          </cell>
          <cell r="T2845" t="str">
            <v>其他</v>
          </cell>
          <cell r="U2845" t="str">
            <v>H</v>
          </cell>
          <cell r="V2845" t="str">
            <v>H</v>
          </cell>
          <cell r="W2845" t="b">
            <v>1</v>
          </cell>
          <cell r="X2845">
            <v>1500</v>
          </cell>
          <cell r="Y2845">
            <v>1500</v>
          </cell>
          <cell r="Z2845" t="b">
            <v>1</v>
          </cell>
          <cell r="AA2845">
            <v>375</v>
          </cell>
          <cell r="AB2845">
            <v>375</v>
          </cell>
          <cell r="AC2845">
            <v>1875</v>
          </cell>
          <cell r="AD2845">
            <v>1875</v>
          </cell>
          <cell r="AE2845">
            <v>44743</v>
          </cell>
          <cell r="AF2845">
            <v>45017</v>
          </cell>
          <cell r="AG2845">
            <v>9</v>
          </cell>
          <cell r="AH2845">
            <v>12</v>
          </cell>
          <cell r="AI2845" t="b">
            <v>0</v>
          </cell>
          <cell r="AJ2845">
            <v>3</v>
          </cell>
          <cell r="AK2845">
            <v>12</v>
          </cell>
          <cell r="AL2845" t="e">
            <v>#N/A</v>
          </cell>
          <cell r="AM2845" t="str">
            <v>202207</v>
          </cell>
          <cell r="AN2845" t="e">
            <v>#REF!</v>
          </cell>
        </row>
        <row r="2846">
          <cell r="B2846" t="str">
            <v>毛时健</v>
          </cell>
          <cell r="C2846" t="str">
            <v>男</v>
          </cell>
          <cell r="D2846" t="str">
            <v>汉族</v>
          </cell>
          <cell r="E2846" t="str">
            <v>2000年08月28日</v>
          </cell>
          <cell r="F2846" t="str">
            <v>中国</v>
          </cell>
          <cell r="G2846" t="str">
            <v>身份证</v>
          </cell>
          <cell r="H2846" t="str">
            <v>450881200008280310</v>
          </cell>
          <cell r="I2846" t="str">
            <v>湖南湖大艾盛汽车技术开发有限公司柳州分公司</v>
          </cell>
          <cell r="J2846">
            <v>44746</v>
          </cell>
          <cell r="K2846">
            <v>46571</v>
          </cell>
          <cell r="L2846" t="str">
            <v>是</v>
          </cell>
          <cell r="M2846" t="str">
            <v>广西柳州</v>
          </cell>
          <cell r="N2846" t="str">
            <v>企业</v>
          </cell>
          <cell r="O2846" t="str">
            <v>本科</v>
          </cell>
          <cell r="P2846" t="str">
            <v>学士</v>
          </cell>
          <cell r="Q2846" t="str">
            <v>广西科技大学</v>
          </cell>
          <cell r="R2846" t="str">
            <v>机械工程</v>
          </cell>
          <cell r="S2846">
            <v>44742</v>
          </cell>
          <cell r="T2846" t="str">
            <v>其他</v>
          </cell>
          <cell r="U2846" t="str">
            <v>H</v>
          </cell>
          <cell r="V2846" t="str">
            <v>H</v>
          </cell>
          <cell r="W2846" t="b">
            <v>1</v>
          </cell>
          <cell r="X2846">
            <v>1500</v>
          </cell>
          <cell r="Y2846">
            <v>1500</v>
          </cell>
          <cell r="Z2846" t="b">
            <v>1</v>
          </cell>
          <cell r="AA2846">
            <v>375</v>
          </cell>
          <cell r="AB2846">
            <v>375</v>
          </cell>
          <cell r="AC2846">
            <v>1875</v>
          </cell>
          <cell r="AD2846">
            <v>1875</v>
          </cell>
          <cell r="AE2846">
            <v>44743</v>
          </cell>
          <cell r="AF2846">
            <v>45017</v>
          </cell>
          <cell r="AG2846">
            <v>9</v>
          </cell>
          <cell r="AH2846">
            <v>12</v>
          </cell>
          <cell r="AI2846" t="b">
            <v>0</v>
          </cell>
          <cell r="AJ2846">
            <v>3</v>
          </cell>
          <cell r="AK2846">
            <v>12</v>
          </cell>
          <cell r="AL2846" t="e">
            <v>#N/A</v>
          </cell>
          <cell r="AM2846" t="str">
            <v>202207</v>
          </cell>
          <cell r="AN2846" t="e">
            <v>#REF!</v>
          </cell>
        </row>
        <row r="2847">
          <cell r="B2847" t="str">
            <v>聂鑫</v>
          </cell>
          <cell r="C2847" t="str">
            <v>男</v>
          </cell>
          <cell r="D2847" t="str">
            <v>汉族</v>
          </cell>
          <cell r="E2847" t="str">
            <v>2000年02月06日</v>
          </cell>
          <cell r="F2847" t="str">
            <v>中国</v>
          </cell>
          <cell r="G2847" t="str">
            <v>身份证</v>
          </cell>
          <cell r="H2847" t="str">
            <v>450204200002061410</v>
          </cell>
          <cell r="I2847" t="str">
            <v>湖南湖大艾盛汽车技术开发有限公司柳州分公司</v>
          </cell>
          <cell r="J2847">
            <v>44746</v>
          </cell>
          <cell r="K2847">
            <v>46571</v>
          </cell>
          <cell r="L2847" t="str">
            <v>是</v>
          </cell>
          <cell r="M2847" t="str">
            <v>广西柳州</v>
          </cell>
          <cell r="N2847" t="str">
            <v>企业</v>
          </cell>
          <cell r="O2847" t="str">
            <v>本科</v>
          </cell>
          <cell r="P2847" t="str">
            <v>学士</v>
          </cell>
          <cell r="Q2847" t="str">
            <v>集美大学</v>
          </cell>
          <cell r="R2847" t="str">
            <v>车辆工程</v>
          </cell>
          <cell r="S2847">
            <v>44743</v>
          </cell>
          <cell r="T2847" t="str">
            <v>其他</v>
          </cell>
          <cell r="U2847" t="str">
            <v>H</v>
          </cell>
          <cell r="V2847" t="str">
            <v>H</v>
          </cell>
          <cell r="W2847" t="b">
            <v>1</v>
          </cell>
          <cell r="X2847">
            <v>1500</v>
          </cell>
          <cell r="Y2847">
            <v>1500</v>
          </cell>
          <cell r="Z2847" t="b">
            <v>1</v>
          </cell>
          <cell r="AA2847">
            <v>375</v>
          </cell>
          <cell r="AB2847">
            <v>375</v>
          </cell>
          <cell r="AC2847">
            <v>1875</v>
          </cell>
          <cell r="AD2847">
            <v>1875</v>
          </cell>
          <cell r="AE2847">
            <v>44743</v>
          </cell>
          <cell r="AF2847">
            <v>45017</v>
          </cell>
          <cell r="AG2847">
            <v>9</v>
          </cell>
          <cell r="AH2847">
            <v>12</v>
          </cell>
          <cell r="AI2847" t="b">
            <v>0</v>
          </cell>
          <cell r="AJ2847">
            <v>3</v>
          </cell>
          <cell r="AK2847">
            <v>12</v>
          </cell>
          <cell r="AL2847" t="e">
            <v>#N/A</v>
          </cell>
          <cell r="AM2847" t="str">
            <v>202207</v>
          </cell>
          <cell r="AN2847" t="e">
            <v>#REF!</v>
          </cell>
        </row>
        <row r="2848">
          <cell r="B2848" t="str">
            <v>欧巧玉</v>
          </cell>
          <cell r="C2848" t="str">
            <v>女</v>
          </cell>
          <cell r="D2848" t="str">
            <v>汉族</v>
          </cell>
          <cell r="E2848" t="str">
            <v>2000年02月03日</v>
          </cell>
          <cell r="F2848" t="str">
            <v>中国</v>
          </cell>
          <cell r="G2848" t="str">
            <v>身份证</v>
          </cell>
          <cell r="H2848" t="str">
            <v>452229200002030023</v>
          </cell>
          <cell r="I2848" t="str">
            <v>湖南湖大艾盛汽车技术开发有限公司柳州分公司</v>
          </cell>
          <cell r="J2848">
            <v>44746</v>
          </cell>
          <cell r="K2848">
            <v>46571</v>
          </cell>
          <cell r="L2848" t="str">
            <v>是</v>
          </cell>
          <cell r="M2848" t="str">
            <v>广西柳州</v>
          </cell>
          <cell r="N2848" t="str">
            <v>企业</v>
          </cell>
          <cell r="O2848" t="str">
            <v>本科</v>
          </cell>
          <cell r="P2848" t="str">
            <v>学士</v>
          </cell>
          <cell r="Q2848" t="str">
            <v>桂林航天工业学院</v>
          </cell>
          <cell r="R2848" t="str">
            <v>汽车服务工程</v>
          </cell>
          <cell r="S2848">
            <v>44742</v>
          </cell>
          <cell r="T2848" t="str">
            <v>其他</v>
          </cell>
          <cell r="U2848" t="str">
            <v>H</v>
          </cell>
          <cell r="V2848" t="str">
            <v>H</v>
          </cell>
          <cell r="W2848" t="b">
            <v>1</v>
          </cell>
          <cell r="X2848">
            <v>1500</v>
          </cell>
          <cell r="Y2848">
            <v>1500</v>
          </cell>
          <cell r="Z2848" t="b">
            <v>1</v>
          </cell>
          <cell r="AA2848">
            <v>375</v>
          </cell>
          <cell r="AB2848">
            <v>375</v>
          </cell>
          <cell r="AC2848">
            <v>1875</v>
          </cell>
          <cell r="AD2848">
            <v>1875</v>
          </cell>
          <cell r="AE2848">
            <v>44746</v>
          </cell>
          <cell r="AF2848">
            <v>45017</v>
          </cell>
          <cell r="AG2848">
            <v>9</v>
          </cell>
          <cell r="AH2848">
            <v>12</v>
          </cell>
          <cell r="AI2848" t="b">
            <v>0</v>
          </cell>
          <cell r="AJ2848">
            <v>3</v>
          </cell>
          <cell r="AK2848">
            <v>12</v>
          </cell>
          <cell r="AL2848" t="e">
            <v>#N/A</v>
          </cell>
          <cell r="AM2848" t="str">
            <v>202207</v>
          </cell>
          <cell r="AN2848" t="e">
            <v>#REF!</v>
          </cell>
        </row>
        <row r="2849">
          <cell r="B2849" t="str">
            <v>覃君晖</v>
          </cell>
          <cell r="C2849" t="str">
            <v>男</v>
          </cell>
          <cell r="D2849" t="str">
            <v>壮族</v>
          </cell>
          <cell r="E2849" t="str">
            <v>2000年12月16日</v>
          </cell>
          <cell r="F2849" t="str">
            <v>中国</v>
          </cell>
          <cell r="G2849" t="str">
            <v>身份证</v>
          </cell>
          <cell r="H2849" t="str">
            <v>450802200012162012</v>
          </cell>
          <cell r="I2849" t="str">
            <v>湖南湖大艾盛汽车技术开发有限公司柳州分公司</v>
          </cell>
          <cell r="J2849">
            <v>44761</v>
          </cell>
          <cell r="K2849">
            <v>46586</v>
          </cell>
          <cell r="L2849" t="str">
            <v>是</v>
          </cell>
          <cell r="M2849" t="str">
            <v>广西柳州</v>
          </cell>
          <cell r="N2849" t="str">
            <v>企业</v>
          </cell>
          <cell r="O2849" t="str">
            <v>本科</v>
          </cell>
          <cell r="P2849" t="str">
            <v>学士</v>
          </cell>
          <cell r="Q2849" t="str">
            <v>广西科技大学</v>
          </cell>
          <cell r="R2849" t="str">
            <v>机器人工程</v>
          </cell>
          <cell r="S2849">
            <v>44765</v>
          </cell>
          <cell r="T2849" t="str">
            <v>其他</v>
          </cell>
          <cell r="U2849" t="str">
            <v>H</v>
          </cell>
          <cell r="V2849" t="str">
            <v>H</v>
          </cell>
          <cell r="W2849" t="b">
            <v>1</v>
          </cell>
          <cell r="X2849">
            <v>1500</v>
          </cell>
          <cell r="Y2849">
            <v>1500</v>
          </cell>
          <cell r="Z2849" t="b">
            <v>1</v>
          </cell>
          <cell r="AA2849">
            <v>375</v>
          </cell>
          <cell r="AB2849">
            <v>375</v>
          </cell>
          <cell r="AC2849">
            <v>1875</v>
          </cell>
          <cell r="AD2849">
            <v>1875</v>
          </cell>
          <cell r="AE2849" t="str">
            <v>2022年7月  </v>
          </cell>
          <cell r="AF2849">
            <v>45017</v>
          </cell>
          <cell r="AG2849">
            <v>9</v>
          </cell>
          <cell r="AH2849">
            <v>12</v>
          </cell>
          <cell r="AI2849" t="b">
            <v>0</v>
          </cell>
          <cell r="AJ2849">
            <v>3</v>
          </cell>
          <cell r="AK2849">
            <v>12</v>
          </cell>
          <cell r="AL2849" t="e">
            <v>#N/A</v>
          </cell>
          <cell r="AM2849" t="str">
            <v>202207</v>
          </cell>
          <cell r="AN2849" t="e">
            <v>#REF!</v>
          </cell>
        </row>
        <row r="2850">
          <cell r="B2850" t="str">
            <v>覃献龙</v>
          </cell>
          <cell r="C2850" t="str">
            <v>男</v>
          </cell>
          <cell r="D2850" t="str">
            <v>壮族</v>
          </cell>
          <cell r="E2850" t="str">
            <v>2000年01月31日</v>
          </cell>
          <cell r="F2850" t="str">
            <v>中国</v>
          </cell>
          <cell r="G2850" t="str">
            <v>身份证</v>
          </cell>
          <cell r="H2850" t="str">
            <v>450802200001314332</v>
          </cell>
          <cell r="I2850" t="str">
            <v>湖南湖大艾盛汽车技术开发有限公司柳州分公司</v>
          </cell>
          <cell r="J2850">
            <v>44746</v>
          </cell>
          <cell r="K2850">
            <v>46571</v>
          </cell>
          <cell r="L2850" t="str">
            <v>是</v>
          </cell>
          <cell r="M2850" t="str">
            <v>广西柳州</v>
          </cell>
          <cell r="N2850" t="str">
            <v>企业</v>
          </cell>
          <cell r="O2850" t="str">
            <v>本科</v>
          </cell>
          <cell r="P2850" t="str">
            <v>学士</v>
          </cell>
          <cell r="Q2850" t="str">
            <v>广西科技大学</v>
          </cell>
          <cell r="R2850" t="str">
            <v>车辆工程</v>
          </cell>
          <cell r="S2850">
            <v>44742</v>
          </cell>
          <cell r="T2850" t="str">
            <v>其他</v>
          </cell>
          <cell r="U2850" t="str">
            <v>H</v>
          </cell>
          <cell r="V2850" t="str">
            <v>H</v>
          </cell>
          <cell r="W2850" t="b">
            <v>1</v>
          </cell>
          <cell r="X2850">
            <v>1500</v>
          </cell>
          <cell r="Y2850">
            <v>1500</v>
          </cell>
          <cell r="Z2850" t="b">
            <v>1</v>
          </cell>
          <cell r="AA2850">
            <v>375</v>
          </cell>
          <cell r="AB2850">
            <v>375</v>
          </cell>
          <cell r="AC2850">
            <v>1875</v>
          </cell>
          <cell r="AD2850">
            <v>1875</v>
          </cell>
          <cell r="AE2850" t="str">
            <v>2022年7月</v>
          </cell>
          <cell r="AF2850">
            <v>45017</v>
          </cell>
          <cell r="AG2850">
            <v>9</v>
          </cell>
          <cell r="AH2850">
            <v>12</v>
          </cell>
          <cell r="AI2850" t="b">
            <v>0</v>
          </cell>
          <cell r="AJ2850">
            <v>3</v>
          </cell>
          <cell r="AK2850">
            <v>12</v>
          </cell>
          <cell r="AL2850" t="e">
            <v>#N/A</v>
          </cell>
          <cell r="AM2850" t="str">
            <v>202207</v>
          </cell>
          <cell r="AN2850" t="e">
            <v>#REF!</v>
          </cell>
        </row>
        <row r="2851">
          <cell r="B2851" t="str">
            <v>覃振国</v>
          </cell>
          <cell r="C2851" t="str">
            <v>男</v>
          </cell>
          <cell r="D2851" t="str">
            <v>壮族</v>
          </cell>
          <cell r="E2851" t="str">
            <v>2002年11月19日</v>
          </cell>
          <cell r="F2851" t="str">
            <v>中国</v>
          </cell>
          <cell r="G2851" t="str">
            <v>身份证</v>
          </cell>
          <cell r="H2851" t="str">
            <v>452730200211194713</v>
          </cell>
          <cell r="I2851" t="str">
            <v>湖南湖大艾盛汽车技术开发有限公司柳州分公司</v>
          </cell>
          <cell r="J2851">
            <v>44749</v>
          </cell>
          <cell r="K2851">
            <v>46574</v>
          </cell>
          <cell r="L2851" t="str">
            <v>是</v>
          </cell>
          <cell r="M2851" t="str">
            <v>广西柳州</v>
          </cell>
          <cell r="N2851" t="str">
            <v>企业</v>
          </cell>
          <cell r="O2851" t="str">
            <v>本科</v>
          </cell>
          <cell r="P2851" t="str">
            <v>学士</v>
          </cell>
          <cell r="Q2851" t="str">
            <v>广西科技大学</v>
          </cell>
          <cell r="R2851" t="str">
            <v>机械工程</v>
          </cell>
          <cell r="S2851">
            <v>44012</v>
          </cell>
          <cell r="T2851" t="str">
            <v>其他</v>
          </cell>
          <cell r="U2851" t="str">
            <v>H</v>
          </cell>
          <cell r="V2851" t="str">
            <v>H</v>
          </cell>
          <cell r="W2851" t="b">
            <v>1</v>
          </cell>
          <cell r="X2851">
            <v>1500</v>
          </cell>
          <cell r="Y2851">
            <v>1500</v>
          </cell>
          <cell r="Z2851" t="b">
            <v>1</v>
          </cell>
          <cell r="AA2851">
            <v>375</v>
          </cell>
          <cell r="AB2851">
            <v>375</v>
          </cell>
          <cell r="AC2851">
            <v>1875</v>
          </cell>
          <cell r="AD2851">
            <v>1875</v>
          </cell>
          <cell r="AE2851">
            <v>44743</v>
          </cell>
          <cell r="AF2851">
            <v>45017</v>
          </cell>
          <cell r="AG2851">
            <v>9</v>
          </cell>
          <cell r="AH2851">
            <v>12</v>
          </cell>
          <cell r="AI2851" t="b">
            <v>0</v>
          </cell>
          <cell r="AJ2851">
            <v>3</v>
          </cell>
          <cell r="AK2851">
            <v>12</v>
          </cell>
          <cell r="AL2851" t="e">
            <v>#N/A</v>
          </cell>
          <cell r="AM2851" t="str">
            <v>202207</v>
          </cell>
          <cell r="AN2851" t="e">
            <v>#REF!</v>
          </cell>
        </row>
        <row r="2852">
          <cell r="B2852" t="str">
            <v>滕基灵</v>
          </cell>
          <cell r="C2852" t="str">
            <v>男</v>
          </cell>
          <cell r="D2852" t="str">
            <v>汉族</v>
          </cell>
          <cell r="E2852" t="str">
            <v>1999年12月21日</v>
          </cell>
          <cell r="F2852" t="str">
            <v>中国</v>
          </cell>
          <cell r="G2852" t="str">
            <v>身份证</v>
          </cell>
          <cell r="H2852" t="str">
            <v>450721199912218112</v>
          </cell>
          <cell r="I2852" t="str">
            <v>湖南湖大艾盛汽车技术开发有限公司柳州分公司</v>
          </cell>
          <cell r="J2852" t="str">
            <v>2022年7月4日</v>
          </cell>
          <cell r="K2852" t="str">
            <v>2027年7月3日</v>
          </cell>
          <cell r="L2852" t="str">
            <v>是</v>
          </cell>
          <cell r="M2852" t="str">
            <v>广西柳州</v>
          </cell>
          <cell r="N2852" t="str">
            <v>企业</v>
          </cell>
          <cell r="O2852" t="str">
            <v>本科</v>
          </cell>
          <cell r="P2852" t="str">
            <v>学士</v>
          </cell>
          <cell r="Q2852" t="str">
            <v>桂林航天工业学院</v>
          </cell>
          <cell r="R2852" t="str">
            <v>汽车服务工程</v>
          </cell>
          <cell r="S2852">
            <v>44742</v>
          </cell>
          <cell r="T2852" t="str">
            <v>其他</v>
          </cell>
          <cell r="U2852" t="str">
            <v>H</v>
          </cell>
          <cell r="V2852" t="str">
            <v>H</v>
          </cell>
          <cell r="W2852" t="b">
            <v>1</v>
          </cell>
          <cell r="X2852">
            <v>1500</v>
          </cell>
          <cell r="Y2852">
            <v>1500</v>
          </cell>
          <cell r="Z2852" t="b">
            <v>1</v>
          </cell>
          <cell r="AA2852">
            <v>375</v>
          </cell>
          <cell r="AB2852">
            <v>375</v>
          </cell>
          <cell r="AC2852">
            <v>1875</v>
          </cell>
          <cell r="AD2852">
            <v>1875</v>
          </cell>
          <cell r="AE2852">
            <v>44743</v>
          </cell>
          <cell r="AF2852">
            <v>45017</v>
          </cell>
          <cell r="AG2852">
            <v>9</v>
          </cell>
          <cell r="AH2852">
            <v>12</v>
          </cell>
          <cell r="AI2852" t="b">
            <v>0</v>
          </cell>
          <cell r="AJ2852">
            <v>3</v>
          </cell>
          <cell r="AK2852">
            <v>12</v>
          </cell>
          <cell r="AL2852" t="e">
            <v>#N/A</v>
          </cell>
          <cell r="AM2852" t="str">
            <v>202207</v>
          </cell>
          <cell r="AN2852" t="e">
            <v>#REF!</v>
          </cell>
        </row>
        <row r="2853">
          <cell r="B2853" t="str">
            <v>韦锦峰</v>
          </cell>
          <cell r="C2853" t="str">
            <v>男</v>
          </cell>
          <cell r="D2853" t="str">
            <v>壮族</v>
          </cell>
          <cell r="E2853" t="str">
            <v>1998年03月02日</v>
          </cell>
          <cell r="F2853" t="str">
            <v>中国</v>
          </cell>
          <cell r="G2853" t="str">
            <v>身份证</v>
          </cell>
          <cell r="H2853" t="str">
            <v>45022119980302571X</v>
          </cell>
          <cell r="I2853" t="str">
            <v>湖南湖大艾盛汽车技术开发有限公司柳州分公司</v>
          </cell>
          <cell r="J2853">
            <v>44746</v>
          </cell>
          <cell r="K2853">
            <v>46571</v>
          </cell>
          <cell r="L2853" t="str">
            <v>是</v>
          </cell>
          <cell r="M2853" t="str">
            <v>广西柳州</v>
          </cell>
          <cell r="N2853" t="str">
            <v>企业</v>
          </cell>
          <cell r="O2853" t="str">
            <v>本科</v>
          </cell>
          <cell r="P2853" t="str">
            <v>学士</v>
          </cell>
          <cell r="Q2853" t="str">
            <v>大连民族大学</v>
          </cell>
          <cell r="R2853" t="str">
            <v>机械设计制造及其自动化</v>
          </cell>
          <cell r="S2853">
            <v>44729</v>
          </cell>
          <cell r="T2853" t="str">
            <v>其他</v>
          </cell>
          <cell r="U2853" t="str">
            <v>H</v>
          </cell>
          <cell r="V2853" t="str">
            <v>H</v>
          </cell>
          <cell r="W2853" t="b">
            <v>1</v>
          </cell>
          <cell r="X2853">
            <v>1500</v>
          </cell>
          <cell r="Y2853">
            <v>1500</v>
          </cell>
          <cell r="Z2853" t="b">
            <v>1</v>
          </cell>
          <cell r="AA2853">
            <v>375</v>
          </cell>
          <cell r="AB2853">
            <v>375</v>
          </cell>
          <cell r="AC2853">
            <v>1875</v>
          </cell>
          <cell r="AD2853">
            <v>1875</v>
          </cell>
          <cell r="AE2853">
            <v>44743</v>
          </cell>
          <cell r="AF2853">
            <v>45017</v>
          </cell>
          <cell r="AG2853">
            <v>9</v>
          </cell>
          <cell r="AH2853">
            <v>12</v>
          </cell>
          <cell r="AI2853" t="b">
            <v>0</v>
          </cell>
          <cell r="AJ2853">
            <v>3</v>
          </cell>
          <cell r="AK2853">
            <v>12</v>
          </cell>
          <cell r="AL2853" t="e">
            <v>#N/A</v>
          </cell>
          <cell r="AM2853" t="str">
            <v>202207</v>
          </cell>
          <cell r="AN2853" t="e">
            <v>#REF!</v>
          </cell>
        </row>
        <row r="2854">
          <cell r="B2854" t="str">
            <v>余庆兵</v>
          </cell>
          <cell r="C2854" t="str">
            <v>男</v>
          </cell>
          <cell r="D2854" t="str">
            <v>壮族</v>
          </cell>
          <cell r="E2854" t="str">
            <v>2000年02月21日</v>
          </cell>
          <cell r="F2854" t="str">
            <v>中国</v>
          </cell>
          <cell r="G2854" t="str">
            <v>身份证</v>
          </cell>
          <cell r="H2854" t="str">
            <v>450121200002211213</v>
          </cell>
          <cell r="I2854" t="str">
            <v>湖南湖大艾盛汽车技术开发有限公司柳州分公司</v>
          </cell>
          <cell r="J2854">
            <v>44760</v>
          </cell>
          <cell r="K2854">
            <v>46585</v>
          </cell>
          <cell r="L2854" t="str">
            <v>是</v>
          </cell>
          <cell r="M2854" t="str">
            <v>广西柳州</v>
          </cell>
          <cell r="N2854" t="str">
            <v>企业</v>
          </cell>
          <cell r="O2854" t="str">
            <v>本科</v>
          </cell>
          <cell r="P2854" t="str">
            <v>学士</v>
          </cell>
          <cell r="Q2854" t="str">
            <v>桂林航天工业学院</v>
          </cell>
          <cell r="R2854" t="str">
            <v>车辆工程</v>
          </cell>
          <cell r="S2854">
            <v>44742</v>
          </cell>
          <cell r="T2854" t="str">
            <v>其他</v>
          </cell>
          <cell r="U2854" t="str">
            <v>H</v>
          </cell>
          <cell r="V2854" t="str">
            <v>H</v>
          </cell>
          <cell r="W2854" t="b">
            <v>1</v>
          </cell>
          <cell r="X2854">
            <v>1500</v>
          </cell>
          <cell r="Y2854">
            <v>1500</v>
          </cell>
          <cell r="Z2854" t="b">
            <v>1</v>
          </cell>
          <cell r="AA2854">
            <v>375</v>
          </cell>
          <cell r="AB2854">
            <v>375</v>
          </cell>
          <cell r="AC2854">
            <v>1875</v>
          </cell>
          <cell r="AD2854">
            <v>1875</v>
          </cell>
          <cell r="AE2854">
            <v>44743</v>
          </cell>
          <cell r="AF2854">
            <v>45017</v>
          </cell>
          <cell r="AG2854">
            <v>9</v>
          </cell>
          <cell r="AH2854">
            <v>12</v>
          </cell>
          <cell r="AI2854" t="b">
            <v>0</v>
          </cell>
          <cell r="AJ2854">
            <v>3</v>
          </cell>
          <cell r="AK2854">
            <v>12</v>
          </cell>
          <cell r="AL2854" t="e">
            <v>#N/A</v>
          </cell>
          <cell r="AM2854" t="str">
            <v>202207</v>
          </cell>
          <cell r="AN2854" t="e">
            <v>#REF!</v>
          </cell>
        </row>
        <row r="2855">
          <cell r="B2855" t="str">
            <v>许智斌</v>
          </cell>
          <cell r="C2855" t="str">
            <v>男</v>
          </cell>
          <cell r="D2855" t="str">
            <v>汉族</v>
          </cell>
          <cell r="E2855" t="str">
            <v>1995年09月21日</v>
          </cell>
          <cell r="F2855" t="str">
            <v>中国</v>
          </cell>
          <cell r="G2855" t="str">
            <v>身份证</v>
          </cell>
          <cell r="H2855" t="str">
            <v>450821199509211012</v>
          </cell>
          <cell r="I2855" t="str">
            <v>湖南湖大艾盛汽车技术开发有限公司柳州分公司</v>
          </cell>
          <cell r="J2855">
            <v>44746</v>
          </cell>
          <cell r="K2855">
            <v>46571</v>
          </cell>
          <cell r="L2855" t="str">
            <v>是</v>
          </cell>
          <cell r="M2855" t="str">
            <v>广西柳州</v>
          </cell>
          <cell r="N2855" t="str">
            <v>企业</v>
          </cell>
          <cell r="O2855" t="str">
            <v>研究生</v>
          </cell>
          <cell r="P2855" t="str">
            <v>硕士</v>
          </cell>
          <cell r="Q2855" t="str">
            <v>广西科技大学</v>
          </cell>
          <cell r="R2855" t="str">
            <v>机械工程</v>
          </cell>
          <cell r="S2855">
            <v>44737</v>
          </cell>
          <cell r="T2855" t="str">
            <v>其他</v>
          </cell>
          <cell r="U2855" t="str">
            <v>F</v>
          </cell>
          <cell r="V2855" t="str">
            <v>F</v>
          </cell>
          <cell r="W2855" t="b">
            <v>1</v>
          </cell>
          <cell r="X2855">
            <v>3000</v>
          </cell>
          <cell r="Y2855">
            <v>3000</v>
          </cell>
          <cell r="Z2855" t="b">
            <v>1</v>
          </cell>
          <cell r="AA2855">
            <v>750</v>
          </cell>
          <cell r="AB2855">
            <v>750</v>
          </cell>
          <cell r="AC2855">
            <v>3750</v>
          </cell>
          <cell r="AD2855">
            <v>3750</v>
          </cell>
          <cell r="AE2855">
            <v>44743</v>
          </cell>
          <cell r="AF2855">
            <v>45017</v>
          </cell>
          <cell r="AG2855">
            <v>9</v>
          </cell>
          <cell r="AH2855">
            <v>12</v>
          </cell>
          <cell r="AI2855" t="b">
            <v>0</v>
          </cell>
          <cell r="AJ2855">
            <v>3</v>
          </cell>
          <cell r="AK2855">
            <v>12</v>
          </cell>
          <cell r="AL2855" t="e">
            <v>#N/A</v>
          </cell>
          <cell r="AM2855" t="str">
            <v>202207</v>
          </cell>
          <cell r="AN2855" t="e">
            <v>#REF!</v>
          </cell>
        </row>
        <row r="2856">
          <cell r="B2856" t="str">
            <v>杨鑫</v>
          </cell>
          <cell r="C2856" t="str">
            <v>女</v>
          </cell>
          <cell r="D2856" t="str">
            <v>汉族</v>
          </cell>
          <cell r="E2856" t="str">
            <v>2000年07月28日</v>
          </cell>
          <cell r="F2856" t="str">
            <v>中国</v>
          </cell>
          <cell r="G2856" t="str">
            <v>身份证</v>
          </cell>
          <cell r="H2856" t="str">
            <v>500222200007283722</v>
          </cell>
          <cell r="I2856" t="str">
            <v>湖南湖大艾盛汽车技术开发有限公司柳州分公司</v>
          </cell>
          <cell r="J2856" t="str">
            <v>2022年6月16日</v>
          </cell>
          <cell r="K2856" t="str">
            <v>2027年6月15日</v>
          </cell>
          <cell r="L2856" t="str">
            <v>是</v>
          </cell>
          <cell r="M2856" t="str">
            <v>广西柳州</v>
          </cell>
          <cell r="N2856" t="str">
            <v>企业</v>
          </cell>
          <cell r="O2856" t="str">
            <v>本科</v>
          </cell>
          <cell r="P2856" t="str">
            <v>学士</v>
          </cell>
          <cell r="Q2856" t="str">
            <v>杭州师范大学</v>
          </cell>
          <cell r="R2856" t="str">
            <v>软件工程</v>
          </cell>
          <cell r="S2856" t="str">
            <v>2022年6月15日</v>
          </cell>
          <cell r="T2856" t="str">
            <v>其他</v>
          </cell>
          <cell r="U2856" t="str">
            <v>H</v>
          </cell>
          <cell r="V2856" t="str">
            <v>H</v>
          </cell>
          <cell r="W2856" t="b">
            <v>1</v>
          </cell>
          <cell r="X2856">
            <v>1000</v>
          </cell>
          <cell r="Y2856">
            <v>1000</v>
          </cell>
          <cell r="Z2856" t="b">
            <v>1</v>
          </cell>
          <cell r="AA2856">
            <v>250</v>
          </cell>
          <cell r="AB2856">
            <v>250</v>
          </cell>
          <cell r="AC2856">
            <v>1250</v>
          </cell>
          <cell r="AD2856">
            <v>1250</v>
          </cell>
          <cell r="AE2856" t="str">
            <v>2022年6月</v>
          </cell>
          <cell r="AF2856">
            <v>45017</v>
          </cell>
          <cell r="AG2856">
            <v>10</v>
          </cell>
          <cell r="AH2856">
            <v>12</v>
          </cell>
          <cell r="AI2856" t="b">
            <v>0</v>
          </cell>
          <cell r="AJ2856">
            <v>2</v>
          </cell>
          <cell r="AK2856">
            <v>12</v>
          </cell>
          <cell r="AL2856" t="e">
            <v>#N/A</v>
          </cell>
          <cell r="AM2856" t="str">
            <v>202207</v>
          </cell>
          <cell r="AN2856" t="e">
            <v>#REF!</v>
          </cell>
        </row>
        <row r="2857">
          <cell r="B2857" t="str">
            <v>余鹏飞</v>
          </cell>
          <cell r="C2857" t="str">
            <v>女</v>
          </cell>
          <cell r="D2857" t="str">
            <v>汉族</v>
          </cell>
          <cell r="E2857" t="str">
            <v>1998年09月14日</v>
          </cell>
          <cell r="F2857" t="str">
            <v>中国</v>
          </cell>
          <cell r="G2857" t="str">
            <v>身份证</v>
          </cell>
          <cell r="H2857" t="str">
            <v>450332199809141521</v>
          </cell>
          <cell r="I2857" t="str">
            <v>湖南湖大艾盛汽车技术开发有限公司柳州分公司</v>
          </cell>
          <cell r="J2857">
            <v>44749</v>
          </cell>
          <cell r="K2857">
            <v>46574</v>
          </cell>
          <cell r="L2857" t="str">
            <v>是</v>
          </cell>
          <cell r="M2857" t="str">
            <v>广西柳州</v>
          </cell>
          <cell r="N2857" t="str">
            <v>企业</v>
          </cell>
          <cell r="O2857" t="str">
            <v>本科</v>
          </cell>
          <cell r="P2857" t="str">
            <v>学士</v>
          </cell>
          <cell r="Q2857" t="str">
            <v>桂林航天工业学院</v>
          </cell>
          <cell r="R2857" t="str">
            <v>汽车服务工程</v>
          </cell>
          <cell r="S2857">
            <v>44742</v>
          </cell>
          <cell r="T2857" t="str">
            <v>其他</v>
          </cell>
          <cell r="U2857" t="str">
            <v>H</v>
          </cell>
          <cell r="V2857" t="str">
            <v>H</v>
          </cell>
          <cell r="W2857" t="b">
            <v>1</v>
          </cell>
          <cell r="X2857">
            <v>1500</v>
          </cell>
          <cell r="Y2857">
            <v>1500</v>
          </cell>
          <cell r="Z2857" t="b">
            <v>1</v>
          </cell>
          <cell r="AA2857">
            <v>375</v>
          </cell>
          <cell r="AB2857">
            <v>375</v>
          </cell>
          <cell r="AC2857">
            <v>1875</v>
          </cell>
          <cell r="AD2857">
            <v>1875</v>
          </cell>
          <cell r="AE2857">
            <v>44743</v>
          </cell>
          <cell r="AF2857">
            <v>45017</v>
          </cell>
          <cell r="AG2857">
            <v>9</v>
          </cell>
          <cell r="AH2857">
            <v>12</v>
          </cell>
          <cell r="AI2857" t="b">
            <v>0</v>
          </cell>
          <cell r="AJ2857">
            <v>3</v>
          </cell>
          <cell r="AK2857">
            <v>12</v>
          </cell>
          <cell r="AL2857" t="e">
            <v>#N/A</v>
          </cell>
          <cell r="AM2857" t="str">
            <v>202207</v>
          </cell>
          <cell r="AN2857" t="e">
            <v>#REF!</v>
          </cell>
        </row>
        <row r="2858">
          <cell r="B2858" t="str">
            <v>张顺兴</v>
          </cell>
          <cell r="C2858" t="str">
            <v>男</v>
          </cell>
          <cell r="D2858" t="str">
            <v>汉族</v>
          </cell>
          <cell r="E2858" t="str">
            <v>2000年01月16日</v>
          </cell>
          <cell r="F2858" t="str">
            <v>中国</v>
          </cell>
          <cell r="G2858" t="str">
            <v>身份证</v>
          </cell>
          <cell r="H2858" t="str">
            <v>450923200001163295</v>
          </cell>
          <cell r="I2858" t="str">
            <v>湖南湖大艾盛汽车技术开发有限公司柳州分公司</v>
          </cell>
          <cell r="J2858">
            <v>44749</v>
          </cell>
          <cell r="K2858">
            <v>46574</v>
          </cell>
          <cell r="L2858" t="str">
            <v>是</v>
          </cell>
          <cell r="M2858" t="str">
            <v>广西柳州</v>
          </cell>
          <cell r="N2858" t="str">
            <v>企业</v>
          </cell>
          <cell r="O2858" t="str">
            <v>本科</v>
          </cell>
          <cell r="P2858" t="str">
            <v>学士</v>
          </cell>
          <cell r="Q2858" t="str">
            <v>桂林航天工业学院</v>
          </cell>
          <cell r="R2858" t="str">
            <v>汽车服务工程</v>
          </cell>
          <cell r="S2858">
            <v>44742</v>
          </cell>
          <cell r="T2858" t="str">
            <v>其他</v>
          </cell>
          <cell r="U2858" t="str">
            <v>H</v>
          </cell>
          <cell r="V2858" t="str">
            <v>H</v>
          </cell>
          <cell r="W2858" t="b">
            <v>1</v>
          </cell>
          <cell r="X2858">
            <v>1500</v>
          </cell>
          <cell r="Y2858">
            <v>1500</v>
          </cell>
          <cell r="Z2858" t="b">
            <v>1</v>
          </cell>
          <cell r="AA2858">
            <v>375</v>
          </cell>
          <cell r="AB2858">
            <v>375</v>
          </cell>
          <cell r="AC2858">
            <v>1875</v>
          </cell>
          <cell r="AD2858">
            <v>1875</v>
          </cell>
          <cell r="AE2858">
            <v>44743</v>
          </cell>
          <cell r="AF2858">
            <v>45017</v>
          </cell>
          <cell r="AG2858">
            <v>9</v>
          </cell>
          <cell r="AH2858">
            <v>12</v>
          </cell>
          <cell r="AI2858" t="b">
            <v>0</v>
          </cell>
          <cell r="AJ2858">
            <v>3</v>
          </cell>
          <cell r="AK2858">
            <v>12</v>
          </cell>
          <cell r="AL2858" t="e">
            <v>#N/A</v>
          </cell>
          <cell r="AM2858" t="str">
            <v>202207</v>
          </cell>
          <cell r="AN2858" t="e">
            <v>#REF!</v>
          </cell>
        </row>
        <row r="2859">
          <cell r="B2859" t="str">
            <v>赵茂庭</v>
          </cell>
          <cell r="C2859" t="str">
            <v>男</v>
          </cell>
          <cell r="D2859" t="str">
            <v>壮族</v>
          </cell>
          <cell r="E2859" t="str">
            <v>1997年06月13日</v>
          </cell>
          <cell r="F2859" t="str">
            <v>中国</v>
          </cell>
          <cell r="G2859" t="str">
            <v>身份证</v>
          </cell>
          <cell r="H2859" t="str">
            <v>452625199706132571</v>
          </cell>
          <cell r="I2859" t="str">
            <v>湖南湖大艾盛汽车技术开发有限公司柳州分公司</v>
          </cell>
          <cell r="J2859">
            <v>44746</v>
          </cell>
          <cell r="K2859">
            <v>46571</v>
          </cell>
          <cell r="L2859" t="str">
            <v>是</v>
          </cell>
          <cell r="M2859" t="str">
            <v>广西柳州</v>
          </cell>
          <cell r="N2859" t="str">
            <v>企业</v>
          </cell>
          <cell r="O2859" t="str">
            <v>本科</v>
          </cell>
          <cell r="P2859" t="str">
            <v>学士</v>
          </cell>
          <cell r="Q2859" t="str">
            <v>桂林航天工业学院</v>
          </cell>
          <cell r="R2859" t="str">
            <v>汽车服务工程</v>
          </cell>
          <cell r="S2859">
            <v>44742</v>
          </cell>
          <cell r="T2859" t="str">
            <v>其他</v>
          </cell>
          <cell r="U2859" t="str">
            <v>H</v>
          </cell>
          <cell r="V2859" t="str">
            <v>H</v>
          </cell>
          <cell r="W2859" t="b">
            <v>1</v>
          </cell>
          <cell r="X2859">
            <v>1500</v>
          </cell>
          <cell r="Y2859">
            <v>1500</v>
          </cell>
          <cell r="Z2859" t="b">
            <v>1</v>
          </cell>
          <cell r="AA2859">
            <v>375</v>
          </cell>
          <cell r="AB2859">
            <v>375</v>
          </cell>
          <cell r="AC2859">
            <v>1875</v>
          </cell>
          <cell r="AD2859">
            <v>1875</v>
          </cell>
          <cell r="AE2859">
            <v>44743</v>
          </cell>
          <cell r="AF2859">
            <v>45017</v>
          </cell>
          <cell r="AG2859">
            <v>9</v>
          </cell>
          <cell r="AH2859">
            <v>12</v>
          </cell>
          <cell r="AI2859" t="b">
            <v>0</v>
          </cell>
          <cell r="AJ2859">
            <v>3</v>
          </cell>
          <cell r="AK2859">
            <v>12</v>
          </cell>
          <cell r="AL2859" t="e">
            <v>#N/A</v>
          </cell>
          <cell r="AM2859" t="str">
            <v>202207</v>
          </cell>
          <cell r="AN2859" t="e">
            <v>#REF!</v>
          </cell>
        </row>
        <row r="2860">
          <cell r="B2860" t="str">
            <v>谢保远</v>
          </cell>
          <cell r="C2860" t="str">
            <v>男</v>
          </cell>
          <cell r="D2860" t="str">
            <v>汉族</v>
          </cell>
          <cell r="E2860" t="str">
            <v>2000年02月03日</v>
          </cell>
          <cell r="F2860" t="str">
            <v>中国</v>
          </cell>
          <cell r="G2860" t="str">
            <v>身份证</v>
          </cell>
          <cell r="H2860" t="str">
            <v>450722200002035116</v>
          </cell>
          <cell r="I2860" t="str">
            <v>湖南湖大艾盛汽车技术开发有限公司柳州分公司</v>
          </cell>
          <cell r="J2860">
            <v>44746</v>
          </cell>
          <cell r="K2860">
            <v>46571</v>
          </cell>
          <cell r="L2860" t="str">
            <v>是</v>
          </cell>
          <cell r="M2860" t="str">
            <v>广西柳州</v>
          </cell>
          <cell r="N2860" t="str">
            <v>企业</v>
          </cell>
          <cell r="O2860" t="str">
            <v>本科</v>
          </cell>
          <cell r="P2860" t="str">
            <v>学士</v>
          </cell>
          <cell r="Q2860" t="str">
            <v>桂林航天工业学院</v>
          </cell>
          <cell r="R2860" t="str">
            <v>车辆工程</v>
          </cell>
          <cell r="S2860">
            <v>44742</v>
          </cell>
          <cell r="T2860" t="str">
            <v>其他</v>
          </cell>
          <cell r="U2860" t="str">
            <v>H</v>
          </cell>
          <cell r="V2860" t="str">
            <v>H</v>
          </cell>
          <cell r="W2860" t="b">
            <v>1</v>
          </cell>
          <cell r="X2860">
            <v>1500</v>
          </cell>
          <cell r="Y2860">
            <v>1500</v>
          </cell>
          <cell r="Z2860" t="b">
            <v>1</v>
          </cell>
          <cell r="AA2860">
            <v>375</v>
          </cell>
          <cell r="AB2860">
            <v>375</v>
          </cell>
          <cell r="AC2860">
            <v>1875</v>
          </cell>
          <cell r="AD2860">
            <v>1875</v>
          </cell>
          <cell r="AE2860">
            <v>44743</v>
          </cell>
          <cell r="AF2860">
            <v>45017</v>
          </cell>
          <cell r="AG2860">
            <v>9</v>
          </cell>
          <cell r="AH2860">
            <v>12</v>
          </cell>
          <cell r="AI2860" t="b">
            <v>0</v>
          </cell>
          <cell r="AJ2860">
            <v>3</v>
          </cell>
          <cell r="AK2860">
            <v>12</v>
          </cell>
          <cell r="AL2860" t="e">
            <v>#N/A</v>
          </cell>
          <cell r="AM2860" t="str">
            <v>202207</v>
          </cell>
          <cell r="AN2860" t="e">
            <v>#REF!</v>
          </cell>
        </row>
        <row r="2861">
          <cell r="B2861" t="str">
            <v>罗积龙</v>
          </cell>
          <cell r="C2861" t="str">
            <v>男</v>
          </cell>
          <cell r="D2861" t="str">
            <v>汉族</v>
          </cell>
          <cell r="E2861" t="str">
            <v>1999年11月04日</v>
          </cell>
          <cell r="F2861" t="str">
            <v>中国</v>
          </cell>
          <cell r="G2861" t="str">
            <v>身份证</v>
          </cell>
          <cell r="H2861" t="str">
            <v>450481199911040236</v>
          </cell>
          <cell r="I2861" t="str">
            <v>湖南湖大艾盛汽车技术开发有限公司柳州分公司</v>
          </cell>
          <cell r="J2861">
            <v>44746</v>
          </cell>
          <cell r="K2861">
            <v>46571</v>
          </cell>
          <cell r="L2861" t="str">
            <v>是</v>
          </cell>
          <cell r="M2861" t="str">
            <v>广西柳州</v>
          </cell>
          <cell r="N2861" t="str">
            <v>企业</v>
          </cell>
          <cell r="O2861" t="str">
            <v>本科</v>
          </cell>
          <cell r="P2861" t="str">
            <v>学士</v>
          </cell>
          <cell r="Q2861" t="str">
            <v>桂林航天工业学院</v>
          </cell>
          <cell r="R2861" t="str">
            <v>汽车服务工程</v>
          </cell>
          <cell r="S2861">
            <v>44742</v>
          </cell>
          <cell r="T2861" t="str">
            <v>其他</v>
          </cell>
          <cell r="U2861" t="str">
            <v>H</v>
          </cell>
          <cell r="V2861" t="str">
            <v>H</v>
          </cell>
          <cell r="W2861" t="b">
            <v>1</v>
          </cell>
          <cell r="X2861">
            <v>1500</v>
          </cell>
          <cell r="Y2861">
            <v>1500</v>
          </cell>
          <cell r="Z2861" t="b">
            <v>1</v>
          </cell>
          <cell r="AA2861">
            <v>375</v>
          </cell>
          <cell r="AB2861">
            <v>375</v>
          </cell>
          <cell r="AC2861">
            <v>1875</v>
          </cell>
          <cell r="AD2861">
            <v>1875</v>
          </cell>
          <cell r="AE2861">
            <v>44743</v>
          </cell>
          <cell r="AF2861">
            <v>45017</v>
          </cell>
          <cell r="AG2861">
            <v>9</v>
          </cell>
          <cell r="AH2861">
            <v>12</v>
          </cell>
          <cell r="AI2861" t="b">
            <v>0</v>
          </cell>
          <cell r="AJ2861">
            <v>3</v>
          </cell>
          <cell r="AK2861">
            <v>12</v>
          </cell>
          <cell r="AL2861" t="e">
            <v>#N/A</v>
          </cell>
          <cell r="AM2861" t="str">
            <v>202207</v>
          </cell>
          <cell r="AN2861" t="e">
            <v>#REF!</v>
          </cell>
        </row>
        <row r="2862">
          <cell r="B2862" t="str">
            <v>巫甫明</v>
          </cell>
          <cell r="C2862" t="str">
            <v>男</v>
          </cell>
          <cell r="D2862" t="str">
            <v>汉族</v>
          </cell>
          <cell r="E2862" t="str">
            <v>1998年08月26日</v>
          </cell>
          <cell r="F2862" t="str">
            <v>中国</v>
          </cell>
          <cell r="G2862" t="str">
            <v>身份证</v>
          </cell>
          <cell r="H2862" t="str">
            <v>452123199808264313</v>
          </cell>
          <cell r="I2862" t="str">
            <v>湖南湖大艾盛汽车技术开发有限公司柳州分公司</v>
          </cell>
          <cell r="J2862">
            <v>44729</v>
          </cell>
          <cell r="K2862">
            <v>46554</v>
          </cell>
          <cell r="L2862" t="str">
            <v>是</v>
          </cell>
          <cell r="M2862" t="str">
            <v>广西柳州</v>
          </cell>
          <cell r="N2862" t="str">
            <v>企业</v>
          </cell>
          <cell r="O2862" t="str">
            <v>本科</v>
          </cell>
          <cell r="P2862" t="str">
            <v>学士</v>
          </cell>
          <cell r="Q2862" t="str">
            <v>天津职业技术师范大学</v>
          </cell>
          <cell r="R2862" t="str">
            <v>汽车维修工程教育</v>
          </cell>
          <cell r="S2862">
            <v>44728</v>
          </cell>
          <cell r="T2862" t="str">
            <v>其他</v>
          </cell>
          <cell r="U2862" t="str">
            <v>H</v>
          </cell>
          <cell r="V2862" t="str">
            <v>H</v>
          </cell>
          <cell r="W2862" t="b">
            <v>1</v>
          </cell>
          <cell r="X2862">
            <v>1000</v>
          </cell>
          <cell r="Y2862">
            <v>1000</v>
          </cell>
          <cell r="Z2862" t="b">
            <v>1</v>
          </cell>
          <cell r="AA2862">
            <v>250</v>
          </cell>
          <cell r="AB2862">
            <v>250</v>
          </cell>
          <cell r="AC2862">
            <v>1250</v>
          </cell>
          <cell r="AD2862">
            <v>1250</v>
          </cell>
          <cell r="AE2862">
            <v>44713</v>
          </cell>
          <cell r="AF2862">
            <v>45017</v>
          </cell>
          <cell r="AG2862">
            <v>10</v>
          </cell>
          <cell r="AH2862">
            <v>12</v>
          </cell>
          <cell r="AI2862" t="b">
            <v>0</v>
          </cell>
          <cell r="AJ2862">
            <v>2</v>
          </cell>
          <cell r="AK2862">
            <v>12</v>
          </cell>
          <cell r="AL2862" t="e">
            <v>#N/A</v>
          </cell>
          <cell r="AM2862" t="str">
            <v>202207</v>
          </cell>
          <cell r="AN2862" t="e">
            <v>#REF!</v>
          </cell>
        </row>
        <row r="2863">
          <cell r="B2863" t="str">
            <v>吴祖诺</v>
          </cell>
          <cell r="C2863" t="str">
            <v>男</v>
          </cell>
          <cell r="D2863" t="str">
            <v>汉族</v>
          </cell>
          <cell r="E2863" t="str">
            <v>1996年09月28日</v>
          </cell>
          <cell r="F2863" t="str">
            <v>中国</v>
          </cell>
          <cell r="G2863" t="str">
            <v>身份证</v>
          </cell>
          <cell r="H2863" t="str">
            <v>452501199609280912</v>
          </cell>
          <cell r="I2863" t="str">
            <v>柳州五菱新能源汽车有限公司</v>
          </cell>
          <cell r="J2863">
            <v>44562</v>
          </cell>
          <cell r="K2863">
            <v>45657</v>
          </cell>
          <cell r="L2863" t="str">
            <v>是</v>
          </cell>
          <cell r="M2863" t="str">
            <v>广西柳州</v>
          </cell>
          <cell r="N2863" t="str">
            <v>企业</v>
          </cell>
          <cell r="O2863" t="str">
            <v>本科</v>
          </cell>
          <cell r="P2863" t="str">
            <v>学士</v>
          </cell>
          <cell r="Q2863" t="str">
            <v>上海大学</v>
          </cell>
          <cell r="R2863" t="str">
            <v>机械工程</v>
          </cell>
          <cell r="S2863">
            <v>44013</v>
          </cell>
          <cell r="T2863" t="str">
            <v>非一流高校的一流建设学科</v>
          </cell>
          <cell r="U2863" t="str">
            <v>G</v>
          </cell>
          <cell r="V2863" t="str">
            <v>G</v>
          </cell>
          <cell r="W2863" t="b">
            <v>1</v>
          </cell>
          <cell r="X2863">
            <v>1500</v>
          </cell>
          <cell r="Y2863">
            <v>1500</v>
          </cell>
          <cell r="Z2863" t="b">
            <v>1</v>
          </cell>
          <cell r="AA2863">
            <v>375</v>
          </cell>
          <cell r="AB2863">
            <v>375</v>
          </cell>
          <cell r="AC2863">
            <v>1875</v>
          </cell>
          <cell r="AD2863">
            <v>1875</v>
          </cell>
          <cell r="AE2863">
            <v>44055</v>
          </cell>
          <cell r="AF2863" t="str">
            <v>2023年4月</v>
          </cell>
          <cell r="AG2863">
            <v>32</v>
          </cell>
          <cell r="AH2863">
            <v>35</v>
          </cell>
          <cell r="AI2863" t="b">
            <v>0</v>
          </cell>
          <cell r="AJ2863">
            <v>3</v>
          </cell>
          <cell r="AK2863">
            <v>35</v>
          </cell>
          <cell r="AL2863" t="e">
            <v>#N/A</v>
          </cell>
          <cell r="AM2863" t="str">
            <v>202008</v>
          </cell>
          <cell r="AN2863" t="e">
            <v>#REF!</v>
          </cell>
        </row>
        <row r="2864">
          <cell r="B2864" t="str">
            <v>宋钰青</v>
          </cell>
          <cell r="C2864" t="str">
            <v>女</v>
          </cell>
          <cell r="D2864" t="str">
            <v>汉族</v>
          </cell>
          <cell r="E2864" t="str">
            <v>1996年02月18日</v>
          </cell>
          <cell r="F2864" t="str">
            <v>中国</v>
          </cell>
          <cell r="G2864" t="str">
            <v>身份证</v>
          </cell>
          <cell r="H2864" t="str">
            <v>420111199602181827</v>
          </cell>
          <cell r="I2864" t="str">
            <v>柳州五菱新能源汽车有限公司</v>
          </cell>
          <cell r="J2864">
            <v>44562</v>
          </cell>
          <cell r="K2864">
            <v>45657</v>
          </cell>
          <cell r="L2864" t="str">
            <v>是</v>
          </cell>
          <cell r="M2864" t="str">
            <v>广西柳州</v>
          </cell>
          <cell r="N2864" t="str">
            <v>企业</v>
          </cell>
          <cell r="O2864" t="str">
            <v>研究生</v>
          </cell>
          <cell r="P2864" t="str">
            <v>硕士</v>
          </cell>
          <cell r="Q2864" t="str">
            <v>三峡大学</v>
          </cell>
          <cell r="R2864" t="str">
            <v>机械工程</v>
          </cell>
          <cell r="S2864">
            <v>44012</v>
          </cell>
          <cell r="T2864" t="str">
            <v>其他</v>
          </cell>
          <cell r="U2864" t="str">
            <v>F</v>
          </cell>
          <cell r="V2864" t="str">
            <v>F</v>
          </cell>
          <cell r="W2864" t="b">
            <v>1</v>
          </cell>
          <cell r="X2864">
            <v>3000</v>
          </cell>
          <cell r="Y2864">
            <v>3000</v>
          </cell>
          <cell r="Z2864" t="b">
            <v>1</v>
          </cell>
          <cell r="AA2864">
            <v>750</v>
          </cell>
          <cell r="AB2864">
            <v>750</v>
          </cell>
          <cell r="AC2864">
            <v>3750</v>
          </cell>
          <cell r="AD2864">
            <v>3750</v>
          </cell>
          <cell r="AE2864">
            <v>44049</v>
          </cell>
          <cell r="AF2864" t="str">
            <v>2023年4月</v>
          </cell>
          <cell r="AG2864">
            <v>32</v>
          </cell>
          <cell r="AH2864">
            <v>35</v>
          </cell>
          <cell r="AI2864" t="b">
            <v>0</v>
          </cell>
          <cell r="AJ2864">
            <v>3</v>
          </cell>
          <cell r="AK2864">
            <v>35</v>
          </cell>
          <cell r="AL2864" t="e">
            <v>#N/A</v>
          </cell>
          <cell r="AM2864" t="str">
            <v>202008</v>
          </cell>
          <cell r="AN2864" t="e">
            <v>#REF!</v>
          </cell>
        </row>
        <row r="2865">
          <cell r="B2865" t="str">
            <v>梁志鑫</v>
          </cell>
          <cell r="C2865" t="str">
            <v>男</v>
          </cell>
          <cell r="D2865" t="str">
            <v>汉族</v>
          </cell>
          <cell r="E2865" t="str">
            <v>1994年10月29日</v>
          </cell>
          <cell r="F2865" t="str">
            <v>中国</v>
          </cell>
          <cell r="G2865" t="str">
            <v>身份证</v>
          </cell>
          <cell r="H2865" t="str">
            <v>45080219941029033X</v>
          </cell>
          <cell r="I2865" t="str">
            <v>柳州五菱新能源汽车有限公司</v>
          </cell>
          <cell r="J2865">
            <v>44562</v>
          </cell>
          <cell r="K2865">
            <v>45657</v>
          </cell>
          <cell r="L2865" t="str">
            <v>是</v>
          </cell>
          <cell r="M2865" t="str">
            <v>广西柳州</v>
          </cell>
          <cell r="N2865" t="str">
            <v>企业</v>
          </cell>
          <cell r="O2865" t="str">
            <v>研究生</v>
          </cell>
          <cell r="P2865" t="str">
            <v>硕士</v>
          </cell>
          <cell r="Q2865" t="str">
            <v>上海海洋大学</v>
          </cell>
          <cell r="R2865" t="str">
            <v>动力工程</v>
          </cell>
          <cell r="S2865">
            <v>43998</v>
          </cell>
          <cell r="T2865" t="str">
            <v>其他</v>
          </cell>
          <cell r="U2865" t="str">
            <v>F</v>
          </cell>
          <cell r="V2865" t="str">
            <v>F</v>
          </cell>
          <cell r="W2865" t="b">
            <v>1</v>
          </cell>
          <cell r="X2865">
            <v>3000</v>
          </cell>
          <cell r="Y2865">
            <v>3000</v>
          </cell>
          <cell r="Z2865" t="b">
            <v>1</v>
          </cell>
          <cell r="AA2865">
            <v>750</v>
          </cell>
          <cell r="AB2865">
            <v>750</v>
          </cell>
          <cell r="AC2865">
            <v>3750</v>
          </cell>
          <cell r="AD2865">
            <v>3750</v>
          </cell>
          <cell r="AE2865">
            <v>44019</v>
          </cell>
          <cell r="AF2865" t="str">
            <v>2023年4月</v>
          </cell>
          <cell r="AG2865">
            <v>33</v>
          </cell>
          <cell r="AH2865">
            <v>36</v>
          </cell>
          <cell r="AI2865" t="b">
            <v>0</v>
          </cell>
          <cell r="AJ2865">
            <v>3</v>
          </cell>
          <cell r="AK2865">
            <v>36</v>
          </cell>
          <cell r="AL2865" t="e">
            <v>#N/A</v>
          </cell>
          <cell r="AM2865" t="str">
            <v>202007</v>
          </cell>
          <cell r="AN2865" t="e">
            <v>#REF!</v>
          </cell>
        </row>
        <row r="2866">
          <cell r="B2866" t="str">
            <v>党海钊</v>
          </cell>
          <cell r="C2866" t="str">
            <v>男</v>
          </cell>
          <cell r="D2866" t="str">
            <v>汉族</v>
          </cell>
          <cell r="E2866" t="str">
            <v>1991年02月04日</v>
          </cell>
          <cell r="F2866" t="str">
            <v>中国</v>
          </cell>
          <cell r="G2866" t="str">
            <v>身份证</v>
          </cell>
          <cell r="H2866" t="str">
            <v>452201199102041211</v>
          </cell>
          <cell r="I2866" t="str">
            <v>柳州五菱新能源汽车有限公司</v>
          </cell>
          <cell r="J2866">
            <v>44562</v>
          </cell>
          <cell r="K2866">
            <v>45657</v>
          </cell>
          <cell r="L2866" t="str">
            <v>是</v>
          </cell>
          <cell r="M2866" t="str">
            <v>广西柳州</v>
          </cell>
          <cell r="N2866" t="str">
            <v>企业</v>
          </cell>
          <cell r="O2866" t="str">
            <v>研究生</v>
          </cell>
          <cell r="P2866" t="str">
            <v>硕士</v>
          </cell>
          <cell r="Q2866" t="str">
            <v>广西大学</v>
          </cell>
          <cell r="R2866" t="str">
            <v>机械工程</v>
          </cell>
          <cell r="S2866">
            <v>44187</v>
          </cell>
          <cell r="T2866" t="str">
            <v>其他</v>
          </cell>
          <cell r="U2866" t="str">
            <v>F</v>
          </cell>
          <cell r="V2866" t="str">
            <v>F</v>
          </cell>
          <cell r="W2866" t="b">
            <v>1</v>
          </cell>
          <cell r="X2866">
            <v>3000</v>
          </cell>
          <cell r="Y2866">
            <v>3000</v>
          </cell>
          <cell r="Z2866" t="b">
            <v>1</v>
          </cell>
          <cell r="AA2866">
            <v>750</v>
          </cell>
          <cell r="AB2866">
            <v>750</v>
          </cell>
          <cell r="AC2866">
            <v>3750</v>
          </cell>
          <cell r="AD2866">
            <v>3750</v>
          </cell>
          <cell r="AE2866">
            <v>44348</v>
          </cell>
          <cell r="AF2866" t="str">
            <v>2023年4月</v>
          </cell>
          <cell r="AG2866">
            <v>22</v>
          </cell>
          <cell r="AH2866">
            <v>25</v>
          </cell>
          <cell r="AI2866" t="b">
            <v>0</v>
          </cell>
          <cell r="AJ2866">
            <v>3</v>
          </cell>
          <cell r="AK2866">
            <v>25</v>
          </cell>
          <cell r="AL2866" t="e">
            <v>#N/A</v>
          </cell>
          <cell r="AM2866" t="str">
            <v>201408</v>
          </cell>
          <cell r="AN2866" t="e">
            <v>#REF!</v>
          </cell>
        </row>
        <row r="2867">
          <cell r="B2867" t="str">
            <v>全为鹏</v>
          </cell>
          <cell r="C2867" t="str">
            <v>男</v>
          </cell>
          <cell r="D2867" t="str">
            <v>壮族</v>
          </cell>
          <cell r="E2867" t="str">
            <v>1997年12月28日</v>
          </cell>
          <cell r="F2867" t="str">
            <v>中国</v>
          </cell>
          <cell r="G2867" t="str">
            <v>身份证</v>
          </cell>
          <cell r="H2867" t="str">
            <v>450221199712280037</v>
          </cell>
          <cell r="I2867" t="str">
            <v>柳州五菱新能源汽车有限公司</v>
          </cell>
          <cell r="J2867">
            <v>44562</v>
          </cell>
          <cell r="K2867">
            <v>45657</v>
          </cell>
          <cell r="L2867" t="str">
            <v>是</v>
          </cell>
          <cell r="M2867" t="str">
            <v>广西柳州</v>
          </cell>
          <cell r="N2867" t="str">
            <v>企业</v>
          </cell>
          <cell r="O2867" t="str">
            <v>本科</v>
          </cell>
          <cell r="P2867" t="str">
            <v>学士</v>
          </cell>
          <cell r="Q2867" t="str">
            <v>重庆大学</v>
          </cell>
          <cell r="R2867" t="str">
            <v>测控技术与仪器</v>
          </cell>
          <cell r="S2867">
            <v>44102</v>
          </cell>
          <cell r="T2867" t="str">
            <v>一流建设高校</v>
          </cell>
          <cell r="U2867" t="str">
            <v>G</v>
          </cell>
          <cell r="V2867" t="str">
            <v>G</v>
          </cell>
          <cell r="W2867" t="b">
            <v>1</v>
          </cell>
          <cell r="X2867">
            <v>1500</v>
          </cell>
          <cell r="Y2867">
            <v>1500</v>
          </cell>
          <cell r="Z2867" t="b">
            <v>1</v>
          </cell>
          <cell r="AA2867">
            <v>375</v>
          </cell>
          <cell r="AB2867">
            <v>375</v>
          </cell>
          <cell r="AC2867">
            <v>1875</v>
          </cell>
          <cell r="AD2867">
            <v>1875</v>
          </cell>
          <cell r="AE2867">
            <v>44354</v>
          </cell>
          <cell r="AF2867" t="str">
            <v>2023年4月</v>
          </cell>
          <cell r="AG2867">
            <v>22</v>
          </cell>
          <cell r="AH2867">
            <v>25</v>
          </cell>
          <cell r="AI2867" t="b">
            <v>0</v>
          </cell>
          <cell r="AJ2867">
            <v>3</v>
          </cell>
          <cell r="AK2867">
            <v>25</v>
          </cell>
          <cell r="AL2867" t="e">
            <v>#N/A</v>
          </cell>
          <cell r="AM2867" t="str">
            <v>202106</v>
          </cell>
          <cell r="AN2867" t="e">
            <v>#REF!</v>
          </cell>
        </row>
        <row r="2868">
          <cell r="B2868" t="str">
            <v>覃有义</v>
          </cell>
          <cell r="C2868" t="str">
            <v>男</v>
          </cell>
          <cell r="D2868" t="str">
            <v>壮族</v>
          </cell>
          <cell r="E2868" t="str">
            <v>1998年08月27日</v>
          </cell>
          <cell r="F2868" t="str">
            <v>中国</v>
          </cell>
          <cell r="G2868" t="str">
            <v>身份证</v>
          </cell>
          <cell r="H2868" t="str">
            <v>452227199808274213</v>
          </cell>
          <cell r="I2868" t="str">
            <v>柳州五菱新能源汽车有限公司</v>
          </cell>
          <cell r="J2868">
            <v>44562</v>
          </cell>
          <cell r="K2868">
            <v>45657</v>
          </cell>
          <cell r="L2868" t="str">
            <v>是</v>
          </cell>
          <cell r="M2868" t="str">
            <v>广西柳州</v>
          </cell>
          <cell r="N2868" t="str">
            <v>企业</v>
          </cell>
          <cell r="O2868" t="str">
            <v>本科</v>
          </cell>
          <cell r="P2868" t="str">
            <v>学士</v>
          </cell>
          <cell r="Q2868" t="str">
            <v>湖南大学</v>
          </cell>
          <cell r="R2868" t="str">
            <v>车辆工程</v>
          </cell>
          <cell r="S2868">
            <v>44362</v>
          </cell>
          <cell r="T2868" t="str">
            <v>一流建设高校</v>
          </cell>
          <cell r="U2868" t="str">
            <v>G</v>
          </cell>
          <cell r="V2868" t="str">
            <v>G</v>
          </cell>
          <cell r="W2868" t="b">
            <v>1</v>
          </cell>
          <cell r="X2868">
            <v>1500</v>
          </cell>
          <cell r="Y2868">
            <v>1500</v>
          </cell>
          <cell r="Z2868" t="b">
            <v>1</v>
          </cell>
          <cell r="AA2868">
            <v>375</v>
          </cell>
          <cell r="AB2868">
            <v>375</v>
          </cell>
          <cell r="AC2868">
            <v>1875</v>
          </cell>
          <cell r="AD2868">
            <v>1875</v>
          </cell>
          <cell r="AE2868">
            <v>44413</v>
          </cell>
          <cell r="AF2868" t="str">
            <v>2023年4月</v>
          </cell>
          <cell r="AG2868">
            <v>20</v>
          </cell>
          <cell r="AH2868">
            <v>23</v>
          </cell>
          <cell r="AI2868" t="b">
            <v>0</v>
          </cell>
          <cell r="AJ2868">
            <v>3</v>
          </cell>
          <cell r="AK2868">
            <v>23</v>
          </cell>
          <cell r="AL2868" t="e">
            <v>#N/A</v>
          </cell>
          <cell r="AM2868" t="str">
            <v>202108</v>
          </cell>
          <cell r="AN2868" t="e">
            <v>#REF!</v>
          </cell>
        </row>
        <row r="2869">
          <cell r="B2869" t="str">
            <v>李月</v>
          </cell>
          <cell r="C2869" t="str">
            <v>男</v>
          </cell>
          <cell r="D2869" t="str">
            <v>汉族</v>
          </cell>
          <cell r="E2869" t="str">
            <v>1994年09月20日</v>
          </cell>
          <cell r="F2869" t="str">
            <v>中国</v>
          </cell>
          <cell r="G2869" t="str">
            <v>身份证</v>
          </cell>
          <cell r="H2869" t="str">
            <v>130221199409206817</v>
          </cell>
          <cell r="I2869" t="str">
            <v>柳州五菱新能源汽车有限公司</v>
          </cell>
          <cell r="J2869">
            <v>44562</v>
          </cell>
          <cell r="K2869">
            <v>45657</v>
          </cell>
          <cell r="L2869" t="str">
            <v>是</v>
          </cell>
          <cell r="M2869" t="str">
            <v>广西柳州</v>
          </cell>
          <cell r="N2869" t="str">
            <v>企业</v>
          </cell>
          <cell r="O2869" t="str">
            <v>研究生</v>
          </cell>
          <cell r="P2869" t="str">
            <v>硕士</v>
          </cell>
          <cell r="Q2869" t="str">
            <v>太原科技大学</v>
          </cell>
          <cell r="R2869" t="str">
            <v>机械工程</v>
          </cell>
          <cell r="S2869">
            <v>44369</v>
          </cell>
          <cell r="T2869" t="str">
            <v>其他</v>
          </cell>
          <cell r="U2869" t="str">
            <v>F</v>
          </cell>
          <cell r="V2869" t="str">
            <v>F</v>
          </cell>
          <cell r="W2869" t="b">
            <v>1</v>
          </cell>
          <cell r="X2869">
            <v>3000</v>
          </cell>
          <cell r="Y2869">
            <v>3000</v>
          </cell>
          <cell r="Z2869" t="b">
            <v>1</v>
          </cell>
          <cell r="AA2869">
            <v>750</v>
          </cell>
          <cell r="AB2869">
            <v>750</v>
          </cell>
          <cell r="AC2869">
            <v>3750</v>
          </cell>
          <cell r="AD2869">
            <v>3750</v>
          </cell>
          <cell r="AE2869">
            <v>44413</v>
          </cell>
          <cell r="AF2869" t="str">
            <v>2023年4月</v>
          </cell>
          <cell r="AG2869">
            <v>20</v>
          </cell>
          <cell r="AH2869">
            <v>20</v>
          </cell>
          <cell r="AI2869" t="b">
            <v>1</v>
          </cell>
          <cell r="AJ2869">
            <v>3</v>
          </cell>
          <cell r="AK2869">
            <v>23</v>
          </cell>
          <cell r="AL2869" t="e">
            <v>#N/A</v>
          </cell>
          <cell r="AM2869" t="str">
            <v>202108</v>
          </cell>
          <cell r="AN2869" t="e">
            <v>#REF!</v>
          </cell>
        </row>
        <row r="2870">
          <cell r="B2870" t="str">
            <v>郭震</v>
          </cell>
          <cell r="C2870" t="str">
            <v>男</v>
          </cell>
          <cell r="D2870" t="str">
            <v>汉族</v>
          </cell>
          <cell r="E2870" t="str">
            <v>1995年07月10日</v>
          </cell>
          <cell r="F2870" t="str">
            <v>中国</v>
          </cell>
          <cell r="G2870" t="str">
            <v>身份证</v>
          </cell>
          <cell r="H2870" t="str">
            <v>140322199507106610</v>
          </cell>
          <cell r="I2870" t="str">
            <v>柳州五菱新能源汽车有限公司</v>
          </cell>
          <cell r="J2870">
            <v>44562</v>
          </cell>
          <cell r="K2870">
            <v>45657</v>
          </cell>
          <cell r="L2870" t="str">
            <v>是</v>
          </cell>
          <cell r="M2870" t="str">
            <v>广西柳州</v>
          </cell>
          <cell r="N2870" t="str">
            <v>企业</v>
          </cell>
          <cell r="O2870" t="str">
            <v>研究生</v>
          </cell>
          <cell r="P2870" t="str">
            <v>硕士</v>
          </cell>
          <cell r="Q2870" t="str">
            <v>中北大学</v>
          </cell>
          <cell r="R2870" t="str">
            <v>材料科学与工程</v>
          </cell>
          <cell r="S2870">
            <v>44363</v>
          </cell>
          <cell r="T2870" t="str">
            <v>其他</v>
          </cell>
          <cell r="U2870" t="str">
            <v>F</v>
          </cell>
          <cell r="V2870" t="str">
            <v>F</v>
          </cell>
          <cell r="W2870" t="b">
            <v>1</v>
          </cell>
          <cell r="X2870">
            <v>3000</v>
          </cell>
          <cell r="Y2870">
            <v>3000</v>
          </cell>
          <cell r="Z2870" t="b">
            <v>1</v>
          </cell>
          <cell r="AA2870">
            <v>750</v>
          </cell>
          <cell r="AB2870">
            <v>750</v>
          </cell>
          <cell r="AC2870">
            <v>3750</v>
          </cell>
          <cell r="AD2870">
            <v>3750</v>
          </cell>
          <cell r="AE2870">
            <v>44409</v>
          </cell>
          <cell r="AF2870" t="str">
            <v>2023年4月</v>
          </cell>
          <cell r="AG2870">
            <v>20</v>
          </cell>
          <cell r="AH2870">
            <v>23</v>
          </cell>
          <cell r="AI2870" t="b">
            <v>0</v>
          </cell>
          <cell r="AJ2870">
            <v>3</v>
          </cell>
          <cell r="AK2870">
            <v>23</v>
          </cell>
          <cell r="AL2870" t="e">
            <v>#N/A</v>
          </cell>
          <cell r="AM2870" t="str">
            <v>202108</v>
          </cell>
          <cell r="AN2870" t="e">
            <v>#REF!</v>
          </cell>
        </row>
        <row r="2871">
          <cell r="B2871" t="str">
            <v>黄江猛</v>
          </cell>
          <cell r="C2871" t="str">
            <v>男</v>
          </cell>
          <cell r="D2871" t="str">
            <v>汉族</v>
          </cell>
          <cell r="E2871" t="str">
            <v>1998年02月18日</v>
          </cell>
          <cell r="F2871" t="str">
            <v>中国</v>
          </cell>
          <cell r="G2871" t="str">
            <v>身份证</v>
          </cell>
          <cell r="H2871" t="str">
            <v>450923199802185691</v>
          </cell>
          <cell r="I2871" t="str">
            <v>柳州五菱新能源汽车有限公司</v>
          </cell>
          <cell r="J2871">
            <v>44562</v>
          </cell>
          <cell r="K2871">
            <v>45657</v>
          </cell>
          <cell r="L2871" t="str">
            <v>是</v>
          </cell>
          <cell r="M2871" t="str">
            <v>广西柳州</v>
          </cell>
          <cell r="N2871" t="str">
            <v>企业</v>
          </cell>
          <cell r="O2871" t="str">
            <v>本科</v>
          </cell>
          <cell r="P2871" t="str">
            <v>学士</v>
          </cell>
          <cell r="Q2871" t="str">
            <v>宁波大学</v>
          </cell>
          <cell r="R2871" t="str">
            <v>工程力学</v>
          </cell>
          <cell r="S2871">
            <v>44372</v>
          </cell>
          <cell r="T2871" t="str">
            <v>非一流高校的一流建设学科</v>
          </cell>
          <cell r="U2871" t="str">
            <v>G</v>
          </cell>
          <cell r="V2871" t="str">
            <v>G</v>
          </cell>
          <cell r="W2871" t="b">
            <v>1</v>
          </cell>
          <cell r="X2871">
            <v>1500</v>
          </cell>
          <cell r="Y2871">
            <v>1500</v>
          </cell>
          <cell r="Z2871" t="b">
            <v>1</v>
          </cell>
          <cell r="AA2871">
            <v>375</v>
          </cell>
          <cell r="AB2871">
            <v>375</v>
          </cell>
          <cell r="AC2871">
            <v>1875</v>
          </cell>
          <cell r="AD2871">
            <v>1875</v>
          </cell>
          <cell r="AE2871">
            <v>44409</v>
          </cell>
          <cell r="AF2871" t="str">
            <v>2023年4月</v>
          </cell>
          <cell r="AG2871">
            <v>20</v>
          </cell>
          <cell r="AH2871">
            <v>23</v>
          </cell>
          <cell r="AI2871" t="b">
            <v>0</v>
          </cell>
          <cell r="AJ2871">
            <v>3</v>
          </cell>
          <cell r="AK2871">
            <v>23</v>
          </cell>
          <cell r="AL2871" t="e">
            <v>#N/A</v>
          </cell>
          <cell r="AM2871" t="str">
            <v>202108</v>
          </cell>
          <cell r="AN2871" t="e">
            <v>#REF!</v>
          </cell>
        </row>
        <row r="2872">
          <cell r="B2872" t="str">
            <v>周华康</v>
          </cell>
          <cell r="C2872" t="str">
            <v>男</v>
          </cell>
          <cell r="D2872" t="str">
            <v>壮族</v>
          </cell>
          <cell r="E2872" t="str">
            <v>1995年03月23日</v>
          </cell>
          <cell r="F2872" t="str">
            <v>中国</v>
          </cell>
          <cell r="G2872" t="str">
            <v>身份证</v>
          </cell>
          <cell r="H2872" t="str">
            <v>450211199503231316</v>
          </cell>
          <cell r="I2872" t="str">
            <v>柳州五菱新能源汽车有限公司</v>
          </cell>
          <cell r="J2872">
            <v>44562</v>
          </cell>
          <cell r="K2872">
            <v>45657</v>
          </cell>
          <cell r="L2872" t="str">
            <v>是</v>
          </cell>
          <cell r="M2872" t="str">
            <v>广西柳州</v>
          </cell>
          <cell r="N2872" t="str">
            <v>企业</v>
          </cell>
          <cell r="O2872" t="str">
            <v>研究生</v>
          </cell>
          <cell r="P2872" t="str">
            <v>硕士</v>
          </cell>
          <cell r="Q2872" t="str">
            <v>中南林业科技大学</v>
          </cell>
          <cell r="R2872" t="str">
            <v>林业工程</v>
          </cell>
          <cell r="S2872">
            <v>44363</v>
          </cell>
          <cell r="T2872" t="str">
            <v>其他</v>
          </cell>
          <cell r="U2872" t="str">
            <v>F</v>
          </cell>
          <cell r="V2872" t="str">
            <v>F</v>
          </cell>
          <cell r="W2872" t="b">
            <v>1</v>
          </cell>
          <cell r="X2872">
            <v>3000</v>
          </cell>
          <cell r="Y2872">
            <v>3000</v>
          </cell>
          <cell r="Z2872" t="b">
            <v>1</v>
          </cell>
          <cell r="AA2872">
            <v>750</v>
          </cell>
          <cell r="AB2872">
            <v>750</v>
          </cell>
          <cell r="AC2872">
            <v>3750</v>
          </cell>
          <cell r="AD2872">
            <v>3750</v>
          </cell>
          <cell r="AE2872">
            <v>44409</v>
          </cell>
          <cell r="AF2872" t="str">
            <v>2023年4月</v>
          </cell>
          <cell r="AG2872">
            <v>20</v>
          </cell>
          <cell r="AH2872">
            <v>23</v>
          </cell>
          <cell r="AI2872" t="b">
            <v>0</v>
          </cell>
          <cell r="AJ2872">
            <v>3</v>
          </cell>
          <cell r="AK2872">
            <v>23</v>
          </cell>
          <cell r="AL2872" t="e">
            <v>#N/A</v>
          </cell>
          <cell r="AM2872" t="str">
            <v>202108</v>
          </cell>
          <cell r="AN2872" t="e">
            <v>#REF!</v>
          </cell>
        </row>
        <row r="2873">
          <cell r="B2873" t="str">
            <v>于林涛</v>
          </cell>
          <cell r="C2873" t="str">
            <v>男</v>
          </cell>
          <cell r="D2873" t="str">
            <v>汉族</v>
          </cell>
          <cell r="E2873" t="str">
            <v>1968年12月06日</v>
          </cell>
          <cell r="F2873" t="str">
            <v>中国</v>
          </cell>
          <cell r="G2873" t="str">
            <v>身份证</v>
          </cell>
          <cell r="H2873" t="str">
            <v>430104196812064076</v>
          </cell>
          <cell r="I2873" t="str">
            <v>柳州五菱新能源汽车有限公司</v>
          </cell>
          <cell r="J2873">
            <v>44413</v>
          </cell>
          <cell r="K2873">
            <v>45688</v>
          </cell>
          <cell r="L2873" t="str">
            <v>是</v>
          </cell>
          <cell r="M2873" t="str">
            <v>广西柳州</v>
          </cell>
          <cell r="N2873" t="str">
            <v>企业</v>
          </cell>
          <cell r="O2873" t="str">
            <v>本科</v>
          </cell>
          <cell r="P2873" t="str">
            <v>学士</v>
          </cell>
          <cell r="Q2873" t="str">
            <v>湖南大学</v>
          </cell>
          <cell r="R2873" t="str">
            <v>汽车</v>
          </cell>
          <cell r="S2873">
            <v>34155</v>
          </cell>
          <cell r="T2873" t="str">
            <v>一流建设高校</v>
          </cell>
          <cell r="U2873" t="str">
            <v>G</v>
          </cell>
          <cell r="V2873" t="str">
            <v>G</v>
          </cell>
          <cell r="W2873" t="b">
            <v>1</v>
          </cell>
          <cell r="X2873">
            <v>1500</v>
          </cell>
          <cell r="Y2873">
            <v>1500</v>
          </cell>
          <cell r="Z2873" t="b">
            <v>1</v>
          </cell>
          <cell r="AA2873">
            <v>375</v>
          </cell>
          <cell r="AB2873">
            <v>375</v>
          </cell>
          <cell r="AC2873">
            <v>1875</v>
          </cell>
          <cell r="AD2873">
            <v>1875</v>
          </cell>
          <cell r="AE2873">
            <v>44413</v>
          </cell>
          <cell r="AF2873" t="str">
            <v>2023年4月</v>
          </cell>
          <cell r="AG2873">
            <v>20</v>
          </cell>
          <cell r="AH2873">
            <v>23</v>
          </cell>
          <cell r="AI2873" t="b">
            <v>0</v>
          </cell>
          <cell r="AJ2873">
            <v>3</v>
          </cell>
          <cell r="AK2873">
            <v>23</v>
          </cell>
          <cell r="AL2873" t="e">
            <v>#N/A</v>
          </cell>
          <cell r="AM2873" t="str">
            <v>202108</v>
          </cell>
          <cell r="AN2873" t="e">
            <v>#REF!</v>
          </cell>
        </row>
        <row r="2874">
          <cell r="B2874" t="str">
            <v>石继晓</v>
          </cell>
          <cell r="C2874" t="str">
            <v>女</v>
          </cell>
          <cell r="D2874" t="str">
            <v>汉族</v>
          </cell>
          <cell r="E2874" t="str">
            <v>1998年10月13日</v>
          </cell>
          <cell r="F2874" t="str">
            <v>中国</v>
          </cell>
          <cell r="G2874" t="str">
            <v>身份证</v>
          </cell>
          <cell r="H2874" t="str">
            <v>450321199810135541</v>
          </cell>
          <cell r="I2874" t="str">
            <v>柳州五菱新能源汽车有限公司</v>
          </cell>
          <cell r="J2874">
            <v>44682</v>
          </cell>
          <cell r="K2874">
            <v>45777</v>
          </cell>
          <cell r="L2874" t="str">
            <v>是</v>
          </cell>
          <cell r="M2874" t="str">
            <v>广西柳州</v>
          </cell>
          <cell r="N2874" t="str">
            <v>企业</v>
          </cell>
          <cell r="O2874" t="str">
            <v>本科</v>
          </cell>
          <cell r="P2874" t="str">
            <v>学士</v>
          </cell>
          <cell r="Q2874" t="str">
            <v>长沙理工大学</v>
          </cell>
          <cell r="R2874" t="str">
            <v>测控技术与仪器</v>
          </cell>
          <cell r="S2874">
            <v>44377</v>
          </cell>
          <cell r="T2874" t="str">
            <v>其他</v>
          </cell>
          <cell r="U2874" t="str">
            <v>H</v>
          </cell>
          <cell r="V2874" t="str">
            <v>H</v>
          </cell>
          <cell r="W2874" t="b">
            <v>1</v>
          </cell>
          <cell r="X2874">
            <v>500</v>
          </cell>
          <cell r="Y2874">
            <v>500</v>
          </cell>
          <cell r="Z2874" t="b">
            <v>1</v>
          </cell>
          <cell r="AA2874">
            <v>125</v>
          </cell>
          <cell r="AB2874">
            <v>125</v>
          </cell>
          <cell r="AC2874">
            <v>625</v>
          </cell>
          <cell r="AD2874">
            <v>625</v>
          </cell>
          <cell r="AE2874">
            <v>44682</v>
          </cell>
          <cell r="AF2874" t="str">
            <v>2023年4月</v>
          </cell>
          <cell r="AG2874">
            <v>11</v>
          </cell>
          <cell r="AH2874">
            <v>12</v>
          </cell>
          <cell r="AI2874" t="b">
            <v>0</v>
          </cell>
          <cell r="AJ2874">
            <v>1</v>
          </cell>
          <cell r="AK2874">
            <v>12</v>
          </cell>
          <cell r="AL2874" t="e">
            <v>#N/A</v>
          </cell>
          <cell r="AM2874" t="str">
            <v>202108</v>
          </cell>
          <cell r="AN2874" t="e">
            <v>#REF!</v>
          </cell>
        </row>
        <row r="2875">
          <cell r="B2875" t="str">
            <v>廖紫薇</v>
          </cell>
          <cell r="C2875" t="str">
            <v>女</v>
          </cell>
          <cell r="D2875" t="str">
            <v>壮族</v>
          </cell>
          <cell r="E2875" t="str">
            <v>1998年01月06日</v>
          </cell>
          <cell r="F2875" t="str">
            <v>中国</v>
          </cell>
          <cell r="G2875" t="str">
            <v>身份证</v>
          </cell>
          <cell r="H2875" t="str">
            <v>450221199801063923</v>
          </cell>
          <cell r="I2875" t="str">
            <v>柳州五菱新能源汽车有限公司</v>
          </cell>
          <cell r="J2875">
            <v>44687</v>
          </cell>
          <cell r="K2875">
            <v>45782</v>
          </cell>
          <cell r="L2875" t="str">
            <v>是</v>
          </cell>
          <cell r="M2875" t="str">
            <v>广西柳州</v>
          </cell>
          <cell r="N2875" t="str">
            <v>企业</v>
          </cell>
          <cell r="O2875" t="str">
            <v>本科</v>
          </cell>
          <cell r="P2875" t="str">
            <v>学士</v>
          </cell>
          <cell r="Q2875" t="str">
            <v>桂林电子科技大学</v>
          </cell>
          <cell r="R2875" t="str">
            <v>物流管理</v>
          </cell>
          <cell r="S2875">
            <v>44000</v>
          </cell>
          <cell r="T2875" t="str">
            <v>其他</v>
          </cell>
          <cell r="U2875" t="str">
            <v>H</v>
          </cell>
          <cell r="V2875" t="str">
            <v>H</v>
          </cell>
          <cell r="W2875" t="b">
            <v>1</v>
          </cell>
          <cell r="X2875">
            <v>500</v>
          </cell>
          <cell r="Y2875">
            <v>500</v>
          </cell>
          <cell r="Z2875" t="b">
            <v>1</v>
          </cell>
          <cell r="AA2875">
            <v>125</v>
          </cell>
          <cell r="AB2875">
            <v>125</v>
          </cell>
          <cell r="AC2875">
            <v>625</v>
          </cell>
          <cell r="AD2875">
            <v>625</v>
          </cell>
          <cell r="AE2875">
            <v>44682</v>
          </cell>
          <cell r="AF2875" t="str">
            <v>2023年4月</v>
          </cell>
          <cell r="AG2875">
            <v>11</v>
          </cell>
          <cell r="AH2875">
            <v>12</v>
          </cell>
          <cell r="AI2875" t="b">
            <v>0</v>
          </cell>
          <cell r="AJ2875">
            <v>1</v>
          </cell>
          <cell r="AK2875">
            <v>12</v>
          </cell>
          <cell r="AL2875" t="e">
            <v>#N/A</v>
          </cell>
          <cell r="AM2875" t="str">
            <v>202007</v>
          </cell>
          <cell r="AN2875" t="e">
            <v>#REF!</v>
          </cell>
        </row>
        <row r="2876">
          <cell r="B2876" t="str">
            <v>覃思聪</v>
          </cell>
          <cell r="C2876" t="str">
            <v>女</v>
          </cell>
          <cell r="D2876" t="str">
            <v>壮族</v>
          </cell>
          <cell r="E2876" t="str">
            <v>1999年02月20日</v>
          </cell>
          <cell r="F2876" t="str">
            <v>中国</v>
          </cell>
          <cell r="G2876" t="str">
            <v>身份证</v>
          </cell>
          <cell r="H2876" t="str">
            <v>450203199902201325</v>
          </cell>
          <cell r="I2876" t="str">
            <v>柳州五菱新能源汽车有限公司</v>
          </cell>
          <cell r="J2876">
            <v>44686</v>
          </cell>
          <cell r="K2876">
            <v>45781</v>
          </cell>
          <cell r="L2876" t="str">
            <v>是</v>
          </cell>
          <cell r="M2876" t="str">
            <v>广西柳州</v>
          </cell>
          <cell r="N2876" t="str">
            <v>企业</v>
          </cell>
          <cell r="O2876" t="str">
            <v>本科</v>
          </cell>
          <cell r="P2876" t="str">
            <v>学士</v>
          </cell>
          <cell r="Q2876" t="str">
            <v>湖南师范大学</v>
          </cell>
          <cell r="R2876" t="str">
            <v>旅游管理</v>
          </cell>
          <cell r="S2876">
            <v>44362</v>
          </cell>
          <cell r="T2876" t="str">
            <v>其他</v>
          </cell>
          <cell r="U2876" t="str">
            <v>H</v>
          </cell>
          <cell r="V2876" t="str">
            <v>H</v>
          </cell>
          <cell r="W2876" t="b">
            <v>1</v>
          </cell>
          <cell r="X2876">
            <v>500</v>
          </cell>
          <cell r="Y2876">
            <v>500</v>
          </cell>
          <cell r="Z2876" t="b">
            <v>1</v>
          </cell>
          <cell r="AA2876">
            <v>125</v>
          </cell>
          <cell r="AB2876">
            <v>125</v>
          </cell>
          <cell r="AC2876">
            <v>625</v>
          </cell>
          <cell r="AD2876">
            <v>625</v>
          </cell>
          <cell r="AE2876">
            <v>44682</v>
          </cell>
          <cell r="AF2876" t="str">
            <v>2023年4月</v>
          </cell>
          <cell r="AG2876">
            <v>11</v>
          </cell>
          <cell r="AH2876">
            <v>12</v>
          </cell>
          <cell r="AI2876" t="b">
            <v>0</v>
          </cell>
          <cell r="AJ2876">
            <v>1</v>
          </cell>
          <cell r="AK2876">
            <v>12</v>
          </cell>
          <cell r="AL2876" t="e">
            <v>#N/A</v>
          </cell>
          <cell r="AM2876" t="str">
            <v>202107</v>
          </cell>
          <cell r="AN2876" t="e">
            <v>#REF!</v>
          </cell>
        </row>
        <row r="2877">
          <cell r="B2877" t="str">
            <v>杨喆</v>
          </cell>
          <cell r="C2877" t="str">
            <v>男</v>
          </cell>
          <cell r="D2877" t="str">
            <v>汉族</v>
          </cell>
          <cell r="E2877" t="str">
            <v>1997年09月05日</v>
          </cell>
          <cell r="F2877" t="str">
            <v>中国</v>
          </cell>
          <cell r="G2877" t="str">
            <v>身份证</v>
          </cell>
          <cell r="H2877" t="str">
            <v>430581199709050037</v>
          </cell>
          <cell r="I2877" t="str">
            <v>柳州五菱新能源汽车有限公司</v>
          </cell>
          <cell r="J2877">
            <v>44743</v>
          </cell>
          <cell r="K2877">
            <v>45838</v>
          </cell>
          <cell r="L2877" t="str">
            <v>是</v>
          </cell>
          <cell r="M2877" t="str">
            <v>广西柳州</v>
          </cell>
          <cell r="N2877" t="str">
            <v>企业</v>
          </cell>
          <cell r="O2877" t="str">
            <v>研究生</v>
          </cell>
          <cell r="P2877" t="str">
            <v>硕士</v>
          </cell>
          <cell r="Q2877" t="str">
            <v>桂林电子科技大学</v>
          </cell>
          <cell r="R2877" t="str">
            <v>机械工程</v>
          </cell>
          <cell r="S2877">
            <v>44734</v>
          </cell>
          <cell r="T2877" t="str">
            <v>其他</v>
          </cell>
          <cell r="U2877" t="str">
            <v>F</v>
          </cell>
          <cell r="V2877" t="str">
            <v>F</v>
          </cell>
          <cell r="W2877" t="b">
            <v>1</v>
          </cell>
          <cell r="X2877">
            <v>12000</v>
          </cell>
          <cell r="Y2877">
            <v>12000</v>
          </cell>
          <cell r="Z2877" t="b">
            <v>1</v>
          </cell>
          <cell r="AA2877">
            <v>3000</v>
          </cell>
          <cell r="AB2877">
            <v>3000</v>
          </cell>
          <cell r="AC2877">
            <v>15000</v>
          </cell>
          <cell r="AD2877">
            <v>15000</v>
          </cell>
          <cell r="AE2877">
            <v>44743</v>
          </cell>
          <cell r="AF2877" t="str">
            <v>无</v>
          </cell>
          <cell r="AG2877">
            <v>0</v>
          </cell>
          <cell r="AH2877">
            <v>0</v>
          </cell>
          <cell r="AI2877" t="b">
            <v>1</v>
          </cell>
          <cell r="AJ2877">
            <v>12</v>
          </cell>
          <cell r="AK2877">
            <v>12</v>
          </cell>
          <cell r="AL2877" t="e">
            <v>#N/A</v>
          </cell>
          <cell r="AM2877" t="str">
            <v>202207</v>
          </cell>
          <cell r="AN2877" t="e">
            <v>#REF!</v>
          </cell>
          <cell r="AO2877" t="str">
            <v>2022年4月7日签订三方协议的应届毕业生</v>
          </cell>
        </row>
        <row r="2878">
          <cell r="B2878" t="str">
            <v>柴文静</v>
          </cell>
          <cell r="C2878" t="str">
            <v>女</v>
          </cell>
          <cell r="D2878" t="str">
            <v>汉族</v>
          </cell>
          <cell r="E2878" t="str">
            <v>1996年03月10日</v>
          </cell>
          <cell r="F2878" t="str">
            <v>中国</v>
          </cell>
          <cell r="G2878" t="str">
            <v>身份证</v>
          </cell>
          <cell r="H2878" t="str">
            <v>142623199603100846</v>
          </cell>
          <cell r="I2878" t="str">
            <v>柳州五菱新能源汽车有限公司</v>
          </cell>
          <cell r="J2878">
            <v>44743</v>
          </cell>
          <cell r="K2878">
            <v>45838</v>
          </cell>
          <cell r="L2878" t="str">
            <v>是</v>
          </cell>
          <cell r="M2878" t="str">
            <v>广西柳州</v>
          </cell>
          <cell r="N2878" t="str">
            <v>企业</v>
          </cell>
          <cell r="O2878" t="str">
            <v>研究生</v>
          </cell>
          <cell r="P2878" t="str">
            <v>硕士</v>
          </cell>
          <cell r="Q2878" t="str">
            <v>桂林电子科技大学</v>
          </cell>
          <cell r="R2878" t="str">
            <v>机械工程</v>
          </cell>
          <cell r="S2878">
            <v>44734</v>
          </cell>
          <cell r="T2878" t="str">
            <v>其他</v>
          </cell>
          <cell r="U2878" t="str">
            <v>F</v>
          </cell>
          <cell r="V2878" t="str">
            <v>F</v>
          </cell>
          <cell r="W2878" t="b">
            <v>1</v>
          </cell>
          <cell r="X2878">
            <v>12000</v>
          </cell>
          <cell r="Y2878">
            <v>12000</v>
          </cell>
          <cell r="Z2878" t="b">
            <v>1</v>
          </cell>
          <cell r="AA2878">
            <v>3000</v>
          </cell>
          <cell r="AB2878">
            <v>3000</v>
          </cell>
          <cell r="AC2878">
            <v>15000</v>
          </cell>
          <cell r="AD2878">
            <v>15000</v>
          </cell>
          <cell r="AE2878">
            <v>44743</v>
          </cell>
          <cell r="AF2878" t="str">
            <v>无</v>
          </cell>
          <cell r="AG2878">
            <v>0</v>
          </cell>
          <cell r="AH2878">
            <v>0</v>
          </cell>
          <cell r="AI2878" t="b">
            <v>1</v>
          </cell>
          <cell r="AJ2878">
            <v>12</v>
          </cell>
          <cell r="AK2878">
            <v>12</v>
          </cell>
          <cell r="AL2878" t="e">
            <v>#N/A</v>
          </cell>
          <cell r="AM2878" t="str">
            <v>202207</v>
          </cell>
          <cell r="AN2878" t="e">
            <v>#REF!</v>
          </cell>
          <cell r="AO2878" t="str">
            <v>2021年11月12日签订三方协议的应届毕业生</v>
          </cell>
        </row>
        <row r="2879">
          <cell r="B2879" t="str">
            <v>杨起鸣</v>
          </cell>
          <cell r="C2879" t="str">
            <v>男</v>
          </cell>
          <cell r="D2879" t="str">
            <v>汉族</v>
          </cell>
          <cell r="E2879" t="str">
            <v>1995年10月25日</v>
          </cell>
          <cell r="F2879" t="str">
            <v>中国</v>
          </cell>
          <cell r="G2879" t="str">
            <v>身份证</v>
          </cell>
          <cell r="H2879" t="str">
            <v>360723199510250030</v>
          </cell>
          <cell r="I2879" t="str">
            <v>柳州五菱新能源汽车有限公司</v>
          </cell>
          <cell r="J2879">
            <v>44743</v>
          </cell>
          <cell r="K2879">
            <v>45838</v>
          </cell>
          <cell r="L2879" t="str">
            <v>是</v>
          </cell>
          <cell r="M2879" t="str">
            <v>广西柳州</v>
          </cell>
          <cell r="N2879" t="str">
            <v>企业</v>
          </cell>
          <cell r="O2879" t="str">
            <v>研究生</v>
          </cell>
          <cell r="P2879" t="str">
            <v>硕士</v>
          </cell>
          <cell r="Q2879" t="str">
            <v>桂林电子科技大学</v>
          </cell>
          <cell r="R2879" t="str">
            <v>机械工程</v>
          </cell>
          <cell r="S2879">
            <v>44734</v>
          </cell>
          <cell r="T2879" t="str">
            <v>其他</v>
          </cell>
          <cell r="U2879" t="str">
            <v>F</v>
          </cell>
          <cell r="V2879" t="str">
            <v>F</v>
          </cell>
          <cell r="W2879" t="b">
            <v>1</v>
          </cell>
          <cell r="X2879">
            <v>12000</v>
          </cell>
          <cell r="Y2879">
            <v>12000</v>
          </cell>
          <cell r="Z2879" t="b">
            <v>1</v>
          </cell>
          <cell r="AA2879">
            <v>3000</v>
          </cell>
          <cell r="AB2879">
            <v>3000</v>
          </cell>
          <cell r="AC2879">
            <v>15000</v>
          </cell>
          <cell r="AD2879">
            <v>15000</v>
          </cell>
          <cell r="AE2879">
            <v>44743</v>
          </cell>
          <cell r="AF2879" t="str">
            <v>无</v>
          </cell>
          <cell r="AG2879">
            <v>0</v>
          </cell>
          <cell r="AH2879">
            <v>0</v>
          </cell>
          <cell r="AI2879" t="b">
            <v>1</v>
          </cell>
          <cell r="AJ2879">
            <v>12</v>
          </cell>
          <cell r="AK2879">
            <v>12</v>
          </cell>
          <cell r="AL2879" t="e">
            <v>#N/A</v>
          </cell>
          <cell r="AM2879" t="str">
            <v>202207</v>
          </cell>
          <cell r="AN2879" t="e">
            <v>#REF!</v>
          </cell>
          <cell r="AO2879" t="str">
            <v>2022年2月26日签订三方协议的应届毕业生</v>
          </cell>
        </row>
        <row r="2880">
          <cell r="B2880" t="str">
            <v>刘浩</v>
          </cell>
          <cell r="C2880" t="str">
            <v>男</v>
          </cell>
          <cell r="D2880" t="str">
            <v>汉族</v>
          </cell>
          <cell r="E2880" t="str">
            <v>1994年12月03日</v>
          </cell>
          <cell r="F2880" t="str">
            <v>中国</v>
          </cell>
          <cell r="G2880" t="str">
            <v>身份证</v>
          </cell>
          <cell r="H2880" t="str">
            <v>421127199412031512</v>
          </cell>
          <cell r="I2880" t="str">
            <v>柳州五菱新能源汽车有限公司</v>
          </cell>
          <cell r="J2880">
            <v>44743</v>
          </cell>
          <cell r="K2880">
            <v>45838</v>
          </cell>
          <cell r="L2880" t="str">
            <v>是</v>
          </cell>
          <cell r="M2880" t="str">
            <v>广西柳州</v>
          </cell>
          <cell r="N2880" t="str">
            <v>企业</v>
          </cell>
          <cell r="O2880" t="str">
            <v>研究生</v>
          </cell>
          <cell r="P2880" t="str">
            <v>硕士</v>
          </cell>
          <cell r="Q2880" t="str">
            <v>广西师范大学</v>
          </cell>
          <cell r="R2880" t="str">
            <v>电子与通信工程</v>
          </cell>
          <cell r="S2880">
            <v>44734</v>
          </cell>
          <cell r="T2880" t="str">
            <v>其他</v>
          </cell>
          <cell r="U2880" t="str">
            <v>F</v>
          </cell>
          <cell r="V2880" t="str">
            <v>F</v>
          </cell>
          <cell r="W2880" t="b">
            <v>1</v>
          </cell>
          <cell r="X2880">
            <v>12000</v>
          </cell>
          <cell r="Y2880">
            <v>12000</v>
          </cell>
          <cell r="Z2880" t="b">
            <v>1</v>
          </cell>
          <cell r="AA2880">
            <v>3000</v>
          </cell>
          <cell r="AB2880">
            <v>3000</v>
          </cell>
          <cell r="AC2880">
            <v>15000</v>
          </cell>
          <cell r="AD2880">
            <v>15000</v>
          </cell>
          <cell r="AE2880">
            <v>44743</v>
          </cell>
          <cell r="AF2880" t="str">
            <v>无</v>
          </cell>
          <cell r="AG2880">
            <v>0</v>
          </cell>
          <cell r="AH2880">
            <v>0</v>
          </cell>
          <cell r="AI2880" t="b">
            <v>1</v>
          </cell>
          <cell r="AJ2880">
            <v>12</v>
          </cell>
          <cell r="AK2880">
            <v>12</v>
          </cell>
          <cell r="AL2880" t="e">
            <v>#N/A</v>
          </cell>
          <cell r="AM2880" t="str">
            <v>202207</v>
          </cell>
          <cell r="AN2880" t="e">
            <v>#REF!</v>
          </cell>
          <cell r="AO2880" t="str">
            <v>2021年12月20日签订三方协议的应届毕业生</v>
          </cell>
        </row>
        <row r="2881">
          <cell r="B2881" t="str">
            <v>蒙祥</v>
          </cell>
          <cell r="C2881" t="str">
            <v>女</v>
          </cell>
          <cell r="D2881" t="str">
            <v>壮族</v>
          </cell>
          <cell r="E2881" t="str">
            <v>1998年10月10日</v>
          </cell>
          <cell r="F2881" t="str">
            <v>中国</v>
          </cell>
          <cell r="G2881" t="str">
            <v>身份证</v>
          </cell>
          <cell r="H2881" t="str">
            <v>45272419981010342X</v>
          </cell>
          <cell r="I2881" t="str">
            <v>柳州五菱新能源汽车有限公司</v>
          </cell>
          <cell r="J2881">
            <v>44777</v>
          </cell>
          <cell r="K2881">
            <v>45872</v>
          </cell>
          <cell r="L2881" t="str">
            <v>是</v>
          </cell>
          <cell r="M2881" t="str">
            <v>广西柳州</v>
          </cell>
          <cell r="N2881" t="str">
            <v>企业</v>
          </cell>
          <cell r="O2881" t="str">
            <v>研究生</v>
          </cell>
          <cell r="P2881" t="str">
            <v>硕士</v>
          </cell>
          <cell r="Q2881" t="str">
            <v>中南民族大学</v>
          </cell>
          <cell r="R2881" t="str">
            <v>高分子化学与物理</v>
          </cell>
          <cell r="S2881">
            <v>44742</v>
          </cell>
          <cell r="T2881" t="str">
            <v>其他</v>
          </cell>
          <cell r="U2881" t="str">
            <v>F</v>
          </cell>
          <cell r="V2881" t="str">
            <v>F</v>
          </cell>
          <cell r="W2881" t="b">
            <v>1</v>
          </cell>
          <cell r="X2881">
            <v>11000</v>
          </cell>
          <cell r="Y2881">
            <v>11000</v>
          </cell>
          <cell r="Z2881" t="b">
            <v>1</v>
          </cell>
          <cell r="AA2881">
            <v>2750</v>
          </cell>
          <cell r="AB2881">
            <v>2750</v>
          </cell>
          <cell r="AC2881">
            <v>13750</v>
          </cell>
          <cell r="AD2881">
            <v>13750</v>
          </cell>
          <cell r="AE2881">
            <v>44774</v>
          </cell>
          <cell r="AF2881" t="str">
            <v>无</v>
          </cell>
          <cell r="AG2881">
            <v>0</v>
          </cell>
          <cell r="AH2881">
            <v>0</v>
          </cell>
          <cell r="AI2881" t="b">
            <v>1</v>
          </cell>
          <cell r="AJ2881">
            <v>11</v>
          </cell>
          <cell r="AK2881">
            <v>11</v>
          </cell>
          <cell r="AL2881" t="e">
            <v>#N/A</v>
          </cell>
          <cell r="AM2881" t="str">
            <v>202208</v>
          </cell>
          <cell r="AN2881" t="e">
            <v>#REF!</v>
          </cell>
          <cell r="AO2881" t="str">
            <v>2021年10月18日签订三方协议的应届毕业生</v>
          </cell>
        </row>
        <row r="2882">
          <cell r="B2882" t="str">
            <v>黄海琪</v>
          </cell>
          <cell r="C2882" t="str">
            <v>女</v>
          </cell>
          <cell r="D2882" t="str">
            <v>壮族</v>
          </cell>
          <cell r="E2882" t="str">
            <v>1998年06月14日</v>
          </cell>
          <cell r="F2882" t="str">
            <v>中国</v>
          </cell>
          <cell r="G2882" t="str">
            <v>身份证</v>
          </cell>
          <cell r="H2882" t="str">
            <v>45070319980614302X</v>
          </cell>
          <cell r="I2882" t="str">
            <v>柳州五菱新能源汽车有限公司</v>
          </cell>
          <cell r="J2882">
            <v>44781</v>
          </cell>
          <cell r="K2882">
            <v>45876</v>
          </cell>
          <cell r="L2882" t="str">
            <v>是</v>
          </cell>
          <cell r="M2882" t="str">
            <v>广西柳州</v>
          </cell>
          <cell r="N2882" t="str">
            <v>企业</v>
          </cell>
          <cell r="O2882" t="str">
            <v>本科</v>
          </cell>
          <cell r="P2882" t="str">
            <v>学士</v>
          </cell>
          <cell r="Q2882" t="str">
            <v>桂林电子科技大学</v>
          </cell>
          <cell r="R2882" t="str">
            <v>工业工程</v>
          </cell>
          <cell r="S2882">
            <v>44736</v>
          </cell>
          <cell r="T2882" t="str">
            <v>其他</v>
          </cell>
          <cell r="U2882" t="str">
            <v>H</v>
          </cell>
          <cell r="V2882" t="str">
            <v>H</v>
          </cell>
          <cell r="W2882" t="b">
            <v>1</v>
          </cell>
          <cell r="X2882">
            <v>5500</v>
          </cell>
          <cell r="Y2882">
            <v>5500</v>
          </cell>
          <cell r="Z2882" t="b">
            <v>1</v>
          </cell>
          <cell r="AA2882">
            <v>1375</v>
          </cell>
          <cell r="AB2882">
            <v>1375</v>
          </cell>
          <cell r="AC2882">
            <v>6875</v>
          </cell>
          <cell r="AD2882">
            <v>6875</v>
          </cell>
          <cell r="AE2882">
            <v>44774</v>
          </cell>
          <cell r="AF2882" t="str">
            <v>无</v>
          </cell>
          <cell r="AG2882">
            <v>0</v>
          </cell>
          <cell r="AH2882">
            <v>0</v>
          </cell>
          <cell r="AI2882" t="b">
            <v>1</v>
          </cell>
          <cell r="AJ2882">
            <v>11</v>
          </cell>
          <cell r="AK2882">
            <v>11</v>
          </cell>
          <cell r="AL2882" t="e">
            <v>#N/A</v>
          </cell>
          <cell r="AM2882" t="str">
            <v>202208</v>
          </cell>
          <cell r="AN2882" t="e">
            <v>#REF!</v>
          </cell>
          <cell r="AO2882" t="str">
            <v>2022年4月19日签订三方协议的应届毕业生</v>
          </cell>
        </row>
        <row r="2883">
          <cell r="B2883" t="str">
            <v>施志雄</v>
          </cell>
          <cell r="C2883" t="str">
            <v>男</v>
          </cell>
          <cell r="D2883" t="str">
            <v>白族</v>
          </cell>
          <cell r="E2883" t="str">
            <v>1999年03月03日</v>
          </cell>
          <cell r="F2883" t="str">
            <v>中国</v>
          </cell>
          <cell r="G2883" t="str">
            <v>身份证</v>
          </cell>
          <cell r="H2883" t="str">
            <v>532923199903032397</v>
          </cell>
          <cell r="I2883" t="str">
            <v>柳州五菱新能源汽车有限公司</v>
          </cell>
          <cell r="J2883">
            <v>44777</v>
          </cell>
          <cell r="K2883">
            <v>45872</v>
          </cell>
          <cell r="L2883" t="str">
            <v>是</v>
          </cell>
          <cell r="M2883" t="str">
            <v>广西柳州</v>
          </cell>
          <cell r="N2883" t="str">
            <v>企业</v>
          </cell>
          <cell r="O2883" t="str">
            <v>本科</v>
          </cell>
          <cell r="P2883" t="str">
            <v>学士</v>
          </cell>
          <cell r="Q2883" t="str">
            <v>太原科技大学</v>
          </cell>
          <cell r="R2883" t="str">
            <v>工业设计</v>
          </cell>
          <cell r="S2883">
            <v>44722</v>
          </cell>
          <cell r="T2883" t="str">
            <v>其他</v>
          </cell>
          <cell r="U2883" t="str">
            <v>H</v>
          </cell>
          <cell r="V2883" t="str">
            <v>H</v>
          </cell>
          <cell r="W2883" t="b">
            <v>1</v>
          </cell>
          <cell r="X2883">
            <v>5500</v>
          </cell>
          <cell r="Y2883">
            <v>5500</v>
          </cell>
          <cell r="Z2883" t="b">
            <v>1</v>
          </cell>
          <cell r="AA2883">
            <v>1375</v>
          </cell>
          <cell r="AB2883">
            <v>1375</v>
          </cell>
          <cell r="AC2883">
            <v>6875</v>
          </cell>
          <cell r="AD2883">
            <v>6875</v>
          </cell>
          <cell r="AE2883">
            <v>44774</v>
          </cell>
          <cell r="AF2883" t="str">
            <v>无</v>
          </cell>
          <cell r="AG2883">
            <v>0</v>
          </cell>
          <cell r="AH2883">
            <v>0</v>
          </cell>
          <cell r="AI2883" t="b">
            <v>1</v>
          </cell>
          <cell r="AJ2883">
            <v>11</v>
          </cell>
          <cell r="AK2883">
            <v>11</v>
          </cell>
          <cell r="AL2883" t="e">
            <v>#N/A</v>
          </cell>
          <cell r="AM2883" t="str">
            <v>202208</v>
          </cell>
          <cell r="AN2883" t="e">
            <v>#REF!</v>
          </cell>
          <cell r="AO2883" t="str">
            <v>2021年10月11日签订三方协议的应届毕业生</v>
          </cell>
        </row>
        <row r="2884">
          <cell r="B2884" t="str">
            <v>罗崔麟</v>
          </cell>
          <cell r="C2884" t="str">
            <v>男</v>
          </cell>
          <cell r="D2884" t="str">
            <v>汉族</v>
          </cell>
          <cell r="E2884" t="str">
            <v>2000年09月27日</v>
          </cell>
          <cell r="F2884" t="str">
            <v>中国</v>
          </cell>
          <cell r="G2884" t="str">
            <v>身份证</v>
          </cell>
          <cell r="H2884" t="str">
            <v>430524200009270053</v>
          </cell>
          <cell r="I2884" t="str">
            <v>柳州五菱新能源汽车有限公司</v>
          </cell>
          <cell r="J2884">
            <v>44777</v>
          </cell>
          <cell r="K2884">
            <v>45872</v>
          </cell>
          <cell r="L2884" t="str">
            <v>是</v>
          </cell>
          <cell r="M2884" t="str">
            <v>广西柳州</v>
          </cell>
          <cell r="N2884" t="str">
            <v>企业</v>
          </cell>
          <cell r="O2884" t="str">
            <v>本科</v>
          </cell>
          <cell r="P2884" t="str">
            <v>学士</v>
          </cell>
          <cell r="Q2884" t="str">
            <v>南华大学</v>
          </cell>
          <cell r="R2884" t="str">
            <v>产品设计</v>
          </cell>
          <cell r="S2884">
            <v>44742</v>
          </cell>
          <cell r="T2884" t="str">
            <v>其他</v>
          </cell>
          <cell r="U2884" t="str">
            <v>H</v>
          </cell>
          <cell r="V2884" t="str">
            <v>H</v>
          </cell>
          <cell r="W2884" t="b">
            <v>1</v>
          </cell>
          <cell r="X2884">
            <v>5500</v>
          </cell>
          <cell r="Y2884">
            <v>5500</v>
          </cell>
          <cell r="Z2884" t="b">
            <v>1</v>
          </cell>
          <cell r="AA2884">
            <v>1375</v>
          </cell>
          <cell r="AB2884">
            <v>1375</v>
          </cell>
          <cell r="AC2884">
            <v>6875</v>
          </cell>
          <cell r="AD2884">
            <v>6875</v>
          </cell>
          <cell r="AE2884">
            <v>44774</v>
          </cell>
          <cell r="AF2884" t="str">
            <v>无</v>
          </cell>
          <cell r="AG2884">
            <v>0</v>
          </cell>
          <cell r="AH2884">
            <v>0</v>
          </cell>
          <cell r="AI2884" t="b">
            <v>1</v>
          </cell>
          <cell r="AJ2884">
            <v>11</v>
          </cell>
          <cell r="AK2884">
            <v>11</v>
          </cell>
          <cell r="AL2884" t="e">
            <v>#N/A</v>
          </cell>
          <cell r="AM2884" t="str">
            <v>202208</v>
          </cell>
          <cell r="AN2884" t="e">
            <v>#REF!</v>
          </cell>
          <cell r="AO2884" t="str">
            <v>2022年3月12日签订三方协议的应届毕业生</v>
          </cell>
        </row>
        <row r="2885">
          <cell r="B2885" t="str">
            <v>黄兵</v>
          </cell>
          <cell r="C2885" t="str">
            <v>男</v>
          </cell>
          <cell r="D2885" t="str">
            <v>汉族</v>
          </cell>
          <cell r="E2885" t="str">
            <v>2001年05月04日</v>
          </cell>
          <cell r="F2885" t="str">
            <v>中国</v>
          </cell>
          <cell r="G2885" t="str">
            <v>身份证</v>
          </cell>
          <cell r="H2885" t="str">
            <v>500234200105042856</v>
          </cell>
          <cell r="I2885" t="str">
            <v>柳州五菱新能源汽车有限公司</v>
          </cell>
          <cell r="J2885">
            <v>44777</v>
          </cell>
          <cell r="K2885">
            <v>45872</v>
          </cell>
          <cell r="L2885" t="str">
            <v>是</v>
          </cell>
          <cell r="M2885" t="str">
            <v>广西柳州</v>
          </cell>
          <cell r="N2885" t="str">
            <v>企业</v>
          </cell>
          <cell r="O2885" t="str">
            <v>本科</v>
          </cell>
          <cell r="P2885" t="str">
            <v>学士</v>
          </cell>
          <cell r="Q2885" t="str">
            <v>重庆理工大学</v>
          </cell>
          <cell r="R2885" t="str">
            <v>车辆工程</v>
          </cell>
          <cell r="S2885">
            <v>44740</v>
          </cell>
          <cell r="T2885" t="str">
            <v>其他</v>
          </cell>
          <cell r="U2885" t="str">
            <v>H</v>
          </cell>
          <cell r="V2885" t="str">
            <v>H</v>
          </cell>
          <cell r="W2885" t="b">
            <v>1</v>
          </cell>
          <cell r="X2885">
            <v>5500</v>
          </cell>
          <cell r="Y2885">
            <v>5500</v>
          </cell>
          <cell r="Z2885" t="b">
            <v>1</v>
          </cell>
          <cell r="AA2885">
            <v>1375</v>
          </cell>
          <cell r="AB2885">
            <v>1375</v>
          </cell>
          <cell r="AC2885">
            <v>6875</v>
          </cell>
          <cell r="AD2885">
            <v>6875</v>
          </cell>
          <cell r="AE2885">
            <v>44774</v>
          </cell>
          <cell r="AF2885" t="str">
            <v>无</v>
          </cell>
          <cell r="AG2885">
            <v>0</v>
          </cell>
          <cell r="AH2885">
            <v>0</v>
          </cell>
          <cell r="AI2885" t="b">
            <v>1</v>
          </cell>
          <cell r="AJ2885">
            <v>11</v>
          </cell>
          <cell r="AK2885">
            <v>11</v>
          </cell>
          <cell r="AL2885" t="e">
            <v>#N/A</v>
          </cell>
          <cell r="AM2885" t="str">
            <v>202208</v>
          </cell>
          <cell r="AN2885" t="e">
            <v>#REF!</v>
          </cell>
          <cell r="AO2885" t="str">
            <v>2021年11月2日签订三方协议的应届毕业生</v>
          </cell>
        </row>
        <row r="2886">
          <cell r="B2886" t="str">
            <v>朱丽</v>
          </cell>
          <cell r="C2886" t="str">
            <v>女</v>
          </cell>
          <cell r="D2886" t="str">
            <v>汉族</v>
          </cell>
          <cell r="E2886" t="str">
            <v>1997年03月07日</v>
          </cell>
          <cell r="F2886" t="str">
            <v>中国</v>
          </cell>
          <cell r="G2886" t="str">
            <v>身份证</v>
          </cell>
          <cell r="H2886" t="str">
            <v>371329199703070027</v>
          </cell>
          <cell r="I2886" t="str">
            <v>柳州五菱新能源汽车有限公司</v>
          </cell>
          <cell r="J2886">
            <v>44746</v>
          </cell>
          <cell r="K2886">
            <v>45841</v>
          </cell>
          <cell r="L2886" t="str">
            <v>是</v>
          </cell>
          <cell r="M2886" t="str">
            <v>广西柳州</v>
          </cell>
          <cell r="N2886" t="str">
            <v>企业</v>
          </cell>
          <cell r="O2886" t="str">
            <v>研究生</v>
          </cell>
          <cell r="P2886" t="str">
            <v>硕士</v>
          </cell>
          <cell r="Q2886" t="str">
            <v>中国地质大学（武汉）</v>
          </cell>
          <cell r="R2886" t="str">
            <v>企业管理</v>
          </cell>
          <cell r="S2886">
            <v>44729</v>
          </cell>
          <cell r="T2886" t="str">
            <v>其他</v>
          </cell>
          <cell r="U2886" t="str">
            <v>F</v>
          </cell>
          <cell r="V2886" t="str">
            <v>F</v>
          </cell>
          <cell r="W2886" t="b">
            <v>1</v>
          </cell>
          <cell r="X2886">
            <v>12000</v>
          </cell>
          <cell r="Y2886">
            <v>12000</v>
          </cell>
          <cell r="Z2886" t="b">
            <v>1</v>
          </cell>
          <cell r="AA2886">
            <v>3000</v>
          </cell>
          <cell r="AB2886">
            <v>3000</v>
          </cell>
          <cell r="AC2886">
            <v>15000</v>
          </cell>
          <cell r="AD2886">
            <v>15000</v>
          </cell>
          <cell r="AE2886">
            <v>44743</v>
          </cell>
          <cell r="AF2886" t="str">
            <v>无</v>
          </cell>
          <cell r="AG2886">
            <v>0</v>
          </cell>
          <cell r="AH2886">
            <v>0</v>
          </cell>
          <cell r="AI2886" t="b">
            <v>1</v>
          </cell>
          <cell r="AJ2886">
            <v>12</v>
          </cell>
          <cell r="AK2886">
            <v>12</v>
          </cell>
          <cell r="AL2886" t="e">
            <v>#N/A</v>
          </cell>
          <cell r="AM2886" t="str">
            <v>202207</v>
          </cell>
          <cell r="AN2886" t="e">
            <v>#REF!</v>
          </cell>
          <cell r="AO2886" t="str">
            <v>2021年11月29日签订三方协议的应届毕业生</v>
          </cell>
        </row>
        <row r="2887">
          <cell r="B2887" t="str">
            <v>潘洁</v>
          </cell>
          <cell r="C2887" t="str">
            <v>女</v>
          </cell>
          <cell r="D2887" t="str">
            <v>苗族</v>
          </cell>
          <cell r="E2887" t="str">
            <v>1999年03月30日</v>
          </cell>
          <cell r="F2887" t="str">
            <v>中国</v>
          </cell>
          <cell r="G2887" t="str">
            <v>身份证</v>
          </cell>
          <cell r="H2887" t="str">
            <v>45032919990330064X</v>
          </cell>
          <cell r="I2887" t="str">
            <v>柳州五菱新能源汽车有限公司</v>
          </cell>
          <cell r="J2887">
            <v>44746</v>
          </cell>
          <cell r="K2887">
            <v>45841</v>
          </cell>
          <cell r="L2887" t="str">
            <v>是</v>
          </cell>
          <cell r="M2887" t="str">
            <v>广西柳州</v>
          </cell>
          <cell r="N2887" t="str">
            <v>企业</v>
          </cell>
          <cell r="O2887" t="str">
            <v>本科</v>
          </cell>
          <cell r="P2887" t="str">
            <v>学士</v>
          </cell>
          <cell r="Q2887" t="str">
            <v>西北民族大学</v>
          </cell>
          <cell r="R2887" t="str">
            <v>软件工程</v>
          </cell>
          <cell r="S2887">
            <v>44706</v>
          </cell>
          <cell r="T2887" t="str">
            <v>其他</v>
          </cell>
          <cell r="U2887" t="str">
            <v>H</v>
          </cell>
          <cell r="V2887" t="str">
            <v>H</v>
          </cell>
          <cell r="W2887" t="b">
            <v>1</v>
          </cell>
          <cell r="X2887">
            <v>6000</v>
          </cell>
          <cell r="Y2887">
            <v>6000</v>
          </cell>
          <cell r="Z2887" t="b">
            <v>1</v>
          </cell>
          <cell r="AA2887">
            <v>1500</v>
          </cell>
          <cell r="AB2887">
            <v>1500</v>
          </cell>
          <cell r="AC2887">
            <v>7500</v>
          </cell>
          <cell r="AD2887">
            <v>7500</v>
          </cell>
          <cell r="AE2887">
            <v>44743</v>
          </cell>
          <cell r="AF2887" t="str">
            <v>无</v>
          </cell>
          <cell r="AG2887">
            <v>0</v>
          </cell>
          <cell r="AH2887">
            <v>0</v>
          </cell>
          <cell r="AI2887" t="b">
            <v>1</v>
          </cell>
          <cell r="AJ2887">
            <v>12</v>
          </cell>
          <cell r="AK2887">
            <v>12</v>
          </cell>
          <cell r="AL2887" t="e">
            <v>#N/A</v>
          </cell>
          <cell r="AM2887" t="str">
            <v>202207</v>
          </cell>
          <cell r="AN2887" t="e">
            <v>#REF!</v>
          </cell>
          <cell r="AO2887" t="str">
            <v>2021年11月2日签订三方协议的应届毕业生</v>
          </cell>
        </row>
        <row r="2888">
          <cell r="B2888" t="str">
            <v>覃瑞琪</v>
          </cell>
          <cell r="C2888" t="str">
            <v>男</v>
          </cell>
          <cell r="D2888" t="str">
            <v>壮族</v>
          </cell>
          <cell r="E2888" t="str">
            <v>1999年12月31日</v>
          </cell>
          <cell r="F2888" t="str">
            <v>中国</v>
          </cell>
          <cell r="G2888" t="str">
            <v>身份证</v>
          </cell>
          <cell r="H2888" t="str">
            <v>450203199912311018</v>
          </cell>
          <cell r="I2888" t="str">
            <v>柳州五菱新能源汽车有限公司</v>
          </cell>
          <cell r="J2888">
            <v>44777</v>
          </cell>
          <cell r="K2888">
            <v>45872</v>
          </cell>
          <cell r="L2888" t="str">
            <v>是</v>
          </cell>
          <cell r="M2888" t="str">
            <v>广西柳州</v>
          </cell>
          <cell r="N2888" t="str">
            <v>企业</v>
          </cell>
          <cell r="O2888" t="str">
            <v>本科</v>
          </cell>
          <cell r="P2888" t="str">
            <v>学士</v>
          </cell>
          <cell r="Q2888" t="str">
            <v>桂林电子科技大学</v>
          </cell>
          <cell r="R2888" t="str">
            <v>机械电子工程</v>
          </cell>
          <cell r="S2888">
            <v>44736</v>
          </cell>
          <cell r="T2888" t="str">
            <v>其他</v>
          </cell>
          <cell r="U2888" t="str">
            <v>H</v>
          </cell>
          <cell r="V2888" t="str">
            <v>H</v>
          </cell>
          <cell r="W2888" t="b">
            <v>1</v>
          </cell>
          <cell r="X2888">
            <v>5500</v>
          </cell>
          <cell r="Y2888">
            <v>5500</v>
          </cell>
          <cell r="Z2888" t="b">
            <v>1</v>
          </cell>
          <cell r="AA2888">
            <v>1375</v>
          </cell>
          <cell r="AB2888">
            <v>1375</v>
          </cell>
          <cell r="AC2888">
            <v>6875</v>
          </cell>
          <cell r="AD2888">
            <v>6875</v>
          </cell>
          <cell r="AE2888">
            <v>44774</v>
          </cell>
          <cell r="AF2888" t="str">
            <v>无</v>
          </cell>
          <cell r="AG2888">
            <v>0</v>
          </cell>
          <cell r="AH2888">
            <v>0</v>
          </cell>
          <cell r="AI2888" t="b">
            <v>1</v>
          </cell>
          <cell r="AJ2888">
            <v>11</v>
          </cell>
          <cell r="AK2888">
            <v>11</v>
          </cell>
          <cell r="AL2888" t="e">
            <v>#N/A</v>
          </cell>
          <cell r="AM2888" t="str">
            <v>202208</v>
          </cell>
          <cell r="AN2888" t="e">
            <v>#REF!</v>
          </cell>
          <cell r="AO2888" t="str">
            <v>2021年11月15日签订三方协议的应届毕业生</v>
          </cell>
        </row>
        <row r="2889">
          <cell r="B2889" t="str">
            <v>谢月园</v>
          </cell>
          <cell r="C2889" t="str">
            <v>女</v>
          </cell>
          <cell r="D2889" t="str">
            <v>壮族</v>
          </cell>
          <cell r="E2889" t="str">
            <v>2000年01月08日</v>
          </cell>
          <cell r="F2889" t="str">
            <v>中国</v>
          </cell>
          <cell r="G2889" t="str">
            <v>身份证</v>
          </cell>
          <cell r="H2889" t="str">
            <v>452226200001081305</v>
          </cell>
          <cell r="I2889" t="str">
            <v>柳州五菱新能源汽车有限公司</v>
          </cell>
          <cell r="J2889">
            <v>44746</v>
          </cell>
          <cell r="K2889">
            <v>45841</v>
          </cell>
          <cell r="L2889" t="str">
            <v>是</v>
          </cell>
          <cell r="M2889" t="str">
            <v>广西柳州</v>
          </cell>
          <cell r="N2889" t="str">
            <v>企业</v>
          </cell>
          <cell r="O2889" t="str">
            <v>本科</v>
          </cell>
          <cell r="P2889" t="str">
            <v>学士</v>
          </cell>
          <cell r="Q2889" t="str">
            <v>桂林航天工业学院</v>
          </cell>
          <cell r="R2889" t="str">
            <v>汽车服务工程</v>
          </cell>
          <cell r="S2889">
            <v>44742</v>
          </cell>
          <cell r="T2889" t="str">
            <v>其他</v>
          </cell>
          <cell r="U2889" t="str">
            <v>H</v>
          </cell>
          <cell r="V2889" t="str">
            <v>H</v>
          </cell>
          <cell r="W2889" t="b">
            <v>1</v>
          </cell>
          <cell r="X2889">
            <v>6000</v>
          </cell>
          <cell r="Y2889">
            <v>6000</v>
          </cell>
          <cell r="Z2889" t="b">
            <v>1</v>
          </cell>
          <cell r="AA2889">
            <v>1500</v>
          </cell>
          <cell r="AB2889">
            <v>1500</v>
          </cell>
          <cell r="AC2889">
            <v>7500</v>
          </cell>
          <cell r="AD2889">
            <v>7500</v>
          </cell>
          <cell r="AE2889">
            <v>44743</v>
          </cell>
          <cell r="AF2889" t="str">
            <v>无</v>
          </cell>
          <cell r="AG2889">
            <v>0</v>
          </cell>
          <cell r="AH2889">
            <v>0</v>
          </cell>
          <cell r="AI2889" t="b">
            <v>1</v>
          </cell>
          <cell r="AJ2889">
            <v>12</v>
          </cell>
          <cell r="AK2889">
            <v>12</v>
          </cell>
          <cell r="AL2889" t="e">
            <v>#N/A</v>
          </cell>
          <cell r="AM2889" t="str">
            <v>202207</v>
          </cell>
          <cell r="AN2889" t="e">
            <v>#REF!</v>
          </cell>
          <cell r="AO2889" t="str">
            <v>2021年11月2日签订三方协议的应届毕业生</v>
          </cell>
        </row>
        <row r="2890">
          <cell r="B2890" t="str">
            <v>覃柳凤</v>
          </cell>
          <cell r="C2890" t="str">
            <v>女</v>
          </cell>
          <cell r="D2890" t="str">
            <v>壮族</v>
          </cell>
          <cell r="E2890" t="str">
            <v>2000年09月20日</v>
          </cell>
          <cell r="F2890" t="str">
            <v>中国</v>
          </cell>
          <cell r="G2890" t="str">
            <v>身份证</v>
          </cell>
          <cell r="H2890" t="str">
            <v>452226200009200321</v>
          </cell>
          <cell r="I2890" t="str">
            <v>柳州五菱新能源汽车有限公司</v>
          </cell>
          <cell r="J2890">
            <v>44777</v>
          </cell>
          <cell r="K2890">
            <v>45872</v>
          </cell>
          <cell r="L2890" t="str">
            <v>是</v>
          </cell>
          <cell r="M2890" t="str">
            <v>广西柳州</v>
          </cell>
          <cell r="N2890" t="str">
            <v>企业</v>
          </cell>
          <cell r="O2890" t="str">
            <v>本科</v>
          </cell>
          <cell r="P2890" t="str">
            <v>学士</v>
          </cell>
          <cell r="Q2890" t="str">
            <v>广西民族大学</v>
          </cell>
          <cell r="R2890" t="str">
            <v>通信工程</v>
          </cell>
          <cell r="S2890">
            <v>44736</v>
          </cell>
          <cell r="T2890" t="str">
            <v>其他</v>
          </cell>
          <cell r="U2890" t="str">
            <v>H</v>
          </cell>
          <cell r="V2890" t="str">
            <v>H</v>
          </cell>
          <cell r="W2890" t="b">
            <v>1</v>
          </cell>
          <cell r="X2890">
            <v>5500</v>
          </cell>
          <cell r="Y2890">
            <v>5500</v>
          </cell>
          <cell r="Z2890" t="b">
            <v>1</v>
          </cell>
          <cell r="AA2890">
            <v>1375</v>
          </cell>
          <cell r="AB2890">
            <v>1375</v>
          </cell>
          <cell r="AC2890">
            <v>6875</v>
          </cell>
          <cell r="AD2890">
            <v>6875</v>
          </cell>
          <cell r="AE2890">
            <v>44774</v>
          </cell>
          <cell r="AF2890" t="str">
            <v>无</v>
          </cell>
          <cell r="AG2890">
            <v>0</v>
          </cell>
          <cell r="AH2890">
            <v>0</v>
          </cell>
          <cell r="AI2890" t="b">
            <v>1</v>
          </cell>
          <cell r="AJ2890">
            <v>11</v>
          </cell>
          <cell r="AK2890">
            <v>11</v>
          </cell>
          <cell r="AL2890" t="e">
            <v>#N/A</v>
          </cell>
          <cell r="AM2890" t="str">
            <v>202208</v>
          </cell>
          <cell r="AN2890" t="e">
            <v>#REF!</v>
          </cell>
          <cell r="AO2890" t="str">
            <v>2021年11月23日签订三方协议的应届毕业生</v>
          </cell>
        </row>
        <row r="2891">
          <cell r="B2891" t="str">
            <v>莫永聪</v>
          </cell>
          <cell r="C2891" t="str">
            <v>男</v>
          </cell>
          <cell r="D2891" t="str">
            <v>壮族</v>
          </cell>
          <cell r="E2891" t="str">
            <v>2000年07月16日</v>
          </cell>
          <cell r="F2891" t="str">
            <v>中国</v>
          </cell>
          <cell r="G2891" t="str">
            <v>身份证</v>
          </cell>
          <cell r="H2891" t="str">
            <v>452229200007161057</v>
          </cell>
          <cell r="I2891" t="str">
            <v>柳州五菱新能源汽车有限公司</v>
          </cell>
          <cell r="J2891">
            <v>44746</v>
          </cell>
          <cell r="K2891">
            <v>45841</v>
          </cell>
          <cell r="L2891" t="str">
            <v>是</v>
          </cell>
          <cell r="M2891" t="str">
            <v>广西柳州</v>
          </cell>
          <cell r="N2891" t="str">
            <v>企业</v>
          </cell>
          <cell r="O2891" t="str">
            <v>本科</v>
          </cell>
          <cell r="P2891" t="str">
            <v>学士</v>
          </cell>
          <cell r="Q2891" t="str">
            <v>广西大学</v>
          </cell>
          <cell r="R2891" t="str">
            <v>材料成型及控制工程</v>
          </cell>
          <cell r="S2891">
            <v>44736</v>
          </cell>
          <cell r="T2891" t="str">
            <v>其他</v>
          </cell>
          <cell r="U2891" t="str">
            <v>H</v>
          </cell>
          <cell r="V2891" t="str">
            <v>H</v>
          </cell>
          <cell r="W2891" t="b">
            <v>1</v>
          </cell>
          <cell r="X2891">
            <v>6000</v>
          </cell>
          <cell r="Y2891">
            <v>6000</v>
          </cell>
          <cell r="Z2891" t="b">
            <v>1</v>
          </cell>
          <cell r="AA2891">
            <v>1500</v>
          </cell>
          <cell r="AB2891">
            <v>1500</v>
          </cell>
          <cell r="AC2891">
            <v>7500</v>
          </cell>
          <cell r="AD2891">
            <v>7500</v>
          </cell>
          <cell r="AE2891">
            <v>44743</v>
          </cell>
          <cell r="AF2891" t="str">
            <v>无</v>
          </cell>
          <cell r="AG2891">
            <v>0</v>
          </cell>
          <cell r="AH2891">
            <v>0</v>
          </cell>
          <cell r="AI2891" t="b">
            <v>1</v>
          </cell>
          <cell r="AJ2891">
            <v>12</v>
          </cell>
          <cell r="AK2891">
            <v>12</v>
          </cell>
          <cell r="AL2891" t="e">
            <v>#N/A</v>
          </cell>
          <cell r="AM2891" t="str">
            <v>202207</v>
          </cell>
          <cell r="AN2891" t="e">
            <v>#REF!</v>
          </cell>
          <cell r="AO2891" t="str">
            <v>2022年4月13日签订三方协议的应届毕业生</v>
          </cell>
        </row>
        <row r="2892">
          <cell r="B2892" t="str">
            <v>苗利亭</v>
          </cell>
          <cell r="C2892" t="str">
            <v>女</v>
          </cell>
          <cell r="D2892" t="str">
            <v>汉族</v>
          </cell>
          <cell r="E2892" t="str">
            <v>1999年01月11日</v>
          </cell>
          <cell r="F2892" t="str">
            <v>中国</v>
          </cell>
          <cell r="G2892" t="str">
            <v>身份证</v>
          </cell>
          <cell r="H2892" t="str">
            <v>152827199901116326</v>
          </cell>
          <cell r="I2892" t="str">
            <v>柳州五菱新能源汽车有限公司</v>
          </cell>
          <cell r="J2892">
            <v>44746</v>
          </cell>
          <cell r="K2892">
            <v>45841</v>
          </cell>
          <cell r="L2892" t="str">
            <v>是</v>
          </cell>
          <cell r="M2892" t="str">
            <v>广西柳州</v>
          </cell>
          <cell r="N2892" t="str">
            <v>企业</v>
          </cell>
          <cell r="O2892" t="str">
            <v>本科</v>
          </cell>
          <cell r="P2892" t="str">
            <v>学士</v>
          </cell>
          <cell r="Q2892" t="str">
            <v>兰州交通大学</v>
          </cell>
          <cell r="R2892" t="str">
            <v>产品设计</v>
          </cell>
          <cell r="S2892">
            <v>44727</v>
          </cell>
          <cell r="T2892" t="str">
            <v>其他</v>
          </cell>
          <cell r="U2892" t="str">
            <v>H</v>
          </cell>
          <cell r="V2892" t="str">
            <v>H</v>
          </cell>
          <cell r="W2892" t="b">
            <v>1</v>
          </cell>
          <cell r="X2892">
            <v>6000</v>
          </cell>
          <cell r="Y2892">
            <v>6000</v>
          </cell>
          <cell r="Z2892" t="b">
            <v>1</v>
          </cell>
          <cell r="AA2892">
            <v>1500</v>
          </cell>
          <cell r="AB2892">
            <v>1500</v>
          </cell>
          <cell r="AC2892">
            <v>7500</v>
          </cell>
          <cell r="AD2892">
            <v>7500</v>
          </cell>
          <cell r="AE2892">
            <v>44743</v>
          </cell>
          <cell r="AF2892" t="str">
            <v>无</v>
          </cell>
          <cell r="AG2892">
            <v>0</v>
          </cell>
          <cell r="AH2892">
            <v>0</v>
          </cell>
          <cell r="AI2892" t="b">
            <v>1</v>
          </cell>
          <cell r="AJ2892">
            <v>12</v>
          </cell>
          <cell r="AK2892">
            <v>12</v>
          </cell>
          <cell r="AL2892" t="e">
            <v>#N/A</v>
          </cell>
          <cell r="AM2892" t="str">
            <v>202207</v>
          </cell>
          <cell r="AN2892" t="e">
            <v>#REF!</v>
          </cell>
          <cell r="AO2892" t="str">
            <v>2021年9月30日签订三方协议的应届毕业生</v>
          </cell>
        </row>
        <row r="2893">
          <cell r="B2893" t="str">
            <v>蒋冲</v>
          </cell>
          <cell r="C2893" t="str">
            <v>男</v>
          </cell>
          <cell r="D2893" t="str">
            <v>壮族</v>
          </cell>
          <cell r="E2893" t="str">
            <v>1999年06月09日</v>
          </cell>
          <cell r="F2893" t="str">
            <v>中国</v>
          </cell>
          <cell r="G2893" t="str">
            <v>身份证</v>
          </cell>
          <cell r="H2893" t="str">
            <v>45020319990609001X</v>
          </cell>
          <cell r="I2893" t="str">
            <v>柳州五菱新能源汽车有限公司</v>
          </cell>
          <cell r="J2893">
            <v>44746</v>
          </cell>
          <cell r="K2893">
            <v>45841</v>
          </cell>
          <cell r="L2893" t="str">
            <v>是</v>
          </cell>
          <cell r="M2893" t="str">
            <v>广西柳州</v>
          </cell>
          <cell r="N2893" t="str">
            <v>企业</v>
          </cell>
          <cell r="O2893" t="str">
            <v>本科</v>
          </cell>
          <cell r="P2893" t="str">
            <v>学士</v>
          </cell>
          <cell r="Q2893" t="str">
            <v>桂林电子科技大学</v>
          </cell>
          <cell r="R2893" t="str">
            <v>电气工程及其自动化</v>
          </cell>
          <cell r="S2893">
            <v>44736</v>
          </cell>
          <cell r="T2893" t="str">
            <v>其他</v>
          </cell>
          <cell r="U2893" t="str">
            <v>H</v>
          </cell>
          <cell r="V2893" t="str">
            <v>H</v>
          </cell>
          <cell r="W2893" t="b">
            <v>1</v>
          </cell>
          <cell r="X2893">
            <v>6000</v>
          </cell>
          <cell r="Y2893">
            <v>6000</v>
          </cell>
          <cell r="Z2893" t="b">
            <v>1</v>
          </cell>
          <cell r="AA2893">
            <v>1500</v>
          </cell>
          <cell r="AB2893">
            <v>1500</v>
          </cell>
          <cell r="AC2893">
            <v>7500</v>
          </cell>
          <cell r="AD2893">
            <v>7500</v>
          </cell>
          <cell r="AE2893">
            <v>44743</v>
          </cell>
          <cell r="AF2893" t="str">
            <v>无</v>
          </cell>
          <cell r="AG2893">
            <v>0</v>
          </cell>
          <cell r="AH2893">
            <v>0</v>
          </cell>
          <cell r="AI2893" t="b">
            <v>1</v>
          </cell>
          <cell r="AJ2893">
            <v>12</v>
          </cell>
          <cell r="AK2893">
            <v>12</v>
          </cell>
          <cell r="AL2893" t="e">
            <v>#N/A</v>
          </cell>
          <cell r="AM2893" t="str">
            <v>202207</v>
          </cell>
          <cell r="AN2893" t="e">
            <v>#REF!</v>
          </cell>
          <cell r="AO2893" t="str">
            <v>2021年11月15日签订三方协议的应届毕业生</v>
          </cell>
        </row>
        <row r="2894">
          <cell r="B2894" t="str">
            <v>覃智董</v>
          </cell>
          <cell r="C2894" t="str">
            <v>男</v>
          </cell>
          <cell r="D2894" t="str">
            <v>壮族</v>
          </cell>
          <cell r="E2894" t="str">
            <v>2000年01月30日</v>
          </cell>
          <cell r="F2894" t="str">
            <v>中国</v>
          </cell>
          <cell r="G2894" t="str">
            <v>身份证</v>
          </cell>
          <cell r="H2894" t="str">
            <v>452123200001304332</v>
          </cell>
          <cell r="I2894" t="str">
            <v>柳州五菱新能源汽车有限公司</v>
          </cell>
          <cell r="J2894">
            <v>44746</v>
          </cell>
          <cell r="K2894">
            <v>45841</v>
          </cell>
          <cell r="L2894" t="str">
            <v>是</v>
          </cell>
          <cell r="M2894" t="str">
            <v>广西柳州</v>
          </cell>
          <cell r="N2894" t="str">
            <v>企业</v>
          </cell>
          <cell r="O2894" t="str">
            <v>本科</v>
          </cell>
          <cell r="P2894" t="str">
            <v>学士</v>
          </cell>
          <cell r="Q2894" t="str">
            <v>太原科技大学</v>
          </cell>
          <cell r="R2894" t="str">
            <v>机械电子工程</v>
          </cell>
          <cell r="S2894">
            <v>44722</v>
          </cell>
          <cell r="T2894" t="str">
            <v>其他</v>
          </cell>
          <cell r="U2894" t="str">
            <v>H</v>
          </cell>
          <cell r="V2894" t="str">
            <v>H</v>
          </cell>
          <cell r="W2894" t="b">
            <v>1</v>
          </cell>
          <cell r="X2894">
            <v>6000</v>
          </cell>
          <cell r="Y2894">
            <v>6000</v>
          </cell>
          <cell r="Z2894" t="b">
            <v>1</v>
          </cell>
          <cell r="AA2894">
            <v>1500</v>
          </cell>
          <cell r="AB2894">
            <v>1500</v>
          </cell>
          <cell r="AC2894">
            <v>7500</v>
          </cell>
          <cell r="AD2894">
            <v>7500</v>
          </cell>
          <cell r="AE2894">
            <v>44743</v>
          </cell>
          <cell r="AF2894" t="str">
            <v>无</v>
          </cell>
          <cell r="AG2894">
            <v>0</v>
          </cell>
          <cell r="AH2894">
            <v>0</v>
          </cell>
          <cell r="AI2894" t="b">
            <v>1</v>
          </cell>
          <cell r="AJ2894">
            <v>12</v>
          </cell>
          <cell r="AK2894">
            <v>12</v>
          </cell>
          <cell r="AL2894" t="e">
            <v>#N/A</v>
          </cell>
          <cell r="AM2894" t="str">
            <v>202207</v>
          </cell>
          <cell r="AN2894" t="e">
            <v>#REF!</v>
          </cell>
          <cell r="AO2894" t="str">
            <v>2021年10月11日签订三方协议的应届毕业生</v>
          </cell>
        </row>
        <row r="2895">
          <cell r="B2895" t="str">
            <v>谢雨航</v>
          </cell>
          <cell r="C2895" t="str">
            <v>男</v>
          </cell>
          <cell r="D2895" t="str">
            <v>壮族</v>
          </cell>
          <cell r="E2895" t="str">
            <v>2000年07月23日</v>
          </cell>
          <cell r="F2895" t="str">
            <v>中国</v>
          </cell>
          <cell r="G2895" t="str">
            <v>身份证</v>
          </cell>
          <cell r="H2895" t="str">
            <v>452626200007230019</v>
          </cell>
          <cell r="I2895" t="str">
            <v>柳州五菱新能源汽车有限公司</v>
          </cell>
          <cell r="J2895">
            <v>44746</v>
          </cell>
          <cell r="K2895">
            <v>45841</v>
          </cell>
          <cell r="L2895" t="str">
            <v>是</v>
          </cell>
          <cell r="M2895" t="str">
            <v>广西柳州</v>
          </cell>
          <cell r="N2895" t="str">
            <v>企业</v>
          </cell>
          <cell r="O2895" t="str">
            <v>本科</v>
          </cell>
          <cell r="P2895" t="str">
            <v>学士</v>
          </cell>
          <cell r="Q2895" t="str">
            <v>桂林航天工业学院</v>
          </cell>
          <cell r="R2895" t="str">
            <v>汽车服务工程</v>
          </cell>
          <cell r="S2895">
            <v>44742</v>
          </cell>
          <cell r="T2895" t="str">
            <v>其他</v>
          </cell>
          <cell r="U2895" t="str">
            <v>H</v>
          </cell>
          <cell r="V2895" t="str">
            <v>H</v>
          </cell>
          <cell r="W2895" t="b">
            <v>1</v>
          </cell>
          <cell r="X2895">
            <v>6000</v>
          </cell>
          <cell r="Y2895">
            <v>6000</v>
          </cell>
          <cell r="Z2895" t="b">
            <v>1</v>
          </cell>
          <cell r="AA2895">
            <v>1500</v>
          </cell>
          <cell r="AB2895">
            <v>1500</v>
          </cell>
          <cell r="AC2895">
            <v>7500</v>
          </cell>
          <cell r="AD2895">
            <v>7500</v>
          </cell>
          <cell r="AE2895">
            <v>44743</v>
          </cell>
          <cell r="AF2895" t="str">
            <v>无</v>
          </cell>
          <cell r="AG2895">
            <v>0</v>
          </cell>
          <cell r="AH2895">
            <v>0</v>
          </cell>
          <cell r="AI2895" t="b">
            <v>1</v>
          </cell>
          <cell r="AJ2895">
            <v>12</v>
          </cell>
          <cell r="AK2895">
            <v>12</v>
          </cell>
          <cell r="AL2895" t="e">
            <v>#N/A</v>
          </cell>
          <cell r="AM2895" t="str">
            <v>202207</v>
          </cell>
          <cell r="AN2895" t="e">
            <v>#REF!</v>
          </cell>
          <cell r="AO2895" t="str">
            <v>2021年11月2日签订三方协议的应届毕业生</v>
          </cell>
        </row>
        <row r="2896">
          <cell r="B2896" t="str">
            <v>唐钰</v>
          </cell>
          <cell r="C2896" t="str">
            <v>男</v>
          </cell>
          <cell r="D2896" t="str">
            <v>瑶族</v>
          </cell>
          <cell r="E2896" t="str">
            <v>2000年03月09日</v>
          </cell>
          <cell r="F2896" t="str">
            <v>中国</v>
          </cell>
          <cell r="G2896" t="str">
            <v>身份证</v>
          </cell>
          <cell r="H2896" t="str">
            <v>452428200003090073</v>
          </cell>
          <cell r="I2896" t="str">
            <v>柳州五菱新能源汽车有限公司</v>
          </cell>
          <cell r="J2896">
            <v>44746</v>
          </cell>
          <cell r="K2896">
            <v>45841</v>
          </cell>
          <cell r="L2896" t="str">
            <v>是</v>
          </cell>
          <cell r="M2896" t="str">
            <v>广西柳州</v>
          </cell>
          <cell r="N2896" t="str">
            <v>企业</v>
          </cell>
          <cell r="O2896" t="str">
            <v>本科</v>
          </cell>
          <cell r="P2896" t="str">
            <v>学士</v>
          </cell>
          <cell r="Q2896" t="str">
            <v>太原科技大学</v>
          </cell>
          <cell r="R2896" t="str">
            <v>光电信息科学与工程</v>
          </cell>
          <cell r="S2896">
            <v>44722</v>
          </cell>
          <cell r="T2896" t="str">
            <v>其他</v>
          </cell>
          <cell r="U2896" t="str">
            <v>H</v>
          </cell>
          <cell r="V2896" t="str">
            <v>H</v>
          </cell>
          <cell r="W2896" t="b">
            <v>1</v>
          </cell>
          <cell r="X2896">
            <v>6000</v>
          </cell>
          <cell r="Y2896">
            <v>6000</v>
          </cell>
          <cell r="Z2896" t="b">
            <v>1</v>
          </cell>
          <cell r="AA2896">
            <v>1500</v>
          </cell>
          <cell r="AB2896">
            <v>1500</v>
          </cell>
          <cell r="AC2896">
            <v>7500</v>
          </cell>
          <cell r="AD2896">
            <v>7500</v>
          </cell>
          <cell r="AE2896">
            <v>44743</v>
          </cell>
          <cell r="AF2896" t="str">
            <v>无</v>
          </cell>
          <cell r="AG2896">
            <v>0</v>
          </cell>
          <cell r="AH2896">
            <v>0</v>
          </cell>
          <cell r="AI2896" t="b">
            <v>1</v>
          </cell>
          <cell r="AJ2896">
            <v>12</v>
          </cell>
          <cell r="AK2896">
            <v>12</v>
          </cell>
          <cell r="AL2896" t="e">
            <v>#N/A</v>
          </cell>
          <cell r="AM2896" t="str">
            <v>202207</v>
          </cell>
          <cell r="AN2896" t="e">
            <v>#REF!</v>
          </cell>
          <cell r="AO2896" t="str">
            <v>2021年10月14日签订三方协议的应届毕业生</v>
          </cell>
        </row>
        <row r="2897">
          <cell r="B2897" t="str">
            <v>张世权</v>
          </cell>
          <cell r="C2897" t="str">
            <v>男</v>
          </cell>
          <cell r="D2897" t="str">
            <v>汉族</v>
          </cell>
          <cell r="E2897" t="str">
            <v>2000年07月12日</v>
          </cell>
          <cell r="F2897" t="str">
            <v>中国</v>
          </cell>
          <cell r="G2897" t="str">
            <v>身份证</v>
          </cell>
          <cell r="H2897" t="str">
            <v>430181200007128817</v>
          </cell>
          <cell r="I2897" t="str">
            <v>柳州五菱新能源汽车有限公司</v>
          </cell>
          <cell r="J2897">
            <v>44777</v>
          </cell>
          <cell r="K2897">
            <v>45872</v>
          </cell>
          <cell r="L2897" t="str">
            <v>是</v>
          </cell>
          <cell r="M2897" t="str">
            <v>广西柳州</v>
          </cell>
          <cell r="N2897" t="str">
            <v>企业</v>
          </cell>
          <cell r="O2897" t="str">
            <v>本科</v>
          </cell>
          <cell r="P2897" t="str">
            <v>学士</v>
          </cell>
          <cell r="Q2897" t="str">
            <v>中南林业科技大学</v>
          </cell>
          <cell r="R2897" t="str">
            <v>森林工程</v>
          </cell>
          <cell r="S2897">
            <v>44730</v>
          </cell>
          <cell r="T2897" t="str">
            <v>其他</v>
          </cell>
          <cell r="U2897" t="str">
            <v>H</v>
          </cell>
          <cell r="V2897" t="str">
            <v>H</v>
          </cell>
          <cell r="W2897" t="b">
            <v>1</v>
          </cell>
          <cell r="X2897">
            <v>5500</v>
          </cell>
          <cell r="Y2897">
            <v>5500</v>
          </cell>
          <cell r="Z2897" t="b">
            <v>1</v>
          </cell>
          <cell r="AA2897">
            <v>1375</v>
          </cell>
          <cell r="AB2897">
            <v>1375</v>
          </cell>
          <cell r="AC2897">
            <v>6875</v>
          </cell>
          <cell r="AD2897">
            <v>6875</v>
          </cell>
          <cell r="AE2897">
            <v>44774</v>
          </cell>
          <cell r="AF2897" t="str">
            <v>无</v>
          </cell>
          <cell r="AG2897">
            <v>0</v>
          </cell>
          <cell r="AH2897">
            <v>0</v>
          </cell>
          <cell r="AI2897" t="b">
            <v>1</v>
          </cell>
          <cell r="AJ2897">
            <v>11</v>
          </cell>
          <cell r="AK2897">
            <v>11</v>
          </cell>
          <cell r="AL2897" t="e">
            <v>#N/A</v>
          </cell>
          <cell r="AM2897" t="str">
            <v>202208</v>
          </cell>
          <cell r="AN2897" t="e">
            <v>#REF!</v>
          </cell>
          <cell r="AO2897" t="str">
            <v>2021年11月11日签订三方协议的应届毕业生</v>
          </cell>
        </row>
        <row r="2898">
          <cell r="B2898" t="str">
            <v>荣祥寿</v>
          </cell>
          <cell r="C2898" t="str">
            <v>男</v>
          </cell>
          <cell r="D2898" t="str">
            <v>侗族</v>
          </cell>
          <cell r="E2898" t="str">
            <v>1999年06月28日</v>
          </cell>
          <cell r="F2898" t="str">
            <v>中国</v>
          </cell>
          <cell r="G2898" t="str">
            <v>身份证</v>
          </cell>
          <cell r="H2898" t="str">
            <v>452228199906280517</v>
          </cell>
          <cell r="I2898" t="str">
            <v>柳州五菱新能源汽车有限公司</v>
          </cell>
          <cell r="J2898">
            <v>44777</v>
          </cell>
          <cell r="K2898">
            <v>45872</v>
          </cell>
          <cell r="L2898" t="str">
            <v>是</v>
          </cell>
          <cell r="M2898" t="str">
            <v>广西柳州</v>
          </cell>
          <cell r="N2898" t="str">
            <v>企业</v>
          </cell>
          <cell r="O2898" t="str">
            <v>本科</v>
          </cell>
          <cell r="P2898" t="str">
            <v>学士</v>
          </cell>
          <cell r="Q2898" t="str">
            <v>桂林电子科技大学</v>
          </cell>
          <cell r="R2898" t="str">
            <v>自动化</v>
          </cell>
          <cell r="S2898">
            <v>44736</v>
          </cell>
          <cell r="T2898" t="str">
            <v>其他</v>
          </cell>
          <cell r="U2898" t="str">
            <v>H</v>
          </cell>
          <cell r="V2898" t="str">
            <v>H</v>
          </cell>
          <cell r="W2898" t="b">
            <v>1</v>
          </cell>
          <cell r="X2898">
            <v>5500</v>
          </cell>
          <cell r="Y2898">
            <v>5500</v>
          </cell>
          <cell r="Z2898" t="b">
            <v>1</v>
          </cell>
          <cell r="AA2898">
            <v>1375</v>
          </cell>
          <cell r="AB2898">
            <v>1375</v>
          </cell>
          <cell r="AC2898">
            <v>6875</v>
          </cell>
          <cell r="AD2898">
            <v>6875</v>
          </cell>
          <cell r="AE2898">
            <v>44774</v>
          </cell>
          <cell r="AF2898" t="str">
            <v>无</v>
          </cell>
          <cell r="AG2898">
            <v>0</v>
          </cell>
          <cell r="AH2898">
            <v>0</v>
          </cell>
          <cell r="AI2898" t="b">
            <v>1</v>
          </cell>
          <cell r="AJ2898">
            <v>11</v>
          </cell>
          <cell r="AK2898">
            <v>11</v>
          </cell>
          <cell r="AL2898" t="e">
            <v>#N/A</v>
          </cell>
          <cell r="AM2898" t="str">
            <v>202208</v>
          </cell>
          <cell r="AN2898" t="e">
            <v>#REF!</v>
          </cell>
          <cell r="AO2898" t="str">
            <v>2021年11月12日签订三方协议的应届毕业生</v>
          </cell>
        </row>
        <row r="2899">
          <cell r="B2899" t="str">
            <v>覃俊源</v>
          </cell>
          <cell r="C2899" t="str">
            <v>男</v>
          </cell>
          <cell r="D2899" t="str">
            <v>汉族</v>
          </cell>
          <cell r="E2899" t="str">
            <v>1998年10月08日</v>
          </cell>
          <cell r="F2899" t="str">
            <v>中国</v>
          </cell>
          <cell r="G2899" t="str">
            <v>身份证</v>
          </cell>
          <cell r="H2899" t="str">
            <v>450205199810080717</v>
          </cell>
          <cell r="I2899" t="str">
            <v>柳州五菱新能源汽车有限公司</v>
          </cell>
          <cell r="J2899">
            <v>44746</v>
          </cell>
          <cell r="K2899">
            <v>45841</v>
          </cell>
          <cell r="L2899" t="str">
            <v>是</v>
          </cell>
          <cell r="M2899" t="str">
            <v>广西柳州</v>
          </cell>
          <cell r="N2899" t="str">
            <v>企业</v>
          </cell>
          <cell r="O2899" t="str">
            <v>本科</v>
          </cell>
          <cell r="P2899" t="str">
            <v>学士</v>
          </cell>
          <cell r="Q2899" t="str">
            <v>广西师范大学</v>
          </cell>
          <cell r="R2899" t="str">
            <v>汽车服务工程</v>
          </cell>
          <cell r="S2899">
            <v>44734</v>
          </cell>
          <cell r="T2899" t="str">
            <v>其他</v>
          </cell>
          <cell r="U2899" t="str">
            <v>H</v>
          </cell>
          <cell r="V2899" t="str">
            <v>H</v>
          </cell>
          <cell r="W2899" t="b">
            <v>1</v>
          </cell>
          <cell r="X2899">
            <v>6000</v>
          </cell>
          <cell r="Y2899">
            <v>6000</v>
          </cell>
          <cell r="Z2899" t="b">
            <v>1</v>
          </cell>
          <cell r="AA2899">
            <v>1500</v>
          </cell>
          <cell r="AB2899">
            <v>1500</v>
          </cell>
          <cell r="AC2899">
            <v>7500</v>
          </cell>
          <cell r="AD2899">
            <v>7500</v>
          </cell>
          <cell r="AE2899">
            <v>44743</v>
          </cell>
          <cell r="AF2899" t="str">
            <v>无</v>
          </cell>
          <cell r="AG2899">
            <v>0</v>
          </cell>
          <cell r="AH2899">
            <v>0</v>
          </cell>
          <cell r="AI2899" t="b">
            <v>1</v>
          </cell>
          <cell r="AJ2899">
            <v>12</v>
          </cell>
          <cell r="AK2899">
            <v>12</v>
          </cell>
          <cell r="AL2899" t="e">
            <v>#N/A</v>
          </cell>
          <cell r="AM2899" t="str">
            <v>202207</v>
          </cell>
          <cell r="AN2899" t="e">
            <v>#REF!</v>
          </cell>
          <cell r="AO2899" t="str">
            <v>2021年11月19日签订三方协议的应届毕业生</v>
          </cell>
        </row>
        <row r="2900">
          <cell r="B2900" t="str">
            <v>何丽华</v>
          </cell>
          <cell r="C2900" t="str">
            <v>女</v>
          </cell>
          <cell r="D2900" t="str">
            <v>汉族</v>
          </cell>
          <cell r="E2900" t="str">
            <v>2000年06月25日</v>
          </cell>
          <cell r="F2900" t="str">
            <v>中国</v>
          </cell>
          <cell r="G2900" t="str">
            <v>身份证</v>
          </cell>
          <cell r="H2900" t="str">
            <v>450205200006250426</v>
          </cell>
          <cell r="I2900" t="str">
            <v>柳州五菱新能源汽车有限公司</v>
          </cell>
          <cell r="J2900">
            <v>44746</v>
          </cell>
          <cell r="K2900">
            <v>45841</v>
          </cell>
          <cell r="L2900" t="str">
            <v>是</v>
          </cell>
          <cell r="M2900" t="str">
            <v>广西柳州</v>
          </cell>
          <cell r="N2900" t="str">
            <v>企业</v>
          </cell>
          <cell r="O2900" t="str">
            <v>本科</v>
          </cell>
          <cell r="P2900" t="str">
            <v>学士</v>
          </cell>
          <cell r="Q2900" t="str">
            <v>桂林电子科技大学</v>
          </cell>
          <cell r="R2900" t="str">
            <v>机械设计制造及其自动化</v>
          </cell>
          <cell r="S2900">
            <v>44736</v>
          </cell>
          <cell r="T2900" t="str">
            <v>其他</v>
          </cell>
          <cell r="U2900" t="str">
            <v>H</v>
          </cell>
          <cell r="V2900" t="str">
            <v>H</v>
          </cell>
          <cell r="W2900" t="b">
            <v>1</v>
          </cell>
          <cell r="X2900">
            <v>6000</v>
          </cell>
          <cell r="Y2900">
            <v>6000</v>
          </cell>
          <cell r="Z2900" t="b">
            <v>1</v>
          </cell>
          <cell r="AA2900">
            <v>1500</v>
          </cell>
          <cell r="AB2900">
            <v>1500</v>
          </cell>
          <cell r="AC2900">
            <v>7500</v>
          </cell>
          <cell r="AD2900">
            <v>7500</v>
          </cell>
          <cell r="AE2900">
            <v>44743</v>
          </cell>
          <cell r="AF2900" t="str">
            <v>无</v>
          </cell>
          <cell r="AG2900">
            <v>0</v>
          </cell>
          <cell r="AH2900">
            <v>0</v>
          </cell>
          <cell r="AI2900" t="b">
            <v>1</v>
          </cell>
          <cell r="AJ2900">
            <v>12</v>
          </cell>
          <cell r="AK2900">
            <v>12</v>
          </cell>
          <cell r="AL2900" t="e">
            <v>#N/A</v>
          </cell>
          <cell r="AM2900" t="str">
            <v>202207</v>
          </cell>
          <cell r="AN2900" t="e">
            <v>#REF!</v>
          </cell>
          <cell r="AO2900" t="str">
            <v>2021年12月29日签订三方协议的应届毕业生</v>
          </cell>
        </row>
        <row r="2901">
          <cell r="B2901" t="str">
            <v>黄篷迟</v>
          </cell>
          <cell r="C2901" t="str">
            <v>男</v>
          </cell>
          <cell r="D2901" t="str">
            <v>汉族</v>
          </cell>
          <cell r="E2901" t="str">
            <v>1993年02月03日</v>
          </cell>
          <cell r="F2901" t="str">
            <v>中国</v>
          </cell>
          <cell r="G2901" t="str">
            <v>身份证</v>
          </cell>
          <cell r="H2901" t="str">
            <v>421127199302030017</v>
          </cell>
          <cell r="I2901" t="str">
            <v>柳州五菱新能源汽车有限公司</v>
          </cell>
          <cell r="J2901">
            <v>44743</v>
          </cell>
          <cell r="K2901">
            <v>45838</v>
          </cell>
          <cell r="L2901" t="str">
            <v>是</v>
          </cell>
          <cell r="M2901" t="str">
            <v>广西柳州</v>
          </cell>
          <cell r="N2901" t="str">
            <v>企业</v>
          </cell>
          <cell r="O2901" t="str">
            <v>研究生</v>
          </cell>
          <cell r="P2901" t="str">
            <v>硕士</v>
          </cell>
          <cell r="Q2901" t="str">
            <v>广西师范大学</v>
          </cell>
          <cell r="R2901" t="str">
            <v>电子与通信工程</v>
          </cell>
          <cell r="S2901">
            <v>44734</v>
          </cell>
          <cell r="T2901" t="str">
            <v>其他</v>
          </cell>
          <cell r="U2901" t="str">
            <v>F</v>
          </cell>
          <cell r="V2901" t="str">
            <v>F</v>
          </cell>
          <cell r="W2901" t="b">
            <v>1</v>
          </cell>
          <cell r="X2901">
            <v>12000</v>
          </cell>
          <cell r="Y2901">
            <v>12000</v>
          </cell>
          <cell r="Z2901" t="b">
            <v>1</v>
          </cell>
          <cell r="AA2901">
            <v>3000</v>
          </cell>
          <cell r="AB2901">
            <v>3000</v>
          </cell>
          <cell r="AC2901">
            <v>15000</v>
          </cell>
          <cell r="AD2901">
            <v>15000</v>
          </cell>
          <cell r="AE2901">
            <v>44743</v>
          </cell>
          <cell r="AF2901" t="str">
            <v>无</v>
          </cell>
          <cell r="AG2901">
            <v>0</v>
          </cell>
          <cell r="AH2901">
            <v>0</v>
          </cell>
          <cell r="AI2901" t="b">
            <v>1</v>
          </cell>
          <cell r="AJ2901">
            <v>12</v>
          </cell>
          <cell r="AK2901">
            <v>12</v>
          </cell>
          <cell r="AL2901" t="e">
            <v>#N/A</v>
          </cell>
          <cell r="AM2901" t="str">
            <v>202207</v>
          </cell>
          <cell r="AN2901" t="e">
            <v>#REF!</v>
          </cell>
          <cell r="AO2901" t="str">
            <v>2021年12月20日签订三方协议的应届毕业生</v>
          </cell>
        </row>
        <row r="2902">
          <cell r="B2902" t="str">
            <v>宁娴</v>
          </cell>
          <cell r="C2902" t="str">
            <v>女</v>
          </cell>
          <cell r="D2902" t="str">
            <v>壮族</v>
          </cell>
          <cell r="E2902" t="str">
            <v>1998年05月14日</v>
          </cell>
          <cell r="F2902" t="str">
            <v>中国</v>
          </cell>
          <cell r="G2902" t="str">
            <v>身份证</v>
          </cell>
          <cell r="H2902" t="str">
            <v>450703199805143028</v>
          </cell>
          <cell r="I2902" t="str">
            <v>柳州五菱新能源汽车有限公司</v>
          </cell>
          <cell r="J2902">
            <v>44777</v>
          </cell>
          <cell r="K2902">
            <v>45872</v>
          </cell>
          <cell r="L2902" t="str">
            <v>是</v>
          </cell>
          <cell r="M2902" t="str">
            <v>广西柳州</v>
          </cell>
          <cell r="N2902" t="str">
            <v>企业</v>
          </cell>
          <cell r="O2902" t="str">
            <v>本科</v>
          </cell>
          <cell r="P2902" t="str">
            <v>学士</v>
          </cell>
          <cell r="Q2902" t="str">
            <v>太原科技大学</v>
          </cell>
          <cell r="R2902" t="str">
            <v>机械设计制造及其自动化</v>
          </cell>
          <cell r="S2902">
            <v>44722</v>
          </cell>
          <cell r="T2902" t="str">
            <v>其他</v>
          </cell>
          <cell r="U2902" t="str">
            <v>H</v>
          </cell>
          <cell r="V2902" t="str">
            <v>H</v>
          </cell>
          <cell r="W2902" t="b">
            <v>1</v>
          </cell>
          <cell r="X2902">
            <v>5500</v>
          </cell>
          <cell r="Y2902">
            <v>5500</v>
          </cell>
          <cell r="Z2902" t="b">
            <v>1</v>
          </cell>
          <cell r="AA2902">
            <v>1375</v>
          </cell>
          <cell r="AB2902">
            <v>1375</v>
          </cell>
          <cell r="AC2902">
            <v>6875</v>
          </cell>
          <cell r="AD2902">
            <v>6875</v>
          </cell>
          <cell r="AE2902">
            <v>44774</v>
          </cell>
          <cell r="AF2902" t="str">
            <v>无</v>
          </cell>
          <cell r="AG2902">
            <v>0</v>
          </cell>
          <cell r="AH2902">
            <v>0</v>
          </cell>
          <cell r="AI2902" t="b">
            <v>1</v>
          </cell>
          <cell r="AJ2902">
            <v>11</v>
          </cell>
          <cell r="AK2902">
            <v>11</v>
          </cell>
          <cell r="AL2902" t="e">
            <v>#N/A</v>
          </cell>
          <cell r="AM2902" t="str">
            <v>202208</v>
          </cell>
          <cell r="AN2902" t="e">
            <v>#REF!</v>
          </cell>
          <cell r="AO2902" t="str">
            <v>2021年11月27日签订三方协议的应届毕业生</v>
          </cell>
        </row>
        <row r="2903">
          <cell r="B2903" t="str">
            <v>卢玫伶</v>
          </cell>
          <cell r="C2903" t="str">
            <v>女</v>
          </cell>
          <cell r="D2903" t="str">
            <v>壮族</v>
          </cell>
          <cell r="E2903" t="str">
            <v>2000年04月08日</v>
          </cell>
          <cell r="F2903" t="str">
            <v>中国</v>
          </cell>
          <cell r="G2903" t="str">
            <v>身份证</v>
          </cell>
          <cell r="H2903" t="str">
            <v>452124200004083025</v>
          </cell>
          <cell r="I2903" t="str">
            <v>柳州五菱新能源汽车有限公司</v>
          </cell>
          <cell r="J2903">
            <v>44746</v>
          </cell>
          <cell r="K2903">
            <v>45841</v>
          </cell>
          <cell r="L2903" t="str">
            <v>是</v>
          </cell>
          <cell r="M2903" t="str">
            <v>广西柳州</v>
          </cell>
          <cell r="N2903" t="str">
            <v>企业</v>
          </cell>
          <cell r="O2903" t="str">
            <v>本科</v>
          </cell>
          <cell r="P2903" t="str">
            <v>学士</v>
          </cell>
          <cell r="Q2903" t="str">
            <v>广西师范大学</v>
          </cell>
          <cell r="R2903" t="str">
            <v>汽车服务工程</v>
          </cell>
          <cell r="S2903">
            <v>44734</v>
          </cell>
          <cell r="T2903" t="str">
            <v>其他</v>
          </cell>
          <cell r="U2903" t="str">
            <v>H</v>
          </cell>
          <cell r="V2903" t="str">
            <v>H</v>
          </cell>
          <cell r="W2903" t="b">
            <v>1</v>
          </cell>
          <cell r="X2903">
            <v>6000</v>
          </cell>
          <cell r="Y2903">
            <v>6000</v>
          </cell>
          <cell r="Z2903" t="b">
            <v>1</v>
          </cell>
          <cell r="AA2903">
            <v>1500</v>
          </cell>
          <cell r="AB2903">
            <v>1500</v>
          </cell>
          <cell r="AC2903">
            <v>7500</v>
          </cell>
          <cell r="AD2903">
            <v>7500</v>
          </cell>
          <cell r="AE2903">
            <v>44743</v>
          </cell>
          <cell r="AF2903" t="str">
            <v>无</v>
          </cell>
          <cell r="AG2903">
            <v>0</v>
          </cell>
          <cell r="AH2903">
            <v>0</v>
          </cell>
          <cell r="AI2903" t="b">
            <v>1</v>
          </cell>
          <cell r="AJ2903">
            <v>12</v>
          </cell>
          <cell r="AK2903">
            <v>12</v>
          </cell>
          <cell r="AL2903" t="e">
            <v>#N/A</v>
          </cell>
          <cell r="AM2903" t="str">
            <v>202207</v>
          </cell>
          <cell r="AN2903" t="e">
            <v>#REF!</v>
          </cell>
          <cell r="AO2903" t="str">
            <v>2021年12月21日签订三方协议的应届毕业生</v>
          </cell>
        </row>
        <row r="2904">
          <cell r="B2904" t="str">
            <v>黄慧玲</v>
          </cell>
          <cell r="C2904" t="str">
            <v>女</v>
          </cell>
          <cell r="D2904" t="str">
            <v>汉族</v>
          </cell>
          <cell r="E2904" t="str">
            <v>2000年09月21日</v>
          </cell>
          <cell r="F2904" t="str">
            <v>中国</v>
          </cell>
          <cell r="G2904" t="str">
            <v>身份证</v>
          </cell>
          <cell r="H2904" t="str">
            <v>450321200009214522</v>
          </cell>
          <cell r="I2904" t="str">
            <v>柳州赛克科技发展有限公司</v>
          </cell>
          <cell r="J2904">
            <v>44762</v>
          </cell>
          <cell r="K2904">
            <v>46599</v>
          </cell>
          <cell r="L2904" t="str">
            <v>是</v>
          </cell>
          <cell r="M2904" t="str">
            <v>广西柳州</v>
          </cell>
          <cell r="N2904" t="str">
            <v>企业</v>
          </cell>
          <cell r="O2904" t="str">
            <v>本科</v>
          </cell>
          <cell r="P2904" t="str">
            <v>学士</v>
          </cell>
          <cell r="Q2904" t="str">
            <v>广西大学</v>
          </cell>
          <cell r="R2904" t="str">
            <v>车辆工程</v>
          </cell>
          <cell r="S2904">
            <v>44736</v>
          </cell>
          <cell r="T2904" t="str">
            <v>其他</v>
          </cell>
          <cell r="U2904" t="str">
            <v>H</v>
          </cell>
          <cell r="V2904" t="str">
            <v>H</v>
          </cell>
          <cell r="W2904" t="b">
            <v>1</v>
          </cell>
          <cell r="X2904">
            <v>6000</v>
          </cell>
          <cell r="Y2904">
            <v>6000</v>
          </cell>
          <cell r="Z2904" t="b">
            <v>1</v>
          </cell>
          <cell r="AA2904">
            <v>1500</v>
          </cell>
          <cell r="AB2904">
            <v>1500</v>
          </cell>
          <cell r="AC2904">
            <v>7500</v>
          </cell>
          <cell r="AD2904">
            <v>7500</v>
          </cell>
          <cell r="AE2904">
            <v>44743</v>
          </cell>
          <cell r="AF2904" t="str">
            <v>无</v>
          </cell>
          <cell r="AG2904">
            <v>0</v>
          </cell>
          <cell r="AH2904">
            <v>0</v>
          </cell>
          <cell r="AI2904" t="b">
            <v>1</v>
          </cell>
          <cell r="AJ2904">
            <v>12</v>
          </cell>
          <cell r="AK2904">
            <v>12</v>
          </cell>
          <cell r="AL2904" t="e">
            <v>#N/A</v>
          </cell>
          <cell r="AM2904" t="str">
            <v>202208</v>
          </cell>
          <cell r="AN2904" t="e">
            <v>#REF!</v>
          </cell>
          <cell r="AO2904" t="str">
            <v>2021年11月5日签订三方协议的应届毕业生</v>
          </cell>
        </row>
        <row r="2905">
          <cell r="B2905" t="str">
            <v>莫如凤</v>
          </cell>
          <cell r="C2905" t="str">
            <v>女</v>
          </cell>
          <cell r="D2905" t="str">
            <v>汉族</v>
          </cell>
          <cell r="E2905" t="str">
            <v>1999年05月10日</v>
          </cell>
          <cell r="F2905" t="str">
            <v>中国</v>
          </cell>
          <cell r="G2905" t="str">
            <v>身份证</v>
          </cell>
          <cell r="H2905" t="str">
            <v>450881199905105365</v>
          </cell>
          <cell r="I2905" t="str">
            <v>柳州赛克科技发展有限公司</v>
          </cell>
          <cell r="J2905">
            <v>44762</v>
          </cell>
          <cell r="K2905">
            <v>46599</v>
          </cell>
          <cell r="L2905" t="str">
            <v>是</v>
          </cell>
          <cell r="M2905" t="str">
            <v>广西柳州</v>
          </cell>
          <cell r="N2905" t="str">
            <v>企业</v>
          </cell>
          <cell r="O2905" t="str">
            <v>本科</v>
          </cell>
          <cell r="P2905" t="str">
            <v>学士</v>
          </cell>
          <cell r="Q2905" t="str">
            <v>广西大学</v>
          </cell>
          <cell r="R2905" t="str">
            <v>电气工程及其自动化</v>
          </cell>
          <cell r="S2905">
            <v>44736</v>
          </cell>
          <cell r="T2905" t="str">
            <v>其他</v>
          </cell>
          <cell r="U2905" t="str">
            <v>H</v>
          </cell>
          <cell r="V2905" t="str">
            <v>H</v>
          </cell>
          <cell r="W2905" t="b">
            <v>1</v>
          </cell>
          <cell r="X2905">
            <v>6000</v>
          </cell>
          <cell r="Y2905">
            <v>6000</v>
          </cell>
          <cell r="Z2905" t="b">
            <v>1</v>
          </cell>
          <cell r="AA2905">
            <v>1500</v>
          </cell>
          <cell r="AB2905">
            <v>1500</v>
          </cell>
          <cell r="AC2905">
            <v>7500</v>
          </cell>
          <cell r="AD2905">
            <v>7500</v>
          </cell>
          <cell r="AE2905">
            <v>44743</v>
          </cell>
          <cell r="AF2905" t="str">
            <v>无</v>
          </cell>
          <cell r="AG2905">
            <v>0</v>
          </cell>
          <cell r="AH2905">
            <v>0</v>
          </cell>
          <cell r="AI2905" t="b">
            <v>1</v>
          </cell>
          <cell r="AJ2905">
            <v>12</v>
          </cell>
          <cell r="AK2905">
            <v>12</v>
          </cell>
          <cell r="AL2905" t="e">
            <v>#N/A</v>
          </cell>
          <cell r="AM2905" t="str">
            <v>202208</v>
          </cell>
          <cell r="AN2905" t="e">
            <v>#REF!</v>
          </cell>
          <cell r="AO2905" t="str">
            <v>2022年4月22日签订三方协议的应届毕业生</v>
          </cell>
        </row>
        <row r="2906">
          <cell r="B2906" t="str">
            <v>张财冬</v>
          </cell>
          <cell r="C2906" t="str">
            <v>男</v>
          </cell>
          <cell r="D2906" t="str">
            <v>汉族</v>
          </cell>
          <cell r="E2906" t="str">
            <v>1999年08月11日</v>
          </cell>
          <cell r="F2906" t="str">
            <v>中国</v>
          </cell>
          <cell r="G2906" t="str">
            <v>身份证</v>
          </cell>
          <cell r="H2906" t="str">
            <v>450722199908111554</v>
          </cell>
          <cell r="I2906" t="str">
            <v>柳州赛克科技发展有限公司</v>
          </cell>
          <cell r="J2906">
            <v>44762</v>
          </cell>
          <cell r="K2906">
            <v>46599</v>
          </cell>
          <cell r="L2906" t="str">
            <v>是</v>
          </cell>
          <cell r="M2906" t="str">
            <v>广西柳州</v>
          </cell>
          <cell r="N2906" t="str">
            <v>企业</v>
          </cell>
          <cell r="O2906" t="str">
            <v>本科</v>
          </cell>
          <cell r="P2906" t="str">
            <v>学士</v>
          </cell>
          <cell r="Q2906" t="str">
            <v>长安大学</v>
          </cell>
          <cell r="R2906" t="str">
            <v>能源与动力工程</v>
          </cell>
          <cell r="S2906">
            <v>44736</v>
          </cell>
          <cell r="T2906" t="str">
            <v>其他</v>
          </cell>
          <cell r="U2906" t="str">
            <v>H</v>
          </cell>
          <cell r="V2906" t="str">
            <v>H</v>
          </cell>
          <cell r="W2906" t="b">
            <v>1</v>
          </cell>
          <cell r="X2906">
            <v>6000</v>
          </cell>
          <cell r="Y2906">
            <v>6000</v>
          </cell>
          <cell r="Z2906" t="b">
            <v>1</v>
          </cell>
          <cell r="AA2906">
            <v>1500</v>
          </cell>
          <cell r="AB2906">
            <v>1500</v>
          </cell>
          <cell r="AC2906">
            <v>7500</v>
          </cell>
          <cell r="AD2906">
            <v>7500</v>
          </cell>
          <cell r="AE2906">
            <v>44743</v>
          </cell>
          <cell r="AF2906" t="str">
            <v>无</v>
          </cell>
          <cell r="AG2906">
            <v>0</v>
          </cell>
          <cell r="AH2906">
            <v>0</v>
          </cell>
          <cell r="AI2906" t="b">
            <v>1</v>
          </cell>
          <cell r="AJ2906">
            <v>12</v>
          </cell>
          <cell r="AK2906">
            <v>12</v>
          </cell>
          <cell r="AL2906" t="e">
            <v>#N/A</v>
          </cell>
          <cell r="AM2906" t="str">
            <v>202208</v>
          </cell>
          <cell r="AN2906" t="e">
            <v>#REF!</v>
          </cell>
          <cell r="AO2906" t="str">
            <v>2021年11月24日签订三方协议的应届毕业生</v>
          </cell>
        </row>
        <row r="2907">
          <cell r="B2907" t="str">
            <v>覃弋凡</v>
          </cell>
          <cell r="C2907" t="str">
            <v>男</v>
          </cell>
          <cell r="D2907" t="str">
            <v>壮族</v>
          </cell>
          <cell r="E2907" t="str">
            <v>1998年08月15日</v>
          </cell>
          <cell r="F2907" t="str">
            <v>中国</v>
          </cell>
          <cell r="G2907" t="str">
            <v>身份证</v>
          </cell>
          <cell r="H2907" t="str">
            <v>452702199808150579</v>
          </cell>
          <cell r="I2907" t="str">
            <v>柳州赛克科技发展有限公司</v>
          </cell>
          <cell r="J2907">
            <v>44762</v>
          </cell>
          <cell r="K2907">
            <v>46599</v>
          </cell>
          <cell r="L2907" t="str">
            <v>是</v>
          </cell>
          <cell r="M2907" t="str">
            <v>广西柳州</v>
          </cell>
          <cell r="N2907" t="str">
            <v>企业</v>
          </cell>
          <cell r="O2907" t="str">
            <v>本科</v>
          </cell>
          <cell r="P2907" t="str">
            <v>学士</v>
          </cell>
          <cell r="Q2907" t="str">
            <v>上海工程技术大学</v>
          </cell>
          <cell r="R2907" t="str">
            <v>机械工程</v>
          </cell>
          <cell r="S2907">
            <v>44785</v>
          </cell>
          <cell r="T2907" t="str">
            <v>其他</v>
          </cell>
          <cell r="U2907" t="str">
            <v>H</v>
          </cell>
          <cell r="V2907" t="str">
            <v>H</v>
          </cell>
          <cell r="W2907" t="b">
            <v>1</v>
          </cell>
          <cell r="X2907">
            <v>6000</v>
          </cell>
          <cell r="Y2907">
            <v>6000</v>
          </cell>
          <cell r="Z2907" t="b">
            <v>1</v>
          </cell>
          <cell r="AA2907">
            <v>1500</v>
          </cell>
          <cell r="AB2907">
            <v>1500</v>
          </cell>
          <cell r="AC2907">
            <v>7500</v>
          </cell>
          <cell r="AD2907">
            <v>7500</v>
          </cell>
          <cell r="AE2907">
            <v>44743</v>
          </cell>
          <cell r="AF2907" t="str">
            <v>无</v>
          </cell>
          <cell r="AG2907">
            <v>0</v>
          </cell>
          <cell r="AH2907">
            <v>0</v>
          </cell>
          <cell r="AI2907" t="b">
            <v>1</v>
          </cell>
          <cell r="AJ2907">
            <v>12</v>
          </cell>
          <cell r="AK2907">
            <v>12</v>
          </cell>
          <cell r="AL2907" t="e">
            <v>#N/A</v>
          </cell>
          <cell r="AM2907" t="str">
            <v>202208</v>
          </cell>
          <cell r="AN2907" t="e">
            <v>#REF!</v>
          </cell>
          <cell r="AO2907" t="str">
            <v>2022年3月4日签订三方协议的应届毕业生</v>
          </cell>
        </row>
        <row r="2908">
          <cell r="B2908" t="str">
            <v>谭嘉玄</v>
          </cell>
          <cell r="C2908" t="str">
            <v>男</v>
          </cell>
          <cell r="D2908" t="str">
            <v>汉族</v>
          </cell>
          <cell r="E2908" t="str">
            <v>1999年07月16日</v>
          </cell>
          <cell r="F2908" t="str">
            <v>中国</v>
          </cell>
          <cell r="G2908" t="str">
            <v>身份证</v>
          </cell>
          <cell r="H2908" t="str">
            <v>532930199907161712</v>
          </cell>
          <cell r="I2908" t="str">
            <v>柳州赛克科技发展有限公司</v>
          </cell>
          <cell r="J2908">
            <v>44762</v>
          </cell>
          <cell r="K2908">
            <v>46599</v>
          </cell>
          <cell r="L2908" t="str">
            <v>是</v>
          </cell>
          <cell r="M2908" t="str">
            <v>广西柳州</v>
          </cell>
          <cell r="N2908" t="str">
            <v>企业</v>
          </cell>
          <cell r="O2908" t="str">
            <v>本科</v>
          </cell>
          <cell r="P2908" t="str">
            <v>学士</v>
          </cell>
          <cell r="Q2908" t="str">
            <v>昆明理工大学</v>
          </cell>
          <cell r="R2908" t="str">
            <v>机械工程</v>
          </cell>
          <cell r="S2908">
            <v>44743</v>
          </cell>
          <cell r="T2908" t="str">
            <v>其他</v>
          </cell>
          <cell r="U2908" t="str">
            <v>H</v>
          </cell>
          <cell r="V2908" t="str">
            <v>H</v>
          </cell>
          <cell r="W2908" t="b">
            <v>1</v>
          </cell>
          <cell r="X2908">
            <v>6000</v>
          </cell>
          <cell r="Y2908">
            <v>6000</v>
          </cell>
          <cell r="Z2908" t="b">
            <v>1</v>
          </cell>
          <cell r="AA2908">
            <v>1500</v>
          </cell>
          <cell r="AB2908">
            <v>1500</v>
          </cell>
          <cell r="AC2908">
            <v>7500</v>
          </cell>
          <cell r="AD2908">
            <v>7500</v>
          </cell>
          <cell r="AE2908">
            <v>44743</v>
          </cell>
          <cell r="AF2908" t="str">
            <v>无</v>
          </cell>
          <cell r="AG2908">
            <v>0</v>
          </cell>
          <cell r="AH2908">
            <v>0</v>
          </cell>
          <cell r="AI2908" t="b">
            <v>1</v>
          </cell>
          <cell r="AJ2908">
            <v>12</v>
          </cell>
          <cell r="AK2908">
            <v>12</v>
          </cell>
          <cell r="AL2908" t="e">
            <v>#N/A</v>
          </cell>
          <cell r="AM2908" t="str">
            <v>202208</v>
          </cell>
          <cell r="AN2908" t="e">
            <v>#REF!</v>
          </cell>
          <cell r="AO2908" t="str">
            <v>2021年9月30日签订三方协议的应届毕业生</v>
          </cell>
        </row>
        <row r="2909">
          <cell r="B2909" t="str">
            <v>秦国杰</v>
          </cell>
          <cell r="C2909" t="str">
            <v>男</v>
          </cell>
          <cell r="D2909" t="str">
            <v>汉族</v>
          </cell>
          <cell r="E2909" t="str">
            <v>1999年09月03日</v>
          </cell>
          <cell r="F2909" t="str">
            <v>中国</v>
          </cell>
          <cell r="G2909" t="str">
            <v>身份证</v>
          </cell>
          <cell r="H2909" t="str">
            <v>450303199909030018</v>
          </cell>
          <cell r="I2909" t="str">
            <v>柳州赛克科技发展有限公司</v>
          </cell>
          <cell r="J2909">
            <v>44762</v>
          </cell>
          <cell r="K2909">
            <v>46599</v>
          </cell>
          <cell r="L2909" t="str">
            <v>是</v>
          </cell>
          <cell r="M2909" t="str">
            <v>广西柳州</v>
          </cell>
          <cell r="N2909" t="str">
            <v>企业</v>
          </cell>
          <cell r="O2909" t="str">
            <v>本科</v>
          </cell>
          <cell r="P2909" t="str">
            <v>学士</v>
          </cell>
          <cell r="Q2909" t="str">
            <v>桂林电子科技大学</v>
          </cell>
          <cell r="R2909" t="str">
            <v>机械电子工程</v>
          </cell>
          <cell r="S2909">
            <v>44736</v>
          </cell>
          <cell r="T2909" t="str">
            <v>其他</v>
          </cell>
          <cell r="U2909" t="str">
            <v>H</v>
          </cell>
          <cell r="V2909" t="str">
            <v>H</v>
          </cell>
          <cell r="W2909" t="b">
            <v>1</v>
          </cell>
          <cell r="X2909">
            <v>6000</v>
          </cell>
          <cell r="Y2909">
            <v>6000</v>
          </cell>
          <cell r="Z2909" t="b">
            <v>1</v>
          </cell>
          <cell r="AA2909">
            <v>1500</v>
          </cell>
          <cell r="AB2909">
            <v>1500</v>
          </cell>
          <cell r="AC2909">
            <v>7500</v>
          </cell>
          <cell r="AD2909">
            <v>7500</v>
          </cell>
          <cell r="AE2909">
            <v>44743</v>
          </cell>
          <cell r="AF2909" t="str">
            <v>无</v>
          </cell>
          <cell r="AG2909">
            <v>0</v>
          </cell>
          <cell r="AH2909">
            <v>0</v>
          </cell>
          <cell r="AI2909" t="b">
            <v>1</v>
          </cell>
          <cell r="AJ2909">
            <v>12</v>
          </cell>
          <cell r="AK2909">
            <v>12</v>
          </cell>
          <cell r="AL2909" t="e">
            <v>#N/A</v>
          </cell>
          <cell r="AM2909" t="str">
            <v>202208</v>
          </cell>
          <cell r="AN2909" t="e">
            <v>#REF!</v>
          </cell>
          <cell r="AO2909" t="str">
            <v>2021年11月10日签订三方协议的应届毕业生</v>
          </cell>
        </row>
        <row r="2910">
          <cell r="B2910" t="str">
            <v>江浚湄</v>
          </cell>
          <cell r="C2910" t="str">
            <v>女</v>
          </cell>
          <cell r="D2910" t="str">
            <v>汉族</v>
          </cell>
          <cell r="E2910" t="str">
            <v>1999年07月15日</v>
          </cell>
          <cell r="F2910" t="str">
            <v>中国</v>
          </cell>
          <cell r="G2910" t="str">
            <v>身份证</v>
          </cell>
          <cell r="H2910" t="str">
            <v>450721199907150029</v>
          </cell>
          <cell r="I2910" t="str">
            <v>柳州赛克科技发展有限公司</v>
          </cell>
          <cell r="J2910">
            <v>44762</v>
          </cell>
          <cell r="K2910">
            <v>46599</v>
          </cell>
          <cell r="L2910" t="str">
            <v>是</v>
          </cell>
          <cell r="M2910" t="str">
            <v>广西柳州</v>
          </cell>
          <cell r="N2910" t="str">
            <v>企业</v>
          </cell>
          <cell r="O2910" t="str">
            <v>本科</v>
          </cell>
          <cell r="P2910" t="str">
            <v>学士</v>
          </cell>
          <cell r="Q2910" t="str">
            <v>广西大学</v>
          </cell>
          <cell r="R2910" t="str">
            <v>车辆工程</v>
          </cell>
          <cell r="S2910">
            <v>44736</v>
          </cell>
          <cell r="T2910" t="str">
            <v>其他</v>
          </cell>
          <cell r="U2910" t="str">
            <v>H</v>
          </cell>
          <cell r="V2910" t="str">
            <v>H</v>
          </cell>
          <cell r="W2910" t="b">
            <v>1</v>
          </cell>
          <cell r="X2910">
            <v>6000</v>
          </cell>
          <cell r="Y2910">
            <v>6000</v>
          </cell>
          <cell r="Z2910" t="b">
            <v>1</v>
          </cell>
          <cell r="AA2910">
            <v>1500</v>
          </cell>
          <cell r="AB2910">
            <v>1500</v>
          </cell>
          <cell r="AC2910">
            <v>7500</v>
          </cell>
          <cell r="AD2910">
            <v>7500</v>
          </cell>
          <cell r="AE2910">
            <v>44743</v>
          </cell>
          <cell r="AF2910" t="str">
            <v>无</v>
          </cell>
          <cell r="AG2910">
            <v>0</v>
          </cell>
          <cell r="AH2910">
            <v>0</v>
          </cell>
          <cell r="AI2910" t="b">
            <v>1</v>
          </cell>
          <cell r="AJ2910">
            <v>12</v>
          </cell>
          <cell r="AK2910">
            <v>12</v>
          </cell>
          <cell r="AL2910" t="e">
            <v>#N/A</v>
          </cell>
          <cell r="AM2910" t="str">
            <v>202208</v>
          </cell>
          <cell r="AN2910" t="e">
            <v>#REF!</v>
          </cell>
          <cell r="AO2910" t="str">
            <v>2021年11月5日签订三方协议的应届毕业生</v>
          </cell>
        </row>
        <row r="2911">
          <cell r="B2911" t="str">
            <v>陈洁珊</v>
          </cell>
          <cell r="C2911" t="str">
            <v>女</v>
          </cell>
          <cell r="D2911" t="str">
            <v>汉族</v>
          </cell>
          <cell r="E2911" t="str">
            <v>1999年09月02日</v>
          </cell>
          <cell r="F2911" t="str">
            <v>中国</v>
          </cell>
          <cell r="G2911" t="str">
            <v>身份证</v>
          </cell>
          <cell r="H2911" t="str">
            <v>445281199909024386</v>
          </cell>
          <cell r="I2911" t="str">
            <v>柳州赛克科技发展有限公司</v>
          </cell>
          <cell r="J2911">
            <v>44762</v>
          </cell>
          <cell r="K2911">
            <v>46599</v>
          </cell>
          <cell r="L2911" t="str">
            <v>是</v>
          </cell>
          <cell r="M2911" t="str">
            <v>广西柳州</v>
          </cell>
          <cell r="N2911" t="str">
            <v>企业</v>
          </cell>
          <cell r="O2911" t="str">
            <v>本科</v>
          </cell>
          <cell r="P2911" t="str">
            <v>学士</v>
          </cell>
          <cell r="Q2911" t="str">
            <v>桂林电子科技大学</v>
          </cell>
          <cell r="R2911" t="str">
            <v>自动化</v>
          </cell>
          <cell r="S2911">
            <v>44736</v>
          </cell>
          <cell r="T2911" t="str">
            <v>其他</v>
          </cell>
          <cell r="U2911" t="str">
            <v>H</v>
          </cell>
          <cell r="V2911" t="str">
            <v>H</v>
          </cell>
          <cell r="W2911" t="b">
            <v>1</v>
          </cell>
          <cell r="X2911">
            <v>6000</v>
          </cell>
          <cell r="Y2911">
            <v>6000</v>
          </cell>
          <cell r="Z2911" t="b">
            <v>1</v>
          </cell>
          <cell r="AA2911">
            <v>1500</v>
          </cell>
          <cell r="AB2911">
            <v>1500</v>
          </cell>
          <cell r="AC2911">
            <v>7500</v>
          </cell>
          <cell r="AD2911">
            <v>7500</v>
          </cell>
          <cell r="AE2911">
            <v>44743</v>
          </cell>
          <cell r="AF2911" t="str">
            <v>无</v>
          </cell>
          <cell r="AG2911">
            <v>0</v>
          </cell>
          <cell r="AH2911">
            <v>0</v>
          </cell>
          <cell r="AI2911" t="b">
            <v>1</v>
          </cell>
          <cell r="AJ2911">
            <v>12</v>
          </cell>
          <cell r="AK2911">
            <v>12</v>
          </cell>
          <cell r="AL2911" t="e">
            <v>#N/A</v>
          </cell>
          <cell r="AM2911" t="str">
            <v>202208</v>
          </cell>
          <cell r="AN2911" t="e">
            <v>#REF!</v>
          </cell>
          <cell r="AO2911" t="str">
            <v>2021年11月10日签订三方协议的应届毕业生</v>
          </cell>
        </row>
        <row r="2912">
          <cell r="B2912" t="str">
            <v>黄静焕</v>
          </cell>
          <cell r="C2912" t="str">
            <v>男</v>
          </cell>
          <cell r="D2912" t="str">
            <v>汉族</v>
          </cell>
          <cell r="E2912" t="str">
            <v>1999年08月24日</v>
          </cell>
          <cell r="F2912" t="str">
            <v>中国</v>
          </cell>
          <cell r="G2912" t="str">
            <v>身份证</v>
          </cell>
          <cell r="H2912" t="str">
            <v>450924199908244115</v>
          </cell>
          <cell r="I2912" t="str">
            <v>柳州赛克科技发展有限公司</v>
          </cell>
          <cell r="J2912">
            <v>44762</v>
          </cell>
          <cell r="K2912">
            <v>46599</v>
          </cell>
          <cell r="L2912" t="str">
            <v>是</v>
          </cell>
          <cell r="M2912" t="str">
            <v>广西柳州</v>
          </cell>
          <cell r="N2912" t="str">
            <v>企业</v>
          </cell>
          <cell r="O2912" t="str">
            <v>本科</v>
          </cell>
          <cell r="P2912" t="str">
            <v>学士</v>
          </cell>
          <cell r="Q2912" t="str">
            <v>广西大学</v>
          </cell>
          <cell r="R2912" t="str">
            <v>计算机科学与技术</v>
          </cell>
          <cell r="S2912">
            <v>44736</v>
          </cell>
          <cell r="T2912" t="str">
            <v>其他</v>
          </cell>
          <cell r="U2912" t="str">
            <v>H</v>
          </cell>
          <cell r="V2912" t="str">
            <v>H</v>
          </cell>
          <cell r="W2912" t="b">
            <v>1</v>
          </cell>
          <cell r="X2912">
            <v>6000</v>
          </cell>
          <cell r="Y2912">
            <v>6000</v>
          </cell>
          <cell r="Z2912" t="b">
            <v>1</v>
          </cell>
          <cell r="AA2912">
            <v>1500</v>
          </cell>
          <cell r="AB2912">
            <v>1500</v>
          </cell>
          <cell r="AC2912">
            <v>7500</v>
          </cell>
          <cell r="AD2912">
            <v>7500</v>
          </cell>
          <cell r="AE2912">
            <v>44743</v>
          </cell>
          <cell r="AF2912" t="str">
            <v>无</v>
          </cell>
          <cell r="AG2912">
            <v>0</v>
          </cell>
          <cell r="AH2912">
            <v>0</v>
          </cell>
          <cell r="AI2912" t="b">
            <v>1</v>
          </cell>
          <cell r="AJ2912">
            <v>12</v>
          </cell>
          <cell r="AK2912">
            <v>12</v>
          </cell>
          <cell r="AL2912" t="e">
            <v>#N/A</v>
          </cell>
          <cell r="AM2912" t="str">
            <v>202208</v>
          </cell>
          <cell r="AN2912" t="e">
            <v>#REF!</v>
          </cell>
          <cell r="AO2912" t="str">
            <v>2022年3月29日签订三方协议的应届毕业生</v>
          </cell>
        </row>
        <row r="2913">
          <cell r="B2913" t="str">
            <v>卓小燕</v>
          </cell>
          <cell r="C2913" t="str">
            <v>女</v>
          </cell>
          <cell r="D2913" t="str">
            <v>汉族</v>
          </cell>
          <cell r="E2913" t="str">
            <v>1997年02月15日</v>
          </cell>
          <cell r="F2913" t="str">
            <v>中国</v>
          </cell>
          <cell r="G2913" t="str">
            <v>身份证</v>
          </cell>
          <cell r="H2913" t="str">
            <v>450702199702155185</v>
          </cell>
          <cell r="I2913" t="str">
            <v>柳州赛克科技发展有限公司</v>
          </cell>
          <cell r="J2913">
            <v>44762</v>
          </cell>
          <cell r="K2913">
            <v>46599</v>
          </cell>
          <cell r="L2913" t="str">
            <v>是</v>
          </cell>
          <cell r="M2913" t="str">
            <v>广西柳州</v>
          </cell>
          <cell r="N2913" t="str">
            <v>企业</v>
          </cell>
          <cell r="O2913" t="str">
            <v>研究生</v>
          </cell>
          <cell r="P2913" t="str">
            <v>硕士</v>
          </cell>
          <cell r="Q2913" t="str">
            <v>广西大学</v>
          </cell>
          <cell r="R2913" t="str">
            <v>材料工程</v>
          </cell>
          <cell r="S2913">
            <v>44735</v>
          </cell>
          <cell r="T2913" t="str">
            <v>其他</v>
          </cell>
          <cell r="U2913" t="str">
            <v>F</v>
          </cell>
          <cell r="V2913" t="str">
            <v>F</v>
          </cell>
          <cell r="W2913" t="b">
            <v>1</v>
          </cell>
          <cell r="X2913">
            <v>12000</v>
          </cell>
          <cell r="Y2913">
            <v>12000</v>
          </cell>
          <cell r="Z2913" t="b">
            <v>1</v>
          </cell>
          <cell r="AA2913">
            <v>3000</v>
          </cell>
          <cell r="AB2913">
            <v>3000</v>
          </cell>
          <cell r="AC2913">
            <v>15000</v>
          </cell>
          <cell r="AD2913">
            <v>15000</v>
          </cell>
          <cell r="AE2913">
            <v>44743</v>
          </cell>
          <cell r="AF2913" t="str">
            <v>无</v>
          </cell>
          <cell r="AG2913">
            <v>0</v>
          </cell>
          <cell r="AH2913">
            <v>0</v>
          </cell>
          <cell r="AI2913" t="b">
            <v>1</v>
          </cell>
          <cell r="AJ2913">
            <v>12</v>
          </cell>
          <cell r="AK2913">
            <v>12</v>
          </cell>
          <cell r="AL2913" t="e">
            <v>#N/A</v>
          </cell>
          <cell r="AM2913" t="str">
            <v>202208</v>
          </cell>
          <cell r="AN2913" t="e">
            <v>#REF!</v>
          </cell>
          <cell r="AO2913" t="str">
            <v>2022年4月26日签订三方协议的应届毕业生</v>
          </cell>
        </row>
        <row r="2914">
          <cell r="B2914" t="str">
            <v>林淼深</v>
          </cell>
          <cell r="C2914" t="str">
            <v>男</v>
          </cell>
          <cell r="D2914" t="str">
            <v>汉族</v>
          </cell>
          <cell r="E2914" t="str">
            <v>1999年03月25日</v>
          </cell>
          <cell r="F2914" t="str">
            <v>中国</v>
          </cell>
          <cell r="G2914" t="str">
            <v>身份证</v>
          </cell>
          <cell r="H2914" t="str">
            <v>450422199903253311</v>
          </cell>
          <cell r="I2914" t="str">
            <v>柳州赛克科技发展有限公司</v>
          </cell>
          <cell r="J2914">
            <v>44762</v>
          </cell>
          <cell r="K2914">
            <v>46599</v>
          </cell>
          <cell r="L2914" t="str">
            <v>是</v>
          </cell>
          <cell r="M2914" t="str">
            <v>广西柳州</v>
          </cell>
          <cell r="N2914" t="str">
            <v>企业</v>
          </cell>
          <cell r="O2914" t="str">
            <v>本科</v>
          </cell>
          <cell r="P2914" t="str">
            <v>学士</v>
          </cell>
          <cell r="Q2914" t="str">
            <v>桂林电子科技大学</v>
          </cell>
          <cell r="R2914" t="str">
            <v>材料成型及控制工程</v>
          </cell>
          <cell r="S2914">
            <v>44736</v>
          </cell>
          <cell r="T2914" t="str">
            <v>其他</v>
          </cell>
          <cell r="U2914" t="str">
            <v>H</v>
          </cell>
          <cell r="V2914" t="str">
            <v>H</v>
          </cell>
          <cell r="W2914" t="b">
            <v>1</v>
          </cell>
          <cell r="X2914">
            <v>6000</v>
          </cell>
          <cell r="Y2914">
            <v>6000</v>
          </cell>
          <cell r="Z2914" t="b">
            <v>1</v>
          </cell>
          <cell r="AA2914">
            <v>1500</v>
          </cell>
          <cell r="AB2914">
            <v>1500</v>
          </cell>
          <cell r="AC2914">
            <v>7500</v>
          </cell>
          <cell r="AD2914">
            <v>7500</v>
          </cell>
          <cell r="AE2914">
            <v>44743</v>
          </cell>
          <cell r="AF2914" t="str">
            <v>无</v>
          </cell>
          <cell r="AG2914">
            <v>0</v>
          </cell>
          <cell r="AH2914">
            <v>0</v>
          </cell>
          <cell r="AI2914" t="b">
            <v>1</v>
          </cell>
          <cell r="AJ2914">
            <v>12</v>
          </cell>
          <cell r="AK2914">
            <v>12</v>
          </cell>
          <cell r="AL2914" t="e">
            <v>#N/A</v>
          </cell>
          <cell r="AM2914" t="str">
            <v>202208</v>
          </cell>
          <cell r="AN2914" t="e">
            <v>#REF!</v>
          </cell>
          <cell r="AO2914" t="str">
            <v>2022年3月25日签订三方协议的应届毕业生</v>
          </cell>
        </row>
        <row r="2915">
          <cell r="B2915" t="str">
            <v>王任之</v>
          </cell>
          <cell r="C2915" t="str">
            <v>男</v>
          </cell>
          <cell r="D2915" t="str">
            <v>汉族</v>
          </cell>
          <cell r="E2915" t="str">
            <v>2000年02月12日</v>
          </cell>
          <cell r="F2915" t="str">
            <v>中国</v>
          </cell>
          <cell r="G2915" t="str">
            <v>身份证</v>
          </cell>
          <cell r="H2915" t="str">
            <v>450323200002120315</v>
          </cell>
          <cell r="I2915" t="str">
            <v>柳州赛克科技发展有限公司</v>
          </cell>
          <cell r="J2915">
            <v>44762</v>
          </cell>
          <cell r="K2915">
            <v>46599</v>
          </cell>
          <cell r="L2915" t="str">
            <v>是</v>
          </cell>
          <cell r="M2915" t="str">
            <v>广西柳州</v>
          </cell>
          <cell r="N2915" t="str">
            <v>企业</v>
          </cell>
          <cell r="O2915" t="str">
            <v>本科</v>
          </cell>
          <cell r="P2915" t="str">
            <v>学士</v>
          </cell>
          <cell r="Q2915" t="str">
            <v>广西大学</v>
          </cell>
          <cell r="R2915" t="str">
            <v>车辆工程</v>
          </cell>
          <cell r="S2915">
            <v>44736</v>
          </cell>
          <cell r="T2915" t="str">
            <v>其他</v>
          </cell>
          <cell r="U2915" t="str">
            <v>H</v>
          </cell>
          <cell r="V2915" t="str">
            <v>H</v>
          </cell>
          <cell r="W2915" t="b">
            <v>1</v>
          </cell>
          <cell r="X2915">
            <v>6000</v>
          </cell>
          <cell r="Y2915">
            <v>6000</v>
          </cell>
          <cell r="Z2915" t="b">
            <v>1</v>
          </cell>
          <cell r="AA2915">
            <v>1500</v>
          </cell>
          <cell r="AB2915">
            <v>1500</v>
          </cell>
          <cell r="AC2915">
            <v>7500</v>
          </cell>
          <cell r="AD2915">
            <v>7500</v>
          </cell>
          <cell r="AE2915">
            <v>44743</v>
          </cell>
          <cell r="AF2915" t="str">
            <v>无</v>
          </cell>
          <cell r="AG2915">
            <v>0</v>
          </cell>
          <cell r="AH2915">
            <v>0</v>
          </cell>
          <cell r="AI2915" t="b">
            <v>1</v>
          </cell>
          <cell r="AJ2915">
            <v>12</v>
          </cell>
          <cell r="AK2915">
            <v>12</v>
          </cell>
          <cell r="AL2915" t="e">
            <v>#N/A</v>
          </cell>
          <cell r="AM2915" t="str">
            <v>202208</v>
          </cell>
          <cell r="AN2915" t="e">
            <v>#REF!</v>
          </cell>
          <cell r="AO2915" t="str">
            <v>2021年11月5日签订三方协议的应届毕业生</v>
          </cell>
        </row>
        <row r="2916">
          <cell r="B2916" t="str">
            <v>谭书官</v>
          </cell>
          <cell r="C2916" t="str">
            <v>男</v>
          </cell>
          <cell r="D2916" t="str">
            <v>壮族</v>
          </cell>
          <cell r="E2916" t="str">
            <v>1999年11月01日</v>
          </cell>
          <cell r="F2916" t="str">
            <v>中国</v>
          </cell>
          <cell r="G2916" t="str">
            <v>身份证</v>
          </cell>
          <cell r="H2916" t="str">
            <v>451423199911010915</v>
          </cell>
          <cell r="I2916" t="str">
            <v>柳州赛克科技发展有限公司</v>
          </cell>
          <cell r="J2916">
            <v>44762</v>
          </cell>
          <cell r="K2916">
            <v>46599</v>
          </cell>
          <cell r="L2916" t="str">
            <v>是</v>
          </cell>
          <cell r="M2916" t="str">
            <v>广西柳州</v>
          </cell>
          <cell r="N2916" t="str">
            <v>企业</v>
          </cell>
          <cell r="O2916" t="str">
            <v>本科</v>
          </cell>
          <cell r="P2916" t="str">
            <v>学士</v>
          </cell>
          <cell r="Q2916" t="str">
            <v>武汉理工大学</v>
          </cell>
          <cell r="R2916" t="str">
            <v>过程装备与控制工程</v>
          </cell>
          <cell r="S2916">
            <v>44742</v>
          </cell>
          <cell r="T2916" t="str">
            <v>其他</v>
          </cell>
          <cell r="U2916" t="str">
            <v>H</v>
          </cell>
          <cell r="V2916" t="str">
            <v>H</v>
          </cell>
          <cell r="W2916" t="b">
            <v>1</v>
          </cell>
          <cell r="X2916">
            <v>6000</v>
          </cell>
          <cell r="Y2916">
            <v>6000</v>
          </cell>
          <cell r="Z2916" t="b">
            <v>1</v>
          </cell>
          <cell r="AA2916">
            <v>1500</v>
          </cell>
          <cell r="AB2916">
            <v>1500</v>
          </cell>
          <cell r="AC2916">
            <v>7500</v>
          </cell>
          <cell r="AD2916">
            <v>7500</v>
          </cell>
          <cell r="AE2916">
            <v>44743</v>
          </cell>
          <cell r="AF2916" t="str">
            <v>无</v>
          </cell>
          <cell r="AG2916">
            <v>0</v>
          </cell>
          <cell r="AH2916">
            <v>0</v>
          </cell>
          <cell r="AI2916" t="b">
            <v>1</v>
          </cell>
          <cell r="AJ2916">
            <v>12</v>
          </cell>
          <cell r="AK2916">
            <v>12</v>
          </cell>
          <cell r="AL2916" t="e">
            <v>#N/A</v>
          </cell>
          <cell r="AM2916" t="str">
            <v>202208</v>
          </cell>
          <cell r="AN2916" t="e">
            <v>#REF!</v>
          </cell>
          <cell r="AO2916" t="str">
            <v>2021年10月30日签订三方协议的应届毕业生</v>
          </cell>
        </row>
        <row r="2917">
          <cell r="B2917" t="str">
            <v>唐景成</v>
          </cell>
          <cell r="C2917" t="str">
            <v>男</v>
          </cell>
          <cell r="D2917" t="str">
            <v>汉族</v>
          </cell>
          <cell r="E2917" t="str">
            <v>1999年10月25日</v>
          </cell>
          <cell r="F2917" t="str">
            <v>中国</v>
          </cell>
          <cell r="G2917" t="str">
            <v>身份证</v>
          </cell>
          <cell r="H2917" t="str">
            <v>450327199910253631</v>
          </cell>
          <cell r="I2917" t="str">
            <v>柳州赛克科技发展有限公司</v>
          </cell>
          <cell r="J2917">
            <v>44762</v>
          </cell>
          <cell r="K2917">
            <v>46599</v>
          </cell>
          <cell r="L2917" t="str">
            <v>是</v>
          </cell>
          <cell r="M2917" t="str">
            <v>广西柳州</v>
          </cell>
          <cell r="N2917" t="str">
            <v>企业</v>
          </cell>
          <cell r="O2917" t="str">
            <v>本科</v>
          </cell>
          <cell r="P2917" t="str">
            <v>学士</v>
          </cell>
          <cell r="Q2917" t="str">
            <v>桂林电子科技大学</v>
          </cell>
          <cell r="R2917" t="str">
            <v>机械设计制造及其自动化</v>
          </cell>
          <cell r="S2917">
            <v>44736</v>
          </cell>
          <cell r="T2917" t="str">
            <v>其他</v>
          </cell>
          <cell r="U2917" t="str">
            <v>H</v>
          </cell>
          <cell r="V2917" t="str">
            <v>H</v>
          </cell>
          <cell r="W2917" t="b">
            <v>1</v>
          </cell>
          <cell r="X2917">
            <v>6000</v>
          </cell>
          <cell r="Y2917">
            <v>6000</v>
          </cell>
          <cell r="Z2917" t="b">
            <v>1</v>
          </cell>
          <cell r="AA2917">
            <v>1500</v>
          </cell>
          <cell r="AB2917">
            <v>1500</v>
          </cell>
          <cell r="AC2917">
            <v>7500</v>
          </cell>
          <cell r="AD2917">
            <v>7500</v>
          </cell>
          <cell r="AE2917">
            <v>44743</v>
          </cell>
          <cell r="AF2917" t="str">
            <v>无</v>
          </cell>
          <cell r="AG2917">
            <v>0</v>
          </cell>
          <cell r="AH2917">
            <v>0</v>
          </cell>
          <cell r="AI2917" t="b">
            <v>1</v>
          </cell>
          <cell r="AJ2917">
            <v>12</v>
          </cell>
          <cell r="AK2917">
            <v>12</v>
          </cell>
          <cell r="AL2917" t="e">
            <v>#N/A</v>
          </cell>
          <cell r="AM2917" t="str">
            <v>202208</v>
          </cell>
          <cell r="AN2917" t="e">
            <v>#REF!</v>
          </cell>
          <cell r="AO2917" t="str">
            <v>2021年11月10日签订三方协议的应届毕业生</v>
          </cell>
        </row>
        <row r="2918">
          <cell r="B2918" t="str">
            <v>余胜国</v>
          </cell>
          <cell r="C2918" t="str">
            <v>男</v>
          </cell>
          <cell r="D2918" t="str">
            <v>汉族</v>
          </cell>
          <cell r="E2918" t="str">
            <v>1998年12月29日</v>
          </cell>
          <cell r="F2918" t="str">
            <v>中国</v>
          </cell>
          <cell r="G2918" t="str">
            <v>身份证</v>
          </cell>
          <cell r="H2918" t="str">
            <v>532123199812295331</v>
          </cell>
          <cell r="I2918" t="str">
            <v>柳州赛克科技发展有限公司</v>
          </cell>
          <cell r="J2918">
            <v>44762</v>
          </cell>
          <cell r="K2918">
            <v>46599</v>
          </cell>
          <cell r="L2918" t="str">
            <v>是</v>
          </cell>
          <cell r="M2918" t="str">
            <v>广西柳州</v>
          </cell>
          <cell r="N2918" t="str">
            <v>企业</v>
          </cell>
          <cell r="O2918" t="str">
            <v>本科</v>
          </cell>
          <cell r="P2918" t="str">
            <v>学士</v>
          </cell>
          <cell r="Q2918" t="str">
            <v>昆明理工大学</v>
          </cell>
          <cell r="R2918" t="str">
            <v>机械工程</v>
          </cell>
          <cell r="S2918">
            <v>44743</v>
          </cell>
          <cell r="T2918" t="str">
            <v>其他</v>
          </cell>
          <cell r="U2918" t="str">
            <v>H</v>
          </cell>
          <cell r="V2918" t="str">
            <v>H</v>
          </cell>
          <cell r="W2918" t="b">
            <v>1</v>
          </cell>
          <cell r="X2918">
            <v>6000</v>
          </cell>
          <cell r="Y2918">
            <v>6000</v>
          </cell>
          <cell r="Z2918" t="b">
            <v>1</v>
          </cell>
          <cell r="AA2918">
            <v>1500</v>
          </cell>
          <cell r="AB2918">
            <v>1500</v>
          </cell>
          <cell r="AC2918">
            <v>7500</v>
          </cell>
          <cell r="AD2918">
            <v>7500</v>
          </cell>
          <cell r="AE2918">
            <v>44743</v>
          </cell>
          <cell r="AF2918" t="str">
            <v>无</v>
          </cell>
          <cell r="AG2918">
            <v>0</v>
          </cell>
          <cell r="AH2918">
            <v>0</v>
          </cell>
          <cell r="AI2918" t="b">
            <v>1</v>
          </cell>
          <cell r="AJ2918">
            <v>12</v>
          </cell>
          <cell r="AK2918">
            <v>12</v>
          </cell>
          <cell r="AL2918" t="e">
            <v>#N/A</v>
          </cell>
          <cell r="AM2918" t="str">
            <v>202208</v>
          </cell>
          <cell r="AN2918" t="e">
            <v>#REF!</v>
          </cell>
          <cell r="AO2918" t="str">
            <v>2021年9月30日签订三方协议的应届毕业生</v>
          </cell>
        </row>
        <row r="2919">
          <cell r="B2919" t="str">
            <v>史佩文</v>
          </cell>
          <cell r="C2919" t="str">
            <v>男</v>
          </cell>
          <cell r="D2919" t="str">
            <v>汉族</v>
          </cell>
          <cell r="E2919" t="str">
            <v>2001年11月07日</v>
          </cell>
          <cell r="F2919" t="str">
            <v>中国</v>
          </cell>
          <cell r="G2919" t="str">
            <v>身份证</v>
          </cell>
          <cell r="H2919" t="str">
            <v>362430200111073414</v>
          </cell>
          <cell r="I2919" t="str">
            <v>柳州赛克科技发展有限公司</v>
          </cell>
          <cell r="J2919">
            <v>44762</v>
          </cell>
          <cell r="K2919">
            <v>46599</v>
          </cell>
          <cell r="L2919" t="str">
            <v>是</v>
          </cell>
          <cell r="M2919" t="str">
            <v>广西柳州</v>
          </cell>
          <cell r="N2919" t="str">
            <v>企业</v>
          </cell>
          <cell r="O2919" t="str">
            <v>本科</v>
          </cell>
          <cell r="P2919" t="str">
            <v>学士</v>
          </cell>
          <cell r="Q2919" t="str">
            <v>长安大学</v>
          </cell>
          <cell r="R2919" t="str">
            <v>材料成型及控制工程</v>
          </cell>
          <cell r="S2919">
            <v>44736</v>
          </cell>
          <cell r="T2919" t="str">
            <v>其他</v>
          </cell>
          <cell r="U2919" t="str">
            <v>H</v>
          </cell>
          <cell r="V2919" t="str">
            <v>H</v>
          </cell>
          <cell r="W2919" t="b">
            <v>1</v>
          </cell>
          <cell r="X2919">
            <v>6000</v>
          </cell>
          <cell r="Y2919">
            <v>6000</v>
          </cell>
          <cell r="Z2919" t="b">
            <v>1</v>
          </cell>
          <cell r="AA2919">
            <v>1500</v>
          </cell>
          <cell r="AB2919">
            <v>1500</v>
          </cell>
          <cell r="AC2919">
            <v>7500</v>
          </cell>
          <cell r="AD2919">
            <v>7500</v>
          </cell>
          <cell r="AE2919">
            <v>44743</v>
          </cell>
          <cell r="AF2919" t="str">
            <v>无</v>
          </cell>
          <cell r="AG2919">
            <v>0</v>
          </cell>
          <cell r="AH2919">
            <v>0</v>
          </cell>
          <cell r="AI2919" t="b">
            <v>1</v>
          </cell>
          <cell r="AJ2919">
            <v>12</v>
          </cell>
          <cell r="AK2919">
            <v>12</v>
          </cell>
          <cell r="AL2919" t="e">
            <v>#N/A</v>
          </cell>
          <cell r="AM2919" t="str">
            <v>202208</v>
          </cell>
          <cell r="AN2919" t="e">
            <v>#REF!</v>
          </cell>
          <cell r="AO2919" t="str">
            <v>2021年9月25日签订三方协议的应届毕业生</v>
          </cell>
        </row>
        <row r="2920">
          <cell r="B2920" t="str">
            <v>曾维康</v>
          </cell>
          <cell r="C2920" t="str">
            <v>男</v>
          </cell>
          <cell r="D2920" t="str">
            <v>汉族</v>
          </cell>
          <cell r="E2920" t="str">
            <v>1997年10月22日</v>
          </cell>
          <cell r="F2920" t="str">
            <v>中国</v>
          </cell>
          <cell r="G2920" t="str">
            <v>身份证</v>
          </cell>
          <cell r="H2920" t="str">
            <v>45240219971022211X</v>
          </cell>
          <cell r="I2920" t="str">
            <v>柳州赛克科技发展有限公司</v>
          </cell>
          <cell r="J2920">
            <v>44762</v>
          </cell>
          <cell r="K2920">
            <v>46599</v>
          </cell>
          <cell r="L2920" t="str">
            <v>是</v>
          </cell>
          <cell r="M2920" t="str">
            <v>广西柳州</v>
          </cell>
          <cell r="N2920" t="str">
            <v>企业</v>
          </cell>
          <cell r="O2920" t="str">
            <v>本科</v>
          </cell>
          <cell r="P2920" t="str">
            <v>学士</v>
          </cell>
          <cell r="Q2920" t="str">
            <v>江苏大学</v>
          </cell>
          <cell r="R2920" t="str">
            <v>材料成型及控制工程</v>
          </cell>
          <cell r="S2920">
            <v>44729</v>
          </cell>
          <cell r="T2920" t="str">
            <v>其他</v>
          </cell>
          <cell r="U2920" t="str">
            <v>H</v>
          </cell>
          <cell r="V2920" t="str">
            <v>H</v>
          </cell>
          <cell r="W2920" t="b">
            <v>1</v>
          </cell>
          <cell r="X2920">
            <v>6000</v>
          </cell>
          <cell r="Y2920">
            <v>6000</v>
          </cell>
          <cell r="Z2920" t="b">
            <v>1</v>
          </cell>
          <cell r="AA2920">
            <v>1500</v>
          </cell>
          <cell r="AB2920">
            <v>1500</v>
          </cell>
          <cell r="AC2920">
            <v>7500</v>
          </cell>
          <cell r="AD2920">
            <v>7500</v>
          </cell>
          <cell r="AE2920">
            <v>44743</v>
          </cell>
          <cell r="AF2920" t="str">
            <v>无</v>
          </cell>
          <cell r="AG2920">
            <v>0</v>
          </cell>
          <cell r="AH2920">
            <v>0</v>
          </cell>
          <cell r="AI2920" t="b">
            <v>1</v>
          </cell>
          <cell r="AJ2920">
            <v>12</v>
          </cell>
          <cell r="AK2920">
            <v>12</v>
          </cell>
          <cell r="AL2920" t="e">
            <v>#N/A</v>
          </cell>
          <cell r="AM2920" t="str">
            <v>202208</v>
          </cell>
          <cell r="AN2920" t="e">
            <v>#REF!</v>
          </cell>
          <cell r="AO2920" t="str">
            <v>2022年4月22日签订三方协议的应届毕业生</v>
          </cell>
        </row>
        <row r="2921">
          <cell r="B2921" t="str">
            <v>李嘉锋</v>
          </cell>
          <cell r="C2921" t="str">
            <v>男</v>
          </cell>
          <cell r="D2921" t="str">
            <v>壮族</v>
          </cell>
          <cell r="E2921" t="str">
            <v>1999年10月04日</v>
          </cell>
          <cell r="F2921" t="str">
            <v>中国</v>
          </cell>
          <cell r="G2921" t="str">
            <v>身份证</v>
          </cell>
          <cell r="H2921" t="str">
            <v>451227199910040615</v>
          </cell>
          <cell r="I2921" t="str">
            <v>柳州赛克科技发展有限公司</v>
          </cell>
          <cell r="J2921">
            <v>44762</v>
          </cell>
          <cell r="K2921">
            <v>46599</v>
          </cell>
          <cell r="L2921" t="str">
            <v>是</v>
          </cell>
          <cell r="M2921" t="str">
            <v>广西柳州</v>
          </cell>
          <cell r="N2921" t="str">
            <v>企业</v>
          </cell>
          <cell r="O2921" t="str">
            <v>本科</v>
          </cell>
          <cell r="P2921" t="str">
            <v>学士</v>
          </cell>
          <cell r="Q2921" t="str">
            <v>江苏大学</v>
          </cell>
          <cell r="R2921" t="str">
            <v>车辆工程</v>
          </cell>
          <cell r="S2921">
            <v>44729</v>
          </cell>
          <cell r="T2921" t="str">
            <v>其他</v>
          </cell>
          <cell r="U2921" t="str">
            <v>H</v>
          </cell>
          <cell r="V2921" t="str">
            <v>H</v>
          </cell>
          <cell r="W2921" t="b">
            <v>1</v>
          </cell>
          <cell r="X2921">
            <v>6000</v>
          </cell>
          <cell r="Y2921">
            <v>6000</v>
          </cell>
          <cell r="Z2921" t="b">
            <v>1</v>
          </cell>
          <cell r="AA2921">
            <v>1500</v>
          </cell>
          <cell r="AB2921">
            <v>1500</v>
          </cell>
          <cell r="AC2921">
            <v>7500</v>
          </cell>
          <cell r="AD2921">
            <v>7500</v>
          </cell>
          <cell r="AE2921">
            <v>44743</v>
          </cell>
          <cell r="AF2921" t="str">
            <v>无</v>
          </cell>
          <cell r="AG2921">
            <v>0</v>
          </cell>
          <cell r="AH2921">
            <v>0</v>
          </cell>
          <cell r="AI2921" t="b">
            <v>1</v>
          </cell>
          <cell r="AJ2921">
            <v>12</v>
          </cell>
          <cell r="AK2921">
            <v>12</v>
          </cell>
          <cell r="AL2921" t="e">
            <v>#N/A</v>
          </cell>
          <cell r="AM2921" t="str">
            <v>202208</v>
          </cell>
          <cell r="AN2921" t="e">
            <v>#REF!</v>
          </cell>
          <cell r="AO2921" t="str">
            <v>2021年10月31日签订三方协议的应届毕业生</v>
          </cell>
        </row>
        <row r="2922">
          <cell r="B2922" t="str">
            <v>罗嘉韵</v>
          </cell>
          <cell r="C2922" t="str">
            <v>女</v>
          </cell>
          <cell r="D2922" t="str">
            <v>汉族</v>
          </cell>
          <cell r="E2922" t="str">
            <v>2000年03月12日</v>
          </cell>
          <cell r="F2922" t="str">
            <v>中国</v>
          </cell>
          <cell r="G2922" t="str">
            <v>身份证</v>
          </cell>
          <cell r="H2922" t="str">
            <v>450331200003120026</v>
          </cell>
          <cell r="I2922" t="str">
            <v>柳州赛克科技发展有限公司</v>
          </cell>
          <cell r="J2922">
            <v>44762</v>
          </cell>
          <cell r="K2922">
            <v>46599</v>
          </cell>
          <cell r="L2922" t="str">
            <v>是</v>
          </cell>
          <cell r="M2922" t="str">
            <v>广西柳州</v>
          </cell>
          <cell r="N2922" t="str">
            <v>企业</v>
          </cell>
          <cell r="O2922" t="str">
            <v>本科</v>
          </cell>
          <cell r="P2922" t="str">
            <v>学士</v>
          </cell>
          <cell r="Q2922" t="str">
            <v>江苏大学</v>
          </cell>
          <cell r="R2922" t="str">
            <v>物流管理</v>
          </cell>
          <cell r="S2922">
            <v>44729</v>
          </cell>
          <cell r="T2922" t="str">
            <v>其他</v>
          </cell>
          <cell r="U2922" t="str">
            <v>H</v>
          </cell>
          <cell r="V2922" t="str">
            <v>H</v>
          </cell>
          <cell r="W2922" t="b">
            <v>1</v>
          </cell>
          <cell r="X2922">
            <v>6000</v>
          </cell>
          <cell r="Y2922">
            <v>6000</v>
          </cell>
          <cell r="Z2922" t="b">
            <v>1</v>
          </cell>
          <cell r="AA2922">
            <v>1500</v>
          </cell>
          <cell r="AB2922">
            <v>1500</v>
          </cell>
          <cell r="AC2922">
            <v>7500</v>
          </cell>
          <cell r="AD2922">
            <v>7500</v>
          </cell>
          <cell r="AE2922">
            <v>44743</v>
          </cell>
          <cell r="AF2922" t="str">
            <v>无</v>
          </cell>
          <cell r="AG2922">
            <v>0</v>
          </cell>
          <cell r="AH2922">
            <v>0</v>
          </cell>
          <cell r="AI2922" t="b">
            <v>1</v>
          </cell>
          <cell r="AJ2922">
            <v>12</v>
          </cell>
          <cell r="AK2922">
            <v>12</v>
          </cell>
          <cell r="AL2922" t="e">
            <v>#N/A</v>
          </cell>
          <cell r="AM2922" t="str">
            <v>202208</v>
          </cell>
          <cell r="AN2922" t="e">
            <v>#REF!</v>
          </cell>
          <cell r="AO2922" t="str">
            <v>2021年11月9日签订三方协议的应届毕业生</v>
          </cell>
        </row>
        <row r="2923">
          <cell r="V2923" t="e">
            <v>#N/A</v>
          </cell>
          <cell r="W2923" t="e">
            <v>#N/A</v>
          </cell>
          <cell r="X2923">
            <v>745000</v>
          </cell>
          <cell r="Y2923">
            <v>745000</v>
          </cell>
          <cell r="Z2923" t="b">
            <v>1</v>
          </cell>
          <cell r="AA2923">
            <v>186250</v>
          </cell>
          <cell r="AB2923">
            <v>186250</v>
          </cell>
          <cell r="AC2923">
            <v>931250</v>
          </cell>
          <cell r="AD2923">
            <v>931250</v>
          </cell>
        </row>
        <row r="2923">
          <cell r="AH2923" t="e">
            <v>#N/A</v>
          </cell>
          <cell r="AI2923" t="e">
            <v>#N/A</v>
          </cell>
        </row>
        <row r="2923">
          <cell r="AL2923" t="e">
            <v>#N/A</v>
          </cell>
          <cell r="AM2923" t="e">
            <v>#N/A</v>
          </cell>
          <cell r="AN2923" t="e">
            <v>#REF!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2925"/>
  <sheetViews>
    <sheetView tabSelected="1" workbookViewId="0">
      <pane xSplit="2" ySplit="4" topLeftCell="C2918" activePane="bottomRight" state="frozen"/>
      <selection/>
      <selection pane="topRight"/>
      <selection pane="bottomLeft"/>
      <selection pane="bottomRight" activeCell="B3" sqref="B3:B4"/>
    </sheetView>
  </sheetViews>
  <sheetFormatPr defaultColWidth="9" defaultRowHeight="30" customHeight="1"/>
  <cols>
    <col min="1" max="1" width="5.375" style="4" customWidth="1"/>
    <col min="2" max="2" width="8" style="6" customWidth="1"/>
    <col min="3" max="3" width="6.75833333333333" style="4" customWidth="1"/>
    <col min="4" max="4" width="28.6333333333333" style="4" customWidth="1"/>
    <col min="5" max="5" width="5.75" style="4" customWidth="1"/>
    <col min="6" max="6" width="10.375" style="7" customWidth="1"/>
    <col min="7" max="7" width="14.3833333333333" style="8" customWidth="1"/>
    <col min="8" max="8" width="13.8583333333333" style="8" customWidth="1"/>
    <col min="9" max="9" width="13.875" style="8" customWidth="1"/>
    <col min="10" max="10" width="15.8833333333333" style="9" customWidth="1"/>
    <col min="11" max="11" width="10.625" style="10" customWidth="1"/>
    <col min="12" max="12" width="6" style="4" customWidth="1"/>
    <col min="13" max="13" width="5.88333333333333" style="4" customWidth="1"/>
    <col min="14" max="14" width="7.63333333333333" style="4" customWidth="1"/>
    <col min="15" max="16382" width="9" style="3"/>
    <col min="16383" max="16383" width="9" style="11"/>
    <col min="16384" max="16384" width="9" style="3"/>
  </cols>
  <sheetData>
    <row r="1" ht="16" customHeight="1" spans="1:1">
      <c r="A1" s="4" t="s">
        <v>0</v>
      </c>
    </row>
    <row r="2" s="1" customFormat="1" customHeight="1" spans="1:14">
      <c r="A2" s="12" t="s">
        <v>1</v>
      </c>
      <c r="B2" s="13"/>
      <c r="C2" s="12"/>
      <c r="D2" s="14"/>
      <c r="E2" s="12"/>
      <c r="F2" s="12"/>
      <c r="G2" s="15"/>
      <c r="H2" s="15"/>
      <c r="I2" s="15"/>
      <c r="J2" s="28"/>
      <c r="K2" s="28"/>
      <c r="L2" s="12"/>
      <c r="M2" s="12"/>
      <c r="N2" s="12"/>
    </row>
    <row r="3" s="2" customFormat="1" customHeight="1" spans="1:14">
      <c r="A3" s="16" t="s">
        <v>2</v>
      </c>
      <c r="B3" s="16" t="s">
        <v>3</v>
      </c>
      <c r="C3" s="16" t="s">
        <v>4</v>
      </c>
      <c r="D3" s="16" t="s">
        <v>5</v>
      </c>
      <c r="E3" s="16" t="s">
        <v>6</v>
      </c>
      <c r="F3" s="17" t="s">
        <v>7</v>
      </c>
      <c r="G3" s="18" t="s">
        <v>8</v>
      </c>
      <c r="H3" s="18" t="s">
        <v>9</v>
      </c>
      <c r="I3" s="29" t="s">
        <v>10</v>
      </c>
      <c r="J3" s="30" t="s">
        <v>11</v>
      </c>
      <c r="K3" s="30" t="s">
        <v>12</v>
      </c>
      <c r="L3" s="16" t="s">
        <v>13</v>
      </c>
      <c r="M3" s="16" t="s">
        <v>14</v>
      </c>
      <c r="N3" s="16" t="s">
        <v>15</v>
      </c>
    </row>
    <row r="4" s="2" customFormat="1" customHeight="1" spans="1:14">
      <c r="A4" s="16"/>
      <c r="B4" s="16"/>
      <c r="C4" s="16"/>
      <c r="D4" s="16"/>
      <c r="E4" s="16"/>
      <c r="F4" s="17"/>
      <c r="G4" s="18"/>
      <c r="H4" s="18"/>
      <c r="I4" s="29"/>
      <c r="J4" s="30"/>
      <c r="K4" s="30"/>
      <c r="L4" s="16"/>
      <c r="M4" s="16"/>
      <c r="N4" s="16"/>
    </row>
    <row r="5" s="3" customFormat="1" customHeight="1" spans="1:14">
      <c r="A5" s="19">
        <v>1</v>
      </c>
      <c r="B5" s="20" t="s">
        <v>16</v>
      </c>
      <c r="C5" s="21" t="s">
        <v>17</v>
      </c>
      <c r="D5" s="21" t="s">
        <v>18</v>
      </c>
      <c r="E5" s="21" t="s">
        <v>19</v>
      </c>
      <c r="F5" s="22" t="s">
        <v>20</v>
      </c>
      <c r="G5" s="23">
        <v>12000</v>
      </c>
      <c r="H5" s="23">
        <v>3000</v>
      </c>
      <c r="I5" s="23">
        <v>15000</v>
      </c>
      <c r="J5" s="31">
        <v>44743</v>
      </c>
      <c r="K5" s="31" t="str">
        <f>VLOOKUP(B5,'[4]生活补助汇总表（2834）'!$B$5:$P$50000,10,FALSE)</f>
        <v>无</v>
      </c>
      <c r="L5" s="21">
        <v>0</v>
      </c>
      <c r="M5" s="21">
        <v>12</v>
      </c>
      <c r="N5" s="21">
        <f t="shared" ref="N5:N68" si="0">L5+M5</f>
        <v>12</v>
      </c>
    </row>
    <row r="6" s="3" customFormat="1" customHeight="1" spans="1:14">
      <c r="A6" s="19">
        <v>2</v>
      </c>
      <c r="B6" s="20" t="s">
        <v>21</v>
      </c>
      <c r="C6" s="21" t="s">
        <v>17</v>
      </c>
      <c r="D6" s="21" t="s">
        <v>18</v>
      </c>
      <c r="E6" s="21" t="s">
        <v>19</v>
      </c>
      <c r="F6" s="22" t="s">
        <v>20</v>
      </c>
      <c r="G6" s="23">
        <v>12000</v>
      </c>
      <c r="H6" s="23">
        <v>3000</v>
      </c>
      <c r="I6" s="23">
        <v>15000</v>
      </c>
      <c r="J6" s="31" t="s">
        <v>22</v>
      </c>
      <c r="K6" s="31" t="str">
        <f>VLOOKUP(B6,'[4]生活补助汇总表（2834）'!$B$5:$P$50000,10,FALSE)</f>
        <v>无</v>
      </c>
      <c r="L6" s="21">
        <v>0</v>
      </c>
      <c r="M6" s="21">
        <v>12</v>
      </c>
      <c r="N6" s="21">
        <f t="shared" si="0"/>
        <v>12</v>
      </c>
    </row>
    <row r="7" s="3" customFormat="1" customHeight="1" spans="1:14">
      <c r="A7" s="19">
        <v>3</v>
      </c>
      <c r="B7" s="20" t="s">
        <v>23</v>
      </c>
      <c r="C7" s="21" t="s">
        <v>17</v>
      </c>
      <c r="D7" s="21" t="s">
        <v>18</v>
      </c>
      <c r="E7" s="21" t="s">
        <v>24</v>
      </c>
      <c r="F7" s="22" t="s">
        <v>25</v>
      </c>
      <c r="G7" s="23">
        <v>6000</v>
      </c>
      <c r="H7" s="23">
        <v>1500</v>
      </c>
      <c r="I7" s="23">
        <v>7500</v>
      </c>
      <c r="J7" s="31" t="s">
        <v>22</v>
      </c>
      <c r="K7" s="31" t="str">
        <f>VLOOKUP(B7,'[4]生活补助汇总表（2834）'!$B$5:$P$50000,10,FALSE)</f>
        <v>无</v>
      </c>
      <c r="L7" s="21">
        <v>0</v>
      </c>
      <c r="M7" s="21">
        <v>12</v>
      </c>
      <c r="N7" s="21">
        <f t="shared" si="0"/>
        <v>12</v>
      </c>
    </row>
    <row r="8" s="3" customFormat="1" customHeight="1" spans="1:14">
      <c r="A8" s="19">
        <v>4</v>
      </c>
      <c r="B8" s="20" t="s">
        <v>26</v>
      </c>
      <c r="C8" s="21" t="s">
        <v>17</v>
      </c>
      <c r="D8" s="21" t="s">
        <v>18</v>
      </c>
      <c r="E8" s="21" t="s">
        <v>24</v>
      </c>
      <c r="F8" s="22" t="s">
        <v>25</v>
      </c>
      <c r="G8" s="23">
        <v>6000</v>
      </c>
      <c r="H8" s="23">
        <v>1500</v>
      </c>
      <c r="I8" s="23">
        <v>7500</v>
      </c>
      <c r="J8" s="31" t="s">
        <v>22</v>
      </c>
      <c r="K8" s="31" t="str">
        <f>VLOOKUP(B8,'[4]生活补助汇总表（2834）'!$B$5:$P$50000,10,FALSE)</f>
        <v>无</v>
      </c>
      <c r="L8" s="21">
        <v>0</v>
      </c>
      <c r="M8" s="21">
        <v>12</v>
      </c>
      <c r="N8" s="21">
        <f t="shared" si="0"/>
        <v>12</v>
      </c>
    </row>
    <row r="9" s="3" customFormat="1" customHeight="1" spans="1:14">
      <c r="A9" s="19">
        <v>5</v>
      </c>
      <c r="B9" s="20" t="s">
        <v>27</v>
      </c>
      <c r="C9" s="21" t="s">
        <v>28</v>
      </c>
      <c r="D9" s="21" t="s">
        <v>18</v>
      </c>
      <c r="E9" s="21" t="s">
        <v>24</v>
      </c>
      <c r="F9" s="22" t="s">
        <v>29</v>
      </c>
      <c r="G9" s="23">
        <v>6000</v>
      </c>
      <c r="H9" s="23">
        <v>1500</v>
      </c>
      <c r="I9" s="23">
        <v>7500</v>
      </c>
      <c r="J9" s="31" t="s">
        <v>22</v>
      </c>
      <c r="K9" s="31" t="str">
        <f>VLOOKUP(B9,'[4]生活补助汇总表（2834）'!$B$5:$P$50000,10,FALSE)</f>
        <v>无</v>
      </c>
      <c r="L9" s="21">
        <v>0</v>
      </c>
      <c r="M9" s="21">
        <v>12</v>
      </c>
      <c r="N9" s="21">
        <f t="shared" si="0"/>
        <v>12</v>
      </c>
    </row>
    <row r="10" s="3" customFormat="1" customHeight="1" spans="1:14">
      <c r="A10" s="19">
        <v>6</v>
      </c>
      <c r="B10" s="20" t="s">
        <v>30</v>
      </c>
      <c r="C10" s="21" t="s">
        <v>17</v>
      </c>
      <c r="D10" s="21" t="s">
        <v>18</v>
      </c>
      <c r="E10" s="21" t="s">
        <v>24</v>
      </c>
      <c r="F10" s="22" t="s">
        <v>29</v>
      </c>
      <c r="G10" s="23">
        <v>6000</v>
      </c>
      <c r="H10" s="23">
        <v>1500</v>
      </c>
      <c r="I10" s="23">
        <v>7500</v>
      </c>
      <c r="J10" s="31" t="s">
        <v>22</v>
      </c>
      <c r="K10" s="31" t="str">
        <f>VLOOKUP(B10,'[4]生活补助汇总表（2834）'!$B$5:$P$50000,10,FALSE)</f>
        <v>无</v>
      </c>
      <c r="L10" s="21">
        <v>0</v>
      </c>
      <c r="M10" s="21">
        <v>12</v>
      </c>
      <c r="N10" s="21">
        <f t="shared" si="0"/>
        <v>12</v>
      </c>
    </row>
    <row r="11" s="3" customFormat="1" customHeight="1" spans="1:14">
      <c r="A11" s="19">
        <v>7</v>
      </c>
      <c r="B11" s="20" t="s">
        <v>31</v>
      </c>
      <c r="C11" s="21" t="s">
        <v>28</v>
      </c>
      <c r="D11" s="21" t="s">
        <v>18</v>
      </c>
      <c r="E11" s="21" t="s">
        <v>24</v>
      </c>
      <c r="F11" s="22" t="s">
        <v>29</v>
      </c>
      <c r="G11" s="23">
        <v>6000</v>
      </c>
      <c r="H11" s="23">
        <v>1500</v>
      </c>
      <c r="I11" s="23">
        <v>7500</v>
      </c>
      <c r="J11" s="31" t="s">
        <v>22</v>
      </c>
      <c r="K11" s="31" t="str">
        <f>VLOOKUP(B11,'[4]生活补助汇总表（2834）'!$B$5:$P$50000,10,FALSE)</f>
        <v>无</v>
      </c>
      <c r="L11" s="21">
        <v>0</v>
      </c>
      <c r="M11" s="21">
        <v>12</v>
      </c>
      <c r="N11" s="21">
        <f t="shared" si="0"/>
        <v>12</v>
      </c>
    </row>
    <row r="12" s="3" customFormat="1" customHeight="1" spans="1:14">
      <c r="A12" s="19">
        <v>8</v>
      </c>
      <c r="B12" s="20" t="s">
        <v>32</v>
      </c>
      <c r="C12" s="21" t="s">
        <v>17</v>
      </c>
      <c r="D12" s="21" t="s">
        <v>18</v>
      </c>
      <c r="E12" s="21" t="s">
        <v>33</v>
      </c>
      <c r="F12" s="22" t="s">
        <v>34</v>
      </c>
      <c r="G12" s="23">
        <v>4500</v>
      </c>
      <c r="H12" s="23">
        <v>1125</v>
      </c>
      <c r="I12" s="23">
        <v>5625</v>
      </c>
      <c r="J12" s="31" t="s">
        <v>35</v>
      </c>
      <c r="K12" s="31">
        <f>VLOOKUP(B12,'[4]生活补助汇总表（2834）'!$B$5:$P$50000,10,FALSE)</f>
        <v>45017</v>
      </c>
      <c r="L12" s="21">
        <v>15</v>
      </c>
      <c r="M12" s="21">
        <v>3</v>
      </c>
      <c r="N12" s="21">
        <f t="shared" si="0"/>
        <v>18</v>
      </c>
    </row>
    <row r="13" s="3" customFormat="1" customHeight="1" spans="1:14">
      <c r="A13" s="19">
        <v>9</v>
      </c>
      <c r="B13" s="20" t="s">
        <v>36</v>
      </c>
      <c r="C13" s="21" t="s">
        <v>17</v>
      </c>
      <c r="D13" s="21" t="s">
        <v>18</v>
      </c>
      <c r="E13" s="21" t="s">
        <v>33</v>
      </c>
      <c r="F13" s="22" t="s">
        <v>34</v>
      </c>
      <c r="G13" s="23">
        <v>4500</v>
      </c>
      <c r="H13" s="23">
        <v>1125</v>
      </c>
      <c r="I13" s="23">
        <v>5625</v>
      </c>
      <c r="J13" s="31">
        <v>44382</v>
      </c>
      <c r="K13" s="31">
        <f>VLOOKUP(B13,'[4]生活补助汇总表（2834）'!$B$5:$P$50000,10,FALSE)</f>
        <v>45017</v>
      </c>
      <c r="L13" s="21">
        <v>21</v>
      </c>
      <c r="M13" s="21">
        <v>3</v>
      </c>
      <c r="N13" s="21">
        <f t="shared" si="0"/>
        <v>24</v>
      </c>
    </row>
    <row r="14" s="3" customFormat="1" customHeight="1" spans="1:14">
      <c r="A14" s="19">
        <v>10</v>
      </c>
      <c r="B14" s="20" t="s">
        <v>37</v>
      </c>
      <c r="C14" s="21" t="s">
        <v>17</v>
      </c>
      <c r="D14" s="21" t="s">
        <v>18</v>
      </c>
      <c r="E14" s="21" t="s">
        <v>33</v>
      </c>
      <c r="F14" s="22" t="s">
        <v>34</v>
      </c>
      <c r="G14" s="23">
        <v>4500</v>
      </c>
      <c r="H14" s="23">
        <v>1125</v>
      </c>
      <c r="I14" s="23">
        <v>5625</v>
      </c>
      <c r="J14" s="31">
        <v>44197</v>
      </c>
      <c r="K14" s="31">
        <f>VLOOKUP(B14,'[4]生活补助汇总表（2834）'!$B$5:$P$50000,10,FALSE)</f>
        <v>45017</v>
      </c>
      <c r="L14" s="21">
        <v>27</v>
      </c>
      <c r="M14" s="21">
        <v>3</v>
      </c>
      <c r="N14" s="21">
        <f t="shared" si="0"/>
        <v>30</v>
      </c>
    </row>
    <row r="15" s="3" customFormat="1" customHeight="1" spans="1:14">
      <c r="A15" s="19">
        <v>11</v>
      </c>
      <c r="B15" s="24" t="s">
        <v>38</v>
      </c>
      <c r="C15" s="25" t="s">
        <v>17</v>
      </c>
      <c r="D15" s="25" t="s">
        <v>18</v>
      </c>
      <c r="E15" s="25" t="s">
        <v>19</v>
      </c>
      <c r="F15" s="26" t="s">
        <v>20</v>
      </c>
      <c r="G15" s="23">
        <v>2000</v>
      </c>
      <c r="H15" s="27">
        <v>500</v>
      </c>
      <c r="I15" s="27">
        <v>2500</v>
      </c>
      <c r="J15" s="31" t="s">
        <v>22</v>
      </c>
      <c r="K15" s="31">
        <f>VLOOKUP(B15,'[4]生活补助汇总表（2834）'!$B$5:$P$50000,10,FALSE)</f>
        <v>45017</v>
      </c>
      <c r="L15" s="25">
        <v>9</v>
      </c>
      <c r="M15" s="25">
        <v>2</v>
      </c>
      <c r="N15" s="25">
        <v>11</v>
      </c>
    </row>
    <row r="16" s="3" customFormat="1" customHeight="1" spans="1:14">
      <c r="A16" s="19">
        <v>12</v>
      </c>
      <c r="B16" s="24" t="s">
        <v>39</v>
      </c>
      <c r="C16" s="25" t="s">
        <v>17</v>
      </c>
      <c r="D16" s="25" t="s">
        <v>18</v>
      </c>
      <c r="E16" s="25" t="s">
        <v>19</v>
      </c>
      <c r="F16" s="26" t="s">
        <v>20</v>
      </c>
      <c r="G16" s="23">
        <v>2000</v>
      </c>
      <c r="H16" s="27">
        <v>500</v>
      </c>
      <c r="I16" s="27">
        <v>2500</v>
      </c>
      <c r="J16" s="31" t="s">
        <v>40</v>
      </c>
      <c r="K16" s="31">
        <f>VLOOKUP(B16,'[4]生活补助汇总表（2834）'!$B$5:$P$50000,10,FALSE)</f>
        <v>45017</v>
      </c>
      <c r="L16" s="25">
        <v>21</v>
      </c>
      <c r="M16" s="25">
        <v>2</v>
      </c>
      <c r="N16" s="25">
        <v>23</v>
      </c>
    </row>
    <row r="17" s="3" customFormat="1" customHeight="1" spans="1:14">
      <c r="A17" s="19">
        <v>13</v>
      </c>
      <c r="B17" s="24" t="s">
        <v>41</v>
      </c>
      <c r="C17" s="25" t="s">
        <v>28</v>
      </c>
      <c r="D17" s="25" t="s">
        <v>18</v>
      </c>
      <c r="E17" s="25" t="s">
        <v>19</v>
      </c>
      <c r="F17" s="26" t="s">
        <v>20</v>
      </c>
      <c r="G17" s="23">
        <v>2000</v>
      </c>
      <c r="H17" s="27">
        <v>500</v>
      </c>
      <c r="I17" s="27">
        <v>2500</v>
      </c>
      <c r="J17" s="31">
        <v>44216</v>
      </c>
      <c r="K17" s="31">
        <f>VLOOKUP(B17,'[4]生活补助汇总表（2834）'!$B$5:$P$50000,10,FALSE)</f>
        <v>45017</v>
      </c>
      <c r="L17" s="25">
        <v>27</v>
      </c>
      <c r="M17" s="25">
        <v>2</v>
      </c>
      <c r="N17" s="25">
        <v>29</v>
      </c>
    </row>
    <row r="18" s="3" customFormat="1" customHeight="1" spans="1:14">
      <c r="A18" s="19">
        <v>14</v>
      </c>
      <c r="B18" s="24" t="s">
        <v>42</v>
      </c>
      <c r="C18" s="25" t="s">
        <v>28</v>
      </c>
      <c r="D18" s="25" t="s">
        <v>18</v>
      </c>
      <c r="E18" s="25" t="s">
        <v>19</v>
      </c>
      <c r="F18" s="26" t="s">
        <v>20</v>
      </c>
      <c r="G18" s="23">
        <v>3000</v>
      </c>
      <c r="H18" s="27">
        <v>750</v>
      </c>
      <c r="I18" s="27">
        <v>3750</v>
      </c>
      <c r="J18" s="31">
        <v>44363</v>
      </c>
      <c r="K18" s="31">
        <f>VLOOKUP(B18,'[4]生活补助汇总表（2834）'!$B$5:$P$50000,10,FALSE)</f>
        <v>45017</v>
      </c>
      <c r="L18" s="25">
        <v>22</v>
      </c>
      <c r="M18" s="25">
        <v>3</v>
      </c>
      <c r="N18" s="25">
        <v>25</v>
      </c>
    </row>
    <row r="19" s="3" customFormat="1" customHeight="1" spans="1:14">
      <c r="A19" s="19">
        <v>15</v>
      </c>
      <c r="B19" s="24" t="s">
        <v>43</v>
      </c>
      <c r="C19" s="25" t="s">
        <v>17</v>
      </c>
      <c r="D19" s="25" t="s">
        <v>18</v>
      </c>
      <c r="E19" s="25" t="s">
        <v>19</v>
      </c>
      <c r="F19" s="26" t="s">
        <v>20</v>
      </c>
      <c r="G19" s="23">
        <v>3000</v>
      </c>
      <c r="H19" s="27">
        <v>750</v>
      </c>
      <c r="I19" s="27">
        <v>3750</v>
      </c>
      <c r="J19" s="31" t="s">
        <v>44</v>
      </c>
      <c r="K19" s="31">
        <f>VLOOKUP(B19,'[4]生活补助汇总表（2834）'!$B$5:$P$50000,10,FALSE)</f>
        <v>45017</v>
      </c>
      <c r="L19" s="25">
        <v>45</v>
      </c>
      <c r="M19" s="25">
        <v>3</v>
      </c>
      <c r="N19" s="25">
        <v>48</v>
      </c>
    </row>
    <row r="20" s="3" customFormat="1" customHeight="1" spans="1:14">
      <c r="A20" s="19">
        <v>16</v>
      </c>
      <c r="B20" s="20" t="s">
        <v>45</v>
      </c>
      <c r="C20" s="21" t="s">
        <v>28</v>
      </c>
      <c r="D20" s="21" t="s">
        <v>18</v>
      </c>
      <c r="E20" s="21" t="s">
        <v>19</v>
      </c>
      <c r="F20" s="22" t="s">
        <v>20</v>
      </c>
      <c r="G20" s="23">
        <v>3000</v>
      </c>
      <c r="H20" s="23">
        <v>750</v>
      </c>
      <c r="I20" s="23">
        <v>3750</v>
      </c>
      <c r="J20" s="31" t="s">
        <v>22</v>
      </c>
      <c r="K20" s="31">
        <f>VLOOKUP(B20,'[4]生活补助汇总表（2834）'!$B$5:$P$50000,10,FALSE)</f>
        <v>45017</v>
      </c>
      <c r="L20" s="21">
        <v>9</v>
      </c>
      <c r="M20" s="21">
        <v>3</v>
      </c>
      <c r="N20" s="21">
        <f t="shared" si="0"/>
        <v>12</v>
      </c>
    </row>
    <row r="21" s="3" customFormat="1" customHeight="1" spans="1:14">
      <c r="A21" s="19">
        <v>17</v>
      </c>
      <c r="B21" s="20" t="s">
        <v>46</v>
      </c>
      <c r="C21" s="21" t="s">
        <v>28</v>
      </c>
      <c r="D21" s="21" t="s">
        <v>18</v>
      </c>
      <c r="E21" s="21" t="s">
        <v>19</v>
      </c>
      <c r="F21" s="22" t="s">
        <v>20</v>
      </c>
      <c r="G21" s="23">
        <v>3000</v>
      </c>
      <c r="H21" s="23">
        <v>750</v>
      </c>
      <c r="I21" s="23">
        <v>3750</v>
      </c>
      <c r="J21" s="31" t="s">
        <v>22</v>
      </c>
      <c r="K21" s="31">
        <f>VLOOKUP(B21,'[4]生活补助汇总表（2834）'!$B$5:$P$50000,10,FALSE)</f>
        <v>45017</v>
      </c>
      <c r="L21" s="21">
        <v>9</v>
      </c>
      <c r="M21" s="21">
        <v>3</v>
      </c>
      <c r="N21" s="21">
        <f t="shared" si="0"/>
        <v>12</v>
      </c>
    </row>
    <row r="22" s="3" customFormat="1" customHeight="1" spans="1:14">
      <c r="A22" s="19">
        <v>18</v>
      </c>
      <c r="B22" s="20" t="s">
        <v>47</v>
      </c>
      <c r="C22" s="21" t="s">
        <v>28</v>
      </c>
      <c r="D22" s="21" t="s">
        <v>18</v>
      </c>
      <c r="E22" s="21" t="s">
        <v>19</v>
      </c>
      <c r="F22" s="22" t="s">
        <v>20</v>
      </c>
      <c r="G22" s="23">
        <v>3000</v>
      </c>
      <c r="H22" s="23">
        <v>750</v>
      </c>
      <c r="I22" s="23">
        <v>3750</v>
      </c>
      <c r="J22" s="31" t="s">
        <v>22</v>
      </c>
      <c r="K22" s="31">
        <f>VLOOKUP(B22,'[4]生活补助汇总表（2834）'!$B$5:$P$50000,10,FALSE)</f>
        <v>45017</v>
      </c>
      <c r="L22" s="21">
        <v>9</v>
      </c>
      <c r="M22" s="21">
        <v>3</v>
      </c>
      <c r="N22" s="21">
        <f t="shared" si="0"/>
        <v>12</v>
      </c>
    </row>
    <row r="23" s="3" customFormat="1" customHeight="1" spans="1:14">
      <c r="A23" s="19">
        <v>19</v>
      </c>
      <c r="B23" s="20" t="s">
        <v>48</v>
      </c>
      <c r="C23" s="21" t="s">
        <v>17</v>
      </c>
      <c r="D23" s="21" t="s">
        <v>18</v>
      </c>
      <c r="E23" s="21" t="s">
        <v>19</v>
      </c>
      <c r="F23" s="22" t="s">
        <v>20</v>
      </c>
      <c r="G23" s="23">
        <v>3000</v>
      </c>
      <c r="H23" s="23">
        <v>750</v>
      </c>
      <c r="I23" s="23">
        <v>3750</v>
      </c>
      <c r="J23" s="31" t="s">
        <v>22</v>
      </c>
      <c r="K23" s="31">
        <f>VLOOKUP(B23,'[4]生活补助汇总表（2834）'!$B$5:$P$50000,10,FALSE)</f>
        <v>45017</v>
      </c>
      <c r="L23" s="21">
        <v>9</v>
      </c>
      <c r="M23" s="21">
        <v>3</v>
      </c>
      <c r="N23" s="21">
        <f t="shared" si="0"/>
        <v>12</v>
      </c>
    </row>
    <row r="24" s="3" customFormat="1" customHeight="1" spans="1:14">
      <c r="A24" s="19">
        <v>20</v>
      </c>
      <c r="B24" s="20" t="s">
        <v>49</v>
      </c>
      <c r="C24" s="21" t="s">
        <v>28</v>
      </c>
      <c r="D24" s="21" t="s">
        <v>18</v>
      </c>
      <c r="E24" s="21" t="s">
        <v>19</v>
      </c>
      <c r="F24" s="22" t="s">
        <v>20</v>
      </c>
      <c r="G24" s="23">
        <v>3000</v>
      </c>
      <c r="H24" s="23">
        <v>750</v>
      </c>
      <c r="I24" s="23">
        <v>3750</v>
      </c>
      <c r="J24" s="31" t="s">
        <v>22</v>
      </c>
      <c r="K24" s="31">
        <f>VLOOKUP(B24,'[4]生活补助汇总表（2834）'!$B$5:$P$50000,10,FALSE)</f>
        <v>45017</v>
      </c>
      <c r="L24" s="21">
        <v>9</v>
      </c>
      <c r="M24" s="21">
        <v>3</v>
      </c>
      <c r="N24" s="21">
        <f t="shared" si="0"/>
        <v>12</v>
      </c>
    </row>
    <row r="25" s="3" customFormat="1" customHeight="1" spans="1:14">
      <c r="A25" s="19">
        <v>21</v>
      </c>
      <c r="B25" s="20" t="s">
        <v>50</v>
      </c>
      <c r="C25" s="21" t="s">
        <v>28</v>
      </c>
      <c r="D25" s="21" t="s">
        <v>18</v>
      </c>
      <c r="E25" s="21" t="s">
        <v>19</v>
      </c>
      <c r="F25" s="22" t="s">
        <v>20</v>
      </c>
      <c r="G25" s="23">
        <v>3000</v>
      </c>
      <c r="H25" s="23">
        <v>750</v>
      </c>
      <c r="I25" s="23">
        <v>3750</v>
      </c>
      <c r="J25" s="31" t="s">
        <v>22</v>
      </c>
      <c r="K25" s="31">
        <f>VLOOKUP(B25,'[4]生活补助汇总表（2834）'!$B$5:$P$50000,10,FALSE)</f>
        <v>45017</v>
      </c>
      <c r="L25" s="21">
        <v>9</v>
      </c>
      <c r="M25" s="21">
        <v>3</v>
      </c>
      <c r="N25" s="21">
        <f t="shared" si="0"/>
        <v>12</v>
      </c>
    </row>
    <row r="26" s="3" customFormat="1" customHeight="1" spans="1:14">
      <c r="A26" s="19">
        <v>22</v>
      </c>
      <c r="B26" s="20" t="s">
        <v>51</v>
      </c>
      <c r="C26" s="21" t="s">
        <v>28</v>
      </c>
      <c r="D26" s="21" t="s">
        <v>18</v>
      </c>
      <c r="E26" s="21" t="s">
        <v>19</v>
      </c>
      <c r="F26" s="22" t="s">
        <v>20</v>
      </c>
      <c r="G26" s="23">
        <v>3000</v>
      </c>
      <c r="H26" s="23">
        <v>750</v>
      </c>
      <c r="I26" s="23">
        <v>3750</v>
      </c>
      <c r="J26" s="31" t="s">
        <v>22</v>
      </c>
      <c r="K26" s="31">
        <f>VLOOKUP(B26,'[4]生活补助汇总表（2834）'!$B$5:$P$50000,10,FALSE)</f>
        <v>45017</v>
      </c>
      <c r="L26" s="21">
        <v>9</v>
      </c>
      <c r="M26" s="21">
        <v>3</v>
      </c>
      <c r="N26" s="21">
        <f t="shared" si="0"/>
        <v>12</v>
      </c>
    </row>
    <row r="27" s="3" customFormat="1" customHeight="1" spans="1:14">
      <c r="A27" s="19">
        <v>23</v>
      </c>
      <c r="B27" s="20" t="s">
        <v>52</v>
      </c>
      <c r="C27" s="21" t="s">
        <v>17</v>
      </c>
      <c r="D27" s="21" t="s">
        <v>18</v>
      </c>
      <c r="E27" s="21" t="s">
        <v>19</v>
      </c>
      <c r="F27" s="22" t="s">
        <v>20</v>
      </c>
      <c r="G27" s="23">
        <v>3000</v>
      </c>
      <c r="H27" s="23">
        <v>750</v>
      </c>
      <c r="I27" s="23">
        <v>3750</v>
      </c>
      <c r="J27" s="31" t="s">
        <v>22</v>
      </c>
      <c r="K27" s="31">
        <f>VLOOKUP(B27,'[4]生活补助汇总表（2834）'!$B$5:$P$50000,10,FALSE)</f>
        <v>45017</v>
      </c>
      <c r="L27" s="21">
        <v>9</v>
      </c>
      <c r="M27" s="21">
        <v>3</v>
      </c>
      <c r="N27" s="21">
        <f t="shared" si="0"/>
        <v>12</v>
      </c>
    </row>
    <row r="28" s="3" customFormat="1" customHeight="1" spans="1:14">
      <c r="A28" s="19">
        <v>24</v>
      </c>
      <c r="B28" s="20" t="s">
        <v>53</v>
      </c>
      <c r="C28" s="21" t="s">
        <v>28</v>
      </c>
      <c r="D28" s="21" t="s">
        <v>18</v>
      </c>
      <c r="E28" s="21" t="s">
        <v>19</v>
      </c>
      <c r="F28" s="22" t="s">
        <v>20</v>
      </c>
      <c r="G28" s="23">
        <v>3000</v>
      </c>
      <c r="H28" s="23">
        <v>750</v>
      </c>
      <c r="I28" s="23">
        <v>3750</v>
      </c>
      <c r="J28" s="31" t="s">
        <v>22</v>
      </c>
      <c r="K28" s="31">
        <f>VLOOKUP(B28,'[4]生活补助汇总表（2834）'!$B$5:$P$50000,10,FALSE)</f>
        <v>45017</v>
      </c>
      <c r="L28" s="21">
        <v>9</v>
      </c>
      <c r="M28" s="21">
        <v>3</v>
      </c>
      <c r="N28" s="21">
        <f t="shared" si="0"/>
        <v>12</v>
      </c>
    </row>
    <row r="29" s="3" customFormat="1" customHeight="1" spans="1:14">
      <c r="A29" s="19">
        <v>25</v>
      </c>
      <c r="B29" s="20" t="s">
        <v>54</v>
      </c>
      <c r="C29" s="21" t="s">
        <v>28</v>
      </c>
      <c r="D29" s="21" t="s">
        <v>18</v>
      </c>
      <c r="E29" s="21" t="s">
        <v>19</v>
      </c>
      <c r="F29" s="22" t="s">
        <v>20</v>
      </c>
      <c r="G29" s="23">
        <v>3000</v>
      </c>
      <c r="H29" s="23">
        <v>750</v>
      </c>
      <c r="I29" s="23">
        <v>3750</v>
      </c>
      <c r="J29" s="31" t="s">
        <v>22</v>
      </c>
      <c r="K29" s="31">
        <f>VLOOKUP(B29,'[4]生活补助汇总表（2834）'!$B$5:$P$50000,10,FALSE)</f>
        <v>45017</v>
      </c>
      <c r="L29" s="21">
        <v>9</v>
      </c>
      <c r="M29" s="21">
        <v>3</v>
      </c>
      <c r="N29" s="21">
        <f t="shared" si="0"/>
        <v>12</v>
      </c>
    </row>
    <row r="30" s="3" customFormat="1" customHeight="1" spans="1:14">
      <c r="A30" s="19">
        <v>26</v>
      </c>
      <c r="B30" s="20" t="s">
        <v>55</v>
      </c>
      <c r="C30" s="21" t="s">
        <v>28</v>
      </c>
      <c r="D30" s="21" t="s">
        <v>18</v>
      </c>
      <c r="E30" s="21" t="s">
        <v>19</v>
      </c>
      <c r="F30" s="22" t="s">
        <v>20</v>
      </c>
      <c r="G30" s="23">
        <v>3000</v>
      </c>
      <c r="H30" s="23">
        <v>750</v>
      </c>
      <c r="I30" s="23">
        <v>3750</v>
      </c>
      <c r="J30" s="31" t="s">
        <v>22</v>
      </c>
      <c r="K30" s="31">
        <f>VLOOKUP(B30,'[4]生活补助汇总表（2834）'!$B$5:$P$50000,10,FALSE)</f>
        <v>45017</v>
      </c>
      <c r="L30" s="21">
        <v>9</v>
      </c>
      <c r="M30" s="21">
        <v>3</v>
      </c>
      <c r="N30" s="21">
        <f t="shared" si="0"/>
        <v>12</v>
      </c>
    </row>
    <row r="31" s="3" customFormat="1" customHeight="1" spans="1:14">
      <c r="A31" s="19">
        <v>27</v>
      </c>
      <c r="B31" s="20" t="s">
        <v>56</v>
      </c>
      <c r="C31" s="21" t="s">
        <v>17</v>
      </c>
      <c r="D31" s="21" t="s">
        <v>18</v>
      </c>
      <c r="E31" s="21" t="s">
        <v>19</v>
      </c>
      <c r="F31" s="22" t="s">
        <v>20</v>
      </c>
      <c r="G31" s="23">
        <v>3000</v>
      </c>
      <c r="H31" s="23">
        <v>750</v>
      </c>
      <c r="I31" s="23">
        <v>3750</v>
      </c>
      <c r="J31" s="31" t="s">
        <v>57</v>
      </c>
      <c r="K31" s="31">
        <f>VLOOKUP(B31,'[4]生活补助汇总表（2834）'!$B$5:$P$50000,10,FALSE)</f>
        <v>45017</v>
      </c>
      <c r="L31" s="21">
        <v>8</v>
      </c>
      <c r="M31" s="21">
        <v>3</v>
      </c>
      <c r="N31" s="21">
        <f t="shared" si="0"/>
        <v>11</v>
      </c>
    </row>
    <row r="32" s="3" customFormat="1" customHeight="1" spans="1:14">
      <c r="A32" s="19">
        <v>28</v>
      </c>
      <c r="B32" s="20" t="s">
        <v>58</v>
      </c>
      <c r="C32" s="21" t="s">
        <v>28</v>
      </c>
      <c r="D32" s="21" t="s">
        <v>18</v>
      </c>
      <c r="E32" s="21" t="s">
        <v>19</v>
      </c>
      <c r="F32" s="22" t="s">
        <v>20</v>
      </c>
      <c r="G32" s="23">
        <v>3000</v>
      </c>
      <c r="H32" s="23">
        <v>750</v>
      </c>
      <c r="I32" s="23">
        <v>3750</v>
      </c>
      <c r="J32" s="31" t="s">
        <v>22</v>
      </c>
      <c r="K32" s="31">
        <f>VLOOKUP(B32,'[4]生活补助汇总表（2834）'!$B$5:$P$50000,10,FALSE)</f>
        <v>45017</v>
      </c>
      <c r="L32" s="21">
        <v>9</v>
      </c>
      <c r="M32" s="21">
        <v>3</v>
      </c>
      <c r="N32" s="21">
        <f t="shared" si="0"/>
        <v>12</v>
      </c>
    </row>
    <row r="33" s="3" customFormat="1" customHeight="1" spans="1:14">
      <c r="A33" s="19">
        <v>29</v>
      </c>
      <c r="B33" s="20" t="s">
        <v>59</v>
      </c>
      <c r="C33" s="21" t="s">
        <v>28</v>
      </c>
      <c r="D33" s="21" t="s">
        <v>18</v>
      </c>
      <c r="E33" s="21" t="s">
        <v>19</v>
      </c>
      <c r="F33" s="22" t="s">
        <v>20</v>
      </c>
      <c r="G33" s="23">
        <v>3000</v>
      </c>
      <c r="H33" s="23">
        <v>750</v>
      </c>
      <c r="I33" s="23">
        <v>3750</v>
      </c>
      <c r="J33" s="31" t="s">
        <v>22</v>
      </c>
      <c r="K33" s="31">
        <f>VLOOKUP(B33,'[4]生活补助汇总表（2834）'!$B$5:$P$50000,10,FALSE)</f>
        <v>45017</v>
      </c>
      <c r="L33" s="21">
        <v>9</v>
      </c>
      <c r="M33" s="21">
        <v>3</v>
      </c>
      <c r="N33" s="21">
        <f t="shared" si="0"/>
        <v>12</v>
      </c>
    </row>
    <row r="34" s="3" customFormat="1" customHeight="1" spans="1:14">
      <c r="A34" s="19">
        <v>30</v>
      </c>
      <c r="B34" s="20" t="s">
        <v>60</v>
      </c>
      <c r="C34" s="21" t="s">
        <v>28</v>
      </c>
      <c r="D34" s="21" t="s">
        <v>18</v>
      </c>
      <c r="E34" s="21" t="s">
        <v>19</v>
      </c>
      <c r="F34" s="22" t="s">
        <v>20</v>
      </c>
      <c r="G34" s="23">
        <v>3000</v>
      </c>
      <c r="H34" s="23">
        <v>750</v>
      </c>
      <c r="I34" s="23">
        <v>3750</v>
      </c>
      <c r="J34" s="31" t="s">
        <v>22</v>
      </c>
      <c r="K34" s="31">
        <f>VLOOKUP(B34,'[4]生活补助汇总表（2834）'!$B$5:$P$50000,10,FALSE)</f>
        <v>45017</v>
      </c>
      <c r="L34" s="21">
        <v>9</v>
      </c>
      <c r="M34" s="21">
        <v>3</v>
      </c>
      <c r="N34" s="21">
        <f t="shared" si="0"/>
        <v>12</v>
      </c>
    </row>
    <row r="35" s="3" customFormat="1" customHeight="1" spans="1:14">
      <c r="A35" s="19">
        <v>31</v>
      </c>
      <c r="B35" s="20" t="s">
        <v>61</v>
      </c>
      <c r="C35" s="21" t="s">
        <v>17</v>
      </c>
      <c r="D35" s="21" t="s">
        <v>18</v>
      </c>
      <c r="E35" s="21" t="s">
        <v>19</v>
      </c>
      <c r="F35" s="22" t="s">
        <v>20</v>
      </c>
      <c r="G35" s="23">
        <v>3000</v>
      </c>
      <c r="H35" s="23">
        <v>750</v>
      </c>
      <c r="I35" s="23">
        <v>3750</v>
      </c>
      <c r="J35" s="31" t="s">
        <v>22</v>
      </c>
      <c r="K35" s="31">
        <f>VLOOKUP(B35,'[4]生活补助汇总表（2834）'!$B$5:$P$50000,10,FALSE)</f>
        <v>45017</v>
      </c>
      <c r="L35" s="21">
        <v>9</v>
      </c>
      <c r="M35" s="21">
        <v>3</v>
      </c>
      <c r="N35" s="21">
        <f t="shared" si="0"/>
        <v>12</v>
      </c>
    </row>
    <row r="36" s="3" customFormat="1" customHeight="1" spans="1:14">
      <c r="A36" s="19">
        <v>32</v>
      </c>
      <c r="B36" s="20" t="s">
        <v>62</v>
      </c>
      <c r="C36" s="21" t="s">
        <v>17</v>
      </c>
      <c r="D36" s="21" t="s">
        <v>18</v>
      </c>
      <c r="E36" s="21" t="s">
        <v>19</v>
      </c>
      <c r="F36" s="22" t="s">
        <v>20</v>
      </c>
      <c r="G36" s="23">
        <v>3000</v>
      </c>
      <c r="H36" s="23">
        <v>750</v>
      </c>
      <c r="I36" s="23">
        <v>3750</v>
      </c>
      <c r="J36" s="31" t="s">
        <v>22</v>
      </c>
      <c r="K36" s="31">
        <f>VLOOKUP(B36,'[4]生活补助汇总表（2834）'!$B$5:$P$50000,10,FALSE)</f>
        <v>45017</v>
      </c>
      <c r="L36" s="21">
        <v>9</v>
      </c>
      <c r="M36" s="21">
        <v>3</v>
      </c>
      <c r="N36" s="21">
        <f t="shared" si="0"/>
        <v>12</v>
      </c>
    </row>
    <row r="37" s="3" customFormat="1" customHeight="1" spans="1:14">
      <c r="A37" s="19">
        <v>33</v>
      </c>
      <c r="B37" s="20" t="s">
        <v>63</v>
      </c>
      <c r="C37" s="21" t="s">
        <v>17</v>
      </c>
      <c r="D37" s="21" t="s">
        <v>18</v>
      </c>
      <c r="E37" s="21" t="s">
        <v>19</v>
      </c>
      <c r="F37" s="22" t="s">
        <v>20</v>
      </c>
      <c r="G37" s="23">
        <v>3000</v>
      </c>
      <c r="H37" s="23">
        <v>750</v>
      </c>
      <c r="I37" s="23">
        <v>3750</v>
      </c>
      <c r="J37" s="31" t="s">
        <v>22</v>
      </c>
      <c r="K37" s="31">
        <f>VLOOKUP(B37,'[4]生活补助汇总表（2834）'!$B$5:$P$50000,10,FALSE)</f>
        <v>45017</v>
      </c>
      <c r="L37" s="21">
        <v>9</v>
      </c>
      <c r="M37" s="21">
        <v>3</v>
      </c>
      <c r="N37" s="21">
        <f t="shared" si="0"/>
        <v>12</v>
      </c>
    </row>
    <row r="38" s="3" customFormat="1" customHeight="1" spans="1:14">
      <c r="A38" s="19">
        <v>34</v>
      </c>
      <c r="B38" s="20" t="s">
        <v>64</v>
      </c>
      <c r="C38" s="21" t="s">
        <v>28</v>
      </c>
      <c r="D38" s="21" t="s">
        <v>18</v>
      </c>
      <c r="E38" s="21" t="s">
        <v>19</v>
      </c>
      <c r="F38" s="22" t="s">
        <v>20</v>
      </c>
      <c r="G38" s="23">
        <v>3000</v>
      </c>
      <c r="H38" s="23">
        <v>750</v>
      </c>
      <c r="I38" s="23">
        <v>3750</v>
      </c>
      <c r="J38" s="31" t="s">
        <v>65</v>
      </c>
      <c r="K38" s="31">
        <f>VLOOKUP(B38,'[4]生活补助汇总表（2834）'!$B$5:$P$50000,10,FALSE)</f>
        <v>45017</v>
      </c>
      <c r="L38" s="21">
        <v>7</v>
      </c>
      <c r="M38" s="21">
        <v>3</v>
      </c>
      <c r="N38" s="21">
        <f t="shared" si="0"/>
        <v>10</v>
      </c>
    </row>
    <row r="39" s="3" customFormat="1" customHeight="1" spans="1:14">
      <c r="A39" s="19">
        <v>35</v>
      </c>
      <c r="B39" s="20" t="s">
        <v>66</v>
      </c>
      <c r="C39" s="21" t="s">
        <v>17</v>
      </c>
      <c r="D39" s="21" t="s">
        <v>18</v>
      </c>
      <c r="E39" s="21" t="s">
        <v>19</v>
      </c>
      <c r="F39" s="22" t="s">
        <v>20</v>
      </c>
      <c r="G39" s="23">
        <v>3000</v>
      </c>
      <c r="H39" s="23">
        <v>750</v>
      </c>
      <c r="I39" s="23">
        <v>3750</v>
      </c>
      <c r="J39" s="31" t="s">
        <v>22</v>
      </c>
      <c r="K39" s="31">
        <f>VLOOKUP(B39,'[4]生活补助汇总表（2834）'!$B$5:$P$50000,10,FALSE)</f>
        <v>45017</v>
      </c>
      <c r="L39" s="21">
        <v>9</v>
      </c>
      <c r="M39" s="21">
        <v>3</v>
      </c>
      <c r="N39" s="21">
        <f t="shared" si="0"/>
        <v>12</v>
      </c>
    </row>
    <row r="40" s="3" customFormat="1" customHeight="1" spans="1:14">
      <c r="A40" s="19">
        <v>36</v>
      </c>
      <c r="B40" s="20" t="s">
        <v>67</v>
      </c>
      <c r="C40" s="21" t="s">
        <v>17</v>
      </c>
      <c r="D40" s="21" t="s">
        <v>18</v>
      </c>
      <c r="E40" s="21" t="s">
        <v>19</v>
      </c>
      <c r="F40" s="22" t="s">
        <v>20</v>
      </c>
      <c r="G40" s="23">
        <v>3000</v>
      </c>
      <c r="H40" s="23">
        <v>750</v>
      </c>
      <c r="I40" s="23">
        <v>3750</v>
      </c>
      <c r="J40" s="31" t="s">
        <v>22</v>
      </c>
      <c r="K40" s="31">
        <f>VLOOKUP(B40,'[4]生活补助汇总表（2834）'!$B$5:$P$50000,10,FALSE)</f>
        <v>45017</v>
      </c>
      <c r="L40" s="21">
        <v>9</v>
      </c>
      <c r="M40" s="21">
        <v>3</v>
      </c>
      <c r="N40" s="21">
        <f t="shared" si="0"/>
        <v>12</v>
      </c>
    </row>
    <row r="41" s="3" customFormat="1" customHeight="1" spans="1:14">
      <c r="A41" s="19">
        <v>37</v>
      </c>
      <c r="B41" s="20" t="s">
        <v>68</v>
      </c>
      <c r="C41" s="21" t="s">
        <v>17</v>
      </c>
      <c r="D41" s="21" t="s">
        <v>18</v>
      </c>
      <c r="E41" s="21" t="s">
        <v>19</v>
      </c>
      <c r="F41" s="22" t="s">
        <v>20</v>
      </c>
      <c r="G41" s="23">
        <v>3000</v>
      </c>
      <c r="H41" s="23">
        <v>750</v>
      </c>
      <c r="I41" s="23">
        <v>3750</v>
      </c>
      <c r="J41" s="31" t="s">
        <v>22</v>
      </c>
      <c r="K41" s="31">
        <f>VLOOKUP(B41,'[4]生活补助汇总表（2834）'!$B$5:$P$50000,10,FALSE)</f>
        <v>45017</v>
      </c>
      <c r="L41" s="21">
        <v>9</v>
      </c>
      <c r="M41" s="21">
        <v>3</v>
      </c>
      <c r="N41" s="21">
        <f t="shared" si="0"/>
        <v>12</v>
      </c>
    </row>
    <row r="42" s="3" customFormat="1" customHeight="1" spans="1:14">
      <c r="A42" s="19">
        <v>38</v>
      </c>
      <c r="B42" s="20" t="s">
        <v>69</v>
      </c>
      <c r="C42" s="21" t="s">
        <v>17</v>
      </c>
      <c r="D42" s="21" t="s">
        <v>18</v>
      </c>
      <c r="E42" s="21" t="s">
        <v>19</v>
      </c>
      <c r="F42" s="22" t="s">
        <v>20</v>
      </c>
      <c r="G42" s="23">
        <v>3000</v>
      </c>
      <c r="H42" s="23">
        <v>750</v>
      </c>
      <c r="I42" s="23">
        <v>3750</v>
      </c>
      <c r="J42" s="31" t="s">
        <v>22</v>
      </c>
      <c r="K42" s="31">
        <f>VLOOKUP(B42,'[4]生活补助汇总表（2834）'!$B$5:$P$50000,10,FALSE)</f>
        <v>45017</v>
      </c>
      <c r="L42" s="21">
        <v>9</v>
      </c>
      <c r="M42" s="21">
        <v>3</v>
      </c>
      <c r="N42" s="21">
        <f t="shared" si="0"/>
        <v>12</v>
      </c>
    </row>
    <row r="43" s="3" customFormat="1" customHeight="1" spans="1:14">
      <c r="A43" s="19">
        <v>39</v>
      </c>
      <c r="B43" s="20" t="s">
        <v>70</v>
      </c>
      <c r="C43" s="21" t="s">
        <v>28</v>
      </c>
      <c r="D43" s="21" t="s">
        <v>18</v>
      </c>
      <c r="E43" s="21" t="s">
        <v>19</v>
      </c>
      <c r="F43" s="22" t="s">
        <v>20</v>
      </c>
      <c r="G43" s="23">
        <v>3000</v>
      </c>
      <c r="H43" s="23">
        <v>750</v>
      </c>
      <c r="I43" s="23">
        <v>3750</v>
      </c>
      <c r="J43" s="31" t="s">
        <v>22</v>
      </c>
      <c r="K43" s="31">
        <f>VLOOKUP(B43,'[4]生活补助汇总表（2834）'!$B$5:$P$50000,10,FALSE)</f>
        <v>45017</v>
      </c>
      <c r="L43" s="21">
        <v>9</v>
      </c>
      <c r="M43" s="21">
        <v>3</v>
      </c>
      <c r="N43" s="21">
        <f t="shared" si="0"/>
        <v>12</v>
      </c>
    </row>
    <row r="44" s="3" customFormat="1" customHeight="1" spans="1:14">
      <c r="A44" s="19">
        <v>40</v>
      </c>
      <c r="B44" s="20" t="s">
        <v>71</v>
      </c>
      <c r="C44" s="21" t="s">
        <v>28</v>
      </c>
      <c r="D44" s="21" t="s">
        <v>18</v>
      </c>
      <c r="E44" s="21" t="s">
        <v>19</v>
      </c>
      <c r="F44" s="22" t="s">
        <v>20</v>
      </c>
      <c r="G44" s="23">
        <v>3000</v>
      </c>
      <c r="H44" s="23">
        <v>750</v>
      </c>
      <c r="I44" s="23">
        <v>3750</v>
      </c>
      <c r="J44" s="31" t="s">
        <v>22</v>
      </c>
      <c r="K44" s="31">
        <f>VLOOKUP(B44,'[4]生活补助汇总表（2834）'!$B$5:$P$50000,10,FALSE)</f>
        <v>45017</v>
      </c>
      <c r="L44" s="21">
        <v>9</v>
      </c>
      <c r="M44" s="21">
        <v>3</v>
      </c>
      <c r="N44" s="21">
        <f t="shared" si="0"/>
        <v>12</v>
      </c>
    </row>
    <row r="45" s="3" customFormat="1" customHeight="1" spans="1:14">
      <c r="A45" s="19">
        <v>41</v>
      </c>
      <c r="B45" s="20" t="s">
        <v>72</v>
      </c>
      <c r="C45" s="21" t="s">
        <v>17</v>
      </c>
      <c r="D45" s="21" t="s">
        <v>18</v>
      </c>
      <c r="E45" s="21" t="s">
        <v>19</v>
      </c>
      <c r="F45" s="22" t="s">
        <v>20</v>
      </c>
      <c r="G45" s="23">
        <v>3000</v>
      </c>
      <c r="H45" s="23">
        <v>750</v>
      </c>
      <c r="I45" s="23">
        <v>3750</v>
      </c>
      <c r="J45" s="31" t="s">
        <v>22</v>
      </c>
      <c r="K45" s="31">
        <f>VLOOKUP(B45,'[4]生活补助汇总表（2834）'!$B$5:$P$50000,10,FALSE)</f>
        <v>45017</v>
      </c>
      <c r="L45" s="21">
        <v>9</v>
      </c>
      <c r="M45" s="21">
        <v>3</v>
      </c>
      <c r="N45" s="21">
        <f t="shared" si="0"/>
        <v>12</v>
      </c>
    </row>
    <row r="46" s="3" customFormat="1" customHeight="1" spans="1:14">
      <c r="A46" s="19">
        <v>42</v>
      </c>
      <c r="B46" s="20" t="s">
        <v>73</v>
      </c>
      <c r="C46" s="21" t="s">
        <v>17</v>
      </c>
      <c r="D46" s="21" t="s">
        <v>18</v>
      </c>
      <c r="E46" s="21" t="s">
        <v>19</v>
      </c>
      <c r="F46" s="22" t="s">
        <v>20</v>
      </c>
      <c r="G46" s="23">
        <v>3000</v>
      </c>
      <c r="H46" s="23">
        <v>750</v>
      </c>
      <c r="I46" s="23">
        <v>3750</v>
      </c>
      <c r="J46" s="31" t="s">
        <v>22</v>
      </c>
      <c r="K46" s="31">
        <f>VLOOKUP(B46,'[4]生活补助汇总表（2834）'!$B$5:$P$50000,10,FALSE)</f>
        <v>45017</v>
      </c>
      <c r="L46" s="21">
        <v>9</v>
      </c>
      <c r="M46" s="21">
        <v>3</v>
      </c>
      <c r="N46" s="21">
        <f t="shared" si="0"/>
        <v>12</v>
      </c>
    </row>
    <row r="47" s="3" customFormat="1" customHeight="1" spans="1:14">
      <c r="A47" s="19">
        <v>43</v>
      </c>
      <c r="B47" s="20" t="s">
        <v>74</v>
      </c>
      <c r="C47" s="21" t="s">
        <v>17</v>
      </c>
      <c r="D47" s="21" t="s">
        <v>18</v>
      </c>
      <c r="E47" s="21" t="s">
        <v>19</v>
      </c>
      <c r="F47" s="22" t="s">
        <v>20</v>
      </c>
      <c r="G47" s="23">
        <v>3000</v>
      </c>
      <c r="H47" s="23">
        <v>750</v>
      </c>
      <c r="I47" s="23">
        <v>3750</v>
      </c>
      <c r="J47" s="31" t="s">
        <v>22</v>
      </c>
      <c r="K47" s="31">
        <f>VLOOKUP(B47,'[4]生活补助汇总表（2834）'!$B$5:$P$50000,10,FALSE)</f>
        <v>45017</v>
      </c>
      <c r="L47" s="21">
        <v>9</v>
      </c>
      <c r="M47" s="21">
        <v>3</v>
      </c>
      <c r="N47" s="21">
        <f t="shared" si="0"/>
        <v>12</v>
      </c>
    </row>
    <row r="48" s="3" customFormat="1" customHeight="1" spans="1:14">
      <c r="A48" s="19">
        <v>44</v>
      </c>
      <c r="B48" s="20" t="s">
        <v>75</v>
      </c>
      <c r="C48" s="21" t="s">
        <v>17</v>
      </c>
      <c r="D48" s="21" t="s">
        <v>18</v>
      </c>
      <c r="E48" s="21" t="s">
        <v>19</v>
      </c>
      <c r="F48" s="22" t="s">
        <v>20</v>
      </c>
      <c r="G48" s="23">
        <v>3000</v>
      </c>
      <c r="H48" s="23">
        <v>750</v>
      </c>
      <c r="I48" s="23">
        <v>3750</v>
      </c>
      <c r="J48" s="31" t="s">
        <v>22</v>
      </c>
      <c r="K48" s="31">
        <f>VLOOKUP(B48,'[4]生活补助汇总表（2834）'!$B$5:$P$50000,10,FALSE)</f>
        <v>45017</v>
      </c>
      <c r="L48" s="21">
        <v>9</v>
      </c>
      <c r="M48" s="21">
        <v>3</v>
      </c>
      <c r="N48" s="21">
        <f t="shared" si="0"/>
        <v>12</v>
      </c>
    </row>
    <row r="49" s="3" customFormat="1" customHeight="1" spans="1:14">
      <c r="A49" s="19">
        <v>45</v>
      </c>
      <c r="B49" s="20" t="s">
        <v>76</v>
      </c>
      <c r="C49" s="21" t="s">
        <v>17</v>
      </c>
      <c r="D49" s="21" t="s">
        <v>18</v>
      </c>
      <c r="E49" s="21" t="s">
        <v>19</v>
      </c>
      <c r="F49" s="22" t="s">
        <v>20</v>
      </c>
      <c r="G49" s="23">
        <v>3000</v>
      </c>
      <c r="H49" s="23">
        <v>750</v>
      </c>
      <c r="I49" s="23">
        <v>3750</v>
      </c>
      <c r="J49" s="31">
        <v>44676</v>
      </c>
      <c r="K49" s="31">
        <f>VLOOKUP(B49,'[4]生活补助汇总表（2834）'!$B$5:$P$50000,10,FALSE)</f>
        <v>45017</v>
      </c>
      <c r="L49" s="21">
        <v>12</v>
      </c>
      <c r="M49" s="21">
        <v>3</v>
      </c>
      <c r="N49" s="21">
        <f t="shared" si="0"/>
        <v>15</v>
      </c>
    </row>
    <row r="50" s="3" customFormat="1" customHeight="1" spans="1:14">
      <c r="A50" s="19">
        <v>46</v>
      </c>
      <c r="B50" s="20" t="s">
        <v>77</v>
      </c>
      <c r="C50" s="21" t="s">
        <v>28</v>
      </c>
      <c r="D50" s="21" t="s">
        <v>18</v>
      </c>
      <c r="E50" s="21" t="s">
        <v>19</v>
      </c>
      <c r="F50" s="22" t="s">
        <v>20</v>
      </c>
      <c r="G50" s="23">
        <v>3000</v>
      </c>
      <c r="H50" s="23">
        <v>750</v>
      </c>
      <c r="I50" s="23">
        <v>3750</v>
      </c>
      <c r="J50" s="31">
        <v>44554</v>
      </c>
      <c r="K50" s="31">
        <f>VLOOKUP(B50,'[4]生活补助汇总表（2834）'!$B$5:$P$50000,10,FALSE)</f>
        <v>45017</v>
      </c>
      <c r="L50" s="21">
        <v>16</v>
      </c>
      <c r="M50" s="21">
        <v>3</v>
      </c>
      <c r="N50" s="21">
        <f t="shared" si="0"/>
        <v>19</v>
      </c>
    </row>
    <row r="51" s="3" customFormat="1" customHeight="1" spans="1:14">
      <c r="A51" s="19">
        <v>47</v>
      </c>
      <c r="B51" s="20" t="s">
        <v>78</v>
      </c>
      <c r="C51" s="21" t="s">
        <v>17</v>
      </c>
      <c r="D51" s="21" t="s">
        <v>18</v>
      </c>
      <c r="E51" s="21" t="s">
        <v>19</v>
      </c>
      <c r="F51" s="22" t="s">
        <v>20</v>
      </c>
      <c r="G51" s="23">
        <v>3000</v>
      </c>
      <c r="H51" s="23">
        <v>750</v>
      </c>
      <c r="I51" s="23">
        <v>3750</v>
      </c>
      <c r="J51" s="31">
        <v>44601</v>
      </c>
      <c r="K51" s="31">
        <f>VLOOKUP(B51,'[4]生活补助汇总表（2834）'!$B$5:$P$50000,10,FALSE)</f>
        <v>45017</v>
      </c>
      <c r="L51" s="21">
        <v>14</v>
      </c>
      <c r="M51" s="21">
        <v>3</v>
      </c>
      <c r="N51" s="21">
        <f t="shared" si="0"/>
        <v>17</v>
      </c>
    </row>
    <row r="52" s="3" customFormat="1" customHeight="1" spans="1:14">
      <c r="A52" s="19">
        <v>48</v>
      </c>
      <c r="B52" s="20" t="s">
        <v>79</v>
      </c>
      <c r="C52" s="21" t="s">
        <v>17</v>
      </c>
      <c r="D52" s="21" t="s">
        <v>18</v>
      </c>
      <c r="E52" s="21" t="s">
        <v>19</v>
      </c>
      <c r="F52" s="22" t="s">
        <v>20</v>
      </c>
      <c r="G52" s="23">
        <v>3000</v>
      </c>
      <c r="H52" s="23">
        <v>750</v>
      </c>
      <c r="I52" s="23">
        <v>3750</v>
      </c>
      <c r="J52" s="31">
        <v>44638</v>
      </c>
      <c r="K52" s="31">
        <f>VLOOKUP(B52,'[4]生活补助汇总表（2834）'!$B$5:$P$50000,10,FALSE)</f>
        <v>45017</v>
      </c>
      <c r="L52" s="21">
        <v>13</v>
      </c>
      <c r="M52" s="21">
        <v>3</v>
      </c>
      <c r="N52" s="21">
        <f t="shared" si="0"/>
        <v>16</v>
      </c>
    </row>
    <row r="53" s="3" customFormat="1" customHeight="1" spans="1:14">
      <c r="A53" s="19">
        <v>49</v>
      </c>
      <c r="B53" s="20" t="s">
        <v>80</v>
      </c>
      <c r="C53" s="21" t="s">
        <v>17</v>
      </c>
      <c r="D53" s="21" t="s">
        <v>18</v>
      </c>
      <c r="E53" s="21" t="s">
        <v>19</v>
      </c>
      <c r="F53" s="22" t="s">
        <v>20</v>
      </c>
      <c r="G53" s="23">
        <v>3000</v>
      </c>
      <c r="H53" s="23">
        <v>750</v>
      </c>
      <c r="I53" s="23">
        <v>3750</v>
      </c>
      <c r="J53" s="31">
        <v>44638</v>
      </c>
      <c r="K53" s="31">
        <f>VLOOKUP(B53,'[4]生活补助汇总表（2834）'!$B$5:$P$50000,10,FALSE)</f>
        <v>45017</v>
      </c>
      <c r="L53" s="21">
        <v>13</v>
      </c>
      <c r="M53" s="21">
        <v>3</v>
      </c>
      <c r="N53" s="21">
        <f t="shared" si="0"/>
        <v>16</v>
      </c>
    </row>
    <row r="54" s="3" customFormat="1" customHeight="1" spans="1:14">
      <c r="A54" s="19">
        <v>50</v>
      </c>
      <c r="B54" s="20" t="s">
        <v>81</v>
      </c>
      <c r="C54" s="21" t="s">
        <v>28</v>
      </c>
      <c r="D54" s="21" t="s">
        <v>18</v>
      </c>
      <c r="E54" s="21" t="s">
        <v>19</v>
      </c>
      <c r="F54" s="22" t="s">
        <v>20</v>
      </c>
      <c r="G54" s="23">
        <v>3000</v>
      </c>
      <c r="H54" s="23">
        <v>750</v>
      </c>
      <c r="I54" s="23">
        <v>3750</v>
      </c>
      <c r="J54" s="31" t="s">
        <v>82</v>
      </c>
      <c r="K54" s="31">
        <f>VLOOKUP(B54,'[4]生活补助汇总表（2834）'!$B$5:$P$50000,10,FALSE)</f>
        <v>45017</v>
      </c>
      <c r="L54" s="21">
        <v>17</v>
      </c>
      <c r="M54" s="21">
        <v>3</v>
      </c>
      <c r="N54" s="21">
        <f t="shared" si="0"/>
        <v>20</v>
      </c>
    </row>
    <row r="55" s="3" customFormat="1" customHeight="1" spans="1:14">
      <c r="A55" s="19">
        <v>51</v>
      </c>
      <c r="B55" s="20" t="s">
        <v>83</v>
      </c>
      <c r="C55" s="21" t="s">
        <v>28</v>
      </c>
      <c r="D55" s="21" t="s">
        <v>18</v>
      </c>
      <c r="E55" s="21" t="s">
        <v>19</v>
      </c>
      <c r="F55" s="22" t="s">
        <v>20</v>
      </c>
      <c r="G55" s="23">
        <v>3000</v>
      </c>
      <c r="H55" s="23">
        <v>750</v>
      </c>
      <c r="I55" s="23">
        <v>3750</v>
      </c>
      <c r="J55" s="31" t="s">
        <v>84</v>
      </c>
      <c r="K55" s="31">
        <f>VLOOKUP(B55,'[4]生活补助汇总表（2834）'!$B$5:$P$50000,10,FALSE)</f>
        <v>45017</v>
      </c>
      <c r="L55" s="21">
        <v>16</v>
      </c>
      <c r="M55" s="21">
        <v>3</v>
      </c>
      <c r="N55" s="21">
        <f t="shared" si="0"/>
        <v>19</v>
      </c>
    </row>
    <row r="56" s="3" customFormat="1" customHeight="1" spans="1:14">
      <c r="A56" s="19">
        <v>52</v>
      </c>
      <c r="B56" s="20" t="s">
        <v>85</v>
      </c>
      <c r="C56" s="21" t="s">
        <v>17</v>
      </c>
      <c r="D56" s="21" t="s">
        <v>18</v>
      </c>
      <c r="E56" s="21" t="s">
        <v>19</v>
      </c>
      <c r="F56" s="22" t="s">
        <v>20</v>
      </c>
      <c r="G56" s="23">
        <v>3000</v>
      </c>
      <c r="H56" s="23">
        <v>750</v>
      </c>
      <c r="I56" s="23">
        <v>3750</v>
      </c>
      <c r="J56" s="31">
        <f>VLOOKUP(B56,'[5]生活补助（2823）'!$B$4:$AO$400000,30,FALSE)</f>
        <v>43647</v>
      </c>
      <c r="K56" s="31">
        <f>VLOOKUP(B56,'[4]生活补助汇总表（2834）'!$B$5:$P$50000,10,FALSE)</f>
        <v>45017</v>
      </c>
      <c r="L56" s="21">
        <v>40</v>
      </c>
      <c r="M56" s="21">
        <v>3</v>
      </c>
      <c r="N56" s="21">
        <f t="shared" si="0"/>
        <v>43</v>
      </c>
    </row>
    <row r="57" s="3" customFormat="1" customHeight="1" spans="1:14">
      <c r="A57" s="19">
        <v>53</v>
      </c>
      <c r="B57" s="20" t="s">
        <v>86</v>
      </c>
      <c r="C57" s="21" t="s">
        <v>28</v>
      </c>
      <c r="D57" s="21" t="s">
        <v>18</v>
      </c>
      <c r="E57" s="21" t="s">
        <v>19</v>
      </c>
      <c r="F57" s="22" t="s">
        <v>20</v>
      </c>
      <c r="G57" s="23">
        <v>3000</v>
      </c>
      <c r="H57" s="23">
        <v>750</v>
      </c>
      <c r="I57" s="23">
        <v>3750</v>
      </c>
      <c r="J57" s="31">
        <v>44137</v>
      </c>
      <c r="K57" s="31">
        <f>VLOOKUP(B57,'[4]生活补助汇总表（2834）'!$B$5:$P$50000,10,FALSE)</f>
        <v>45017</v>
      </c>
      <c r="L57" s="21">
        <v>29</v>
      </c>
      <c r="M57" s="21">
        <v>3</v>
      </c>
      <c r="N57" s="21">
        <f t="shared" si="0"/>
        <v>32</v>
      </c>
    </row>
    <row r="58" s="3" customFormat="1" customHeight="1" spans="1:14">
      <c r="A58" s="19">
        <v>54</v>
      </c>
      <c r="B58" s="20" t="s">
        <v>87</v>
      </c>
      <c r="C58" s="21" t="s">
        <v>17</v>
      </c>
      <c r="D58" s="21" t="s">
        <v>18</v>
      </c>
      <c r="E58" s="21" t="s">
        <v>19</v>
      </c>
      <c r="F58" s="22" t="s">
        <v>20</v>
      </c>
      <c r="G58" s="23">
        <v>3000</v>
      </c>
      <c r="H58" s="23">
        <v>750</v>
      </c>
      <c r="I58" s="23">
        <v>3750</v>
      </c>
      <c r="J58" s="31">
        <v>44440</v>
      </c>
      <c r="K58" s="31">
        <f>VLOOKUP(B58,'[4]生活补助汇总表（2834）'!$B$5:$P$50000,10,FALSE)</f>
        <v>45017</v>
      </c>
      <c r="L58" s="21">
        <v>19</v>
      </c>
      <c r="M58" s="21">
        <v>3</v>
      </c>
      <c r="N58" s="21">
        <f t="shared" si="0"/>
        <v>22</v>
      </c>
    </row>
    <row r="59" s="3" customFormat="1" customHeight="1" spans="1:14">
      <c r="A59" s="19">
        <v>55</v>
      </c>
      <c r="B59" s="20" t="s">
        <v>88</v>
      </c>
      <c r="C59" s="21" t="s">
        <v>28</v>
      </c>
      <c r="D59" s="21" t="s">
        <v>18</v>
      </c>
      <c r="E59" s="21" t="s">
        <v>19</v>
      </c>
      <c r="F59" s="22" t="s">
        <v>20</v>
      </c>
      <c r="G59" s="23">
        <v>3000</v>
      </c>
      <c r="H59" s="23">
        <v>750</v>
      </c>
      <c r="I59" s="23">
        <v>3750</v>
      </c>
      <c r="J59" s="31" t="s">
        <v>89</v>
      </c>
      <c r="K59" s="31">
        <f>VLOOKUP(B59,'[4]生活补助汇总表（2834）'!$B$5:$P$50000,10,FALSE)</f>
        <v>45017</v>
      </c>
      <c r="L59" s="21">
        <v>20</v>
      </c>
      <c r="M59" s="21">
        <v>3</v>
      </c>
      <c r="N59" s="21">
        <f t="shared" si="0"/>
        <v>23</v>
      </c>
    </row>
    <row r="60" s="3" customFormat="1" customHeight="1" spans="1:14">
      <c r="A60" s="19">
        <v>56</v>
      </c>
      <c r="B60" s="20" t="s">
        <v>90</v>
      </c>
      <c r="C60" s="21" t="s">
        <v>28</v>
      </c>
      <c r="D60" s="21" t="s">
        <v>18</v>
      </c>
      <c r="E60" s="21" t="s">
        <v>19</v>
      </c>
      <c r="F60" s="22" t="s">
        <v>20</v>
      </c>
      <c r="G60" s="23">
        <v>3000</v>
      </c>
      <c r="H60" s="23">
        <v>750</v>
      </c>
      <c r="I60" s="23">
        <v>3750</v>
      </c>
      <c r="J60" s="31" t="s">
        <v>40</v>
      </c>
      <c r="K60" s="31">
        <f>VLOOKUP(B60,'[4]生活补助汇总表（2834）'!$B$5:$P$50000,10,FALSE)</f>
        <v>45017</v>
      </c>
      <c r="L60" s="21">
        <v>21</v>
      </c>
      <c r="M60" s="21">
        <v>3</v>
      </c>
      <c r="N60" s="21">
        <f t="shared" si="0"/>
        <v>24</v>
      </c>
    </row>
    <row r="61" s="3" customFormat="1" customHeight="1" spans="1:14">
      <c r="A61" s="19">
        <v>57</v>
      </c>
      <c r="B61" s="20" t="s">
        <v>91</v>
      </c>
      <c r="C61" s="21" t="s">
        <v>17</v>
      </c>
      <c r="D61" s="21" t="s">
        <v>18</v>
      </c>
      <c r="E61" s="21" t="s">
        <v>19</v>
      </c>
      <c r="F61" s="22" t="s">
        <v>20</v>
      </c>
      <c r="G61" s="23">
        <v>3000</v>
      </c>
      <c r="H61" s="23">
        <v>750</v>
      </c>
      <c r="I61" s="23">
        <v>3750</v>
      </c>
      <c r="J61" s="31" t="s">
        <v>40</v>
      </c>
      <c r="K61" s="31">
        <f>VLOOKUP(B61,'[4]生活补助汇总表（2834）'!$B$5:$P$50000,10,FALSE)</f>
        <v>45017</v>
      </c>
      <c r="L61" s="21">
        <v>21</v>
      </c>
      <c r="M61" s="21">
        <v>3</v>
      </c>
      <c r="N61" s="21">
        <f t="shared" si="0"/>
        <v>24</v>
      </c>
    </row>
    <row r="62" s="3" customFormat="1" customHeight="1" spans="1:14">
      <c r="A62" s="19">
        <v>58</v>
      </c>
      <c r="B62" s="20" t="s">
        <v>92</v>
      </c>
      <c r="C62" s="21" t="s">
        <v>28</v>
      </c>
      <c r="D62" s="21" t="s">
        <v>18</v>
      </c>
      <c r="E62" s="21" t="s">
        <v>19</v>
      </c>
      <c r="F62" s="22" t="s">
        <v>20</v>
      </c>
      <c r="G62" s="23">
        <v>3000</v>
      </c>
      <c r="H62" s="23">
        <v>750</v>
      </c>
      <c r="I62" s="23">
        <v>3750</v>
      </c>
      <c r="J62" s="31" t="s">
        <v>40</v>
      </c>
      <c r="K62" s="31">
        <f>VLOOKUP(B62,'[4]生活补助汇总表（2834）'!$B$5:$P$50000,10,FALSE)</f>
        <v>45017</v>
      </c>
      <c r="L62" s="21">
        <v>21</v>
      </c>
      <c r="M62" s="21">
        <v>3</v>
      </c>
      <c r="N62" s="21">
        <f t="shared" si="0"/>
        <v>24</v>
      </c>
    </row>
    <row r="63" s="3" customFormat="1" customHeight="1" spans="1:14">
      <c r="A63" s="19">
        <v>59</v>
      </c>
      <c r="B63" s="20" t="s">
        <v>93</v>
      </c>
      <c r="C63" s="21" t="s">
        <v>17</v>
      </c>
      <c r="D63" s="21" t="s">
        <v>18</v>
      </c>
      <c r="E63" s="21" t="s">
        <v>19</v>
      </c>
      <c r="F63" s="22" t="s">
        <v>20</v>
      </c>
      <c r="G63" s="23">
        <v>3000</v>
      </c>
      <c r="H63" s="23">
        <v>750</v>
      </c>
      <c r="I63" s="23">
        <v>3750</v>
      </c>
      <c r="J63" s="31" t="s">
        <v>40</v>
      </c>
      <c r="K63" s="31">
        <f>VLOOKUP(B63,'[4]生活补助汇总表（2834）'!$B$5:$P$50000,10,FALSE)</f>
        <v>45017</v>
      </c>
      <c r="L63" s="21">
        <v>21</v>
      </c>
      <c r="M63" s="21">
        <v>3</v>
      </c>
      <c r="N63" s="21">
        <f t="shared" si="0"/>
        <v>24</v>
      </c>
    </row>
    <row r="64" s="3" customFormat="1" customHeight="1" spans="1:14">
      <c r="A64" s="19">
        <v>60</v>
      </c>
      <c r="B64" s="20" t="s">
        <v>94</v>
      </c>
      <c r="C64" s="21" t="s">
        <v>28</v>
      </c>
      <c r="D64" s="21" t="s">
        <v>18</v>
      </c>
      <c r="E64" s="21" t="s">
        <v>19</v>
      </c>
      <c r="F64" s="22" t="s">
        <v>20</v>
      </c>
      <c r="G64" s="23">
        <v>3000</v>
      </c>
      <c r="H64" s="23">
        <v>750</v>
      </c>
      <c r="I64" s="23">
        <v>3750</v>
      </c>
      <c r="J64" s="31" t="s">
        <v>40</v>
      </c>
      <c r="K64" s="31">
        <f>VLOOKUP(B64,'[4]生活补助汇总表（2834）'!$B$5:$P$50000,10,FALSE)</f>
        <v>45017</v>
      </c>
      <c r="L64" s="21">
        <v>21</v>
      </c>
      <c r="M64" s="21">
        <v>3</v>
      </c>
      <c r="N64" s="21">
        <f t="shared" si="0"/>
        <v>24</v>
      </c>
    </row>
    <row r="65" s="3" customFormat="1" customHeight="1" spans="1:14">
      <c r="A65" s="19">
        <v>61</v>
      </c>
      <c r="B65" s="20" t="s">
        <v>95</v>
      </c>
      <c r="C65" s="21" t="s">
        <v>28</v>
      </c>
      <c r="D65" s="21" t="s">
        <v>18</v>
      </c>
      <c r="E65" s="21" t="s">
        <v>19</v>
      </c>
      <c r="F65" s="22" t="s">
        <v>20</v>
      </c>
      <c r="G65" s="23">
        <v>3000</v>
      </c>
      <c r="H65" s="23">
        <v>750</v>
      </c>
      <c r="I65" s="23">
        <v>3750</v>
      </c>
      <c r="J65" s="31" t="s">
        <v>40</v>
      </c>
      <c r="K65" s="31">
        <f>VLOOKUP(B65,'[4]生活补助汇总表（2834）'!$B$5:$P$50000,10,FALSE)</f>
        <v>45017</v>
      </c>
      <c r="L65" s="21">
        <v>21</v>
      </c>
      <c r="M65" s="21">
        <v>3</v>
      </c>
      <c r="N65" s="21">
        <f t="shared" si="0"/>
        <v>24</v>
      </c>
    </row>
    <row r="66" s="3" customFormat="1" customHeight="1" spans="1:14">
      <c r="A66" s="19">
        <v>62</v>
      </c>
      <c r="B66" s="20" t="s">
        <v>96</v>
      </c>
      <c r="C66" s="21" t="s">
        <v>28</v>
      </c>
      <c r="D66" s="21" t="s">
        <v>18</v>
      </c>
      <c r="E66" s="21" t="s">
        <v>19</v>
      </c>
      <c r="F66" s="22" t="s">
        <v>20</v>
      </c>
      <c r="G66" s="23">
        <v>3000</v>
      </c>
      <c r="H66" s="23">
        <v>750</v>
      </c>
      <c r="I66" s="23">
        <v>3750</v>
      </c>
      <c r="J66" s="31" t="s">
        <v>40</v>
      </c>
      <c r="K66" s="31">
        <f>VLOOKUP(B66,'[4]生活补助汇总表（2834）'!$B$5:$P$50000,10,FALSE)</f>
        <v>45017</v>
      </c>
      <c r="L66" s="21">
        <v>21</v>
      </c>
      <c r="M66" s="21">
        <v>3</v>
      </c>
      <c r="N66" s="21">
        <f t="shared" si="0"/>
        <v>24</v>
      </c>
    </row>
    <row r="67" s="3" customFormat="1" customHeight="1" spans="1:14">
      <c r="A67" s="19">
        <v>63</v>
      </c>
      <c r="B67" s="20" t="s">
        <v>97</v>
      </c>
      <c r="C67" s="21" t="s">
        <v>17</v>
      </c>
      <c r="D67" s="21" t="s">
        <v>18</v>
      </c>
      <c r="E67" s="21" t="s">
        <v>19</v>
      </c>
      <c r="F67" s="22" t="s">
        <v>20</v>
      </c>
      <c r="G67" s="23">
        <v>3000</v>
      </c>
      <c r="H67" s="23">
        <v>750</v>
      </c>
      <c r="I67" s="23">
        <v>3750</v>
      </c>
      <c r="J67" s="31" t="s">
        <v>89</v>
      </c>
      <c r="K67" s="31">
        <f>VLOOKUP(B67,'[4]生活补助汇总表（2834）'!$B$5:$P$50000,10,FALSE)</f>
        <v>45017</v>
      </c>
      <c r="L67" s="21">
        <v>20</v>
      </c>
      <c r="M67" s="21">
        <v>3</v>
      </c>
      <c r="N67" s="21">
        <f t="shared" si="0"/>
        <v>23</v>
      </c>
    </row>
    <row r="68" s="3" customFormat="1" customHeight="1" spans="1:14">
      <c r="A68" s="19">
        <v>64</v>
      </c>
      <c r="B68" s="20" t="s">
        <v>98</v>
      </c>
      <c r="C68" s="21" t="s">
        <v>17</v>
      </c>
      <c r="D68" s="21" t="s">
        <v>18</v>
      </c>
      <c r="E68" s="21" t="s">
        <v>19</v>
      </c>
      <c r="F68" s="22" t="s">
        <v>20</v>
      </c>
      <c r="G68" s="23">
        <v>3000</v>
      </c>
      <c r="H68" s="23">
        <v>750</v>
      </c>
      <c r="I68" s="23">
        <v>3750</v>
      </c>
      <c r="J68" s="31" t="s">
        <v>40</v>
      </c>
      <c r="K68" s="31">
        <f>VLOOKUP(B68,'[4]生活补助汇总表（2834）'!$B$5:$P$50000,10,FALSE)</f>
        <v>45017</v>
      </c>
      <c r="L68" s="21">
        <v>21</v>
      </c>
      <c r="M68" s="21">
        <v>3</v>
      </c>
      <c r="N68" s="21">
        <f t="shared" si="0"/>
        <v>24</v>
      </c>
    </row>
    <row r="69" s="3" customFormat="1" customHeight="1" spans="1:14">
      <c r="A69" s="19">
        <v>65</v>
      </c>
      <c r="B69" s="20" t="s">
        <v>99</v>
      </c>
      <c r="C69" s="21" t="s">
        <v>17</v>
      </c>
      <c r="D69" s="21" t="s">
        <v>18</v>
      </c>
      <c r="E69" s="21" t="s">
        <v>19</v>
      </c>
      <c r="F69" s="22" t="s">
        <v>20</v>
      </c>
      <c r="G69" s="23">
        <v>3000</v>
      </c>
      <c r="H69" s="23">
        <v>750</v>
      </c>
      <c r="I69" s="23">
        <v>3750</v>
      </c>
      <c r="J69" s="31" t="s">
        <v>40</v>
      </c>
      <c r="K69" s="31">
        <f>VLOOKUP(B69,'[4]生活补助汇总表（2834）'!$B$5:$P$50000,10,FALSE)</f>
        <v>45017</v>
      </c>
      <c r="L69" s="21">
        <v>21</v>
      </c>
      <c r="M69" s="21">
        <v>3</v>
      </c>
      <c r="N69" s="21">
        <f t="shared" ref="N69:N132" si="1">L69+M69</f>
        <v>24</v>
      </c>
    </row>
    <row r="70" s="3" customFormat="1" customHeight="1" spans="1:14">
      <c r="A70" s="19">
        <v>66</v>
      </c>
      <c r="B70" s="20" t="s">
        <v>100</v>
      </c>
      <c r="C70" s="21" t="s">
        <v>17</v>
      </c>
      <c r="D70" s="21" t="s">
        <v>18</v>
      </c>
      <c r="E70" s="21" t="s">
        <v>19</v>
      </c>
      <c r="F70" s="22" t="s">
        <v>20</v>
      </c>
      <c r="G70" s="23">
        <v>3000</v>
      </c>
      <c r="H70" s="23">
        <v>750</v>
      </c>
      <c r="I70" s="23">
        <v>3750</v>
      </c>
      <c r="J70" s="31" t="s">
        <v>40</v>
      </c>
      <c r="K70" s="31">
        <f>VLOOKUP(B70,'[4]生活补助汇总表（2834）'!$B$5:$P$50000,10,FALSE)</f>
        <v>45017</v>
      </c>
      <c r="L70" s="21">
        <v>21</v>
      </c>
      <c r="M70" s="21">
        <v>3</v>
      </c>
      <c r="N70" s="21">
        <f t="shared" si="1"/>
        <v>24</v>
      </c>
    </row>
    <row r="71" s="3" customFormat="1" customHeight="1" spans="1:14">
      <c r="A71" s="19">
        <v>67</v>
      </c>
      <c r="B71" s="20" t="s">
        <v>101</v>
      </c>
      <c r="C71" s="21" t="s">
        <v>17</v>
      </c>
      <c r="D71" s="21" t="s">
        <v>18</v>
      </c>
      <c r="E71" s="21" t="s">
        <v>19</v>
      </c>
      <c r="F71" s="22" t="s">
        <v>20</v>
      </c>
      <c r="G71" s="23">
        <v>3000</v>
      </c>
      <c r="H71" s="23">
        <v>750</v>
      </c>
      <c r="I71" s="23">
        <v>3750</v>
      </c>
      <c r="J71" s="31" t="s">
        <v>40</v>
      </c>
      <c r="K71" s="31">
        <f>VLOOKUP(B71,'[4]生活补助汇总表（2834）'!$B$5:$P$50000,10,FALSE)</f>
        <v>45017</v>
      </c>
      <c r="L71" s="21">
        <v>21</v>
      </c>
      <c r="M71" s="21">
        <v>3</v>
      </c>
      <c r="N71" s="21">
        <f t="shared" si="1"/>
        <v>24</v>
      </c>
    </row>
    <row r="72" s="3" customFormat="1" customHeight="1" spans="1:14">
      <c r="A72" s="19">
        <v>68</v>
      </c>
      <c r="B72" s="20" t="s">
        <v>102</v>
      </c>
      <c r="C72" s="21" t="s">
        <v>17</v>
      </c>
      <c r="D72" s="21" t="s">
        <v>18</v>
      </c>
      <c r="E72" s="21" t="s">
        <v>19</v>
      </c>
      <c r="F72" s="22" t="s">
        <v>20</v>
      </c>
      <c r="G72" s="23">
        <v>3000</v>
      </c>
      <c r="H72" s="23">
        <v>750</v>
      </c>
      <c r="I72" s="23">
        <v>3750</v>
      </c>
      <c r="J72" s="31" t="s">
        <v>40</v>
      </c>
      <c r="K72" s="31">
        <f>VLOOKUP(B72,'[4]生活补助汇总表（2834）'!$B$5:$P$50000,10,FALSE)</f>
        <v>45017</v>
      </c>
      <c r="L72" s="21">
        <v>21</v>
      </c>
      <c r="M72" s="21">
        <v>3</v>
      </c>
      <c r="N72" s="21">
        <f t="shared" si="1"/>
        <v>24</v>
      </c>
    </row>
    <row r="73" s="3" customFormat="1" customHeight="1" spans="1:14">
      <c r="A73" s="19">
        <v>69</v>
      </c>
      <c r="B73" s="20" t="s">
        <v>103</v>
      </c>
      <c r="C73" s="21" t="s">
        <v>28</v>
      </c>
      <c r="D73" s="21" t="s">
        <v>18</v>
      </c>
      <c r="E73" s="21" t="s">
        <v>19</v>
      </c>
      <c r="F73" s="22" t="s">
        <v>20</v>
      </c>
      <c r="G73" s="23">
        <v>3000</v>
      </c>
      <c r="H73" s="23">
        <v>750</v>
      </c>
      <c r="I73" s="23">
        <v>3750</v>
      </c>
      <c r="J73" s="31" t="s">
        <v>40</v>
      </c>
      <c r="K73" s="31">
        <f>VLOOKUP(B73,'[4]生活补助汇总表（2834）'!$B$5:$P$50000,10,FALSE)</f>
        <v>45017</v>
      </c>
      <c r="L73" s="21">
        <v>21</v>
      </c>
      <c r="M73" s="21">
        <v>3</v>
      </c>
      <c r="N73" s="21">
        <f t="shared" si="1"/>
        <v>24</v>
      </c>
    </row>
    <row r="74" s="3" customFormat="1" customHeight="1" spans="1:14">
      <c r="A74" s="19">
        <v>70</v>
      </c>
      <c r="B74" s="20" t="s">
        <v>104</v>
      </c>
      <c r="C74" s="21" t="s">
        <v>17</v>
      </c>
      <c r="D74" s="21" t="s">
        <v>18</v>
      </c>
      <c r="E74" s="21" t="s">
        <v>19</v>
      </c>
      <c r="F74" s="22" t="s">
        <v>20</v>
      </c>
      <c r="G74" s="23">
        <v>3000</v>
      </c>
      <c r="H74" s="23">
        <v>750</v>
      </c>
      <c r="I74" s="23">
        <v>3750</v>
      </c>
      <c r="J74" s="31" t="s">
        <v>40</v>
      </c>
      <c r="K74" s="31">
        <f>VLOOKUP(B74,'[4]生活补助汇总表（2834）'!$B$5:$P$50000,10,FALSE)</f>
        <v>45017</v>
      </c>
      <c r="L74" s="21">
        <v>21</v>
      </c>
      <c r="M74" s="21">
        <v>3</v>
      </c>
      <c r="N74" s="21">
        <f t="shared" si="1"/>
        <v>24</v>
      </c>
    </row>
    <row r="75" s="3" customFormat="1" customHeight="1" spans="1:14">
      <c r="A75" s="19">
        <v>71</v>
      </c>
      <c r="B75" s="20" t="s">
        <v>105</v>
      </c>
      <c r="C75" s="21" t="s">
        <v>17</v>
      </c>
      <c r="D75" s="21" t="s">
        <v>18</v>
      </c>
      <c r="E75" s="21" t="s">
        <v>19</v>
      </c>
      <c r="F75" s="22" t="s">
        <v>20</v>
      </c>
      <c r="G75" s="23">
        <v>3000</v>
      </c>
      <c r="H75" s="23">
        <v>750</v>
      </c>
      <c r="I75" s="23">
        <v>3750</v>
      </c>
      <c r="J75" s="31" t="s">
        <v>40</v>
      </c>
      <c r="K75" s="31">
        <f>VLOOKUP(B75,'[4]生活补助汇总表（2834）'!$B$5:$P$50000,10,FALSE)</f>
        <v>45017</v>
      </c>
      <c r="L75" s="21">
        <v>21</v>
      </c>
      <c r="M75" s="21">
        <v>3</v>
      </c>
      <c r="N75" s="21">
        <f t="shared" si="1"/>
        <v>24</v>
      </c>
    </row>
    <row r="76" s="3" customFormat="1" customHeight="1" spans="1:14">
      <c r="A76" s="19">
        <v>72</v>
      </c>
      <c r="B76" s="20" t="s">
        <v>106</v>
      </c>
      <c r="C76" s="21" t="s">
        <v>17</v>
      </c>
      <c r="D76" s="21" t="s">
        <v>18</v>
      </c>
      <c r="E76" s="21" t="s">
        <v>19</v>
      </c>
      <c r="F76" s="22" t="s">
        <v>20</v>
      </c>
      <c r="G76" s="23">
        <v>3000</v>
      </c>
      <c r="H76" s="23">
        <v>750</v>
      </c>
      <c r="I76" s="23">
        <v>3750</v>
      </c>
      <c r="J76" s="31" t="s">
        <v>40</v>
      </c>
      <c r="K76" s="31">
        <f>VLOOKUP(B76,'[4]生活补助汇总表（2834）'!$B$5:$P$50000,10,FALSE)</f>
        <v>45017</v>
      </c>
      <c r="L76" s="21">
        <v>21</v>
      </c>
      <c r="M76" s="21">
        <v>3</v>
      </c>
      <c r="N76" s="21">
        <f t="shared" si="1"/>
        <v>24</v>
      </c>
    </row>
    <row r="77" s="3" customFormat="1" customHeight="1" spans="1:14">
      <c r="A77" s="19">
        <v>73</v>
      </c>
      <c r="B77" s="20" t="s">
        <v>107</v>
      </c>
      <c r="C77" s="21" t="s">
        <v>28</v>
      </c>
      <c r="D77" s="21" t="s">
        <v>18</v>
      </c>
      <c r="E77" s="21" t="s">
        <v>19</v>
      </c>
      <c r="F77" s="22" t="s">
        <v>20</v>
      </c>
      <c r="G77" s="23">
        <v>3000</v>
      </c>
      <c r="H77" s="23">
        <v>750</v>
      </c>
      <c r="I77" s="23">
        <v>3750</v>
      </c>
      <c r="J77" s="31" t="s">
        <v>40</v>
      </c>
      <c r="K77" s="31">
        <f>VLOOKUP(B77,'[4]生活补助汇总表（2834）'!$B$5:$P$50000,10,FALSE)</f>
        <v>45017</v>
      </c>
      <c r="L77" s="21">
        <v>21</v>
      </c>
      <c r="M77" s="21">
        <v>3</v>
      </c>
      <c r="N77" s="21">
        <f t="shared" si="1"/>
        <v>24</v>
      </c>
    </row>
    <row r="78" s="3" customFormat="1" customHeight="1" spans="1:14">
      <c r="A78" s="19">
        <v>74</v>
      </c>
      <c r="B78" s="20" t="s">
        <v>108</v>
      </c>
      <c r="C78" s="21" t="s">
        <v>17</v>
      </c>
      <c r="D78" s="21" t="s">
        <v>18</v>
      </c>
      <c r="E78" s="21" t="s">
        <v>19</v>
      </c>
      <c r="F78" s="22" t="s">
        <v>20</v>
      </c>
      <c r="G78" s="23">
        <v>3000</v>
      </c>
      <c r="H78" s="23">
        <v>750</v>
      </c>
      <c r="I78" s="23">
        <v>3750</v>
      </c>
      <c r="J78" s="31" t="s">
        <v>40</v>
      </c>
      <c r="K78" s="31">
        <f>VLOOKUP(B78,'[4]生活补助汇总表（2834）'!$B$5:$P$50000,10,FALSE)</f>
        <v>45017</v>
      </c>
      <c r="L78" s="21">
        <v>21</v>
      </c>
      <c r="M78" s="21">
        <v>3</v>
      </c>
      <c r="N78" s="21">
        <f t="shared" si="1"/>
        <v>24</v>
      </c>
    </row>
    <row r="79" s="3" customFormat="1" customHeight="1" spans="1:14">
      <c r="A79" s="19">
        <v>75</v>
      </c>
      <c r="B79" s="20" t="s">
        <v>109</v>
      </c>
      <c r="C79" s="21" t="s">
        <v>17</v>
      </c>
      <c r="D79" s="21" t="s">
        <v>18</v>
      </c>
      <c r="E79" s="21" t="s">
        <v>19</v>
      </c>
      <c r="F79" s="22" t="s">
        <v>20</v>
      </c>
      <c r="G79" s="23">
        <v>3000</v>
      </c>
      <c r="H79" s="23">
        <v>750</v>
      </c>
      <c r="I79" s="23">
        <v>3750</v>
      </c>
      <c r="J79" s="31" t="s">
        <v>40</v>
      </c>
      <c r="K79" s="31">
        <f>VLOOKUP(B79,'[4]生活补助汇总表（2834）'!$B$5:$P$50000,10,FALSE)</f>
        <v>45017</v>
      </c>
      <c r="L79" s="21">
        <v>21</v>
      </c>
      <c r="M79" s="21">
        <v>3</v>
      </c>
      <c r="N79" s="21">
        <f t="shared" si="1"/>
        <v>24</v>
      </c>
    </row>
    <row r="80" s="3" customFormat="1" customHeight="1" spans="1:14">
      <c r="A80" s="19">
        <v>76</v>
      </c>
      <c r="B80" s="20" t="s">
        <v>110</v>
      </c>
      <c r="C80" s="21" t="s">
        <v>17</v>
      </c>
      <c r="D80" s="21" t="s">
        <v>18</v>
      </c>
      <c r="E80" s="21" t="s">
        <v>19</v>
      </c>
      <c r="F80" s="22" t="s">
        <v>20</v>
      </c>
      <c r="G80" s="23">
        <v>3000</v>
      </c>
      <c r="H80" s="23">
        <v>750</v>
      </c>
      <c r="I80" s="23">
        <v>3750</v>
      </c>
      <c r="J80" s="31" t="s">
        <v>40</v>
      </c>
      <c r="K80" s="31">
        <f>VLOOKUP(B80,'[4]生活补助汇总表（2834）'!$B$5:$P$50000,10,FALSE)</f>
        <v>45017</v>
      </c>
      <c r="L80" s="21">
        <v>21</v>
      </c>
      <c r="M80" s="21">
        <v>3</v>
      </c>
      <c r="N80" s="21">
        <f t="shared" si="1"/>
        <v>24</v>
      </c>
    </row>
    <row r="81" s="3" customFormat="1" customHeight="1" spans="1:14">
      <c r="A81" s="19">
        <v>77</v>
      </c>
      <c r="B81" s="20" t="s">
        <v>111</v>
      </c>
      <c r="C81" s="21" t="s">
        <v>17</v>
      </c>
      <c r="D81" s="21" t="s">
        <v>18</v>
      </c>
      <c r="E81" s="21" t="s">
        <v>19</v>
      </c>
      <c r="F81" s="22" t="s">
        <v>20</v>
      </c>
      <c r="G81" s="23">
        <v>3000</v>
      </c>
      <c r="H81" s="23">
        <v>750</v>
      </c>
      <c r="I81" s="23">
        <v>3750</v>
      </c>
      <c r="J81" s="31" t="s">
        <v>40</v>
      </c>
      <c r="K81" s="31">
        <f>VLOOKUP(B81,'[4]生活补助汇总表（2834）'!$B$5:$P$50000,10,FALSE)</f>
        <v>45017</v>
      </c>
      <c r="L81" s="21">
        <v>21</v>
      </c>
      <c r="M81" s="21">
        <v>3</v>
      </c>
      <c r="N81" s="21">
        <f t="shared" si="1"/>
        <v>24</v>
      </c>
    </row>
    <row r="82" s="3" customFormat="1" customHeight="1" spans="1:14">
      <c r="A82" s="19">
        <v>78</v>
      </c>
      <c r="B82" s="20" t="s">
        <v>112</v>
      </c>
      <c r="C82" s="21" t="s">
        <v>28</v>
      </c>
      <c r="D82" s="21" t="s">
        <v>18</v>
      </c>
      <c r="E82" s="21" t="s">
        <v>19</v>
      </c>
      <c r="F82" s="22" t="s">
        <v>20</v>
      </c>
      <c r="G82" s="23">
        <v>3000</v>
      </c>
      <c r="H82" s="23">
        <v>750</v>
      </c>
      <c r="I82" s="23">
        <v>3750</v>
      </c>
      <c r="J82" s="31" t="s">
        <v>40</v>
      </c>
      <c r="K82" s="31">
        <f>VLOOKUP(B82,'[4]生活补助汇总表（2834）'!$B$5:$P$50000,10,FALSE)</f>
        <v>45017</v>
      </c>
      <c r="L82" s="21">
        <v>21</v>
      </c>
      <c r="M82" s="21">
        <v>3</v>
      </c>
      <c r="N82" s="21">
        <f t="shared" si="1"/>
        <v>24</v>
      </c>
    </row>
    <row r="83" s="3" customFormat="1" customHeight="1" spans="1:14">
      <c r="A83" s="19">
        <v>79</v>
      </c>
      <c r="B83" s="20" t="s">
        <v>113</v>
      </c>
      <c r="C83" s="21" t="s">
        <v>28</v>
      </c>
      <c r="D83" s="21" t="s">
        <v>18</v>
      </c>
      <c r="E83" s="21" t="s">
        <v>19</v>
      </c>
      <c r="F83" s="22" t="s">
        <v>20</v>
      </c>
      <c r="G83" s="23">
        <v>3000</v>
      </c>
      <c r="H83" s="23">
        <v>750</v>
      </c>
      <c r="I83" s="23">
        <v>3750</v>
      </c>
      <c r="J83" s="31" t="s">
        <v>40</v>
      </c>
      <c r="K83" s="31">
        <f>VLOOKUP(B83,'[4]生活补助汇总表（2834）'!$B$5:$P$50000,10,FALSE)</f>
        <v>45017</v>
      </c>
      <c r="L83" s="21">
        <v>21</v>
      </c>
      <c r="M83" s="21">
        <v>3</v>
      </c>
      <c r="N83" s="21">
        <f t="shared" si="1"/>
        <v>24</v>
      </c>
    </row>
    <row r="84" s="3" customFormat="1" customHeight="1" spans="1:14">
      <c r="A84" s="19">
        <v>80</v>
      </c>
      <c r="B84" s="20" t="s">
        <v>114</v>
      </c>
      <c r="C84" s="21" t="s">
        <v>17</v>
      </c>
      <c r="D84" s="21" t="s">
        <v>18</v>
      </c>
      <c r="E84" s="21" t="s">
        <v>19</v>
      </c>
      <c r="F84" s="22" t="s">
        <v>20</v>
      </c>
      <c r="G84" s="23">
        <v>3000</v>
      </c>
      <c r="H84" s="23">
        <v>750</v>
      </c>
      <c r="I84" s="23">
        <v>3750</v>
      </c>
      <c r="J84" s="31" t="s">
        <v>40</v>
      </c>
      <c r="K84" s="31">
        <f>VLOOKUP(B84,'[4]生活补助汇总表（2834）'!$B$5:$P$50000,10,FALSE)</f>
        <v>45017</v>
      </c>
      <c r="L84" s="21">
        <v>21</v>
      </c>
      <c r="M84" s="21">
        <v>3</v>
      </c>
      <c r="N84" s="21">
        <f t="shared" si="1"/>
        <v>24</v>
      </c>
    </row>
    <row r="85" s="3" customFormat="1" customHeight="1" spans="1:14">
      <c r="A85" s="19">
        <v>81</v>
      </c>
      <c r="B85" s="20" t="s">
        <v>115</v>
      </c>
      <c r="C85" s="21" t="s">
        <v>17</v>
      </c>
      <c r="D85" s="21" t="s">
        <v>18</v>
      </c>
      <c r="E85" s="21" t="s">
        <v>19</v>
      </c>
      <c r="F85" s="22" t="s">
        <v>20</v>
      </c>
      <c r="G85" s="23">
        <v>3000</v>
      </c>
      <c r="H85" s="23">
        <v>750</v>
      </c>
      <c r="I85" s="23">
        <v>3750</v>
      </c>
      <c r="J85" s="31" t="s">
        <v>40</v>
      </c>
      <c r="K85" s="31">
        <f>VLOOKUP(B85,'[4]生活补助汇总表（2834）'!$B$5:$P$50000,10,FALSE)</f>
        <v>45017</v>
      </c>
      <c r="L85" s="21">
        <v>21</v>
      </c>
      <c r="M85" s="21">
        <v>3</v>
      </c>
      <c r="N85" s="21">
        <f t="shared" si="1"/>
        <v>24</v>
      </c>
    </row>
    <row r="86" s="3" customFormat="1" customHeight="1" spans="1:14">
      <c r="A86" s="19">
        <v>82</v>
      </c>
      <c r="B86" s="20" t="s">
        <v>116</v>
      </c>
      <c r="C86" s="21" t="s">
        <v>28</v>
      </c>
      <c r="D86" s="21" t="s">
        <v>18</v>
      </c>
      <c r="E86" s="21" t="s">
        <v>19</v>
      </c>
      <c r="F86" s="22" t="s">
        <v>20</v>
      </c>
      <c r="G86" s="23">
        <v>3000</v>
      </c>
      <c r="H86" s="23">
        <v>750</v>
      </c>
      <c r="I86" s="23">
        <v>3750</v>
      </c>
      <c r="J86" s="31" t="s">
        <v>40</v>
      </c>
      <c r="K86" s="31">
        <f>VLOOKUP(B86,'[4]生活补助汇总表（2834）'!$B$5:$P$50000,10,FALSE)</f>
        <v>45017</v>
      </c>
      <c r="L86" s="21">
        <v>21</v>
      </c>
      <c r="M86" s="21">
        <v>3</v>
      </c>
      <c r="N86" s="21">
        <f t="shared" si="1"/>
        <v>24</v>
      </c>
    </row>
    <row r="87" s="3" customFormat="1" customHeight="1" spans="1:14">
      <c r="A87" s="19">
        <v>83</v>
      </c>
      <c r="B87" s="20" t="s">
        <v>117</v>
      </c>
      <c r="C87" s="21" t="s">
        <v>17</v>
      </c>
      <c r="D87" s="21" t="s">
        <v>18</v>
      </c>
      <c r="E87" s="21" t="s">
        <v>19</v>
      </c>
      <c r="F87" s="22" t="s">
        <v>20</v>
      </c>
      <c r="G87" s="23">
        <v>3000</v>
      </c>
      <c r="H87" s="23">
        <v>750</v>
      </c>
      <c r="I87" s="23">
        <v>3750</v>
      </c>
      <c r="J87" s="31" t="s">
        <v>40</v>
      </c>
      <c r="K87" s="31">
        <f>VLOOKUP(B87,'[4]生活补助汇总表（2834）'!$B$5:$P$50000,10,FALSE)</f>
        <v>45017</v>
      </c>
      <c r="L87" s="21">
        <v>21</v>
      </c>
      <c r="M87" s="21">
        <v>3</v>
      </c>
      <c r="N87" s="21">
        <f t="shared" si="1"/>
        <v>24</v>
      </c>
    </row>
    <row r="88" s="3" customFormat="1" customHeight="1" spans="1:14">
      <c r="A88" s="19">
        <v>84</v>
      </c>
      <c r="B88" s="20" t="s">
        <v>118</v>
      </c>
      <c r="C88" s="21" t="s">
        <v>28</v>
      </c>
      <c r="D88" s="21" t="s">
        <v>18</v>
      </c>
      <c r="E88" s="21" t="s">
        <v>19</v>
      </c>
      <c r="F88" s="22" t="s">
        <v>20</v>
      </c>
      <c r="G88" s="23">
        <v>3000</v>
      </c>
      <c r="H88" s="23">
        <v>750</v>
      </c>
      <c r="I88" s="23">
        <v>3750</v>
      </c>
      <c r="J88" s="31" t="s">
        <v>40</v>
      </c>
      <c r="K88" s="31">
        <f>VLOOKUP(B88,'[4]生活补助汇总表（2834）'!$B$5:$P$50000,10,FALSE)</f>
        <v>45017</v>
      </c>
      <c r="L88" s="21">
        <v>21</v>
      </c>
      <c r="M88" s="21">
        <v>3</v>
      </c>
      <c r="N88" s="21">
        <f t="shared" si="1"/>
        <v>24</v>
      </c>
    </row>
    <row r="89" s="3" customFormat="1" customHeight="1" spans="1:14">
      <c r="A89" s="19">
        <v>85</v>
      </c>
      <c r="B89" s="20" t="s">
        <v>119</v>
      </c>
      <c r="C89" s="21" t="s">
        <v>17</v>
      </c>
      <c r="D89" s="21" t="s">
        <v>18</v>
      </c>
      <c r="E89" s="21" t="s">
        <v>19</v>
      </c>
      <c r="F89" s="22" t="s">
        <v>20</v>
      </c>
      <c r="G89" s="23">
        <v>3000</v>
      </c>
      <c r="H89" s="23">
        <v>750</v>
      </c>
      <c r="I89" s="23">
        <v>3750</v>
      </c>
      <c r="J89" s="31" t="s">
        <v>89</v>
      </c>
      <c r="K89" s="31">
        <f>VLOOKUP(B89,'[4]生活补助汇总表（2834）'!$B$5:$P$50000,10,FALSE)</f>
        <v>45017</v>
      </c>
      <c r="L89" s="21">
        <v>20</v>
      </c>
      <c r="M89" s="21">
        <v>3</v>
      </c>
      <c r="N89" s="21">
        <f t="shared" si="1"/>
        <v>23</v>
      </c>
    </row>
    <row r="90" s="3" customFormat="1" customHeight="1" spans="1:14">
      <c r="A90" s="19">
        <v>86</v>
      </c>
      <c r="B90" s="20" t="s">
        <v>120</v>
      </c>
      <c r="C90" s="21" t="s">
        <v>17</v>
      </c>
      <c r="D90" s="21" t="s">
        <v>18</v>
      </c>
      <c r="E90" s="21" t="s">
        <v>19</v>
      </c>
      <c r="F90" s="22" t="s">
        <v>20</v>
      </c>
      <c r="G90" s="23">
        <v>3000</v>
      </c>
      <c r="H90" s="23">
        <v>750</v>
      </c>
      <c r="I90" s="23">
        <v>3750</v>
      </c>
      <c r="J90" s="31" t="s">
        <v>40</v>
      </c>
      <c r="K90" s="31">
        <f>VLOOKUP(B90,'[4]生活补助汇总表（2834）'!$B$5:$P$50000,10,FALSE)</f>
        <v>45017</v>
      </c>
      <c r="L90" s="21">
        <v>21</v>
      </c>
      <c r="M90" s="21">
        <v>3</v>
      </c>
      <c r="N90" s="21">
        <f t="shared" si="1"/>
        <v>24</v>
      </c>
    </row>
    <row r="91" s="3" customFormat="1" customHeight="1" spans="1:14">
      <c r="A91" s="19">
        <v>87</v>
      </c>
      <c r="B91" s="20" t="s">
        <v>121</v>
      </c>
      <c r="C91" s="21" t="s">
        <v>28</v>
      </c>
      <c r="D91" s="21" t="s">
        <v>18</v>
      </c>
      <c r="E91" s="21" t="s">
        <v>19</v>
      </c>
      <c r="F91" s="22" t="s">
        <v>20</v>
      </c>
      <c r="G91" s="23">
        <v>3000</v>
      </c>
      <c r="H91" s="23">
        <v>750</v>
      </c>
      <c r="I91" s="23">
        <v>3750</v>
      </c>
      <c r="J91" s="31" t="s">
        <v>40</v>
      </c>
      <c r="K91" s="31">
        <f>VLOOKUP(B91,'[4]生活补助汇总表（2834）'!$B$5:$P$50000,10,FALSE)</f>
        <v>45017</v>
      </c>
      <c r="L91" s="21">
        <v>21</v>
      </c>
      <c r="M91" s="21">
        <v>3</v>
      </c>
      <c r="N91" s="21">
        <f t="shared" si="1"/>
        <v>24</v>
      </c>
    </row>
    <row r="92" s="3" customFormat="1" customHeight="1" spans="1:14">
      <c r="A92" s="19">
        <v>88</v>
      </c>
      <c r="B92" s="20" t="s">
        <v>122</v>
      </c>
      <c r="C92" s="21" t="s">
        <v>28</v>
      </c>
      <c r="D92" s="21" t="s">
        <v>18</v>
      </c>
      <c r="E92" s="21" t="s">
        <v>19</v>
      </c>
      <c r="F92" s="22" t="s">
        <v>20</v>
      </c>
      <c r="G92" s="23">
        <v>3000</v>
      </c>
      <c r="H92" s="23">
        <v>750</v>
      </c>
      <c r="I92" s="23">
        <v>3750</v>
      </c>
      <c r="J92" s="31" t="s">
        <v>40</v>
      </c>
      <c r="K92" s="31">
        <f>VLOOKUP(B92,'[4]生活补助汇总表（2834）'!$B$5:$P$50000,10,FALSE)</f>
        <v>45017</v>
      </c>
      <c r="L92" s="21">
        <v>21</v>
      </c>
      <c r="M92" s="21">
        <v>3</v>
      </c>
      <c r="N92" s="21">
        <f t="shared" si="1"/>
        <v>24</v>
      </c>
    </row>
    <row r="93" s="3" customFormat="1" customHeight="1" spans="1:14">
      <c r="A93" s="19">
        <v>89</v>
      </c>
      <c r="B93" s="20" t="s">
        <v>123</v>
      </c>
      <c r="C93" s="21" t="s">
        <v>17</v>
      </c>
      <c r="D93" s="21" t="s">
        <v>18</v>
      </c>
      <c r="E93" s="21" t="s">
        <v>19</v>
      </c>
      <c r="F93" s="22" t="s">
        <v>20</v>
      </c>
      <c r="G93" s="23">
        <v>3000</v>
      </c>
      <c r="H93" s="23">
        <v>750</v>
      </c>
      <c r="I93" s="23">
        <v>3750</v>
      </c>
      <c r="J93" s="31">
        <v>44124</v>
      </c>
      <c r="K93" s="31">
        <f>VLOOKUP(B93,'[4]生活补助汇总表（2834）'!$B$5:$P$50000,10,FALSE)</f>
        <v>45017</v>
      </c>
      <c r="L93" s="21">
        <v>30</v>
      </c>
      <c r="M93" s="21">
        <v>3</v>
      </c>
      <c r="N93" s="21">
        <f t="shared" si="1"/>
        <v>33</v>
      </c>
    </row>
    <row r="94" s="3" customFormat="1" customHeight="1" spans="1:14">
      <c r="A94" s="19">
        <v>90</v>
      </c>
      <c r="B94" s="20" t="s">
        <v>124</v>
      </c>
      <c r="C94" s="21" t="s">
        <v>28</v>
      </c>
      <c r="D94" s="21" t="s">
        <v>18</v>
      </c>
      <c r="E94" s="21" t="s">
        <v>19</v>
      </c>
      <c r="F94" s="22" t="s">
        <v>20</v>
      </c>
      <c r="G94" s="23">
        <v>3000</v>
      </c>
      <c r="H94" s="23">
        <v>750</v>
      </c>
      <c r="I94" s="23">
        <v>3750</v>
      </c>
      <c r="J94" s="31">
        <v>44333</v>
      </c>
      <c r="K94" s="31">
        <f>VLOOKUP(B94,'[4]生活补助汇总表（2834）'!$B$5:$P$50000,10,FALSE)</f>
        <v>45017</v>
      </c>
      <c r="L94" s="21">
        <v>23</v>
      </c>
      <c r="M94" s="21">
        <v>3</v>
      </c>
      <c r="N94" s="21">
        <f t="shared" si="1"/>
        <v>26</v>
      </c>
    </row>
    <row r="95" s="3" customFormat="1" customHeight="1" spans="1:14">
      <c r="A95" s="19">
        <v>91</v>
      </c>
      <c r="B95" s="20" t="s">
        <v>125</v>
      </c>
      <c r="C95" s="21" t="s">
        <v>28</v>
      </c>
      <c r="D95" s="21" t="s">
        <v>18</v>
      </c>
      <c r="E95" s="21" t="s">
        <v>19</v>
      </c>
      <c r="F95" s="22" t="s">
        <v>20</v>
      </c>
      <c r="G95" s="23">
        <v>3000</v>
      </c>
      <c r="H95" s="23">
        <v>750</v>
      </c>
      <c r="I95" s="23">
        <v>3750</v>
      </c>
      <c r="J95" s="31">
        <v>44334</v>
      </c>
      <c r="K95" s="31">
        <f>VLOOKUP(B95,'[4]生活补助汇总表（2834）'!$B$5:$P$50000,10,FALSE)</f>
        <v>45017</v>
      </c>
      <c r="L95" s="21">
        <v>23</v>
      </c>
      <c r="M95" s="21">
        <v>3</v>
      </c>
      <c r="N95" s="21">
        <f t="shared" si="1"/>
        <v>26</v>
      </c>
    </row>
    <row r="96" s="3" customFormat="1" customHeight="1" spans="1:14">
      <c r="A96" s="19">
        <v>92</v>
      </c>
      <c r="B96" s="20" t="s">
        <v>126</v>
      </c>
      <c r="C96" s="21" t="s">
        <v>17</v>
      </c>
      <c r="D96" s="21" t="s">
        <v>18</v>
      </c>
      <c r="E96" s="21" t="s">
        <v>19</v>
      </c>
      <c r="F96" s="22" t="s">
        <v>20</v>
      </c>
      <c r="G96" s="23">
        <v>3000</v>
      </c>
      <c r="H96" s="23">
        <v>750</v>
      </c>
      <c r="I96" s="23">
        <v>3750</v>
      </c>
      <c r="J96" s="31">
        <v>44351</v>
      </c>
      <c r="K96" s="31">
        <f>VLOOKUP(B96,'[4]生活补助汇总表（2834）'!$B$5:$P$50000,10,FALSE)</f>
        <v>45017</v>
      </c>
      <c r="L96" s="21">
        <v>22</v>
      </c>
      <c r="M96" s="21">
        <v>3</v>
      </c>
      <c r="N96" s="21">
        <f t="shared" si="1"/>
        <v>25</v>
      </c>
    </row>
    <row r="97" s="3" customFormat="1" customHeight="1" spans="1:14">
      <c r="A97" s="19">
        <v>93</v>
      </c>
      <c r="B97" s="20" t="s">
        <v>127</v>
      </c>
      <c r="C97" s="21" t="s">
        <v>17</v>
      </c>
      <c r="D97" s="21" t="s">
        <v>18</v>
      </c>
      <c r="E97" s="21" t="s">
        <v>19</v>
      </c>
      <c r="F97" s="22" t="s">
        <v>20</v>
      </c>
      <c r="G97" s="23">
        <v>3000</v>
      </c>
      <c r="H97" s="23">
        <v>750</v>
      </c>
      <c r="I97" s="23">
        <v>3750</v>
      </c>
      <c r="J97" s="31">
        <v>44363</v>
      </c>
      <c r="K97" s="31">
        <f>VLOOKUP(B97,'[4]生活补助汇总表（2834）'!$B$5:$P$50000,10,FALSE)</f>
        <v>45017</v>
      </c>
      <c r="L97" s="21">
        <v>22</v>
      </c>
      <c r="M97" s="21">
        <v>3</v>
      </c>
      <c r="N97" s="21">
        <f t="shared" si="1"/>
        <v>25</v>
      </c>
    </row>
    <row r="98" s="3" customFormat="1" customHeight="1" spans="1:14">
      <c r="A98" s="19">
        <v>94</v>
      </c>
      <c r="B98" s="20" t="s">
        <v>128</v>
      </c>
      <c r="C98" s="21" t="s">
        <v>17</v>
      </c>
      <c r="D98" s="21" t="s">
        <v>18</v>
      </c>
      <c r="E98" s="21" t="s">
        <v>19</v>
      </c>
      <c r="F98" s="22" t="s">
        <v>20</v>
      </c>
      <c r="G98" s="23">
        <v>3000</v>
      </c>
      <c r="H98" s="23">
        <v>750</v>
      </c>
      <c r="I98" s="23">
        <v>3750</v>
      </c>
      <c r="J98" s="31">
        <v>44287</v>
      </c>
      <c r="K98" s="31">
        <f>VLOOKUP(B98,'[4]生活补助汇总表（2834）'!$B$5:$P$50000,10,FALSE)</f>
        <v>45017</v>
      </c>
      <c r="L98" s="21">
        <v>24</v>
      </c>
      <c r="M98" s="21">
        <v>3</v>
      </c>
      <c r="N98" s="21">
        <f t="shared" si="1"/>
        <v>27</v>
      </c>
    </row>
    <row r="99" s="3" customFormat="1" customHeight="1" spans="1:14">
      <c r="A99" s="19">
        <v>95</v>
      </c>
      <c r="B99" s="20" t="s">
        <v>129</v>
      </c>
      <c r="C99" s="21" t="s">
        <v>17</v>
      </c>
      <c r="D99" s="21" t="s">
        <v>18</v>
      </c>
      <c r="E99" s="21" t="s">
        <v>19</v>
      </c>
      <c r="F99" s="22" t="s">
        <v>20</v>
      </c>
      <c r="G99" s="23">
        <v>3000</v>
      </c>
      <c r="H99" s="23">
        <v>750</v>
      </c>
      <c r="I99" s="23">
        <v>3750</v>
      </c>
      <c r="J99" s="31">
        <v>44120</v>
      </c>
      <c r="K99" s="31">
        <f>VLOOKUP(B99,'[4]生活补助汇总表（2834）'!$B$5:$P$50000,10,FALSE)</f>
        <v>45017</v>
      </c>
      <c r="L99" s="21">
        <v>30</v>
      </c>
      <c r="M99" s="21">
        <v>3</v>
      </c>
      <c r="N99" s="21">
        <f t="shared" si="1"/>
        <v>33</v>
      </c>
    </row>
    <row r="100" s="3" customFormat="1" customHeight="1" spans="1:14">
      <c r="A100" s="19">
        <v>96</v>
      </c>
      <c r="B100" s="20" t="s">
        <v>130</v>
      </c>
      <c r="C100" s="21" t="s">
        <v>28</v>
      </c>
      <c r="D100" s="21" t="s">
        <v>18</v>
      </c>
      <c r="E100" s="21" t="s">
        <v>19</v>
      </c>
      <c r="F100" s="22" t="s">
        <v>20</v>
      </c>
      <c r="G100" s="23">
        <v>3000</v>
      </c>
      <c r="H100" s="23">
        <v>750</v>
      </c>
      <c r="I100" s="23">
        <v>3750</v>
      </c>
      <c r="J100" s="31">
        <v>44305</v>
      </c>
      <c r="K100" s="31">
        <f>VLOOKUP(B100,'[4]生活补助汇总表（2834）'!$B$5:$P$50000,10,FALSE)</f>
        <v>45017</v>
      </c>
      <c r="L100" s="21">
        <v>24</v>
      </c>
      <c r="M100" s="21">
        <v>3</v>
      </c>
      <c r="N100" s="21">
        <f t="shared" si="1"/>
        <v>27</v>
      </c>
    </row>
    <row r="101" s="3" customFormat="1" customHeight="1" spans="1:14">
      <c r="A101" s="19">
        <v>97</v>
      </c>
      <c r="B101" s="20" t="s">
        <v>131</v>
      </c>
      <c r="C101" s="21" t="s">
        <v>28</v>
      </c>
      <c r="D101" s="21" t="s">
        <v>18</v>
      </c>
      <c r="E101" s="21" t="s">
        <v>19</v>
      </c>
      <c r="F101" s="22" t="s">
        <v>20</v>
      </c>
      <c r="G101" s="23">
        <v>3000</v>
      </c>
      <c r="H101" s="23">
        <v>750</v>
      </c>
      <c r="I101" s="23">
        <v>3750</v>
      </c>
      <c r="J101" s="31">
        <v>44256</v>
      </c>
      <c r="K101" s="31">
        <f>VLOOKUP(B101,'[4]生活补助汇总表（2834）'!$B$5:$P$50000,10,FALSE)</f>
        <v>45017</v>
      </c>
      <c r="L101" s="21">
        <v>25</v>
      </c>
      <c r="M101" s="21">
        <v>3</v>
      </c>
      <c r="N101" s="21">
        <f t="shared" si="1"/>
        <v>28</v>
      </c>
    </row>
    <row r="102" s="3" customFormat="1" customHeight="1" spans="1:14">
      <c r="A102" s="19">
        <v>98</v>
      </c>
      <c r="B102" s="20" t="s">
        <v>132</v>
      </c>
      <c r="C102" s="21" t="s">
        <v>17</v>
      </c>
      <c r="D102" s="21" t="s">
        <v>18</v>
      </c>
      <c r="E102" s="21" t="s">
        <v>19</v>
      </c>
      <c r="F102" s="22" t="s">
        <v>20</v>
      </c>
      <c r="G102" s="23">
        <v>3000</v>
      </c>
      <c r="H102" s="23">
        <v>750</v>
      </c>
      <c r="I102" s="23">
        <v>3750</v>
      </c>
      <c r="J102" s="31">
        <v>44259</v>
      </c>
      <c r="K102" s="31">
        <f>VLOOKUP(B102,'[4]生活补助汇总表（2834）'!$B$5:$P$50000,10,FALSE)</f>
        <v>45017</v>
      </c>
      <c r="L102" s="21">
        <v>25</v>
      </c>
      <c r="M102" s="21">
        <v>3</v>
      </c>
      <c r="N102" s="21">
        <f t="shared" si="1"/>
        <v>28</v>
      </c>
    </row>
    <row r="103" s="3" customFormat="1" customHeight="1" spans="1:14">
      <c r="A103" s="19">
        <v>99</v>
      </c>
      <c r="B103" s="20" t="s">
        <v>133</v>
      </c>
      <c r="C103" s="21" t="s">
        <v>17</v>
      </c>
      <c r="D103" s="21" t="s">
        <v>18</v>
      </c>
      <c r="E103" s="21" t="s">
        <v>19</v>
      </c>
      <c r="F103" s="22" t="s">
        <v>20</v>
      </c>
      <c r="G103" s="23">
        <v>3000</v>
      </c>
      <c r="H103" s="23">
        <v>750</v>
      </c>
      <c r="I103" s="23">
        <v>3750</v>
      </c>
      <c r="J103" s="31">
        <v>44200</v>
      </c>
      <c r="K103" s="31">
        <f>VLOOKUP(B103,'[4]生活补助汇总表（2834）'!$B$5:$P$50000,10,FALSE)</f>
        <v>45017</v>
      </c>
      <c r="L103" s="21">
        <v>27</v>
      </c>
      <c r="M103" s="21">
        <v>3</v>
      </c>
      <c r="N103" s="21">
        <f t="shared" si="1"/>
        <v>30</v>
      </c>
    </row>
    <row r="104" s="3" customFormat="1" customHeight="1" spans="1:14">
      <c r="A104" s="19">
        <v>100</v>
      </c>
      <c r="B104" s="20" t="s">
        <v>134</v>
      </c>
      <c r="C104" s="21" t="s">
        <v>28</v>
      </c>
      <c r="D104" s="21" t="s">
        <v>18</v>
      </c>
      <c r="E104" s="21" t="s">
        <v>19</v>
      </c>
      <c r="F104" s="22" t="s">
        <v>20</v>
      </c>
      <c r="G104" s="23">
        <v>3000</v>
      </c>
      <c r="H104" s="23">
        <v>750</v>
      </c>
      <c r="I104" s="23">
        <v>3750</v>
      </c>
      <c r="J104" s="31">
        <v>44259</v>
      </c>
      <c r="K104" s="31">
        <f>VLOOKUP(B104,'[4]生活补助汇总表（2834）'!$B$5:$P$50000,10,FALSE)</f>
        <v>45017</v>
      </c>
      <c r="L104" s="21">
        <v>25</v>
      </c>
      <c r="M104" s="21">
        <v>3</v>
      </c>
      <c r="N104" s="21">
        <f t="shared" si="1"/>
        <v>28</v>
      </c>
    </row>
    <row r="105" s="3" customFormat="1" customHeight="1" spans="1:14">
      <c r="A105" s="19">
        <v>101</v>
      </c>
      <c r="B105" s="20" t="s">
        <v>135</v>
      </c>
      <c r="C105" s="21" t="s">
        <v>28</v>
      </c>
      <c r="D105" s="21" t="s">
        <v>18</v>
      </c>
      <c r="E105" s="21" t="s">
        <v>19</v>
      </c>
      <c r="F105" s="22" t="s">
        <v>20</v>
      </c>
      <c r="G105" s="23">
        <v>3000</v>
      </c>
      <c r="H105" s="23">
        <v>750</v>
      </c>
      <c r="I105" s="23">
        <v>3750</v>
      </c>
      <c r="J105" s="31">
        <v>44271</v>
      </c>
      <c r="K105" s="31">
        <f>VLOOKUP(B105,'[4]生活补助汇总表（2834）'!$B$5:$P$50000,10,FALSE)</f>
        <v>45017</v>
      </c>
      <c r="L105" s="21">
        <v>25</v>
      </c>
      <c r="M105" s="21">
        <v>3</v>
      </c>
      <c r="N105" s="21">
        <f t="shared" si="1"/>
        <v>28</v>
      </c>
    </row>
    <row r="106" s="3" customFormat="1" customHeight="1" spans="1:14">
      <c r="A106" s="19">
        <v>102</v>
      </c>
      <c r="B106" s="20" t="s">
        <v>136</v>
      </c>
      <c r="C106" s="21" t="s">
        <v>28</v>
      </c>
      <c r="D106" s="21" t="s">
        <v>18</v>
      </c>
      <c r="E106" s="21" t="s">
        <v>19</v>
      </c>
      <c r="F106" s="22" t="s">
        <v>20</v>
      </c>
      <c r="G106" s="23">
        <v>3000</v>
      </c>
      <c r="H106" s="23">
        <v>750</v>
      </c>
      <c r="I106" s="23">
        <v>3750</v>
      </c>
      <c r="J106" s="31">
        <v>44015</v>
      </c>
      <c r="K106" s="31">
        <f>VLOOKUP(B106,'[4]生活补助汇总表（2834）'!$B$5:$P$50000,10,FALSE)</f>
        <v>45017</v>
      </c>
      <c r="L106" s="21">
        <v>33</v>
      </c>
      <c r="M106" s="21">
        <v>3</v>
      </c>
      <c r="N106" s="21">
        <f t="shared" si="1"/>
        <v>36</v>
      </c>
    </row>
    <row r="107" s="3" customFormat="1" customHeight="1" spans="1:14">
      <c r="A107" s="19">
        <v>103</v>
      </c>
      <c r="B107" s="20" t="s">
        <v>137</v>
      </c>
      <c r="C107" s="21" t="s">
        <v>28</v>
      </c>
      <c r="D107" s="21" t="s">
        <v>18</v>
      </c>
      <c r="E107" s="21" t="s">
        <v>19</v>
      </c>
      <c r="F107" s="22" t="s">
        <v>20</v>
      </c>
      <c r="G107" s="23">
        <v>3000</v>
      </c>
      <c r="H107" s="23">
        <v>750</v>
      </c>
      <c r="I107" s="23">
        <v>3750</v>
      </c>
      <c r="J107" s="31">
        <v>44082</v>
      </c>
      <c r="K107" s="31">
        <f>VLOOKUP(B107,'[4]生活补助汇总表（2834）'!$B$5:$P$50000,10,FALSE)</f>
        <v>45017</v>
      </c>
      <c r="L107" s="21">
        <v>31</v>
      </c>
      <c r="M107" s="21">
        <v>3</v>
      </c>
      <c r="N107" s="21">
        <f t="shared" si="1"/>
        <v>34</v>
      </c>
    </row>
    <row r="108" s="3" customFormat="1" customHeight="1" spans="1:14">
      <c r="A108" s="19">
        <v>104</v>
      </c>
      <c r="B108" s="20" t="s">
        <v>138</v>
      </c>
      <c r="C108" s="21" t="s">
        <v>28</v>
      </c>
      <c r="D108" s="21" t="s">
        <v>18</v>
      </c>
      <c r="E108" s="21" t="s">
        <v>19</v>
      </c>
      <c r="F108" s="22" t="s">
        <v>20</v>
      </c>
      <c r="G108" s="23">
        <v>3000</v>
      </c>
      <c r="H108" s="23">
        <v>750</v>
      </c>
      <c r="I108" s="23">
        <v>3750</v>
      </c>
      <c r="J108" s="31">
        <v>44151</v>
      </c>
      <c r="K108" s="31">
        <f>VLOOKUP(B108,'[4]生活补助汇总表（2834）'!$B$5:$P$50000,10,FALSE)</f>
        <v>45017</v>
      </c>
      <c r="L108" s="21">
        <v>29</v>
      </c>
      <c r="M108" s="21">
        <v>3</v>
      </c>
      <c r="N108" s="21">
        <f t="shared" si="1"/>
        <v>32</v>
      </c>
    </row>
    <row r="109" s="3" customFormat="1" customHeight="1" spans="1:14">
      <c r="A109" s="19">
        <v>105</v>
      </c>
      <c r="B109" s="20" t="s">
        <v>139</v>
      </c>
      <c r="C109" s="21" t="s">
        <v>28</v>
      </c>
      <c r="D109" s="21" t="s">
        <v>18</v>
      </c>
      <c r="E109" s="21" t="s">
        <v>19</v>
      </c>
      <c r="F109" s="22" t="s">
        <v>20</v>
      </c>
      <c r="G109" s="23">
        <v>3000</v>
      </c>
      <c r="H109" s="23">
        <v>750</v>
      </c>
      <c r="I109" s="23">
        <v>3750</v>
      </c>
      <c r="J109" s="31">
        <v>44166</v>
      </c>
      <c r="K109" s="31">
        <f>VLOOKUP(B109,'[4]生活补助汇总表（2834）'!$B$5:$P$50000,10,FALSE)</f>
        <v>45017</v>
      </c>
      <c r="L109" s="21">
        <v>28</v>
      </c>
      <c r="M109" s="21">
        <v>3</v>
      </c>
      <c r="N109" s="21">
        <f t="shared" si="1"/>
        <v>31</v>
      </c>
    </row>
    <row r="110" s="3" customFormat="1" customHeight="1" spans="1:14">
      <c r="A110" s="19">
        <v>106</v>
      </c>
      <c r="B110" s="20" t="s">
        <v>140</v>
      </c>
      <c r="C110" s="21" t="s">
        <v>28</v>
      </c>
      <c r="D110" s="21" t="s">
        <v>18</v>
      </c>
      <c r="E110" s="21" t="s">
        <v>19</v>
      </c>
      <c r="F110" s="22" t="s">
        <v>20</v>
      </c>
      <c r="G110" s="23">
        <v>3000</v>
      </c>
      <c r="H110" s="23">
        <v>750</v>
      </c>
      <c r="I110" s="23">
        <v>3750</v>
      </c>
      <c r="J110" s="31">
        <v>44166</v>
      </c>
      <c r="K110" s="31">
        <f>VLOOKUP(B110,'[4]生活补助汇总表（2834）'!$B$5:$P$50000,10,FALSE)</f>
        <v>45017</v>
      </c>
      <c r="L110" s="21">
        <v>28</v>
      </c>
      <c r="M110" s="21">
        <v>3</v>
      </c>
      <c r="N110" s="21">
        <f t="shared" si="1"/>
        <v>31</v>
      </c>
    </row>
    <row r="111" s="3" customFormat="1" customHeight="1" spans="1:14">
      <c r="A111" s="19">
        <v>107</v>
      </c>
      <c r="B111" s="20" t="s">
        <v>141</v>
      </c>
      <c r="C111" s="21" t="s">
        <v>17</v>
      </c>
      <c r="D111" s="21" t="s">
        <v>18</v>
      </c>
      <c r="E111" s="21" t="s">
        <v>19</v>
      </c>
      <c r="F111" s="22" t="s">
        <v>20</v>
      </c>
      <c r="G111" s="23">
        <v>3000</v>
      </c>
      <c r="H111" s="23">
        <v>750</v>
      </c>
      <c r="I111" s="23">
        <v>3750</v>
      </c>
      <c r="J111" s="31">
        <v>44183</v>
      </c>
      <c r="K111" s="31">
        <f>VLOOKUP(B111,'[4]生活补助汇总表（2834）'!$B$5:$P$50000,10,FALSE)</f>
        <v>45017</v>
      </c>
      <c r="L111" s="21">
        <v>28</v>
      </c>
      <c r="M111" s="21">
        <v>3</v>
      </c>
      <c r="N111" s="21">
        <f t="shared" si="1"/>
        <v>31</v>
      </c>
    </row>
    <row r="112" s="3" customFormat="1" customHeight="1" spans="1:14">
      <c r="A112" s="19">
        <v>108</v>
      </c>
      <c r="B112" s="21" t="s">
        <v>142</v>
      </c>
      <c r="C112" s="21" t="s">
        <v>28</v>
      </c>
      <c r="D112" s="21" t="s">
        <v>18</v>
      </c>
      <c r="E112" s="21" t="s">
        <v>19</v>
      </c>
      <c r="F112" s="21" t="s">
        <v>20</v>
      </c>
      <c r="G112" s="23">
        <v>3000</v>
      </c>
      <c r="H112" s="23">
        <v>750</v>
      </c>
      <c r="I112" s="23">
        <v>3750</v>
      </c>
      <c r="J112" s="31">
        <v>44214</v>
      </c>
      <c r="K112" s="31">
        <f>VLOOKUP(B112,'[4]生活补助汇总表（2834）'!$B$5:$P$50000,10,FALSE)</f>
        <v>45017</v>
      </c>
      <c r="L112" s="21">
        <v>27</v>
      </c>
      <c r="M112" s="21">
        <v>3</v>
      </c>
      <c r="N112" s="21">
        <f t="shared" si="1"/>
        <v>30</v>
      </c>
    </row>
    <row r="113" s="3" customFormat="1" customHeight="1" spans="1:14">
      <c r="A113" s="19">
        <v>109</v>
      </c>
      <c r="B113" s="21" t="s">
        <v>143</v>
      </c>
      <c r="C113" s="21" t="s">
        <v>17</v>
      </c>
      <c r="D113" s="19" t="s">
        <v>18</v>
      </c>
      <c r="E113" s="21" t="s">
        <v>19</v>
      </c>
      <c r="F113" s="21" t="s">
        <v>20</v>
      </c>
      <c r="G113" s="23">
        <v>3000</v>
      </c>
      <c r="H113" s="23">
        <v>750</v>
      </c>
      <c r="I113" s="23">
        <v>3750</v>
      </c>
      <c r="J113" s="31" t="s">
        <v>144</v>
      </c>
      <c r="K113" s="31">
        <f>VLOOKUP(B113,'[4]生活补助汇总表（2834）'!$B$5:$P$50000,10,FALSE)</f>
        <v>45017</v>
      </c>
      <c r="L113" s="21">
        <v>33</v>
      </c>
      <c r="M113" s="21">
        <v>3</v>
      </c>
      <c r="N113" s="21">
        <f t="shared" si="1"/>
        <v>36</v>
      </c>
    </row>
    <row r="114" s="3" customFormat="1" customHeight="1" spans="1:14">
      <c r="A114" s="19">
        <v>110</v>
      </c>
      <c r="B114" s="21" t="s">
        <v>145</v>
      </c>
      <c r="C114" s="21" t="s">
        <v>28</v>
      </c>
      <c r="D114" s="19" t="s">
        <v>18</v>
      </c>
      <c r="E114" s="21" t="s">
        <v>19</v>
      </c>
      <c r="F114" s="21" t="s">
        <v>20</v>
      </c>
      <c r="G114" s="23">
        <v>3000</v>
      </c>
      <c r="H114" s="23">
        <v>750</v>
      </c>
      <c r="I114" s="23">
        <v>3750</v>
      </c>
      <c r="J114" s="31" t="s">
        <v>144</v>
      </c>
      <c r="K114" s="31">
        <f>VLOOKUP(B114,'[4]生活补助汇总表（2834）'!$B$5:$P$50000,10,FALSE)</f>
        <v>45017</v>
      </c>
      <c r="L114" s="21">
        <v>33</v>
      </c>
      <c r="M114" s="21">
        <v>3</v>
      </c>
      <c r="N114" s="21">
        <f t="shared" si="1"/>
        <v>36</v>
      </c>
    </row>
    <row r="115" s="3" customFormat="1" customHeight="1" spans="1:14">
      <c r="A115" s="19">
        <v>111</v>
      </c>
      <c r="B115" s="21" t="s">
        <v>146</v>
      </c>
      <c r="C115" s="21" t="s">
        <v>28</v>
      </c>
      <c r="D115" s="19" t="s">
        <v>18</v>
      </c>
      <c r="E115" s="21" t="s">
        <v>19</v>
      </c>
      <c r="F115" s="21" t="s">
        <v>20</v>
      </c>
      <c r="G115" s="23">
        <v>3000</v>
      </c>
      <c r="H115" s="23">
        <v>750</v>
      </c>
      <c r="I115" s="23">
        <v>3750</v>
      </c>
      <c r="J115" s="31" t="s">
        <v>147</v>
      </c>
      <c r="K115" s="31">
        <f>VLOOKUP(B115,'[4]生活补助汇总表（2834）'!$B$5:$P$50000,10,FALSE)</f>
        <v>45017</v>
      </c>
      <c r="L115" s="21">
        <v>32</v>
      </c>
      <c r="M115" s="21">
        <v>3</v>
      </c>
      <c r="N115" s="21">
        <f t="shared" si="1"/>
        <v>35</v>
      </c>
    </row>
    <row r="116" s="3" customFormat="1" customHeight="1" spans="1:14">
      <c r="A116" s="19">
        <v>112</v>
      </c>
      <c r="B116" s="21" t="s">
        <v>148</v>
      </c>
      <c r="C116" s="21" t="s">
        <v>28</v>
      </c>
      <c r="D116" s="19" t="s">
        <v>18</v>
      </c>
      <c r="E116" s="21" t="s">
        <v>19</v>
      </c>
      <c r="F116" s="21" t="s">
        <v>20</v>
      </c>
      <c r="G116" s="23">
        <v>3000</v>
      </c>
      <c r="H116" s="23">
        <v>750</v>
      </c>
      <c r="I116" s="23">
        <v>3750</v>
      </c>
      <c r="J116" s="31" t="s">
        <v>147</v>
      </c>
      <c r="K116" s="31">
        <f>VLOOKUP(B116,'[4]生活补助汇总表（2834）'!$B$5:$P$50000,10,FALSE)</f>
        <v>45017</v>
      </c>
      <c r="L116" s="21">
        <v>32</v>
      </c>
      <c r="M116" s="21">
        <v>3</v>
      </c>
      <c r="N116" s="21">
        <f t="shared" si="1"/>
        <v>35</v>
      </c>
    </row>
    <row r="117" s="3" customFormat="1" customHeight="1" spans="1:14">
      <c r="A117" s="19">
        <v>113</v>
      </c>
      <c r="B117" s="21" t="s">
        <v>149</v>
      </c>
      <c r="C117" s="21" t="s">
        <v>28</v>
      </c>
      <c r="D117" s="19" t="s">
        <v>18</v>
      </c>
      <c r="E117" s="21" t="s">
        <v>19</v>
      </c>
      <c r="F117" s="21" t="s">
        <v>20</v>
      </c>
      <c r="G117" s="23">
        <v>3000</v>
      </c>
      <c r="H117" s="23">
        <v>750</v>
      </c>
      <c r="I117" s="23">
        <v>3750</v>
      </c>
      <c r="J117" s="31" t="s">
        <v>144</v>
      </c>
      <c r="K117" s="31">
        <f>VLOOKUP(B117,'[4]生活补助汇总表（2834）'!$B$5:$P$50000,10,FALSE)</f>
        <v>45017</v>
      </c>
      <c r="L117" s="21">
        <v>33</v>
      </c>
      <c r="M117" s="21">
        <v>3</v>
      </c>
      <c r="N117" s="21">
        <f t="shared" si="1"/>
        <v>36</v>
      </c>
    </row>
    <row r="118" s="3" customFormat="1" customHeight="1" spans="1:14">
      <c r="A118" s="19">
        <v>114</v>
      </c>
      <c r="B118" s="21" t="s">
        <v>150</v>
      </c>
      <c r="C118" s="21" t="s">
        <v>17</v>
      </c>
      <c r="D118" s="19" t="s">
        <v>18</v>
      </c>
      <c r="E118" s="21" t="s">
        <v>19</v>
      </c>
      <c r="F118" s="21" t="s">
        <v>20</v>
      </c>
      <c r="G118" s="23">
        <v>3000</v>
      </c>
      <c r="H118" s="23">
        <v>750</v>
      </c>
      <c r="I118" s="23">
        <v>3750</v>
      </c>
      <c r="J118" s="31" t="s">
        <v>147</v>
      </c>
      <c r="K118" s="31">
        <f>VLOOKUP(B118,'[4]生活补助汇总表（2834）'!$B$5:$P$50000,10,FALSE)</f>
        <v>45017</v>
      </c>
      <c r="L118" s="21">
        <v>32</v>
      </c>
      <c r="M118" s="21">
        <v>3</v>
      </c>
      <c r="N118" s="21">
        <f t="shared" si="1"/>
        <v>35</v>
      </c>
    </row>
    <row r="119" s="3" customFormat="1" customHeight="1" spans="1:14">
      <c r="A119" s="19">
        <v>115</v>
      </c>
      <c r="B119" s="21" t="s">
        <v>151</v>
      </c>
      <c r="C119" s="21" t="s">
        <v>17</v>
      </c>
      <c r="D119" s="19" t="s">
        <v>18</v>
      </c>
      <c r="E119" s="21" t="s">
        <v>19</v>
      </c>
      <c r="F119" s="21" t="s">
        <v>20</v>
      </c>
      <c r="G119" s="23">
        <v>3000</v>
      </c>
      <c r="H119" s="23">
        <v>750</v>
      </c>
      <c r="I119" s="23">
        <v>3750</v>
      </c>
      <c r="J119" s="31" t="s">
        <v>147</v>
      </c>
      <c r="K119" s="31">
        <f>VLOOKUP(B119,'[4]生活补助汇总表（2834）'!$B$5:$P$50000,10,FALSE)</f>
        <v>45017</v>
      </c>
      <c r="L119" s="21">
        <v>32</v>
      </c>
      <c r="M119" s="21">
        <v>3</v>
      </c>
      <c r="N119" s="21">
        <f t="shared" si="1"/>
        <v>35</v>
      </c>
    </row>
    <row r="120" s="3" customFormat="1" customHeight="1" spans="1:14">
      <c r="A120" s="19">
        <v>116</v>
      </c>
      <c r="B120" s="21" t="s">
        <v>152</v>
      </c>
      <c r="C120" s="21" t="s">
        <v>28</v>
      </c>
      <c r="D120" s="19" t="s">
        <v>18</v>
      </c>
      <c r="E120" s="21" t="s">
        <v>19</v>
      </c>
      <c r="F120" s="21" t="s">
        <v>20</v>
      </c>
      <c r="G120" s="23">
        <v>3000</v>
      </c>
      <c r="H120" s="23">
        <v>750</v>
      </c>
      <c r="I120" s="23">
        <v>3750</v>
      </c>
      <c r="J120" s="31" t="s">
        <v>144</v>
      </c>
      <c r="K120" s="31">
        <f>VLOOKUP(B120,'[4]生活补助汇总表（2834）'!$B$5:$P$50000,10,FALSE)</f>
        <v>45017</v>
      </c>
      <c r="L120" s="21">
        <v>33</v>
      </c>
      <c r="M120" s="21">
        <v>3</v>
      </c>
      <c r="N120" s="21">
        <f t="shared" si="1"/>
        <v>36</v>
      </c>
    </row>
    <row r="121" s="3" customFormat="1" customHeight="1" spans="1:14">
      <c r="A121" s="19">
        <v>117</v>
      </c>
      <c r="B121" s="21" t="s">
        <v>153</v>
      </c>
      <c r="C121" s="21" t="s">
        <v>17</v>
      </c>
      <c r="D121" s="19" t="s">
        <v>18</v>
      </c>
      <c r="E121" s="21" t="s">
        <v>19</v>
      </c>
      <c r="F121" s="21" t="s">
        <v>20</v>
      </c>
      <c r="G121" s="23">
        <v>3000</v>
      </c>
      <c r="H121" s="23">
        <v>750</v>
      </c>
      <c r="I121" s="23">
        <v>3750</v>
      </c>
      <c r="J121" s="31" t="s">
        <v>144</v>
      </c>
      <c r="K121" s="31">
        <f>VLOOKUP(B121,'[4]生活补助汇总表（2834）'!$B$5:$P$50000,10,FALSE)</f>
        <v>45017</v>
      </c>
      <c r="L121" s="21">
        <v>33</v>
      </c>
      <c r="M121" s="21">
        <v>3</v>
      </c>
      <c r="N121" s="21">
        <f t="shared" si="1"/>
        <v>36</v>
      </c>
    </row>
    <row r="122" s="3" customFormat="1" customHeight="1" spans="1:14">
      <c r="A122" s="19">
        <v>118</v>
      </c>
      <c r="B122" s="21" t="s">
        <v>154</v>
      </c>
      <c r="C122" s="21" t="s">
        <v>28</v>
      </c>
      <c r="D122" s="19" t="s">
        <v>18</v>
      </c>
      <c r="E122" s="21" t="s">
        <v>19</v>
      </c>
      <c r="F122" s="21" t="s">
        <v>20</v>
      </c>
      <c r="G122" s="23">
        <v>3000</v>
      </c>
      <c r="H122" s="23">
        <v>750</v>
      </c>
      <c r="I122" s="23">
        <v>3750</v>
      </c>
      <c r="J122" s="31" t="s">
        <v>144</v>
      </c>
      <c r="K122" s="31">
        <f>VLOOKUP(B122,'[4]生活补助汇总表（2834）'!$B$5:$P$50000,10,FALSE)</f>
        <v>45017</v>
      </c>
      <c r="L122" s="21">
        <v>33</v>
      </c>
      <c r="M122" s="21">
        <v>3</v>
      </c>
      <c r="N122" s="21">
        <f t="shared" si="1"/>
        <v>36</v>
      </c>
    </row>
    <row r="123" s="3" customFormat="1" customHeight="1" spans="1:14">
      <c r="A123" s="19">
        <v>119</v>
      </c>
      <c r="B123" s="21" t="s">
        <v>155</v>
      </c>
      <c r="C123" s="21" t="s">
        <v>28</v>
      </c>
      <c r="D123" s="19" t="s">
        <v>18</v>
      </c>
      <c r="E123" s="21" t="s">
        <v>19</v>
      </c>
      <c r="F123" s="21" t="s">
        <v>20</v>
      </c>
      <c r="G123" s="23">
        <v>3000</v>
      </c>
      <c r="H123" s="23">
        <v>750</v>
      </c>
      <c r="I123" s="23">
        <v>3750</v>
      </c>
      <c r="J123" s="31" t="s">
        <v>144</v>
      </c>
      <c r="K123" s="31">
        <f>VLOOKUP(B123,'[4]生活补助汇总表（2834）'!$B$5:$P$50000,10,FALSE)</f>
        <v>45017</v>
      </c>
      <c r="L123" s="21">
        <v>33</v>
      </c>
      <c r="M123" s="21">
        <v>3</v>
      </c>
      <c r="N123" s="21">
        <f t="shared" si="1"/>
        <v>36</v>
      </c>
    </row>
    <row r="124" s="3" customFormat="1" customHeight="1" spans="1:14">
      <c r="A124" s="19">
        <v>120</v>
      </c>
      <c r="B124" s="21" t="s">
        <v>156</v>
      </c>
      <c r="C124" s="21" t="s">
        <v>28</v>
      </c>
      <c r="D124" s="19" t="s">
        <v>18</v>
      </c>
      <c r="E124" s="21" t="s">
        <v>19</v>
      </c>
      <c r="F124" s="21" t="s">
        <v>20</v>
      </c>
      <c r="G124" s="23">
        <v>3000</v>
      </c>
      <c r="H124" s="23">
        <v>750</v>
      </c>
      <c r="I124" s="23">
        <v>3750</v>
      </c>
      <c r="J124" s="31" t="s">
        <v>147</v>
      </c>
      <c r="K124" s="31">
        <f>VLOOKUP(B124,'[4]生活补助汇总表（2834）'!$B$5:$P$50000,10,FALSE)</f>
        <v>45017</v>
      </c>
      <c r="L124" s="21">
        <v>32</v>
      </c>
      <c r="M124" s="21">
        <v>3</v>
      </c>
      <c r="N124" s="21">
        <f t="shared" si="1"/>
        <v>35</v>
      </c>
    </row>
    <row r="125" s="3" customFormat="1" customHeight="1" spans="1:14">
      <c r="A125" s="19">
        <v>121</v>
      </c>
      <c r="B125" s="21" t="s">
        <v>157</v>
      </c>
      <c r="C125" s="21" t="s">
        <v>17</v>
      </c>
      <c r="D125" s="19" t="s">
        <v>18</v>
      </c>
      <c r="E125" s="21" t="s">
        <v>19</v>
      </c>
      <c r="F125" s="21" t="s">
        <v>20</v>
      </c>
      <c r="G125" s="23">
        <v>3000</v>
      </c>
      <c r="H125" s="23">
        <v>750</v>
      </c>
      <c r="I125" s="23">
        <v>3750</v>
      </c>
      <c r="J125" s="31" t="s">
        <v>144</v>
      </c>
      <c r="K125" s="31">
        <f>VLOOKUP(B125,'[4]生活补助汇总表（2834）'!$B$5:$P$50000,10,FALSE)</f>
        <v>45017</v>
      </c>
      <c r="L125" s="21">
        <v>33</v>
      </c>
      <c r="M125" s="21">
        <v>3</v>
      </c>
      <c r="N125" s="21">
        <f t="shared" si="1"/>
        <v>36</v>
      </c>
    </row>
    <row r="126" s="3" customFormat="1" customHeight="1" spans="1:14">
      <c r="A126" s="19">
        <v>122</v>
      </c>
      <c r="B126" s="21" t="s">
        <v>158</v>
      </c>
      <c r="C126" s="21" t="s">
        <v>17</v>
      </c>
      <c r="D126" s="19" t="s">
        <v>18</v>
      </c>
      <c r="E126" s="21" t="s">
        <v>19</v>
      </c>
      <c r="F126" s="21" t="s">
        <v>20</v>
      </c>
      <c r="G126" s="23">
        <v>3000</v>
      </c>
      <c r="H126" s="23">
        <v>750</v>
      </c>
      <c r="I126" s="23">
        <v>3750</v>
      </c>
      <c r="J126" s="31" t="s">
        <v>144</v>
      </c>
      <c r="K126" s="31">
        <f>VLOOKUP(B126,'[4]生活补助汇总表（2834）'!$B$5:$P$50000,10,FALSE)</f>
        <v>45017</v>
      </c>
      <c r="L126" s="21">
        <v>33</v>
      </c>
      <c r="M126" s="21">
        <v>3</v>
      </c>
      <c r="N126" s="21">
        <f t="shared" si="1"/>
        <v>36</v>
      </c>
    </row>
    <row r="127" s="3" customFormat="1" customHeight="1" spans="1:14">
      <c r="A127" s="19">
        <v>123</v>
      </c>
      <c r="B127" s="21" t="s">
        <v>159</v>
      </c>
      <c r="C127" s="21" t="s">
        <v>28</v>
      </c>
      <c r="D127" s="19" t="s">
        <v>18</v>
      </c>
      <c r="E127" s="21" t="s">
        <v>19</v>
      </c>
      <c r="F127" s="21" t="s">
        <v>20</v>
      </c>
      <c r="G127" s="23">
        <v>3000</v>
      </c>
      <c r="H127" s="23">
        <v>750</v>
      </c>
      <c r="I127" s="23">
        <v>3750</v>
      </c>
      <c r="J127" s="31" t="s">
        <v>144</v>
      </c>
      <c r="K127" s="31">
        <f>VLOOKUP(B127,'[4]生活补助汇总表（2834）'!$B$5:$P$50000,10,FALSE)</f>
        <v>45017</v>
      </c>
      <c r="L127" s="21">
        <v>33</v>
      </c>
      <c r="M127" s="21">
        <v>3</v>
      </c>
      <c r="N127" s="21">
        <f t="shared" si="1"/>
        <v>36</v>
      </c>
    </row>
    <row r="128" s="3" customFormat="1" customHeight="1" spans="1:14">
      <c r="A128" s="19">
        <v>124</v>
      </c>
      <c r="B128" s="21" t="s">
        <v>160</v>
      </c>
      <c r="C128" s="21" t="s">
        <v>28</v>
      </c>
      <c r="D128" s="19" t="s">
        <v>18</v>
      </c>
      <c r="E128" s="21" t="s">
        <v>19</v>
      </c>
      <c r="F128" s="21" t="s">
        <v>20</v>
      </c>
      <c r="G128" s="23">
        <v>3000</v>
      </c>
      <c r="H128" s="23">
        <v>750</v>
      </c>
      <c r="I128" s="23">
        <v>3750</v>
      </c>
      <c r="J128" s="31" t="s">
        <v>144</v>
      </c>
      <c r="K128" s="31">
        <f>VLOOKUP(B128,'[4]生活补助汇总表（2834）'!$B$5:$P$50000,10,FALSE)</f>
        <v>45017</v>
      </c>
      <c r="L128" s="21">
        <v>33</v>
      </c>
      <c r="M128" s="21">
        <v>3</v>
      </c>
      <c r="N128" s="21">
        <f t="shared" si="1"/>
        <v>36</v>
      </c>
    </row>
    <row r="129" s="3" customFormat="1" customHeight="1" spans="1:14">
      <c r="A129" s="19">
        <v>125</v>
      </c>
      <c r="B129" s="21" t="s">
        <v>161</v>
      </c>
      <c r="C129" s="21" t="s">
        <v>17</v>
      </c>
      <c r="D129" s="19" t="s">
        <v>18</v>
      </c>
      <c r="E129" s="21" t="s">
        <v>19</v>
      </c>
      <c r="F129" s="21" t="s">
        <v>20</v>
      </c>
      <c r="G129" s="23">
        <v>3000</v>
      </c>
      <c r="H129" s="23">
        <v>750</v>
      </c>
      <c r="I129" s="23">
        <v>3750</v>
      </c>
      <c r="J129" s="31" t="s">
        <v>144</v>
      </c>
      <c r="K129" s="31">
        <f>VLOOKUP(B129,'[4]生活补助汇总表（2834）'!$B$5:$P$50000,10,FALSE)</f>
        <v>45017</v>
      </c>
      <c r="L129" s="21">
        <v>33</v>
      </c>
      <c r="M129" s="21">
        <v>3</v>
      </c>
      <c r="N129" s="21">
        <f t="shared" si="1"/>
        <v>36</v>
      </c>
    </row>
    <row r="130" s="3" customFormat="1" customHeight="1" spans="1:14">
      <c r="A130" s="19">
        <v>126</v>
      </c>
      <c r="B130" s="21" t="s">
        <v>162</v>
      </c>
      <c r="C130" s="21" t="s">
        <v>28</v>
      </c>
      <c r="D130" s="19" t="s">
        <v>18</v>
      </c>
      <c r="E130" s="21" t="s">
        <v>19</v>
      </c>
      <c r="F130" s="21" t="s">
        <v>20</v>
      </c>
      <c r="G130" s="23">
        <v>3000</v>
      </c>
      <c r="H130" s="23">
        <v>750</v>
      </c>
      <c r="I130" s="23">
        <v>3750</v>
      </c>
      <c r="J130" s="31" t="s">
        <v>144</v>
      </c>
      <c r="K130" s="31">
        <f>VLOOKUP(B130,'[4]生活补助汇总表（2834）'!$B$5:$P$50000,10,FALSE)</f>
        <v>45017</v>
      </c>
      <c r="L130" s="21">
        <v>33</v>
      </c>
      <c r="M130" s="21">
        <v>3</v>
      </c>
      <c r="N130" s="21">
        <f t="shared" si="1"/>
        <v>36</v>
      </c>
    </row>
    <row r="131" s="3" customFormat="1" customHeight="1" spans="1:14">
      <c r="A131" s="19">
        <v>127</v>
      </c>
      <c r="B131" s="21" t="s">
        <v>163</v>
      </c>
      <c r="C131" s="21" t="s">
        <v>17</v>
      </c>
      <c r="D131" s="19" t="s">
        <v>18</v>
      </c>
      <c r="E131" s="21" t="s">
        <v>19</v>
      </c>
      <c r="F131" s="21" t="s">
        <v>20</v>
      </c>
      <c r="G131" s="23">
        <v>3000</v>
      </c>
      <c r="H131" s="23">
        <v>750</v>
      </c>
      <c r="I131" s="23">
        <v>3750</v>
      </c>
      <c r="J131" s="31" t="s">
        <v>144</v>
      </c>
      <c r="K131" s="31">
        <f>VLOOKUP(B131,'[4]生活补助汇总表（2834）'!$B$5:$P$50000,10,FALSE)</f>
        <v>45017</v>
      </c>
      <c r="L131" s="21">
        <v>33</v>
      </c>
      <c r="M131" s="21">
        <v>3</v>
      </c>
      <c r="N131" s="21">
        <f t="shared" si="1"/>
        <v>36</v>
      </c>
    </row>
    <row r="132" s="3" customFormat="1" customHeight="1" spans="1:14">
      <c r="A132" s="19">
        <v>128</v>
      </c>
      <c r="B132" s="21" t="s">
        <v>164</v>
      </c>
      <c r="C132" s="21" t="s">
        <v>17</v>
      </c>
      <c r="D132" s="19" t="s">
        <v>18</v>
      </c>
      <c r="E132" s="21" t="s">
        <v>19</v>
      </c>
      <c r="F132" s="21" t="s">
        <v>20</v>
      </c>
      <c r="G132" s="23">
        <v>3000</v>
      </c>
      <c r="H132" s="23">
        <v>750</v>
      </c>
      <c r="I132" s="23">
        <v>3750</v>
      </c>
      <c r="J132" s="31" t="s">
        <v>144</v>
      </c>
      <c r="K132" s="31">
        <f>VLOOKUP(B132,'[4]生活补助汇总表（2834）'!$B$5:$P$50000,10,FALSE)</f>
        <v>45017</v>
      </c>
      <c r="L132" s="21">
        <v>33</v>
      </c>
      <c r="M132" s="21">
        <v>3</v>
      </c>
      <c r="N132" s="21">
        <f t="shared" si="1"/>
        <v>36</v>
      </c>
    </row>
    <row r="133" s="3" customFormat="1" customHeight="1" spans="1:14">
      <c r="A133" s="19">
        <v>129</v>
      </c>
      <c r="B133" s="21" t="s">
        <v>165</v>
      </c>
      <c r="C133" s="21" t="s">
        <v>28</v>
      </c>
      <c r="D133" s="19" t="s">
        <v>18</v>
      </c>
      <c r="E133" s="21" t="s">
        <v>19</v>
      </c>
      <c r="F133" s="21" t="s">
        <v>20</v>
      </c>
      <c r="G133" s="23">
        <v>3000</v>
      </c>
      <c r="H133" s="23">
        <v>750</v>
      </c>
      <c r="I133" s="23">
        <v>3750</v>
      </c>
      <c r="J133" s="31" t="s">
        <v>147</v>
      </c>
      <c r="K133" s="31">
        <f>VLOOKUP(B133,'[4]生活补助汇总表（2834）'!$B$5:$P$50000,10,FALSE)</f>
        <v>45017</v>
      </c>
      <c r="L133" s="21">
        <v>32</v>
      </c>
      <c r="M133" s="21">
        <v>3</v>
      </c>
      <c r="N133" s="21">
        <f t="shared" ref="N133:N196" si="2">L133+M133</f>
        <v>35</v>
      </c>
    </row>
    <row r="134" s="3" customFormat="1" customHeight="1" spans="1:14">
      <c r="A134" s="19">
        <v>130</v>
      </c>
      <c r="B134" s="21" t="s">
        <v>166</v>
      </c>
      <c r="C134" s="21" t="s">
        <v>28</v>
      </c>
      <c r="D134" s="19" t="s">
        <v>18</v>
      </c>
      <c r="E134" s="21" t="s">
        <v>19</v>
      </c>
      <c r="F134" s="21" t="s">
        <v>20</v>
      </c>
      <c r="G134" s="23">
        <v>3000</v>
      </c>
      <c r="H134" s="23">
        <v>750</v>
      </c>
      <c r="I134" s="23">
        <v>3750</v>
      </c>
      <c r="J134" s="31" t="s">
        <v>147</v>
      </c>
      <c r="K134" s="31">
        <f>VLOOKUP(B134,'[4]生活补助汇总表（2834）'!$B$5:$P$50000,10,FALSE)</f>
        <v>45017</v>
      </c>
      <c r="L134" s="21">
        <v>32</v>
      </c>
      <c r="M134" s="21">
        <v>3</v>
      </c>
      <c r="N134" s="21">
        <f t="shared" si="2"/>
        <v>35</v>
      </c>
    </row>
    <row r="135" s="3" customFormat="1" customHeight="1" spans="1:14">
      <c r="A135" s="19">
        <v>131</v>
      </c>
      <c r="B135" s="21" t="s">
        <v>167</v>
      </c>
      <c r="C135" s="21" t="s">
        <v>17</v>
      </c>
      <c r="D135" s="19" t="s">
        <v>18</v>
      </c>
      <c r="E135" s="21" t="s">
        <v>19</v>
      </c>
      <c r="F135" s="21" t="s">
        <v>20</v>
      </c>
      <c r="G135" s="23">
        <v>3000</v>
      </c>
      <c r="H135" s="23">
        <v>750</v>
      </c>
      <c r="I135" s="23">
        <v>3750</v>
      </c>
      <c r="J135" s="31" t="s">
        <v>144</v>
      </c>
      <c r="K135" s="31">
        <f>VLOOKUP(B135,'[4]生活补助汇总表（2834）'!$B$5:$P$50000,10,FALSE)</f>
        <v>45017</v>
      </c>
      <c r="L135" s="21">
        <v>33</v>
      </c>
      <c r="M135" s="21">
        <v>3</v>
      </c>
      <c r="N135" s="21">
        <f t="shared" si="2"/>
        <v>36</v>
      </c>
    </row>
    <row r="136" s="3" customFormat="1" customHeight="1" spans="1:14">
      <c r="A136" s="19">
        <v>132</v>
      </c>
      <c r="B136" s="21" t="s">
        <v>168</v>
      </c>
      <c r="C136" s="21" t="s">
        <v>28</v>
      </c>
      <c r="D136" s="19" t="s">
        <v>18</v>
      </c>
      <c r="E136" s="21" t="s">
        <v>19</v>
      </c>
      <c r="F136" s="21" t="s">
        <v>20</v>
      </c>
      <c r="G136" s="23">
        <v>3000</v>
      </c>
      <c r="H136" s="23">
        <v>750</v>
      </c>
      <c r="I136" s="23">
        <v>3750</v>
      </c>
      <c r="J136" s="31" t="s">
        <v>144</v>
      </c>
      <c r="K136" s="31">
        <f>VLOOKUP(B136,'[4]生活补助汇总表（2834）'!$B$5:$P$50000,10,FALSE)</f>
        <v>45017</v>
      </c>
      <c r="L136" s="21">
        <v>33</v>
      </c>
      <c r="M136" s="21">
        <v>3</v>
      </c>
      <c r="N136" s="21">
        <f t="shared" si="2"/>
        <v>36</v>
      </c>
    </row>
    <row r="137" s="3" customFormat="1" customHeight="1" spans="1:14">
      <c r="A137" s="19">
        <v>133</v>
      </c>
      <c r="B137" s="21" t="s">
        <v>169</v>
      </c>
      <c r="C137" s="21" t="s">
        <v>17</v>
      </c>
      <c r="D137" s="19" t="s">
        <v>18</v>
      </c>
      <c r="E137" s="21" t="s">
        <v>19</v>
      </c>
      <c r="F137" s="21" t="s">
        <v>20</v>
      </c>
      <c r="G137" s="23">
        <v>3000</v>
      </c>
      <c r="H137" s="23">
        <v>750</v>
      </c>
      <c r="I137" s="23">
        <v>3750</v>
      </c>
      <c r="J137" s="31" t="s">
        <v>144</v>
      </c>
      <c r="K137" s="31">
        <f>VLOOKUP(B137,'[4]生活补助汇总表（2834）'!$B$5:$P$50000,10,FALSE)</f>
        <v>45017</v>
      </c>
      <c r="L137" s="21">
        <v>33</v>
      </c>
      <c r="M137" s="21">
        <v>3</v>
      </c>
      <c r="N137" s="21">
        <f t="shared" si="2"/>
        <v>36</v>
      </c>
    </row>
    <row r="138" s="3" customFormat="1" customHeight="1" spans="1:14">
      <c r="A138" s="19">
        <v>134</v>
      </c>
      <c r="B138" s="21" t="s">
        <v>170</v>
      </c>
      <c r="C138" s="21" t="s">
        <v>28</v>
      </c>
      <c r="D138" s="19" t="s">
        <v>18</v>
      </c>
      <c r="E138" s="21" t="s">
        <v>19</v>
      </c>
      <c r="F138" s="21" t="s">
        <v>20</v>
      </c>
      <c r="G138" s="23">
        <v>3000</v>
      </c>
      <c r="H138" s="23">
        <v>750</v>
      </c>
      <c r="I138" s="23">
        <v>3750</v>
      </c>
      <c r="J138" s="31" t="s">
        <v>147</v>
      </c>
      <c r="K138" s="31">
        <f>VLOOKUP(B138,'[4]生活补助汇总表（2834）'!$B$5:$P$50000,10,FALSE)</f>
        <v>45017</v>
      </c>
      <c r="L138" s="21">
        <v>32</v>
      </c>
      <c r="M138" s="21">
        <v>3</v>
      </c>
      <c r="N138" s="21">
        <f t="shared" si="2"/>
        <v>35</v>
      </c>
    </row>
    <row r="139" s="3" customFormat="1" customHeight="1" spans="1:14">
      <c r="A139" s="19">
        <v>135</v>
      </c>
      <c r="B139" s="21" t="s">
        <v>171</v>
      </c>
      <c r="C139" s="21" t="s">
        <v>17</v>
      </c>
      <c r="D139" s="19" t="s">
        <v>18</v>
      </c>
      <c r="E139" s="21" t="s">
        <v>19</v>
      </c>
      <c r="F139" s="21" t="s">
        <v>20</v>
      </c>
      <c r="G139" s="23">
        <v>3000</v>
      </c>
      <c r="H139" s="23">
        <v>750</v>
      </c>
      <c r="I139" s="23">
        <v>3750</v>
      </c>
      <c r="J139" s="31" t="s">
        <v>144</v>
      </c>
      <c r="K139" s="31">
        <f>VLOOKUP(B139,'[4]生活补助汇总表（2834）'!$B$5:$P$50000,10,FALSE)</f>
        <v>45017</v>
      </c>
      <c r="L139" s="21">
        <v>33</v>
      </c>
      <c r="M139" s="21">
        <v>3</v>
      </c>
      <c r="N139" s="21">
        <f t="shared" si="2"/>
        <v>36</v>
      </c>
    </row>
    <row r="140" s="3" customFormat="1" customHeight="1" spans="1:14">
      <c r="A140" s="19">
        <v>136</v>
      </c>
      <c r="B140" s="21" t="s">
        <v>172</v>
      </c>
      <c r="C140" s="21" t="s">
        <v>28</v>
      </c>
      <c r="D140" s="19" t="s">
        <v>18</v>
      </c>
      <c r="E140" s="21" t="s">
        <v>19</v>
      </c>
      <c r="F140" s="21" t="s">
        <v>20</v>
      </c>
      <c r="G140" s="23">
        <v>3000</v>
      </c>
      <c r="H140" s="23">
        <v>750</v>
      </c>
      <c r="I140" s="23">
        <v>3750</v>
      </c>
      <c r="J140" s="31" t="s">
        <v>144</v>
      </c>
      <c r="K140" s="31">
        <f>VLOOKUP(B140,'[4]生活补助汇总表（2834）'!$B$5:$P$50000,10,FALSE)</f>
        <v>45017</v>
      </c>
      <c r="L140" s="21">
        <v>33</v>
      </c>
      <c r="M140" s="21">
        <v>3</v>
      </c>
      <c r="N140" s="21">
        <f t="shared" si="2"/>
        <v>36</v>
      </c>
    </row>
    <row r="141" s="3" customFormat="1" customHeight="1" spans="1:14">
      <c r="A141" s="19">
        <v>137</v>
      </c>
      <c r="B141" s="21" t="s">
        <v>173</v>
      </c>
      <c r="C141" s="21" t="s">
        <v>28</v>
      </c>
      <c r="D141" s="19" t="s">
        <v>18</v>
      </c>
      <c r="E141" s="21" t="s">
        <v>19</v>
      </c>
      <c r="F141" s="21" t="s">
        <v>20</v>
      </c>
      <c r="G141" s="23">
        <v>3000</v>
      </c>
      <c r="H141" s="23">
        <v>750</v>
      </c>
      <c r="I141" s="23">
        <v>3750</v>
      </c>
      <c r="J141" s="31" t="s">
        <v>144</v>
      </c>
      <c r="K141" s="31">
        <f>VLOOKUP(B141,'[4]生活补助汇总表（2834）'!$B$5:$P$50000,10,FALSE)</f>
        <v>45017</v>
      </c>
      <c r="L141" s="21">
        <v>33</v>
      </c>
      <c r="M141" s="21">
        <v>3</v>
      </c>
      <c r="N141" s="21">
        <f t="shared" si="2"/>
        <v>36</v>
      </c>
    </row>
    <row r="142" s="3" customFormat="1" customHeight="1" spans="1:14">
      <c r="A142" s="19">
        <v>138</v>
      </c>
      <c r="B142" s="21" t="s">
        <v>174</v>
      </c>
      <c r="C142" s="21" t="s">
        <v>17</v>
      </c>
      <c r="D142" s="19" t="s">
        <v>18</v>
      </c>
      <c r="E142" s="21" t="s">
        <v>19</v>
      </c>
      <c r="F142" s="21" t="s">
        <v>20</v>
      </c>
      <c r="G142" s="23">
        <v>3000</v>
      </c>
      <c r="H142" s="23">
        <v>750</v>
      </c>
      <c r="I142" s="23">
        <v>3750</v>
      </c>
      <c r="J142" s="31" t="s">
        <v>144</v>
      </c>
      <c r="K142" s="31">
        <f>VLOOKUP(B142,'[4]生活补助汇总表（2834）'!$B$5:$P$50000,10,FALSE)</f>
        <v>45017</v>
      </c>
      <c r="L142" s="21">
        <v>33</v>
      </c>
      <c r="M142" s="21">
        <v>3</v>
      </c>
      <c r="N142" s="21">
        <f t="shared" si="2"/>
        <v>36</v>
      </c>
    </row>
    <row r="143" s="3" customFormat="1" customHeight="1" spans="1:14">
      <c r="A143" s="19">
        <v>139</v>
      </c>
      <c r="B143" s="21" t="s">
        <v>175</v>
      </c>
      <c r="C143" s="21" t="s">
        <v>17</v>
      </c>
      <c r="D143" s="19" t="s">
        <v>18</v>
      </c>
      <c r="E143" s="21" t="s">
        <v>19</v>
      </c>
      <c r="F143" s="21" t="s">
        <v>20</v>
      </c>
      <c r="G143" s="23">
        <v>3000</v>
      </c>
      <c r="H143" s="23">
        <v>750</v>
      </c>
      <c r="I143" s="23">
        <v>3750</v>
      </c>
      <c r="J143" s="31" t="s">
        <v>147</v>
      </c>
      <c r="K143" s="31">
        <f>VLOOKUP(B143,'[4]生活补助汇总表（2834）'!$B$5:$P$50000,10,FALSE)</f>
        <v>45017</v>
      </c>
      <c r="L143" s="21">
        <v>32</v>
      </c>
      <c r="M143" s="21">
        <v>3</v>
      </c>
      <c r="N143" s="21">
        <f t="shared" si="2"/>
        <v>35</v>
      </c>
    </row>
    <row r="144" s="3" customFormat="1" customHeight="1" spans="1:14">
      <c r="A144" s="19">
        <v>140</v>
      </c>
      <c r="B144" s="21" t="s">
        <v>176</v>
      </c>
      <c r="C144" s="21" t="s">
        <v>28</v>
      </c>
      <c r="D144" s="19" t="s">
        <v>18</v>
      </c>
      <c r="E144" s="21" t="s">
        <v>19</v>
      </c>
      <c r="F144" s="21" t="s">
        <v>20</v>
      </c>
      <c r="G144" s="23">
        <v>3000</v>
      </c>
      <c r="H144" s="23">
        <v>750</v>
      </c>
      <c r="I144" s="23">
        <v>3750</v>
      </c>
      <c r="J144" s="31" t="s">
        <v>144</v>
      </c>
      <c r="K144" s="31">
        <f>VLOOKUP(B144,'[4]生活补助汇总表（2834）'!$B$5:$P$50000,10,FALSE)</f>
        <v>45017</v>
      </c>
      <c r="L144" s="21">
        <v>33</v>
      </c>
      <c r="M144" s="21">
        <v>3</v>
      </c>
      <c r="N144" s="21">
        <f t="shared" si="2"/>
        <v>36</v>
      </c>
    </row>
    <row r="145" s="3" customFormat="1" customHeight="1" spans="1:14">
      <c r="A145" s="19">
        <v>141</v>
      </c>
      <c r="B145" s="21" t="s">
        <v>177</v>
      </c>
      <c r="C145" s="21" t="s">
        <v>28</v>
      </c>
      <c r="D145" s="19" t="s">
        <v>18</v>
      </c>
      <c r="E145" s="21" t="s">
        <v>19</v>
      </c>
      <c r="F145" s="21" t="s">
        <v>20</v>
      </c>
      <c r="G145" s="23">
        <v>3000</v>
      </c>
      <c r="H145" s="23">
        <v>750</v>
      </c>
      <c r="I145" s="23">
        <v>3750</v>
      </c>
      <c r="J145" s="31" t="s">
        <v>147</v>
      </c>
      <c r="K145" s="31">
        <f>VLOOKUP(B145,'[4]生活补助汇总表（2834）'!$B$5:$P$50000,10,FALSE)</f>
        <v>45017</v>
      </c>
      <c r="L145" s="21">
        <v>32</v>
      </c>
      <c r="M145" s="21">
        <v>3</v>
      </c>
      <c r="N145" s="21">
        <f t="shared" si="2"/>
        <v>35</v>
      </c>
    </row>
    <row r="146" s="3" customFormat="1" customHeight="1" spans="1:14">
      <c r="A146" s="19">
        <v>142</v>
      </c>
      <c r="B146" s="21" t="s">
        <v>178</v>
      </c>
      <c r="C146" s="21" t="s">
        <v>28</v>
      </c>
      <c r="D146" s="19" t="s">
        <v>18</v>
      </c>
      <c r="E146" s="21" t="s">
        <v>19</v>
      </c>
      <c r="F146" s="21" t="s">
        <v>20</v>
      </c>
      <c r="G146" s="23">
        <v>3000</v>
      </c>
      <c r="H146" s="23">
        <v>750</v>
      </c>
      <c r="I146" s="23">
        <v>3750</v>
      </c>
      <c r="J146" s="31" t="s">
        <v>144</v>
      </c>
      <c r="K146" s="31">
        <f>VLOOKUP(B146,'[4]生活补助汇总表（2834）'!$B$5:$P$50000,10,FALSE)</f>
        <v>45017</v>
      </c>
      <c r="L146" s="21">
        <v>33</v>
      </c>
      <c r="M146" s="21">
        <v>3</v>
      </c>
      <c r="N146" s="21">
        <f t="shared" si="2"/>
        <v>36</v>
      </c>
    </row>
    <row r="147" s="3" customFormat="1" customHeight="1" spans="1:14">
      <c r="A147" s="19">
        <v>143</v>
      </c>
      <c r="B147" s="21" t="s">
        <v>179</v>
      </c>
      <c r="C147" s="21" t="s">
        <v>17</v>
      </c>
      <c r="D147" s="19" t="s">
        <v>18</v>
      </c>
      <c r="E147" s="21" t="s">
        <v>19</v>
      </c>
      <c r="F147" s="21" t="s">
        <v>20</v>
      </c>
      <c r="G147" s="23">
        <v>3000</v>
      </c>
      <c r="H147" s="23">
        <v>750</v>
      </c>
      <c r="I147" s="23">
        <v>3750</v>
      </c>
      <c r="J147" s="31" t="s">
        <v>144</v>
      </c>
      <c r="K147" s="31">
        <f>VLOOKUP(B147,'[4]生活补助汇总表（2834）'!$B$5:$P$50000,10,FALSE)</f>
        <v>45017</v>
      </c>
      <c r="L147" s="21">
        <v>33</v>
      </c>
      <c r="M147" s="21">
        <v>3</v>
      </c>
      <c r="N147" s="21">
        <f t="shared" si="2"/>
        <v>36</v>
      </c>
    </row>
    <row r="148" s="3" customFormat="1" customHeight="1" spans="1:14">
      <c r="A148" s="19">
        <v>144</v>
      </c>
      <c r="B148" s="21" t="s">
        <v>180</v>
      </c>
      <c r="C148" s="21" t="s">
        <v>17</v>
      </c>
      <c r="D148" s="19" t="s">
        <v>18</v>
      </c>
      <c r="E148" s="21" t="s">
        <v>19</v>
      </c>
      <c r="F148" s="21" t="s">
        <v>20</v>
      </c>
      <c r="G148" s="23">
        <v>3000</v>
      </c>
      <c r="H148" s="23">
        <v>750</v>
      </c>
      <c r="I148" s="23">
        <v>3750</v>
      </c>
      <c r="J148" s="31" t="s">
        <v>147</v>
      </c>
      <c r="K148" s="31">
        <f>VLOOKUP(B148,'[4]生活补助汇总表（2834）'!$B$5:$P$50000,10,FALSE)</f>
        <v>45017</v>
      </c>
      <c r="L148" s="21">
        <v>32</v>
      </c>
      <c r="M148" s="21">
        <v>3</v>
      </c>
      <c r="N148" s="21">
        <f t="shared" si="2"/>
        <v>35</v>
      </c>
    </row>
    <row r="149" s="3" customFormat="1" customHeight="1" spans="1:14">
      <c r="A149" s="19">
        <v>145</v>
      </c>
      <c r="B149" s="21" t="s">
        <v>181</v>
      </c>
      <c r="C149" s="21" t="s">
        <v>17</v>
      </c>
      <c r="D149" s="19" t="s">
        <v>18</v>
      </c>
      <c r="E149" s="21" t="s">
        <v>19</v>
      </c>
      <c r="F149" s="21" t="s">
        <v>20</v>
      </c>
      <c r="G149" s="23">
        <v>3000</v>
      </c>
      <c r="H149" s="23">
        <v>750</v>
      </c>
      <c r="I149" s="23">
        <v>3750</v>
      </c>
      <c r="J149" s="31" t="s">
        <v>144</v>
      </c>
      <c r="K149" s="31">
        <f>VLOOKUP(B149,'[4]生活补助汇总表（2834）'!$B$5:$P$50000,10,FALSE)</f>
        <v>45017</v>
      </c>
      <c r="L149" s="21">
        <v>33</v>
      </c>
      <c r="M149" s="21">
        <v>3</v>
      </c>
      <c r="N149" s="21">
        <f t="shared" si="2"/>
        <v>36</v>
      </c>
    </row>
    <row r="150" s="3" customFormat="1" customHeight="1" spans="1:14">
      <c r="A150" s="19">
        <v>146</v>
      </c>
      <c r="B150" s="21" t="s">
        <v>182</v>
      </c>
      <c r="C150" s="21" t="s">
        <v>28</v>
      </c>
      <c r="D150" s="19" t="s">
        <v>18</v>
      </c>
      <c r="E150" s="21" t="s">
        <v>19</v>
      </c>
      <c r="F150" s="21" t="s">
        <v>20</v>
      </c>
      <c r="G150" s="23">
        <v>3000</v>
      </c>
      <c r="H150" s="23">
        <v>750</v>
      </c>
      <c r="I150" s="23">
        <v>3750</v>
      </c>
      <c r="J150" s="31" t="s">
        <v>147</v>
      </c>
      <c r="K150" s="31">
        <f>VLOOKUP(B150,'[4]生活补助汇总表（2834）'!$B$5:$P$50000,10,FALSE)</f>
        <v>45017</v>
      </c>
      <c r="L150" s="21">
        <v>32</v>
      </c>
      <c r="M150" s="21">
        <v>3</v>
      </c>
      <c r="N150" s="21">
        <f t="shared" si="2"/>
        <v>35</v>
      </c>
    </row>
    <row r="151" s="3" customFormat="1" customHeight="1" spans="1:14">
      <c r="A151" s="19">
        <v>147</v>
      </c>
      <c r="B151" s="21" t="s">
        <v>183</v>
      </c>
      <c r="C151" s="21" t="s">
        <v>17</v>
      </c>
      <c r="D151" s="19" t="s">
        <v>18</v>
      </c>
      <c r="E151" s="21" t="s">
        <v>19</v>
      </c>
      <c r="F151" s="21" t="s">
        <v>20</v>
      </c>
      <c r="G151" s="23">
        <v>3000</v>
      </c>
      <c r="H151" s="23">
        <v>750</v>
      </c>
      <c r="I151" s="23">
        <v>3750</v>
      </c>
      <c r="J151" s="31" t="s">
        <v>144</v>
      </c>
      <c r="K151" s="31">
        <f>VLOOKUP(B151,'[4]生活补助汇总表（2834）'!$B$5:$P$50000,10,FALSE)</f>
        <v>45017</v>
      </c>
      <c r="L151" s="21">
        <v>33</v>
      </c>
      <c r="M151" s="21">
        <v>3</v>
      </c>
      <c r="N151" s="21">
        <f t="shared" si="2"/>
        <v>36</v>
      </c>
    </row>
    <row r="152" s="3" customFormat="1" customHeight="1" spans="1:14">
      <c r="A152" s="19">
        <v>148</v>
      </c>
      <c r="B152" s="21" t="s">
        <v>184</v>
      </c>
      <c r="C152" s="21" t="s">
        <v>28</v>
      </c>
      <c r="D152" s="19" t="s">
        <v>18</v>
      </c>
      <c r="E152" s="21" t="s">
        <v>19</v>
      </c>
      <c r="F152" s="21" t="s">
        <v>20</v>
      </c>
      <c r="G152" s="23">
        <v>3000</v>
      </c>
      <c r="H152" s="23">
        <v>750</v>
      </c>
      <c r="I152" s="23">
        <v>3750</v>
      </c>
      <c r="J152" s="31" t="s">
        <v>185</v>
      </c>
      <c r="K152" s="31">
        <f>VLOOKUP(B152,'[4]生活补助汇总表（2834）'!$B$5:$P$50000,10,FALSE)</f>
        <v>45017</v>
      </c>
      <c r="L152" s="21">
        <v>31</v>
      </c>
      <c r="M152" s="21">
        <v>3</v>
      </c>
      <c r="N152" s="21">
        <f t="shared" si="2"/>
        <v>34</v>
      </c>
    </row>
    <row r="153" s="3" customFormat="1" customHeight="1" spans="1:14">
      <c r="A153" s="19">
        <v>149</v>
      </c>
      <c r="B153" s="21" t="s">
        <v>186</v>
      </c>
      <c r="C153" s="21" t="s">
        <v>17</v>
      </c>
      <c r="D153" s="19" t="s">
        <v>18</v>
      </c>
      <c r="E153" s="21" t="s">
        <v>19</v>
      </c>
      <c r="F153" s="21" t="s">
        <v>20</v>
      </c>
      <c r="G153" s="23">
        <v>3000</v>
      </c>
      <c r="H153" s="23">
        <v>750</v>
      </c>
      <c r="I153" s="23">
        <v>3750</v>
      </c>
      <c r="J153" s="31" t="s">
        <v>187</v>
      </c>
      <c r="K153" s="31">
        <f>VLOOKUP(B153,'[4]生活补助汇总表（2834）'!$B$5:$P$50000,10,FALSE)</f>
        <v>45017</v>
      </c>
      <c r="L153" s="21">
        <v>35</v>
      </c>
      <c r="M153" s="21">
        <v>3</v>
      </c>
      <c r="N153" s="21">
        <f t="shared" si="2"/>
        <v>38</v>
      </c>
    </row>
    <row r="154" s="3" customFormat="1" customHeight="1" spans="1:14">
      <c r="A154" s="19">
        <v>150</v>
      </c>
      <c r="B154" s="21" t="s">
        <v>188</v>
      </c>
      <c r="C154" s="21" t="s">
        <v>28</v>
      </c>
      <c r="D154" s="19" t="s">
        <v>18</v>
      </c>
      <c r="E154" s="21" t="s">
        <v>19</v>
      </c>
      <c r="F154" s="21" t="s">
        <v>20</v>
      </c>
      <c r="G154" s="23">
        <v>3000</v>
      </c>
      <c r="H154" s="23">
        <v>750</v>
      </c>
      <c r="I154" s="23">
        <v>3750</v>
      </c>
      <c r="J154" s="31" t="s">
        <v>189</v>
      </c>
      <c r="K154" s="31">
        <f>VLOOKUP(B154,'[4]生活补助汇总表（2834）'!$B$5:$P$50000,10,FALSE)</f>
        <v>45017</v>
      </c>
      <c r="L154" s="21">
        <v>36</v>
      </c>
      <c r="M154" s="21">
        <v>3</v>
      </c>
      <c r="N154" s="21">
        <f t="shared" si="2"/>
        <v>39</v>
      </c>
    </row>
    <row r="155" s="3" customFormat="1" customHeight="1" spans="1:14">
      <c r="A155" s="19">
        <v>151</v>
      </c>
      <c r="B155" s="21" t="s">
        <v>190</v>
      </c>
      <c r="C155" s="21" t="s">
        <v>28</v>
      </c>
      <c r="D155" s="19" t="s">
        <v>18</v>
      </c>
      <c r="E155" s="21" t="s">
        <v>19</v>
      </c>
      <c r="F155" s="21" t="s">
        <v>20</v>
      </c>
      <c r="G155" s="23">
        <v>3000</v>
      </c>
      <c r="H155" s="23">
        <v>750</v>
      </c>
      <c r="I155" s="23">
        <v>3750</v>
      </c>
      <c r="J155" s="31" t="s">
        <v>189</v>
      </c>
      <c r="K155" s="31">
        <f>VLOOKUP(B155,'[4]生活补助汇总表（2834）'!$B$5:$P$50000,10,FALSE)</f>
        <v>45017</v>
      </c>
      <c r="L155" s="21">
        <v>36</v>
      </c>
      <c r="M155" s="21">
        <v>3</v>
      </c>
      <c r="N155" s="21">
        <f t="shared" si="2"/>
        <v>39</v>
      </c>
    </row>
    <row r="156" s="3" customFormat="1" customHeight="1" spans="1:14">
      <c r="A156" s="19">
        <v>152</v>
      </c>
      <c r="B156" s="21" t="s">
        <v>191</v>
      </c>
      <c r="C156" s="21" t="s">
        <v>17</v>
      </c>
      <c r="D156" s="19" t="s">
        <v>18</v>
      </c>
      <c r="E156" s="21" t="s">
        <v>19</v>
      </c>
      <c r="F156" s="21" t="s">
        <v>20</v>
      </c>
      <c r="G156" s="23">
        <v>3000</v>
      </c>
      <c r="H156" s="23">
        <v>750</v>
      </c>
      <c r="I156" s="23">
        <v>3750</v>
      </c>
      <c r="J156" s="31" t="s">
        <v>192</v>
      </c>
      <c r="K156" s="31">
        <f>VLOOKUP(B156,'[4]生活补助汇总表（2834）'!$B$5:$P$50000,10,FALSE)</f>
        <v>45017</v>
      </c>
      <c r="L156" s="21">
        <v>37</v>
      </c>
      <c r="M156" s="21">
        <v>3</v>
      </c>
      <c r="N156" s="21">
        <f t="shared" si="2"/>
        <v>40</v>
      </c>
    </row>
    <row r="157" s="3" customFormat="1" customHeight="1" spans="1:14">
      <c r="A157" s="19">
        <v>153</v>
      </c>
      <c r="B157" s="21" t="s">
        <v>193</v>
      </c>
      <c r="C157" s="21" t="s">
        <v>17</v>
      </c>
      <c r="D157" s="19" t="s">
        <v>18</v>
      </c>
      <c r="E157" s="21" t="s">
        <v>19</v>
      </c>
      <c r="F157" s="21" t="s">
        <v>20</v>
      </c>
      <c r="G157" s="23">
        <v>3000</v>
      </c>
      <c r="H157" s="23">
        <v>750</v>
      </c>
      <c r="I157" s="23">
        <v>3750</v>
      </c>
      <c r="J157" s="31" t="s">
        <v>192</v>
      </c>
      <c r="K157" s="31">
        <f>VLOOKUP(B157,'[4]生活补助汇总表（2834）'!$B$5:$P$50000,10,FALSE)</f>
        <v>45017</v>
      </c>
      <c r="L157" s="21">
        <v>37</v>
      </c>
      <c r="M157" s="21">
        <v>3</v>
      </c>
      <c r="N157" s="21">
        <f t="shared" si="2"/>
        <v>40</v>
      </c>
    </row>
    <row r="158" s="3" customFormat="1" customHeight="1" spans="1:14">
      <c r="A158" s="19">
        <v>154</v>
      </c>
      <c r="B158" s="21" t="s">
        <v>194</v>
      </c>
      <c r="C158" s="21" t="s">
        <v>17</v>
      </c>
      <c r="D158" s="19" t="s">
        <v>18</v>
      </c>
      <c r="E158" s="21" t="s">
        <v>19</v>
      </c>
      <c r="F158" s="21" t="s">
        <v>20</v>
      </c>
      <c r="G158" s="23">
        <v>3000</v>
      </c>
      <c r="H158" s="23">
        <v>750</v>
      </c>
      <c r="I158" s="23">
        <v>3750</v>
      </c>
      <c r="J158" s="31" t="s">
        <v>192</v>
      </c>
      <c r="K158" s="31">
        <f>VLOOKUP(B158,'[4]生活补助汇总表（2834）'!$B$5:$P$50000,10,FALSE)</f>
        <v>45017</v>
      </c>
      <c r="L158" s="21">
        <v>37</v>
      </c>
      <c r="M158" s="21">
        <v>3</v>
      </c>
      <c r="N158" s="21">
        <f t="shared" si="2"/>
        <v>40</v>
      </c>
    </row>
    <row r="159" s="3" customFormat="1" customHeight="1" spans="1:14">
      <c r="A159" s="19">
        <v>155</v>
      </c>
      <c r="B159" s="21" t="s">
        <v>195</v>
      </c>
      <c r="C159" s="21" t="s">
        <v>17</v>
      </c>
      <c r="D159" s="19" t="s">
        <v>18</v>
      </c>
      <c r="E159" s="21" t="s">
        <v>19</v>
      </c>
      <c r="F159" s="21" t="s">
        <v>20</v>
      </c>
      <c r="G159" s="23">
        <v>3000</v>
      </c>
      <c r="H159" s="23">
        <v>750</v>
      </c>
      <c r="I159" s="23">
        <v>3750</v>
      </c>
      <c r="J159" s="31" t="s">
        <v>196</v>
      </c>
      <c r="K159" s="31">
        <f>VLOOKUP(B159,'[4]生活补助汇总表（2834）'!$B$5:$P$50000,10,FALSE)</f>
        <v>45017</v>
      </c>
      <c r="L159" s="21">
        <v>41</v>
      </c>
      <c r="M159" s="21">
        <v>3</v>
      </c>
      <c r="N159" s="21">
        <f t="shared" si="2"/>
        <v>44</v>
      </c>
    </row>
    <row r="160" s="3" customFormat="1" customHeight="1" spans="1:14">
      <c r="A160" s="19">
        <v>156</v>
      </c>
      <c r="B160" s="21" t="s">
        <v>197</v>
      </c>
      <c r="C160" s="21" t="s">
        <v>17</v>
      </c>
      <c r="D160" s="19" t="s">
        <v>18</v>
      </c>
      <c r="E160" s="21" t="s">
        <v>19</v>
      </c>
      <c r="F160" s="21" t="s">
        <v>20</v>
      </c>
      <c r="G160" s="23">
        <v>3000</v>
      </c>
      <c r="H160" s="23">
        <v>750</v>
      </c>
      <c r="I160" s="23">
        <v>3750</v>
      </c>
      <c r="J160" s="31" t="s">
        <v>198</v>
      </c>
      <c r="K160" s="31">
        <f>VLOOKUP(B160,'[4]生活补助汇总表（2834）'!$B$5:$P$50000,10,FALSE)</f>
        <v>45017</v>
      </c>
      <c r="L160" s="21">
        <v>40</v>
      </c>
      <c r="M160" s="21">
        <v>3</v>
      </c>
      <c r="N160" s="21">
        <f t="shared" si="2"/>
        <v>43</v>
      </c>
    </row>
    <row r="161" s="3" customFormat="1" customHeight="1" spans="1:14">
      <c r="A161" s="19">
        <v>157</v>
      </c>
      <c r="B161" s="21" t="s">
        <v>199</v>
      </c>
      <c r="C161" s="21" t="s">
        <v>28</v>
      </c>
      <c r="D161" s="19" t="s">
        <v>18</v>
      </c>
      <c r="E161" s="21" t="s">
        <v>19</v>
      </c>
      <c r="F161" s="21" t="s">
        <v>20</v>
      </c>
      <c r="G161" s="23">
        <v>3000</v>
      </c>
      <c r="H161" s="23">
        <v>750</v>
      </c>
      <c r="I161" s="23">
        <v>3750</v>
      </c>
      <c r="J161" s="31" t="s">
        <v>198</v>
      </c>
      <c r="K161" s="31">
        <f>VLOOKUP(B161,'[4]生活补助汇总表（2834）'!$B$5:$P$50000,10,FALSE)</f>
        <v>45017</v>
      </c>
      <c r="L161" s="21">
        <v>40</v>
      </c>
      <c r="M161" s="21">
        <v>3</v>
      </c>
      <c r="N161" s="21">
        <f t="shared" si="2"/>
        <v>43</v>
      </c>
    </row>
    <row r="162" s="3" customFormat="1" customHeight="1" spans="1:14">
      <c r="A162" s="19">
        <v>158</v>
      </c>
      <c r="B162" s="21" t="s">
        <v>200</v>
      </c>
      <c r="C162" s="21" t="s">
        <v>17</v>
      </c>
      <c r="D162" s="19" t="s">
        <v>18</v>
      </c>
      <c r="E162" s="21" t="s">
        <v>19</v>
      </c>
      <c r="F162" s="21" t="s">
        <v>20</v>
      </c>
      <c r="G162" s="23">
        <v>3000</v>
      </c>
      <c r="H162" s="23">
        <v>750</v>
      </c>
      <c r="I162" s="23">
        <v>3750</v>
      </c>
      <c r="J162" s="31" t="s">
        <v>196</v>
      </c>
      <c r="K162" s="31">
        <f>VLOOKUP(B162,'[4]生活补助汇总表（2834）'!$B$5:$P$50000,10,FALSE)</f>
        <v>45017</v>
      </c>
      <c r="L162" s="21">
        <v>41</v>
      </c>
      <c r="M162" s="21">
        <v>3</v>
      </c>
      <c r="N162" s="21">
        <f t="shared" si="2"/>
        <v>44</v>
      </c>
    </row>
    <row r="163" s="3" customFormat="1" customHeight="1" spans="1:14">
      <c r="A163" s="19">
        <v>159</v>
      </c>
      <c r="B163" s="21" t="s">
        <v>201</v>
      </c>
      <c r="C163" s="21" t="s">
        <v>17</v>
      </c>
      <c r="D163" s="19" t="s">
        <v>18</v>
      </c>
      <c r="E163" s="21" t="s">
        <v>19</v>
      </c>
      <c r="F163" s="21" t="s">
        <v>20</v>
      </c>
      <c r="G163" s="23">
        <v>3000</v>
      </c>
      <c r="H163" s="23">
        <v>750</v>
      </c>
      <c r="I163" s="23">
        <v>3750</v>
      </c>
      <c r="J163" s="31" t="s">
        <v>202</v>
      </c>
      <c r="K163" s="31">
        <f>VLOOKUP(B163,'[4]生活补助汇总表（2834）'!$B$5:$P$50000,10,FALSE)</f>
        <v>45017</v>
      </c>
      <c r="L163" s="21">
        <v>39</v>
      </c>
      <c r="M163" s="21">
        <v>3</v>
      </c>
      <c r="N163" s="21">
        <f t="shared" si="2"/>
        <v>42</v>
      </c>
    </row>
    <row r="164" s="3" customFormat="1" customHeight="1" spans="1:14">
      <c r="A164" s="19">
        <v>160</v>
      </c>
      <c r="B164" s="21" t="s">
        <v>203</v>
      </c>
      <c r="C164" s="21" t="s">
        <v>28</v>
      </c>
      <c r="D164" s="19" t="s">
        <v>18</v>
      </c>
      <c r="E164" s="21" t="s">
        <v>19</v>
      </c>
      <c r="F164" s="21" t="s">
        <v>20</v>
      </c>
      <c r="G164" s="23">
        <v>3000</v>
      </c>
      <c r="H164" s="23">
        <v>750</v>
      </c>
      <c r="I164" s="23">
        <v>3750</v>
      </c>
      <c r="J164" s="31" t="s">
        <v>204</v>
      </c>
      <c r="K164" s="31">
        <f>VLOOKUP(B164,'[4]生活补助汇总表（2834）'!$B$5:$P$50000,10,FALSE)</f>
        <v>45017</v>
      </c>
      <c r="L164" s="21">
        <v>43</v>
      </c>
      <c r="M164" s="21">
        <v>3</v>
      </c>
      <c r="N164" s="21">
        <f t="shared" si="2"/>
        <v>46</v>
      </c>
    </row>
    <row r="165" s="3" customFormat="1" customHeight="1" spans="1:14">
      <c r="A165" s="19">
        <v>161</v>
      </c>
      <c r="B165" s="21" t="s">
        <v>205</v>
      </c>
      <c r="C165" s="21" t="s">
        <v>17</v>
      </c>
      <c r="D165" s="19" t="s">
        <v>18</v>
      </c>
      <c r="E165" s="21" t="s">
        <v>19</v>
      </c>
      <c r="F165" s="21" t="s">
        <v>20</v>
      </c>
      <c r="G165" s="23">
        <v>3000</v>
      </c>
      <c r="H165" s="23">
        <v>750</v>
      </c>
      <c r="I165" s="23">
        <v>3750</v>
      </c>
      <c r="J165" s="31" t="s">
        <v>204</v>
      </c>
      <c r="K165" s="31">
        <f>VLOOKUP(B165,'[4]生活补助汇总表（2834）'!$B$5:$P$50000,10,FALSE)</f>
        <v>45017</v>
      </c>
      <c r="L165" s="21">
        <v>43</v>
      </c>
      <c r="M165" s="21">
        <v>3</v>
      </c>
      <c r="N165" s="21">
        <f t="shared" si="2"/>
        <v>46</v>
      </c>
    </row>
    <row r="166" s="3" customFormat="1" customHeight="1" spans="1:14">
      <c r="A166" s="19">
        <v>162</v>
      </c>
      <c r="B166" s="21" t="s">
        <v>206</v>
      </c>
      <c r="C166" s="21" t="s">
        <v>17</v>
      </c>
      <c r="D166" s="19" t="s">
        <v>18</v>
      </c>
      <c r="E166" s="21" t="s">
        <v>19</v>
      </c>
      <c r="F166" s="21" t="s">
        <v>20</v>
      </c>
      <c r="G166" s="23">
        <v>3000</v>
      </c>
      <c r="H166" s="23">
        <v>750</v>
      </c>
      <c r="I166" s="23">
        <v>3750</v>
      </c>
      <c r="J166" s="31" t="s">
        <v>44</v>
      </c>
      <c r="K166" s="31">
        <f>VLOOKUP(B166,'[4]生活补助汇总表（2834）'!$B$5:$P$50000,10,FALSE)</f>
        <v>45017</v>
      </c>
      <c r="L166" s="21">
        <v>45</v>
      </c>
      <c r="M166" s="21">
        <v>3</v>
      </c>
      <c r="N166" s="21">
        <f t="shared" si="2"/>
        <v>48</v>
      </c>
    </row>
    <row r="167" s="3" customFormat="1" customHeight="1" spans="1:14">
      <c r="A167" s="19">
        <v>163</v>
      </c>
      <c r="B167" s="21" t="s">
        <v>207</v>
      </c>
      <c r="C167" s="21" t="s">
        <v>17</v>
      </c>
      <c r="D167" s="19" t="s">
        <v>18</v>
      </c>
      <c r="E167" s="21" t="s">
        <v>19</v>
      </c>
      <c r="F167" s="21" t="s">
        <v>20</v>
      </c>
      <c r="G167" s="23">
        <v>3000</v>
      </c>
      <c r="H167" s="23">
        <v>750</v>
      </c>
      <c r="I167" s="23">
        <v>3750</v>
      </c>
      <c r="J167" s="31" t="s">
        <v>44</v>
      </c>
      <c r="K167" s="31">
        <f>VLOOKUP(B167,'[4]生活补助汇总表（2834）'!$B$5:$P$50000,10,FALSE)</f>
        <v>45017</v>
      </c>
      <c r="L167" s="21">
        <v>45</v>
      </c>
      <c r="M167" s="21">
        <v>3</v>
      </c>
      <c r="N167" s="21">
        <f t="shared" si="2"/>
        <v>48</v>
      </c>
    </row>
    <row r="168" s="3" customFormat="1" customHeight="1" spans="1:14">
      <c r="A168" s="19">
        <v>164</v>
      </c>
      <c r="B168" s="21" t="s">
        <v>208</v>
      </c>
      <c r="C168" s="21" t="s">
        <v>28</v>
      </c>
      <c r="D168" s="19" t="s">
        <v>18</v>
      </c>
      <c r="E168" s="21" t="s">
        <v>19</v>
      </c>
      <c r="F168" s="21" t="s">
        <v>20</v>
      </c>
      <c r="G168" s="23">
        <v>3000</v>
      </c>
      <c r="H168" s="23">
        <v>750</v>
      </c>
      <c r="I168" s="23">
        <v>3750</v>
      </c>
      <c r="J168" s="31" t="s">
        <v>44</v>
      </c>
      <c r="K168" s="31">
        <f>VLOOKUP(B168,'[4]生活补助汇总表（2834）'!$B$5:$P$50000,10,FALSE)</f>
        <v>45017</v>
      </c>
      <c r="L168" s="21">
        <v>45</v>
      </c>
      <c r="M168" s="21">
        <v>3</v>
      </c>
      <c r="N168" s="21">
        <f t="shared" si="2"/>
        <v>48</v>
      </c>
    </row>
    <row r="169" s="3" customFormat="1" customHeight="1" spans="1:14">
      <c r="A169" s="19">
        <v>165</v>
      </c>
      <c r="B169" s="21" t="s">
        <v>209</v>
      </c>
      <c r="C169" s="21" t="s">
        <v>17</v>
      </c>
      <c r="D169" s="19" t="s">
        <v>18</v>
      </c>
      <c r="E169" s="21" t="s">
        <v>19</v>
      </c>
      <c r="F169" s="21" t="s">
        <v>20</v>
      </c>
      <c r="G169" s="23">
        <v>3000</v>
      </c>
      <c r="H169" s="23">
        <v>750</v>
      </c>
      <c r="I169" s="23">
        <v>3750</v>
      </c>
      <c r="J169" s="31" t="s">
        <v>210</v>
      </c>
      <c r="K169" s="31">
        <f>VLOOKUP(B169,'[4]生活补助汇总表（2834）'!$B$5:$P$50000,10,FALSE)</f>
        <v>45017</v>
      </c>
      <c r="L169" s="21">
        <v>49</v>
      </c>
      <c r="M169" s="21">
        <v>3</v>
      </c>
      <c r="N169" s="21">
        <f t="shared" si="2"/>
        <v>52</v>
      </c>
    </row>
    <row r="170" s="3" customFormat="1" customHeight="1" spans="1:14">
      <c r="A170" s="19">
        <v>166</v>
      </c>
      <c r="B170" s="21" t="s">
        <v>211</v>
      </c>
      <c r="C170" s="21" t="s">
        <v>17</v>
      </c>
      <c r="D170" s="19" t="s">
        <v>18</v>
      </c>
      <c r="E170" s="21" t="s">
        <v>19</v>
      </c>
      <c r="F170" s="21" t="s">
        <v>20</v>
      </c>
      <c r="G170" s="23">
        <v>3000</v>
      </c>
      <c r="H170" s="23">
        <v>750</v>
      </c>
      <c r="I170" s="23">
        <v>3750</v>
      </c>
      <c r="J170" s="31" t="s">
        <v>44</v>
      </c>
      <c r="K170" s="31">
        <f>VLOOKUP(B170,'[4]生活补助汇总表（2834）'!$B$5:$P$50000,10,FALSE)</f>
        <v>45017</v>
      </c>
      <c r="L170" s="21">
        <v>45</v>
      </c>
      <c r="M170" s="21">
        <v>3</v>
      </c>
      <c r="N170" s="21">
        <f t="shared" si="2"/>
        <v>48</v>
      </c>
    </row>
    <row r="171" s="3" customFormat="1" customHeight="1" spans="1:14">
      <c r="A171" s="19">
        <v>167</v>
      </c>
      <c r="B171" s="21" t="s">
        <v>212</v>
      </c>
      <c r="C171" s="21" t="s">
        <v>17</v>
      </c>
      <c r="D171" s="19" t="s">
        <v>18</v>
      </c>
      <c r="E171" s="21" t="s">
        <v>19</v>
      </c>
      <c r="F171" s="21" t="s">
        <v>20</v>
      </c>
      <c r="G171" s="23">
        <v>3000</v>
      </c>
      <c r="H171" s="23">
        <v>750</v>
      </c>
      <c r="I171" s="23">
        <v>3750</v>
      </c>
      <c r="J171" s="31" t="s">
        <v>44</v>
      </c>
      <c r="K171" s="31">
        <f>VLOOKUP(B171,'[4]生活补助汇总表（2834）'!$B$5:$P$50000,10,FALSE)</f>
        <v>45017</v>
      </c>
      <c r="L171" s="21">
        <v>45</v>
      </c>
      <c r="M171" s="21">
        <v>3</v>
      </c>
      <c r="N171" s="21">
        <f t="shared" si="2"/>
        <v>48</v>
      </c>
    </row>
    <row r="172" s="3" customFormat="1" customHeight="1" spans="1:14">
      <c r="A172" s="19">
        <v>168</v>
      </c>
      <c r="B172" s="21" t="s">
        <v>213</v>
      </c>
      <c r="C172" s="21" t="s">
        <v>28</v>
      </c>
      <c r="D172" s="19" t="s">
        <v>18</v>
      </c>
      <c r="E172" s="21" t="s">
        <v>19</v>
      </c>
      <c r="F172" s="21" t="s">
        <v>20</v>
      </c>
      <c r="G172" s="23">
        <v>3000</v>
      </c>
      <c r="H172" s="23">
        <v>750</v>
      </c>
      <c r="I172" s="23">
        <v>3750</v>
      </c>
      <c r="J172" s="31" t="s">
        <v>44</v>
      </c>
      <c r="K172" s="31">
        <f>VLOOKUP(B172,'[4]生活补助汇总表（2834）'!$B$5:$P$50000,10,FALSE)</f>
        <v>45017</v>
      </c>
      <c r="L172" s="21">
        <v>45</v>
      </c>
      <c r="M172" s="21">
        <v>3</v>
      </c>
      <c r="N172" s="21">
        <f t="shared" si="2"/>
        <v>48</v>
      </c>
    </row>
    <row r="173" s="3" customFormat="1" customHeight="1" spans="1:14">
      <c r="A173" s="19">
        <v>169</v>
      </c>
      <c r="B173" s="21" t="s">
        <v>214</v>
      </c>
      <c r="C173" s="21" t="s">
        <v>17</v>
      </c>
      <c r="D173" s="19" t="s">
        <v>18</v>
      </c>
      <c r="E173" s="21" t="s">
        <v>19</v>
      </c>
      <c r="F173" s="21" t="s">
        <v>20</v>
      </c>
      <c r="G173" s="23">
        <v>3000</v>
      </c>
      <c r="H173" s="23">
        <v>750</v>
      </c>
      <c r="I173" s="23">
        <v>3750</v>
      </c>
      <c r="J173" s="31" t="s">
        <v>44</v>
      </c>
      <c r="K173" s="31">
        <f>VLOOKUP(B173,'[4]生活补助汇总表（2834）'!$B$5:$P$50000,10,FALSE)</f>
        <v>45017</v>
      </c>
      <c r="L173" s="21">
        <v>45</v>
      </c>
      <c r="M173" s="21">
        <v>3</v>
      </c>
      <c r="N173" s="21">
        <f t="shared" si="2"/>
        <v>48</v>
      </c>
    </row>
    <row r="174" s="3" customFormat="1" customHeight="1" spans="1:14">
      <c r="A174" s="19">
        <v>170</v>
      </c>
      <c r="B174" s="21" t="s">
        <v>215</v>
      </c>
      <c r="C174" s="21" t="s">
        <v>28</v>
      </c>
      <c r="D174" s="19" t="s">
        <v>18</v>
      </c>
      <c r="E174" s="21" t="s">
        <v>19</v>
      </c>
      <c r="F174" s="21" t="s">
        <v>20</v>
      </c>
      <c r="G174" s="23">
        <v>3000</v>
      </c>
      <c r="H174" s="23">
        <v>750</v>
      </c>
      <c r="I174" s="23">
        <v>3750</v>
      </c>
      <c r="J174" s="31" t="s">
        <v>44</v>
      </c>
      <c r="K174" s="31">
        <f>VLOOKUP(B174,'[4]生活补助汇总表（2834）'!$B$5:$P$50000,10,FALSE)</f>
        <v>45017</v>
      </c>
      <c r="L174" s="21">
        <v>45</v>
      </c>
      <c r="M174" s="21">
        <v>3</v>
      </c>
      <c r="N174" s="21">
        <f t="shared" si="2"/>
        <v>48</v>
      </c>
    </row>
    <row r="175" s="3" customFormat="1" customHeight="1" spans="1:14">
      <c r="A175" s="19">
        <v>171</v>
      </c>
      <c r="B175" s="21" t="s">
        <v>216</v>
      </c>
      <c r="C175" s="21" t="s">
        <v>28</v>
      </c>
      <c r="D175" s="19" t="s">
        <v>18</v>
      </c>
      <c r="E175" s="21" t="s">
        <v>19</v>
      </c>
      <c r="F175" s="21" t="s">
        <v>20</v>
      </c>
      <c r="G175" s="23">
        <v>3000</v>
      </c>
      <c r="H175" s="23">
        <v>750</v>
      </c>
      <c r="I175" s="23">
        <v>3750</v>
      </c>
      <c r="J175" s="31" t="s">
        <v>44</v>
      </c>
      <c r="K175" s="31">
        <f>VLOOKUP(B175,'[4]生活补助汇总表（2834）'!$B$5:$P$50000,10,FALSE)</f>
        <v>45017</v>
      </c>
      <c r="L175" s="21">
        <v>45</v>
      </c>
      <c r="M175" s="21">
        <v>3</v>
      </c>
      <c r="N175" s="21">
        <f t="shared" si="2"/>
        <v>48</v>
      </c>
    </row>
    <row r="176" s="3" customFormat="1" customHeight="1" spans="1:14">
      <c r="A176" s="19">
        <v>172</v>
      </c>
      <c r="B176" s="21" t="s">
        <v>217</v>
      </c>
      <c r="C176" s="21" t="s">
        <v>28</v>
      </c>
      <c r="D176" s="19" t="s">
        <v>18</v>
      </c>
      <c r="E176" s="21" t="s">
        <v>19</v>
      </c>
      <c r="F176" s="21" t="s">
        <v>20</v>
      </c>
      <c r="G176" s="23">
        <v>3000</v>
      </c>
      <c r="H176" s="23">
        <v>750</v>
      </c>
      <c r="I176" s="23">
        <v>3750</v>
      </c>
      <c r="J176" s="31" t="s">
        <v>44</v>
      </c>
      <c r="K176" s="31">
        <f>VLOOKUP(B176,'[4]生活补助汇总表（2834）'!$B$5:$P$50000,10,FALSE)</f>
        <v>45017</v>
      </c>
      <c r="L176" s="21">
        <v>45</v>
      </c>
      <c r="M176" s="21">
        <v>3</v>
      </c>
      <c r="N176" s="21">
        <f t="shared" si="2"/>
        <v>48</v>
      </c>
    </row>
    <row r="177" s="3" customFormat="1" customHeight="1" spans="1:14">
      <c r="A177" s="19">
        <v>173</v>
      </c>
      <c r="B177" s="21" t="s">
        <v>218</v>
      </c>
      <c r="C177" s="21" t="s">
        <v>17</v>
      </c>
      <c r="D177" s="19" t="s">
        <v>18</v>
      </c>
      <c r="E177" s="21" t="s">
        <v>19</v>
      </c>
      <c r="F177" s="21" t="s">
        <v>20</v>
      </c>
      <c r="G177" s="23">
        <v>3000</v>
      </c>
      <c r="H177" s="23">
        <v>750</v>
      </c>
      <c r="I177" s="23">
        <v>3750</v>
      </c>
      <c r="J177" s="31" t="s">
        <v>210</v>
      </c>
      <c r="K177" s="31">
        <f>VLOOKUP(B177,'[4]生活补助汇总表（2834）'!$B$5:$P$50000,10,FALSE)</f>
        <v>45017</v>
      </c>
      <c r="L177" s="21">
        <v>49</v>
      </c>
      <c r="M177" s="21">
        <v>3</v>
      </c>
      <c r="N177" s="21">
        <f t="shared" si="2"/>
        <v>52</v>
      </c>
    </row>
    <row r="178" s="3" customFormat="1" customHeight="1" spans="1:14">
      <c r="A178" s="19">
        <v>174</v>
      </c>
      <c r="B178" s="21" t="s">
        <v>219</v>
      </c>
      <c r="C178" s="21" t="s">
        <v>28</v>
      </c>
      <c r="D178" s="19" t="s">
        <v>18</v>
      </c>
      <c r="E178" s="21" t="s">
        <v>19</v>
      </c>
      <c r="F178" s="21" t="s">
        <v>20</v>
      </c>
      <c r="G178" s="23">
        <v>3000</v>
      </c>
      <c r="H178" s="23">
        <v>750</v>
      </c>
      <c r="I178" s="23">
        <v>3750</v>
      </c>
      <c r="J178" s="31" t="s">
        <v>44</v>
      </c>
      <c r="K178" s="31">
        <f>VLOOKUP(B178,'[4]生活补助汇总表（2834）'!$B$5:$P$50000,10,FALSE)</f>
        <v>45017</v>
      </c>
      <c r="L178" s="21">
        <v>45</v>
      </c>
      <c r="M178" s="21">
        <v>3</v>
      </c>
      <c r="N178" s="21">
        <f t="shared" si="2"/>
        <v>48</v>
      </c>
    </row>
    <row r="179" s="3" customFormat="1" customHeight="1" spans="1:14">
      <c r="A179" s="19">
        <v>175</v>
      </c>
      <c r="B179" s="21" t="s">
        <v>220</v>
      </c>
      <c r="C179" s="21" t="s">
        <v>28</v>
      </c>
      <c r="D179" s="19" t="s">
        <v>18</v>
      </c>
      <c r="E179" s="21" t="s">
        <v>19</v>
      </c>
      <c r="F179" s="21" t="s">
        <v>20</v>
      </c>
      <c r="G179" s="23">
        <v>3000</v>
      </c>
      <c r="H179" s="23">
        <v>750</v>
      </c>
      <c r="I179" s="23">
        <v>3750</v>
      </c>
      <c r="J179" s="31" t="s">
        <v>44</v>
      </c>
      <c r="K179" s="31">
        <f>VLOOKUP(B179,'[4]生活补助汇总表（2834）'!$B$5:$P$50000,10,FALSE)</f>
        <v>45017</v>
      </c>
      <c r="L179" s="21">
        <v>45</v>
      </c>
      <c r="M179" s="21">
        <v>3</v>
      </c>
      <c r="N179" s="21">
        <f t="shared" si="2"/>
        <v>48</v>
      </c>
    </row>
    <row r="180" s="3" customFormat="1" customHeight="1" spans="1:14">
      <c r="A180" s="19">
        <v>176</v>
      </c>
      <c r="B180" s="21" t="s">
        <v>221</v>
      </c>
      <c r="C180" s="21" t="s">
        <v>17</v>
      </c>
      <c r="D180" s="19" t="s">
        <v>18</v>
      </c>
      <c r="E180" s="21" t="s">
        <v>19</v>
      </c>
      <c r="F180" s="21" t="s">
        <v>20</v>
      </c>
      <c r="G180" s="23">
        <v>3000</v>
      </c>
      <c r="H180" s="23">
        <v>750</v>
      </c>
      <c r="I180" s="23">
        <v>3750</v>
      </c>
      <c r="J180" s="31" t="s">
        <v>44</v>
      </c>
      <c r="K180" s="31">
        <f>VLOOKUP(B180,'[4]生活补助汇总表（2834）'!$B$5:$P$50000,10,FALSE)</f>
        <v>45017</v>
      </c>
      <c r="L180" s="21">
        <v>45</v>
      </c>
      <c r="M180" s="21">
        <v>3</v>
      </c>
      <c r="N180" s="21">
        <f t="shared" si="2"/>
        <v>48</v>
      </c>
    </row>
    <row r="181" s="3" customFormat="1" customHeight="1" spans="1:14">
      <c r="A181" s="19">
        <v>177</v>
      </c>
      <c r="B181" s="21" t="s">
        <v>222</v>
      </c>
      <c r="C181" s="21" t="s">
        <v>17</v>
      </c>
      <c r="D181" s="19" t="s">
        <v>18</v>
      </c>
      <c r="E181" s="21" t="s">
        <v>19</v>
      </c>
      <c r="F181" s="21" t="s">
        <v>20</v>
      </c>
      <c r="G181" s="23">
        <v>3000</v>
      </c>
      <c r="H181" s="23">
        <v>750</v>
      </c>
      <c r="I181" s="23">
        <v>3750</v>
      </c>
      <c r="J181" s="31" t="s">
        <v>44</v>
      </c>
      <c r="K181" s="31">
        <f>VLOOKUP(B181,'[4]生活补助汇总表（2834）'!$B$5:$P$50000,10,FALSE)</f>
        <v>45017</v>
      </c>
      <c r="L181" s="21">
        <v>45</v>
      </c>
      <c r="M181" s="21">
        <v>3</v>
      </c>
      <c r="N181" s="21">
        <f t="shared" si="2"/>
        <v>48</v>
      </c>
    </row>
    <row r="182" s="3" customFormat="1" customHeight="1" spans="1:14">
      <c r="A182" s="19">
        <v>178</v>
      </c>
      <c r="B182" s="21" t="s">
        <v>223</v>
      </c>
      <c r="C182" s="21" t="s">
        <v>17</v>
      </c>
      <c r="D182" s="19" t="s">
        <v>18</v>
      </c>
      <c r="E182" s="21" t="s">
        <v>19</v>
      </c>
      <c r="F182" s="21" t="s">
        <v>20</v>
      </c>
      <c r="G182" s="23">
        <v>3000</v>
      </c>
      <c r="H182" s="23">
        <v>750</v>
      </c>
      <c r="I182" s="23">
        <v>3750</v>
      </c>
      <c r="J182" s="31" t="s">
        <v>44</v>
      </c>
      <c r="K182" s="31">
        <f>VLOOKUP(B182,'[4]生活补助汇总表（2834）'!$B$5:$P$50000,10,FALSE)</f>
        <v>45017</v>
      </c>
      <c r="L182" s="21">
        <v>45</v>
      </c>
      <c r="M182" s="21">
        <v>3</v>
      </c>
      <c r="N182" s="21">
        <f t="shared" si="2"/>
        <v>48</v>
      </c>
    </row>
    <row r="183" s="3" customFormat="1" customHeight="1" spans="1:14">
      <c r="A183" s="19">
        <v>179</v>
      </c>
      <c r="B183" s="21" t="s">
        <v>224</v>
      </c>
      <c r="C183" s="21" t="s">
        <v>17</v>
      </c>
      <c r="D183" s="19" t="s">
        <v>18</v>
      </c>
      <c r="E183" s="21" t="s">
        <v>19</v>
      </c>
      <c r="F183" s="21" t="s">
        <v>20</v>
      </c>
      <c r="G183" s="23">
        <v>3000</v>
      </c>
      <c r="H183" s="23">
        <v>750</v>
      </c>
      <c r="I183" s="23">
        <v>3750</v>
      </c>
      <c r="J183" s="31" t="s">
        <v>44</v>
      </c>
      <c r="K183" s="31">
        <f>VLOOKUP(B183,'[4]生活补助汇总表（2834）'!$B$5:$P$50000,10,FALSE)</f>
        <v>45017</v>
      </c>
      <c r="L183" s="21">
        <v>45</v>
      </c>
      <c r="M183" s="21">
        <v>3</v>
      </c>
      <c r="N183" s="21">
        <f t="shared" si="2"/>
        <v>48</v>
      </c>
    </row>
    <row r="184" s="3" customFormat="1" customHeight="1" spans="1:14">
      <c r="A184" s="19">
        <v>180</v>
      </c>
      <c r="B184" s="21" t="s">
        <v>225</v>
      </c>
      <c r="C184" s="21" t="s">
        <v>17</v>
      </c>
      <c r="D184" s="19" t="s">
        <v>18</v>
      </c>
      <c r="E184" s="21" t="s">
        <v>19</v>
      </c>
      <c r="F184" s="21" t="s">
        <v>20</v>
      </c>
      <c r="G184" s="23">
        <v>3000</v>
      </c>
      <c r="H184" s="23">
        <v>750</v>
      </c>
      <c r="I184" s="23">
        <v>3750</v>
      </c>
      <c r="J184" s="31" t="s">
        <v>44</v>
      </c>
      <c r="K184" s="31">
        <f>VLOOKUP(B184,'[4]生活补助汇总表（2834）'!$B$5:$P$50000,10,FALSE)</f>
        <v>45017</v>
      </c>
      <c r="L184" s="21">
        <v>45</v>
      </c>
      <c r="M184" s="21">
        <v>3</v>
      </c>
      <c r="N184" s="21">
        <f t="shared" si="2"/>
        <v>48</v>
      </c>
    </row>
    <row r="185" s="3" customFormat="1" customHeight="1" spans="1:14">
      <c r="A185" s="19">
        <v>181</v>
      </c>
      <c r="B185" s="21" t="s">
        <v>226</v>
      </c>
      <c r="C185" s="21" t="s">
        <v>17</v>
      </c>
      <c r="D185" s="19" t="s">
        <v>18</v>
      </c>
      <c r="E185" s="21" t="s">
        <v>19</v>
      </c>
      <c r="F185" s="21" t="s">
        <v>20</v>
      </c>
      <c r="G185" s="23">
        <v>3000</v>
      </c>
      <c r="H185" s="23">
        <v>750</v>
      </c>
      <c r="I185" s="23">
        <v>3750</v>
      </c>
      <c r="J185" s="31" t="s">
        <v>227</v>
      </c>
      <c r="K185" s="31">
        <f>VLOOKUP(B185,'[4]生活补助汇总表（2834）'!$B$5:$P$50000,10,FALSE)</f>
        <v>45017</v>
      </c>
      <c r="L185" s="21">
        <v>44</v>
      </c>
      <c r="M185" s="21">
        <v>3</v>
      </c>
      <c r="N185" s="21">
        <f t="shared" si="2"/>
        <v>47</v>
      </c>
    </row>
    <row r="186" s="3" customFormat="1" customHeight="1" spans="1:14">
      <c r="A186" s="19">
        <v>182</v>
      </c>
      <c r="B186" s="21" t="s">
        <v>228</v>
      </c>
      <c r="C186" s="21" t="s">
        <v>28</v>
      </c>
      <c r="D186" s="19" t="s">
        <v>18</v>
      </c>
      <c r="E186" s="21" t="s">
        <v>19</v>
      </c>
      <c r="F186" s="21" t="s">
        <v>20</v>
      </c>
      <c r="G186" s="23">
        <v>3000</v>
      </c>
      <c r="H186" s="23">
        <v>750</v>
      </c>
      <c r="I186" s="23">
        <v>3750</v>
      </c>
      <c r="J186" s="31" t="s">
        <v>210</v>
      </c>
      <c r="K186" s="31">
        <f>VLOOKUP(B186,'[4]生活补助汇总表（2834）'!$B$5:$P$50000,10,FALSE)</f>
        <v>45017</v>
      </c>
      <c r="L186" s="21">
        <v>49</v>
      </c>
      <c r="M186" s="21">
        <v>3</v>
      </c>
      <c r="N186" s="21">
        <f t="shared" si="2"/>
        <v>52</v>
      </c>
    </row>
    <row r="187" s="3" customFormat="1" customHeight="1" spans="1:14">
      <c r="A187" s="19">
        <v>183</v>
      </c>
      <c r="B187" s="21" t="s">
        <v>229</v>
      </c>
      <c r="C187" s="21" t="s">
        <v>17</v>
      </c>
      <c r="D187" s="19" t="s">
        <v>18</v>
      </c>
      <c r="E187" s="21" t="s">
        <v>19</v>
      </c>
      <c r="F187" s="21" t="s">
        <v>20</v>
      </c>
      <c r="G187" s="23">
        <v>3000</v>
      </c>
      <c r="H187" s="23">
        <v>750</v>
      </c>
      <c r="I187" s="23">
        <v>3750</v>
      </c>
      <c r="J187" s="31" t="s">
        <v>230</v>
      </c>
      <c r="K187" s="31">
        <f>VLOOKUP(B187,'[4]生活补助汇总表（2834）'!$B$5:$P$50000,10,FALSE)</f>
        <v>45017</v>
      </c>
      <c r="L187" s="21">
        <v>52</v>
      </c>
      <c r="M187" s="21">
        <v>3</v>
      </c>
      <c r="N187" s="21">
        <f t="shared" si="2"/>
        <v>55</v>
      </c>
    </row>
    <row r="188" s="3" customFormat="1" customHeight="1" spans="1:14">
      <c r="A188" s="19">
        <v>184</v>
      </c>
      <c r="B188" s="21" t="s">
        <v>231</v>
      </c>
      <c r="C188" s="21" t="s">
        <v>17</v>
      </c>
      <c r="D188" s="19" t="s">
        <v>18</v>
      </c>
      <c r="E188" s="21" t="s">
        <v>19</v>
      </c>
      <c r="F188" s="21" t="s">
        <v>20</v>
      </c>
      <c r="G188" s="23">
        <v>3000</v>
      </c>
      <c r="H188" s="23">
        <v>750</v>
      </c>
      <c r="I188" s="23">
        <v>3750</v>
      </c>
      <c r="J188" s="31" t="s">
        <v>232</v>
      </c>
      <c r="K188" s="31">
        <f>VLOOKUP(B188,'[4]生活补助汇总表（2834）'!$B$5:$P$50000,10,FALSE)</f>
        <v>45017</v>
      </c>
      <c r="L188" s="21">
        <v>51</v>
      </c>
      <c r="M188" s="21">
        <v>3</v>
      </c>
      <c r="N188" s="21">
        <f t="shared" si="2"/>
        <v>54</v>
      </c>
    </row>
    <row r="189" s="3" customFormat="1" customHeight="1" spans="1:14">
      <c r="A189" s="19">
        <v>185</v>
      </c>
      <c r="B189" s="21" t="s">
        <v>233</v>
      </c>
      <c r="C189" s="21" t="s">
        <v>28</v>
      </c>
      <c r="D189" s="19" t="s">
        <v>18</v>
      </c>
      <c r="E189" s="21" t="s">
        <v>19</v>
      </c>
      <c r="F189" s="21" t="s">
        <v>20</v>
      </c>
      <c r="G189" s="23">
        <v>3000</v>
      </c>
      <c r="H189" s="23">
        <v>750</v>
      </c>
      <c r="I189" s="23">
        <v>3750</v>
      </c>
      <c r="J189" s="31" t="s">
        <v>232</v>
      </c>
      <c r="K189" s="31">
        <f>VLOOKUP(B189,'[4]生活补助汇总表（2834）'!$B$5:$P$50000,10,FALSE)</f>
        <v>45017</v>
      </c>
      <c r="L189" s="21">
        <v>51</v>
      </c>
      <c r="M189" s="21">
        <v>3</v>
      </c>
      <c r="N189" s="21">
        <f t="shared" si="2"/>
        <v>54</v>
      </c>
    </row>
    <row r="190" s="3" customFormat="1" customHeight="1" spans="1:14">
      <c r="A190" s="19">
        <v>186</v>
      </c>
      <c r="B190" s="21" t="s">
        <v>234</v>
      </c>
      <c r="C190" s="21" t="s">
        <v>28</v>
      </c>
      <c r="D190" s="19" t="s">
        <v>18</v>
      </c>
      <c r="E190" s="21" t="s">
        <v>19</v>
      </c>
      <c r="F190" s="21" t="s">
        <v>20</v>
      </c>
      <c r="G190" s="23">
        <v>3000</v>
      </c>
      <c r="H190" s="23">
        <v>750</v>
      </c>
      <c r="I190" s="23">
        <v>3750</v>
      </c>
      <c r="J190" s="31" t="s">
        <v>230</v>
      </c>
      <c r="K190" s="31">
        <f>VLOOKUP(B190,'[4]生活补助汇总表（2834）'!$B$5:$P$50000,10,FALSE)</f>
        <v>45017</v>
      </c>
      <c r="L190" s="21">
        <v>52</v>
      </c>
      <c r="M190" s="21">
        <v>3</v>
      </c>
      <c r="N190" s="21">
        <f t="shared" si="2"/>
        <v>55</v>
      </c>
    </row>
    <row r="191" s="3" customFormat="1" customHeight="1" spans="1:14">
      <c r="A191" s="19">
        <v>187</v>
      </c>
      <c r="B191" s="21" t="s">
        <v>235</v>
      </c>
      <c r="C191" s="21" t="s">
        <v>28</v>
      </c>
      <c r="D191" s="19" t="s">
        <v>18</v>
      </c>
      <c r="E191" s="21" t="s">
        <v>19</v>
      </c>
      <c r="F191" s="21" t="s">
        <v>20</v>
      </c>
      <c r="G191" s="23">
        <v>3000</v>
      </c>
      <c r="H191" s="23">
        <v>750</v>
      </c>
      <c r="I191" s="23">
        <v>3750</v>
      </c>
      <c r="J191" s="31" t="s">
        <v>236</v>
      </c>
      <c r="K191" s="31">
        <f>VLOOKUP(B191,'[4]生活补助汇总表（2834）'!$B$5:$P$50000,10,FALSE)</f>
        <v>45017</v>
      </c>
      <c r="L191" s="21">
        <v>54</v>
      </c>
      <c r="M191" s="21">
        <v>3</v>
      </c>
      <c r="N191" s="21">
        <f t="shared" si="2"/>
        <v>57</v>
      </c>
    </row>
    <row r="192" s="3" customFormat="1" customHeight="1" spans="1:14">
      <c r="A192" s="19">
        <v>188</v>
      </c>
      <c r="B192" s="20" t="s">
        <v>237</v>
      </c>
      <c r="C192" s="21" t="s">
        <v>17</v>
      </c>
      <c r="D192" s="21" t="s">
        <v>18</v>
      </c>
      <c r="E192" s="21" t="s">
        <v>24</v>
      </c>
      <c r="F192" s="22" t="s">
        <v>25</v>
      </c>
      <c r="G192" s="23">
        <v>1000</v>
      </c>
      <c r="H192" s="23">
        <v>250</v>
      </c>
      <c r="I192" s="23">
        <v>1250</v>
      </c>
      <c r="J192" s="31" t="s">
        <v>22</v>
      </c>
      <c r="K192" s="31">
        <f>VLOOKUP(B192,'[4]生活补助汇总表（2834）'!$B$5:$P$50000,10,FALSE)</f>
        <v>45017</v>
      </c>
      <c r="L192" s="21">
        <v>9</v>
      </c>
      <c r="M192" s="21">
        <v>2</v>
      </c>
      <c r="N192" s="21">
        <f t="shared" si="2"/>
        <v>11</v>
      </c>
    </row>
    <row r="193" s="3" customFormat="1" customHeight="1" spans="1:14">
      <c r="A193" s="19">
        <v>189</v>
      </c>
      <c r="B193" s="20" t="s">
        <v>238</v>
      </c>
      <c r="C193" s="21" t="s">
        <v>17</v>
      </c>
      <c r="D193" s="21" t="s">
        <v>18</v>
      </c>
      <c r="E193" s="21" t="s">
        <v>24</v>
      </c>
      <c r="F193" s="22" t="s">
        <v>25</v>
      </c>
      <c r="G193" s="23">
        <v>1000</v>
      </c>
      <c r="H193" s="23">
        <v>250</v>
      </c>
      <c r="I193" s="23">
        <v>1250</v>
      </c>
      <c r="J193" s="31" t="s">
        <v>57</v>
      </c>
      <c r="K193" s="31">
        <f>VLOOKUP(B193,'[4]生活补助汇总表（2834）'!$B$5:$P$50000,10,FALSE)</f>
        <v>45017</v>
      </c>
      <c r="L193" s="21">
        <v>8</v>
      </c>
      <c r="M193" s="21">
        <v>2</v>
      </c>
      <c r="N193" s="21">
        <f t="shared" si="2"/>
        <v>10</v>
      </c>
    </row>
    <row r="194" s="3" customFormat="1" customHeight="1" spans="1:14">
      <c r="A194" s="19">
        <v>190</v>
      </c>
      <c r="B194" s="20" t="s">
        <v>239</v>
      </c>
      <c r="C194" s="21" t="s">
        <v>17</v>
      </c>
      <c r="D194" s="21" t="s">
        <v>18</v>
      </c>
      <c r="E194" s="21" t="s">
        <v>24</v>
      </c>
      <c r="F194" s="22" t="s">
        <v>25</v>
      </c>
      <c r="G194" s="23">
        <v>1500</v>
      </c>
      <c r="H194" s="23">
        <v>375</v>
      </c>
      <c r="I194" s="23">
        <v>1875</v>
      </c>
      <c r="J194" s="31" t="s">
        <v>185</v>
      </c>
      <c r="K194" s="31">
        <f>VLOOKUP(B194,'[4]生活补助汇总表（2834）'!$B$5:$P$50000,10,FALSE)</f>
        <v>45017</v>
      </c>
      <c r="L194" s="21">
        <v>31</v>
      </c>
      <c r="M194" s="21">
        <v>3</v>
      </c>
      <c r="N194" s="21">
        <f t="shared" si="2"/>
        <v>34</v>
      </c>
    </row>
    <row r="195" s="3" customFormat="1" customHeight="1" spans="1:14">
      <c r="A195" s="19">
        <v>191</v>
      </c>
      <c r="B195" s="20" t="s">
        <v>240</v>
      </c>
      <c r="C195" s="21" t="s">
        <v>17</v>
      </c>
      <c r="D195" s="21" t="s">
        <v>18</v>
      </c>
      <c r="E195" s="21" t="s">
        <v>24</v>
      </c>
      <c r="F195" s="22" t="s">
        <v>25</v>
      </c>
      <c r="G195" s="23">
        <v>1500</v>
      </c>
      <c r="H195" s="23">
        <v>375</v>
      </c>
      <c r="I195" s="23">
        <v>1875</v>
      </c>
      <c r="J195" s="31" t="s">
        <v>241</v>
      </c>
      <c r="K195" s="31">
        <f>VLOOKUP(B195,'[4]生活补助汇总表（2834）'!$B$5:$P$50000,10,FALSE)</f>
        <v>45017</v>
      </c>
      <c r="L195" s="21">
        <v>18</v>
      </c>
      <c r="M195" s="21">
        <v>3</v>
      </c>
      <c r="N195" s="21">
        <f t="shared" si="2"/>
        <v>21</v>
      </c>
    </row>
    <row r="196" s="3" customFormat="1" customHeight="1" spans="1:14">
      <c r="A196" s="19">
        <v>192</v>
      </c>
      <c r="B196" s="20" t="s">
        <v>242</v>
      </c>
      <c r="C196" s="21" t="s">
        <v>17</v>
      </c>
      <c r="D196" s="21" t="s">
        <v>18</v>
      </c>
      <c r="E196" s="21" t="s">
        <v>24</v>
      </c>
      <c r="F196" s="22" t="s">
        <v>25</v>
      </c>
      <c r="G196" s="23">
        <v>1500</v>
      </c>
      <c r="H196" s="23">
        <v>375</v>
      </c>
      <c r="I196" s="23">
        <v>1875</v>
      </c>
      <c r="J196" s="31" t="s">
        <v>84</v>
      </c>
      <c r="K196" s="31">
        <f>VLOOKUP(B196,'[4]生活补助汇总表（2834）'!$B$5:$P$50000,10,FALSE)</f>
        <v>45017</v>
      </c>
      <c r="L196" s="21">
        <v>16</v>
      </c>
      <c r="M196" s="21">
        <v>3</v>
      </c>
      <c r="N196" s="21">
        <f t="shared" si="2"/>
        <v>19</v>
      </c>
    </row>
    <row r="197" s="3" customFormat="1" customHeight="1" spans="1:14">
      <c r="A197" s="19">
        <v>193</v>
      </c>
      <c r="B197" s="20" t="s">
        <v>243</v>
      </c>
      <c r="C197" s="21" t="s">
        <v>17</v>
      </c>
      <c r="D197" s="21" t="s">
        <v>18</v>
      </c>
      <c r="E197" s="21" t="s">
        <v>24</v>
      </c>
      <c r="F197" s="22" t="s">
        <v>25</v>
      </c>
      <c r="G197" s="23">
        <v>1500</v>
      </c>
      <c r="H197" s="23">
        <v>375</v>
      </c>
      <c r="I197" s="23">
        <v>1875</v>
      </c>
      <c r="J197" s="31" t="s">
        <v>244</v>
      </c>
      <c r="K197" s="31">
        <f>VLOOKUP(B197,'[4]生活补助汇总表（2834）'!$B$5:$P$50000,10,FALSE)</f>
        <v>45017</v>
      </c>
      <c r="L197" s="21">
        <v>12</v>
      </c>
      <c r="M197" s="21">
        <v>3</v>
      </c>
      <c r="N197" s="21">
        <f t="shared" ref="N197:N260" si="3">L197+M197</f>
        <v>15</v>
      </c>
    </row>
    <row r="198" s="3" customFormat="1" customHeight="1" spans="1:14">
      <c r="A198" s="19">
        <v>194</v>
      </c>
      <c r="B198" s="20" t="s">
        <v>245</v>
      </c>
      <c r="C198" s="21" t="s">
        <v>17</v>
      </c>
      <c r="D198" s="21" t="s">
        <v>18</v>
      </c>
      <c r="E198" s="21" t="s">
        <v>24</v>
      </c>
      <c r="F198" s="22" t="s">
        <v>25</v>
      </c>
      <c r="G198" s="23">
        <v>1500</v>
      </c>
      <c r="H198" s="23">
        <v>375</v>
      </c>
      <c r="I198" s="23">
        <v>1875</v>
      </c>
      <c r="J198" s="31" t="s">
        <v>244</v>
      </c>
      <c r="K198" s="31">
        <f>VLOOKUP(B198,'[4]生活补助汇总表（2834）'!$B$5:$P$50000,10,FALSE)</f>
        <v>45017</v>
      </c>
      <c r="L198" s="21">
        <v>12</v>
      </c>
      <c r="M198" s="21">
        <v>3</v>
      </c>
      <c r="N198" s="21">
        <f t="shared" si="3"/>
        <v>15</v>
      </c>
    </row>
    <row r="199" s="3" customFormat="1" customHeight="1" spans="1:14">
      <c r="A199" s="19">
        <v>195</v>
      </c>
      <c r="B199" s="20" t="s">
        <v>246</v>
      </c>
      <c r="C199" s="21" t="s">
        <v>17</v>
      </c>
      <c r="D199" s="21" t="s">
        <v>18</v>
      </c>
      <c r="E199" s="21" t="s">
        <v>24</v>
      </c>
      <c r="F199" s="22" t="s">
        <v>25</v>
      </c>
      <c r="G199" s="23">
        <v>1500</v>
      </c>
      <c r="H199" s="23">
        <v>375</v>
      </c>
      <c r="I199" s="23">
        <v>1875</v>
      </c>
      <c r="J199" s="31" t="s">
        <v>244</v>
      </c>
      <c r="K199" s="31">
        <f>VLOOKUP(B199,'[4]生活补助汇总表（2834）'!$B$5:$P$50000,10,FALSE)</f>
        <v>45017</v>
      </c>
      <c r="L199" s="21">
        <v>12</v>
      </c>
      <c r="M199" s="21">
        <v>3</v>
      </c>
      <c r="N199" s="21">
        <f t="shared" si="3"/>
        <v>15</v>
      </c>
    </row>
    <row r="200" s="3" customFormat="1" customHeight="1" spans="1:14">
      <c r="A200" s="19">
        <v>196</v>
      </c>
      <c r="B200" s="20" t="s">
        <v>247</v>
      </c>
      <c r="C200" s="21" t="s">
        <v>28</v>
      </c>
      <c r="D200" s="21" t="s">
        <v>18</v>
      </c>
      <c r="E200" s="21" t="s">
        <v>24</v>
      </c>
      <c r="F200" s="22" t="s">
        <v>25</v>
      </c>
      <c r="G200" s="23">
        <v>1500</v>
      </c>
      <c r="H200" s="23">
        <v>375</v>
      </c>
      <c r="I200" s="23">
        <v>1875</v>
      </c>
      <c r="J200" s="31" t="s">
        <v>22</v>
      </c>
      <c r="K200" s="31">
        <f>VLOOKUP(B200,'[4]生活补助汇总表（2834）'!$B$5:$P$50000,10,FALSE)</f>
        <v>45017</v>
      </c>
      <c r="L200" s="21">
        <v>9</v>
      </c>
      <c r="M200" s="21">
        <v>3</v>
      </c>
      <c r="N200" s="21">
        <f t="shared" si="3"/>
        <v>12</v>
      </c>
    </row>
    <row r="201" s="3" customFormat="1" customHeight="1" spans="1:14">
      <c r="A201" s="19">
        <v>197</v>
      </c>
      <c r="B201" s="20" t="s">
        <v>248</v>
      </c>
      <c r="C201" s="21" t="s">
        <v>17</v>
      </c>
      <c r="D201" s="21" t="s">
        <v>18</v>
      </c>
      <c r="E201" s="21" t="s">
        <v>24</v>
      </c>
      <c r="F201" s="22" t="s">
        <v>25</v>
      </c>
      <c r="G201" s="23">
        <v>1500</v>
      </c>
      <c r="H201" s="23">
        <v>375</v>
      </c>
      <c r="I201" s="23">
        <v>1875</v>
      </c>
      <c r="J201" s="31" t="s">
        <v>22</v>
      </c>
      <c r="K201" s="31">
        <f>VLOOKUP(B201,'[4]生活补助汇总表（2834）'!$B$5:$P$50000,10,FALSE)</f>
        <v>45017</v>
      </c>
      <c r="L201" s="21">
        <v>9</v>
      </c>
      <c r="M201" s="21">
        <v>3</v>
      </c>
      <c r="N201" s="21">
        <f t="shared" si="3"/>
        <v>12</v>
      </c>
    </row>
    <row r="202" s="3" customFormat="1" customHeight="1" spans="1:14">
      <c r="A202" s="19">
        <v>198</v>
      </c>
      <c r="B202" s="20" t="s">
        <v>249</v>
      </c>
      <c r="C202" s="21" t="s">
        <v>17</v>
      </c>
      <c r="D202" s="21" t="s">
        <v>18</v>
      </c>
      <c r="E202" s="21" t="s">
        <v>24</v>
      </c>
      <c r="F202" s="22" t="s">
        <v>25</v>
      </c>
      <c r="G202" s="23">
        <v>1500</v>
      </c>
      <c r="H202" s="23">
        <v>375</v>
      </c>
      <c r="I202" s="23">
        <v>1875</v>
      </c>
      <c r="J202" s="31" t="s">
        <v>22</v>
      </c>
      <c r="K202" s="31">
        <f>VLOOKUP(B202,'[4]生活补助汇总表（2834）'!$B$5:$P$50000,10,FALSE)</f>
        <v>45017</v>
      </c>
      <c r="L202" s="21">
        <v>9</v>
      </c>
      <c r="M202" s="21">
        <v>3</v>
      </c>
      <c r="N202" s="21">
        <f t="shared" si="3"/>
        <v>12</v>
      </c>
    </row>
    <row r="203" s="3" customFormat="1" customHeight="1" spans="1:14">
      <c r="A203" s="19">
        <v>199</v>
      </c>
      <c r="B203" s="20" t="s">
        <v>250</v>
      </c>
      <c r="C203" s="21" t="s">
        <v>28</v>
      </c>
      <c r="D203" s="21" t="s">
        <v>18</v>
      </c>
      <c r="E203" s="21" t="s">
        <v>24</v>
      </c>
      <c r="F203" s="22" t="s">
        <v>25</v>
      </c>
      <c r="G203" s="23">
        <v>1500</v>
      </c>
      <c r="H203" s="23">
        <v>375</v>
      </c>
      <c r="I203" s="23">
        <v>1875</v>
      </c>
      <c r="J203" s="31" t="s">
        <v>22</v>
      </c>
      <c r="K203" s="31">
        <f>VLOOKUP(B203,'[4]生活补助汇总表（2834）'!$B$5:$P$50000,10,FALSE)</f>
        <v>45017</v>
      </c>
      <c r="L203" s="21">
        <v>9</v>
      </c>
      <c r="M203" s="21">
        <v>3</v>
      </c>
      <c r="N203" s="21">
        <f t="shared" si="3"/>
        <v>12</v>
      </c>
    </row>
    <row r="204" s="3" customFormat="1" customHeight="1" spans="1:14">
      <c r="A204" s="19">
        <v>200</v>
      </c>
      <c r="B204" s="20" t="s">
        <v>251</v>
      </c>
      <c r="C204" s="21" t="s">
        <v>28</v>
      </c>
      <c r="D204" s="21" t="s">
        <v>18</v>
      </c>
      <c r="E204" s="21" t="s">
        <v>24</v>
      </c>
      <c r="F204" s="22" t="s">
        <v>25</v>
      </c>
      <c r="G204" s="23">
        <v>1500</v>
      </c>
      <c r="H204" s="23">
        <v>375</v>
      </c>
      <c r="I204" s="23">
        <v>1875</v>
      </c>
      <c r="J204" s="31" t="s">
        <v>22</v>
      </c>
      <c r="K204" s="31">
        <f>VLOOKUP(B204,'[4]生活补助汇总表（2834）'!$B$5:$P$50000,10,FALSE)</f>
        <v>45017</v>
      </c>
      <c r="L204" s="21">
        <v>9</v>
      </c>
      <c r="M204" s="21">
        <v>3</v>
      </c>
      <c r="N204" s="21">
        <f t="shared" si="3"/>
        <v>12</v>
      </c>
    </row>
    <row r="205" s="3" customFormat="1" customHeight="1" spans="1:14">
      <c r="A205" s="19">
        <v>201</v>
      </c>
      <c r="B205" s="20" t="s">
        <v>252</v>
      </c>
      <c r="C205" s="21" t="s">
        <v>17</v>
      </c>
      <c r="D205" s="21" t="s">
        <v>18</v>
      </c>
      <c r="E205" s="21" t="s">
        <v>24</v>
      </c>
      <c r="F205" s="22" t="s">
        <v>25</v>
      </c>
      <c r="G205" s="23">
        <v>1500</v>
      </c>
      <c r="H205" s="23">
        <v>375</v>
      </c>
      <c r="I205" s="23">
        <v>1875</v>
      </c>
      <c r="J205" s="31" t="s">
        <v>57</v>
      </c>
      <c r="K205" s="31">
        <f>VLOOKUP(B205,'[4]生活补助汇总表（2834）'!$B$5:$P$50000,10,FALSE)</f>
        <v>45017</v>
      </c>
      <c r="L205" s="21">
        <v>8</v>
      </c>
      <c r="M205" s="21">
        <v>3</v>
      </c>
      <c r="N205" s="21">
        <f t="shared" si="3"/>
        <v>11</v>
      </c>
    </row>
    <row r="206" s="3" customFormat="1" customHeight="1" spans="1:14">
      <c r="A206" s="19">
        <v>202</v>
      </c>
      <c r="B206" s="20" t="s">
        <v>253</v>
      </c>
      <c r="C206" s="21" t="s">
        <v>28</v>
      </c>
      <c r="D206" s="21" t="s">
        <v>18</v>
      </c>
      <c r="E206" s="21" t="s">
        <v>24</v>
      </c>
      <c r="F206" s="22" t="s">
        <v>25</v>
      </c>
      <c r="G206" s="23">
        <v>1500</v>
      </c>
      <c r="H206" s="23">
        <v>375</v>
      </c>
      <c r="I206" s="23">
        <v>1875</v>
      </c>
      <c r="J206" s="31" t="s">
        <v>22</v>
      </c>
      <c r="K206" s="31">
        <f>VLOOKUP(B206,'[4]生活补助汇总表（2834）'!$B$5:$P$50000,10,FALSE)</f>
        <v>45017</v>
      </c>
      <c r="L206" s="21">
        <v>9</v>
      </c>
      <c r="M206" s="21">
        <v>3</v>
      </c>
      <c r="N206" s="21">
        <f t="shared" si="3"/>
        <v>12</v>
      </c>
    </row>
    <row r="207" s="3" customFormat="1" customHeight="1" spans="1:14">
      <c r="A207" s="19">
        <v>203</v>
      </c>
      <c r="B207" s="20" t="s">
        <v>254</v>
      </c>
      <c r="C207" s="21" t="s">
        <v>17</v>
      </c>
      <c r="D207" s="21" t="s">
        <v>18</v>
      </c>
      <c r="E207" s="21" t="s">
        <v>24</v>
      </c>
      <c r="F207" s="22" t="s">
        <v>25</v>
      </c>
      <c r="G207" s="23">
        <v>1500</v>
      </c>
      <c r="H207" s="23">
        <v>375</v>
      </c>
      <c r="I207" s="23">
        <v>1875</v>
      </c>
      <c r="J207" s="31" t="s">
        <v>22</v>
      </c>
      <c r="K207" s="31">
        <f>VLOOKUP(B207,'[4]生活补助汇总表（2834）'!$B$5:$P$50000,10,FALSE)</f>
        <v>45017</v>
      </c>
      <c r="L207" s="21">
        <v>9</v>
      </c>
      <c r="M207" s="21">
        <v>3</v>
      </c>
      <c r="N207" s="21">
        <f t="shared" si="3"/>
        <v>12</v>
      </c>
    </row>
    <row r="208" s="3" customFormat="1" customHeight="1" spans="1:14">
      <c r="A208" s="19">
        <v>204</v>
      </c>
      <c r="B208" s="20" t="s">
        <v>255</v>
      </c>
      <c r="C208" s="21" t="s">
        <v>28</v>
      </c>
      <c r="D208" s="21" t="s">
        <v>18</v>
      </c>
      <c r="E208" s="21" t="s">
        <v>24</v>
      </c>
      <c r="F208" s="22" t="s">
        <v>25</v>
      </c>
      <c r="G208" s="23">
        <v>1500</v>
      </c>
      <c r="H208" s="23">
        <v>375</v>
      </c>
      <c r="I208" s="23">
        <v>1875</v>
      </c>
      <c r="J208" s="31" t="s">
        <v>22</v>
      </c>
      <c r="K208" s="31">
        <f>VLOOKUP(B208,'[4]生活补助汇总表（2834）'!$B$5:$P$50000,10,FALSE)</f>
        <v>45017</v>
      </c>
      <c r="L208" s="21">
        <v>9</v>
      </c>
      <c r="M208" s="21">
        <v>3</v>
      </c>
      <c r="N208" s="21">
        <f t="shared" si="3"/>
        <v>12</v>
      </c>
    </row>
    <row r="209" s="3" customFormat="1" customHeight="1" spans="1:14">
      <c r="A209" s="19">
        <v>205</v>
      </c>
      <c r="B209" s="20" t="s">
        <v>256</v>
      </c>
      <c r="C209" s="21" t="s">
        <v>17</v>
      </c>
      <c r="D209" s="21" t="s">
        <v>18</v>
      </c>
      <c r="E209" s="21" t="s">
        <v>24</v>
      </c>
      <c r="F209" s="22" t="s">
        <v>25</v>
      </c>
      <c r="G209" s="23">
        <v>1500</v>
      </c>
      <c r="H209" s="23">
        <v>375</v>
      </c>
      <c r="I209" s="23">
        <v>1875</v>
      </c>
      <c r="J209" s="31" t="s">
        <v>22</v>
      </c>
      <c r="K209" s="31">
        <f>VLOOKUP(B209,'[4]生活补助汇总表（2834）'!$B$5:$P$50000,10,FALSE)</f>
        <v>45017</v>
      </c>
      <c r="L209" s="21">
        <v>9</v>
      </c>
      <c r="M209" s="21">
        <v>3</v>
      </c>
      <c r="N209" s="21">
        <f t="shared" si="3"/>
        <v>12</v>
      </c>
    </row>
    <row r="210" s="3" customFormat="1" customHeight="1" spans="1:14">
      <c r="A210" s="19">
        <v>206</v>
      </c>
      <c r="B210" s="20" t="s">
        <v>257</v>
      </c>
      <c r="C210" s="21" t="s">
        <v>17</v>
      </c>
      <c r="D210" s="21" t="s">
        <v>18</v>
      </c>
      <c r="E210" s="21" t="s">
        <v>24</v>
      </c>
      <c r="F210" s="22" t="s">
        <v>25</v>
      </c>
      <c r="G210" s="23">
        <v>1500</v>
      </c>
      <c r="H210" s="23">
        <v>375</v>
      </c>
      <c r="I210" s="23">
        <v>1875</v>
      </c>
      <c r="J210" s="31" t="s">
        <v>22</v>
      </c>
      <c r="K210" s="31">
        <f>VLOOKUP(B210,'[4]生活补助汇总表（2834）'!$B$5:$P$50000,10,FALSE)</f>
        <v>45017</v>
      </c>
      <c r="L210" s="21">
        <v>9</v>
      </c>
      <c r="M210" s="21">
        <v>3</v>
      </c>
      <c r="N210" s="21">
        <f t="shared" si="3"/>
        <v>12</v>
      </c>
    </row>
    <row r="211" s="3" customFormat="1" customHeight="1" spans="1:14">
      <c r="A211" s="19">
        <v>207</v>
      </c>
      <c r="B211" s="20" t="s">
        <v>258</v>
      </c>
      <c r="C211" s="21" t="s">
        <v>17</v>
      </c>
      <c r="D211" s="21" t="s">
        <v>18</v>
      </c>
      <c r="E211" s="21" t="s">
        <v>24</v>
      </c>
      <c r="F211" s="22" t="s">
        <v>25</v>
      </c>
      <c r="G211" s="23">
        <v>1500</v>
      </c>
      <c r="H211" s="23">
        <v>375</v>
      </c>
      <c r="I211" s="23">
        <v>1875</v>
      </c>
      <c r="J211" s="31" t="s">
        <v>22</v>
      </c>
      <c r="K211" s="31">
        <f>VLOOKUP(B211,'[4]生活补助汇总表（2834）'!$B$5:$P$50000,10,FALSE)</f>
        <v>45017</v>
      </c>
      <c r="L211" s="21">
        <v>9</v>
      </c>
      <c r="M211" s="21">
        <v>3</v>
      </c>
      <c r="N211" s="21">
        <f t="shared" si="3"/>
        <v>12</v>
      </c>
    </row>
    <row r="212" s="3" customFormat="1" customHeight="1" spans="1:14">
      <c r="A212" s="19">
        <v>208</v>
      </c>
      <c r="B212" s="20" t="s">
        <v>259</v>
      </c>
      <c r="C212" s="21" t="s">
        <v>28</v>
      </c>
      <c r="D212" s="21" t="s">
        <v>18</v>
      </c>
      <c r="E212" s="21" t="s">
        <v>24</v>
      </c>
      <c r="F212" s="22" t="s">
        <v>25</v>
      </c>
      <c r="G212" s="23">
        <v>1500</v>
      </c>
      <c r="H212" s="23">
        <v>375</v>
      </c>
      <c r="I212" s="23">
        <v>1875</v>
      </c>
      <c r="J212" s="31" t="s">
        <v>22</v>
      </c>
      <c r="K212" s="31">
        <f>VLOOKUP(B212,'[4]生活补助汇总表（2834）'!$B$5:$P$50000,10,FALSE)</f>
        <v>45017</v>
      </c>
      <c r="L212" s="21">
        <v>9</v>
      </c>
      <c r="M212" s="21">
        <v>3</v>
      </c>
      <c r="N212" s="21">
        <f t="shared" si="3"/>
        <v>12</v>
      </c>
    </row>
    <row r="213" s="3" customFormat="1" customHeight="1" spans="1:14">
      <c r="A213" s="19">
        <v>209</v>
      </c>
      <c r="B213" s="20" t="s">
        <v>260</v>
      </c>
      <c r="C213" s="21" t="s">
        <v>28</v>
      </c>
      <c r="D213" s="21" t="s">
        <v>18</v>
      </c>
      <c r="E213" s="21" t="s">
        <v>24</v>
      </c>
      <c r="F213" s="22" t="s">
        <v>25</v>
      </c>
      <c r="G213" s="23">
        <v>1500</v>
      </c>
      <c r="H213" s="23">
        <v>375</v>
      </c>
      <c r="I213" s="23">
        <v>1875</v>
      </c>
      <c r="J213" s="31" t="s">
        <v>22</v>
      </c>
      <c r="K213" s="31">
        <f>VLOOKUP(B213,'[4]生活补助汇总表（2834）'!$B$5:$P$50000,10,FALSE)</f>
        <v>45017</v>
      </c>
      <c r="L213" s="21">
        <v>9</v>
      </c>
      <c r="M213" s="21">
        <v>3</v>
      </c>
      <c r="N213" s="21">
        <f t="shared" si="3"/>
        <v>12</v>
      </c>
    </row>
    <row r="214" s="3" customFormat="1" customHeight="1" spans="1:14">
      <c r="A214" s="19">
        <v>210</v>
      </c>
      <c r="B214" s="20" t="s">
        <v>261</v>
      </c>
      <c r="C214" s="21" t="s">
        <v>28</v>
      </c>
      <c r="D214" s="21" t="s">
        <v>18</v>
      </c>
      <c r="E214" s="21" t="s">
        <v>24</v>
      </c>
      <c r="F214" s="22" t="s">
        <v>25</v>
      </c>
      <c r="G214" s="23">
        <v>1500</v>
      </c>
      <c r="H214" s="23">
        <v>375</v>
      </c>
      <c r="I214" s="23">
        <v>1875</v>
      </c>
      <c r="J214" s="31" t="s">
        <v>22</v>
      </c>
      <c r="K214" s="31">
        <f>VLOOKUP(B214,'[4]生活补助汇总表（2834）'!$B$5:$P$50000,10,FALSE)</f>
        <v>45017</v>
      </c>
      <c r="L214" s="21">
        <v>9</v>
      </c>
      <c r="M214" s="21">
        <v>3</v>
      </c>
      <c r="N214" s="21">
        <f t="shared" si="3"/>
        <v>12</v>
      </c>
    </row>
    <row r="215" s="3" customFormat="1" customHeight="1" spans="1:14">
      <c r="A215" s="19">
        <v>211</v>
      </c>
      <c r="B215" s="20" t="s">
        <v>262</v>
      </c>
      <c r="C215" s="21" t="s">
        <v>28</v>
      </c>
      <c r="D215" s="21" t="s">
        <v>18</v>
      </c>
      <c r="E215" s="21" t="s">
        <v>24</v>
      </c>
      <c r="F215" s="22" t="s">
        <v>25</v>
      </c>
      <c r="G215" s="23">
        <v>1500</v>
      </c>
      <c r="H215" s="23">
        <v>375</v>
      </c>
      <c r="I215" s="23">
        <v>1875</v>
      </c>
      <c r="J215" s="31" t="s">
        <v>22</v>
      </c>
      <c r="K215" s="31">
        <f>VLOOKUP(B215,'[4]生活补助汇总表（2834）'!$B$5:$P$50000,10,FALSE)</f>
        <v>45017</v>
      </c>
      <c r="L215" s="21">
        <v>9</v>
      </c>
      <c r="M215" s="21">
        <v>3</v>
      </c>
      <c r="N215" s="21">
        <f t="shared" si="3"/>
        <v>12</v>
      </c>
    </row>
    <row r="216" s="3" customFormat="1" customHeight="1" spans="1:14">
      <c r="A216" s="19">
        <v>212</v>
      </c>
      <c r="B216" s="20" t="s">
        <v>263</v>
      </c>
      <c r="C216" s="21" t="s">
        <v>17</v>
      </c>
      <c r="D216" s="21" t="s">
        <v>18</v>
      </c>
      <c r="E216" s="21" t="s">
        <v>24</v>
      </c>
      <c r="F216" s="22" t="s">
        <v>25</v>
      </c>
      <c r="G216" s="23">
        <v>1500</v>
      </c>
      <c r="H216" s="23">
        <v>375</v>
      </c>
      <c r="I216" s="23">
        <v>1875</v>
      </c>
      <c r="J216" s="31" t="s">
        <v>22</v>
      </c>
      <c r="K216" s="31">
        <f>VLOOKUP(B216,'[4]生活补助汇总表（2834）'!$B$5:$P$50000,10,FALSE)</f>
        <v>45017</v>
      </c>
      <c r="L216" s="21">
        <v>9</v>
      </c>
      <c r="M216" s="21">
        <v>3</v>
      </c>
      <c r="N216" s="21">
        <f t="shared" si="3"/>
        <v>12</v>
      </c>
    </row>
    <row r="217" s="3" customFormat="1" customHeight="1" spans="1:14">
      <c r="A217" s="19">
        <v>213</v>
      </c>
      <c r="B217" s="20" t="s">
        <v>264</v>
      </c>
      <c r="C217" s="21" t="s">
        <v>28</v>
      </c>
      <c r="D217" s="21" t="s">
        <v>18</v>
      </c>
      <c r="E217" s="21" t="s">
        <v>24</v>
      </c>
      <c r="F217" s="22" t="s">
        <v>25</v>
      </c>
      <c r="G217" s="23">
        <v>1500</v>
      </c>
      <c r="H217" s="23">
        <v>375</v>
      </c>
      <c r="I217" s="23">
        <v>1875</v>
      </c>
      <c r="J217" s="31" t="s">
        <v>22</v>
      </c>
      <c r="K217" s="31">
        <f>VLOOKUP(B217,'[4]生活补助汇总表（2834）'!$B$5:$P$50000,10,FALSE)</f>
        <v>45017</v>
      </c>
      <c r="L217" s="21">
        <v>9</v>
      </c>
      <c r="M217" s="21">
        <v>3</v>
      </c>
      <c r="N217" s="21">
        <f t="shared" si="3"/>
        <v>12</v>
      </c>
    </row>
    <row r="218" s="3" customFormat="1" customHeight="1" spans="1:14">
      <c r="A218" s="19">
        <v>214</v>
      </c>
      <c r="B218" s="20" t="s">
        <v>265</v>
      </c>
      <c r="C218" s="21" t="s">
        <v>17</v>
      </c>
      <c r="D218" s="21" t="s">
        <v>18</v>
      </c>
      <c r="E218" s="21" t="s">
        <v>24</v>
      </c>
      <c r="F218" s="22" t="s">
        <v>25</v>
      </c>
      <c r="G218" s="23">
        <v>1500</v>
      </c>
      <c r="H218" s="23">
        <v>375</v>
      </c>
      <c r="I218" s="23">
        <v>1875</v>
      </c>
      <c r="J218" s="31" t="s">
        <v>57</v>
      </c>
      <c r="K218" s="31">
        <f>VLOOKUP(B218,'[4]生活补助汇总表（2834）'!$B$5:$P$50000,10,FALSE)</f>
        <v>45017</v>
      </c>
      <c r="L218" s="21">
        <v>8</v>
      </c>
      <c r="M218" s="21">
        <v>3</v>
      </c>
      <c r="N218" s="21">
        <f t="shared" si="3"/>
        <v>11</v>
      </c>
    </row>
    <row r="219" s="3" customFormat="1" customHeight="1" spans="1:14">
      <c r="A219" s="19">
        <v>215</v>
      </c>
      <c r="B219" s="20" t="s">
        <v>266</v>
      </c>
      <c r="C219" s="21" t="s">
        <v>17</v>
      </c>
      <c r="D219" s="21" t="s">
        <v>18</v>
      </c>
      <c r="E219" s="21" t="s">
        <v>24</v>
      </c>
      <c r="F219" s="22" t="s">
        <v>25</v>
      </c>
      <c r="G219" s="23">
        <v>1500</v>
      </c>
      <c r="H219" s="23">
        <v>375</v>
      </c>
      <c r="I219" s="23">
        <v>1875</v>
      </c>
      <c r="J219" s="31" t="s">
        <v>22</v>
      </c>
      <c r="K219" s="31">
        <f>VLOOKUP(B219,'[4]生活补助汇总表（2834）'!$B$5:$P$50000,10,FALSE)</f>
        <v>45017</v>
      </c>
      <c r="L219" s="21">
        <v>9</v>
      </c>
      <c r="M219" s="21">
        <v>3</v>
      </c>
      <c r="N219" s="21">
        <f t="shared" si="3"/>
        <v>12</v>
      </c>
    </row>
    <row r="220" s="3" customFormat="1" customHeight="1" spans="1:14">
      <c r="A220" s="19">
        <v>216</v>
      </c>
      <c r="B220" s="20" t="s">
        <v>267</v>
      </c>
      <c r="C220" s="21" t="s">
        <v>17</v>
      </c>
      <c r="D220" s="21" t="s">
        <v>18</v>
      </c>
      <c r="E220" s="21" t="s">
        <v>24</v>
      </c>
      <c r="F220" s="22" t="s">
        <v>25</v>
      </c>
      <c r="G220" s="23">
        <v>1500</v>
      </c>
      <c r="H220" s="23">
        <v>375</v>
      </c>
      <c r="I220" s="23">
        <v>1875</v>
      </c>
      <c r="J220" s="31" t="s">
        <v>22</v>
      </c>
      <c r="K220" s="31">
        <f>VLOOKUP(B220,'[4]生活补助汇总表（2834）'!$B$5:$P$50000,10,FALSE)</f>
        <v>45017</v>
      </c>
      <c r="L220" s="21">
        <v>9</v>
      </c>
      <c r="M220" s="21">
        <v>3</v>
      </c>
      <c r="N220" s="21">
        <f t="shared" si="3"/>
        <v>12</v>
      </c>
    </row>
    <row r="221" s="3" customFormat="1" customHeight="1" spans="1:14">
      <c r="A221" s="19">
        <v>217</v>
      </c>
      <c r="B221" s="20" t="s">
        <v>268</v>
      </c>
      <c r="C221" s="21" t="s">
        <v>17</v>
      </c>
      <c r="D221" s="21" t="s">
        <v>18</v>
      </c>
      <c r="E221" s="21" t="s">
        <v>24</v>
      </c>
      <c r="F221" s="22" t="s">
        <v>25</v>
      </c>
      <c r="G221" s="23">
        <v>1500</v>
      </c>
      <c r="H221" s="23">
        <v>375</v>
      </c>
      <c r="I221" s="23">
        <v>1875</v>
      </c>
      <c r="J221" s="31" t="s">
        <v>22</v>
      </c>
      <c r="K221" s="31">
        <f>VLOOKUP(B221,'[4]生活补助汇总表（2834）'!$B$5:$P$50000,10,FALSE)</f>
        <v>45017</v>
      </c>
      <c r="L221" s="21">
        <v>9</v>
      </c>
      <c r="M221" s="21">
        <v>3</v>
      </c>
      <c r="N221" s="21">
        <f t="shared" si="3"/>
        <v>12</v>
      </c>
    </row>
    <row r="222" s="3" customFormat="1" customHeight="1" spans="1:14">
      <c r="A222" s="19">
        <v>218</v>
      </c>
      <c r="B222" s="20" t="s">
        <v>269</v>
      </c>
      <c r="C222" s="21" t="s">
        <v>17</v>
      </c>
      <c r="D222" s="21" t="s">
        <v>18</v>
      </c>
      <c r="E222" s="21" t="s">
        <v>24</v>
      </c>
      <c r="F222" s="22" t="s">
        <v>25</v>
      </c>
      <c r="G222" s="23">
        <v>1500</v>
      </c>
      <c r="H222" s="23">
        <v>375</v>
      </c>
      <c r="I222" s="23">
        <v>1875</v>
      </c>
      <c r="J222" s="31" t="s">
        <v>22</v>
      </c>
      <c r="K222" s="31">
        <f>VLOOKUP(B222,'[4]生活补助汇总表（2834）'!$B$5:$P$50000,10,FALSE)</f>
        <v>45017</v>
      </c>
      <c r="L222" s="21">
        <v>9</v>
      </c>
      <c r="M222" s="21">
        <v>3</v>
      </c>
      <c r="N222" s="21">
        <f t="shared" si="3"/>
        <v>12</v>
      </c>
    </row>
    <row r="223" s="3" customFormat="1" customHeight="1" spans="1:14">
      <c r="A223" s="19">
        <v>219</v>
      </c>
      <c r="B223" s="20" t="s">
        <v>270</v>
      </c>
      <c r="C223" s="21" t="s">
        <v>28</v>
      </c>
      <c r="D223" s="21" t="s">
        <v>18</v>
      </c>
      <c r="E223" s="21" t="s">
        <v>24</v>
      </c>
      <c r="F223" s="22" t="s">
        <v>25</v>
      </c>
      <c r="G223" s="23">
        <v>1500</v>
      </c>
      <c r="H223" s="23">
        <v>375</v>
      </c>
      <c r="I223" s="23">
        <v>1875</v>
      </c>
      <c r="J223" s="31" t="s">
        <v>22</v>
      </c>
      <c r="K223" s="31">
        <f>VLOOKUP(B223,'[4]生活补助汇总表（2834）'!$B$5:$P$50000,10,FALSE)</f>
        <v>45017</v>
      </c>
      <c r="L223" s="21">
        <v>9</v>
      </c>
      <c r="M223" s="21">
        <v>3</v>
      </c>
      <c r="N223" s="21">
        <f t="shared" si="3"/>
        <v>12</v>
      </c>
    </row>
    <row r="224" s="3" customFormat="1" customHeight="1" spans="1:14">
      <c r="A224" s="19">
        <v>220</v>
      </c>
      <c r="B224" s="20" t="s">
        <v>271</v>
      </c>
      <c r="C224" s="21" t="s">
        <v>17</v>
      </c>
      <c r="D224" s="21" t="s">
        <v>18</v>
      </c>
      <c r="E224" s="21" t="s">
        <v>24</v>
      </c>
      <c r="F224" s="22" t="s">
        <v>25</v>
      </c>
      <c r="G224" s="23">
        <v>1500</v>
      </c>
      <c r="H224" s="23">
        <v>375</v>
      </c>
      <c r="I224" s="23">
        <v>1875</v>
      </c>
      <c r="J224" s="31" t="s">
        <v>22</v>
      </c>
      <c r="K224" s="31">
        <f>VLOOKUP(B224,'[4]生活补助汇总表（2834）'!$B$5:$P$50000,10,FALSE)</f>
        <v>45017</v>
      </c>
      <c r="L224" s="21">
        <v>9</v>
      </c>
      <c r="M224" s="21">
        <v>3</v>
      </c>
      <c r="N224" s="21">
        <f t="shared" si="3"/>
        <v>12</v>
      </c>
    </row>
    <row r="225" s="3" customFormat="1" customHeight="1" spans="1:14">
      <c r="A225" s="19">
        <v>221</v>
      </c>
      <c r="B225" s="20" t="s">
        <v>272</v>
      </c>
      <c r="C225" s="21" t="s">
        <v>17</v>
      </c>
      <c r="D225" s="21" t="s">
        <v>18</v>
      </c>
      <c r="E225" s="21" t="s">
        <v>24</v>
      </c>
      <c r="F225" s="22" t="s">
        <v>25</v>
      </c>
      <c r="G225" s="23">
        <v>1500</v>
      </c>
      <c r="H225" s="23">
        <v>375</v>
      </c>
      <c r="I225" s="23">
        <v>1875</v>
      </c>
      <c r="J225" s="31" t="s">
        <v>22</v>
      </c>
      <c r="K225" s="31">
        <f>VLOOKUP(B225,'[4]生活补助汇总表（2834）'!$B$5:$P$50000,10,FALSE)</f>
        <v>45017</v>
      </c>
      <c r="L225" s="21">
        <v>9</v>
      </c>
      <c r="M225" s="21">
        <v>3</v>
      </c>
      <c r="N225" s="21">
        <f t="shared" si="3"/>
        <v>12</v>
      </c>
    </row>
    <row r="226" s="3" customFormat="1" customHeight="1" spans="1:14">
      <c r="A226" s="19">
        <v>222</v>
      </c>
      <c r="B226" s="20" t="s">
        <v>273</v>
      </c>
      <c r="C226" s="21" t="s">
        <v>17</v>
      </c>
      <c r="D226" s="21" t="s">
        <v>18</v>
      </c>
      <c r="E226" s="21" t="s">
        <v>24</v>
      </c>
      <c r="F226" s="22" t="s">
        <v>25</v>
      </c>
      <c r="G226" s="23">
        <v>1500</v>
      </c>
      <c r="H226" s="23">
        <v>375</v>
      </c>
      <c r="I226" s="23">
        <v>1875</v>
      </c>
      <c r="J226" s="31" t="s">
        <v>22</v>
      </c>
      <c r="K226" s="31">
        <f>VLOOKUP(B226,'[4]生活补助汇总表（2834）'!$B$5:$P$50000,10,FALSE)</f>
        <v>45017</v>
      </c>
      <c r="L226" s="21">
        <v>9</v>
      </c>
      <c r="M226" s="21">
        <v>3</v>
      </c>
      <c r="N226" s="21">
        <f t="shared" si="3"/>
        <v>12</v>
      </c>
    </row>
    <row r="227" s="3" customFormat="1" customHeight="1" spans="1:14">
      <c r="A227" s="19">
        <v>223</v>
      </c>
      <c r="B227" s="20" t="s">
        <v>274</v>
      </c>
      <c r="C227" s="21" t="s">
        <v>17</v>
      </c>
      <c r="D227" s="21" t="s">
        <v>18</v>
      </c>
      <c r="E227" s="21" t="s">
        <v>24</v>
      </c>
      <c r="F227" s="22" t="s">
        <v>25</v>
      </c>
      <c r="G227" s="23">
        <v>1500</v>
      </c>
      <c r="H227" s="23">
        <v>375</v>
      </c>
      <c r="I227" s="23">
        <v>1875</v>
      </c>
      <c r="J227" s="31" t="s">
        <v>22</v>
      </c>
      <c r="K227" s="31">
        <f>VLOOKUP(B227,'[4]生活补助汇总表（2834）'!$B$5:$P$50000,10,FALSE)</f>
        <v>45017</v>
      </c>
      <c r="L227" s="21">
        <v>9</v>
      </c>
      <c r="M227" s="21">
        <v>3</v>
      </c>
      <c r="N227" s="21">
        <f t="shared" si="3"/>
        <v>12</v>
      </c>
    </row>
    <row r="228" s="3" customFormat="1" customHeight="1" spans="1:14">
      <c r="A228" s="19">
        <v>224</v>
      </c>
      <c r="B228" s="20" t="s">
        <v>275</v>
      </c>
      <c r="C228" s="21" t="s">
        <v>17</v>
      </c>
      <c r="D228" s="21" t="s">
        <v>18</v>
      </c>
      <c r="E228" s="21" t="s">
        <v>24</v>
      </c>
      <c r="F228" s="22" t="s">
        <v>25</v>
      </c>
      <c r="G228" s="23">
        <v>1500</v>
      </c>
      <c r="H228" s="23">
        <v>375</v>
      </c>
      <c r="I228" s="23">
        <v>1875</v>
      </c>
      <c r="J228" s="31" t="s">
        <v>22</v>
      </c>
      <c r="K228" s="31">
        <f>VLOOKUP(B228,'[4]生活补助汇总表（2834）'!$B$5:$P$50000,10,FALSE)</f>
        <v>45017</v>
      </c>
      <c r="L228" s="21">
        <v>9</v>
      </c>
      <c r="M228" s="21">
        <v>3</v>
      </c>
      <c r="N228" s="21">
        <f t="shared" si="3"/>
        <v>12</v>
      </c>
    </row>
    <row r="229" s="3" customFormat="1" customHeight="1" spans="1:14">
      <c r="A229" s="19">
        <v>225</v>
      </c>
      <c r="B229" s="20" t="s">
        <v>276</v>
      </c>
      <c r="C229" s="21" t="s">
        <v>28</v>
      </c>
      <c r="D229" s="21" t="s">
        <v>18</v>
      </c>
      <c r="E229" s="21" t="s">
        <v>24</v>
      </c>
      <c r="F229" s="22" t="s">
        <v>25</v>
      </c>
      <c r="G229" s="23">
        <v>1500</v>
      </c>
      <c r="H229" s="23">
        <v>375</v>
      </c>
      <c r="I229" s="23">
        <v>1875</v>
      </c>
      <c r="J229" s="31" t="s">
        <v>57</v>
      </c>
      <c r="K229" s="31">
        <f>VLOOKUP(B229,'[4]生活补助汇总表（2834）'!$B$5:$P$50000,10,FALSE)</f>
        <v>45017</v>
      </c>
      <c r="L229" s="21">
        <v>8</v>
      </c>
      <c r="M229" s="21">
        <v>3</v>
      </c>
      <c r="N229" s="21">
        <f t="shared" si="3"/>
        <v>11</v>
      </c>
    </row>
    <row r="230" s="3" customFormat="1" customHeight="1" spans="1:14">
      <c r="A230" s="19">
        <v>226</v>
      </c>
      <c r="B230" s="20" t="s">
        <v>277</v>
      </c>
      <c r="C230" s="21" t="s">
        <v>17</v>
      </c>
      <c r="D230" s="21" t="s">
        <v>18</v>
      </c>
      <c r="E230" s="21" t="s">
        <v>24</v>
      </c>
      <c r="F230" s="22" t="s">
        <v>25</v>
      </c>
      <c r="G230" s="23">
        <v>1500</v>
      </c>
      <c r="H230" s="23">
        <v>375</v>
      </c>
      <c r="I230" s="23">
        <v>1875</v>
      </c>
      <c r="J230" s="31" t="s">
        <v>22</v>
      </c>
      <c r="K230" s="31">
        <f>VLOOKUP(B230,'[4]生活补助汇总表（2834）'!$B$5:$P$50000,10,FALSE)</f>
        <v>45017</v>
      </c>
      <c r="L230" s="21">
        <v>9</v>
      </c>
      <c r="M230" s="21">
        <v>3</v>
      </c>
      <c r="N230" s="21">
        <f t="shared" si="3"/>
        <v>12</v>
      </c>
    </row>
    <row r="231" s="3" customFormat="1" customHeight="1" spans="1:14">
      <c r="A231" s="19">
        <v>227</v>
      </c>
      <c r="B231" s="20" t="s">
        <v>278</v>
      </c>
      <c r="C231" s="21" t="s">
        <v>17</v>
      </c>
      <c r="D231" s="21" t="s">
        <v>18</v>
      </c>
      <c r="E231" s="21" t="s">
        <v>24</v>
      </c>
      <c r="F231" s="22" t="s">
        <v>25</v>
      </c>
      <c r="G231" s="23">
        <v>1500</v>
      </c>
      <c r="H231" s="23">
        <v>375</v>
      </c>
      <c r="I231" s="23">
        <v>1875</v>
      </c>
      <c r="J231" s="31" t="s">
        <v>22</v>
      </c>
      <c r="K231" s="31">
        <f>VLOOKUP(B231,'[4]生活补助汇总表（2834）'!$B$5:$P$50000,10,FALSE)</f>
        <v>45017</v>
      </c>
      <c r="L231" s="21">
        <v>9</v>
      </c>
      <c r="M231" s="21">
        <v>3</v>
      </c>
      <c r="N231" s="21">
        <f t="shared" si="3"/>
        <v>12</v>
      </c>
    </row>
    <row r="232" s="3" customFormat="1" customHeight="1" spans="1:14">
      <c r="A232" s="19">
        <v>228</v>
      </c>
      <c r="B232" s="20" t="s">
        <v>279</v>
      </c>
      <c r="C232" s="21" t="s">
        <v>28</v>
      </c>
      <c r="D232" s="21" t="s">
        <v>18</v>
      </c>
      <c r="E232" s="21" t="s">
        <v>24</v>
      </c>
      <c r="F232" s="22" t="s">
        <v>25</v>
      </c>
      <c r="G232" s="23">
        <v>1500</v>
      </c>
      <c r="H232" s="23">
        <v>375</v>
      </c>
      <c r="I232" s="23">
        <v>1875</v>
      </c>
      <c r="J232" s="31" t="s">
        <v>22</v>
      </c>
      <c r="K232" s="31">
        <f>VLOOKUP(B232,'[4]生活补助汇总表（2834）'!$B$5:$P$50000,10,FALSE)</f>
        <v>45017</v>
      </c>
      <c r="L232" s="21">
        <v>9</v>
      </c>
      <c r="M232" s="21">
        <v>3</v>
      </c>
      <c r="N232" s="21">
        <f t="shared" si="3"/>
        <v>12</v>
      </c>
    </row>
    <row r="233" s="3" customFormat="1" customHeight="1" spans="1:14">
      <c r="A233" s="19">
        <v>229</v>
      </c>
      <c r="B233" s="20" t="s">
        <v>280</v>
      </c>
      <c r="C233" s="21" t="s">
        <v>17</v>
      </c>
      <c r="D233" s="21" t="s">
        <v>18</v>
      </c>
      <c r="E233" s="21" t="s">
        <v>24</v>
      </c>
      <c r="F233" s="22" t="s">
        <v>25</v>
      </c>
      <c r="G233" s="23">
        <v>1500</v>
      </c>
      <c r="H233" s="23">
        <v>375</v>
      </c>
      <c r="I233" s="23">
        <v>1875</v>
      </c>
      <c r="J233" s="31" t="s">
        <v>22</v>
      </c>
      <c r="K233" s="31">
        <f>VLOOKUP(B233,'[4]生活补助汇总表（2834）'!$B$5:$P$50000,10,FALSE)</f>
        <v>45017</v>
      </c>
      <c r="L233" s="21">
        <v>9</v>
      </c>
      <c r="M233" s="21">
        <v>3</v>
      </c>
      <c r="N233" s="21">
        <f t="shared" si="3"/>
        <v>12</v>
      </c>
    </row>
    <row r="234" s="3" customFormat="1" customHeight="1" spans="1:14">
      <c r="A234" s="19">
        <v>230</v>
      </c>
      <c r="B234" s="20" t="s">
        <v>281</v>
      </c>
      <c r="C234" s="21" t="s">
        <v>17</v>
      </c>
      <c r="D234" s="21" t="s">
        <v>18</v>
      </c>
      <c r="E234" s="21" t="s">
        <v>24</v>
      </c>
      <c r="F234" s="22" t="s">
        <v>25</v>
      </c>
      <c r="G234" s="23">
        <v>1500</v>
      </c>
      <c r="H234" s="23">
        <v>375</v>
      </c>
      <c r="I234" s="23">
        <v>1875</v>
      </c>
      <c r="J234" s="31" t="s">
        <v>57</v>
      </c>
      <c r="K234" s="31">
        <f>VLOOKUP(B234,'[4]生活补助汇总表（2834）'!$B$5:$P$50000,10,FALSE)</f>
        <v>45017</v>
      </c>
      <c r="L234" s="21">
        <v>8</v>
      </c>
      <c r="M234" s="21">
        <v>3</v>
      </c>
      <c r="N234" s="21">
        <f t="shared" si="3"/>
        <v>11</v>
      </c>
    </row>
    <row r="235" s="3" customFormat="1" customHeight="1" spans="1:14">
      <c r="A235" s="19">
        <v>231</v>
      </c>
      <c r="B235" s="20" t="s">
        <v>282</v>
      </c>
      <c r="C235" s="21" t="s">
        <v>17</v>
      </c>
      <c r="D235" s="21" t="s">
        <v>18</v>
      </c>
      <c r="E235" s="21" t="s">
        <v>24</v>
      </c>
      <c r="F235" s="22" t="s">
        <v>25</v>
      </c>
      <c r="G235" s="23">
        <v>1500</v>
      </c>
      <c r="H235" s="23">
        <v>375</v>
      </c>
      <c r="I235" s="23">
        <v>1875</v>
      </c>
      <c r="J235" s="31" t="s">
        <v>22</v>
      </c>
      <c r="K235" s="31">
        <f>VLOOKUP(B235,'[4]生活补助汇总表（2834）'!$B$5:$P$50000,10,FALSE)</f>
        <v>45017</v>
      </c>
      <c r="L235" s="21">
        <v>9</v>
      </c>
      <c r="M235" s="21">
        <v>3</v>
      </c>
      <c r="N235" s="21">
        <f t="shared" si="3"/>
        <v>12</v>
      </c>
    </row>
    <row r="236" s="3" customFormat="1" customHeight="1" spans="1:14">
      <c r="A236" s="19">
        <v>232</v>
      </c>
      <c r="B236" s="20" t="s">
        <v>283</v>
      </c>
      <c r="C236" s="21" t="s">
        <v>17</v>
      </c>
      <c r="D236" s="21" t="s">
        <v>18</v>
      </c>
      <c r="E236" s="21" t="s">
        <v>24</v>
      </c>
      <c r="F236" s="22" t="s">
        <v>25</v>
      </c>
      <c r="G236" s="23">
        <v>1500</v>
      </c>
      <c r="H236" s="23">
        <v>375</v>
      </c>
      <c r="I236" s="23">
        <v>1875</v>
      </c>
      <c r="J236" s="31" t="s">
        <v>57</v>
      </c>
      <c r="K236" s="31">
        <f>VLOOKUP(B236,'[4]生活补助汇总表（2834）'!$B$5:$P$50000,10,FALSE)</f>
        <v>45017</v>
      </c>
      <c r="L236" s="21">
        <v>8</v>
      </c>
      <c r="M236" s="21">
        <v>3</v>
      </c>
      <c r="N236" s="21">
        <f t="shared" si="3"/>
        <v>11</v>
      </c>
    </row>
    <row r="237" s="3" customFormat="1" customHeight="1" spans="1:14">
      <c r="A237" s="19">
        <v>233</v>
      </c>
      <c r="B237" s="20" t="s">
        <v>284</v>
      </c>
      <c r="C237" s="21" t="s">
        <v>17</v>
      </c>
      <c r="D237" s="21" t="s">
        <v>18</v>
      </c>
      <c r="E237" s="21" t="s">
        <v>24</v>
      </c>
      <c r="F237" s="22" t="s">
        <v>25</v>
      </c>
      <c r="G237" s="23">
        <v>1500</v>
      </c>
      <c r="H237" s="23">
        <v>375</v>
      </c>
      <c r="I237" s="23">
        <v>1875</v>
      </c>
      <c r="J237" s="31" t="s">
        <v>22</v>
      </c>
      <c r="K237" s="31">
        <f>VLOOKUP(B237,'[4]生活补助汇总表（2834）'!$B$5:$P$50000,10,FALSE)</f>
        <v>45017</v>
      </c>
      <c r="L237" s="21">
        <v>9</v>
      </c>
      <c r="M237" s="21">
        <v>3</v>
      </c>
      <c r="N237" s="21">
        <f t="shared" si="3"/>
        <v>12</v>
      </c>
    </row>
    <row r="238" s="3" customFormat="1" customHeight="1" spans="1:14">
      <c r="A238" s="19">
        <v>234</v>
      </c>
      <c r="B238" s="20" t="s">
        <v>285</v>
      </c>
      <c r="C238" s="21" t="s">
        <v>17</v>
      </c>
      <c r="D238" s="21" t="s">
        <v>18</v>
      </c>
      <c r="E238" s="21" t="s">
        <v>24</v>
      </c>
      <c r="F238" s="22" t="s">
        <v>25</v>
      </c>
      <c r="G238" s="23">
        <v>1500</v>
      </c>
      <c r="H238" s="23">
        <v>375</v>
      </c>
      <c r="I238" s="23">
        <v>1875</v>
      </c>
      <c r="J238" s="31" t="s">
        <v>22</v>
      </c>
      <c r="K238" s="31">
        <f>VLOOKUP(B238,'[4]生活补助汇总表（2834）'!$B$5:$P$50000,10,FALSE)</f>
        <v>45017</v>
      </c>
      <c r="L238" s="21">
        <v>9</v>
      </c>
      <c r="M238" s="21">
        <v>3</v>
      </c>
      <c r="N238" s="21">
        <f t="shared" si="3"/>
        <v>12</v>
      </c>
    </row>
    <row r="239" s="3" customFormat="1" customHeight="1" spans="1:14">
      <c r="A239" s="19">
        <v>235</v>
      </c>
      <c r="B239" s="20" t="s">
        <v>286</v>
      </c>
      <c r="C239" s="21" t="s">
        <v>17</v>
      </c>
      <c r="D239" s="21" t="s">
        <v>18</v>
      </c>
      <c r="E239" s="21" t="s">
        <v>24</v>
      </c>
      <c r="F239" s="22" t="s">
        <v>25</v>
      </c>
      <c r="G239" s="23">
        <v>1500</v>
      </c>
      <c r="H239" s="23">
        <v>375</v>
      </c>
      <c r="I239" s="23">
        <v>1875</v>
      </c>
      <c r="J239" s="31" t="s">
        <v>22</v>
      </c>
      <c r="K239" s="31">
        <f>VLOOKUP(B239,'[4]生活补助汇总表（2834）'!$B$5:$P$50000,10,FALSE)</f>
        <v>45017</v>
      </c>
      <c r="L239" s="21">
        <v>9</v>
      </c>
      <c r="M239" s="21">
        <v>3</v>
      </c>
      <c r="N239" s="21">
        <f t="shared" si="3"/>
        <v>12</v>
      </c>
    </row>
    <row r="240" s="3" customFormat="1" customHeight="1" spans="1:14">
      <c r="A240" s="19">
        <v>236</v>
      </c>
      <c r="B240" s="20" t="s">
        <v>287</v>
      </c>
      <c r="C240" s="21" t="s">
        <v>17</v>
      </c>
      <c r="D240" s="21" t="s">
        <v>18</v>
      </c>
      <c r="E240" s="21" t="s">
        <v>24</v>
      </c>
      <c r="F240" s="22" t="s">
        <v>25</v>
      </c>
      <c r="G240" s="23">
        <v>1500</v>
      </c>
      <c r="H240" s="23">
        <v>375</v>
      </c>
      <c r="I240" s="23">
        <v>1875</v>
      </c>
      <c r="J240" s="31" t="s">
        <v>22</v>
      </c>
      <c r="K240" s="31">
        <f>VLOOKUP(B240,'[4]生活补助汇总表（2834）'!$B$5:$P$50000,10,FALSE)</f>
        <v>45017</v>
      </c>
      <c r="L240" s="21">
        <v>9</v>
      </c>
      <c r="M240" s="21">
        <v>3</v>
      </c>
      <c r="N240" s="21">
        <f t="shared" si="3"/>
        <v>12</v>
      </c>
    </row>
    <row r="241" s="3" customFormat="1" customHeight="1" spans="1:14">
      <c r="A241" s="19">
        <v>237</v>
      </c>
      <c r="B241" s="20" t="s">
        <v>288</v>
      </c>
      <c r="C241" s="21" t="s">
        <v>17</v>
      </c>
      <c r="D241" s="21" t="s">
        <v>18</v>
      </c>
      <c r="E241" s="21" t="s">
        <v>24</v>
      </c>
      <c r="F241" s="22" t="s">
        <v>25</v>
      </c>
      <c r="G241" s="23">
        <v>1500</v>
      </c>
      <c r="H241" s="23">
        <v>375</v>
      </c>
      <c r="I241" s="23">
        <v>1875</v>
      </c>
      <c r="J241" s="31" t="s">
        <v>22</v>
      </c>
      <c r="K241" s="31">
        <f>VLOOKUP(B241,'[4]生活补助汇总表（2834）'!$B$5:$P$50000,10,FALSE)</f>
        <v>45017</v>
      </c>
      <c r="L241" s="21">
        <v>9</v>
      </c>
      <c r="M241" s="21">
        <v>3</v>
      </c>
      <c r="N241" s="21">
        <f t="shared" si="3"/>
        <v>12</v>
      </c>
    </row>
    <row r="242" s="3" customFormat="1" customHeight="1" spans="1:14">
      <c r="A242" s="19">
        <v>238</v>
      </c>
      <c r="B242" s="20" t="s">
        <v>289</v>
      </c>
      <c r="C242" s="21" t="s">
        <v>28</v>
      </c>
      <c r="D242" s="21" t="s">
        <v>18</v>
      </c>
      <c r="E242" s="21" t="s">
        <v>24</v>
      </c>
      <c r="F242" s="22" t="s">
        <v>25</v>
      </c>
      <c r="G242" s="23">
        <v>1500</v>
      </c>
      <c r="H242" s="23">
        <v>375</v>
      </c>
      <c r="I242" s="23">
        <v>1875</v>
      </c>
      <c r="J242" s="31" t="s">
        <v>22</v>
      </c>
      <c r="K242" s="31">
        <f>VLOOKUP(B242,'[4]生活补助汇总表（2834）'!$B$5:$P$50000,10,FALSE)</f>
        <v>45017</v>
      </c>
      <c r="L242" s="21">
        <v>9</v>
      </c>
      <c r="M242" s="21">
        <v>3</v>
      </c>
      <c r="N242" s="21">
        <f t="shared" si="3"/>
        <v>12</v>
      </c>
    </row>
    <row r="243" s="3" customFormat="1" customHeight="1" spans="1:14">
      <c r="A243" s="19">
        <v>239</v>
      </c>
      <c r="B243" s="20" t="s">
        <v>290</v>
      </c>
      <c r="C243" s="21" t="s">
        <v>17</v>
      </c>
      <c r="D243" s="21" t="s">
        <v>18</v>
      </c>
      <c r="E243" s="21" t="s">
        <v>24</v>
      </c>
      <c r="F243" s="22" t="s">
        <v>25</v>
      </c>
      <c r="G243" s="23">
        <v>1500</v>
      </c>
      <c r="H243" s="23">
        <v>375</v>
      </c>
      <c r="I243" s="23">
        <v>1875</v>
      </c>
      <c r="J243" s="31" t="s">
        <v>22</v>
      </c>
      <c r="K243" s="31">
        <f>VLOOKUP(B243,'[4]生活补助汇总表（2834）'!$B$5:$P$50000,10,FALSE)</f>
        <v>45017</v>
      </c>
      <c r="L243" s="21">
        <v>9</v>
      </c>
      <c r="M243" s="21">
        <v>3</v>
      </c>
      <c r="N243" s="21">
        <f t="shared" si="3"/>
        <v>12</v>
      </c>
    </row>
    <row r="244" s="3" customFormat="1" customHeight="1" spans="1:14">
      <c r="A244" s="19">
        <v>240</v>
      </c>
      <c r="B244" s="20" t="s">
        <v>291</v>
      </c>
      <c r="C244" s="21" t="s">
        <v>17</v>
      </c>
      <c r="D244" s="21" t="s">
        <v>18</v>
      </c>
      <c r="E244" s="21" t="s">
        <v>24</v>
      </c>
      <c r="F244" s="22" t="s">
        <v>25</v>
      </c>
      <c r="G244" s="23">
        <v>1500</v>
      </c>
      <c r="H244" s="23">
        <v>375</v>
      </c>
      <c r="I244" s="23">
        <v>1875</v>
      </c>
      <c r="J244" s="31" t="s">
        <v>57</v>
      </c>
      <c r="K244" s="31">
        <f>VLOOKUP(B244,'[4]生活补助汇总表（2834）'!$B$5:$P$50000,10,FALSE)</f>
        <v>45017</v>
      </c>
      <c r="L244" s="21">
        <v>8</v>
      </c>
      <c r="M244" s="21">
        <v>3</v>
      </c>
      <c r="N244" s="21">
        <f t="shared" si="3"/>
        <v>11</v>
      </c>
    </row>
    <row r="245" s="3" customFormat="1" customHeight="1" spans="1:14">
      <c r="A245" s="19">
        <v>241</v>
      </c>
      <c r="B245" s="20" t="s">
        <v>292</v>
      </c>
      <c r="C245" s="21" t="s">
        <v>17</v>
      </c>
      <c r="D245" s="21" t="s">
        <v>18</v>
      </c>
      <c r="E245" s="21" t="s">
        <v>24</v>
      </c>
      <c r="F245" s="22" t="s">
        <v>25</v>
      </c>
      <c r="G245" s="23">
        <v>1500</v>
      </c>
      <c r="H245" s="23">
        <v>375</v>
      </c>
      <c r="I245" s="23">
        <v>1875</v>
      </c>
      <c r="J245" s="31" t="s">
        <v>22</v>
      </c>
      <c r="K245" s="31">
        <f>VLOOKUP(B245,'[4]生活补助汇总表（2834）'!$B$5:$P$50000,10,FALSE)</f>
        <v>45017</v>
      </c>
      <c r="L245" s="21">
        <v>9</v>
      </c>
      <c r="M245" s="21">
        <v>3</v>
      </c>
      <c r="N245" s="21">
        <f t="shared" si="3"/>
        <v>12</v>
      </c>
    </row>
    <row r="246" s="3" customFormat="1" customHeight="1" spans="1:14">
      <c r="A246" s="19">
        <v>242</v>
      </c>
      <c r="B246" s="20" t="s">
        <v>293</v>
      </c>
      <c r="C246" s="21" t="s">
        <v>17</v>
      </c>
      <c r="D246" s="21" t="s">
        <v>18</v>
      </c>
      <c r="E246" s="21" t="s">
        <v>24</v>
      </c>
      <c r="F246" s="22" t="s">
        <v>25</v>
      </c>
      <c r="G246" s="23">
        <v>1500</v>
      </c>
      <c r="H246" s="23">
        <v>375</v>
      </c>
      <c r="I246" s="23">
        <v>1875</v>
      </c>
      <c r="J246" s="31" t="s">
        <v>22</v>
      </c>
      <c r="K246" s="31">
        <f>VLOOKUP(B246,'[4]生活补助汇总表（2834）'!$B$5:$P$50000,10,FALSE)</f>
        <v>45017</v>
      </c>
      <c r="L246" s="21">
        <v>9</v>
      </c>
      <c r="M246" s="21">
        <v>3</v>
      </c>
      <c r="N246" s="21">
        <f t="shared" si="3"/>
        <v>12</v>
      </c>
    </row>
    <row r="247" s="3" customFormat="1" customHeight="1" spans="1:14">
      <c r="A247" s="19">
        <v>243</v>
      </c>
      <c r="B247" s="20" t="s">
        <v>294</v>
      </c>
      <c r="C247" s="21" t="s">
        <v>17</v>
      </c>
      <c r="D247" s="21" t="s">
        <v>18</v>
      </c>
      <c r="E247" s="21" t="s">
        <v>24</v>
      </c>
      <c r="F247" s="22" t="s">
        <v>25</v>
      </c>
      <c r="G247" s="23">
        <v>1500</v>
      </c>
      <c r="H247" s="23">
        <v>375</v>
      </c>
      <c r="I247" s="23">
        <v>1875</v>
      </c>
      <c r="J247" s="31" t="s">
        <v>22</v>
      </c>
      <c r="K247" s="31">
        <f>VLOOKUP(B247,'[4]生活补助汇总表（2834）'!$B$5:$P$50000,10,FALSE)</f>
        <v>45017</v>
      </c>
      <c r="L247" s="21">
        <v>9</v>
      </c>
      <c r="M247" s="21">
        <v>3</v>
      </c>
      <c r="N247" s="21">
        <f t="shared" si="3"/>
        <v>12</v>
      </c>
    </row>
    <row r="248" s="3" customFormat="1" customHeight="1" spans="1:14">
      <c r="A248" s="19">
        <v>244</v>
      </c>
      <c r="B248" s="20" t="s">
        <v>295</v>
      </c>
      <c r="C248" s="21" t="s">
        <v>17</v>
      </c>
      <c r="D248" s="21" t="s">
        <v>18</v>
      </c>
      <c r="E248" s="21" t="s">
        <v>24</v>
      </c>
      <c r="F248" s="22" t="s">
        <v>25</v>
      </c>
      <c r="G248" s="23">
        <v>1500</v>
      </c>
      <c r="H248" s="23">
        <v>375</v>
      </c>
      <c r="I248" s="23">
        <v>1875</v>
      </c>
      <c r="J248" s="31" t="s">
        <v>22</v>
      </c>
      <c r="K248" s="31">
        <f>VLOOKUP(B248,'[4]生活补助汇总表（2834）'!$B$5:$P$50000,10,FALSE)</f>
        <v>45017</v>
      </c>
      <c r="L248" s="21">
        <v>9</v>
      </c>
      <c r="M248" s="21">
        <v>3</v>
      </c>
      <c r="N248" s="21">
        <f t="shared" si="3"/>
        <v>12</v>
      </c>
    </row>
    <row r="249" s="3" customFormat="1" customHeight="1" spans="1:14">
      <c r="A249" s="19">
        <v>245</v>
      </c>
      <c r="B249" s="20" t="s">
        <v>296</v>
      </c>
      <c r="C249" s="21" t="s">
        <v>17</v>
      </c>
      <c r="D249" s="21" t="s">
        <v>18</v>
      </c>
      <c r="E249" s="21" t="s">
        <v>24</v>
      </c>
      <c r="F249" s="22" t="s">
        <v>25</v>
      </c>
      <c r="G249" s="23">
        <v>1500</v>
      </c>
      <c r="H249" s="23">
        <v>375</v>
      </c>
      <c r="I249" s="23">
        <v>1875</v>
      </c>
      <c r="J249" s="31" t="s">
        <v>22</v>
      </c>
      <c r="K249" s="31">
        <f>VLOOKUP(B249,'[4]生活补助汇总表（2834）'!$B$5:$P$50000,10,FALSE)</f>
        <v>45017</v>
      </c>
      <c r="L249" s="21">
        <v>9</v>
      </c>
      <c r="M249" s="21">
        <v>3</v>
      </c>
      <c r="N249" s="21">
        <f t="shared" si="3"/>
        <v>12</v>
      </c>
    </row>
    <row r="250" s="3" customFormat="1" customHeight="1" spans="1:14">
      <c r="A250" s="19">
        <v>246</v>
      </c>
      <c r="B250" s="20" t="s">
        <v>297</v>
      </c>
      <c r="C250" s="21" t="s">
        <v>17</v>
      </c>
      <c r="D250" s="21" t="s">
        <v>18</v>
      </c>
      <c r="E250" s="21" t="s">
        <v>24</v>
      </c>
      <c r="F250" s="22" t="s">
        <v>25</v>
      </c>
      <c r="G250" s="23">
        <v>1500</v>
      </c>
      <c r="H250" s="23">
        <v>375</v>
      </c>
      <c r="I250" s="23">
        <v>1875</v>
      </c>
      <c r="J250" s="31" t="s">
        <v>22</v>
      </c>
      <c r="K250" s="31">
        <f>VLOOKUP(B250,'[4]生活补助汇总表（2834）'!$B$5:$P$50000,10,FALSE)</f>
        <v>45017</v>
      </c>
      <c r="L250" s="21">
        <v>9</v>
      </c>
      <c r="M250" s="21">
        <v>3</v>
      </c>
      <c r="N250" s="21">
        <f t="shared" si="3"/>
        <v>12</v>
      </c>
    </row>
    <row r="251" s="3" customFormat="1" customHeight="1" spans="1:14">
      <c r="A251" s="19">
        <v>247</v>
      </c>
      <c r="B251" s="20" t="s">
        <v>298</v>
      </c>
      <c r="C251" s="21" t="s">
        <v>17</v>
      </c>
      <c r="D251" s="21" t="s">
        <v>18</v>
      </c>
      <c r="E251" s="21" t="s">
        <v>24</v>
      </c>
      <c r="F251" s="22" t="s">
        <v>25</v>
      </c>
      <c r="G251" s="23">
        <v>1500</v>
      </c>
      <c r="H251" s="23">
        <v>375</v>
      </c>
      <c r="I251" s="23">
        <v>1875</v>
      </c>
      <c r="J251" s="31" t="s">
        <v>22</v>
      </c>
      <c r="K251" s="31">
        <f>VLOOKUP(B251,'[4]生活补助汇总表（2834）'!$B$5:$P$50000,10,FALSE)</f>
        <v>45017</v>
      </c>
      <c r="L251" s="21">
        <v>9</v>
      </c>
      <c r="M251" s="21">
        <v>3</v>
      </c>
      <c r="N251" s="21">
        <f t="shared" si="3"/>
        <v>12</v>
      </c>
    </row>
    <row r="252" s="3" customFormat="1" customHeight="1" spans="1:14">
      <c r="A252" s="19">
        <v>248</v>
      </c>
      <c r="B252" s="20" t="s">
        <v>299</v>
      </c>
      <c r="C252" s="21" t="s">
        <v>28</v>
      </c>
      <c r="D252" s="21" t="s">
        <v>18</v>
      </c>
      <c r="E252" s="21" t="s">
        <v>24</v>
      </c>
      <c r="F252" s="22" t="s">
        <v>25</v>
      </c>
      <c r="G252" s="23">
        <v>1500</v>
      </c>
      <c r="H252" s="23">
        <v>375</v>
      </c>
      <c r="I252" s="23">
        <v>1875</v>
      </c>
      <c r="J252" s="31" t="s">
        <v>22</v>
      </c>
      <c r="K252" s="31">
        <f>VLOOKUP(B252,'[4]生活补助汇总表（2834）'!$B$5:$P$50000,10,FALSE)</f>
        <v>45017</v>
      </c>
      <c r="L252" s="21">
        <v>9</v>
      </c>
      <c r="M252" s="21">
        <v>3</v>
      </c>
      <c r="N252" s="21">
        <f t="shared" si="3"/>
        <v>12</v>
      </c>
    </row>
    <row r="253" s="3" customFormat="1" customHeight="1" spans="1:14">
      <c r="A253" s="19">
        <v>249</v>
      </c>
      <c r="B253" s="20" t="s">
        <v>300</v>
      </c>
      <c r="C253" s="21" t="s">
        <v>28</v>
      </c>
      <c r="D253" s="21" t="s">
        <v>18</v>
      </c>
      <c r="E253" s="21" t="s">
        <v>24</v>
      </c>
      <c r="F253" s="22" t="s">
        <v>25</v>
      </c>
      <c r="G253" s="23">
        <v>1500</v>
      </c>
      <c r="H253" s="23">
        <v>375</v>
      </c>
      <c r="I253" s="23">
        <v>1875</v>
      </c>
      <c r="J253" s="31" t="s">
        <v>22</v>
      </c>
      <c r="K253" s="31">
        <f>VLOOKUP(B253,'[4]生活补助汇总表（2834）'!$B$5:$P$50000,10,FALSE)</f>
        <v>45017</v>
      </c>
      <c r="L253" s="21">
        <v>9</v>
      </c>
      <c r="M253" s="21">
        <v>3</v>
      </c>
      <c r="N253" s="21">
        <f t="shared" si="3"/>
        <v>12</v>
      </c>
    </row>
    <row r="254" s="3" customFormat="1" customHeight="1" spans="1:14">
      <c r="A254" s="19">
        <v>250</v>
      </c>
      <c r="B254" s="20" t="s">
        <v>301</v>
      </c>
      <c r="C254" s="21" t="s">
        <v>28</v>
      </c>
      <c r="D254" s="21" t="s">
        <v>18</v>
      </c>
      <c r="E254" s="21" t="s">
        <v>24</v>
      </c>
      <c r="F254" s="22" t="s">
        <v>25</v>
      </c>
      <c r="G254" s="23">
        <v>1500</v>
      </c>
      <c r="H254" s="23">
        <v>375</v>
      </c>
      <c r="I254" s="23">
        <v>1875</v>
      </c>
      <c r="J254" s="31" t="s">
        <v>22</v>
      </c>
      <c r="K254" s="31">
        <f>VLOOKUP(B254,'[4]生活补助汇总表（2834）'!$B$5:$P$50000,10,FALSE)</f>
        <v>45017</v>
      </c>
      <c r="L254" s="21">
        <v>9</v>
      </c>
      <c r="M254" s="21">
        <v>3</v>
      </c>
      <c r="N254" s="21">
        <f t="shared" si="3"/>
        <v>12</v>
      </c>
    </row>
    <row r="255" s="3" customFormat="1" customHeight="1" spans="1:14">
      <c r="A255" s="19">
        <v>251</v>
      </c>
      <c r="B255" s="20" t="s">
        <v>302</v>
      </c>
      <c r="C255" s="21" t="s">
        <v>17</v>
      </c>
      <c r="D255" s="21" t="s">
        <v>18</v>
      </c>
      <c r="E255" s="21" t="s">
        <v>24</v>
      </c>
      <c r="F255" s="22" t="s">
        <v>25</v>
      </c>
      <c r="G255" s="23">
        <v>1500</v>
      </c>
      <c r="H255" s="23">
        <v>375</v>
      </c>
      <c r="I255" s="23">
        <v>1875</v>
      </c>
      <c r="J255" s="31" t="s">
        <v>22</v>
      </c>
      <c r="K255" s="31">
        <f>VLOOKUP(B255,'[4]生活补助汇总表（2834）'!$B$5:$P$50000,10,FALSE)</f>
        <v>45017</v>
      </c>
      <c r="L255" s="21">
        <v>9</v>
      </c>
      <c r="M255" s="21">
        <v>3</v>
      </c>
      <c r="N255" s="21">
        <f t="shared" si="3"/>
        <v>12</v>
      </c>
    </row>
    <row r="256" s="3" customFormat="1" customHeight="1" spans="1:14">
      <c r="A256" s="19">
        <v>252</v>
      </c>
      <c r="B256" s="20" t="s">
        <v>303</v>
      </c>
      <c r="C256" s="21" t="s">
        <v>17</v>
      </c>
      <c r="D256" s="21" t="s">
        <v>18</v>
      </c>
      <c r="E256" s="21" t="s">
        <v>24</v>
      </c>
      <c r="F256" s="22" t="s">
        <v>25</v>
      </c>
      <c r="G256" s="23">
        <v>1500</v>
      </c>
      <c r="H256" s="23">
        <v>375</v>
      </c>
      <c r="I256" s="23">
        <v>1875</v>
      </c>
      <c r="J256" s="31" t="s">
        <v>22</v>
      </c>
      <c r="K256" s="31">
        <f>VLOOKUP(B256,'[4]生活补助汇总表（2834）'!$B$5:$P$50000,10,FALSE)</f>
        <v>45017</v>
      </c>
      <c r="L256" s="21">
        <v>9</v>
      </c>
      <c r="M256" s="21">
        <v>3</v>
      </c>
      <c r="N256" s="21">
        <f t="shared" si="3"/>
        <v>12</v>
      </c>
    </row>
    <row r="257" s="3" customFormat="1" customHeight="1" spans="1:14">
      <c r="A257" s="19">
        <v>253</v>
      </c>
      <c r="B257" s="20" t="s">
        <v>304</v>
      </c>
      <c r="C257" s="21" t="s">
        <v>17</v>
      </c>
      <c r="D257" s="21" t="s">
        <v>18</v>
      </c>
      <c r="E257" s="21" t="s">
        <v>24</v>
      </c>
      <c r="F257" s="22" t="s">
        <v>25</v>
      </c>
      <c r="G257" s="23">
        <v>1500</v>
      </c>
      <c r="H257" s="23">
        <v>375</v>
      </c>
      <c r="I257" s="23">
        <v>1875</v>
      </c>
      <c r="J257" s="31" t="s">
        <v>22</v>
      </c>
      <c r="K257" s="31">
        <f>VLOOKUP(B257,'[4]生活补助汇总表（2834）'!$B$5:$P$50000,10,FALSE)</f>
        <v>45017</v>
      </c>
      <c r="L257" s="21">
        <v>9</v>
      </c>
      <c r="M257" s="21">
        <v>3</v>
      </c>
      <c r="N257" s="21">
        <f t="shared" si="3"/>
        <v>12</v>
      </c>
    </row>
    <row r="258" s="3" customFormat="1" customHeight="1" spans="1:14">
      <c r="A258" s="19">
        <v>254</v>
      </c>
      <c r="B258" s="20" t="s">
        <v>305</v>
      </c>
      <c r="C258" s="21" t="s">
        <v>17</v>
      </c>
      <c r="D258" s="21" t="s">
        <v>18</v>
      </c>
      <c r="E258" s="21" t="s">
        <v>24</v>
      </c>
      <c r="F258" s="22" t="s">
        <v>25</v>
      </c>
      <c r="G258" s="23">
        <v>1500</v>
      </c>
      <c r="H258" s="23">
        <v>375</v>
      </c>
      <c r="I258" s="23">
        <v>1875</v>
      </c>
      <c r="J258" s="31" t="s">
        <v>57</v>
      </c>
      <c r="K258" s="31">
        <f>VLOOKUP(B258,'[4]生活补助汇总表（2834）'!$B$5:$P$50000,10,FALSE)</f>
        <v>45017</v>
      </c>
      <c r="L258" s="21">
        <v>8</v>
      </c>
      <c r="M258" s="21">
        <v>3</v>
      </c>
      <c r="N258" s="21">
        <f t="shared" si="3"/>
        <v>11</v>
      </c>
    </row>
    <row r="259" s="3" customFormat="1" customHeight="1" spans="1:14">
      <c r="A259" s="19">
        <v>255</v>
      </c>
      <c r="B259" s="20" t="s">
        <v>306</v>
      </c>
      <c r="C259" s="21" t="s">
        <v>17</v>
      </c>
      <c r="D259" s="21" t="s">
        <v>18</v>
      </c>
      <c r="E259" s="21" t="s">
        <v>24</v>
      </c>
      <c r="F259" s="22" t="s">
        <v>25</v>
      </c>
      <c r="G259" s="23">
        <v>1500</v>
      </c>
      <c r="H259" s="23">
        <v>375</v>
      </c>
      <c r="I259" s="23">
        <v>1875</v>
      </c>
      <c r="J259" s="31" t="s">
        <v>22</v>
      </c>
      <c r="K259" s="31">
        <f>VLOOKUP(B259,'[4]生活补助汇总表（2834）'!$B$5:$P$50000,10,FALSE)</f>
        <v>45017</v>
      </c>
      <c r="L259" s="21">
        <v>9</v>
      </c>
      <c r="M259" s="21">
        <v>3</v>
      </c>
      <c r="N259" s="21">
        <f t="shared" si="3"/>
        <v>12</v>
      </c>
    </row>
    <row r="260" s="3" customFormat="1" customHeight="1" spans="1:14">
      <c r="A260" s="19">
        <v>256</v>
      </c>
      <c r="B260" s="20" t="s">
        <v>307</v>
      </c>
      <c r="C260" s="21" t="s">
        <v>17</v>
      </c>
      <c r="D260" s="21" t="s">
        <v>18</v>
      </c>
      <c r="E260" s="21" t="s">
        <v>24</v>
      </c>
      <c r="F260" s="22" t="s">
        <v>25</v>
      </c>
      <c r="G260" s="23">
        <v>1500</v>
      </c>
      <c r="H260" s="23">
        <v>375</v>
      </c>
      <c r="I260" s="23">
        <v>1875</v>
      </c>
      <c r="J260" s="31" t="s">
        <v>22</v>
      </c>
      <c r="K260" s="31">
        <f>VLOOKUP(B260,'[4]生活补助汇总表（2834）'!$B$5:$P$50000,10,FALSE)</f>
        <v>45017</v>
      </c>
      <c r="L260" s="21">
        <v>9</v>
      </c>
      <c r="M260" s="21">
        <v>3</v>
      </c>
      <c r="N260" s="21">
        <f t="shared" si="3"/>
        <v>12</v>
      </c>
    </row>
    <row r="261" s="3" customFormat="1" customHeight="1" spans="1:14">
      <c r="A261" s="19">
        <v>257</v>
      </c>
      <c r="B261" s="20" t="s">
        <v>308</v>
      </c>
      <c r="C261" s="21" t="s">
        <v>28</v>
      </c>
      <c r="D261" s="21" t="s">
        <v>18</v>
      </c>
      <c r="E261" s="21" t="s">
        <v>24</v>
      </c>
      <c r="F261" s="22" t="s">
        <v>25</v>
      </c>
      <c r="G261" s="23">
        <v>1500</v>
      </c>
      <c r="H261" s="23">
        <v>375</v>
      </c>
      <c r="I261" s="23">
        <v>1875</v>
      </c>
      <c r="J261" s="31" t="s">
        <v>22</v>
      </c>
      <c r="K261" s="31">
        <f>VLOOKUP(B261,'[4]生活补助汇总表（2834）'!$B$5:$P$50000,10,FALSE)</f>
        <v>45017</v>
      </c>
      <c r="L261" s="21">
        <v>9</v>
      </c>
      <c r="M261" s="21">
        <v>3</v>
      </c>
      <c r="N261" s="21">
        <f t="shared" ref="N261:N324" si="4">L261+M261</f>
        <v>12</v>
      </c>
    </row>
    <row r="262" s="3" customFormat="1" customHeight="1" spans="1:14">
      <c r="A262" s="19">
        <v>258</v>
      </c>
      <c r="B262" s="20" t="s">
        <v>309</v>
      </c>
      <c r="C262" s="21" t="s">
        <v>17</v>
      </c>
      <c r="D262" s="21" t="s">
        <v>18</v>
      </c>
      <c r="E262" s="21" t="s">
        <v>24</v>
      </c>
      <c r="F262" s="22" t="s">
        <v>25</v>
      </c>
      <c r="G262" s="23">
        <v>1500</v>
      </c>
      <c r="H262" s="23">
        <v>375</v>
      </c>
      <c r="I262" s="23">
        <v>1875</v>
      </c>
      <c r="J262" s="31" t="s">
        <v>22</v>
      </c>
      <c r="K262" s="31">
        <f>VLOOKUP(B262,'[4]生活补助汇总表（2834）'!$B$5:$P$50000,10,FALSE)</f>
        <v>45017</v>
      </c>
      <c r="L262" s="21">
        <v>9</v>
      </c>
      <c r="M262" s="21">
        <v>3</v>
      </c>
      <c r="N262" s="21">
        <f t="shared" si="4"/>
        <v>12</v>
      </c>
    </row>
    <row r="263" s="3" customFormat="1" customHeight="1" spans="1:14">
      <c r="A263" s="19">
        <v>259</v>
      </c>
      <c r="B263" s="20" t="s">
        <v>310</v>
      </c>
      <c r="C263" s="21" t="s">
        <v>28</v>
      </c>
      <c r="D263" s="21" t="s">
        <v>18</v>
      </c>
      <c r="E263" s="21" t="s">
        <v>24</v>
      </c>
      <c r="F263" s="22" t="s">
        <v>25</v>
      </c>
      <c r="G263" s="23">
        <v>1500</v>
      </c>
      <c r="H263" s="23">
        <v>375</v>
      </c>
      <c r="I263" s="23">
        <v>1875</v>
      </c>
      <c r="J263" s="31" t="s">
        <v>22</v>
      </c>
      <c r="K263" s="31">
        <f>VLOOKUP(B263,'[4]生活补助汇总表（2834）'!$B$5:$P$50000,10,FALSE)</f>
        <v>45017</v>
      </c>
      <c r="L263" s="21">
        <v>9</v>
      </c>
      <c r="M263" s="21">
        <v>3</v>
      </c>
      <c r="N263" s="21">
        <f t="shared" si="4"/>
        <v>12</v>
      </c>
    </row>
    <row r="264" s="3" customFormat="1" customHeight="1" spans="1:14">
      <c r="A264" s="19">
        <v>260</v>
      </c>
      <c r="B264" s="20" t="s">
        <v>311</v>
      </c>
      <c r="C264" s="21" t="s">
        <v>17</v>
      </c>
      <c r="D264" s="21" t="s">
        <v>18</v>
      </c>
      <c r="E264" s="21" t="s">
        <v>24</v>
      </c>
      <c r="F264" s="22" t="s">
        <v>25</v>
      </c>
      <c r="G264" s="23">
        <v>1500</v>
      </c>
      <c r="H264" s="23">
        <v>375</v>
      </c>
      <c r="I264" s="23">
        <v>1875</v>
      </c>
      <c r="J264" s="31" t="s">
        <v>22</v>
      </c>
      <c r="K264" s="31">
        <f>VLOOKUP(B264,'[4]生活补助汇总表（2834）'!$B$5:$P$50000,10,FALSE)</f>
        <v>45017</v>
      </c>
      <c r="L264" s="21">
        <v>9</v>
      </c>
      <c r="M264" s="21">
        <v>3</v>
      </c>
      <c r="N264" s="21">
        <f t="shared" si="4"/>
        <v>12</v>
      </c>
    </row>
    <row r="265" s="3" customFormat="1" customHeight="1" spans="1:14">
      <c r="A265" s="19">
        <v>261</v>
      </c>
      <c r="B265" s="20" t="s">
        <v>312</v>
      </c>
      <c r="C265" s="21" t="s">
        <v>28</v>
      </c>
      <c r="D265" s="21" t="s">
        <v>18</v>
      </c>
      <c r="E265" s="21" t="s">
        <v>24</v>
      </c>
      <c r="F265" s="22" t="s">
        <v>25</v>
      </c>
      <c r="G265" s="23">
        <v>1500</v>
      </c>
      <c r="H265" s="23">
        <v>375</v>
      </c>
      <c r="I265" s="23">
        <v>1875</v>
      </c>
      <c r="J265" s="31" t="s">
        <v>22</v>
      </c>
      <c r="K265" s="31">
        <f>VLOOKUP(B265,'[4]生活补助汇总表（2834）'!$B$5:$P$50000,10,FALSE)</f>
        <v>45017</v>
      </c>
      <c r="L265" s="21">
        <v>9</v>
      </c>
      <c r="M265" s="21">
        <v>3</v>
      </c>
      <c r="N265" s="21">
        <f t="shared" si="4"/>
        <v>12</v>
      </c>
    </row>
    <row r="266" s="3" customFormat="1" customHeight="1" spans="1:14">
      <c r="A266" s="19">
        <v>262</v>
      </c>
      <c r="B266" s="20" t="s">
        <v>313</v>
      </c>
      <c r="C266" s="21" t="s">
        <v>17</v>
      </c>
      <c r="D266" s="21" t="s">
        <v>18</v>
      </c>
      <c r="E266" s="21" t="s">
        <v>24</v>
      </c>
      <c r="F266" s="22" t="s">
        <v>25</v>
      </c>
      <c r="G266" s="23">
        <v>1500</v>
      </c>
      <c r="H266" s="23">
        <v>375</v>
      </c>
      <c r="I266" s="23">
        <v>1875</v>
      </c>
      <c r="J266" s="31" t="s">
        <v>22</v>
      </c>
      <c r="K266" s="31">
        <f>VLOOKUP(B266,'[4]生活补助汇总表（2834）'!$B$5:$P$50000,10,FALSE)</f>
        <v>45017</v>
      </c>
      <c r="L266" s="21">
        <v>9</v>
      </c>
      <c r="M266" s="21">
        <v>3</v>
      </c>
      <c r="N266" s="21">
        <f t="shared" si="4"/>
        <v>12</v>
      </c>
    </row>
    <row r="267" s="3" customFormat="1" customHeight="1" spans="1:14">
      <c r="A267" s="19">
        <v>263</v>
      </c>
      <c r="B267" s="20" t="s">
        <v>314</v>
      </c>
      <c r="C267" s="21" t="s">
        <v>17</v>
      </c>
      <c r="D267" s="21" t="s">
        <v>18</v>
      </c>
      <c r="E267" s="21" t="s">
        <v>24</v>
      </c>
      <c r="F267" s="22" t="s">
        <v>25</v>
      </c>
      <c r="G267" s="23">
        <v>1500</v>
      </c>
      <c r="H267" s="23">
        <v>375</v>
      </c>
      <c r="I267" s="23">
        <v>1875</v>
      </c>
      <c r="J267" s="31" t="s">
        <v>22</v>
      </c>
      <c r="K267" s="31">
        <f>VLOOKUP(B267,'[4]生活补助汇总表（2834）'!$B$5:$P$50000,10,FALSE)</f>
        <v>45017</v>
      </c>
      <c r="L267" s="21">
        <v>9</v>
      </c>
      <c r="M267" s="21">
        <v>3</v>
      </c>
      <c r="N267" s="21">
        <f t="shared" si="4"/>
        <v>12</v>
      </c>
    </row>
    <row r="268" s="3" customFormat="1" customHeight="1" spans="1:14">
      <c r="A268" s="19">
        <v>264</v>
      </c>
      <c r="B268" s="20" t="s">
        <v>315</v>
      </c>
      <c r="C268" s="21" t="s">
        <v>17</v>
      </c>
      <c r="D268" s="21" t="s">
        <v>18</v>
      </c>
      <c r="E268" s="21" t="s">
        <v>24</v>
      </c>
      <c r="F268" s="22" t="s">
        <v>25</v>
      </c>
      <c r="G268" s="23">
        <v>1500</v>
      </c>
      <c r="H268" s="23">
        <v>375</v>
      </c>
      <c r="I268" s="23">
        <v>1875</v>
      </c>
      <c r="J268" s="31" t="s">
        <v>22</v>
      </c>
      <c r="K268" s="31">
        <f>VLOOKUP(B268,'[4]生活补助汇总表（2834）'!$B$5:$P$50000,10,FALSE)</f>
        <v>45017</v>
      </c>
      <c r="L268" s="21">
        <v>9</v>
      </c>
      <c r="M268" s="21">
        <v>3</v>
      </c>
      <c r="N268" s="21">
        <f t="shared" si="4"/>
        <v>12</v>
      </c>
    </row>
    <row r="269" s="3" customFormat="1" customHeight="1" spans="1:14">
      <c r="A269" s="19">
        <v>265</v>
      </c>
      <c r="B269" s="20" t="s">
        <v>316</v>
      </c>
      <c r="C269" s="21" t="s">
        <v>17</v>
      </c>
      <c r="D269" s="21" t="s">
        <v>18</v>
      </c>
      <c r="E269" s="21" t="s">
        <v>24</v>
      </c>
      <c r="F269" s="22" t="s">
        <v>25</v>
      </c>
      <c r="G269" s="23">
        <v>1500</v>
      </c>
      <c r="H269" s="23">
        <v>375</v>
      </c>
      <c r="I269" s="23">
        <v>1875</v>
      </c>
      <c r="J269" s="31" t="s">
        <v>317</v>
      </c>
      <c r="K269" s="31">
        <f>VLOOKUP(B269,'[4]生活补助汇总表（2834）'!$B$5:$P$50000,10,FALSE)</f>
        <v>45017</v>
      </c>
      <c r="L269" s="21">
        <v>6</v>
      </c>
      <c r="M269" s="21">
        <v>3</v>
      </c>
      <c r="N269" s="21">
        <f t="shared" si="4"/>
        <v>9</v>
      </c>
    </row>
    <row r="270" s="3" customFormat="1" customHeight="1" spans="1:14">
      <c r="A270" s="19">
        <v>266</v>
      </c>
      <c r="B270" s="20" t="s">
        <v>318</v>
      </c>
      <c r="C270" s="21" t="s">
        <v>17</v>
      </c>
      <c r="D270" s="21" t="s">
        <v>18</v>
      </c>
      <c r="E270" s="21" t="s">
        <v>24</v>
      </c>
      <c r="F270" s="22" t="s">
        <v>25</v>
      </c>
      <c r="G270" s="23">
        <v>1500</v>
      </c>
      <c r="H270" s="23">
        <v>375</v>
      </c>
      <c r="I270" s="23">
        <v>1875</v>
      </c>
      <c r="J270" s="31">
        <v>44676</v>
      </c>
      <c r="K270" s="31">
        <f>VLOOKUP(B270,'[4]生活补助汇总表（2834）'!$B$5:$P$50000,10,FALSE)</f>
        <v>45017</v>
      </c>
      <c r="L270" s="21">
        <v>12</v>
      </c>
      <c r="M270" s="21">
        <v>3</v>
      </c>
      <c r="N270" s="21">
        <f t="shared" si="4"/>
        <v>15</v>
      </c>
    </row>
    <row r="271" s="3" customFormat="1" customHeight="1" spans="1:14">
      <c r="A271" s="19">
        <v>267</v>
      </c>
      <c r="B271" s="20" t="s">
        <v>319</v>
      </c>
      <c r="C271" s="21" t="s">
        <v>17</v>
      </c>
      <c r="D271" s="21" t="s">
        <v>18</v>
      </c>
      <c r="E271" s="21" t="s">
        <v>24</v>
      </c>
      <c r="F271" s="22" t="s">
        <v>25</v>
      </c>
      <c r="G271" s="23">
        <v>1500</v>
      </c>
      <c r="H271" s="23">
        <v>375</v>
      </c>
      <c r="I271" s="23">
        <v>1875</v>
      </c>
      <c r="J271" s="31">
        <v>44669</v>
      </c>
      <c r="K271" s="31">
        <f>VLOOKUP(B271,'[4]生活补助汇总表（2834）'!$B$5:$P$50000,10,FALSE)</f>
        <v>45017</v>
      </c>
      <c r="L271" s="21">
        <v>12</v>
      </c>
      <c r="M271" s="21">
        <v>3</v>
      </c>
      <c r="N271" s="21">
        <f t="shared" si="4"/>
        <v>15</v>
      </c>
    </row>
    <row r="272" s="3" customFormat="1" customHeight="1" spans="1:14">
      <c r="A272" s="19">
        <v>268</v>
      </c>
      <c r="B272" s="20" t="s">
        <v>320</v>
      </c>
      <c r="C272" s="21" t="s">
        <v>17</v>
      </c>
      <c r="D272" s="21" t="s">
        <v>18</v>
      </c>
      <c r="E272" s="21" t="s">
        <v>24</v>
      </c>
      <c r="F272" s="22" t="s">
        <v>25</v>
      </c>
      <c r="G272" s="23">
        <v>1500</v>
      </c>
      <c r="H272" s="23">
        <v>375</v>
      </c>
      <c r="I272" s="23">
        <v>1875</v>
      </c>
      <c r="J272" s="31">
        <v>44393</v>
      </c>
      <c r="K272" s="31">
        <f>VLOOKUP(B272,'[4]生活补助汇总表（2834）'!$B$5:$P$50000,10,FALSE)</f>
        <v>45017</v>
      </c>
      <c r="L272" s="21">
        <v>21</v>
      </c>
      <c r="M272" s="21">
        <v>3</v>
      </c>
      <c r="N272" s="21">
        <f t="shared" si="4"/>
        <v>24</v>
      </c>
    </row>
    <row r="273" s="3" customFormat="1" customHeight="1" spans="1:14">
      <c r="A273" s="19">
        <v>269</v>
      </c>
      <c r="B273" s="20" t="s">
        <v>321</v>
      </c>
      <c r="C273" s="21" t="s">
        <v>17</v>
      </c>
      <c r="D273" s="21" t="s">
        <v>18</v>
      </c>
      <c r="E273" s="21" t="s">
        <v>24</v>
      </c>
      <c r="F273" s="22" t="s">
        <v>25</v>
      </c>
      <c r="G273" s="23">
        <v>1500</v>
      </c>
      <c r="H273" s="23">
        <v>375</v>
      </c>
      <c r="I273" s="23">
        <v>1875</v>
      </c>
      <c r="J273" s="31">
        <v>44550</v>
      </c>
      <c r="K273" s="31">
        <f>VLOOKUP(B273,'[4]生活补助汇总表（2834）'!$B$5:$P$50000,10,FALSE)</f>
        <v>45017</v>
      </c>
      <c r="L273" s="21">
        <v>16</v>
      </c>
      <c r="M273" s="21">
        <v>3</v>
      </c>
      <c r="N273" s="21">
        <f t="shared" si="4"/>
        <v>19</v>
      </c>
    </row>
    <row r="274" s="3" customFormat="1" customHeight="1" spans="1:14">
      <c r="A274" s="19">
        <v>270</v>
      </c>
      <c r="B274" s="20" t="s">
        <v>322</v>
      </c>
      <c r="C274" s="21" t="s">
        <v>28</v>
      </c>
      <c r="D274" s="21" t="s">
        <v>18</v>
      </c>
      <c r="E274" s="21" t="s">
        <v>24</v>
      </c>
      <c r="F274" s="22" t="s">
        <v>25</v>
      </c>
      <c r="G274" s="23">
        <v>1500</v>
      </c>
      <c r="H274" s="23">
        <v>375</v>
      </c>
      <c r="I274" s="23">
        <v>1875</v>
      </c>
      <c r="J274" s="31">
        <v>44599</v>
      </c>
      <c r="K274" s="31">
        <f>VLOOKUP(B274,'[4]生活补助汇总表（2834）'!$B$5:$P$50000,10,FALSE)</f>
        <v>45017</v>
      </c>
      <c r="L274" s="21">
        <v>14</v>
      </c>
      <c r="M274" s="21">
        <v>3</v>
      </c>
      <c r="N274" s="21">
        <f t="shared" si="4"/>
        <v>17</v>
      </c>
    </row>
    <row r="275" s="3" customFormat="1" customHeight="1" spans="1:14">
      <c r="A275" s="19">
        <v>271</v>
      </c>
      <c r="B275" s="20" t="s">
        <v>323</v>
      </c>
      <c r="C275" s="21" t="s">
        <v>17</v>
      </c>
      <c r="D275" s="21" t="s">
        <v>18</v>
      </c>
      <c r="E275" s="21" t="s">
        <v>24</v>
      </c>
      <c r="F275" s="22" t="s">
        <v>25</v>
      </c>
      <c r="G275" s="23">
        <v>1500</v>
      </c>
      <c r="H275" s="23">
        <v>375</v>
      </c>
      <c r="I275" s="23">
        <v>1875</v>
      </c>
      <c r="J275" s="31">
        <v>44599</v>
      </c>
      <c r="K275" s="31">
        <f>VLOOKUP(B275,'[4]生活补助汇总表（2834）'!$B$5:$P$50000,10,FALSE)</f>
        <v>45017</v>
      </c>
      <c r="L275" s="21">
        <v>14</v>
      </c>
      <c r="M275" s="21">
        <v>3</v>
      </c>
      <c r="N275" s="21">
        <f t="shared" si="4"/>
        <v>17</v>
      </c>
    </row>
    <row r="276" s="3" customFormat="1" customHeight="1" spans="1:14">
      <c r="A276" s="19">
        <v>272</v>
      </c>
      <c r="B276" s="20" t="s">
        <v>324</v>
      </c>
      <c r="C276" s="21" t="s">
        <v>17</v>
      </c>
      <c r="D276" s="21" t="s">
        <v>18</v>
      </c>
      <c r="E276" s="21" t="s">
        <v>24</v>
      </c>
      <c r="F276" s="22" t="s">
        <v>25</v>
      </c>
      <c r="G276" s="23">
        <v>1500</v>
      </c>
      <c r="H276" s="23">
        <v>375</v>
      </c>
      <c r="I276" s="23">
        <v>1875</v>
      </c>
      <c r="J276" s="31">
        <v>44613</v>
      </c>
      <c r="K276" s="31">
        <f>VLOOKUP(B276,'[4]生活补助汇总表（2834）'!$B$5:$P$50000,10,FALSE)</f>
        <v>45017</v>
      </c>
      <c r="L276" s="21">
        <v>14</v>
      </c>
      <c r="M276" s="21">
        <v>3</v>
      </c>
      <c r="N276" s="21">
        <f t="shared" si="4"/>
        <v>17</v>
      </c>
    </row>
    <row r="277" s="3" customFormat="1" customHeight="1" spans="1:14">
      <c r="A277" s="19">
        <v>273</v>
      </c>
      <c r="B277" s="20" t="s">
        <v>325</v>
      </c>
      <c r="C277" s="21" t="s">
        <v>17</v>
      </c>
      <c r="D277" s="21" t="s">
        <v>18</v>
      </c>
      <c r="E277" s="21" t="s">
        <v>24</v>
      </c>
      <c r="F277" s="22" t="s">
        <v>25</v>
      </c>
      <c r="G277" s="23">
        <v>1500</v>
      </c>
      <c r="H277" s="23">
        <v>375</v>
      </c>
      <c r="I277" s="23">
        <v>1875</v>
      </c>
      <c r="J277" s="31">
        <v>44613</v>
      </c>
      <c r="K277" s="31">
        <f>VLOOKUP(B277,'[4]生活补助汇总表（2834）'!$B$5:$P$50000,10,FALSE)</f>
        <v>45017</v>
      </c>
      <c r="L277" s="21">
        <v>14</v>
      </c>
      <c r="M277" s="21">
        <v>3</v>
      </c>
      <c r="N277" s="21">
        <f t="shared" si="4"/>
        <v>17</v>
      </c>
    </row>
    <row r="278" s="3" customFormat="1" customHeight="1" spans="1:14">
      <c r="A278" s="19">
        <v>274</v>
      </c>
      <c r="B278" s="20" t="s">
        <v>326</v>
      </c>
      <c r="C278" s="21" t="s">
        <v>28</v>
      </c>
      <c r="D278" s="21" t="s">
        <v>18</v>
      </c>
      <c r="E278" s="21" t="s">
        <v>24</v>
      </c>
      <c r="F278" s="22" t="s">
        <v>25</v>
      </c>
      <c r="G278" s="23">
        <v>1500</v>
      </c>
      <c r="H278" s="23">
        <v>375</v>
      </c>
      <c r="I278" s="23">
        <v>1875</v>
      </c>
      <c r="J278" s="31">
        <v>44599</v>
      </c>
      <c r="K278" s="31">
        <f>VLOOKUP(B278,'[4]生活补助汇总表（2834）'!$B$5:$P$50000,10,FALSE)</f>
        <v>45017</v>
      </c>
      <c r="L278" s="21">
        <v>14</v>
      </c>
      <c r="M278" s="21">
        <v>3</v>
      </c>
      <c r="N278" s="21">
        <f t="shared" si="4"/>
        <v>17</v>
      </c>
    </row>
    <row r="279" s="3" customFormat="1" customHeight="1" spans="1:14">
      <c r="A279" s="19">
        <v>275</v>
      </c>
      <c r="B279" s="20" t="s">
        <v>327</v>
      </c>
      <c r="C279" s="21" t="s">
        <v>17</v>
      </c>
      <c r="D279" s="21" t="s">
        <v>18</v>
      </c>
      <c r="E279" s="21" t="s">
        <v>24</v>
      </c>
      <c r="F279" s="22" t="s">
        <v>25</v>
      </c>
      <c r="G279" s="23">
        <v>1500</v>
      </c>
      <c r="H279" s="23">
        <v>375</v>
      </c>
      <c r="I279" s="23">
        <v>1875</v>
      </c>
      <c r="J279" s="31">
        <v>44627</v>
      </c>
      <c r="K279" s="31">
        <f>VLOOKUP(B279,'[4]生活补助汇总表（2834）'!$B$5:$P$50000,10,FALSE)</f>
        <v>45017</v>
      </c>
      <c r="L279" s="21">
        <v>13</v>
      </c>
      <c r="M279" s="21">
        <v>3</v>
      </c>
      <c r="N279" s="21">
        <f t="shared" si="4"/>
        <v>16</v>
      </c>
    </row>
    <row r="280" s="3" customFormat="1" customHeight="1" spans="1:14">
      <c r="A280" s="19">
        <v>276</v>
      </c>
      <c r="B280" s="20" t="s">
        <v>328</v>
      </c>
      <c r="C280" s="21" t="s">
        <v>17</v>
      </c>
      <c r="D280" s="21" t="s">
        <v>18</v>
      </c>
      <c r="E280" s="21" t="s">
        <v>24</v>
      </c>
      <c r="F280" s="22" t="s">
        <v>25</v>
      </c>
      <c r="G280" s="23">
        <v>1500</v>
      </c>
      <c r="H280" s="23">
        <v>375</v>
      </c>
      <c r="I280" s="23">
        <v>1875</v>
      </c>
      <c r="J280" s="31" t="s">
        <v>329</v>
      </c>
      <c r="K280" s="31">
        <f>VLOOKUP(B280,'[4]生活补助汇总表（2834）'!$B$5:$P$50000,10,FALSE)</f>
        <v>45017</v>
      </c>
      <c r="L280" s="21">
        <v>28</v>
      </c>
      <c r="M280" s="21">
        <v>3</v>
      </c>
      <c r="N280" s="21">
        <f t="shared" si="4"/>
        <v>31</v>
      </c>
    </row>
    <row r="281" s="3" customFormat="1" customHeight="1" spans="1:14">
      <c r="A281" s="19">
        <v>277</v>
      </c>
      <c r="B281" s="20" t="s">
        <v>330</v>
      </c>
      <c r="C281" s="21" t="s">
        <v>17</v>
      </c>
      <c r="D281" s="21" t="s">
        <v>18</v>
      </c>
      <c r="E281" s="21" t="s">
        <v>24</v>
      </c>
      <c r="F281" s="22" t="s">
        <v>25</v>
      </c>
      <c r="G281" s="23">
        <v>1500</v>
      </c>
      <c r="H281" s="23">
        <v>375</v>
      </c>
      <c r="I281" s="23">
        <v>1875</v>
      </c>
      <c r="J281" s="31" t="s">
        <v>40</v>
      </c>
      <c r="K281" s="31">
        <f>VLOOKUP(B281,'[4]生活补助汇总表（2834）'!$B$5:$P$50000,10,FALSE)</f>
        <v>45017</v>
      </c>
      <c r="L281" s="21">
        <v>21</v>
      </c>
      <c r="M281" s="21">
        <v>3</v>
      </c>
      <c r="N281" s="21">
        <f t="shared" si="4"/>
        <v>24</v>
      </c>
    </row>
    <row r="282" s="3" customFormat="1" customHeight="1" spans="1:14">
      <c r="A282" s="19">
        <v>278</v>
      </c>
      <c r="B282" s="20" t="s">
        <v>331</v>
      </c>
      <c r="C282" s="21" t="s">
        <v>17</v>
      </c>
      <c r="D282" s="21" t="s">
        <v>18</v>
      </c>
      <c r="E282" s="21" t="s">
        <v>24</v>
      </c>
      <c r="F282" s="22" t="s">
        <v>25</v>
      </c>
      <c r="G282" s="23">
        <v>1500</v>
      </c>
      <c r="H282" s="23">
        <v>375</v>
      </c>
      <c r="I282" s="23">
        <v>1875</v>
      </c>
      <c r="J282" s="31" t="s">
        <v>40</v>
      </c>
      <c r="K282" s="31">
        <f>VLOOKUP(B282,'[4]生活补助汇总表（2834）'!$B$5:$P$50000,10,FALSE)</f>
        <v>45017</v>
      </c>
      <c r="L282" s="21">
        <v>21</v>
      </c>
      <c r="M282" s="21">
        <v>3</v>
      </c>
      <c r="N282" s="21">
        <f t="shared" si="4"/>
        <v>24</v>
      </c>
    </row>
    <row r="283" s="3" customFormat="1" customHeight="1" spans="1:14">
      <c r="A283" s="19">
        <v>279</v>
      </c>
      <c r="B283" s="20" t="s">
        <v>332</v>
      </c>
      <c r="C283" s="21" t="s">
        <v>28</v>
      </c>
      <c r="D283" s="21" t="s">
        <v>18</v>
      </c>
      <c r="E283" s="21" t="s">
        <v>24</v>
      </c>
      <c r="F283" s="22" t="s">
        <v>25</v>
      </c>
      <c r="G283" s="23">
        <v>1500</v>
      </c>
      <c r="H283" s="23">
        <v>375</v>
      </c>
      <c r="I283" s="23">
        <v>1875</v>
      </c>
      <c r="J283" s="31" t="s">
        <v>147</v>
      </c>
      <c r="K283" s="31">
        <f>VLOOKUP(B283,'[4]生活补助汇总表（2834）'!$B$5:$P$50000,10,FALSE)</f>
        <v>45017</v>
      </c>
      <c r="L283" s="21">
        <v>32</v>
      </c>
      <c r="M283" s="21">
        <v>3</v>
      </c>
      <c r="N283" s="21">
        <f t="shared" si="4"/>
        <v>35</v>
      </c>
    </row>
    <row r="284" s="3" customFormat="1" customHeight="1" spans="1:14">
      <c r="A284" s="19">
        <v>280</v>
      </c>
      <c r="B284" s="20" t="s">
        <v>333</v>
      </c>
      <c r="C284" s="21" t="s">
        <v>17</v>
      </c>
      <c r="D284" s="21" t="s">
        <v>18</v>
      </c>
      <c r="E284" s="21" t="s">
        <v>24</v>
      </c>
      <c r="F284" s="22" t="s">
        <v>25</v>
      </c>
      <c r="G284" s="23">
        <v>1500</v>
      </c>
      <c r="H284" s="23">
        <v>375</v>
      </c>
      <c r="I284" s="23">
        <v>1875</v>
      </c>
      <c r="J284" s="31" t="s">
        <v>334</v>
      </c>
      <c r="K284" s="31">
        <f>VLOOKUP(B284,'[4]生活补助汇总表（2834）'!$B$5:$P$50000,10,FALSE)</f>
        <v>45017</v>
      </c>
      <c r="L284" s="21">
        <v>30</v>
      </c>
      <c r="M284" s="21">
        <v>3</v>
      </c>
      <c r="N284" s="21">
        <f t="shared" si="4"/>
        <v>33</v>
      </c>
    </row>
    <row r="285" s="3" customFormat="1" customHeight="1" spans="1:14">
      <c r="A285" s="19">
        <v>281</v>
      </c>
      <c r="B285" s="20" t="s">
        <v>335</v>
      </c>
      <c r="C285" s="21" t="s">
        <v>17</v>
      </c>
      <c r="D285" s="21" t="s">
        <v>18</v>
      </c>
      <c r="E285" s="21" t="s">
        <v>24</v>
      </c>
      <c r="F285" s="22" t="s">
        <v>25</v>
      </c>
      <c r="G285" s="23">
        <v>1500</v>
      </c>
      <c r="H285" s="23">
        <v>375</v>
      </c>
      <c r="I285" s="23">
        <v>1875</v>
      </c>
      <c r="J285" s="31" t="s">
        <v>336</v>
      </c>
      <c r="K285" s="31">
        <f>VLOOKUP(B285,'[4]生活补助汇总表（2834）'!$B$5:$P$50000,10,FALSE)</f>
        <v>45017</v>
      </c>
      <c r="L285" s="21">
        <v>25</v>
      </c>
      <c r="M285" s="21">
        <v>3</v>
      </c>
      <c r="N285" s="21">
        <f t="shared" si="4"/>
        <v>28</v>
      </c>
    </row>
    <row r="286" s="3" customFormat="1" customHeight="1" spans="1:14">
      <c r="A286" s="19">
        <v>282</v>
      </c>
      <c r="B286" s="20" t="s">
        <v>337</v>
      </c>
      <c r="C286" s="21" t="s">
        <v>17</v>
      </c>
      <c r="D286" s="21" t="s">
        <v>18</v>
      </c>
      <c r="E286" s="21" t="s">
        <v>24</v>
      </c>
      <c r="F286" s="22" t="s">
        <v>25</v>
      </c>
      <c r="G286" s="23">
        <v>1500</v>
      </c>
      <c r="H286" s="23">
        <v>375</v>
      </c>
      <c r="I286" s="23">
        <v>1875</v>
      </c>
      <c r="J286" s="31">
        <v>44440</v>
      </c>
      <c r="K286" s="31">
        <f>VLOOKUP(B286,'[4]生活补助汇总表（2834）'!$B$5:$P$50000,10,FALSE)</f>
        <v>45017</v>
      </c>
      <c r="L286" s="21">
        <v>19</v>
      </c>
      <c r="M286" s="21">
        <v>3</v>
      </c>
      <c r="N286" s="21">
        <f t="shared" si="4"/>
        <v>22</v>
      </c>
    </row>
    <row r="287" s="3" customFormat="1" customHeight="1" spans="1:14">
      <c r="A287" s="19">
        <v>283</v>
      </c>
      <c r="B287" s="20" t="s">
        <v>338</v>
      </c>
      <c r="C287" s="21" t="s">
        <v>17</v>
      </c>
      <c r="D287" s="21" t="s">
        <v>18</v>
      </c>
      <c r="E287" s="21" t="s">
        <v>24</v>
      </c>
      <c r="F287" s="22" t="s">
        <v>25</v>
      </c>
      <c r="G287" s="23">
        <v>1500</v>
      </c>
      <c r="H287" s="23">
        <v>375</v>
      </c>
      <c r="I287" s="23">
        <v>1875</v>
      </c>
      <c r="J287" s="31">
        <v>44440</v>
      </c>
      <c r="K287" s="31">
        <f>VLOOKUP(B287,'[4]生活补助汇总表（2834）'!$B$5:$P$50000,10,FALSE)</f>
        <v>45017</v>
      </c>
      <c r="L287" s="21">
        <v>19</v>
      </c>
      <c r="M287" s="21">
        <v>3</v>
      </c>
      <c r="N287" s="21">
        <f t="shared" si="4"/>
        <v>22</v>
      </c>
    </row>
    <row r="288" s="3" customFormat="1" customHeight="1" spans="1:14">
      <c r="A288" s="19">
        <v>284</v>
      </c>
      <c r="B288" s="20" t="s">
        <v>339</v>
      </c>
      <c r="C288" s="21" t="s">
        <v>28</v>
      </c>
      <c r="D288" s="21" t="s">
        <v>18</v>
      </c>
      <c r="E288" s="21" t="s">
        <v>24</v>
      </c>
      <c r="F288" s="22" t="s">
        <v>25</v>
      </c>
      <c r="G288" s="23">
        <v>1500</v>
      </c>
      <c r="H288" s="23">
        <v>375</v>
      </c>
      <c r="I288" s="23">
        <v>1875</v>
      </c>
      <c r="J288" s="31">
        <v>44256</v>
      </c>
      <c r="K288" s="31">
        <f>VLOOKUP(B288,'[4]生活补助汇总表（2834）'!$B$5:$P$50000,10,FALSE)</f>
        <v>45017</v>
      </c>
      <c r="L288" s="21">
        <v>25</v>
      </c>
      <c r="M288" s="21">
        <v>3</v>
      </c>
      <c r="N288" s="21">
        <f t="shared" si="4"/>
        <v>28</v>
      </c>
    </row>
    <row r="289" s="3" customFormat="1" customHeight="1" spans="1:14">
      <c r="A289" s="19">
        <v>285</v>
      </c>
      <c r="B289" s="20" t="s">
        <v>340</v>
      </c>
      <c r="C289" s="21" t="s">
        <v>28</v>
      </c>
      <c r="D289" s="21" t="s">
        <v>18</v>
      </c>
      <c r="E289" s="21" t="s">
        <v>24</v>
      </c>
      <c r="F289" s="22" t="s">
        <v>25</v>
      </c>
      <c r="G289" s="23">
        <v>1500</v>
      </c>
      <c r="H289" s="23">
        <v>375</v>
      </c>
      <c r="I289" s="23">
        <v>1875</v>
      </c>
      <c r="J289" s="31" t="s">
        <v>89</v>
      </c>
      <c r="K289" s="31">
        <f>VLOOKUP(B289,'[4]生活补助汇总表（2834）'!$B$5:$P$50000,10,FALSE)</f>
        <v>45017</v>
      </c>
      <c r="L289" s="21">
        <v>20</v>
      </c>
      <c r="M289" s="21">
        <v>3</v>
      </c>
      <c r="N289" s="21">
        <f t="shared" si="4"/>
        <v>23</v>
      </c>
    </row>
    <row r="290" s="3" customFormat="1" customHeight="1" spans="1:14">
      <c r="A290" s="19">
        <v>286</v>
      </c>
      <c r="B290" s="20" t="s">
        <v>341</v>
      </c>
      <c r="C290" s="21" t="s">
        <v>17</v>
      </c>
      <c r="D290" s="21" t="s">
        <v>18</v>
      </c>
      <c r="E290" s="21" t="s">
        <v>24</v>
      </c>
      <c r="F290" s="22" t="s">
        <v>25</v>
      </c>
      <c r="G290" s="23">
        <v>1500</v>
      </c>
      <c r="H290" s="23">
        <v>375</v>
      </c>
      <c r="I290" s="23">
        <v>1875</v>
      </c>
      <c r="J290" s="31" t="s">
        <v>89</v>
      </c>
      <c r="K290" s="31">
        <f>VLOOKUP(B290,'[4]生活补助汇总表（2834）'!$B$5:$P$50000,10,FALSE)</f>
        <v>45017</v>
      </c>
      <c r="L290" s="21">
        <v>20</v>
      </c>
      <c r="M290" s="21">
        <v>3</v>
      </c>
      <c r="N290" s="21">
        <f t="shared" si="4"/>
        <v>23</v>
      </c>
    </row>
    <row r="291" s="3" customFormat="1" customHeight="1" spans="1:14">
      <c r="A291" s="19">
        <v>287</v>
      </c>
      <c r="B291" s="20" t="s">
        <v>342</v>
      </c>
      <c r="C291" s="21" t="s">
        <v>17</v>
      </c>
      <c r="D291" s="21" t="s">
        <v>18</v>
      </c>
      <c r="E291" s="21" t="s">
        <v>24</v>
      </c>
      <c r="F291" s="22" t="s">
        <v>25</v>
      </c>
      <c r="G291" s="23">
        <v>1500</v>
      </c>
      <c r="H291" s="23">
        <v>375</v>
      </c>
      <c r="I291" s="23">
        <v>1875</v>
      </c>
      <c r="J291" s="31" t="s">
        <v>241</v>
      </c>
      <c r="K291" s="31">
        <f>VLOOKUP(B291,'[4]生活补助汇总表（2834）'!$B$5:$P$50000,10,FALSE)</f>
        <v>45017</v>
      </c>
      <c r="L291" s="21">
        <v>18</v>
      </c>
      <c r="M291" s="21">
        <v>3</v>
      </c>
      <c r="N291" s="21">
        <f t="shared" si="4"/>
        <v>21</v>
      </c>
    </row>
    <row r="292" s="3" customFormat="1" customHeight="1" spans="1:14">
      <c r="A292" s="19">
        <v>288</v>
      </c>
      <c r="B292" s="20" t="s">
        <v>343</v>
      </c>
      <c r="C292" s="21" t="s">
        <v>17</v>
      </c>
      <c r="D292" s="21" t="s">
        <v>18</v>
      </c>
      <c r="E292" s="21" t="s">
        <v>24</v>
      </c>
      <c r="F292" s="22" t="s">
        <v>25</v>
      </c>
      <c r="G292" s="23">
        <v>1500</v>
      </c>
      <c r="H292" s="23">
        <v>375</v>
      </c>
      <c r="I292" s="23">
        <v>1875</v>
      </c>
      <c r="J292" s="31" t="s">
        <v>82</v>
      </c>
      <c r="K292" s="31">
        <f>VLOOKUP(B292,'[4]生活补助汇总表（2834）'!$B$5:$P$50000,10,FALSE)</f>
        <v>45017</v>
      </c>
      <c r="L292" s="21">
        <v>17</v>
      </c>
      <c r="M292" s="21">
        <v>3</v>
      </c>
      <c r="N292" s="21">
        <f t="shared" si="4"/>
        <v>20</v>
      </c>
    </row>
    <row r="293" s="3" customFormat="1" customHeight="1" spans="1:14">
      <c r="A293" s="19">
        <v>289</v>
      </c>
      <c r="B293" s="20" t="s">
        <v>344</v>
      </c>
      <c r="C293" s="21" t="s">
        <v>28</v>
      </c>
      <c r="D293" s="21" t="s">
        <v>18</v>
      </c>
      <c r="E293" s="21" t="s">
        <v>24</v>
      </c>
      <c r="F293" s="22" t="s">
        <v>25</v>
      </c>
      <c r="G293" s="23">
        <v>1500</v>
      </c>
      <c r="H293" s="23">
        <v>375</v>
      </c>
      <c r="I293" s="23">
        <v>1875</v>
      </c>
      <c r="J293" s="31" t="s">
        <v>82</v>
      </c>
      <c r="K293" s="31">
        <f>VLOOKUP(B293,'[4]生活补助汇总表（2834）'!$B$5:$P$50000,10,FALSE)</f>
        <v>45017</v>
      </c>
      <c r="L293" s="21">
        <v>17</v>
      </c>
      <c r="M293" s="21">
        <v>3</v>
      </c>
      <c r="N293" s="21">
        <f t="shared" si="4"/>
        <v>20</v>
      </c>
    </row>
    <row r="294" s="3" customFormat="1" customHeight="1" spans="1:14">
      <c r="A294" s="19">
        <v>290</v>
      </c>
      <c r="B294" s="20" t="s">
        <v>345</v>
      </c>
      <c r="C294" s="21" t="s">
        <v>17</v>
      </c>
      <c r="D294" s="21" t="s">
        <v>18</v>
      </c>
      <c r="E294" s="21" t="s">
        <v>24</v>
      </c>
      <c r="F294" s="22" t="s">
        <v>25</v>
      </c>
      <c r="G294" s="23">
        <v>1500</v>
      </c>
      <c r="H294" s="23">
        <v>375</v>
      </c>
      <c r="I294" s="23">
        <v>1875</v>
      </c>
      <c r="J294" s="31" t="s">
        <v>35</v>
      </c>
      <c r="K294" s="31">
        <f>VLOOKUP(B294,'[4]生活补助汇总表（2834）'!$B$5:$P$50000,10,FALSE)</f>
        <v>45017</v>
      </c>
      <c r="L294" s="21">
        <v>15</v>
      </c>
      <c r="M294" s="21">
        <v>3</v>
      </c>
      <c r="N294" s="21">
        <f t="shared" si="4"/>
        <v>18</v>
      </c>
    </row>
    <row r="295" s="3" customFormat="1" customHeight="1" spans="1:14">
      <c r="A295" s="19">
        <v>291</v>
      </c>
      <c r="B295" s="20" t="s">
        <v>346</v>
      </c>
      <c r="C295" s="21" t="s">
        <v>17</v>
      </c>
      <c r="D295" s="21" t="s">
        <v>18</v>
      </c>
      <c r="E295" s="21" t="s">
        <v>24</v>
      </c>
      <c r="F295" s="22" t="s">
        <v>25</v>
      </c>
      <c r="G295" s="23">
        <v>1500</v>
      </c>
      <c r="H295" s="23">
        <v>375</v>
      </c>
      <c r="I295" s="23">
        <v>1875</v>
      </c>
      <c r="J295" s="31" t="s">
        <v>35</v>
      </c>
      <c r="K295" s="31">
        <f>VLOOKUP(B295,'[4]生活补助汇总表（2834）'!$B$5:$P$50000,10,FALSE)</f>
        <v>45017</v>
      </c>
      <c r="L295" s="21">
        <v>15</v>
      </c>
      <c r="M295" s="21">
        <v>3</v>
      </c>
      <c r="N295" s="21">
        <f t="shared" si="4"/>
        <v>18</v>
      </c>
    </row>
    <row r="296" s="3" customFormat="1" customHeight="1" spans="1:14">
      <c r="A296" s="19">
        <v>292</v>
      </c>
      <c r="B296" s="20" t="s">
        <v>347</v>
      </c>
      <c r="C296" s="21" t="s">
        <v>17</v>
      </c>
      <c r="D296" s="21" t="s">
        <v>18</v>
      </c>
      <c r="E296" s="21" t="s">
        <v>24</v>
      </c>
      <c r="F296" s="22" t="s">
        <v>25</v>
      </c>
      <c r="G296" s="23">
        <v>1500</v>
      </c>
      <c r="H296" s="23">
        <v>375</v>
      </c>
      <c r="I296" s="23">
        <v>1875</v>
      </c>
      <c r="J296" s="31" t="s">
        <v>35</v>
      </c>
      <c r="K296" s="31">
        <f>VLOOKUP(B296,'[4]生活补助汇总表（2834）'!$B$5:$P$50000,10,FALSE)</f>
        <v>45017</v>
      </c>
      <c r="L296" s="21">
        <v>15</v>
      </c>
      <c r="M296" s="21">
        <v>3</v>
      </c>
      <c r="N296" s="21">
        <f t="shared" si="4"/>
        <v>18</v>
      </c>
    </row>
    <row r="297" s="3" customFormat="1" customHeight="1" spans="1:14">
      <c r="A297" s="19">
        <v>293</v>
      </c>
      <c r="B297" s="20" t="s">
        <v>348</v>
      </c>
      <c r="C297" s="21" t="s">
        <v>28</v>
      </c>
      <c r="D297" s="21" t="s">
        <v>18</v>
      </c>
      <c r="E297" s="21" t="s">
        <v>24</v>
      </c>
      <c r="F297" s="22" t="s">
        <v>25</v>
      </c>
      <c r="G297" s="23">
        <v>1500</v>
      </c>
      <c r="H297" s="23">
        <v>375</v>
      </c>
      <c r="I297" s="23">
        <v>1875</v>
      </c>
      <c r="J297" s="31" t="s">
        <v>147</v>
      </c>
      <c r="K297" s="31">
        <f>VLOOKUP(B297,'[4]生活补助汇总表（2834）'!$B$5:$P$50000,10,FALSE)</f>
        <v>45017</v>
      </c>
      <c r="L297" s="21">
        <v>32</v>
      </c>
      <c r="M297" s="21">
        <v>3</v>
      </c>
      <c r="N297" s="21">
        <f t="shared" si="4"/>
        <v>35</v>
      </c>
    </row>
    <row r="298" s="3" customFormat="1" customHeight="1" spans="1:14">
      <c r="A298" s="19">
        <v>294</v>
      </c>
      <c r="B298" s="20" t="s">
        <v>349</v>
      </c>
      <c r="C298" s="21" t="s">
        <v>17</v>
      </c>
      <c r="D298" s="21" t="s">
        <v>18</v>
      </c>
      <c r="E298" s="21" t="s">
        <v>24</v>
      </c>
      <c r="F298" s="22" t="s">
        <v>25</v>
      </c>
      <c r="G298" s="23">
        <v>1000</v>
      </c>
      <c r="H298" s="23">
        <v>250</v>
      </c>
      <c r="I298" s="23">
        <v>1250</v>
      </c>
      <c r="J298" s="31" t="s">
        <v>350</v>
      </c>
      <c r="K298" s="31">
        <f>VLOOKUP(B298,'[4]生活补助汇总表（2834）'!$B$5:$P$50000,10,FALSE)</f>
        <v>45017</v>
      </c>
      <c r="L298" s="21">
        <v>34</v>
      </c>
      <c r="M298" s="21">
        <v>2</v>
      </c>
      <c r="N298" s="21">
        <f t="shared" si="4"/>
        <v>36</v>
      </c>
    </row>
    <row r="299" s="3" customFormat="1" customHeight="1" spans="1:14">
      <c r="A299" s="19">
        <v>295</v>
      </c>
      <c r="B299" s="20" t="s">
        <v>351</v>
      </c>
      <c r="C299" s="21" t="s">
        <v>28</v>
      </c>
      <c r="D299" s="21" t="s">
        <v>18</v>
      </c>
      <c r="E299" s="21" t="s">
        <v>24</v>
      </c>
      <c r="F299" s="22" t="s">
        <v>25</v>
      </c>
      <c r="G299" s="23">
        <v>1500</v>
      </c>
      <c r="H299" s="23">
        <v>375</v>
      </c>
      <c r="I299" s="23">
        <v>1875</v>
      </c>
      <c r="J299" s="31" t="s">
        <v>352</v>
      </c>
      <c r="K299" s="31">
        <f>VLOOKUP(B299,'[4]生活补助汇总表（2834）'!$B$5:$P$50000,10,FALSE)</f>
        <v>45017</v>
      </c>
      <c r="L299" s="21">
        <v>23</v>
      </c>
      <c r="M299" s="21">
        <v>3</v>
      </c>
      <c r="N299" s="21">
        <f t="shared" si="4"/>
        <v>26</v>
      </c>
    </row>
    <row r="300" s="3" customFormat="1" customHeight="1" spans="1:14">
      <c r="A300" s="19">
        <v>296</v>
      </c>
      <c r="B300" s="20" t="s">
        <v>353</v>
      </c>
      <c r="C300" s="21" t="s">
        <v>28</v>
      </c>
      <c r="D300" s="21" t="s">
        <v>18</v>
      </c>
      <c r="E300" s="21" t="s">
        <v>24</v>
      </c>
      <c r="F300" s="22" t="s">
        <v>25</v>
      </c>
      <c r="G300" s="23">
        <v>1500</v>
      </c>
      <c r="H300" s="23">
        <v>375</v>
      </c>
      <c r="I300" s="23">
        <v>1875</v>
      </c>
      <c r="J300" s="31" t="s">
        <v>354</v>
      </c>
      <c r="K300" s="31">
        <f>VLOOKUP(B300,'[4]生活补助汇总表（2834）'!$B$5:$P$50000,10,FALSE)</f>
        <v>45017</v>
      </c>
      <c r="L300" s="21">
        <v>22</v>
      </c>
      <c r="M300" s="21">
        <v>3</v>
      </c>
      <c r="N300" s="21">
        <f t="shared" si="4"/>
        <v>25</v>
      </c>
    </row>
    <row r="301" s="3" customFormat="1" customHeight="1" spans="1:14">
      <c r="A301" s="19">
        <v>297</v>
      </c>
      <c r="B301" s="20" t="s">
        <v>355</v>
      </c>
      <c r="C301" s="21" t="s">
        <v>17</v>
      </c>
      <c r="D301" s="21" t="s">
        <v>18</v>
      </c>
      <c r="E301" s="21" t="s">
        <v>24</v>
      </c>
      <c r="F301" s="22" t="s">
        <v>25</v>
      </c>
      <c r="G301" s="23">
        <v>1500</v>
      </c>
      <c r="H301" s="23">
        <v>375</v>
      </c>
      <c r="I301" s="23">
        <v>1875</v>
      </c>
      <c r="J301" s="31" t="s">
        <v>356</v>
      </c>
      <c r="K301" s="31">
        <f>VLOOKUP(B301,'[4]生活补助汇总表（2834）'!$B$5:$P$50000,10,FALSE)</f>
        <v>45017</v>
      </c>
      <c r="L301" s="21">
        <v>19</v>
      </c>
      <c r="M301" s="21">
        <v>3</v>
      </c>
      <c r="N301" s="21">
        <f t="shared" si="4"/>
        <v>22</v>
      </c>
    </row>
    <row r="302" s="3" customFormat="1" customHeight="1" spans="1:14">
      <c r="A302" s="19">
        <v>298</v>
      </c>
      <c r="B302" s="21" t="s">
        <v>357</v>
      </c>
      <c r="C302" s="21" t="s">
        <v>28</v>
      </c>
      <c r="D302" s="21" t="s">
        <v>18</v>
      </c>
      <c r="E302" s="21" t="s">
        <v>24</v>
      </c>
      <c r="F302" s="22" t="s">
        <v>25</v>
      </c>
      <c r="G302" s="23">
        <v>1500</v>
      </c>
      <c r="H302" s="23">
        <v>375</v>
      </c>
      <c r="I302" s="23">
        <v>1875</v>
      </c>
      <c r="J302" s="31">
        <f>VLOOKUP(B302,'[5]生活补助（2823）'!$B$4:$AO$400000,30,FALSE)</f>
        <v>44044</v>
      </c>
      <c r="K302" s="31">
        <f>VLOOKUP(B302,'[4]生活补助汇总表（2834）'!$B$5:$P$50000,10,FALSE)</f>
        <v>45017</v>
      </c>
      <c r="L302" s="21">
        <v>29</v>
      </c>
      <c r="M302" s="21">
        <v>3</v>
      </c>
      <c r="N302" s="21">
        <f t="shared" si="4"/>
        <v>32</v>
      </c>
    </row>
    <row r="303" s="3" customFormat="1" customHeight="1" spans="1:14">
      <c r="A303" s="19">
        <v>299</v>
      </c>
      <c r="B303" s="21" t="s">
        <v>358</v>
      </c>
      <c r="C303" s="21" t="s">
        <v>28</v>
      </c>
      <c r="D303" s="21" t="s">
        <v>18</v>
      </c>
      <c r="E303" s="21" t="s">
        <v>24</v>
      </c>
      <c r="F303" s="22" t="s">
        <v>25</v>
      </c>
      <c r="G303" s="23">
        <v>1500</v>
      </c>
      <c r="H303" s="23">
        <v>375</v>
      </c>
      <c r="I303" s="23">
        <v>1875</v>
      </c>
      <c r="J303" s="31">
        <v>44287</v>
      </c>
      <c r="K303" s="31">
        <f>VLOOKUP(B303,'[4]生活补助汇总表（2834）'!$B$5:$P$50000,10,FALSE)</f>
        <v>45017</v>
      </c>
      <c r="L303" s="21">
        <v>23</v>
      </c>
      <c r="M303" s="21">
        <v>3</v>
      </c>
      <c r="N303" s="21">
        <f t="shared" si="4"/>
        <v>26</v>
      </c>
    </row>
    <row r="304" s="3" customFormat="1" customHeight="1" spans="1:14">
      <c r="A304" s="19">
        <v>300</v>
      </c>
      <c r="B304" s="21" t="s">
        <v>359</v>
      </c>
      <c r="C304" s="21" t="s">
        <v>17</v>
      </c>
      <c r="D304" s="21" t="s">
        <v>18</v>
      </c>
      <c r="E304" s="21" t="s">
        <v>24</v>
      </c>
      <c r="F304" s="22" t="s">
        <v>25</v>
      </c>
      <c r="G304" s="23">
        <v>1500</v>
      </c>
      <c r="H304" s="23">
        <v>375</v>
      </c>
      <c r="I304" s="23">
        <v>1875</v>
      </c>
      <c r="J304" s="31" t="s">
        <v>40</v>
      </c>
      <c r="K304" s="31">
        <f>VLOOKUP(B304,'[4]生活补助汇总表（2834）'!$B$5:$P$50000,10,FALSE)</f>
        <v>45017</v>
      </c>
      <c r="L304" s="21">
        <v>21</v>
      </c>
      <c r="M304" s="21">
        <v>3</v>
      </c>
      <c r="N304" s="21">
        <f t="shared" si="4"/>
        <v>24</v>
      </c>
    </row>
    <row r="305" s="3" customFormat="1" customHeight="1" spans="1:14">
      <c r="A305" s="19">
        <v>301</v>
      </c>
      <c r="B305" s="21" t="s">
        <v>360</v>
      </c>
      <c r="C305" s="21" t="s">
        <v>17</v>
      </c>
      <c r="D305" s="21" t="s">
        <v>18</v>
      </c>
      <c r="E305" s="21" t="s">
        <v>24</v>
      </c>
      <c r="F305" s="22" t="s">
        <v>25</v>
      </c>
      <c r="G305" s="23">
        <v>1500</v>
      </c>
      <c r="H305" s="23">
        <v>375</v>
      </c>
      <c r="I305" s="23">
        <v>1875</v>
      </c>
      <c r="J305" s="31" t="s">
        <v>40</v>
      </c>
      <c r="K305" s="31">
        <f>VLOOKUP(B305,'[4]生活补助汇总表（2834）'!$B$5:$P$50000,10,FALSE)</f>
        <v>45017</v>
      </c>
      <c r="L305" s="21">
        <v>21</v>
      </c>
      <c r="M305" s="21">
        <v>3</v>
      </c>
      <c r="N305" s="21">
        <f t="shared" si="4"/>
        <v>24</v>
      </c>
    </row>
    <row r="306" s="3" customFormat="1" customHeight="1" spans="1:14">
      <c r="A306" s="19">
        <v>302</v>
      </c>
      <c r="B306" s="21" t="s">
        <v>361</v>
      </c>
      <c r="C306" s="21" t="s">
        <v>28</v>
      </c>
      <c r="D306" s="21" t="s">
        <v>18</v>
      </c>
      <c r="E306" s="21" t="s">
        <v>24</v>
      </c>
      <c r="F306" s="22" t="s">
        <v>25</v>
      </c>
      <c r="G306" s="23">
        <v>1500</v>
      </c>
      <c r="H306" s="23">
        <v>375</v>
      </c>
      <c r="I306" s="23">
        <v>1875</v>
      </c>
      <c r="J306" s="31" t="s">
        <v>40</v>
      </c>
      <c r="K306" s="31">
        <f>VLOOKUP(B306,'[4]生活补助汇总表（2834）'!$B$5:$P$50000,10,FALSE)</f>
        <v>45017</v>
      </c>
      <c r="L306" s="21">
        <v>21</v>
      </c>
      <c r="M306" s="21">
        <v>3</v>
      </c>
      <c r="N306" s="21">
        <f t="shared" si="4"/>
        <v>24</v>
      </c>
    </row>
    <row r="307" s="3" customFormat="1" customHeight="1" spans="1:14">
      <c r="A307" s="19">
        <v>303</v>
      </c>
      <c r="B307" s="21" t="s">
        <v>362</v>
      </c>
      <c r="C307" s="21" t="s">
        <v>28</v>
      </c>
      <c r="D307" s="21" t="s">
        <v>18</v>
      </c>
      <c r="E307" s="21" t="s">
        <v>24</v>
      </c>
      <c r="F307" s="22" t="s">
        <v>25</v>
      </c>
      <c r="G307" s="23">
        <v>1500</v>
      </c>
      <c r="H307" s="23">
        <v>375</v>
      </c>
      <c r="I307" s="23">
        <v>1875</v>
      </c>
      <c r="J307" s="31" t="s">
        <v>40</v>
      </c>
      <c r="K307" s="31">
        <f>VLOOKUP(B307,'[4]生活补助汇总表（2834）'!$B$5:$P$50000,10,FALSE)</f>
        <v>45017</v>
      </c>
      <c r="L307" s="21">
        <v>21</v>
      </c>
      <c r="M307" s="21">
        <v>3</v>
      </c>
      <c r="N307" s="21">
        <f t="shared" si="4"/>
        <v>24</v>
      </c>
    </row>
    <row r="308" s="3" customFormat="1" customHeight="1" spans="1:14">
      <c r="A308" s="19">
        <v>304</v>
      </c>
      <c r="B308" s="21" t="s">
        <v>363</v>
      </c>
      <c r="C308" s="21" t="s">
        <v>17</v>
      </c>
      <c r="D308" s="21" t="s">
        <v>18</v>
      </c>
      <c r="E308" s="21" t="s">
        <v>24</v>
      </c>
      <c r="F308" s="22" t="s">
        <v>25</v>
      </c>
      <c r="G308" s="23">
        <v>1500</v>
      </c>
      <c r="H308" s="23">
        <v>375</v>
      </c>
      <c r="I308" s="23">
        <v>1875</v>
      </c>
      <c r="J308" s="31" t="s">
        <v>40</v>
      </c>
      <c r="K308" s="31">
        <f>VLOOKUP(B308,'[4]生活补助汇总表（2834）'!$B$5:$P$50000,10,FALSE)</f>
        <v>45017</v>
      </c>
      <c r="L308" s="21">
        <v>21</v>
      </c>
      <c r="M308" s="21">
        <v>3</v>
      </c>
      <c r="N308" s="21">
        <f t="shared" si="4"/>
        <v>24</v>
      </c>
    </row>
    <row r="309" s="3" customFormat="1" customHeight="1" spans="1:14">
      <c r="A309" s="19">
        <v>305</v>
      </c>
      <c r="B309" s="21" t="s">
        <v>364</v>
      </c>
      <c r="C309" s="21" t="s">
        <v>28</v>
      </c>
      <c r="D309" s="21" t="s">
        <v>18</v>
      </c>
      <c r="E309" s="21" t="s">
        <v>24</v>
      </c>
      <c r="F309" s="22" t="s">
        <v>25</v>
      </c>
      <c r="G309" s="23">
        <v>1500</v>
      </c>
      <c r="H309" s="23">
        <v>375</v>
      </c>
      <c r="I309" s="23">
        <v>1875</v>
      </c>
      <c r="J309" s="31" t="s">
        <v>40</v>
      </c>
      <c r="K309" s="31">
        <f>VLOOKUP(B309,'[4]生活补助汇总表（2834）'!$B$5:$P$50000,10,FALSE)</f>
        <v>45017</v>
      </c>
      <c r="L309" s="21">
        <v>21</v>
      </c>
      <c r="M309" s="21">
        <v>3</v>
      </c>
      <c r="N309" s="21">
        <f t="shared" si="4"/>
        <v>24</v>
      </c>
    </row>
    <row r="310" s="3" customFormat="1" customHeight="1" spans="1:14">
      <c r="A310" s="19">
        <v>306</v>
      </c>
      <c r="B310" s="21" t="s">
        <v>365</v>
      </c>
      <c r="C310" s="21" t="s">
        <v>17</v>
      </c>
      <c r="D310" s="21" t="s">
        <v>18</v>
      </c>
      <c r="E310" s="21" t="s">
        <v>24</v>
      </c>
      <c r="F310" s="22" t="s">
        <v>25</v>
      </c>
      <c r="G310" s="23">
        <v>1500</v>
      </c>
      <c r="H310" s="23">
        <v>375</v>
      </c>
      <c r="I310" s="23">
        <v>1875</v>
      </c>
      <c r="J310" s="31" t="s">
        <v>40</v>
      </c>
      <c r="K310" s="31">
        <f>VLOOKUP(B310,'[4]生活补助汇总表（2834）'!$B$5:$P$50000,10,FALSE)</f>
        <v>45017</v>
      </c>
      <c r="L310" s="21">
        <v>21</v>
      </c>
      <c r="M310" s="21">
        <v>3</v>
      </c>
      <c r="N310" s="21">
        <f t="shared" si="4"/>
        <v>24</v>
      </c>
    </row>
    <row r="311" s="3" customFormat="1" customHeight="1" spans="1:14">
      <c r="A311" s="19">
        <v>307</v>
      </c>
      <c r="B311" s="21" t="s">
        <v>366</v>
      </c>
      <c r="C311" s="21" t="s">
        <v>17</v>
      </c>
      <c r="D311" s="21" t="s">
        <v>18</v>
      </c>
      <c r="E311" s="21" t="s">
        <v>24</v>
      </c>
      <c r="F311" s="22" t="s">
        <v>25</v>
      </c>
      <c r="G311" s="23">
        <v>1500</v>
      </c>
      <c r="H311" s="23">
        <v>375</v>
      </c>
      <c r="I311" s="23">
        <v>1875</v>
      </c>
      <c r="J311" s="31" t="s">
        <v>40</v>
      </c>
      <c r="K311" s="31">
        <f>VLOOKUP(B311,'[4]生活补助汇总表（2834）'!$B$5:$P$50000,10,FALSE)</f>
        <v>45017</v>
      </c>
      <c r="L311" s="21">
        <v>21</v>
      </c>
      <c r="M311" s="21">
        <v>3</v>
      </c>
      <c r="N311" s="21">
        <f t="shared" si="4"/>
        <v>24</v>
      </c>
    </row>
    <row r="312" s="3" customFormat="1" customHeight="1" spans="1:14">
      <c r="A312" s="19">
        <v>308</v>
      </c>
      <c r="B312" s="21" t="s">
        <v>367</v>
      </c>
      <c r="C312" s="21" t="s">
        <v>28</v>
      </c>
      <c r="D312" s="21" t="s">
        <v>18</v>
      </c>
      <c r="E312" s="21" t="s">
        <v>24</v>
      </c>
      <c r="F312" s="22" t="s">
        <v>25</v>
      </c>
      <c r="G312" s="23">
        <v>1500</v>
      </c>
      <c r="H312" s="23">
        <v>375</v>
      </c>
      <c r="I312" s="23">
        <v>1875</v>
      </c>
      <c r="J312" s="31" t="s">
        <v>40</v>
      </c>
      <c r="K312" s="31">
        <f>VLOOKUP(B312,'[4]生活补助汇总表（2834）'!$B$5:$P$50000,10,FALSE)</f>
        <v>45017</v>
      </c>
      <c r="L312" s="21">
        <v>21</v>
      </c>
      <c r="M312" s="21">
        <v>3</v>
      </c>
      <c r="N312" s="21">
        <f t="shared" si="4"/>
        <v>24</v>
      </c>
    </row>
    <row r="313" s="3" customFormat="1" customHeight="1" spans="1:14">
      <c r="A313" s="19">
        <v>309</v>
      </c>
      <c r="B313" s="21" t="s">
        <v>368</v>
      </c>
      <c r="C313" s="21" t="s">
        <v>17</v>
      </c>
      <c r="D313" s="21" t="s">
        <v>18</v>
      </c>
      <c r="E313" s="21" t="s">
        <v>24</v>
      </c>
      <c r="F313" s="22" t="s">
        <v>25</v>
      </c>
      <c r="G313" s="23">
        <v>1500</v>
      </c>
      <c r="H313" s="23">
        <v>375</v>
      </c>
      <c r="I313" s="23">
        <v>1875</v>
      </c>
      <c r="J313" s="31" t="s">
        <v>40</v>
      </c>
      <c r="K313" s="31">
        <f>VLOOKUP(B313,'[4]生活补助汇总表（2834）'!$B$5:$P$50000,10,FALSE)</f>
        <v>45017</v>
      </c>
      <c r="L313" s="21">
        <v>21</v>
      </c>
      <c r="M313" s="21">
        <v>3</v>
      </c>
      <c r="N313" s="21">
        <f t="shared" si="4"/>
        <v>24</v>
      </c>
    </row>
    <row r="314" s="3" customFormat="1" customHeight="1" spans="1:14">
      <c r="A314" s="19">
        <v>310</v>
      </c>
      <c r="B314" s="21" t="s">
        <v>369</v>
      </c>
      <c r="C314" s="21" t="s">
        <v>28</v>
      </c>
      <c r="D314" s="21" t="s">
        <v>18</v>
      </c>
      <c r="E314" s="21" t="s">
        <v>24</v>
      </c>
      <c r="F314" s="22" t="s">
        <v>25</v>
      </c>
      <c r="G314" s="23">
        <v>1500</v>
      </c>
      <c r="H314" s="23">
        <v>375</v>
      </c>
      <c r="I314" s="23">
        <v>1875</v>
      </c>
      <c r="J314" s="31" t="s">
        <v>40</v>
      </c>
      <c r="K314" s="31">
        <f>VLOOKUP(B314,'[4]生活补助汇总表（2834）'!$B$5:$P$50000,10,FALSE)</f>
        <v>45017</v>
      </c>
      <c r="L314" s="21">
        <v>21</v>
      </c>
      <c r="M314" s="21">
        <v>3</v>
      </c>
      <c r="N314" s="21">
        <f t="shared" si="4"/>
        <v>24</v>
      </c>
    </row>
    <row r="315" s="3" customFormat="1" customHeight="1" spans="1:14">
      <c r="A315" s="19">
        <v>311</v>
      </c>
      <c r="B315" s="21" t="s">
        <v>370</v>
      </c>
      <c r="C315" s="21" t="s">
        <v>17</v>
      </c>
      <c r="D315" s="21" t="s">
        <v>18</v>
      </c>
      <c r="E315" s="21" t="s">
        <v>24</v>
      </c>
      <c r="F315" s="22" t="s">
        <v>25</v>
      </c>
      <c r="G315" s="23">
        <v>1500</v>
      </c>
      <c r="H315" s="23">
        <v>375</v>
      </c>
      <c r="I315" s="23">
        <v>1875</v>
      </c>
      <c r="J315" s="31" t="s">
        <v>40</v>
      </c>
      <c r="K315" s="31">
        <f>VLOOKUP(B315,'[4]生活补助汇总表（2834）'!$B$5:$P$50000,10,FALSE)</f>
        <v>45017</v>
      </c>
      <c r="L315" s="21">
        <v>21</v>
      </c>
      <c r="M315" s="21">
        <v>3</v>
      </c>
      <c r="N315" s="21">
        <f t="shared" si="4"/>
        <v>24</v>
      </c>
    </row>
    <row r="316" s="3" customFormat="1" customHeight="1" spans="1:14">
      <c r="A316" s="19">
        <v>312</v>
      </c>
      <c r="B316" s="21" t="s">
        <v>371</v>
      </c>
      <c r="C316" s="21" t="s">
        <v>28</v>
      </c>
      <c r="D316" s="21" t="s">
        <v>18</v>
      </c>
      <c r="E316" s="21" t="s">
        <v>24</v>
      </c>
      <c r="F316" s="22" t="s">
        <v>25</v>
      </c>
      <c r="G316" s="23">
        <v>1500</v>
      </c>
      <c r="H316" s="23">
        <v>375</v>
      </c>
      <c r="I316" s="23">
        <v>1875</v>
      </c>
      <c r="J316" s="31" t="s">
        <v>40</v>
      </c>
      <c r="K316" s="31">
        <f>VLOOKUP(B316,'[4]生活补助汇总表（2834）'!$B$5:$P$50000,10,FALSE)</f>
        <v>45017</v>
      </c>
      <c r="L316" s="21">
        <v>21</v>
      </c>
      <c r="M316" s="21">
        <v>3</v>
      </c>
      <c r="N316" s="21">
        <f t="shared" si="4"/>
        <v>24</v>
      </c>
    </row>
    <row r="317" s="3" customFormat="1" customHeight="1" spans="1:14">
      <c r="A317" s="19">
        <v>313</v>
      </c>
      <c r="B317" s="21" t="s">
        <v>372</v>
      </c>
      <c r="C317" s="21" t="s">
        <v>17</v>
      </c>
      <c r="D317" s="21" t="s">
        <v>18</v>
      </c>
      <c r="E317" s="21" t="s">
        <v>24</v>
      </c>
      <c r="F317" s="22" t="s">
        <v>25</v>
      </c>
      <c r="G317" s="23">
        <v>1500</v>
      </c>
      <c r="H317" s="23">
        <v>375</v>
      </c>
      <c r="I317" s="23">
        <v>1875</v>
      </c>
      <c r="J317" s="31" t="s">
        <v>40</v>
      </c>
      <c r="K317" s="31">
        <f>VLOOKUP(B317,'[4]生活补助汇总表（2834）'!$B$5:$P$50000,10,FALSE)</f>
        <v>45017</v>
      </c>
      <c r="L317" s="21">
        <v>21</v>
      </c>
      <c r="M317" s="21">
        <v>3</v>
      </c>
      <c r="N317" s="21">
        <f t="shared" si="4"/>
        <v>24</v>
      </c>
    </row>
    <row r="318" s="3" customFormat="1" customHeight="1" spans="1:14">
      <c r="A318" s="19">
        <v>314</v>
      </c>
      <c r="B318" s="21" t="s">
        <v>373</v>
      </c>
      <c r="C318" s="21" t="s">
        <v>17</v>
      </c>
      <c r="D318" s="21" t="s">
        <v>18</v>
      </c>
      <c r="E318" s="21" t="s">
        <v>24</v>
      </c>
      <c r="F318" s="22" t="s">
        <v>25</v>
      </c>
      <c r="G318" s="23">
        <v>1500</v>
      </c>
      <c r="H318" s="23">
        <v>375</v>
      </c>
      <c r="I318" s="23">
        <v>1875</v>
      </c>
      <c r="J318" s="31" t="s">
        <v>40</v>
      </c>
      <c r="K318" s="31">
        <f>VLOOKUP(B318,'[4]生活补助汇总表（2834）'!$B$5:$P$50000,10,FALSE)</f>
        <v>45017</v>
      </c>
      <c r="L318" s="21">
        <v>21</v>
      </c>
      <c r="M318" s="21">
        <v>3</v>
      </c>
      <c r="N318" s="21">
        <f t="shared" si="4"/>
        <v>24</v>
      </c>
    </row>
    <row r="319" s="3" customFormat="1" customHeight="1" spans="1:14">
      <c r="A319" s="19">
        <v>315</v>
      </c>
      <c r="B319" s="21" t="s">
        <v>374</v>
      </c>
      <c r="C319" s="21" t="s">
        <v>28</v>
      </c>
      <c r="D319" s="21" t="s">
        <v>18</v>
      </c>
      <c r="E319" s="21" t="s">
        <v>24</v>
      </c>
      <c r="F319" s="22" t="s">
        <v>25</v>
      </c>
      <c r="G319" s="23">
        <v>1500</v>
      </c>
      <c r="H319" s="23">
        <v>375</v>
      </c>
      <c r="I319" s="23">
        <v>1875</v>
      </c>
      <c r="J319" s="31" t="s">
        <v>40</v>
      </c>
      <c r="K319" s="31">
        <f>VLOOKUP(B319,'[4]生活补助汇总表（2834）'!$B$5:$P$50000,10,FALSE)</f>
        <v>45017</v>
      </c>
      <c r="L319" s="21">
        <v>21</v>
      </c>
      <c r="M319" s="21">
        <v>3</v>
      </c>
      <c r="N319" s="21">
        <f t="shared" si="4"/>
        <v>24</v>
      </c>
    </row>
    <row r="320" s="3" customFormat="1" customHeight="1" spans="1:14">
      <c r="A320" s="19">
        <v>316</v>
      </c>
      <c r="B320" s="21" t="s">
        <v>375</v>
      </c>
      <c r="C320" s="21" t="s">
        <v>17</v>
      </c>
      <c r="D320" s="21" t="s">
        <v>18</v>
      </c>
      <c r="E320" s="21" t="s">
        <v>24</v>
      </c>
      <c r="F320" s="22" t="s">
        <v>25</v>
      </c>
      <c r="G320" s="23">
        <v>1500</v>
      </c>
      <c r="H320" s="23">
        <v>375</v>
      </c>
      <c r="I320" s="23">
        <v>1875</v>
      </c>
      <c r="J320" s="31" t="s">
        <v>40</v>
      </c>
      <c r="K320" s="31">
        <f>VLOOKUP(B320,'[4]生活补助汇总表（2834）'!$B$5:$P$50000,10,FALSE)</f>
        <v>45017</v>
      </c>
      <c r="L320" s="21">
        <v>21</v>
      </c>
      <c r="M320" s="21">
        <v>3</v>
      </c>
      <c r="N320" s="21">
        <f t="shared" si="4"/>
        <v>24</v>
      </c>
    </row>
    <row r="321" s="3" customFormat="1" customHeight="1" spans="1:14">
      <c r="A321" s="19">
        <v>317</v>
      </c>
      <c r="B321" s="21" t="s">
        <v>376</v>
      </c>
      <c r="C321" s="21" t="s">
        <v>17</v>
      </c>
      <c r="D321" s="21" t="s">
        <v>18</v>
      </c>
      <c r="E321" s="21" t="s">
        <v>24</v>
      </c>
      <c r="F321" s="22" t="s">
        <v>25</v>
      </c>
      <c r="G321" s="23">
        <v>1500</v>
      </c>
      <c r="H321" s="23">
        <v>375</v>
      </c>
      <c r="I321" s="23">
        <v>1875</v>
      </c>
      <c r="J321" s="31" t="s">
        <v>40</v>
      </c>
      <c r="K321" s="31">
        <f>VLOOKUP(B321,'[4]生活补助汇总表（2834）'!$B$5:$P$50000,10,FALSE)</f>
        <v>45017</v>
      </c>
      <c r="L321" s="21">
        <v>21</v>
      </c>
      <c r="M321" s="21">
        <v>3</v>
      </c>
      <c r="N321" s="21">
        <f t="shared" si="4"/>
        <v>24</v>
      </c>
    </row>
    <row r="322" s="3" customFormat="1" customHeight="1" spans="1:14">
      <c r="A322" s="19">
        <v>318</v>
      </c>
      <c r="B322" s="21" t="s">
        <v>377</v>
      </c>
      <c r="C322" s="21" t="s">
        <v>28</v>
      </c>
      <c r="D322" s="21" t="s">
        <v>18</v>
      </c>
      <c r="E322" s="21" t="s">
        <v>24</v>
      </c>
      <c r="F322" s="22" t="s">
        <v>25</v>
      </c>
      <c r="G322" s="23">
        <v>1500</v>
      </c>
      <c r="H322" s="23">
        <v>375</v>
      </c>
      <c r="I322" s="23">
        <v>1875</v>
      </c>
      <c r="J322" s="31" t="s">
        <v>40</v>
      </c>
      <c r="K322" s="31">
        <f>VLOOKUP(B322,'[4]生活补助汇总表（2834）'!$B$5:$P$50000,10,FALSE)</f>
        <v>45017</v>
      </c>
      <c r="L322" s="21">
        <v>21</v>
      </c>
      <c r="M322" s="21">
        <v>3</v>
      </c>
      <c r="N322" s="21">
        <f t="shared" si="4"/>
        <v>24</v>
      </c>
    </row>
    <row r="323" s="3" customFormat="1" customHeight="1" spans="1:14">
      <c r="A323" s="19">
        <v>319</v>
      </c>
      <c r="B323" s="21" t="s">
        <v>378</v>
      </c>
      <c r="C323" s="21" t="s">
        <v>17</v>
      </c>
      <c r="D323" s="21" t="s">
        <v>18</v>
      </c>
      <c r="E323" s="21" t="s">
        <v>24</v>
      </c>
      <c r="F323" s="22" t="s">
        <v>25</v>
      </c>
      <c r="G323" s="23">
        <v>1500</v>
      </c>
      <c r="H323" s="23">
        <v>375</v>
      </c>
      <c r="I323" s="23">
        <v>1875</v>
      </c>
      <c r="J323" s="31" t="s">
        <v>40</v>
      </c>
      <c r="K323" s="31">
        <f>VLOOKUP(B323,'[4]生活补助汇总表（2834）'!$B$5:$P$50000,10,FALSE)</f>
        <v>45017</v>
      </c>
      <c r="L323" s="21">
        <v>21</v>
      </c>
      <c r="M323" s="21">
        <v>3</v>
      </c>
      <c r="N323" s="21">
        <f t="shared" si="4"/>
        <v>24</v>
      </c>
    </row>
    <row r="324" s="3" customFormat="1" customHeight="1" spans="1:14">
      <c r="A324" s="19">
        <v>320</v>
      </c>
      <c r="B324" s="21" t="s">
        <v>379</v>
      </c>
      <c r="C324" s="21" t="s">
        <v>17</v>
      </c>
      <c r="D324" s="21" t="s">
        <v>18</v>
      </c>
      <c r="E324" s="21" t="s">
        <v>24</v>
      </c>
      <c r="F324" s="22" t="s">
        <v>25</v>
      </c>
      <c r="G324" s="23">
        <v>1500</v>
      </c>
      <c r="H324" s="23">
        <v>375</v>
      </c>
      <c r="I324" s="23">
        <v>1875</v>
      </c>
      <c r="J324" s="31" t="s">
        <v>40</v>
      </c>
      <c r="K324" s="31">
        <f>VLOOKUP(B324,'[4]生活补助汇总表（2834）'!$B$5:$P$50000,10,FALSE)</f>
        <v>45017</v>
      </c>
      <c r="L324" s="21">
        <v>21</v>
      </c>
      <c r="M324" s="21">
        <v>3</v>
      </c>
      <c r="N324" s="21">
        <f t="shared" si="4"/>
        <v>24</v>
      </c>
    </row>
    <row r="325" s="3" customFormat="1" customHeight="1" spans="1:14">
      <c r="A325" s="19">
        <v>321</v>
      </c>
      <c r="B325" s="21" t="s">
        <v>380</v>
      </c>
      <c r="C325" s="21" t="s">
        <v>28</v>
      </c>
      <c r="D325" s="21" t="s">
        <v>18</v>
      </c>
      <c r="E325" s="21" t="s">
        <v>24</v>
      </c>
      <c r="F325" s="22" t="s">
        <v>25</v>
      </c>
      <c r="G325" s="23">
        <v>1500</v>
      </c>
      <c r="H325" s="23">
        <v>375</v>
      </c>
      <c r="I325" s="23">
        <v>1875</v>
      </c>
      <c r="J325" s="31" t="s">
        <v>40</v>
      </c>
      <c r="K325" s="31">
        <f>VLOOKUP(B325,'[4]生活补助汇总表（2834）'!$B$5:$P$50000,10,FALSE)</f>
        <v>45017</v>
      </c>
      <c r="L325" s="21">
        <v>21</v>
      </c>
      <c r="M325" s="21">
        <v>3</v>
      </c>
      <c r="N325" s="21">
        <f t="shared" ref="N325:N388" si="5">L325+M325</f>
        <v>24</v>
      </c>
    </row>
    <row r="326" s="3" customFormat="1" customHeight="1" spans="1:14">
      <c r="A326" s="19">
        <v>322</v>
      </c>
      <c r="B326" s="21" t="s">
        <v>381</v>
      </c>
      <c r="C326" s="21" t="s">
        <v>17</v>
      </c>
      <c r="D326" s="21" t="s">
        <v>18</v>
      </c>
      <c r="E326" s="21" t="s">
        <v>24</v>
      </c>
      <c r="F326" s="22" t="s">
        <v>25</v>
      </c>
      <c r="G326" s="23">
        <v>1500</v>
      </c>
      <c r="H326" s="23">
        <v>375</v>
      </c>
      <c r="I326" s="23">
        <v>1875</v>
      </c>
      <c r="J326" s="31" t="s">
        <v>40</v>
      </c>
      <c r="K326" s="31">
        <f>VLOOKUP(B326,'[4]生活补助汇总表（2834）'!$B$5:$P$50000,10,FALSE)</f>
        <v>45017</v>
      </c>
      <c r="L326" s="21">
        <v>21</v>
      </c>
      <c r="M326" s="21">
        <v>3</v>
      </c>
      <c r="N326" s="21">
        <f t="shared" si="5"/>
        <v>24</v>
      </c>
    </row>
    <row r="327" s="3" customFormat="1" customHeight="1" spans="1:14">
      <c r="A327" s="19">
        <v>323</v>
      </c>
      <c r="B327" s="21" t="s">
        <v>382</v>
      </c>
      <c r="C327" s="21" t="s">
        <v>17</v>
      </c>
      <c r="D327" s="21" t="s">
        <v>18</v>
      </c>
      <c r="E327" s="21" t="s">
        <v>24</v>
      </c>
      <c r="F327" s="22" t="s">
        <v>25</v>
      </c>
      <c r="G327" s="23">
        <v>1500</v>
      </c>
      <c r="H327" s="23">
        <v>375</v>
      </c>
      <c r="I327" s="23">
        <v>1875</v>
      </c>
      <c r="J327" s="31" t="s">
        <v>40</v>
      </c>
      <c r="K327" s="31">
        <f>VLOOKUP(B327,'[4]生活补助汇总表（2834）'!$B$5:$P$50000,10,FALSE)</f>
        <v>45017</v>
      </c>
      <c r="L327" s="21">
        <v>21</v>
      </c>
      <c r="M327" s="21">
        <v>3</v>
      </c>
      <c r="N327" s="21">
        <f t="shared" si="5"/>
        <v>24</v>
      </c>
    </row>
    <row r="328" s="3" customFormat="1" customHeight="1" spans="1:14">
      <c r="A328" s="19">
        <v>324</v>
      </c>
      <c r="B328" s="21" t="s">
        <v>383</v>
      </c>
      <c r="C328" s="21" t="s">
        <v>17</v>
      </c>
      <c r="D328" s="21" t="s">
        <v>18</v>
      </c>
      <c r="E328" s="21" t="s">
        <v>24</v>
      </c>
      <c r="F328" s="22" t="s">
        <v>25</v>
      </c>
      <c r="G328" s="23">
        <v>1500</v>
      </c>
      <c r="H328" s="23">
        <v>375</v>
      </c>
      <c r="I328" s="23">
        <v>1875</v>
      </c>
      <c r="J328" s="31" t="s">
        <v>40</v>
      </c>
      <c r="K328" s="31">
        <f>VLOOKUP(B328,'[4]生活补助汇总表（2834）'!$B$5:$P$50000,10,FALSE)</f>
        <v>45017</v>
      </c>
      <c r="L328" s="21">
        <v>21</v>
      </c>
      <c r="M328" s="21">
        <v>3</v>
      </c>
      <c r="N328" s="21">
        <f t="shared" si="5"/>
        <v>24</v>
      </c>
    </row>
    <row r="329" s="3" customFormat="1" customHeight="1" spans="1:14">
      <c r="A329" s="19">
        <v>325</v>
      </c>
      <c r="B329" s="21" t="s">
        <v>384</v>
      </c>
      <c r="C329" s="21" t="s">
        <v>28</v>
      </c>
      <c r="D329" s="21" t="s">
        <v>18</v>
      </c>
      <c r="E329" s="21" t="s">
        <v>24</v>
      </c>
      <c r="F329" s="22" t="s">
        <v>25</v>
      </c>
      <c r="G329" s="23">
        <v>1500</v>
      </c>
      <c r="H329" s="23">
        <v>375</v>
      </c>
      <c r="I329" s="23">
        <v>1875</v>
      </c>
      <c r="J329" s="31" t="s">
        <v>40</v>
      </c>
      <c r="K329" s="31">
        <f>VLOOKUP(B329,'[4]生活补助汇总表（2834）'!$B$5:$P$50000,10,FALSE)</f>
        <v>45017</v>
      </c>
      <c r="L329" s="21">
        <v>21</v>
      </c>
      <c r="M329" s="21">
        <v>3</v>
      </c>
      <c r="N329" s="21">
        <f t="shared" si="5"/>
        <v>24</v>
      </c>
    </row>
    <row r="330" s="3" customFormat="1" customHeight="1" spans="1:14">
      <c r="A330" s="19">
        <v>326</v>
      </c>
      <c r="B330" s="21" t="s">
        <v>385</v>
      </c>
      <c r="C330" s="21" t="s">
        <v>28</v>
      </c>
      <c r="D330" s="21" t="s">
        <v>18</v>
      </c>
      <c r="E330" s="21" t="s">
        <v>24</v>
      </c>
      <c r="F330" s="22" t="s">
        <v>25</v>
      </c>
      <c r="G330" s="23">
        <v>1500</v>
      </c>
      <c r="H330" s="23">
        <v>375</v>
      </c>
      <c r="I330" s="23">
        <v>1875</v>
      </c>
      <c r="J330" s="31" t="s">
        <v>40</v>
      </c>
      <c r="K330" s="31">
        <f>VLOOKUP(B330,'[4]生活补助汇总表（2834）'!$B$5:$P$50000,10,FALSE)</f>
        <v>45017</v>
      </c>
      <c r="L330" s="21">
        <v>21</v>
      </c>
      <c r="M330" s="21">
        <v>3</v>
      </c>
      <c r="N330" s="21">
        <f t="shared" si="5"/>
        <v>24</v>
      </c>
    </row>
    <row r="331" s="3" customFormat="1" customHeight="1" spans="1:14">
      <c r="A331" s="19">
        <v>327</v>
      </c>
      <c r="B331" s="21" t="s">
        <v>386</v>
      </c>
      <c r="C331" s="21" t="s">
        <v>17</v>
      </c>
      <c r="D331" s="21" t="s">
        <v>18</v>
      </c>
      <c r="E331" s="21" t="s">
        <v>24</v>
      </c>
      <c r="F331" s="22" t="s">
        <v>25</v>
      </c>
      <c r="G331" s="23">
        <v>1500</v>
      </c>
      <c r="H331" s="23">
        <v>375</v>
      </c>
      <c r="I331" s="23">
        <v>1875</v>
      </c>
      <c r="J331" s="31" t="s">
        <v>40</v>
      </c>
      <c r="K331" s="31">
        <f>VLOOKUP(B331,'[4]生活补助汇总表（2834）'!$B$5:$P$50000,10,FALSE)</f>
        <v>45017</v>
      </c>
      <c r="L331" s="21">
        <v>21</v>
      </c>
      <c r="M331" s="21">
        <v>3</v>
      </c>
      <c r="N331" s="21">
        <f t="shared" si="5"/>
        <v>24</v>
      </c>
    </row>
    <row r="332" s="3" customFormat="1" customHeight="1" spans="1:14">
      <c r="A332" s="19">
        <v>328</v>
      </c>
      <c r="B332" s="21" t="s">
        <v>387</v>
      </c>
      <c r="C332" s="21" t="s">
        <v>17</v>
      </c>
      <c r="D332" s="21" t="s">
        <v>18</v>
      </c>
      <c r="E332" s="21" t="s">
        <v>24</v>
      </c>
      <c r="F332" s="22" t="s">
        <v>25</v>
      </c>
      <c r="G332" s="23">
        <v>1500</v>
      </c>
      <c r="H332" s="23">
        <v>375</v>
      </c>
      <c r="I332" s="23">
        <v>1875</v>
      </c>
      <c r="J332" s="31" t="s">
        <v>40</v>
      </c>
      <c r="K332" s="31">
        <f>VLOOKUP(B332,'[4]生活补助汇总表（2834）'!$B$5:$P$50000,10,FALSE)</f>
        <v>45017</v>
      </c>
      <c r="L332" s="21">
        <v>21</v>
      </c>
      <c r="M332" s="21">
        <v>3</v>
      </c>
      <c r="N332" s="21">
        <f t="shared" si="5"/>
        <v>24</v>
      </c>
    </row>
    <row r="333" s="3" customFormat="1" customHeight="1" spans="1:14">
      <c r="A333" s="19">
        <v>329</v>
      </c>
      <c r="B333" s="21" t="s">
        <v>388</v>
      </c>
      <c r="C333" s="21" t="s">
        <v>17</v>
      </c>
      <c r="D333" s="21" t="s">
        <v>18</v>
      </c>
      <c r="E333" s="21" t="s">
        <v>24</v>
      </c>
      <c r="F333" s="22" t="s">
        <v>25</v>
      </c>
      <c r="G333" s="23">
        <v>1500</v>
      </c>
      <c r="H333" s="23">
        <v>375</v>
      </c>
      <c r="I333" s="23">
        <v>1875</v>
      </c>
      <c r="J333" s="31" t="s">
        <v>40</v>
      </c>
      <c r="K333" s="31">
        <f>VLOOKUP(B333,'[4]生活补助汇总表（2834）'!$B$5:$P$50000,10,FALSE)</f>
        <v>45017</v>
      </c>
      <c r="L333" s="21">
        <v>21</v>
      </c>
      <c r="M333" s="21">
        <v>3</v>
      </c>
      <c r="N333" s="21">
        <f t="shared" si="5"/>
        <v>24</v>
      </c>
    </row>
    <row r="334" s="3" customFormat="1" customHeight="1" spans="1:14">
      <c r="A334" s="19">
        <v>330</v>
      </c>
      <c r="B334" s="21" t="s">
        <v>389</v>
      </c>
      <c r="C334" s="21" t="s">
        <v>17</v>
      </c>
      <c r="D334" s="21" t="s">
        <v>18</v>
      </c>
      <c r="E334" s="21" t="s">
        <v>24</v>
      </c>
      <c r="F334" s="22" t="s">
        <v>25</v>
      </c>
      <c r="G334" s="23">
        <v>1500</v>
      </c>
      <c r="H334" s="23">
        <v>375</v>
      </c>
      <c r="I334" s="23">
        <v>1875</v>
      </c>
      <c r="J334" s="31" t="s">
        <v>40</v>
      </c>
      <c r="K334" s="31">
        <f>VLOOKUP(B334,'[4]生活补助汇总表（2834）'!$B$5:$P$50000,10,FALSE)</f>
        <v>45017</v>
      </c>
      <c r="L334" s="21">
        <v>21</v>
      </c>
      <c r="M334" s="21">
        <v>3</v>
      </c>
      <c r="N334" s="21">
        <f t="shared" si="5"/>
        <v>24</v>
      </c>
    </row>
    <row r="335" s="3" customFormat="1" customHeight="1" spans="1:14">
      <c r="A335" s="19">
        <v>331</v>
      </c>
      <c r="B335" s="21" t="s">
        <v>390</v>
      </c>
      <c r="C335" s="21" t="s">
        <v>17</v>
      </c>
      <c r="D335" s="21" t="s">
        <v>18</v>
      </c>
      <c r="E335" s="21" t="s">
        <v>24</v>
      </c>
      <c r="F335" s="22" t="s">
        <v>25</v>
      </c>
      <c r="G335" s="23">
        <v>1500</v>
      </c>
      <c r="H335" s="23">
        <v>375</v>
      </c>
      <c r="I335" s="23">
        <v>1875</v>
      </c>
      <c r="J335" s="31" t="s">
        <v>40</v>
      </c>
      <c r="K335" s="31">
        <f>VLOOKUP(B335,'[4]生活补助汇总表（2834）'!$B$5:$P$50000,10,FALSE)</f>
        <v>45017</v>
      </c>
      <c r="L335" s="21">
        <v>21</v>
      </c>
      <c r="M335" s="21">
        <v>3</v>
      </c>
      <c r="N335" s="21">
        <f t="shared" si="5"/>
        <v>24</v>
      </c>
    </row>
    <row r="336" s="3" customFormat="1" customHeight="1" spans="1:14">
      <c r="A336" s="19">
        <v>332</v>
      </c>
      <c r="B336" s="21" t="s">
        <v>391</v>
      </c>
      <c r="C336" s="21" t="s">
        <v>28</v>
      </c>
      <c r="D336" s="21" t="s">
        <v>18</v>
      </c>
      <c r="E336" s="21" t="s">
        <v>24</v>
      </c>
      <c r="F336" s="22" t="s">
        <v>25</v>
      </c>
      <c r="G336" s="23">
        <v>1500</v>
      </c>
      <c r="H336" s="23">
        <v>375</v>
      </c>
      <c r="I336" s="23">
        <v>1875</v>
      </c>
      <c r="J336" s="31" t="s">
        <v>40</v>
      </c>
      <c r="K336" s="31">
        <f>VLOOKUP(B336,'[4]生活补助汇总表（2834）'!$B$5:$P$50000,10,FALSE)</f>
        <v>45017</v>
      </c>
      <c r="L336" s="21">
        <v>21</v>
      </c>
      <c r="M336" s="21">
        <v>3</v>
      </c>
      <c r="N336" s="21">
        <f t="shared" si="5"/>
        <v>24</v>
      </c>
    </row>
    <row r="337" s="3" customFormat="1" customHeight="1" spans="1:14">
      <c r="A337" s="19">
        <v>333</v>
      </c>
      <c r="B337" s="21" t="s">
        <v>392</v>
      </c>
      <c r="C337" s="21" t="s">
        <v>28</v>
      </c>
      <c r="D337" s="21" t="s">
        <v>18</v>
      </c>
      <c r="E337" s="21" t="s">
        <v>24</v>
      </c>
      <c r="F337" s="22" t="s">
        <v>25</v>
      </c>
      <c r="G337" s="23">
        <v>1500</v>
      </c>
      <c r="H337" s="23">
        <v>375</v>
      </c>
      <c r="I337" s="23">
        <v>1875</v>
      </c>
      <c r="J337" s="31" t="s">
        <v>40</v>
      </c>
      <c r="K337" s="31">
        <f>VLOOKUP(B337,'[4]生活补助汇总表（2834）'!$B$5:$P$50000,10,FALSE)</f>
        <v>45017</v>
      </c>
      <c r="L337" s="21">
        <v>21</v>
      </c>
      <c r="M337" s="21">
        <v>3</v>
      </c>
      <c r="N337" s="21">
        <f t="shared" si="5"/>
        <v>24</v>
      </c>
    </row>
    <row r="338" s="3" customFormat="1" customHeight="1" spans="1:14">
      <c r="A338" s="19">
        <v>334</v>
      </c>
      <c r="B338" s="21" t="s">
        <v>393</v>
      </c>
      <c r="C338" s="21" t="s">
        <v>17</v>
      </c>
      <c r="D338" s="21" t="s">
        <v>18</v>
      </c>
      <c r="E338" s="21" t="s">
        <v>24</v>
      </c>
      <c r="F338" s="22" t="s">
        <v>25</v>
      </c>
      <c r="G338" s="23">
        <v>1500</v>
      </c>
      <c r="H338" s="23">
        <v>375</v>
      </c>
      <c r="I338" s="23">
        <v>1875</v>
      </c>
      <c r="J338" s="31" t="s">
        <v>40</v>
      </c>
      <c r="K338" s="31">
        <f>VLOOKUP(B338,'[4]生活补助汇总表（2834）'!$B$5:$P$50000,10,FALSE)</f>
        <v>45017</v>
      </c>
      <c r="L338" s="21">
        <v>21</v>
      </c>
      <c r="M338" s="21">
        <v>3</v>
      </c>
      <c r="N338" s="21">
        <f t="shared" si="5"/>
        <v>24</v>
      </c>
    </row>
    <row r="339" s="3" customFormat="1" customHeight="1" spans="1:14">
      <c r="A339" s="19">
        <v>335</v>
      </c>
      <c r="B339" s="21" t="s">
        <v>394</v>
      </c>
      <c r="C339" s="21" t="s">
        <v>28</v>
      </c>
      <c r="D339" s="21" t="s">
        <v>18</v>
      </c>
      <c r="E339" s="21" t="s">
        <v>24</v>
      </c>
      <c r="F339" s="22" t="s">
        <v>25</v>
      </c>
      <c r="G339" s="23">
        <v>1500</v>
      </c>
      <c r="H339" s="23">
        <v>375</v>
      </c>
      <c r="I339" s="23">
        <v>1875</v>
      </c>
      <c r="J339" s="31" t="s">
        <v>40</v>
      </c>
      <c r="K339" s="31">
        <f>VLOOKUP(B339,'[4]生活补助汇总表（2834）'!$B$5:$P$50000,10,FALSE)</f>
        <v>45017</v>
      </c>
      <c r="L339" s="21">
        <v>21</v>
      </c>
      <c r="M339" s="21">
        <v>3</v>
      </c>
      <c r="N339" s="21">
        <f t="shared" si="5"/>
        <v>24</v>
      </c>
    </row>
    <row r="340" s="3" customFormat="1" customHeight="1" spans="1:14">
      <c r="A340" s="19">
        <v>336</v>
      </c>
      <c r="B340" s="21" t="s">
        <v>395</v>
      </c>
      <c r="C340" s="21" t="s">
        <v>28</v>
      </c>
      <c r="D340" s="21" t="s">
        <v>18</v>
      </c>
      <c r="E340" s="21" t="s">
        <v>24</v>
      </c>
      <c r="F340" s="22" t="s">
        <v>25</v>
      </c>
      <c r="G340" s="23">
        <v>1500</v>
      </c>
      <c r="H340" s="23">
        <v>375</v>
      </c>
      <c r="I340" s="23">
        <v>1875</v>
      </c>
      <c r="J340" s="31" t="s">
        <v>40</v>
      </c>
      <c r="K340" s="31">
        <f>VLOOKUP(B340,'[4]生活补助汇总表（2834）'!$B$5:$P$50000,10,FALSE)</f>
        <v>45017</v>
      </c>
      <c r="L340" s="21">
        <v>21</v>
      </c>
      <c r="M340" s="21">
        <v>3</v>
      </c>
      <c r="N340" s="21">
        <f t="shared" si="5"/>
        <v>24</v>
      </c>
    </row>
    <row r="341" s="3" customFormat="1" customHeight="1" spans="1:14">
      <c r="A341" s="19">
        <v>337</v>
      </c>
      <c r="B341" s="21" t="s">
        <v>396</v>
      </c>
      <c r="C341" s="21" t="s">
        <v>28</v>
      </c>
      <c r="D341" s="21" t="s">
        <v>18</v>
      </c>
      <c r="E341" s="21" t="s">
        <v>24</v>
      </c>
      <c r="F341" s="22" t="s">
        <v>25</v>
      </c>
      <c r="G341" s="23">
        <v>1500</v>
      </c>
      <c r="H341" s="23">
        <v>375</v>
      </c>
      <c r="I341" s="23">
        <v>1875</v>
      </c>
      <c r="J341" s="31" t="s">
        <v>40</v>
      </c>
      <c r="K341" s="31">
        <f>VLOOKUP(B341,'[4]生活补助汇总表（2834）'!$B$5:$P$50000,10,FALSE)</f>
        <v>45017</v>
      </c>
      <c r="L341" s="21">
        <v>21</v>
      </c>
      <c r="M341" s="21">
        <v>3</v>
      </c>
      <c r="N341" s="21">
        <f t="shared" si="5"/>
        <v>24</v>
      </c>
    </row>
    <row r="342" s="3" customFormat="1" customHeight="1" spans="1:14">
      <c r="A342" s="19">
        <v>338</v>
      </c>
      <c r="B342" s="21" t="s">
        <v>397</v>
      </c>
      <c r="C342" s="21" t="s">
        <v>17</v>
      </c>
      <c r="D342" s="21" t="s">
        <v>18</v>
      </c>
      <c r="E342" s="21" t="s">
        <v>24</v>
      </c>
      <c r="F342" s="22" t="s">
        <v>25</v>
      </c>
      <c r="G342" s="23">
        <v>1500</v>
      </c>
      <c r="H342" s="23">
        <v>375</v>
      </c>
      <c r="I342" s="23">
        <v>1875</v>
      </c>
      <c r="J342" s="31" t="s">
        <v>40</v>
      </c>
      <c r="K342" s="31">
        <f>VLOOKUP(B342,'[4]生活补助汇总表（2834）'!$B$5:$P$50000,10,FALSE)</f>
        <v>45017</v>
      </c>
      <c r="L342" s="21">
        <v>21</v>
      </c>
      <c r="M342" s="21">
        <v>3</v>
      </c>
      <c r="N342" s="21">
        <f t="shared" si="5"/>
        <v>24</v>
      </c>
    </row>
    <row r="343" s="3" customFormat="1" customHeight="1" spans="1:14">
      <c r="A343" s="19">
        <v>339</v>
      </c>
      <c r="B343" s="21" t="s">
        <v>398</v>
      </c>
      <c r="C343" s="21" t="s">
        <v>17</v>
      </c>
      <c r="D343" s="21" t="s">
        <v>18</v>
      </c>
      <c r="E343" s="21" t="s">
        <v>24</v>
      </c>
      <c r="F343" s="22" t="s">
        <v>25</v>
      </c>
      <c r="G343" s="23">
        <v>1500</v>
      </c>
      <c r="H343" s="23">
        <v>375</v>
      </c>
      <c r="I343" s="23">
        <v>1875</v>
      </c>
      <c r="J343" s="31" t="s">
        <v>40</v>
      </c>
      <c r="K343" s="31">
        <f>VLOOKUP(B343,'[4]生活补助汇总表（2834）'!$B$5:$P$50000,10,FALSE)</f>
        <v>45017</v>
      </c>
      <c r="L343" s="21">
        <v>21</v>
      </c>
      <c r="M343" s="21">
        <v>3</v>
      </c>
      <c r="N343" s="21">
        <f t="shared" si="5"/>
        <v>24</v>
      </c>
    </row>
    <row r="344" s="3" customFormat="1" customHeight="1" spans="1:14">
      <c r="A344" s="19">
        <v>340</v>
      </c>
      <c r="B344" s="21" t="s">
        <v>399</v>
      </c>
      <c r="C344" s="21" t="s">
        <v>17</v>
      </c>
      <c r="D344" s="21" t="s">
        <v>18</v>
      </c>
      <c r="E344" s="21" t="s">
        <v>24</v>
      </c>
      <c r="F344" s="22" t="s">
        <v>25</v>
      </c>
      <c r="G344" s="23">
        <v>1500</v>
      </c>
      <c r="H344" s="23">
        <v>375</v>
      </c>
      <c r="I344" s="23">
        <v>1875</v>
      </c>
      <c r="J344" s="31" t="s">
        <v>40</v>
      </c>
      <c r="K344" s="31">
        <f>VLOOKUP(B344,'[4]生活补助汇总表（2834）'!$B$5:$P$50000,10,FALSE)</f>
        <v>45017</v>
      </c>
      <c r="L344" s="21">
        <v>21</v>
      </c>
      <c r="M344" s="21">
        <v>3</v>
      </c>
      <c r="N344" s="21">
        <f t="shared" si="5"/>
        <v>24</v>
      </c>
    </row>
    <row r="345" s="3" customFormat="1" customHeight="1" spans="1:14">
      <c r="A345" s="19">
        <v>341</v>
      </c>
      <c r="B345" s="21" t="s">
        <v>400</v>
      </c>
      <c r="C345" s="21" t="s">
        <v>17</v>
      </c>
      <c r="D345" s="21" t="s">
        <v>18</v>
      </c>
      <c r="E345" s="21" t="s">
        <v>24</v>
      </c>
      <c r="F345" s="22" t="s">
        <v>25</v>
      </c>
      <c r="G345" s="23">
        <v>1500</v>
      </c>
      <c r="H345" s="23">
        <v>375</v>
      </c>
      <c r="I345" s="23">
        <v>1875</v>
      </c>
      <c r="J345" s="31" t="s">
        <v>40</v>
      </c>
      <c r="K345" s="31">
        <f>VLOOKUP(B345,'[4]生活补助汇总表（2834）'!$B$5:$P$50000,10,FALSE)</f>
        <v>45017</v>
      </c>
      <c r="L345" s="21">
        <v>21</v>
      </c>
      <c r="M345" s="21">
        <v>3</v>
      </c>
      <c r="N345" s="21">
        <f t="shared" si="5"/>
        <v>24</v>
      </c>
    </row>
    <row r="346" s="3" customFormat="1" customHeight="1" spans="1:14">
      <c r="A346" s="19">
        <v>342</v>
      </c>
      <c r="B346" s="21" t="s">
        <v>401</v>
      </c>
      <c r="C346" s="21" t="s">
        <v>17</v>
      </c>
      <c r="D346" s="21" t="s">
        <v>18</v>
      </c>
      <c r="E346" s="21" t="s">
        <v>24</v>
      </c>
      <c r="F346" s="22" t="s">
        <v>25</v>
      </c>
      <c r="G346" s="23">
        <v>1500</v>
      </c>
      <c r="H346" s="23">
        <v>375</v>
      </c>
      <c r="I346" s="23">
        <v>1875</v>
      </c>
      <c r="J346" s="31" t="s">
        <v>40</v>
      </c>
      <c r="K346" s="31">
        <f>VLOOKUP(B346,'[4]生活补助汇总表（2834）'!$B$5:$P$50000,10,FALSE)</f>
        <v>45017</v>
      </c>
      <c r="L346" s="21">
        <v>21</v>
      </c>
      <c r="M346" s="21">
        <v>3</v>
      </c>
      <c r="N346" s="21">
        <f t="shared" si="5"/>
        <v>24</v>
      </c>
    </row>
    <row r="347" s="3" customFormat="1" customHeight="1" spans="1:14">
      <c r="A347" s="19">
        <v>343</v>
      </c>
      <c r="B347" s="21" t="s">
        <v>402</v>
      </c>
      <c r="C347" s="21" t="s">
        <v>17</v>
      </c>
      <c r="D347" s="21" t="s">
        <v>18</v>
      </c>
      <c r="E347" s="21" t="s">
        <v>24</v>
      </c>
      <c r="F347" s="22" t="s">
        <v>25</v>
      </c>
      <c r="G347" s="23">
        <v>1500</v>
      </c>
      <c r="H347" s="23">
        <v>375</v>
      </c>
      <c r="I347" s="23">
        <v>1875</v>
      </c>
      <c r="J347" s="31" t="s">
        <v>40</v>
      </c>
      <c r="K347" s="31">
        <f>VLOOKUP(B347,'[4]生活补助汇总表（2834）'!$B$5:$P$50000,10,FALSE)</f>
        <v>45017</v>
      </c>
      <c r="L347" s="21">
        <v>21</v>
      </c>
      <c r="M347" s="21">
        <v>3</v>
      </c>
      <c r="N347" s="21">
        <f t="shared" si="5"/>
        <v>24</v>
      </c>
    </row>
    <row r="348" s="3" customFormat="1" customHeight="1" spans="1:14">
      <c r="A348" s="19">
        <v>344</v>
      </c>
      <c r="B348" s="21" t="s">
        <v>403</v>
      </c>
      <c r="C348" s="21" t="s">
        <v>17</v>
      </c>
      <c r="D348" s="21" t="s">
        <v>18</v>
      </c>
      <c r="E348" s="21" t="s">
        <v>24</v>
      </c>
      <c r="F348" s="22" t="s">
        <v>25</v>
      </c>
      <c r="G348" s="23">
        <v>1500</v>
      </c>
      <c r="H348" s="23">
        <v>375</v>
      </c>
      <c r="I348" s="23">
        <v>1875</v>
      </c>
      <c r="J348" s="31" t="s">
        <v>40</v>
      </c>
      <c r="K348" s="31">
        <f>VLOOKUP(B348,'[4]生活补助汇总表（2834）'!$B$5:$P$50000,10,FALSE)</f>
        <v>45017</v>
      </c>
      <c r="L348" s="21">
        <v>21</v>
      </c>
      <c r="M348" s="21">
        <v>3</v>
      </c>
      <c r="N348" s="21">
        <f t="shared" si="5"/>
        <v>24</v>
      </c>
    </row>
    <row r="349" s="3" customFormat="1" customHeight="1" spans="1:14">
      <c r="A349" s="19">
        <v>345</v>
      </c>
      <c r="B349" s="21" t="s">
        <v>404</v>
      </c>
      <c r="C349" s="21" t="s">
        <v>17</v>
      </c>
      <c r="D349" s="21" t="s">
        <v>18</v>
      </c>
      <c r="E349" s="21" t="s">
        <v>24</v>
      </c>
      <c r="F349" s="22" t="s">
        <v>25</v>
      </c>
      <c r="G349" s="23">
        <v>1500</v>
      </c>
      <c r="H349" s="23">
        <v>375</v>
      </c>
      <c r="I349" s="23">
        <v>1875</v>
      </c>
      <c r="J349" s="31" t="s">
        <v>40</v>
      </c>
      <c r="K349" s="31">
        <f>VLOOKUP(B349,'[4]生活补助汇总表（2834）'!$B$5:$P$50000,10,FALSE)</f>
        <v>45017</v>
      </c>
      <c r="L349" s="21">
        <v>21</v>
      </c>
      <c r="M349" s="21">
        <v>3</v>
      </c>
      <c r="N349" s="21">
        <f t="shared" si="5"/>
        <v>24</v>
      </c>
    </row>
    <row r="350" s="3" customFormat="1" customHeight="1" spans="1:14">
      <c r="A350" s="19">
        <v>346</v>
      </c>
      <c r="B350" s="21" t="s">
        <v>405</v>
      </c>
      <c r="C350" s="21" t="s">
        <v>17</v>
      </c>
      <c r="D350" s="21" t="s">
        <v>18</v>
      </c>
      <c r="E350" s="21" t="s">
        <v>24</v>
      </c>
      <c r="F350" s="22" t="s">
        <v>25</v>
      </c>
      <c r="G350" s="23">
        <v>1500</v>
      </c>
      <c r="H350" s="23">
        <v>375</v>
      </c>
      <c r="I350" s="23">
        <v>1875</v>
      </c>
      <c r="J350" s="31" t="s">
        <v>40</v>
      </c>
      <c r="K350" s="31">
        <f>VLOOKUP(B350,'[4]生活补助汇总表（2834）'!$B$5:$P$50000,10,FALSE)</f>
        <v>45017</v>
      </c>
      <c r="L350" s="21">
        <v>21</v>
      </c>
      <c r="M350" s="21">
        <v>3</v>
      </c>
      <c r="N350" s="21">
        <f t="shared" si="5"/>
        <v>24</v>
      </c>
    </row>
    <row r="351" s="3" customFormat="1" customHeight="1" spans="1:14">
      <c r="A351" s="19">
        <v>347</v>
      </c>
      <c r="B351" s="21" t="s">
        <v>406</v>
      </c>
      <c r="C351" s="21" t="s">
        <v>28</v>
      </c>
      <c r="D351" s="21" t="s">
        <v>18</v>
      </c>
      <c r="E351" s="21" t="s">
        <v>24</v>
      </c>
      <c r="F351" s="22" t="s">
        <v>25</v>
      </c>
      <c r="G351" s="23">
        <v>1500</v>
      </c>
      <c r="H351" s="23">
        <v>375</v>
      </c>
      <c r="I351" s="23">
        <v>1875</v>
      </c>
      <c r="J351" s="31" t="s">
        <v>40</v>
      </c>
      <c r="K351" s="31">
        <f>VLOOKUP(B351,'[4]生活补助汇总表（2834）'!$B$5:$P$50000,10,FALSE)</f>
        <v>45017</v>
      </c>
      <c r="L351" s="21">
        <v>21</v>
      </c>
      <c r="M351" s="21">
        <v>3</v>
      </c>
      <c r="N351" s="21">
        <f t="shared" si="5"/>
        <v>24</v>
      </c>
    </row>
    <row r="352" s="3" customFormat="1" customHeight="1" spans="1:14">
      <c r="A352" s="19">
        <v>348</v>
      </c>
      <c r="B352" s="21" t="s">
        <v>407</v>
      </c>
      <c r="C352" s="21" t="s">
        <v>17</v>
      </c>
      <c r="D352" s="21" t="s">
        <v>18</v>
      </c>
      <c r="E352" s="21" t="s">
        <v>24</v>
      </c>
      <c r="F352" s="22" t="s">
        <v>25</v>
      </c>
      <c r="G352" s="23">
        <v>1500</v>
      </c>
      <c r="H352" s="23">
        <v>375</v>
      </c>
      <c r="I352" s="23">
        <v>1875</v>
      </c>
      <c r="J352" s="31" t="s">
        <v>40</v>
      </c>
      <c r="K352" s="31">
        <f>VLOOKUP(B352,'[4]生活补助汇总表（2834）'!$B$5:$P$50000,10,FALSE)</f>
        <v>45017</v>
      </c>
      <c r="L352" s="21">
        <v>21</v>
      </c>
      <c r="M352" s="21">
        <v>3</v>
      </c>
      <c r="N352" s="21">
        <f t="shared" si="5"/>
        <v>24</v>
      </c>
    </row>
    <row r="353" s="3" customFormat="1" customHeight="1" spans="1:14">
      <c r="A353" s="19">
        <v>349</v>
      </c>
      <c r="B353" s="21" t="s">
        <v>408</v>
      </c>
      <c r="C353" s="21" t="s">
        <v>17</v>
      </c>
      <c r="D353" s="21" t="s">
        <v>18</v>
      </c>
      <c r="E353" s="21" t="s">
        <v>24</v>
      </c>
      <c r="F353" s="22" t="s">
        <v>25</v>
      </c>
      <c r="G353" s="23">
        <v>1500</v>
      </c>
      <c r="H353" s="23">
        <v>375</v>
      </c>
      <c r="I353" s="23">
        <v>1875</v>
      </c>
      <c r="J353" s="31" t="s">
        <v>40</v>
      </c>
      <c r="K353" s="31">
        <f>VLOOKUP(B353,'[4]生活补助汇总表（2834）'!$B$5:$P$50000,10,FALSE)</f>
        <v>45017</v>
      </c>
      <c r="L353" s="21">
        <v>21</v>
      </c>
      <c r="M353" s="21">
        <v>3</v>
      </c>
      <c r="N353" s="21">
        <f t="shared" si="5"/>
        <v>24</v>
      </c>
    </row>
    <row r="354" s="3" customFormat="1" customHeight="1" spans="1:14">
      <c r="A354" s="19">
        <v>350</v>
      </c>
      <c r="B354" s="21" t="s">
        <v>409</v>
      </c>
      <c r="C354" s="21" t="s">
        <v>17</v>
      </c>
      <c r="D354" s="21" t="s">
        <v>18</v>
      </c>
      <c r="E354" s="21" t="s">
        <v>24</v>
      </c>
      <c r="F354" s="22" t="s">
        <v>25</v>
      </c>
      <c r="G354" s="23">
        <v>1500</v>
      </c>
      <c r="H354" s="23">
        <v>375</v>
      </c>
      <c r="I354" s="23">
        <v>1875</v>
      </c>
      <c r="J354" s="31" t="s">
        <v>40</v>
      </c>
      <c r="K354" s="31">
        <f>VLOOKUP(B354,'[4]生活补助汇总表（2834）'!$B$5:$P$50000,10,FALSE)</f>
        <v>45017</v>
      </c>
      <c r="L354" s="21">
        <v>21</v>
      </c>
      <c r="M354" s="21">
        <v>3</v>
      </c>
      <c r="N354" s="21">
        <f t="shared" si="5"/>
        <v>24</v>
      </c>
    </row>
    <row r="355" s="3" customFormat="1" customHeight="1" spans="1:14">
      <c r="A355" s="19">
        <v>351</v>
      </c>
      <c r="B355" s="21" t="s">
        <v>410</v>
      </c>
      <c r="C355" s="21" t="s">
        <v>17</v>
      </c>
      <c r="D355" s="21" t="s">
        <v>18</v>
      </c>
      <c r="E355" s="21" t="s">
        <v>24</v>
      </c>
      <c r="F355" s="22" t="s">
        <v>25</v>
      </c>
      <c r="G355" s="23">
        <v>1500</v>
      </c>
      <c r="H355" s="23">
        <v>375</v>
      </c>
      <c r="I355" s="23">
        <v>1875</v>
      </c>
      <c r="J355" s="31" t="s">
        <v>40</v>
      </c>
      <c r="K355" s="31">
        <f>VLOOKUP(B355,'[4]生活补助汇总表（2834）'!$B$5:$P$50000,10,FALSE)</f>
        <v>45017</v>
      </c>
      <c r="L355" s="21">
        <v>21</v>
      </c>
      <c r="M355" s="21">
        <v>3</v>
      </c>
      <c r="N355" s="21">
        <f t="shared" si="5"/>
        <v>24</v>
      </c>
    </row>
    <row r="356" s="3" customFormat="1" customHeight="1" spans="1:14">
      <c r="A356" s="19">
        <v>352</v>
      </c>
      <c r="B356" s="21" t="s">
        <v>411</v>
      </c>
      <c r="C356" s="21" t="s">
        <v>17</v>
      </c>
      <c r="D356" s="21" t="s">
        <v>18</v>
      </c>
      <c r="E356" s="21" t="s">
        <v>24</v>
      </c>
      <c r="F356" s="22" t="s">
        <v>25</v>
      </c>
      <c r="G356" s="23">
        <v>1500</v>
      </c>
      <c r="H356" s="23">
        <v>375</v>
      </c>
      <c r="I356" s="23">
        <v>1875</v>
      </c>
      <c r="J356" s="31" t="s">
        <v>40</v>
      </c>
      <c r="K356" s="31">
        <f>VLOOKUP(B356,'[4]生活补助汇总表（2834）'!$B$5:$P$50000,10,FALSE)</f>
        <v>45017</v>
      </c>
      <c r="L356" s="21">
        <v>21</v>
      </c>
      <c r="M356" s="21">
        <v>3</v>
      </c>
      <c r="N356" s="21">
        <f t="shared" si="5"/>
        <v>24</v>
      </c>
    </row>
    <row r="357" s="3" customFormat="1" customHeight="1" spans="1:14">
      <c r="A357" s="19">
        <v>353</v>
      </c>
      <c r="B357" s="21" t="s">
        <v>412</v>
      </c>
      <c r="C357" s="21" t="s">
        <v>17</v>
      </c>
      <c r="D357" s="21" t="s">
        <v>18</v>
      </c>
      <c r="E357" s="21" t="s">
        <v>24</v>
      </c>
      <c r="F357" s="22" t="s">
        <v>25</v>
      </c>
      <c r="G357" s="23">
        <v>1500</v>
      </c>
      <c r="H357" s="23">
        <v>375</v>
      </c>
      <c r="I357" s="23">
        <v>1875</v>
      </c>
      <c r="J357" s="31" t="s">
        <v>40</v>
      </c>
      <c r="K357" s="31">
        <f>VLOOKUP(B357,'[4]生活补助汇总表（2834）'!$B$5:$P$50000,10,FALSE)</f>
        <v>45017</v>
      </c>
      <c r="L357" s="21">
        <v>21</v>
      </c>
      <c r="M357" s="21">
        <v>3</v>
      </c>
      <c r="N357" s="21">
        <f t="shared" si="5"/>
        <v>24</v>
      </c>
    </row>
    <row r="358" s="3" customFormat="1" customHeight="1" spans="1:14">
      <c r="A358" s="19">
        <v>354</v>
      </c>
      <c r="B358" s="21" t="s">
        <v>413</v>
      </c>
      <c r="C358" s="21" t="s">
        <v>28</v>
      </c>
      <c r="D358" s="21" t="s">
        <v>18</v>
      </c>
      <c r="E358" s="21" t="s">
        <v>24</v>
      </c>
      <c r="F358" s="22" t="s">
        <v>25</v>
      </c>
      <c r="G358" s="23">
        <v>1500</v>
      </c>
      <c r="H358" s="23">
        <v>375</v>
      </c>
      <c r="I358" s="23">
        <v>1875</v>
      </c>
      <c r="J358" s="31" t="s">
        <v>40</v>
      </c>
      <c r="K358" s="31">
        <f>VLOOKUP(B358,'[4]生活补助汇总表（2834）'!$B$5:$P$50000,10,FALSE)</f>
        <v>45017</v>
      </c>
      <c r="L358" s="21">
        <v>21</v>
      </c>
      <c r="M358" s="21">
        <v>3</v>
      </c>
      <c r="N358" s="21">
        <f t="shared" si="5"/>
        <v>24</v>
      </c>
    </row>
    <row r="359" s="3" customFormat="1" customHeight="1" spans="1:14">
      <c r="A359" s="19">
        <v>355</v>
      </c>
      <c r="B359" s="21" t="s">
        <v>414</v>
      </c>
      <c r="C359" s="21" t="s">
        <v>28</v>
      </c>
      <c r="D359" s="21" t="s">
        <v>18</v>
      </c>
      <c r="E359" s="21" t="s">
        <v>24</v>
      </c>
      <c r="F359" s="22" t="s">
        <v>25</v>
      </c>
      <c r="G359" s="23">
        <v>1500</v>
      </c>
      <c r="H359" s="23">
        <v>375</v>
      </c>
      <c r="I359" s="23">
        <v>1875</v>
      </c>
      <c r="J359" s="31" t="s">
        <v>40</v>
      </c>
      <c r="K359" s="31">
        <f>VLOOKUP(B359,'[4]生活补助汇总表（2834）'!$B$5:$P$50000,10,FALSE)</f>
        <v>45017</v>
      </c>
      <c r="L359" s="21">
        <v>21</v>
      </c>
      <c r="M359" s="21">
        <v>3</v>
      </c>
      <c r="N359" s="21">
        <f t="shared" si="5"/>
        <v>24</v>
      </c>
    </row>
    <row r="360" s="3" customFormat="1" customHeight="1" spans="1:14">
      <c r="A360" s="19">
        <v>356</v>
      </c>
      <c r="B360" s="21" t="s">
        <v>415</v>
      </c>
      <c r="C360" s="21" t="s">
        <v>28</v>
      </c>
      <c r="D360" s="21" t="s">
        <v>18</v>
      </c>
      <c r="E360" s="21" t="s">
        <v>24</v>
      </c>
      <c r="F360" s="22" t="s">
        <v>25</v>
      </c>
      <c r="G360" s="23">
        <v>1500</v>
      </c>
      <c r="H360" s="23">
        <v>375</v>
      </c>
      <c r="I360" s="23">
        <v>1875</v>
      </c>
      <c r="J360" s="31" t="s">
        <v>40</v>
      </c>
      <c r="K360" s="31">
        <f>VLOOKUP(B360,'[4]生活补助汇总表（2834）'!$B$5:$P$50000,10,FALSE)</f>
        <v>45017</v>
      </c>
      <c r="L360" s="21">
        <v>21</v>
      </c>
      <c r="M360" s="21">
        <v>3</v>
      </c>
      <c r="N360" s="21">
        <f t="shared" si="5"/>
        <v>24</v>
      </c>
    </row>
    <row r="361" s="3" customFormat="1" customHeight="1" spans="1:14">
      <c r="A361" s="19">
        <v>357</v>
      </c>
      <c r="B361" s="21" t="s">
        <v>416</v>
      </c>
      <c r="C361" s="21" t="s">
        <v>17</v>
      </c>
      <c r="D361" s="21" t="s">
        <v>18</v>
      </c>
      <c r="E361" s="21" t="s">
        <v>24</v>
      </c>
      <c r="F361" s="22" t="s">
        <v>25</v>
      </c>
      <c r="G361" s="23">
        <v>1500</v>
      </c>
      <c r="H361" s="23">
        <v>375</v>
      </c>
      <c r="I361" s="23">
        <v>1875</v>
      </c>
      <c r="J361" s="31" t="s">
        <v>40</v>
      </c>
      <c r="K361" s="31">
        <f>VLOOKUP(B361,'[4]生活补助汇总表（2834）'!$B$5:$P$50000,10,FALSE)</f>
        <v>45017</v>
      </c>
      <c r="L361" s="21">
        <v>21</v>
      </c>
      <c r="M361" s="21">
        <v>3</v>
      </c>
      <c r="N361" s="21">
        <f t="shared" si="5"/>
        <v>24</v>
      </c>
    </row>
    <row r="362" s="3" customFormat="1" customHeight="1" spans="1:14">
      <c r="A362" s="19">
        <v>358</v>
      </c>
      <c r="B362" s="21" t="s">
        <v>417</v>
      </c>
      <c r="C362" s="21" t="s">
        <v>28</v>
      </c>
      <c r="D362" s="21" t="s">
        <v>18</v>
      </c>
      <c r="E362" s="21" t="s">
        <v>24</v>
      </c>
      <c r="F362" s="22" t="s">
        <v>25</v>
      </c>
      <c r="G362" s="23">
        <v>1500</v>
      </c>
      <c r="H362" s="23">
        <v>375</v>
      </c>
      <c r="I362" s="23">
        <v>1875</v>
      </c>
      <c r="J362" s="31" t="s">
        <v>40</v>
      </c>
      <c r="K362" s="31">
        <f>VLOOKUP(B362,'[4]生活补助汇总表（2834）'!$B$5:$P$50000,10,FALSE)</f>
        <v>45017</v>
      </c>
      <c r="L362" s="21">
        <v>21</v>
      </c>
      <c r="M362" s="21">
        <v>3</v>
      </c>
      <c r="N362" s="21">
        <f t="shared" si="5"/>
        <v>24</v>
      </c>
    </row>
    <row r="363" s="3" customFormat="1" customHeight="1" spans="1:14">
      <c r="A363" s="19">
        <v>359</v>
      </c>
      <c r="B363" s="21" t="s">
        <v>418</v>
      </c>
      <c r="C363" s="21" t="s">
        <v>17</v>
      </c>
      <c r="D363" s="21" t="s">
        <v>18</v>
      </c>
      <c r="E363" s="21" t="s">
        <v>24</v>
      </c>
      <c r="F363" s="22" t="s">
        <v>25</v>
      </c>
      <c r="G363" s="23">
        <v>1500</v>
      </c>
      <c r="H363" s="23">
        <v>375</v>
      </c>
      <c r="I363" s="23">
        <v>1875</v>
      </c>
      <c r="J363" s="31" t="s">
        <v>40</v>
      </c>
      <c r="K363" s="31">
        <f>VLOOKUP(B363,'[4]生活补助汇总表（2834）'!$B$5:$P$50000,10,FALSE)</f>
        <v>45017</v>
      </c>
      <c r="L363" s="21">
        <v>21</v>
      </c>
      <c r="M363" s="21">
        <v>3</v>
      </c>
      <c r="N363" s="21">
        <f t="shared" si="5"/>
        <v>24</v>
      </c>
    </row>
    <row r="364" s="3" customFormat="1" customHeight="1" spans="1:14">
      <c r="A364" s="19">
        <v>360</v>
      </c>
      <c r="B364" s="21" t="s">
        <v>419</v>
      </c>
      <c r="C364" s="21" t="s">
        <v>28</v>
      </c>
      <c r="D364" s="21" t="s">
        <v>18</v>
      </c>
      <c r="E364" s="21" t="s">
        <v>24</v>
      </c>
      <c r="F364" s="22" t="s">
        <v>25</v>
      </c>
      <c r="G364" s="23">
        <v>1500</v>
      </c>
      <c r="H364" s="23">
        <v>375</v>
      </c>
      <c r="I364" s="23">
        <v>1875</v>
      </c>
      <c r="J364" s="31" t="s">
        <v>40</v>
      </c>
      <c r="K364" s="31">
        <f>VLOOKUP(B364,'[4]生活补助汇总表（2834）'!$B$5:$P$50000,10,FALSE)</f>
        <v>45017</v>
      </c>
      <c r="L364" s="21">
        <v>21</v>
      </c>
      <c r="M364" s="21">
        <v>3</v>
      </c>
      <c r="N364" s="21">
        <f t="shared" si="5"/>
        <v>24</v>
      </c>
    </row>
    <row r="365" s="3" customFormat="1" customHeight="1" spans="1:14">
      <c r="A365" s="19">
        <v>361</v>
      </c>
      <c r="B365" s="21" t="s">
        <v>420</v>
      </c>
      <c r="C365" s="21" t="s">
        <v>17</v>
      </c>
      <c r="D365" s="21" t="s">
        <v>18</v>
      </c>
      <c r="E365" s="21" t="s">
        <v>24</v>
      </c>
      <c r="F365" s="22" t="s">
        <v>25</v>
      </c>
      <c r="G365" s="23">
        <v>1500</v>
      </c>
      <c r="H365" s="23">
        <v>375</v>
      </c>
      <c r="I365" s="23">
        <v>1875</v>
      </c>
      <c r="J365" s="31">
        <v>44336</v>
      </c>
      <c r="K365" s="31">
        <f>VLOOKUP(B365,'[4]生活补助汇总表（2834）'!$B$5:$P$50000,10,FALSE)</f>
        <v>45017</v>
      </c>
      <c r="L365" s="21">
        <v>23</v>
      </c>
      <c r="M365" s="21">
        <v>3</v>
      </c>
      <c r="N365" s="21">
        <f t="shared" si="5"/>
        <v>26</v>
      </c>
    </row>
    <row r="366" s="3" customFormat="1" customHeight="1" spans="1:14">
      <c r="A366" s="19">
        <v>362</v>
      </c>
      <c r="B366" s="21" t="s">
        <v>421</v>
      </c>
      <c r="C366" s="21" t="s">
        <v>17</v>
      </c>
      <c r="D366" s="21" t="s">
        <v>18</v>
      </c>
      <c r="E366" s="21" t="s">
        <v>24</v>
      </c>
      <c r="F366" s="22" t="s">
        <v>25</v>
      </c>
      <c r="G366" s="23">
        <v>1500</v>
      </c>
      <c r="H366" s="23">
        <v>375</v>
      </c>
      <c r="I366" s="23">
        <v>1875</v>
      </c>
      <c r="J366" s="31">
        <v>44333</v>
      </c>
      <c r="K366" s="31">
        <f>VLOOKUP(B366,'[4]生活补助汇总表（2834）'!$B$5:$P$50000,10,FALSE)</f>
        <v>45017</v>
      </c>
      <c r="L366" s="21">
        <v>23</v>
      </c>
      <c r="M366" s="21">
        <v>3</v>
      </c>
      <c r="N366" s="21">
        <f t="shared" si="5"/>
        <v>26</v>
      </c>
    </row>
    <row r="367" s="3" customFormat="1" customHeight="1" spans="1:14">
      <c r="A367" s="19">
        <v>363</v>
      </c>
      <c r="B367" s="21" t="s">
        <v>422</v>
      </c>
      <c r="C367" s="21" t="s">
        <v>17</v>
      </c>
      <c r="D367" s="21" t="s">
        <v>18</v>
      </c>
      <c r="E367" s="21" t="s">
        <v>24</v>
      </c>
      <c r="F367" s="22" t="s">
        <v>25</v>
      </c>
      <c r="G367" s="23">
        <v>1500</v>
      </c>
      <c r="H367" s="23">
        <v>375</v>
      </c>
      <c r="I367" s="23">
        <v>1875</v>
      </c>
      <c r="J367" s="31">
        <v>44477</v>
      </c>
      <c r="K367" s="31">
        <f>VLOOKUP(B367,'[4]生活补助汇总表（2834）'!$B$5:$P$50000,10,FALSE)</f>
        <v>45017</v>
      </c>
      <c r="L367" s="21">
        <v>18</v>
      </c>
      <c r="M367" s="21">
        <v>3</v>
      </c>
      <c r="N367" s="21">
        <f t="shared" si="5"/>
        <v>21</v>
      </c>
    </row>
    <row r="368" s="3" customFormat="1" customHeight="1" spans="1:14">
      <c r="A368" s="19">
        <v>364</v>
      </c>
      <c r="B368" s="21" t="s">
        <v>423</v>
      </c>
      <c r="C368" s="21" t="s">
        <v>17</v>
      </c>
      <c r="D368" s="21" t="s">
        <v>18</v>
      </c>
      <c r="E368" s="21" t="s">
        <v>24</v>
      </c>
      <c r="F368" s="22" t="s">
        <v>25</v>
      </c>
      <c r="G368" s="23">
        <v>1500</v>
      </c>
      <c r="H368" s="23">
        <v>375</v>
      </c>
      <c r="I368" s="23">
        <v>1875</v>
      </c>
      <c r="J368" s="31">
        <v>44048</v>
      </c>
      <c r="K368" s="31">
        <f>VLOOKUP(B368,'[4]生活补助汇总表（2834）'!$B$5:$P$50000,10,FALSE)</f>
        <v>45017</v>
      </c>
      <c r="L368" s="21">
        <v>32</v>
      </c>
      <c r="M368" s="21">
        <v>3</v>
      </c>
      <c r="N368" s="21">
        <f t="shared" si="5"/>
        <v>35</v>
      </c>
    </row>
    <row r="369" s="3" customFormat="1" customHeight="1" spans="1:14">
      <c r="A369" s="19">
        <v>365</v>
      </c>
      <c r="B369" s="21" t="s">
        <v>424</v>
      </c>
      <c r="C369" s="21" t="s">
        <v>17</v>
      </c>
      <c r="D369" s="21" t="s">
        <v>18</v>
      </c>
      <c r="E369" s="21" t="s">
        <v>24</v>
      </c>
      <c r="F369" s="22" t="s">
        <v>25</v>
      </c>
      <c r="G369" s="23">
        <v>1500</v>
      </c>
      <c r="H369" s="23">
        <v>375</v>
      </c>
      <c r="I369" s="23">
        <v>1875</v>
      </c>
      <c r="J369" s="31">
        <v>44201</v>
      </c>
      <c r="K369" s="31">
        <f>VLOOKUP(B369,'[4]生活补助汇总表（2834）'!$B$5:$P$50000,10,FALSE)</f>
        <v>45017</v>
      </c>
      <c r="L369" s="21">
        <v>27</v>
      </c>
      <c r="M369" s="21">
        <v>3</v>
      </c>
      <c r="N369" s="21">
        <f t="shared" si="5"/>
        <v>30</v>
      </c>
    </row>
    <row r="370" s="3" customFormat="1" customHeight="1" spans="1:14">
      <c r="A370" s="19">
        <v>366</v>
      </c>
      <c r="B370" s="21" t="s">
        <v>425</v>
      </c>
      <c r="C370" s="21" t="s">
        <v>28</v>
      </c>
      <c r="D370" s="21" t="s">
        <v>18</v>
      </c>
      <c r="E370" s="21" t="s">
        <v>24</v>
      </c>
      <c r="F370" s="22" t="s">
        <v>25</v>
      </c>
      <c r="G370" s="23">
        <v>1500</v>
      </c>
      <c r="H370" s="23">
        <v>375</v>
      </c>
      <c r="I370" s="23">
        <v>1875</v>
      </c>
      <c r="J370" s="31">
        <v>44305</v>
      </c>
      <c r="K370" s="31">
        <f>VLOOKUP(B370,'[4]生活补助汇总表（2834）'!$B$5:$P$50000,10,FALSE)</f>
        <v>45017</v>
      </c>
      <c r="L370" s="21">
        <v>24</v>
      </c>
      <c r="M370" s="21">
        <v>3</v>
      </c>
      <c r="N370" s="21">
        <f t="shared" si="5"/>
        <v>27</v>
      </c>
    </row>
    <row r="371" s="3" customFormat="1" customHeight="1" spans="1:14">
      <c r="A371" s="19">
        <v>367</v>
      </c>
      <c r="B371" s="21" t="s">
        <v>426</v>
      </c>
      <c r="C371" s="21" t="s">
        <v>17</v>
      </c>
      <c r="D371" s="21" t="s">
        <v>18</v>
      </c>
      <c r="E371" s="21" t="s">
        <v>24</v>
      </c>
      <c r="F371" s="22" t="s">
        <v>25</v>
      </c>
      <c r="G371" s="23">
        <v>1500</v>
      </c>
      <c r="H371" s="23">
        <v>375</v>
      </c>
      <c r="I371" s="23">
        <v>1875</v>
      </c>
      <c r="J371" s="31">
        <v>44348</v>
      </c>
      <c r="K371" s="31">
        <f>VLOOKUP(B371,'[4]生活补助汇总表（2834）'!$B$5:$P$50000,10,FALSE)</f>
        <v>45017</v>
      </c>
      <c r="L371" s="21">
        <v>22</v>
      </c>
      <c r="M371" s="21">
        <v>3</v>
      </c>
      <c r="N371" s="21">
        <f t="shared" si="5"/>
        <v>25</v>
      </c>
    </row>
    <row r="372" s="3" customFormat="1" customHeight="1" spans="1:14">
      <c r="A372" s="19">
        <v>368</v>
      </c>
      <c r="B372" s="21" t="s">
        <v>427</v>
      </c>
      <c r="C372" s="21" t="s">
        <v>28</v>
      </c>
      <c r="D372" s="21" t="s">
        <v>18</v>
      </c>
      <c r="E372" s="21" t="s">
        <v>24</v>
      </c>
      <c r="F372" s="21" t="s">
        <v>25</v>
      </c>
      <c r="G372" s="23">
        <v>1500</v>
      </c>
      <c r="H372" s="23">
        <v>375</v>
      </c>
      <c r="I372" s="23">
        <v>1875</v>
      </c>
      <c r="J372" s="31">
        <v>44197</v>
      </c>
      <c r="K372" s="31">
        <f>VLOOKUP(B372,'[4]生活补助汇总表（2834）'!$B$5:$P$50000,10,FALSE)</f>
        <v>45017</v>
      </c>
      <c r="L372" s="21">
        <v>27</v>
      </c>
      <c r="M372" s="21">
        <v>3</v>
      </c>
      <c r="N372" s="21">
        <f t="shared" si="5"/>
        <v>30</v>
      </c>
    </row>
    <row r="373" s="3" customFormat="1" customHeight="1" spans="1:14">
      <c r="A373" s="19">
        <v>369</v>
      </c>
      <c r="B373" s="21" t="s">
        <v>428</v>
      </c>
      <c r="C373" s="21" t="s">
        <v>17</v>
      </c>
      <c r="D373" s="21" t="s">
        <v>18</v>
      </c>
      <c r="E373" s="21" t="s">
        <v>24</v>
      </c>
      <c r="F373" s="21" t="s">
        <v>25</v>
      </c>
      <c r="G373" s="23">
        <v>1000</v>
      </c>
      <c r="H373" s="23">
        <v>250</v>
      </c>
      <c r="I373" s="23">
        <v>1250</v>
      </c>
      <c r="J373" s="31">
        <v>43983</v>
      </c>
      <c r="K373" s="31">
        <f>VLOOKUP(B373,'[4]生活补助汇总表（2834）'!$B$5:$P$50000,10,FALSE)</f>
        <v>45017</v>
      </c>
      <c r="L373" s="21">
        <v>34</v>
      </c>
      <c r="M373" s="21">
        <v>2</v>
      </c>
      <c r="N373" s="21">
        <f t="shared" si="5"/>
        <v>36</v>
      </c>
    </row>
    <row r="374" s="3" customFormat="1" customHeight="1" spans="1:14">
      <c r="A374" s="19">
        <v>370</v>
      </c>
      <c r="B374" s="21" t="s">
        <v>429</v>
      </c>
      <c r="C374" s="21" t="s">
        <v>28</v>
      </c>
      <c r="D374" s="21" t="s">
        <v>18</v>
      </c>
      <c r="E374" s="21" t="s">
        <v>24</v>
      </c>
      <c r="F374" s="21" t="s">
        <v>25</v>
      </c>
      <c r="G374" s="23">
        <v>1500</v>
      </c>
      <c r="H374" s="23">
        <v>375</v>
      </c>
      <c r="I374" s="23">
        <v>1875</v>
      </c>
      <c r="J374" s="31">
        <v>44231</v>
      </c>
      <c r="K374" s="31">
        <f>VLOOKUP(B374,'[4]生活补助汇总表（2834）'!$B$5:$P$50000,10,FALSE)</f>
        <v>45017</v>
      </c>
      <c r="L374" s="21">
        <v>26</v>
      </c>
      <c r="M374" s="21">
        <v>3</v>
      </c>
      <c r="N374" s="21">
        <f t="shared" si="5"/>
        <v>29</v>
      </c>
    </row>
    <row r="375" s="3" customFormat="1" customHeight="1" spans="1:14">
      <c r="A375" s="19">
        <v>371</v>
      </c>
      <c r="B375" s="21" t="s">
        <v>430</v>
      </c>
      <c r="C375" s="21" t="s">
        <v>17</v>
      </c>
      <c r="D375" s="21" t="s">
        <v>18</v>
      </c>
      <c r="E375" s="21" t="s">
        <v>24</v>
      </c>
      <c r="F375" s="21" t="s">
        <v>25</v>
      </c>
      <c r="G375" s="23">
        <v>1500</v>
      </c>
      <c r="H375" s="23">
        <v>375</v>
      </c>
      <c r="I375" s="23">
        <v>1875</v>
      </c>
      <c r="J375" s="31">
        <v>44181</v>
      </c>
      <c r="K375" s="31">
        <f>VLOOKUP(B375,'[4]生活补助汇总表（2834）'!$B$5:$P$50000,10,FALSE)</f>
        <v>45017</v>
      </c>
      <c r="L375" s="21">
        <v>28</v>
      </c>
      <c r="M375" s="21">
        <v>3</v>
      </c>
      <c r="N375" s="21">
        <f t="shared" si="5"/>
        <v>31</v>
      </c>
    </row>
    <row r="376" s="3" customFormat="1" customHeight="1" spans="1:14">
      <c r="A376" s="19">
        <v>372</v>
      </c>
      <c r="B376" s="21" t="s">
        <v>431</v>
      </c>
      <c r="C376" s="21" t="s">
        <v>17</v>
      </c>
      <c r="D376" s="21" t="s">
        <v>18</v>
      </c>
      <c r="E376" s="21" t="s">
        <v>24</v>
      </c>
      <c r="F376" s="21" t="s">
        <v>25</v>
      </c>
      <c r="G376" s="23">
        <v>1500</v>
      </c>
      <c r="H376" s="23">
        <v>375</v>
      </c>
      <c r="I376" s="23">
        <v>1875</v>
      </c>
      <c r="J376" s="31">
        <v>44271</v>
      </c>
      <c r="K376" s="31">
        <f>VLOOKUP(B376,'[4]生活补助汇总表（2834）'!$B$5:$P$50000,10,FALSE)</f>
        <v>45017</v>
      </c>
      <c r="L376" s="21">
        <v>25</v>
      </c>
      <c r="M376" s="21">
        <v>3</v>
      </c>
      <c r="N376" s="21">
        <f t="shared" si="5"/>
        <v>28</v>
      </c>
    </row>
    <row r="377" s="3" customFormat="1" customHeight="1" spans="1:14">
      <c r="A377" s="19">
        <v>373</v>
      </c>
      <c r="B377" s="21" t="s">
        <v>432</v>
      </c>
      <c r="C377" s="21" t="s">
        <v>28</v>
      </c>
      <c r="D377" s="21" t="s">
        <v>18</v>
      </c>
      <c r="E377" s="21" t="s">
        <v>24</v>
      </c>
      <c r="F377" s="21" t="s">
        <v>25</v>
      </c>
      <c r="G377" s="23">
        <v>1500</v>
      </c>
      <c r="H377" s="23">
        <v>375</v>
      </c>
      <c r="I377" s="23">
        <v>1875</v>
      </c>
      <c r="J377" s="31">
        <v>44247</v>
      </c>
      <c r="K377" s="31">
        <f>VLOOKUP(B377,'[4]生活补助汇总表（2834）'!$B$5:$P$50000,10,FALSE)</f>
        <v>45017</v>
      </c>
      <c r="L377" s="21">
        <v>26</v>
      </c>
      <c r="M377" s="21">
        <v>3</v>
      </c>
      <c r="N377" s="21">
        <f t="shared" si="5"/>
        <v>29</v>
      </c>
    </row>
    <row r="378" s="3" customFormat="1" customHeight="1" spans="1:14">
      <c r="A378" s="19">
        <v>374</v>
      </c>
      <c r="B378" s="21" t="s">
        <v>433</v>
      </c>
      <c r="C378" s="21" t="s">
        <v>17</v>
      </c>
      <c r="D378" s="21" t="s">
        <v>18</v>
      </c>
      <c r="E378" s="21" t="s">
        <v>24</v>
      </c>
      <c r="F378" s="21" t="s">
        <v>25</v>
      </c>
      <c r="G378" s="23">
        <v>1500</v>
      </c>
      <c r="H378" s="23">
        <v>375</v>
      </c>
      <c r="I378" s="23">
        <v>1875</v>
      </c>
      <c r="J378" s="31">
        <v>44305</v>
      </c>
      <c r="K378" s="31">
        <f>VLOOKUP(B378,'[4]生活补助汇总表（2834）'!$B$5:$P$50000,10,FALSE)</f>
        <v>45017</v>
      </c>
      <c r="L378" s="21">
        <v>24</v>
      </c>
      <c r="M378" s="21">
        <v>3</v>
      </c>
      <c r="N378" s="21">
        <f t="shared" si="5"/>
        <v>27</v>
      </c>
    </row>
    <row r="379" s="3" customFormat="1" customHeight="1" spans="1:14">
      <c r="A379" s="19">
        <v>375</v>
      </c>
      <c r="B379" s="21" t="s">
        <v>434</v>
      </c>
      <c r="C379" s="21" t="s">
        <v>17</v>
      </c>
      <c r="D379" s="21" t="s">
        <v>18</v>
      </c>
      <c r="E379" s="21" t="s">
        <v>24</v>
      </c>
      <c r="F379" s="21" t="s">
        <v>25</v>
      </c>
      <c r="G379" s="23">
        <v>1500</v>
      </c>
      <c r="H379" s="23">
        <v>375</v>
      </c>
      <c r="I379" s="23">
        <v>1875</v>
      </c>
      <c r="J379" s="31">
        <v>44256</v>
      </c>
      <c r="K379" s="31">
        <f>VLOOKUP(B379,'[4]生活补助汇总表（2834）'!$B$5:$P$50000,10,FALSE)</f>
        <v>45017</v>
      </c>
      <c r="L379" s="21">
        <v>25</v>
      </c>
      <c r="M379" s="21">
        <v>3</v>
      </c>
      <c r="N379" s="21">
        <f t="shared" si="5"/>
        <v>28</v>
      </c>
    </row>
    <row r="380" s="3" customFormat="1" customHeight="1" spans="1:14">
      <c r="A380" s="19">
        <v>376</v>
      </c>
      <c r="B380" s="21" t="s">
        <v>435</v>
      </c>
      <c r="C380" s="21" t="s">
        <v>17</v>
      </c>
      <c r="D380" s="21" t="s">
        <v>18</v>
      </c>
      <c r="E380" s="21" t="s">
        <v>24</v>
      </c>
      <c r="F380" s="21" t="s">
        <v>25</v>
      </c>
      <c r="G380" s="23">
        <v>1500</v>
      </c>
      <c r="H380" s="23">
        <v>375</v>
      </c>
      <c r="I380" s="23">
        <v>1875</v>
      </c>
      <c r="J380" s="31">
        <v>44247</v>
      </c>
      <c r="K380" s="31">
        <f>VLOOKUP(B380,'[4]生活补助汇总表（2834）'!$B$5:$P$50000,10,FALSE)</f>
        <v>45017</v>
      </c>
      <c r="L380" s="21">
        <v>26</v>
      </c>
      <c r="M380" s="21">
        <v>3</v>
      </c>
      <c r="N380" s="21">
        <f t="shared" si="5"/>
        <v>29</v>
      </c>
    </row>
    <row r="381" s="3" customFormat="1" customHeight="1" spans="1:14">
      <c r="A381" s="19">
        <v>377</v>
      </c>
      <c r="B381" s="21" t="s">
        <v>436</v>
      </c>
      <c r="C381" s="21" t="s">
        <v>17</v>
      </c>
      <c r="D381" s="21" t="s">
        <v>18</v>
      </c>
      <c r="E381" s="21" t="s">
        <v>24</v>
      </c>
      <c r="F381" s="21" t="s">
        <v>25</v>
      </c>
      <c r="G381" s="23">
        <v>1500</v>
      </c>
      <c r="H381" s="23">
        <v>375</v>
      </c>
      <c r="I381" s="23">
        <v>1875</v>
      </c>
      <c r="J381" s="31">
        <v>44230</v>
      </c>
      <c r="K381" s="31">
        <f>VLOOKUP(B381,'[4]生活补助汇总表（2834）'!$B$5:$P$50000,10,FALSE)</f>
        <v>45017</v>
      </c>
      <c r="L381" s="21">
        <v>26</v>
      </c>
      <c r="M381" s="21">
        <v>3</v>
      </c>
      <c r="N381" s="21">
        <f t="shared" si="5"/>
        <v>29</v>
      </c>
    </row>
    <row r="382" s="3" customFormat="1" customHeight="1" spans="1:14">
      <c r="A382" s="19">
        <v>378</v>
      </c>
      <c r="B382" s="21" t="s">
        <v>437</v>
      </c>
      <c r="C382" s="21" t="s">
        <v>17</v>
      </c>
      <c r="D382" s="21" t="s">
        <v>18</v>
      </c>
      <c r="E382" s="21" t="s">
        <v>24</v>
      </c>
      <c r="F382" s="21" t="s">
        <v>25</v>
      </c>
      <c r="G382" s="23">
        <v>1500</v>
      </c>
      <c r="H382" s="23">
        <v>375</v>
      </c>
      <c r="I382" s="23">
        <v>1875</v>
      </c>
      <c r="J382" s="31">
        <v>44287</v>
      </c>
      <c r="K382" s="31">
        <f>VLOOKUP(B382,'[4]生活补助汇总表（2834）'!$B$5:$P$50000,10,FALSE)</f>
        <v>45017</v>
      </c>
      <c r="L382" s="21">
        <v>24</v>
      </c>
      <c r="M382" s="21">
        <v>3</v>
      </c>
      <c r="N382" s="21">
        <f t="shared" si="5"/>
        <v>27</v>
      </c>
    </row>
    <row r="383" s="3" customFormat="1" customHeight="1" spans="1:14">
      <c r="A383" s="19">
        <v>379</v>
      </c>
      <c r="B383" s="21" t="s">
        <v>438</v>
      </c>
      <c r="C383" s="21" t="s">
        <v>17</v>
      </c>
      <c r="D383" s="19" t="s">
        <v>18</v>
      </c>
      <c r="E383" s="21" t="s">
        <v>24</v>
      </c>
      <c r="F383" s="21" t="s">
        <v>25</v>
      </c>
      <c r="G383" s="23">
        <v>1500</v>
      </c>
      <c r="H383" s="23">
        <v>375</v>
      </c>
      <c r="I383" s="23">
        <v>1875</v>
      </c>
      <c r="J383" s="31">
        <v>44048</v>
      </c>
      <c r="K383" s="31">
        <f>VLOOKUP(B383,'[4]生活补助汇总表（2834）'!$B$5:$P$50000,10,FALSE)</f>
        <v>45017</v>
      </c>
      <c r="L383" s="21">
        <v>32</v>
      </c>
      <c r="M383" s="21">
        <v>3</v>
      </c>
      <c r="N383" s="21">
        <f t="shared" si="5"/>
        <v>35</v>
      </c>
    </row>
    <row r="384" s="3" customFormat="1" customHeight="1" spans="1:14">
      <c r="A384" s="19">
        <v>380</v>
      </c>
      <c r="B384" s="21" t="s">
        <v>439</v>
      </c>
      <c r="C384" s="21" t="s">
        <v>17</v>
      </c>
      <c r="D384" s="19" t="s">
        <v>18</v>
      </c>
      <c r="E384" s="21" t="s">
        <v>24</v>
      </c>
      <c r="F384" s="21" t="s">
        <v>25</v>
      </c>
      <c r="G384" s="23">
        <v>1500</v>
      </c>
      <c r="H384" s="23">
        <v>375</v>
      </c>
      <c r="I384" s="23">
        <v>1875</v>
      </c>
      <c r="J384" s="31">
        <v>44113</v>
      </c>
      <c r="K384" s="31">
        <f>VLOOKUP(B384,'[4]生活补助汇总表（2834）'!$B$5:$P$50000,10,FALSE)</f>
        <v>45017</v>
      </c>
      <c r="L384" s="21">
        <v>30</v>
      </c>
      <c r="M384" s="21">
        <v>3</v>
      </c>
      <c r="N384" s="21">
        <f t="shared" si="5"/>
        <v>33</v>
      </c>
    </row>
    <row r="385" s="3" customFormat="1" customHeight="1" spans="1:14">
      <c r="A385" s="19">
        <v>381</v>
      </c>
      <c r="B385" s="21" t="s">
        <v>440</v>
      </c>
      <c r="C385" s="21" t="s">
        <v>17</v>
      </c>
      <c r="D385" s="19" t="s">
        <v>18</v>
      </c>
      <c r="E385" s="21" t="s">
        <v>24</v>
      </c>
      <c r="F385" s="21" t="s">
        <v>25</v>
      </c>
      <c r="G385" s="23">
        <v>1500</v>
      </c>
      <c r="H385" s="23">
        <v>375</v>
      </c>
      <c r="I385" s="23">
        <v>1875</v>
      </c>
      <c r="J385" s="31">
        <v>44181</v>
      </c>
      <c r="K385" s="31">
        <f>VLOOKUP(B385,'[4]生活补助汇总表（2834）'!$B$5:$P$50000,10,FALSE)</f>
        <v>45017</v>
      </c>
      <c r="L385" s="21">
        <v>28</v>
      </c>
      <c r="M385" s="21">
        <v>3</v>
      </c>
      <c r="N385" s="21">
        <f t="shared" si="5"/>
        <v>31</v>
      </c>
    </row>
    <row r="386" s="3" customFormat="1" customHeight="1" spans="1:14">
      <c r="A386" s="19">
        <v>382</v>
      </c>
      <c r="B386" s="21" t="s">
        <v>441</v>
      </c>
      <c r="C386" s="21" t="s">
        <v>17</v>
      </c>
      <c r="D386" s="19" t="s">
        <v>18</v>
      </c>
      <c r="E386" s="21" t="s">
        <v>24</v>
      </c>
      <c r="F386" s="21" t="s">
        <v>25</v>
      </c>
      <c r="G386" s="23">
        <v>1500</v>
      </c>
      <c r="H386" s="23">
        <v>375</v>
      </c>
      <c r="I386" s="23">
        <v>1875</v>
      </c>
      <c r="J386" s="31">
        <v>44181</v>
      </c>
      <c r="K386" s="31">
        <f>VLOOKUP(B386,'[4]生活补助汇总表（2834）'!$B$5:$P$50000,10,FALSE)</f>
        <v>45017</v>
      </c>
      <c r="L386" s="21">
        <v>28</v>
      </c>
      <c r="M386" s="21">
        <v>3</v>
      </c>
      <c r="N386" s="21">
        <f t="shared" si="5"/>
        <v>31</v>
      </c>
    </row>
    <row r="387" s="3" customFormat="1" customHeight="1" spans="1:14">
      <c r="A387" s="19">
        <v>383</v>
      </c>
      <c r="B387" s="21" t="s">
        <v>442</v>
      </c>
      <c r="C387" s="21" t="s">
        <v>17</v>
      </c>
      <c r="D387" s="19" t="s">
        <v>18</v>
      </c>
      <c r="E387" s="21" t="s">
        <v>24</v>
      </c>
      <c r="F387" s="21" t="s">
        <v>25</v>
      </c>
      <c r="G387" s="23">
        <v>1500</v>
      </c>
      <c r="H387" s="23">
        <v>375</v>
      </c>
      <c r="I387" s="23">
        <v>1875</v>
      </c>
      <c r="J387" s="31">
        <v>44048</v>
      </c>
      <c r="K387" s="31">
        <f>VLOOKUP(B387,'[4]生活补助汇总表（2834）'!$B$5:$P$50000,10,FALSE)</f>
        <v>45017</v>
      </c>
      <c r="L387" s="21">
        <v>32</v>
      </c>
      <c r="M387" s="21">
        <v>3</v>
      </c>
      <c r="N387" s="21">
        <f t="shared" si="5"/>
        <v>35</v>
      </c>
    </row>
    <row r="388" s="3" customFormat="1" customHeight="1" spans="1:14">
      <c r="A388" s="19">
        <v>384</v>
      </c>
      <c r="B388" s="21" t="s">
        <v>443</v>
      </c>
      <c r="C388" s="21" t="s">
        <v>28</v>
      </c>
      <c r="D388" s="19" t="s">
        <v>18</v>
      </c>
      <c r="E388" s="21" t="s">
        <v>24</v>
      </c>
      <c r="F388" s="21" t="s">
        <v>25</v>
      </c>
      <c r="G388" s="23">
        <v>1500</v>
      </c>
      <c r="H388" s="23">
        <v>375</v>
      </c>
      <c r="I388" s="23">
        <v>1875</v>
      </c>
      <c r="J388" s="31">
        <v>44181</v>
      </c>
      <c r="K388" s="31">
        <f>VLOOKUP(B388,'[4]生活补助汇总表（2834）'!$B$5:$P$50000,10,FALSE)</f>
        <v>45017</v>
      </c>
      <c r="L388" s="21">
        <v>28</v>
      </c>
      <c r="M388" s="21">
        <v>3</v>
      </c>
      <c r="N388" s="21">
        <f t="shared" si="5"/>
        <v>31</v>
      </c>
    </row>
    <row r="389" s="3" customFormat="1" customHeight="1" spans="1:14">
      <c r="A389" s="19">
        <v>385</v>
      </c>
      <c r="B389" s="21" t="s">
        <v>444</v>
      </c>
      <c r="C389" s="21" t="s">
        <v>17</v>
      </c>
      <c r="D389" s="19" t="s">
        <v>18</v>
      </c>
      <c r="E389" s="21" t="s">
        <v>24</v>
      </c>
      <c r="F389" s="21" t="s">
        <v>25</v>
      </c>
      <c r="G389" s="23">
        <v>1500</v>
      </c>
      <c r="H389" s="23">
        <v>375</v>
      </c>
      <c r="I389" s="23">
        <v>1875</v>
      </c>
      <c r="J389" s="31" t="s">
        <v>147</v>
      </c>
      <c r="K389" s="31">
        <f>VLOOKUP(B389,'[4]生活补助汇总表（2834）'!$B$5:$P$50000,10,FALSE)</f>
        <v>45017</v>
      </c>
      <c r="L389" s="21">
        <v>32</v>
      </c>
      <c r="M389" s="21">
        <v>3</v>
      </c>
      <c r="N389" s="21">
        <f t="shared" ref="N389:N452" si="6">L389+M389</f>
        <v>35</v>
      </c>
    </row>
    <row r="390" s="3" customFormat="1" customHeight="1" spans="1:14">
      <c r="A390" s="19">
        <v>386</v>
      </c>
      <c r="B390" s="21" t="s">
        <v>445</v>
      </c>
      <c r="C390" s="21" t="s">
        <v>17</v>
      </c>
      <c r="D390" s="19" t="s">
        <v>18</v>
      </c>
      <c r="E390" s="21" t="s">
        <v>24</v>
      </c>
      <c r="F390" s="21" t="s">
        <v>25</v>
      </c>
      <c r="G390" s="23">
        <v>1500</v>
      </c>
      <c r="H390" s="23">
        <v>375</v>
      </c>
      <c r="I390" s="23">
        <v>1875</v>
      </c>
      <c r="J390" s="31" t="s">
        <v>144</v>
      </c>
      <c r="K390" s="31">
        <f>VLOOKUP(B390,'[4]生活补助汇总表（2834）'!$B$5:$P$50000,10,FALSE)</f>
        <v>45017</v>
      </c>
      <c r="L390" s="21">
        <v>33</v>
      </c>
      <c r="M390" s="21">
        <v>3</v>
      </c>
      <c r="N390" s="21">
        <f t="shared" si="6"/>
        <v>36</v>
      </c>
    </row>
    <row r="391" s="3" customFormat="1" customHeight="1" spans="1:14">
      <c r="A391" s="19">
        <v>387</v>
      </c>
      <c r="B391" s="21" t="s">
        <v>446</v>
      </c>
      <c r="C391" s="21" t="s">
        <v>17</v>
      </c>
      <c r="D391" s="19" t="s">
        <v>18</v>
      </c>
      <c r="E391" s="21" t="s">
        <v>24</v>
      </c>
      <c r="F391" s="21" t="s">
        <v>25</v>
      </c>
      <c r="G391" s="23">
        <v>1500</v>
      </c>
      <c r="H391" s="23">
        <v>375</v>
      </c>
      <c r="I391" s="23">
        <v>1875</v>
      </c>
      <c r="J391" s="31" t="s">
        <v>147</v>
      </c>
      <c r="K391" s="31">
        <f>VLOOKUP(B391,'[4]生活补助汇总表（2834）'!$B$5:$P$50000,10,FALSE)</f>
        <v>45017</v>
      </c>
      <c r="L391" s="21">
        <v>32</v>
      </c>
      <c r="M391" s="21">
        <v>3</v>
      </c>
      <c r="N391" s="21">
        <f t="shared" si="6"/>
        <v>35</v>
      </c>
    </row>
    <row r="392" s="3" customFormat="1" customHeight="1" spans="1:14">
      <c r="A392" s="19">
        <v>388</v>
      </c>
      <c r="B392" s="21" t="s">
        <v>447</v>
      </c>
      <c r="C392" s="21" t="s">
        <v>17</v>
      </c>
      <c r="D392" s="19" t="s">
        <v>18</v>
      </c>
      <c r="E392" s="21" t="s">
        <v>24</v>
      </c>
      <c r="F392" s="21" t="s">
        <v>25</v>
      </c>
      <c r="G392" s="23">
        <v>1500</v>
      </c>
      <c r="H392" s="23">
        <v>375</v>
      </c>
      <c r="I392" s="23">
        <v>1875</v>
      </c>
      <c r="J392" s="31" t="s">
        <v>144</v>
      </c>
      <c r="K392" s="31">
        <f>VLOOKUP(B392,'[4]生活补助汇总表（2834）'!$B$5:$P$50000,10,FALSE)</f>
        <v>45017</v>
      </c>
      <c r="L392" s="21">
        <v>33</v>
      </c>
      <c r="M392" s="21">
        <v>3</v>
      </c>
      <c r="N392" s="21">
        <f t="shared" si="6"/>
        <v>36</v>
      </c>
    </row>
    <row r="393" s="3" customFormat="1" customHeight="1" spans="1:14">
      <c r="A393" s="19">
        <v>389</v>
      </c>
      <c r="B393" s="21" t="s">
        <v>448</v>
      </c>
      <c r="C393" s="21" t="s">
        <v>17</v>
      </c>
      <c r="D393" s="19" t="s">
        <v>18</v>
      </c>
      <c r="E393" s="21" t="s">
        <v>24</v>
      </c>
      <c r="F393" s="21" t="s">
        <v>25</v>
      </c>
      <c r="G393" s="23">
        <v>1500</v>
      </c>
      <c r="H393" s="23">
        <v>375</v>
      </c>
      <c r="I393" s="23">
        <v>1875</v>
      </c>
      <c r="J393" s="31" t="s">
        <v>144</v>
      </c>
      <c r="K393" s="31">
        <f>VLOOKUP(B393,'[4]生活补助汇总表（2834）'!$B$5:$P$50000,10,FALSE)</f>
        <v>45017</v>
      </c>
      <c r="L393" s="21">
        <v>33</v>
      </c>
      <c r="M393" s="21">
        <v>3</v>
      </c>
      <c r="N393" s="21">
        <f t="shared" si="6"/>
        <v>36</v>
      </c>
    </row>
    <row r="394" s="3" customFormat="1" customHeight="1" spans="1:14">
      <c r="A394" s="19">
        <v>390</v>
      </c>
      <c r="B394" s="21" t="s">
        <v>449</v>
      </c>
      <c r="C394" s="21" t="s">
        <v>17</v>
      </c>
      <c r="D394" s="19" t="s">
        <v>18</v>
      </c>
      <c r="E394" s="21" t="s">
        <v>24</v>
      </c>
      <c r="F394" s="21" t="s">
        <v>25</v>
      </c>
      <c r="G394" s="23">
        <v>1500</v>
      </c>
      <c r="H394" s="23">
        <v>375</v>
      </c>
      <c r="I394" s="23">
        <v>1875</v>
      </c>
      <c r="J394" s="31" t="s">
        <v>144</v>
      </c>
      <c r="K394" s="31">
        <f>VLOOKUP(B394,'[4]生活补助汇总表（2834）'!$B$5:$P$50000,10,FALSE)</f>
        <v>45017</v>
      </c>
      <c r="L394" s="21">
        <v>33</v>
      </c>
      <c r="M394" s="21">
        <v>3</v>
      </c>
      <c r="N394" s="21">
        <f t="shared" si="6"/>
        <v>36</v>
      </c>
    </row>
    <row r="395" s="3" customFormat="1" customHeight="1" spans="1:14">
      <c r="A395" s="19">
        <v>391</v>
      </c>
      <c r="B395" s="21" t="s">
        <v>450</v>
      </c>
      <c r="C395" s="21" t="s">
        <v>17</v>
      </c>
      <c r="D395" s="19" t="s">
        <v>18</v>
      </c>
      <c r="E395" s="21" t="s">
        <v>24</v>
      </c>
      <c r="F395" s="21" t="s">
        <v>25</v>
      </c>
      <c r="G395" s="23">
        <v>1500</v>
      </c>
      <c r="H395" s="23">
        <v>375</v>
      </c>
      <c r="I395" s="23">
        <v>1875</v>
      </c>
      <c r="J395" s="31" t="s">
        <v>144</v>
      </c>
      <c r="K395" s="31">
        <f>VLOOKUP(B395,'[4]生活补助汇总表（2834）'!$B$5:$P$50000,10,FALSE)</f>
        <v>45017</v>
      </c>
      <c r="L395" s="21">
        <v>33</v>
      </c>
      <c r="M395" s="21">
        <v>3</v>
      </c>
      <c r="N395" s="21">
        <f t="shared" si="6"/>
        <v>36</v>
      </c>
    </row>
    <row r="396" s="3" customFormat="1" customHeight="1" spans="1:14">
      <c r="A396" s="19">
        <v>392</v>
      </c>
      <c r="B396" s="21" t="s">
        <v>451</v>
      </c>
      <c r="C396" s="21" t="s">
        <v>17</v>
      </c>
      <c r="D396" s="19" t="s">
        <v>18</v>
      </c>
      <c r="E396" s="21" t="s">
        <v>24</v>
      </c>
      <c r="F396" s="21" t="s">
        <v>25</v>
      </c>
      <c r="G396" s="23">
        <v>1500</v>
      </c>
      <c r="H396" s="23">
        <v>375</v>
      </c>
      <c r="I396" s="23">
        <v>1875</v>
      </c>
      <c r="J396" s="31" t="s">
        <v>147</v>
      </c>
      <c r="K396" s="31">
        <f>VLOOKUP(B396,'[4]生活补助汇总表（2834）'!$B$5:$P$50000,10,FALSE)</f>
        <v>45017</v>
      </c>
      <c r="L396" s="21">
        <v>32</v>
      </c>
      <c r="M396" s="21">
        <v>3</v>
      </c>
      <c r="N396" s="21">
        <f t="shared" si="6"/>
        <v>35</v>
      </c>
    </row>
    <row r="397" s="3" customFormat="1" customHeight="1" spans="1:14">
      <c r="A397" s="19">
        <v>393</v>
      </c>
      <c r="B397" s="21" t="s">
        <v>452</v>
      </c>
      <c r="C397" s="21" t="s">
        <v>28</v>
      </c>
      <c r="D397" s="19" t="s">
        <v>18</v>
      </c>
      <c r="E397" s="21" t="s">
        <v>24</v>
      </c>
      <c r="F397" s="21" t="s">
        <v>25</v>
      </c>
      <c r="G397" s="23">
        <v>1500</v>
      </c>
      <c r="H397" s="23">
        <v>375</v>
      </c>
      <c r="I397" s="23">
        <v>1875</v>
      </c>
      <c r="J397" s="31" t="s">
        <v>147</v>
      </c>
      <c r="K397" s="31">
        <f>VLOOKUP(B397,'[4]生活补助汇总表（2834）'!$B$5:$P$50000,10,FALSE)</f>
        <v>45017</v>
      </c>
      <c r="L397" s="21">
        <v>32</v>
      </c>
      <c r="M397" s="21">
        <v>3</v>
      </c>
      <c r="N397" s="21">
        <f t="shared" si="6"/>
        <v>35</v>
      </c>
    </row>
    <row r="398" s="3" customFormat="1" customHeight="1" spans="1:14">
      <c r="A398" s="19">
        <v>394</v>
      </c>
      <c r="B398" s="21" t="s">
        <v>453</v>
      </c>
      <c r="C398" s="21" t="s">
        <v>17</v>
      </c>
      <c r="D398" s="19" t="s">
        <v>18</v>
      </c>
      <c r="E398" s="21" t="s">
        <v>24</v>
      </c>
      <c r="F398" s="21" t="s">
        <v>25</v>
      </c>
      <c r="G398" s="23">
        <v>1500</v>
      </c>
      <c r="H398" s="23">
        <v>375</v>
      </c>
      <c r="I398" s="23">
        <v>1875</v>
      </c>
      <c r="J398" s="31" t="s">
        <v>144</v>
      </c>
      <c r="K398" s="31">
        <f>VLOOKUP(B398,'[4]生活补助汇总表（2834）'!$B$5:$P$50000,10,FALSE)</f>
        <v>45017</v>
      </c>
      <c r="L398" s="21">
        <v>33</v>
      </c>
      <c r="M398" s="21">
        <v>3</v>
      </c>
      <c r="N398" s="21">
        <f t="shared" si="6"/>
        <v>36</v>
      </c>
    </row>
    <row r="399" s="3" customFormat="1" customHeight="1" spans="1:14">
      <c r="A399" s="19">
        <v>395</v>
      </c>
      <c r="B399" s="21" t="s">
        <v>454</v>
      </c>
      <c r="C399" s="21" t="s">
        <v>17</v>
      </c>
      <c r="D399" s="19" t="s">
        <v>18</v>
      </c>
      <c r="E399" s="21" t="s">
        <v>24</v>
      </c>
      <c r="F399" s="21" t="s">
        <v>25</v>
      </c>
      <c r="G399" s="23">
        <v>1500</v>
      </c>
      <c r="H399" s="23">
        <v>375</v>
      </c>
      <c r="I399" s="23">
        <v>1875</v>
      </c>
      <c r="J399" s="31" t="s">
        <v>147</v>
      </c>
      <c r="K399" s="31">
        <f>VLOOKUP(B399,'[4]生活补助汇总表（2834）'!$B$5:$P$50000,10,FALSE)</f>
        <v>45017</v>
      </c>
      <c r="L399" s="21">
        <v>32</v>
      </c>
      <c r="M399" s="21">
        <v>3</v>
      </c>
      <c r="N399" s="21">
        <f t="shared" si="6"/>
        <v>35</v>
      </c>
    </row>
    <row r="400" s="3" customFormat="1" customHeight="1" spans="1:14">
      <c r="A400" s="19">
        <v>396</v>
      </c>
      <c r="B400" s="21" t="s">
        <v>455</v>
      </c>
      <c r="C400" s="21" t="s">
        <v>28</v>
      </c>
      <c r="D400" s="19" t="s">
        <v>18</v>
      </c>
      <c r="E400" s="21" t="s">
        <v>24</v>
      </c>
      <c r="F400" s="21" t="s">
        <v>25</v>
      </c>
      <c r="G400" s="23">
        <v>1500</v>
      </c>
      <c r="H400" s="23">
        <v>375</v>
      </c>
      <c r="I400" s="23">
        <v>1875</v>
      </c>
      <c r="J400" s="31" t="s">
        <v>147</v>
      </c>
      <c r="K400" s="31">
        <f>VLOOKUP(B400,'[4]生活补助汇总表（2834）'!$B$5:$P$50000,10,FALSE)</f>
        <v>45017</v>
      </c>
      <c r="L400" s="21">
        <v>32</v>
      </c>
      <c r="M400" s="21">
        <v>3</v>
      </c>
      <c r="N400" s="21">
        <f t="shared" si="6"/>
        <v>35</v>
      </c>
    </row>
    <row r="401" s="3" customFormat="1" customHeight="1" spans="1:14">
      <c r="A401" s="19">
        <v>397</v>
      </c>
      <c r="B401" s="21" t="s">
        <v>456</v>
      </c>
      <c r="C401" s="21" t="s">
        <v>17</v>
      </c>
      <c r="D401" s="19" t="s">
        <v>18</v>
      </c>
      <c r="E401" s="21" t="s">
        <v>24</v>
      </c>
      <c r="F401" s="21" t="s">
        <v>25</v>
      </c>
      <c r="G401" s="23">
        <v>1500</v>
      </c>
      <c r="H401" s="23">
        <v>375</v>
      </c>
      <c r="I401" s="23">
        <v>1875</v>
      </c>
      <c r="J401" s="31" t="s">
        <v>147</v>
      </c>
      <c r="K401" s="31">
        <f>VLOOKUP(B401,'[4]生活补助汇总表（2834）'!$B$5:$P$50000,10,FALSE)</f>
        <v>45017</v>
      </c>
      <c r="L401" s="21">
        <v>32</v>
      </c>
      <c r="M401" s="21">
        <v>3</v>
      </c>
      <c r="N401" s="21">
        <f t="shared" si="6"/>
        <v>35</v>
      </c>
    </row>
    <row r="402" s="3" customFormat="1" customHeight="1" spans="1:14">
      <c r="A402" s="19">
        <v>398</v>
      </c>
      <c r="B402" s="21" t="s">
        <v>457</v>
      </c>
      <c r="C402" s="21" t="s">
        <v>17</v>
      </c>
      <c r="D402" s="19" t="s">
        <v>18</v>
      </c>
      <c r="E402" s="21" t="s">
        <v>24</v>
      </c>
      <c r="F402" s="21" t="s">
        <v>25</v>
      </c>
      <c r="G402" s="23">
        <v>1500</v>
      </c>
      <c r="H402" s="23">
        <v>375</v>
      </c>
      <c r="I402" s="23">
        <v>1875</v>
      </c>
      <c r="J402" s="31" t="s">
        <v>144</v>
      </c>
      <c r="K402" s="31">
        <f>VLOOKUP(B402,'[4]生活补助汇总表（2834）'!$B$5:$P$50000,10,FALSE)</f>
        <v>45017</v>
      </c>
      <c r="L402" s="21">
        <v>33</v>
      </c>
      <c r="M402" s="21">
        <v>3</v>
      </c>
      <c r="N402" s="21">
        <f t="shared" si="6"/>
        <v>36</v>
      </c>
    </row>
    <row r="403" s="3" customFormat="1" customHeight="1" spans="1:14">
      <c r="A403" s="19">
        <v>399</v>
      </c>
      <c r="B403" s="21" t="s">
        <v>458</v>
      </c>
      <c r="C403" s="21" t="s">
        <v>28</v>
      </c>
      <c r="D403" s="19" t="s">
        <v>18</v>
      </c>
      <c r="E403" s="21" t="s">
        <v>24</v>
      </c>
      <c r="F403" s="21" t="s">
        <v>25</v>
      </c>
      <c r="G403" s="23">
        <v>1500</v>
      </c>
      <c r="H403" s="23">
        <v>375</v>
      </c>
      <c r="I403" s="23">
        <v>1875</v>
      </c>
      <c r="J403" s="31" t="s">
        <v>147</v>
      </c>
      <c r="K403" s="31">
        <f>VLOOKUP(B403,'[4]生活补助汇总表（2834）'!$B$5:$P$50000,10,FALSE)</f>
        <v>45017</v>
      </c>
      <c r="L403" s="21">
        <v>32</v>
      </c>
      <c r="M403" s="21">
        <v>3</v>
      </c>
      <c r="N403" s="21">
        <f t="shared" si="6"/>
        <v>35</v>
      </c>
    </row>
    <row r="404" s="3" customFormat="1" customHeight="1" spans="1:14">
      <c r="A404" s="19">
        <v>400</v>
      </c>
      <c r="B404" s="21" t="s">
        <v>459</v>
      </c>
      <c r="C404" s="21" t="s">
        <v>28</v>
      </c>
      <c r="D404" s="19" t="s">
        <v>18</v>
      </c>
      <c r="E404" s="21" t="s">
        <v>24</v>
      </c>
      <c r="F404" s="21" t="s">
        <v>25</v>
      </c>
      <c r="G404" s="23">
        <v>1500</v>
      </c>
      <c r="H404" s="23">
        <v>375</v>
      </c>
      <c r="I404" s="23">
        <v>1875</v>
      </c>
      <c r="J404" s="31" t="s">
        <v>147</v>
      </c>
      <c r="K404" s="31">
        <f>VLOOKUP(B404,'[4]生活补助汇总表（2834）'!$B$5:$P$50000,10,FALSE)</f>
        <v>45017</v>
      </c>
      <c r="L404" s="21">
        <v>32</v>
      </c>
      <c r="M404" s="21">
        <v>3</v>
      </c>
      <c r="N404" s="21">
        <f t="shared" si="6"/>
        <v>35</v>
      </c>
    </row>
    <row r="405" s="3" customFormat="1" customHeight="1" spans="1:14">
      <c r="A405" s="19">
        <v>401</v>
      </c>
      <c r="B405" s="21" t="s">
        <v>460</v>
      </c>
      <c r="C405" s="21" t="s">
        <v>17</v>
      </c>
      <c r="D405" s="19" t="s">
        <v>18</v>
      </c>
      <c r="E405" s="21" t="s">
        <v>24</v>
      </c>
      <c r="F405" s="21" t="s">
        <v>25</v>
      </c>
      <c r="G405" s="23">
        <v>1500</v>
      </c>
      <c r="H405" s="23">
        <v>375</v>
      </c>
      <c r="I405" s="23">
        <v>1875</v>
      </c>
      <c r="J405" s="31" t="s">
        <v>147</v>
      </c>
      <c r="K405" s="31">
        <f>VLOOKUP(B405,'[4]生活补助汇总表（2834）'!$B$5:$P$50000,10,FALSE)</f>
        <v>45017</v>
      </c>
      <c r="L405" s="21">
        <v>32</v>
      </c>
      <c r="M405" s="21">
        <v>3</v>
      </c>
      <c r="N405" s="21">
        <f t="shared" si="6"/>
        <v>35</v>
      </c>
    </row>
    <row r="406" s="3" customFormat="1" customHeight="1" spans="1:14">
      <c r="A406" s="19">
        <v>402</v>
      </c>
      <c r="B406" s="21" t="s">
        <v>461</v>
      </c>
      <c r="C406" s="21" t="s">
        <v>28</v>
      </c>
      <c r="D406" s="19" t="s">
        <v>18</v>
      </c>
      <c r="E406" s="21" t="s">
        <v>24</v>
      </c>
      <c r="F406" s="21" t="s">
        <v>25</v>
      </c>
      <c r="G406" s="23">
        <v>1500</v>
      </c>
      <c r="H406" s="23">
        <v>375</v>
      </c>
      <c r="I406" s="23">
        <v>1875</v>
      </c>
      <c r="J406" s="31" t="s">
        <v>144</v>
      </c>
      <c r="K406" s="31">
        <f>VLOOKUP(B406,'[4]生活补助汇总表（2834）'!$B$5:$P$50000,10,FALSE)</f>
        <v>45017</v>
      </c>
      <c r="L406" s="21">
        <v>33</v>
      </c>
      <c r="M406" s="21">
        <v>3</v>
      </c>
      <c r="N406" s="21">
        <f t="shared" si="6"/>
        <v>36</v>
      </c>
    </row>
    <row r="407" s="3" customFormat="1" customHeight="1" spans="1:14">
      <c r="A407" s="19">
        <v>403</v>
      </c>
      <c r="B407" s="21" t="s">
        <v>462</v>
      </c>
      <c r="C407" s="21" t="s">
        <v>17</v>
      </c>
      <c r="D407" s="19" t="s">
        <v>18</v>
      </c>
      <c r="E407" s="21" t="s">
        <v>24</v>
      </c>
      <c r="F407" s="21" t="s">
        <v>25</v>
      </c>
      <c r="G407" s="23">
        <v>1500</v>
      </c>
      <c r="H407" s="23">
        <v>375</v>
      </c>
      <c r="I407" s="23">
        <v>1875</v>
      </c>
      <c r="J407" s="31" t="s">
        <v>147</v>
      </c>
      <c r="K407" s="31">
        <f>VLOOKUP(B407,'[4]生活补助汇总表（2834）'!$B$5:$P$50000,10,FALSE)</f>
        <v>45017</v>
      </c>
      <c r="L407" s="21">
        <v>32</v>
      </c>
      <c r="M407" s="21">
        <v>3</v>
      </c>
      <c r="N407" s="21">
        <f t="shared" si="6"/>
        <v>35</v>
      </c>
    </row>
    <row r="408" s="3" customFormat="1" customHeight="1" spans="1:14">
      <c r="A408" s="19">
        <v>404</v>
      </c>
      <c r="B408" s="21" t="s">
        <v>463</v>
      </c>
      <c r="C408" s="21" t="s">
        <v>28</v>
      </c>
      <c r="D408" s="19" t="s">
        <v>18</v>
      </c>
      <c r="E408" s="21" t="s">
        <v>24</v>
      </c>
      <c r="F408" s="21" t="s">
        <v>25</v>
      </c>
      <c r="G408" s="23">
        <v>1500</v>
      </c>
      <c r="H408" s="23">
        <v>375</v>
      </c>
      <c r="I408" s="23">
        <v>1875</v>
      </c>
      <c r="J408" s="31" t="s">
        <v>144</v>
      </c>
      <c r="K408" s="31">
        <f>VLOOKUP(B408,'[4]生活补助汇总表（2834）'!$B$5:$P$50000,10,FALSE)</f>
        <v>45017</v>
      </c>
      <c r="L408" s="21">
        <v>33</v>
      </c>
      <c r="M408" s="21">
        <v>3</v>
      </c>
      <c r="N408" s="21">
        <f t="shared" si="6"/>
        <v>36</v>
      </c>
    </row>
    <row r="409" s="3" customFormat="1" customHeight="1" spans="1:14">
      <c r="A409" s="19">
        <v>405</v>
      </c>
      <c r="B409" s="21" t="s">
        <v>464</v>
      </c>
      <c r="C409" s="21" t="s">
        <v>28</v>
      </c>
      <c r="D409" s="19" t="s">
        <v>18</v>
      </c>
      <c r="E409" s="21" t="s">
        <v>24</v>
      </c>
      <c r="F409" s="21" t="s">
        <v>25</v>
      </c>
      <c r="G409" s="23">
        <v>1500</v>
      </c>
      <c r="H409" s="23">
        <v>375</v>
      </c>
      <c r="I409" s="23">
        <v>1875</v>
      </c>
      <c r="J409" s="31" t="s">
        <v>147</v>
      </c>
      <c r="K409" s="31">
        <f>VLOOKUP(B409,'[4]生活补助汇总表（2834）'!$B$5:$P$50000,10,FALSE)</f>
        <v>45017</v>
      </c>
      <c r="L409" s="21">
        <v>32</v>
      </c>
      <c r="M409" s="21">
        <v>3</v>
      </c>
      <c r="N409" s="21">
        <f t="shared" si="6"/>
        <v>35</v>
      </c>
    </row>
    <row r="410" s="3" customFormat="1" customHeight="1" spans="1:14">
      <c r="A410" s="19">
        <v>406</v>
      </c>
      <c r="B410" s="21" t="s">
        <v>465</v>
      </c>
      <c r="C410" s="21" t="s">
        <v>17</v>
      </c>
      <c r="D410" s="19" t="s">
        <v>18</v>
      </c>
      <c r="E410" s="21" t="s">
        <v>24</v>
      </c>
      <c r="F410" s="21" t="s">
        <v>25</v>
      </c>
      <c r="G410" s="23">
        <v>1500</v>
      </c>
      <c r="H410" s="23">
        <v>375</v>
      </c>
      <c r="I410" s="23">
        <v>1875</v>
      </c>
      <c r="J410" s="31" t="s">
        <v>147</v>
      </c>
      <c r="K410" s="31">
        <f>VLOOKUP(B410,'[4]生活补助汇总表（2834）'!$B$5:$P$50000,10,FALSE)</f>
        <v>45017</v>
      </c>
      <c r="L410" s="21">
        <v>32</v>
      </c>
      <c r="M410" s="21">
        <v>3</v>
      </c>
      <c r="N410" s="21">
        <f t="shared" si="6"/>
        <v>35</v>
      </c>
    </row>
    <row r="411" s="3" customFormat="1" customHeight="1" spans="1:14">
      <c r="A411" s="19">
        <v>407</v>
      </c>
      <c r="B411" s="21" t="s">
        <v>466</v>
      </c>
      <c r="C411" s="21" t="s">
        <v>17</v>
      </c>
      <c r="D411" s="19" t="s">
        <v>18</v>
      </c>
      <c r="E411" s="21" t="s">
        <v>24</v>
      </c>
      <c r="F411" s="21" t="s">
        <v>25</v>
      </c>
      <c r="G411" s="23">
        <v>1500</v>
      </c>
      <c r="H411" s="23">
        <v>375</v>
      </c>
      <c r="I411" s="23">
        <v>1875</v>
      </c>
      <c r="J411" s="31" t="s">
        <v>144</v>
      </c>
      <c r="K411" s="31">
        <f>VLOOKUP(B411,'[4]生活补助汇总表（2834）'!$B$5:$P$50000,10,FALSE)</f>
        <v>45017</v>
      </c>
      <c r="L411" s="21">
        <v>33</v>
      </c>
      <c r="M411" s="21">
        <v>3</v>
      </c>
      <c r="N411" s="21">
        <f t="shared" si="6"/>
        <v>36</v>
      </c>
    </row>
    <row r="412" s="3" customFormat="1" customHeight="1" spans="1:14">
      <c r="A412" s="19">
        <v>408</v>
      </c>
      <c r="B412" s="21" t="s">
        <v>467</v>
      </c>
      <c r="C412" s="21" t="s">
        <v>28</v>
      </c>
      <c r="D412" s="19" t="s">
        <v>18</v>
      </c>
      <c r="E412" s="21" t="s">
        <v>24</v>
      </c>
      <c r="F412" s="21" t="s">
        <v>25</v>
      </c>
      <c r="G412" s="23">
        <v>1500</v>
      </c>
      <c r="H412" s="23">
        <v>375</v>
      </c>
      <c r="I412" s="23">
        <v>1875</v>
      </c>
      <c r="J412" s="31" t="s">
        <v>147</v>
      </c>
      <c r="K412" s="31">
        <f>VLOOKUP(B412,'[4]生活补助汇总表（2834）'!$B$5:$P$50000,10,FALSE)</f>
        <v>45017</v>
      </c>
      <c r="L412" s="21">
        <v>32</v>
      </c>
      <c r="M412" s="21">
        <v>3</v>
      </c>
      <c r="N412" s="21">
        <f t="shared" si="6"/>
        <v>35</v>
      </c>
    </row>
    <row r="413" s="3" customFormat="1" customHeight="1" spans="1:14">
      <c r="A413" s="19">
        <v>409</v>
      </c>
      <c r="B413" s="21" t="s">
        <v>468</v>
      </c>
      <c r="C413" s="21" t="s">
        <v>28</v>
      </c>
      <c r="D413" s="19" t="s">
        <v>18</v>
      </c>
      <c r="E413" s="21" t="s">
        <v>24</v>
      </c>
      <c r="F413" s="21" t="s">
        <v>25</v>
      </c>
      <c r="G413" s="23">
        <v>1500</v>
      </c>
      <c r="H413" s="23">
        <v>375</v>
      </c>
      <c r="I413" s="23">
        <v>1875</v>
      </c>
      <c r="J413" s="31" t="s">
        <v>144</v>
      </c>
      <c r="K413" s="31">
        <f>VLOOKUP(B413,'[4]生活补助汇总表（2834）'!$B$5:$P$50000,10,FALSE)</f>
        <v>45017</v>
      </c>
      <c r="L413" s="21">
        <v>33</v>
      </c>
      <c r="M413" s="21">
        <v>3</v>
      </c>
      <c r="N413" s="21">
        <f t="shared" si="6"/>
        <v>36</v>
      </c>
    </row>
    <row r="414" s="3" customFormat="1" customHeight="1" spans="1:14">
      <c r="A414" s="19">
        <v>410</v>
      </c>
      <c r="B414" s="21" t="s">
        <v>469</v>
      </c>
      <c r="C414" s="21" t="s">
        <v>17</v>
      </c>
      <c r="D414" s="19" t="s">
        <v>18</v>
      </c>
      <c r="E414" s="21" t="s">
        <v>24</v>
      </c>
      <c r="F414" s="21" t="s">
        <v>25</v>
      </c>
      <c r="G414" s="23">
        <v>1500</v>
      </c>
      <c r="H414" s="23">
        <v>375</v>
      </c>
      <c r="I414" s="23">
        <v>1875</v>
      </c>
      <c r="J414" s="31" t="s">
        <v>144</v>
      </c>
      <c r="K414" s="31">
        <f>VLOOKUP(B414,'[4]生活补助汇总表（2834）'!$B$5:$P$50000,10,FALSE)</f>
        <v>45017</v>
      </c>
      <c r="L414" s="21">
        <v>33</v>
      </c>
      <c r="M414" s="21">
        <v>3</v>
      </c>
      <c r="N414" s="21">
        <f t="shared" si="6"/>
        <v>36</v>
      </c>
    </row>
    <row r="415" s="3" customFormat="1" customHeight="1" spans="1:14">
      <c r="A415" s="19">
        <v>411</v>
      </c>
      <c r="B415" s="21" t="s">
        <v>470</v>
      </c>
      <c r="C415" s="21" t="s">
        <v>17</v>
      </c>
      <c r="D415" s="19" t="s">
        <v>18</v>
      </c>
      <c r="E415" s="21" t="s">
        <v>24</v>
      </c>
      <c r="F415" s="21" t="s">
        <v>25</v>
      </c>
      <c r="G415" s="23">
        <v>1500</v>
      </c>
      <c r="H415" s="23">
        <v>375</v>
      </c>
      <c r="I415" s="23">
        <v>1875</v>
      </c>
      <c r="J415" s="31" t="s">
        <v>147</v>
      </c>
      <c r="K415" s="31">
        <f>VLOOKUP(B415,'[4]生活补助汇总表（2834）'!$B$5:$P$50000,10,FALSE)</f>
        <v>45017</v>
      </c>
      <c r="L415" s="21">
        <v>32</v>
      </c>
      <c r="M415" s="21">
        <v>3</v>
      </c>
      <c r="N415" s="21">
        <f t="shared" si="6"/>
        <v>35</v>
      </c>
    </row>
    <row r="416" s="3" customFormat="1" customHeight="1" spans="1:14">
      <c r="A416" s="19">
        <v>412</v>
      </c>
      <c r="B416" s="21" t="s">
        <v>471</v>
      </c>
      <c r="C416" s="21" t="s">
        <v>17</v>
      </c>
      <c r="D416" s="19" t="s">
        <v>18</v>
      </c>
      <c r="E416" s="21" t="s">
        <v>24</v>
      </c>
      <c r="F416" s="21" t="s">
        <v>25</v>
      </c>
      <c r="G416" s="23">
        <v>1500</v>
      </c>
      <c r="H416" s="23">
        <v>375</v>
      </c>
      <c r="I416" s="23">
        <v>1875</v>
      </c>
      <c r="J416" s="31" t="s">
        <v>144</v>
      </c>
      <c r="K416" s="31">
        <f>VLOOKUP(B416,'[4]生活补助汇总表（2834）'!$B$5:$P$50000,10,FALSE)</f>
        <v>45017</v>
      </c>
      <c r="L416" s="21">
        <v>33</v>
      </c>
      <c r="M416" s="21">
        <v>3</v>
      </c>
      <c r="N416" s="21">
        <f t="shared" si="6"/>
        <v>36</v>
      </c>
    </row>
    <row r="417" s="3" customFormat="1" customHeight="1" spans="1:14">
      <c r="A417" s="19">
        <v>413</v>
      </c>
      <c r="B417" s="21" t="s">
        <v>472</v>
      </c>
      <c r="C417" s="21" t="s">
        <v>17</v>
      </c>
      <c r="D417" s="19" t="s">
        <v>18</v>
      </c>
      <c r="E417" s="21" t="s">
        <v>24</v>
      </c>
      <c r="F417" s="21" t="s">
        <v>25</v>
      </c>
      <c r="G417" s="23">
        <v>1500</v>
      </c>
      <c r="H417" s="23">
        <v>375</v>
      </c>
      <c r="I417" s="23">
        <v>1875</v>
      </c>
      <c r="J417" s="31" t="s">
        <v>147</v>
      </c>
      <c r="K417" s="31">
        <f>VLOOKUP(B417,'[4]生活补助汇总表（2834）'!$B$5:$P$50000,10,FALSE)</f>
        <v>45017</v>
      </c>
      <c r="L417" s="21">
        <v>32</v>
      </c>
      <c r="M417" s="21">
        <v>3</v>
      </c>
      <c r="N417" s="21">
        <f t="shared" si="6"/>
        <v>35</v>
      </c>
    </row>
    <row r="418" s="3" customFormat="1" customHeight="1" spans="1:14">
      <c r="A418" s="19">
        <v>414</v>
      </c>
      <c r="B418" s="21" t="s">
        <v>473</v>
      </c>
      <c r="C418" s="21" t="s">
        <v>28</v>
      </c>
      <c r="D418" s="19" t="s">
        <v>18</v>
      </c>
      <c r="E418" s="21" t="s">
        <v>24</v>
      </c>
      <c r="F418" s="21" t="s">
        <v>25</v>
      </c>
      <c r="G418" s="23">
        <v>1500</v>
      </c>
      <c r="H418" s="23">
        <v>375</v>
      </c>
      <c r="I418" s="23">
        <v>1875</v>
      </c>
      <c r="J418" s="31" t="s">
        <v>144</v>
      </c>
      <c r="K418" s="31">
        <f>VLOOKUP(B418,'[4]生活补助汇总表（2834）'!$B$5:$P$50000,10,FALSE)</f>
        <v>45017</v>
      </c>
      <c r="L418" s="21">
        <v>33</v>
      </c>
      <c r="M418" s="21">
        <v>3</v>
      </c>
      <c r="N418" s="21">
        <f t="shared" si="6"/>
        <v>36</v>
      </c>
    </row>
    <row r="419" s="3" customFormat="1" customHeight="1" spans="1:14">
      <c r="A419" s="19">
        <v>415</v>
      </c>
      <c r="B419" s="21" t="s">
        <v>474</v>
      </c>
      <c r="C419" s="21" t="s">
        <v>28</v>
      </c>
      <c r="D419" s="19" t="s">
        <v>18</v>
      </c>
      <c r="E419" s="21" t="s">
        <v>24</v>
      </c>
      <c r="F419" s="21" t="s">
        <v>25</v>
      </c>
      <c r="G419" s="23">
        <v>1500</v>
      </c>
      <c r="H419" s="23">
        <v>375</v>
      </c>
      <c r="I419" s="23">
        <v>1875</v>
      </c>
      <c r="J419" s="31" t="s">
        <v>144</v>
      </c>
      <c r="K419" s="31">
        <f>VLOOKUP(B419,'[4]生活补助汇总表（2834）'!$B$5:$P$50000,10,FALSE)</f>
        <v>45017</v>
      </c>
      <c r="L419" s="21">
        <v>33</v>
      </c>
      <c r="M419" s="21">
        <v>3</v>
      </c>
      <c r="N419" s="21">
        <f t="shared" si="6"/>
        <v>36</v>
      </c>
    </row>
    <row r="420" s="3" customFormat="1" customHeight="1" spans="1:14">
      <c r="A420" s="19">
        <v>416</v>
      </c>
      <c r="B420" s="21" t="s">
        <v>475</v>
      </c>
      <c r="C420" s="21" t="s">
        <v>17</v>
      </c>
      <c r="D420" s="19" t="s">
        <v>18</v>
      </c>
      <c r="E420" s="21" t="s">
        <v>24</v>
      </c>
      <c r="F420" s="21" t="s">
        <v>25</v>
      </c>
      <c r="G420" s="23">
        <v>1500</v>
      </c>
      <c r="H420" s="23">
        <v>375</v>
      </c>
      <c r="I420" s="23">
        <v>1875</v>
      </c>
      <c r="J420" s="31" t="s">
        <v>144</v>
      </c>
      <c r="K420" s="31">
        <f>VLOOKUP(B420,'[4]生活补助汇总表（2834）'!$B$5:$P$50000,10,FALSE)</f>
        <v>45017</v>
      </c>
      <c r="L420" s="21">
        <v>33</v>
      </c>
      <c r="M420" s="21">
        <v>3</v>
      </c>
      <c r="N420" s="21">
        <f t="shared" si="6"/>
        <v>36</v>
      </c>
    </row>
    <row r="421" s="3" customFormat="1" customHeight="1" spans="1:14">
      <c r="A421" s="19">
        <v>417</v>
      </c>
      <c r="B421" s="21" t="s">
        <v>476</v>
      </c>
      <c r="C421" s="21" t="s">
        <v>17</v>
      </c>
      <c r="D421" s="19" t="s">
        <v>18</v>
      </c>
      <c r="E421" s="21" t="s">
        <v>24</v>
      </c>
      <c r="F421" s="21" t="s">
        <v>25</v>
      </c>
      <c r="G421" s="23">
        <v>1500</v>
      </c>
      <c r="H421" s="23">
        <v>375</v>
      </c>
      <c r="I421" s="23">
        <v>1875</v>
      </c>
      <c r="J421" s="31" t="s">
        <v>144</v>
      </c>
      <c r="K421" s="31">
        <f>VLOOKUP(B421,'[4]生活补助汇总表（2834）'!$B$5:$P$50000,10,FALSE)</f>
        <v>45017</v>
      </c>
      <c r="L421" s="21">
        <v>33</v>
      </c>
      <c r="M421" s="21">
        <v>3</v>
      </c>
      <c r="N421" s="21">
        <f t="shared" si="6"/>
        <v>36</v>
      </c>
    </row>
    <row r="422" s="3" customFormat="1" customHeight="1" spans="1:14">
      <c r="A422" s="19">
        <v>418</v>
      </c>
      <c r="B422" s="21" t="s">
        <v>477</v>
      </c>
      <c r="C422" s="21" t="s">
        <v>28</v>
      </c>
      <c r="D422" s="19" t="s">
        <v>18</v>
      </c>
      <c r="E422" s="21" t="s">
        <v>24</v>
      </c>
      <c r="F422" s="21" t="s">
        <v>25</v>
      </c>
      <c r="G422" s="23">
        <v>1500</v>
      </c>
      <c r="H422" s="23">
        <v>375</v>
      </c>
      <c r="I422" s="23">
        <v>1875</v>
      </c>
      <c r="J422" s="31" t="s">
        <v>144</v>
      </c>
      <c r="K422" s="31">
        <f>VLOOKUP(B422,'[4]生活补助汇总表（2834）'!$B$5:$P$50000,10,FALSE)</f>
        <v>45017</v>
      </c>
      <c r="L422" s="21">
        <v>33</v>
      </c>
      <c r="M422" s="21">
        <v>3</v>
      </c>
      <c r="N422" s="21">
        <f t="shared" si="6"/>
        <v>36</v>
      </c>
    </row>
    <row r="423" s="3" customFormat="1" customHeight="1" spans="1:14">
      <c r="A423" s="19">
        <v>419</v>
      </c>
      <c r="B423" s="21" t="s">
        <v>478</v>
      </c>
      <c r="C423" s="21" t="s">
        <v>17</v>
      </c>
      <c r="D423" s="19" t="s">
        <v>18</v>
      </c>
      <c r="E423" s="21" t="s">
        <v>24</v>
      </c>
      <c r="F423" s="21" t="s">
        <v>25</v>
      </c>
      <c r="G423" s="23">
        <v>1500</v>
      </c>
      <c r="H423" s="23">
        <v>375</v>
      </c>
      <c r="I423" s="23">
        <v>1875</v>
      </c>
      <c r="J423" s="31" t="s">
        <v>144</v>
      </c>
      <c r="K423" s="31">
        <f>VLOOKUP(B423,'[4]生活补助汇总表（2834）'!$B$5:$P$50000,10,FALSE)</f>
        <v>45017</v>
      </c>
      <c r="L423" s="21">
        <v>33</v>
      </c>
      <c r="M423" s="21">
        <v>3</v>
      </c>
      <c r="N423" s="21">
        <f t="shared" si="6"/>
        <v>36</v>
      </c>
    </row>
    <row r="424" s="3" customFormat="1" customHeight="1" spans="1:14">
      <c r="A424" s="19">
        <v>420</v>
      </c>
      <c r="B424" s="21" t="s">
        <v>479</v>
      </c>
      <c r="C424" s="21" t="s">
        <v>17</v>
      </c>
      <c r="D424" s="19" t="s">
        <v>18</v>
      </c>
      <c r="E424" s="21" t="s">
        <v>24</v>
      </c>
      <c r="F424" s="21" t="s">
        <v>25</v>
      </c>
      <c r="G424" s="23">
        <v>1500</v>
      </c>
      <c r="H424" s="23">
        <v>375</v>
      </c>
      <c r="I424" s="23">
        <v>1875</v>
      </c>
      <c r="J424" s="31" t="s">
        <v>144</v>
      </c>
      <c r="K424" s="31">
        <f>VLOOKUP(B424,'[4]生活补助汇总表（2834）'!$B$5:$P$50000,10,FALSE)</f>
        <v>45017</v>
      </c>
      <c r="L424" s="21">
        <v>33</v>
      </c>
      <c r="M424" s="21">
        <v>3</v>
      </c>
      <c r="N424" s="21">
        <f t="shared" si="6"/>
        <v>36</v>
      </c>
    </row>
    <row r="425" s="3" customFormat="1" customHeight="1" spans="1:14">
      <c r="A425" s="19">
        <v>421</v>
      </c>
      <c r="B425" s="21" t="s">
        <v>480</v>
      </c>
      <c r="C425" s="21" t="s">
        <v>17</v>
      </c>
      <c r="D425" s="19" t="s">
        <v>18</v>
      </c>
      <c r="E425" s="21" t="s">
        <v>24</v>
      </c>
      <c r="F425" s="21" t="s">
        <v>25</v>
      </c>
      <c r="G425" s="23">
        <v>1500</v>
      </c>
      <c r="H425" s="23">
        <v>375</v>
      </c>
      <c r="I425" s="23">
        <v>1875</v>
      </c>
      <c r="J425" s="31" t="s">
        <v>144</v>
      </c>
      <c r="K425" s="31">
        <f>VLOOKUP(B425,'[4]生活补助汇总表（2834）'!$B$5:$P$50000,10,FALSE)</f>
        <v>45017</v>
      </c>
      <c r="L425" s="21">
        <v>33</v>
      </c>
      <c r="M425" s="21">
        <v>3</v>
      </c>
      <c r="N425" s="21">
        <f t="shared" si="6"/>
        <v>36</v>
      </c>
    </row>
    <row r="426" s="3" customFormat="1" customHeight="1" spans="1:14">
      <c r="A426" s="19">
        <v>422</v>
      </c>
      <c r="B426" s="21" t="s">
        <v>481</v>
      </c>
      <c r="C426" s="21" t="s">
        <v>28</v>
      </c>
      <c r="D426" s="19" t="s">
        <v>18</v>
      </c>
      <c r="E426" s="21" t="s">
        <v>24</v>
      </c>
      <c r="F426" s="21" t="s">
        <v>25</v>
      </c>
      <c r="G426" s="23">
        <v>1500</v>
      </c>
      <c r="H426" s="23">
        <v>375</v>
      </c>
      <c r="I426" s="23">
        <v>1875</v>
      </c>
      <c r="J426" s="31" t="s">
        <v>185</v>
      </c>
      <c r="K426" s="31">
        <f>VLOOKUP(B426,'[4]生活补助汇总表（2834）'!$B$5:$P$50000,10,FALSE)</f>
        <v>45017</v>
      </c>
      <c r="L426" s="21">
        <v>31</v>
      </c>
      <c r="M426" s="21">
        <v>3</v>
      </c>
      <c r="N426" s="21">
        <f t="shared" si="6"/>
        <v>34</v>
      </c>
    </row>
    <row r="427" s="3" customFormat="1" customHeight="1" spans="1:14">
      <c r="A427" s="19">
        <v>423</v>
      </c>
      <c r="B427" s="21" t="s">
        <v>482</v>
      </c>
      <c r="C427" s="21" t="s">
        <v>17</v>
      </c>
      <c r="D427" s="19" t="s">
        <v>18</v>
      </c>
      <c r="E427" s="21" t="s">
        <v>24</v>
      </c>
      <c r="F427" s="21" t="s">
        <v>25</v>
      </c>
      <c r="G427" s="23">
        <v>1500</v>
      </c>
      <c r="H427" s="23">
        <v>375</v>
      </c>
      <c r="I427" s="23">
        <v>1875</v>
      </c>
      <c r="J427" s="31" t="s">
        <v>144</v>
      </c>
      <c r="K427" s="31">
        <f>VLOOKUP(B427,'[4]生活补助汇总表（2834）'!$B$5:$P$50000,10,FALSE)</f>
        <v>45017</v>
      </c>
      <c r="L427" s="21">
        <v>33</v>
      </c>
      <c r="M427" s="21">
        <v>3</v>
      </c>
      <c r="N427" s="21">
        <f t="shared" si="6"/>
        <v>36</v>
      </c>
    </row>
    <row r="428" s="3" customFormat="1" customHeight="1" spans="1:14">
      <c r="A428" s="19">
        <v>424</v>
      </c>
      <c r="B428" s="21" t="s">
        <v>483</v>
      </c>
      <c r="C428" s="21" t="s">
        <v>17</v>
      </c>
      <c r="D428" s="19" t="s">
        <v>18</v>
      </c>
      <c r="E428" s="21" t="s">
        <v>24</v>
      </c>
      <c r="F428" s="21" t="s">
        <v>25</v>
      </c>
      <c r="G428" s="23">
        <v>1500</v>
      </c>
      <c r="H428" s="23">
        <v>375</v>
      </c>
      <c r="I428" s="23">
        <v>1875</v>
      </c>
      <c r="J428" s="31" t="s">
        <v>144</v>
      </c>
      <c r="K428" s="31">
        <f>VLOOKUP(B428,'[4]生活补助汇总表（2834）'!$B$5:$P$50000,10,FALSE)</f>
        <v>45017</v>
      </c>
      <c r="L428" s="21">
        <v>33</v>
      </c>
      <c r="M428" s="21">
        <v>3</v>
      </c>
      <c r="N428" s="21">
        <f t="shared" si="6"/>
        <v>36</v>
      </c>
    </row>
    <row r="429" s="3" customFormat="1" customHeight="1" spans="1:14">
      <c r="A429" s="19">
        <v>425</v>
      </c>
      <c r="B429" s="21" t="s">
        <v>484</v>
      </c>
      <c r="C429" s="21" t="s">
        <v>17</v>
      </c>
      <c r="D429" s="19" t="s">
        <v>18</v>
      </c>
      <c r="E429" s="21" t="s">
        <v>24</v>
      </c>
      <c r="F429" s="21" t="s">
        <v>25</v>
      </c>
      <c r="G429" s="23">
        <v>1500</v>
      </c>
      <c r="H429" s="23">
        <v>375</v>
      </c>
      <c r="I429" s="23">
        <v>1875</v>
      </c>
      <c r="J429" s="31" t="s">
        <v>144</v>
      </c>
      <c r="K429" s="31">
        <f>VLOOKUP(B429,'[4]生活补助汇总表（2834）'!$B$5:$P$50000,10,FALSE)</f>
        <v>45017</v>
      </c>
      <c r="L429" s="21">
        <v>33</v>
      </c>
      <c r="M429" s="21">
        <v>3</v>
      </c>
      <c r="N429" s="21">
        <f t="shared" si="6"/>
        <v>36</v>
      </c>
    </row>
    <row r="430" s="3" customFormat="1" customHeight="1" spans="1:14">
      <c r="A430" s="19">
        <v>426</v>
      </c>
      <c r="B430" s="21" t="s">
        <v>485</v>
      </c>
      <c r="C430" s="21" t="s">
        <v>17</v>
      </c>
      <c r="D430" s="19" t="s">
        <v>18</v>
      </c>
      <c r="E430" s="21" t="s">
        <v>24</v>
      </c>
      <c r="F430" s="21" t="s">
        <v>25</v>
      </c>
      <c r="G430" s="23">
        <v>1500</v>
      </c>
      <c r="H430" s="23">
        <v>375</v>
      </c>
      <c r="I430" s="23">
        <v>1875</v>
      </c>
      <c r="J430" s="31" t="s">
        <v>147</v>
      </c>
      <c r="K430" s="31">
        <f>VLOOKUP(B430,'[4]生活补助汇总表（2834）'!$B$5:$P$50000,10,FALSE)</f>
        <v>45017</v>
      </c>
      <c r="L430" s="21">
        <v>32</v>
      </c>
      <c r="M430" s="21">
        <v>3</v>
      </c>
      <c r="N430" s="21">
        <f t="shared" si="6"/>
        <v>35</v>
      </c>
    </row>
    <row r="431" s="3" customFormat="1" customHeight="1" spans="1:14">
      <c r="A431" s="19">
        <v>427</v>
      </c>
      <c r="B431" s="21" t="s">
        <v>486</v>
      </c>
      <c r="C431" s="21" t="s">
        <v>17</v>
      </c>
      <c r="D431" s="19" t="s">
        <v>18</v>
      </c>
      <c r="E431" s="21" t="s">
        <v>24</v>
      </c>
      <c r="F431" s="21" t="s">
        <v>25</v>
      </c>
      <c r="G431" s="23">
        <v>1500</v>
      </c>
      <c r="H431" s="23">
        <v>375</v>
      </c>
      <c r="I431" s="23">
        <v>1875</v>
      </c>
      <c r="J431" s="31" t="s">
        <v>144</v>
      </c>
      <c r="K431" s="31">
        <f>VLOOKUP(B431,'[4]生活补助汇总表（2834）'!$B$5:$P$50000,10,FALSE)</f>
        <v>45017</v>
      </c>
      <c r="L431" s="21">
        <v>33</v>
      </c>
      <c r="M431" s="21">
        <v>3</v>
      </c>
      <c r="N431" s="21">
        <f t="shared" si="6"/>
        <v>36</v>
      </c>
    </row>
    <row r="432" s="3" customFormat="1" customHeight="1" spans="1:14">
      <c r="A432" s="19">
        <v>428</v>
      </c>
      <c r="B432" s="21" t="s">
        <v>487</v>
      </c>
      <c r="C432" s="21" t="s">
        <v>28</v>
      </c>
      <c r="D432" s="19" t="s">
        <v>18</v>
      </c>
      <c r="E432" s="21" t="s">
        <v>24</v>
      </c>
      <c r="F432" s="21" t="s">
        <v>25</v>
      </c>
      <c r="G432" s="23">
        <v>1500</v>
      </c>
      <c r="H432" s="23">
        <v>375</v>
      </c>
      <c r="I432" s="23">
        <v>1875</v>
      </c>
      <c r="J432" s="31" t="s">
        <v>185</v>
      </c>
      <c r="K432" s="31">
        <f>VLOOKUP(B432,'[4]生活补助汇总表（2834）'!$B$5:$P$50000,10,FALSE)</f>
        <v>45017</v>
      </c>
      <c r="L432" s="21">
        <v>31</v>
      </c>
      <c r="M432" s="21">
        <v>3</v>
      </c>
      <c r="N432" s="21">
        <f t="shared" si="6"/>
        <v>34</v>
      </c>
    </row>
    <row r="433" s="3" customFormat="1" customHeight="1" spans="1:14">
      <c r="A433" s="19">
        <v>429</v>
      </c>
      <c r="B433" s="21" t="s">
        <v>488</v>
      </c>
      <c r="C433" s="21" t="s">
        <v>17</v>
      </c>
      <c r="D433" s="19" t="s">
        <v>18</v>
      </c>
      <c r="E433" s="21" t="s">
        <v>24</v>
      </c>
      <c r="F433" s="21" t="s">
        <v>25</v>
      </c>
      <c r="G433" s="23">
        <v>1000</v>
      </c>
      <c r="H433" s="23">
        <v>250</v>
      </c>
      <c r="I433" s="23">
        <v>1250</v>
      </c>
      <c r="J433" s="31" t="s">
        <v>350</v>
      </c>
      <c r="K433" s="31">
        <f>VLOOKUP(B433,'[4]生活补助汇总表（2834）'!$B$5:$P$50000,10,FALSE)</f>
        <v>45017</v>
      </c>
      <c r="L433" s="21">
        <v>34</v>
      </c>
      <c r="M433" s="21">
        <v>2</v>
      </c>
      <c r="N433" s="21">
        <f t="shared" si="6"/>
        <v>36</v>
      </c>
    </row>
    <row r="434" s="3" customFormat="1" customHeight="1" spans="1:14">
      <c r="A434" s="19">
        <v>430</v>
      </c>
      <c r="B434" s="21" t="s">
        <v>489</v>
      </c>
      <c r="C434" s="21" t="s">
        <v>17</v>
      </c>
      <c r="D434" s="19" t="s">
        <v>18</v>
      </c>
      <c r="E434" s="21" t="s">
        <v>24</v>
      </c>
      <c r="F434" s="21" t="s">
        <v>25</v>
      </c>
      <c r="G434" s="23">
        <v>1500</v>
      </c>
      <c r="H434" s="23">
        <v>375</v>
      </c>
      <c r="I434" s="23">
        <v>1875</v>
      </c>
      <c r="J434" s="31" t="s">
        <v>185</v>
      </c>
      <c r="K434" s="31">
        <f>VLOOKUP(B434,'[4]生活补助汇总表（2834）'!$B$5:$P$50000,10,FALSE)</f>
        <v>45017</v>
      </c>
      <c r="L434" s="21">
        <v>31</v>
      </c>
      <c r="M434" s="21">
        <v>3</v>
      </c>
      <c r="N434" s="21">
        <f t="shared" si="6"/>
        <v>34</v>
      </c>
    </row>
    <row r="435" s="3" customFormat="1" customHeight="1" spans="1:14">
      <c r="A435" s="19">
        <v>431</v>
      </c>
      <c r="B435" s="21" t="s">
        <v>490</v>
      </c>
      <c r="C435" s="21" t="s">
        <v>17</v>
      </c>
      <c r="D435" s="19" t="s">
        <v>18</v>
      </c>
      <c r="E435" s="21" t="s">
        <v>24</v>
      </c>
      <c r="F435" s="21" t="s">
        <v>25</v>
      </c>
      <c r="G435" s="23">
        <v>1000</v>
      </c>
      <c r="H435" s="23">
        <v>250</v>
      </c>
      <c r="I435" s="23">
        <v>1250</v>
      </c>
      <c r="J435" s="31" t="s">
        <v>350</v>
      </c>
      <c r="K435" s="31">
        <f>VLOOKUP(B435,'[4]生活补助汇总表（2834）'!$B$5:$P$50000,10,FALSE)</f>
        <v>45017</v>
      </c>
      <c r="L435" s="21">
        <v>34</v>
      </c>
      <c r="M435" s="21">
        <v>2</v>
      </c>
      <c r="N435" s="21">
        <f t="shared" si="6"/>
        <v>36</v>
      </c>
    </row>
    <row r="436" s="3" customFormat="1" customHeight="1" spans="1:14">
      <c r="A436" s="19">
        <v>432</v>
      </c>
      <c r="B436" s="21" t="s">
        <v>491</v>
      </c>
      <c r="C436" s="21" t="s">
        <v>17</v>
      </c>
      <c r="D436" s="19" t="s">
        <v>18</v>
      </c>
      <c r="E436" s="21" t="s">
        <v>24</v>
      </c>
      <c r="F436" s="21" t="s">
        <v>25</v>
      </c>
      <c r="G436" s="23">
        <v>1500</v>
      </c>
      <c r="H436" s="23">
        <v>375</v>
      </c>
      <c r="I436" s="23">
        <v>1875</v>
      </c>
      <c r="J436" s="31" t="s">
        <v>185</v>
      </c>
      <c r="K436" s="31">
        <f>VLOOKUP(B436,'[4]生活补助汇总表（2834）'!$B$5:$P$50000,10,FALSE)</f>
        <v>45017</v>
      </c>
      <c r="L436" s="21">
        <v>31</v>
      </c>
      <c r="M436" s="21">
        <v>3</v>
      </c>
      <c r="N436" s="21">
        <f t="shared" si="6"/>
        <v>34</v>
      </c>
    </row>
    <row r="437" s="3" customFormat="1" customHeight="1" spans="1:14">
      <c r="A437" s="19">
        <v>433</v>
      </c>
      <c r="B437" s="21" t="s">
        <v>492</v>
      </c>
      <c r="C437" s="21" t="s">
        <v>17</v>
      </c>
      <c r="D437" s="19" t="s">
        <v>18</v>
      </c>
      <c r="E437" s="21" t="s">
        <v>24</v>
      </c>
      <c r="F437" s="21" t="s">
        <v>25</v>
      </c>
      <c r="G437" s="23">
        <v>1500</v>
      </c>
      <c r="H437" s="23">
        <v>375</v>
      </c>
      <c r="I437" s="23">
        <v>1875</v>
      </c>
      <c r="J437" s="31" t="s">
        <v>147</v>
      </c>
      <c r="K437" s="31">
        <f>VLOOKUP(B437,'[4]生活补助汇总表（2834）'!$B$5:$P$50000,10,FALSE)</f>
        <v>45017</v>
      </c>
      <c r="L437" s="21">
        <v>32</v>
      </c>
      <c r="M437" s="21">
        <v>3</v>
      </c>
      <c r="N437" s="21">
        <f t="shared" si="6"/>
        <v>35</v>
      </c>
    </row>
    <row r="438" s="3" customFormat="1" customHeight="1" spans="1:14">
      <c r="A438" s="19">
        <v>434</v>
      </c>
      <c r="B438" s="21" t="s">
        <v>493</v>
      </c>
      <c r="C438" s="21" t="s">
        <v>17</v>
      </c>
      <c r="D438" s="19" t="s">
        <v>18</v>
      </c>
      <c r="E438" s="21" t="s">
        <v>24</v>
      </c>
      <c r="F438" s="21" t="s">
        <v>25</v>
      </c>
      <c r="G438" s="23">
        <v>1500</v>
      </c>
      <c r="H438" s="23">
        <v>375</v>
      </c>
      <c r="I438" s="23">
        <v>1875</v>
      </c>
      <c r="J438" s="31" t="s">
        <v>144</v>
      </c>
      <c r="K438" s="31">
        <f>VLOOKUP(B438,'[4]生活补助汇总表（2834）'!$B$5:$P$50000,10,FALSE)</f>
        <v>45017</v>
      </c>
      <c r="L438" s="21">
        <v>33</v>
      </c>
      <c r="M438" s="21">
        <v>3</v>
      </c>
      <c r="N438" s="21">
        <f t="shared" si="6"/>
        <v>36</v>
      </c>
    </row>
    <row r="439" s="3" customFormat="1" customHeight="1" spans="1:14">
      <c r="A439" s="19">
        <v>435</v>
      </c>
      <c r="B439" s="21" t="s">
        <v>494</v>
      </c>
      <c r="C439" s="21" t="s">
        <v>17</v>
      </c>
      <c r="D439" s="19" t="s">
        <v>18</v>
      </c>
      <c r="E439" s="21" t="s">
        <v>24</v>
      </c>
      <c r="F439" s="21" t="s">
        <v>25</v>
      </c>
      <c r="G439" s="23">
        <v>1500</v>
      </c>
      <c r="H439" s="23">
        <v>375</v>
      </c>
      <c r="I439" s="23">
        <v>1875</v>
      </c>
      <c r="J439" s="31" t="s">
        <v>144</v>
      </c>
      <c r="K439" s="31">
        <f>VLOOKUP(B439,'[4]生活补助汇总表（2834）'!$B$5:$P$50000,10,FALSE)</f>
        <v>45017</v>
      </c>
      <c r="L439" s="21">
        <v>33</v>
      </c>
      <c r="M439" s="21">
        <v>3</v>
      </c>
      <c r="N439" s="21">
        <f t="shared" si="6"/>
        <v>36</v>
      </c>
    </row>
    <row r="440" s="3" customFormat="1" customHeight="1" spans="1:14">
      <c r="A440" s="19">
        <v>436</v>
      </c>
      <c r="B440" s="21" t="s">
        <v>495</v>
      </c>
      <c r="C440" s="21" t="s">
        <v>17</v>
      </c>
      <c r="D440" s="19" t="s">
        <v>18</v>
      </c>
      <c r="E440" s="21" t="s">
        <v>24</v>
      </c>
      <c r="F440" s="21" t="s">
        <v>25</v>
      </c>
      <c r="G440" s="23">
        <v>1500</v>
      </c>
      <c r="H440" s="23">
        <v>375</v>
      </c>
      <c r="I440" s="23">
        <v>1875</v>
      </c>
      <c r="J440" s="31" t="s">
        <v>147</v>
      </c>
      <c r="K440" s="31">
        <f>VLOOKUP(B440,'[4]生活补助汇总表（2834）'!$B$5:$P$50000,10,FALSE)</f>
        <v>45017</v>
      </c>
      <c r="L440" s="21">
        <v>32</v>
      </c>
      <c r="M440" s="21">
        <v>3</v>
      </c>
      <c r="N440" s="21">
        <f t="shared" si="6"/>
        <v>35</v>
      </c>
    </row>
    <row r="441" s="3" customFormat="1" customHeight="1" spans="1:14">
      <c r="A441" s="19">
        <v>437</v>
      </c>
      <c r="B441" s="21" t="s">
        <v>496</v>
      </c>
      <c r="C441" s="21" t="s">
        <v>17</v>
      </c>
      <c r="D441" s="19" t="s">
        <v>18</v>
      </c>
      <c r="E441" s="21" t="s">
        <v>24</v>
      </c>
      <c r="F441" s="21" t="s">
        <v>25</v>
      </c>
      <c r="G441" s="23">
        <v>1500</v>
      </c>
      <c r="H441" s="23">
        <v>375</v>
      </c>
      <c r="I441" s="23">
        <v>1875</v>
      </c>
      <c r="J441" s="31" t="s">
        <v>144</v>
      </c>
      <c r="K441" s="31">
        <f>VLOOKUP(B441,'[4]生活补助汇总表（2834）'!$B$5:$P$50000,10,FALSE)</f>
        <v>45017</v>
      </c>
      <c r="L441" s="21">
        <v>33</v>
      </c>
      <c r="M441" s="21">
        <v>3</v>
      </c>
      <c r="N441" s="21">
        <f t="shared" si="6"/>
        <v>36</v>
      </c>
    </row>
    <row r="442" s="3" customFormat="1" customHeight="1" spans="1:14">
      <c r="A442" s="19">
        <v>438</v>
      </c>
      <c r="B442" s="21" t="s">
        <v>497</v>
      </c>
      <c r="C442" s="21" t="s">
        <v>17</v>
      </c>
      <c r="D442" s="19" t="s">
        <v>18</v>
      </c>
      <c r="E442" s="21" t="s">
        <v>24</v>
      </c>
      <c r="F442" s="21" t="s">
        <v>25</v>
      </c>
      <c r="G442" s="23">
        <v>500</v>
      </c>
      <c r="H442" s="23">
        <v>125</v>
      </c>
      <c r="I442" s="23">
        <v>625</v>
      </c>
      <c r="J442" s="31" t="s">
        <v>187</v>
      </c>
      <c r="K442" s="31">
        <f>VLOOKUP(B442,'[4]生活补助汇总表（2834）'!$B$5:$P$50000,10,FALSE)</f>
        <v>45017</v>
      </c>
      <c r="L442" s="21">
        <v>35</v>
      </c>
      <c r="M442" s="21">
        <v>1</v>
      </c>
      <c r="N442" s="21">
        <f t="shared" si="6"/>
        <v>36</v>
      </c>
    </row>
    <row r="443" s="3" customFormat="1" customHeight="1" spans="1:14">
      <c r="A443" s="19">
        <v>439</v>
      </c>
      <c r="B443" s="21" t="s">
        <v>498</v>
      </c>
      <c r="C443" s="21" t="s">
        <v>17</v>
      </c>
      <c r="D443" s="19" t="s">
        <v>18</v>
      </c>
      <c r="E443" s="21" t="s">
        <v>24</v>
      </c>
      <c r="F443" s="21" t="s">
        <v>25</v>
      </c>
      <c r="G443" s="23">
        <v>500</v>
      </c>
      <c r="H443" s="23">
        <v>125</v>
      </c>
      <c r="I443" s="23">
        <v>625</v>
      </c>
      <c r="J443" s="31" t="s">
        <v>187</v>
      </c>
      <c r="K443" s="31">
        <f>VLOOKUP(B443,'[4]生活补助汇总表（2834）'!$B$5:$P$50000,10,FALSE)</f>
        <v>45017</v>
      </c>
      <c r="L443" s="21">
        <v>35</v>
      </c>
      <c r="M443" s="21">
        <v>1</v>
      </c>
      <c r="N443" s="21">
        <f t="shared" si="6"/>
        <v>36</v>
      </c>
    </row>
    <row r="444" s="3" customFormat="1" customHeight="1" spans="1:14">
      <c r="A444" s="19">
        <v>440</v>
      </c>
      <c r="B444" s="21" t="s">
        <v>499</v>
      </c>
      <c r="C444" s="21" t="s">
        <v>17</v>
      </c>
      <c r="D444" s="19" t="s">
        <v>18</v>
      </c>
      <c r="E444" s="21" t="s">
        <v>24</v>
      </c>
      <c r="F444" s="21" t="s">
        <v>25</v>
      </c>
      <c r="G444" s="23">
        <v>500</v>
      </c>
      <c r="H444" s="23">
        <v>125</v>
      </c>
      <c r="I444" s="23">
        <v>625</v>
      </c>
      <c r="J444" s="31" t="s">
        <v>187</v>
      </c>
      <c r="K444" s="31">
        <f>VLOOKUP(B444,'[4]生活补助汇总表（2834）'!$B$5:$P$50000,10,FALSE)</f>
        <v>45017</v>
      </c>
      <c r="L444" s="21">
        <v>35</v>
      </c>
      <c r="M444" s="21">
        <v>1</v>
      </c>
      <c r="N444" s="21">
        <f t="shared" si="6"/>
        <v>36</v>
      </c>
    </row>
    <row r="445" s="3" customFormat="1" customHeight="1" spans="1:14">
      <c r="A445" s="19">
        <v>441</v>
      </c>
      <c r="B445" s="21" t="s">
        <v>500</v>
      </c>
      <c r="C445" s="21" t="s">
        <v>17</v>
      </c>
      <c r="D445" s="19" t="s">
        <v>18</v>
      </c>
      <c r="E445" s="21" t="s">
        <v>24</v>
      </c>
      <c r="F445" s="21" t="s">
        <v>25</v>
      </c>
      <c r="G445" s="23">
        <v>500</v>
      </c>
      <c r="H445" s="23">
        <v>125</v>
      </c>
      <c r="I445" s="23">
        <v>625</v>
      </c>
      <c r="J445" s="31" t="s">
        <v>187</v>
      </c>
      <c r="K445" s="31">
        <f>VLOOKUP(B445,'[4]生活补助汇总表（2834）'!$B$5:$P$50000,10,FALSE)</f>
        <v>45017</v>
      </c>
      <c r="L445" s="21">
        <v>35</v>
      </c>
      <c r="M445" s="21">
        <v>1</v>
      </c>
      <c r="N445" s="21">
        <f t="shared" si="6"/>
        <v>36</v>
      </c>
    </row>
    <row r="446" s="3" customFormat="1" customHeight="1" spans="1:14">
      <c r="A446" s="19">
        <v>442</v>
      </c>
      <c r="B446" s="20" t="s">
        <v>501</v>
      </c>
      <c r="C446" s="21" t="s">
        <v>28</v>
      </c>
      <c r="D446" s="21" t="s">
        <v>18</v>
      </c>
      <c r="E446" s="21" t="s">
        <v>24</v>
      </c>
      <c r="F446" s="22" t="s">
        <v>29</v>
      </c>
      <c r="G446" s="23">
        <v>500</v>
      </c>
      <c r="H446" s="23">
        <v>125</v>
      </c>
      <c r="I446" s="23">
        <v>625</v>
      </c>
      <c r="J446" s="31" t="s">
        <v>22</v>
      </c>
      <c r="K446" s="31">
        <f>VLOOKUP(B446,'[4]生活补助汇总表（2834）'!$B$5:$P$50000,10,FALSE)</f>
        <v>45017</v>
      </c>
      <c r="L446" s="21">
        <v>9</v>
      </c>
      <c r="M446" s="21">
        <v>1</v>
      </c>
      <c r="N446" s="21">
        <f t="shared" si="6"/>
        <v>10</v>
      </c>
    </row>
    <row r="447" s="3" customFormat="1" customHeight="1" spans="1:14">
      <c r="A447" s="19">
        <v>443</v>
      </c>
      <c r="B447" s="20" t="s">
        <v>502</v>
      </c>
      <c r="C447" s="21" t="s">
        <v>17</v>
      </c>
      <c r="D447" s="21" t="s">
        <v>18</v>
      </c>
      <c r="E447" s="21" t="s">
        <v>24</v>
      </c>
      <c r="F447" s="22" t="s">
        <v>29</v>
      </c>
      <c r="G447" s="23">
        <v>1000</v>
      </c>
      <c r="H447" s="23">
        <v>250</v>
      </c>
      <c r="I447" s="23">
        <v>1250</v>
      </c>
      <c r="J447" s="31" t="s">
        <v>22</v>
      </c>
      <c r="K447" s="31">
        <f>VLOOKUP(B447,'[4]生活补助汇总表（2834）'!$B$5:$P$50000,10,FALSE)</f>
        <v>45017</v>
      </c>
      <c r="L447" s="21">
        <v>9</v>
      </c>
      <c r="M447" s="21">
        <v>2</v>
      </c>
      <c r="N447" s="21">
        <f t="shared" si="6"/>
        <v>11</v>
      </c>
    </row>
    <row r="448" s="3" customFormat="1" customHeight="1" spans="1:14">
      <c r="A448" s="19">
        <v>444</v>
      </c>
      <c r="B448" s="20" t="s">
        <v>503</v>
      </c>
      <c r="C448" s="21" t="s">
        <v>17</v>
      </c>
      <c r="D448" s="21" t="s">
        <v>18</v>
      </c>
      <c r="E448" s="21" t="s">
        <v>24</v>
      </c>
      <c r="F448" s="22" t="s">
        <v>29</v>
      </c>
      <c r="G448" s="23">
        <v>1000</v>
      </c>
      <c r="H448" s="23">
        <v>250</v>
      </c>
      <c r="I448" s="23">
        <v>1250</v>
      </c>
      <c r="J448" s="31" t="s">
        <v>57</v>
      </c>
      <c r="K448" s="31">
        <f>VLOOKUP(B448,'[4]生活补助汇总表（2834）'!$B$5:$P$50000,10,FALSE)</f>
        <v>45017</v>
      </c>
      <c r="L448" s="21">
        <v>8</v>
      </c>
      <c r="M448" s="21">
        <v>2</v>
      </c>
      <c r="N448" s="21">
        <f t="shared" si="6"/>
        <v>10</v>
      </c>
    </row>
    <row r="449" s="3" customFormat="1" customHeight="1" spans="1:14">
      <c r="A449" s="19">
        <v>445</v>
      </c>
      <c r="B449" s="20" t="s">
        <v>504</v>
      </c>
      <c r="C449" s="21" t="s">
        <v>17</v>
      </c>
      <c r="D449" s="21" t="s">
        <v>18</v>
      </c>
      <c r="E449" s="21" t="s">
        <v>24</v>
      </c>
      <c r="F449" s="22" t="s">
        <v>29</v>
      </c>
      <c r="G449" s="23">
        <v>1500</v>
      </c>
      <c r="H449" s="23">
        <v>375</v>
      </c>
      <c r="I449" s="23">
        <v>1875</v>
      </c>
      <c r="J449" s="31" t="s">
        <v>22</v>
      </c>
      <c r="K449" s="31">
        <f>VLOOKUP(B449,'[4]生活补助汇总表（2834）'!$B$5:$P$50000,10,FALSE)</f>
        <v>45017</v>
      </c>
      <c r="L449" s="21">
        <v>9</v>
      </c>
      <c r="M449" s="21">
        <v>3</v>
      </c>
      <c r="N449" s="21">
        <f t="shared" si="6"/>
        <v>12</v>
      </c>
    </row>
    <row r="450" s="3" customFormat="1" customHeight="1" spans="1:14">
      <c r="A450" s="19">
        <v>446</v>
      </c>
      <c r="B450" s="20" t="s">
        <v>505</v>
      </c>
      <c r="C450" s="21" t="s">
        <v>28</v>
      </c>
      <c r="D450" s="21" t="s">
        <v>18</v>
      </c>
      <c r="E450" s="21" t="s">
        <v>24</v>
      </c>
      <c r="F450" s="22" t="s">
        <v>29</v>
      </c>
      <c r="G450" s="23">
        <v>1500</v>
      </c>
      <c r="H450" s="23">
        <v>375</v>
      </c>
      <c r="I450" s="23">
        <v>1875</v>
      </c>
      <c r="J450" s="31" t="s">
        <v>22</v>
      </c>
      <c r="K450" s="31">
        <f>VLOOKUP(B450,'[4]生活补助汇总表（2834）'!$B$5:$P$50000,10,FALSE)</f>
        <v>45017</v>
      </c>
      <c r="L450" s="21">
        <v>9</v>
      </c>
      <c r="M450" s="21">
        <v>3</v>
      </c>
      <c r="N450" s="21">
        <f t="shared" si="6"/>
        <v>12</v>
      </c>
    </row>
    <row r="451" s="3" customFormat="1" customHeight="1" spans="1:14">
      <c r="A451" s="19">
        <v>447</v>
      </c>
      <c r="B451" s="20" t="s">
        <v>506</v>
      </c>
      <c r="C451" s="21" t="s">
        <v>17</v>
      </c>
      <c r="D451" s="21" t="s">
        <v>18</v>
      </c>
      <c r="E451" s="21" t="s">
        <v>24</v>
      </c>
      <c r="F451" s="22" t="s">
        <v>29</v>
      </c>
      <c r="G451" s="23">
        <v>1500</v>
      </c>
      <c r="H451" s="23">
        <v>375</v>
      </c>
      <c r="I451" s="23">
        <v>1875</v>
      </c>
      <c r="J451" s="31" t="s">
        <v>57</v>
      </c>
      <c r="K451" s="31">
        <f>VLOOKUP(B451,'[4]生活补助汇总表（2834）'!$B$5:$P$50000,10,FALSE)</f>
        <v>45017</v>
      </c>
      <c r="L451" s="21">
        <v>8</v>
      </c>
      <c r="M451" s="21">
        <v>3</v>
      </c>
      <c r="N451" s="21">
        <f t="shared" si="6"/>
        <v>11</v>
      </c>
    </row>
    <row r="452" s="3" customFormat="1" customHeight="1" spans="1:14">
      <c r="A452" s="19">
        <v>448</v>
      </c>
      <c r="B452" s="20" t="s">
        <v>507</v>
      </c>
      <c r="C452" s="21" t="s">
        <v>28</v>
      </c>
      <c r="D452" s="21" t="s">
        <v>18</v>
      </c>
      <c r="E452" s="21" t="s">
        <v>24</v>
      </c>
      <c r="F452" s="22" t="s">
        <v>29</v>
      </c>
      <c r="G452" s="23">
        <v>1500</v>
      </c>
      <c r="H452" s="23">
        <v>375</v>
      </c>
      <c r="I452" s="23">
        <v>1875</v>
      </c>
      <c r="J452" s="31" t="s">
        <v>22</v>
      </c>
      <c r="K452" s="31">
        <f>VLOOKUP(B452,'[4]生活补助汇总表（2834）'!$B$5:$P$50000,10,FALSE)</f>
        <v>45017</v>
      </c>
      <c r="L452" s="21">
        <v>9</v>
      </c>
      <c r="M452" s="21">
        <v>3</v>
      </c>
      <c r="N452" s="21">
        <f t="shared" si="6"/>
        <v>12</v>
      </c>
    </row>
    <row r="453" s="3" customFormat="1" customHeight="1" spans="1:14">
      <c r="A453" s="19">
        <v>449</v>
      </c>
      <c r="B453" s="20" t="s">
        <v>508</v>
      </c>
      <c r="C453" s="21" t="s">
        <v>17</v>
      </c>
      <c r="D453" s="21" t="s">
        <v>18</v>
      </c>
      <c r="E453" s="21" t="s">
        <v>24</v>
      </c>
      <c r="F453" s="22" t="s">
        <v>29</v>
      </c>
      <c r="G453" s="23">
        <v>1500</v>
      </c>
      <c r="H453" s="23">
        <v>375</v>
      </c>
      <c r="I453" s="23">
        <v>1875</v>
      </c>
      <c r="J453" s="31" t="s">
        <v>57</v>
      </c>
      <c r="K453" s="31">
        <f>VLOOKUP(B453,'[4]生活补助汇总表（2834）'!$B$5:$P$50000,10,FALSE)</f>
        <v>45017</v>
      </c>
      <c r="L453" s="21">
        <v>8</v>
      </c>
      <c r="M453" s="21">
        <v>3</v>
      </c>
      <c r="N453" s="21">
        <f t="shared" ref="N453:N516" si="7">L453+M453</f>
        <v>11</v>
      </c>
    </row>
    <row r="454" s="3" customFormat="1" customHeight="1" spans="1:14">
      <c r="A454" s="19">
        <v>450</v>
      </c>
      <c r="B454" s="20" t="s">
        <v>509</v>
      </c>
      <c r="C454" s="21" t="s">
        <v>17</v>
      </c>
      <c r="D454" s="21" t="s">
        <v>18</v>
      </c>
      <c r="E454" s="21" t="s">
        <v>24</v>
      </c>
      <c r="F454" s="22" t="s">
        <v>29</v>
      </c>
      <c r="G454" s="23">
        <v>1500</v>
      </c>
      <c r="H454" s="23">
        <v>375</v>
      </c>
      <c r="I454" s="23">
        <v>1875</v>
      </c>
      <c r="J454" s="31" t="s">
        <v>22</v>
      </c>
      <c r="K454" s="31">
        <f>VLOOKUP(B454,'[4]生活补助汇总表（2834）'!$B$5:$P$50000,10,FALSE)</f>
        <v>45017</v>
      </c>
      <c r="L454" s="21">
        <v>9</v>
      </c>
      <c r="M454" s="21">
        <v>3</v>
      </c>
      <c r="N454" s="21">
        <f t="shared" si="7"/>
        <v>12</v>
      </c>
    </row>
    <row r="455" s="3" customFormat="1" customHeight="1" spans="1:14">
      <c r="A455" s="19">
        <v>451</v>
      </c>
      <c r="B455" s="20" t="s">
        <v>510</v>
      </c>
      <c r="C455" s="21" t="s">
        <v>17</v>
      </c>
      <c r="D455" s="21" t="s">
        <v>18</v>
      </c>
      <c r="E455" s="21" t="s">
        <v>24</v>
      </c>
      <c r="F455" s="22" t="s">
        <v>29</v>
      </c>
      <c r="G455" s="23">
        <v>1500</v>
      </c>
      <c r="H455" s="23">
        <v>375</v>
      </c>
      <c r="I455" s="23">
        <v>1875</v>
      </c>
      <c r="J455" s="31" t="s">
        <v>22</v>
      </c>
      <c r="K455" s="31">
        <f>VLOOKUP(B455,'[4]生活补助汇总表（2834）'!$B$5:$P$50000,10,FALSE)</f>
        <v>45017</v>
      </c>
      <c r="L455" s="21">
        <v>9</v>
      </c>
      <c r="M455" s="21">
        <v>3</v>
      </c>
      <c r="N455" s="21">
        <f t="shared" si="7"/>
        <v>12</v>
      </c>
    </row>
    <row r="456" s="3" customFormat="1" customHeight="1" spans="1:14">
      <c r="A456" s="19">
        <v>452</v>
      </c>
      <c r="B456" s="20" t="s">
        <v>511</v>
      </c>
      <c r="C456" s="21" t="s">
        <v>17</v>
      </c>
      <c r="D456" s="21" t="s">
        <v>18</v>
      </c>
      <c r="E456" s="21" t="s">
        <v>24</v>
      </c>
      <c r="F456" s="22" t="s">
        <v>29</v>
      </c>
      <c r="G456" s="23">
        <v>1500</v>
      </c>
      <c r="H456" s="23">
        <v>375</v>
      </c>
      <c r="I456" s="23">
        <v>1875</v>
      </c>
      <c r="J456" s="31" t="s">
        <v>22</v>
      </c>
      <c r="K456" s="31">
        <f>VLOOKUP(B456,'[4]生活补助汇总表（2834）'!$B$5:$P$50000,10,FALSE)</f>
        <v>45017</v>
      </c>
      <c r="L456" s="21">
        <v>9</v>
      </c>
      <c r="M456" s="21">
        <v>3</v>
      </c>
      <c r="N456" s="21">
        <f t="shared" si="7"/>
        <v>12</v>
      </c>
    </row>
    <row r="457" s="3" customFormat="1" customHeight="1" spans="1:14">
      <c r="A457" s="19">
        <v>453</v>
      </c>
      <c r="B457" s="20" t="s">
        <v>512</v>
      </c>
      <c r="C457" s="21" t="s">
        <v>17</v>
      </c>
      <c r="D457" s="21" t="s">
        <v>18</v>
      </c>
      <c r="E457" s="21" t="s">
        <v>24</v>
      </c>
      <c r="F457" s="22" t="s">
        <v>29</v>
      </c>
      <c r="G457" s="23">
        <v>1500</v>
      </c>
      <c r="H457" s="23">
        <v>375</v>
      </c>
      <c r="I457" s="23">
        <v>1875</v>
      </c>
      <c r="J457" s="31" t="s">
        <v>22</v>
      </c>
      <c r="K457" s="31">
        <f>VLOOKUP(B457,'[4]生活补助汇总表（2834）'!$B$5:$P$50000,10,FALSE)</f>
        <v>45017</v>
      </c>
      <c r="L457" s="21">
        <v>9</v>
      </c>
      <c r="M457" s="21">
        <v>3</v>
      </c>
      <c r="N457" s="21">
        <f t="shared" si="7"/>
        <v>12</v>
      </c>
    </row>
    <row r="458" s="3" customFormat="1" customHeight="1" spans="1:14">
      <c r="A458" s="19">
        <v>454</v>
      </c>
      <c r="B458" s="20" t="s">
        <v>513</v>
      </c>
      <c r="C458" s="21" t="s">
        <v>17</v>
      </c>
      <c r="D458" s="21" t="s">
        <v>18</v>
      </c>
      <c r="E458" s="21" t="s">
        <v>24</v>
      </c>
      <c r="F458" s="22" t="s">
        <v>29</v>
      </c>
      <c r="G458" s="23">
        <v>1500</v>
      </c>
      <c r="H458" s="23">
        <v>375</v>
      </c>
      <c r="I458" s="23">
        <v>1875</v>
      </c>
      <c r="J458" s="31" t="s">
        <v>22</v>
      </c>
      <c r="K458" s="31">
        <f>VLOOKUP(B458,'[4]生活补助汇总表（2834）'!$B$5:$P$50000,10,FALSE)</f>
        <v>45017</v>
      </c>
      <c r="L458" s="21">
        <v>9</v>
      </c>
      <c r="M458" s="21">
        <v>3</v>
      </c>
      <c r="N458" s="21">
        <f t="shared" si="7"/>
        <v>12</v>
      </c>
    </row>
    <row r="459" s="3" customFormat="1" customHeight="1" spans="1:14">
      <c r="A459" s="19">
        <v>455</v>
      </c>
      <c r="B459" s="20" t="s">
        <v>514</v>
      </c>
      <c r="C459" s="21" t="s">
        <v>17</v>
      </c>
      <c r="D459" s="21" t="s">
        <v>18</v>
      </c>
      <c r="E459" s="21" t="s">
        <v>24</v>
      </c>
      <c r="F459" s="22" t="s">
        <v>29</v>
      </c>
      <c r="G459" s="23">
        <v>1500</v>
      </c>
      <c r="H459" s="23">
        <v>375</v>
      </c>
      <c r="I459" s="23">
        <v>1875</v>
      </c>
      <c r="J459" s="31" t="s">
        <v>22</v>
      </c>
      <c r="K459" s="31">
        <f>VLOOKUP(B459,'[4]生活补助汇总表（2834）'!$B$5:$P$50000,10,FALSE)</f>
        <v>45017</v>
      </c>
      <c r="L459" s="21">
        <v>9</v>
      </c>
      <c r="M459" s="21">
        <v>3</v>
      </c>
      <c r="N459" s="21">
        <f t="shared" si="7"/>
        <v>12</v>
      </c>
    </row>
    <row r="460" s="3" customFormat="1" customHeight="1" spans="1:14">
      <c r="A460" s="19">
        <v>456</v>
      </c>
      <c r="B460" s="20" t="s">
        <v>515</v>
      </c>
      <c r="C460" s="21" t="s">
        <v>17</v>
      </c>
      <c r="D460" s="21" t="s">
        <v>18</v>
      </c>
      <c r="E460" s="21" t="s">
        <v>24</v>
      </c>
      <c r="F460" s="22" t="s">
        <v>29</v>
      </c>
      <c r="G460" s="23">
        <v>1500</v>
      </c>
      <c r="H460" s="23">
        <v>375</v>
      </c>
      <c r="I460" s="23">
        <v>1875</v>
      </c>
      <c r="J460" s="31" t="s">
        <v>22</v>
      </c>
      <c r="K460" s="31">
        <f>VLOOKUP(B460,'[4]生活补助汇总表（2834）'!$B$5:$P$50000,10,FALSE)</f>
        <v>45017</v>
      </c>
      <c r="L460" s="21">
        <v>9</v>
      </c>
      <c r="M460" s="21">
        <v>3</v>
      </c>
      <c r="N460" s="21">
        <f t="shared" si="7"/>
        <v>12</v>
      </c>
    </row>
    <row r="461" s="3" customFormat="1" customHeight="1" spans="1:14">
      <c r="A461" s="19">
        <v>457</v>
      </c>
      <c r="B461" s="20" t="s">
        <v>516</v>
      </c>
      <c r="C461" s="21" t="s">
        <v>17</v>
      </c>
      <c r="D461" s="21" t="s">
        <v>18</v>
      </c>
      <c r="E461" s="21" t="s">
        <v>24</v>
      </c>
      <c r="F461" s="22" t="s">
        <v>29</v>
      </c>
      <c r="G461" s="23">
        <v>1500</v>
      </c>
      <c r="H461" s="23">
        <v>375</v>
      </c>
      <c r="I461" s="23">
        <v>1875</v>
      </c>
      <c r="J461" s="31" t="s">
        <v>22</v>
      </c>
      <c r="K461" s="31">
        <f>VLOOKUP(B461,'[4]生活补助汇总表（2834）'!$B$5:$P$50000,10,FALSE)</f>
        <v>45017</v>
      </c>
      <c r="L461" s="21">
        <v>9</v>
      </c>
      <c r="M461" s="21">
        <v>3</v>
      </c>
      <c r="N461" s="21">
        <f t="shared" si="7"/>
        <v>12</v>
      </c>
    </row>
    <row r="462" s="3" customFormat="1" customHeight="1" spans="1:14">
      <c r="A462" s="19">
        <v>458</v>
      </c>
      <c r="B462" s="20" t="s">
        <v>517</v>
      </c>
      <c r="C462" s="21" t="s">
        <v>17</v>
      </c>
      <c r="D462" s="21" t="s">
        <v>18</v>
      </c>
      <c r="E462" s="21" t="s">
        <v>24</v>
      </c>
      <c r="F462" s="22" t="s">
        <v>29</v>
      </c>
      <c r="G462" s="23">
        <v>1500</v>
      </c>
      <c r="H462" s="23">
        <v>375</v>
      </c>
      <c r="I462" s="23">
        <v>1875</v>
      </c>
      <c r="J462" s="31" t="s">
        <v>22</v>
      </c>
      <c r="K462" s="31">
        <f>VLOOKUP(B462,'[4]生活补助汇总表（2834）'!$B$5:$P$50000,10,FALSE)</f>
        <v>45017</v>
      </c>
      <c r="L462" s="21">
        <v>9</v>
      </c>
      <c r="M462" s="21">
        <v>3</v>
      </c>
      <c r="N462" s="21">
        <f t="shared" si="7"/>
        <v>12</v>
      </c>
    </row>
    <row r="463" s="3" customFormat="1" customHeight="1" spans="1:14">
      <c r="A463" s="19">
        <v>459</v>
      </c>
      <c r="B463" s="20" t="s">
        <v>518</v>
      </c>
      <c r="C463" s="21" t="s">
        <v>28</v>
      </c>
      <c r="D463" s="21" t="s">
        <v>18</v>
      </c>
      <c r="E463" s="21" t="s">
        <v>24</v>
      </c>
      <c r="F463" s="22" t="s">
        <v>29</v>
      </c>
      <c r="G463" s="23">
        <v>1500</v>
      </c>
      <c r="H463" s="23">
        <v>375</v>
      </c>
      <c r="I463" s="23">
        <v>1875</v>
      </c>
      <c r="J463" s="31" t="s">
        <v>22</v>
      </c>
      <c r="K463" s="31">
        <f>VLOOKUP(B463,'[4]生活补助汇总表（2834）'!$B$5:$P$50000,10,FALSE)</f>
        <v>45017</v>
      </c>
      <c r="L463" s="21">
        <v>9</v>
      </c>
      <c r="M463" s="21">
        <v>3</v>
      </c>
      <c r="N463" s="21">
        <f t="shared" si="7"/>
        <v>12</v>
      </c>
    </row>
    <row r="464" s="3" customFormat="1" customHeight="1" spans="1:14">
      <c r="A464" s="19">
        <v>460</v>
      </c>
      <c r="B464" s="20" t="s">
        <v>519</v>
      </c>
      <c r="C464" s="21" t="s">
        <v>17</v>
      </c>
      <c r="D464" s="21" t="s">
        <v>18</v>
      </c>
      <c r="E464" s="21" t="s">
        <v>24</v>
      </c>
      <c r="F464" s="22" t="s">
        <v>29</v>
      </c>
      <c r="G464" s="23">
        <v>1500</v>
      </c>
      <c r="H464" s="23">
        <v>375</v>
      </c>
      <c r="I464" s="23">
        <v>1875</v>
      </c>
      <c r="J464" s="31" t="s">
        <v>22</v>
      </c>
      <c r="K464" s="31">
        <f>VLOOKUP(B464,'[4]生活补助汇总表（2834）'!$B$5:$P$50000,10,FALSE)</f>
        <v>45017</v>
      </c>
      <c r="L464" s="21">
        <v>9</v>
      </c>
      <c r="M464" s="21">
        <v>3</v>
      </c>
      <c r="N464" s="21">
        <f t="shared" si="7"/>
        <v>12</v>
      </c>
    </row>
    <row r="465" s="3" customFormat="1" customHeight="1" spans="1:14">
      <c r="A465" s="19">
        <v>461</v>
      </c>
      <c r="B465" s="20" t="s">
        <v>520</v>
      </c>
      <c r="C465" s="21" t="s">
        <v>17</v>
      </c>
      <c r="D465" s="21" t="s">
        <v>18</v>
      </c>
      <c r="E465" s="21" t="s">
        <v>24</v>
      </c>
      <c r="F465" s="22" t="s">
        <v>29</v>
      </c>
      <c r="G465" s="23">
        <v>1500</v>
      </c>
      <c r="H465" s="23">
        <v>375</v>
      </c>
      <c r="I465" s="23">
        <v>1875</v>
      </c>
      <c r="J465" s="31" t="s">
        <v>22</v>
      </c>
      <c r="K465" s="31">
        <f>VLOOKUP(B465,'[4]生活补助汇总表（2834）'!$B$5:$P$50000,10,FALSE)</f>
        <v>45017</v>
      </c>
      <c r="L465" s="21">
        <v>9</v>
      </c>
      <c r="M465" s="21">
        <v>3</v>
      </c>
      <c r="N465" s="21">
        <f t="shared" si="7"/>
        <v>12</v>
      </c>
    </row>
    <row r="466" s="3" customFormat="1" customHeight="1" spans="1:14">
      <c r="A466" s="19">
        <v>462</v>
      </c>
      <c r="B466" s="20" t="s">
        <v>521</v>
      </c>
      <c r="C466" s="21" t="s">
        <v>17</v>
      </c>
      <c r="D466" s="21" t="s">
        <v>18</v>
      </c>
      <c r="E466" s="21" t="s">
        <v>24</v>
      </c>
      <c r="F466" s="22" t="s">
        <v>29</v>
      </c>
      <c r="G466" s="23">
        <v>1500</v>
      </c>
      <c r="H466" s="23">
        <v>375</v>
      </c>
      <c r="I466" s="23">
        <v>1875</v>
      </c>
      <c r="J466" s="31" t="s">
        <v>22</v>
      </c>
      <c r="K466" s="31">
        <f>VLOOKUP(B466,'[4]生活补助汇总表（2834）'!$B$5:$P$50000,10,FALSE)</f>
        <v>45017</v>
      </c>
      <c r="L466" s="21">
        <v>9</v>
      </c>
      <c r="M466" s="21">
        <v>3</v>
      </c>
      <c r="N466" s="21">
        <f t="shared" si="7"/>
        <v>12</v>
      </c>
    </row>
    <row r="467" s="3" customFormat="1" customHeight="1" spans="1:14">
      <c r="A467" s="19">
        <v>463</v>
      </c>
      <c r="B467" s="20" t="s">
        <v>522</v>
      </c>
      <c r="C467" s="21" t="s">
        <v>28</v>
      </c>
      <c r="D467" s="21" t="s">
        <v>18</v>
      </c>
      <c r="E467" s="21" t="s">
        <v>24</v>
      </c>
      <c r="F467" s="22" t="s">
        <v>29</v>
      </c>
      <c r="G467" s="23">
        <v>1500</v>
      </c>
      <c r="H467" s="23">
        <v>375</v>
      </c>
      <c r="I467" s="23">
        <v>1875</v>
      </c>
      <c r="J467" s="31" t="s">
        <v>22</v>
      </c>
      <c r="K467" s="31">
        <f>VLOOKUP(B467,'[4]生活补助汇总表（2834）'!$B$5:$P$50000,10,FALSE)</f>
        <v>45017</v>
      </c>
      <c r="L467" s="21">
        <v>9</v>
      </c>
      <c r="M467" s="21">
        <v>3</v>
      </c>
      <c r="N467" s="21">
        <f t="shared" si="7"/>
        <v>12</v>
      </c>
    </row>
    <row r="468" s="3" customFormat="1" customHeight="1" spans="1:14">
      <c r="A468" s="19">
        <v>464</v>
      </c>
      <c r="B468" s="20" t="s">
        <v>523</v>
      </c>
      <c r="C468" s="21" t="s">
        <v>28</v>
      </c>
      <c r="D468" s="21" t="s">
        <v>18</v>
      </c>
      <c r="E468" s="21" t="s">
        <v>24</v>
      </c>
      <c r="F468" s="22" t="s">
        <v>29</v>
      </c>
      <c r="G468" s="23">
        <v>1500</v>
      </c>
      <c r="H468" s="23">
        <v>375</v>
      </c>
      <c r="I468" s="23">
        <v>1875</v>
      </c>
      <c r="J468" s="31" t="s">
        <v>22</v>
      </c>
      <c r="K468" s="31">
        <f>VLOOKUP(B468,'[4]生活补助汇总表（2834）'!$B$5:$P$50000,10,FALSE)</f>
        <v>45017</v>
      </c>
      <c r="L468" s="21">
        <v>9</v>
      </c>
      <c r="M468" s="21">
        <v>3</v>
      </c>
      <c r="N468" s="21">
        <f t="shared" si="7"/>
        <v>12</v>
      </c>
    </row>
    <row r="469" s="3" customFormat="1" customHeight="1" spans="1:14">
      <c r="A469" s="19">
        <v>465</v>
      </c>
      <c r="B469" s="20" t="s">
        <v>524</v>
      </c>
      <c r="C469" s="21" t="s">
        <v>17</v>
      </c>
      <c r="D469" s="21" t="s">
        <v>18</v>
      </c>
      <c r="E469" s="21" t="s">
        <v>24</v>
      </c>
      <c r="F469" s="22" t="s">
        <v>29</v>
      </c>
      <c r="G469" s="23">
        <v>1500</v>
      </c>
      <c r="H469" s="23">
        <v>375</v>
      </c>
      <c r="I469" s="23">
        <v>1875</v>
      </c>
      <c r="J469" s="31" t="s">
        <v>22</v>
      </c>
      <c r="K469" s="31">
        <f>VLOOKUP(B469,'[4]生活补助汇总表（2834）'!$B$5:$P$50000,10,FALSE)</f>
        <v>45017</v>
      </c>
      <c r="L469" s="21">
        <v>9</v>
      </c>
      <c r="M469" s="21">
        <v>3</v>
      </c>
      <c r="N469" s="21">
        <f t="shared" si="7"/>
        <v>12</v>
      </c>
    </row>
    <row r="470" s="3" customFormat="1" customHeight="1" spans="1:14">
      <c r="A470" s="19">
        <v>466</v>
      </c>
      <c r="B470" s="20" t="s">
        <v>525</v>
      </c>
      <c r="C470" s="21" t="s">
        <v>17</v>
      </c>
      <c r="D470" s="21" t="s">
        <v>18</v>
      </c>
      <c r="E470" s="21" t="s">
        <v>24</v>
      </c>
      <c r="F470" s="22" t="s">
        <v>29</v>
      </c>
      <c r="G470" s="23">
        <v>1500</v>
      </c>
      <c r="H470" s="23">
        <v>375</v>
      </c>
      <c r="I470" s="23">
        <v>1875</v>
      </c>
      <c r="J470" s="31" t="s">
        <v>22</v>
      </c>
      <c r="K470" s="31">
        <f>VLOOKUP(B470,'[4]生活补助汇总表（2834）'!$B$5:$P$50000,10,FALSE)</f>
        <v>45017</v>
      </c>
      <c r="L470" s="21">
        <v>9</v>
      </c>
      <c r="M470" s="21">
        <v>3</v>
      </c>
      <c r="N470" s="21">
        <f t="shared" si="7"/>
        <v>12</v>
      </c>
    </row>
    <row r="471" s="3" customFormat="1" customHeight="1" spans="1:14">
      <c r="A471" s="19">
        <v>467</v>
      </c>
      <c r="B471" s="20" t="s">
        <v>526</v>
      </c>
      <c r="C471" s="21" t="s">
        <v>28</v>
      </c>
      <c r="D471" s="21" t="s">
        <v>18</v>
      </c>
      <c r="E471" s="21" t="s">
        <v>24</v>
      </c>
      <c r="F471" s="22" t="s">
        <v>29</v>
      </c>
      <c r="G471" s="23">
        <v>1500</v>
      </c>
      <c r="H471" s="23">
        <v>375</v>
      </c>
      <c r="I471" s="23">
        <v>1875</v>
      </c>
      <c r="J471" s="31" t="s">
        <v>22</v>
      </c>
      <c r="K471" s="31">
        <f>VLOOKUP(B471,'[4]生活补助汇总表（2834）'!$B$5:$P$50000,10,FALSE)</f>
        <v>45017</v>
      </c>
      <c r="L471" s="21">
        <v>9</v>
      </c>
      <c r="M471" s="21">
        <v>3</v>
      </c>
      <c r="N471" s="21">
        <f t="shared" si="7"/>
        <v>12</v>
      </c>
    </row>
    <row r="472" s="3" customFormat="1" customHeight="1" spans="1:14">
      <c r="A472" s="19">
        <v>468</v>
      </c>
      <c r="B472" s="20" t="s">
        <v>527</v>
      </c>
      <c r="C472" s="21" t="s">
        <v>17</v>
      </c>
      <c r="D472" s="21" t="s">
        <v>18</v>
      </c>
      <c r="E472" s="21" t="s">
        <v>24</v>
      </c>
      <c r="F472" s="22" t="s">
        <v>29</v>
      </c>
      <c r="G472" s="23">
        <v>1500</v>
      </c>
      <c r="H472" s="23">
        <v>375</v>
      </c>
      <c r="I472" s="23">
        <v>1875</v>
      </c>
      <c r="J472" s="31" t="s">
        <v>22</v>
      </c>
      <c r="K472" s="31">
        <f>VLOOKUP(B472,'[4]生活补助汇总表（2834）'!$B$5:$P$50000,10,FALSE)</f>
        <v>45017</v>
      </c>
      <c r="L472" s="21">
        <v>9</v>
      </c>
      <c r="M472" s="21">
        <v>3</v>
      </c>
      <c r="N472" s="21">
        <f t="shared" si="7"/>
        <v>12</v>
      </c>
    </row>
    <row r="473" s="3" customFormat="1" customHeight="1" spans="1:14">
      <c r="A473" s="19">
        <v>469</v>
      </c>
      <c r="B473" s="20" t="s">
        <v>528</v>
      </c>
      <c r="C473" s="21" t="s">
        <v>17</v>
      </c>
      <c r="D473" s="21" t="s">
        <v>18</v>
      </c>
      <c r="E473" s="21" t="s">
        <v>24</v>
      </c>
      <c r="F473" s="22" t="s">
        <v>29</v>
      </c>
      <c r="G473" s="23">
        <v>1500</v>
      </c>
      <c r="H473" s="23">
        <v>375</v>
      </c>
      <c r="I473" s="23">
        <v>1875</v>
      </c>
      <c r="J473" s="31" t="s">
        <v>22</v>
      </c>
      <c r="K473" s="31">
        <f>VLOOKUP(B473,'[4]生活补助汇总表（2834）'!$B$5:$P$50000,10,FALSE)</f>
        <v>45017</v>
      </c>
      <c r="L473" s="21">
        <v>9</v>
      </c>
      <c r="M473" s="21">
        <v>3</v>
      </c>
      <c r="N473" s="21">
        <f t="shared" si="7"/>
        <v>12</v>
      </c>
    </row>
    <row r="474" s="3" customFormat="1" customHeight="1" spans="1:14">
      <c r="A474" s="19">
        <v>470</v>
      </c>
      <c r="B474" s="20" t="s">
        <v>529</v>
      </c>
      <c r="C474" s="21" t="s">
        <v>17</v>
      </c>
      <c r="D474" s="21" t="s">
        <v>18</v>
      </c>
      <c r="E474" s="21" t="s">
        <v>24</v>
      </c>
      <c r="F474" s="22" t="s">
        <v>29</v>
      </c>
      <c r="G474" s="23">
        <v>1500</v>
      </c>
      <c r="H474" s="23">
        <v>375</v>
      </c>
      <c r="I474" s="23">
        <v>1875</v>
      </c>
      <c r="J474" s="31" t="s">
        <v>22</v>
      </c>
      <c r="K474" s="31">
        <f>VLOOKUP(B474,'[4]生活补助汇总表（2834）'!$B$5:$P$50000,10,FALSE)</f>
        <v>45017</v>
      </c>
      <c r="L474" s="21">
        <v>9</v>
      </c>
      <c r="M474" s="21">
        <v>3</v>
      </c>
      <c r="N474" s="21">
        <f t="shared" si="7"/>
        <v>12</v>
      </c>
    </row>
    <row r="475" s="3" customFormat="1" customHeight="1" spans="1:14">
      <c r="A475" s="19">
        <v>471</v>
      </c>
      <c r="B475" s="20" t="s">
        <v>530</v>
      </c>
      <c r="C475" s="21" t="s">
        <v>28</v>
      </c>
      <c r="D475" s="21" t="s">
        <v>18</v>
      </c>
      <c r="E475" s="21" t="s">
        <v>24</v>
      </c>
      <c r="F475" s="22" t="s">
        <v>29</v>
      </c>
      <c r="G475" s="23">
        <v>1500</v>
      </c>
      <c r="H475" s="23">
        <v>375</v>
      </c>
      <c r="I475" s="23">
        <v>1875</v>
      </c>
      <c r="J475" s="31" t="s">
        <v>22</v>
      </c>
      <c r="K475" s="31">
        <f>VLOOKUP(B475,'[4]生活补助汇总表（2834）'!$B$5:$P$50000,10,FALSE)</f>
        <v>45017</v>
      </c>
      <c r="L475" s="21">
        <v>9</v>
      </c>
      <c r="M475" s="21">
        <v>3</v>
      </c>
      <c r="N475" s="21">
        <f t="shared" si="7"/>
        <v>12</v>
      </c>
    </row>
    <row r="476" s="3" customFormat="1" customHeight="1" spans="1:14">
      <c r="A476" s="19">
        <v>472</v>
      </c>
      <c r="B476" s="20" t="s">
        <v>531</v>
      </c>
      <c r="C476" s="21" t="s">
        <v>28</v>
      </c>
      <c r="D476" s="21" t="s">
        <v>18</v>
      </c>
      <c r="E476" s="21" t="s">
        <v>24</v>
      </c>
      <c r="F476" s="22" t="s">
        <v>29</v>
      </c>
      <c r="G476" s="23">
        <v>1500</v>
      </c>
      <c r="H476" s="23">
        <v>375</v>
      </c>
      <c r="I476" s="23">
        <v>1875</v>
      </c>
      <c r="J476" s="31" t="s">
        <v>22</v>
      </c>
      <c r="K476" s="31">
        <f>VLOOKUP(B476,'[4]生活补助汇总表（2834）'!$B$5:$P$50000,10,FALSE)</f>
        <v>45017</v>
      </c>
      <c r="L476" s="21">
        <v>9</v>
      </c>
      <c r="M476" s="21">
        <v>3</v>
      </c>
      <c r="N476" s="21">
        <f t="shared" si="7"/>
        <v>12</v>
      </c>
    </row>
    <row r="477" s="3" customFormat="1" customHeight="1" spans="1:14">
      <c r="A477" s="19">
        <v>473</v>
      </c>
      <c r="B477" s="20" t="s">
        <v>532</v>
      </c>
      <c r="C477" s="21" t="s">
        <v>28</v>
      </c>
      <c r="D477" s="21" t="s">
        <v>18</v>
      </c>
      <c r="E477" s="21" t="s">
        <v>24</v>
      </c>
      <c r="F477" s="22" t="s">
        <v>29</v>
      </c>
      <c r="G477" s="23">
        <v>1500</v>
      </c>
      <c r="H477" s="23">
        <v>375</v>
      </c>
      <c r="I477" s="23">
        <v>1875</v>
      </c>
      <c r="J477" s="31" t="s">
        <v>22</v>
      </c>
      <c r="K477" s="31">
        <f>VLOOKUP(B477,'[4]生活补助汇总表（2834）'!$B$5:$P$50000,10,FALSE)</f>
        <v>45017</v>
      </c>
      <c r="L477" s="21">
        <v>9</v>
      </c>
      <c r="M477" s="21">
        <v>3</v>
      </c>
      <c r="N477" s="21">
        <f t="shared" si="7"/>
        <v>12</v>
      </c>
    </row>
    <row r="478" s="3" customFormat="1" customHeight="1" spans="1:14">
      <c r="A478" s="19">
        <v>474</v>
      </c>
      <c r="B478" s="20" t="s">
        <v>533</v>
      </c>
      <c r="C478" s="21" t="s">
        <v>17</v>
      </c>
      <c r="D478" s="21" t="s">
        <v>18</v>
      </c>
      <c r="E478" s="21" t="s">
        <v>24</v>
      </c>
      <c r="F478" s="22" t="s">
        <v>29</v>
      </c>
      <c r="G478" s="23">
        <v>1500</v>
      </c>
      <c r="H478" s="23">
        <v>375</v>
      </c>
      <c r="I478" s="23">
        <v>1875</v>
      </c>
      <c r="J478" s="31" t="s">
        <v>22</v>
      </c>
      <c r="K478" s="31">
        <f>VLOOKUP(B478,'[4]生活补助汇总表（2834）'!$B$5:$P$50000,10,FALSE)</f>
        <v>45017</v>
      </c>
      <c r="L478" s="21">
        <v>9</v>
      </c>
      <c r="M478" s="21">
        <v>3</v>
      </c>
      <c r="N478" s="21">
        <f t="shared" si="7"/>
        <v>12</v>
      </c>
    </row>
    <row r="479" s="3" customFormat="1" customHeight="1" spans="1:14">
      <c r="A479" s="19">
        <v>475</v>
      </c>
      <c r="B479" s="20" t="s">
        <v>534</v>
      </c>
      <c r="C479" s="21" t="s">
        <v>17</v>
      </c>
      <c r="D479" s="21" t="s">
        <v>18</v>
      </c>
      <c r="E479" s="21" t="s">
        <v>24</v>
      </c>
      <c r="F479" s="22" t="s">
        <v>29</v>
      </c>
      <c r="G479" s="23">
        <v>1500</v>
      </c>
      <c r="H479" s="23">
        <v>375</v>
      </c>
      <c r="I479" s="23">
        <v>1875</v>
      </c>
      <c r="J479" s="31" t="s">
        <v>22</v>
      </c>
      <c r="K479" s="31">
        <f>VLOOKUP(B479,'[4]生活补助汇总表（2834）'!$B$5:$P$50000,10,FALSE)</f>
        <v>45017</v>
      </c>
      <c r="L479" s="21">
        <v>9</v>
      </c>
      <c r="M479" s="21">
        <v>3</v>
      </c>
      <c r="N479" s="21">
        <f t="shared" si="7"/>
        <v>12</v>
      </c>
    </row>
    <row r="480" s="3" customFormat="1" customHeight="1" spans="1:14">
      <c r="A480" s="19">
        <v>476</v>
      </c>
      <c r="B480" s="20" t="s">
        <v>535</v>
      </c>
      <c r="C480" s="21" t="s">
        <v>28</v>
      </c>
      <c r="D480" s="21" t="s">
        <v>18</v>
      </c>
      <c r="E480" s="21" t="s">
        <v>24</v>
      </c>
      <c r="F480" s="22" t="s">
        <v>29</v>
      </c>
      <c r="G480" s="23">
        <v>1500</v>
      </c>
      <c r="H480" s="23">
        <v>375</v>
      </c>
      <c r="I480" s="23">
        <v>1875</v>
      </c>
      <c r="J480" s="31" t="s">
        <v>22</v>
      </c>
      <c r="K480" s="31">
        <f>VLOOKUP(B480,'[4]生活补助汇总表（2834）'!$B$5:$P$50000,10,FALSE)</f>
        <v>45017</v>
      </c>
      <c r="L480" s="21">
        <v>9</v>
      </c>
      <c r="M480" s="21">
        <v>3</v>
      </c>
      <c r="N480" s="21">
        <f t="shared" si="7"/>
        <v>12</v>
      </c>
    </row>
    <row r="481" s="3" customFormat="1" customHeight="1" spans="1:14">
      <c r="A481" s="19">
        <v>477</v>
      </c>
      <c r="B481" s="20" t="s">
        <v>536</v>
      </c>
      <c r="C481" s="21" t="s">
        <v>17</v>
      </c>
      <c r="D481" s="21" t="s">
        <v>18</v>
      </c>
      <c r="E481" s="21" t="s">
        <v>24</v>
      </c>
      <c r="F481" s="22" t="s">
        <v>29</v>
      </c>
      <c r="G481" s="23">
        <v>1500</v>
      </c>
      <c r="H481" s="23">
        <v>375</v>
      </c>
      <c r="I481" s="23">
        <v>1875</v>
      </c>
      <c r="J481" s="31" t="s">
        <v>22</v>
      </c>
      <c r="K481" s="31">
        <f>VLOOKUP(B481,'[4]生活补助汇总表（2834）'!$B$5:$P$50000,10,FALSE)</f>
        <v>45017</v>
      </c>
      <c r="L481" s="21">
        <v>9</v>
      </c>
      <c r="M481" s="21">
        <v>3</v>
      </c>
      <c r="N481" s="21">
        <f t="shared" si="7"/>
        <v>12</v>
      </c>
    </row>
    <row r="482" s="3" customFormat="1" customHeight="1" spans="1:14">
      <c r="A482" s="19">
        <v>478</v>
      </c>
      <c r="B482" s="20" t="s">
        <v>537</v>
      </c>
      <c r="C482" s="21" t="s">
        <v>17</v>
      </c>
      <c r="D482" s="21" t="s">
        <v>18</v>
      </c>
      <c r="E482" s="21" t="s">
        <v>24</v>
      </c>
      <c r="F482" s="22" t="s">
        <v>29</v>
      </c>
      <c r="G482" s="23">
        <v>1500</v>
      </c>
      <c r="H482" s="23">
        <v>375</v>
      </c>
      <c r="I482" s="23">
        <v>1875</v>
      </c>
      <c r="J482" s="31" t="s">
        <v>22</v>
      </c>
      <c r="K482" s="31">
        <f>VLOOKUP(B482,'[4]生活补助汇总表（2834）'!$B$5:$P$50000,10,FALSE)</f>
        <v>45017</v>
      </c>
      <c r="L482" s="21">
        <v>9</v>
      </c>
      <c r="M482" s="21">
        <v>3</v>
      </c>
      <c r="N482" s="21">
        <f t="shared" si="7"/>
        <v>12</v>
      </c>
    </row>
    <row r="483" s="3" customFormat="1" customHeight="1" spans="1:14">
      <c r="A483" s="19">
        <v>479</v>
      </c>
      <c r="B483" s="20" t="s">
        <v>538</v>
      </c>
      <c r="C483" s="21" t="s">
        <v>17</v>
      </c>
      <c r="D483" s="21" t="s">
        <v>18</v>
      </c>
      <c r="E483" s="21" t="s">
        <v>24</v>
      </c>
      <c r="F483" s="22" t="s">
        <v>29</v>
      </c>
      <c r="G483" s="23">
        <v>1500</v>
      </c>
      <c r="H483" s="23">
        <v>375</v>
      </c>
      <c r="I483" s="23">
        <v>1875</v>
      </c>
      <c r="J483" s="31" t="s">
        <v>22</v>
      </c>
      <c r="K483" s="31">
        <f>VLOOKUP(B483,'[4]生活补助汇总表（2834）'!$B$5:$P$50000,10,FALSE)</f>
        <v>45017</v>
      </c>
      <c r="L483" s="21">
        <v>9</v>
      </c>
      <c r="M483" s="21">
        <v>3</v>
      </c>
      <c r="N483" s="21">
        <f t="shared" si="7"/>
        <v>12</v>
      </c>
    </row>
    <row r="484" s="3" customFormat="1" customHeight="1" spans="1:14">
      <c r="A484" s="19">
        <v>480</v>
      </c>
      <c r="B484" s="20" t="s">
        <v>539</v>
      </c>
      <c r="C484" s="21" t="s">
        <v>17</v>
      </c>
      <c r="D484" s="21" t="s">
        <v>18</v>
      </c>
      <c r="E484" s="21" t="s">
        <v>24</v>
      </c>
      <c r="F484" s="22" t="s">
        <v>29</v>
      </c>
      <c r="G484" s="23">
        <v>1500</v>
      </c>
      <c r="H484" s="23">
        <v>375</v>
      </c>
      <c r="I484" s="23">
        <v>1875</v>
      </c>
      <c r="J484" s="31" t="s">
        <v>22</v>
      </c>
      <c r="K484" s="31">
        <f>VLOOKUP(B484,'[4]生活补助汇总表（2834）'!$B$5:$P$50000,10,FALSE)</f>
        <v>45017</v>
      </c>
      <c r="L484" s="21">
        <v>9</v>
      </c>
      <c r="M484" s="21">
        <v>3</v>
      </c>
      <c r="N484" s="21">
        <f t="shared" si="7"/>
        <v>12</v>
      </c>
    </row>
    <row r="485" s="3" customFormat="1" customHeight="1" spans="1:14">
      <c r="A485" s="19">
        <v>481</v>
      </c>
      <c r="B485" s="20" t="s">
        <v>540</v>
      </c>
      <c r="C485" s="21" t="s">
        <v>17</v>
      </c>
      <c r="D485" s="21" t="s">
        <v>18</v>
      </c>
      <c r="E485" s="21" t="s">
        <v>24</v>
      </c>
      <c r="F485" s="22" t="s">
        <v>29</v>
      </c>
      <c r="G485" s="23">
        <v>1500</v>
      </c>
      <c r="H485" s="23">
        <v>375</v>
      </c>
      <c r="I485" s="23">
        <v>1875</v>
      </c>
      <c r="J485" s="31" t="s">
        <v>22</v>
      </c>
      <c r="K485" s="31">
        <f>VLOOKUP(B485,'[4]生活补助汇总表（2834）'!$B$5:$P$50000,10,FALSE)</f>
        <v>45017</v>
      </c>
      <c r="L485" s="21">
        <v>9</v>
      </c>
      <c r="M485" s="21">
        <v>3</v>
      </c>
      <c r="N485" s="21">
        <f t="shared" si="7"/>
        <v>12</v>
      </c>
    </row>
    <row r="486" s="3" customFormat="1" customHeight="1" spans="1:14">
      <c r="A486" s="19">
        <v>482</v>
      </c>
      <c r="B486" s="20" t="s">
        <v>541</v>
      </c>
      <c r="C486" s="21" t="s">
        <v>17</v>
      </c>
      <c r="D486" s="21" t="s">
        <v>18</v>
      </c>
      <c r="E486" s="21" t="s">
        <v>24</v>
      </c>
      <c r="F486" s="22" t="s">
        <v>29</v>
      </c>
      <c r="G486" s="23">
        <v>1500</v>
      </c>
      <c r="H486" s="23">
        <v>375</v>
      </c>
      <c r="I486" s="23">
        <v>1875</v>
      </c>
      <c r="J486" s="31" t="s">
        <v>22</v>
      </c>
      <c r="K486" s="31">
        <f>VLOOKUP(B486,'[4]生活补助汇总表（2834）'!$B$5:$P$50000,10,FALSE)</f>
        <v>45017</v>
      </c>
      <c r="L486" s="21">
        <v>9</v>
      </c>
      <c r="M486" s="21">
        <v>3</v>
      </c>
      <c r="N486" s="21">
        <f t="shared" si="7"/>
        <v>12</v>
      </c>
    </row>
    <row r="487" s="3" customFormat="1" customHeight="1" spans="1:14">
      <c r="A487" s="19">
        <v>483</v>
      </c>
      <c r="B487" s="20" t="s">
        <v>542</v>
      </c>
      <c r="C487" s="21" t="s">
        <v>17</v>
      </c>
      <c r="D487" s="21" t="s">
        <v>18</v>
      </c>
      <c r="E487" s="21" t="s">
        <v>24</v>
      </c>
      <c r="F487" s="22" t="s">
        <v>29</v>
      </c>
      <c r="G487" s="23">
        <v>1500</v>
      </c>
      <c r="H487" s="23">
        <v>375</v>
      </c>
      <c r="I487" s="23">
        <v>1875</v>
      </c>
      <c r="J487" s="31" t="s">
        <v>22</v>
      </c>
      <c r="K487" s="31">
        <f>VLOOKUP(B487,'[4]生活补助汇总表（2834）'!$B$5:$P$50000,10,FALSE)</f>
        <v>45017</v>
      </c>
      <c r="L487" s="21">
        <v>9</v>
      </c>
      <c r="M487" s="21">
        <v>3</v>
      </c>
      <c r="N487" s="21">
        <f t="shared" si="7"/>
        <v>12</v>
      </c>
    </row>
    <row r="488" s="3" customFormat="1" customHeight="1" spans="1:14">
      <c r="A488" s="19">
        <v>484</v>
      </c>
      <c r="B488" s="20" t="s">
        <v>543</v>
      </c>
      <c r="C488" s="21" t="s">
        <v>17</v>
      </c>
      <c r="D488" s="21" t="s">
        <v>18</v>
      </c>
      <c r="E488" s="21" t="s">
        <v>24</v>
      </c>
      <c r="F488" s="22" t="s">
        <v>29</v>
      </c>
      <c r="G488" s="23">
        <v>1500</v>
      </c>
      <c r="H488" s="23">
        <v>375</v>
      </c>
      <c r="I488" s="23">
        <v>1875</v>
      </c>
      <c r="J488" s="31" t="s">
        <v>22</v>
      </c>
      <c r="K488" s="31">
        <f>VLOOKUP(B488,'[4]生活补助汇总表（2834）'!$B$5:$P$50000,10,FALSE)</f>
        <v>45017</v>
      </c>
      <c r="L488" s="21">
        <v>9</v>
      </c>
      <c r="M488" s="21">
        <v>3</v>
      </c>
      <c r="N488" s="21">
        <f t="shared" si="7"/>
        <v>12</v>
      </c>
    </row>
    <row r="489" s="3" customFormat="1" customHeight="1" spans="1:14">
      <c r="A489" s="19">
        <v>485</v>
      </c>
      <c r="B489" s="20" t="s">
        <v>544</v>
      </c>
      <c r="C489" s="21" t="s">
        <v>17</v>
      </c>
      <c r="D489" s="21" t="s">
        <v>18</v>
      </c>
      <c r="E489" s="21" t="s">
        <v>24</v>
      </c>
      <c r="F489" s="22" t="s">
        <v>29</v>
      </c>
      <c r="G489" s="23">
        <v>1500</v>
      </c>
      <c r="H489" s="23">
        <v>375</v>
      </c>
      <c r="I489" s="23">
        <v>1875</v>
      </c>
      <c r="J489" s="31" t="s">
        <v>22</v>
      </c>
      <c r="K489" s="31">
        <f>VLOOKUP(B489,'[4]生活补助汇总表（2834）'!$B$5:$P$50000,10,FALSE)</f>
        <v>45017</v>
      </c>
      <c r="L489" s="21">
        <v>9</v>
      </c>
      <c r="M489" s="21">
        <v>3</v>
      </c>
      <c r="N489" s="21">
        <f t="shared" si="7"/>
        <v>12</v>
      </c>
    </row>
    <row r="490" s="3" customFormat="1" customHeight="1" spans="1:14">
      <c r="A490" s="19">
        <v>486</v>
      </c>
      <c r="B490" s="20" t="s">
        <v>545</v>
      </c>
      <c r="C490" s="21" t="s">
        <v>28</v>
      </c>
      <c r="D490" s="21" t="s">
        <v>18</v>
      </c>
      <c r="E490" s="21" t="s">
        <v>24</v>
      </c>
      <c r="F490" s="22" t="s">
        <v>29</v>
      </c>
      <c r="G490" s="23">
        <v>1500</v>
      </c>
      <c r="H490" s="23">
        <v>375</v>
      </c>
      <c r="I490" s="23">
        <v>1875</v>
      </c>
      <c r="J490" s="31" t="s">
        <v>22</v>
      </c>
      <c r="K490" s="31">
        <f>VLOOKUP(B490,'[4]生活补助汇总表（2834）'!$B$5:$P$50000,10,FALSE)</f>
        <v>45017</v>
      </c>
      <c r="L490" s="21">
        <v>9</v>
      </c>
      <c r="M490" s="21">
        <v>3</v>
      </c>
      <c r="N490" s="21">
        <f t="shared" si="7"/>
        <v>12</v>
      </c>
    </row>
    <row r="491" s="3" customFormat="1" customHeight="1" spans="1:14">
      <c r="A491" s="19">
        <v>487</v>
      </c>
      <c r="B491" s="20" t="s">
        <v>546</v>
      </c>
      <c r="C491" s="21" t="s">
        <v>17</v>
      </c>
      <c r="D491" s="21" t="s">
        <v>18</v>
      </c>
      <c r="E491" s="21" t="s">
        <v>24</v>
      </c>
      <c r="F491" s="22" t="s">
        <v>29</v>
      </c>
      <c r="G491" s="23">
        <v>1500</v>
      </c>
      <c r="H491" s="23">
        <v>375</v>
      </c>
      <c r="I491" s="23">
        <v>1875</v>
      </c>
      <c r="J491" s="31" t="s">
        <v>22</v>
      </c>
      <c r="K491" s="31">
        <f>VLOOKUP(B491,'[4]生活补助汇总表（2834）'!$B$5:$P$50000,10,FALSE)</f>
        <v>45017</v>
      </c>
      <c r="L491" s="21">
        <v>9</v>
      </c>
      <c r="M491" s="21">
        <v>3</v>
      </c>
      <c r="N491" s="21">
        <f t="shared" si="7"/>
        <v>12</v>
      </c>
    </row>
    <row r="492" s="3" customFormat="1" customHeight="1" spans="1:14">
      <c r="A492" s="19">
        <v>488</v>
      </c>
      <c r="B492" s="20" t="s">
        <v>547</v>
      </c>
      <c r="C492" s="21" t="s">
        <v>17</v>
      </c>
      <c r="D492" s="21" t="s">
        <v>18</v>
      </c>
      <c r="E492" s="21" t="s">
        <v>24</v>
      </c>
      <c r="F492" s="22" t="s">
        <v>29</v>
      </c>
      <c r="G492" s="23">
        <v>1500</v>
      </c>
      <c r="H492" s="23">
        <v>375</v>
      </c>
      <c r="I492" s="23">
        <v>1875</v>
      </c>
      <c r="J492" s="31" t="s">
        <v>22</v>
      </c>
      <c r="K492" s="31">
        <f>VLOOKUP(B492,'[4]生活补助汇总表（2834）'!$B$5:$P$50000,10,FALSE)</f>
        <v>45017</v>
      </c>
      <c r="L492" s="21">
        <v>9</v>
      </c>
      <c r="M492" s="21">
        <v>3</v>
      </c>
      <c r="N492" s="21">
        <f t="shared" si="7"/>
        <v>12</v>
      </c>
    </row>
    <row r="493" s="3" customFormat="1" customHeight="1" spans="1:14">
      <c r="A493" s="19">
        <v>489</v>
      </c>
      <c r="B493" s="20" t="s">
        <v>548</v>
      </c>
      <c r="C493" s="21" t="s">
        <v>17</v>
      </c>
      <c r="D493" s="21" t="s">
        <v>18</v>
      </c>
      <c r="E493" s="21" t="s">
        <v>24</v>
      </c>
      <c r="F493" s="22" t="s">
        <v>29</v>
      </c>
      <c r="G493" s="23">
        <v>1500</v>
      </c>
      <c r="H493" s="23">
        <v>375</v>
      </c>
      <c r="I493" s="23">
        <v>1875</v>
      </c>
      <c r="J493" s="31" t="s">
        <v>22</v>
      </c>
      <c r="K493" s="31">
        <f>VLOOKUP(B493,'[4]生活补助汇总表（2834）'!$B$5:$P$50000,10,FALSE)</f>
        <v>45017</v>
      </c>
      <c r="L493" s="21">
        <v>9</v>
      </c>
      <c r="M493" s="21">
        <v>3</v>
      </c>
      <c r="N493" s="21">
        <f t="shared" si="7"/>
        <v>12</v>
      </c>
    </row>
    <row r="494" s="3" customFormat="1" customHeight="1" spans="1:14">
      <c r="A494" s="19">
        <v>490</v>
      </c>
      <c r="B494" s="20" t="s">
        <v>549</v>
      </c>
      <c r="C494" s="21" t="s">
        <v>17</v>
      </c>
      <c r="D494" s="21" t="s">
        <v>18</v>
      </c>
      <c r="E494" s="21" t="s">
        <v>24</v>
      </c>
      <c r="F494" s="22" t="s">
        <v>29</v>
      </c>
      <c r="G494" s="23">
        <v>1500</v>
      </c>
      <c r="H494" s="23">
        <v>375</v>
      </c>
      <c r="I494" s="23">
        <v>1875</v>
      </c>
      <c r="J494" s="31" t="s">
        <v>22</v>
      </c>
      <c r="K494" s="31">
        <f>VLOOKUP(B494,'[4]生活补助汇总表（2834）'!$B$5:$P$50000,10,FALSE)</f>
        <v>45017</v>
      </c>
      <c r="L494" s="21">
        <v>9</v>
      </c>
      <c r="M494" s="21">
        <v>3</v>
      </c>
      <c r="N494" s="21">
        <f t="shared" si="7"/>
        <v>12</v>
      </c>
    </row>
    <row r="495" s="3" customFormat="1" customHeight="1" spans="1:14">
      <c r="A495" s="19">
        <v>491</v>
      </c>
      <c r="B495" s="20" t="s">
        <v>550</v>
      </c>
      <c r="C495" s="21" t="s">
        <v>17</v>
      </c>
      <c r="D495" s="21" t="s">
        <v>18</v>
      </c>
      <c r="E495" s="21" t="s">
        <v>24</v>
      </c>
      <c r="F495" s="22" t="s">
        <v>29</v>
      </c>
      <c r="G495" s="23">
        <v>1500</v>
      </c>
      <c r="H495" s="23">
        <v>375</v>
      </c>
      <c r="I495" s="23">
        <v>1875</v>
      </c>
      <c r="J495" s="31" t="s">
        <v>22</v>
      </c>
      <c r="K495" s="31">
        <f>VLOOKUP(B495,'[4]生活补助汇总表（2834）'!$B$5:$P$50000,10,FALSE)</f>
        <v>45017</v>
      </c>
      <c r="L495" s="21">
        <v>9</v>
      </c>
      <c r="M495" s="21">
        <v>3</v>
      </c>
      <c r="N495" s="21">
        <f t="shared" si="7"/>
        <v>12</v>
      </c>
    </row>
    <row r="496" s="3" customFormat="1" customHeight="1" spans="1:14">
      <c r="A496" s="19">
        <v>492</v>
      </c>
      <c r="B496" s="20" t="s">
        <v>551</v>
      </c>
      <c r="C496" s="21" t="s">
        <v>17</v>
      </c>
      <c r="D496" s="21" t="s">
        <v>18</v>
      </c>
      <c r="E496" s="21" t="s">
        <v>24</v>
      </c>
      <c r="F496" s="22" t="s">
        <v>29</v>
      </c>
      <c r="G496" s="23">
        <v>1500</v>
      </c>
      <c r="H496" s="23">
        <v>375</v>
      </c>
      <c r="I496" s="23">
        <v>1875</v>
      </c>
      <c r="J496" s="31" t="s">
        <v>22</v>
      </c>
      <c r="K496" s="31">
        <f>VLOOKUP(B496,'[4]生活补助汇总表（2834）'!$B$5:$P$50000,10,FALSE)</f>
        <v>45017</v>
      </c>
      <c r="L496" s="21">
        <v>9</v>
      </c>
      <c r="M496" s="21">
        <v>3</v>
      </c>
      <c r="N496" s="21">
        <f t="shared" si="7"/>
        <v>12</v>
      </c>
    </row>
    <row r="497" s="3" customFormat="1" customHeight="1" spans="1:14">
      <c r="A497" s="19">
        <v>493</v>
      </c>
      <c r="B497" s="20" t="s">
        <v>552</v>
      </c>
      <c r="C497" s="21" t="s">
        <v>17</v>
      </c>
      <c r="D497" s="21" t="s">
        <v>18</v>
      </c>
      <c r="E497" s="21" t="s">
        <v>24</v>
      </c>
      <c r="F497" s="22" t="s">
        <v>29</v>
      </c>
      <c r="G497" s="23">
        <v>1500</v>
      </c>
      <c r="H497" s="23">
        <v>375</v>
      </c>
      <c r="I497" s="23">
        <v>1875</v>
      </c>
      <c r="J497" s="31" t="s">
        <v>22</v>
      </c>
      <c r="K497" s="31">
        <f>VLOOKUP(B497,'[4]生活补助汇总表（2834）'!$B$5:$P$50000,10,FALSE)</f>
        <v>45017</v>
      </c>
      <c r="L497" s="21">
        <v>9</v>
      </c>
      <c r="M497" s="21">
        <v>3</v>
      </c>
      <c r="N497" s="21">
        <f t="shared" si="7"/>
        <v>12</v>
      </c>
    </row>
    <row r="498" s="3" customFormat="1" customHeight="1" spans="1:14">
      <c r="A498" s="19">
        <v>494</v>
      </c>
      <c r="B498" s="20" t="s">
        <v>553</v>
      </c>
      <c r="C498" s="21" t="s">
        <v>17</v>
      </c>
      <c r="D498" s="21" t="s">
        <v>18</v>
      </c>
      <c r="E498" s="21" t="s">
        <v>24</v>
      </c>
      <c r="F498" s="22" t="s">
        <v>29</v>
      </c>
      <c r="G498" s="23">
        <v>1500</v>
      </c>
      <c r="H498" s="23">
        <v>375</v>
      </c>
      <c r="I498" s="23">
        <v>1875</v>
      </c>
      <c r="J498" s="31" t="s">
        <v>22</v>
      </c>
      <c r="K498" s="31">
        <f>VLOOKUP(B498,'[4]生活补助汇总表（2834）'!$B$5:$P$50000,10,FALSE)</f>
        <v>45017</v>
      </c>
      <c r="L498" s="21">
        <v>9</v>
      </c>
      <c r="M498" s="21">
        <v>3</v>
      </c>
      <c r="N498" s="21">
        <f t="shared" si="7"/>
        <v>12</v>
      </c>
    </row>
    <row r="499" s="3" customFormat="1" customHeight="1" spans="1:14">
      <c r="A499" s="19">
        <v>495</v>
      </c>
      <c r="B499" s="20" t="s">
        <v>554</v>
      </c>
      <c r="C499" s="21" t="s">
        <v>17</v>
      </c>
      <c r="D499" s="21" t="s">
        <v>18</v>
      </c>
      <c r="E499" s="21" t="s">
        <v>24</v>
      </c>
      <c r="F499" s="22" t="s">
        <v>29</v>
      </c>
      <c r="G499" s="23">
        <v>1500</v>
      </c>
      <c r="H499" s="23">
        <v>375</v>
      </c>
      <c r="I499" s="23">
        <v>1875</v>
      </c>
      <c r="J499" s="31" t="s">
        <v>22</v>
      </c>
      <c r="K499" s="31">
        <f>VLOOKUP(B499,'[4]生活补助汇总表（2834）'!$B$5:$P$50000,10,FALSE)</f>
        <v>45017</v>
      </c>
      <c r="L499" s="21">
        <v>9</v>
      </c>
      <c r="M499" s="21">
        <v>3</v>
      </c>
      <c r="N499" s="21">
        <f t="shared" si="7"/>
        <v>12</v>
      </c>
    </row>
    <row r="500" s="3" customFormat="1" customHeight="1" spans="1:14">
      <c r="A500" s="19">
        <v>496</v>
      </c>
      <c r="B500" s="20" t="s">
        <v>555</v>
      </c>
      <c r="C500" s="21" t="s">
        <v>17</v>
      </c>
      <c r="D500" s="21" t="s">
        <v>18</v>
      </c>
      <c r="E500" s="21" t="s">
        <v>24</v>
      </c>
      <c r="F500" s="22" t="s">
        <v>29</v>
      </c>
      <c r="G500" s="23">
        <v>1500</v>
      </c>
      <c r="H500" s="23">
        <v>375</v>
      </c>
      <c r="I500" s="23">
        <v>1875</v>
      </c>
      <c r="J500" s="31" t="s">
        <v>22</v>
      </c>
      <c r="K500" s="31">
        <f>VLOOKUP(B500,'[4]生活补助汇总表（2834）'!$B$5:$P$50000,10,FALSE)</f>
        <v>45017</v>
      </c>
      <c r="L500" s="21">
        <v>9</v>
      </c>
      <c r="M500" s="21">
        <v>3</v>
      </c>
      <c r="N500" s="21">
        <f t="shared" si="7"/>
        <v>12</v>
      </c>
    </row>
    <row r="501" s="3" customFormat="1" customHeight="1" spans="1:14">
      <c r="A501" s="19">
        <v>497</v>
      </c>
      <c r="B501" s="20" t="s">
        <v>556</v>
      </c>
      <c r="C501" s="21" t="s">
        <v>17</v>
      </c>
      <c r="D501" s="21" t="s">
        <v>18</v>
      </c>
      <c r="E501" s="21" t="s">
        <v>24</v>
      </c>
      <c r="F501" s="22" t="s">
        <v>29</v>
      </c>
      <c r="G501" s="23">
        <v>1500</v>
      </c>
      <c r="H501" s="23">
        <v>375</v>
      </c>
      <c r="I501" s="23">
        <v>1875</v>
      </c>
      <c r="J501" s="31" t="s">
        <v>22</v>
      </c>
      <c r="K501" s="31">
        <f>VLOOKUP(B501,'[4]生活补助汇总表（2834）'!$B$5:$P$50000,10,FALSE)</f>
        <v>45017</v>
      </c>
      <c r="L501" s="21">
        <v>9</v>
      </c>
      <c r="M501" s="21">
        <v>3</v>
      </c>
      <c r="N501" s="21">
        <f t="shared" si="7"/>
        <v>12</v>
      </c>
    </row>
    <row r="502" s="3" customFormat="1" customHeight="1" spans="1:14">
      <c r="A502" s="19">
        <v>498</v>
      </c>
      <c r="B502" s="20" t="s">
        <v>557</v>
      </c>
      <c r="C502" s="21" t="s">
        <v>17</v>
      </c>
      <c r="D502" s="21" t="s">
        <v>18</v>
      </c>
      <c r="E502" s="21" t="s">
        <v>24</v>
      </c>
      <c r="F502" s="22" t="s">
        <v>29</v>
      </c>
      <c r="G502" s="23">
        <v>1500</v>
      </c>
      <c r="H502" s="23">
        <v>375</v>
      </c>
      <c r="I502" s="23">
        <v>1875</v>
      </c>
      <c r="J502" s="31" t="s">
        <v>22</v>
      </c>
      <c r="K502" s="31">
        <f>VLOOKUP(B502,'[4]生活补助汇总表（2834）'!$B$5:$P$50000,10,FALSE)</f>
        <v>45017</v>
      </c>
      <c r="L502" s="21">
        <v>9</v>
      </c>
      <c r="M502" s="21">
        <v>3</v>
      </c>
      <c r="N502" s="21">
        <f t="shared" si="7"/>
        <v>12</v>
      </c>
    </row>
    <row r="503" s="3" customFormat="1" customHeight="1" spans="1:14">
      <c r="A503" s="19">
        <v>499</v>
      </c>
      <c r="B503" s="20" t="s">
        <v>558</v>
      </c>
      <c r="C503" s="21" t="s">
        <v>17</v>
      </c>
      <c r="D503" s="21" t="s">
        <v>18</v>
      </c>
      <c r="E503" s="21" t="s">
        <v>24</v>
      </c>
      <c r="F503" s="22" t="s">
        <v>29</v>
      </c>
      <c r="G503" s="23">
        <v>1500</v>
      </c>
      <c r="H503" s="23">
        <v>375</v>
      </c>
      <c r="I503" s="23">
        <v>1875</v>
      </c>
      <c r="J503" s="31" t="s">
        <v>22</v>
      </c>
      <c r="K503" s="31">
        <f>VLOOKUP(B503,'[4]生活补助汇总表（2834）'!$B$5:$P$50000,10,FALSE)</f>
        <v>45017</v>
      </c>
      <c r="L503" s="21">
        <v>9</v>
      </c>
      <c r="M503" s="21">
        <v>3</v>
      </c>
      <c r="N503" s="21">
        <f t="shared" si="7"/>
        <v>12</v>
      </c>
    </row>
    <row r="504" s="3" customFormat="1" customHeight="1" spans="1:14">
      <c r="A504" s="19">
        <v>500</v>
      </c>
      <c r="B504" s="20" t="s">
        <v>559</v>
      </c>
      <c r="C504" s="21" t="s">
        <v>28</v>
      </c>
      <c r="D504" s="21" t="s">
        <v>18</v>
      </c>
      <c r="E504" s="21" t="s">
        <v>24</v>
      </c>
      <c r="F504" s="22" t="s">
        <v>29</v>
      </c>
      <c r="G504" s="23">
        <v>1500</v>
      </c>
      <c r="H504" s="23">
        <v>375</v>
      </c>
      <c r="I504" s="23">
        <v>1875</v>
      </c>
      <c r="J504" s="31" t="s">
        <v>22</v>
      </c>
      <c r="K504" s="31">
        <f>VLOOKUP(B504,'[4]生活补助汇总表（2834）'!$B$5:$P$50000,10,FALSE)</f>
        <v>45017</v>
      </c>
      <c r="L504" s="21">
        <v>9</v>
      </c>
      <c r="M504" s="21">
        <v>3</v>
      </c>
      <c r="N504" s="21">
        <f t="shared" si="7"/>
        <v>12</v>
      </c>
    </row>
    <row r="505" s="3" customFormat="1" customHeight="1" spans="1:14">
      <c r="A505" s="19">
        <v>501</v>
      </c>
      <c r="B505" s="20" t="s">
        <v>560</v>
      </c>
      <c r="C505" s="21" t="s">
        <v>28</v>
      </c>
      <c r="D505" s="21" t="s">
        <v>18</v>
      </c>
      <c r="E505" s="21" t="s">
        <v>24</v>
      </c>
      <c r="F505" s="22" t="s">
        <v>29</v>
      </c>
      <c r="G505" s="23">
        <v>1500</v>
      </c>
      <c r="H505" s="23">
        <v>375</v>
      </c>
      <c r="I505" s="23">
        <v>1875</v>
      </c>
      <c r="J505" s="31" t="s">
        <v>22</v>
      </c>
      <c r="K505" s="31">
        <f>VLOOKUP(B505,'[4]生活补助汇总表（2834）'!$B$5:$P$50000,10,FALSE)</f>
        <v>45017</v>
      </c>
      <c r="L505" s="21">
        <v>9</v>
      </c>
      <c r="M505" s="21">
        <v>3</v>
      </c>
      <c r="N505" s="21">
        <f t="shared" si="7"/>
        <v>12</v>
      </c>
    </row>
    <row r="506" s="3" customFormat="1" customHeight="1" spans="1:14">
      <c r="A506" s="19">
        <v>502</v>
      </c>
      <c r="B506" s="20" t="s">
        <v>561</v>
      </c>
      <c r="C506" s="21" t="s">
        <v>17</v>
      </c>
      <c r="D506" s="21" t="s">
        <v>18</v>
      </c>
      <c r="E506" s="21" t="s">
        <v>24</v>
      </c>
      <c r="F506" s="22" t="s">
        <v>29</v>
      </c>
      <c r="G506" s="23">
        <v>1500</v>
      </c>
      <c r="H506" s="23">
        <v>375</v>
      </c>
      <c r="I506" s="23">
        <v>1875</v>
      </c>
      <c r="J506" s="31" t="s">
        <v>22</v>
      </c>
      <c r="K506" s="31">
        <f>VLOOKUP(B506,'[4]生活补助汇总表（2834）'!$B$5:$P$50000,10,FALSE)</f>
        <v>45017</v>
      </c>
      <c r="L506" s="21">
        <v>9</v>
      </c>
      <c r="M506" s="21">
        <v>3</v>
      </c>
      <c r="N506" s="21">
        <f t="shared" si="7"/>
        <v>12</v>
      </c>
    </row>
    <row r="507" s="3" customFormat="1" customHeight="1" spans="1:14">
      <c r="A507" s="19">
        <v>503</v>
      </c>
      <c r="B507" s="20" t="s">
        <v>562</v>
      </c>
      <c r="C507" s="21" t="s">
        <v>17</v>
      </c>
      <c r="D507" s="21" t="s">
        <v>18</v>
      </c>
      <c r="E507" s="21" t="s">
        <v>24</v>
      </c>
      <c r="F507" s="22" t="s">
        <v>29</v>
      </c>
      <c r="G507" s="23">
        <v>1500</v>
      </c>
      <c r="H507" s="23">
        <v>375</v>
      </c>
      <c r="I507" s="23">
        <v>1875</v>
      </c>
      <c r="J507" s="31" t="s">
        <v>22</v>
      </c>
      <c r="K507" s="31">
        <f>VLOOKUP(B507,'[4]生活补助汇总表（2834）'!$B$5:$P$50000,10,FALSE)</f>
        <v>45017</v>
      </c>
      <c r="L507" s="21">
        <v>9</v>
      </c>
      <c r="M507" s="21">
        <v>3</v>
      </c>
      <c r="N507" s="21">
        <f t="shared" si="7"/>
        <v>12</v>
      </c>
    </row>
    <row r="508" s="3" customFormat="1" customHeight="1" spans="1:14">
      <c r="A508" s="19">
        <v>504</v>
      </c>
      <c r="B508" s="20" t="s">
        <v>563</v>
      </c>
      <c r="C508" s="21" t="s">
        <v>17</v>
      </c>
      <c r="D508" s="21" t="s">
        <v>18</v>
      </c>
      <c r="E508" s="21" t="s">
        <v>24</v>
      </c>
      <c r="F508" s="22" t="s">
        <v>29</v>
      </c>
      <c r="G508" s="23">
        <v>1500</v>
      </c>
      <c r="H508" s="23">
        <v>375</v>
      </c>
      <c r="I508" s="23">
        <v>1875</v>
      </c>
      <c r="J508" s="31" t="s">
        <v>22</v>
      </c>
      <c r="K508" s="31">
        <f>VLOOKUP(B508,'[4]生活补助汇总表（2834）'!$B$5:$P$50000,10,FALSE)</f>
        <v>45017</v>
      </c>
      <c r="L508" s="21">
        <v>9</v>
      </c>
      <c r="M508" s="21">
        <v>3</v>
      </c>
      <c r="N508" s="21">
        <f t="shared" si="7"/>
        <v>12</v>
      </c>
    </row>
    <row r="509" s="3" customFormat="1" customHeight="1" spans="1:14">
      <c r="A509" s="19">
        <v>505</v>
      </c>
      <c r="B509" s="20" t="s">
        <v>564</v>
      </c>
      <c r="C509" s="21" t="s">
        <v>28</v>
      </c>
      <c r="D509" s="21" t="s">
        <v>18</v>
      </c>
      <c r="E509" s="21" t="s">
        <v>24</v>
      </c>
      <c r="F509" s="22" t="s">
        <v>29</v>
      </c>
      <c r="G509" s="23">
        <v>1500</v>
      </c>
      <c r="H509" s="23">
        <v>375</v>
      </c>
      <c r="I509" s="23">
        <v>1875</v>
      </c>
      <c r="J509" s="31" t="s">
        <v>22</v>
      </c>
      <c r="K509" s="31">
        <f>VLOOKUP(B509,'[4]生活补助汇总表（2834）'!$B$5:$P$50000,10,FALSE)</f>
        <v>45017</v>
      </c>
      <c r="L509" s="21">
        <v>9</v>
      </c>
      <c r="M509" s="21">
        <v>3</v>
      </c>
      <c r="N509" s="21">
        <f t="shared" si="7"/>
        <v>12</v>
      </c>
    </row>
    <row r="510" s="3" customFormat="1" customHeight="1" spans="1:14">
      <c r="A510" s="19">
        <v>506</v>
      </c>
      <c r="B510" s="20" t="s">
        <v>565</v>
      </c>
      <c r="C510" s="21" t="s">
        <v>17</v>
      </c>
      <c r="D510" s="21" t="s">
        <v>18</v>
      </c>
      <c r="E510" s="21" t="s">
        <v>24</v>
      </c>
      <c r="F510" s="22" t="s">
        <v>29</v>
      </c>
      <c r="G510" s="23">
        <v>1500</v>
      </c>
      <c r="H510" s="23">
        <v>375</v>
      </c>
      <c r="I510" s="23">
        <v>1875</v>
      </c>
      <c r="J510" s="31" t="s">
        <v>22</v>
      </c>
      <c r="K510" s="31">
        <f>VLOOKUP(B510,'[4]生活补助汇总表（2834）'!$B$5:$P$50000,10,FALSE)</f>
        <v>45017</v>
      </c>
      <c r="L510" s="21">
        <v>9</v>
      </c>
      <c r="M510" s="21">
        <v>3</v>
      </c>
      <c r="N510" s="21">
        <f t="shared" si="7"/>
        <v>12</v>
      </c>
    </row>
    <row r="511" s="3" customFormat="1" customHeight="1" spans="1:14">
      <c r="A511" s="19">
        <v>507</v>
      </c>
      <c r="B511" s="20" t="s">
        <v>566</v>
      </c>
      <c r="C511" s="21" t="s">
        <v>28</v>
      </c>
      <c r="D511" s="21" t="s">
        <v>18</v>
      </c>
      <c r="E511" s="21" t="s">
        <v>24</v>
      </c>
      <c r="F511" s="22" t="s">
        <v>29</v>
      </c>
      <c r="G511" s="23">
        <v>1500</v>
      </c>
      <c r="H511" s="23">
        <v>375</v>
      </c>
      <c r="I511" s="23">
        <v>1875</v>
      </c>
      <c r="J511" s="31" t="s">
        <v>22</v>
      </c>
      <c r="K511" s="31">
        <f>VLOOKUP(B511,'[4]生活补助汇总表（2834）'!$B$5:$P$50000,10,FALSE)</f>
        <v>45017</v>
      </c>
      <c r="L511" s="21">
        <v>9</v>
      </c>
      <c r="M511" s="21">
        <v>3</v>
      </c>
      <c r="N511" s="21">
        <f t="shared" si="7"/>
        <v>12</v>
      </c>
    </row>
    <row r="512" s="3" customFormat="1" customHeight="1" spans="1:14">
      <c r="A512" s="19">
        <v>508</v>
      </c>
      <c r="B512" s="20" t="s">
        <v>567</v>
      </c>
      <c r="C512" s="21" t="s">
        <v>17</v>
      </c>
      <c r="D512" s="21" t="s">
        <v>18</v>
      </c>
      <c r="E512" s="21" t="s">
        <v>24</v>
      </c>
      <c r="F512" s="22" t="s">
        <v>29</v>
      </c>
      <c r="G512" s="23">
        <v>1500</v>
      </c>
      <c r="H512" s="23">
        <v>375</v>
      </c>
      <c r="I512" s="23">
        <v>1875</v>
      </c>
      <c r="J512" s="31" t="s">
        <v>22</v>
      </c>
      <c r="K512" s="31">
        <f>VLOOKUP(B512,'[4]生活补助汇总表（2834）'!$B$5:$P$50000,10,FALSE)</f>
        <v>45017</v>
      </c>
      <c r="L512" s="21">
        <v>9</v>
      </c>
      <c r="M512" s="21">
        <v>3</v>
      </c>
      <c r="N512" s="21">
        <f t="shared" si="7"/>
        <v>12</v>
      </c>
    </row>
    <row r="513" s="3" customFormat="1" customHeight="1" spans="1:14">
      <c r="A513" s="19">
        <v>509</v>
      </c>
      <c r="B513" s="20" t="s">
        <v>568</v>
      </c>
      <c r="C513" s="21" t="s">
        <v>17</v>
      </c>
      <c r="D513" s="21" t="s">
        <v>18</v>
      </c>
      <c r="E513" s="21" t="s">
        <v>24</v>
      </c>
      <c r="F513" s="22" t="s">
        <v>29</v>
      </c>
      <c r="G513" s="23">
        <v>1500</v>
      </c>
      <c r="H513" s="23">
        <v>375</v>
      </c>
      <c r="I513" s="23">
        <v>1875</v>
      </c>
      <c r="J513" s="31" t="s">
        <v>22</v>
      </c>
      <c r="K513" s="31">
        <f>VLOOKUP(B513,'[4]生活补助汇总表（2834）'!$B$5:$P$50000,10,FALSE)</f>
        <v>45017</v>
      </c>
      <c r="L513" s="21">
        <v>9</v>
      </c>
      <c r="M513" s="21">
        <v>3</v>
      </c>
      <c r="N513" s="21">
        <f t="shared" si="7"/>
        <v>12</v>
      </c>
    </row>
    <row r="514" s="3" customFormat="1" customHeight="1" spans="1:14">
      <c r="A514" s="19">
        <v>510</v>
      </c>
      <c r="B514" s="20" t="s">
        <v>569</v>
      </c>
      <c r="C514" s="21" t="s">
        <v>17</v>
      </c>
      <c r="D514" s="21" t="s">
        <v>18</v>
      </c>
      <c r="E514" s="21" t="s">
        <v>24</v>
      </c>
      <c r="F514" s="22" t="s">
        <v>29</v>
      </c>
      <c r="G514" s="23">
        <v>1500</v>
      </c>
      <c r="H514" s="23">
        <v>375</v>
      </c>
      <c r="I514" s="23">
        <v>1875</v>
      </c>
      <c r="J514" s="31" t="s">
        <v>22</v>
      </c>
      <c r="K514" s="31">
        <f>VLOOKUP(B514,'[4]生活补助汇总表（2834）'!$B$5:$P$50000,10,FALSE)</f>
        <v>45017</v>
      </c>
      <c r="L514" s="21">
        <v>9</v>
      </c>
      <c r="M514" s="21">
        <v>3</v>
      </c>
      <c r="N514" s="21">
        <f t="shared" si="7"/>
        <v>12</v>
      </c>
    </row>
    <row r="515" s="3" customFormat="1" customHeight="1" spans="1:14">
      <c r="A515" s="19">
        <v>511</v>
      </c>
      <c r="B515" s="20" t="s">
        <v>570</v>
      </c>
      <c r="C515" s="21" t="s">
        <v>17</v>
      </c>
      <c r="D515" s="21" t="s">
        <v>18</v>
      </c>
      <c r="E515" s="21" t="s">
        <v>24</v>
      </c>
      <c r="F515" s="22" t="s">
        <v>29</v>
      </c>
      <c r="G515" s="23">
        <v>1500</v>
      </c>
      <c r="H515" s="23">
        <v>375</v>
      </c>
      <c r="I515" s="23">
        <v>1875</v>
      </c>
      <c r="J515" s="31" t="s">
        <v>22</v>
      </c>
      <c r="K515" s="31">
        <f>VLOOKUP(B515,'[4]生活补助汇总表（2834）'!$B$5:$P$50000,10,FALSE)</f>
        <v>45017</v>
      </c>
      <c r="L515" s="21">
        <v>9</v>
      </c>
      <c r="M515" s="21">
        <v>3</v>
      </c>
      <c r="N515" s="21">
        <f t="shared" si="7"/>
        <v>12</v>
      </c>
    </row>
    <row r="516" s="3" customFormat="1" customHeight="1" spans="1:14">
      <c r="A516" s="19">
        <v>512</v>
      </c>
      <c r="B516" s="20" t="s">
        <v>571</v>
      </c>
      <c r="C516" s="21" t="s">
        <v>28</v>
      </c>
      <c r="D516" s="21" t="s">
        <v>18</v>
      </c>
      <c r="E516" s="21" t="s">
        <v>24</v>
      </c>
      <c r="F516" s="22" t="s">
        <v>29</v>
      </c>
      <c r="G516" s="23">
        <v>1500</v>
      </c>
      <c r="H516" s="23">
        <v>375</v>
      </c>
      <c r="I516" s="23">
        <v>1875</v>
      </c>
      <c r="J516" s="31" t="s">
        <v>22</v>
      </c>
      <c r="K516" s="31">
        <f>VLOOKUP(B516,'[4]生活补助汇总表（2834）'!$B$5:$P$50000,10,FALSE)</f>
        <v>45017</v>
      </c>
      <c r="L516" s="21">
        <v>9</v>
      </c>
      <c r="M516" s="21">
        <v>3</v>
      </c>
      <c r="N516" s="21">
        <f t="shared" si="7"/>
        <v>12</v>
      </c>
    </row>
    <row r="517" s="3" customFormat="1" customHeight="1" spans="1:14">
      <c r="A517" s="19">
        <v>513</v>
      </c>
      <c r="B517" s="20" t="s">
        <v>572</v>
      </c>
      <c r="C517" s="21" t="s">
        <v>17</v>
      </c>
      <c r="D517" s="21" t="s">
        <v>18</v>
      </c>
      <c r="E517" s="21" t="s">
        <v>24</v>
      </c>
      <c r="F517" s="22" t="s">
        <v>29</v>
      </c>
      <c r="G517" s="23">
        <v>1500</v>
      </c>
      <c r="H517" s="23">
        <v>375</v>
      </c>
      <c r="I517" s="23">
        <v>1875</v>
      </c>
      <c r="J517" s="31" t="s">
        <v>22</v>
      </c>
      <c r="K517" s="31">
        <f>VLOOKUP(B517,'[4]生活补助汇总表（2834）'!$B$5:$P$50000,10,FALSE)</f>
        <v>45017</v>
      </c>
      <c r="L517" s="21">
        <v>9</v>
      </c>
      <c r="M517" s="21">
        <v>3</v>
      </c>
      <c r="N517" s="21">
        <f t="shared" ref="N517:N580" si="8">L517+M517</f>
        <v>12</v>
      </c>
    </row>
    <row r="518" s="3" customFormat="1" customHeight="1" spans="1:14">
      <c r="A518" s="19">
        <v>514</v>
      </c>
      <c r="B518" s="20" t="s">
        <v>573</v>
      </c>
      <c r="C518" s="21" t="s">
        <v>28</v>
      </c>
      <c r="D518" s="21" t="s">
        <v>18</v>
      </c>
      <c r="E518" s="21" t="s">
        <v>24</v>
      </c>
      <c r="F518" s="22" t="s">
        <v>29</v>
      </c>
      <c r="G518" s="23">
        <v>1500</v>
      </c>
      <c r="H518" s="23">
        <v>375</v>
      </c>
      <c r="I518" s="23">
        <v>1875</v>
      </c>
      <c r="J518" s="31" t="s">
        <v>22</v>
      </c>
      <c r="K518" s="31">
        <f>VLOOKUP(B518,'[4]生活补助汇总表（2834）'!$B$5:$P$50000,10,FALSE)</f>
        <v>45017</v>
      </c>
      <c r="L518" s="21">
        <v>9</v>
      </c>
      <c r="M518" s="21">
        <v>3</v>
      </c>
      <c r="N518" s="21">
        <f t="shared" si="8"/>
        <v>12</v>
      </c>
    </row>
    <row r="519" s="3" customFormat="1" customHeight="1" spans="1:14">
      <c r="A519" s="19">
        <v>515</v>
      </c>
      <c r="B519" s="20" t="s">
        <v>574</v>
      </c>
      <c r="C519" s="21" t="s">
        <v>28</v>
      </c>
      <c r="D519" s="21" t="s">
        <v>18</v>
      </c>
      <c r="E519" s="21" t="s">
        <v>24</v>
      </c>
      <c r="F519" s="22" t="s">
        <v>29</v>
      </c>
      <c r="G519" s="23">
        <v>1500</v>
      </c>
      <c r="H519" s="23">
        <v>375</v>
      </c>
      <c r="I519" s="23">
        <v>1875</v>
      </c>
      <c r="J519" s="31" t="s">
        <v>22</v>
      </c>
      <c r="K519" s="31">
        <f>VLOOKUP(B519,'[4]生活补助汇总表（2834）'!$B$5:$P$50000,10,FALSE)</f>
        <v>45017</v>
      </c>
      <c r="L519" s="21">
        <v>9</v>
      </c>
      <c r="M519" s="21">
        <v>3</v>
      </c>
      <c r="N519" s="21">
        <f t="shared" si="8"/>
        <v>12</v>
      </c>
    </row>
    <row r="520" s="3" customFormat="1" customHeight="1" spans="1:14">
      <c r="A520" s="19">
        <v>516</v>
      </c>
      <c r="B520" s="20" t="s">
        <v>575</v>
      </c>
      <c r="C520" s="21" t="s">
        <v>28</v>
      </c>
      <c r="D520" s="21" t="s">
        <v>18</v>
      </c>
      <c r="E520" s="21" t="s">
        <v>24</v>
      </c>
      <c r="F520" s="22" t="s">
        <v>29</v>
      </c>
      <c r="G520" s="23">
        <v>1500</v>
      </c>
      <c r="H520" s="23">
        <v>375</v>
      </c>
      <c r="I520" s="23">
        <v>1875</v>
      </c>
      <c r="J520" s="31" t="s">
        <v>22</v>
      </c>
      <c r="K520" s="31">
        <f>VLOOKUP(B520,'[4]生活补助汇总表（2834）'!$B$5:$P$50000,10,FALSE)</f>
        <v>45017</v>
      </c>
      <c r="L520" s="21">
        <v>9</v>
      </c>
      <c r="M520" s="21">
        <v>3</v>
      </c>
      <c r="N520" s="21">
        <f t="shared" si="8"/>
        <v>12</v>
      </c>
    </row>
    <row r="521" s="3" customFormat="1" customHeight="1" spans="1:14">
      <c r="A521" s="19">
        <v>517</v>
      </c>
      <c r="B521" s="20" t="s">
        <v>576</v>
      </c>
      <c r="C521" s="21" t="s">
        <v>17</v>
      </c>
      <c r="D521" s="21" t="s">
        <v>18</v>
      </c>
      <c r="E521" s="21" t="s">
        <v>24</v>
      </c>
      <c r="F521" s="22" t="s">
        <v>29</v>
      </c>
      <c r="G521" s="23">
        <v>1500</v>
      </c>
      <c r="H521" s="23">
        <v>375</v>
      </c>
      <c r="I521" s="23">
        <v>1875</v>
      </c>
      <c r="J521" s="31" t="s">
        <v>22</v>
      </c>
      <c r="K521" s="31">
        <f>VLOOKUP(B521,'[4]生活补助汇总表（2834）'!$B$5:$P$50000,10,FALSE)</f>
        <v>45017</v>
      </c>
      <c r="L521" s="21">
        <v>9</v>
      </c>
      <c r="M521" s="21">
        <v>3</v>
      </c>
      <c r="N521" s="21">
        <f t="shared" si="8"/>
        <v>12</v>
      </c>
    </row>
    <row r="522" s="3" customFormat="1" customHeight="1" spans="1:14">
      <c r="A522" s="19">
        <v>518</v>
      </c>
      <c r="B522" s="20" t="s">
        <v>577</v>
      </c>
      <c r="C522" s="21" t="s">
        <v>17</v>
      </c>
      <c r="D522" s="21" t="s">
        <v>18</v>
      </c>
      <c r="E522" s="21" t="s">
        <v>24</v>
      </c>
      <c r="F522" s="22" t="s">
        <v>29</v>
      </c>
      <c r="G522" s="23">
        <v>1500</v>
      </c>
      <c r="H522" s="23">
        <v>375</v>
      </c>
      <c r="I522" s="23">
        <v>1875</v>
      </c>
      <c r="J522" s="31" t="s">
        <v>22</v>
      </c>
      <c r="K522" s="31">
        <f>VLOOKUP(B522,'[4]生活补助汇总表（2834）'!$B$5:$P$50000,10,FALSE)</f>
        <v>45017</v>
      </c>
      <c r="L522" s="21">
        <v>9</v>
      </c>
      <c r="M522" s="21">
        <v>3</v>
      </c>
      <c r="N522" s="21">
        <f t="shared" si="8"/>
        <v>12</v>
      </c>
    </row>
    <row r="523" s="3" customFormat="1" customHeight="1" spans="1:14">
      <c r="A523" s="19">
        <v>519</v>
      </c>
      <c r="B523" s="20" t="s">
        <v>578</v>
      </c>
      <c r="C523" s="21" t="s">
        <v>17</v>
      </c>
      <c r="D523" s="21" t="s">
        <v>18</v>
      </c>
      <c r="E523" s="21" t="s">
        <v>24</v>
      </c>
      <c r="F523" s="22" t="s">
        <v>29</v>
      </c>
      <c r="G523" s="23">
        <v>1500</v>
      </c>
      <c r="H523" s="23">
        <v>375</v>
      </c>
      <c r="I523" s="23">
        <v>1875</v>
      </c>
      <c r="J523" s="31" t="s">
        <v>57</v>
      </c>
      <c r="K523" s="31">
        <f>VLOOKUP(B523,'[4]生活补助汇总表（2834）'!$B$5:$P$50000,10,FALSE)</f>
        <v>45017</v>
      </c>
      <c r="L523" s="21">
        <v>8</v>
      </c>
      <c r="M523" s="21">
        <v>3</v>
      </c>
      <c r="N523" s="21">
        <f t="shared" si="8"/>
        <v>11</v>
      </c>
    </row>
    <row r="524" s="3" customFormat="1" customHeight="1" spans="1:14">
      <c r="A524" s="19">
        <v>520</v>
      </c>
      <c r="B524" s="20" t="s">
        <v>579</v>
      </c>
      <c r="C524" s="21" t="s">
        <v>17</v>
      </c>
      <c r="D524" s="21" t="s">
        <v>18</v>
      </c>
      <c r="E524" s="21" t="s">
        <v>24</v>
      </c>
      <c r="F524" s="22" t="s">
        <v>29</v>
      </c>
      <c r="G524" s="23">
        <v>1500</v>
      </c>
      <c r="H524" s="23">
        <v>375</v>
      </c>
      <c r="I524" s="23">
        <v>1875</v>
      </c>
      <c r="J524" s="31" t="s">
        <v>22</v>
      </c>
      <c r="K524" s="31">
        <f>VLOOKUP(B524,'[4]生活补助汇总表（2834）'!$B$5:$P$50000,10,FALSE)</f>
        <v>45017</v>
      </c>
      <c r="L524" s="21">
        <v>9</v>
      </c>
      <c r="M524" s="21">
        <v>3</v>
      </c>
      <c r="N524" s="21">
        <f t="shared" si="8"/>
        <v>12</v>
      </c>
    </row>
    <row r="525" s="3" customFormat="1" customHeight="1" spans="1:14">
      <c r="A525" s="19">
        <v>521</v>
      </c>
      <c r="B525" s="20" t="s">
        <v>580</v>
      </c>
      <c r="C525" s="21" t="s">
        <v>17</v>
      </c>
      <c r="D525" s="21" t="s">
        <v>18</v>
      </c>
      <c r="E525" s="21" t="s">
        <v>24</v>
      </c>
      <c r="F525" s="22" t="s">
        <v>29</v>
      </c>
      <c r="G525" s="23">
        <v>1500</v>
      </c>
      <c r="H525" s="23">
        <v>375</v>
      </c>
      <c r="I525" s="23">
        <v>1875</v>
      </c>
      <c r="J525" s="31" t="s">
        <v>22</v>
      </c>
      <c r="K525" s="31">
        <f>VLOOKUP(B525,'[4]生活补助汇总表（2834）'!$B$5:$P$50000,10,FALSE)</f>
        <v>45017</v>
      </c>
      <c r="L525" s="21">
        <v>9</v>
      </c>
      <c r="M525" s="21">
        <v>3</v>
      </c>
      <c r="N525" s="21">
        <f t="shared" si="8"/>
        <v>12</v>
      </c>
    </row>
    <row r="526" s="3" customFormat="1" customHeight="1" spans="1:14">
      <c r="A526" s="19">
        <v>522</v>
      </c>
      <c r="B526" s="20" t="s">
        <v>581</v>
      </c>
      <c r="C526" s="21" t="s">
        <v>17</v>
      </c>
      <c r="D526" s="21" t="s">
        <v>18</v>
      </c>
      <c r="E526" s="21" t="s">
        <v>24</v>
      </c>
      <c r="F526" s="22" t="s">
        <v>29</v>
      </c>
      <c r="G526" s="23">
        <v>1500</v>
      </c>
      <c r="H526" s="23">
        <v>375</v>
      </c>
      <c r="I526" s="23">
        <v>1875</v>
      </c>
      <c r="J526" s="31" t="s">
        <v>22</v>
      </c>
      <c r="K526" s="31">
        <f>VLOOKUP(B526,'[4]生活补助汇总表（2834）'!$B$5:$P$50000,10,FALSE)</f>
        <v>45017</v>
      </c>
      <c r="L526" s="21">
        <v>9</v>
      </c>
      <c r="M526" s="21">
        <v>3</v>
      </c>
      <c r="N526" s="21">
        <f t="shared" si="8"/>
        <v>12</v>
      </c>
    </row>
    <row r="527" s="3" customFormat="1" customHeight="1" spans="1:14">
      <c r="A527" s="19">
        <v>523</v>
      </c>
      <c r="B527" s="20" t="s">
        <v>582</v>
      </c>
      <c r="C527" s="21" t="s">
        <v>28</v>
      </c>
      <c r="D527" s="21" t="s">
        <v>18</v>
      </c>
      <c r="E527" s="21" t="s">
        <v>24</v>
      </c>
      <c r="F527" s="22" t="s">
        <v>29</v>
      </c>
      <c r="G527" s="23">
        <v>1500</v>
      </c>
      <c r="H527" s="23">
        <v>375</v>
      </c>
      <c r="I527" s="23">
        <v>1875</v>
      </c>
      <c r="J527" s="31" t="s">
        <v>22</v>
      </c>
      <c r="K527" s="31">
        <f>VLOOKUP(B527,'[4]生活补助汇总表（2834）'!$B$5:$P$50000,10,FALSE)</f>
        <v>45017</v>
      </c>
      <c r="L527" s="21">
        <v>9</v>
      </c>
      <c r="M527" s="21">
        <v>3</v>
      </c>
      <c r="N527" s="21">
        <f t="shared" si="8"/>
        <v>12</v>
      </c>
    </row>
    <row r="528" s="3" customFormat="1" customHeight="1" spans="1:14">
      <c r="A528" s="19">
        <v>524</v>
      </c>
      <c r="B528" s="20" t="s">
        <v>583</v>
      </c>
      <c r="C528" s="21" t="s">
        <v>17</v>
      </c>
      <c r="D528" s="21" t="s">
        <v>18</v>
      </c>
      <c r="E528" s="21" t="s">
        <v>24</v>
      </c>
      <c r="F528" s="22" t="s">
        <v>29</v>
      </c>
      <c r="G528" s="23">
        <v>1500</v>
      </c>
      <c r="H528" s="23">
        <v>375</v>
      </c>
      <c r="I528" s="23">
        <v>1875</v>
      </c>
      <c r="J528" s="31" t="s">
        <v>22</v>
      </c>
      <c r="K528" s="31">
        <f>VLOOKUP(B528,'[4]生活补助汇总表（2834）'!$B$5:$P$50000,10,FALSE)</f>
        <v>45017</v>
      </c>
      <c r="L528" s="21">
        <v>9</v>
      </c>
      <c r="M528" s="21">
        <v>3</v>
      </c>
      <c r="N528" s="21">
        <f t="shared" si="8"/>
        <v>12</v>
      </c>
    </row>
    <row r="529" s="3" customFormat="1" customHeight="1" spans="1:14">
      <c r="A529" s="19">
        <v>525</v>
      </c>
      <c r="B529" s="20" t="s">
        <v>584</v>
      </c>
      <c r="C529" s="21" t="s">
        <v>17</v>
      </c>
      <c r="D529" s="21" t="s">
        <v>18</v>
      </c>
      <c r="E529" s="21" t="s">
        <v>24</v>
      </c>
      <c r="F529" s="22" t="s">
        <v>29</v>
      </c>
      <c r="G529" s="23">
        <v>1500</v>
      </c>
      <c r="H529" s="23">
        <v>375</v>
      </c>
      <c r="I529" s="23">
        <v>1875</v>
      </c>
      <c r="J529" s="31" t="s">
        <v>22</v>
      </c>
      <c r="K529" s="31">
        <f>VLOOKUP(B529,'[4]生活补助汇总表（2834）'!$B$5:$P$50000,10,FALSE)</f>
        <v>45017</v>
      </c>
      <c r="L529" s="21">
        <v>9</v>
      </c>
      <c r="M529" s="21">
        <v>3</v>
      </c>
      <c r="N529" s="21">
        <f t="shared" si="8"/>
        <v>12</v>
      </c>
    </row>
    <row r="530" s="3" customFormat="1" customHeight="1" spans="1:14">
      <c r="A530" s="19">
        <v>526</v>
      </c>
      <c r="B530" s="20" t="s">
        <v>585</v>
      </c>
      <c r="C530" s="21" t="s">
        <v>17</v>
      </c>
      <c r="D530" s="21" t="s">
        <v>18</v>
      </c>
      <c r="E530" s="21" t="s">
        <v>24</v>
      </c>
      <c r="F530" s="22" t="s">
        <v>29</v>
      </c>
      <c r="G530" s="23">
        <v>1500</v>
      </c>
      <c r="H530" s="23">
        <v>375</v>
      </c>
      <c r="I530" s="23">
        <v>1875</v>
      </c>
      <c r="J530" s="31" t="s">
        <v>22</v>
      </c>
      <c r="K530" s="31">
        <f>VLOOKUP(B530,'[4]生活补助汇总表（2834）'!$B$5:$P$50000,10,FALSE)</f>
        <v>45017</v>
      </c>
      <c r="L530" s="21">
        <v>9</v>
      </c>
      <c r="M530" s="21">
        <v>3</v>
      </c>
      <c r="N530" s="21">
        <f t="shared" si="8"/>
        <v>12</v>
      </c>
    </row>
    <row r="531" s="3" customFormat="1" customHeight="1" spans="1:14">
      <c r="A531" s="19">
        <v>527</v>
      </c>
      <c r="B531" s="20" t="s">
        <v>586</v>
      </c>
      <c r="C531" s="21" t="s">
        <v>17</v>
      </c>
      <c r="D531" s="21" t="s">
        <v>18</v>
      </c>
      <c r="E531" s="21" t="s">
        <v>24</v>
      </c>
      <c r="F531" s="22" t="s">
        <v>29</v>
      </c>
      <c r="G531" s="23">
        <v>1500</v>
      </c>
      <c r="H531" s="23">
        <v>375</v>
      </c>
      <c r="I531" s="23">
        <v>1875</v>
      </c>
      <c r="J531" s="31" t="s">
        <v>22</v>
      </c>
      <c r="K531" s="31">
        <f>VLOOKUP(B531,'[4]生活补助汇总表（2834）'!$B$5:$P$50000,10,FALSE)</f>
        <v>45017</v>
      </c>
      <c r="L531" s="21">
        <v>9</v>
      </c>
      <c r="M531" s="21">
        <v>3</v>
      </c>
      <c r="N531" s="21">
        <f t="shared" si="8"/>
        <v>12</v>
      </c>
    </row>
    <row r="532" s="3" customFormat="1" customHeight="1" spans="1:14">
      <c r="A532" s="19">
        <v>528</v>
      </c>
      <c r="B532" s="20" t="s">
        <v>587</v>
      </c>
      <c r="C532" s="21" t="s">
        <v>28</v>
      </c>
      <c r="D532" s="21" t="s">
        <v>18</v>
      </c>
      <c r="E532" s="21" t="s">
        <v>24</v>
      </c>
      <c r="F532" s="22" t="s">
        <v>29</v>
      </c>
      <c r="G532" s="23">
        <v>1500</v>
      </c>
      <c r="H532" s="23">
        <v>375</v>
      </c>
      <c r="I532" s="23">
        <v>1875</v>
      </c>
      <c r="J532" s="31" t="s">
        <v>22</v>
      </c>
      <c r="K532" s="31">
        <f>VLOOKUP(B532,'[4]生活补助汇总表（2834）'!$B$5:$P$50000,10,FALSE)</f>
        <v>45017</v>
      </c>
      <c r="L532" s="21">
        <v>9</v>
      </c>
      <c r="M532" s="21">
        <v>3</v>
      </c>
      <c r="N532" s="21">
        <f t="shared" si="8"/>
        <v>12</v>
      </c>
    </row>
    <row r="533" s="3" customFormat="1" customHeight="1" spans="1:14">
      <c r="A533" s="19">
        <v>529</v>
      </c>
      <c r="B533" s="20" t="s">
        <v>588</v>
      </c>
      <c r="C533" s="21" t="s">
        <v>17</v>
      </c>
      <c r="D533" s="21" t="s">
        <v>18</v>
      </c>
      <c r="E533" s="21" t="s">
        <v>24</v>
      </c>
      <c r="F533" s="22" t="s">
        <v>29</v>
      </c>
      <c r="G533" s="23">
        <v>1500</v>
      </c>
      <c r="H533" s="23">
        <v>375</v>
      </c>
      <c r="I533" s="23">
        <v>1875</v>
      </c>
      <c r="J533" s="31" t="s">
        <v>22</v>
      </c>
      <c r="K533" s="31">
        <f>VLOOKUP(B533,'[4]生活补助汇总表（2834）'!$B$5:$P$50000,10,FALSE)</f>
        <v>45017</v>
      </c>
      <c r="L533" s="21">
        <v>9</v>
      </c>
      <c r="M533" s="21">
        <v>3</v>
      </c>
      <c r="N533" s="21">
        <f t="shared" si="8"/>
        <v>12</v>
      </c>
    </row>
    <row r="534" s="3" customFormat="1" customHeight="1" spans="1:14">
      <c r="A534" s="19">
        <v>530</v>
      </c>
      <c r="B534" s="20" t="s">
        <v>589</v>
      </c>
      <c r="C534" s="21" t="s">
        <v>17</v>
      </c>
      <c r="D534" s="21" t="s">
        <v>18</v>
      </c>
      <c r="E534" s="21" t="s">
        <v>24</v>
      </c>
      <c r="F534" s="22" t="s">
        <v>29</v>
      </c>
      <c r="G534" s="23">
        <v>1500</v>
      </c>
      <c r="H534" s="23">
        <v>375</v>
      </c>
      <c r="I534" s="23">
        <v>1875</v>
      </c>
      <c r="J534" s="31" t="s">
        <v>57</v>
      </c>
      <c r="K534" s="31">
        <f>VLOOKUP(B534,'[4]生活补助汇总表（2834）'!$B$5:$P$50000,10,FALSE)</f>
        <v>45017</v>
      </c>
      <c r="L534" s="21">
        <v>8</v>
      </c>
      <c r="M534" s="21">
        <v>3</v>
      </c>
      <c r="N534" s="21">
        <f t="shared" si="8"/>
        <v>11</v>
      </c>
    </row>
    <row r="535" s="3" customFormat="1" customHeight="1" spans="1:14">
      <c r="A535" s="19">
        <v>531</v>
      </c>
      <c r="B535" s="20" t="s">
        <v>590</v>
      </c>
      <c r="C535" s="21" t="s">
        <v>17</v>
      </c>
      <c r="D535" s="21" t="s">
        <v>18</v>
      </c>
      <c r="E535" s="21" t="s">
        <v>24</v>
      </c>
      <c r="F535" s="22" t="s">
        <v>29</v>
      </c>
      <c r="G535" s="23">
        <v>1500</v>
      </c>
      <c r="H535" s="23">
        <v>375</v>
      </c>
      <c r="I535" s="23">
        <v>1875</v>
      </c>
      <c r="J535" s="31" t="s">
        <v>22</v>
      </c>
      <c r="K535" s="31">
        <f>VLOOKUP(B535,'[4]生活补助汇总表（2834）'!$B$5:$P$50000,10,FALSE)</f>
        <v>45017</v>
      </c>
      <c r="L535" s="21">
        <v>9</v>
      </c>
      <c r="M535" s="21">
        <v>3</v>
      </c>
      <c r="N535" s="21">
        <f t="shared" si="8"/>
        <v>12</v>
      </c>
    </row>
    <row r="536" s="3" customFormat="1" customHeight="1" spans="1:14">
      <c r="A536" s="19">
        <v>532</v>
      </c>
      <c r="B536" s="20" t="s">
        <v>591</v>
      </c>
      <c r="C536" s="21" t="s">
        <v>17</v>
      </c>
      <c r="D536" s="21" t="s">
        <v>18</v>
      </c>
      <c r="E536" s="21" t="s">
        <v>24</v>
      </c>
      <c r="F536" s="22" t="s">
        <v>29</v>
      </c>
      <c r="G536" s="23">
        <v>1500</v>
      </c>
      <c r="H536" s="23">
        <v>375</v>
      </c>
      <c r="I536" s="23">
        <v>1875</v>
      </c>
      <c r="J536" s="31" t="s">
        <v>22</v>
      </c>
      <c r="K536" s="31">
        <f>VLOOKUP(B536,'[4]生活补助汇总表（2834）'!$B$5:$P$50000,10,FALSE)</f>
        <v>45017</v>
      </c>
      <c r="L536" s="21">
        <v>9</v>
      </c>
      <c r="M536" s="21">
        <v>3</v>
      </c>
      <c r="N536" s="21">
        <f t="shared" si="8"/>
        <v>12</v>
      </c>
    </row>
    <row r="537" s="3" customFormat="1" customHeight="1" spans="1:14">
      <c r="A537" s="19">
        <v>533</v>
      </c>
      <c r="B537" s="20" t="s">
        <v>592</v>
      </c>
      <c r="C537" s="21" t="s">
        <v>17</v>
      </c>
      <c r="D537" s="21" t="s">
        <v>18</v>
      </c>
      <c r="E537" s="21" t="s">
        <v>24</v>
      </c>
      <c r="F537" s="22" t="s">
        <v>29</v>
      </c>
      <c r="G537" s="23">
        <v>1500</v>
      </c>
      <c r="H537" s="23">
        <v>375</v>
      </c>
      <c r="I537" s="23">
        <v>1875</v>
      </c>
      <c r="J537" s="31" t="s">
        <v>22</v>
      </c>
      <c r="K537" s="31">
        <f>VLOOKUP(B537,'[4]生活补助汇总表（2834）'!$B$5:$P$50000,10,FALSE)</f>
        <v>45017</v>
      </c>
      <c r="L537" s="21">
        <v>9</v>
      </c>
      <c r="M537" s="21">
        <v>3</v>
      </c>
      <c r="N537" s="21">
        <f t="shared" si="8"/>
        <v>12</v>
      </c>
    </row>
    <row r="538" s="3" customFormat="1" customHeight="1" spans="1:14">
      <c r="A538" s="19">
        <v>534</v>
      </c>
      <c r="B538" s="20" t="s">
        <v>593</v>
      </c>
      <c r="C538" s="21" t="s">
        <v>17</v>
      </c>
      <c r="D538" s="21" t="s">
        <v>18</v>
      </c>
      <c r="E538" s="21" t="s">
        <v>24</v>
      </c>
      <c r="F538" s="22" t="s">
        <v>29</v>
      </c>
      <c r="G538" s="23">
        <v>1500</v>
      </c>
      <c r="H538" s="23">
        <v>375</v>
      </c>
      <c r="I538" s="23">
        <v>1875</v>
      </c>
      <c r="J538" s="31" t="s">
        <v>22</v>
      </c>
      <c r="K538" s="31">
        <f>VLOOKUP(B538,'[4]生活补助汇总表（2834）'!$B$5:$P$50000,10,FALSE)</f>
        <v>45017</v>
      </c>
      <c r="L538" s="21">
        <v>9</v>
      </c>
      <c r="M538" s="21">
        <v>3</v>
      </c>
      <c r="N538" s="21">
        <f t="shared" si="8"/>
        <v>12</v>
      </c>
    </row>
    <row r="539" s="3" customFormat="1" customHeight="1" spans="1:14">
      <c r="A539" s="19">
        <v>535</v>
      </c>
      <c r="B539" s="20" t="s">
        <v>594</v>
      </c>
      <c r="C539" s="21" t="s">
        <v>17</v>
      </c>
      <c r="D539" s="21" t="s">
        <v>18</v>
      </c>
      <c r="E539" s="21" t="s">
        <v>24</v>
      </c>
      <c r="F539" s="22" t="s">
        <v>29</v>
      </c>
      <c r="G539" s="23">
        <v>1500</v>
      </c>
      <c r="H539" s="23">
        <v>375</v>
      </c>
      <c r="I539" s="23">
        <v>1875</v>
      </c>
      <c r="J539" s="31" t="s">
        <v>22</v>
      </c>
      <c r="K539" s="31">
        <f>VLOOKUP(B539,'[4]生活补助汇总表（2834）'!$B$5:$P$50000,10,FALSE)</f>
        <v>45017</v>
      </c>
      <c r="L539" s="21">
        <v>9</v>
      </c>
      <c r="M539" s="21">
        <v>3</v>
      </c>
      <c r="N539" s="21">
        <f t="shared" si="8"/>
        <v>12</v>
      </c>
    </row>
    <row r="540" s="3" customFormat="1" customHeight="1" spans="1:14">
      <c r="A540" s="19">
        <v>536</v>
      </c>
      <c r="B540" s="20" t="s">
        <v>595</v>
      </c>
      <c r="C540" s="21" t="s">
        <v>17</v>
      </c>
      <c r="D540" s="21" t="s">
        <v>18</v>
      </c>
      <c r="E540" s="21" t="s">
        <v>24</v>
      </c>
      <c r="F540" s="22" t="s">
        <v>29</v>
      </c>
      <c r="G540" s="23">
        <v>1500</v>
      </c>
      <c r="H540" s="23">
        <v>375</v>
      </c>
      <c r="I540" s="23">
        <v>1875</v>
      </c>
      <c r="J540" s="31" t="s">
        <v>22</v>
      </c>
      <c r="K540" s="31">
        <f>VLOOKUP(B540,'[4]生活补助汇总表（2834）'!$B$5:$P$50000,10,FALSE)</f>
        <v>45017</v>
      </c>
      <c r="L540" s="21">
        <v>9</v>
      </c>
      <c r="M540" s="21">
        <v>3</v>
      </c>
      <c r="N540" s="21">
        <f t="shared" si="8"/>
        <v>12</v>
      </c>
    </row>
    <row r="541" s="3" customFormat="1" customHeight="1" spans="1:14">
      <c r="A541" s="19">
        <v>537</v>
      </c>
      <c r="B541" s="20" t="s">
        <v>596</v>
      </c>
      <c r="C541" s="21" t="s">
        <v>17</v>
      </c>
      <c r="D541" s="21" t="s">
        <v>18</v>
      </c>
      <c r="E541" s="21" t="s">
        <v>24</v>
      </c>
      <c r="F541" s="22" t="s">
        <v>29</v>
      </c>
      <c r="G541" s="23">
        <v>1500</v>
      </c>
      <c r="H541" s="23">
        <v>375</v>
      </c>
      <c r="I541" s="23">
        <v>1875</v>
      </c>
      <c r="J541" s="31" t="s">
        <v>22</v>
      </c>
      <c r="K541" s="31">
        <f>VLOOKUP(B541,'[4]生活补助汇总表（2834）'!$B$5:$P$50000,10,FALSE)</f>
        <v>45017</v>
      </c>
      <c r="L541" s="21">
        <v>9</v>
      </c>
      <c r="M541" s="21">
        <v>3</v>
      </c>
      <c r="N541" s="21">
        <f t="shared" si="8"/>
        <v>12</v>
      </c>
    </row>
    <row r="542" s="3" customFormat="1" customHeight="1" spans="1:14">
      <c r="A542" s="19">
        <v>538</v>
      </c>
      <c r="B542" s="20" t="s">
        <v>597</v>
      </c>
      <c r="C542" s="21" t="s">
        <v>17</v>
      </c>
      <c r="D542" s="21" t="s">
        <v>18</v>
      </c>
      <c r="E542" s="21" t="s">
        <v>24</v>
      </c>
      <c r="F542" s="22" t="s">
        <v>29</v>
      </c>
      <c r="G542" s="23">
        <v>1500</v>
      </c>
      <c r="H542" s="23">
        <v>375</v>
      </c>
      <c r="I542" s="23">
        <v>1875</v>
      </c>
      <c r="J542" s="31" t="s">
        <v>22</v>
      </c>
      <c r="K542" s="31">
        <f>VLOOKUP(B542,'[4]生活补助汇总表（2834）'!$B$5:$P$50000,10,FALSE)</f>
        <v>45017</v>
      </c>
      <c r="L542" s="21">
        <v>9</v>
      </c>
      <c r="M542" s="21">
        <v>3</v>
      </c>
      <c r="N542" s="21">
        <f t="shared" si="8"/>
        <v>12</v>
      </c>
    </row>
    <row r="543" s="3" customFormat="1" customHeight="1" spans="1:14">
      <c r="A543" s="19">
        <v>539</v>
      </c>
      <c r="B543" s="20" t="s">
        <v>598</v>
      </c>
      <c r="C543" s="21" t="s">
        <v>17</v>
      </c>
      <c r="D543" s="21" t="s">
        <v>18</v>
      </c>
      <c r="E543" s="21" t="s">
        <v>24</v>
      </c>
      <c r="F543" s="22" t="s">
        <v>29</v>
      </c>
      <c r="G543" s="23">
        <v>1500</v>
      </c>
      <c r="H543" s="23">
        <v>375</v>
      </c>
      <c r="I543" s="23">
        <v>1875</v>
      </c>
      <c r="J543" s="31" t="s">
        <v>22</v>
      </c>
      <c r="K543" s="31">
        <f>VLOOKUP(B543,'[4]生活补助汇总表（2834）'!$B$5:$P$50000,10,FALSE)</f>
        <v>45017</v>
      </c>
      <c r="L543" s="21">
        <v>9</v>
      </c>
      <c r="M543" s="21">
        <v>3</v>
      </c>
      <c r="N543" s="21">
        <f t="shared" si="8"/>
        <v>12</v>
      </c>
    </row>
    <row r="544" s="3" customFormat="1" customHeight="1" spans="1:14">
      <c r="A544" s="19">
        <v>540</v>
      </c>
      <c r="B544" s="20" t="s">
        <v>599</v>
      </c>
      <c r="C544" s="21" t="s">
        <v>17</v>
      </c>
      <c r="D544" s="21" t="s">
        <v>18</v>
      </c>
      <c r="E544" s="21" t="s">
        <v>24</v>
      </c>
      <c r="F544" s="22" t="s">
        <v>29</v>
      </c>
      <c r="G544" s="23">
        <v>1500</v>
      </c>
      <c r="H544" s="23">
        <v>375</v>
      </c>
      <c r="I544" s="23">
        <v>1875</v>
      </c>
      <c r="J544" s="31" t="s">
        <v>22</v>
      </c>
      <c r="K544" s="31">
        <f>VLOOKUP(B544,'[4]生活补助汇总表（2834）'!$B$5:$P$50000,10,FALSE)</f>
        <v>45017</v>
      </c>
      <c r="L544" s="21">
        <v>9</v>
      </c>
      <c r="M544" s="21">
        <v>3</v>
      </c>
      <c r="N544" s="21">
        <f t="shared" si="8"/>
        <v>12</v>
      </c>
    </row>
    <row r="545" s="3" customFormat="1" customHeight="1" spans="1:14">
      <c r="A545" s="19">
        <v>541</v>
      </c>
      <c r="B545" s="20" t="s">
        <v>600</v>
      </c>
      <c r="C545" s="21" t="s">
        <v>17</v>
      </c>
      <c r="D545" s="21" t="s">
        <v>18</v>
      </c>
      <c r="E545" s="21" t="s">
        <v>24</v>
      </c>
      <c r="F545" s="22" t="s">
        <v>29</v>
      </c>
      <c r="G545" s="23">
        <v>1500</v>
      </c>
      <c r="H545" s="23">
        <v>375</v>
      </c>
      <c r="I545" s="23">
        <v>1875</v>
      </c>
      <c r="J545" s="31" t="s">
        <v>57</v>
      </c>
      <c r="K545" s="31">
        <f>VLOOKUP(B545,'[4]生活补助汇总表（2834）'!$B$5:$P$50000,10,FALSE)</f>
        <v>45017</v>
      </c>
      <c r="L545" s="21">
        <v>8</v>
      </c>
      <c r="M545" s="21">
        <v>3</v>
      </c>
      <c r="N545" s="21">
        <f t="shared" si="8"/>
        <v>11</v>
      </c>
    </row>
    <row r="546" s="3" customFormat="1" customHeight="1" spans="1:14">
      <c r="A546" s="19">
        <v>542</v>
      </c>
      <c r="B546" s="20" t="s">
        <v>601</v>
      </c>
      <c r="C546" s="21" t="s">
        <v>17</v>
      </c>
      <c r="D546" s="21" t="s">
        <v>18</v>
      </c>
      <c r="E546" s="21" t="s">
        <v>24</v>
      </c>
      <c r="F546" s="22" t="s">
        <v>29</v>
      </c>
      <c r="G546" s="23">
        <v>1500</v>
      </c>
      <c r="H546" s="23">
        <v>375</v>
      </c>
      <c r="I546" s="23">
        <v>1875</v>
      </c>
      <c r="J546" s="31" t="s">
        <v>22</v>
      </c>
      <c r="K546" s="31">
        <f>VLOOKUP(B546,'[4]生活补助汇总表（2834）'!$B$5:$P$50000,10,FALSE)</f>
        <v>45017</v>
      </c>
      <c r="L546" s="21">
        <v>9</v>
      </c>
      <c r="M546" s="21">
        <v>3</v>
      </c>
      <c r="N546" s="21">
        <f t="shared" si="8"/>
        <v>12</v>
      </c>
    </row>
    <row r="547" s="3" customFormat="1" customHeight="1" spans="1:14">
      <c r="A547" s="19">
        <v>543</v>
      </c>
      <c r="B547" s="20" t="s">
        <v>602</v>
      </c>
      <c r="C547" s="21" t="s">
        <v>17</v>
      </c>
      <c r="D547" s="21" t="s">
        <v>18</v>
      </c>
      <c r="E547" s="21" t="s">
        <v>24</v>
      </c>
      <c r="F547" s="22" t="s">
        <v>29</v>
      </c>
      <c r="G547" s="23">
        <v>1500</v>
      </c>
      <c r="H547" s="23">
        <v>375</v>
      </c>
      <c r="I547" s="23">
        <v>1875</v>
      </c>
      <c r="J547" s="31" t="s">
        <v>22</v>
      </c>
      <c r="K547" s="31">
        <f>VLOOKUP(B547,'[4]生活补助汇总表（2834）'!$B$5:$P$50000,10,FALSE)</f>
        <v>45017</v>
      </c>
      <c r="L547" s="21">
        <v>9</v>
      </c>
      <c r="M547" s="21">
        <v>3</v>
      </c>
      <c r="N547" s="21">
        <f t="shared" si="8"/>
        <v>12</v>
      </c>
    </row>
    <row r="548" s="3" customFormat="1" customHeight="1" spans="1:14">
      <c r="A548" s="19">
        <v>544</v>
      </c>
      <c r="B548" s="20" t="s">
        <v>603</v>
      </c>
      <c r="C548" s="21" t="s">
        <v>17</v>
      </c>
      <c r="D548" s="21" t="s">
        <v>18</v>
      </c>
      <c r="E548" s="21" t="s">
        <v>24</v>
      </c>
      <c r="F548" s="22" t="s">
        <v>29</v>
      </c>
      <c r="G548" s="23">
        <v>1500</v>
      </c>
      <c r="H548" s="23">
        <v>375</v>
      </c>
      <c r="I548" s="23">
        <v>1875</v>
      </c>
      <c r="J548" s="31" t="s">
        <v>22</v>
      </c>
      <c r="K548" s="31">
        <f>VLOOKUP(B548,'[4]生活补助汇总表（2834）'!$B$5:$P$50000,10,FALSE)</f>
        <v>45017</v>
      </c>
      <c r="L548" s="21">
        <v>9</v>
      </c>
      <c r="M548" s="21">
        <v>3</v>
      </c>
      <c r="N548" s="21">
        <f t="shared" si="8"/>
        <v>12</v>
      </c>
    </row>
    <row r="549" s="3" customFormat="1" customHeight="1" spans="1:14">
      <c r="A549" s="19">
        <v>545</v>
      </c>
      <c r="B549" s="20" t="s">
        <v>604</v>
      </c>
      <c r="C549" s="21" t="s">
        <v>17</v>
      </c>
      <c r="D549" s="21" t="s">
        <v>18</v>
      </c>
      <c r="E549" s="21" t="s">
        <v>24</v>
      </c>
      <c r="F549" s="22" t="s">
        <v>29</v>
      </c>
      <c r="G549" s="23">
        <v>1500</v>
      </c>
      <c r="H549" s="23">
        <v>375</v>
      </c>
      <c r="I549" s="23">
        <v>1875</v>
      </c>
      <c r="J549" s="31" t="s">
        <v>22</v>
      </c>
      <c r="K549" s="31">
        <f>VLOOKUP(B549,'[4]生活补助汇总表（2834）'!$B$5:$P$50000,10,FALSE)</f>
        <v>45017</v>
      </c>
      <c r="L549" s="21">
        <v>9</v>
      </c>
      <c r="M549" s="21">
        <v>3</v>
      </c>
      <c r="N549" s="21">
        <f t="shared" si="8"/>
        <v>12</v>
      </c>
    </row>
    <row r="550" s="3" customFormat="1" customHeight="1" spans="1:14">
      <c r="A550" s="19">
        <v>546</v>
      </c>
      <c r="B550" s="20" t="s">
        <v>605</v>
      </c>
      <c r="C550" s="21" t="s">
        <v>17</v>
      </c>
      <c r="D550" s="21" t="s">
        <v>18</v>
      </c>
      <c r="E550" s="21" t="s">
        <v>24</v>
      </c>
      <c r="F550" s="22" t="s">
        <v>29</v>
      </c>
      <c r="G550" s="23">
        <v>1500</v>
      </c>
      <c r="H550" s="23">
        <v>375</v>
      </c>
      <c r="I550" s="23">
        <v>1875</v>
      </c>
      <c r="J550" s="31" t="s">
        <v>22</v>
      </c>
      <c r="K550" s="31">
        <f>VLOOKUP(B550,'[4]生活补助汇总表（2834）'!$B$5:$P$50000,10,FALSE)</f>
        <v>45017</v>
      </c>
      <c r="L550" s="21">
        <v>9</v>
      </c>
      <c r="M550" s="21">
        <v>3</v>
      </c>
      <c r="N550" s="21">
        <f t="shared" si="8"/>
        <v>12</v>
      </c>
    </row>
    <row r="551" s="3" customFormat="1" customHeight="1" spans="1:14">
      <c r="A551" s="19">
        <v>547</v>
      </c>
      <c r="B551" s="20" t="s">
        <v>606</v>
      </c>
      <c r="C551" s="21" t="s">
        <v>28</v>
      </c>
      <c r="D551" s="21" t="s">
        <v>18</v>
      </c>
      <c r="E551" s="21" t="s">
        <v>24</v>
      </c>
      <c r="F551" s="22" t="s">
        <v>29</v>
      </c>
      <c r="G551" s="23">
        <v>1500</v>
      </c>
      <c r="H551" s="23">
        <v>375</v>
      </c>
      <c r="I551" s="23">
        <v>1875</v>
      </c>
      <c r="J551" s="31" t="s">
        <v>22</v>
      </c>
      <c r="K551" s="31">
        <f>VLOOKUP(B551,'[4]生活补助汇总表（2834）'!$B$5:$P$50000,10,FALSE)</f>
        <v>45017</v>
      </c>
      <c r="L551" s="21">
        <v>9</v>
      </c>
      <c r="M551" s="21">
        <v>3</v>
      </c>
      <c r="N551" s="21">
        <f t="shared" si="8"/>
        <v>12</v>
      </c>
    </row>
    <row r="552" s="3" customFormat="1" customHeight="1" spans="1:14">
      <c r="A552" s="19">
        <v>548</v>
      </c>
      <c r="B552" s="20" t="s">
        <v>607</v>
      </c>
      <c r="C552" s="21" t="s">
        <v>28</v>
      </c>
      <c r="D552" s="21" t="s">
        <v>18</v>
      </c>
      <c r="E552" s="21" t="s">
        <v>24</v>
      </c>
      <c r="F552" s="22" t="s">
        <v>29</v>
      </c>
      <c r="G552" s="23">
        <v>1500</v>
      </c>
      <c r="H552" s="23">
        <v>375</v>
      </c>
      <c r="I552" s="23">
        <v>1875</v>
      </c>
      <c r="J552" s="31" t="s">
        <v>22</v>
      </c>
      <c r="K552" s="31">
        <f>VLOOKUP(B552,'[4]生活补助汇总表（2834）'!$B$5:$P$50000,10,FALSE)</f>
        <v>45017</v>
      </c>
      <c r="L552" s="21">
        <v>9</v>
      </c>
      <c r="M552" s="21">
        <v>3</v>
      </c>
      <c r="N552" s="21">
        <f t="shared" si="8"/>
        <v>12</v>
      </c>
    </row>
    <row r="553" s="3" customFormat="1" customHeight="1" spans="1:14">
      <c r="A553" s="19">
        <v>549</v>
      </c>
      <c r="B553" s="20" t="s">
        <v>608</v>
      </c>
      <c r="C553" s="21" t="s">
        <v>17</v>
      </c>
      <c r="D553" s="21" t="s">
        <v>18</v>
      </c>
      <c r="E553" s="21" t="s">
        <v>24</v>
      </c>
      <c r="F553" s="22" t="s">
        <v>29</v>
      </c>
      <c r="G553" s="23">
        <v>1500</v>
      </c>
      <c r="H553" s="23">
        <v>375</v>
      </c>
      <c r="I553" s="23">
        <v>1875</v>
      </c>
      <c r="J553" s="31" t="s">
        <v>22</v>
      </c>
      <c r="K553" s="31">
        <f>VLOOKUP(B553,'[4]生活补助汇总表（2834）'!$B$5:$P$50000,10,FALSE)</f>
        <v>45017</v>
      </c>
      <c r="L553" s="21">
        <v>9</v>
      </c>
      <c r="M553" s="21">
        <v>3</v>
      </c>
      <c r="N553" s="21">
        <f t="shared" si="8"/>
        <v>12</v>
      </c>
    </row>
    <row r="554" s="3" customFormat="1" customHeight="1" spans="1:14">
      <c r="A554" s="19">
        <v>550</v>
      </c>
      <c r="B554" s="20" t="s">
        <v>609</v>
      </c>
      <c r="C554" s="21" t="s">
        <v>17</v>
      </c>
      <c r="D554" s="21" t="s">
        <v>18</v>
      </c>
      <c r="E554" s="21" t="s">
        <v>24</v>
      </c>
      <c r="F554" s="22" t="s">
        <v>29</v>
      </c>
      <c r="G554" s="23">
        <v>1500</v>
      </c>
      <c r="H554" s="23">
        <v>375</v>
      </c>
      <c r="I554" s="23">
        <v>1875</v>
      </c>
      <c r="J554" s="31" t="s">
        <v>22</v>
      </c>
      <c r="K554" s="31">
        <f>VLOOKUP(B554,'[4]生活补助汇总表（2834）'!$B$5:$P$50000,10,FALSE)</f>
        <v>45017</v>
      </c>
      <c r="L554" s="21">
        <v>9</v>
      </c>
      <c r="M554" s="21">
        <v>3</v>
      </c>
      <c r="N554" s="21">
        <f t="shared" si="8"/>
        <v>12</v>
      </c>
    </row>
    <row r="555" s="3" customFormat="1" customHeight="1" spans="1:14">
      <c r="A555" s="19">
        <v>551</v>
      </c>
      <c r="B555" s="20" t="s">
        <v>610</v>
      </c>
      <c r="C555" s="21" t="s">
        <v>17</v>
      </c>
      <c r="D555" s="21" t="s">
        <v>18</v>
      </c>
      <c r="E555" s="21" t="s">
        <v>24</v>
      </c>
      <c r="F555" s="22" t="s">
        <v>29</v>
      </c>
      <c r="G555" s="23">
        <v>1500</v>
      </c>
      <c r="H555" s="23">
        <v>375</v>
      </c>
      <c r="I555" s="23">
        <v>1875</v>
      </c>
      <c r="J555" s="31" t="s">
        <v>22</v>
      </c>
      <c r="K555" s="31">
        <f>VLOOKUP(B555,'[4]生活补助汇总表（2834）'!$B$5:$P$50000,10,FALSE)</f>
        <v>45017</v>
      </c>
      <c r="L555" s="21">
        <v>9</v>
      </c>
      <c r="M555" s="21">
        <v>3</v>
      </c>
      <c r="N555" s="21">
        <f t="shared" si="8"/>
        <v>12</v>
      </c>
    </row>
    <row r="556" s="3" customFormat="1" customHeight="1" spans="1:14">
      <c r="A556" s="19">
        <v>552</v>
      </c>
      <c r="B556" s="20" t="s">
        <v>611</v>
      </c>
      <c r="C556" s="21" t="s">
        <v>17</v>
      </c>
      <c r="D556" s="21" t="s">
        <v>18</v>
      </c>
      <c r="E556" s="21" t="s">
        <v>24</v>
      </c>
      <c r="F556" s="22" t="s">
        <v>29</v>
      </c>
      <c r="G556" s="23">
        <v>1500</v>
      </c>
      <c r="H556" s="23">
        <v>375</v>
      </c>
      <c r="I556" s="23">
        <v>1875</v>
      </c>
      <c r="J556" s="31" t="s">
        <v>57</v>
      </c>
      <c r="K556" s="31">
        <f>VLOOKUP(B556,'[4]生活补助汇总表（2834）'!$B$5:$P$50000,10,FALSE)</f>
        <v>45017</v>
      </c>
      <c r="L556" s="21">
        <v>8</v>
      </c>
      <c r="M556" s="21">
        <v>3</v>
      </c>
      <c r="N556" s="21">
        <f t="shared" si="8"/>
        <v>11</v>
      </c>
    </row>
    <row r="557" s="3" customFormat="1" customHeight="1" spans="1:14">
      <c r="A557" s="19">
        <v>553</v>
      </c>
      <c r="B557" s="20" t="s">
        <v>612</v>
      </c>
      <c r="C557" s="21" t="s">
        <v>28</v>
      </c>
      <c r="D557" s="21" t="s">
        <v>18</v>
      </c>
      <c r="E557" s="21" t="s">
        <v>24</v>
      </c>
      <c r="F557" s="22" t="s">
        <v>29</v>
      </c>
      <c r="G557" s="23">
        <v>1500</v>
      </c>
      <c r="H557" s="23">
        <v>375</v>
      </c>
      <c r="I557" s="23">
        <v>1875</v>
      </c>
      <c r="J557" s="31" t="s">
        <v>22</v>
      </c>
      <c r="K557" s="31">
        <f>VLOOKUP(B557,'[4]生活补助汇总表（2834）'!$B$5:$P$50000,10,FALSE)</f>
        <v>45017</v>
      </c>
      <c r="L557" s="21">
        <v>9</v>
      </c>
      <c r="M557" s="21">
        <v>3</v>
      </c>
      <c r="N557" s="21">
        <f t="shared" si="8"/>
        <v>12</v>
      </c>
    </row>
    <row r="558" s="3" customFormat="1" customHeight="1" spans="1:14">
      <c r="A558" s="19">
        <v>554</v>
      </c>
      <c r="B558" s="20" t="s">
        <v>613</v>
      </c>
      <c r="C558" s="21" t="s">
        <v>17</v>
      </c>
      <c r="D558" s="21" t="s">
        <v>18</v>
      </c>
      <c r="E558" s="21" t="s">
        <v>24</v>
      </c>
      <c r="F558" s="22" t="s">
        <v>29</v>
      </c>
      <c r="G558" s="23">
        <v>1500</v>
      </c>
      <c r="H558" s="23">
        <v>375</v>
      </c>
      <c r="I558" s="23">
        <v>1875</v>
      </c>
      <c r="J558" s="31" t="s">
        <v>22</v>
      </c>
      <c r="K558" s="31">
        <f>VLOOKUP(B558,'[4]生活补助汇总表（2834）'!$B$5:$P$50000,10,FALSE)</f>
        <v>45017</v>
      </c>
      <c r="L558" s="21">
        <v>9</v>
      </c>
      <c r="M558" s="21">
        <v>3</v>
      </c>
      <c r="N558" s="21">
        <f t="shared" si="8"/>
        <v>12</v>
      </c>
    </row>
    <row r="559" s="3" customFormat="1" customHeight="1" spans="1:14">
      <c r="A559" s="19">
        <v>555</v>
      </c>
      <c r="B559" s="20" t="s">
        <v>614</v>
      </c>
      <c r="C559" s="21" t="s">
        <v>17</v>
      </c>
      <c r="D559" s="21" t="s">
        <v>18</v>
      </c>
      <c r="E559" s="21" t="s">
        <v>24</v>
      </c>
      <c r="F559" s="22" t="s">
        <v>29</v>
      </c>
      <c r="G559" s="23">
        <v>1500</v>
      </c>
      <c r="H559" s="23">
        <v>375</v>
      </c>
      <c r="I559" s="23">
        <v>1875</v>
      </c>
      <c r="J559" s="31" t="s">
        <v>22</v>
      </c>
      <c r="K559" s="31">
        <f>VLOOKUP(B559,'[4]生活补助汇总表（2834）'!$B$5:$P$50000,10,FALSE)</f>
        <v>45017</v>
      </c>
      <c r="L559" s="21">
        <v>9</v>
      </c>
      <c r="M559" s="21">
        <v>3</v>
      </c>
      <c r="N559" s="21">
        <f t="shared" si="8"/>
        <v>12</v>
      </c>
    </row>
    <row r="560" s="3" customFormat="1" customHeight="1" spans="1:14">
      <c r="A560" s="19">
        <v>556</v>
      </c>
      <c r="B560" s="20" t="s">
        <v>615</v>
      </c>
      <c r="C560" s="21" t="s">
        <v>17</v>
      </c>
      <c r="D560" s="21" t="s">
        <v>18</v>
      </c>
      <c r="E560" s="21" t="s">
        <v>24</v>
      </c>
      <c r="F560" s="22" t="s">
        <v>29</v>
      </c>
      <c r="G560" s="23">
        <v>1500</v>
      </c>
      <c r="H560" s="23">
        <v>375</v>
      </c>
      <c r="I560" s="23">
        <v>1875</v>
      </c>
      <c r="J560" s="31" t="s">
        <v>22</v>
      </c>
      <c r="K560" s="31">
        <f>VLOOKUP(B560,'[4]生活补助汇总表（2834）'!$B$5:$P$50000,10,FALSE)</f>
        <v>45017</v>
      </c>
      <c r="L560" s="21">
        <v>9</v>
      </c>
      <c r="M560" s="21">
        <v>3</v>
      </c>
      <c r="N560" s="21">
        <f t="shared" si="8"/>
        <v>12</v>
      </c>
    </row>
    <row r="561" s="3" customFormat="1" customHeight="1" spans="1:14">
      <c r="A561" s="19">
        <v>557</v>
      </c>
      <c r="B561" s="20" t="s">
        <v>616</v>
      </c>
      <c r="C561" s="21" t="s">
        <v>28</v>
      </c>
      <c r="D561" s="21" t="s">
        <v>18</v>
      </c>
      <c r="E561" s="21" t="s">
        <v>24</v>
      </c>
      <c r="F561" s="22" t="s">
        <v>29</v>
      </c>
      <c r="G561" s="23">
        <v>1500</v>
      </c>
      <c r="H561" s="23">
        <v>375</v>
      </c>
      <c r="I561" s="23">
        <v>1875</v>
      </c>
      <c r="J561" s="31" t="s">
        <v>22</v>
      </c>
      <c r="K561" s="31">
        <f>VLOOKUP(B561,'[4]生活补助汇总表（2834）'!$B$5:$P$50000,10,FALSE)</f>
        <v>45017</v>
      </c>
      <c r="L561" s="21">
        <v>9</v>
      </c>
      <c r="M561" s="21">
        <v>3</v>
      </c>
      <c r="N561" s="21">
        <f t="shared" si="8"/>
        <v>12</v>
      </c>
    </row>
    <row r="562" s="3" customFormat="1" customHeight="1" spans="1:14">
      <c r="A562" s="19">
        <v>558</v>
      </c>
      <c r="B562" s="20" t="s">
        <v>617</v>
      </c>
      <c r="C562" s="21" t="s">
        <v>17</v>
      </c>
      <c r="D562" s="21" t="s">
        <v>18</v>
      </c>
      <c r="E562" s="21" t="s">
        <v>24</v>
      </c>
      <c r="F562" s="22" t="s">
        <v>29</v>
      </c>
      <c r="G562" s="23">
        <v>1500</v>
      </c>
      <c r="H562" s="23">
        <v>375</v>
      </c>
      <c r="I562" s="23">
        <v>1875</v>
      </c>
      <c r="J562" s="31" t="s">
        <v>22</v>
      </c>
      <c r="K562" s="31">
        <f>VLOOKUP(B562,'[4]生活补助汇总表（2834）'!$B$5:$P$50000,10,FALSE)</f>
        <v>45017</v>
      </c>
      <c r="L562" s="21">
        <v>9</v>
      </c>
      <c r="M562" s="21">
        <v>3</v>
      </c>
      <c r="N562" s="21">
        <f t="shared" si="8"/>
        <v>12</v>
      </c>
    </row>
    <row r="563" s="3" customFormat="1" customHeight="1" spans="1:14">
      <c r="A563" s="19">
        <v>559</v>
      </c>
      <c r="B563" s="20" t="s">
        <v>618</v>
      </c>
      <c r="C563" s="21" t="s">
        <v>17</v>
      </c>
      <c r="D563" s="21" t="s">
        <v>18</v>
      </c>
      <c r="E563" s="21" t="s">
        <v>24</v>
      </c>
      <c r="F563" s="22" t="s">
        <v>29</v>
      </c>
      <c r="G563" s="23">
        <v>1500</v>
      </c>
      <c r="H563" s="23">
        <v>375</v>
      </c>
      <c r="I563" s="23">
        <v>1875</v>
      </c>
      <c r="J563" s="31" t="s">
        <v>22</v>
      </c>
      <c r="K563" s="31">
        <f>VLOOKUP(B563,'[4]生活补助汇总表（2834）'!$B$5:$P$50000,10,FALSE)</f>
        <v>45017</v>
      </c>
      <c r="L563" s="21">
        <v>9</v>
      </c>
      <c r="M563" s="21">
        <v>3</v>
      </c>
      <c r="N563" s="21">
        <f t="shared" si="8"/>
        <v>12</v>
      </c>
    </row>
    <row r="564" s="3" customFormat="1" customHeight="1" spans="1:14">
      <c r="A564" s="19">
        <v>560</v>
      </c>
      <c r="B564" s="20" t="s">
        <v>619</v>
      </c>
      <c r="C564" s="21" t="s">
        <v>28</v>
      </c>
      <c r="D564" s="21" t="s">
        <v>18</v>
      </c>
      <c r="E564" s="21" t="s">
        <v>24</v>
      </c>
      <c r="F564" s="22" t="s">
        <v>29</v>
      </c>
      <c r="G564" s="23">
        <v>1500</v>
      </c>
      <c r="H564" s="23">
        <v>375</v>
      </c>
      <c r="I564" s="23">
        <v>1875</v>
      </c>
      <c r="J564" s="31" t="s">
        <v>22</v>
      </c>
      <c r="K564" s="31">
        <f>VLOOKUP(B564,'[4]生活补助汇总表（2834）'!$B$5:$P$50000,10,FALSE)</f>
        <v>45017</v>
      </c>
      <c r="L564" s="21">
        <v>9</v>
      </c>
      <c r="M564" s="21">
        <v>3</v>
      </c>
      <c r="N564" s="21">
        <f t="shared" si="8"/>
        <v>12</v>
      </c>
    </row>
    <row r="565" s="3" customFormat="1" customHeight="1" spans="1:14">
      <c r="A565" s="19">
        <v>561</v>
      </c>
      <c r="B565" s="20" t="s">
        <v>620</v>
      </c>
      <c r="C565" s="21" t="s">
        <v>17</v>
      </c>
      <c r="D565" s="21" t="s">
        <v>18</v>
      </c>
      <c r="E565" s="21" t="s">
        <v>24</v>
      </c>
      <c r="F565" s="22" t="s">
        <v>29</v>
      </c>
      <c r="G565" s="23">
        <v>1500</v>
      </c>
      <c r="H565" s="23">
        <v>375</v>
      </c>
      <c r="I565" s="23">
        <v>1875</v>
      </c>
      <c r="J565" s="31" t="s">
        <v>22</v>
      </c>
      <c r="K565" s="31">
        <f>VLOOKUP(B565,'[4]生活补助汇总表（2834）'!$B$5:$P$50000,10,FALSE)</f>
        <v>45017</v>
      </c>
      <c r="L565" s="21">
        <v>9</v>
      </c>
      <c r="M565" s="21">
        <v>3</v>
      </c>
      <c r="N565" s="21">
        <f t="shared" si="8"/>
        <v>12</v>
      </c>
    </row>
    <row r="566" s="3" customFormat="1" customHeight="1" spans="1:14">
      <c r="A566" s="19">
        <v>562</v>
      </c>
      <c r="B566" s="20" t="s">
        <v>621</v>
      </c>
      <c r="C566" s="21" t="s">
        <v>17</v>
      </c>
      <c r="D566" s="21" t="s">
        <v>18</v>
      </c>
      <c r="E566" s="21" t="s">
        <v>24</v>
      </c>
      <c r="F566" s="22" t="s">
        <v>29</v>
      </c>
      <c r="G566" s="23">
        <v>1500</v>
      </c>
      <c r="H566" s="23">
        <v>375</v>
      </c>
      <c r="I566" s="23">
        <v>1875</v>
      </c>
      <c r="J566" s="31" t="s">
        <v>22</v>
      </c>
      <c r="K566" s="31">
        <f>VLOOKUP(B566,'[4]生活补助汇总表（2834）'!$B$5:$P$50000,10,FALSE)</f>
        <v>45017</v>
      </c>
      <c r="L566" s="21">
        <v>9</v>
      </c>
      <c r="M566" s="21">
        <v>3</v>
      </c>
      <c r="N566" s="21">
        <f t="shared" si="8"/>
        <v>12</v>
      </c>
    </row>
    <row r="567" s="3" customFormat="1" customHeight="1" spans="1:14">
      <c r="A567" s="19">
        <v>563</v>
      </c>
      <c r="B567" s="20" t="s">
        <v>622</v>
      </c>
      <c r="C567" s="21" t="s">
        <v>17</v>
      </c>
      <c r="D567" s="21" t="s">
        <v>18</v>
      </c>
      <c r="E567" s="21" t="s">
        <v>24</v>
      </c>
      <c r="F567" s="22" t="s">
        <v>29</v>
      </c>
      <c r="G567" s="23">
        <v>1500</v>
      </c>
      <c r="H567" s="23">
        <v>375</v>
      </c>
      <c r="I567" s="23">
        <v>1875</v>
      </c>
      <c r="J567" s="31" t="s">
        <v>22</v>
      </c>
      <c r="K567" s="31">
        <f>VLOOKUP(B567,'[4]生活补助汇总表（2834）'!$B$5:$P$50000,10,FALSE)</f>
        <v>45017</v>
      </c>
      <c r="L567" s="21">
        <v>9</v>
      </c>
      <c r="M567" s="21">
        <v>3</v>
      </c>
      <c r="N567" s="21">
        <f t="shared" si="8"/>
        <v>12</v>
      </c>
    </row>
    <row r="568" s="3" customFormat="1" customHeight="1" spans="1:14">
      <c r="A568" s="19">
        <v>564</v>
      </c>
      <c r="B568" s="20" t="s">
        <v>623</v>
      </c>
      <c r="C568" s="21" t="s">
        <v>28</v>
      </c>
      <c r="D568" s="21" t="s">
        <v>18</v>
      </c>
      <c r="E568" s="21" t="s">
        <v>24</v>
      </c>
      <c r="F568" s="22" t="s">
        <v>29</v>
      </c>
      <c r="G568" s="23">
        <v>1500</v>
      </c>
      <c r="H568" s="23">
        <v>375</v>
      </c>
      <c r="I568" s="23">
        <v>1875</v>
      </c>
      <c r="J568" s="31" t="s">
        <v>22</v>
      </c>
      <c r="K568" s="31">
        <f>VLOOKUP(B568,'[4]生活补助汇总表（2834）'!$B$5:$P$50000,10,FALSE)</f>
        <v>45017</v>
      </c>
      <c r="L568" s="21">
        <v>9</v>
      </c>
      <c r="M568" s="21">
        <v>3</v>
      </c>
      <c r="N568" s="21">
        <f t="shared" si="8"/>
        <v>12</v>
      </c>
    </row>
    <row r="569" s="3" customFormat="1" customHeight="1" spans="1:14">
      <c r="A569" s="19">
        <v>565</v>
      </c>
      <c r="B569" s="20" t="s">
        <v>624</v>
      </c>
      <c r="C569" s="21" t="s">
        <v>28</v>
      </c>
      <c r="D569" s="21" t="s">
        <v>18</v>
      </c>
      <c r="E569" s="21" t="s">
        <v>24</v>
      </c>
      <c r="F569" s="22" t="s">
        <v>29</v>
      </c>
      <c r="G569" s="23">
        <v>1500</v>
      </c>
      <c r="H569" s="23">
        <v>375</v>
      </c>
      <c r="I569" s="23">
        <v>1875</v>
      </c>
      <c r="J569" s="31" t="s">
        <v>57</v>
      </c>
      <c r="K569" s="31">
        <f>VLOOKUP(B569,'[4]生活补助汇总表（2834）'!$B$5:$P$50000,10,FALSE)</f>
        <v>45017</v>
      </c>
      <c r="L569" s="21">
        <v>8</v>
      </c>
      <c r="M569" s="21">
        <v>3</v>
      </c>
      <c r="N569" s="21">
        <f t="shared" si="8"/>
        <v>11</v>
      </c>
    </row>
    <row r="570" s="3" customFormat="1" customHeight="1" spans="1:14">
      <c r="A570" s="19">
        <v>566</v>
      </c>
      <c r="B570" s="20" t="s">
        <v>625</v>
      </c>
      <c r="C570" s="21" t="s">
        <v>17</v>
      </c>
      <c r="D570" s="21" t="s">
        <v>18</v>
      </c>
      <c r="E570" s="21" t="s">
        <v>24</v>
      </c>
      <c r="F570" s="22" t="s">
        <v>29</v>
      </c>
      <c r="G570" s="23">
        <v>1500</v>
      </c>
      <c r="H570" s="23">
        <v>375</v>
      </c>
      <c r="I570" s="23">
        <v>1875</v>
      </c>
      <c r="J570" s="31" t="s">
        <v>22</v>
      </c>
      <c r="K570" s="31">
        <f>VLOOKUP(B570,'[4]生活补助汇总表（2834）'!$B$5:$P$50000,10,FALSE)</f>
        <v>45017</v>
      </c>
      <c r="L570" s="21">
        <v>9</v>
      </c>
      <c r="M570" s="21">
        <v>3</v>
      </c>
      <c r="N570" s="21">
        <f t="shared" si="8"/>
        <v>12</v>
      </c>
    </row>
    <row r="571" s="3" customFormat="1" customHeight="1" spans="1:14">
      <c r="A571" s="19">
        <v>567</v>
      </c>
      <c r="B571" s="20" t="s">
        <v>626</v>
      </c>
      <c r="C571" s="21" t="s">
        <v>17</v>
      </c>
      <c r="D571" s="21" t="s">
        <v>18</v>
      </c>
      <c r="E571" s="21" t="s">
        <v>24</v>
      </c>
      <c r="F571" s="22" t="s">
        <v>29</v>
      </c>
      <c r="G571" s="23">
        <v>1500</v>
      </c>
      <c r="H571" s="23">
        <v>375</v>
      </c>
      <c r="I571" s="23">
        <v>1875</v>
      </c>
      <c r="J571" s="31" t="s">
        <v>22</v>
      </c>
      <c r="K571" s="31">
        <f>VLOOKUP(B571,'[4]生活补助汇总表（2834）'!$B$5:$P$50000,10,FALSE)</f>
        <v>45017</v>
      </c>
      <c r="L571" s="21">
        <v>9</v>
      </c>
      <c r="M571" s="21">
        <v>3</v>
      </c>
      <c r="N571" s="21">
        <f t="shared" si="8"/>
        <v>12</v>
      </c>
    </row>
    <row r="572" s="3" customFormat="1" customHeight="1" spans="1:14">
      <c r="A572" s="19">
        <v>568</v>
      </c>
      <c r="B572" s="20" t="s">
        <v>627</v>
      </c>
      <c r="C572" s="21" t="s">
        <v>17</v>
      </c>
      <c r="D572" s="21" t="s">
        <v>18</v>
      </c>
      <c r="E572" s="21" t="s">
        <v>24</v>
      </c>
      <c r="F572" s="22" t="s">
        <v>29</v>
      </c>
      <c r="G572" s="23">
        <v>1500</v>
      </c>
      <c r="H572" s="23">
        <v>375</v>
      </c>
      <c r="I572" s="23">
        <v>1875</v>
      </c>
      <c r="J572" s="31" t="s">
        <v>22</v>
      </c>
      <c r="K572" s="31">
        <f>VLOOKUP(B572,'[4]生活补助汇总表（2834）'!$B$5:$P$50000,10,FALSE)</f>
        <v>45017</v>
      </c>
      <c r="L572" s="21">
        <v>9</v>
      </c>
      <c r="M572" s="21">
        <v>3</v>
      </c>
      <c r="N572" s="21">
        <f t="shared" si="8"/>
        <v>12</v>
      </c>
    </row>
    <row r="573" s="3" customFormat="1" customHeight="1" spans="1:14">
      <c r="A573" s="19">
        <v>569</v>
      </c>
      <c r="B573" s="20" t="s">
        <v>628</v>
      </c>
      <c r="C573" s="21" t="s">
        <v>17</v>
      </c>
      <c r="D573" s="21" t="s">
        <v>18</v>
      </c>
      <c r="E573" s="21" t="s">
        <v>24</v>
      </c>
      <c r="F573" s="22" t="s">
        <v>29</v>
      </c>
      <c r="G573" s="23">
        <v>1500</v>
      </c>
      <c r="H573" s="23">
        <v>375</v>
      </c>
      <c r="I573" s="23">
        <v>1875</v>
      </c>
      <c r="J573" s="31" t="s">
        <v>22</v>
      </c>
      <c r="K573" s="31">
        <f>VLOOKUP(B573,'[4]生活补助汇总表（2834）'!$B$5:$P$50000,10,FALSE)</f>
        <v>45017</v>
      </c>
      <c r="L573" s="21">
        <v>9</v>
      </c>
      <c r="M573" s="21">
        <v>3</v>
      </c>
      <c r="N573" s="21">
        <f t="shared" si="8"/>
        <v>12</v>
      </c>
    </row>
    <row r="574" s="3" customFormat="1" customHeight="1" spans="1:14">
      <c r="A574" s="19">
        <v>570</v>
      </c>
      <c r="B574" s="20" t="s">
        <v>629</v>
      </c>
      <c r="C574" s="21" t="s">
        <v>17</v>
      </c>
      <c r="D574" s="21" t="s">
        <v>18</v>
      </c>
      <c r="E574" s="21" t="s">
        <v>24</v>
      </c>
      <c r="F574" s="22" t="s">
        <v>29</v>
      </c>
      <c r="G574" s="23">
        <v>1500</v>
      </c>
      <c r="H574" s="23">
        <v>375</v>
      </c>
      <c r="I574" s="23">
        <v>1875</v>
      </c>
      <c r="J574" s="31" t="s">
        <v>22</v>
      </c>
      <c r="K574" s="31">
        <f>VLOOKUP(B574,'[4]生活补助汇总表（2834）'!$B$5:$P$50000,10,FALSE)</f>
        <v>45017</v>
      </c>
      <c r="L574" s="21">
        <v>9</v>
      </c>
      <c r="M574" s="21">
        <v>3</v>
      </c>
      <c r="N574" s="21">
        <f t="shared" si="8"/>
        <v>12</v>
      </c>
    </row>
    <row r="575" s="3" customFormat="1" customHeight="1" spans="1:14">
      <c r="A575" s="19">
        <v>571</v>
      </c>
      <c r="B575" s="20" t="s">
        <v>630</v>
      </c>
      <c r="C575" s="21" t="s">
        <v>17</v>
      </c>
      <c r="D575" s="21" t="s">
        <v>18</v>
      </c>
      <c r="E575" s="21" t="s">
        <v>24</v>
      </c>
      <c r="F575" s="22" t="s">
        <v>29</v>
      </c>
      <c r="G575" s="23">
        <v>1500</v>
      </c>
      <c r="H575" s="23">
        <v>375</v>
      </c>
      <c r="I575" s="23">
        <v>1875</v>
      </c>
      <c r="J575" s="31" t="s">
        <v>22</v>
      </c>
      <c r="K575" s="31">
        <f>VLOOKUP(B575,'[4]生活补助汇总表（2834）'!$B$5:$P$50000,10,FALSE)</f>
        <v>45017</v>
      </c>
      <c r="L575" s="21">
        <v>9</v>
      </c>
      <c r="M575" s="21">
        <v>3</v>
      </c>
      <c r="N575" s="21">
        <f t="shared" si="8"/>
        <v>12</v>
      </c>
    </row>
    <row r="576" s="3" customFormat="1" customHeight="1" spans="1:14">
      <c r="A576" s="19">
        <v>572</v>
      </c>
      <c r="B576" s="20" t="s">
        <v>631</v>
      </c>
      <c r="C576" s="21" t="s">
        <v>17</v>
      </c>
      <c r="D576" s="21" t="s">
        <v>18</v>
      </c>
      <c r="E576" s="21" t="s">
        <v>24</v>
      </c>
      <c r="F576" s="22" t="s">
        <v>29</v>
      </c>
      <c r="G576" s="23">
        <v>1500</v>
      </c>
      <c r="H576" s="23">
        <v>375</v>
      </c>
      <c r="I576" s="23">
        <v>1875</v>
      </c>
      <c r="J576" s="31" t="s">
        <v>22</v>
      </c>
      <c r="K576" s="31">
        <f>VLOOKUP(B576,'[4]生活补助汇总表（2834）'!$B$5:$P$50000,10,FALSE)</f>
        <v>45017</v>
      </c>
      <c r="L576" s="21">
        <v>9</v>
      </c>
      <c r="M576" s="21">
        <v>3</v>
      </c>
      <c r="N576" s="21">
        <f t="shared" si="8"/>
        <v>12</v>
      </c>
    </row>
    <row r="577" s="3" customFormat="1" customHeight="1" spans="1:14">
      <c r="A577" s="19">
        <v>573</v>
      </c>
      <c r="B577" s="20" t="s">
        <v>632</v>
      </c>
      <c r="C577" s="21" t="s">
        <v>17</v>
      </c>
      <c r="D577" s="21" t="s">
        <v>18</v>
      </c>
      <c r="E577" s="21" t="s">
        <v>24</v>
      </c>
      <c r="F577" s="22" t="s">
        <v>29</v>
      </c>
      <c r="G577" s="23">
        <v>1500</v>
      </c>
      <c r="H577" s="23">
        <v>375</v>
      </c>
      <c r="I577" s="23">
        <v>1875</v>
      </c>
      <c r="J577" s="31" t="s">
        <v>22</v>
      </c>
      <c r="K577" s="31">
        <f>VLOOKUP(B577,'[4]生活补助汇总表（2834）'!$B$5:$P$50000,10,FALSE)</f>
        <v>45017</v>
      </c>
      <c r="L577" s="21">
        <v>9</v>
      </c>
      <c r="M577" s="21">
        <v>3</v>
      </c>
      <c r="N577" s="21">
        <f t="shared" si="8"/>
        <v>12</v>
      </c>
    </row>
    <row r="578" s="3" customFormat="1" customHeight="1" spans="1:14">
      <c r="A578" s="19">
        <v>574</v>
      </c>
      <c r="B578" s="20" t="s">
        <v>633</v>
      </c>
      <c r="C578" s="21" t="s">
        <v>17</v>
      </c>
      <c r="D578" s="21" t="s">
        <v>18</v>
      </c>
      <c r="E578" s="21" t="s">
        <v>24</v>
      </c>
      <c r="F578" s="22" t="s">
        <v>29</v>
      </c>
      <c r="G578" s="23">
        <v>1500</v>
      </c>
      <c r="H578" s="23">
        <v>375</v>
      </c>
      <c r="I578" s="23">
        <v>1875</v>
      </c>
      <c r="J578" s="31" t="s">
        <v>22</v>
      </c>
      <c r="K578" s="31">
        <f>VLOOKUP(B578,'[4]生活补助汇总表（2834）'!$B$5:$P$50000,10,FALSE)</f>
        <v>45017</v>
      </c>
      <c r="L578" s="21">
        <v>9</v>
      </c>
      <c r="M578" s="21">
        <v>3</v>
      </c>
      <c r="N578" s="21">
        <f t="shared" si="8"/>
        <v>12</v>
      </c>
    </row>
    <row r="579" s="3" customFormat="1" customHeight="1" spans="1:14">
      <c r="A579" s="19">
        <v>575</v>
      </c>
      <c r="B579" s="20" t="s">
        <v>634</v>
      </c>
      <c r="C579" s="21" t="s">
        <v>17</v>
      </c>
      <c r="D579" s="21" t="s">
        <v>18</v>
      </c>
      <c r="E579" s="21" t="s">
        <v>24</v>
      </c>
      <c r="F579" s="22" t="s">
        <v>29</v>
      </c>
      <c r="G579" s="23">
        <v>1500</v>
      </c>
      <c r="H579" s="23">
        <v>375</v>
      </c>
      <c r="I579" s="23">
        <v>1875</v>
      </c>
      <c r="J579" s="31" t="s">
        <v>22</v>
      </c>
      <c r="K579" s="31">
        <f>VLOOKUP(B579,'[4]生活补助汇总表（2834）'!$B$5:$P$50000,10,FALSE)</f>
        <v>45017</v>
      </c>
      <c r="L579" s="21">
        <v>9</v>
      </c>
      <c r="M579" s="21">
        <v>3</v>
      </c>
      <c r="N579" s="21">
        <f t="shared" si="8"/>
        <v>12</v>
      </c>
    </row>
    <row r="580" s="3" customFormat="1" customHeight="1" spans="1:14">
      <c r="A580" s="19">
        <v>576</v>
      </c>
      <c r="B580" s="20" t="s">
        <v>635</v>
      </c>
      <c r="C580" s="21" t="s">
        <v>17</v>
      </c>
      <c r="D580" s="21" t="s">
        <v>18</v>
      </c>
      <c r="E580" s="21" t="s">
        <v>24</v>
      </c>
      <c r="F580" s="22" t="s">
        <v>29</v>
      </c>
      <c r="G580" s="23">
        <v>1500</v>
      </c>
      <c r="H580" s="23">
        <v>375</v>
      </c>
      <c r="I580" s="23">
        <v>1875</v>
      </c>
      <c r="J580" s="31" t="s">
        <v>22</v>
      </c>
      <c r="K580" s="31">
        <f>VLOOKUP(B580,'[4]生活补助汇总表（2834）'!$B$5:$P$50000,10,FALSE)</f>
        <v>45017</v>
      </c>
      <c r="L580" s="21">
        <v>9</v>
      </c>
      <c r="M580" s="21">
        <v>3</v>
      </c>
      <c r="N580" s="21">
        <f t="shared" si="8"/>
        <v>12</v>
      </c>
    </row>
    <row r="581" s="3" customFormat="1" customHeight="1" spans="1:14">
      <c r="A581" s="19">
        <v>577</v>
      </c>
      <c r="B581" s="20" t="s">
        <v>636</v>
      </c>
      <c r="C581" s="21" t="s">
        <v>17</v>
      </c>
      <c r="D581" s="21" t="s">
        <v>18</v>
      </c>
      <c r="E581" s="21" t="s">
        <v>24</v>
      </c>
      <c r="F581" s="22" t="s">
        <v>29</v>
      </c>
      <c r="G581" s="23">
        <v>1500</v>
      </c>
      <c r="H581" s="23">
        <v>375</v>
      </c>
      <c r="I581" s="23">
        <v>1875</v>
      </c>
      <c r="J581" s="31" t="s">
        <v>22</v>
      </c>
      <c r="K581" s="31">
        <f>VLOOKUP(B581,'[4]生活补助汇总表（2834）'!$B$5:$P$50000,10,FALSE)</f>
        <v>45017</v>
      </c>
      <c r="L581" s="21">
        <v>9</v>
      </c>
      <c r="M581" s="21">
        <v>3</v>
      </c>
      <c r="N581" s="21">
        <f t="shared" ref="N581:N644" si="9">L581+M581</f>
        <v>12</v>
      </c>
    </row>
    <row r="582" s="3" customFormat="1" customHeight="1" spans="1:14">
      <c r="A582" s="19">
        <v>578</v>
      </c>
      <c r="B582" s="20" t="s">
        <v>637</v>
      </c>
      <c r="C582" s="21" t="s">
        <v>28</v>
      </c>
      <c r="D582" s="21" t="s">
        <v>18</v>
      </c>
      <c r="E582" s="21" t="s">
        <v>24</v>
      </c>
      <c r="F582" s="22" t="s">
        <v>29</v>
      </c>
      <c r="G582" s="23">
        <v>1500</v>
      </c>
      <c r="H582" s="23">
        <v>375</v>
      </c>
      <c r="I582" s="23">
        <v>1875</v>
      </c>
      <c r="J582" s="31" t="s">
        <v>22</v>
      </c>
      <c r="K582" s="31">
        <f>VLOOKUP(B582,'[4]生活补助汇总表（2834）'!$B$5:$P$50000,10,FALSE)</f>
        <v>45017</v>
      </c>
      <c r="L582" s="21">
        <v>9</v>
      </c>
      <c r="M582" s="21">
        <v>3</v>
      </c>
      <c r="N582" s="21">
        <f t="shared" si="9"/>
        <v>12</v>
      </c>
    </row>
    <row r="583" s="3" customFormat="1" customHeight="1" spans="1:14">
      <c r="A583" s="19">
        <v>579</v>
      </c>
      <c r="B583" s="20" t="s">
        <v>638</v>
      </c>
      <c r="C583" s="21" t="s">
        <v>17</v>
      </c>
      <c r="D583" s="21" t="s">
        <v>18</v>
      </c>
      <c r="E583" s="21" t="s">
        <v>24</v>
      </c>
      <c r="F583" s="22" t="s">
        <v>29</v>
      </c>
      <c r="G583" s="23">
        <v>1500</v>
      </c>
      <c r="H583" s="23">
        <v>375</v>
      </c>
      <c r="I583" s="23">
        <v>1875</v>
      </c>
      <c r="J583" s="31" t="s">
        <v>22</v>
      </c>
      <c r="K583" s="31">
        <f>VLOOKUP(B583,'[4]生活补助汇总表（2834）'!$B$5:$P$50000,10,FALSE)</f>
        <v>45017</v>
      </c>
      <c r="L583" s="21">
        <v>9</v>
      </c>
      <c r="M583" s="21">
        <v>3</v>
      </c>
      <c r="N583" s="21">
        <f t="shared" si="9"/>
        <v>12</v>
      </c>
    </row>
    <row r="584" s="3" customFormat="1" customHeight="1" spans="1:14">
      <c r="A584" s="19">
        <v>580</v>
      </c>
      <c r="B584" s="20" t="s">
        <v>639</v>
      </c>
      <c r="C584" s="21" t="s">
        <v>17</v>
      </c>
      <c r="D584" s="21" t="s">
        <v>18</v>
      </c>
      <c r="E584" s="21" t="s">
        <v>24</v>
      </c>
      <c r="F584" s="22" t="s">
        <v>29</v>
      </c>
      <c r="G584" s="23">
        <v>1500</v>
      </c>
      <c r="H584" s="23">
        <v>375</v>
      </c>
      <c r="I584" s="23">
        <v>1875</v>
      </c>
      <c r="J584" s="31" t="s">
        <v>22</v>
      </c>
      <c r="K584" s="31">
        <f>VLOOKUP(B584,'[4]生活补助汇总表（2834）'!$B$5:$P$50000,10,FALSE)</f>
        <v>45017</v>
      </c>
      <c r="L584" s="21">
        <v>9</v>
      </c>
      <c r="M584" s="21">
        <v>3</v>
      </c>
      <c r="N584" s="21">
        <f t="shared" si="9"/>
        <v>12</v>
      </c>
    </row>
    <row r="585" s="3" customFormat="1" customHeight="1" spans="1:14">
      <c r="A585" s="19">
        <v>581</v>
      </c>
      <c r="B585" s="20" t="s">
        <v>640</v>
      </c>
      <c r="C585" s="21" t="s">
        <v>17</v>
      </c>
      <c r="D585" s="21" t="s">
        <v>18</v>
      </c>
      <c r="E585" s="21" t="s">
        <v>24</v>
      </c>
      <c r="F585" s="22" t="s">
        <v>29</v>
      </c>
      <c r="G585" s="23">
        <v>1500</v>
      </c>
      <c r="H585" s="23">
        <v>375</v>
      </c>
      <c r="I585" s="23">
        <v>1875</v>
      </c>
      <c r="J585" s="31" t="s">
        <v>22</v>
      </c>
      <c r="K585" s="31">
        <f>VLOOKUP(B585,'[4]生活补助汇总表（2834）'!$B$5:$P$50000,10,FALSE)</f>
        <v>45017</v>
      </c>
      <c r="L585" s="21">
        <v>9</v>
      </c>
      <c r="M585" s="21">
        <v>3</v>
      </c>
      <c r="N585" s="21">
        <f t="shared" si="9"/>
        <v>12</v>
      </c>
    </row>
    <row r="586" s="3" customFormat="1" customHeight="1" spans="1:14">
      <c r="A586" s="19">
        <v>582</v>
      </c>
      <c r="B586" s="20" t="s">
        <v>641</v>
      </c>
      <c r="C586" s="21" t="s">
        <v>28</v>
      </c>
      <c r="D586" s="21" t="s">
        <v>18</v>
      </c>
      <c r="E586" s="21" t="s">
        <v>24</v>
      </c>
      <c r="F586" s="22" t="s">
        <v>29</v>
      </c>
      <c r="G586" s="23">
        <v>1500</v>
      </c>
      <c r="H586" s="23">
        <v>375</v>
      </c>
      <c r="I586" s="23">
        <v>1875</v>
      </c>
      <c r="J586" s="31" t="s">
        <v>22</v>
      </c>
      <c r="K586" s="31">
        <f>VLOOKUP(B586,'[4]生活补助汇总表（2834）'!$B$5:$P$50000,10,FALSE)</f>
        <v>45017</v>
      </c>
      <c r="L586" s="21">
        <v>9</v>
      </c>
      <c r="M586" s="21">
        <v>3</v>
      </c>
      <c r="N586" s="21">
        <f t="shared" si="9"/>
        <v>12</v>
      </c>
    </row>
    <row r="587" s="3" customFormat="1" customHeight="1" spans="1:14">
      <c r="A587" s="19">
        <v>583</v>
      </c>
      <c r="B587" s="20" t="s">
        <v>642</v>
      </c>
      <c r="C587" s="21" t="s">
        <v>28</v>
      </c>
      <c r="D587" s="21" t="s">
        <v>18</v>
      </c>
      <c r="E587" s="21" t="s">
        <v>24</v>
      </c>
      <c r="F587" s="22" t="s">
        <v>29</v>
      </c>
      <c r="G587" s="23">
        <v>1500</v>
      </c>
      <c r="H587" s="23">
        <v>375</v>
      </c>
      <c r="I587" s="23">
        <v>1875</v>
      </c>
      <c r="J587" s="31" t="s">
        <v>22</v>
      </c>
      <c r="K587" s="31">
        <f>VLOOKUP(B587,'[4]生活补助汇总表（2834）'!$B$5:$P$50000,10,FALSE)</f>
        <v>45017</v>
      </c>
      <c r="L587" s="21">
        <v>9</v>
      </c>
      <c r="M587" s="21">
        <v>3</v>
      </c>
      <c r="N587" s="21">
        <f t="shared" si="9"/>
        <v>12</v>
      </c>
    </row>
    <row r="588" s="3" customFormat="1" customHeight="1" spans="1:14">
      <c r="A588" s="19">
        <v>584</v>
      </c>
      <c r="B588" s="20" t="s">
        <v>643</v>
      </c>
      <c r="C588" s="21" t="s">
        <v>17</v>
      </c>
      <c r="D588" s="21" t="s">
        <v>18</v>
      </c>
      <c r="E588" s="21" t="s">
        <v>24</v>
      </c>
      <c r="F588" s="22" t="s">
        <v>29</v>
      </c>
      <c r="G588" s="23">
        <v>1500</v>
      </c>
      <c r="H588" s="23">
        <v>375</v>
      </c>
      <c r="I588" s="23">
        <v>1875</v>
      </c>
      <c r="J588" s="31" t="s">
        <v>22</v>
      </c>
      <c r="K588" s="31">
        <f>VLOOKUP(B588,'[4]生活补助汇总表（2834）'!$B$5:$P$50000,10,FALSE)</f>
        <v>45017</v>
      </c>
      <c r="L588" s="21">
        <v>9</v>
      </c>
      <c r="M588" s="21">
        <v>3</v>
      </c>
      <c r="N588" s="21">
        <f t="shared" si="9"/>
        <v>12</v>
      </c>
    </row>
    <row r="589" s="3" customFormat="1" customHeight="1" spans="1:14">
      <c r="A589" s="19">
        <v>585</v>
      </c>
      <c r="B589" s="20" t="s">
        <v>644</v>
      </c>
      <c r="C589" s="21" t="s">
        <v>17</v>
      </c>
      <c r="D589" s="21" t="s">
        <v>18</v>
      </c>
      <c r="E589" s="21" t="s">
        <v>24</v>
      </c>
      <c r="F589" s="22" t="s">
        <v>29</v>
      </c>
      <c r="G589" s="23">
        <v>1500</v>
      </c>
      <c r="H589" s="23">
        <v>375</v>
      </c>
      <c r="I589" s="23">
        <v>1875</v>
      </c>
      <c r="J589" s="31" t="s">
        <v>22</v>
      </c>
      <c r="K589" s="31">
        <f>VLOOKUP(B589,'[4]生活补助汇总表（2834）'!$B$5:$P$50000,10,FALSE)</f>
        <v>45017</v>
      </c>
      <c r="L589" s="21">
        <v>9</v>
      </c>
      <c r="M589" s="21">
        <v>3</v>
      </c>
      <c r="N589" s="21">
        <f t="shared" si="9"/>
        <v>12</v>
      </c>
    </row>
    <row r="590" s="3" customFormat="1" customHeight="1" spans="1:14">
      <c r="A590" s="19">
        <v>586</v>
      </c>
      <c r="B590" s="20" t="s">
        <v>645</v>
      </c>
      <c r="C590" s="21" t="s">
        <v>28</v>
      </c>
      <c r="D590" s="21" t="s">
        <v>18</v>
      </c>
      <c r="E590" s="21" t="s">
        <v>24</v>
      </c>
      <c r="F590" s="22" t="s">
        <v>29</v>
      </c>
      <c r="G590" s="23">
        <v>1500</v>
      </c>
      <c r="H590" s="23">
        <v>375</v>
      </c>
      <c r="I590" s="23">
        <v>1875</v>
      </c>
      <c r="J590" s="31" t="s">
        <v>22</v>
      </c>
      <c r="K590" s="31">
        <f>VLOOKUP(B590,'[4]生活补助汇总表（2834）'!$B$5:$P$50000,10,FALSE)</f>
        <v>45017</v>
      </c>
      <c r="L590" s="21">
        <v>9</v>
      </c>
      <c r="M590" s="21">
        <v>3</v>
      </c>
      <c r="N590" s="21">
        <f t="shared" si="9"/>
        <v>12</v>
      </c>
    </row>
    <row r="591" s="3" customFormat="1" customHeight="1" spans="1:14">
      <c r="A591" s="19">
        <v>587</v>
      </c>
      <c r="B591" s="20" t="s">
        <v>646</v>
      </c>
      <c r="C591" s="21" t="s">
        <v>17</v>
      </c>
      <c r="D591" s="21" t="s">
        <v>18</v>
      </c>
      <c r="E591" s="21" t="s">
        <v>24</v>
      </c>
      <c r="F591" s="22" t="s">
        <v>29</v>
      </c>
      <c r="G591" s="23">
        <v>1500</v>
      </c>
      <c r="H591" s="23">
        <v>375</v>
      </c>
      <c r="I591" s="23">
        <v>1875</v>
      </c>
      <c r="J591" s="31" t="s">
        <v>22</v>
      </c>
      <c r="K591" s="31">
        <f>VLOOKUP(B591,'[4]生活补助汇总表（2834）'!$B$5:$P$50000,10,FALSE)</f>
        <v>45017</v>
      </c>
      <c r="L591" s="21">
        <v>9</v>
      </c>
      <c r="M591" s="21">
        <v>3</v>
      </c>
      <c r="N591" s="21">
        <f t="shared" si="9"/>
        <v>12</v>
      </c>
    </row>
    <row r="592" s="3" customFormat="1" customHeight="1" spans="1:14">
      <c r="A592" s="19">
        <v>588</v>
      </c>
      <c r="B592" s="20" t="s">
        <v>647</v>
      </c>
      <c r="C592" s="21" t="s">
        <v>17</v>
      </c>
      <c r="D592" s="21" t="s">
        <v>18</v>
      </c>
      <c r="E592" s="21" t="s">
        <v>24</v>
      </c>
      <c r="F592" s="22" t="s">
        <v>29</v>
      </c>
      <c r="G592" s="23">
        <v>1500</v>
      </c>
      <c r="H592" s="23">
        <v>375</v>
      </c>
      <c r="I592" s="23">
        <v>1875</v>
      </c>
      <c r="J592" s="31" t="s">
        <v>22</v>
      </c>
      <c r="K592" s="31">
        <f>VLOOKUP(B592,'[4]生活补助汇总表（2834）'!$B$5:$P$50000,10,FALSE)</f>
        <v>45017</v>
      </c>
      <c r="L592" s="21">
        <v>9</v>
      </c>
      <c r="M592" s="21">
        <v>3</v>
      </c>
      <c r="N592" s="21">
        <f t="shared" si="9"/>
        <v>12</v>
      </c>
    </row>
    <row r="593" s="3" customFormat="1" customHeight="1" spans="1:14">
      <c r="A593" s="19">
        <v>589</v>
      </c>
      <c r="B593" s="20" t="s">
        <v>648</v>
      </c>
      <c r="C593" s="21" t="s">
        <v>17</v>
      </c>
      <c r="D593" s="21" t="s">
        <v>18</v>
      </c>
      <c r="E593" s="21" t="s">
        <v>24</v>
      </c>
      <c r="F593" s="22" t="s">
        <v>29</v>
      </c>
      <c r="G593" s="23">
        <v>1500</v>
      </c>
      <c r="H593" s="23">
        <v>375</v>
      </c>
      <c r="I593" s="23">
        <v>1875</v>
      </c>
      <c r="J593" s="31" t="s">
        <v>22</v>
      </c>
      <c r="K593" s="31">
        <f>VLOOKUP(B593,'[4]生活补助汇总表（2834）'!$B$5:$P$50000,10,FALSE)</f>
        <v>45017</v>
      </c>
      <c r="L593" s="21">
        <v>9</v>
      </c>
      <c r="M593" s="21">
        <v>3</v>
      </c>
      <c r="N593" s="21">
        <f t="shared" si="9"/>
        <v>12</v>
      </c>
    </row>
    <row r="594" s="3" customFormat="1" customHeight="1" spans="1:14">
      <c r="A594" s="19">
        <v>590</v>
      </c>
      <c r="B594" s="20" t="s">
        <v>649</v>
      </c>
      <c r="C594" s="21" t="s">
        <v>17</v>
      </c>
      <c r="D594" s="21" t="s">
        <v>18</v>
      </c>
      <c r="E594" s="21" t="s">
        <v>24</v>
      </c>
      <c r="F594" s="22" t="s">
        <v>29</v>
      </c>
      <c r="G594" s="23">
        <v>1500</v>
      </c>
      <c r="H594" s="23">
        <v>375</v>
      </c>
      <c r="I594" s="23">
        <v>1875</v>
      </c>
      <c r="J594" s="31" t="s">
        <v>22</v>
      </c>
      <c r="K594" s="31">
        <f>VLOOKUP(B594,'[4]生活补助汇总表（2834）'!$B$5:$P$50000,10,FALSE)</f>
        <v>45017</v>
      </c>
      <c r="L594" s="21">
        <v>9</v>
      </c>
      <c r="M594" s="21">
        <v>3</v>
      </c>
      <c r="N594" s="21">
        <f t="shared" si="9"/>
        <v>12</v>
      </c>
    </row>
    <row r="595" s="3" customFormat="1" customHeight="1" spans="1:14">
      <c r="A595" s="19">
        <v>591</v>
      </c>
      <c r="B595" s="20" t="s">
        <v>650</v>
      </c>
      <c r="C595" s="21" t="s">
        <v>17</v>
      </c>
      <c r="D595" s="21" t="s">
        <v>18</v>
      </c>
      <c r="E595" s="21" t="s">
        <v>24</v>
      </c>
      <c r="F595" s="22" t="s">
        <v>29</v>
      </c>
      <c r="G595" s="23">
        <v>1500</v>
      </c>
      <c r="H595" s="23">
        <v>375</v>
      </c>
      <c r="I595" s="23">
        <v>1875</v>
      </c>
      <c r="J595" s="31" t="s">
        <v>22</v>
      </c>
      <c r="K595" s="31">
        <f>VLOOKUP(B595,'[4]生活补助汇总表（2834）'!$B$5:$P$50000,10,FALSE)</f>
        <v>45017</v>
      </c>
      <c r="L595" s="21">
        <v>9</v>
      </c>
      <c r="M595" s="21">
        <v>3</v>
      </c>
      <c r="N595" s="21">
        <f t="shared" si="9"/>
        <v>12</v>
      </c>
    </row>
    <row r="596" s="3" customFormat="1" customHeight="1" spans="1:14">
      <c r="A596" s="19">
        <v>592</v>
      </c>
      <c r="B596" s="20" t="s">
        <v>651</v>
      </c>
      <c r="C596" s="21" t="s">
        <v>28</v>
      </c>
      <c r="D596" s="21" t="s">
        <v>18</v>
      </c>
      <c r="E596" s="21" t="s">
        <v>24</v>
      </c>
      <c r="F596" s="22" t="s">
        <v>29</v>
      </c>
      <c r="G596" s="23">
        <v>1500</v>
      </c>
      <c r="H596" s="23">
        <v>375</v>
      </c>
      <c r="I596" s="23">
        <v>1875</v>
      </c>
      <c r="J596" s="31" t="s">
        <v>22</v>
      </c>
      <c r="K596" s="31">
        <f>VLOOKUP(B596,'[4]生活补助汇总表（2834）'!$B$5:$P$50000,10,FALSE)</f>
        <v>45017</v>
      </c>
      <c r="L596" s="21">
        <v>9</v>
      </c>
      <c r="M596" s="21">
        <v>3</v>
      </c>
      <c r="N596" s="21">
        <f t="shared" si="9"/>
        <v>12</v>
      </c>
    </row>
    <row r="597" s="3" customFormat="1" customHeight="1" spans="1:14">
      <c r="A597" s="19">
        <v>593</v>
      </c>
      <c r="B597" s="20" t="s">
        <v>652</v>
      </c>
      <c r="C597" s="21" t="s">
        <v>17</v>
      </c>
      <c r="D597" s="21" t="s">
        <v>18</v>
      </c>
      <c r="E597" s="21" t="s">
        <v>24</v>
      </c>
      <c r="F597" s="22" t="s">
        <v>29</v>
      </c>
      <c r="G597" s="23">
        <v>1500</v>
      </c>
      <c r="H597" s="23">
        <v>375</v>
      </c>
      <c r="I597" s="23">
        <v>1875</v>
      </c>
      <c r="J597" s="31" t="s">
        <v>22</v>
      </c>
      <c r="K597" s="31">
        <f>VLOOKUP(B597,'[4]生活补助汇总表（2834）'!$B$5:$P$50000,10,FALSE)</f>
        <v>45017</v>
      </c>
      <c r="L597" s="21">
        <v>9</v>
      </c>
      <c r="M597" s="21">
        <v>3</v>
      </c>
      <c r="N597" s="21">
        <f t="shared" si="9"/>
        <v>12</v>
      </c>
    </row>
    <row r="598" s="3" customFormat="1" customHeight="1" spans="1:14">
      <c r="A598" s="19">
        <v>594</v>
      </c>
      <c r="B598" s="20" t="s">
        <v>653</v>
      </c>
      <c r="C598" s="21" t="s">
        <v>17</v>
      </c>
      <c r="D598" s="21" t="s">
        <v>18</v>
      </c>
      <c r="E598" s="21" t="s">
        <v>24</v>
      </c>
      <c r="F598" s="22" t="s">
        <v>29</v>
      </c>
      <c r="G598" s="23">
        <v>1500</v>
      </c>
      <c r="H598" s="23">
        <v>375</v>
      </c>
      <c r="I598" s="23">
        <v>1875</v>
      </c>
      <c r="J598" s="31" t="s">
        <v>22</v>
      </c>
      <c r="K598" s="31">
        <f>VLOOKUP(B598,'[4]生活补助汇总表（2834）'!$B$5:$P$50000,10,FALSE)</f>
        <v>45017</v>
      </c>
      <c r="L598" s="21">
        <v>9</v>
      </c>
      <c r="M598" s="21">
        <v>3</v>
      </c>
      <c r="N598" s="21">
        <f t="shared" si="9"/>
        <v>12</v>
      </c>
    </row>
    <row r="599" s="3" customFormat="1" customHeight="1" spans="1:14">
      <c r="A599" s="19">
        <v>595</v>
      </c>
      <c r="B599" s="20" t="s">
        <v>654</v>
      </c>
      <c r="C599" s="21" t="s">
        <v>28</v>
      </c>
      <c r="D599" s="21" t="s">
        <v>18</v>
      </c>
      <c r="E599" s="21" t="s">
        <v>24</v>
      </c>
      <c r="F599" s="22" t="s">
        <v>29</v>
      </c>
      <c r="G599" s="23">
        <v>1500</v>
      </c>
      <c r="H599" s="23">
        <v>375</v>
      </c>
      <c r="I599" s="23">
        <v>1875</v>
      </c>
      <c r="J599" s="31" t="s">
        <v>57</v>
      </c>
      <c r="K599" s="31">
        <f>VLOOKUP(B599,'[4]生活补助汇总表（2834）'!$B$5:$P$50000,10,FALSE)</f>
        <v>45017</v>
      </c>
      <c r="L599" s="21">
        <v>8</v>
      </c>
      <c r="M599" s="21">
        <v>3</v>
      </c>
      <c r="N599" s="21">
        <f t="shared" si="9"/>
        <v>11</v>
      </c>
    </row>
    <row r="600" s="3" customFormat="1" customHeight="1" spans="1:14">
      <c r="A600" s="19">
        <v>596</v>
      </c>
      <c r="B600" s="20" t="s">
        <v>655</v>
      </c>
      <c r="C600" s="21" t="s">
        <v>17</v>
      </c>
      <c r="D600" s="21" t="s">
        <v>18</v>
      </c>
      <c r="E600" s="21" t="s">
        <v>24</v>
      </c>
      <c r="F600" s="22" t="s">
        <v>29</v>
      </c>
      <c r="G600" s="23">
        <v>1500</v>
      </c>
      <c r="H600" s="23">
        <v>375</v>
      </c>
      <c r="I600" s="23">
        <v>1875</v>
      </c>
      <c r="J600" s="31" t="s">
        <v>22</v>
      </c>
      <c r="K600" s="31">
        <f>VLOOKUP(B600,'[4]生活补助汇总表（2834）'!$B$5:$P$50000,10,FALSE)</f>
        <v>45017</v>
      </c>
      <c r="L600" s="21">
        <v>9</v>
      </c>
      <c r="M600" s="21">
        <v>3</v>
      </c>
      <c r="N600" s="21">
        <f t="shared" si="9"/>
        <v>12</v>
      </c>
    </row>
    <row r="601" s="3" customFormat="1" customHeight="1" spans="1:14">
      <c r="A601" s="19">
        <v>597</v>
      </c>
      <c r="B601" s="20" t="s">
        <v>656</v>
      </c>
      <c r="C601" s="21" t="s">
        <v>17</v>
      </c>
      <c r="D601" s="21" t="s">
        <v>18</v>
      </c>
      <c r="E601" s="21" t="s">
        <v>24</v>
      </c>
      <c r="F601" s="22" t="s">
        <v>29</v>
      </c>
      <c r="G601" s="23">
        <v>1500</v>
      </c>
      <c r="H601" s="23">
        <v>375</v>
      </c>
      <c r="I601" s="23">
        <v>1875</v>
      </c>
      <c r="J601" s="31" t="s">
        <v>22</v>
      </c>
      <c r="K601" s="31">
        <f>VLOOKUP(B601,'[4]生活补助汇总表（2834）'!$B$5:$P$50000,10,FALSE)</f>
        <v>45017</v>
      </c>
      <c r="L601" s="21">
        <v>9</v>
      </c>
      <c r="M601" s="21">
        <v>3</v>
      </c>
      <c r="N601" s="21">
        <f t="shared" si="9"/>
        <v>12</v>
      </c>
    </row>
    <row r="602" s="3" customFormat="1" customHeight="1" spans="1:14">
      <c r="A602" s="19">
        <v>598</v>
      </c>
      <c r="B602" s="20" t="s">
        <v>657</v>
      </c>
      <c r="C602" s="21" t="s">
        <v>17</v>
      </c>
      <c r="D602" s="21" t="s">
        <v>18</v>
      </c>
      <c r="E602" s="21" t="s">
        <v>24</v>
      </c>
      <c r="F602" s="22" t="s">
        <v>29</v>
      </c>
      <c r="G602" s="23">
        <v>1500</v>
      </c>
      <c r="H602" s="23">
        <v>375</v>
      </c>
      <c r="I602" s="23">
        <v>1875</v>
      </c>
      <c r="J602" s="31" t="s">
        <v>22</v>
      </c>
      <c r="K602" s="31">
        <f>VLOOKUP(B602,'[4]生活补助汇总表（2834）'!$B$5:$P$50000,10,FALSE)</f>
        <v>45017</v>
      </c>
      <c r="L602" s="21">
        <v>9</v>
      </c>
      <c r="M602" s="21">
        <v>3</v>
      </c>
      <c r="N602" s="21">
        <f t="shared" si="9"/>
        <v>12</v>
      </c>
    </row>
    <row r="603" s="3" customFormat="1" customHeight="1" spans="1:14">
      <c r="A603" s="19">
        <v>599</v>
      </c>
      <c r="B603" s="20" t="s">
        <v>658</v>
      </c>
      <c r="C603" s="21" t="s">
        <v>17</v>
      </c>
      <c r="D603" s="21" t="s">
        <v>18</v>
      </c>
      <c r="E603" s="21" t="s">
        <v>24</v>
      </c>
      <c r="F603" s="22" t="s">
        <v>29</v>
      </c>
      <c r="G603" s="23">
        <v>1500</v>
      </c>
      <c r="H603" s="23">
        <v>375</v>
      </c>
      <c r="I603" s="23">
        <v>1875</v>
      </c>
      <c r="J603" s="31" t="s">
        <v>22</v>
      </c>
      <c r="K603" s="31">
        <f>VLOOKUP(B603,'[4]生活补助汇总表（2834）'!$B$5:$P$50000,10,FALSE)</f>
        <v>45017</v>
      </c>
      <c r="L603" s="21">
        <v>9</v>
      </c>
      <c r="M603" s="21">
        <v>3</v>
      </c>
      <c r="N603" s="21">
        <f t="shared" si="9"/>
        <v>12</v>
      </c>
    </row>
    <row r="604" s="3" customFormat="1" customHeight="1" spans="1:14">
      <c r="A604" s="19">
        <v>600</v>
      </c>
      <c r="B604" s="20" t="s">
        <v>659</v>
      </c>
      <c r="C604" s="21" t="s">
        <v>17</v>
      </c>
      <c r="D604" s="21" t="s">
        <v>18</v>
      </c>
      <c r="E604" s="21" t="s">
        <v>24</v>
      </c>
      <c r="F604" s="22" t="s">
        <v>29</v>
      </c>
      <c r="G604" s="23">
        <v>1500</v>
      </c>
      <c r="H604" s="23">
        <v>375</v>
      </c>
      <c r="I604" s="23">
        <v>1875</v>
      </c>
      <c r="J604" s="31" t="s">
        <v>22</v>
      </c>
      <c r="K604" s="31">
        <f>VLOOKUP(B604,'[4]生活补助汇总表（2834）'!$B$5:$P$50000,10,FALSE)</f>
        <v>45017</v>
      </c>
      <c r="L604" s="21">
        <v>9</v>
      </c>
      <c r="M604" s="21">
        <v>3</v>
      </c>
      <c r="N604" s="21">
        <f t="shared" si="9"/>
        <v>12</v>
      </c>
    </row>
    <row r="605" s="3" customFormat="1" customHeight="1" spans="1:14">
      <c r="A605" s="19">
        <v>601</v>
      </c>
      <c r="B605" s="20" t="s">
        <v>660</v>
      </c>
      <c r="C605" s="21" t="s">
        <v>17</v>
      </c>
      <c r="D605" s="21" t="s">
        <v>18</v>
      </c>
      <c r="E605" s="21" t="s">
        <v>24</v>
      </c>
      <c r="F605" s="22" t="s">
        <v>29</v>
      </c>
      <c r="G605" s="23">
        <v>1500</v>
      </c>
      <c r="H605" s="23">
        <v>375</v>
      </c>
      <c r="I605" s="23">
        <v>1875</v>
      </c>
      <c r="J605" s="31" t="s">
        <v>22</v>
      </c>
      <c r="K605" s="31">
        <f>VLOOKUP(B605,'[4]生活补助汇总表（2834）'!$B$5:$P$50000,10,FALSE)</f>
        <v>45017</v>
      </c>
      <c r="L605" s="21">
        <v>9</v>
      </c>
      <c r="M605" s="21">
        <v>3</v>
      </c>
      <c r="N605" s="21">
        <f t="shared" si="9"/>
        <v>12</v>
      </c>
    </row>
    <row r="606" s="3" customFormat="1" customHeight="1" spans="1:14">
      <c r="A606" s="19">
        <v>602</v>
      </c>
      <c r="B606" s="20" t="s">
        <v>661</v>
      </c>
      <c r="C606" s="21" t="s">
        <v>17</v>
      </c>
      <c r="D606" s="21" t="s">
        <v>18</v>
      </c>
      <c r="E606" s="21" t="s">
        <v>24</v>
      </c>
      <c r="F606" s="22" t="s">
        <v>29</v>
      </c>
      <c r="G606" s="23">
        <v>1500</v>
      </c>
      <c r="H606" s="23">
        <v>375</v>
      </c>
      <c r="I606" s="23">
        <v>1875</v>
      </c>
      <c r="J606" s="31" t="s">
        <v>22</v>
      </c>
      <c r="K606" s="31">
        <f>VLOOKUP(B606,'[4]生活补助汇总表（2834）'!$B$5:$P$50000,10,FALSE)</f>
        <v>45017</v>
      </c>
      <c r="L606" s="21">
        <v>9</v>
      </c>
      <c r="M606" s="21">
        <v>3</v>
      </c>
      <c r="N606" s="21">
        <f t="shared" si="9"/>
        <v>12</v>
      </c>
    </row>
    <row r="607" s="3" customFormat="1" customHeight="1" spans="1:14">
      <c r="A607" s="19">
        <v>603</v>
      </c>
      <c r="B607" s="20" t="s">
        <v>662</v>
      </c>
      <c r="C607" s="21" t="s">
        <v>28</v>
      </c>
      <c r="D607" s="21" t="s">
        <v>18</v>
      </c>
      <c r="E607" s="21" t="s">
        <v>24</v>
      </c>
      <c r="F607" s="22" t="s">
        <v>29</v>
      </c>
      <c r="G607" s="23">
        <v>1500</v>
      </c>
      <c r="H607" s="23">
        <v>375</v>
      </c>
      <c r="I607" s="23">
        <v>1875</v>
      </c>
      <c r="J607" s="31" t="s">
        <v>22</v>
      </c>
      <c r="K607" s="31">
        <f>VLOOKUP(B607,'[4]生活补助汇总表（2834）'!$B$5:$P$50000,10,FALSE)</f>
        <v>45017</v>
      </c>
      <c r="L607" s="21">
        <v>9</v>
      </c>
      <c r="M607" s="21">
        <v>3</v>
      </c>
      <c r="N607" s="21">
        <f t="shared" si="9"/>
        <v>12</v>
      </c>
    </row>
    <row r="608" s="3" customFormat="1" customHeight="1" spans="1:14">
      <c r="A608" s="19">
        <v>604</v>
      </c>
      <c r="B608" s="20" t="s">
        <v>663</v>
      </c>
      <c r="C608" s="21" t="s">
        <v>28</v>
      </c>
      <c r="D608" s="21" t="s">
        <v>18</v>
      </c>
      <c r="E608" s="21" t="s">
        <v>24</v>
      </c>
      <c r="F608" s="22" t="s">
        <v>29</v>
      </c>
      <c r="G608" s="23">
        <v>1500</v>
      </c>
      <c r="H608" s="23">
        <v>375</v>
      </c>
      <c r="I608" s="23">
        <v>1875</v>
      </c>
      <c r="J608" s="31" t="s">
        <v>22</v>
      </c>
      <c r="K608" s="31">
        <f>VLOOKUP(B608,'[4]生活补助汇总表（2834）'!$B$5:$P$50000,10,FALSE)</f>
        <v>45017</v>
      </c>
      <c r="L608" s="21">
        <v>9</v>
      </c>
      <c r="M608" s="21">
        <v>3</v>
      </c>
      <c r="N608" s="21">
        <f t="shared" si="9"/>
        <v>12</v>
      </c>
    </row>
    <row r="609" s="3" customFormat="1" customHeight="1" spans="1:14">
      <c r="A609" s="19">
        <v>605</v>
      </c>
      <c r="B609" s="20" t="s">
        <v>664</v>
      </c>
      <c r="C609" s="21" t="s">
        <v>17</v>
      </c>
      <c r="D609" s="21" t="s">
        <v>18</v>
      </c>
      <c r="E609" s="21" t="s">
        <v>24</v>
      </c>
      <c r="F609" s="22" t="s">
        <v>29</v>
      </c>
      <c r="G609" s="23">
        <v>1500</v>
      </c>
      <c r="H609" s="23">
        <v>375</v>
      </c>
      <c r="I609" s="23">
        <v>1875</v>
      </c>
      <c r="J609" s="31" t="s">
        <v>22</v>
      </c>
      <c r="K609" s="31">
        <f>VLOOKUP(B609,'[4]生活补助汇总表（2834）'!$B$5:$P$50000,10,FALSE)</f>
        <v>45017</v>
      </c>
      <c r="L609" s="21">
        <v>9</v>
      </c>
      <c r="M609" s="21">
        <v>3</v>
      </c>
      <c r="N609" s="21">
        <f t="shared" si="9"/>
        <v>12</v>
      </c>
    </row>
    <row r="610" s="3" customFormat="1" customHeight="1" spans="1:14">
      <c r="A610" s="19">
        <v>606</v>
      </c>
      <c r="B610" s="20" t="s">
        <v>665</v>
      </c>
      <c r="C610" s="21" t="s">
        <v>17</v>
      </c>
      <c r="D610" s="21" t="s">
        <v>18</v>
      </c>
      <c r="E610" s="21" t="s">
        <v>24</v>
      </c>
      <c r="F610" s="22" t="s">
        <v>29</v>
      </c>
      <c r="G610" s="23">
        <v>1500</v>
      </c>
      <c r="H610" s="23">
        <v>375</v>
      </c>
      <c r="I610" s="23">
        <v>1875</v>
      </c>
      <c r="J610" s="31" t="s">
        <v>22</v>
      </c>
      <c r="K610" s="31">
        <f>VLOOKUP(B610,'[4]生活补助汇总表（2834）'!$B$5:$P$50000,10,FALSE)</f>
        <v>45017</v>
      </c>
      <c r="L610" s="21">
        <v>9</v>
      </c>
      <c r="M610" s="21">
        <v>3</v>
      </c>
      <c r="N610" s="21">
        <f t="shared" si="9"/>
        <v>12</v>
      </c>
    </row>
    <row r="611" s="3" customFormat="1" customHeight="1" spans="1:14">
      <c r="A611" s="19">
        <v>607</v>
      </c>
      <c r="B611" s="20" t="s">
        <v>666</v>
      </c>
      <c r="C611" s="21" t="s">
        <v>28</v>
      </c>
      <c r="D611" s="21" t="s">
        <v>18</v>
      </c>
      <c r="E611" s="21" t="s">
        <v>24</v>
      </c>
      <c r="F611" s="22" t="s">
        <v>29</v>
      </c>
      <c r="G611" s="23">
        <v>1500</v>
      </c>
      <c r="H611" s="23">
        <v>375</v>
      </c>
      <c r="I611" s="23">
        <v>1875</v>
      </c>
      <c r="J611" s="31" t="s">
        <v>22</v>
      </c>
      <c r="K611" s="31">
        <f>VLOOKUP(B611,'[4]生活补助汇总表（2834）'!$B$5:$P$50000,10,FALSE)</f>
        <v>45017</v>
      </c>
      <c r="L611" s="21">
        <v>9</v>
      </c>
      <c r="M611" s="21">
        <v>3</v>
      </c>
      <c r="N611" s="21">
        <f t="shared" si="9"/>
        <v>12</v>
      </c>
    </row>
    <row r="612" s="3" customFormat="1" customHeight="1" spans="1:14">
      <c r="A612" s="19">
        <v>608</v>
      </c>
      <c r="B612" s="20" t="s">
        <v>667</v>
      </c>
      <c r="C612" s="21" t="s">
        <v>17</v>
      </c>
      <c r="D612" s="21" t="s">
        <v>18</v>
      </c>
      <c r="E612" s="21" t="s">
        <v>24</v>
      </c>
      <c r="F612" s="22" t="s">
        <v>29</v>
      </c>
      <c r="G612" s="23">
        <v>1500</v>
      </c>
      <c r="H612" s="23">
        <v>375</v>
      </c>
      <c r="I612" s="23">
        <v>1875</v>
      </c>
      <c r="J612" s="31" t="s">
        <v>22</v>
      </c>
      <c r="K612" s="31">
        <f>VLOOKUP(B612,'[4]生活补助汇总表（2834）'!$B$5:$P$50000,10,FALSE)</f>
        <v>45017</v>
      </c>
      <c r="L612" s="21">
        <v>9</v>
      </c>
      <c r="M612" s="21">
        <v>3</v>
      </c>
      <c r="N612" s="21">
        <f t="shared" si="9"/>
        <v>12</v>
      </c>
    </row>
    <row r="613" s="3" customFormat="1" customHeight="1" spans="1:14">
      <c r="A613" s="19">
        <v>609</v>
      </c>
      <c r="B613" s="20" t="s">
        <v>668</v>
      </c>
      <c r="C613" s="21" t="s">
        <v>17</v>
      </c>
      <c r="D613" s="21" t="s">
        <v>18</v>
      </c>
      <c r="E613" s="21" t="s">
        <v>24</v>
      </c>
      <c r="F613" s="22" t="s">
        <v>29</v>
      </c>
      <c r="G613" s="23">
        <v>1500</v>
      </c>
      <c r="H613" s="23">
        <v>375</v>
      </c>
      <c r="I613" s="23">
        <v>1875</v>
      </c>
      <c r="J613" s="31" t="s">
        <v>22</v>
      </c>
      <c r="K613" s="31">
        <f>VLOOKUP(B613,'[4]生活补助汇总表（2834）'!$B$5:$P$50000,10,FALSE)</f>
        <v>45017</v>
      </c>
      <c r="L613" s="21">
        <v>9</v>
      </c>
      <c r="M613" s="21">
        <v>3</v>
      </c>
      <c r="N613" s="21">
        <f t="shared" si="9"/>
        <v>12</v>
      </c>
    </row>
    <row r="614" s="3" customFormat="1" customHeight="1" spans="1:14">
      <c r="A614" s="19">
        <v>610</v>
      </c>
      <c r="B614" s="20" t="s">
        <v>669</v>
      </c>
      <c r="C614" s="21" t="s">
        <v>17</v>
      </c>
      <c r="D614" s="21" t="s">
        <v>18</v>
      </c>
      <c r="E614" s="21" t="s">
        <v>24</v>
      </c>
      <c r="F614" s="22" t="s">
        <v>29</v>
      </c>
      <c r="G614" s="23">
        <v>1500</v>
      </c>
      <c r="H614" s="23">
        <v>375</v>
      </c>
      <c r="I614" s="23">
        <v>1875</v>
      </c>
      <c r="J614" s="31" t="s">
        <v>57</v>
      </c>
      <c r="K614" s="31">
        <f>VLOOKUP(B614,'[4]生活补助汇总表（2834）'!$B$5:$P$50000,10,FALSE)</f>
        <v>45017</v>
      </c>
      <c r="L614" s="21">
        <v>8</v>
      </c>
      <c r="M614" s="21">
        <v>3</v>
      </c>
      <c r="N614" s="21">
        <f t="shared" si="9"/>
        <v>11</v>
      </c>
    </row>
    <row r="615" s="3" customFormat="1" customHeight="1" spans="1:14">
      <c r="A615" s="19">
        <v>611</v>
      </c>
      <c r="B615" s="20" t="s">
        <v>670</v>
      </c>
      <c r="C615" s="21" t="s">
        <v>17</v>
      </c>
      <c r="D615" s="21" t="s">
        <v>18</v>
      </c>
      <c r="E615" s="21" t="s">
        <v>24</v>
      </c>
      <c r="F615" s="22" t="s">
        <v>29</v>
      </c>
      <c r="G615" s="23">
        <v>1500</v>
      </c>
      <c r="H615" s="23">
        <v>375</v>
      </c>
      <c r="I615" s="23">
        <v>1875</v>
      </c>
      <c r="J615" s="31" t="s">
        <v>22</v>
      </c>
      <c r="K615" s="31">
        <f>VLOOKUP(B615,'[4]生活补助汇总表（2834）'!$B$5:$P$50000,10,FALSE)</f>
        <v>45017</v>
      </c>
      <c r="L615" s="21">
        <v>9</v>
      </c>
      <c r="M615" s="21">
        <v>3</v>
      </c>
      <c r="N615" s="21">
        <f t="shared" si="9"/>
        <v>12</v>
      </c>
    </row>
    <row r="616" s="3" customFormat="1" customHeight="1" spans="1:14">
      <c r="A616" s="19">
        <v>612</v>
      </c>
      <c r="B616" s="20" t="s">
        <v>671</v>
      </c>
      <c r="C616" s="21" t="s">
        <v>17</v>
      </c>
      <c r="D616" s="21" t="s">
        <v>18</v>
      </c>
      <c r="E616" s="21" t="s">
        <v>24</v>
      </c>
      <c r="F616" s="22" t="s">
        <v>29</v>
      </c>
      <c r="G616" s="23">
        <v>1500</v>
      </c>
      <c r="H616" s="23">
        <v>375</v>
      </c>
      <c r="I616" s="23">
        <v>1875</v>
      </c>
      <c r="J616" s="31" t="s">
        <v>22</v>
      </c>
      <c r="K616" s="31">
        <f>VLOOKUP(B616,'[4]生活补助汇总表（2834）'!$B$5:$P$50000,10,FALSE)</f>
        <v>45017</v>
      </c>
      <c r="L616" s="21">
        <v>9</v>
      </c>
      <c r="M616" s="21">
        <v>3</v>
      </c>
      <c r="N616" s="21">
        <f t="shared" si="9"/>
        <v>12</v>
      </c>
    </row>
    <row r="617" s="3" customFormat="1" customHeight="1" spans="1:14">
      <c r="A617" s="19">
        <v>613</v>
      </c>
      <c r="B617" s="20" t="s">
        <v>672</v>
      </c>
      <c r="C617" s="21" t="s">
        <v>17</v>
      </c>
      <c r="D617" s="21" t="s">
        <v>18</v>
      </c>
      <c r="E617" s="21" t="s">
        <v>24</v>
      </c>
      <c r="F617" s="22" t="s">
        <v>29</v>
      </c>
      <c r="G617" s="23">
        <v>1500</v>
      </c>
      <c r="H617" s="23">
        <v>375</v>
      </c>
      <c r="I617" s="23">
        <v>1875</v>
      </c>
      <c r="J617" s="31" t="s">
        <v>22</v>
      </c>
      <c r="K617" s="31">
        <f>VLOOKUP(B617,'[4]生活补助汇总表（2834）'!$B$5:$P$50000,10,FALSE)</f>
        <v>45017</v>
      </c>
      <c r="L617" s="21">
        <v>9</v>
      </c>
      <c r="M617" s="21">
        <v>3</v>
      </c>
      <c r="N617" s="21">
        <f t="shared" si="9"/>
        <v>12</v>
      </c>
    </row>
    <row r="618" s="3" customFormat="1" customHeight="1" spans="1:14">
      <c r="A618" s="19">
        <v>614</v>
      </c>
      <c r="B618" s="20" t="s">
        <v>673</v>
      </c>
      <c r="C618" s="21" t="s">
        <v>17</v>
      </c>
      <c r="D618" s="21" t="s">
        <v>18</v>
      </c>
      <c r="E618" s="21" t="s">
        <v>24</v>
      </c>
      <c r="F618" s="22" t="s">
        <v>29</v>
      </c>
      <c r="G618" s="23">
        <v>1500</v>
      </c>
      <c r="H618" s="23">
        <v>375</v>
      </c>
      <c r="I618" s="23">
        <v>1875</v>
      </c>
      <c r="J618" s="31" t="s">
        <v>22</v>
      </c>
      <c r="K618" s="31">
        <f>VLOOKUP(B618,'[4]生活补助汇总表（2834）'!$B$5:$P$50000,10,FALSE)</f>
        <v>45017</v>
      </c>
      <c r="L618" s="21">
        <v>9</v>
      </c>
      <c r="M618" s="21">
        <v>3</v>
      </c>
      <c r="N618" s="21">
        <f t="shared" si="9"/>
        <v>12</v>
      </c>
    </row>
    <row r="619" s="3" customFormat="1" customHeight="1" spans="1:14">
      <c r="A619" s="19">
        <v>615</v>
      </c>
      <c r="B619" s="20" t="s">
        <v>674</v>
      </c>
      <c r="C619" s="21" t="s">
        <v>17</v>
      </c>
      <c r="D619" s="21" t="s">
        <v>18</v>
      </c>
      <c r="E619" s="21" t="s">
        <v>24</v>
      </c>
      <c r="F619" s="22" t="s">
        <v>29</v>
      </c>
      <c r="G619" s="23">
        <v>1500</v>
      </c>
      <c r="H619" s="23">
        <v>375</v>
      </c>
      <c r="I619" s="23">
        <v>1875</v>
      </c>
      <c r="J619" s="31" t="s">
        <v>22</v>
      </c>
      <c r="K619" s="31">
        <f>VLOOKUP(B619,'[4]生活补助汇总表（2834）'!$B$5:$P$50000,10,FALSE)</f>
        <v>45017</v>
      </c>
      <c r="L619" s="21">
        <v>9</v>
      </c>
      <c r="M619" s="21">
        <v>3</v>
      </c>
      <c r="N619" s="21">
        <f t="shared" si="9"/>
        <v>12</v>
      </c>
    </row>
    <row r="620" s="3" customFormat="1" customHeight="1" spans="1:14">
      <c r="A620" s="19">
        <v>616</v>
      </c>
      <c r="B620" s="20" t="s">
        <v>675</v>
      </c>
      <c r="C620" s="21" t="s">
        <v>28</v>
      </c>
      <c r="D620" s="21" t="s">
        <v>18</v>
      </c>
      <c r="E620" s="21" t="s">
        <v>24</v>
      </c>
      <c r="F620" s="22" t="s">
        <v>29</v>
      </c>
      <c r="G620" s="23">
        <v>1500</v>
      </c>
      <c r="H620" s="23">
        <v>375</v>
      </c>
      <c r="I620" s="23">
        <v>1875</v>
      </c>
      <c r="J620" s="31" t="s">
        <v>22</v>
      </c>
      <c r="K620" s="31">
        <f>VLOOKUP(B620,'[4]生活补助汇总表（2834）'!$B$5:$P$50000,10,FALSE)</f>
        <v>45017</v>
      </c>
      <c r="L620" s="21">
        <v>9</v>
      </c>
      <c r="M620" s="21">
        <v>3</v>
      </c>
      <c r="N620" s="21">
        <f t="shared" si="9"/>
        <v>12</v>
      </c>
    </row>
    <row r="621" s="3" customFormat="1" customHeight="1" spans="1:14">
      <c r="A621" s="19">
        <v>617</v>
      </c>
      <c r="B621" s="20" t="s">
        <v>676</v>
      </c>
      <c r="C621" s="21" t="s">
        <v>28</v>
      </c>
      <c r="D621" s="21" t="s">
        <v>18</v>
      </c>
      <c r="E621" s="21" t="s">
        <v>24</v>
      </c>
      <c r="F621" s="22" t="s">
        <v>29</v>
      </c>
      <c r="G621" s="23">
        <v>1500</v>
      </c>
      <c r="H621" s="23">
        <v>375</v>
      </c>
      <c r="I621" s="23">
        <v>1875</v>
      </c>
      <c r="J621" s="31" t="s">
        <v>22</v>
      </c>
      <c r="K621" s="31">
        <f>VLOOKUP(B621,'[4]生活补助汇总表（2834）'!$B$5:$P$50000,10,FALSE)</f>
        <v>45017</v>
      </c>
      <c r="L621" s="21">
        <v>9</v>
      </c>
      <c r="M621" s="21">
        <v>3</v>
      </c>
      <c r="N621" s="21">
        <f t="shared" si="9"/>
        <v>12</v>
      </c>
    </row>
    <row r="622" s="3" customFormat="1" customHeight="1" spans="1:14">
      <c r="A622" s="19">
        <v>618</v>
      </c>
      <c r="B622" s="20" t="s">
        <v>677</v>
      </c>
      <c r="C622" s="21" t="s">
        <v>28</v>
      </c>
      <c r="D622" s="21" t="s">
        <v>18</v>
      </c>
      <c r="E622" s="21" t="s">
        <v>24</v>
      </c>
      <c r="F622" s="22" t="s">
        <v>29</v>
      </c>
      <c r="G622" s="23">
        <v>1500</v>
      </c>
      <c r="H622" s="23">
        <v>375</v>
      </c>
      <c r="I622" s="23">
        <v>1875</v>
      </c>
      <c r="J622" s="31" t="s">
        <v>22</v>
      </c>
      <c r="K622" s="31">
        <f>VLOOKUP(B622,'[4]生活补助汇总表（2834）'!$B$5:$P$50000,10,FALSE)</f>
        <v>45017</v>
      </c>
      <c r="L622" s="21">
        <v>9</v>
      </c>
      <c r="M622" s="21">
        <v>3</v>
      </c>
      <c r="N622" s="21">
        <f t="shared" si="9"/>
        <v>12</v>
      </c>
    </row>
    <row r="623" s="3" customFormat="1" customHeight="1" spans="1:14">
      <c r="A623" s="19">
        <v>619</v>
      </c>
      <c r="B623" s="20" t="s">
        <v>678</v>
      </c>
      <c r="C623" s="21" t="s">
        <v>17</v>
      </c>
      <c r="D623" s="21" t="s">
        <v>18</v>
      </c>
      <c r="E623" s="21" t="s">
        <v>24</v>
      </c>
      <c r="F623" s="22" t="s">
        <v>29</v>
      </c>
      <c r="G623" s="23">
        <v>1500</v>
      </c>
      <c r="H623" s="23">
        <v>375</v>
      </c>
      <c r="I623" s="23">
        <v>1875</v>
      </c>
      <c r="J623" s="31" t="s">
        <v>22</v>
      </c>
      <c r="K623" s="31">
        <f>VLOOKUP(B623,'[4]生活补助汇总表（2834）'!$B$5:$P$50000,10,FALSE)</f>
        <v>45017</v>
      </c>
      <c r="L623" s="21">
        <v>9</v>
      </c>
      <c r="M623" s="21">
        <v>3</v>
      </c>
      <c r="N623" s="21">
        <f t="shared" si="9"/>
        <v>12</v>
      </c>
    </row>
    <row r="624" s="3" customFormat="1" customHeight="1" spans="1:14">
      <c r="A624" s="19">
        <v>620</v>
      </c>
      <c r="B624" s="20" t="s">
        <v>679</v>
      </c>
      <c r="C624" s="21" t="s">
        <v>28</v>
      </c>
      <c r="D624" s="21" t="s">
        <v>18</v>
      </c>
      <c r="E624" s="21" t="s">
        <v>24</v>
      </c>
      <c r="F624" s="22" t="s">
        <v>29</v>
      </c>
      <c r="G624" s="23">
        <v>1500</v>
      </c>
      <c r="H624" s="23">
        <v>375</v>
      </c>
      <c r="I624" s="23">
        <v>1875</v>
      </c>
      <c r="J624" s="31" t="s">
        <v>22</v>
      </c>
      <c r="K624" s="31">
        <f>VLOOKUP(B624,'[4]生活补助汇总表（2834）'!$B$5:$P$50000,10,FALSE)</f>
        <v>45017</v>
      </c>
      <c r="L624" s="21">
        <v>9</v>
      </c>
      <c r="M624" s="21">
        <v>3</v>
      </c>
      <c r="N624" s="21">
        <f t="shared" si="9"/>
        <v>12</v>
      </c>
    </row>
    <row r="625" s="3" customFormat="1" customHeight="1" spans="1:14">
      <c r="A625" s="19">
        <v>621</v>
      </c>
      <c r="B625" s="20" t="s">
        <v>680</v>
      </c>
      <c r="C625" s="21" t="s">
        <v>17</v>
      </c>
      <c r="D625" s="21" t="s">
        <v>18</v>
      </c>
      <c r="E625" s="21" t="s">
        <v>24</v>
      </c>
      <c r="F625" s="22" t="s">
        <v>29</v>
      </c>
      <c r="G625" s="23">
        <v>1500</v>
      </c>
      <c r="H625" s="23">
        <v>375</v>
      </c>
      <c r="I625" s="23">
        <v>1875</v>
      </c>
      <c r="J625" s="31" t="s">
        <v>22</v>
      </c>
      <c r="K625" s="31">
        <f>VLOOKUP(B625,'[4]生活补助汇总表（2834）'!$B$5:$P$50000,10,FALSE)</f>
        <v>45017</v>
      </c>
      <c r="L625" s="21">
        <v>9</v>
      </c>
      <c r="M625" s="21">
        <v>3</v>
      </c>
      <c r="N625" s="21">
        <f t="shared" si="9"/>
        <v>12</v>
      </c>
    </row>
    <row r="626" s="3" customFormat="1" customHeight="1" spans="1:14">
      <c r="A626" s="19">
        <v>622</v>
      </c>
      <c r="B626" s="20" t="s">
        <v>681</v>
      </c>
      <c r="C626" s="21" t="s">
        <v>17</v>
      </c>
      <c r="D626" s="21" t="s">
        <v>18</v>
      </c>
      <c r="E626" s="21" t="s">
        <v>24</v>
      </c>
      <c r="F626" s="22" t="s">
        <v>29</v>
      </c>
      <c r="G626" s="23">
        <v>1500</v>
      </c>
      <c r="H626" s="23">
        <v>375</v>
      </c>
      <c r="I626" s="23">
        <v>1875</v>
      </c>
      <c r="J626" s="31" t="s">
        <v>22</v>
      </c>
      <c r="K626" s="31">
        <f>VLOOKUP(B626,'[4]生活补助汇总表（2834）'!$B$5:$P$50000,10,FALSE)</f>
        <v>45017</v>
      </c>
      <c r="L626" s="21">
        <v>9</v>
      </c>
      <c r="M626" s="21">
        <v>3</v>
      </c>
      <c r="N626" s="21">
        <f t="shared" si="9"/>
        <v>12</v>
      </c>
    </row>
    <row r="627" s="3" customFormat="1" customHeight="1" spans="1:14">
      <c r="A627" s="19">
        <v>623</v>
      </c>
      <c r="B627" s="20" t="s">
        <v>682</v>
      </c>
      <c r="C627" s="21" t="s">
        <v>17</v>
      </c>
      <c r="D627" s="21" t="s">
        <v>18</v>
      </c>
      <c r="E627" s="21" t="s">
        <v>24</v>
      </c>
      <c r="F627" s="22" t="s">
        <v>29</v>
      </c>
      <c r="G627" s="23">
        <v>1500</v>
      </c>
      <c r="H627" s="23">
        <v>375</v>
      </c>
      <c r="I627" s="23">
        <v>1875</v>
      </c>
      <c r="J627" s="31" t="s">
        <v>22</v>
      </c>
      <c r="K627" s="31">
        <f>VLOOKUP(B627,'[4]生活补助汇总表（2834）'!$B$5:$P$50000,10,FALSE)</f>
        <v>45017</v>
      </c>
      <c r="L627" s="21">
        <v>9</v>
      </c>
      <c r="M627" s="21">
        <v>3</v>
      </c>
      <c r="N627" s="21">
        <f t="shared" si="9"/>
        <v>12</v>
      </c>
    </row>
    <row r="628" s="3" customFormat="1" customHeight="1" spans="1:14">
      <c r="A628" s="19">
        <v>624</v>
      </c>
      <c r="B628" s="20" t="s">
        <v>683</v>
      </c>
      <c r="C628" s="21" t="s">
        <v>17</v>
      </c>
      <c r="D628" s="21" t="s">
        <v>18</v>
      </c>
      <c r="E628" s="21" t="s">
        <v>24</v>
      </c>
      <c r="F628" s="22" t="s">
        <v>29</v>
      </c>
      <c r="G628" s="23">
        <v>1500</v>
      </c>
      <c r="H628" s="23">
        <v>375</v>
      </c>
      <c r="I628" s="23">
        <v>1875</v>
      </c>
      <c r="J628" s="31" t="s">
        <v>22</v>
      </c>
      <c r="K628" s="31">
        <f>VLOOKUP(B628,'[4]生活补助汇总表（2834）'!$B$5:$P$50000,10,FALSE)</f>
        <v>45017</v>
      </c>
      <c r="L628" s="21">
        <v>9</v>
      </c>
      <c r="M628" s="21">
        <v>3</v>
      </c>
      <c r="N628" s="21">
        <f t="shared" si="9"/>
        <v>12</v>
      </c>
    </row>
    <row r="629" s="3" customFormat="1" customHeight="1" spans="1:14">
      <c r="A629" s="19">
        <v>625</v>
      </c>
      <c r="B629" s="20" t="s">
        <v>684</v>
      </c>
      <c r="C629" s="21" t="s">
        <v>28</v>
      </c>
      <c r="D629" s="21" t="s">
        <v>18</v>
      </c>
      <c r="E629" s="21" t="s">
        <v>24</v>
      </c>
      <c r="F629" s="22" t="s">
        <v>29</v>
      </c>
      <c r="G629" s="23">
        <v>1500</v>
      </c>
      <c r="H629" s="23">
        <v>375</v>
      </c>
      <c r="I629" s="23">
        <v>1875</v>
      </c>
      <c r="J629" s="31" t="s">
        <v>22</v>
      </c>
      <c r="K629" s="31">
        <f>VLOOKUP(B629,'[4]生活补助汇总表（2834）'!$B$5:$P$50000,10,FALSE)</f>
        <v>45017</v>
      </c>
      <c r="L629" s="21">
        <v>9</v>
      </c>
      <c r="M629" s="21">
        <v>3</v>
      </c>
      <c r="N629" s="21">
        <f t="shared" si="9"/>
        <v>12</v>
      </c>
    </row>
    <row r="630" s="3" customFormat="1" customHeight="1" spans="1:14">
      <c r="A630" s="19">
        <v>626</v>
      </c>
      <c r="B630" s="20" t="s">
        <v>685</v>
      </c>
      <c r="C630" s="21" t="s">
        <v>28</v>
      </c>
      <c r="D630" s="21" t="s">
        <v>18</v>
      </c>
      <c r="E630" s="21" t="s">
        <v>24</v>
      </c>
      <c r="F630" s="22" t="s">
        <v>29</v>
      </c>
      <c r="G630" s="23">
        <v>1500</v>
      </c>
      <c r="H630" s="23">
        <v>375</v>
      </c>
      <c r="I630" s="23">
        <v>1875</v>
      </c>
      <c r="J630" s="31" t="s">
        <v>57</v>
      </c>
      <c r="K630" s="31">
        <f>VLOOKUP(B630,'[4]生活补助汇总表（2834）'!$B$5:$P$50000,10,FALSE)</f>
        <v>45017</v>
      </c>
      <c r="L630" s="21">
        <v>8</v>
      </c>
      <c r="M630" s="21">
        <v>3</v>
      </c>
      <c r="N630" s="21">
        <f t="shared" si="9"/>
        <v>11</v>
      </c>
    </row>
    <row r="631" s="3" customFormat="1" customHeight="1" spans="1:14">
      <c r="A631" s="19">
        <v>627</v>
      </c>
      <c r="B631" s="20" t="s">
        <v>686</v>
      </c>
      <c r="C631" s="21" t="s">
        <v>28</v>
      </c>
      <c r="D631" s="21" t="s">
        <v>18</v>
      </c>
      <c r="E631" s="21" t="s">
        <v>24</v>
      </c>
      <c r="F631" s="22" t="s">
        <v>29</v>
      </c>
      <c r="G631" s="23">
        <v>1500</v>
      </c>
      <c r="H631" s="23">
        <v>375</v>
      </c>
      <c r="I631" s="23">
        <v>1875</v>
      </c>
      <c r="J631" s="31" t="s">
        <v>22</v>
      </c>
      <c r="K631" s="31">
        <f>VLOOKUP(B631,'[4]生活补助汇总表（2834）'!$B$5:$P$50000,10,FALSE)</f>
        <v>45017</v>
      </c>
      <c r="L631" s="21">
        <v>9</v>
      </c>
      <c r="M631" s="21">
        <v>3</v>
      </c>
      <c r="N631" s="21">
        <f t="shared" si="9"/>
        <v>12</v>
      </c>
    </row>
    <row r="632" s="3" customFormat="1" customHeight="1" spans="1:14">
      <c r="A632" s="19">
        <v>628</v>
      </c>
      <c r="B632" s="20" t="s">
        <v>687</v>
      </c>
      <c r="C632" s="21" t="s">
        <v>28</v>
      </c>
      <c r="D632" s="21" t="s">
        <v>18</v>
      </c>
      <c r="E632" s="21" t="s">
        <v>24</v>
      </c>
      <c r="F632" s="22" t="s">
        <v>29</v>
      </c>
      <c r="G632" s="23">
        <v>1500</v>
      </c>
      <c r="H632" s="23">
        <v>375</v>
      </c>
      <c r="I632" s="23">
        <v>1875</v>
      </c>
      <c r="J632" s="31" t="s">
        <v>22</v>
      </c>
      <c r="K632" s="31">
        <f>VLOOKUP(B632,'[4]生活补助汇总表（2834）'!$B$5:$P$50000,10,FALSE)</f>
        <v>45017</v>
      </c>
      <c r="L632" s="21">
        <v>9</v>
      </c>
      <c r="M632" s="21">
        <v>3</v>
      </c>
      <c r="N632" s="21">
        <f t="shared" si="9"/>
        <v>12</v>
      </c>
    </row>
    <row r="633" s="3" customFormat="1" customHeight="1" spans="1:14">
      <c r="A633" s="19">
        <v>629</v>
      </c>
      <c r="B633" s="20" t="s">
        <v>688</v>
      </c>
      <c r="C633" s="21" t="s">
        <v>28</v>
      </c>
      <c r="D633" s="21" t="s">
        <v>18</v>
      </c>
      <c r="E633" s="21" t="s">
        <v>24</v>
      </c>
      <c r="F633" s="22" t="s">
        <v>29</v>
      </c>
      <c r="G633" s="23">
        <v>1500</v>
      </c>
      <c r="H633" s="23">
        <v>375</v>
      </c>
      <c r="I633" s="23">
        <v>1875</v>
      </c>
      <c r="J633" s="31" t="s">
        <v>22</v>
      </c>
      <c r="K633" s="31">
        <f>VLOOKUP(B633,'[4]生活补助汇总表（2834）'!$B$5:$P$50000,10,FALSE)</f>
        <v>45017</v>
      </c>
      <c r="L633" s="21">
        <v>9</v>
      </c>
      <c r="M633" s="21">
        <v>3</v>
      </c>
      <c r="N633" s="21">
        <f t="shared" si="9"/>
        <v>12</v>
      </c>
    </row>
    <row r="634" s="3" customFormat="1" customHeight="1" spans="1:14">
      <c r="A634" s="19">
        <v>630</v>
      </c>
      <c r="B634" s="20" t="s">
        <v>689</v>
      </c>
      <c r="C634" s="21" t="s">
        <v>28</v>
      </c>
      <c r="D634" s="21" t="s">
        <v>18</v>
      </c>
      <c r="E634" s="21" t="s">
        <v>24</v>
      </c>
      <c r="F634" s="22" t="s">
        <v>29</v>
      </c>
      <c r="G634" s="23">
        <v>1500</v>
      </c>
      <c r="H634" s="23">
        <v>375</v>
      </c>
      <c r="I634" s="23">
        <v>1875</v>
      </c>
      <c r="J634" s="31" t="s">
        <v>22</v>
      </c>
      <c r="K634" s="31">
        <f>VLOOKUP(B634,'[4]生活补助汇总表（2834）'!$B$5:$P$50000,10,FALSE)</f>
        <v>45017</v>
      </c>
      <c r="L634" s="21">
        <v>9</v>
      </c>
      <c r="M634" s="21">
        <v>3</v>
      </c>
      <c r="N634" s="21">
        <f t="shared" si="9"/>
        <v>12</v>
      </c>
    </row>
    <row r="635" s="3" customFormat="1" customHeight="1" spans="1:14">
      <c r="A635" s="19">
        <v>631</v>
      </c>
      <c r="B635" s="20" t="s">
        <v>690</v>
      </c>
      <c r="C635" s="21" t="s">
        <v>17</v>
      </c>
      <c r="D635" s="21" t="s">
        <v>18</v>
      </c>
      <c r="E635" s="21" t="s">
        <v>24</v>
      </c>
      <c r="F635" s="22" t="s">
        <v>29</v>
      </c>
      <c r="G635" s="23">
        <v>1500</v>
      </c>
      <c r="H635" s="23">
        <v>375</v>
      </c>
      <c r="I635" s="23">
        <v>1875</v>
      </c>
      <c r="J635" s="31" t="s">
        <v>22</v>
      </c>
      <c r="K635" s="31">
        <f>VLOOKUP(B635,'[4]生活补助汇总表（2834）'!$B$5:$P$50000,10,FALSE)</f>
        <v>45017</v>
      </c>
      <c r="L635" s="21">
        <v>9</v>
      </c>
      <c r="M635" s="21">
        <v>3</v>
      </c>
      <c r="N635" s="21">
        <f t="shared" si="9"/>
        <v>12</v>
      </c>
    </row>
    <row r="636" s="3" customFormat="1" customHeight="1" spans="1:14">
      <c r="A636" s="19">
        <v>632</v>
      </c>
      <c r="B636" s="20" t="s">
        <v>691</v>
      </c>
      <c r="C636" s="21" t="s">
        <v>28</v>
      </c>
      <c r="D636" s="21" t="s">
        <v>18</v>
      </c>
      <c r="E636" s="21" t="s">
        <v>24</v>
      </c>
      <c r="F636" s="22" t="s">
        <v>29</v>
      </c>
      <c r="G636" s="23">
        <v>1500</v>
      </c>
      <c r="H636" s="23">
        <v>375</v>
      </c>
      <c r="I636" s="23">
        <v>1875</v>
      </c>
      <c r="J636" s="31" t="s">
        <v>22</v>
      </c>
      <c r="K636" s="31">
        <f>VLOOKUP(B636,'[4]生活补助汇总表（2834）'!$B$5:$P$50000,10,FALSE)</f>
        <v>45017</v>
      </c>
      <c r="L636" s="21">
        <v>9</v>
      </c>
      <c r="M636" s="21">
        <v>3</v>
      </c>
      <c r="N636" s="21">
        <f t="shared" si="9"/>
        <v>12</v>
      </c>
    </row>
    <row r="637" s="3" customFormat="1" customHeight="1" spans="1:14">
      <c r="A637" s="19">
        <v>633</v>
      </c>
      <c r="B637" s="20" t="s">
        <v>692</v>
      </c>
      <c r="C637" s="21" t="s">
        <v>28</v>
      </c>
      <c r="D637" s="21" t="s">
        <v>18</v>
      </c>
      <c r="E637" s="21" t="s">
        <v>24</v>
      </c>
      <c r="F637" s="22" t="s">
        <v>29</v>
      </c>
      <c r="G637" s="23">
        <v>1500</v>
      </c>
      <c r="H637" s="23">
        <v>375</v>
      </c>
      <c r="I637" s="23">
        <v>1875</v>
      </c>
      <c r="J637" s="31" t="s">
        <v>22</v>
      </c>
      <c r="K637" s="31">
        <f>VLOOKUP(B637,'[4]生活补助汇总表（2834）'!$B$5:$P$50000,10,FALSE)</f>
        <v>45017</v>
      </c>
      <c r="L637" s="21">
        <v>9</v>
      </c>
      <c r="M637" s="21">
        <v>3</v>
      </c>
      <c r="N637" s="21">
        <f t="shared" si="9"/>
        <v>12</v>
      </c>
    </row>
    <row r="638" s="3" customFormat="1" customHeight="1" spans="1:14">
      <c r="A638" s="19">
        <v>634</v>
      </c>
      <c r="B638" s="20" t="s">
        <v>693</v>
      </c>
      <c r="C638" s="21" t="s">
        <v>17</v>
      </c>
      <c r="D638" s="21" t="s">
        <v>18</v>
      </c>
      <c r="E638" s="21" t="s">
        <v>24</v>
      </c>
      <c r="F638" s="22" t="s">
        <v>29</v>
      </c>
      <c r="G638" s="23">
        <v>1500</v>
      </c>
      <c r="H638" s="23">
        <v>375</v>
      </c>
      <c r="I638" s="23">
        <v>1875</v>
      </c>
      <c r="J638" s="31" t="s">
        <v>22</v>
      </c>
      <c r="K638" s="31">
        <f>VLOOKUP(B638,'[4]生活补助汇总表（2834）'!$B$5:$P$50000,10,FALSE)</f>
        <v>45017</v>
      </c>
      <c r="L638" s="21">
        <v>9</v>
      </c>
      <c r="M638" s="21">
        <v>3</v>
      </c>
      <c r="N638" s="21">
        <f t="shared" si="9"/>
        <v>12</v>
      </c>
    </row>
    <row r="639" s="3" customFormat="1" customHeight="1" spans="1:14">
      <c r="A639" s="19">
        <v>635</v>
      </c>
      <c r="B639" s="20" t="s">
        <v>694</v>
      </c>
      <c r="C639" s="21" t="s">
        <v>28</v>
      </c>
      <c r="D639" s="21" t="s">
        <v>18</v>
      </c>
      <c r="E639" s="21" t="s">
        <v>24</v>
      </c>
      <c r="F639" s="22" t="s">
        <v>29</v>
      </c>
      <c r="G639" s="23">
        <v>1500</v>
      </c>
      <c r="H639" s="23">
        <v>375</v>
      </c>
      <c r="I639" s="23">
        <v>1875</v>
      </c>
      <c r="J639" s="31" t="s">
        <v>22</v>
      </c>
      <c r="K639" s="31">
        <f>VLOOKUP(B639,'[4]生活补助汇总表（2834）'!$B$5:$P$50000,10,FALSE)</f>
        <v>45017</v>
      </c>
      <c r="L639" s="21">
        <v>9</v>
      </c>
      <c r="M639" s="21">
        <v>3</v>
      </c>
      <c r="N639" s="21">
        <f t="shared" si="9"/>
        <v>12</v>
      </c>
    </row>
    <row r="640" s="3" customFormat="1" customHeight="1" spans="1:14">
      <c r="A640" s="19">
        <v>636</v>
      </c>
      <c r="B640" s="20" t="s">
        <v>695</v>
      </c>
      <c r="C640" s="21" t="s">
        <v>17</v>
      </c>
      <c r="D640" s="21" t="s">
        <v>18</v>
      </c>
      <c r="E640" s="21" t="s">
        <v>24</v>
      </c>
      <c r="F640" s="22" t="s">
        <v>29</v>
      </c>
      <c r="G640" s="23">
        <v>1500</v>
      </c>
      <c r="H640" s="23">
        <v>375</v>
      </c>
      <c r="I640" s="23">
        <v>1875</v>
      </c>
      <c r="J640" s="31" t="s">
        <v>22</v>
      </c>
      <c r="K640" s="31">
        <f>VLOOKUP(B640,'[4]生活补助汇总表（2834）'!$B$5:$P$50000,10,FALSE)</f>
        <v>45017</v>
      </c>
      <c r="L640" s="21">
        <v>9</v>
      </c>
      <c r="M640" s="21">
        <v>3</v>
      </c>
      <c r="N640" s="21">
        <f t="shared" si="9"/>
        <v>12</v>
      </c>
    </row>
    <row r="641" s="3" customFormat="1" customHeight="1" spans="1:14">
      <c r="A641" s="19">
        <v>637</v>
      </c>
      <c r="B641" s="20" t="s">
        <v>696</v>
      </c>
      <c r="C641" s="21" t="s">
        <v>28</v>
      </c>
      <c r="D641" s="21" t="s">
        <v>18</v>
      </c>
      <c r="E641" s="21" t="s">
        <v>24</v>
      </c>
      <c r="F641" s="22" t="s">
        <v>29</v>
      </c>
      <c r="G641" s="23">
        <v>1500</v>
      </c>
      <c r="H641" s="23">
        <v>375</v>
      </c>
      <c r="I641" s="23">
        <v>1875</v>
      </c>
      <c r="J641" s="31" t="s">
        <v>22</v>
      </c>
      <c r="K641" s="31">
        <f>VLOOKUP(B641,'[4]生活补助汇总表（2834）'!$B$5:$P$50000,10,FALSE)</f>
        <v>45017</v>
      </c>
      <c r="L641" s="21">
        <v>9</v>
      </c>
      <c r="M641" s="21">
        <v>3</v>
      </c>
      <c r="N641" s="21">
        <f t="shared" si="9"/>
        <v>12</v>
      </c>
    </row>
    <row r="642" s="3" customFormat="1" customHeight="1" spans="1:14">
      <c r="A642" s="19">
        <v>638</v>
      </c>
      <c r="B642" s="20" t="s">
        <v>697</v>
      </c>
      <c r="C642" s="21" t="s">
        <v>17</v>
      </c>
      <c r="D642" s="21" t="s">
        <v>18</v>
      </c>
      <c r="E642" s="21" t="s">
        <v>24</v>
      </c>
      <c r="F642" s="22" t="s">
        <v>29</v>
      </c>
      <c r="G642" s="23">
        <v>1500</v>
      </c>
      <c r="H642" s="23">
        <v>375</v>
      </c>
      <c r="I642" s="23">
        <v>1875</v>
      </c>
      <c r="J642" s="31" t="s">
        <v>22</v>
      </c>
      <c r="K642" s="31">
        <f>VLOOKUP(B642,'[4]生活补助汇总表（2834）'!$B$5:$P$50000,10,FALSE)</f>
        <v>45017</v>
      </c>
      <c r="L642" s="21">
        <v>9</v>
      </c>
      <c r="M642" s="21">
        <v>3</v>
      </c>
      <c r="N642" s="21">
        <f t="shared" si="9"/>
        <v>12</v>
      </c>
    </row>
    <row r="643" s="3" customFormat="1" customHeight="1" spans="1:14">
      <c r="A643" s="19">
        <v>639</v>
      </c>
      <c r="B643" s="20" t="s">
        <v>698</v>
      </c>
      <c r="C643" s="21" t="s">
        <v>28</v>
      </c>
      <c r="D643" s="21" t="s">
        <v>18</v>
      </c>
      <c r="E643" s="21" t="s">
        <v>24</v>
      </c>
      <c r="F643" s="22" t="s">
        <v>29</v>
      </c>
      <c r="G643" s="23">
        <v>1500</v>
      </c>
      <c r="H643" s="23">
        <v>375</v>
      </c>
      <c r="I643" s="23">
        <v>1875</v>
      </c>
      <c r="J643" s="31" t="s">
        <v>22</v>
      </c>
      <c r="K643" s="31">
        <f>VLOOKUP(B643,'[4]生活补助汇总表（2834）'!$B$5:$P$50000,10,FALSE)</f>
        <v>45017</v>
      </c>
      <c r="L643" s="21">
        <v>9</v>
      </c>
      <c r="M643" s="21">
        <v>3</v>
      </c>
      <c r="N643" s="21">
        <f t="shared" si="9"/>
        <v>12</v>
      </c>
    </row>
    <row r="644" s="3" customFormat="1" customHeight="1" spans="1:14">
      <c r="A644" s="19">
        <v>640</v>
      </c>
      <c r="B644" s="20" t="s">
        <v>699</v>
      </c>
      <c r="C644" s="21" t="s">
        <v>17</v>
      </c>
      <c r="D644" s="21" t="s">
        <v>18</v>
      </c>
      <c r="E644" s="21" t="s">
        <v>24</v>
      </c>
      <c r="F644" s="22" t="s">
        <v>29</v>
      </c>
      <c r="G644" s="23">
        <v>1500</v>
      </c>
      <c r="H644" s="23">
        <v>375</v>
      </c>
      <c r="I644" s="23">
        <v>1875</v>
      </c>
      <c r="J644" s="31" t="s">
        <v>22</v>
      </c>
      <c r="K644" s="31">
        <f>VLOOKUP(B644,'[4]生活补助汇总表（2834）'!$B$5:$P$50000,10,FALSE)</f>
        <v>45017</v>
      </c>
      <c r="L644" s="21">
        <v>9</v>
      </c>
      <c r="M644" s="21">
        <v>3</v>
      </c>
      <c r="N644" s="21">
        <f t="shared" si="9"/>
        <v>12</v>
      </c>
    </row>
    <row r="645" s="3" customFormat="1" customHeight="1" spans="1:14">
      <c r="A645" s="19">
        <v>641</v>
      </c>
      <c r="B645" s="20" t="s">
        <v>700</v>
      </c>
      <c r="C645" s="21" t="s">
        <v>28</v>
      </c>
      <c r="D645" s="21" t="s">
        <v>18</v>
      </c>
      <c r="E645" s="21" t="s">
        <v>24</v>
      </c>
      <c r="F645" s="22" t="s">
        <v>29</v>
      </c>
      <c r="G645" s="23">
        <v>1500</v>
      </c>
      <c r="H645" s="23">
        <v>375</v>
      </c>
      <c r="I645" s="23">
        <v>1875</v>
      </c>
      <c r="J645" s="31" t="s">
        <v>22</v>
      </c>
      <c r="K645" s="31">
        <f>VLOOKUP(B645,'[4]生活补助汇总表（2834）'!$B$5:$P$50000,10,FALSE)</f>
        <v>45017</v>
      </c>
      <c r="L645" s="21">
        <v>9</v>
      </c>
      <c r="M645" s="21">
        <v>3</v>
      </c>
      <c r="N645" s="21">
        <f t="shared" ref="N645:N649" si="10">L645+M645</f>
        <v>12</v>
      </c>
    </row>
    <row r="646" s="3" customFormat="1" customHeight="1" spans="1:14">
      <c r="A646" s="19">
        <v>642</v>
      </c>
      <c r="B646" s="20" t="s">
        <v>701</v>
      </c>
      <c r="C646" s="21" t="s">
        <v>17</v>
      </c>
      <c r="D646" s="21" t="s">
        <v>18</v>
      </c>
      <c r="E646" s="21" t="s">
        <v>24</v>
      </c>
      <c r="F646" s="22" t="s">
        <v>29</v>
      </c>
      <c r="G646" s="23">
        <v>1500</v>
      </c>
      <c r="H646" s="23">
        <v>375</v>
      </c>
      <c r="I646" s="23">
        <v>1875</v>
      </c>
      <c r="J646" s="31" t="s">
        <v>22</v>
      </c>
      <c r="K646" s="31">
        <f>VLOOKUP(B646,'[4]生活补助汇总表（2834）'!$B$5:$P$50000,10,FALSE)</f>
        <v>45017</v>
      </c>
      <c r="L646" s="21">
        <v>9</v>
      </c>
      <c r="M646" s="21">
        <v>3</v>
      </c>
      <c r="N646" s="21">
        <f t="shared" si="10"/>
        <v>12</v>
      </c>
    </row>
    <row r="647" s="3" customFormat="1" customHeight="1" spans="1:14">
      <c r="A647" s="19">
        <v>643</v>
      </c>
      <c r="B647" s="20" t="s">
        <v>702</v>
      </c>
      <c r="C647" s="21" t="s">
        <v>28</v>
      </c>
      <c r="D647" s="21" t="s">
        <v>18</v>
      </c>
      <c r="E647" s="21" t="s">
        <v>24</v>
      </c>
      <c r="F647" s="22" t="s">
        <v>29</v>
      </c>
      <c r="G647" s="23">
        <v>1500</v>
      </c>
      <c r="H647" s="23">
        <v>375</v>
      </c>
      <c r="I647" s="23">
        <v>1875</v>
      </c>
      <c r="J647" s="31" t="s">
        <v>22</v>
      </c>
      <c r="K647" s="31">
        <f>VLOOKUP(B647,'[4]生活补助汇总表（2834）'!$B$5:$P$50000,10,FALSE)</f>
        <v>45017</v>
      </c>
      <c r="L647" s="21">
        <v>9</v>
      </c>
      <c r="M647" s="21">
        <v>3</v>
      </c>
      <c r="N647" s="21">
        <f t="shared" si="10"/>
        <v>12</v>
      </c>
    </row>
    <row r="648" s="3" customFormat="1" customHeight="1" spans="1:14">
      <c r="A648" s="19">
        <v>644</v>
      </c>
      <c r="B648" s="20" t="s">
        <v>703</v>
      </c>
      <c r="C648" s="21" t="s">
        <v>17</v>
      </c>
      <c r="D648" s="21" t="s">
        <v>18</v>
      </c>
      <c r="E648" s="21" t="s">
        <v>24</v>
      </c>
      <c r="F648" s="22" t="s">
        <v>29</v>
      </c>
      <c r="G648" s="23">
        <v>1500</v>
      </c>
      <c r="H648" s="23">
        <v>375</v>
      </c>
      <c r="I648" s="23">
        <v>1875</v>
      </c>
      <c r="J648" s="31" t="s">
        <v>22</v>
      </c>
      <c r="K648" s="31">
        <f>VLOOKUP(B648,'[4]生活补助汇总表（2834）'!$B$5:$P$50000,10,FALSE)</f>
        <v>45017</v>
      </c>
      <c r="L648" s="21">
        <v>9</v>
      </c>
      <c r="M648" s="21">
        <v>3</v>
      </c>
      <c r="N648" s="21">
        <f t="shared" si="10"/>
        <v>12</v>
      </c>
    </row>
    <row r="649" s="3" customFormat="1" customHeight="1" spans="1:14">
      <c r="A649" s="19">
        <v>645</v>
      </c>
      <c r="B649" s="20" t="s">
        <v>704</v>
      </c>
      <c r="C649" s="21" t="s">
        <v>17</v>
      </c>
      <c r="D649" s="21" t="s">
        <v>18</v>
      </c>
      <c r="E649" s="21" t="s">
        <v>24</v>
      </c>
      <c r="F649" s="22" t="s">
        <v>29</v>
      </c>
      <c r="G649" s="23">
        <v>1500</v>
      </c>
      <c r="H649" s="23">
        <v>375</v>
      </c>
      <c r="I649" s="23">
        <v>1875</v>
      </c>
      <c r="J649" s="31" t="s">
        <v>22</v>
      </c>
      <c r="K649" s="31">
        <f>VLOOKUP(B649,'[4]生活补助汇总表（2834）'!$B$5:$P$50000,10,FALSE)</f>
        <v>45017</v>
      </c>
      <c r="L649" s="21">
        <v>9</v>
      </c>
      <c r="M649" s="21">
        <v>3</v>
      </c>
      <c r="N649" s="21">
        <f t="shared" si="10"/>
        <v>12</v>
      </c>
    </row>
    <row r="650" s="3" customFormat="1" customHeight="1" spans="1:14">
      <c r="A650" s="32" t="s">
        <v>705</v>
      </c>
      <c r="B650" s="32"/>
      <c r="C650" s="32"/>
      <c r="D650" s="32"/>
      <c r="E650" s="33"/>
      <c r="F650" s="34"/>
      <c r="G650" s="34">
        <f>SUM(G5:G649)</f>
        <v>1273500</v>
      </c>
      <c r="H650" s="34">
        <f>SUM(H5:H649)</f>
        <v>318375</v>
      </c>
      <c r="I650" s="34">
        <f>SUM(I5:I649)</f>
        <v>1591875</v>
      </c>
      <c r="J650" s="36"/>
      <c r="K650" s="36"/>
      <c r="L650" s="33"/>
      <c r="M650" s="33"/>
      <c r="N650" s="33"/>
    </row>
    <row r="651" s="4" customFormat="1" customHeight="1" spans="1:14">
      <c r="A651" s="19">
        <v>646</v>
      </c>
      <c r="B651" s="19" t="s">
        <v>706</v>
      </c>
      <c r="C651" s="19" t="s">
        <v>28</v>
      </c>
      <c r="D651" s="19" t="s">
        <v>707</v>
      </c>
      <c r="E651" s="19" t="s">
        <v>19</v>
      </c>
      <c r="F651" s="19" t="s">
        <v>20</v>
      </c>
      <c r="G651" s="35">
        <v>6000</v>
      </c>
      <c r="H651" s="35">
        <v>1500</v>
      </c>
      <c r="I651" s="35">
        <v>7500</v>
      </c>
      <c r="J651" s="37">
        <v>43647</v>
      </c>
      <c r="K651" s="38">
        <v>44927</v>
      </c>
      <c r="L651" s="19">
        <v>42</v>
      </c>
      <c r="M651" s="19">
        <v>6</v>
      </c>
      <c r="N651" s="19">
        <f t="shared" ref="N651:N693" si="11">L651+M651</f>
        <v>48</v>
      </c>
    </row>
    <row r="652" s="4" customFormat="1" customHeight="1" spans="1:14">
      <c r="A652" s="19">
        <v>647</v>
      </c>
      <c r="B652" s="19" t="s">
        <v>708</v>
      </c>
      <c r="C652" s="19" t="s">
        <v>17</v>
      </c>
      <c r="D652" s="19" t="s">
        <v>707</v>
      </c>
      <c r="E652" s="19" t="s">
        <v>19</v>
      </c>
      <c r="F652" s="19" t="s">
        <v>20</v>
      </c>
      <c r="G652" s="35">
        <v>6000</v>
      </c>
      <c r="H652" s="35">
        <v>1500</v>
      </c>
      <c r="I652" s="35">
        <v>7500</v>
      </c>
      <c r="J652" s="37">
        <v>43647</v>
      </c>
      <c r="K652" s="38">
        <v>44927</v>
      </c>
      <c r="L652" s="19">
        <v>42</v>
      </c>
      <c r="M652" s="19">
        <v>6</v>
      </c>
      <c r="N652" s="19">
        <f t="shared" si="11"/>
        <v>48</v>
      </c>
    </row>
    <row r="653" s="4" customFormat="1" customHeight="1" spans="1:14">
      <c r="A653" s="19">
        <v>648</v>
      </c>
      <c r="B653" s="19" t="s">
        <v>709</v>
      </c>
      <c r="C653" s="19" t="s">
        <v>17</v>
      </c>
      <c r="D653" s="19" t="s">
        <v>707</v>
      </c>
      <c r="E653" s="19" t="s">
        <v>19</v>
      </c>
      <c r="F653" s="19" t="s">
        <v>20</v>
      </c>
      <c r="G653" s="35">
        <v>3000</v>
      </c>
      <c r="H653" s="35">
        <v>750</v>
      </c>
      <c r="I653" s="35">
        <v>3750</v>
      </c>
      <c r="J653" s="37">
        <v>43647</v>
      </c>
      <c r="K653" s="38">
        <v>45017</v>
      </c>
      <c r="L653" s="19">
        <v>45</v>
      </c>
      <c r="M653" s="19">
        <v>3</v>
      </c>
      <c r="N653" s="19">
        <f t="shared" si="11"/>
        <v>48</v>
      </c>
    </row>
    <row r="654" s="4" customFormat="1" customHeight="1" spans="1:14">
      <c r="A654" s="19">
        <v>649</v>
      </c>
      <c r="B654" s="19" t="s">
        <v>710</v>
      </c>
      <c r="C654" s="19" t="s">
        <v>28</v>
      </c>
      <c r="D654" s="19" t="s">
        <v>707</v>
      </c>
      <c r="E654" s="19" t="s">
        <v>19</v>
      </c>
      <c r="F654" s="19" t="s">
        <v>20</v>
      </c>
      <c r="G654" s="35">
        <v>3000</v>
      </c>
      <c r="H654" s="35">
        <v>750</v>
      </c>
      <c r="I654" s="35">
        <v>3750</v>
      </c>
      <c r="J654" s="37">
        <v>44744</v>
      </c>
      <c r="K654" s="38">
        <v>45017</v>
      </c>
      <c r="L654" s="19">
        <v>9</v>
      </c>
      <c r="M654" s="19">
        <v>3</v>
      </c>
      <c r="N654" s="19">
        <f t="shared" si="11"/>
        <v>12</v>
      </c>
    </row>
    <row r="655" s="4" customFormat="1" customHeight="1" spans="1:14">
      <c r="A655" s="19">
        <v>650</v>
      </c>
      <c r="B655" s="19" t="s">
        <v>711</v>
      </c>
      <c r="C655" s="19" t="s">
        <v>28</v>
      </c>
      <c r="D655" s="19" t="s">
        <v>707</v>
      </c>
      <c r="E655" s="19" t="s">
        <v>19</v>
      </c>
      <c r="F655" s="19" t="s">
        <v>20</v>
      </c>
      <c r="G655" s="35">
        <v>3000</v>
      </c>
      <c r="H655" s="35">
        <v>750</v>
      </c>
      <c r="I655" s="35">
        <v>3750</v>
      </c>
      <c r="J655" s="37">
        <v>43647</v>
      </c>
      <c r="K655" s="38">
        <v>45017</v>
      </c>
      <c r="L655" s="19">
        <v>45</v>
      </c>
      <c r="M655" s="19">
        <v>3</v>
      </c>
      <c r="N655" s="19">
        <f t="shared" si="11"/>
        <v>48</v>
      </c>
    </row>
    <row r="656" s="4" customFormat="1" customHeight="1" spans="1:14">
      <c r="A656" s="19">
        <v>651</v>
      </c>
      <c r="B656" s="19" t="s">
        <v>712</v>
      </c>
      <c r="C656" s="19" t="s">
        <v>28</v>
      </c>
      <c r="D656" s="19" t="s">
        <v>707</v>
      </c>
      <c r="E656" s="19" t="s">
        <v>19</v>
      </c>
      <c r="F656" s="19" t="s">
        <v>20</v>
      </c>
      <c r="G656" s="35">
        <v>3000</v>
      </c>
      <c r="H656" s="35">
        <v>750</v>
      </c>
      <c r="I656" s="35">
        <v>3750</v>
      </c>
      <c r="J656" s="37">
        <v>44593</v>
      </c>
      <c r="K656" s="38">
        <v>45017</v>
      </c>
      <c r="L656" s="19">
        <v>14</v>
      </c>
      <c r="M656" s="19">
        <v>3</v>
      </c>
      <c r="N656" s="19">
        <f t="shared" si="11"/>
        <v>17</v>
      </c>
    </row>
    <row r="657" s="4" customFormat="1" customHeight="1" spans="1:14">
      <c r="A657" s="19">
        <v>652</v>
      </c>
      <c r="B657" s="19" t="s">
        <v>713</v>
      </c>
      <c r="C657" s="19" t="s">
        <v>17</v>
      </c>
      <c r="D657" s="19" t="s">
        <v>707</v>
      </c>
      <c r="E657" s="19" t="s">
        <v>19</v>
      </c>
      <c r="F657" s="19" t="s">
        <v>20</v>
      </c>
      <c r="G657" s="35">
        <v>3000</v>
      </c>
      <c r="H657" s="35">
        <v>750</v>
      </c>
      <c r="I657" s="35">
        <v>3750</v>
      </c>
      <c r="J657" s="37">
        <v>44013</v>
      </c>
      <c r="K657" s="38">
        <v>45017</v>
      </c>
      <c r="L657" s="19">
        <v>33</v>
      </c>
      <c r="M657" s="19">
        <v>3</v>
      </c>
      <c r="N657" s="19">
        <f t="shared" si="11"/>
        <v>36</v>
      </c>
    </row>
    <row r="658" s="4" customFormat="1" customHeight="1" spans="1:14">
      <c r="A658" s="19">
        <v>653</v>
      </c>
      <c r="B658" s="19" t="s">
        <v>714</v>
      </c>
      <c r="C658" s="19" t="s">
        <v>17</v>
      </c>
      <c r="D658" s="19" t="s">
        <v>707</v>
      </c>
      <c r="E658" s="19" t="s">
        <v>19</v>
      </c>
      <c r="F658" s="19" t="s">
        <v>20</v>
      </c>
      <c r="G658" s="35">
        <v>3000</v>
      </c>
      <c r="H658" s="35">
        <v>750</v>
      </c>
      <c r="I658" s="35">
        <v>3750</v>
      </c>
      <c r="J658" s="37">
        <v>44013</v>
      </c>
      <c r="K658" s="38">
        <v>45017</v>
      </c>
      <c r="L658" s="19">
        <v>33</v>
      </c>
      <c r="M658" s="19">
        <v>3</v>
      </c>
      <c r="N658" s="19">
        <f t="shared" si="11"/>
        <v>36</v>
      </c>
    </row>
    <row r="659" s="4" customFormat="1" customHeight="1" spans="1:14">
      <c r="A659" s="19">
        <v>654</v>
      </c>
      <c r="B659" s="19" t="s">
        <v>715</v>
      </c>
      <c r="C659" s="19" t="s">
        <v>17</v>
      </c>
      <c r="D659" s="19" t="s">
        <v>707</v>
      </c>
      <c r="E659" s="19" t="s">
        <v>19</v>
      </c>
      <c r="F659" s="19" t="s">
        <v>20</v>
      </c>
      <c r="G659" s="35">
        <v>3000</v>
      </c>
      <c r="H659" s="35">
        <v>750</v>
      </c>
      <c r="I659" s="35">
        <v>3750</v>
      </c>
      <c r="J659" s="37">
        <v>44743</v>
      </c>
      <c r="K659" s="38">
        <v>45017</v>
      </c>
      <c r="L659" s="19">
        <v>9</v>
      </c>
      <c r="M659" s="19">
        <v>3</v>
      </c>
      <c r="N659" s="19">
        <f t="shared" si="11"/>
        <v>12</v>
      </c>
    </row>
    <row r="660" s="4" customFormat="1" customHeight="1" spans="1:14">
      <c r="A660" s="19">
        <v>655</v>
      </c>
      <c r="B660" s="19" t="s">
        <v>716</v>
      </c>
      <c r="C660" s="19" t="s">
        <v>17</v>
      </c>
      <c r="D660" s="19" t="s">
        <v>707</v>
      </c>
      <c r="E660" s="19" t="s">
        <v>19</v>
      </c>
      <c r="F660" s="19" t="s">
        <v>20</v>
      </c>
      <c r="G660" s="35">
        <v>3000</v>
      </c>
      <c r="H660" s="35">
        <v>750</v>
      </c>
      <c r="I660" s="35">
        <v>3750</v>
      </c>
      <c r="J660" s="37">
        <v>44743</v>
      </c>
      <c r="K660" s="38">
        <v>45017</v>
      </c>
      <c r="L660" s="19">
        <v>9</v>
      </c>
      <c r="M660" s="19">
        <v>3</v>
      </c>
      <c r="N660" s="19">
        <f t="shared" si="11"/>
        <v>12</v>
      </c>
    </row>
    <row r="661" s="4" customFormat="1" customHeight="1" spans="1:14">
      <c r="A661" s="19">
        <v>656</v>
      </c>
      <c r="B661" s="19" t="s">
        <v>717</v>
      </c>
      <c r="C661" s="19" t="s">
        <v>17</v>
      </c>
      <c r="D661" s="19" t="s">
        <v>707</v>
      </c>
      <c r="E661" s="19" t="s">
        <v>19</v>
      </c>
      <c r="F661" s="19" t="s">
        <v>20</v>
      </c>
      <c r="G661" s="35">
        <v>3000</v>
      </c>
      <c r="H661" s="35">
        <v>750</v>
      </c>
      <c r="I661" s="35">
        <v>3750</v>
      </c>
      <c r="J661" s="37">
        <v>44388</v>
      </c>
      <c r="K661" s="38">
        <v>45017</v>
      </c>
      <c r="L661" s="19">
        <v>21</v>
      </c>
      <c r="M661" s="19">
        <v>3</v>
      </c>
      <c r="N661" s="19">
        <f t="shared" si="11"/>
        <v>24</v>
      </c>
    </row>
    <row r="662" s="4" customFormat="1" customHeight="1" spans="1:14">
      <c r="A662" s="19">
        <v>657</v>
      </c>
      <c r="B662" s="19" t="s">
        <v>718</v>
      </c>
      <c r="C662" s="19" t="s">
        <v>17</v>
      </c>
      <c r="D662" s="19" t="s">
        <v>707</v>
      </c>
      <c r="E662" s="19" t="s">
        <v>19</v>
      </c>
      <c r="F662" s="19" t="s">
        <v>20</v>
      </c>
      <c r="G662" s="35">
        <v>3000</v>
      </c>
      <c r="H662" s="35">
        <v>750</v>
      </c>
      <c r="I662" s="35">
        <v>3750</v>
      </c>
      <c r="J662" s="37">
        <v>44378</v>
      </c>
      <c r="K662" s="38">
        <v>45017</v>
      </c>
      <c r="L662" s="19">
        <v>21</v>
      </c>
      <c r="M662" s="19">
        <v>3</v>
      </c>
      <c r="N662" s="19">
        <f t="shared" si="11"/>
        <v>24</v>
      </c>
    </row>
    <row r="663" s="4" customFormat="1" customHeight="1" spans="1:14">
      <c r="A663" s="19">
        <v>658</v>
      </c>
      <c r="B663" s="19" t="s">
        <v>719</v>
      </c>
      <c r="C663" s="19" t="s">
        <v>17</v>
      </c>
      <c r="D663" s="19" t="s">
        <v>707</v>
      </c>
      <c r="E663" s="19" t="s">
        <v>19</v>
      </c>
      <c r="F663" s="19" t="s">
        <v>20</v>
      </c>
      <c r="G663" s="35">
        <v>3000</v>
      </c>
      <c r="H663" s="35">
        <v>750</v>
      </c>
      <c r="I663" s="35">
        <v>3750</v>
      </c>
      <c r="J663" s="37" t="s">
        <v>144</v>
      </c>
      <c r="K663" s="38">
        <v>45017</v>
      </c>
      <c r="L663" s="19">
        <v>33</v>
      </c>
      <c r="M663" s="19">
        <v>3</v>
      </c>
      <c r="N663" s="19">
        <f t="shared" si="11"/>
        <v>36</v>
      </c>
    </row>
    <row r="664" s="4" customFormat="1" customHeight="1" spans="1:14">
      <c r="A664" s="19">
        <v>659</v>
      </c>
      <c r="B664" s="19" t="s">
        <v>720</v>
      </c>
      <c r="C664" s="19" t="s">
        <v>17</v>
      </c>
      <c r="D664" s="19" t="s">
        <v>707</v>
      </c>
      <c r="E664" s="19" t="s">
        <v>19</v>
      </c>
      <c r="F664" s="19" t="s">
        <v>20</v>
      </c>
      <c r="G664" s="35">
        <v>3000</v>
      </c>
      <c r="H664" s="35">
        <v>750</v>
      </c>
      <c r="I664" s="35">
        <v>3750</v>
      </c>
      <c r="J664" s="37" t="s">
        <v>144</v>
      </c>
      <c r="K664" s="38">
        <v>45017</v>
      </c>
      <c r="L664" s="19">
        <v>33</v>
      </c>
      <c r="M664" s="19">
        <v>3</v>
      </c>
      <c r="N664" s="19">
        <f t="shared" si="11"/>
        <v>36</v>
      </c>
    </row>
    <row r="665" s="4" customFormat="1" customHeight="1" spans="1:14">
      <c r="A665" s="19">
        <v>660</v>
      </c>
      <c r="B665" s="19" t="s">
        <v>721</v>
      </c>
      <c r="C665" s="19" t="s">
        <v>28</v>
      </c>
      <c r="D665" s="19" t="s">
        <v>707</v>
      </c>
      <c r="E665" s="19" t="s">
        <v>24</v>
      </c>
      <c r="F665" s="19" t="s">
        <v>25</v>
      </c>
      <c r="G665" s="35">
        <v>1500</v>
      </c>
      <c r="H665" s="35">
        <v>375</v>
      </c>
      <c r="I665" s="35">
        <v>1875</v>
      </c>
      <c r="J665" s="37">
        <v>44013</v>
      </c>
      <c r="K665" s="38">
        <v>45017</v>
      </c>
      <c r="L665" s="19">
        <v>33</v>
      </c>
      <c r="M665" s="19">
        <v>3</v>
      </c>
      <c r="N665" s="19">
        <f t="shared" si="11"/>
        <v>36</v>
      </c>
    </row>
    <row r="666" s="4" customFormat="1" customHeight="1" spans="1:14">
      <c r="A666" s="19">
        <v>661</v>
      </c>
      <c r="B666" s="19" t="s">
        <v>722</v>
      </c>
      <c r="C666" s="19" t="s">
        <v>28</v>
      </c>
      <c r="D666" s="19" t="s">
        <v>707</v>
      </c>
      <c r="E666" s="19" t="s">
        <v>24</v>
      </c>
      <c r="F666" s="19" t="s">
        <v>25</v>
      </c>
      <c r="G666" s="35">
        <v>1500</v>
      </c>
      <c r="H666" s="35">
        <v>375</v>
      </c>
      <c r="I666" s="35">
        <v>1875</v>
      </c>
      <c r="J666" s="37">
        <v>44378</v>
      </c>
      <c r="K666" s="38">
        <v>45017</v>
      </c>
      <c r="L666" s="19">
        <v>21</v>
      </c>
      <c r="M666" s="19">
        <v>3</v>
      </c>
      <c r="N666" s="19">
        <f t="shared" si="11"/>
        <v>24</v>
      </c>
    </row>
    <row r="667" s="4" customFormat="1" customHeight="1" spans="1:14">
      <c r="A667" s="19">
        <v>662</v>
      </c>
      <c r="B667" s="19" t="s">
        <v>723</v>
      </c>
      <c r="C667" s="19" t="s">
        <v>17</v>
      </c>
      <c r="D667" s="19" t="s">
        <v>707</v>
      </c>
      <c r="E667" s="19" t="s">
        <v>24</v>
      </c>
      <c r="F667" s="19" t="s">
        <v>25</v>
      </c>
      <c r="G667" s="35">
        <v>1500</v>
      </c>
      <c r="H667" s="35">
        <v>375</v>
      </c>
      <c r="I667" s="35">
        <v>1875</v>
      </c>
      <c r="J667" s="37">
        <v>44013</v>
      </c>
      <c r="K667" s="38">
        <v>45017</v>
      </c>
      <c r="L667" s="19">
        <v>33</v>
      </c>
      <c r="M667" s="19">
        <v>3</v>
      </c>
      <c r="N667" s="19">
        <f t="shared" si="11"/>
        <v>36</v>
      </c>
    </row>
    <row r="668" s="4" customFormat="1" customHeight="1" spans="1:14">
      <c r="A668" s="19">
        <v>663</v>
      </c>
      <c r="B668" s="19" t="s">
        <v>724</v>
      </c>
      <c r="C668" s="19" t="s">
        <v>17</v>
      </c>
      <c r="D668" s="19" t="s">
        <v>707</v>
      </c>
      <c r="E668" s="19" t="s">
        <v>24</v>
      </c>
      <c r="F668" s="19" t="s">
        <v>25</v>
      </c>
      <c r="G668" s="35">
        <v>1500</v>
      </c>
      <c r="H668" s="35">
        <v>375</v>
      </c>
      <c r="I668" s="35">
        <v>1875</v>
      </c>
      <c r="J668" s="37">
        <v>44013</v>
      </c>
      <c r="K668" s="38">
        <v>45017</v>
      </c>
      <c r="L668" s="19">
        <v>33</v>
      </c>
      <c r="M668" s="19">
        <v>3</v>
      </c>
      <c r="N668" s="19">
        <f t="shared" si="11"/>
        <v>36</v>
      </c>
    </row>
    <row r="669" s="4" customFormat="1" customHeight="1" spans="1:14">
      <c r="A669" s="19">
        <v>664</v>
      </c>
      <c r="B669" s="19" t="s">
        <v>725</v>
      </c>
      <c r="C669" s="19" t="s">
        <v>28</v>
      </c>
      <c r="D669" s="19" t="s">
        <v>707</v>
      </c>
      <c r="E669" s="19" t="s">
        <v>24</v>
      </c>
      <c r="F669" s="19" t="s">
        <v>25</v>
      </c>
      <c r="G669" s="35">
        <v>1500</v>
      </c>
      <c r="H669" s="35">
        <v>375</v>
      </c>
      <c r="I669" s="35">
        <v>1875</v>
      </c>
      <c r="J669" s="37">
        <v>44013</v>
      </c>
      <c r="K669" s="38">
        <v>45017</v>
      </c>
      <c r="L669" s="19">
        <v>33</v>
      </c>
      <c r="M669" s="19">
        <v>3</v>
      </c>
      <c r="N669" s="19">
        <f t="shared" si="11"/>
        <v>36</v>
      </c>
    </row>
    <row r="670" s="4" customFormat="1" customHeight="1" spans="1:14">
      <c r="A670" s="19">
        <v>665</v>
      </c>
      <c r="B670" s="19" t="s">
        <v>726</v>
      </c>
      <c r="C670" s="19" t="s">
        <v>17</v>
      </c>
      <c r="D670" s="19" t="s">
        <v>707</v>
      </c>
      <c r="E670" s="19" t="s">
        <v>24</v>
      </c>
      <c r="F670" s="19" t="s">
        <v>25</v>
      </c>
      <c r="G670" s="35">
        <v>1500</v>
      </c>
      <c r="H670" s="35">
        <v>375</v>
      </c>
      <c r="I670" s="35">
        <v>1875</v>
      </c>
      <c r="J670" s="37">
        <v>44379</v>
      </c>
      <c r="K670" s="38">
        <v>45017</v>
      </c>
      <c r="L670" s="19">
        <v>21</v>
      </c>
      <c r="M670" s="19">
        <v>3</v>
      </c>
      <c r="N670" s="19">
        <f t="shared" si="11"/>
        <v>24</v>
      </c>
    </row>
    <row r="671" s="4" customFormat="1" customHeight="1" spans="1:14">
      <c r="A671" s="19">
        <v>666</v>
      </c>
      <c r="B671" s="19" t="s">
        <v>727</v>
      </c>
      <c r="C671" s="19" t="s">
        <v>17</v>
      </c>
      <c r="D671" s="19" t="s">
        <v>707</v>
      </c>
      <c r="E671" s="19" t="s">
        <v>24</v>
      </c>
      <c r="F671" s="19" t="s">
        <v>25</v>
      </c>
      <c r="G671" s="35">
        <v>1500</v>
      </c>
      <c r="H671" s="35">
        <v>375</v>
      </c>
      <c r="I671" s="35">
        <v>1875</v>
      </c>
      <c r="J671" s="37">
        <v>44743</v>
      </c>
      <c r="K671" s="38">
        <v>45017</v>
      </c>
      <c r="L671" s="19">
        <v>9</v>
      </c>
      <c r="M671" s="19">
        <v>3</v>
      </c>
      <c r="N671" s="19">
        <f t="shared" si="11"/>
        <v>12</v>
      </c>
    </row>
    <row r="672" s="4" customFormat="1" customHeight="1" spans="1:14">
      <c r="A672" s="19">
        <v>667</v>
      </c>
      <c r="B672" s="19" t="s">
        <v>728</v>
      </c>
      <c r="C672" s="19" t="s">
        <v>17</v>
      </c>
      <c r="D672" s="19" t="s">
        <v>707</v>
      </c>
      <c r="E672" s="19" t="s">
        <v>24</v>
      </c>
      <c r="F672" s="19" t="s">
        <v>25</v>
      </c>
      <c r="G672" s="35">
        <v>1500</v>
      </c>
      <c r="H672" s="35">
        <v>375</v>
      </c>
      <c r="I672" s="35">
        <v>1875</v>
      </c>
      <c r="J672" s="37">
        <v>44044</v>
      </c>
      <c r="K672" s="38">
        <v>45017</v>
      </c>
      <c r="L672" s="39">
        <v>32</v>
      </c>
      <c r="M672" s="19">
        <v>3</v>
      </c>
      <c r="N672" s="19">
        <f t="shared" si="11"/>
        <v>35</v>
      </c>
    </row>
    <row r="673" s="4" customFormat="1" customHeight="1" spans="1:14">
      <c r="A673" s="19">
        <v>668</v>
      </c>
      <c r="B673" s="19" t="s">
        <v>729</v>
      </c>
      <c r="C673" s="19" t="s">
        <v>17</v>
      </c>
      <c r="D673" s="19" t="s">
        <v>707</v>
      </c>
      <c r="E673" s="19" t="s">
        <v>24</v>
      </c>
      <c r="F673" s="19" t="s">
        <v>25</v>
      </c>
      <c r="G673" s="35">
        <v>1500</v>
      </c>
      <c r="H673" s="35">
        <v>375</v>
      </c>
      <c r="I673" s="35">
        <v>1875</v>
      </c>
      <c r="J673" s="37">
        <v>44013</v>
      </c>
      <c r="K673" s="38">
        <v>45017</v>
      </c>
      <c r="L673" s="19">
        <v>33</v>
      </c>
      <c r="M673" s="19">
        <v>3</v>
      </c>
      <c r="N673" s="19">
        <f t="shared" si="11"/>
        <v>36</v>
      </c>
    </row>
    <row r="674" s="4" customFormat="1" customHeight="1" spans="1:14">
      <c r="A674" s="19">
        <v>669</v>
      </c>
      <c r="B674" s="19" t="s">
        <v>730</v>
      </c>
      <c r="C674" s="19" t="s">
        <v>17</v>
      </c>
      <c r="D674" s="19" t="s">
        <v>707</v>
      </c>
      <c r="E674" s="19" t="s">
        <v>24</v>
      </c>
      <c r="F674" s="19" t="s">
        <v>29</v>
      </c>
      <c r="G674" s="35">
        <v>1500</v>
      </c>
      <c r="H674" s="35">
        <v>375</v>
      </c>
      <c r="I674" s="35">
        <v>1875</v>
      </c>
      <c r="J674" s="37">
        <v>44743</v>
      </c>
      <c r="K674" s="38">
        <v>45017</v>
      </c>
      <c r="L674" s="19">
        <v>9</v>
      </c>
      <c r="M674" s="19">
        <v>3</v>
      </c>
      <c r="N674" s="19">
        <f t="shared" si="11"/>
        <v>12</v>
      </c>
    </row>
    <row r="675" s="4" customFormat="1" customHeight="1" spans="1:14">
      <c r="A675" s="19">
        <v>670</v>
      </c>
      <c r="B675" s="19" t="s">
        <v>731</v>
      </c>
      <c r="C675" s="19" t="s">
        <v>17</v>
      </c>
      <c r="D675" s="19" t="s">
        <v>707</v>
      </c>
      <c r="E675" s="19" t="s">
        <v>24</v>
      </c>
      <c r="F675" s="19" t="s">
        <v>29</v>
      </c>
      <c r="G675" s="35">
        <v>1500</v>
      </c>
      <c r="H675" s="35">
        <v>375</v>
      </c>
      <c r="I675" s="35">
        <v>1875</v>
      </c>
      <c r="J675" s="37">
        <v>44743</v>
      </c>
      <c r="K675" s="38">
        <v>45017</v>
      </c>
      <c r="L675" s="19">
        <v>9</v>
      </c>
      <c r="M675" s="19">
        <v>3</v>
      </c>
      <c r="N675" s="19">
        <f t="shared" si="11"/>
        <v>12</v>
      </c>
    </row>
    <row r="676" s="4" customFormat="1" customHeight="1" spans="1:14">
      <c r="A676" s="19">
        <v>671</v>
      </c>
      <c r="B676" s="19" t="s">
        <v>732</v>
      </c>
      <c r="C676" s="19" t="s">
        <v>17</v>
      </c>
      <c r="D676" s="19" t="s">
        <v>707</v>
      </c>
      <c r="E676" s="19" t="s">
        <v>24</v>
      </c>
      <c r="F676" s="19" t="s">
        <v>29</v>
      </c>
      <c r="G676" s="35">
        <v>1500</v>
      </c>
      <c r="H676" s="35">
        <v>375</v>
      </c>
      <c r="I676" s="35">
        <v>1875</v>
      </c>
      <c r="J676" s="37">
        <v>44743</v>
      </c>
      <c r="K676" s="38">
        <v>45017</v>
      </c>
      <c r="L676" s="19">
        <v>9</v>
      </c>
      <c r="M676" s="19">
        <v>3</v>
      </c>
      <c r="N676" s="19">
        <f t="shared" si="11"/>
        <v>12</v>
      </c>
    </row>
    <row r="677" s="4" customFormat="1" customHeight="1" spans="1:14">
      <c r="A677" s="19">
        <v>672</v>
      </c>
      <c r="B677" s="19" t="s">
        <v>733</v>
      </c>
      <c r="C677" s="19" t="s">
        <v>17</v>
      </c>
      <c r="D677" s="19" t="s">
        <v>707</v>
      </c>
      <c r="E677" s="19" t="s">
        <v>24</v>
      </c>
      <c r="F677" s="19" t="s">
        <v>29</v>
      </c>
      <c r="G677" s="35">
        <v>1500</v>
      </c>
      <c r="H677" s="35">
        <v>375</v>
      </c>
      <c r="I677" s="35">
        <v>1875</v>
      </c>
      <c r="J677" s="37">
        <v>44743</v>
      </c>
      <c r="K677" s="38">
        <v>45017</v>
      </c>
      <c r="L677" s="19">
        <v>9</v>
      </c>
      <c r="M677" s="19">
        <v>3</v>
      </c>
      <c r="N677" s="19">
        <f t="shared" si="11"/>
        <v>12</v>
      </c>
    </row>
    <row r="678" s="4" customFormat="1" customHeight="1" spans="1:14">
      <c r="A678" s="19">
        <v>673</v>
      </c>
      <c r="B678" s="19" t="s">
        <v>734</v>
      </c>
      <c r="C678" s="19" t="s">
        <v>17</v>
      </c>
      <c r="D678" s="19" t="s">
        <v>707</v>
      </c>
      <c r="E678" s="19" t="s">
        <v>24</v>
      </c>
      <c r="F678" s="19" t="s">
        <v>29</v>
      </c>
      <c r="G678" s="35">
        <v>1500</v>
      </c>
      <c r="H678" s="35">
        <v>375</v>
      </c>
      <c r="I678" s="35">
        <v>1875</v>
      </c>
      <c r="J678" s="37">
        <v>44743</v>
      </c>
      <c r="K678" s="38">
        <v>45017</v>
      </c>
      <c r="L678" s="19">
        <v>9</v>
      </c>
      <c r="M678" s="19">
        <v>3</v>
      </c>
      <c r="N678" s="19">
        <f t="shared" si="11"/>
        <v>12</v>
      </c>
    </row>
    <row r="679" s="4" customFormat="1" customHeight="1" spans="1:14">
      <c r="A679" s="19">
        <v>674</v>
      </c>
      <c r="B679" s="19" t="s">
        <v>735</v>
      </c>
      <c r="C679" s="19" t="s">
        <v>17</v>
      </c>
      <c r="D679" s="19" t="s">
        <v>707</v>
      </c>
      <c r="E679" s="19" t="s">
        <v>24</v>
      </c>
      <c r="F679" s="19" t="s">
        <v>29</v>
      </c>
      <c r="G679" s="35">
        <v>1500</v>
      </c>
      <c r="H679" s="35">
        <v>375</v>
      </c>
      <c r="I679" s="35">
        <v>1875</v>
      </c>
      <c r="J679" s="37">
        <v>44774</v>
      </c>
      <c r="K679" s="38">
        <v>45018</v>
      </c>
      <c r="L679" s="19">
        <v>8</v>
      </c>
      <c r="M679" s="19">
        <v>3</v>
      </c>
      <c r="N679" s="19">
        <f t="shared" si="11"/>
        <v>11</v>
      </c>
    </row>
    <row r="680" s="4" customFormat="1" customHeight="1" spans="1:14">
      <c r="A680" s="19">
        <v>675</v>
      </c>
      <c r="B680" s="19" t="s">
        <v>736</v>
      </c>
      <c r="C680" s="19" t="s">
        <v>17</v>
      </c>
      <c r="D680" s="19" t="s">
        <v>707</v>
      </c>
      <c r="E680" s="19" t="s">
        <v>24</v>
      </c>
      <c r="F680" s="19" t="s">
        <v>29</v>
      </c>
      <c r="G680" s="35">
        <v>1500</v>
      </c>
      <c r="H680" s="35">
        <v>375</v>
      </c>
      <c r="I680" s="35">
        <v>1875</v>
      </c>
      <c r="J680" s="37">
        <v>44743</v>
      </c>
      <c r="K680" s="38">
        <v>45017</v>
      </c>
      <c r="L680" s="19">
        <v>9</v>
      </c>
      <c r="M680" s="19">
        <v>3</v>
      </c>
      <c r="N680" s="19">
        <f t="shared" si="11"/>
        <v>12</v>
      </c>
    </row>
    <row r="681" s="4" customFormat="1" customHeight="1" spans="1:14">
      <c r="A681" s="19">
        <v>676</v>
      </c>
      <c r="B681" s="19" t="s">
        <v>737</v>
      </c>
      <c r="C681" s="19" t="s">
        <v>17</v>
      </c>
      <c r="D681" s="19" t="s">
        <v>707</v>
      </c>
      <c r="E681" s="19" t="s">
        <v>24</v>
      </c>
      <c r="F681" s="19" t="s">
        <v>29</v>
      </c>
      <c r="G681" s="35">
        <v>1500</v>
      </c>
      <c r="H681" s="35">
        <v>375</v>
      </c>
      <c r="I681" s="35">
        <v>1875</v>
      </c>
      <c r="J681" s="37">
        <v>44758</v>
      </c>
      <c r="K681" s="38">
        <v>45017</v>
      </c>
      <c r="L681" s="19">
        <v>9</v>
      </c>
      <c r="M681" s="19">
        <v>3</v>
      </c>
      <c r="N681" s="19">
        <f t="shared" si="11"/>
        <v>12</v>
      </c>
    </row>
    <row r="682" s="4" customFormat="1" customHeight="1" spans="1:14">
      <c r="A682" s="19">
        <v>677</v>
      </c>
      <c r="B682" s="19" t="s">
        <v>738</v>
      </c>
      <c r="C682" s="19" t="s">
        <v>17</v>
      </c>
      <c r="D682" s="19" t="s">
        <v>707</v>
      </c>
      <c r="E682" s="19" t="s">
        <v>24</v>
      </c>
      <c r="F682" s="19" t="s">
        <v>29</v>
      </c>
      <c r="G682" s="35">
        <v>1500</v>
      </c>
      <c r="H682" s="35">
        <v>375</v>
      </c>
      <c r="I682" s="35">
        <v>1875</v>
      </c>
      <c r="J682" s="37">
        <v>44758</v>
      </c>
      <c r="K682" s="38">
        <v>45017</v>
      </c>
      <c r="L682" s="19">
        <v>9</v>
      </c>
      <c r="M682" s="19">
        <v>3</v>
      </c>
      <c r="N682" s="19">
        <f t="shared" si="11"/>
        <v>12</v>
      </c>
    </row>
    <row r="683" s="4" customFormat="1" customHeight="1" spans="1:14">
      <c r="A683" s="19">
        <v>678</v>
      </c>
      <c r="B683" s="19" t="s">
        <v>739</v>
      </c>
      <c r="C683" s="19" t="s">
        <v>17</v>
      </c>
      <c r="D683" s="19" t="s">
        <v>707</v>
      </c>
      <c r="E683" s="19" t="s">
        <v>24</v>
      </c>
      <c r="F683" s="19" t="s">
        <v>29</v>
      </c>
      <c r="G683" s="35">
        <v>1500</v>
      </c>
      <c r="H683" s="35">
        <v>375</v>
      </c>
      <c r="I683" s="35">
        <v>1875</v>
      </c>
      <c r="J683" s="37">
        <v>44758</v>
      </c>
      <c r="K683" s="38">
        <v>45017</v>
      </c>
      <c r="L683" s="19">
        <v>9</v>
      </c>
      <c r="M683" s="19">
        <v>3</v>
      </c>
      <c r="N683" s="19">
        <f t="shared" si="11"/>
        <v>12</v>
      </c>
    </row>
    <row r="684" s="4" customFormat="1" customHeight="1" spans="1:14">
      <c r="A684" s="19">
        <v>679</v>
      </c>
      <c r="B684" s="19" t="s">
        <v>740</v>
      </c>
      <c r="C684" s="19" t="s">
        <v>17</v>
      </c>
      <c r="D684" s="19" t="s">
        <v>707</v>
      </c>
      <c r="E684" s="19" t="s">
        <v>24</v>
      </c>
      <c r="F684" s="19" t="s">
        <v>29</v>
      </c>
      <c r="G684" s="35">
        <v>1500</v>
      </c>
      <c r="H684" s="35">
        <v>375</v>
      </c>
      <c r="I684" s="35">
        <v>1875</v>
      </c>
      <c r="J684" s="37">
        <v>44759</v>
      </c>
      <c r="K684" s="38">
        <v>45017</v>
      </c>
      <c r="L684" s="19">
        <v>9</v>
      </c>
      <c r="M684" s="19">
        <v>3</v>
      </c>
      <c r="N684" s="19">
        <f t="shared" si="11"/>
        <v>12</v>
      </c>
    </row>
    <row r="685" s="4" customFormat="1" customHeight="1" spans="1:14">
      <c r="A685" s="19">
        <v>680</v>
      </c>
      <c r="B685" s="19" t="s">
        <v>741</v>
      </c>
      <c r="C685" s="19" t="s">
        <v>28</v>
      </c>
      <c r="D685" s="19" t="s">
        <v>707</v>
      </c>
      <c r="E685" s="19" t="s">
        <v>24</v>
      </c>
      <c r="F685" s="19" t="s">
        <v>29</v>
      </c>
      <c r="G685" s="35">
        <v>1500</v>
      </c>
      <c r="H685" s="35">
        <v>375</v>
      </c>
      <c r="I685" s="35">
        <v>1875</v>
      </c>
      <c r="J685" s="37">
        <v>44759</v>
      </c>
      <c r="K685" s="38">
        <v>45017</v>
      </c>
      <c r="L685" s="19">
        <v>9</v>
      </c>
      <c r="M685" s="19">
        <v>3</v>
      </c>
      <c r="N685" s="19">
        <f t="shared" si="11"/>
        <v>12</v>
      </c>
    </row>
    <row r="686" s="4" customFormat="1" customHeight="1" spans="1:14">
      <c r="A686" s="19">
        <v>681</v>
      </c>
      <c r="B686" s="19" t="s">
        <v>742</v>
      </c>
      <c r="C686" s="19" t="s">
        <v>17</v>
      </c>
      <c r="D686" s="19" t="s">
        <v>707</v>
      </c>
      <c r="E686" s="19" t="s">
        <v>24</v>
      </c>
      <c r="F686" s="19" t="s">
        <v>29</v>
      </c>
      <c r="G686" s="35">
        <v>1500</v>
      </c>
      <c r="H686" s="35">
        <v>375</v>
      </c>
      <c r="I686" s="35">
        <v>1875</v>
      </c>
      <c r="J686" s="37">
        <v>44759</v>
      </c>
      <c r="K686" s="38">
        <v>45017</v>
      </c>
      <c r="L686" s="19">
        <v>9</v>
      </c>
      <c r="M686" s="19">
        <v>3</v>
      </c>
      <c r="N686" s="19">
        <f t="shared" si="11"/>
        <v>12</v>
      </c>
    </row>
    <row r="687" s="4" customFormat="1" customHeight="1" spans="1:14">
      <c r="A687" s="19">
        <v>682</v>
      </c>
      <c r="B687" s="19" t="s">
        <v>743</v>
      </c>
      <c r="C687" s="19" t="s">
        <v>17</v>
      </c>
      <c r="D687" s="19" t="s">
        <v>707</v>
      </c>
      <c r="E687" s="19" t="s">
        <v>24</v>
      </c>
      <c r="F687" s="19" t="s">
        <v>29</v>
      </c>
      <c r="G687" s="35">
        <v>1500</v>
      </c>
      <c r="H687" s="35">
        <v>375</v>
      </c>
      <c r="I687" s="35">
        <v>1875</v>
      </c>
      <c r="J687" s="37">
        <v>44743</v>
      </c>
      <c r="K687" s="38">
        <v>45017</v>
      </c>
      <c r="L687" s="19">
        <v>9</v>
      </c>
      <c r="M687" s="19">
        <v>3</v>
      </c>
      <c r="N687" s="19">
        <f t="shared" si="11"/>
        <v>12</v>
      </c>
    </row>
    <row r="688" s="4" customFormat="1" customHeight="1" spans="1:14">
      <c r="A688" s="19">
        <v>683</v>
      </c>
      <c r="B688" s="19" t="s">
        <v>744</v>
      </c>
      <c r="C688" s="19" t="s">
        <v>28</v>
      </c>
      <c r="D688" s="19" t="s">
        <v>707</v>
      </c>
      <c r="E688" s="19" t="s">
        <v>24</v>
      </c>
      <c r="F688" s="19" t="s">
        <v>29</v>
      </c>
      <c r="G688" s="35">
        <v>1500</v>
      </c>
      <c r="H688" s="35">
        <v>375</v>
      </c>
      <c r="I688" s="35">
        <v>1875</v>
      </c>
      <c r="J688" s="37">
        <v>44759</v>
      </c>
      <c r="K688" s="38">
        <v>45017</v>
      </c>
      <c r="L688" s="19">
        <v>9</v>
      </c>
      <c r="M688" s="19">
        <v>3</v>
      </c>
      <c r="N688" s="19">
        <f t="shared" si="11"/>
        <v>12</v>
      </c>
    </row>
    <row r="689" s="4" customFormat="1" customHeight="1" spans="1:14">
      <c r="A689" s="19">
        <v>684</v>
      </c>
      <c r="B689" s="19" t="s">
        <v>745</v>
      </c>
      <c r="C689" s="19" t="s">
        <v>28</v>
      </c>
      <c r="D689" s="19" t="s">
        <v>707</v>
      </c>
      <c r="E689" s="19" t="s">
        <v>24</v>
      </c>
      <c r="F689" s="19" t="s">
        <v>29</v>
      </c>
      <c r="G689" s="35">
        <v>1500</v>
      </c>
      <c r="H689" s="35">
        <v>375</v>
      </c>
      <c r="I689" s="35">
        <v>1875</v>
      </c>
      <c r="J689" s="37">
        <v>44759</v>
      </c>
      <c r="K689" s="38">
        <v>45017</v>
      </c>
      <c r="L689" s="19">
        <v>9</v>
      </c>
      <c r="M689" s="19">
        <v>3</v>
      </c>
      <c r="N689" s="19">
        <f t="shared" si="11"/>
        <v>12</v>
      </c>
    </row>
    <row r="690" s="4" customFormat="1" customHeight="1" spans="1:14">
      <c r="A690" s="19">
        <v>685</v>
      </c>
      <c r="B690" s="19" t="s">
        <v>746</v>
      </c>
      <c r="C690" s="19" t="s">
        <v>17</v>
      </c>
      <c r="D690" s="19" t="s">
        <v>707</v>
      </c>
      <c r="E690" s="19" t="s">
        <v>24</v>
      </c>
      <c r="F690" s="19" t="s">
        <v>29</v>
      </c>
      <c r="G690" s="35">
        <v>1500</v>
      </c>
      <c r="H690" s="35">
        <v>375</v>
      </c>
      <c r="I690" s="35">
        <v>1875</v>
      </c>
      <c r="J690" s="37">
        <v>44764</v>
      </c>
      <c r="K690" s="38">
        <v>45017</v>
      </c>
      <c r="L690" s="19">
        <v>9</v>
      </c>
      <c r="M690" s="19">
        <v>3</v>
      </c>
      <c r="N690" s="19">
        <f t="shared" si="11"/>
        <v>12</v>
      </c>
    </row>
    <row r="691" s="4" customFormat="1" customHeight="1" spans="1:14">
      <c r="A691" s="19">
        <v>686</v>
      </c>
      <c r="B691" s="19" t="s">
        <v>747</v>
      </c>
      <c r="C691" s="19" t="s">
        <v>28</v>
      </c>
      <c r="D691" s="19" t="s">
        <v>707</v>
      </c>
      <c r="E691" s="19" t="s">
        <v>24</v>
      </c>
      <c r="F691" s="19" t="s">
        <v>29</v>
      </c>
      <c r="G691" s="35">
        <v>1500</v>
      </c>
      <c r="H691" s="35">
        <v>375</v>
      </c>
      <c r="I691" s="35">
        <v>1875</v>
      </c>
      <c r="J691" s="37">
        <v>44743</v>
      </c>
      <c r="K691" s="38">
        <v>45017</v>
      </c>
      <c r="L691" s="19">
        <v>9</v>
      </c>
      <c r="M691" s="19">
        <v>3</v>
      </c>
      <c r="N691" s="19">
        <f t="shared" si="11"/>
        <v>12</v>
      </c>
    </row>
    <row r="692" s="4" customFormat="1" customHeight="1" spans="1:14">
      <c r="A692" s="19">
        <v>687</v>
      </c>
      <c r="B692" s="19" t="s">
        <v>748</v>
      </c>
      <c r="C692" s="19" t="s">
        <v>17</v>
      </c>
      <c r="D692" s="19" t="s">
        <v>707</v>
      </c>
      <c r="E692" s="19" t="s">
        <v>24</v>
      </c>
      <c r="F692" s="19" t="s">
        <v>29</v>
      </c>
      <c r="G692" s="35">
        <v>1500</v>
      </c>
      <c r="H692" s="35">
        <v>375</v>
      </c>
      <c r="I692" s="35">
        <v>1875</v>
      </c>
      <c r="J692" s="37">
        <v>44743</v>
      </c>
      <c r="K692" s="38">
        <v>45017</v>
      </c>
      <c r="L692" s="19">
        <v>9</v>
      </c>
      <c r="M692" s="19">
        <v>3</v>
      </c>
      <c r="N692" s="19">
        <f t="shared" si="11"/>
        <v>12</v>
      </c>
    </row>
    <row r="693" s="4" customFormat="1" customHeight="1" spans="1:14">
      <c r="A693" s="19">
        <v>688</v>
      </c>
      <c r="B693" s="19" t="s">
        <v>749</v>
      </c>
      <c r="C693" s="19" t="s">
        <v>28</v>
      </c>
      <c r="D693" s="19" t="s">
        <v>707</v>
      </c>
      <c r="E693" s="19" t="s">
        <v>24</v>
      </c>
      <c r="F693" s="19" t="s">
        <v>29</v>
      </c>
      <c r="G693" s="35">
        <v>1500</v>
      </c>
      <c r="H693" s="35">
        <v>375</v>
      </c>
      <c r="I693" s="35">
        <v>1875</v>
      </c>
      <c r="J693" s="37">
        <v>44743</v>
      </c>
      <c r="K693" s="38">
        <v>45017</v>
      </c>
      <c r="L693" s="19">
        <v>9</v>
      </c>
      <c r="M693" s="19">
        <v>3</v>
      </c>
      <c r="N693" s="19">
        <f t="shared" si="11"/>
        <v>12</v>
      </c>
    </row>
    <row r="694" s="4" customFormat="1" customHeight="1" spans="1:14">
      <c r="A694" s="33" t="s">
        <v>750</v>
      </c>
      <c r="B694" s="33"/>
      <c r="C694" s="33"/>
      <c r="D694" s="33"/>
      <c r="E694" s="33"/>
      <c r="F694" s="34"/>
      <c r="G694" s="34">
        <f>SUM(G651:G693)</f>
        <v>91500</v>
      </c>
      <c r="H694" s="34">
        <f>SUM(H651:H693)</f>
        <v>22875</v>
      </c>
      <c r="I694" s="34">
        <f>SUM(I651:I693)</f>
        <v>114375</v>
      </c>
      <c r="J694" s="36"/>
      <c r="K694" s="36"/>
      <c r="L694" s="33"/>
      <c r="M694" s="33"/>
      <c r="N694" s="33"/>
    </row>
    <row r="695" s="4" customFormat="1" customHeight="1" spans="1:14">
      <c r="A695" s="19">
        <v>689</v>
      </c>
      <c r="B695" s="19" t="s">
        <v>751</v>
      </c>
      <c r="C695" s="19" t="s">
        <v>28</v>
      </c>
      <c r="D695" s="19" t="s">
        <v>752</v>
      </c>
      <c r="E695" s="19" t="s">
        <v>19</v>
      </c>
      <c r="F695" s="19" t="s">
        <v>20</v>
      </c>
      <c r="G695" s="35">
        <v>3000</v>
      </c>
      <c r="H695" s="35">
        <v>750</v>
      </c>
      <c r="I695" s="35">
        <v>3750</v>
      </c>
      <c r="J695" s="38">
        <v>44105</v>
      </c>
      <c r="K695" s="38">
        <v>45017</v>
      </c>
      <c r="L695" s="19">
        <v>30</v>
      </c>
      <c r="M695" s="19">
        <v>3</v>
      </c>
      <c r="N695" s="19">
        <f t="shared" ref="N695:N758" si="12">L695+M695</f>
        <v>33</v>
      </c>
    </row>
    <row r="696" s="4" customFormat="1" customHeight="1" spans="1:14">
      <c r="A696" s="19">
        <v>690</v>
      </c>
      <c r="B696" s="19" t="s">
        <v>753</v>
      </c>
      <c r="C696" s="19" t="s">
        <v>28</v>
      </c>
      <c r="D696" s="19" t="s">
        <v>752</v>
      </c>
      <c r="E696" s="19" t="s">
        <v>19</v>
      </c>
      <c r="F696" s="19" t="s">
        <v>20</v>
      </c>
      <c r="G696" s="35">
        <v>3000</v>
      </c>
      <c r="H696" s="35">
        <v>750</v>
      </c>
      <c r="I696" s="35">
        <v>3750</v>
      </c>
      <c r="J696" s="38">
        <v>44743</v>
      </c>
      <c r="K696" s="38">
        <v>45017</v>
      </c>
      <c r="L696" s="19">
        <v>9</v>
      </c>
      <c r="M696" s="19">
        <v>3</v>
      </c>
      <c r="N696" s="19">
        <f t="shared" si="12"/>
        <v>12</v>
      </c>
    </row>
    <row r="697" s="4" customFormat="1" customHeight="1" spans="1:14">
      <c r="A697" s="19">
        <v>691</v>
      </c>
      <c r="B697" s="19" t="s">
        <v>754</v>
      </c>
      <c r="C697" s="19" t="s">
        <v>17</v>
      </c>
      <c r="D697" s="19" t="s">
        <v>752</v>
      </c>
      <c r="E697" s="19" t="s">
        <v>19</v>
      </c>
      <c r="F697" s="19" t="s">
        <v>20</v>
      </c>
      <c r="G697" s="35">
        <v>3000</v>
      </c>
      <c r="H697" s="35">
        <v>750</v>
      </c>
      <c r="I697" s="35">
        <v>3750</v>
      </c>
      <c r="J697" s="38">
        <v>44682</v>
      </c>
      <c r="K697" s="38">
        <v>45017</v>
      </c>
      <c r="L697" s="19">
        <v>11</v>
      </c>
      <c r="M697" s="19">
        <v>3</v>
      </c>
      <c r="N697" s="19">
        <f t="shared" si="12"/>
        <v>14</v>
      </c>
    </row>
    <row r="698" s="4" customFormat="1" customHeight="1" spans="1:14">
      <c r="A698" s="19">
        <v>692</v>
      </c>
      <c r="B698" s="19" t="s">
        <v>755</v>
      </c>
      <c r="C698" s="19" t="s">
        <v>28</v>
      </c>
      <c r="D698" s="19" t="s">
        <v>752</v>
      </c>
      <c r="E698" s="19" t="s">
        <v>19</v>
      </c>
      <c r="F698" s="19" t="s">
        <v>20</v>
      </c>
      <c r="G698" s="35">
        <v>3000</v>
      </c>
      <c r="H698" s="35">
        <v>750</v>
      </c>
      <c r="I698" s="35">
        <v>3750</v>
      </c>
      <c r="J698" s="38">
        <v>44378</v>
      </c>
      <c r="K698" s="38">
        <v>45017</v>
      </c>
      <c r="L698" s="19">
        <v>21</v>
      </c>
      <c r="M698" s="19">
        <v>3</v>
      </c>
      <c r="N698" s="19">
        <f t="shared" si="12"/>
        <v>24</v>
      </c>
    </row>
    <row r="699" s="4" customFormat="1" customHeight="1" spans="1:14">
      <c r="A699" s="19">
        <v>693</v>
      </c>
      <c r="B699" s="19" t="s">
        <v>756</v>
      </c>
      <c r="C699" s="19" t="s">
        <v>28</v>
      </c>
      <c r="D699" s="19" t="s">
        <v>752</v>
      </c>
      <c r="E699" s="19" t="s">
        <v>19</v>
      </c>
      <c r="F699" s="19" t="s">
        <v>20</v>
      </c>
      <c r="G699" s="35">
        <v>3000</v>
      </c>
      <c r="H699" s="35">
        <v>750</v>
      </c>
      <c r="I699" s="35">
        <v>3750</v>
      </c>
      <c r="J699" s="38">
        <v>43647</v>
      </c>
      <c r="K699" s="38">
        <v>45017</v>
      </c>
      <c r="L699" s="19">
        <v>45</v>
      </c>
      <c r="M699" s="19">
        <v>3</v>
      </c>
      <c r="N699" s="19">
        <f t="shared" si="12"/>
        <v>48</v>
      </c>
    </row>
    <row r="700" s="4" customFormat="1" customHeight="1" spans="1:14">
      <c r="A700" s="19">
        <v>694</v>
      </c>
      <c r="B700" s="19" t="s">
        <v>757</v>
      </c>
      <c r="C700" s="19" t="s">
        <v>17</v>
      </c>
      <c r="D700" s="19" t="s">
        <v>752</v>
      </c>
      <c r="E700" s="19" t="s">
        <v>19</v>
      </c>
      <c r="F700" s="19" t="s">
        <v>20</v>
      </c>
      <c r="G700" s="35">
        <v>3000</v>
      </c>
      <c r="H700" s="35">
        <v>750</v>
      </c>
      <c r="I700" s="35">
        <v>3750</v>
      </c>
      <c r="J700" s="38">
        <v>43770</v>
      </c>
      <c r="K700" s="38">
        <v>45017</v>
      </c>
      <c r="L700" s="19">
        <v>41</v>
      </c>
      <c r="M700" s="19">
        <v>3</v>
      </c>
      <c r="N700" s="19">
        <f t="shared" si="12"/>
        <v>44</v>
      </c>
    </row>
    <row r="701" s="4" customFormat="1" customHeight="1" spans="1:14">
      <c r="A701" s="19">
        <v>695</v>
      </c>
      <c r="B701" s="19" t="s">
        <v>758</v>
      </c>
      <c r="C701" s="19" t="s">
        <v>28</v>
      </c>
      <c r="D701" s="19" t="s">
        <v>752</v>
      </c>
      <c r="E701" s="19" t="s">
        <v>19</v>
      </c>
      <c r="F701" s="19" t="s">
        <v>20</v>
      </c>
      <c r="G701" s="35">
        <v>3000</v>
      </c>
      <c r="H701" s="35">
        <v>750</v>
      </c>
      <c r="I701" s="35">
        <v>3750</v>
      </c>
      <c r="J701" s="38">
        <v>43831</v>
      </c>
      <c r="K701" s="38">
        <v>45017</v>
      </c>
      <c r="L701" s="19">
        <v>39</v>
      </c>
      <c r="M701" s="19">
        <v>3</v>
      </c>
      <c r="N701" s="19">
        <f t="shared" si="12"/>
        <v>42</v>
      </c>
    </row>
    <row r="702" s="4" customFormat="1" customHeight="1" spans="1:14">
      <c r="A702" s="19">
        <v>696</v>
      </c>
      <c r="B702" s="19" t="s">
        <v>759</v>
      </c>
      <c r="C702" s="19" t="s">
        <v>17</v>
      </c>
      <c r="D702" s="19" t="s">
        <v>752</v>
      </c>
      <c r="E702" s="19" t="s">
        <v>19</v>
      </c>
      <c r="F702" s="19" t="s">
        <v>20</v>
      </c>
      <c r="G702" s="35">
        <v>3000</v>
      </c>
      <c r="H702" s="35">
        <v>750</v>
      </c>
      <c r="I702" s="35">
        <v>3750</v>
      </c>
      <c r="J702" s="38">
        <v>44743</v>
      </c>
      <c r="K702" s="38">
        <v>45017</v>
      </c>
      <c r="L702" s="19">
        <v>9</v>
      </c>
      <c r="M702" s="19">
        <v>3</v>
      </c>
      <c r="N702" s="19">
        <f t="shared" si="12"/>
        <v>12</v>
      </c>
    </row>
    <row r="703" s="4" customFormat="1" customHeight="1" spans="1:14">
      <c r="A703" s="19">
        <v>697</v>
      </c>
      <c r="B703" s="19" t="s">
        <v>760</v>
      </c>
      <c r="C703" s="19" t="s">
        <v>17</v>
      </c>
      <c r="D703" s="19" t="s">
        <v>752</v>
      </c>
      <c r="E703" s="19" t="s">
        <v>19</v>
      </c>
      <c r="F703" s="19" t="s">
        <v>20</v>
      </c>
      <c r="G703" s="35">
        <v>3000</v>
      </c>
      <c r="H703" s="35">
        <v>750</v>
      </c>
      <c r="I703" s="35">
        <v>3750</v>
      </c>
      <c r="J703" s="38">
        <v>44743</v>
      </c>
      <c r="K703" s="38">
        <v>45017</v>
      </c>
      <c r="L703" s="19">
        <v>9</v>
      </c>
      <c r="M703" s="19">
        <v>3</v>
      </c>
      <c r="N703" s="19">
        <f t="shared" si="12"/>
        <v>12</v>
      </c>
    </row>
    <row r="704" s="4" customFormat="1" customHeight="1" spans="1:14">
      <c r="A704" s="19">
        <v>698</v>
      </c>
      <c r="B704" s="19" t="s">
        <v>761</v>
      </c>
      <c r="C704" s="19" t="s">
        <v>17</v>
      </c>
      <c r="D704" s="19" t="s">
        <v>752</v>
      </c>
      <c r="E704" s="19" t="s">
        <v>19</v>
      </c>
      <c r="F704" s="19" t="s">
        <v>20</v>
      </c>
      <c r="G704" s="35">
        <v>3000</v>
      </c>
      <c r="H704" s="35">
        <v>750</v>
      </c>
      <c r="I704" s="35">
        <v>3750</v>
      </c>
      <c r="J704" s="38">
        <v>43647</v>
      </c>
      <c r="K704" s="38">
        <v>45017</v>
      </c>
      <c r="L704" s="19">
        <v>45</v>
      </c>
      <c r="M704" s="19">
        <v>3</v>
      </c>
      <c r="N704" s="19">
        <f t="shared" si="12"/>
        <v>48</v>
      </c>
    </row>
    <row r="705" s="4" customFormat="1" customHeight="1" spans="1:14">
      <c r="A705" s="19">
        <v>699</v>
      </c>
      <c r="B705" s="19" t="s">
        <v>762</v>
      </c>
      <c r="C705" s="19" t="s">
        <v>17</v>
      </c>
      <c r="D705" s="19" t="s">
        <v>752</v>
      </c>
      <c r="E705" s="19" t="s">
        <v>19</v>
      </c>
      <c r="F705" s="19" t="s">
        <v>20</v>
      </c>
      <c r="G705" s="35">
        <v>3000</v>
      </c>
      <c r="H705" s="35">
        <v>750</v>
      </c>
      <c r="I705" s="35">
        <v>3750</v>
      </c>
      <c r="J705" s="38">
        <v>44378</v>
      </c>
      <c r="K705" s="38">
        <v>45017</v>
      </c>
      <c r="L705" s="19">
        <v>21</v>
      </c>
      <c r="M705" s="19">
        <v>3</v>
      </c>
      <c r="N705" s="19">
        <f t="shared" si="12"/>
        <v>24</v>
      </c>
    </row>
    <row r="706" s="4" customFormat="1" customHeight="1" spans="1:14">
      <c r="A706" s="19">
        <v>700</v>
      </c>
      <c r="B706" s="19" t="s">
        <v>763</v>
      </c>
      <c r="C706" s="19" t="s">
        <v>17</v>
      </c>
      <c r="D706" s="19" t="s">
        <v>752</v>
      </c>
      <c r="E706" s="19" t="s">
        <v>19</v>
      </c>
      <c r="F706" s="19" t="s">
        <v>20</v>
      </c>
      <c r="G706" s="35">
        <v>3000</v>
      </c>
      <c r="H706" s="35">
        <v>750</v>
      </c>
      <c r="I706" s="35">
        <v>3750</v>
      </c>
      <c r="J706" s="38">
        <v>44743</v>
      </c>
      <c r="K706" s="38">
        <v>45017</v>
      </c>
      <c r="L706" s="19">
        <v>9</v>
      </c>
      <c r="M706" s="19">
        <v>3</v>
      </c>
      <c r="N706" s="19">
        <f t="shared" si="12"/>
        <v>12</v>
      </c>
    </row>
    <row r="707" s="4" customFormat="1" customHeight="1" spans="1:14">
      <c r="A707" s="19">
        <v>701</v>
      </c>
      <c r="B707" s="19" t="s">
        <v>764</v>
      </c>
      <c r="C707" s="19" t="s">
        <v>17</v>
      </c>
      <c r="D707" s="19" t="s">
        <v>752</v>
      </c>
      <c r="E707" s="19" t="s">
        <v>19</v>
      </c>
      <c r="F707" s="19" t="s">
        <v>20</v>
      </c>
      <c r="G707" s="35">
        <v>6000</v>
      </c>
      <c r="H707" s="35">
        <v>1500</v>
      </c>
      <c r="I707" s="35">
        <v>7500</v>
      </c>
      <c r="J707" s="38">
        <v>44013</v>
      </c>
      <c r="K707" s="38">
        <v>44927</v>
      </c>
      <c r="L707" s="19">
        <v>30</v>
      </c>
      <c r="M707" s="19">
        <v>6</v>
      </c>
      <c r="N707" s="19">
        <f t="shared" si="12"/>
        <v>36</v>
      </c>
    </row>
    <row r="708" s="4" customFormat="1" customHeight="1" spans="1:14">
      <c r="A708" s="19">
        <v>702</v>
      </c>
      <c r="B708" s="19" t="s">
        <v>765</v>
      </c>
      <c r="C708" s="19" t="s">
        <v>17</v>
      </c>
      <c r="D708" s="19" t="s">
        <v>752</v>
      </c>
      <c r="E708" s="19" t="s">
        <v>19</v>
      </c>
      <c r="F708" s="19" t="s">
        <v>20</v>
      </c>
      <c r="G708" s="35">
        <v>6000</v>
      </c>
      <c r="H708" s="35">
        <v>1500</v>
      </c>
      <c r="I708" s="35">
        <v>7500</v>
      </c>
      <c r="J708" s="38">
        <v>44013</v>
      </c>
      <c r="K708" s="38">
        <v>44927</v>
      </c>
      <c r="L708" s="19">
        <v>30</v>
      </c>
      <c r="M708" s="19">
        <v>6</v>
      </c>
      <c r="N708" s="19">
        <f t="shared" si="12"/>
        <v>36</v>
      </c>
    </row>
    <row r="709" s="4" customFormat="1" customHeight="1" spans="1:14">
      <c r="A709" s="19">
        <v>703</v>
      </c>
      <c r="B709" s="19" t="s">
        <v>766</v>
      </c>
      <c r="C709" s="19" t="s">
        <v>17</v>
      </c>
      <c r="D709" s="19" t="s">
        <v>752</v>
      </c>
      <c r="E709" s="19" t="s">
        <v>19</v>
      </c>
      <c r="F709" s="19" t="s">
        <v>20</v>
      </c>
      <c r="G709" s="35">
        <v>6000</v>
      </c>
      <c r="H709" s="35">
        <v>1500</v>
      </c>
      <c r="I709" s="35">
        <v>7500</v>
      </c>
      <c r="J709" s="38">
        <v>44013</v>
      </c>
      <c r="K709" s="38">
        <v>44927</v>
      </c>
      <c r="L709" s="19">
        <v>30</v>
      </c>
      <c r="M709" s="19">
        <v>6</v>
      </c>
      <c r="N709" s="19">
        <f t="shared" si="12"/>
        <v>36</v>
      </c>
    </row>
    <row r="710" s="4" customFormat="1" customHeight="1" spans="1:14">
      <c r="A710" s="19">
        <v>704</v>
      </c>
      <c r="B710" s="19" t="s">
        <v>767</v>
      </c>
      <c r="C710" s="19" t="s">
        <v>17</v>
      </c>
      <c r="D710" s="19" t="s">
        <v>752</v>
      </c>
      <c r="E710" s="19" t="s">
        <v>19</v>
      </c>
      <c r="F710" s="19" t="s">
        <v>20</v>
      </c>
      <c r="G710" s="35">
        <v>6000</v>
      </c>
      <c r="H710" s="35">
        <v>1500</v>
      </c>
      <c r="I710" s="35">
        <v>7500</v>
      </c>
      <c r="J710" s="38">
        <v>44013</v>
      </c>
      <c r="K710" s="38">
        <v>44927</v>
      </c>
      <c r="L710" s="19">
        <v>30</v>
      </c>
      <c r="M710" s="19">
        <v>6</v>
      </c>
      <c r="N710" s="19">
        <f t="shared" si="12"/>
        <v>36</v>
      </c>
    </row>
    <row r="711" s="4" customFormat="1" customHeight="1" spans="1:14">
      <c r="A711" s="19">
        <v>705</v>
      </c>
      <c r="B711" s="19" t="s">
        <v>768</v>
      </c>
      <c r="C711" s="19" t="s">
        <v>17</v>
      </c>
      <c r="D711" s="19" t="s">
        <v>752</v>
      </c>
      <c r="E711" s="19" t="s">
        <v>19</v>
      </c>
      <c r="F711" s="19" t="s">
        <v>20</v>
      </c>
      <c r="G711" s="35">
        <v>6000</v>
      </c>
      <c r="H711" s="35">
        <v>1500</v>
      </c>
      <c r="I711" s="35">
        <v>7500</v>
      </c>
      <c r="J711" s="38">
        <v>44256</v>
      </c>
      <c r="K711" s="38">
        <v>44927</v>
      </c>
      <c r="L711" s="19">
        <v>22</v>
      </c>
      <c r="M711" s="19">
        <v>6</v>
      </c>
      <c r="N711" s="19">
        <f t="shared" si="12"/>
        <v>28</v>
      </c>
    </row>
    <row r="712" s="4" customFormat="1" customHeight="1" spans="1:14">
      <c r="A712" s="19">
        <v>706</v>
      </c>
      <c r="B712" s="19" t="s">
        <v>769</v>
      </c>
      <c r="C712" s="19" t="s">
        <v>17</v>
      </c>
      <c r="D712" s="19" t="s">
        <v>752</v>
      </c>
      <c r="E712" s="19" t="s">
        <v>19</v>
      </c>
      <c r="F712" s="19" t="s">
        <v>20</v>
      </c>
      <c r="G712" s="35">
        <v>6000</v>
      </c>
      <c r="H712" s="35">
        <v>1500</v>
      </c>
      <c r="I712" s="35">
        <v>7500</v>
      </c>
      <c r="J712" s="38">
        <v>44409</v>
      </c>
      <c r="K712" s="38">
        <v>44927</v>
      </c>
      <c r="L712" s="19">
        <v>17</v>
      </c>
      <c r="M712" s="19">
        <v>6</v>
      </c>
      <c r="N712" s="19">
        <f t="shared" si="12"/>
        <v>23</v>
      </c>
    </row>
    <row r="713" s="4" customFormat="1" customHeight="1" spans="1:14">
      <c r="A713" s="19">
        <v>707</v>
      </c>
      <c r="B713" s="19" t="s">
        <v>770</v>
      </c>
      <c r="C713" s="19" t="s">
        <v>17</v>
      </c>
      <c r="D713" s="19" t="s">
        <v>752</v>
      </c>
      <c r="E713" s="19" t="s">
        <v>19</v>
      </c>
      <c r="F713" s="19" t="s">
        <v>20</v>
      </c>
      <c r="G713" s="35">
        <v>3000</v>
      </c>
      <c r="H713" s="35">
        <v>750</v>
      </c>
      <c r="I713" s="35">
        <v>3750</v>
      </c>
      <c r="J713" s="38">
        <v>44013</v>
      </c>
      <c r="K713" s="38">
        <v>45017</v>
      </c>
      <c r="L713" s="19">
        <v>33</v>
      </c>
      <c r="M713" s="19">
        <v>3</v>
      </c>
      <c r="N713" s="19">
        <f t="shared" si="12"/>
        <v>36</v>
      </c>
    </row>
    <row r="714" s="4" customFormat="1" customHeight="1" spans="1:14">
      <c r="A714" s="19">
        <v>708</v>
      </c>
      <c r="B714" s="19" t="s">
        <v>771</v>
      </c>
      <c r="C714" s="19" t="s">
        <v>17</v>
      </c>
      <c r="D714" s="19" t="s">
        <v>752</v>
      </c>
      <c r="E714" s="19" t="s">
        <v>19</v>
      </c>
      <c r="F714" s="19" t="s">
        <v>20</v>
      </c>
      <c r="G714" s="35">
        <v>3000</v>
      </c>
      <c r="H714" s="35">
        <v>750</v>
      </c>
      <c r="I714" s="35">
        <v>3750</v>
      </c>
      <c r="J714" s="38">
        <v>44044</v>
      </c>
      <c r="K714" s="38">
        <v>45017</v>
      </c>
      <c r="L714" s="19">
        <v>32</v>
      </c>
      <c r="M714" s="19">
        <v>3</v>
      </c>
      <c r="N714" s="19">
        <f t="shared" si="12"/>
        <v>35</v>
      </c>
    </row>
    <row r="715" s="4" customFormat="1" customHeight="1" spans="1:14">
      <c r="A715" s="19">
        <v>709</v>
      </c>
      <c r="B715" s="19" t="s">
        <v>772</v>
      </c>
      <c r="C715" s="19" t="s">
        <v>17</v>
      </c>
      <c r="D715" s="19" t="s">
        <v>752</v>
      </c>
      <c r="E715" s="19" t="s">
        <v>19</v>
      </c>
      <c r="F715" s="19" t="s">
        <v>20</v>
      </c>
      <c r="G715" s="35">
        <v>3000</v>
      </c>
      <c r="H715" s="35">
        <v>750</v>
      </c>
      <c r="I715" s="35">
        <v>3750</v>
      </c>
      <c r="J715" s="38">
        <v>44378</v>
      </c>
      <c r="K715" s="38">
        <v>45017</v>
      </c>
      <c r="L715" s="19">
        <v>21</v>
      </c>
      <c r="M715" s="19">
        <v>3</v>
      </c>
      <c r="N715" s="19">
        <f t="shared" si="12"/>
        <v>24</v>
      </c>
    </row>
    <row r="716" s="4" customFormat="1" customHeight="1" spans="1:14">
      <c r="A716" s="19">
        <v>710</v>
      </c>
      <c r="B716" s="19" t="s">
        <v>773</v>
      </c>
      <c r="C716" s="19" t="s">
        <v>17</v>
      </c>
      <c r="D716" s="19" t="s">
        <v>752</v>
      </c>
      <c r="E716" s="19" t="s">
        <v>19</v>
      </c>
      <c r="F716" s="19" t="s">
        <v>20</v>
      </c>
      <c r="G716" s="35">
        <v>3000</v>
      </c>
      <c r="H716" s="35">
        <v>750</v>
      </c>
      <c r="I716" s="35">
        <v>3750</v>
      </c>
      <c r="J716" s="38">
        <v>43647</v>
      </c>
      <c r="K716" s="38">
        <v>45017</v>
      </c>
      <c r="L716" s="19">
        <v>45</v>
      </c>
      <c r="M716" s="19">
        <v>3</v>
      </c>
      <c r="N716" s="19">
        <f t="shared" si="12"/>
        <v>48</v>
      </c>
    </row>
    <row r="717" s="4" customFormat="1" customHeight="1" spans="1:14">
      <c r="A717" s="19">
        <v>711</v>
      </c>
      <c r="B717" s="19" t="s">
        <v>774</v>
      </c>
      <c r="C717" s="19" t="s">
        <v>17</v>
      </c>
      <c r="D717" s="19" t="s">
        <v>752</v>
      </c>
      <c r="E717" s="19" t="s">
        <v>19</v>
      </c>
      <c r="F717" s="19" t="s">
        <v>20</v>
      </c>
      <c r="G717" s="35">
        <v>3000</v>
      </c>
      <c r="H717" s="35">
        <v>750</v>
      </c>
      <c r="I717" s="35">
        <v>3750</v>
      </c>
      <c r="J717" s="38">
        <v>43647</v>
      </c>
      <c r="K717" s="38">
        <v>45017</v>
      </c>
      <c r="L717" s="19">
        <v>45</v>
      </c>
      <c r="M717" s="19">
        <v>3</v>
      </c>
      <c r="N717" s="19">
        <f t="shared" si="12"/>
        <v>48</v>
      </c>
    </row>
    <row r="718" s="4" customFormat="1" customHeight="1" spans="1:14">
      <c r="A718" s="19">
        <v>712</v>
      </c>
      <c r="B718" s="19" t="s">
        <v>775</v>
      </c>
      <c r="C718" s="19" t="s">
        <v>17</v>
      </c>
      <c r="D718" s="19" t="s">
        <v>752</v>
      </c>
      <c r="E718" s="19" t="s">
        <v>19</v>
      </c>
      <c r="F718" s="19" t="s">
        <v>20</v>
      </c>
      <c r="G718" s="35">
        <v>3000</v>
      </c>
      <c r="H718" s="35">
        <v>750</v>
      </c>
      <c r="I718" s="35">
        <v>3750</v>
      </c>
      <c r="J718" s="38">
        <v>43647</v>
      </c>
      <c r="K718" s="38">
        <v>45017</v>
      </c>
      <c r="L718" s="19">
        <v>45</v>
      </c>
      <c r="M718" s="19">
        <v>3</v>
      </c>
      <c r="N718" s="19">
        <f t="shared" si="12"/>
        <v>48</v>
      </c>
    </row>
    <row r="719" s="4" customFormat="1" customHeight="1" spans="1:14">
      <c r="A719" s="19">
        <v>713</v>
      </c>
      <c r="B719" s="19" t="s">
        <v>776</v>
      </c>
      <c r="C719" s="19" t="s">
        <v>17</v>
      </c>
      <c r="D719" s="19" t="s">
        <v>752</v>
      </c>
      <c r="E719" s="19" t="s">
        <v>19</v>
      </c>
      <c r="F719" s="19" t="s">
        <v>20</v>
      </c>
      <c r="G719" s="35">
        <v>3000</v>
      </c>
      <c r="H719" s="35">
        <v>750</v>
      </c>
      <c r="I719" s="35">
        <v>3750</v>
      </c>
      <c r="J719" s="38">
        <v>43647</v>
      </c>
      <c r="K719" s="38">
        <v>45017</v>
      </c>
      <c r="L719" s="19">
        <v>45</v>
      </c>
      <c r="M719" s="19">
        <v>3</v>
      </c>
      <c r="N719" s="19">
        <f t="shared" si="12"/>
        <v>48</v>
      </c>
    </row>
    <row r="720" s="4" customFormat="1" customHeight="1" spans="1:14">
      <c r="A720" s="19">
        <v>714</v>
      </c>
      <c r="B720" s="19" t="s">
        <v>777</v>
      </c>
      <c r="C720" s="19" t="s">
        <v>17</v>
      </c>
      <c r="D720" s="19" t="s">
        <v>752</v>
      </c>
      <c r="E720" s="19" t="s">
        <v>19</v>
      </c>
      <c r="F720" s="19" t="s">
        <v>20</v>
      </c>
      <c r="G720" s="35">
        <v>3000</v>
      </c>
      <c r="H720" s="35">
        <v>750</v>
      </c>
      <c r="I720" s="35">
        <v>3750</v>
      </c>
      <c r="J720" s="38">
        <v>43647</v>
      </c>
      <c r="K720" s="38">
        <v>45017</v>
      </c>
      <c r="L720" s="19">
        <v>45</v>
      </c>
      <c r="M720" s="19">
        <v>3</v>
      </c>
      <c r="N720" s="19">
        <f t="shared" si="12"/>
        <v>48</v>
      </c>
    </row>
    <row r="721" s="4" customFormat="1" customHeight="1" spans="1:14">
      <c r="A721" s="19">
        <v>715</v>
      </c>
      <c r="B721" s="19" t="s">
        <v>778</v>
      </c>
      <c r="C721" s="19" t="s">
        <v>17</v>
      </c>
      <c r="D721" s="19" t="s">
        <v>752</v>
      </c>
      <c r="E721" s="19" t="s">
        <v>19</v>
      </c>
      <c r="F721" s="19" t="s">
        <v>20</v>
      </c>
      <c r="G721" s="35">
        <v>3000</v>
      </c>
      <c r="H721" s="35">
        <v>750</v>
      </c>
      <c r="I721" s="35">
        <v>3750</v>
      </c>
      <c r="J721" s="38">
        <v>44013</v>
      </c>
      <c r="K721" s="38">
        <v>45017</v>
      </c>
      <c r="L721" s="19">
        <v>33</v>
      </c>
      <c r="M721" s="19">
        <v>3</v>
      </c>
      <c r="N721" s="19">
        <f t="shared" si="12"/>
        <v>36</v>
      </c>
    </row>
    <row r="722" s="4" customFormat="1" customHeight="1" spans="1:14">
      <c r="A722" s="19">
        <v>716</v>
      </c>
      <c r="B722" s="19" t="s">
        <v>779</v>
      </c>
      <c r="C722" s="19" t="s">
        <v>17</v>
      </c>
      <c r="D722" s="19" t="s">
        <v>752</v>
      </c>
      <c r="E722" s="19" t="s">
        <v>19</v>
      </c>
      <c r="F722" s="19" t="s">
        <v>20</v>
      </c>
      <c r="G722" s="35">
        <v>3000</v>
      </c>
      <c r="H722" s="35">
        <v>750</v>
      </c>
      <c r="I722" s="35">
        <v>3750</v>
      </c>
      <c r="J722" s="38">
        <v>44013</v>
      </c>
      <c r="K722" s="38">
        <v>45017</v>
      </c>
      <c r="L722" s="19">
        <v>33</v>
      </c>
      <c r="M722" s="19">
        <v>3</v>
      </c>
      <c r="N722" s="19">
        <f t="shared" si="12"/>
        <v>36</v>
      </c>
    </row>
    <row r="723" s="4" customFormat="1" customHeight="1" spans="1:14">
      <c r="A723" s="19">
        <v>717</v>
      </c>
      <c r="B723" s="19" t="s">
        <v>780</v>
      </c>
      <c r="C723" s="19" t="s">
        <v>17</v>
      </c>
      <c r="D723" s="19" t="s">
        <v>752</v>
      </c>
      <c r="E723" s="19" t="s">
        <v>19</v>
      </c>
      <c r="F723" s="19" t="s">
        <v>20</v>
      </c>
      <c r="G723" s="35">
        <v>3000</v>
      </c>
      <c r="H723" s="35">
        <v>750</v>
      </c>
      <c r="I723" s="35">
        <v>3750</v>
      </c>
      <c r="J723" s="38">
        <v>44378</v>
      </c>
      <c r="K723" s="38">
        <v>45017</v>
      </c>
      <c r="L723" s="19">
        <v>21</v>
      </c>
      <c r="M723" s="19">
        <v>3</v>
      </c>
      <c r="N723" s="19">
        <f t="shared" si="12"/>
        <v>24</v>
      </c>
    </row>
    <row r="724" s="4" customFormat="1" customHeight="1" spans="1:14">
      <c r="A724" s="19">
        <v>718</v>
      </c>
      <c r="B724" s="19" t="s">
        <v>781</v>
      </c>
      <c r="C724" s="19" t="s">
        <v>17</v>
      </c>
      <c r="D724" s="19" t="s">
        <v>752</v>
      </c>
      <c r="E724" s="19" t="s">
        <v>19</v>
      </c>
      <c r="F724" s="19" t="s">
        <v>20</v>
      </c>
      <c r="G724" s="35">
        <v>3000</v>
      </c>
      <c r="H724" s="35">
        <v>750</v>
      </c>
      <c r="I724" s="35">
        <v>3750</v>
      </c>
      <c r="J724" s="38">
        <v>44743</v>
      </c>
      <c r="K724" s="38">
        <v>45017</v>
      </c>
      <c r="L724" s="19">
        <v>9</v>
      </c>
      <c r="M724" s="19">
        <v>3</v>
      </c>
      <c r="N724" s="19">
        <f t="shared" si="12"/>
        <v>12</v>
      </c>
    </row>
    <row r="725" s="4" customFormat="1" customHeight="1" spans="1:14">
      <c r="A725" s="19">
        <v>719</v>
      </c>
      <c r="B725" s="19" t="s">
        <v>782</v>
      </c>
      <c r="C725" s="19" t="s">
        <v>17</v>
      </c>
      <c r="D725" s="19" t="s">
        <v>752</v>
      </c>
      <c r="E725" s="19" t="s">
        <v>19</v>
      </c>
      <c r="F725" s="19" t="s">
        <v>20</v>
      </c>
      <c r="G725" s="35">
        <v>3000</v>
      </c>
      <c r="H725" s="35">
        <v>750</v>
      </c>
      <c r="I725" s="35">
        <v>3750</v>
      </c>
      <c r="J725" s="38">
        <v>44013</v>
      </c>
      <c r="K725" s="38">
        <v>45017</v>
      </c>
      <c r="L725" s="19">
        <v>33</v>
      </c>
      <c r="M725" s="19">
        <v>3</v>
      </c>
      <c r="N725" s="19">
        <f t="shared" si="12"/>
        <v>36</v>
      </c>
    </row>
    <row r="726" s="4" customFormat="1" customHeight="1" spans="1:14">
      <c r="A726" s="19">
        <v>720</v>
      </c>
      <c r="B726" s="19" t="s">
        <v>783</v>
      </c>
      <c r="C726" s="19" t="s">
        <v>17</v>
      </c>
      <c r="D726" s="19" t="s">
        <v>752</v>
      </c>
      <c r="E726" s="19" t="s">
        <v>19</v>
      </c>
      <c r="F726" s="19" t="s">
        <v>20</v>
      </c>
      <c r="G726" s="35">
        <v>3000</v>
      </c>
      <c r="H726" s="35">
        <v>750</v>
      </c>
      <c r="I726" s="35">
        <v>3750</v>
      </c>
      <c r="J726" s="38">
        <v>43647</v>
      </c>
      <c r="K726" s="38">
        <v>45017</v>
      </c>
      <c r="L726" s="19">
        <v>45</v>
      </c>
      <c r="M726" s="19">
        <v>3</v>
      </c>
      <c r="N726" s="19">
        <f t="shared" si="12"/>
        <v>48</v>
      </c>
    </row>
    <row r="727" s="4" customFormat="1" customHeight="1" spans="1:14">
      <c r="A727" s="19">
        <v>721</v>
      </c>
      <c r="B727" s="19" t="s">
        <v>784</v>
      </c>
      <c r="C727" s="19" t="s">
        <v>17</v>
      </c>
      <c r="D727" s="19" t="s">
        <v>752</v>
      </c>
      <c r="E727" s="19" t="s">
        <v>19</v>
      </c>
      <c r="F727" s="19" t="s">
        <v>20</v>
      </c>
      <c r="G727" s="35">
        <v>3000</v>
      </c>
      <c r="H727" s="35">
        <v>750</v>
      </c>
      <c r="I727" s="35">
        <v>3750</v>
      </c>
      <c r="J727" s="38">
        <v>43647</v>
      </c>
      <c r="K727" s="38">
        <v>45017</v>
      </c>
      <c r="L727" s="19">
        <v>45</v>
      </c>
      <c r="M727" s="19">
        <v>3</v>
      </c>
      <c r="N727" s="19">
        <f t="shared" si="12"/>
        <v>48</v>
      </c>
    </row>
    <row r="728" s="4" customFormat="1" customHeight="1" spans="1:14">
      <c r="A728" s="19">
        <v>722</v>
      </c>
      <c r="B728" s="19" t="s">
        <v>785</v>
      </c>
      <c r="C728" s="19" t="s">
        <v>28</v>
      </c>
      <c r="D728" s="19" t="s">
        <v>752</v>
      </c>
      <c r="E728" s="19" t="s">
        <v>19</v>
      </c>
      <c r="F728" s="19" t="s">
        <v>20</v>
      </c>
      <c r="G728" s="35">
        <v>3000</v>
      </c>
      <c r="H728" s="35">
        <v>750</v>
      </c>
      <c r="I728" s="35">
        <v>3750</v>
      </c>
      <c r="J728" s="38">
        <v>44013</v>
      </c>
      <c r="K728" s="38">
        <v>45017</v>
      </c>
      <c r="L728" s="19">
        <v>33</v>
      </c>
      <c r="M728" s="19">
        <v>3</v>
      </c>
      <c r="N728" s="19">
        <f t="shared" si="12"/>
        <v>36</v>
      </c>
    </row>
    <row r="729" s="4" customFormat="1" customHeight="1" spans="1:14">
      <c r="A729" s="19">
        <v>723</v>
      </c>
      <c r="B729" s="19" t="s">
        <v>786</v>
      </c>
      <c r="C729" s="19" t="s">
        <v>28</v>
      </c>
      <c r="D729" s="19" t="s">
        <v>752</v>
      </c>
      <c r="E729" s="19" t="s">
        <v>19</v>
      </c>
      <c r="F729" s="19" t="s">
        <v>20</v>
      </c>
      <c r="G729" s="35">
        <v>3000</v>
      </c>
      <c r="H729" s="35">
        <v>750</v>
      </c>
      <c r="I729" s="35">
        <v>3750</v>
      </c>
      <c r="J729" s="38">
        <v>43739</v>
      </c>
      <c r="K729" s="38">
        <v>45017</v>
      </c>
      <c r="L729" s="19">
        <v>42</v>
      </c>
      <c r="M729" s="19">
        <v>3</v>
      </c>
      <c r="N729" s="19">
        <f t="shared" si="12"/>
        <v>45</v>
      </c>
    </row>
    <row r="730" s="4" customFormat="1" customHeight="1" spans="1:14">
      <c r="A730" s="19">
        <v>724</v>
      </c>
      <c r="B730" s="19" t="s">
        <v>787</v>
      </c>
      <c r="C730" s="19" t="s">
        <v>17</v>
      </c>
      <c r="D730" s="19" t="s">
        <v>752</v>
      </c>
      <c r="E730" s="19" t="s">
        <v>19</v>
      </c>
      <c r="F730" s="19" t="s">
        <v>20</v>
      </c>
      <c r="G730" s="35">
        <v>3000</v>
      </c>
      <c r="H730" s="35">
        <v>750</v>
      </c>
      <c r="I730" s="35">
        <v>3750</v>
      </c>
      <c r="J730" s="38">
        <v>43556</v>
      </c>
      <c r="K730" s="38">
        <v>45017</v>
      </c>
      <c r="L730" s="19">
        <v>48</v>
      </c>
      <c r="M730" s="19">
        <v>3</v>
      </c>
      <c r="N730" s="19">
        <f t="shared" si="12"/>
        <v>51</v>
      </c>
    </row>
    <row r="731" s="4" customFormat="1" customHeight="1" spans="1:14">
      <c r="A731" s="19">
        <v>725</v>
      </c>
      <c r="B731" s="19" t="s">
        <v>788</v>
      </c>
      <c r="C731" s="19" t="s">
        <v>17</v>
      </c>
      <c r="D731" s="19" t="s">
        <v>752</v>
      </c>
      <c r="E731" s="19" t="s">
        <v>19</v>
      </c>
      <c r="F731" s="19" t="s">
        <v>20</v>
      </c>
      <c r="G731" s="35">
        <v>3000</v>
      </c>
      <c r="H731" s="35">
        <v>750</v>
      </c>
      <c r="I731" s="35">
        <v>3750</v>
      </c>
      <c r="J731" s="38">
        <v>44015</v>
      </c>
      <c r="K731" s="38">
        <v>45018</v>
      </c>
      <c r="L731" s="19">
        <v>33</v>
      </c>
      <c r="M731" s="19">
        <v>3</v>
      </c>
      <c r="N731" s="19">
        <f t="shared" si="12"/>
        <v>36</v>
      </c>
    </row>
    <row r="732" s="4" customFormat="1" customHeight="1" spans="1:14">
      <c r="A732" s="19">
        <v>726</v>
      </c>
      <c r="B732" s="19" t="s">
        <v>789</v>
      </c>
      <c r="C732" s="19" t="s">
        <v>17</v>
      </c>
      <c r="D732" s="19" t="s">
        <v>752</v>
      </c>
      <c r="E732" s="19" t="s">
        <v>19</v>
      </c>
      <c r="F732" s="19" t="s">
        <v>20</v>
      </c>
      <c r="G732" s="35">
        <v>3000</v>
      </c>
      <c r="H732" s="35">
        <v>750</v>
      </c>
      <c r="I732" s="35">
        <v>3750</v>
      </c>
      <c r="J732" s="38">
        <v>44015</v>
      </c>
      <c r="K732" s="38">
        <v>45019</v>
      </c>
      <c r="L732" s="19">
        <v>33</v>
      </c>
      <c r="M732" s="19">
        <v>3</v>
      </c>
      <c r="N732" s="19">
        <f t="shared" si="12"/>
        <v>36</v>
      </c>
    </row>
    <row r="733" s="4" customFormat="1" customHeight="1" spans="1:14">
      <c r="A733" s="19">
        <v>727</v>
      </c>
      <c r="B733" s="19" t="s">
        <v>790</v>
      </c>
      <c r="C733" s="19" t="s">
        <v>28</v>
      </c>
      <c r="D733" s="19" t="s">
        <v>752</v>
      </c>
      <c r="E733" s="19" t="s">
        <v>19</v>
      </c>
      <c r="F733" s="19" t="s">
        <v>20</v>
      </c>
      <c r="G733" s="35">
        <v>3000</v>
      </c>
      <c r="H733" s="35">
        <v>750</v>
      </c>
      <c r="I733" s="35">
        <v>3750</v>
      </c>
      <c r="J733" s="38">
        <v>43678</v>
      </c>
      <c r="K733" s="38">
        <v>45017</v>
      </c>
      <c r="L733" s="19">
        <v>44</v>
      </c>
      <c r="M733" s="19">
        <v>3</v>
      </c>
      <c r="N733" s="19">
        <f t="shared" si="12"/>
        <v>47</v>
      </c>
    </row>
    <row r="734" s="4" customFormat="1" customHeight="1" spans="1:14">
      <c r="A734" s="19">
        <v>728</v>
      </c>
      <c r="B734" s="19" t="s">
        <v>791</v>
      </c>
      <c r="C734" s="19" t="s">
        <v>17</v>
      </c>
      <c r="D734" s="19" t="s">
        <v>752</v>
      </c>
      <c r="E734" s="19" t="s">
        <v>19</v>
      </c>
      <c r="F734" s="19" t="s">
        <v>20</v>
      </c>
      <c r="G734" s="35">
        <v>3000</v>
      </c>
      <c r="H734" s="35">
        <v>750</v>
      </c>
      <c r="I734" s="35">
        <v>3750</v>
      </c>
      <c r="J734" s="38">
        <v>43647</v>
      </c>
      <c r="K734" s="38">
        <v>45017</v>
      </c>
      <c r="L734" s="19">
        <v>45</v>
      </c>
      <c r="M734" s="19">
        <v>3</v>
      </c>
      <c r="N734" s="19">
        <f t="shared" si="12"/>
        <v>48</v>
      </c>
    </row>
    <row r="735" s="4" customFormat="1" customHeight="1" spans="1:14">
      <c r="A735" s="19">
        <v>729</v>
      </c>
      <c r="B735" s="19" t="s">
        <v>792</v>
      </c>
      <c r="C735" s="19" t="s">
        <v>17</v>
      </c>
      <c r="D735" s="19" t="s">
        <v>752</v>
      </c>
      <c r="E735" s="19" t="s">
        <v>19</v>
      </c>
      <c r="F735" s="19" t="s">
        <v>20</v>
      </c>
      <c r="G735" s="35">
        <v>3000</v>
      </c>
      <c r="H735" s="35">
        <v>750</v>
      </c>
      <c r="I735" s="35">
        <v>3750</v>
      </c>
      <c r="J735" s="38">
        <v>43617</v>
      </c>
      <c r="K735" s="38">
        <v>45017</v>
      </c>
      <c r="L735" s="19">
        <v>46</v>
      </c>
      <c r="M735" s="19">
        <v>3</v>
      </c>
      <c r="N735" s="19">
        <f t="shared" si="12"/>
        <v>49</v>
      </c>
    </row>
    <row r="736" s="4" customFormat="1" customHeight="1" spans="1:14">
      <c r="A736" s="19">
        <v>730</v>
      </c>
      <c r="B736" s="19" t="s">
        <v>793</v>
      </c>
      <c r="C736" s="19" t="s">
        <v>17</v>
      </c>
      <c r="D736" s="19" t="s">
        <v>752</v>
      </c>
      <c r="E736" s="19" t="s">
        <v>19</v>
      </c>
      <c r="F736" s="19" t="s">
        <v>20</v>
      </c>
      <c r="G736" s="35">
        <v>3000</v>
      </c>
      <c r="H736" s="35">
        <v>750</v>
      </c>
      <c r="I736" s="35">
        <v>3750</v>
      </c>
      <c r="J736" s="38">
        <v>44378</v>
      </c>
      <c r="K736" s="38">
        <v>45017</v>
      </c>
      <c r="L736" s="19">
        <v>21</v>
      </c>
      <c r="M736" s="19">
        <v>3</v>
      </c>
      <c r="N736" s="19">
        <f t="shared" si="12"/>
        <v>24</v>
      </c>
    </row>
    <row r="737" s="4" customFormat="1" customHeight="1" spans="1:14">
      <c r="A737" s="19">
        <v>731</v>
      </c>
      <c r="B737" s="19" t="s">
        <v>794</v>
      </c>
      <c r="C737" s="19" t="s">
        <v>28</v>
      </c>
      <c r="D737" s="19" t="s">
        <v>752</v>
      </c>
      <c r="E737" s="19" t="s">
        <v>24</v>
      </c>
      <c r="F737" s="19" t="s">
        <v>25</v>
      </c>
      <c r="G737" s="35">
        <v>1500</v>
      </c>
      <c r="H737" s="35">
        <v>375</v>
      </c>
      <c r="I737" s="35">
        <v>1875</v>
      </c>
      <c r="J737" s="38">
        <v>44744</v>
      </c>
      <c r="K737" s="38">
        <v>45017</v>
      </c>
      <c r="L737" s="19">
        <v>9</v>
      </c>
      <c r="M737" s="19">
        <v>3</v>
      </c>
      <c r="N737" s="19">
        <f t="shared" si="12"/>
        <v>12</v>
      </c>
    </row>
    <row r="738" s="4" customFormat="1" customHeight="1" spans="1:14">
      <c r="A738" s="19">
        <v>732</v>
      </c>
      <c r="B738" s="19" t="s">
        <v>795</v>
      </c>
      <c r="C738" s="19" t="s">
        <v>17</v>
      </c>
      <c r="D738" s="19" t="s">
        <v>752</v>
      </c>
      <c r="E738" s="19" t="s">
        <v>24</v>
      </c>
      <c r="F738" s="19" t="s">
        <v>25</v>
      </c>
      <c r="G738" s="35">
        <v>1500</v>
      </c>
      <c r="H738" s="35">
        <v>375</v>
      </c>
      <c r="I738" s="35">
        <v>1875</v>
      </c>
      <c r="J738" s="38">
        <v>44105</v>
      </c>
      <c r="K738" s="38">
        <v>45017</v>
      </c>
      <c r="L738" s="19">
        <v>30</v>
      </c>
      <c r="M738" s="19">
        <v>3</v>
      </c>
      <c r="N738" s="19">
        <f t="shared" si="12"/>
        <v>33</v>
      </c>
    </row>
    <row r="739" s="4" customFormat="1" customHeight="1" spans="1:14">
      <c r="A739" s="19">
        <v>733</v>
      </c>
      <c r="B739" s="19" t="s">
        <v>796</v>
      </c>
      <c r="C739" s="19" t="s">
        <v>28</v>
      </c>
      <c r="D739" s="19" t="s">
        <v>752</v>
      </c>
      <c r="E739" s="19" t="s">
        <v>24</v>
      </c>
      <c r="F739" s="19" t="s">
        <v>25</v>
      </c>
      <c r="G739" s="35">
        <v>1500</v>
      </c>
      <c r="H739" s="35">
        <v>375</v>
      </c>
      <c r="I739" s="35">
        <v>1875</v>
      </c>
      <c r="J739" s="38">
        <v>44013</v>
      </c>
      <c r="K739" s="38">
        <v>45017</v>
      </c>
      <c r="L739" s="19">
        <v>33</v>
      </c>
      <c r="M739" s="19">
        <v>3</v>
      </c>
      <c r="N739" s="19">
        <f t="shared" si="12"/>
        <v>36</v>
      </c>
    </row>
    <row r="740" s="4" customFormat="1" customHeight="1" spans="1:14">
      <c r="A740" s="19">
        <v>734</v>
      </c>
      <c r="B740" s="19" t="s">
        <v>797</v>
      </c>
      <c r="C740" s="19" t="s">
        <v>17</v>
      </c>
      <c r="D740" s="19" t="s">
        <v>752</v>
      </c>
      <c r="E740" s="19" t="s">
        <v>24</v>
      </c>
      <c r="F740" s="19" t="s">
        <v>25</v>
      </c>
      <c r="G740" s="35">
        <v>1500</v>
      </c>
      <c r="H740" s="35">
        <v>375</v>
      </c>
      <c r="I740" s="35">
        <v>1875</v>
      </c>
      <c r="J740" s="38">
        <v>44409</v>
      </c>
      <c r="K740" s="38">
        <v>45017</v>
      </c>
      <c r="L740" s="19">
        <v>20</v>
      </c>
      <c r="M740" s="19">
        <v>3</v>
      </c>
      <c r="N740" s="19">
        <f t="shared" si="12"/>
        <v>23</v>
      </c>
    </row>
    <row r="741" s="4" customFormat="1" customHeight="1" spans="1:14">
      <c r="A741" s="19">
        <v>735</v>
      </c>
      <c r="B741" s="19" t="s">
        <v>798</v>
      </c>
      <c r="C741" s="19" t="s">
        <v>28</v>
      </c>
      <c r="D741" s="19" t="s">
        <v>752</v>
      </c>
      <c r="E741" s="19" t="s">
        <v>24</v>
      </c>
      <c r="F741" s="19" t="s">
        <v>25</v>
      </c>
      <c r="G741" s="35">
        <v>3000</v>
      </c>
      <c r="H741" s="35">
        <v>750</v>
      </c>
      <c r="I741" s="35">
        <v>3750</v>
      </c>
      <c r="J741" s="38">
        <v>44013</v>
      </c>
      <c r="K741" s="38">
        <v>44927</v>
      </c>
      <c r="L741" s="19">
        <v>30</v>
      </c>
      <c r="M741" s="19">
        <v>6</v>
      </c>
      <c r="N741" s="19">
        <f t="shared" si="12"/>
        <v>36</v>
      </c>
    </row>
    <row r="742" s="4" customFormat="1" customHeight="1" spans="1:14">
      <c r="A742" s="19">
        <v>736</v>
      </c>
      <c r="B742" s="19" t="s">
        <v>799</v>
      </c>
      <c r="C742" s="19" t="s">
        <v>17</v>
      </c>
      <c r="D742" s="19" t="s">
        <v>752</v>
      </c>
      <c r="E742" s="19" t="s">
        <v>24</v>
      </c>
      <c r="F742" s="19" t="s">
        <v>25</v>
      </c>
      <c r="G742" s="35">
        <v>3000</v>
      </c>
      <c r="H742" s="35">
        <v>750</v>
      </c>
      <c r="I742" s="35">
        <v>3750</v>
      </c>
      <c r="J742" s="38">
        <v>44013</v>
      </c>
      <c r="K742" s="38">
        <v>44927</v>
      </c>
      <c r="L742" s="19">
        <v>30</v>
      </c>
      <c r="M742" s="19">
        <v>6</v>
      </c>
      <c r="N742" s="19">
        <f t="shared" si="12"/>
        <v>36</v>
      </c>
    </row>
    <row r="743" s="4" customFormat="1" customHeight="1" spans="1:14">
      <c r="A743" s="19">
        <v>737</v>
      </c>
      <c r="B743" s="19" t="s">
        <v>800</v>
      </c>
      <c r="C743" s="19" t="s">
        <v>17</v>
      </c>
      <c r="D743" s="19" t="s">
        <v>752</v>
      </c>
      <c r="E743" s="19" t="s">
        <v>24</v>
      </c>
      <c r="F743" s="19" t="s">
        <v>25</v>
      </c>
      <c r="G743" s="35">
        <v>3000</v>
      </c>
      <c r="H743" s="35">
        <v>750</v>
      </c>
      <c r="I743" s="35">
        <v>3750</v>
      </c>
      <c r="J743" s="38">
        <v>44378</v>
      </c>
      <c r="K743" s="38">
        <v>44927</v>
      </c>
      <c r="L743" s="19">
        <v>18</v>
      </c>
      <c r="M743" s="19">
        <v>6</v>
      </c>
      <c r="N743" s="19">
        <f t="shared" si="12"/>
        <v>24</v>
      </c>
    </row>
    <row r="744" s="4" customFormat="1" customHeight="1" spans="1:14">
      <c r="A744" s="19">
        <v>738</v>
      </c>
      <c r="B744" s="19" t="s">
        <v>801</v>
      </c>
      <c r="C744" s="19" t="s">
        <v>17</v>
      </c>
      <c r="D744" s="19" t="s">
        <v>752</v>
      </c>
      <c r="E744" s="19" t="s">
        <v>24</v>
      </c>
      <c r="F744" s="19" t="s">
        <v>25</v>
      </c>
      <c r="G744" s="35">
        <v>500</v>
      </c>
      <c r="H744" s="35">
        <v>125</v>
      </c>
      <c r="I744" s="35">
        <v>625</v>
      </c>
      <c r="J744" s="38">
        <v>43952</v>
      </c>
      <c r="K744" s="38">
        <v>45017</v>
      </c>
      <c r="L744" s="19">
        <v>35</v>
      </c>
      <c r="M744" s="19">
        <v>1</v>
      </c>
      <c r="N744" s="19">
        <f t="shared" si="12"/>
        <v>36</v>
      </c>
    </row>
    <row r="745" s="4" customFormat="1" customHeight="1" spans="1:14">
      <c r="A745" s="19">
        <v>739</v>
      </c>
      <c r="B745" s="19" t="s">
        <v>802</v>
      </c>
      <c r="C745" s="19" t="s">
        <v>28</v>
      </c>
      <c r="D745" s="19" t="s">
        <v>752</v>
      </c>
      <c r="E745" s="19" t="s">
        <v>24</v>
      </c>
      <c r="F745" s="19" t="s">
        <v>25</v>
      </c>
      <c r="G745" s="35">
        <v>1500</v>
      </c>
      <c r="H745" s="35">
        <v>375</v>
      </c>
      <c r="I745" s="35">
        <v>1875</v>
      </c>
      <c r="J745" s="38">
        <v>44013</v>
      </c>
      <c r="K745" s="38">
        <v>45017</v>
      </c>
      <c r="L745" s="19">
        <v>33</v>
      </c>
      <c r="M745" s="19">
        <v>3</v>
      </c>
      <c r="N745" s="19">
        <f t="shared" si="12"/>
        <v>36</v>
      </c>
    </row>
    <row r="746" s="4" customFormat="1" customHeight="1" spans="1:14">
      <c r="A746" s="19">
        <v>740</v>
      </c>
      <c r="B746" s="19" t="s">
        <v>803</v>
      </c>
      <c r="C746" s="19" t="s">
        <v>17</v>
      </c>
      <c r="D746" s="19" t="s">
        <v>752</v>
      </c>
      <c r="E746" s="19" t="s">
        <v>24</v>
      </c>
      <c r="F746" s="19" t="s">
        <v>25</v>
      </c>
      <c r="G746" s="35">
        <v>1500</v>
      </c>
      <c r="H746" s="35">
        <v>375</v>
      </c>
      <c r="I746" s="35">
        <v>1875</v>
      </c>
      <c r="J746" s="38">
        <v>44378</v>
      </c>
      <c r="K746" s="38">
        <v>45017</v>
      </c>
      <c r="L746" s="19">
        <v>21</v>
      </c>
      <c r="M746" s="19">
        <v>3</v>
      </c>
      <c r="N746" s="19">
        <f t="shared" si="12"/>
        <v>24</v>
      </c>
    </row>
    <row r="747" s="4" customFormat="1" customHeight="1" spans="1:14">
      <c r="A747" s="19">
        <v>741</v>
      </c>
      <c r="B747" s="19" t="s">
        <v>804</v>
      </c>
      <c r="C747" s="19" t="s">
        <v>17</v>
      </c>
      <c r="D747" s="19" t="s">
        <v>752</v>
      </c>
      <c r="E747" s="19" t="s">
        <v>24</v>
      </c>
      <c r="F747" s="19" t="s">
        <v>25</v>
      </c>
      <c r="G747" s="35">
        <v>1500</v>
      </c>
      <c r="H747" s="35">
        <v>375</v>
      </c>
      <c r="I747" s="35">
        <v>1875</v>
      </c>
      <c r="J747" s="38">
        <v>44317</v>
      </c>
      <c r="K747" s="38">
        <v>45017</v>
      </c>
      <c r="L747" s="19">
        <v>23</v>
      </c>
      <c r="M747" s="19">
        <v>3</v>
      </c>
      <c r="N747" s="19">
        <f t="shared" si="12"/>
        <v>26</v>
      </c>
    </row>
    <row r="748" s="4" customFormat="1" customHeight="1" spans="1:14">
      <c r="A748" s="19">
        <v>742</v>
      </c>
      <c r="B748" s="19" t="s">
        <v>805</v>
      </c>
      <c r="C748" s="19" t="s">
        <v>17</v>
      </c>
      <c r="D748" s="19" t="s">
        <v>752</v>
      </c>
      <c r="E748" s="19" t="s">
        <v>24</v>
      </c>
      <c r="F748" s="19" t="s">
        <v>25</v>
      </c>
      <c r="G748" s="35">
        <v>1500</v>
      </c>
      <c r="H748" s="35">
        <v>375</v>
      </c>
      <c r="I748" s="35">
        <v>1875</v>
      </c>
      <c r="J748" s="38">
        <v>44378</v>
      </c>
      <c r="K748" s="38">
        <v>45017</v>
      </c>
      <c r="L748" s="19">
        <v>21</v>
      </c>
      <c r="M748" s="19">
        <v>3</v>
      </c>
      <c r="N748" s="19">
        <f t="shared" si="12"/>
        <v>24</v>
      </c>
    </row>
    <row r="749" s="4" customFormat="1" customHeight="1" spans="1:14">
      <c r="A749" s="19">
        <v>743</v>
      </c>
      <c r="B749" s="19" t="s">
        <v>806</v>
      </c>
      <c r="C749" s="19" t="s">
        <v>17</v>
      </c>
      <c r="D749" s="19" t="s">
        <v>752</v>
      </c>
      <c r="E749" s="19" t="s">
        <v>24</v>
      </c>
      <c r="F749" s="19" t="s">
        <v>25</v>
      </c>
      <c r="G749" s="35">
        <v>1500</v>
      </c>
      <c r="H749" s="35">
        <v>375</v>
      </c>
      <c r="I749" s="35">
        <v>1875</v>
      </c>
      <c r="J749" s="38">
        <v>44593</v>
      </c>
      <c r="K749" s="38">
        <v>45017</v>
      </c>
      <c r="L749" s="19">
        <v>14</v>
      </c>
      <c r="M749" s="19">
        <v>3</v>
      </c>
      <c r="N749" s="19">
        <f t="shared" si="12"/>
        <v>17</v>
      </c>
    </row>
    <row r="750" s="4" customFormat="1" customHeight="1" spans="1:14">
      <c r="A750" s="19">
        <v>744</v>
      </c>
      <c r="B750" s="19" t="s">
        <v>807</v>
      </c>
      <c r="C750" s="19" t="s">
        <v>17</v>
      </c>
      <c r="D750" s="19" t="s">
        <v>752</v>
      </c>
      <c r="E750" s="19" t="s">
        <v>24</v>
      </c>
      <c r="F750" s="19" t="s">
        <v>25</v>
      </c>
      <c r="G750" s="35">
        <v>1500</v>
      </c>
      <c r="H750" s="35">
        <v>375</v>
      </c>
      <c r="I750" s="35">
        <v>1875</v>
      </c>
      <c r="J750" s="38">
        <v>44378</v>
      </c>
      <c r="K750" s="38">
        <v>45017</v>
      </c>
      <c r="L750" s="19">
        <v>21</v>
      </c>
      <c r="M750" s="19">
        <v>3</v>
      </c>
      <c r="N750" s="19">
        <f t="shared" si="12"/>
        <v>24</v>
      </c>
    </row>
    <row r="751" s="4" customFormat="1" customHeight="1" spans="1:14">
      <c r="A751" s="19">
        <v>745</v>
      </c>
      <c r="B751" s="19" t="s">
        <v>808</v>
      </c>
      <c r="C751" s="19" t="s">
        <v>17</v>
      </c>
      <c r="D751" s="19" t="s">
        <v>752</v>
      </c>
      <c r="E751" s="19" t="s">
        <v>24</v>
      </c>
      <c r="F751" s="19" t="s">
        <v>25</v>
      </c>
      <c r="G751" s="35">
        <v>1500</v>
      </c>
      <c r="H751" s="35">
        <v>375</v>
      </c>
      <c r="I751" s="35">
        <v>1875</v>
      </c>
      <c r="J751" s="38">
        <v>44013</v>
      </c>
      <c r="K751" s="38">
        <v>45017</v>
      </c>
      <c r="L751" s="19">
        <v>33</v>
      </c>
      <c r="M751" s="19">
        <v>3</v>
      </c>
      <c r="N751" s="19">
        <f t="shared" si="12"/>
        <v>36</v>
      </c>
    </row>
    <row r="752" s="4" customFormat="1" customHeight="1" spans="1:14">
      <c r="A752" s="19">
        <v>746</v>
      </c>
      <c r="B752" s="19" t="s">
        <v>809</v>
      </c>
      <c r="C752" s="19" t="s">
        <v>17</v>
      </c>
      <c r="D752" s="19" t="s">
        <v>752</v>
      </c>
      <c r="E752" s="19" t="s">
        <v>24</v>
      </c>
      <c r="F752" s="19" t="s">
        <v>25</v>
      </c>
      <c r="G752" s="35">
        <v>1500</v>
      </c>
      <c r="H752" s="35">
        <v>375</v>
      </c>
      <c r="I752" s="35">
        <v>1875</v>
      </c>
      <c r="J752" s="38">
        <v>44378</v>
      </c>
      <c r="K752" s="38">
        <v>45017</v>
      </c>
      <c r="L752" s="19">
        <v>21</v>
      </c>
      <c r="M752" s="19">
        <v>3</v>
      </c>
      <c r="N752" s="19">
        <f t="shared" si="12"/>
        <v>24</v>
      </c>
    </row>
    <row r="753" s="4" customFormat="1" customHeight="1" spans="1:14">
      <c r="A753" s="19">
        <v>747</v>
      </c>
      <c r="B753" s="19" t="s">
        <v>810</v>
      </c>
      <c r="C753" s="19" t="s">
        <v>17</v>
      </c>
      <c r="D753" s="19" t="s">
        <v>752</v>
      </c>
      <c r="E753" s="19" t="s">
        <v>24</v>
      </c>
      <c r="F753" s="19" t="s">
        <v>25</v>
      </c>
      <c r="G753" s="35">
        <v>1500</v>
      </c>
      <c r="H753" s="35">
        <v>375</v>
      </c>
      <c r="I753" s="35">
        <v>1875</v>
      </c>
      <c r="J753" s="38">
        <v>44743</v>
      </c>
      <c r="K753" s="38">
        <v>45017</v>
      </c>
      <c r="L753" s="19">
        <v>9</v>
      </c>
      <c r="M753" s="19">
        <v>3</v>
      </c>
      <c r="N753" s="19">
        <f t="shared" si="12"/>
        <v>12</v>
      </c>
    </row>
    <row r="754" s="4" customFormat="1" customHeight="1" spans="1:14">
      <c r="A754" s="19">
        <v>748</v>
      </c>
      <c r="B754" s="19" t="s">
        <v>811</v>
      </c>
      <c r="C754" s="19" t="s">
        <v>17</v>
      </c>
      <c r="D754" s="19" t="s">
        <v>752</v>
      </c>
      <c r="E754" s="19" t="s">
        <v>24</v>
      </c>
      <c r="F754" s="19" t="s">
        <v>25</v>
      </c>
      <c r="G754" s="35">
        <v>1000</v>
      </c>
      <c r="H754" s="35">
        <v>250</v>
      </c>
      <c r="I754" s="35">
        <v>1250</v>
      </c>
      <c r="J754" s="38">
        <v>44013</v>
      </c>
      <c r="K754" s="38">
        <v>45017</v>
      </c>
      <c r="L754" s="19">
        <v>34</v>
      </c>
      <c r="M754" s="19">
        <v>2</v>
      </c>
      <c r="N754" s="19">
        <f t="shared" si="12"/>
        <v>36</v>
      </c>
    </row>
    <row r="755" s="4" customFormat="1" customHeight="1" spans="1:14">
      <c r="A755" s="19">
        <v>749</v>
      </c>
      <c r="B755" s="19" t="s">
        <v>812</v>
      </c>
      <c r="C755" s="19" t="s">
        <v>28</v>
      </c>
      <c r="D755" s="19" t="s">
        <v>752</v>
      </c>
      <c r="E755" s="19" t="s">
        <v>24</v>
      </c>
      <c r="F755" s="19" t="s">
        <v>25</v>
      </c>
      <c r="G755" s="35">
        <v>1000</v>
      </c>
      <c r="H755" s="35">
        <v>250</v>
      </c>
      <c r="I755" s="35">
        <v>1250</v>
      </c>
      <c r="J755" s="38">
        <v>44652</v>
      </c>
      <c r="K755" s="38">
        <v>45017</v>
      </c>
      <c r="L755" s="19">
        <v>13</v>
      </c>
      <c r="M755" s="19">
        <v>2</v>
      </c>
      <c r="N755" s="19">
        <f t="shared" si="12"/>
        <v>15</v>
      </c>
    </row>
    <row r="756" s="4" customFormat="1" customHeight="1" spans="1:14">
      <c r="A756" s="19">
        <v>750</v>
      </c>
      <c r="B756" s="19" t="s">
        <v>813</v>
      </c>
      <c r="C756" s="19" t="s">
        <v>17</v>
      </c>
      <c r="D756" s="19" t="s">
        <v>752</v>
      </c>
      <c r="E756" s="19" t="s">
        <v>24</v>
      </c>
      <c r="F756" s="19" t="s">
        <v>25</v>
      </c>
      <c r="G756" s="35">
        <v>1500</v>
      </c>
      <c r="H756" s="35">
        <v>375</v>
      </c>
      <c r="I756" s="35">
        <v>1875</v>
      </c>
      <c r="J756" s="38">
        <v>44013</v>
      </c>
      <c r="K756" s="38">
        <v>45017</v>
      </c>
      <c r="L756" s="19">
        <v>33</v>
      </c>
      <c r="M756" s="19">
        <v>3</v>
      </c>
      <c r="N756" s="19">
        <f t="shared" si="12"/>
        <v>36</v>
      </c>
    </row>
    <row r="757" s="4" customFormat="1" customHeight="1" spans="1:14">
      <c r="A757" s="19">
        <v>751</v>
      </c>
      <c r="B757" s="19" t="s">
        <v>814</v>
      </c>
      <c r="C757" s="19" t="s">
        <v>28</v>
      </c>
      <c r="D757" s="19" t="s">
        <v>752</v>
      </c>
      <c r="E757" s="19" t="s">
        <v>24</v>
      </c>
      <c r="F757" s="19" t="s">
        <v>25</v>
      </c>
      <c r="G757" s="35">
        <v>3000</v>
      </c>
      <c r="H757" s="35">
        <v>750</v>
      </c>
      <c r="I757" s="35">
        <v>3750</v>
      </c>
      <c r="J757" s="38">
        <v>44013</v>
      </c>
      <c r="K757" s="38">
        <v>44927</v>
      </c>
      <c r="L757" s="19">
        <v>30</v>
      </c>
      <c r="M757" s="19">
        <v>6</v>
      </c>
      <c r="N757" s="19">
        <f t="shared" si="12"/>
        <v>36</v>
      </c>
    </row>
    <row r="758" s="4" customFormat="1" customHeight="1" spans="1:14">
      <c r="A758" s="19">
        <v>752</v>
      </c>
      <c r="B758" s="19" t="s">
        <v>815</v>
      </c>
      <c r="C758" s="19" t="s">
        <v>17</v>
      </c>
      <c r="D758" s="19" t="s">
        <v>752</v>
      </c>
      <c r="E758" s="19" t="s">
        <v>24</v>
      </c>
      <c r="F758" s="19" t="s">
        <v>25</v>
      </c>
      <c r="G758" s="35">
        <v>1500</v>
      </c>
      <c r="H758" s="35">
        <v>375</v>
      </c>
      <c r="I758" s="35">
        <v>1875</v>
      </c>
      <c r="J758" s="38">
        <v>44378</v>
      </c>
      <c r="K758" s="38">
        <v>45017</v>
      </c>
      <c r="L758" s="19">
        <v>21</v>
      </c>
      <c r="M758" s="19">
        <v>3</v>
      </c>
      <c r="N758" s="19">
        <f t="shared" si="12"/>
        <v>24</v>
      </c>
    </row>
    <row r="759" s="4" customFormat="1" customHeight="1" spans="1:14">
      <c r="A759" s="19">
        <v>753</v>
      </c>
      <c r="B759" s="19" t="s">
        <v>816</v>
      </c>
      <c r="C759" s="19" t="s">
        <v>17</v>
      </c>
      <c r="D759" s="19" t="s">
        <v>752</v>
      </c>
      <c r="E759" s="19" t="s">
        <v>24</v>
      </c>
      <c r="F759" s="19" t="s">
        <v>25</v>
      </c>
      <c r="G759" s="35">
        <v>1500</v>
      </c>
      <c r="H759" s="35">
        <v>375</v>
      </c>
      <c r="I759" s="35">
        <v>1875</v>
      </c>
      <c r="J759" s="38">
        <v>44378</v>
      </c>
      <c r="K759" s="38">
        <v>45017</v>
      </c>
      <c r="L759" s="19">
        <v>21</v>
      </c>
      <c r="M759" s="19">
        <v>3</v>
      </c>
      <c r="N759" s="19">
        <f t="shared" ref="N759:N801" si="13">L759+M759</f>
        <v>24</v>
      </c>
    </row>
    <row r="760" s="4" customFormat="1" customHeight="1" spans="1:14">
      <c r="A760" s="19">
        <v>754</v>
      </c>
      <c r="B760" s="19" t="s">
        <v>817</v>
      </c>
      <c r="C760" s="19" t="s">
        <v>17</v>
      </c>
      <c r="D760" s="19" t="s">
        <v>752</v>
      </c>
      <c r="E760" s="19" t="s">
        <v>24</v>
      </c>
      <c r="F760" s="19" t="s">
        <v>25</v>
      </c>
      <c r="G760" s="35">
        <v>1500</v>
      </c>
      <c r="H760" s="35">
        <v>375</v>
      </c>
      <c r="I760" s="35">
        <v>1875</v>
      </c>
      <c r="J760" s="38">
        <v>44378</v>
      </c>
      <c r="K760" s="38">
        <v>45017</v>
      </c>
      <c r="L760" s="19">
        <v>21</v>
      </c>
      <c r="M760" s="19">
        <v>3</v>
      </c>
      <c r="N760" s="19">
        <f t="shared" si="13"/>
        <v>24</v>
      </c>
    </row>
    <row r="761" s="4" customFormat="1" customHeight="1" spans="1:14">
      <c r="A761" s="19">
        <v>755</v>
      </c>
      <c r="B761" s="19" t="s">
        <v>818</v>
      </c>
      <c r="C761" s="19" t="s">
        <v>17</v>
      </c>
      <c r="D761" s="19" t="s">
        <v>752</v>
      </c>
      <c r="E761" s="19" t="s">
        <v>24</v>
      </c>
      <c r="F761" s="19" t="s">
        <v>25</v>
      </c>
      <c r="G761" s="35">
        <v>1500</v>
      </c>
      <c r="H761" s="35">
        <v>375</v>
      </c>
      <c r="I761" s="35">
        <v>1875</v>
      </c>
      <c r="J761" s="38">
        <v>44743</v>
      </c>
      <c r="K761" s="38">
        <v>45017</v>
      </c>
      <c r="L761" s="19">
        <v>9</v>
      </c>
      <c r="M761" s="19">
        <v>3</v>
      </c>
      <c r="N761" s="19">
        <f t="shared" si="13"/>
        <v>12</v>
      </c>
    </row>
    <row r="762" s="4" customFormat="1" customHeight="1" spans="1:14">
      <c r="A762" s="19">
        <v>756</v>
      </c>
      <c r="B762" s="19" t="s">
        <v>819</v>
      </c>
      <c r="C762" s="19" t="s">
        <v>17</v>
      </c>
      <c r="D762" s="19" t="s">
        <v>752</v>
      </c>
      <c r="E762" s="19" t="s">
        <v>24</v>
      </c>
      <c r="F762" s="19" t="s">
        <v>25</v>
      </c>
      <c r="G762" s="35">
        <v>1500</v>
      </c>
      <c r="H762" s="35">
        <v>375</v>
      </c>
      <c r="I762" s="35">
        <v>1875</v>
      </c>
      <c r="J762" s="38">
        <v>44743</v>
      </c>
      <c r="K762" s="38">
        <v>45017</v>
      </c>
      <c r="L762" s="19">
        <v>9</v>
      </c>
      <c r="M762" s="19">
        <v>3</v>
      </c>
      <c r="N762" s="19">
        <f t="shared" si="13"/>
        <v>12</v>
      </c>
    </row>
    <row r="763" s="4" customFormat="1" customHeight="1" spans="1:14">
      <c r="A763" s="19">
        <v>757</v>
      </c>
      <c r="B763" s="19" t="s">
        <v>820</v>
      </c>
      <c r="C763" s="19" t="s">
        <v>17</v>
      </c>
      <c r="D763" s="19" t="s">
        <v>752</v>
      </c>
      <c r="E763" s="19" t="s">
        <v>24</v>
      </c>
      <c r="F763" s="19" t="s">
        <v>25</v>
      </c>
      <c r="G763" s="35">
        <v>1500</v>
      </c>
      <c r="H763" s="35">
        <v>375</v>
      </c>
      <c r="I763" s="35">
        <v>1875</v>
      </c>
      <c r="J763" s="38">
        <v>44743</v>
      </c>
      <c r="K763" s="38">
        <v>45017</v>
      </c>
      <c r="L763" s="19">
        <v>9</v>
      </c>
      <c r="M763" s="19">
        <v>3</v>
      </c>
      <c r="N763" s="19">
        <f t="shared" si="13"/>
        <v>12</v>
      </c>
    </row>
    <row r="764" s="4" customFormat="1" customHeight="1" spans="1:14">
      <c r="A764" s="19">
        <v>758</v>
      </c>
      <c r="B764" s="19" t="s">
        <v>821</v>
      </c>
      <c r="C764" s="19" t="s">
        <v>28</v>
      </c>
      <c r="D764" s="19" t="s">
        <v>752</v>
      </c>
      <c r="E764" s="19" t="s">
        <v>24</v>
      </c>
      <c r="F764" s="19" t="s">
        <v>29</v>
      </c>
      <c r="G764" s="35">
        <v>1500</v>
      </c>
      <c r="H764" s="35">
        <v>375</v>
      </c>
      <c r="I764" s="35">
        <v>1875</v>
      </c>
      <c r="J764" s="38">
        <v>44743</v>
      </c>
      <c r="K764" s="38">
        <v>45017</v>
      </c>
      <c r="L764" s="19">
        <v>9</v>
      </c>
      <c r="M764" s="19">
        <v>3</v>
      </c>
      <c r="N764" s="19">
        <f t="shared" si="13"/>
        <v>12</v>
      </c>
    </row>
    <row r="765" s="4" customFormat="1" customHeight="1" spans="1:14">
      <c r="A765" s="19">
        <v>759</v>
      </c>
      <c r="B765" s="19" t="s">
        <v>822</v>
      </c>
      <c r="C765" s="19" t="s">
        <v>17</v>
      </c>
      <c r="D765" s="19" t="s">
        <v>752</v>
      </c>
      <c r="E765" s="19" t="s">
        <v>24</v>
      </c>
      <c r="F765" s="19" t="s">
        <v>29</v>
      </c>
      <c r="G765" s="35">
        <v>1500</v>
      </c>
      <c r="H765" s="35">
        <v>375</v>
      </c>
      <c r="I765" s="35">
        <v>1875</v>
      </c>
      <c r="J765" s="38">
        <v>44744</v>
      </c>
      <c r="K765" s="38">
        <v>45017</v>
      </c>
      <c r="L765" s="19">
        <v>9</v>
      </c>
      <c r="M765" s="19">
        <v>3</v>
      </c>
      <c r="N765" s="19">
        <f t="shared" si="13"/>
        <v>12</v>
      </c>
    </row>
    <row r="766" s="4" customFormat="1" customHeight="1" spans="1:14">
      <c r="A766" s="19">
        <v>760</v>
      </c>
      <c r="B766" s="19" t="s">
        <v>823</v>
      </c>
      <c r="C766" s="19" t="s">
        <v>28</v>
      </c>
      <c r="D766" s="19" t="s">
        <v>752</v>
      </c>
      <c r="E766" s="19" t="s">
        <v>24</v>
      </c>
      <c r="F766" s="19" t="s">
        <v>29</v>
      </c>
      <c r="G766" s="35">
        <v>1500</v>
      </c>
      <c r="H766" s="35">
        <v>375</v>
      </c>
      <c r="I766" s="35">
        <v>1875</v>
      </c>
      <c r="J766" s="38">
        <v>44744</v>
      </c>
      <c r="K766" s="38">
        <v>45017</v>
      </c>
      <c r="L766" s="19">
        <v>9</v>
      </c>
      <c r="M766" s="19">
        <v>3</v>
      </c>
      <c r="N766" s="19">
        <f t="shared" si="13"/>
        <v>12</v>
      </c>
    </row>
    <row r="767" s="4" customFormat="1" customHeight="1" spans="1:14">
      <c r="A767" s="19">
        <v>761</v>
      </c>
      <c r="B767" s="19" t="s">
        <v>824</v>
      </c>
      <c r="C767" s="19" t="s">
        <v>17</v>
      </c>
      <c r="D767" s="19" t="s">
        <v>752</v>
      </c>
      <c r="E767" s="19" t="s">
        <v>24</v>
      </c>
      <c r="F767" s="19" t="s">
        <v>29</v>
      </c>
      <c r="G767" s="35">
        <v>1500</v>
      </c>
      <c r="H767" s="35">
        <v>375</v>
      </c>
      <c r="I767" s="35">
        <v>1875</v>
      </c>
      <c r="J767" s="38">
        <v>44743</v>
      </c>
      <c r="K767" s="38">
        <v>45017</v>
      </c>
      <c r="L767" s="19">
        <v>9</v>
      </c>
      <c r="M767" s="19">
        <v>3</v>
      </c>
      <c r="N767" s="19">
        <f t="shared" si="13"/>
        <v>12</v>
      </c>
    </row>
    <row r="768" s="4" customFormat="1" customHeight="1" spans="1:14">
      <c r="A768" s="19">
        <v>762</v>
      </c>
      <c r="B768" s="19" t="s">
        <v>825</v>
      </c>
      <c r="C768" s="19" t="s">
        <v>17</v>
      </c>
      <c r="D768" s="19" t="s">
        <v>752</v>
      </c>
      <c r="E768" s="19" t="s">
        <v>24</v>
      </c>
      <c r="F768" s="19" t="s">
        <v>29</v>
      </c>
      <c r="G768" s="35">
        <v>1500</v>
      </c>
      <c r="H768" s="35">
        <v>375</v>
      </c>
      <c r="I768" s="35">
        <v>1875</v>
      </c>
      <c r="J768" s="38">
        <v>44743</v>
      </c>
      <c r="K768" s="38">
        <v>45017</v>
      </c>
      <c r="L768" s="19">
        <v>9</v>
      </c>
      <c r="M768" s="19">
        <v>3</v>
      </c>
      <c r="N768" s="19">
        <f t="shared" si="13"/>
        <v>12</v>
      </c>
    </row>
    <row r="769" s="4" customFormat="1" customHeight="1" spans="1:14">
      <c r="A769" s="19">
        <v>763</v>
      </c>
      <c r="B769" s="19" t="s">
        <v>826</v>
      </c>
      <c r="C769" s="19" t="s">
        <v>17</v>
      </c>
      <c r="D769" s="19" t="s">
        <v>752</v>
      </c>
      <c r="E769" s="19" t="s">
        <v>24</v>
      </c>
      <c r="F769" s="19" t="s">
        <v>29</v>
      </c>
      <c r="G769" s="35">
        <v>1500</v>
      </c>
      <c r="H769" s="35">
        <v>375</v>
      </c>
      <c r="I769" s="35">
        <v>1875</v>
      </c>
      <c r="J769" s="38">
        <v>44743</v>
      </c>
      <c r="K769" s="38">
        <v>45017</v>
      </c>
      <c r="L769" s="19">
        <v>9</v>
      </c>
      <c r="M769" s="19">
        <v>3</v>
      </c>
      <c r="N769" s="19">
        <f t="shared" si="13"/>
        <v>12</v>
      </c>
    </row>
    <row r="770" s="4" customFormat="1" customHeight="1" spans="1:14">
      <c r="A770" s="19">
        <v>764</v>
      </c>
      <c r="B770" s="19" t="s">
        <v>827</v>
      </c>
      <c r="C770" s="19" t="s">
        <v>17</v>
      </c>
      <c r="D770" s="19" t="s">
        <v>752</v>
      </c>
      <c r="E770" s="19" t="s">
        <v>24</v>
      </c>
      <c r="F770" s="19" t="s">
        <v>29</v>
      </c>
      <c r="G770" s="35">
        <v>1500</v>
      </c>
      <c r="H770" s="35">
        <v>375</v>
      </c>
      <c r="I770" s="35">
        <v>1875</v>
      </c>
      <c r="J770" s="38">
        <v>44743</v>
      </c>
      <c r="K770" s="38">
        <v>45017</v>
      </c>
      <c r="L770" s="19">
        <v>9</v>
      </c>
      <c r="M770" s="19">
        <v>3</v>
      </c>
      <c r="N770" s="19">
        <f t="shared" si="13"/>
        <v>12</v>
      </c>
    </row>
    <row r="771" s="4" customFormat="1" customHeight="1" spans="1:14">
      <c r="A771" s="19">
        <v>765</v>
      </c>
      <c r="B771" s="19" t="s">
        <v>828</v>
      </c>
      <c r="C771" s="19" t="s">
        <v>17</v>
      </c>
      <c r="D771" s="19" t="s">
        <v>752</v>
      </c>
      <c r="E771" s="19" t="s">
        <v>24</v>
      </c>
      <c r="F771" s="19" t="s">
        <v>29</v>
      </c>
      <c r="G771" s="35">
        <v>1500</v>
      </c>
      <c r="H771" s="35">
        <v>375</v>
      </c>
      <c r="I771" s="35">
        <v>1875</v>
      </c>
      <c r="J771" s="38">
        <v>44743</v>
      </c>
      <c r="K771" s="38">
        <v>45017</v>
      </c>
      <c r="L771" s="19">
        <v>9</v>
      </c>
      <c r="M771" s="19">
        <v>3</v>
      </c>
      <c r="N771" s="19">
        <f t="shared" si="13"/>
        <v>12</v>
      </c>
    </row>
    <row r="772" s="4" customFormat="1" customHeight="1" spans="1:14">
      <c r="A772" s="19">
        <v>766</v>
      </c>
      <c r="B772" s="19" t="s">
        <v>829</v>
      </c>
      <c r="C772" s="19" t="s">
        <v>17</v>
      </c>
      <c r="D772" s="19" t="s">
        <v>752</v>
      </c>
      <c r="E772" s="19" t="s">
        <v>24</v>
      </c>
      <c r="F772" s="19" t="s">
        <v>29</v>
      </c>
      <c r="G772" s="35">
        <v>1500</v>
      </c>
      <c r="H772" s="35">
        <v>375</v>
      </c>
      <c r="I772" s="35">
        <v>1875</v>
      </c>
      <c r="J772" s="38">
        <v>44744</v>
      </c>
      <c r="K772" s="38">
        <v>45017</v>
      </c>
      <c r="L772" s="19">
        <v>9</v>
      </c>
      <c r="M772" s="19">
        <v>3</v>
      </c>
      <c r="N772" s="19">
        <f t="shared" si="13"/>
        <v>12</v>
      </c>
    </row>
    <row r="773" s="4" customFormat="1" customHeight="1" spans="1:14">
      <c r="A773" s="19">
        <v>767</v>
      </c>
      <c r="B773" s="19" t="s">
        <v>830</v>
      </c>
      <c r="C773" s="19" t="s">
        <v>17</v>
      </c>
      <c r="D773" s="19" t="s">
        <v>752</v>
      </c>
      <c r="E773" s="19" t="s">
        <v>24</v>
      </c>
      <c r="F773" s="19" t="s">
        <v>29</v>
      </c>
      <c r="G773" s="35">
        <v>1500</v>
      </c>
      <c r="H773" s="35">
        <v>375</v>
      </c>
      <c r="I773" s="35">
        <v>1875</v>
      </c>
      <c r="J773" s="38">
        <v>44745</v>
      </c>
      <c r="K773" s="38">
        <v>45017</v>
      </c>
      <c r="L773" s="19">
        <v>9</v>
      </c>
      <c r="M773" s="19">
        <v>3</v>
      </c>
      <c r="N773" s="19">
        <f t="shared" si="13"/>
        <v>12</v>
      </c>
    </row>
    <row r="774" s="4" customFormat="1" customHeight="1" spans="1:14">
      <c r="A774" s="19">
        <v>768</v>
      </c>
      <c r="B774" s="19" t="s">
        <v>831</v>
      </c>
      <c r="C774" s="19" t="s">
        <v>17</v>
      </c>
      <c r="D774" s="19" t="s">
        <v>752</v>
      </c>
      <c r="E774" s="19" t="s">
        <v>24</v>
      </c>
      <c r="F774" s="19" t="s">
        <v>29</v>
      </c>
      <c r="G774" s="35">
        <v>1500</v>
      </c>
      <c r="H774" s="35">
        <v>375</v>
      </c>
      <c r="I774" s="35">
        <v>1875</v>
      </c>
      <c r="J774" s="38">
        <v>44746</v>
      </c>
      <c r="K774" s="38">
        <v>45017</v>
      </c>
      <c r="L774" s="19">
        <v>9</v>
      </c>
      <c r="M774" s="19">
        <v>3</v>
      </c>
      <c r="N774" s="19">
        <f t="shared" si="13"/>
        <v>12</v>
      </c>
    </row>
    <row r="775" s="4" customFormat="1" customHeight="1" spans="1:14">
      <c r="A775" s="19">
        <v>769</v>
      </c>
      <c r="B775" s="19" t="s">
        <v>832</v>
      </c>
      <c r="C775" s="19" t="s">
        <v>17</v>
      </c>
      <c r="D775" s="19" t="s">
        <v>752</v>
      </c>
      <c r="E775" s="19" t="s">
        <v>24</v>
      </c>
      <c r="F775" s="19" t="s">
        <v>29</v>
      </c>
      <c r="G775" s="35">
        <v>1500</v>
      </c>
      <c r="H775" s="35">
        <v>375</v>
      </c>
      <c r="I775" s="35">
        <v>1875</v>
      </c>
      <c r="J775" s="38">
        <v>44743</v>
      </c>
      <c r="K775" s="38">
        <v>45017</v>
      </c>
      <c r="L775" s="19">
        <v>9</v>
      </c>
      <c r="M775" s="19">
        <v>3</v>
      </c>
      <c r="N775" s="19">
        <f t="shared" si="13"/>
        <v>12</v>
      </c>
    </row>
    <row r="776" s="4" customFormat="1" customHeight="1" spans="1:14">
      <c r="A776" s="19">
        <v>770</v>
      </c>
      <c r="B776" s="19" t="s">
        <v>833</v>
      </c>
      <c r="C776" s="19" t="s">
        <v>17</v>
      </c>
      <c r="D776" s="19" t="s">
        <v>752</v>
      </c>
      <c r="E776" s="19" t="s">
        <v>24</v>
      </c>
      <c r="F776" s="19" t="s">
        <v>29</v>
      </c>
      <c r="G776" s="35">
        <v>1500</v>
      </c>
      <c r="H776" s="35">
        <v>375</v>
      </c>
      <c r="I776" s="35">
        <v>1875</v>
      </c>
      <c r="J776" s="38">
        <v>44743</v>
      </c>
      <c r="K776" s="38">
        <v>45017</v>
      </c>
      <c r="L776" s="19">
        <v>9</v>
      </c>
      <c r="M776" s="19">
        <v>3</v>
      </c>
      <c r="N776" s="19">
        <f t="shared" si="13"/>
        <v>12</v>
      </c>
    </row>
    <row r="777" s="4" customFormat="1" customHeight="1" spans="1:14">
      <c r="A777" s="19">
        <v>771</v>
      </c>
      <c r="B777" s="19" t="s">
        <v>834</v>
      </c>
      <c r="C777" s="19" t="s">
        <v>17</v>
      </c>
      <c r="D777" s="19" t="s">
        <v>752</v>
      </c>
      <c r="E777" s="19" t="s">
        <v>24</v>
      </c>
      <c r="F777" s="19" t="s">
        <v>29</v>
      </c>
      <c r="G777" s="35">
        <v>1500</v>
      </c>
      <c r="H777" s="35">
        <v>375</v>
      </c>
      <c r="I777" s="35">
        <v>1875</v>
      </c>
      <c r="J777" s="38">
        <v>44743</v>
      </c>
      <c r="K777" s="38">
        <v>45017</v>
      </c>
      <c r="L777" s="19">
        <v>9</v>
      </c>
      <c r="M777" s="19">
        <v>3</v>
      </c>
      <c r="N777" s="19">
        <f t="shared" si="13"/>
        <v>12</v>
      </c>
    </row>
    <row r="778" s="4" customFormat="1" customHeight="1" spans="1:14">
      <c r="A778" s="19">
        <v>772</v>
      </c>
      <c r="B778" s="19" t="s">
        <v>835</v>
      </c>
      <c r="C778" s="19" t="s">
        <v>17</v>
      </c>
      <c r="D778" s="19" t="s">
        <v>752</v>
      </c>
      <c r="E778" s="19" t="s">
        <v>24</v>
      </c>
      <c r="F778" s="19" t="s">
        <v>29</v>
      </c>
      <c r="G778" s="35">
        <v>1500</v>
      </c>
      <c r="H778" s="35">
        <v>375</v>
      </c>
      <c r="I778" s="35">
        <v>1875</v>
      </c>
      <c r="J778" s="38">
        <v>44743</v>
      </c>
      <c r="K778" s="38">
        <v>45017</v>
      </c>
      <c r="L778" s="19">
        <v>9</v>
      </c>
      <c r="M778" s="19">
        <v>3</v>
      </c>
      <c r="N778" s="19">
        <f t="shared" si="13"/>
        <v>12</v>
      </c>
    </row>
    <row r="779" s="4" customFormat="1" customHeight="1" spans="1:14">
      <c r="A779" s="19">
        <v>773</v>
      </c>
      <c r="B779" s="19" t="s">
        <v>836</v>
      </c>
      <c r="C779" s="19" t="s">
        <v>17</v>
      </c>
      <c r="D779" s="19" t="s">
        <v>752</v>
      </c>
      <c r="E779" s="19" t="s">
        <v>24</v>
      </c>
      <c r="F779" s="19" t="s">
        <v>29</v>
      </c>
      <c r="G779" s="35">
        <v>1500</v>
      </c>
      <c r="H779" s="35">
        <v>375</v>
      </c>
      <c r="I779" s="35">
        <v>1875</v>
      </c>
      <c r="J779" s="38">
        <v>44743</v>
      </c>
      <c r="K779" s="38">
        <v>45017</v>
      </c>
      <c r="L779" s="19">
        <v>9</v>
      </c>
      <c r="M779" s="19">
        <v>3</v>
      </c>
      <c r="N779" s="19">
        <f t="shared" si="13"/>
        <v>12</v>
      </c>
    </row>
    <row r="780" s="4" customFormat="1" customHeight="1" spans="1:14">
      <c r="A780" s="19">
        <v>774</v>
      </c>
      <c r="B780" s="19" t="s">
        <v>837</v>
      </c>
      <c r="C780" s="19" t="s">
        <v>28</v>
      </c>
      <c r="D780" s="19" t="s">
        <v>752</v>
      </c>
      <c r="E780" s="19" t="s">
        <v>24</v>
      </c>
      <c r="F780" s="19" t="s">
        <v>29</v>
      </c>
      <c r="G780" s="35">
        <v>1500</v>
      </c>
      <c r="H780" s="35">
        <v>375</v>
      </c>
      <c r="I780" s="35">
        <v>1875</v>
      </c>
      <c r="J780" s="38">
        <v>44743</v>
      </c>
      <c r="K780" s="38">
        <v>45017</v>
      </c>
      <c r="L780" s="19">
        <v>9</v>
      </c>
      <c r="M780" s="19">
        <v>3</v>
      </c>
      <c r="N780" s="19">
        <f t="shared" si="13"/>
        <v>12</v>
      </c>
    </row>
    <row r="781" s="4" customFormat="1" customHeight="1" spans="1:14">
      <c r="A781" s="19">
        <v>775</v>
      </c>
      <c r="B781" s="19" t="s">
        <v>838</v>
      </c>
      <c r="C781" s="19" t="s">
        <v>28</v>
      </c>
      <c r="D781" s="19" t="s">
        <v>752</v>
      </c>
      <c r="E781" s="19" t="s">
        <v>24</v>
      </c>
      <c r="F781" s="19" t="s">
        <v>29</v>
      </c>
      <c r="G781" s="35">
        <v>1500</v>
      </c>
      <c r="H781" s="35">
        <v>375</v>
      </c>
      <c r="I781" s="35">
        <v>1875</v>
      </c>
      <c r="J781" s="38">
        <v>44743</v>
      </c>
      <c r="K781" s="38">
        <v>45017</v>
      </c>
      <c r="L781" s="19">
        <v>9</v>
      </c>
      <c r="M781" s="19">
        <v>3</v>
      </c>
      <c r="N781" s="19">
        <f t="shared" si="13"/>
        <v>12</v>
      </c>
    </row>
    <row r="782" s="4" customFormat="1" customHeight="1" spans="1:14">
      <c r="A782" s="19">
        <v>776</v>
      </c>
      <c r="B782" s="19" t="s">
        <v>839</v>
      </c>
      <c r="C782" s="19" t="s">
        <v>28</v>
      </c>
      <c r="D782" s="19" t="s">
        <v>752</v>
      </c>
      <c r="E782" s="19" t="s">
        <v>24</v>
      </c>
      <c r="F782" s="19" t="s">
        <v>29</v>
      </c>
      <c r="G782" s="35">
        <v>1500</v>
      </c>
      <c r="H782" s="35">
        <v>375</v>
      </c>
      <c r="I782" s="35">
        <v>1875</v>
      </c>
      <c r="J782" s="38">
        <v>44743</v>
      </c>
      <c r="K782" s="38">
        <v>45017</v>
      </c>
      <c r="L782" s="19">
        <v>9</v>
      </c>
      <c r="M782" s="19">
        <v>3</v>
      </c>
      <c r="N782" s="19">
        <f t="shared" si="13"/>
        <v>12</v>
      </c>
    </row>
    <row r="783" s="4" customFormat="1" customHeight="1" spans="1:14">
      <c r="A783" s="19">
        <v>777</v>
      </c>
      <c r="B783" s="19" t="s">
        <v>840</v>
      </c>
      <c r="C783" s="19" t="s">
        <v>17</v>
      </c>
      <c r="D783" s="19" t="s">
        <v>752</v>
      </c>
      <c r="E783" s="19" t="s">
        <v>24</v>
      </c>
      <c r="F783" s="19" t="s">
        <v>29</v>
      </c>
      <c r="G783" s="35">
        <v>1500</v>
      </c>
      <c r="H783" s="35">
        <v>375</v>
      </c>
      <c r="I783" s="35">
        <v>1875</v>
      </c>
      <c r="J783" s="38">
        <v>44743</v>
      </c>
      <c r="K783" s="38">
        <v>45017</v>
      </c>
      <c r="L783" s="19">
        <v>9</v>
      </c>
      <c r="M783" s="19">
        <v>3</v>
      </c>
      <c r="N783" s="19">
        <f t="shared" si="13"/>
        <v>12</v>
      </c>
    </row>
    <row r="784" s="4" customFormat="1" customHeight="1" spans="1:14">
      <c r="A784" s="19">
        <v>778</v>
      </c>
      <c r="B784" s="19" t="s">
        <v>841</v>
      </c>
      <c r="C784" s="19" t="s">
        <v>17</v>
      </c>
      <c r="D784" s="19" t="s">
        <v>752</v>
      </c>
      <c r="E784" s="19" t="s">
        <v>24</v>
      </c>
      <c r="F784" s="19" t="s">
        <v>29</v>
      </c>
      <c r="G784" s="35">
        <v>1500</v>
      </c>
      <c r="H784" s="35">
        <v>375</v>
      </c>
      <c r="I784" s="35">
        <v>1875</v>
      </c>
      <c r="J784" s="38">
        <v>44743</v>
      </c>
      <c r="K784" s="38">
        <v>45017</v>
      </c>
      <c r="L784" s="19">
        <v>9</v>
      </c>
      <c r="M784" s="19">
        <v>3</v>
      </c>
      <c r="N784" s="19">
        <f t="shared" si="13"/>
        <v>12</v>
      </c>
    </row>
    <row r="785" s="4" customFormat="1" customHeight="1" spans="1:14">
      <c r="A785" s="19">
        <v>779</v>
      </c>
      <c r="B785" s="19" t="s">
        <v>842</v>
      </c>
      <c r="C785" s="19" t="s">
        <v>17</v>
      </c>
      <c r="D785" s="19" t="s">
        <v>752</v>
      </c>
      <c r="E785" s="19" t="s">
        <v>24</v>
      </c>
      <c r="F785" s="19" t="s">
        <v>29</v>
      </c>
      <c r="G785" s="35">
        <v>1500</v>
      </c>
      <c r="H785" s="35">
        <v>375</v>
      </c>
      <c r="I785" s="35">
        <v>1875</v>
      </c>
      <c r="J785" s="38">
        <v>44743</v>
      </c>
      <c r="K785" s="38">
        <v>45017</v>
      </c>
      <c r="L785" s="19">
        <v>9</v>
      </c>
      <c r="M785" s="19">
        <v>3</v>
      </c>
      <c r="N785" s="19">
        <f t="shared" si="13"/>
        <v>12</v>
      </c>
    </row>
    <row r="786" s="4" customFormat="1" customHeight="1" spans="1:14">
      <c r="A786" s="19">
        <v>780</v>
      </c>
      <c r="B786" s="19" t="s">
        <v>843</v>
      </c>
      <c r="C786" s="19" t="s">
        <v>17</v>
      </c>
      <c r="D786" s="19" t="s">
        <v>752</v>
      </c>
      <c r="E786" s="19" t="s">
        <v>24</v>
      </c>
      <c r="F786" s="19" t="s">
        <v>29</v>
      </c>
      <c r="G786" s="35">
        <v>1500</v>
      </c>
      <c r="H786" s="35">
        <v>375</v>
      </c>
      <c r="I786" s="35">
        <v>1875</v>
      </c>
      <c r="J786" s="38">
        <v>44743</v>
      </c>
      <c r="K786" s="38">
        <v>45017</v>
      </c>
      <c r="L786" s="19">
        <v>9</v>
      </c>
      <c r="M786" s="19">
        <v>3</v>
      </c>
      <c r="N786" s="19">
        <f t="shared" si="13"/>
        <v>12</v>
      </c>
    </row>
    <row r="787" s="4" customFormat="1" customHeight="1" spans="1:14">
      <c r="A787" s="19">
        <v>781</v>
      </c>
      <c r="B787" s="19" t="s">
        <v>844</v>
      </c>
      <c r="C787" s="19" t="s">
        <v>17</v>
      </c>
      <c r="D787" s="19" t="s">
        <v>752</v>
      </c>
      <c r="E787" s="19" t="s">
        <v>24</v>
      </c>
      <c r="F787" s="19" t="s">
        <v>29</v>
      </c>
      <c r="G787" s="35">
        <v>1500</v>
      </c>
      <c r="H787" s="35">
        <v>375</v>
      </c>
      <c r="I787" s="35">
        <v>1875</v>
      </c>
      <c r="J787" s="38">
        <v>44743</v>
      </c>
      <c r="K787" s="38">
        <v>45017</v>
      </c>
      <c r="L787" s="19">
        <v>9</v>
      </c>
      <c r="M787" s="19">
        <v>3</v>
      </c>
      <c r="N787" s="19">
        <f t="shared" si="13"/>
        <v>12</v>
      </c>
    </row>
    <row r="788" s="4" customFormat="1" customHeight="1" spans="1:14">
      <c r="A788" s="19">
        <v>782</v>
      </c>
      <c r="B788" s="19" t="s">
        <v>845</v>
      </c>
      <c r="C788" s="19" t="s">
        <v>28</v>
      </c>
      <c r="D788" s="19" t="s">
        <v>752</v>
      </c>
      <c r="E788" s="19" t="s">
        <v>24</v>
      </c>
      <c r="F788" s="19" t="s">
        <v>29</v>
      </c>
      <c r="G788" s="35">
        <v>1500</v>
      </c>
      <c r="H788" s="35">
        <v>375</v>
      </c>
      <c r="I788" s="35">
        <v>1875</v>
      </c>
      <c r="J788" s="38">
        <v>44774</v>
      </c>
      <c r="K788" s="38">
        <v>45017</v>
      </c>
      <c r="L788" s="19">
        <v>8</v>
      </c>
      <c r="M788" s="19">
        <v>3</v>
      </c>
      <c r="N788" s="19">
        <f t="shared" si="13"/>
        <v>11</v>
      </c>
    </row>
    <row r="789" s="4" customFormat="1" customHeight="1" spans="1:14">
      <c r="A789" s="19">
        <v>783</v>
      </c>
      <c r="B789" s="19" t="s">
        <v>846</v>
      </c>
      <c r="C789" s="19" t="s">
        <v>17</v>
      </c>
      <c r="D789" s="19" t="s">
        <v>752</v>
      </c>
      <c r="E789" s="19" t="s">
        <v>24</v>
      </c>
      <c r="F789" s="19" t="s">
        <v>29</v>
      </c>
      <c r="G789" s="35">
        <v>1500</v>
      </c>
      <c r="H789" s="35">
        <v>375</v>
      </c>
      <c r="I789" s="35">
        <v>1875</v>
      </c>
      <c r="J789" s="38">
        <v>44743</v>
      </c>
      <c r="K789" s="38">
        <v>45017</v>
      </c>
      <c r="L789" s="19">
        <v>9</v>
      </c>
      <c r="M789" s="19">
        <v>3</v>
      </c>
      <c r="N789" s="19">
        <f t="shared" si="13"/>
        <v>12</v>
      </c>
    </row>
    <row r="790" s="4" customFormat="1" customHeight="1" spans="1:14">
      <c r="A790" s="19">
        <v>784</v>
      </c>
      <c r="B790" s="19" t="s">
        <v>847</v>
      </c>
      <c r="C790" s="19" t="s">
        <v>17</v>
      </c>
      <c r="D790" s="19" t="s">
        <v>752</v>
      </c>
      <c r="E790" s="19" t="s">
        <v>24</v>
      </c>
      <c r="F790" s="19" t="s">
        <v>29</v>
      </c>
      <c r="G790" s="35">
        <v>1500</v>
      </c>
      <c r="H790" s="35">
        <v>375</v>
      </c>
      <c r="I790" s="35">
        <v>1875</v>
      </c>
      <c r="J790" s="38">
        <v>44743</v>
      </c>
      <c r="K790" s="38">
        <v>45017</v>
      </c>
      <c r="L790" s="19">
        <v>9</v>
      </c>
      <c r="M790" s="19">
        <v>3</v>
      </c>
      <c r="N790" s="19">
        <f t="shared" si="13"/>
        <v>12</v>
      </c>
    </row>
    <row r="791" s="4" customFormat="1" customHeight="1" spans="1:14">
      <c r="A791" s="19">
        <v>785</v>
      </c>
      <c r="B791" s="19" t="s">
        <v>848</v>
      </c>
      <c r="C791" s="19" t="s">
        <v>17</v>
      </c>
      <c r="D791" s="19" t="s">
        <v>752</v>
      </c>
      <c r="E791" s="19" t="s">
        <v>24</v>
      </c>
      <c r="F791" s="19" t="s">
        <v>29</v>
      </c>
      <c r="G791" s="35">
        <v>1500</v>
      </c>
      <c r="H791" s="35">
        <v>375</v>
      </c>
      <c r="I791" s="35">
        <v>1875</v>
      </c>
      <c r="J791" s="38">
        <v>44743</v>
      </c>
      <c r="K791" s="38">
        <v>45017</v>
      </c>
      <c r="L791" s="19">
        <v>9</v>
      </c>
      <c r="M791" s="19">
        <v>3</v>
      </c>
      <c r="N791" s="19">
        <f t="shared" si="13"/>
        <v>12</v>
      </c>
    </row>
    <row r="792" s="4" customFormat="1" customHeight="1" spans="1:14">
      <c r="A792" s="19">
        <v>786</v>
      </c>
      <c r="B792" s="19" t="s">
        <v>849</v>
      </c>
      <c r="C792" s="19" t="s">
        <v>17</v>
      </c>
      <c r="D792" s="19" t="s">
        <v>752</v>
      </c>
      <c r="E792" s="19" t="s">
        <v>24</v>
      </c>
      <c r="F792" s="19" t="s">
        <v>29</v>
      </c>
      <c r="G792" s="35">
        <v>1500</v>
      </c>
      <c r="H792" s="35">
        <v>375</v>
      </c>
      <c r="I792" s="35">
        <v>1875</v>
      </c>
      <c r="J792" s="38">
        <v>44743</v>
      </c>
      <c r="K792" s="38">
        <v>45017</v>
      </c>
      <c r="L792" s="19">
        <v>9</v>
      </c>
      <c r="M792" s="19">
        <v>3</v>
      </c>
      <c r="N792" s="19">
        <f t="shared" si="13"/>
        <v>12</v>
      </c>
    </row>
    <row r="793" s="4" customFormat="1" customHeight="1" spans="1:14">
      <c r="A793" s="19">
        <v>787</v>
      </c>
      <c r="B793" s="19" t="s">
        <v>850</v>
      </c>
      <c r="C793" s="19" t="s">
        <v>17</v>
      </c>
      <c r="D793" s="19" t="s">
        <v>752</v>
      </c>
      <c r="E793" s="19" t="s">
        <v>24</v>
      </c>
      <c r="F793" s="19" t="s">
        <v>29</v>
      </c>
      <c r="G793" s="35">
        <v>1500</v>
      </c>
      <c r="H793" s="35">
        <v>375</v>
      </c>
      <c r="I793" s="35">
        <v>1875</v>
      </c>
      <c r="J793" s="38">
        <v>44743</v>
      </c>
      <c r="K793" s="38">
        <v>45017</v>
      </c>
      <c r="L793" s="19">
        <v>9</v>
      </c>
      <c r="M793" s="19">
        <v>3</v>
      </c>
      <c r="N793" s="19">
        <f t="shared" si="13"/>
        <v>12</v>
      </c>
    </row>
    <row r="794" s="4" customFormat="1" customHeight="1" spans="1:14">
      <c r="A794" s="19">
        <v>788</v>
      </c>
      <c r="B794" s="19" t="s">
        <v>851</v>
      </c>
      <c r="C794" s="19" t="s">
        <v>17</v>
      </c>
      <c r="D794" s="19" t="s">
        <v>752</v>
      </c>
      <c r="E794" s="19" t="s">
        <v>24</v>
      </c>
      <c r="F794" s="19" t="s">
        <v>29</v>
      </c>
      <c r="G794" s="35">
        <v>1500</v>
      </c>
      <c r="H794" s="35">
        <v>375</v>
      </c>
      <c r="I794" s="35">
        <v>1875</v>
      </c>
      <c r="J794" s="38">
        <v>44743</v>
      </c>
      <c r="K794" s="38">
        <v>45017</v>
      </c>
      <c r="L794" s="19">
        <v>9</v>
      </c>
      <c r="M794" s="19">
        <v>3</v>
      </c>
      <c r="N794" s="19">
        <f t="shared" si="13"/>
        <v>12</v>
      </c>
    </row>
    <row r="795" s="4" customFormat="1" customHeight="1" spans="1:14">
      <c r="A795" s="19">
        <v>789</v>
      </c>
      <c r="B795" s="19" t="s">
        <v>852</v>
      </c>
      <c r="C795" s="19" t="s">
        <v>17</v>
      </c>
      <c r="D795" s="19" t="s">
        <v>752</v>
      </c>
      <c r="E795" s="19" t="s">
        <v>24</v>
      </c>
      <c r="F795" s="19" t="s">
        <v>29</v>
      </c>
      <c r="G795" s="35">
        <v>1500</v>
      </c>
      <c r="H795" s="35">
        <v>375</v>
      </c>
      <c r="I795" s="35">
        <v>1875</v>
      </c>
      <c r="J795" s="38">
        <v>44743</v>
      </c>
      <c r="K795" s="38">
        <v>45017</v>
      </c>
      <c r="L795" s="19">
        <v>9</v>
      </c>
      <c r="M795" s="19">
        <v>3</v>
      </c>
      <c r="N795" s="19">
        <f t="shared" si="13"/>
        <v>12</v>
      </c>
    </row>
    <row r="796" s="4" customFormat="1" customHeight="1" spans="1:14">
      <c r="A796" s="19">
        <v>790</v>
      </c>
      <c r="B796" s="19" t="s">
        <v>853</v>
      </c>
      <c r="C796" s="19" t="s">
        <v>17</v>
      </c>
      <c r="D796" s="19" t="s">
        <v>752</v>
      </c>
      <c r="E796" s="19" t="s">
        <v>24</v>
      </c>
      <c r="F796" s="19" t="s">
        <v>29</v>
      </c>
      <c r="G796" s="35">
        <v>1500</v>
      </c>
      <c r="H796" s="35">
        <v>375</v>
      </c>
      <c r="I796" s="35">
        <v>1875</v>
      </c>
      <c r="J796" s="38">
        <v>44743</v>
      </c>
      <c r="K796" s="38">
        <v>45017</v>
      </c>
      <c r="L796" s="19">
        <v>9</v>
      </c>
      <c r="M796" s="19">
        <v>3</v>
      </c>
      <c r="N796" s="19">
        <f t="shared" si="13"/>
        <v>12</v>
      </c>
    </row>
    <row r="797" s="4" customFormat="1" customHeight="1" spans="1:14">
      <c r="A797" s="19">
        <v>791</v>
      </c>
      <c r="B797" s="19" t="s">
        <v>854</v>
      </c>
      <c r="C797" s="19" t="s">
        <v>17</v>
      </c>
      <c r="D797" s="19" t="s">
        <v>752</v>
      </c>
      <c r="E797" s="19" t="s">
        <v>24</v>
      </c>
      <c r="F797" s="19" t="s">
        <v>29</v>
      </c>
      <c r="G797" s="35">
        <v>1500</v>
      </c>
      <c r="H797" s="35">
        <v>375</v>
      </c>
      <c r="I797" s="35">
        <v>1875</v>
      </c>
      <c r="J797" s="38">
        <v>44743</v>
      </c>
      <c r="K797" s="38">
        <v>45017</v>
      </c>
      <c r="L797" s="19">
        <v>9</v>
      </c>
      <c r="M797" s="19">
        <v>3</v>
      </c>
      <c r="N797" s="19">
        <f t="shared" si="13"/>
        <v>12</v>
      </c>
    </row>
    <row r="798" s="4" customFormat="1" customHeight="1" spans="1:14">
      <c r="A798" s="19">
        <v>792</v>
      </c>
      <c r="B798" s="19" t="s">
        <v>855</v>
      </c>
      <c r="C798" s="19" t="s">
        <v>17</v>
      </c>
      <c r="D798" s="19" t="s">
        <v>752</v>
      </c>
      <c r="E798" s="19" t="s">
        <v>24</v>
      </c>
      <c r="F798" s="19" t="s">
        <v>29</v>
      </c>
      <c r="G798" s="35">
        <v>1500</v>
      </c>
      <c r="H798" s="35">
        <v>375</v>
      </c>
      <c r="I798" s="35">
        <v>1875</v>
      </c>
      <c r="J798" s="38">
        <v>44743</v>
      </c>
      <c r="K798" s="38">
        <v>45017</v>
      </c>
      <c r="L798" s="19">
        <v>9</v>
      </c>
      <c r="M798" s="19">
        <v>3</v>
      </c>
      <c r="N798" s="19">
        <f t="shared" si="13"/>
        <v>12</v>
      </c>
    </row>
    <row r="799" s="4" customFormat="1" customHeight="1" spans="1:14">
      <c r="A799" s="19">
        <v>793</v>
      </c>
      <c r="B799" s="19" t="s">
        <v>856</v>
      </c>
      <c r="C799" s="19" t="s">
        <v>28</v>
      </c>
      <c r="D799" s="19" t="s">
        <v>752</v>
      </c>
      <c r="E799" s="19" t="s">
        <v>24</v>
      </c>
      <c r="F799" s="19" t="s">
        <v>29</v>
      </c>
      <c r="G799" s="35">
        <v>1500</v>
      </c>
      <c r="H799" s="35">
        <v>375</v>
      </c>
      <c r="I799" s="35">
        <v>1875</v>
      </c>
      <c r="J799" s="38">
        <v>44743</v>
      </c>
      <c r="K799" s="38">
        <v>45017</v>
      </c>
      <c r="L799" s="19">
        <v>9</v>
      </c>
      <c r="M799" s="19">
        <v>3</v>
      </c>
      <c r="N799" s="19">
        <f t="shared" si="13"/>
        <v>12</v>
      </c>
    </row>
    <row r="800" s="4" customFormat="1" customHeight="1" spans="1:14">
      <c r="A800" s="19">
        <v>794</v>
      </c>
      <c r="B800" s="19" t="s">
        <v>857</v>
      </c>
      <c r="C800" s="19" t="s">
        <v>17</v>
      </c>
      <c r="D800" s="19" t="s">
        <v>752</v>
      </c>
      <c r="E800" s="19" t="s">
        <v>24</v>
      </c>
      <c r="F800" s="19" t="s">
        <v>29</v>
      </c>
      <c r="G800" s="35">
        <v>1500</v>
      </c>
      <c r="H800" s="35">
        <v>375</v>
      </c>
      <c r="I800" s="35">
        <v>1875</v>
      </c>
      <c r="J800" s="38">
        <v>44743</v>
      </c>
      <c r="K800" s="38">
        <v>45022</v>
      </c>
      <c r="L800" s="19">
        <v>9</v>
      </c>
      <c r="M800" s="19">
        <v>3</v>
      </c>
      <c r="N800" s="19">
        <f t="shared" si="13"/>
        <v>12</v>
      </c>
    </row>
    <row r="801" s="4" customFormat="1" customHeight="1" spans="1:14">
      <c r="A801" s="19">
        <v>795</v>
      </c>
      <c r="B801" s="19" t="s">
        <v>858</v>
      </c>
      <c r="C801" s="19" t="s">
        <v>28</v>
      </c>
      <c r="D801" s="19" t="s">
        <v>752</v>
      </c>
      <c r="E801" s="19" t="s">
        <v>24</v>
      </c>
      <c r="F801" s="19" t="s">
        <v>29</v>
      </c>
      <c r="G801" s="35">
        <v>1500</v>
      </c>
      <c r="H801" s="35">
        <v>375</v>
      </c>
      <c r="I801" s="35">
        <v>1875</v>
      </c>
      <c r="J801" s="38">
        <v>44743</v>
      </c>
      <c r="K801" s="38">
        <v>45017</v>
      </c>
      <c r="L801" s="19">
        <v>9</v>
      </c>
      <c r="M801" s="19">
        <v>3</v>
      </c>
      <c r="N801" s="19">
        <f t="shared" si="13"/>
        <v>12</v>
      </c>
    </row>
    <row r="802" s="4" customFormat="1" customHeight="1" spans="1:14">
      <c r="A802" s="33" t="s">
        <v>859</v>
      </c>
      <c r="B802" s="33"/>
      <c r="C802" s="33"/>
      <c r="D802" s="33"/>
      <c r="E802" s="33"/>
      <c r="F802" s="34"/>
      <c r="G802" s="34">
        <f>SUM(G695:G801)</f>
        <v>245500</v>
      </c>
      <c r="H802" s="34">
        <f>SUM(H695:H801)</f>
        <v>61375</v>
      </c>
      <c r="I802" s="34">
        <f>SUM(I695:I801)</f>
        <v>306875</v>
      </c>
      <c r="J802" s="36"/>
      <c r="K802" s="36"/>
      <c r="L802" s="33"/>
      <c r="M802" s="33"/>
      <c r="N802" s="33"/>
    </row>
    <row r="803" s="4" customFormat="1" customHeight="1" spans="1:14">
      <c r="A803" s="21">
        <v>796</v>
      </c>
      <c r="B803" s="40" t="s">
        <v>860</v>
      </c>
      <c r="C803" s="40" t="s">
        <v>17</v>
      </c>
      <c r="D803" s="19" t="s">
        <v>861</v>
      </c>
      <c r="E803" s="19" t="s">
        <v>19</v>
      </c>
      <c r="F803" s="21" t="s">
        <v>20</v>
      </c>
      <c r="G803" s="35">
        <f t="shared" ref="G803:G866" si="14">M803*(IF(F803="F",1000,500))</f>
        <v>3000</v>
      </c>
      <c r="H803" s="35">
        <f t="shared" ref="H803:H866" si="15">G803/0.8-G803</f>
        <v>750</v>
      </c>
      <c r="I803" s="35">
        <f t="shared" ref="I803:I866" si="16">H803+G803</f>
        <v>3750</v>
      </c>
      <c r="J803" s="40" t="s">
        <v>862</v>
      </c>
      <c r="K803" s="37">
        <v>45034</v>
      </c>
      <c r="L803" s="19">
        <v>48</v>
      </c>
      <c r="M803" s="19">
        <v>3</v>
      </c>
      <c r="N803" s="19">
        <f t="shared" ref="N803:N866" si="17">L803+M803</f>
        <v>51</v>
      </c>
    </row>
    <row r="804" s="4" customFormat="1" customHeight="1" spans="1:14">
      <c r="A804" s="21">
        <v>797</v>
      </c>
      <c r="B804" s="40" t="s">
        <v>863</v>
      </c>
      <c r="C804" s="40" t="s">
        <v>28</v>
      </c>
      <c r="D804" s="19" t="s">
        <v>861</v>
      </c>
      <c r="E804" s="19" t="s">
        <v>19</v>
      </c>
      <c r="F804" s="21" t="s">
        <v>20</v>
      </c>
      <c r="G804" s="35">
        <f t="shared" si="14"/>
        <v>3000</v>
      </c>
      <c r="H804" s="35">
        <f t="shared" si="15"/>
        <v>750</v>
      </c>
      <c r="I804" s="35">
        <f t="shared" si="16"/>
        <v>3750</v>
      </c>
      <c r="J804" s="40" t="s">
        <v>864</v>
      </c>
      <c r="K804" s="37">
        <v>45034</v>
      </c>
      <c r="L804" s="19">
        <v>50</v>
      </c>
      <c r="M804" s="19">
        <v>3</v>
      </c>
      <c r="N804" s="19">
        <f t="shared" si="17"/>
        <v>53</v>
      </c>
    </row>
    <row r="805" s="4" customFormat="1" customHeight="1" spans="1:14">
      <c r="A805" s="21">
        <v>798</v>
      </c>
      <c r="B805" s="40" t="s">
        <v>865</v>
      </c>
      <c r="C805" s="40" t="s">
        <v>17</v>
      </c>
      <c r="D805" s="19" t="s">
        <v>861</v>
      </c>
      <c r="E805" s="19" t="s">
        <v>19</v>
      </c>
      <c r="F805" s="21" t="s">
        <v>20</v>
      </c>
      <c r="G805" s="35">
        <f t="shared" si="14"/>
        <v>3000</v>
      </c>
      <c r="H805" s="35">
        <f t="shared" si="15"/>
        <v>750</v>
      </c>
      <c r="I805" s="35">
        <f t="shared" si="16"/>
        <v>3750</v>
      </c>
      <c r="J805" s="40" t="s">
        <v>44</v>
      </c>
      <c r="K805" s="37">
        <v>45034</v>
      </c>
      <c r="L805" s="19">
        <v>45</v>
      </c>
      <c r="M805" s="19">
        <v>3</v>
      </c>
      <c r="N805" s="19">
        <f t="shared" si="17"/>
        <v>48</v>
      </c>
    </row>
    <row r="806" s="4" customFormat="1" customHeight="1" spans="1:14">
      <c r="A806" s="21">
        <v>799</v>
      </c>
      <c r="B806" s="40" t="s">
        <v>866</v>
      </c>
      <c r="C806" s="40" t="s">
        <v>28</v>
      </c>
      <c r="D806" s="19" t="s">
        <v>861</v>
      </c>
      <c r="E806" s="19" t="s">
        <v>19</v>
      </c>
      <c r="F806" s="21" t="s">
        <v>20</v>
      </c>
      <c r="G806" s="35">
        <f t="shared" si="14"/>
        <v>3000</v>
      </c>
      <c r="H806" s="35">
        <f t="shared" si="15"/>
        <v>750</v>
      </c>
      <c r="I806" s="35">
        <f t="shared" si="16"/>
        <v>3750</v>
      </c>
      <c r="J806" s="40" t="s">
        <v>227</v>
      </c>
      <c r="K806" s="37">
        <v>45034</v>
      </c>
      <c r="L806" s="19">
        <v>44</v>
      </c>
      <c r="M806" s="19">
        <v>3</v>
      </c>
      <c r="N806" s="19">
        <f t="shared" si="17"/>
        <v>47</v>
      </c>
    </row>
    <row r="807" s="4" customFormat="1" customHeight="1" spans="1:14">
      <c r="A807" s="21">
        <v>800</v>
      </c>
      <c r="B807" s="40" t="s">
        <v>867</v>
      </c>
      <c r="C807" s="40" t="s">
        <v>17</v>
      </c>
      <c r="D807" s="19" t="s">
        <v>861</v>
      </c>
      <c r="E807" s="19" t="s">
        <v>19</v>
      </c>
      <c r="F807" s="21" t="s">
        <v>20</v>
      </c>
      <c r="G807" s="35">
        <f t="shared" si="14"/>
        <v>3000</v>
      </c>
      <c r="H807" s="35">
        <f t="shared" si="15"/>
        <v>750</v>
      </c>
      <c r="I807" s="35">
        <f t="shared" si="16"/>
        <v>3750</v>
      </c>
      <c r="J807" s="40" t="s">
        <v>227</v>
      </c>
      <c r="K807" s="37">
        <v>45034</v>
      </c>
      <c r="L807" s="19">
        <v>44</v>
      </c>
      <c r="M807" s="19">
        <v>3</v>
      </c>
      <c r="N807" s="19">
        <f t="shared" si="17"/>
        <v>47</v>
      </c>
    </row>
    <row r="808" s="4" customFormat="1" customHeight="1" spans="1:14">
      <c r="A808" s="21">
        <v>801</v>
      </c>
      <c r="B808" s="19" t="s">
        <v>868</v>
      </c>
      <c r="C808" s="19" t="s">
        <v>17</v>
      </c>
      <c r="D808" s="19" t="s">
        <v>861</v>
      </c>
      <c r="E808" s="19" t="s">
        <v>19</v>
      </c>
      <c r="F808" s="21" t="s">
        <v>20</v>
      </c>
      <c r="G808" s="35">
        <f t="shared" si="14"/>
        <v>3000</v>
      </c>
      <c r="H808" s="35">
        <f t="shared" si="15"/>
        <v>750</v>
      </c>
      <c r="I808" s="35">
        <f t="shared" si="16"/>
        <v>3750</v>
      </c>
      <c r="J808" s="37">
        <v>44013</v>
      </c>
      <c r="K808" s="37">
        <v>45034</v>
      </c>
      <c r="L808" s="19">
        <v>33</v>
      </c>
      <c r="M808" s="19">
        <v>3</v>
      </c>
      <c r="N808" s="19">
        <f t="shared" si="17"/>
        <v>36</v>
      </c>
    </row>
    <row r="809" s="4" customFormat="1" customHeight="1" spans="1:14">
      <c r="A809" s="21">
        <v>802</v>
      </c>
      <c r="B809" s="19" t="s">
        <v>869</v>
      </c>
      <c r="C809" s="19" t="s">
        <v>17</v>
      </c>
      <c r="D809" s="19" t="s">
        <v>861</v>
      </c>
      <c r="E809" s="19" t="s">
        <v>19</v>
      </c>
      <c r="F809" s="21" t="s">
        <v>20</v>
      </c>
      <c r="G809" s="35">
        <f t="shared" si="14"/>
        <v>3000</v>
      </c>
      <c r="H809" s="35">
        <f t="shared" si="15"/>
        <v>750</v>
      </c>
      <c r="I809" s="35">
        <f t="shared" si="16"/>
        <v>3750</v>
      </c>
      <c r="J809" s="37">
        <v>44013</v>
      </c>
      <c r="K809" s="37">
        <v>45034</v>
      </c>
      <c r="L809" s="19">
        <v>33</v>
      </c>
      <c r="M809" s="19">
        <v>3</v>
      </c>
      <c r="N809" s="19">
        <f t="shared" si="17"/>
        <v>36</v>
      </c>
    </row>
    <row r="810" s="4" customFormat="1" customHeight="1" spans="1:14">
      <c r="A810" s="21">
        <v>803</v>
      </c>
      <c r="B810" s="19" t="s">
        <v>870</v>
      </c>
      <c r="C810" s="19" t="s">
        <v>17</v>
      </c>
      <c r="D810" s="19" t="s">
        <v>861</v>
      </c>
      <c r="E810" s="19" t="s">
        <v>19</v>
      </c>
      <c r="F810" s="21" t="s">
        <v>20</v>
      </c>
      <c r="G810" s="35">
        <f t="shared" si="14"/>
        <v>3000</v>
      </c>
      <c r="H810" s="35">
        <f t="shared" si="15"/>
        <v>750</v>
      </c>
      <c r="I810" s="35">
        <f t="shared" si="16"/>
        <v>3750</v>
      </c>
      <c r="J810" s="37">
        <v>44013</v>
      </c>
      <c r="K810" s="37">
        <v>45034</v>
      </c>
      <c r="L810" s="19">
        <v>33</v>
      </c>
      <c r="M810" s="19">
        <v>3</v>
      </c>
      <c r="N810" s="19">
        <f t="shared" si="17"/>
        <v>36</v>
      </c>
    </row>
    <row r="811" s="4" customFormat="1" customHeight="1" spans="1:14">
      <c r="A811" s="21">
        <v>804</v>
      </c>
      <c r="B811" s="19" t="s">
        <v>871</v>
      </c>
      <c r="C811" s="19" t="s">
        <v>17</v>
      </c>
      <c r="D811" s="19" t="s">
        <v>861</v>
      </c>
      <c r="E811" s="19" t="s">
        <v>19</v>
      </c>
      <c r="F811" s="21" t="s">
        <v>20</v>
      </c>
      <c r="G811" s="35">
        <f t="shared" si="14"/>
        <v>3000</v>
      </c>
      <c r="H811" s="35">
        <f t="shared" si="15"/>
        <v>750</v>
      </c>
      <c r="I811" s="35">
        <f t="shared" si="16"/>
        <v>3750</v>
      </c>
      <c r="J811" s="37">
        <v>44013</v>
      </c>
      <c r="K811" s="37">
        <v>45034</v>
      </c>
      <c r="L811" s="19">
        <v>33</v>
      </c>
      <c r="M811" s="19">
        <v>3</v>
      </c>
      <c r="N811" s="19">
        <f t="shared" si="17"/>
        <v>36</v>
      </c>
    </row>
    <row r="812" s="4" customFormat="1" customHeight="1" spans="1:14">
      <c r="A812" s="21">
        <v>805</v>
      </c>
      <c r="B812" s="19" t="s">
        <v>872</v>
      </c>
      <c r="C812" s="19" t="s">
        <v>17</v>
      </c>
      <c r="D812" s="19" t="s">
        <v>861</v>
      </c>
      <c r="E812" s="19" t="s">
        <v>19</v>
      </c>
      <c r="F812" s="21" t="s">
        <v>20</v>
      </c>
      <c r="G812" s="35">
        <f t="shared" si="14"/>
        <v>3000</v>
      </c>
      <c r="H812" s="35">
        <f t="shared" si="15"/>
        <v>750</v>
      </c>
      <c r="I812" s="35">
        <f t="shared" si="16"/>
        <v>3750</v>
      </c>
      <c r="J812" s="37">
        <v>44013</v>
      </c>
      <c r="K812" s="37">
        <v>45034</v>
      </c>
      <c r="L812" s="19">
        <v>33</v>
      </c>
      <c r="M812" s="19">
        <v>3</v>
      </c>
      <c r="N812" s="19">
        <f t="shared" si="17"/>
        <v>36</v>
      </c>
    </row>
    <row r="813" s="4" customFormat="1" customHeight="1" spans="1:14">
      <c r="A813" s="21">
        <v>806</v>
      </c>
      <c r="B813" s="19" t="s">
        <v>873</v>
      </c>
      <c r="C813" s="19" t="s">
        <v>17</v>
      </c>
      <c r="D813" s="19" t="s">
        <v>861</v>
      </c>
      <c r="E813" s="19" t="s">
        <v>19</v>
      </c>
      <c r="F813" s="21" t="s">
        <v>20</v>
      </c>
      <c r="G813" s="35">
        <f t="shared" si="14"/>
        <v>3000</v>
      </c>
      <c r="H813" s="35">
        <f t="shared" si="15"/>
        <v>750</v>
      </c>
      <c r="I813" s="35">
        <f t="shared" si="16"/>
        <v>3750</v>
      </c>
      <c r="J813" s="37">
        <v>44013</v>
      </c>
      <c r="K813" s="37">
        <v>45034</v>
      </c>
      <c r="L813" s="19">
        <v>33</v>
      </c>
      <c r="M813" s="19">
        <v>3</v>
      </c>
      <c r="N813" s="19">
        <f t="shared" si="17"/>
        <v>36</v>
      </c>
    </row>
    <row r="814" s="4" customFormat="1" customHeight="1" spans="1:14">
      <c r="A814" s="21">
        <v>807</v>
      </c>
      <c r="B814" s="19" t="s">
        <v>874</v>
      </c>
      <c r="C814" s="19" t="s">
        <v>17</v>
      </c>
      <c r="D814" s="19" t="s">
        <v>861</v>
      </c>
      <c r="E814" s="19" t="s">
        <v>19</v>
      </c>
      <c r="F814" s="21" t="s">
        <v>20</v>
      </c>
      <c r="G814" s="35">
        <f t="shared" si="14"/>
        <v>3000</v>
      </c>
      <c r="H814" s="35">
        <f t="shared" si="15"/>
        <v>750</v>
      </c>
      <c r="I814" s="35">
        <f t="shared" si="16"/>
        <v>3750</v>
      </c>
      <c r="J814" s="37">
        <v>44044</v>
      </c>
      <c r="K814" s="37">
        <v>45034</v>
      </c>
      <c r="L814" s="19">
        <v>32</v>
      </c>
      <c r="M814" s="19">
        <v>3</v>
      </c>
      <c r="N814" s="19">
        <f t="shared" si="17"/>
        <v>35</v>
      </c>
    </row>
    <row r="815" s="4" customFormat="1" customHeight="1" spans="1:14">
      <c r="A815" s="21">
        <v>808</v>
      </c>
      <c r="B815" s="19" t="s">
        <v>875</v>
      </c>
      <c r="C815" s="19" t="s">
        <v>17</v>
      </c>
      <c r="D815" s="19" t="s">
        <v>861</v>
      </c>
      <c r="E815" s="19" t="s">
        <v>24</v>
      </c>
      <c r="F815" s="21" t="s">
        <v>25</v>
      </c>
      <c r="G815" s="35">
        <f t="shared" si="14"/>
        <v>1500</v>
      </c>
      <c r="H815" s="35">
        <f t="shared" si="15"/>
        <v>375</v>
      </c>
      <c r="I815" s="35">
        <f t="shared" si="16"/>
        <v>1875</v>
      </c>
      <c r="J815" s="37">
        <v>44013</v>
      </c>
      <c r="K815" s="37">
        <v>45034</v>
      </c>
      <c r="L815" s="19">
        <v>33</v>
      </c>
      <c r="M815" s="19">
        <v>3</v>
      </c>
      <c r="N815" s="19">
        <f t="shared" si="17"/>
        <v>36</v>
      </c>
    </row>
    <row r="816" s="4" customFormat="1" customHeight="1" spans="1:14">
      <c r="A816" s="21">
        <v>809</v>
      </c>
      <c r="B816" s="19" t="s">
        <v>876</v>
      </c>
      <c r="C816" s="19" t="s">
        <v>17</v>
      </c>
      <c r="D816" s="19" t="s">
        <v>861</v>
      </c>
      <c r="E816" s="19" t="s">
        <v>24</v>
      </c>
      <c r="F816" s="21" t="s">
        <v>25</v>
      </c>
      <c r="G816" s="35">
        <f t="shared" si="14"/>
        <v>1500</v>
      </c>
      <c r="H816" s="35">
        <f t="shared" si="15"/>
        <v>375</v>
      </c>
      <c r="I816" s="35">
        <f t="shared" si="16"/>
        <v>1875</v>
      </c>
      <c r="J816" s="37">
        <v>44013</v>
      </c>
      <c r="K816" s="37">
        <v>45034</v>
      </c>
      <c r="L816" s="19">
        <v>33</v>
      </c>
      <c r="M816" s="19">
        <v>3</v>
      </c>
      <c r="N816" s="19">
        <f t="shared" si="17"/>
        <v>36</v>
      </c>
    </row>
    <row r="817" s="4" customFormat="1" customHeight="1" spans="1:14">
      <c r="A817" s="21">
        <v>810</v>
      </c>
      <c r="B817" s="19" t="s">
        <v>877</v>
      </c>
      <c r="C817" s="19" t="s">
        <v>17</v>
      </c>
      <c r="D817" s="19" t="s">
        <v>861</v>
      </c>
      <c r="E817" s="19" t="s">
        <v>24</v>
      </c>
      <c r="F817" s="21" t="s">
        <v>25</v>
      </c>
      <c r="G817" s="35">
        <f t="shared" si="14"/>
        <v>1500</v>
      </c>
      <c r="H817" s="35">
        <f t="shared" si="15"/>
        <v>375</v>
      </c>
      <c r="I817" s="35">
        <f t="shared" si="16"/>
        <v>1875</v>
      </c>
      <c r="J817" s="37">
        <v>44013</v>
      </c>
      <c r="K817" s="37">
        <v>45034</v>
      </c>
      <c r="L817" s="19">
        <v>33</v>
      </c>
      <c r="M817" s="19">
        <v>3</v>
      </c>
      <c r="N817" s="19">
        <f t="shared" si="17"/>
        <v>36</v>
      </c>
    </row>
    <row r="818" s="4" customFormat="1" customHeight="1" spans="1:14">
      <c r="A818" s="21">
        <v>811</v>
      </c>
      <c r="B818" s="19" t="s">
        <v>878</v>
      </c>
      <c r="C818" s="19" t="s">
        <v>17</v>
      </c>
      <c r="D818" s="19" t="s">
        <v>861</v>
      </c>
      <c r="E818" s="19" t="s">
        <v>24</v>
      </c>
      <c r="F818" s="21" t="s">
        <v>25</v>
      </c>
      <c r="G818" s="35">
        <f t="shared" si="14"/>
        <v>1500</v>
      </c>
      <c r="H818" s="35">
        <f t="shared" si="15"/>
        <v>375</v>
      </c>
      <c r="I818" s="35">
        <f t="shared" si="16"/>
        <v>1875</v>
      </c>
      <c r="J818" s="37">
        <v>44013</v>
      </c>
      <c r="K818" s="37">
        <v>45034</v>
      </c>
      <c r="L818" s="19">
        <v>33</v>
      </c>
      <c r="M818" s="19">
        <v>3</v>
      </c>
      <c r="N818" s="19">
        <f t="shared" si="17"/>
        <v>36</v>
      </c>
    </row>
    <row r="819" s="4" customFormat="1" customHeight="1" spans="1:14">
      <c r="A819" s="21">
        <v>812</v>
      </c>
      <c r="B819" s="19" t="s">
        <v>879</v>
      </c>
      <c r="C819" s="19" t="s">
        <v>28</v>
      </c>
      <c r="D819" s="19" t="s">
        <v>861</v>
      </c>
      <c r="E819" s="19" t="s">
        <v>24</v>
      </c>
      <c r="F819" s="21" t="s">
        <v>25</v>
      </c>
      <c r="G819" s="35">
        <f t="shared" si="14"/>
        <v>1500</v>
      </c>
      <c r="H819" s="35">
        <f t="shared" si="15"/>
        <v>375</v>
      </c>
      <c r="I819" s="35">
        <f t="shared" si="16"/>
        <v>1875</v>
      </c>
      <c r="J819" s="37">
        <v>44013</v>
      </c>
      <c r="K819" s="37">
        <v>45034</v>
      </c>
      <c r="L819" s="19">
        <v>33</v>
      </c>
      <c r="M819" s="19">
        <v>3</v>
      </c>
      <c r="N819" s="19">
        <f t="shared" si="17"/>
        <v>36</v>
      </c>
    </row>
    <row r="820" s="4" customFormat="1" customHeight="1" spans="1:14">
      <c r="A820" s="21">
        <v>813</v>
      </c>
      <c r="B820" s="19" t="s">
        <v>880</v>
      </c>
      <c r="C820" s="19" t="s">
        <v>17</v>
      </c>
      <c r="D820" s="19" t="s">
        <v>861</v>
      </c>
      <c r="E820" s="19" t="s">
        <v>24</v>
      </c>
      <c r="F820" s="21" t="s">
        <v>25</v>
      </c>
      <c r="G820" s="35">
        <f t="shared" si="14"/>
        <v>1500</v>
      </c>
      <c r="H820" s="35">
        <f t="shared" si="15"/>
        <v>375</v>
      </c>
      <c r="I820" s="35">
        <f t="shared" si="16"/>
        <v>1875</v>
      </c>
      <c r="J820" s="37">
        <v>44013</v>
      </c>
      <c r="K820" s="37">
        <v>45034</v>
      </c>
      <c r="L820" s="19">
        <v>33</v>
      </c>
      <c r="M820" s="19">
        <v>3</v>
      </c>
      <c r="N820" s="19">
        <f t="shared" si="17"/>
        <v>36</v>
      </c>
    </row>
    <row r="821" s="4" customFormat="1" customHeight="1" spans="1:14">
      <c r="A821" s="21">
        <v>814</v>
      </c>
      <c r="B821" s="40" t="s">
        <v>881</v>
      </c>
      <c r="C821" s="19" t="s">
        <v>17</v>
      </c>
      <c r="D821" s="19" t="s">
        <v>861</v>
      </c>
      <c r="E821" s="19" t="s">
        <v>24</v>
      </c>
      <c r="F821" s="21" t="s">
        <v>25</v>
      </c>
      <c r="G821" s="35">
        <f t="shared" si="14"/>
        <v>1500</v>
      </c>
      <c r="H821" s="35">
        <f t="shared" si="15"/>
        <v>375</v>
      </c>
      <c r="I821" s="35">
        <f t="shared" si="16"/>
        <v>1875</v>
      </c>
      <c r="J821" s="37">
        <v>44013</v>
      </c>
      <c r="K821" s="37">
        <v>45034</v>
      </c>
      <c r="L821" s="19">
        <v>33</v>
      </c>
      <c r="M821" s="19">
        <v>3</v>
      </c>
      <c r="N821" s="19">
        <f t="shared" si="17"/>
        <v>36</v>
      </c>
    </row>
    <row r="822" s="4" customFormat="1" customHeight="1" spans="1:14">
      <c r="A822" s="21">
        <v>815</v>
      </c>
      <c r="B822" s="19" t="s">
        <v>882</v>
      </c>
      <c r="C822" s="19" t="s">
        <v>17</v>
      </c>
      <c r="D822" s="19" t="s">
        <v>861</v>
      </c>
      <c r="E822" s="19" t="s">
        <v>24</v>
      </c>
      <c r="F822" s="21" t="s">
        <v>25</v>
      </c>
      <c r="G822" s="35">
        <f t="shared" si="14"/>
        <v>1500</v>
      </c>
      <c r="H822" s="35">
        <f t="shared" si="15"/>
        <v>375</v>
      </c>
      <c r="I822" s="35">
        <f t="shared" si="16"/>
        <v>1875</v>
      </c>
      <c r="J822" s="37">
        <v>44013</v>
      </c>
      <c r="K822" s="37">
        <v>45034</v>
      </c>
      <c r="L822" s="19">
        <v>33</v>
      </c>
      <c r="M822" s="19">
        <v>3</v>
      </c>
      <c r="N822" s="19">
        <f t="shared" si="17"/>
        <v>36</v>
      </c>
    </row>
    <row r="823" s="4" customFormat="1" customHeight="1" spans="1:14">
      <c r="A823" s="21">
        <v>816</v>
      </c>
      <c r="B823" s="19" t="s">
        <v>883</v>
      </c>
      <c r="C823" s="19" t="s">
        <v>17</v>
      </c>
      <c r="D823" s="19" t="s">
        <v>861</v>
      </c>
      <c r="E823" s="19" t="s">
        <v>24</v>
      </c>
      <c r="F823" s="21" t="s">
        <v>25</v>
      </c>
      <c r="G823" s="35">
        <f t="shared" si="14"/>
        <v>1500</v>
      </c>
      <c r="H823" s="35">
        <f t="shared" si="15"/>
        <v>375</v>
      </c>
      <c r="I823" s="35">
        <f t="shared" si="16"/>
        <v>1875</v>
      </c>
      <c r="J823" s="37">
        <v>44044</v>
      </c>
      <c r="K823" s="37">
        <v>45034</v>
      </c>
      <c r="L823" s="19">
        <v>32</v>
      </c>
      <c r="M823" s="19">
        <v>3</v>
      </c>
      <c r="N823" s="19">
        <f t="shared" si="17"/>
        <v>35</v>
      </c>
    </row>
    <row r="824" s="4" customFormat="1" customHeight="1" spans="1:14">
      <c r="A824" s="21">
        <v>817</v>
      </c>
      <c r="B824" s="19" t="s">
        <v>884</v>
      </c>
      <c r="C824" s="19" t="s">
        <v>17</v>
      </c>
      <c r="D824" s="19" t="s">
        <v>861</v>
      </c>
      <c r="E824" s="19" t="s">
        <v>24</v>
      </c>
      <c r="F824" s="21" t="s">
        <v>25</v>
      </c>
      <c r="G824" s="35">
        <f t="shared" si="14"/>
        <v>1500</v>
      </c>
      <c r="H824" s="35">
        <f t="shared" si="15"/>
        <v>375</v>
      </c>
      <c r="I824" s="35">
        <f t="shared" si="16"/>
        <v>1875</v>
      </c>
      <c r="J824" s="37">
        <v>44013</v>
      </c>
      <c r="K824" s="37">
        <v>45034</v>
      </c>
      <c r="L824" s="19">
        <v>33</v>
      </c>
      <c r="M824" s="19">
        <v>3</v>
      </c>
      <c r="N824" s="19">
        <f t="shared" si="17"/>
        <v>36</v>
      </c>
    </row>
    <row r="825" s="4" customFormat="1" customHeight="1" spans="1:14">
      <c r="A825" s="21">
        <v>818</v>
      </c>
      <c r="B825" s="19" t="s">
        <v>885</v>
      </c>
      <c r="C825" s="19" t="s">
        <v>28</v>
      </c>
      <c r="D825" s="19" t="s">
        <v>861</v>
      </c>
      <c r="E825" s="19" t="s">
        <v>24</v>
      </c>
      <c r="F825" s="21" t="s">
        <v>25</v>
      </c>
      <c r="G825" s="35">
        <f t="shared" si="14"/>
        <v>1500</v>
      </c>
      <c r="H825" s="35">
        <f t="shared" si="15"/>
        <v>375</v>
      </c>
      <c r="I825" s="35">
        <f t="shared" si="16"/>
        <v>1875</v>
      </c>
      <c r="J825" s="37">
        <v>44013</v>
      </c>
      <c r="K825" s="37">
        <v>45034</v>
      </c>
      <c r="L825" s="19">
        <v>33</v>
      </c>
      <c r="M825" s="19">
        <v>3</v>
      </c>
      <c r="N825" s="19">
        <f t="shared" si="17"/>
        <v>36</v>
      </c>
    </row>
    <row r="826" s="4" customFormat="1" customHeight="1" spans="1:14">
      <c r="A826" s="21">
        <v>819</v>
      </c>
      <c r="B826" s="19" t="s">
        <v>886</v>
      </c>
      <c r="C826" s="19" t="s">
        <v>17</v>
      </c>
      <c r="D826" s="19" t="s">
        <v>861</v>
      </c>
      <c r="E826" s="19" t="s">
        <v>24</v>
      </c>
      <c r="F826" s="21" t="s">
        <v>25</v>
      </c>
      <c r="G826" s="35">
        <f t="shared" si="14"/>
        <v>1500</v>
      </c>
      <c r="H826" s="35">
        <f t="shared" si="15"/>
        <v>375</v>
      </c>
      <c r="I826" s="35">
        <f t="shared" si="16"/>
        <v>1875</v>
      </c>
      <c r="J826" s="37">
        <v>44013</v>
      </c>
      <c r="K826" s="37">
        <v>45034</v>
      </c>
      <c r="L826" s="19">
        <v>33</v>
      </c>
      <c r="M826" s="19">
        <v>3</v>
      </c>
      <c r="N826" s="19">
        <f t="shared" si="17"/>
        <v>36</v>
      </c>
    </row>
    <row r="827" s="4" customFormat="1" customHeight="1" spans="1:14">
      <c r="A827" s="21">
        <v>820</v>
      </c>
      <c r="B827" s="19" t="s">
        <v>887</v>
      </c>
      <c r="C827" s="19" t="s">
        <v>17</v>
      </c>
      <c r="D827" s="19" t="s">
        <v>861</v>
      </c>
      <c r="E827" s="19" t="s">
        <v>24</v>
      </c>
      <c r="F827" s="21" t="s">
        <v>25</v>
      </c>
      <c r="G827" s="35">
        <f t="shared" si="14"/>
        <v>1500</v>
      </c>
      <c r="H827" s="35">
        <f t="shared" si="15"/>
        <v>375</v>
      </c>
      <c r="I827" s="35">
        <f t="shared" si="16"/>
        <v>1875</v>
      </c>
      <c r="J827" s="37">
        <v>44013</v>
      </c>
      <c r="K827" s="37">
        <v>45034</v>
      </c>
      <c r="L827" s="19">
        <v>33</v>
      </c>
      <c r="M827" s="19">
        <v>3</v>
      </c>
      <c r="N827" s="19">
        <f t="shared" si="17"/>
        <v>36</v>
      </c>
    </row>
    <row r="828" s="4" customFormat="1" customHeight="1" spans="1:14">
      <c r="A828" s="21">
        <v>821</v>
      </c>
      <c r="B828" s="19" t="s">
        <v>888</v>
      </c>
      <c r="C828" s="19" t="s">
        <v>28</v>
      </c>
      <c r="D828" s="19" t="s">
        <v>861</v>
      </c>
      <c r="E828" s="19" t="s">
        <v>24</v>
      </c>
      <c r="F828" s="21" t="s">
        <v>25</v>
      </c>
      <c r="G828" s="35">
        <f t="shared" si="14"/>
        <v>1500</v>
      </c>
      <c r="H828" s="35">
        <f t="shared" si="15"/>
        <v>375</v>
      </c>
      <c r="I828" s="35">
        <f t="shared" si="16"/>
        <v>1875</v>
      </c>
      <c r="J828" s="37">
        <v>44013</v>
      </c>
      <c r="K828" s="37">
        <v>45034</v>
      </c>
      <c r="L828" s="19">
        <v>33</v>
      </c>
      <c r="M828" s="19">
        <v>3</v>
      </c>
      <c r="N828" s="19">
        <f t="shared" si="17"/>
        <v>36</v>
      </c>
    </row>
    <row r="829" s="4" customFormat="1" customHeight="1" spans="1:14">
      <c r="A829" s="21">
        <v>822</v>
      </c>
      <c r="B829" s="19" t="s">
        <v>889</v>
      </c>
      <c r="C829" s="19" t="s">
        <v>17</v>
      </c>
      <c r="D829" s="19" t="s">
        <v>861</v>
      </c>
      <c r="E829" s="19" t="s">
        <v>24</v>
      </c>
      <c r="F829" s="21" t="s">
        <v>25</v>
      </c>
      <c r="G829" s="35">
        <f t="shared" si="14"/>
        <v>1500</v>
      </c>
      <c r="H829" s="35">
        <f t="shared" si="15"/>
        <v>375</v>
      </c>
      <c r="I829" s="35">
        <f t="shared" si="16"/>
        <v>1875</v>
      </c>
      <c r="J829" s="37">
        <v>44013</v>
      </c>
      <c r="K829" s="37">
        <v>45034</v>
      </c>
      <c r="L829" s="19">
        <v>33</v>
      </c>
      <c r="M829" s="19">
        <v>3</v>
      </c>
      <c r="N829" s="19">
        <f t="shared" si="17"/>
        <v>36</v>
      </c>
    </row>
    <row r="830" s="4" customFormat="1" customHeight="1" spans="1:14">
      <c r="A830" s="21">
        <v>823</v>
      </c>
      <c r="B830" s="19" t="s">
        <v>890</v>
      </c>
      <c r="C830" s="19" t="s">
        <v>17</v>
      </c>
      <c r="D830" s="19" t="s">
        <v>861</v>
      </c>
      <c r="E830" s="19" t="s">
        <v>24</v>
      </c>
      <c r="F830" s="21" t="s">
        <v>25</v>
      </c>
      <c r="G830" s="35">
        <f t="shared" si="14"/>
        <v>1500</v>
      </c>
      <c r="H830" s="35">
        <f t="shared" si="15"/>
        <v>375</v>
      </c>
      <c r="I830" s="35">
        <f t="shared" si="16"/>
        <v>1875</v>
      </c>
      <c r="J830" s="37">
        <v>44044</v>
      </c>
      <c r="K830" s="37">
        <v>45034</v>
      </c>
      <c r="L830" s="19">
        <v>32</v>
      </c>
      <c r="M830" s="19">
        <v>3</v>
      </c>
      <c r="N830" s="19">
        <f t="shared" si="17"/>
        <v>35</v>
      </c>
    </row>
    <row r="831" s="4" customFormat="1" customHeight="1" spans="1:14">
      <c r="A831" s="21">
        <v>824</v>
      </c>
      <c r="B831" s="19" t="s">
        <v>891</v>
      </c>
      <c r="C831" s="19" t="s">
        <v>17</v>
      </c>
      <c r="D831" s="19" t="s">
        <v>861</v>
      </c>
      <c r="E831" s="19" t="s">
        <v>24</v>
      </c>
      <c r="F831" s="21" t="s">
        <v>25</v>
      </c>
      <c r="G831" s="35">
        <f t="shared" si="14"/>
        <v>1500</v>
      </c>
      <c r="H831" s="35">
        <f t="shared" si="15"/>
        <v>375</v>
      </c>
      <c r="I831" s="35">
        <f t="shared" si="16"/>
        <v>1875</v>
      </c>
      <c r="J831" s="37">
        <v>44013</v>
      </c>
      <c r="K831" s="37">
        <v>45034</v>
      </c>
      <c r="L831" s="19">
        <v>33</v>
      </c>
      <c r="M831" s="19">
        <v>3</v>
      </c>
      <c r="N831" s="19">
        <f t="shared" si="17"/>
        <v>36</v>
      </c>
    </row>
    <row r="832" s="4" customFormat="1" customHeight="1" spans="1:14">
      <c r="A832" s="21">
        <v>825</v>
      </c>
      <c r="B832" s="19" t="s">
        <v>892</v>
      </c>
      <c r="C832" s="19" t="s">
        <v>17</v>
      </c>
      <c r="D832" s="19" t="s">
        <v>861</v>
      </c>
      <c r="E832" s="19" t="s">
        <v>24</v>
      </c>
      <c r="F832" s="21" t="s">
        <v>25</v>
      </c>
      <c r="G832" s="35">
        <f t="shared" si="14"/>
        <v>1500</v>
      </c>
      <c r="H832" s="35">
        <f t="shared" si="15"/>
        <v>375</v>
      </c>
      <c r="I832" s="35">
        <f t="shared" si="16"/>
        <v>1875</v>
      </c>
      <c r="J832" s="37">
        <v>44013</v>
      </c>
      <c r="K832" s="37">
        <v>45034</v>
      </c>
      <c r="L832" s="19">
        <v>33</v>
      </c>
      <c r="M832" s="19">
        <v>3</v>
      </c>
      <c r="N832" s="19">
        <f t="shared" si="17"/>
        <v>36</v>
      </c>
    </row>
    <row r="833" s="4" customFormat="1" customHeight="1" spans="1:14">
      <c r="A833" s="21">
        <v>826</v>
      </c>
      <c r="B833" s="19" t="s">
        <v>893</v>
      </c>
      <c r="C833" s="19" t="s">
        <v>17</v>
      </c>
      <c r="D833" s="19" t="s">
        <v>861</v>
      </c>
      <c r="E833" s="19" t="s">
        <v>24</v>
      </c>
      <c r="F833" s="21" t="s">
        <v>25</v>
      </c>
      <c r="G833" s="35">
        <f t="shared" si="14"/>
        <v>1500</v>
      </c>
      <c r="H833" s="35">
        <f t="shared" si="15"/>
        <v>375</v>
      </c>
      <c r="I833" s="35">
        <f t="shared" si="16"/>
        <v>1875</v>
      </c>
      <c r="J833" s="37">
        <v>44013</v>
      </c>
      <c r="K833" s="37">
        <v>45034</v>
      </c>
      <c r="L833" s="19">
        <v>33</v>
      </c>
      <c r="M833" s="19">
        <v>3</v>
      </c>
      <c r="N833" s="19">
        <f t="shared" si="17"/>
        <v>36</v>
      </c>
    </row>
    <row r="834" s="4" customFormat="1" customHeight="1" spans="1:14">
      <c r="A834" s="21">
        <v>827</v>
      </c>
      <c r="B834" s="19" t="s">
        <v>894</v>
      </c>
      <c r="C834" s="19" t="s">
        <v>17</v>
      </c>
      <c r="D834" s="19" t="s">
        <v>861</v>
      </c>
      <c r="E834" s="19" t="s">
        <v>24</v>
      </c>
      <c r="F834" s="21" t="s">
        <v>25</v>
      </c>
      <c r="G834" s="35">
        <f t="shared" si="14"/>
        <v>1500</v>
      </c>
      <c r="H834" s="35">
        <f t="shared" si="15"/>
        <v>375</v>
      </c>
      <c r="I834" s="35">
        <f t="shared" si="16"/>
        <v>1875</v>
      </c>
      <c r="J834" s="37">
        <v>44013</v>
      </c>
      <c r="K834" s="37">
        <v>45034</v>
      </c>
      <c r="L834" s="19">
        <v>33</v>
      </c>
      <c r="M834" s="19">
        <v>3</v>
      </c>
      <c r="N834" s="19">
        <f t="shared" si="17"/>
        <v>36</v>
      </c>
    </row>
    <row r="835" s="4" customFormat="1" customHeight="1" spans="1:14">
      <c r="A835" s="21">
        <v>828</v>
      </c>
      <c r="B835" s="19" t="s">
        <v>895</v>
      </c>
      <c r="C835" s="19" t="s">
        <v>17</v>
      </c>
      <c r="D835" s="19" t="s">
        <v>861</v>
      </c>
      <c r="E835" s="19" t="s">
        <v>24</v>
      </c>
      <c r="F835" s="21" t="s">
        <v>25</v>
      </c>
      <c r="G835" s="35">
        <f t="shared" si="14"/>
        <v>1500</v>
      </c>
      <c r="H835" s="35">
        <f t="shared" si="15"/>
        <v>375</v>
      </c>
      <c r="I835" s="35">
        <f t="shared" si="16"/>
        <v>1875</v>
      </c>
      <c r="J835" s="37">
        <v>44013</v>
      </c>
      <c r="K835" s="37">
        <v>45034</v>
      </c>
      <c r="L835" s="19">
        <v>33</v>
      </c>
      <c r="M835" s="19">
        <v>3</v>
      </c>
      <c r="N835" s="19">
        <f t="shared" si="17"/>
        <v>36</v>
      </c>
    </row>
    <row r="836" s="4" customFormat="1" customHeight="1" spans="1:14">
      <c r="A836" s="21">
        <v>829</v>
      </c>
      <c r="B836" s="19" t="s">
        <v>896</v>
      </c>
      <c r="C836" s="19" t="s">
        <v>17</v>
      </c>
      <c r="D836" s="19" t="s">
        <v>861</v>
      </c>
      <c r="E836" s="19" t="s">
        <v>24</v>
      </c>
      <c r="F836" s="21" t="s">
        <v>25</v>
      </c>
      <c r="G836" s="35">
        <f t="shared" si="14"/>
        <v>1500</v>
      </c>
      <c r="H836" s="35">
        <f t="shared" si="15"/>
        <v>375</v>
      </c>
      <c r="I836" s="35">
        <f t="shared" si="16"/>
        <v>1875</v>
      </c>
      <c r="J836" s="37">
        <v>44013</v>
      </c>
      <c r="K836" s="37">
        <v>45034</v>
      </c>
      <c r="L836" s="19">
        <v>33</v>
      </c>
      <c r="M836" s="19">
        <v>3</v>
      </c>
      <c r="N836" s="19">
        <f t="shared" si="17"/>
        <v>36</v>
      </c>
    </row>
    <row r="837" s="4" customFormat="1" customHeight="1" spans="1:14">
      <c r="A837" s="21">
        <v>830</v>
      </c>
      <c r="B837" s="19" t="s">
        <v>897</v>
      </c>
      <c r="C837" s="19" t="s">
        <v>28</v>
      </c>
      <c r="D837" s="19" t="s">
        <v>861</v>
      </c>
      <c r="E837" s="19" t="s">
        <v>24</v>
      </c>
      <c r="F837" s="21" t="s">
        <v>25</v>
      </c>
      <c r="G837" s="35">
        <f t="shared" si="14"/>
        <v>1500</v>
      </c>
      <c r="H837" s="35">
        <f t="shared" si="15"/>
        <v>375</v>
      </c>
      <c r="I837" s="35">
        <f t="shared" si="16"/>
        <v>1875</v>
      </c>
      <c r="J837" s="37">
        <v>44228</v>
      </c>
      <c r="K837" s="37">
        <v>45034</v>
      </c>
      <c r="L837" s="19">
        <v>26</v>
      </c>
      <c r="M837" s="19">
        <v>3</v>
      </c>
      <c r="N837" s="19">
        <f t="shared" si="17"/>
        <v>29</v>
      </c>
    </row>
    <row r="838" s="4" customFormat="1" customHeight="1" spans="1:14">
      <c r="A838" s="21">
        <v>831</v>
      </c>
      <c r="B838" s="19" t="s">
        <v>898</v>
      </c>
      <c r="C838" s="19" t="s">
        <v>17</v>
      </c>
      <c r="D838" s="19" t="s">
        <v>861</v>
      </c>
      <c r="E838" s="19" t="s">
        <v>19</v>
      </c>
      <c r="F838" s="21" t="s">
        <v>20</v>
      </c>
      <c r="G838" s="35">
        <f t="shared" si="14"/>
        <v>3000</v>
      </c>
      <c r="H838" s="35">
        <f t="shared" si="15"/>
        <v>750</v>
      </c>
      <c r="I838" s="35">
        <f t="shared" si="16"/>
        <v>3750</v>
      </c>
      <c r="J838" s="37">
        <v>44287</v>
      </c>
      <c r="K838" s="37">
        <v>45034</v>
      </c>
      <c r="L838" s="19">
        <v>21</v>
      </c>
      <c r="M838" s="19">
        <v>3</v>
      </c>
      <c r="N838" s="19">
        <f t="shared" si="17"/>
        <v>24</v>
      </c>
    </row>
    <row r="839" s="4" customFormat="1" customHeight="1" spans="1:14">
      <c r="A839" s="21">
        <v>832</v>
      </c>
      <c r="B839" s="19" t="s">
        <v>899</v>
      </c>
      <c r="C839" s="19" t="s">
        <v>17</v>
      </c>
      <c r="D839" s="19" t="s">
        <v>861</v>
      </c>
      <c r="E839" s="19" t="s">
        <v>19</v>
      </c>
      <c r="F839" s="21" t="s">
        <v>20</v>
      </c>
      <c r="G839" s="35">
        <f t="shared" si="14"/>
        <v>3000</v>
      </c>
      <c r="H839" s="35">
        <f t="shared" si="15"/>
        <v>750</v>
      </c>
      <c r="I839" s="35">
        <f t="shared" si="16"/>
        <v>3750</v>
      </c>
      <c r="J839" s="37">
        <v>44348</v>
      </c>
      <c r="K839" s="37">
        <v>45034</v>
      </c>
      <c r="L839" s="19">
        <v>22</v>
      </c>
      <c r="M839" s="19">
        <v>3</v>
      </c>
      <c r="N839" s="19">
        <f t="shared" si="17"/>
        <v>25</v>
      </c>
    </row>
    <row r="840" s="4" customFormat="1" customHeight="1" spans="1:14">
      <c r="A840" s="21">
        <v>833</v>
      </c>
      <c r="B840" s="19" t="s">
        <v>900</v>
      </c>
      <c r="C840" s="19" t="s">
        <v>17</v>
      </c>
      <c r="D840" s="19" t="s">
        <v>861</v>
      </c>
      <c r="E840" s="19" t="s">
        <v>19</v>
      </c>
      <c r="F840" s="21" t="s">
        <v>20</v>
      </c>
      <c r="G840" s="35">
        <f t="shared" si="14"/>
        <v>3000</v>
      </c>
      <c r="H840" s="35">
        <f t="shared" si="15"/>
        <v>750</v>
      </c>
      <c r="I840" s="35">
        <f t="shared" si="16"/>
        <v>3750</v>
      </c>
      <c r="J840" s="37">
        <v>44287</v>
      </c>
      <c r="K840" s="37">
        <v>45034</v>
      </c>
      <c r="L840" s="19">
        <v>24</v>
      </c>
      <c r="M840" s="19">
        <v>3</v>
      </c>
      <c r="N840" s="19">
        <f t="shared" si="17"/>
        <v>27</v>
      </c>
    </row>
    <row r="841" s="4" customFormat="1" customHeight="1" spans="1:14">
      <c r="A841" s="21">
        <v>834</v>
      </c>
      <c r="B841" s="19" t="s">
        <v>901</v>
      </c>
      <c r="C841" s="19" t="s">
        <v>17</v>
      </c>
      <c r="D841" s="19" t="s">
        <v>861</v>
      </c>
      <c r="E841" s="19" t="s">
        <v>19</v>
      </c>
      <c r="F841" s="21" t="s">
        <v>20</v>
      </c>
      <c r="G841" s="35">
        <f t="shared" si="14"/>
        <v>3000</v>
      </c>
      <c r="H841" s="35">
        <f t="shared" si="15"/>
        <v>750</v>
      </c>
      <c r="I841" s="35">
        <f t="shared" si="16"/>
        <v>3750</v>
      </c>
      <c r="J841" s="37">
        <v>44378</v>
      </c>
      <c r="K841" s="37">
        <v>45034</v>
      </c>
      <c r="L841" s="19">
        <v>21</v>
      </c>
      <c r="M841" s="19">
        <v>3</v>
      </c>
      <c r="N841" s="19">
        <f t="shared" si="17"/>
        <v>24</v>
      </c>
    </row>
    <row r="842" s="4" customFormat="1" customHeight="1" spans="1:14">
      <c r="A842" s="21">
        <v>835</v>
      </c>
      <c r="B842" s="19" t="s">
        <v>902</v>
      </c>
      <c r="C842" s="19" t="s">
        <v>28</v>
      </c>
      <c r="D842" s="19" t="s">
        <v>861</v>
      </c>
      <c r="E842" s="19" t="s">
        <v>24</v>
      </c>
      <c r="F842" s="21" t="s">
        <v>25</v>
      </c>
      <c r="G842" s="35">
        <f t="shared" si="14"/>
        <v>1500</v>
      </c>
      <c r="H842" s="35">
        <f t="shared" si="15"/>
        <v>375</v>
      </c>
      <c r="I842" s="35">
        <f t="shared" si="16"/>
        <v>1875</v>
      </c>
      <c r="J842" s="37">
        <v>44197</v>
      </c>
      <c r="K842" s="37">
        <v>45034</v>
      </c>
      <c r="L842" s="19">
        <v>27</v>
      </c>
      <c r="M842" s="19">
        <v>3</v>
      </c>
      <c r="N842" s="19">
        <f t="shared" si="17"/>
        <v>30</v>
      </c>
    </row>
    <row r="843" s="4" customFormat="1" customHeight="1" spans="1:14">
      <c r="A843" s="21">
        <v>836</v>
      </c>
      <c r="B843" s="19" t="s">
        <v>903</v>
      </c>
      <c r="C843" s="19" t="s">
        <v>28</v>
      </c>
      <c r="D843" s="19" t="s">
        <v>861</v>
      </c>
      <c r="E843" s="19" t="s">
        <v>24</v>
      </c>
      <c r="F843" s="21" t="s">
        <v>25</v>
      </c>
      <c r="G843" s="35">
        <f t="shared" si="14"/>
        <v>1500</v>
      </c>
      <c r="H843" s="35">
        <f t="shared" si="15"/>
        <v>375</v>
      </c>
      <c r="I843" s="35">
        <f t="shared" si="16"/>
        <v>1875</v>
      </c>
      <c r="J843" s="37">
        <v>44197</v>
      </c>
      <c r="K843" s="37">
        <v>45034</v>
      </c>
      <c r="L843" s="19">
        <v>27</v>
      </c>
      <c r="M843" s="19">
        <v>3</v>
      </c>
      <c r="N843" s="19">
        <f t="shared" si="17"/>
        <v>30</v>
      </c>
    </row>
    <row r="844" s="4" customFormat="1" customHeight="1" spans="1:14">
      <c r="A844" s="21">
        <v>837</v>
      </c>
      <c r="B844" s="21" t="s">
        <v>904</v>
      </c>
      <c r="C844" s="21" t="s">
        <v>28</v>
      </c>
      <c r="D844" s="19" t="s">
        <v>861</v>
      </c>
      <c r="E844" s="19" t="s">
        <v>19</v>
      </c>
      <c r="F844" s="21" t="s">
        <v>20</v>
      </c>
      <c r="G844" s="35">
        <f t="shared" si="14"/>
        <v>3000</v>
      </c>
      <c r="H844" s="35">
        <f t="shared" si="15"/>
        <v>750</v>
      </c>
      <c r="I844" s="35">
        <f t="shared" si="16"/>
        <v>3750</v>
      </c>
      <c r="J844" s="37">
        <v>44440</v>
      </c>
      <c r="K844" s="37">
        <v>45034</v>
      </c>
      <c r="L844" s="19">
        <v>19</v>
      </c>
      <c r="M844" s="19">
        <v>3</v>
      </c>
      <c r="N844" s="19">
        <f t="shared" si="17"/>
        <v>22</v>
      </c>
    </row>
    <row r="845" s="4" customFormat="1" customHeight="1" spans="1:14">
      <c r="A845" s="21">
        <v>838</v>
      </c>
      <c r="B845" s="21" t="s">
        <v>905</v>
      </c>
      <c r="C845" s="21" t="s">
        <v>17</v>
      </c>
      <c r="D845" s="19" t="s">
        <v>861</v>
      </c>
      <c r="E845" s="19" t="s">
        <v>19</v>
      </c>
      <c r="F845" s="21" t="s">
        <v>20</v>
      </c>
      <c r="G845" s="35">
        <f t="shared" si="14"/>
        <v>3000</v>
      </c>
      <c r="H845" s="35">
        <f t="shared" si="15"/>
        <v>750</v>
      </c>
      <c r="I845" s="35">
        <f t="shared" si="16"/>
        <v>3750</v>
      </c>
      <c r="J845" s="37">
        <v>44228</v>
      </c>
      <c r="K845" s="37">
        <v>45034</v>
      </c>
      <c r="L845" s="19">
        <v>26</v>
      </c>
      <c r="M845" s="19">
        <v>3</v>
      </c>
      <c r="N845" s="19">
        <f t="shared" si="17"/>
        <v>29</v>
      </c>
    </row>
    <row r="846" s="4" customFormat="1" customHeight="1" spans="1:14">
      <c r="A846" s="21">
        <v>839</v>
      </c>
      <c r="B846" s="21" t="s">
        <v>906</v>
      </c>
      <c r="C846" s="21" t="s">
        <v>17</v>
      </c>
      <c r="D846" s="19" t="s">
        <v>861</v>
      </c>
      <c r="E846" s="19" t="s">
        <v>19</v>
      </c>
      <c r="F846" s="21" t="s">
        <v>20</v>
      </c>
      <c r="G846" s="35">
        <f t="shared" si="14"/>
        <v>3000</v>
      </c>
      <c r="H846" s="35">
        <f t="shared" si="15"/>
        <v>750</v>
      </c>
      <c r="I846" s="35">
        <f t="shared" si="16"/>
        <v>3750</v>
      </c>
      <c r="J846" s="37">
        <v>44287</v>
      </c>
      <c r="K846" s="37">
        <v>45034</v>
      </c>
      <c r="L846" s="19">
        <v>24</v>
      </c>
      <c r="M846" s="19">
        <v>3</v>
      </c>
      <c r="N846" s="19">
        <f t="shared" si="17"/>
        <v>27</v>
      </c>
    </row>
    <row r="847" s="4" customFormat="1" customHeight="1" spans="1:14">
      <c r="A847" s="21">
        <v>840</v>
      </c>
      <c r="B847" s="21" t="s">
        <v>907</v>
      </c>
      <c r="C847" s="21" t="s">
        <v>28</v>
      </c>
      <c r="D847" s="19" t="s">
        <v>861</v>
      </c>
      <c r="E847" s="19" t="s">
        <v>19</v>
      </c>
      <c r="F847" s="21" t="s">
        <v>20</v>
      </c>
      <c r="G847" s="35">
        <f t="shared" si="14"/>
        <v>3000</v>
      </c>
      <c r="H847" s="35">
        <f t="shared" si="15"/>
        <v>750</v>
      </c>
      <c r="I847" s="35">
        <f t="shared" si="16"/>
        <v>3750</v>
      </c>
      <c r="J847" s="37">
        <v>44378</v>
      </c>
      <c r="K847" s="37">
        <v>45034</v>
      </c>
      <c r="L847" s="19">
        <v>21</v>
      </c>
      <c r="M847" s="19">
        <v>3</v>
      </c>
      <c r="N847" s="19">
        <f t="shared" si="17"/>
        <v>24</v>
      </c>
    </row>
    <row r="848" s="4" customFormat="1" customHeight="1" spans="1:14">
      <c r="A848" s="21">
        <v>841</v>
      </c>
      <c r="B848" s="21" t="s">
        <v>908</v>
      </c>
      <c r="C848" s="21" t="s">
        <v>17</v>
      </c>
      <c r="D848" s="19" t="s">
        <v>861</v>
      </c>
      <c r="E848" s="19" t="s">
        <v>19</v>
      </c>
      <c r="F848" s="21" t="s">
        <v>20</v>
      </c>
      <c r="G848" s="35">
        <f t="shared" si="14"/>
        <v>3000</v>
      </c>
      <c r="H848" s="35">
        <f t="shared" si="15"/>
        <v>750</v>
      </c>
      <c r="I848" s="35">
        <f t="shared" si="16"/>
        <v>3750</v>
      </c>
      <c r="J848" s="37">
        <v>44378</v>
      </c>
      <c r="K848" s="37">
        <v>45034</v>
      </c>
      <c r="L848" s="19">
        <v>21</v>
      </c>
      <c r="M848" s="19">
        <v>3</v>
      </c>
      <c r="N848" s="19">
        <f t="shared" si="17"/>
        <v>24</v>
      </c>
    </row>
    <row r="849" s="4" customFormat="1" customHeight="1" spans="1:14">
      <c r="A849" s="21">
        <v>842</v>
      </c>
      <c r="B849" s="21" t="s">
        <v>909</v>
      </c>
      <c r="C849" s="21" t="s">
        <v>28</v>
      </c>
      <c r="D849" s="19" t="s">
        <v>861</v>
      </c>
      <c r="E849" s="19" t="s">
        <v>19</v>
      </c>
      <c r="F849" s="21" t="s">
        <v>20</v>
      </c>
      <c r="G849" s="35">
        <f t="shared" si="14"/>
        <v>3000</v>
      </c>
      <c r="H849" s="35">
        <f t="shared" si="15"/>
        <v>750</v>
      </c>
      <c r="I849" s="35">
        <f t="shared" si="16"/>
        <v>3750</v>
      </c>
      <c r="J849" s="37">
        <v>44378</v>
      </c>
      <c r="K849" s="37">
        <v>45034</v>
      </c>
      <c r="L849" s="19">
        <v>21</v>
      </c>
      <c r="M849" s="19">
        <v>3</v>
      </c>
      <c r="N849" s="19">
        <f t="shared" si="17"/>
        <v>24</v>
      </c>
    </row>
    <row r="850" s="4" customFormat="1" customHeight="1" spans="1:14">
      <c r="A850" s="21">
        <v>843</v>
      </c>
      <c r="B850" s="21" t="s">
        <v>910</v>
      </c>
      <c r="C850" s="21" t="s">
        <v>28</v>
      </c>
      <c r="D850" s="19" t="s">
        <v>861</v>
      </c>
      <c r="E850" s="19" t="s">
        <v>19</v>
      </c>
      <c r="F850" s="21" t="s">
        <v>20</v>
      </c>
      <c r="G850" s="35">
        <f t="shared" si="14"/>
        <v>3000</v>
      </c>
      <c r="H850" s="35">
        <f t="shared" si="15"/>
        <v>750</v>
      </c>
      <c r="I850" s="35">
        <f t="shared" si="16"/>
        <v>3750</v>
      </c>
      <c r="J850" s="37">
        <v>44378</v>
      </c>
      <c r="K850" s="37">
        <v>45034</v>
      </c>
      <c r="L850" s="19">
        <v>21</v>
      </c>
      <c r="M850" s="19">
        <v>3</v>
      </c>
      <c r="N850" s="19">
        <f t="shared" si="17"/>
        <v>24</v>
      </c>
    </row>
    <row r="851" s="4" customFormat="1" customHeight="1" spans="1:14">
      <c r="A851" s="21">
        <v>844</v>
      </c>
      <c r="B851" s="21" t="s">
        <v>911</v>
      </c>
      <c r="C851" s="21" t="s">
        <v>17</v>
      </c>
      <c r="D851" s="19" t="s">
        <v>861</v>
      </c>
      <c r="E851" s="19" t="s">
        <v>19</v>
      </c>
      <c r="F851" s="21" t="s">
        <v>20</v>
      </c>
      <c r="G851" s="35">
        <f t="shared" si="14"/>
        <v>3000</v>
      </c>
      <c r="H851" s="35">
        <f t="shared" si="15"/>
        <v>750</v>
      </c>
      <c r="I851" s="35">
        <f t="shared" si="16"/>
        <v>3750</v>
      </c>
      <c r="J851" s="37">
        <v>43556</v>
      </c>
      <c r="K851" s="37">
        <v>45034</v>
      </c>
      <c r="L851" s="19">
        <v>45</v>
      </c>
      <c r="M851" s="19">
        <v>3</v>
      </c>
      <c r="N851" s="19">
        <f t="shared" si="17"/>
        <v>48</v>
      </c>
    </row>
    <row r="852" s="4" customFormat="1" customHeight="1" spans="1:14">
      <c r="A852" s="21">
        <v>845</v>
      </c>
      <c r="B852" s="21" t="s">
        <v>912</v>
      </c>
      <c r="C852" s="21" t="s">
        <v>17</v>
      </c>
      <c r="D852" s="19" t="s">
        <v>913</v>
      </c>
      <c r="E852" s="19" t="s">
        <v>24</v>
      </c>
      <c r="F852" s="21" t="s">
        <v>25</v>
      </c>
      <c r="G852" s="35">
        <f t="shared" si="14"/>
        <v>1500</v>
      </c>
      <c r="H852" s="35">
        <f t="shared" si="15"/>
        <v>375</v>
      </c>
      <c r="I852" s="35">
        <f t="shared" si="16"/>
        <v>1875</v>
      </c>
      <c r="J852" s="37">
        <v>44378</v>
      </c>
      <c r="K852" s="37">
        <v>45034</v>
      </c>
      <c r="L852" s="19">
        <v>21</v>
      </c>
      <c r="M852" s="19">
        <v>3</v>
      </c>
      <c r="N852" s="19">
        <f t="shared" si="17"/>
        <v>24</v>
      </c>
    </row>
    <row r="853" s="4" customFormat="1" customHeight="1" spans="1:14">
      <c r="A853" s="21">
        <v>846</v>
      </c>
      <c r="B853" s="21" t="s">
        <v>914</v>
      </c>
      <c r="C853" s="21" t="s">
        <v>28</v>
      </c>
      <c r="D853" s="19" t="s">
        <v>861</v>
      </c>
      <c r="E853" s="19" t="s">
        <v>24</v>
      </c>
      <c r="F853" s="21" t="s">
        <v>25</v>
      </c>
      <c r="G853" s="35">
        <f t="shared" si="14"/>
        <v>1500</v>
      </c>
      <c r="H853" s="35">
        <f t="shared" si="15"/>
        <v>375</v>
      </c>
      <c r="I853" s="35">
        <f t="shared" si="16"/>
        <v>1875</v>
      </c>
      <c r="J853" s="37">
        <v>44378</v>
      </c>
      <c r="K853" s="37">
        <v>45034</v>
      </c>
      <c r="L853" s="19">
        <v>21</v>
      </c>
      <c r="M853" s="19">
        <v>3</v>
      </c>
      <c r="N853" s="19">
        <f t="shared" si="17"/>
        <v>24</v>
      </c>
    </row>
    <row r="854" s="4" customFormat="1" customHeight="1" spans="1:14">
      <c r="A854" s="21">
        <v>847</v>
      </c>
      <c r="B854" s="21" t="s">
        <v>915</v>
      </c>
      <c r="C854" s="21" t="s">
        <v>17</v>
      </c>
      <c r="D854" s="19" t="s">
        <v>861</v>
      </c>
      <c r="E854" s="19" t="s">
        <v>24</v>
      </c>
      <c r="F854" s="21" t="s">
        <v>25</v>
      </c>
      <c r="G854" s="35">
        <f t="shared" si="14"/>
        <v>1500</v>
      </c>
      <c r="H854" s="35">
        <f t="shared" si="15"/>
        <v>375</v>
      </c>
      <c r="I854" s="35">
        <f t="shared" si="16"/>
        <v>1875</v>
      </c>
      <c r="J854" s="37">
        <v>44378</v>
      </c>
      <c r="K854" s="37">
        <v>45034</v>
      </c>
      <c r="L854" s="19">
        <v>21</v>
      </c>
      <c r="M854" s="19">
        <v>3</v>
      </c>
      <c r="N854" s="19">
        <f t="shared" si="17"/>
        <v>24</v>
      </c>
    </row>
    <row r="855" s="4" customFormat="1" customHeight="1" spans="1:14">
      <c r="A855" s="21">
        <v>848</v>
      </c>
      <c r="B855" s="21" t="s">
        <v>916</v>
      </c>
      <c r="C855" s="21" t="s">
        <v>17</v>
      </c>
      <c r="D855" s="19" t="s">
        <v>861</v>
      </c>
      <c r="E855" s="19" t="s">
        <v>24</v>
      </c>
      <c r="F855" s="21" t="s">
        <v>25</v>
      </c>
      <c r="G855" s="35">
        <f t="shared" si="14"/>
        <v>1500</v>
      </c>
      <c r="H855" s="35">
        <f t="shared" si="15"/>
        <v>375</v>
      </c>
      <c r="I855" s="35">
        <f t="shared" si="16"/>
        <v>1875</v>
      </c>
      <c r="J855" s="37">
        <v>44378</v>
      </c>
      <c r="K855" s="37">
        <v>45034</v>
      </c>
      <c r="L855" s="19">
        <v>21</v>
      </c>
      <c r="M855" s="19">
        <v>3</v>
      </c>
      <c r="N855" s="19">
        <f t="shared" si="17"/>
        <v>24</v>
      </c>
    </row>
    <row r="856" s="4" customFormat="1" customHeight="1" spans="1:14">
      <c r="A856" s="21">
        <v>849</v>
      </c>
      <c r="B856" s="21" t="s">
        <v>917</v>
      </c>
      <c r="C856" s="21" t="s">
        <v>28</v>
      </c>
      <c r="D856" s="19" t="s">
        <v>861</v>
      </c>
      <c r="E856" s="19" t="s">
        <v>24</v>
      </c>
      <c r="F856" s="21" t="s">
        <v>25</v>
      </c>
      <c r="G856" s="35">
        <f t="shared" si="14"/>
        <v>1500</v>
      </c>
      <c r="H856" s="35">
        <f t="shared" si="15"/>
        <v>375</v>
      </c>
      <c r="I856" s="35">
        <f t="shared" si="16"/>
        <v>1875</v>
      </c>
      <c r="J856" s="37">
        <v>44378</v>
      </c>
      <c r="K856" s="37">
        <v>45034</v>
      </c>
      <c r="L856" s="19">
        <v>21</v>
      </c>
      <c r="M856" s="19">
        <v>3</v>
      </c>
      <c r="N856" s="19">
        <f t="shared" si="17"/>
        <v>24</v>
      </c>
    </row>
    <row r="857" s="4" customFormat="1" customHeight="1" spans="1:14">
      <c r="A857" s="21">
        <v>850</v>
      </c>
      <c r="B857" s="21" t="s">
        <v>918</v>
      </c>
      <c r="C857" s="21" t="s">
        <v>17</v>
      </c>
      <c r="D857" s="19" t="s">
        <v>861</v>
      </c>
      <c r="E857" s="19" t="s">
        <v>24</v>
      </c>
      <c r="F857" s="21" t="s">
        <v>25</v>
      </c>
      <c r="G857" s="35">
        <f t="shared" si="14"/>
        <v>1500</v>
      </c>
      <c r="H857" s="35">
        <f t="shared" si="15"/>
        <v>375</v>
      </c>
      <c r="I857" s="35">
        <f t="shared" si="16"/>
        <v>1875</v>
      </c>
      <c r="J857" s="37">
        <v>44378</v>
      </c>
      <c r="K857" s="37">
        <v>45034</v>
      </c>
      <c r="L857" s="19">
        <v>21</v>
      </c>
      <c r="M857" s="19">
        <v>3</v>
      </c>
      <c r="N857" s="19">
        <f t="shared" si="17"/>
        <v>24</v>
      </c>
    </row>
    <row r="858" s="4" customFormat="1" customHeight="1" spans="1:14">
      <c r="A858" s="21">
        <v>851</v>
      </c>
      <c r="B858" s="21" t="s">
        <v>919</v>
      </c>
      <c r="C858" s="21" t="s">
        <v>17</v>
      </c>
      <c r="D858" s="19" t="s">
        <v>861</v>
      </c>
      <c r="E858" s="19" t="s">
        <v>24</v>
      </c>
      <c r="F858" s="21" t="s">
        <v>25</v>
      </c>
      <c r="G858" s="35">
        <f t="shared" si="14"/>
        <v>1500</v>
      </c>
      <c r="H858" s="35">
        <f t="shared" si="15"/>
        <v>375</v>
      </c>
      <c r="I858" s="35">
        <f t="shared" si="16"/>
        <v>1875</v>
      </c>
      <c r="J858" s="37">
        <v>44378</v>
      </c>
      <c r="K858" s="37">
        <v>45034</v>
      </c>
      <c r="L858" s="19">
        <v>21</v>
      </c>
      <c r="M858" s="19">
        <v>3</v>
      </c>
      <c r="N858" s="19">
        <f t="shared" si="17"/>
        <v>24</v>
      </c>
    </row>
    <row r="859" s="4" customFormat="1" customHeight="1" spans="1:14">
      <c r="A859" s="21">
        <v>852</v>
      </c>
      <c r="B859" s="21" t="s">
        <v>920</v>
      </c>
      <c r="C859" s="21" t="s">
        <v>28</v>
      </c>
      <c r="D859" s="19" t="s">
        <v>861</v>
      </c>
      <c r="E859" s="19" t="s">
        <v>24</v>
      </c>
      <c r="F859" s="21" t="s">
        <v>25</v>
      </c>
      <c r="G859" s="35">
        <f t="shared" si="14"/>
        <v>1500</v>
      </c>
      <c r="H859" s="35">
        <f t="shared" si="15"/>
        <v>375</v>
      </c>
      <c r="I859" s="35">
        <f t="shared" si="16"/>
        <v>1875</v>
      </c>
      <c r="J859" s="37">
        <v>44378</v>
      </c>
      <c r="K859" s="37">
        <v>45034</v>
      </c>
      <c r="L859" s="19">
        <v>21</v>
      </c>
      <c r="M859" s="19">
        <v>3</v>
      </c>
      <c r="N859" s="19">
        <f t="shared" si="17"/>
        <v>24</v>
      </c>
    </row>
    <row r="860" s="4" customFormat="1" customHeight="1" spans="1:14">
      <c r="A860" s="21">
        <v>853</v>
      </c>
      <c r="B860" s="21" t="s">
        <v>921</v>
      </c>
      <c r="C860" s="21" t="s">
        <v>28</v>
      </c>
      <c r="D860" s="19" t="s">
        <v>861</v>
      </c>
      <c r="E860" s="19" t="s">
        <v>24</v>
      </c>
      <c r="F860" s="21" t="s">
        <v>25</v>
      </c>
      <c r="G860" s="35">
        <f t="shared" si="14"/>
        <v>1500</v>
      </c>
      <c r="H860" s="35">
        <f t="shared" si="15"/>
        <v>375</v>
      </c>
      <c r="I860" s="35">
        <f t="shared" si="16"/>
        <v>1875</v>
      </c>
      <c r="J860" s="37">
        <v>44378</v>
      </c>
      <c r="K860" s="37">
        <v>45034</v>
      </c>
      <c r="L860" s="19">
        <v>21</v>
      </c>
      <c r="M860" s="19">
        <v>3</v>
      </c>
      <c r="N860" s="19">
        <f t="shared" si="17"/>
        <v>24</v>
      </c>
    </row>
    <row r="861" s="4" customFormat="1" customHeight="1" spans="1:14">
      <c r="A861" s="21">
        <v>854</v>
      </c>
      <c r="B861" s="21" t="s">
        <v>260</v>
      </c>
      <c r="C861" s="21" t="s">
        <v>17</v>
      </c>
      <c r="D861" s="19" t="s">
        <v>861</v>
      </c>
      <c r="E861" s="19" t="s">
        <v>19</v>
      </c>
      <c r="F861" s="21" t="s">
        <v>20</v>
      </c>
      <c r="G861" s="35">
        <f t="shared" si="14"/>
        <v>3000</v>
      </c>
      <c r="H861" s="35">
        <f t="shared" si="15"/>
        <v>750</v>
      </c>
      <c r="I861" s="35">
        <f t="shared" si="16"/>
        <v>3750</v>
      </c>
      <c r="J861" s="37">
        <v>44287</v>
      </c>
      <c r="K861" s="37">
        <v>45034</v>
      </c>
      <c r="L861" s="19">
        <v>24</v>
      </c>
      <c r="M861" s="19">
        <v>3</v>
      </c>
      <c r="N861" s="19">
        <f t="shared" si="17"/>
        <v>27</v>
      </c>
    </row>
    <row r="862" s="4" customFormat="1" customHeight="1" spans="1:14">
      <c r="A862" s="21">
        <v>855</v>
      </c>
      <c r="B862" s="21" t="s">
        <v>922</v>
      </c>
      <c r="C862" s="21" t="s">
        <v>28</v>
      </c>
      <c r="D862" s="19" t="s">
        <v>861</v>
      </c>
      <c r="E862" s="19" t="s">
        <v>19</v>
      </c>
      <c r="F862" s="21" t="s">
        <v>20</v>
      </c>
      <c r="G862" s="35">
        <f t="shared" si="14"/>
        <v>3000</v>
      </c>
      <c r="H862" s="35">
        <f t="shared" si="15"/>
        <v>750</v>
      </c>
      <c r="I862" s="35">
        <f t="shared" si="16"/>
        <v>3750</v>
      </c>
      <c r="J862" s="37">
        <v>44470</v>
      </c>
      <c r="K862" s="37">
        <v>45034</v>
      </c>
      <c r="L862" s="19">
        <v>18</v>
      </c>
      <c r="M862" s="19">
        <v>3</v>
      </c>
      <c r="N862" s="19">
        <f t="shared" si="17"/>
        <v>21</v>
      </c>
    </row>
    <row r="863" s="4" customFormat="1" customHeight="1" spans="1:14">
      <c r="A863" s="21">
        <v>856</v>
      </c>
      <c r="B863" s="21" t="s">
        <v>923</v>
      </c>
      <c r="C863" s="21" t="s">
        <v>17</v>
      </c>
      <c r="D863" s="19" t="s">
        <v>861</v>
      </c>
      <c r="E863" s="19" t="s">
        <v>19</v>
      </c>
      <c r="F863" s="21" t="s">
        <v>20</v>
      </c>
      <c r="G863" s="35">
        <f t="shared" si="14"/>
        <v>3000</v>
      </c>
      <c r="H863" s="35">
        <f t="shared" si="15"/>
        <v>750</v>
      </c>
      <c r="I863" s="35">
        <f t="shared" si="16"/>
        <v>3750</v>
      </c>
      <c r="J863" s="37">
        <v>44378</v>
      </c>
      <c r="K863" s="37">
        <v>45034</v>
      </c>
      <c r="L863" s="19">
        <v>21</v>
      </c>
      <c r="M863" s="19">
        <v>3</v>
      </c>
      <c r="N863" s="19">
        <f t="shared" si="17"/>
        <v>24</v>
      </c>
    </row>
    <row r="864" s="4" customFormat="1" customHeight="1" spans="1:14">
      <c r="A864" s="21">
        <v>857</v>
      </c>
      <c r="B864" s="21" t="s">
        <v>924</v>
      </c>
      <c r="C864" s="21" t="s">
        <v>28</v>
      </c>
      <c r="D864" s="19" t="s">
        <v>861</v>
      </c>
      <c r="E864" s="19" t="s">
        <v>19</v>
      </c>
      <c r="F864" s="21" t="s">
        <v>20</v>
      </c>
      <c r="G864" s="35">
        <f t="shared" si="14"/>
        <v>3000</v>
      </c>
      <c r="H864" s="35">
        <f t="shared" si="15"/>
        <v>750</v>
      </c>
      <c r="I864" s="35">
        <f t="shared" si="16"/>
        <v>3750</v>
      </c>
      <c r="J864" s="37">
        <v>44317</v>
      </c>
      <c r="K864" s="37">
        <v>45034</v>
      </c>
      <c r="L864" s="19">
        <v>22</v>
      </c>
      <c r="M864" s="19">
        <v>3</v>
      </c>
      <c r="N864" s="19">
        <f t="shared" si="17"/>
        <v>25</v>
      </c>
    </row>
    <row r="865" s="4" customFormat="1" customHeight="1" spans="1:14">
      <c r="A865" s="21">
        <v>858</v>
      </c>
      <c r="B865" s="21" t="s">
        <v>925</v>
      </c>
      <c r="C865" s="21" t="s">
        <v>17</v>
      </c>
      <c r="D865" s="19" t="s">
        <v>861</v>
      </c>
      <c r="E865" s="19" t="s">
        <v>24</v>
      </c>
      <c r="F865" s="21" t="s">
        <v>25</v>
      </c>
      <c r="G865" s="35">
        <f t="shared" si="14"/>
        <v>1500</v>
      </c>
      <c r="H865" s="35">
        <f t="shared" si="15"/>
        <v>375</v>
      </c>
      <c r="I865" s="35">
        <f t="shared" si="16"/>
        <v>1875</v>
      </c>
      <c r="J865" s="37">
        <v>44531</v>
      </c>
      <c r="K865" s="37">
        <v>45034</v>
      </c>
      <c r="L865" s="19">
        <v>16</v>
      </c>
      <c r="M865" s="19">
        <v>3</v>
      </c>
      <c r="N865" s="19">
        <f t="shared" si="17"/>
        <v>19</v>
      </c>
    </row>
    <row r="866" s="4" customFormat="1" customHeight="1" spans="1:14">
      <c r="A866" s="21">
        <v>859</v>
      </c>
      <c r="B866" s="21" t="s">
        <v>926</v>
      </c>
      <c r="C866" s="21" t="s">
        <v>17</v>
      </c>
      <c r="D866" s="19" t="s">
        <v>861</v>
      </c>
      <c r="E866" s="19" t="s">
        <v>24</v>
      </c>
      <c r="F866" s="21" t="s">
        <v>25</v>
      </c>
      <c r="G866" s="35">
        <f t="shared" si="14"/>
        <v>1500</v>
      </c>
      <c r="H866" s="35">
        <f t="shared" si="15"/>
        <v>375</v>
      </c>
      <c r="I866" s="35">
        <f t="shared" si="16"/>
        <v>1875</v>
      </c>
      <c r="J866" s="37">
        <v>44470</v>
      </c>
      <c r="K866" s="37">
        <v>45034</v>
      </c>
      <c r="L866" s="19">
        <v>18</v>
      </c>
      <c r="M866" s="19">
        <v>3</v>
      </c>
      <c r="N866" s="19">
        <f t="shared" si="17"/>
        <v>21</v>
      </c>
    </row>
    <row r="867" s="4" customFormat="1" customHeight="1" spans="1:14">
      <c r="A867" s="21">
        <v>860</v>
      </c>
      <c r="B867" s="21" t="s">
        <v>927</v>
      </c>
      <c r="C867" s="21" t="s">
        <v>17</v>
      </c>
      <c r="D867" s="19" t="s">
        <v>861</v>
      </c>
      <c r="E867" s="19" t="s">
        <v>19</v>
      </c>
      <c r="F867" s="21" t="s">
        <v>20</v>
      </c>
      <c r="G867" s="35">
        <f t="shared" ref="G867:G914" si="18">M867*(IF(F867="F",1000,500))</f>
        <v>3000</v>
      </c>
      <c r="H867" s="35">
        <f t="shared" ref="H867:H890" si="19">G867/0.8-G867</f>
        <v>750</v>
      </c>
      <c r="I867" s="35">
        <f t="shared" ref="I867:I890" si="20">H867+G867</f>
        <v>3750</v>
      </c>
      <c r="J867" s="37">
        <v>44409</v>
      </c>
      <c r="K867" s="37">
        <v>45034</v>
      </c>
      <c r="L867" s="19">
        <v>19</v>
      </c>
      <c r="M867" s="19">
        <v>3</v>
      </c>
      <c r="N867" s="19">
        <f t="shared" ref="N867:N890" si="21">L867+M867</f>
        <v>22</v>
      </c>
    </row>
    <row r="868" s="4" customFormat="1" customHeight="1" spans="1:14">
      <c r="A868" s="21">
        <v>861</v>
      </c>
      <c r="B868" s="21" t="s">
        <v>928</v>
      </c>
      <c r="C868" s="21" t="s">
        <v>17</v>
      </c>
      <c r="D868" s="19" t="s">
        <v>861</v>
      </c>
      <c r="E868" s="19" t="s">
        <v>24</v>
      </c>
      <c r="F868" s="21" t="s">
        <v>25</v>
      </c>
      <c r="G868" s="35">
        <f t="shared" si="18"/>
        <v>1500</v>
      </c>
      <c r="H868" s="35">
        <f t="shared" si="19"/>
        <v>375</v>
      </c>
      <c r="I868" s="35">
        <f t="shared" si="20"/>
        <v>1875</v>
      </c>
      <c r="J868" s="37">
        <v>44378</v>
      </c>
      <c r="K868" s="37">
        <v>45034</v>
      </c>
      <c r="L868" s="19">
        <v>21</v>
      </c>
      <c r="M868" s="19">
        <v>3</v>
      </c>
      <c r="N868" s="19">
        <f t="shared" si="21"/>
        <v>24</v>
      </c>
    </row>
    <row r="869" s="4" customFormat="1" customHeight="1" spans="1:14">
      <c r="A869" s="21">
        <v>862</v>
      </c>
      <c r="B869" s="21" t="s">
        <v>929</v>
      </c>
      <c r="C869" s="21" t="s">
        <v>17</v>
      </c>
      <c r="D869" s="19" t="s">
        <v>861</v>
      </c>
      <c r="E869" s="19" t="s">
        <v>24</v>
      </c>
      <c r="F869" s="21" t="s">
        <v>25</v>
      </c>
      <c r="G869" s="35">
        <f t="shared" si="18"/>
        <v>1500</v>
      </c>
      <c r="H869" s="35">
        <f t="shared" si="19"/>
        <v>375</v>
      </c>
      <c r="I869" s="35">
        <f t="shared" si="20"/>
        <v>1875</v>
      </c>
      <c r="J869" s="37">
        <v>44593</v>
      </c>
      <c r="K869" s="37">
        <v>45034</v>
      </c>
      <c r="L869" s="19">
        <v>14</v>
      </c>
      <c r="M869" s="19">
        <v>3</v>
      </c>
      <c r="N869" s="19">
        <f t="shared" si="21"/>
        <v>17</v>
      </c>
    </row>
    <row r="870" s="4" customFormat="1" customHeight="1" spans="1:14">
      <c r="A870" s="21">
        <v>863</v>
      </c>
      <c r="B870" s="21" t="s">
        <v>930</v>
      </c>
      <c r="C870" s="21" t="s">
        <v>17</v>
      </c>
      <c r="D870" s="19" t="s">
        <v>861</v>
      </c>
      <c r="E870" s="19" t="s">
        <v>24</v>
      </c>
      <c r="F870" s="21" t="s">
        <v>25</v>
      </c>
      <c r="G870" s="35">
        <f t="shared" si="18"/>
        <v>1500</v>
      </c>
      <c r="H870" s="35">
        <f t="shared" si="19"/>
        <v>375</v>
      </c>
      <c r="I870" s="35">
        <f t="shared" si="20"/>
        <v>1875</v>
      </c>
      <c r="J870" s="37">
        <v>44004</v>
      </c>
      <c r="K870" s="37">
        <v>45034</v>
      </c>
      <c r="L870" s="19">
        <v>33</v>
      </c>
      <c r="M870" s="19">
        <v>3</v>
      </c>
      <c r="N870" s="19">
        <f t="shared" si="21"/>
        <v>36</v>
      </c>
    </row>
    <row r="871" s="4" customFormat="1" customHeight="1" spans="1:14">
      <c r="A871" s="21">
        <v>864</v>
      </c>
      <c r="B871" s="21" t="s">
        <v>931</v>
      </c>
      <c r="C871" s="21" t="s">
        <v>28</v>
      </c>
      <c r="D871" s="19" t="s">
        <v>861</v>
      </c>
      <c r="E871" s="21" t="s">
        <v>24</v>
      </c>
      <c r="F871" s="21" t="s">
        <v>29</v>
      </c>
      <c r="G871" s="35">
        <f t="shared" si="18"/>
        <v>1500</v>
      </c>
      <c r="H871" s="35">
        <f t="shared" si="19"/>
        <v>375</v>
      </c>
      <c r="I871" s="35">
        <f t="shared" si="20"/>
        <v>1875</v>
      </c>
      <c r="J871" s="31">
        <v>44743</v>
      </c>
      <c r="K871" s="37">
        <v>45034</v>
      </c>
      <c r="L871" s="21">
        <v>9</v>
      </c>
      <c r="M871" s="21">
        <v>3</v>
      </c>
      <c r="N871" s="19">
        <f t="shared" si="21"/>
        <v>12</v>
      </c>
    </row>
    <row r="872" s="4" customFormat="1" customHeight="1" spans="1:14">
      <c r="A872" s="21">
        <v>865</v>
      </c>
      <c r="B872" s="21" t="s">
        <v>932</v>
      </c>
      <c r="C872" s="21" t="s">
        <v>28</v>
      </c>
      <c r="D872" s="19" t="s">
        <v>861</v>
      </c>
      <c r="E872" s="21" t="s">
        <v>24</v>
      </c>
      <c r="F872" s="21" t="s">
        <v>29</v>
      </c>
      <c r="G872" s="35">
        <f t="shared" si="18"/>
        <v>1500</v>
      </c>
      <c r="H872" s="35">
        <f t="shared" si="19"/>
        <v>375</v>
      </c>
      <c r="I872" s="35">
        <f t="shared" si="20"/>
        <v>1875</v>
      </c>
      <c r="J872" s="31">
        <v>44743</v>
      </c>
      <c r="K872" s="37">
        <v>45034</v>
      </c>
      <c r="L872" s="21">
        <v>9</v>
      </c>
      <c r="M872" s="21">
        <v>3</v>
      </c>
      <c r="N872" s="19">
        <f t="shared" si="21"/>
        <v>12</v>
      </c>
    </row>
    <row r="873" s="4" customFormat="1" customHeight="1" spans="1:14">
      <c r="A873" s="21">
        <v>866</v>
      </c>
      <c r="B873" s="21" t="s">
        <v>933</v>
      </c>
      <c r="C873" s="21" t="s">
        <v>17</v>
      </c>
      <c r="D873" s="19" t="s">
        <v>861</v>
      </c>
      <c r="E873" s="19" t="s">
        <v>24</v>
      </c>
      <c r="F873" s="21" t="s">
        <v>29</v>
      </c>
      <c r="G873" s="35">
        <f t="shared" si="18"/>
        <v>1500</v>
      </c>
      <c r="H873" s="35">
        <f t="shared" si="19"/>
        <v>375</v>
      </c>
      <c r="I873" s="35">
        <f t="shared" si="20"/>
        <v>1875</v>
      </c>
      <c r="J873" s="31">
        <v>44743</v>
      </c>
      <c r="K873" s="37">
        <v>45034</v>
      </c>
      <c r="L873" s="21">
        <v>9</v>
      </c>
      <c r="M873" s="21">
        <v>3</v>
      </c>
      <c r="N873" s="19">
        <f t="shared" si="21"/>
        <v>12</v>
      </c>
    </row>
    <row r="874" s="4" customFormat="1" customHeight="1" spans="1:14">
      <c r="A874" s="21">
        <v>867</v>
      </c>
      <c r="B874" s="21" t="s">
        <v>934</v>
      </c>
      <c r="C874" s="21" t="s">
        <v>28</v>
      </c>
      <c r="D874" s="19" t="s">
        <v>861</v>
      </c>
      <c r="E874" s="19" t="s">
        <v>24</v>
      </c>
      <c r="F874" s="21" t="s">
        <v>29</v>
      </c>
      <c r="G874" s="35">
        <f t="shared" si="18"/>
        <v>1500</v>
      </c>
      <c r="H874" s="35">
        <f t="shared" si="19"/>
        <v>375</v>
      </c>
      <c r="I874" s="35">
        <f t="shared" si="20"/>
        <v>1875</v>
      </c>
      <c r="J874" s="31">
        <v>44743</v>
      </c>
      <c r="K874" s="37">
        <v>45034</v>
      </c>
      <c r="L874" s="21">
        <v>9</v>
      </c>
      <c r="M874" s="21">
        <v>3</v>
      </c>
      <c r="N874" s="19">
        <f t="shared" si="21"/>
        <v>12</v>
      </c>
    </row>
    <row r="875" s="4" customFormat="1" customHeight="1" spans="1:14">
      <c r="A875" s="21">
        <v>868</v>
      </c>
      <c r="B875" s="21" t="s">
        <v>935</v>
      </c>
      <c r="C875" s="21" t="s">
        <v>17</v>
      </c>
      <c r="D875" s="19" t="s">
        <v>861</v>
      </c>
      <c r="E875" s="21" t="s">
        <v>24</v>
      </c>
      <c r="F875" s="21" t="s">
        <v>29</v>
      </c>
      <c r="G875" s="35">
        <f t="shared" si="18"/>
        <v>1500</v>
      </c>
      <c r="H875" s="35">
        <f t="shared" si="19"/>
        <v>375</v>
      </c>
      <c r="I875" s="35">
        <f t="shared" si="20"/>
        <v>1875</v>
      </c>
      <c r="J875" s="31">
        <v>44743</v>
      </c>
      <c r="K875" s="37">
        <v>45034</v>
      </c>
      <c r="L875" s="21">
        <v>9</v>
      </c>
      <c r="M875" s="21">
        <v>3</v>
      </c>
      <c r="N875" s="19">
        <f t="shared" si="21"/>
        <v>12</v>
      </c>
    </row>
    <row r="876" s="4" customFormat="1" customHeight="1" spans="1:14">
      <c r="A876" s="21">
        <v>869</v>
      </c>
      <c r="B876" s="21" t="s">
        <v>936</v>
      </c>
      <c r="C876" s="21" t="s">
        <v>17</v>
      </c>
      <c r="D876" s="19" t="s">
        <v>861</v>
      </c>
      <c r="E876" s="21" t="s">
        <v>24</v>
      </c>
      <c r="F876" s="21" t="s">
        <v>29</v>
      </c>
      <c r="G876" s="35">
        <f t="shared" si="18"/>
        <v>1500</v>
      </c>
      <c r="H876" s="35">
        <f t="shared" si="19"/>
        <v>375</v>
      </c>
      <c r="I876" s="35">
        <f t="shared" si="20"/>
        <v>1875</v>
      </c>
      <c r="J876" s="31">
        <v>44743</v>
      </c>
      <c r="K876" s="37">
        <v>45034</v>
      </c>
      <c r="L876" s="21">
        <v>9</v>
      </c>
      <c r="M876" s="21">
        <v>3</v>
      </c>
      <c r="N876" s="19">
        <f t="shared" si="21"/>
        <v>12</v>
      </c>
    </row>
    <row r="877" s="4" customFormat="1" customHeight="1" spans="1:14">
      <c r="A877" s="21">
        <v>870</v>
      </c>
      <c r="B877" s="21" t="s">
        <v>937</v>
      </c>
      <c r="C877" s="21" t="s">
        <v>28</v>
      </c>
      <c r="D877" s="19" t="s">
        <v>861</v>
      </c>
      <c r="E877" s="21" t="s">
        <v>24</v>
      </c>
      <c r="F877" s="21" t="s">
        <v>29</v>
      </c>
      <c r="G877" s="35">
        <f t="shared" si="18"/>
        <v>1500</v>
      </c>
      <c r="H877" s="35">
        <f t="shared" si="19"/>
        <v>375</v>
      </c>
      <c r="I877" s="35">
        <f t="shared" si="20"/>
        <v>1875</v>
      </c>
      <c r="J877" s="31">
        <v>44743</v>
      </c>
      <c r="K877" s="37">
        <v>45034</v>
      </c>
      <c r="L877" s="21">
        <v>9</v>
      </c>
      <c r="M877" s="21">
        <v>3</v>
      </c>
      <c r="N877" s="19">
        <f t="shared" si="21"/>
        <v>12</v>
      </c>
    </row>
    <row r="878" s="4" customFormat="1" customHeight="1" spans="1:14">
      <c r="A878" s="21">
        <v>871</v>
      </c>
      <c r="B878" s="21" t="s">
        <v>938</v>
      </c>
      <c r="C878" s="21" t="s">
        <v>28</v>
      </c>
      <c r="D878" s="19" t="s">
        <v>861</v>
      </c>
      <c r="E878" s="21" t="s">
        <v>24</v>
      </c>
      <c r="F878" s="21" t="s">
        <v>29</v>
      </c>
      <c r="G878" s="35">
        <f t="shared" si="18"/>
        <v>1500</v>
      </c>
      <c r="H878" s="35">
        <f t="shared" si="19"/>
        <v>375</v>
      </c>
      <c r="I878" s="35">
        <f t="shared" si="20"/>
        <v>1875</v>
      </c>
      <c r="J878" s="31">
        <v>44743</v>
      </c>
      <c r="K878" s="37">
        <v>45034</v>
      </c>
      <c r="L878" s="21">
        <v>9</v>
      </c>
      <c r="M878" s="21">
        <v>3</v>
      </c>
      <c r="N878" s="19">
        <f t="shared" si="21"/>
        <v>12</v>
      </c>
    </row>
    <row r="879" s="4" customFormat="1" customHeight="1" spans="1:14">
      <c r="A879" s="21">
        <v>872</v>
      </c>
      <c r="B879" s="21" t="s">
        <v>939</v>
      </c>
      <c r="C879" s="21" t="s">
        <v>17</v>
      </c>
      <c r="D879" s="19" t="s">
        <v>861</v>
      </c>
      <c r="E879" s="19" t="s">
        <v>24</v>
      </c>
      <c r="F879" s="21" t="s">
        <v>25</v>
      </c>
      <c r="G879" s="35">
        <f t="shared" si="18"/>
        <v>1500</v>
      </c>
      <c r="H879" s="35">
        <f t="shared" si="19"/>
        <v>375</v>
      </c>
      <c r="I879" s="35">
        <f t="shared" si="20"/>
        <v>1875</v>
      </c>
      <c r="J879" s="31">
        <v>44743</v>
      </c>
      <c r="K879" s="37">
        <v>45034</v>
      </c>
      <c r="L879" s="21">
        <v>9</v>
      </c>
      <c r="M879" s="21">
        <v>3</v>
      </c>
      <c r="N879" s="19">
        <f t="shared" si="21"/>
        <v>12</v>
      </c>
    </row>
    <row r="880" s="4" customFormat="1" customHeight="1" spans="1:14">
      <c r="A880" s="21">
        <v>873</v>
      </c>
      <c r="B880" s="21" t="s">
        <v>940</v>
      </c>
      <c r="C880" s="21" t="s">
        <v>28</v>
      </c>
      <c r="D880" s="19" t="s">
        <v>861</v>
      </c>
      <c r="E880" s="21" t="s">
        <v>24</v>
      </c>
      <c r="F880" s="21" t="s">
        <v>29</v>
      </c>
      <c r="G880" s="35">
        <f t="shared" si="18"/>
        <v>1500</v>
      </c>
      <c r="H880" s="35">
        <f t="shared" si="19"/>
        <v>375</v>
      </c>
      <c r="I880" s="35">
        <f t="shared" si="20"/>
        <v>1875</v>
      </c>
      <c r="J880" s="31">
        <v>44743</v>
      </c>
      <c r="K880" s="37">
        <v>45034</v>
      </c>
      <c r="L880" s="21">
        <v>9</v>
      </c>
      <c r="M880" s="21">
        <v>3</v>
      </c>
      <c r="N880" s="19">
        <f t="shared" si="21"/>
        <v>12</v>
      </c>
    </row>
    <row r="881" s="4" customFormat="1" customHeight="1" spans="1:14">
      <c r="A881" s="21">
        <v>874</v>
      </c>
      <c r="B881" s="21" t="s">
        <v>941</v>
      </c>
      <c r="C881" s="21" t="s">
        <v>28</v>
      </c>
      <c r="D881" s="19" t="s">
        <v>861</v>
      </c>
      <c r="E881" s="21" t="s">
        <v>24</v>
      </c>
      <c r="F881" s="21" t="s">
        <v>29</v>
      </c>
      <c r="G881" s="35">
        <f t="shared" si="18"/>
        <v>1500</v>
      </c>
      <c r="H881" s="35">
        <f t="shared" si="19"/>
        <v>375</v>
      </c>
      <c r="I881" s="35">
        <f t="shared" si="20"/>
        <v>1875</v>
      </c>
      <c r="J881" s="31">
        <v>44743</v>
      </c>
      <c r="K881" s="37">
        <v>45034</v>
      </c>
      <c r="L881" s="21">
        <v>9</v>
      </c>
      <c r="M881" s="21">
        <v>3</v>
      </c>
      <c r="N881" s="19">
        <f t="shared" si="21"/>
        <v>12</v>
      </c>
    </row>
    <row r="882" s="4" customFormat="1" customHeight="1" spans="1:14">
      <c r="A882" s="21">
        <v>875</v>
      </c>
      <c r="B882" s="21" t="s">
        <v>942</v>
      </c>
      <c r="C882" s="21" t="s">
        <v>17</v>
      </c>
      <c r="D882" s="19" t="s">
        <v>861</v>
      </c>
      <c r="E882" s="21" t="s">
        <v>24</v>
      </c>
      <c r="F882" s="21" t="s">
        <v>29</v>
      </c>
      <c r="G882" s="35">
        <f t="shared" si="18"/>
        <v>1500</v>
      </c>
      <c r="H882" s="35">
        <f t="shared" si="19"/>
        <v>375</v>
      </c>
      <c r="I882" s="35">
        <f t="shared" si="20"/>
        <v>1875</v>
      </c>
      <c r="J882" s="31">
        <v>44197</v>
      </c>
      <c r="K882" s="37">
        <v>45034</v>
      </c>
      <c r="L882" s="21">
        <v>9</v>
      </c>
      <c r="M882" s="21">
        <v>3</v>
      </c>
      <c r="N882" s="19">
        <f t="shared" si="21"/>
        <v>12</v>
      </c>
    </row>
    <row r="883" s="4" customFormat="1" customHeight="1" spans="1:14">
      <c r="A883" s="21">
        <v>876</v>
      </c>
      <c r="B883" s="21" t="s">
        <v>943</v>
      </c>
      <c r="C883" s="21" t="s">
        <v>17</v>
      </c>
      <c r="D883" s="19" t="s">
        <v>861</v>
      </c>
      <c r="E883" s="21" t="s">
        <v>24</v>
      </c>
      <c r="F883" s="21" t="s">
        <v>29</v>
      </c>
      <c r="G883" s="35">
        <f t="shared" si="18"/>
        <v>1500</v>
      </c>
      <c r="H883" s="35">
        <f t="shared" si="19"/>
        <v>375</v>
      </c>
      <c r="I883" s="35">
        <f t="shared" si="20"/>
        <v>1875</v>
      </c>
      <c r="J883" s="31">
        <v>44743</v>
      </c>
      <c r="K883" s="37">
        <v>45034</v>
      </c>
      <c r="L883" s="21">
        <v>9</v>
      </c>
      <c r="M883" s="21">
        <v>3</v>
      </c>
      <c r="N883" s="19">
        <f t="shared" si="21"/>
        <v>12</v>
      </c>
    </row>
    <row r="884" s="4" customFormat="1" customHeight="1" spans="1:14">
      <c r="A884" s="21">
        <v>877</v>
      </c>
      <c r="B884" s="21" t="s">
        <v>944</v>
      </c>
      <c r="C884" s="21" t="s">
        <v>17</v>
      </c>
      <c r="D884" s="19" t="s">
        <v>861</v>
      </c>
      <c r="E884" s="21" t="s">
        <v>19</v>
      </c>
      <c r="F884" s="21" t="s">
        <v>20</v>
      </c>
      <c r="G884" s="35">
        <f t="shared" si="18"/>
        <v>2000</v>
      </c>
      <c r="H884" s="35">
        <f t="shared" si="19"/>
        <v>500</v>
      </c>
      <c r="I884" s="35">
        <f t="shared" si="20"/>
        <v>2500</v>
      </c>
      <c r="J884" s="31">
        <f>VLOOKUP(B884,'[5]生活补助（2823）'!$B$4:$AO$400000,30,FALSE)</f>
        <v>44743</v>
      </c>
      <c r="K884" s="37">
        <v>45034</v>
      </c>
      <c r="L884" s="21">
        <v>9</v>
      </c>
      <c r="M884" s="21">
        <v>2</v>
      </c>
      <c r="N884" s="19">
        <f t="shared" si="21"/>
        <v>11</v>
      </c>
    </row>
    <row r="885" s="4" customFormat="1" customHeight="1" spans="1:14">
      <c r="A885" s="21">
        <v>878</v>
      </c>
      <c r="B885" s="19" t="s">
        <v>945</v>
      </c>
      <c r="C885" s="19" t="s">
        <v>28</v>
      </c>
      <c r="D885" s="19" t="s">
        <v>861</v>
      </c>
      <c r="E885" s="21" t="s">
        <v>19</v>
      </c>
      <c r="F885" s="19" t="s">
        <v>20</v>
      </c>
      <c r="G885" s="35">
        <f t="shared" si="18"/>
        <v>3000</v>
      </c>
      <c r="H885" s="35">
        <f t="shared" si="19"/>
        <v>750</v>
      </c>
      <c r="I885" s="35">
        <f t="shared" si="20"/>
        <v>3750</v>
      </c>
      <c r="J885" s="31">
        <v>44743</v>
      </c>
      <c r="K885" s="37">
        <v>45034</v>
      </c>
      <c r="L885" s="19">
        <v>9</v>
      </c>
      <c r="M885" s="19">
        <v>3</v>
      </c>
      <c r="N885" s="19">
        <f t="shared" si="21"/>
        <v>12</v>
      </c>
    </row>
    <row r="886" s="4" customFormat="1" customHeight="1" spans="1:14">
      <c r="A886" s="21">
        <v>879</v>
      </c>
      <c r="B886" s="21" t="s">
        <v>946</v>
      </c>
      <c r="C886" s="21" t="s">
        <v>947</v>
      </c>
      <c r="D886" s="19" t="s">
        <v>861</v>
      </c>
      <c r="E886" s="21" t="s">
        <v>24</v>
      </c>
      <c r="F886" s="21" t="s">
        <v>29</v>
      </c>
      <c r="G886" s="35">
        <f t="shared" si="18"/>
        <v>1500</v>
      </c>
      <c r="H886" s="35">
        <f t="shared" si="19"/>
        <v>375</v>
      </c>
      <c r="I886" s="35">
        <f t="shared" si="20"/>
        <v>1875</v>
      </c>
      <c r="J886" s="31">
        <v>44744</v>
      </c>
      <c r="K886" s="37">
        <v>45034</v>
      </c>
      <c r="L886" s="21">
        <v>9</v>
      </c>
      <c r="M886" s="21">
        <v>3</v>
      </c>
      <c r="N886" s="19">
        <f t="shared" si="21"/>
        <v>12</v>
      </c>
    </row>
    <row r="887" s="4" customFormat="1" customHeight="1" spans="1:14">
      <c r="A887" s="21">
        <v>880</v>
      </c>
      <c r="B887" s="21" t="s">
        <v>948</v>
      </c>
      <c r="C887" s="21" t="s">
        <v>17</v>
      </c>
      <c r="D887" s="19" t="s">
        <v>861</v>
      </c>
      <c r="E887" s="21" t="s">
        <v>24</v>
      </c>
      <c r="F887" s="21" t="s">
        <v>29</v>
      </c>
      <c r="G887" s="35">
        <f t="shared" si="18"/>
        <v>1500</v>
      </c>
      <c r="H887" s="35">
        <f t="shared" si="19"/>
        <v>375</v>
      </c>
      <c r="I887" s="35">
        <f t="shared" si="20"/>
        <v>1875</v>
      </c>
      <c r="J887" s="40" t="s">
        <v>22</v>
      </c>
      <c r="K887" s="37">
        <v>45034</v>
      </c>
      <c r="L887" s="21">
        <v>9</v>
      </c>
      <c r="M887" s="21">
        <v>3</v>
      </c>
      <c r="N887" s="19">
        <f t="shared" si="21"/>
        <v>12</v>
      </c>
    </row>
    <row r="888" s="4" customFormat="1" customHeight="1" spans="1:14">
      <c r="A888" s="21">
        <v>881</v>
      </c>
      <c r="B888" s="21" t="s">
        <v>949</v>
      </c>
      <c r="C888" s="21" t="s">
        <v>28</v>
      </c>
      <c r="D888" s="19" t="s">
        <v>861</v>
      </c>
      <c r="E888" s="19" t="s">
        <v>24</v>
      </c>
      <c r="F888" s="21" t="s">
        <v>25</v>
      </c>
      <c r="G888" s="35">
        <f t="shared" si="18"/>
        <v>1000</v>
      </c>
      <c r="H888" s="35">
        <f t="shared" si="19"/>
        <v>250</v>
      </c>
      <c r="I888" s="35">
        <f t="shared" si="20"/>
        <v>1250</v>
      </c>
      <c r="J888" s="31">
        <f>VLOOKUP(B888,'[5]生活补助（2823）'!$B$4:$AO$400000,30,FALSE)</f>
        <v>44745</v>
      </c>
      <c r="K888" s="37">
        <v>45034</v>
      </c>
      <c r="L888" s="21">
        <v>9</v>
      </c>
      <c r="M888" s="21">
        <v>2</v>
      </c>
      <c r="N888" s="19">
        <f t="shared" si="21"/>
        <v>11</v>
      </c>
    </row>
    <row r="889" s="4" customFormat="1" customHeight="1" spans="1:14">
      <c r="A889" s="21">
        <v>882</v>
      </c>
      <c r="B889" s="21" t="s">
        <v>950</v>
      </c>
      <c r="C889" s="21" t="s">
        <v>17</v>
      </c>
      <c r="D889" s="19" t="s">
        <v>861</v>
      </c>
      <c r="E889" s="21" t="s">
        <v>24</v>
      </c>
      <c r="F889" s="21" t="s">
        <v>29</v>
      </c>
      <c r="G889" s="35">
        <f t="shared" si="18"/>
        <v>1500</v>
      </c>
      <c r="H889" s="35">
        <f t="shared" si="19"/>
        <v>375</v>
      </c>
      <c r="I889" s="35">
        <f t="shared" si="20"/>
        <v>1875</v>
      </c>
      <c r="J889" s="31">
        <v>44743</v>
      </c>
      <c r="K889" s="37">
        <v>45034</v>
      </c>
      <c r="L889" s="21">
        <v>9</v>
      </c>
      <c r="M889" s="21">
        <v>3</v>
      </c>
      <c r="N889" s="19">
        <f t="shared" si="21"/>
        <v>12</v>
      </c>
    </row>
    <row r="890" s="4" customFormat="1" customHeight="1" spans="1:14">
      <c r="A890" s="21">
        <v>883</v>
      </c>
      <c r="B890" s="21" t="s">
        <v>951</v>
      </c>
      <c r="C890" s="21" t="s">
        <v>17</v>
      </c>
      <c r="D890" s="19" t="s">
        <v>861</v>
      </c>
      <c r="E890" s="21" t="s">
        <v>24</v>
      </c>
      <c r="F890" s="21" t="s">
        <v>29</v>
      </c>
      <c r="G890" s="35">
        <f t="shared" si="18"/>
        <v>1500</v>
      </c>
      <c r="H890" s="35">
        <f t="shared" si="19"/>
        <v>375</v>
      </c>
      <c r="I890" s="35">
        <f t="shared" si="20"/>
        <v>1875</v>
      </c>
      <c r="J890" s="31">
        <v>44743</v>
      </c>
      <c r="K890" s="37">
        <v>45034</v>
      </c>
      <c r="L890" s="21">
        <v>9</v>
      </c>
      <c r="M890" s="21">
        <v>3</v>
      </c>
      <c r="N890" s="19">
        <f t="shared" si="21"/>
        <v>12</v>
      </c>
    </row>
    <row r="891" s="4" customFormat="1" customHeight="1" spans="1:14">
      <c r="A891" s="21">
        <v>884</v>
      </c>
      <c r="B891" s="19" t="s">
        <v>952</v>
      </c>
      <c r="C891" s="19" t="s">
        <v>17</v>
      </c>
      <c r="D891" s="19" t="s">
        <v>861</v>
      </c>
      <c r="E891" s="19" t="s">
        <v>24</v>
      </c>
      <c r="F891" s="19" t="s">
        <v>29</v>
      </c>
      <c r="G891" s="35">
        <f t="shared" si="18"/>
        <v>1500</v>
      </c>
      <c r="H891" s="35">
        <f t="shared" ref="H891:H922" si="22">G891/0.8-G891</f>
        <v>375</v>
      </c>
      <c r="I891" s="35">
        <f t="shared" ref="I891:I922" si="23">H891+G891</f>
        <v>1875</v>
      </c>
      <c r="J891" s="40" t="s">
        <v>22</v>
      </c>
      <c r="K891" s="37">
        <v>45034</v>
      </c>
      <c r="L891" s="19">
        <v>9</v>
      </c>
      <c r="M891" s="19">
        <v>3</v>
      </c>
      <c r="N891" s="19">
        <f t="shared" ref="N891:N922" si="24">L891+M891</f>
        <v>12</v>
      </c>
    </row>
    <row r="892" s="4" customFormat="1" customHeight="1" spans="1:14">
      <c r="A892" s="21">
        <v>885</v>
      </c>
      <c r="B892" s="21" t="s">
        <v>953</v>
      </c>
      <c r="C892" s="21" t="s">
        <v>17</v>
      </c>
      <c r="D892" s="19" t="s">
        <v>861</v>
      </c>
      <c r="E892" s="21" t="s">
        <v>24</v>
      </c>
      <c r="F892" s="21" t="s">
        <v>29</v>
      </c>
      <c r="G892" s="35">
        <f t="shared" si="18"/>
        <v>1500</v>
      </c>
      <c r="H892" s="35">
        <f t="shared" si="22"/>
        <v>375</v>
      </c>
      <c r="I892" s="35">
        <f t="shared" si="23"/>
        <v>1875</v>
      </c>
      <c r="J892" s="31">
        <v>44743</v>
      </c>
      <c r="K892" s="37">
        <v>45034</v>
      </c>
      <c r="L892" s="21">
        <v>9</v>
      </c>
      <c r="M892" s="21">
        <v>3</v>
      </c>
      <c r="N892" s="19">
        <f t="shared" si="24"/>
        <v>12</v>
      </c>
    </row>
    <row r="893" s="4" customFormat="1" customHeight="1" spans="1:14">
      <c r="A893" s="21">
        <v>886</v>
      </c>
      <c r="B893" s="19" t="s">
        <v>954</v>
      </c>
      <c r="C893" s="19" t="s">
        <v>17</v>
      </c>
      <c r="D893" s="19" t="s">
        <v>861</v>
      </c>
      <c r="E893" s="19" t="s">
        <v>24</v>
      </c>
      <c r="F893" s="19" t="s">
        <v>29</v>
      </c>
      <c r="G893" s="35">
        <f t="shared" si="18"/>
        <v>1500</v>
      </c>
      <c r="H893" s="35">
        <f t="shared" si="22"/>
        <v>375</v>
      </c>
      <c r="I893" s="35">
        <f t="shared" si="23"/>
        <v>1875</v>
      </c>
      <c r="J893" s="40" t="s">
        <v>22</v>
      </c>
      <c r="K893" s="37">
        <v>45034</v>
      </c>
      <c r="L893" s="19">
        <v>9</v>
      </c>
      <c r="M893" s="19">
        <v>3</v>
      </c>
      <c r="N893" s="19">
        <f t="shared" si="24"/>
        <v>12</v>
      </c>
    </row>
    <row r="894" s="4" customFormat="1" customHeight="1" spans="1:14">
      <c r="A894" s="21">
        <v>887</v>
      </c>
      <c r="B894" s="19" t="s">
        <v>955</v>
      </c>
      <c r="C894" s="19" t="s">
        <v>17</v>
      </c>
      <c r="D894" s="19" t="s">
        <v>861</v>
      </c>
      <c r="E894" s="19" t="s">
        <v>19</v>
      </c>
      <c r="F894" s="19" t="s">
        <v>20</v>
      </c>
      <c r="G894" s="35">
        <f t="shared" si="18"/>
        <v>3000</v>
      </c>
      <c r="H894" s="35">
        <f t="shared" si="22"/>
        <v>750</v>
      </c>
      <c r="I894" s="35">
        <f t="shared" si="23"/>
        <v>3750</v>
      </c>
      <c r="J894" s="31">
        <v>44743</v>
      </c>
      <c r="K894" s="37">
        <v>45034</v>
      </c>
      <c r="L894" s="40">
        <v>9</v>
      </c>
      <c r="M894" s="40" t="s">
        <v>956</v>
      </c>
      <c r="N894" s="19">
        <f t="shared" si="24"/>
        <v>12</v>
      </c>
    </row>
    <row r="895" s="4" customFormat="1" customHeight="1" spans="1:14">
      <c r="A895" s="21">
        <v>888</v>
      </c>
      <c r="B895" s="21" t="s">
        <v>957</v>
      </c>
      <c r="C895" s="21" t="s">
        <v>17</v>
      </c>
      <c r="D895" s="19" t="s">
        <v>861</v>
      </c>
      <c r="E895" s="21" t="s">
        <v>24</v>
      </c>
      <c r="F895" s="21" t="s">
        <v>29</v>
      </c>
      <c r="G895" s="35">
        <f t="shared" si="18"/>
        <v>1500</v>
      </c>
      <c r="H895" s="35">
        <f t="shared" si="22"/>
        <v>375</v>
      </c>
      <c r="I895" s="35">
        <f t="shared" si="23"/>
        <v>1875</v>
      </c>
      <c r="J895" s="40" t="s">
        <v>22</v>
      </c>
      <c r="K895" s="37">
        <v>45034</v>
      </c>
      <c r="L895" s="21">
        <v>9</v>
      </c>
      <c r="M895" s="21">
        <v>3</v>
      </c>
      <c r="N895" s="19">
        <f t="shared" si="24"/>
        <v>12</v>
      </c>
    </row>
    <row r="896" s="4" customFormat="1" customHeight="1" spans="1:14">
      <c r="A896" s="21">
        <v>889</v>
      </c>
      <c r="B896" s="21" t="s">
        <v>958</v>
      </c>
      <c r="C896" s="21" t="s">
        <v>17</v>
      </c>
      <c r="D896" s="19" t="s">
        <v>861</v>
      </c>
      <c r="E896" s="19" t="s">
        <v>24</v>
      </c>
      <c r="F896" s="41" t="s">
        <v>25</v>
      </c>
      <c r="G896" s="35">
        <f t="shared" si="18"/>
        <v>1500</v>
      </c>
      <c r="H896" s="35">
        <f t="shared" si="22"/>
        <v>375</v>
      </c>
      <c r="I896" s="35">
        <f t="shared" si="23"/>
        <v>1875</v>
      </c>
      <c r="J896" s="31">
        <v>44743</v>
      </c>
      <c r="K896" s="37">
        <v>45034</v>
      </c>
      <c r="L896" s="41" t="s">
        <v>959</v>
      </c>
      <c r="M896" s="41" t="s">
        <v>956</v>
      </c>
      <c r="N896" s="19">
        <f t="shared" si="24"/>
        <v>12</v>
      </c>
    </row>
    <row r="897" s="4" customFormat="1" customHeight="1" spans="1:14">
      <c r="A897" s="21">
        <v>890</v>
      </c>
      <c r="B897" s="21" t="s">
        <v>960</v>
      </c>
      <c r="C897" s="21" t="s">
        <v>17</v>
      </c>
      <c r="D897" s="19" t="s">
        <v>861</v>
      </c>
      <c r="E897" s="21" t="s">
        <v>24</v>
      </c>
      <c r="F897" s="21" t="s">
        <v>29</v>
      </c>
      <c r="G897" s="35">
        <f t="shared" si="18"/>
        <v>1500</v>
      </c>
      <c r="H897" s="35">
        <f t="shared" si="22"/>
        <v>375</v>
      </c>
      <c r="I897" s="35">
        <f t="shared" si="23"/>
        <v>1875</v>
      </c>
      <c r="J897" s="31">
        <v>44743</v>
      </c>
      <c r="K897" s="37">
        <v>45034</v>
      </c>
      <c r="L897" s="21">
        <v>9</v>
      </c>
      <c r="M897" s="21">
        <v>3</v>
      </c>
      <c r="N897" s="19">
        <f t="shared" si="24"/>
        <v>12</v>
      </c>
    </row>
    <row r="898" s="4" customFormat="1" customHeight="1" spans="1:14">
      <c r="A898" s="21">
        <v>891</v>
      </c>
      <c r="B898" s="21" t="s">
        <v>961</v>
      </c>
      <c r="C898" s="21" t="s">
        <v>17</v>
      </c>
      <c r="D898" s="19" t="s">
        <v>861</v>
      </c>
      <c r="E898" s="21" t="s">
        <v>24</v>
      </c>
      <c r="F898" s="21" t="s">
        <v>29</v>
      </c>
      <c r="G898" s="35">
        <f t="shared" si="18"/>
        <v>1500</v>
      </c>
      <c r="H898" s="35">
        <f t="shared" si="22"/>
        <v>375</v>
      </c>
      <c r="I898" s="35">
        <f t="shared" si="23"/>
        <v>1875</v>
      </c>
      <c r="J898" s="31">
        <v>44743</v>
      </c>
      <c r="K898" s="37">
        <v>45034</v>
      </c>
      <c r="L898" s="21">
        <v>9</v>
      </c>
      <c r="M898" s="21">
        <v>3</v>
      </c>
      <c r="N898" s="19">
        <f t="shared" si="24"/>
        <v>12</v>
      </c>
    </row>
    <row r="899" s="4" customFormat="1" customHeight="1" spans="1:14">
      <c r="A899" s="21">
        <v>892</v>
      </c>
      <c r="B899" s="21" t="s">
        <v>962</v>
      </c>
      <c r="C899" s="21" t="s">
        <v>17</v>
      </c>
      <c r="D899" s="19" t="s">
        <v>861</v>
      </c>
      <c r="E899" s="21" t="s">
        <v>24</v>
      </c>
      <c r="F899" s="21" t="s">
        <v>25</v>
      </c>
      <c r="G899" s="35">
        <f t="shared" si="18"/>
        <v>1000</v>
      </c>
      <c r="H899" s="35">
        <f t="shared" si="22"/>
        <v>250</v>
      </c>
      <c r="I899" s="35">
        <f t="shared" si="23"/>
        <v>1250</v>
      </c>
      <c r="J899" s="31">
        <f>VLOOKUP(B899,'[5]生活补助（2823）'!$B$4:$AO$400000,30,FALSE)</f>
        <v>44743</v>
      </c>
      <c r="K899" s="37">
        <v>45034</v>
      </c>
      <c r="L899" s="21">
        <v>9</v>
      </c>
      <c r="M899" s="21">
        <v>2</v>
      </c>
      <c r="N899" s="19">
        <f t="shared" si="24"/>
        <v>11</v>
      </c>
    </row>
    <row r="900" s="4" customFormat="1" customHeight="1" spans="1:14">
      <c r="A900" s="21">
        <v>893</v>
      </c>
      <c r="B900" s="21" t="s">
        <v>963</v>
      </c>
      <c r="C900" s="21" t="s">
        <v>28</v>
      </c>
      <c r="D900" s="19" t="s">
        <v>861</v>
      </c>
      <c r="E900" s="21" t="s">
        <v>19</v>
      </c>
      <c r="F900" s="21" t="s">
        <v>20</v>
      </c>
      <c r="G900" s="35">
        <f t="shared" si="18"/>
        <v>2000</v>
      </c>
      <c r="H900" s="35">
        <f t="shared" si="22"/>
        <v>500</v>
      </c>
      <c r="I900" s="35">
        <f t="shared" si="23"/>
        <v>2500</v>
      </c>
      <c r="J900" s="31">
        <f>VLOOKUP(B900,'[5]生活补助（2823）'!$B$4:$AO$400000,30,FALSE)</f>
        <v>44743</v>
      </c>
      <c r="K900" s="37">
        <v>45034</v>
      </c>
      <c r="L900" s="21">
        <v>9</v>
      </c>
      <c r="M900" s="21">
        <v>2</v>
      </c>
      <c r="N900" s="19">
        <f t="shared" si="24"/>
        <v>11</v>
      </c>
    </row>
    <row r="901" s="4" customFormat="1" customHeight="1" spans="1:14">
      <c r="A901" s="21">
        <v>894</v>
      </c>
      <c r="B901" s="21" t="s">
        <v>964</v>
      </c>
      <c r="C901" s="21" t="s">
        <v>17</v>
      </c>
      <c r="D901" s="19" t="s">
        <v>861</v>
      </c>
      <c r="E901" s="21" t="s">
        <v>19</v>
      </c>
      <c r="F901" s="21" t="s">
        <v>20</v>
      </c>
      <c r="G901" s="35">
        <f t="shared" si="18"/>
        <v>2000</v>
      </c>
      <c r="H901" s="35">
        <f t="shared" si="22"/>
        <v>500</v>
      </c>
      <c r="I901" s="35">
        <f t="shared" si="23"/>
        <v>2500</v>
      </c>
      <c r="J901" s="31">
        <f>VLOOKUP(B901,'[5]生活补助（2823）'!$B$4:$AO$400000,30,FALSE)</f>
        <v>44743</v>
      </c>
      <c r="K901" s="37">
        <v>45034</v>
      </c>
      <c r="L901" s="21">
        <v>9</v>
      </c>
      <c r="M901" s="21">
        <v>2</v>
      </c>
      <c r="N901" s="19">
        <f t="shared" si="24"/>
        <v>11</v>
      </c>
    </row>
    <row r="902" s="4" customFormat="1" customHeight="1" spans="1:14">
      <c r="A902" s="21">
        <v>895</v>
      </c>
      <c r="B902" s="21" t="s">
        <v>965</v>
      </c>
      <c r="C902" s="21" t="s">
        <v>17</v>
      </c>
      <c r="D902" s="19" t="s">
        <v>861</v>
      </c>
      <c r="E902" s="21" t="s">
        <v>19</v>
      </c>
      <c r="F902" s="21" t="s">
        <v>20</v>
      </c>
      <c r="G902" s="35">
        <f t="shared" si="18"/>
        <v>2000</v>
      </c>
      <c r="H902" s="35">
        <f t="shared" si="22"/>
        <v>500</v>
      </c>
      <c r="I902" s="35">
        <f t="shared" si="23"/>
        <v>2500</v>
      </c>
      <c r="J902" s="31">
        <f>VLOOKUP(B902,'[5]生活补助（2823）'!$B$4:$AO$400000,30,FALSE)</f>
        <v>44743</v>
      </c>
      <c r="K902" s="37">
        <v>45034</v>
      </c>
      <c r="L902" s="21">
        <v>9</v>
      </c>
      <c r="M902" s="21">
        <v>2</v>
      </c>
      <c r="N902" s="19">
        <f t="shared" si="24"/>
        <v>11</v>
      </c>
    </row>
    <row r="903" s="4" customFormat="1" customHeight="1" spans="1:14">
      <c r="A903" s="21">
        <v>896</v>
      </c>
      <c r="B903" s="21" t="s">
        <v>966</v>
      </c>
      <c r="C903" s="21" t="s">
        <v>17</v>
      </c>
      <c r="D903" s="19" t="s">
        <v>861</v>
      </c>
      <c r="E903" s="21" t="s">
        <v>24</v>
      </c>
      <c r="F903" s="21" t="s">
        <v>25</v>
      </c>
      <c r="G903" s="35">
        <f t="shared" si="18"/>
        <v>1000</v>
      </c>
      <c r="H903" s="35">
        <f t="shared" si="22"/>
        <v>250</v>
      </c>
      <c r="I903" s="35">
        <f t="shared" si="23"/>
        <v>1250</v>
      </c>
      <c r="J903" s="31">
        <f>VLOOKUP(B903,'[5]生活补助（2823）'!$B$4:$AO$400000,30,FALSE)</f>
        <v>44743</v>
      </c>
      <c r="K903" s="37">
        <v>45034</v>
      </c>
      <c r="L903" s="21">
        <v>9</v>
      </c>
      <c r="M903" s="21">
        <v>2</v>
      </c>
      <c r="N903" s="19">
        <f t="shared" si="24"/>
        <v>11</v>
      </c>
    </row>
    <row r="904" s="4" customFormat="1" customHeight="1" spans="1:14">
      <c r="A904" s="21">
        <v>897</v>
      </c>
      <c r="B904" s="21" t="s">
        <v>967</v>
      </c>
      <c r="C904" s="21" t="s">
        <v>17</v>
      </c>
      <c r="D904" s="19" t="s">
        <v>861</v>
      </c>
      <c r="E904" s="21" t="s">
        <v>24</v>
      </c>
      <c r="F904" s="21" t="s">
        <v>25</v>
      </c>
      <c r="G904" s="35">
        <f t="shared" si="18"/>
        <v>1500</v>
      </c>
      <c r="H904" s="35">
        <f t="shared" si="22"/>
        <v>375</v>
      </c>
      <c r="I904" s="35">
        <f t="shared" si="23"/>
        <v>1875</v>
      </c>
      <c r="J904" s="31">
        <v>44562</v>
      </c>
      <c r="K904" s="37">
        <v>45034</v>
      </c>
      <c r="L904" s="21">
        <v>15</v>
      </c>
      <c r="M904" s="21">
        <v>3</v>
      </c>
      <c r="N904" s="19">
        <f t="shared" si="24"/>
        <v>18</v>
      </c>
    </row>
    <row r="905" s="4" customFormat="1" customHeight="1" spans="1:14">
      <c r="A905" s="21">
        <v>898</v>
      </c>
      <c r="B905" s="21" t="s">
        <v>968</v>
      </c>
      <c r="C905" s="21" t="s">
        <v>17</v>
      </c>
      <c r="D905" s="19" t="s">
        <v>861</v>
      </c>
      <c r="E905" s="21" t="s">
        <v>24</v>
      </c>
      <c r="F905" s="21" t="s">
        <v>25</v>
      </c>
      <c r="G905" s="35">
        <f t="shared" si="18"/>
        <v>1500</v>
      </c>
      <c r="H905" s="35">
        <f t="shared" si="22"/>
        <v>375</v>
      </c>
      <c r="I905" s="35">
        <f t="shared" si="23"/>
        <v>1875</v>
      </c>
      <c r="J905" s="31">
        <v>44593</v>
      </c>
      <c r="K905" s="37">
        <v>45034</v>
      </c>
      <c r="L905" s="21">
        <v>14</v>
      </c>
      <c r="M905" s="21">
        <v>3</v>
      </c>
      <c r="N905" s="19">
        <f t="shared" si="24"/>
        <v>17</v>
      </c>
    </row>
    <row r="906" s="4" customFormat="1" customHeight="1" spans="1:14">
      <c r="A906" s="21">
        <v>899</v>
      </c>
      <c r="B906" s="21" t="s">
        <v>969</v>
      </c>
      <c r="C906" s="21" t="s">
        <v>28</v>
      </c>
      <c r="D906" s="19" t="s">
        <v>861</v>
      </c>
      <c r="E906" s="21" t="s">
        <v>24</v>
      </c>
      <c r="F906" s="21" t="s">
        <v>29</v>
      </c>
      <c r="G906" s="35">
        <f t="shared" si="18"/>
        <v>1500</v>
      </c>
      <c r="H906" s="35">
        <f t="shared" si="22"/>
        <v>375</v>
      </c>
      <c r="I906" s="35">
        <f t="shared" si="23"/>
        <v>1875</v>
      </c>
      <c r="J906" s="31">
        <v>44743</v>
      </c>
      <c r="K906" s="37">
        <v>45034</v>
      </c>
      <c r="L906" s="21">
        <v>9</v>
      </c>
      <c r="M906" s="21">
        <v>3</v>
      </c>
      <c r="N906" s="19">
        <f t="shared" si="24"/>
        <v>12</v>
      </c>
    </row>
    <row r="907" s="4" customFormat="1" customHeight="1" spans="1:14">
      <c r="A907" s="21">
        <v>900</v>
      </c>
      <c r="B907" s="21" t="s">
        <v>970</v>
      </c>
      <c r="C907" s="21" t="s">
        <v>17</v>
      </c>
      <c r="D907" s="19" t="s">
        <v>861</v>
      </c>
      <c r="E907" s="21" t="s">
        <v>24</v>
      </c>
      <c r="F907" s="21" t="s">
        <v>29</v>
      </c>
      <c r="G907" s="35">
        <f t="shared" si="18"/>
        <v>1500</v>
      </c>
      <c r="H907" s="35">
        <f t="shared" si="22"/>
        <v>375</v>
      </c>
      <c r="I907" s="35">
        <f t="shared" si="23"/>
        <v>1875</v>
      </c>
      <c r="J907" s="31">
        <v>44743</v>
      </c>
      <c r="K907" s="37">
        <v>45034</v>
      </c>
      <c r="L907" s="21">
        <v>9</v>
      </c>
      <c r="M907" s="21">
        <v>3</v>
      </c>
      <c r="N907" s="19">
        <f t="shared" si="24"/>
        <v>12</v>
      </c>
    </row>
    <row r="908" s="4" customFormat="1" customHeight="1" spans="1:14">
      <c r="A908" s="21">
        <v>901</v>
      </c>
      <c r="B908" s="21" t="s">
        <v>971</v>
      </c>
      <c r="C908" s="21" t="s">
        <v>28</v>
      </c>
      <c r="D908" s="19" t="s">
        <v>861</v>
      </c>
      <c r="E908" s="21" t="s">
        <v>24</v>
      </c>
      <c r="F908" s="21" t="s">
        <v>29</v>
      </c>
      <c r="G908" s="35">
        <f t="shared" si="18"/>
        <v>1500</v>
      </c>
      <c r="H908" s="35">
        <f t="shared" si="22"/>
        <v>375</v>
      </c>
      <c r="I908" s="35">
        <f t="shared" si="23"/>
        <v>1875</v>
      </c>
      <c r="J908" s="31">
        <v>44743</v>
      </c>
      <c r="K908" s="37">
        <v>45034</v>
      </c>
      <c r="L908" s="21">
        <v>9</v>
      </c>
      <c r="M908" s="21">
        <v>3</v>
      </c>
      <c r="N908" s="19">
        <f t="shared" si="24"/>
        <v>12</v>
      </c>
    </row>
    <row r="909" s="4" customFormat="1" customHeight="1" spans="1:14">
      <c r="A909" s="21">
        <v>902</v>
      </c>
      <c r="B909" s="21" t="s">
        <v>972</v>
      </c>
      <c r="C909" s="21" t="s">
        <v>17</v>
      </c>
      <c r="D909" s="19" t="s">
        <v>861</v>
      </c>
      <c r="E909" s="21" t="s">
        <v>24</v>
      </c>
      <c r="F909" s="21" t="s">
        <v>25</v>
      </c>
      <c r="G909" s="35">
        <f t="shared" si="18"/>
        <v>1500</v>
      </c>
      <c r="H909" s="35">
        <f t="shared" si="22"/>
        <v>375</v>
      </c>
      <c r="I909" s="35">
        <f t="shared" si="23"/>
        <v>1875</v>
      </c>
      <c r="J909" s="31">
        <f>VLOOKUP(B909,'[5]生活补助（2823）'!$B$4:$AO$400000,30,FALSE)</f>
        <v>44378</v>
      </c>
      <c r="K909" s="37">
        <v>45034</v>
      </c>
      <c r="L909" s="21">
        <v>21</v>
      </c>
      <c r="M909" s="21">
        <v>3</v>
      </c>
      <c r="N909" s="19">
        <f t="shared" si="24"/>
        <v>24</v>
      </c>
    </row>
    <row r="910" s="4" customFormat="1" customHeight="1" spans="1:14">
      <c r="A910" s="21">
        <v>903</v>
      </c>
      <c r="B910" s="21" t="s">
        <v>973</v>
      </c>
      <c r="C910" s="21" t="s">
        <v>28</v>
      </c>
      <c r="D910" s="19" t="s">
        <v>861</v>
      </c>
      <c r="E910" s="21" t="s">
        <v>24</v>
      </c>
      <c r="F910" s="21" t="s">
        <v>29</v>
      </c>
      <c r="G910" s="35">
        <f t="shared" si="18"/>
        <v>1500</v>
      </c>
      <c r="H910" s="35">
        <f t="shared" si="22"/>
        <v>375</v>
      </c>
      <c r="I910" s="35">
        <f t="shared" si="23"/>
        <v>1875</v>
      </c>
      <c r="J910" s="31">
        <v>44743</v>
      </c>
      <c r="K910" s="37">
        <v>45034</v>
      </c>
      <c r="L910" s="21">
        <v>9</v>
      </c>
      <c r="M910" s="21">
        <v>3</v>
      </c>
      <c r="N910" s="19">
        <f t="shared" si="24"/>
        <v>12</v>
      </c>
    </row>
    <row r="911" s="4" customFormat="1" customHeight="1" spans="1:14">
      <c r="A911" s="21">
        <v>904</v>
      </c>
      <c r="B911" s="21" t="s">
        <v>974</v>
      </c>
      <c r="C911" s="21" t="s">
        <v>17</v>
      </c>
      <c r="D911" s="19" t="s">
        <v>861</v>
      </c>
      <c r="E911" s="21" t="s">
        <v>24</v>
      </c>
      <c r="F911" s="21" t="s">
        <v>29</v>
      </c>
      <c r="G911" s="35">
        <f t="shared" si="18"/>
        <v>1500</v>
      </c>
      <c r="H911" s="35">
        <f t="shared" si="22"/>
        <v>375</v>
      </c>
      <c r="I911" s="35">
        <f t="shared" si="23"/>
        <v>1875</v>
      </c>
      <c r="J911" s="31">
        <v>44743</v>
      </c>
      <c r="K911" s="37">
        <v>45034</v>
      </c>
      <c r="L911" s="21">
        <v>9</v>
      </c>
      <c r="M911" s="21">
        <v>3</v>
      </c>
      <c r="N911" s="19">
        <f t="shared" si="24"/>
        <v>12</v>
      </c>
    </row>
    <row r="912" s="4" customFormat="1" customHeight="1" spans="1:14">
      <c r="A912" s="21">
        <v>905</v>
      </c>
      <c r="B912" s="21" t="s">
        <v>975</v>
      </c>
      <c r="C912" s="21" t="s">
        <v>17</v>
      </c>
      <c r="D912" s="19" t="s">
        <v>861</v>
      </c>
      <c r="E912" s="19" t="s">
        <v>24</v>
      </c>
      <c r="F912" s="21" t="s">
        <v>29</v>
      </c>
      <c r="G912" s="35">
        <f t="shared" si="18"/>
        <v>1500</v>
      </c>
      <c r="H912" s="35">
        <f t="shared" si="22"/>
        <v>375</v>
      </c>
      <c r="I912" s="35">
        <f t="shared" si="23"/>
        <v>1875</v>
      </c>
      <c r="J912" s="31" t="s">
        <v>976</v>
      </c>
      <c r="K912" s="37">
        <v>45034</v>
      </c>
      <c r="L912" s="21">
        <v>9</v>
      </c>
      <c r="M912" s="21">
        <v>3</v>
      </c>
      <c r="N912" s="19">
        <f t="shared" si="24"/>
        <v>12</v>
      </c>
    </row>
    <row r="913" s="4" customFormat="1" customHeight="1" spans="1:14">
      <c r="A913" s="21">
        <v>906</v>
      </c>
      <c r="B913" s="19" t="s">
        <v>977</v>
      </c>
      <c r="C913" s="19" t="s">
        <v>28</v>
      </c>
      <c r="D913" s="19" t="s">
        <v>861</v>
      </c>
      <c r="E913" s="19" t="s">
        <v>24</v>
      </c>
      <c r="F913" s="19" t="s">
        <v>29</v>
      </c>
      <c r="G913" s="35">
        <f t="shared" si="18"/>
        <v>1500</v>
      </c>
      <c r="H913" s="35">
        <f t="shared" si="22"/>
        <v>375</v>
      </c>
      <c r="I913" s="35">
        <f t="shared" si="23"/>
        <v>1875</v>
      </c>
      <c r="J913" s="37">
        <v>44743</v>
      </c>
      <c r="K913" s="37">
        <v>45034</v>
      </c>
      <c r="L913" s="19">
        <v>9</v>
      </c>
      <c r="M913" s="19">
        <v>3</v>
      </c>
      <c r="N913" s="19">
        <f t="shared" si="24"/>
        <v>12</v>
      </c>
    </row>
    <row r="914" s="4" customFormat="1" customHeight="1" spans="1:14">
      <c r="A914" s="21">
        <v>907</v>
      </c>
      <c r="B914" s="19" t="s">
        <v>978</v>
      </c>
      <c r="C914" s="19" t="s">
        <v>17</v>
      </c>
      <c r="D914" s="19" t="s">
        <v>979</v>
      </c>
      <c r="E914" s="21" t="s">
        <v>24</v>
      </c>
      <c r="F914" s="19" t="s">
        <v>29</v>
      </c>
      <c r="G914" s="35">
        <v>1500</v>
      </c>
      <c r="H914" s="35">
        <f t="shared" si="22"/>
        <v>375</v>
      </c>
      <c r="I914" s="35">
        <f t="shared" si="23"/>
        <v>1875</v>
      </c>
      <c r="J914" s="37">
        <v>44743</v>
      </c>
      <c r="K914" s="37">
        <v>45034</v>
      </c>
      <c r="L914" s="19">
        <v>9</v>
      </c>
      <c r="M914" s="19">
        <v>3</v>
      </c>
      <c r="N914" s="19">
        <f t="shared" si="24"/>
        <v>12</v>
      </c>
    </row>
    <row r="915" s="4" customFormat="1" customHeight="1" spans="1:14">
      <c r="A915" s="21">
        <v>908</v>
      </c>
      <c r="B915" s="21" t="s">
        <v>980</v>
      </c>
      <c r="C915" s="21" t="s">
        <v>17</v>
      </c>
      <c r="D915" s="19" t="s">
        <v>861</v>
      </c>
      <c r="E915" s="21" t="s">
        <v>24</v>
      </c>
      <c r="F915" s="19" t="s">
        <v>29</v>
      </c>
      <c r="G915" s="35">
        <f t="shared" ref="G915:G922" si="25">M915*(IF(F915="F",1000,500))</f>
        <v>1500</v>
      </c>
      <c r="H915" s="35">
        <f t="shared" si="22"/>
        <v>375</v>
      </c>
      <c r="I915" s="35">
        <f t="shared" si="23"/>
        <v>1875</v>
      </c>
      <c r="J915" s="31">
        <v>44743</v>
      </c>
      <c r="K915" s="37">
        <v>45034</v>
      </c>
      <c r="L915" s="21">
        <v>9</v>
      </c>
      <c r="M915" s="19">
        <v>3</v>
      </c>
      <c r="N915" s="19">
        <f t="shared" si="24"/>
        <v>12</v>
      </c>
    </row>
    <row r="916" s="4" customFormat="1" customHeight="1" spans="1:14">
      <c r="A916" s="21">
        <v>909</v>
      </c>
      <c r="B916" s="21" t="s">
        <v>981</v>
      </c>
      <c r="C916" s="21" t="s">
        <v>17</v>
      </c>
      <c r="D916" s="19" t="s">
        <v>861</v>
      </c>
      <c r="E916" s="21" t="s">
        <v>24</v>
      </c>
      <c r="F916" s="21" t="s">
        <v>29</v>
      </c>
      <c r="G916" s="35">
        <f t="shared" si="25"/>
        <v>1500</v>
      </c>
      <c r="H916" s="35">
        <f t="shared" si="22"/>
        <v>375</v>
      </c>
      <c r="I916" s="35">
        <f t="shared" si="23"/>
        <v>1875</v>
      </c>
      <c r="J916" s="31">
        <v>44743</v>
      </c>
      <c r="K916" s="37">
        <v>45034</v>
      </c>
      <c r="L916" s="21">
        <v>9</v>
      </c>
      <c r="M916" s="19">
        <v>3</v>
      </c>
      <c r="N916" s="19">
        <f t="shared" si="24"/>
        <v>12</v>
      </c>
    </row>
    <row r="917" s="4" customFormat="1" customHeight="1" spans="1:14">
      <c r="A917" s="21">
        <v>910</v>
      </c>
      <c r="B917" s="21" t="s">
        <v>982</v>
      </c>
      <c r="C917" s="21" t="s">
        <v>17</v>
      </c>
      <c r="D917" s="19" t="s">
        <v>861</v>
      </c>
      <c r="E917" s="21" t="s">
        <v>24</v>
      </c>
      <c r="F917" s="21" t="s">
        <v>29</v>
      </c>
      <c r="G917" s="35">
        <f t="shared" si="25"/>
        <v>1500</v>
      </c>
      <c r="H917" s="35">
        <f t="shared" si="22"/>
        <v>375</v>
      </c>
      <c r="I917" s="35">
        <f t="shared" si="23"/>
        <v>1875</v>
      </c>
      <c r="J917" s="31">
        <v>44743</v>
      </c>
      <c r="K917" s="37">
        <v>45034</v>
      </c>
      <c r="L917" s="21">
        <v>9</v>
      </c>
      <c r="M917" s="19">
        <v>3</v>
      </c>
      <c r="N917" s="19">
        <f t="shared" si="24"/>
        <v>12</v>
      </c>
    </row>
    <row r="918" s="4" customFormat="1" customHeight="1" spans="1:14">
      <c r="A918" s="21">
        <v>911</v>
      </c>
      <c r="B918" s="21" t="s">
        <v>983</v>
      </c>
      <c r="C918" s="21" t="s">
        <v>17</v>
      </c>
      <c r="D918" s="19" t="s">
        <v>861</v>
      </c>
      <c r="E918" s="21" t="s">
        <v>24</v>
      </c>
      <c r="F918" s="21" t="s">
        <v>29</v>
      </c>
      <c r="G918" s="35">
        <f t="shared" si="25"/>
        <v>1500</v>
      </c>
      <c r="H918" s="35">
        <f t="shared" si="22"/>
        <v>375</v>
      </c>
      <c r="I918" s="35">
        <f t="shared" si="23"/>
        <v>1875</v>
      </c>
      <c r="J918" s="31">
        <v>44743</v>
      </c>
      <c r="K918" s="37">
        <v>45034</v>
      </c>
      <c r="L918" s="21">
        <v>9</v>
      </c>
      <c r="M918" s="19">
        <v>3</v>
      </c>
      <c r="N918" s="19">
        <f t="shared" si="24"/>
        <v>12</v>
      </c>
    </row>
    <row r="919" s="4" customFormat="1" customHeight="1" spans="1:14">
      <c r="A919" s="21">
        <v>912</v>
      </c>
      <c r="B919" s="19" t="s">
        <v>984</v>
      </c>
      <c r="C919" s="19" t="s">
        <v>28</v>
      </c>
      <c r="D919" s="19" t="s">
        <v>861</v>
      </c>
      <c r="E919" s="21" t="s">
        <v>24</v>
      </c>
      <c r="F919" s="21" t="s">
        <v>29</v>
      </c>
      <c r="G919" s="35">
        <f t="shared" si="25"/>
        <v>1500</v>
      </c>
      <c r="H919" s="35">
        <f t="shared" si="22"/>
        <v>375</v>
      </c>
      <c r="I919" s="35">
        <f t="shared" si="23"/>
        <v>1875</v>
      </c>
      <c r="J919" s="31">
        <v>44743</v>
      </c>
      <c r="K919" s="37">
        <v>45034</v>
      </c>
      <c r="L919" s="21">
        <v>9</v>
      </c>
      <c r="M919" s="19">
        <v>3</v>
      </c>
      <c r="N919" s="19">
        <f t="shared" si="24"/>
        <v>12</v>
      </c>
    </row>
    <row r="920" s="4" customFormat="1" customHeight="1" spans="1:14">
      <c r="A920" s="21">
        <v>913</v>
      </c>
      <c r="B920" s="21" t="s">
        <v>985</v>
      </c>
      <c r="C920" s="21" t="s">
        <v>28</v>
      </c>
      <c r="D920" s="19" t="s">
        <v>861</v>
      </c>
      <c r="E920" s="21" t="s">
        <v>24</v>
      </c>
      <c r="F920" s="21" t="s">
        <v>29</v>
      </c>
      <c r="G920" s="35">
        <f t="shared" si="25"/>
        <v>1500</v>
      </c>
      <c r="H920" s="35">
        <f t="shared" si="22"/>
        <v>375</v>
      </c>
      <c r="I920" s="35">
        <f t="shared" si="23"/>
        <v>1875</v>
      </c>
      <c r="J920" s="31">
        <v>44743</v>
      </c>
      <c r="K920" s="37">
        <v>45034</v>
      </c>
      <c r="L920" s="21">
        <v>9</v>
      </c>
      <c r="M920" s="19">
        <v>3</v>
      </c>
      <c r="N920" s="19">
        <f t="shared" si="24"/>
        <v>12</v>
      </c>
    </row>
    <row r="921" s="4" customFormat="1" customHeight="1" spans="1:14">
      <c r="A921" s="21">
        <v>914</v>
      </c>
      <c r="B921" s="21" t="s">
        <v>986</v>
      </c>
      <c r="C921" s="21" t="s">
        <v>17</v>
      </c>
      <c r="D921" s="19" t="s">
        <v>861</v>
      </c>
      <c r="E921" s="21" t="s">
        <v>19</v>
      </c>
      <c r="F921" s="21" t="s">
        <v>20</v>
      </c>
      <c r="G921" s="35">
        <f t="shared" si="25"/>
        <v>3000</v>
      </c>
      <c r="H921" s="35">
        <f t="shared" si="22"/>
        <v>750</v>
      </c>
      <c r="I921" s="35">
        <f t="shared" si="23"/>
        <v>3750</v>
      </c>
      <c r="J921" s="31">
        <v>44743</v>
      </c>
      <c r="K921" s="37">
        <v>45034</v>
      </c>
      <c r="L921" s="21">
        <v>9</v>
      </c>
      <c r="M921" s="21">
        <v>3</v>
      </c>
      <c r="N921" s="19">
        <f t="shared" si="24"/>
        <v>12</v>
      </c>
    </row>
    <row r="922" s="4" customFormat="1" customHeight="1" spans="1:14">
      <c r="A922" s="21">
        <v>915</v>
      </c>
      <c r="B922" s="21" t="s">
        <v>987</v>
      </c>
      <c r="C922" s="21" t="s">
        <v>17</v>
      </c>
      <c r="D922" s="19" t="s">
        <v>861</v>
      </c>
      <c r="E922" s="21" t="s">
        <v>24</v>
      </c>
      <c r="F922" s="21" t="s">
        <v>29</v>
      </c>
      <c r="G922" s="35">
        <f t="shared" si="25"/>
        <v>1500</v>
      </c>
      <c r="H922" s="35">
        <f t="shared" si="22"/>
        <v>375</v>
      </c>
      <c r="I922" s="35">
        <f t="shared" si="23"/>
        <v>1875</v>
      </c>
      <c r="J922" s="31">
        <v>44743</v>
      </c>
      <c r="K922" s="37">
        <v>45034</v>
      </c>
      <c r="L922" s="21">
        <v>9</v>
      </c>
      <c r="M922" s="19">
        <v>3</v>
      </c>
      <c r="N922" s="19">
        <f t="shared" si="24"/>
        <v>12</v>
      </c>
    </row>
    <row r="923" s="4" customFormat="1" customHeight="1" spans="1:14">
      <c r="A923" s="33" t="s">
        <v>988</v>
      </c>
      <c r="B923" s="33"/>
      <c r="C923" s="33"/>
      <c r="D923" s="33"/>
      <c r="E923" s="33"/>
      <c r="F923" s="34"/>
      <c r="G923" s="34">
        <f>SUM(G803:G922)</f>
        <v>228500</v>
      </c>
      <c r="H923" s="34">
        <f>SUM(H803:H922)</f>
        <v>57125</v>
      </c>
      <c r="I923" s="34">
        <f>SUM(I803:I922)</f>
        <v>285625</v>
      </c>
      <c r="J923" s="36"/>
      <c r="K923" s="36"/>
      <c r="L923" s="33"/>
      <c r="M923" s="33"/>
      <c r="N923" s="33"/>
    </row>
    <row r="924" s="4" customFormat="1" customHeight="1" spans="1:14">
      <c r="A924" s="21">
        <v>916</v>
      </c>
      <c r="B924" s="21" t="s">
        <v>989</v>
      </c>
      <c r="C924" s="21" t="s">
        <v>17</v>
      </c>
      <c r="D924" s="21" t="s">
        <v>990</v>
      </c>
      <c r="E924" s="19" t="s">
        <v>33</v>
      </c>
      <c r="F924" s="21" t="s">
        <v>991</v>
      </c>
      <c r="G924" s="35">
        <v>4500</v>
      </c>
      <c r="H924" s="35">
        <f t="shared" ref="H924:H987" si="26">G924/0.8-G924</f>
        <v>1125</v>
      </c>
      <c r="I924" s="35">
        <f t="shared" ref="I924:I987" si="27">H924+G924</f>
        <v>5625</v>
      </c>
      <c r="J924" s="31">
        <v>44531</v>
      </c>
      <c r="K924" s="40" t="s">
        <v>992</v>
      </c>
      <c r="L924" s="21">
        <v>16</v>
      </c>
      <c r="M924" s="21">
        <v>3</v>
      </c>
      <c r="N924" s="19">
        <f t="shared" ref="N924:N987" si="28">L924+M924</f>
        <v>19</v>
      </c>
    </row>
    <row r="925" s="4" customFormat="1" customHeight="1" spans="1:14">
      <c r="A925" s="21">
        <v>917</v>
      </c>
      <c r="B925" s="20" t="s">
        <v>993</v>
      </c>
      <c r="C925" s="20" t="s">
        <v>28</v>
      </c>
      <c r="D925" s="20" t="s">
        <v>990</v>
      </c>
      <c r="E925" s="19" t="s">
        <v>33</v>
      </c>
      <c r="F925" s="20" t="s">
        <v>34</v>
      </c>
      <c r="G925" s="35">
        <v>4500</v>
      </c>
      <c r="H925" s="35">
        <f t="shared" si="26"/>
        <v>1125</v>
      </c>
      <c r="I925" s="35">
        <f t="shared" si="27"/>
        <v>5625</v>
      </c>
      <c r="J925" s="31">
        <v>44409</v>
      </c>
      <c r="K925" s="40" t="s">
        <v>992</v>
      </c>
      <c r="L925" s="21">
        <v>20</v>
      </c>
      <c r="M925" s="21">
        <v>3</v>
      </c>
      <c r="N925" s="19">
        <f t="shared" si="28"/>
        <v>23</v>
      </c>
    </row>
    <row r="926" s="4" customFormat="1" customHeight="1" spans="1:14">
      <c r="A926" s="21">
        <v>918</v>
      </c>
      <c r="B926" s="21" t="s">
        <v>994</v>
      </c>
      <c r="C926" s="21" t="s">
        <v>17</v>
      </c>
      <c r="D926" s="21" t="s">
        <v>990</v>
      </c>
      <c r="E926" s="21" t="s">
        <v>33</v>
      </c>
      <c r="F926" s="21" t="s">
        <v>34</v>
      </c>
      <c r="G926" s="35">
        <v>4500</v>
      </c>
      <c r="H926" s="35">
        <f t="shared" si="26"/>
        <v>1125</v>
      </c>
      <c r="I926" s="35">
        <f t="shared" si="27"/>
        <v>5625</v>
      </c>
      <c r="J926" s="31">
        <v>44470</v>
      </c>
      <c r="K926" s="40" t="s">
        <v>992</v>
      </c>
      <c r="L926" s="21">
        <v>18</v>
      </c>
      <c r="M926" s="21">
        <v>3</v>
      </c>
      <c r="N926" s="19">
        <f t="shared" si="28"/>
        <v>21</v>
      </c>
    </row>
    <row r="927" s="4" customFormat="1" customHeight="1" spans="1:14">
      <c r="A927" s="21">
        <v>919</v>
      </c>
      <c r="B927" s="19" t="s">
        <v>995</v>
      </c>
      <c r="C927" s="19" t="s">
        <v>28</v>
      </c>
      <c r="D927" s="19" t="s">
        <v>990</v>
      </c>
      <c r="E927" s="19" t="s">
        <v>19</v>
      </c>
      <c r="F927" s="19" t="s">
        <v>20</v>
      </c>
      <c r="G927" s="35">
        <v>3000</v>
      </c>
      <c r="H927" s="35">
        <f t="shared" si="26"/>
        <v>750</v>
      </c>
      <c r="I927" s="35">
        <f t="shared" si="27"/>
        <v>3750</v>
      </c>
      <c r="J927" s="37">
        <v>44501</v>
      </c>
      <c r="K927" s="40" t="s">
        <v>992</v>
      </c>
      <c r="L927" s="21">
        <v>17</v>
      </c>
      <c r="M927" s="21">
        <v>3</v>
      </c>
      <c r="N927" s="19">
        <f t="shared" si="28"/>
        <v>20</v>
      </c>
    </row>
    <row r="928" s="4" customFormat="1" customHeight="1" spans="1:14">
      <c r="A928" s="21">
        <v>920</v>
      </c>
      <c r="B928" s="19" t="s">
        <v>996</v>
      </c>
      <c r="C928" s="19" t="s">
        <v>28</v>
      </c>
      <c r="D928" s="19" t="s">
        <v>990</v>
      </c>
      <c r="E928" s="21" t="s">
        <v>19</v>
      </c>
      <c r="F928" s="19" t="s">
        <v>20</v>
      </c>
      <c r="G928" s="35">
        <v>3000</v>
      </c>
      <c r="H928" s="35">
        <f t="shared" si="26"/>
        <v>750</v>
      </c>
      <c r="I928" s="35">
        <f t="shared" si="27"/>
        <v>3750</v>
      </c>
      <c r="J928" s="40" t="s">
        <v>997</v>
      </c>
      <c r="K928" s="40" t="s">
        <v>992</v>
      </c>
      <c r="L928" s="21">
        <v>10</v>
      </c>
      <c r="M928" s="21">
        <v>3</v>
      </c>
      <c r="N928" s="19">
        <f t="shared" si="28"/>
        <v>13</v>
      </c>
    </row>
    <row r="929" s="4" customFormat="1" customHeight="1" spans="1:14">
      <c r="A929" s="21">
        <v>921</v>
      </c>
      <c r="B929" s="21" t="s">
        <v>998</v>
      </c>
      <c r="C929" s="21" t="s">
        <v>28</v>
      </c>
      <c r="D929" s="21" t="s">
        <v>990</v>
      </c>
      <c r="E929" s="21" t="s">
        <v>19</v>
      </c>
      <c r="F929" s="42" t="s">
        <v>20</v>
      </c>
      <c r="G929" s="35">
        <v>3000</v>
      </c>
      <c r="H929" s="35">
        <f t="shared" si="26"/>
        <v>750</v>
      </c>
      <c r="I929" s="35">
        <f t="shared" si="27"/>
        <v>3750</v>
      </c>
      <c r="J929" s="31">
        <v>44621</v>
      </c>
      <c r="K929" s="40" t="s">
        <v>992</v>
      </c>
      <c r="L929" s="21">
        <v>13</v>
      </c>
      <c r="M929" s="21">
        <v>3</v>
      </c>
      <c r="N929" s="19">
        <f t="shared" si="28"/>
        <v>16</v>
      </c>
    </row>
    <row r="930" s="4" customFormat="1" customHeight="1" spans="1:14">
      <c r="A930" s="21">
        <v>922</v>
      </c>
      <c r="B930" s="19" t="s">
        <v>999</v>
      </c>
      <c r="C930" s="19" t="s">
        <v>28</v>
      </c>
      <c r="D930" s="19" t="s">
        <v>990</v>
      </c>
      <c r="E930" s="19" t="s">
        <v>19</v>
      </c>
      <c r="F930" s="42" t="s">
        <v>20</v>
      </c>
      <c r="G930" s="35">
        <v>3000</v>
      </c>
      <c r="H930" s="35">
        <f t="shared" si="26"/>
        <v>750</v>
      </c>
      <c r="I930" s="35">
        <f t="shared" si="27"/>
        <v>3750</v>
      </c>
      <c r="J930" s="37">
        <v>44378</v>
      </c>
      <c r="K930" s="40" t="s">
        <v>992</v>
      </c>
      <c r="L930" s="21">
        <v>21</v>
      </c>
      <c r="M930" s="21">
        <v>3</v>
      </c>
      <c r="N930" s="19">
        <f t="shared" si="28"/>
        <v>24</v>
      </c>
    </row>
    <row r="931" s="4" customFormat="1" customHeight="1" spans="1:14">
      <c r="A931" s="21">
        <v>923</v>
      </c>
      <c r="B931" s="19" t="s">
        <v>1000</v>
      </c>
      <c r="C931" s="19" t="s">
        <v>28</v>
      </c>
      <c r="D931" s="19" t="s">
        <v>990</v>
      </c>
      <c r="E931" s="19" t="s">
        <v>19</v>
      </c>
      <c r="F931" s="42" t="s">
        <v>20</v>
      </c>
      <c r="G931" s="35">
        <v>3000</v>
      </c>
      <c r="H931" s="35">
        <f t="shared" si="26"/>
        <v>750</v>
      </c>
      <c r="I931" s="35">
        <f t="shared" si="27"/>
        <v>3750</v>
      </c>
      <c r="J931" s="37">
        <v>44317</v>
      </c>
      <c r="K931" s="40" t="s">
        <v>992</v>
      </c>
      <c r="L931" s="21">
        <v>23</v>
      </c>
      <c r="M931" s="21">
        <v>3</v>
      </c>
      <c r="N931" s="19">
        <f t="shared" si="28"/>
        <v>26</v>
      </c>
    </row>
    <row r="932" s="4" customFormat="1" customHeight="1" spans="1:14">
      <c r="A932" s="21">
        <v>924</v>
      </c>
      <c r="B932" s="21" t="s">
        <v>1001</v>
      </c>
      <c r="C932" s="21" t="s">
        <v>17</v>
      </c>
      <c r="D932" s="21" t="s">
        <v>990</v>
      </c>
      <c r="E932" s="21" t="s">
        <v>33</v>
      </c>
      <c r="F932" s="21" t="s">
        <v>34</v>
      </c>
      <c r="G932" s="35">
        <v>4500</v>
      </c>
      <c r="H932" s="35">
        <f t="shared" si="26"/>
        <v>1125</v>
      </c>
      <c r="I932" s="35">
        <f t="shared" si="27"/>
        <v>5625</v>
      </c>
      <c r="J932" s="31">
        <v>44652</v>
      </c>
      <c r="K932" s="40" t="s">
        <v>992</v>
      </c>
      <c r="L932" s="21">
        <v>12</v>
      </c>
      <c r="M932" s="21">
        <v>3</v>
      </c>
      <c r="N932" s="19">
        <f t="shared" si="28"/>
        <v>15</v>
      </c>
    </row>
    <row r="933" s="4" customFormat="1" customHeight="1" spans="1:14">
      <c r="A933" s="21">
        <v>925</v>
      </c>
      <c r="B933" s="21" t="s">
        <v>1002</v>
      </c>
      <c r="C933" s="21" t="s">
        <v>28</v>
      </c>
      <c r="D933" s="19" t="s">
        <v>990</v>
      </c>
      <c r="E933" s="21" t="s">
        <v>19</v>
      </c>
      <c r="F933" s="42" t="s">
        <v>20</v>
      </c>
      <c r="G933" s="35">
        <v>3000</v>
      </c>
      <c r="H933" s="35">
        <f t="shared" si="26"/>
        <v>750</v>
      </c>
      <c r="I933" s="35">
        <f t="shared" si="27"/>
        <v>3750</v>
      </c>
      <c r="J933" s="31">
        <v>44256</v>
      </c>
      <c r="K933" s="40" t="s">
        <v>992</v>
      </c>
      <c r="L933" s="21">
        <v>25</v>
      </c>
      <c r="M933" s="21">
        <v>3</v>
      </c>
      <c r="N933" s="19">
        <f t="shared" si="28"/>
        <v>28</v>
      </c>
    </row>
    <row r="934" s="4" customFormat="1" customHeight="1" spans="1:14">
      <c r="A934" s="21">
        <v>926</v>
      </c>
      <c r="B934" s="19" t="s">
        <v>1003</v>
      </c>
      <c r="C934" s="19" t="s">
        <v>28</v>
      </c>
      <c r="D934" s="21" t="s">
        <v>990</v>
      </c>
      <c r="E934" s="21" t="s">
        <v>33</v>
      </c>
      <c r="F934" s="19" t="s">
        <v>34</v>
      </c>
      <c r="G934" s="35">
        <v>4500</v>
      </c>
      <c r="H934" s="35">
        <f t="shared" si="26"/>
        <v>1125</v>
      </c>
      <c r="I934" s="35">
        <f t="shared" si="27"/>
        <v>5625</v>
      </c>
      <c r="J934" s="31">
        <v>44348</v>
      </c>
      <c r="K934" s="40" t="s">
        <v>992</v>
      </c>
      <c r="L934" s="21">
        <v>22</v>
      </c>
      <c r="M934" s="21">
        <v>3</v>
      </c>
      <c r="N934" s="19">
        <f t="shared" si="28"/>
        <v>25</v>
      </c>
    </row>
    <row r="935" s="4" customFormat="1" customHeight="1" spans="1:14">
      <c r="A935" s="21">
        <v>927</v>
      </c>
      <c r="B935" s="21" t="s">
        <v>1004</v>
      </c>
      <c r="C935" s="21" t="s">
        <v>28</v>
      </c>
      <c r="D935" s="21" t="s">
        <v>990</v>
      </c>
      <c r="E935" s="21" t="s">
        <v>33</v>
      </c>
      <c r="F935" s="21" t="s">
        <v>34</v>
      </c>
      <c r="G935" s="35">
        <v>4500</v>
      </c>
      <c r="H935" s="35">
        <f t="shared" si="26"/>
        <v>1125</v>
      </c>
      <c r="I935" s="35">
        <f t="shared" si="27"/>
        <v>5625</v>
      </c>
      <c r="J935" s="31">
        <v>44562</v>
      </c>
      <c r="K935" s="40" t="s">
        <v>992</v>
      </c>
      <c r="L935" s="21">
        <v>16</v>
      </c>
      <c r="M935" s="21">
        <v>3</v>
      </c>
      <c r="N935" s="19">
        <f t="shared" si="28"/>
        <v>19</v>
      </c>
    </row>
    <row r="936" s="4" customFormat="1" customHeight="1" spans="1:14">
      <c r="A936" s="21">
        <v>928</v>
      </c>
      <c r="B936" s="43" t="s">
        <v>1005</v>
      </c>
      <c r="C936" s="43" t="s">
        <v>17</v>
      </c>
      <c r="D936" s="43" t="s">
        <v>990</v>
      </c>
      <c r="E936" s="43" t="s">
        <v>33</v>
      </c>
      <c r="F936" s="43" t="s">
        <v>34</v>
      </c>
      <c r="G936" s="35">
        <v>4500</v>
      </c>
      <c r="H936" s="35">
        <f t="shared" si="26"/>
        <v>1125</v>
      </c>
      <c r="I936" s="35">
        <f t="shared" si="27"/>
        <v>5625</v>
      </c>
      <c r="J936" s="77" t="s">
        <v>244</v>
      </c>
      <c r="K936" s="40" t="s">
        <v>992</v>
      </c>
      <c r="L936" s="21">
        <v>12</v>
      </c>
      <c r="M936" s="21">
        <v>3</v>
      </c>
      <c r="N936" s="19">
        <f t="shared" si="28"/>
        <v>15</v>
      </c>
    </row>
    <row r="937" s="4" customFormat="1" customHeight="1" spans="1:14">
      <c r="A937" s="21">
        <v>929</v>
      </c>
      <c r="B937" s="19" t="s">
        <v>1006</v>
      </c>
      <c r="C937" s="19" t="s">
        <v>17</v>
      </c>
      <c r="D937" s="19" t="s">
        <v>990</v>
      </c>
      <c r="E937" s="19" t="s">
        <v>33</v>
      </c>
      <c r="F937" s="19" t="s">
        <v>34</v>
      </c>
      <c r="G937" s="35">
        <v>4500</v>
      </c>
      <c r="H937" s="35">
        <f t="shared" si="26"/>
        <v>1125</v>
      </c>
      <c r="I937" s="35">
        <f t="shared" si="27"/>
        <v>5625</v>
      </c>
      <c r="J937" s="37">
        <v>44593</v>
      </c>
      <c r="K937" s="40" t="s">
        <v>992</v>
      </c>
      <c r="L937" s="21">
        <v>14</v>
      </c>
      <c r="M937" s="21">
        <v>3</v>
      </c>
      <c r="N937" s="19">
        <f t="shared" si="28"/>
        <v>17</v>
      </c>
    </row>
    <row r="938" s="4" customFormat="1" customHeight="1" spans="1:14">
      <c r="A938" s="21">
        <v>930</v>
      </c>
      <c r="B938" s="21" t="s">
        <v>1007</v>
      </c>
      <c r="C938" s="21" t="s">
        <v>28</v>
      </c>
      <c r="D938" s="21" t="s">
        <v>990</v>
      </c>
      <c r="E938" s="21" t="s">
        <v>33</v>
      </c>
      <c r="F938" s="21" t="s">
        <v>34</v>
      </c>
      <c r="G938" s="35">
        <v>4500</v>
      </c>
      <c r="H938" s="35">
        <f t="shared" si="26"/>
        <v>1125</v>
      </c>
      <c r="I938" s="35">
        <f t="shared" si="27"/>
        <v>5625</v>
      </c>
      <c r="J938" s="31">
        <v>44562</v>
      </c>
      <c r="K938" s="40" t="s">
        <v>992</v>
      </c>
      <c r="L938" s="21">
        <v>16</v>
      </c>
      <c r="M938" s="21">
        <v>3</v>
      </c>
      <c r="N938" s="19">
        <f t="shared" si="28"/>
        <v>19</v>
      </c>
    </row>
    <row r="939" s="4" customFormat="1" customHeight="1" spans="1:14">
      <c r="A939" s="21">
        <v>931</v>
      </c>
      <c r="B939" s="21" t="s">
        <v>1008</v>
      </c>
      <c r="C939" s="21" t="s">
        <v>28</v>
      </c>
      <c r="D939" s="21" t="s">
        <v>990</v>
      </c>
      <c r="E939" s="21" t="s">
        <v>19</v>
      </c>
      <c r="F939" s="21" t="s">
        <v>20</v>
      </c>
      <c r="G939" s="35">
        <v>3000</v>
      </c>
      <c r="H939" s="35">
        <f t="shared" si="26"/>
        <v>750</v>
      </c>
      <c r="I939" s="35">
        <f t="shared" si="27"/>
        <v>3750</v>
      </c>
      <c r="J939" s="31">
        <v>44440</v>
      </c>
      <c r="K939" s="40" t="s">
        <v>992</v>
      </c>
      <c r="L939" s="21">
        <v>19</v>
      </c>
      <c r="M939" s="21">
        <v>3</v>
      </c>
      <c r="N939" s="19">
        <f t="shared" si="28"/>
        <v>22</v>
      </c>
    </row>
    <row r="940" s="4" customFormat="1" customHeight="1" spans="1:14">
      <c r="A940" s="21">
        <v>932</v>
      </c>
      <c r="B940" s="21" t="s">
        <v>1009</v>
      </c>
      <c r="C940" s="21" t="s">
        <v>28</v>
      </c>
      <c r="D940" s="21" t="s">
        <v>990</v>
      </c>
      <c r="E940" s="21" t="s">
        <v>33</v>
      </c>
      <c r="F940" s="21" t="s">
        <v>991</v>
      </c>
      <c r="G940" s="35">
        <v>4500</v>
      </c>
      <c r="H940" s="35">
        <f t="shared" si="26"/>
        <v>1125</v>
      </c>
      <c r="I940" s="35">
        <f t="shared" si="27"/>
        <v>5625</v>
      </c>
      <c r="J940" s="31">
        <v>43435</v>
      </c>
      <c r="K940" s="40" t="s">
        <v>992</v>
      </c>
      <c r="L940" s="21">
        <v>52</v>
      </c>
      <c r="M940" s="21">
        <v>3</v>
      </c>
      <c r="N940" s="19">
        <f t="shared" si="28"/>
        <v>55</v>
      </c>
    </row>
    <row r="941" s="4" customFormat="1" customHeight="1" spans="1:14">
      <c r="A941" s="21">
        <v>933</v>
      </c>
      <c r="B941" s="21" t="s">
        <v>1010</v>
      </c>
      <c r="C941" s="21" t="s">
        <v>17</v>
      </c>
      <c r="D941" s="21" t="s">
        <v>990</v>
      </c>
      <c r="E941" s="21" t="s">
        <v>33</v>
      </c>
      <c r="F941" s="21" t="s">
        <v>1011</v>
      </c>
      <c r="G941" s="35">
        <v>4500</v>
      </c>
      <c r="H941" s="35">
        <f t="shared" si="26"/>
        <v>1125</v>
      </c>
      <c r="I941" s="35">
        <f t="shared" si="27"/>
        <v>5625</v>
      </c>
      <c r="J941" s="41" t="s">
        <v>196</v>
      </c>
      <c r="K941" s="40" t="s">
        <v>992</v>
      </c>
      <c r="L941" s="21">
        <v>41</v>
      </c>
      <c r="M941" s="21">
        <v>3</v>
      </c>
      <c r="N941" s="19">
        <f t="shared" si="28"/>
        <v>44</v>
      </c>
    </row>
    <row r="942" s="4" customFormat="1" customHeight="1" spans="1:14">
      <c r="A942" s="21">
        <v>934</v>
      </c>
      <c r="B942" s="21" t="s">
        <v>1012</v>
      </c>
      <c r="C942" s="21" t="s">
        <v>28</v>
      </c>
      <c r="D942" s="19" t="s">
        <v>990</v>
      </c>
      <c r="E942" s="21" t="s">
        <v>19</v>
      </c>
      <c r="F942" s="21" t="s">
        <v>20</v>
      </c>
      <c r="G942" s="35">
        <v>3000</v>
      </c>
      <c r="H942" s="35">
        <f t="shared" si="26"/>
        <v>750</v>
      </c>
      <c r="I942" s="35">
        <f t="shared" si="27"/>
        <v>3750</v>
      </c>
      <c r="J942" s="37">
        <v>44378</v>
      </c>
      <c r="K942" s="40" t="s">
        <v>992</v>
      </c>
      <c r="L942" s="21">
        <v>21</v>
      </c>
      <c r="M942" s="21">
        <v>3</v>
      </c>
      <c r="N942" s="19">
        <f t="shared" si="28"/>
        <v>24</v>
      </c>
    </row>
    <row r="943" s="4" customFormat="1" customHeight="1" spans="1:14">
      <c r="A943" s="21">
        <v>935</v>
      </c>
      <c r="B943" s="19" t="s">
        <v>1013</v>
      </c>
      <c r="C943" s="19" t="s">
        <v>28</v>
      </c>
      <c r="D943" s="19" t="s">
        <v>990</v>
      </c>
      <c r="E943" s="19" t="s">
        <v>19</v>
      </c>
      <c r="F943" s="19" t="s">
        <v>20</v>
      </c>
      <c r="G943" s="35">
        <v>3000</v>
      </c>
      <c r="H943" s="35">
        <f t="shared" si="26"/>
        <v>750</v>
      </c>
      <c r="I943" s="35">
        <f t="shared" si="27"/>
        <v>3750</v>
      </c>
      <c r="J943" s="40" t="s">
        <v>84</v>
      </c>
      <c r="K943" s="40" t="s">
        <v>992</v>
      </c>
      <c r="L943" s="21">
        <v>16</v>
      </c>
      <c r="M943" s="21">
        <v>3</v>
      </c>
      <c r="N943" s="19">
        <f t="shared" si="28"/>
        <v>19</v>
      </c>
    </row>
    <row r="944" s="4" customFormat="1" customHeight="1" spans="1:14">
      <c r="A944" s="21">
        <v>936</v>
      </c>
      <c r="B944" s="21" t="s">
        <v>1014</v>
      </c>
      <c r="C944" s="21" t="s">
        <v>28</v>
      </c>
      <c r="D944" s="19" t="s">
        <v>990</v>
      </c>
      <c r="E944" s="21" t="s">
        <v>33</v>
      </c>
      <c r="F944" s="21" t="s">
        <v>34</v>
      </c>
      <c r="G944" s="35">
        <v>4500</v>
      </c>
      <c r="H944" s="35">
        <f t="shared" si="26"/>
        <v>1125</v>
      </c>
      <c r="I944" s="35">
        <f t="shared" si="27"/>
        <v>5625</v>
      </c>
      <c r="J944" s="19" t="s">
        <v>1015</v>
      </c>
      <c r="K944" s="40" t="s">
        <v>992</v>
      </c>
      <c r="L944" s="21">
        <v>16</v>
      </c>
      <c r="M944" s="21">
        <v>3</v>
      </c>
      <c r="N944" s="19">
        <f t="shared" si="28"/>
        <v>19</v>
      </c>
    </row>
    <row r="945" s="4" customFormat="1" customHeight="1" spans="1:14">
      <c r="A945" s="21">
        <v>937</v>
      </c>
      <c r="B945" s="21" t="s">
        <v>1016</v>
      </c>
      <c r="C945" s="21" t="s">
        <v>28</v>
      </c>
      <c r="D945" s="21" t="s">
        <v>990</v>
      </c>
      <c r="E945" s="19" t="s">
        <v>33</v>
      </c>
      <c r="F945" s="19" t="s">
        <v>991</v>
      </c>
      <c r="G945" s="35">
        <v>4500</v>
      </c>
      <c r="H945" s="35">
        <f t="shared" si="26"/>
        <v>1125</v>
      </c>
      <c r="I945" s="35">
        <f t="shared" si="27"/>
        <v>5625</v>
      </c>
      <c r="J945" s="37">
        <v>44440</v>
      </c>
      <c r="K945" s="40" t="s">
        <v>992</v>
      </c>
      <c r="L945" s="21">
        <v>19</v>
      </c>
      <c r="M945" s="21">
        <v>3</v>
      </c>
      <c r="N945" s="19">
        <f t="shared" si="28"/>
        <v>22</v>
      </c>
    </row>
    <row r="946" s="4" customFormat="1" customHeight="1" spans="1:14">
      <c r="A946" s="21">
        <v>938</v>
      </c>
      <c r="B946" s="21" t="s">
        <v>1017</v>
      </c>
      <c r="C946" s="21" t="s">
        <v>28</v>
      </c>
      <c r="D946" s="21" t="s">
        <v>990</v>
      </c>
      <c r="E946" s="19" t="s">
        <v>19</v>
      </c>
      <c r="F946" s="19" t="s">
        <v>20</v>
      </c>
      <c r="G946" s="35">
        <v>3000</v>
      </c>
      <c r="H946" s="35">
        <f t="shared" si="26"/>
        <v>750</v>
      </c>
      <c r="I946" s="35">
        <f t="shared" si="27"/>
        <v>3750</v>
      </c>
      <c r="J946" s="37">
        <v>44562</v>
      </c>
      <c r="K946" s="40" t="s">
        <v>992</v>
      </c>
      <c r="L946" s="21">
        <v>15</v>
      </c>
      <c r="M946" s="21">
        <v>3</v>
      </c>
      <c r="N946" s="19">
        <f t="shared" si="28"/>
        <v>18</v>
      </c>
    </row>
    <row r="947" s="4" customFormat="1" customHeight="1" spans="1:14">
      <c r="A947" s="21">
        <v>939</v>
      </c>
      <c r="B947" s="21" t="s">
        <v>1018</v>
      </c>
      <c r="C947" s="21" t="s">
        <v>28</v>
      </c>
      <c r="D947" s="21" t="s">
        <v>990</v>
      </c>
      <c r="E947" s="19" t="s">
        <v>33</v>
      </c>
      <c r="F947" s="19" t="s">
        <v>34</v>
      </c>
      <c r="G947" s="35">
        <v>4500</v>
      </c>
      <c r="H947" s="35">
        <f t="shared" si="26"/>
        <v>1125</v>
      </c>
      <c r="I947" s="35">
        <f t="shared" si="27"/>
        <v>5625</v>
      </c>
      <c r="J947" s="37">
        <v>44470</v>
      </c>
      <c r="K947" s="40" t="s">
        <v>992</v>
      </c>
      <c r="L947" s="21">
        <v>18</v>
      </c>
      <c r="M947" s="21">
        <v>3</v>
      </c>
      <c r="N947" s="19">
        <f t="shared" si="28"/>
        <v>21</v>
      </c>
    </row>
    <row r="948" s="4" customFormat="1" customHeight="1" spans="1:14">
      <c r="A948" s="21">
        <v>940</v>
      </c>
      <c r="B948" s="21" t="s">
        <v>1019</v>
      </c>
      <c r="C948" s="21" t="s">
        <v>28</v>
      </c>
      <c r="D948" s="21" t="s">
        <v>990</v>
      </c>
      <c r="E948" s="19" t="s">
        <v>33</v>
      </c>
      <c r="F948" s="19" t="s">
        <v>34</v>
      </c>
      <c r="G948" s="35">
        <v>4500</v>
      </c>
      <c r="H948" s="35">
        <f t="shared" si="26"/>
        <v>1125</v>
      </c>
      <c r="I948" s="35">
        <f t="shared" si="27"/>
        <v>5625</v>
      </c>
      <c r="J948" s="37">
        <v>44562</v>
      </c>
      <c r="K948" s="40" t="s">
        <v>992</v>
      </c>
      <c r="L948" s="21">
        <v>15</v>
      </c>
      <c r="M948" s="21">
        <v>3</v>
      </c>
      <c r="N948" s="19">
        <f t="shared" si="28"/>
        <v>18</v>
      </c>
    </row>
    <row r="949" s="4" customFormat="1" customHeight="1" spans="1:14">
      <c r="A949" s="21">
        <v>941</v>
      </c>
      <c r="B949" s="21" t="s">
        <v>1020</v>
      </c>
      <c r="C949" s="21" t="s">
        <v>28</v>
      </c>
      <c r="D949" s="21" t="s">
        <v>990</v>
      </c>
      <c r="E949" s="19" t="s">
        <v>33</v>
      </c>
      <c r="F949" s="19" t="s">
        <v>34</v>
      </c>
      <c r="G949" s="35">
        <v>4500</v>
      </c>
      <c r="H949" s="35">
        <f t="shared" si="26"/>
        <v>1125</v>
      </c>
      <c r="I949" s="35">
        <f t="shared" si="27"/>
        <v>5625</v>
      </c>
      <c r="J949" s="40" t="s">
        <v>241</v>
      </c>
      <c r="K949" s="40" t="s">
        <v>992</v>
      </c>
      <c r="L949" s="21">
        <v>18</v>
      </c>
      <c r="M949" s="21">
        <v>3</v>
      </c>
      <c r="N949" s="19">
        <f t="shared" si="28"/>
        <v>21</v>
      </c>
    </row>
    <row r="950" s="4" customFormat="1" customHeight="1" spans="1:14">
      <c r="A950" s="21">
        <v>942</v>
      </c>
      <c r="B950" s="21" t="s">
        <v>1021</v>
      </c>
      <c r="C950" s="21" t="s">
        <v>17</v>
      </c>
      <c r="D950" s="21" t="s">
        <v>990</v>
      </c>
      <c r="E950" s="19" t="s">
        <v>33</v>
      </c>
      <c r="F950" s="19" t="s">
        <v>34</v>
      </c>
      <c r="G950" s="35">
        <v>4500</v>
      </c>
      <c r="H950" s="35">
        <f t="shared" si="26"/>
        <v>1125</v>
      </c>
      <c r="I950" s="35">
        <f t="shared" si="27"/>
        <v>5625</v>
      </c>
      <c r="J950" s="37">
        <v>44562</v>
      </c>
      <c r="K950" s="40" t="s">
        <v>992</v>
      </c>
      <c r="L950" s="21">
        <v>15</v>
      </c>
      <c r="M950" s="21">
        <v>3</v>
      </c>
      <c r="N950" s="19">
        <f t="shared" si="28"/>
        <v>18</v>
      </c>
    </row>
    <row r="951" s="4" customFormat="1" customHeight="1" spans="1:14">
      <c r="A951" s="21">
        <v>943</v>
      </c>
      <c r="B951" s="19" t="s">
        <v>1022</v>
      </c>
      <c r="C951" s="19" t="s">
        <v>17</v>
      </c>
      <c r="D951" s="19" t="s">
        <v>990</v>
      </c>
      <c r="E951" s="19" t="s">
        <v>33</v>
      </c>
      <c r="F951" s="19" t="s">
        <v>991</v>
      </c>
      <c r="G951" s="35">
        <v>4500</v>
      </c>
      <c r="H951" s="35">
        <f t="shared" si="26"/>
        <v>1125</v>
      </c>
      <c r="I951" s="35">
        <f t="shared" si="27"/>
        <v>5625</v>
      </c>
      <c r="J951" s="37">
        <v>44652</v>
      </c>
      <c r="K951" s="40" t="s">
        <v>992</v>
      </c>
      <c r="L951" s="21">
        <v>12</v>
      </c>
      <c r="M951" s="21">
        <v>3</v>
      </c>
      <c r="N951" s="19">
        <f t="shared" si="28"/>
        <v>15</v>
      </c>
    </row>
    <row r="952" s="4" customFormat="1" customHeight="1" spans="1:14">
      <c r="A952" s="21">
        <v>944</v>
      </c>
      <c r="B952" s="21" t="s">
        <v>1023</v>
      </c>
      <c r="C952" s="21" t="s">
        <v>17</v>
      </c>
      <c r="D952" s="21" t="s">
        <v>990</v>
      </c>
      <c r="E952" s="21" t="s">
        <v>33</v>
      </c>
      <c r="F952" s="21" t="s">
        <v>34</v>
      </c>
      <c r="G952" s="35">
        <v>4500</v>
      </c>
      <c r="H952" s="35">
        <f t="shared" si="26"/>
        <v>1125</v>
      </c>
      <c r="I952" s="35">
        <f t="shared" si="27"/>
        <v>5625</v>
      </c>
      <c r="J952" s="31">
        <v>44562</v>
      </c>
      <c r="K952" s="40" t="s">
        <v>992</v>
      </c>
      <c r="L952" s="21">
        <v>15</v>
      </c>
      <c r="M952" s="21">
        <v>3</v>
      </c>
      <c r="N952" s="19">
        <f t="shared" si="28"/>
        <v>18</v>
      </c>
    </row>
    <row r="953" s="4" customFormat="1" customHeight="1" spans="1:14">
      <c r="A953" s="21">
        <v>945</v>
      </c>
      <c r="B953" s="21" t="s">
        <v>1024</v>
      </c>
      <c r="C953" s="21" t="s">
        <v>17</v>
      </c>
      <c r="D953" s="21" t="s">
        <v>990</v>
      </c>
      <c r="E953" s="21" t="s">
        <v>19</v>
      </c>
      <c r="F953" s="21" t="s">
        <v>20</v>
      </c>
      <c r="G953" s="35">
        <v>3000</v>
      </c>
      <c r="H953" s="35">
        <f t="shared" si="26"/>
        <v>750</v>
      </c>
      <c r="I953" s="35">
        <f t="shared" si="27"/>
        <v>3750</v>
      </c>
      <c r="J953" s="31">
        <v>44378</v>
      </c>
      <c r="K953" s="40" t="s">
        <v>992</v>
      </c>
      <c r="L953" s="21">
        <v>21</v>
      </c>
      <c r="M953" s="21">
        <v>3</v>
      </c>
      <c r="N953" s="19">
        <f t="shared" si="28"/>
        <v>24</v>
      </c>
    </row>
    <row r="954" s="4" customFormat="1" customHeight="1" spans="1:14">
      <c r="A954" s="21">
        <v>946</v>
      </c>
      <c r="B954" s="19" t="s">
        <v>1025</v>
      </c>
      <c r="C954" s="19" t="s">
        <v>17</v>
      </c>
      <c r="D954" s="19" t="s">
        <v>990</v>
      </c>
      <c r="E954" s="19" t="s">
        <v>33</v>
      </c>
      <c r="F954" s="21" t="s">
        <v>991</v>
      </c>
      <c r="G954" s="35">
        <v>4500</v>
      </c>
      <c r="H954" s="35">
        <f t="shared" si="26"/>
        <v>1125</v>
      </c>
      <c r="I954" s="35">
        <f t="shared" si="27"/>
        <v>5625</v>
      </c>
      <c r="J954" s="37">
        <v>44378</v>
      </c>
      <c r="K954" s="40" t="s">
        <v>992</v>
      </c>
      <c r="L954" s="21">
        <v>21</v>
      </c>
      <c r="M954" s="21">
        <v>3</v>
      </c>
      <c r="N954" s="19">
        <f t="shared" si="28"/>
        <v>24</v>
      </c>
    </row>
    <row r="955" s="4" customFormat="1" customHeight="1" spans="1:14">
      <c r="A955" s="21">
        <v>947</v>
      </c>
      <c r="B955" s="19" t="s">
        <v>1026</v>
      </c>
      <c r="C955" s="19" t="s">
        <v>17</v>
      </c>
      <c r="D955" s="19" t="s">
        <v>990</v>
      </c>
      <c r="E955" s="19" t="s">
        <v>33</v>
      </c>
      <c r="F955" s="21" t="s">
        <v>991</v>
      </c>
      <c r="G955" s="35">
        <v>4500</v>
      </c>
      <c r="H955" s="35">
        <f t="shared" si="26"/>
        <v>1125</v>
      </c>
      <c r="I955" s="35">
        <f t="shared" si="27"/>
        <v>5625</v>
      </c>
      <c r="J955" s="37">
        <v>44378</v>
      </c>
      <c r="K955" s="40" t="s">
        <v>992</v>
      </c>
      <c r="L955" s="21">
        <v>21</v>
      </c>
      <c r="M955" s="21">
        <v>3</v>
      </c>
      <c r="N955" s="19">
        <f t="shared" si="28"/>
        <v>24</v>
      </c>
    </row>
    <row r="956" s="4" customFormat="1" customHeight="1" spans="1:14">
      <c r="A956" s="21">
        <v>948</v>
      </c>
      <c r="B956" s="21" t="s">
        <v>1027</v>
      </c>
      <c r="C956" s="21" t="s">
        <v>17</v>
      </c>
      <c r="D956" s="21" t="s">
        <v>990</v>
      </c>
      <c r="E956" s="21" t="s">
        <v>33</v>
      </c>
      <c r="F956" s="21" t="s">
        <v>991</v>
      </c>
      <c r="G956" s="35">
        <v>4500</v>
      </c>
      <c r="H956" s="35">
        <f t="shared" si="26"/>
        <v>1125</v>
      </c>
      <c r="I956" s="35">
        <f t="shared" si="27"/>
        <v>5625</v>
      </c>
      <c r="J956" s="31">
        <v>44483</v>
      </c>
      <c r="K956" s="40" t="s">
        <v>992</v>
      </c>
      <c r="L956" s="21">
        <v>18</v>
      </c>
      <c r="M956" s="21">
        <v>3</v>
      </c>
      <c r="N956" s="19">
        <f t="shared" si="28"/>
        <v>21</v>
      </c>
    </row>
    <row r="957" s="4" customFormat="1" customHeight="1" spans="1:14">
      <c r="A957" s="21">
        <v>949</v>
      </c>
      <c r="B957" s="19" t="s">
        <v>1028</v>
      </c>
      <c r="C957" s="19" t="s">
        <v>17</v>
      </c>
      <c r="D957" s="19" t="s">
        <v>990</v>
      </c>
      <c r="E957" s="19" t="s">
        <v>33</v>
      </c>
      <c r="F957" s="21" t="s">
        <v>991</v>
      </c>
      <c r="G957" s="35">
        <v>4500</v>
      </c>
      <c r="H957" s="35">
        <f t="shared" si="26"/>
        <v>1125</v>
      </c>
      <c r="I957" s="35">
        <f t="shared" si="27"/>
        <v>5625</v>
      </c>
      <c r="J957" s="37">
        <v>44197</v>
      </c>
      <c r="K957" s="40" t="s">
        <v>992</v>
      </c>
      <c r="L957" s="21">
        <v>27</v>
      </c>
      <c r="M957" s="21">
        <v>3</v>
      </c>
      <c r="N957" s="19">
        <f t="shared" si="28"/>
        <v>30</v>
      </c>
    </row>
    <row r="958" s="4" customFormat="1" customHeight="1" spans="1:14">
      <c r="A958" s="21">
        <v>950</v>
      </c>
      <c r="B958" s="19" t="s">
        <v>1029</v>
      </c>
      <c r="C958" s="19" t="s">
        <v>28</v>
      </c>
      <c r="D958" s="19" t="s">
        <v>990</v>
      </c>
      <c r="E958" s="19" t="s">
        <v>33</v>
      </c>
      <c r="F958" s="41" t="s">
        <v>34</v>
      </c>
      <c r="G958" s="35">
        <v>4500</v>
      </c>
      <c r="H958" s="35">
        <f t="shared" si="26"/>
        <v>1125</v>
      </c>
      <c r="I958" s="35">
        <f t="shared" si="27"/>
        <v>5625</v>
      </c>
      <c r="J958" s="37">
        <v>44531</v>
      </c>
      <c r="K958" s="40" t="s">
        <v>992</v>
      </c>
      <c r="L958" s="21">
        <v>16</v>
      </c>
      <c r="M958" s="21">
        <v>3</v>
      </c>
      <c r="N958" s="19">
        <f t="shared" si="28"/>
        <v>19</v>
      </c>
    </row>
    <row r="959" s="4" customFormat="1" customHeight="1" spans="1:14">
      <c r="A959" s="21">
        <v>951</v>
      </c>
      <c r="B959" s="21" t="s">
        <v>1030</v>
      </c>
      <c r="C959" s="19" t="s">
        <v>17</v>
      </c>
      <c r="D959" s="19" t="s">
        <v>990</v>
      </c>
      <c r="E959" s="19" t="s">
        <v>33</v>
      </c>
      <c r="F959" s="41" t="s">
        <v>34</v>
      </c>
      <c r="G959" s="35">
        <v>4500</v>
      </c>
      <c r="H959" s="35">
        <f t="shared" si="26"/>
        <v>1125</v>
      </c>
      <c r="I959" s="35">
        <f t="shared" si="27"/>
        <v>5625</v>
      </c>
      <c r="J959" s="41" t="s">
        <v>40</v>
      </c>
      <c r="K959" s="40" t="s">
        <v>992</v>
      </c>
      <c r="L959" s="21">
        <v>21</v>
      </c>
      <c r="M959" s="21">
        <v>3</v>
      </c>
      <c r="N959" s="19">
        <f t="shared" si="28"/>
        <v>24</v>
      </c>
    </row>
    <row r="960" s="4" customFormat="1" customHeight="1" spans="1:14">
      <c r="A960" s="21">
        <v>952</v>
      </c>
      <c r="B960" s="21" t="s">
        <v>1031</v>
      </c>
      <c r="C960" s="21" t="s">
        <v>17</v>
      </c>
      <c r="D960" s="21" t="s">
        <v>990</v>
      </c>
      <c r="E960" s="21" t="s">
        <v>33</v>
      </c>
      <c r="F960" s="41" t="s">
        <v>34</v>
      </c>
      <c r="G960" s="35">
        <v>4500</v>
      </c>
      <c r="H960" s="35">
        <f t="shared" si="26"/>
        <v>1125</v>
      </c>
      <c r="I960" s="35">
        <f t="shared" si="27"/>
        <v>5625</v>
      </c>
      <c r="J960" s="41" t="s">
        <v>84</v>
      </c>
      <c r="K960" s="40" t="s">
        <v>992</v>
      </c>
      <c r="L960" s="21">
        <v>16</v>
      </c>
      <c r="M960" s="21">
        <v>3</v>
      </c>
      <c r="N960" s="19">
        <f t="shared" si="28"/>
        <v>19</v>
      </c>
    </row>
    <row r="961" s="4" customFormat="1" customHeight="1" spans="1:14">
      <c r="A961" s="21">
        <v>953</v>
      </c>
      <c r="B961" s="21" t="s">
        <v>1032</v>
      </c>
      <c r="C961" s="21" t="s">
        <v>17</v>
      </c>
      <c r="D961" s="21" t="s">
        <v>990</v>
      </c>
      <c r="E961" s="21" t="s">
        <v>33</v>
      </c>
      <c r="F961" s="41" t="s">
        <v>34</v>
      </c>
      <c r="G961" s="35">
        <v>4500</v>
      </c>
      <c r="H961" s="35">
        <f t="shared" si="26"/>
        <v>1125</v>
      </c>
      <c r="I961" s="35">
        <f t="shared" si="27"/>
        <v>5625</v>
      </c>
      <c r="J961" s="31">
        <v>44501</v>
      </c>
      <c r="K961" s="40" t="s">
        <v>992</v>
      </c>
      <c r="L961" s="21">
        <v>17</v>
      </c>
      <c r="M961" s="21">
        <v>3</v>
      </c>
      <c r="N961" s="19">
        <f t="shared" si="28"/>
        <v>20</v>
      </c>
    </row>
    <row r="962" s="4" customFormat="1" customHeight="1" spans="1:14">
      <c r="A962" s="21">
        <v>954</v>
      </c>
      <c r="B962" s="21" t="s">
        <v>1033</v>
      </c>
      <c r="C962" s="21" t="s">
        <v>28</v>
      </c>
      <c r="D962" s="21" t="s">
        <v>990</v>
      </c>
      <c r="E962" s="21" t="s">
        <v>33</v>
      </c>
      <c r="F962" s="41" t="s">
        <v>34</v>
      </c>
      <c r="G962" s="35">
        <v>4500</v>
      </c>
      <c r="H962" s="35">
        <f t="shared" si="26"/>
        <v>1125</v>
      </c>
      <c r="I962" s="35">
        <f t="shared" si="27"/>
        <v>5625</v>
      </c>
      <c r="J962" s="31">
        <v>44501</v>
      </c>
      <c r="K962" s="40" t="s">
        <v>992</v>
      </c>
      <c r="L962" s="21">
        <v>17</v>
      </c>
      <c r="M962" s="21">
        <v>3</v>
      </c>
      <c r="N962" s="19">
        <f t="shared" si="28"/>
        <v>20</v>
      </c>
    </row>
    <row r="963" s="4" customFormat="1" customHeight="1" spans="1:14">
      <c r="A963" s="21">
        <v>955</v>
      </c>
      <c r="B963" s="19" t="s">
        <v>1034</v>
      </c>
      <c r="C963" s="19" t="s">
        <v>17</v>
      </c>
      <c r="D963" s="19" t="s">
        <v>990</v>
      </c>
      <c r="E963" s="19" t="s">
        <v>33</v>
      </c>
      <c r="F963" s="41" t="s">
        <v>34</v>
      </c>
      <c r="G963" s="35">
        <v>4500</v>
      </c>
      <c r="H963" s="35">
        <f t="shared" si="26"/>
        <v>1125</v>
      </c>
      <c r="I963" s="35">
        <f t="shared" si="27"/>
        <v>5625</v>
      </c>
      <c r="J963" s="40" t="s">
        <v>82</v>
      </c>
      <c r="K963" s="40" t="s">
        <v>992</v>
      </c>
      <c r="L963" s="21">
        <v>17</v>
      </c>
      <c r="M963" s="21">
        <v>3</v>
      </c>
      <c r="N963" s="19">
        <f t="shared" si="28"/>
        <v>20</v>
      </c>
    </row>
    <row r="964" s="4" customFormat="1" customHeight="1" spans="1:14">
      <c r="A964" s="21">
        <v>956</v>
      </c>
      <c r="B964" s="21" t="s">
        <v>1035</v>
      </c>
      <c r="C964" s="21" t="s">
        <v>28</v>
      </c>
      <c r="D964" s="21" t="s">
        <v>990</v>
      </c>
      <c r="E964" s="21" t="s">
        <v>33</v>
      </c>
      <c r="F964" s="41" t="s">
        <v>34</v>
      </c>
      <c r="G964" s="35">
        <v>4500</v>
      </c>
      <c r="H964" s="35">
        <f t="shared" si="26"/>
        <v>1125</v>
      </c>
      <c r="I964" s="35">
        <f t="shared" si="27"/>
        <v>5625</v>
      </c>
      <c r="J964" s="31">
        <v>44378</v>
      </c>
      <c r="K964" s="40" t="s">
        <v>992</v>
      </c>
      <c r="L964" s="21">
        <v>21</v>
      </c>
      <c r="M964" s="21">
        <v>3</v>
      </c>
      <c r="N964" s="19">
        <f t="shared" si="28"/>
        <v>24</v>
      </c>
    </row>
    <row r="965" s="4" customFormat="1" customHeight="1" spans="1:14">
      <c r="A965" s="21">
        <v>957</v>
      </c>
      <c r="B965" s="21" t="s">
        <v>1036</v>
      </c>
      <c r="C965" s="21" t="s">
        <v>17</v>
      </c>
      <c r="D965" s="19" t="s">
        <v>990</v>
      </c>
      <c r="E965" s="21" t="s">
        <v>33</v>
      </c>
      <c r="F965" s="41" t="s">
        <v>34</v>
      </c>
      <c r="G965" s="35">
        <v>4500</v>
      </c>
      <c r="H965" s="35">
        <f t="shared" si="26"/>
        <v>1125</v>
      </c>
      <c r="I965" s="35">
        <f t="shared" si="27"/>
        <v>5625</v>
      </c>
      <c r="J965" s="37">
        <v>44501</v>
      </c>
      <c r="K965" s="40" t="s">
        <v>992</v>
      </c>
      <c r="L965" s="21">
        <v>17</v>
      </c>
      <c r="M965" s="21">
        <v>3</v>
      </c>
      <c r="N965" s="19">
        <f t="shared" si="28"/>
        <v>20</v>
      </c>
    </row>
    <row r="966" s="4" customFormat="1" customHeight="1" spans="1:14">
      <c r="A966" s="21">
        <v>958</v>
      </c>
      <c r="B966" s="21" t="s">
        <v>1037</v>
      </c>
      <c r="C966" s="21" t="s">
        <v>28</v>
      </c>
      <c r="D966" s="21" t="s">
        <v>990</v>
      </c>
      <c r="E966" s="21" t="s">
        <v>19</v>
      </c>
      <c r="F966" s="21" t="s">
        <v>20</v>
      </c>
      <c r="G966" s="35">
        <v>3000</v>
      </c>
      <c r="H966" s="35">
        <f t="shared" si="26"/>
        <v>750</v>
      </c>
      <c r="I966" s="35">
        <f t="shared" si="27"/>
        <v>3750</v>
      </c>
      <c r="J966" s="31">
        <v>44562</v>
      </c>
      <c r="K966" s="40" t="s">
        <v>992</v>
      </c>
      <c r="L966" s="21">
        <v>15</v>
      </c>
      <c r="M966" s="21">
        <v>3</v>
      </c>
      <c r="N966" s="19">
        <f t="shared" si="28"/>
        <v>18</v>
      </c>
    </row>
    <row r="967" s="4" customFormat="1" customHeight="1" spans="1:14">
      <c r="A967" s="21">
        <v>959</v>
      </c>
      <c r="B967" s="21" t="s">
        <v>1038</v>
      </c>
      <c r="C967" s="21" t="s">
        <v>28</v>
      </c>
      <c r="D967" s="21" t="s">
        <v>990</v>
      </c>
      <c r="E967" s="21" t="s">
        <v>19</v>
      </c>
      <c r="F967" s="21" t="s">
        <v>20</v>
      </c>
      <c r="G967" s="35">
        <v>3000</v>
      </c>
      <c r="H967" s="35">
        <f t="shared" si="26"/>
        <v>750</v>
      </c>
      <c r="I967" s="35">
        <f t="shared" si="27"/>
        <v>3750</v>
      </c>
      <c r="J967" s="31">
        <v>44378</v>
      </c>
      <c r="K967" s="40" t="s">
        <v>992</v>
      </c>
      <c r="L967" s="21">
        <v>21</v>
      </c>
      <c r="M967" s="21">
        <v>3</v>
      </c>
      <c r="N967" s="19">
        <f t="shared" si="28"/>
        <v>24</v>
      </c>
    </row>
    <row r="968" s="4" customFormat="1" customHeight="1" spans="1:14">
      <c r="A968" s="21">
        <v>960</v>
      </c>
      <c r="B968" s="21" t="s">
        <v>1039</v>
      </c>
      <c r="C968" s="21" t="s">
        <v>28</v>
      </c>
      <c r="D968" s="19" t="s">
        <v>990</v>
      </c>
      <c r="E968" s="21" t="s">
        <v>19</v>
      </c>
      <c r="F968" s="21" t="s">
        <v>20</v>
      </c>
      <c r="G968" s="35">
        <v>3000</v>
      </c>
      <c r="H968" s="35">
        <f t="shared" si="26"/>
        <v>750</v>
      </c>
      <c r="I968" s="35">
        <f t="shared" si="27"/>
        <v>3750</v>
      </c>
      <c r="J968" s="31">
        <v>44378</v>
      </c>
      <c r="K968" s="40" t="s">
        <v>992</v>
      </c>
      <c r="L968" s="21">
        <v>21</v>
      </c>
      <c r="M968" s="21">
        <v>3</v>
      </c>
      <c r="N968" s="19">
        <f t="shared" si="28"/>
        <v>24</v>
      </c>
    </row>
    <row r="969" s="4" customFormat="1" customHeight="1" spans="1:14">
      <c r="A969" s="21">
        <v>961</v>
      </c>
      <c r="B969" s="21" t="s">
        <v>1040</v>
      </c>
      <c r="C969" s="21" t="s">
        <v>28</v>
      </c>
      <c r="D969" s="19" t="s">
        <v>990</v>
      </c>
      <c r="E969" s="21" t="s">
        <v>19</v>
      </c>
      <c r="F969" s="21" t="s">
        <v>20</v>
      </c>
      <c r="G969" s="35">
        <v>3000</v>
      </c>
      <c r="H969" s="35">
        <f t="shared" si="26"/>
        <v>750</v>
      </c>
      <c r="I969" s="35">
        <f t="shared" si="27"/>
        <v>3750</v>
      </c>
      <c r="J969" s="31">
        <v>44409</v>
      </c>
      <c r="K969" s="40" t="s">
        <v>992</v>
      </c>
      <c r="L969" s="21">
        <v>20</v>
      </c>
      <c r="M969" s="21">
        <v>3</v>
      </c>
      <c r="N969" s="19">
        <f t="shared" si="28"/>
        <v>23</v>
      </c>
    </row>
    <row r="970" s="4" customFormat="1" customHeight="1" spans="1:14">
      <c r="A970" s="21">
        <v>962</v>
      </c>
      <c r="B970" s="21" t="s">
        <v>1041</v>
      </c>
      <c r="C970" s="21" t="s">
        <v>28</v>
      </c>
      <c r="D970" s="21" t="s">
        <v>990</v>
      </c>
      <c r="E970" s="21" t="s">
        <v>19</v>
      </c>
      <c r="F970" s="21" t="s">
        <v>20</v>
      </c>
      <c r="G970" s="35">
        <v>3000</v>
      </c>
      <c r="H970" s="35">
        <f t="shared" si="26"/>
        <v>750</v>
      </c>
      <c r="I970" s="35">
        <f t="shared" si="27"/>
        <v>3750</v>
      </c>
      <c r="J970" s="31">
        <v>44531</v>
      </c>
      <c r="K970" s="40" t="s">
        <v>992</v>
      </c>
      <c r="L970" s="21">
        <v>16</v>
      </c>
      <c r="M970" s="21">
        <v>3</v>
      </c>
      <c r="N970" s="19">
        <f t="shared" si="28"/>
        <v>19</v>
      </c>
    </row>
    <row r="971" s="4" customFormat="1" customHeight="1" spans="1:14">
      <c r="A971" s="21">
        <v>963</v>
      </c>
      <c r="B971" s="21" t="s">
        <v>1042</v>
      </c>
      <c r="C971" s="21" t="s">
        <v>17</v>
      </c>
      <c r="D971" s="21" t="s">
        <v>990</v>
      </c>
      <c r="E971" s="21" t="s">
        <v>33</v>
      </c>
      <c r="F971" s="44" t="s">
        <v>991</v>
      </c>
      <c r="G971" s="35">
        <v>4500</v>
      </c>
      <c r="H971" s="35">
        <f t="shared" si="26"/>
        <v>1125</v>
      </c>
      <c r="I971" s="35">
        <f t="shared" si="27"/>
        <v>5625</v>
      </c>
      <c r="J971" s="31">
        <v>44440</v>
      </c>
      <c r="K971" s="40" t="s">
        <v>992</v>
      </c>
      <c r="L971" s="21">
        <v>19</v>
      </c>
      <c r="M971" s="21">
        <v>3</v>
      </c>
      <c r="N971" s="19">
        <f t="shared" si="28"/>
        <v>22</v>
      </c>
    </row>
    <row r="972" s="4" customFormat="1" customHeight="1" spans="1:14">
      <c r="A972" s="21">
        <v>964</v>
      </c>
      <c r="B972" s="21" t="s">
        <v>1043</v>
      </c>
      <c r="C972" s="21" t="s">
        <v>17</v>
      </c>
      <c r="D972" s="21" t="s">
        <v>990</v>
      </c>
      <c r="E972" s="21" t="s">
        <v>33</v>
      </c>
      <c r="F972" s="21" t="s">
        <v>991</v>
      </c>
      <c r="G972" s="35">
        <v>4500</v>
      </c>
      <c r="H972" s="35">
        <f t="shared" si="26"/>
        <v>1125</v>
      </c>
      <c r="I972" s="35">
        <f t="shared" si="27"/>
        <v>5625</v>
      </c>
      <c r="J972" s="31">
        <v>44348</v>
      </c>
      <c r="K972" s="40" t="s">
        <v>992</v>
      </c>
      <c r="L972" s="21">
        <v>22</v>
      </c>
      <c r="M972" s="21">
        <v>3</v>
      </c>
      <c r="N972" s="19">
        <f t="shared" si="28"/>
        <v>25</v>
      </c>
    </row>
    <row r="973" s="4" customFormat="1" customHeight="1" spans="1:14">
      <c r="A973" s="21">
        <v>965</v>
      </c>
      <c r="B973" s="21" t="s">
        <v>1044</v>
      </c>
      <c r="C973" s="21" t="s">
        <v>28</v>
      </c>
      <c r="D973" s="21" t="s">
        <v>990</v>
      </c>
      <c r="E973" s="21" t="s">
        <v>33</v>
      </c>
      <c r="F973" s="21" t="s">
        <v>34</v>
      </c>
      <c r="G973" s="35">
        <v>4500</v>
      </c>
      <c r="H973" s="35">
        <f t="shared" si="26"/>
        <v>1125</v>
      </c>
      <c r="I973" s="35">
        <f t="shared" si="27"/>
        <v>5625</v>
      </c>
      <c r="J973" s="21" t="s">
        <v>354</v>
      </c>
      <c r="K973" s="40" t="s">
        <v>992</v>
      </c>
      <c r="L973" s="21">
        <v>22</v>
      </c>
      <c r="M973" s="21">
        <v>3</v>
      </c>
      <c r="N973" s="19">
        <f t="shared" si="28"/>
        <v>25</v>
      </c>
    </row>
    <row r="974" s="4" customFormat="1" customHeight="1" spans="1:14">
      <c r="A974" s="21">
        <v>966</v>
      </c>
      <c r="B974" s="21" t="s">
        <v>1045</v>
      </c>
      <c r="C974" s="21" t="s">
        <v>28</v>
      </c>
      <c r="D974" s="21" t="s">
        <v>990</v>
      </c>
      <c r="E974" s="21" t="s">
        <v>33</v>
      </c>
      <c r="F974" s="21" t="s">
        <v>991</v>
      </c>
      <c r="G974" s="35">
        <v>4500</v>
      </c>
      <c r="H974" s="35">
        <f t="shared" si="26"/>
        <v>1125</v>
      </c>
      <c r="I974" s="35">
        <f t="shared" si="27"/>
        <v>5625</v>
      </c>
      <c r="J974" s="31">
        <v>44348</v>
      </c>
      <c r="K974" s="40" t="s">
        <v>992</v>
      </c>
      <c r="L974" s="21">
        <v>22</v>
      </c>
      <c r="M974" s="21">
        <v>3</v>
      </c>
      <c r="N974" s="19">
        <f t="shared" si="28"/>
        <v>25</v>
      </c>
    </row>
    <row r="975" s="4" customFormat="1" customHeight="1" spans="1:14">
      <c r="A975" s="21">
        <v>967</v>
      </c>
      <c r="B975" s="21" t="s">
        <v>1046</v>
      </c>
      <c r="C975" s="21" t="s">
        <v>17</v>
      </c>
      <c r="D975" s="21" t="s">
        <v>990</v>
      </c>
      <c r="E975" s="21" t="s">
        <v>33</v>
      </c>
      <c r="F975" s="21" t="s">
        <v>34</v>
      </c>
      <c r="G975" s="35">
        <v>4500</v>
      </c>
      <c r="H975" s="35">
        <f t="shared" si="26"/>
        <v>1125</v>
      </c>
      <c r="I975" s="35">
        <f t="shared" si="27"/>
        <v>5625</v>
      </c>
      <c r="J975" s="31">
        <v>44378</v>
      </c>
      <c r="K975" s="40" t="s">
        <v>992</v>
      </c>
      <c r="L975" s="21">
        <v>21</v>
      </c>
      <c r="M975" s="21">
        <v>3</v>
      </c>
      <c r="N975" s="19">
        <f t="shared" si="28"/>
        <v>24</v>
      </c>
    </row>
    <row r="976" s="4" customFormat="1" customHeight="1" spans="1:14">
      <c r="A976" s="21">
        <v>968</v>
      </c>
      <c r="B976" s="21" t="s">
        <v>1047</v>
      </c>
      <c r="C976" s="21" t="s">
        <v>17</v>
      </c>
      <c r="D976" s="21" t="s">
        <v>990</v>
      </c>
      <c r="E976" s="21" t="s">
        <v>33</v>
      </c>
      <c r="F976" s="21" t="s">
        <v>34</v>
      </c>
      <c r="G976" s="35">
        <v>4500</v>
      </c>
      <c r="H976" s="35">
        <f t="shared" si="26"/>
        <v>1125</v>
      </c>
      <c r="I976" s="35">
        <f t="shared" si="27"/>
        <v>5625</v>
      </c>
      <c r="J976" s="31">
        <v>44440</v>
      </c>
      <c r="K976" s="37">
        <v>45017</v>
      </c>
      <c r="L976" s="21">
        <v>20</v>
      </c>
      <c r="M976" s="21">
        <v>3</v>
      </c>
      <c r="N976" s="19">
        <f t="shared" si="28"/>
        <v>23</v>
      </c>
    </row>
    <row r="977" s="4" customFormat="1" customHeight="1" spans="1:14">
      <c r="A977" s="21">
        <v>969</v>
      </c>
      <c r="B977" s="21" t="s">
        <v>1048</v>
      </c>
      <c r="C977" s="21" t="s">
        <v>17</v>
      </c>
      <c r="D977" s="21" t="s">
        <v>990</v>
      </c>
      <c r="E977" s="21" t="s">
        <v>33</v>
      </c>
      <c r="F977" s="21" t="s">
        <v>34</v>
      </c>
      <c r="G977" s="35">
        <v>4500</v>
      </c>
      <c r="H977" s="35">
        <f t="shared" si="26"/>
        <v>1125</v>
      </c>
      <c r="I977" s="35">
        <f t="shared" si="27"/>
        <v>5625</v>
      </c>
      <c r="J977" s="78" t="s">
        <v>356</v>
      </c>
      <c r="K977" s="40" t="s">
        <v>992</v>
      </c>
      <c r="L977" s="21">
        <v>19</v>
      </c>
      <c r="M977" s="21">
        <v>3</v>
      </c>
      <c r="N977" s="19">
        <f t="shared" si="28"/>
        <v>22</v>
      </c>
    </row>
    <row r="978" s="4" customFormat="1" customHeight="1" spans="1:14">
      <c r="A978" s="21">
        <v>970</v>
      </c>
      <c r="B978" s="19" t="s">
        <v>1049</v>
      </c>
      <c r="C978" s="19" t="s">
        <v>17</v>
      </c>
      <c r="D978" s="19" t="s">
        <v>990</v>
      </c>
      <c r="E978" s="19" t="s">
        <v>33</v>
      </c>
      <c r="F978" s="21" t="s">
        <v>991</v>
      </c>
      <c r="G978" s="35">
        <v>4500</v>
      </c>
      <c r="H978" s="35">
        <f t="shared" si="26"/>
        <v>1125</v>
      </c>
      <c r="I978" s="35">
        <f t="shared" si="27"/>
        <v>5625</v>
      </c>
      <c r="J978" s="37">
        <v>44378</v>
      </c>
      <c r="K978" s="40" t="s">
        <v>992</v>
      </c>
      <c r="L978" s="21">
        <v>21</v>
      </c>
      <c r="M978" s="21">
        <v>3</v>
      </c>
      <c r="N978" s="19">
        <f t="shared" si="28"/>
        <v>24</v>
      </c>
    </row>
    <row r="979" s="4" customFormat="1" customHeight="1" spans="1:14">
      <c r="A979" s="21">
        <v>971</v>
      </c>
      <c r="B979" s="19" t="s">
        <v>1050</v>
      </c>
      <c r="C979" s="19" t="s">
        <v>17</v>
      </c>
      <c r="D979" s="19" t="s">
        <v>990</v>
      </c>
      <c r="E979" s="19" t="s">
        <v>33</v>
      </c>
      <c r="F979" s="21" t="s">
        <v>34</v>
      </c>
      <c r="G979" s="35">
        <v>4500</v>
      </c>
      <c r="H979" s="35">
        <f t="shared" si="26"/>
        <v>1125</v>
      </c>
      <c r="I979" s="35">
        <f t="shared" si="27"/>
        <v>5625</v>
      </c>
      <c r="J979" s="37">
        <v>44378</v>
      </c>
      <c r="K979" s="40" t="s">
        <v>992</v>
      </c>
      <c r="L979" s="21">
        <v>21</v>
      </c>
      <c r="M979" s="21">
        <v>3</v>
      </c>
      <c r="N979" s="19">
        <f t="shared" si="28"/>
        <v>24</v>
      </c>
    </row>
    <row r="980" s="4" customFormat="1" customHeight="1" spans="1:14">
      <c r="A980" s="21">
        <v>972</v>
      </c>
      <c r="B980" s="21" t="s">
        <v>1051</v>
      </c>
      <c r="C980" s="21" t="s">
        <v>28</v>
      </c>
      <c r="D980" s="19" t="s">
        <v>990</v>
      </c>
      <c r="E980" s="19" t="s">
        <v>33</v>
      </c>
      <c r="F980" s="21" t="s">
        <v>34</v>
      </c>
      <c r="G980" s="35">
        <v>4500</v>
      </c>
      <c r="H980" s="35">
        <f t="shared" si="26"/>
        <v>1125</v>
      </c>
      <c r="I980" s="35">
        <f t="shared" si="27"/>
        <v>5625</v>
      </c>
      <c r="J980" s="31">
        <v>44378</v>
      </c>
      <c r="K980" s="40" t="s">
        <v>992</v>
      </c>
      <c r="L980" s="21">
        <v>21</v>
      </c>
      <c r="M980" s="21">
        <v>3</v>
      </c>
      <c r="N980" s="19">
        <f t="shared" si="28"/>
        <v>24</v>
      </c>
    </row>
    <row r="981" s="4" customFormat="1" customHeight="1" spans="1:14">
      <c r="A981" s="21">
        <v>973</v>
      </c>
      <c r="B981" s="21" t="s">
        <v>1052</v>
      </c>
      <c r="C981" s="21" t="s">
        <v>17</v>
      </c>
      <c r="D981" s="21" t="s">
        <v>990</v>
      </c>
      <c r="E981" s="21" t="s">
        <v>33</v>
      </c>
      <c r="F981" s="41" t="s">
        <v>34</v>
      </c>
      <c r="G981" s="35">
        <v>4500</v>
      </c>
      <c r="H981" s="35">
        <f t="shared" si="26"/>
        <v>1125</v>
      </c>
      <c r="I981" s="35">
        <f t="shared" si="27"/>
        <v>5625</v>
      </c>
      <c r="J981" s="41" t="s">
        <v>40</v>
      </c>
      <c r="K981" s="40" t="s">
        <v>992</v>
      </c>
      <c r="L981" s="21">
        <v>21</v>
      </c>
      <c r="M981" s="21">
        <v>3</v>
      </c>
      <c r="N981" s="19">
        <f t="shared" si="28"/>
        <v>24</v>
      </c>
    </row>
    <row r="982" s="4" customFormat="1" customHeight="1" spans="1:14">
      <c r="A982" s="21">
        <v>974</v>
      </c>
      <c r="B982" s="45" t="s">
        <v>1053</v>
      </c>
      <c r="C982" s="45" t="s">
        <v>28</v>
      </c>
      <c r="D982" s="45" t="s">
        <v>990</v>
      </c>
      <c r="E982" s="45" t="s">
        <v>33</v>
      </c>
      <c r="F982" s="45" t="s">
        <v>34</v>
      </c>
      <c r="G982" s="35">
        <v>4500</v>
      </c>
      <c r="H982" s="35">
        <f t="shared" si="26"/>
        <v>1125</v>
      </c>
      <c r="I982" s="35">
        <f t="shared" si="27"/>
        <v>5625</v>
      </c>
      <c r="J982" s="48">
        <v>44409</v>
      </c>
      <c r="K982" s="40" t="s">
        <v>992</v>
      </c>
      <c r="L982" s="21">
        <v>20</v>
      </c>
      <c r="M982" s="21">
        <v>3</v>
      </c>
      <c r="N982" s="19">
        <f t="shared" si="28"/>
        <v>23</v>
      </c>
    </row>
    <row r="983" s="4" customFormat="1" customHeight="1" spans="1:14">
      <c r="A983" s="21">
        <v>975</v>
      </c>
      <c r="B983" s="21" t="s">
        <v>1054</v>
      </c>
      <c r="C983" s="21" t="s">
        <v>28</v>
      </c>
      <c r="D983" s="21" t="s">
        <v>990</v>
      </c>
      <c r="E983" s="21" t="s">
        <v>19</v>
      </c>
      <c r="F983" s="21" t="s">
        <v>20</v>
      </c>
      <c r="G983" s="35">
        <v>3000</v>
      </c>
      <c r="H983" s="35">
        <f t="shared" si="26"/>
        <v>750</v>
      </c>
      <c r="I983" s="35">
        <f t="shared" si="27"/>
        <v>3750</v>
      </c>
      <c r="J983" s="31">
        <v>44256</v>
      </c>
      <c r="K983" s="40" t="s">
        <v>992</v>
      </c>
      <c r="L983" s="21">
        <v>25</v>
      </c>
      <c r="M983" s="21">
        <v>3</v>
      </c>
      <c r="N983" s="19">
        <f t="shared" si="28"/>
        <v>28</v>
      </c>
    </row>
    <row r="984" s="4" customFormat="1" customHeight="1" spans="1:14">
      <c r="A984" s="21">
        <v>976</v>
      </c>
      <c r="B984" s="21" t="s">
        <v>1055</v>
      </c>
      <c r="C984" s="21" t="s">
        <v>17</v>
      </c>
      <c r="D984" s="21" t="s">
        <v>990</v>
      </c>
      <c r="E984" s="21" t="s">
        <v>33</v>
      </c>
      <c r="F984" s="21" t="s">
        <v>34</v>
      </c>
      <c r="G984" s="35">
        <v>4500</v>
      </c>
      <c r="H984" s="35">
        <f t="shared" si="26"/>
        <v>1125</v>
      </c>
      <c r="I984" s="35">
        <f t="shared" si="27"/>
        <v>5625</v>
      </c>
      <c r="J984" s="41" t="s">
        <v>40</v>
      </c>
      <c r="K984" s="40" t="s">
        <v>992</v>
      </c>
      <c r="L984" s="21">
        <v>21</v>
      </c>
      <c r="M984" s="21">
        <v>3</v>
      </c>
      <c r="N984" s="19">
        <f t="shared" si="28"/>
        <v>24</v>
      </c>
    </row>
    <row r="985" s="4" customFormat="1" customHeight="1" spans="1:14">
      <c r="A985" s="21">
        <v>977</v>
      </c>
      <c r="B985" s="21" t="s">
        <v>1056</v>
      </c>
      <c r="C985" s="21" t="s">
        <v>28</v>
      </c>
      <c r="D985" s="21" t="s">
        <v>990</v>
      </c>
      <c r="E985" s="21" t="s">
        <v>33</v>
      </c>
      <c r="F985" s="46" t="s">
        <v>34</v>
      </c>
      <c r="G985" s="35">
        <v>4500</v>
      </c>
      <c r="H985" s="35">
        <f t="shared" si="26"/>
        <v>1125</v>
      </c>
      <c r="I985" s="35">
        <f t="shared" si="27"/>
        <v>5625</v>
      </c>
      <c r="J985" s="31">
        <v>43831</v>
      </c>
      <c r="K985" s="40" t="s">
        <v>992</v>
      </c>
      <c r="L985" s="21">
        <v>39</v>
      </c>
      <c r="M985" s="21">
        <v>3</v>
      </c>
      <c r="N985" s="19">
        <f t="shared" si="28"/>
        <v>42</v>
      </c>
    </row>
    <row r="986" s="4" customFormat="1" customHeight="1" spans="1:14">
      <c r="A986" s="21">
        <v>978</v>
      </c>
      <c r="B986" s="21" t="s">
        <v>1057</v>
      </c>
      <c r="C986" s="21" t="s">
        <v>17</v>
      </c>
      <c r="D986" s="21" t="s">
        <v>990</v>
      </c>
      <c r="E986" s="21" t="s">
        <v>19</v>
      </c>
      <c r="F986" s="21" t="s">
        <v>20</v>
      </c>
      <c r="G986" s="35">
        <v>3000</v>
      </c>
      <c r="H986" s="35">
        <f t="shared" si="26"/>
        <v>750</v>
      </c>
      <c r="I986" s="35">
        <f t="shared" si="27"/>
        <v>3750</v>
      </c>
      <c r="J986" s="31">
        <v>44256</v>
      </c>
      <c r="K986" s="40" t="s">
        <v>992</v>
      </c>
      <c r="L986" s="21">
        <v>25</v>
      </c>
      <c r="M986" s="21">
        <v>3</v>
      </c>
      <c r="N986" s="19">
        <f t="shared" si="28"/>
        <v>28</v>
      </c>
    </row>
    <row r="987" s="4" customFormat="1" customHeight="1" spans="1:14">
      <c r="A987" s="21">
        <v>979</v>
      </c>
      <c r="B987" s="21" t="s">
        <v>1058</v>
      </c>
      <c r="C987" s="21" t="s">
        <v>17</v>
      </c>
      <c r="D987" s="21" t="s">
        <v>990</v>
      </c>
      <c r="E987" s="21" t="s">
        <v>19</v>
      </c>
      <c r="F987" s="21" t="s">
        <v>20</v>
      </c>
      <c r="G987" s="35">
        <v>3000</v>
      </c>
      <c r="H987" s="35">
        <f t="shared" si="26"/>
        <v>750</v>
      </c>
      <c r="I987" s="35">
        <f t="shared" si="27"/>
        <v>3750</v>
      </c>
      <c r="J987" s="31">
        <v>44287</v>
      </c>
      <c r="K987" s="40" t="s">
        <v>992</v>
      </c>
      <c r="L987" s="21">
        <v>24</v>
      </c>
      <c r="M987" s="21">
        <v>3</v>
      </c>
      <c r="N987" s="19">
        <f t="shared" si="28"/>
        <v>27</v>
      </c>
    </row>
    <row r="988" s="4" customFormat="1" customHeight="1" spans="1:14">
      <c r="A988" s="21">
        <v>980</v>
      </c>
      <c r="B988" s="21" t="s">
        <v>1059</v>
      </c>
      <c r="C988" s="21" t="s">
        <v>17</v>
      </c>
      <c r="D988" s="21" t="s">
        <v>990</v>
      </c>
      <c r="E988" s="21" t="s">
        <v>19</v>
      </c>
      <c r="F988" s="21" t="s">
        <v>20</v>
      </c>
      <c r="G988" s="35">
        <v>3000</v>
      </c>
      <c r="H988" s="35">
        <f t="shared" ref="H988:H1051" si="29">G988/0.8-G988</f>
        <v>750</v>
      </c>
      <c r="I988" s="35">
        <f t="shared" ref="I988:I1051" si="30">H988+G988</f>
        <v>3750</v>
      </c>
      <c r="J988" s="31">
        <f>VLOOKUP(B988,'[5]生活补助（2823）'!$B$4:$AO$400000,30,FALSE)</f>
        <v>44348</v>
      </c>
      <c r="K988" s="37">
        <v>45017</v>
      </c>
      <c r="L988" s="21">
        <v>22</v>
      </c>
      <c r="M988" s="21">
        <v>3</v>
      </c>
      <c r="N988" s="19">
        <f t="shared" ref="N988:N1051" si="31">L988+M988</f>
        <v>25</v>
      </c>
    </row>
    <row r="989" s="4" customFormat="1" customHeight="1" spans="1:14">
      <c r="A989" s="21">
        <v>981</v>
      </c>
      <c r="B989" s="21" t="s">
        <v>1060</v>
      </c>
      <c r="C989" s="21" t="s">
        <v>17</v>
      </c>
      <c r="D989" s="21" t="s">
        <v>990</v>
      </c>
      <c r="E989" s="21" t="s">
        <v>19</v>
      </c>
      <c r="F989" s="21" t="s">
        <v>20</v>
      </c>
      <c r="G989" s="35">
        <v>3000</v>
      </c>
      <c r="H989" s="35">
        <f t="shared" si="29"/>
        <v>750</v>
      </c>
      <c r="I989" s="35">
        <f t="shared" si="30"/>
        <v>3750</v>
      </c>
      <c r="J989" s="31">
        <v>44378</v>
      </c>
      <c r="K989" s="40" t="s">
        <v>992</v>
      </c>
      <c r="L989" s="21">
        <v>21</v>
      </c>
      <c r="M989" s="21">
        <v>3</v>
      </c>
      <c r="N989" s="19">
        <f t="shared" si="31"/>
        <v>24</v>
      </c>
    </row>
    <row r="990" s="4" customFormat="1" customHeight="1" spans="1:14">
      <c r="A990" s="21">
        <v>982</v>
      </c>
      <c r="B990" s="45" t="s">
        <v>1061</v>
      </c>
      <c r="C990" s="45" t="s">
        <v>28</v>
      </c>
      <c r="D990" s="43" t="s">
        <v>990</v>
      </c>
      <c r="E990" s="45" t="s">
        <v>19</v>
      </c>
      <c r="F990" s="45" t="s">
        <v>20</v>
      </c>
      <c r="G990" s="35">
        <v>3000</v>
      </c>
      <c r="H990" s="35">
        <f t="shared" si="29"/>
        <v>750</v>
      </c>
      <c r="I990" s="35">
        <f t="shared" si="30"/>
        <v>3750</v>
      </c>
      <c r="J990" s="48">
        <v>44256</v>
      </c>
      <c r="K990" s="40" t="s">
        <v>992</v>
      </c>
      <c r="L990" s="21">
        <v>25</v>
      </c>
      <c r="M990" s="21">
        <v>3</v>
      </c>
      <c r="N990" s="19">
        <f t="shared" si="31"/>
        <v>28</v>
      </c>
    </row>
    <row r="991" s="4" customFormat="1" customHeight="1" spans="1:14">
      <c r="A991" s="21">
        <v>983</v>
      </c>
      <c r="B991" s="21" t="s">
        <v>1062</v>
      </c>
      <c r="C991" s="21" t="s">
        <v>28</v>
      </c>
      <c r="D991" s="21" t="s">
        <v>990</v>
      </c>
      <c r="E991" s="21" t="s">
        <v>19</v>
      </c>
      <c r="F991" s="21" t="s">
        <v>20</v>
      </c>
      <c r="G991" s="35">
        <v>3000</v>
      </c>
      <c r="H991" s="35">
        <f t="shared" si="29"/>
        <v>750</v>
      </c>
      <c r="I991" s="35">
        <f t="shared" si="30"/>
        <v>3750</v>
      </c>
      <c r="J991" s="31">
        <v>44470</v>
      </c>
      <c r="K991" s="40" t="s">
        <v>992</v>
      </c>
      <c r="L991" s="21">
        <v>18</v>
      </c>
      <c r="M991" s="21">
        <v>3</v>
      </c>
      <c r="N991" s="19">
        <f t="shared" si="31"/>
        <v>21</v>
      </c>
    </row>
    <row r="992" s="4" customFormat="1" customHeight="1" spans="1:14">
      <c r="A992" s="21">
        <v>984</v>
      </c>
      <c r="B992" s="21" t="s">
        <v>1063</v>
      </c>
      <c r="C992" s="21" t="s">
        <v>28</v>
      </c>
      <c r="D992" s="21" t="s">
        <v>990</v>
      </c>
      <c r="E992" s="21" t="s">
        <v>19</v>
      </c>
      <c r="F992" s="46" t="s">
        <v>20</v>
      </c>
      <c r="G992" s="35">
        <v>3000</v>
      </c>
      <c r="H992" s="35">
        <f t="shared" si="29"/>
        <v>750</v>
      </c>
      <c r="I992" s="35">
        <f t="shared" si="30"/>
        <v>3750</v>
      </c>
      <c r="J992" s="31">
        <v>44440</v>
      </c>
      <c r="K992" s="40" t="s">
        <v>992</v>
      </c>
      <c r="L992" s="21">
        <v>19</v>
      </c>
      <c r="M992" s="21">
        <v>3</v>
      </c>
      <c r="N992" s="19">
        <f t="shared" si="31"/>
        <v>22</v>
      </c>
    </row>
    <row r="993" s="4" customFormat="1" customHeight="1" spans="1:14">
      <c r="A993" s="21">
        <v>985</v>
      </c>
      <c r="B993" s="21" t="s">
        <v>1064</v>
      </c>
      <c r="C993" s="21" t="s">
        <v>17</v>
      </c>
      <c r="D993" s="19" t="s">
        <v>990</v>
      </c>
      <c r="E993" s="21" t="s">
        <v>33</v>
      </c>
      <c r="F993" s="21" t="s">
        <v>34</v>
      </c>
      <c r="G993" s="35">
        <v>4500</v>
      </c>
      <c r="H993" s="35">
        <f t="shared" si="29"/>
        <v>1125</v>
      </c>
      <c r="I993" s="35">
        <f t="shared" si="30"/>
        <v>5625</v>
      </c>
      <c r="J993" s="41" t="s">
        <v>354</v>
      </c>
      <c r="K993" s="40" t="s">
        <v>992</v>
      </c>
      <c r="L993" s="21">
        <v>22</v>
      </c>
      <c r="M993" s="21">
        <v>3</v>
      </c>
      <c r="N993" s="19">
        <f t="shared" si="31"/>
        <v>25</v>
      </c>
    </row>
    <row r="994" s="4" customFormat="1" customHeight="1" spans="1:14">
      <c r="A994" s="21">
        <v>986</v>
      </c>
      <c r="B994" s="21" t="s">
        <v>1065</v>
      </c>
      <c r="C994" s="21" t="s">
        <v>28</v>
      </c>
      <c r="D994" s="19" t="s">
        <v>990</v>
      </c>
      <c r="E994" s="21" t="s">
        <v>33</v>
      </c>
      <c r="F994" s="42" t="s">
        <v>34</v>
      </c>
      <c r="G994" s="35">
        <v>4500</v>
      </c>
      <c r="H994" s="35">
        <f t="shared" si="29"/>
        <v>1125</v>
      </c>
      <c r="I994" s="35">
        <f t="shared" si="30"/>
        <v>5625</v>
      </c>
      <c r="J994" s="31">
        <v>44256</v>
      </c>
      <c r="K994" s="40" t="s">
        <v>992</v>
      </c>
      <c r="L994" s="21">
        <v>25</v>
      </c>
      <c r="M994" s="21">
        <v>3</v>
      </c>
      <c r="N994" s="19">
        <f t="shared" si="31"/>
        <v>28</v>
      </c>
    </row>
    <row r="995" s="4" customFormat="1" customHeight="1" spans="1:14">
      <c r="A995" s="21">
        <v>987</v>
      </c>
      <c r="B995" s="21" t="s">
        <v>1066</v>
      </c>
      <c r="C995" s="21" t="s">
        <v>28</v>
      </c>
      <c r="D995" s="19" t="s">
        <v>990</v>
      </c>
      <c r="E995" s="21" t="s">
        <v>33</v>
      </c>
      <c r="F995" s="19" t="s">
        <v>34</v>
      </c>
      <c r="G995" s="35">
        <v>4500</v>
      </c>
      <c r="H995" s="35">
        <f t="shared" si="29"/>
        <v>1125</v>
      </c>
      <c r="I995" s="35">
        <f t="shared" si="30"/>
        <v>5625</v>
      </c>
      <c r="J995" s="31">
        <v>44378</v>
      </c>
      <c r="K995" s="40" t="s">
        <v>992</v>
      </c>
      <c r="L995" s="21">
        <v>18</v>
      </c>
      <c r="M995" s="21">
        <v>3</v>
      </c>
      <c r="N995" s="19">
        <f t="shared" si="31"/>
        <v>21</v>
      </c>
    </row>
    <row r="996" s="4" customFormat="1" customHeight="1" spans="1:14">
      <c r="A996" s="21">
        <v>988</v>
      </c>
      <c r="B996" s="21" t="s">
        <v>1067</v>
      </c>
      <c r="C996" s="19" t="s">
        <v>28</v>
      </c>
      <c r="D996" s="19" t="s">
        <v>990</v>
      </c>
      <c r="E996" s="21" t="s">
        <v>33</v>
      </c>
      <c r="F996" s="19" t="s">
        <v>34</v>
      </c>
      <c r="G996" s="35">
        <v>4500</v>
      </c>
      <c r="H996" s="35">
        <f t="shared" si="29"/>
        <v>1125</v>
      </c>
      <c r="I996" s="35">
        <f t="shared" si="30"/>
        <v>5625</v>
      </c>
      <c r="J996" s="31">
        <v>44379</v>
      </c>
      <c r="K996" s="40" t="s">
        <v>992</v>
      </c>
      <c r="L996" s="21">
        <v>21</v>
      </c>
      <c r="M996" s="21">
        <v>3</v>
      </c>
      <c r="N996" s="19">
        <f t="shared" si="31"/>
        <v>24</v>
      </c>
    </row>
    <row r="997" s="4" customFormat="1" customHeight="1" spans="1:14">
      <c r="A997" s="21">
        <v>989</v>
      </c>
      <c r="B997" s="21" t="s">
        <v>1068</v>
      </c>
      <c r="C997" s="19" t="s">
        <v>17</v>
      </c>
      <c r="D997" s="19" t="s">
        <v>990</v>
      </c>
      <c r="E997" s="21" t="s">
        <v>33</v>
      </c>
      <c r="F997" s="19" t="s">
        <v>34</v>
      </c>
      <c r="G997" s="35">
        <v>4500</v>
      </c>
      <c r="H997" s="35">
        <f t="shared" si="29"/>
        <v>1125</v>
      </c>
      <c r="I997" s="35">
        <f t="shared" si="30"/>
        <v>5625</v>
      </c>
      <c r="J997" s="37">
        <v>44378</v>
      </c>
      <c r="K997" s="40" t="s">
        <v>992</v>
      </c>
      <c r="L997" s="21">
        <v>21</v>
      </c>
      <c r="M997" s="21">
        <v>3</v>
      </c>
      <c r="N997" s="19">
        <f t="shared" si="31"/>
        <v>24</v>
      </c>
    </row>
    <row r="998" s="4" customFormat="1" customHeight="1" spans="1:14">
      <c r="A998" s="21">
        <v>990</v>
      </c>
      <c r="B998" s="21" t="s">
        <v>1069</v>
      </c>
      <c r="C998" s="19" t="s">
        <v>28</v>
      </c>
      <c r="D998" s="19" t="s">
        <v>990</v>
      </c>
      <c r="E998" s="21" t="s">
        <v>33</v>
      </c>
      <c r="F998" s="19" t="s">
        <v>34</v>
      </c>
      <c r="G998" s="35">
        <v>4500</v>
      </c>
      <c r="H998" s="35">
        <f t="shared" si="29"/>
        <v>1125</v>
      </c>
      <c r="I998" s="35">
        <f t="shared" si="30"/>
        <v>5625</v>
      </c>
      <c r="J998" s="31">
        <v>44378</v>
      </c>
      <c r="K998" s="40" t="s">
        <v>992</v>
      </c>
      <c r="L998" s="21">
        <v>21</v>
      </c>
      <c r="M998" s="21">
        <v>3</v>
      </c>
      <c r="N998" s="19">
        <f t="shared" si="31"/>
        <v>24</v>
      </c>
    </row>
    <row r="999" s="4" customFormat="1" customHeight="1" spans="1:14">
      <c r="A999" s="21">
        <v>991</v>
      </c>
      <c r="B999" s="19" t="s">
        <v>1070</v>
      </c>
      <c r="C999" s="19" t="s">
        <v>28</v>
      </c>
      <c r="D999" s="19" t="s">
        <v>990</v>
      </c>
      <c r="E999" s="21" t="s">
        <v>33</v>
      </c>
      <c r="F999" s="19" t="s">
        <v>34</v>
      </c>
      <c r="G999" s="35">
        <v>4500</v>
      </c>
      <c r="H999" s="35">
        <f t="shared" si="29"/>
        <v>1125</v>
      </c>
      <c r="I999" s="35">
        <f t="shared" si="30"/>
        <v>5625</v>
      </c>
      <c r="J999" s="31">
        <v>44378</v>
      </c>
      <c r="K999" s="40" t="s">
        <v>992</v>
      </c>
      <c r="L999" s="21">
        <v>21</v>
      </c>
      <c r="M999" s="21">
        <v>3</v>
      </c>
      <c r="N999" s="19">
        <f t="shared" si="31"/>
        <v>24</v>
      </c>
    </row>
    <row r="1000" s="4" customFormat="1" customHeight="1" spans="1:14">
      <c r="A1000" s="21">
        <v>992</v>
      </c>
      <c r="B1000" s="19" t="s">
        <v>1071</v>
      </c>
      <c r="C1000" s="19" t="s">
        <v>28</v>
      </c>
      <c r="D1000" s="19" t="s">
        <v>990</v>
      </c>
      <c r="E1000" s="21" t="s">
        <v>33</v>
      </c>
      <c r="F1000" s="19" t="s">
        <v>34</v>
      </c>
      <c r="G1000" s="35">
        <v>4500</v>
      </c>
      <c r="H1000" s="35">
        <f t="shared" si="29"/>
        <v>1125</v>
      </c>
      <c r="I1000" s="35">
        <f t="shared" si="30"/>
        <v>5625</v>
      </c>
      <c r="J1000" s="31">
        <v>41030</v>
      </c>
      <c r="K1000" s="40" t="s">
        <v>992</v>
      </c>
      <c r="L1000" s="21">
        <v>23</v>
      </c>
      <c r="M1000" s="21">
        <v>3</v>
      </c>
      <c r="N1000" s="19">
        <f t="shared" si="31"/>
        <v>26</v>
      </c>
    </row>
    <row r="1001" s="4" customFormat="1" customHeight="1" spans="1:14">
      <c r="A1001" s="21">
        <v>993</v>
      </c>
      <c r="B1001" s="21" t="s">
        <v>1072</v>
      </c>
      <c r="C1001" s="21" t="s">
        <v>28</v>
      </c>
      <c r="D1001" s="19" t="s">
        <v>990</v>
      </c>
      <c r="E1001" s="45" t="s">
        <v>19</v>
      </c>
      <c r="F1001" s="42" t="s">
        <v>20</v>
      </c>
      <c r="G1001" s="35">
        <v>3000</v>
      </c>
      <c r="H1001" s="35">
        <f t="shared" si="29"/>
        <v>750</v>
      </c>
      <c r="I1001" s="35">
        <f t="shared" si="30"/>
        <v>3750</v>
      </c>
      <c r="J1001" s="79" t="s">
        <v>354</v>
      </c>
      <c r="K1001" s="40" t="s">
        <v>992</v>
      </c>
      <c r="L1001" s="21">
        <v>22</v>
      </c>
      <c r="M1001" s="21">
        <v>3</v>
      </c>
      <c r="N1001" s="19">
        <f t="shared" si="31"/>
        <v>25</v>
      </c>
    </row>
    <row r="1002" s="4" customFormat="1" customHeight="1" spans="1:14">
      <c r="A1002" s="21">
        <v>994</v>
      </c>
      <c r="B1002" s="21" t="s">
        <v>1073</v>
      </c>
      <c r="C1002" s="21" t="s">
        <v>17</v>
      </c>
      <c r="D1002" s="19" t="s">
        <v>990</v>
      </c>
      <c r="E1002" s="21" t="s">
        <v>33</v>
      </c>
      <c r="F1002" s="21" t="s">
        <v>991</v>
      </c>
      <c r="G1002" s="35">
        <v>4500</v>
      </c>
      <c r="H1002" s="35">
        <f t="shared" si="29"/>
        <v>1125</v>
      </c>
      <c r="I1002" s="35">
        <f t="shared" si="30"/>
        <v>5625</v>
      </c>
      <c r="J1002" s="31">
        <v>44357</v>
      </c>
      <c r="K1002" s="40" t="s">
        <v>992</v>
      </c>
      <c r="L1002" s="21">
        <v>22</v>
      </c>
      <c r="M1002" s="21">
        <v>3</v>
      </c>
      <c r="N1002" s="19">
        <f t="shared" si="31"/>
        <v>25</v>
      </c>
    </row>
    <row r="1003" s="4" customFormat="1" customHeight="1" spans="1:14">
      <c r="A1003" s="21">
        <v>995</v>
      </c>
      <c r="B1003" s="21" t="s">
        <v>1074</v>
      </c>
      <c r="C1003" s="21" t="s">
        <v>17</v>
      </c>
      <c r="D1003" s="19" t="s">
        <v>990</v>
      </c>
      <c r="E1003" s="21" t="s">
        <v>33</v>
      </c>
      <c r="F1003" s="21" t="s">
        <v>34</v>
      </c>
      <c r="G1003" s="35">
        <v>4500</v>
      </c>
      <c r="H1003" s="35">
        <f t="shared" si="29"/>
        <v>1125</v>
      </c>
      <c r="I1003" s="35">
        <f t="shared" si="30"/>
        <v>5625</v>
      </c>
      <c r="J1003" s="31">
        <v>44317</v>
      </c>
      <c r="K1003" s="40" t="s">
        <v>992</v>
      </c>
      <c r="L1003" s="21">
        <v>23</v>
      </c>
      <c r="M1003" s="21">
        <v>3</v>
      </c>
      <c r="N1003" s="19">
        <f t="shared" si="31"/>
        <v>26</v>
      </c>
    </row>
    <row r="1004" s="4" customFormat="1" customHeight="1" spans="1:14">
      <c r="A1004" s="21">
        <v>996</v>
      </c>
      <c r="B1004" s="21" t="s">
        <v>1075</v>
      </c>
      <c r="C1004" s="21" t="s">
        <v>28</v>
      </c>
      <c r="D1004" s="19" t="s">
        <v>990</v>
      </c>
      <c r="E1004" s="21" t="s">
        <v>33</v>
      </c>
      <c r="F1004" s="21" t="s">
        <v>34</v>
      </c>
      <c r="G1004" s="35">
        <v>4500</v>
      </c>
      <c r="H1004" s="35">
        <f t="shared" si="29"/>
        <v>1125</v>
      </c>
      <c r="I1004" s="35">
        <f t="shared" si="30"/>
        <v>5625</v>
      </c>
      <c r="J1004" s="31">
        <v>44378</v>
      </c>
      <c r="K1004" s="40" t="s">
        <v>992</v>
      </c>
      <c r="L1004" s="21">
        <v>21</v>
      </c>
      <c r="M1004" s="21">
        <v>3</v>
      </c>
      <c r="N1004" s="19">
        <f t="shared" si="31"/>
        <v>24</v>
      </c>
    </row>
    <row r="1005" s="4" customFormat="1" customHeight="1" spans="1:14">
      <c r="A1005" s="21">
        <v>997</v>
      </c>
      <c r="B1005" s="21" t="s">
        <v>1076</v>
      </c>
      <c r="C1005" s="21" t="s">
        <v>17</v>
      </c>
      <c r="D1005" s="19" t="s">
        <v>990</v>
      </c>
      <c r="E1005" s="21" t="s">
        <v>33</v>
      </c>
      <c r="F1005" s="21" t="s">
        <v>34</v>
      </c>
      <c r="G1005" s="35">
        <v>4500</v>
      </c>
      <c r="H1005" s="35">
        <f t="shared" si="29"/>
        <v>1125</v>
      </c>
      <c r="I1005" s="35">
        <f t="shared" si="30"/>
        <v>5625</v>
      </c>
      <c r="J1005" s="31">
        <v>44378</v>
      </c>
      <c r="K1005" s="40" t="s">
        <v>992</v>
      </c>
      <c r="L1005" s="21">
        <v>21</v>
      </c>
      <c r="M1005" s="21">
        <v>3</v>
      </c>
      <c r="N1005" s="19">
        <f t="shared" si="31"/>
        <v>24</v>
      </c>
    </row>
    <row r="1006" s="4" customFormat="1" customHeight="1" spans="1:14">
      <c r="A1006" s="21">
        <v>998</v>
      </c>
      <c r="B1006" s="45" t="s">
        <v>1077</v>
      </c>
      <c r="C1006" s="45" t="s">
        <v>28</v>
      </c>
      <c r="D1006" s="43" t="s">
        <v>990</v>
      </c>
      <c r="E1006" s="45" t="s">
        <v>33</v>
      </c>
      <c r="F1006" s="21" t="s">
        <v>34</v>
      </c>
      <c r="G1006" s="35">
        <v>4500</v>
      </c>
      <c r="H1006" s="35">
        <f t="shared" si="29"/>
        <v>1125</v>
      </c>
      <c r="I1006" s="35">
        <f t="shared" si="30"/>
        <v>5625</v>
      </c>
      <c r="J1006" s="48">
        <v>44378</v>
      </c>
      <c r="K1006" s="40" t="s">
        <v>992</v>
      </c>
      <c r="L1006" s="21">
        <v>21</v>
      </c>
      <c r="M1006" s="21">
        <v>3</v>
      </c>
      <c r="N1006" s="19">
        <f t="shared" si="31"/>
        <v>24</v>
      </c>
    </row>
    <row r="1007" s="4" customFormat="1" customHeight="1" spans="1:14">
      <c r="A1007" s="21">
        <v>999</v>
      </c>
      <c r="B1007" s="45" t="s">
        <v>1078</v>
      </c>
      <c r="C1007" s="45" t="s">
        <v>28</v>
      </c>
      <c r="D1007" s="43" t="s">
        <v>990</v>
      </c>
      <c r="E1007" s="45" t="s">
        <v>33</v>
      </c>
      <c r="F1007" s="21" t="s">
        <v>34</v>
      </c>
      <c r="G1007" s="35">
        <v>4500</v>
      </c>
      <c r="H1007" s="35">
        <f t="shared" si="29"/>
        <v>1125</v>
      </c>
      <c r="I1007" s="35">
        <f t="shared" si="30"/>
        <v>5625</v>
      </c>
      <c r="J1007" s="48">
        <v>44348</v>
      </c>
      <c r="K1007" s="40" t="s">
        <v>992</v>
      </c>
      <c r="L1007" s="21">
        <v>22</v>
      </c>
      <c r="M1007" s="21">
        <v>3</v>
      </c>
      <c r="N1007" s="19">
        <f t="shared" si="31"/>
        <v>25</v>
      </c>
    </row>
    <row r="1008" s="4" customFormat="1" customHeight="1" spans="1:14">
      <c r="A1008" s="21">
        <v>1000</v>
      </c>
      <c r="B1008" s="45" t="s">
        <v>1079</v>
      </c>
      <c r="C1008" s="45" t="s">
        <v>28</v>
      </c>
      <c r="D1008" s="43" t="s">
        <v>990</v>
      </c>
      <c r="E1008" s="45" t="s">
        <v>19</v>
      </c>
      <c r="F1008" s="47" t="s">
        <v>20</v>
      </c>
      <c r="G1008" s="35">
        <v>3000</v>
      </c>
      <c r="H1008" s="35">
        <f t="shared" si="29"/>
        <v>750</v>
      </c>
      <c r="I1008" s="35">
        <f t="shared" si="30"/>
        <v>3750</v>
      </c>
      <c r="J1008" s="48">
        <v>44378</v>
      </c>
      <c r="K1008" s="40" t="s">
        <v>992</v>
      </c>
      <c r="L1008" s="21">
        <v>21</v>
      </c>
      <c r="M1008" s="21">
        <v>3</v>
      </c>
      <c r="N1008" s="19">
        <f t="shared" si="31"/>
        <v>24</v>
      </c>
    </row>
    <row r="1009" s="4" customFormat="1" customHeight="1" spans="1:14">
      <c r="A1009" s="21">
        <v>1001</v>
      </c>
      <c r="B1009" s="21" t="s">
        <v>1080</v>
      </c>
      <c r="C1009" s="21" t="s">
        <v>17</v>
      </c>
      <c r="D1009" s="19" t="s">
        <v>990</v>
      </c>
      <c r="E1009" s="21" t="s">
        <v>33</v>
      </c>
      <c r="F1009" s="42" t="s">
        <v>34</v>
      </c>
      <c r="G1009" s="35">
        <v>4500</v>
      </c>
      <c r="H1009" s="35">
        <f t="shared" si="29"/>
        <v>1125</v>
      </c>
      <c r="I1009" s="35">
        <f t="shared" si="30"/>
        <v>5625</v>
      </c>
      <c r="J1009" s="31">
        <v>44378</v>
      </c>
      <c r="K1009" s="40" t="s">
        <v>992</v>
      </c>
      <c r="L1009" s="21">
        <v>21</v>
      </c>
      <c r="M1009" s="21">
        <v>3</v>
      </c>
      <c r="N1009" s="19">
        <f t="shared" si="31"/>
        <v>24</v>
      </c>
    </row>
    <row r="1010" s="4" customFormat="1" customHeight="1" spans="1:14">
      <c r="A1010" s="21">
        <v>1002</v>
      </c>
      <c r="B1010" s="21" t="s">
        <v>1081</v>
      </c>
      <c r="C1010" s="21" t="s">
        <v>17</v>
      </c>
      <c r="D1010" s="19" t="s">
        <v>990</v>
      </c>
      <c r="E1010" s="21" t="s">
        <v>33</v>
      </c>
      <c r="F1010" s="21" t="s">
        <v>34</v>
      </c>
      <c r="G1010" s="35">
        <v>4500</v>
      </c>
      <c r="H1010" s="35">
        <f t="shared" si="29"/>
        <v>1125</v>
      </c>
      <c r="I1010" s="35">
        <f t="shared" si="30"/>
        <v>5625</v>
      </c>
      <c r="J1010" s="31">
        <v>44379</v>
      </c>
      <c r="K1010" s="40" t="s">
        <v>992</v>
      </c>
      <c r="L1010" s="21">
        <v>21</v>
      </c>
      <c r="M1010" s="21">
        <v>3</v>
      </c>
      <c r="N1010" s="19">
        <f t="shared" si="31"/>
        <v>24</v>
      </c>
    </row>
    <row r="1011" s="4" customFormat="1" customHeight="1" spans="1:14">
      <c r="A1011" s="21">
        <v>1003</v>
      </c>
      <c r="B1011" s="21" t="s">
        <v>1082</v>
      </c>
      <c r="C1011" s="21" t="s">
        <v>17</v>
      </c>
      <c r="D1011" s="19" t="s">
        <v>990</v>
      </c>
      <c r="E1011" s="21" t="s">
        <v>33</v>
      </c>
      <c r="F1011" s="21" t="s">
        <v>991</v>
      </c>
      <c r="G1011" s="35">
        <v>4500</v>
      </c>
      <c r="H1011" s="35">
        <f t="shared" si="29"/>
        <v>1125</v>
      </c>
      <c r="I1011" s="35">
        <f t="shared" si="30"/>
        <v>5625</v>
      </c>
      <c r="J1011" s="31">
        <v>44256</v>
      </c>
      <c r="K1011" s="40" t="s">
        <v>992</v>
      </c>
      <c r="L1011" s="21">
        <v>25</v>
      </c>
      <c r="M1011" s="21">
        <v>3</v>
      </c>
      <c r="N1011" s="19">
        <f t="shared" si="31"/>
        <v>28</v>
      </c>
    </row>
    <row r="1012" s="4" customFormat="1" customHeight="1" spans="1:14">
      <c r="A1012" s="21">
        <v>1004</v>
      </c>
      <c r="B1012" s="21" t="s">
        <v>1083</v>
      </c>
      <c r="C1012" s="21" t="s">
        <v>17</v>
      </c>
      <c r="D1012" s="19" t="s">
        <v>990</v>
      </c>
      <c r="E1012" s="21" t="s">
        <v>19</v>
      </c>
      <c r="F1012" s="21" t="s">
        <v>20</v>
      </c>
      <c r="G1012" s="35">
        <v>3000</v>
      </c>
      <c r="H1012" s="35">
        <f t="shared" si="29"/>
        <v>750</v>
      </c>
      <c r="I1012" s="35">
        <f t="shared" si="30"/>
        <v>3750</v>
      </c>
      <c r="J1012" s="31">
        <v>44378</v>
      </c>
      <c r="K1012" s="40" t="s">
        <v>992</v>
      </c>
      <c r="L1012" s="21">
        <v>21</v>
      </c>
      <c r="M1012" s="21">
        <v>3</v>
      </c>
      <c r="N1012" s="19">
        <f t="shared" si="31"/>
        <v>24</v>
      </c>
    </row>
    <row r="1013" s="4" customFormat="1" customHeight="1" spans="1:14">
      <c r="A1013" s="21">
        <v>1005</v>
      </c>
      <c r="B1013" s="21" t="s">
        <v>1084</v>
      </c>
      <c r="C1013" s="21" t="s">
        <v>28</v>
      </c>
      <c r="D1013" s="19" t="s">
        <v>990</v>
      </c>
      <c r="E1013" s="21" t="s">
        <v>19</v>
      </c>
      <c r="F1013" s="21" t="s">
        <v>20</v>
      </c>
      <c r="G1013" s="35">
        <v>3000</v>
      </c>
      <c r="H1013" s="35">
        <f t="shared" si="29"/>
        <v>750</v>
      </c>
      <c r="I1013" s="35">
        <f t="shared" si="30"/>
        <v>3750</v>
      </c>
      <c r="J1013" s="31">
        <v>44378</v>
      </c>
      <c r="K1013" s="40" t="s">
        <v>992</v>
      </c>
      <c r="L1013" s="21">
        <v>21</v>
      </c>
      <c r="M1013" s="21">
        <v>3</v>
      </c>
      <c r="N1013" s="19">
        <f t="shared" si="31"/>
        <v>24</v>
      </c>
    </row>
    <row r="1014" s="4" customFormat="1" customHeight="1" spans="1:14">
      <c r="A1014" s="21">
        <v>1006</v>
      </c>
      <c r="B1014" s="21" t="s">
        <v>1085</v>
      </c>
      <c r="C1014" s="21" t="s">
        <v>28</v>
      </c>
      <c r="D1014" s="19" t="s">
        <v>990</v>
      </c>
      <c r="E1014" s="21" t="s">
        <v>33</v>
      </c>
      <c r="F1014" s="21" t="s">
        <v>34</v>
      </c>
      <c r="G1014" s="35">
        <v>4500</v>
      </c>
      <c r="H1014" s="35">
        <f t="shared" si="29"/>
        <v>1125</v>
      </c>
      <c r="I1014" s="35">
        <f t="shared" si="30"/>
        <v>5625</v>
      </c>
      <c r="J1014" s="31">
        <v>44378</v>
      </c>
      <c r="K1014" s="40" t="s">
        <v>992</v>
      </c>
      <c r="L1014" s="21">
        <v>21</v>
      </c>
      <c r="M1014" s="21">
        <v>3</v>
      </c>
      <c r="N1014" s="19">
        <f t="shared" si="31"/>
        <v>24</v>
      </c>
    </row>
    <row r="1015" s="4" customFormat="1" customHeight="1" spans="1:14">
      <c r="A1015" s="21">
        <v>1007</v>
      </c>
      <c r="B1015" s="21" t="s">
        <v>1086</v>
      </c>
      <c r="C1015" s="21" t="s">
        <v>17</v>
      </c>
      <c r="D1015" s="19" t="s">
        <v>990</v>
      </c>
      <c r="E1015" s="21" t="s">
        <v>33</v>
      </c>
      <c r="F1015" s="21" t="s">
        <v>34</v>
      </c>
      <c r="G1015" s="35">
        <v>4500</v>
      </c>
      <c r="H1015" s="35">
        <f t="shared" si="29"/>
        <v>1125</v>
      </c>
      <c r="I1015" s="35">
        <f t="shared" si="30"/>
        <v>5625</v>
      </c>
      <c r="J1015" s="31">
        <v>44378</v>
      </c>
      <c r="K1015" s="40" t="s">
        <v>992</v>
      </c>
      <c r="L1015" s="21">
        <v>21</v>
      </c>
      <c r="M1015" s="21">
        <v>3</v>
      </c>
      <c r="N1015" s="19">
        <f t="shared" si="31"/>
        <v>24</v>
      </c>
    </row>
    <row r="1016" s="4" customFormat="1" customHeight="1" spans="1:14">
      <c r="A1016" s="21">
        <v>1008</v>
      </c>
      <c r="B1016" s="21" t="s">
        <v>1087</v>
      </c>
      <c r="C1016" s="21" t="s">
        <v>17</v>
      </c>
      <c r="D1016" s="19" t="s">
        <v>990</v>
      </c>
      <c r="E1016" s="21" t="s">
        <v>33</v>
      </c>
      <c r="F1016" s="21" t="s">
        <v>991</v>
      </c>
      <c r="G1016" s="35">
        <v>4500</v>
      </c>
      <c r="H1016" s="35">
        <f t="shared" si="29"/>
        <v>1125</v>
      </c>
      <c r="I1016" s="35">
        <f t="shared" si="30"/>
        <v>5625</v>
      </c>
      <c r="J1016" s="31">
        <v>44167</v>
      </c>
      <c r="K1016" s="40" t="s">
        <v>992</v>
      </c>
      <c r="L1016" s="21">
        <v>28</v>
      </c>
      <c r="M1016" s="21">
        <v>3</v>
      </c>
      <c r="N1016" s="19">
        <f t="shared" si="31"/>
        <v>31</v>
      </c>
    </row>
    <row r="1017" s="4" customFormat="1" customHeight="1" spans="1:14">
      <c r="A1017" s="21">
        <v>1009</v>
      </c>
      <c r="B1017" s="21" t="s">
        <v>1088</v>
      </c>
      <c r="C1017" s="21" t="s">
        <v>28</v>
      </c>
      <c r="D1017" s="19" t="s">
        <v>990</v>
      </c>
      <c r="E1017" s="21" t="s">
        <v>33</v>
      </c>
      <c r="F1017" s="21" t="s">
        <v>34</v>
      </c>
      <c r="G1017" s="35">
        <v>4500</v>
      </c>
      <c r="H1017" s="35">
        <f t="shared" si="29"/>
        <v>1125</v>
      </c>
      <c r="I1017" s="35">
        <f t="shared" si="30"/>
        <v>5625</v>
      </c>
      <c r="J1017" s="31">
        <v>44319</v>
      </c>
      <c r="K1017" s="40" t="s">
        <v>992</v>
      </c>
      <c r="L1017" s="21">
        <v>23</v>
      </c>
      <c r="M1017" s="21">
        <v>3</v>
      </c>
      <c r="N1017" s="19">
        <f t="shared" si="31"/>
        <v>26</v>
      </c>
    </row>
    <row r="1018" s="4" customFormat="1" customHeight="1" spans="1:14">
      <c r="A1018" s="21">
        <v>1010</v>
      </c>
      <c r="B1018" s="19" t="s">
        <v>1089</v>
      </c>
      <c r="C1018" s="19" t="s">
        <v>17</v>
      </c>
      <c r="D1018" s="40" t="s">
        <v>990</v>
      </c>
      <c r="E1018" s="19" t="s">
        <v>33</v>
      </c>
      <c r="F1018" s="19" t="s">
        <v>991</v>
      </c>
      <c r="G1018" s="35">
        <v>4500</v>
      </c>
      <c r="H1018" s="35">
        <f t="shared" si="29"/>
        <v>1125</v>
      </c>
      <c r="I1018" s="35">
        <f t="shared" si="30"/>
        <v>5625</v>
      </c>
      <c r="J1018" s="37">
        <v>44256</v>
      </c>
      <c r="K1018" s="40" t="s">
        <v>992</v>
      </c>
      <c r="L1018" s="21">
        <v>25</v>
      </c>
      <c r="M1018" s="21">
        <v>3</v>
      </c>
      <c r="N1018" s="19">
        <f t="shared" si="31"/>
        <v>28</v>
      </c>
    </row>
    <row r="1019" s="4" customFormat="1" customHeight="1" spans="1:14">
      <c r="A1019" s="21">
        <v>1011</v>
      </c>
      <c r="B1019" s="19" t="s">
        <v>1090</v>
      </c>
      <c r="C1019" s="19" t="s">
        <v>17</v>
      </c>
      <c r="D1019" s="40" t="s">
        <v>990</v>
      </c>
      <c r="E1019" s="19" t="s">
        <v>33</v>
      </c>
      <c r="F1019" s="19" t="s">
        <v>991</v>
      </c>
      <c r="G1019" s="35">
        <v>4500</v>
      </c>
      <c r="H1019" s="35">
        <f t="shared" si="29"/>
        <v>1125</v>
      </c>
      <c r="I1019" s="35">
        <f t="shared" si="30"/>
        <v>5625</v>
      </c>
      <c r="J1019" s="37">
        <v>44105</v>
      </c>
      <c r="K1019" s="40" t="s">
        <v>992</v>
      </c>
      <c r="L1019" s="21">
        <v>30</v>
      </c>
      <c r="M1019" s="21">
        <v>3</v>
      </c>
      <c r="N1019" s="19">
        <f t="shared" si="31"/>
        <v>33</v>
      </c>
    </row>
    <row r="1020" s="4" customFormat="1" customHeight="1" spans="1:14">
      <c r="A1020" s="21">
        <v>1012</v>
      </c>
      <c r="B1020" s="19" t="s">
        <v>1091</v>
      </c>
      <c r="C1020" s="19" t="s">
        <v>17</v>
      </c>
      <c r="D1020" s="40" t="s">
        <v>990</v>
      </c>
      <c r="E1020" s="19" t="s">
        <v>33</v>
      </c>
      <c r="F1020" s="19" t="s">
        <v>34</v>
      </c>
      <c r="G1020" s="35">
        <v>4500</v>
      </c>
      <c r="H1020" s="35">
        <f t="shared" si="29"/>
        <v>1125</v>
      </c>
      <c r="I1020" s="35">
        <f t="shared" si="30"/>
        <v>5625</v>
      </c>
      <c r="J1020" s="37">
        <v>44197</v>
      </c>
      <c r="K1020" s="40" t="s">
        <v>992</v>
      </c>
      <c r="L1020" s="21">
        <v>27</v>
      </c>
      <c r="M1020" s="21">
        <v>3</v>
      </c>
      <c r="N1020" s="19">
        <f t="shared" si="31"/>
        <v>30</v>
      </c>
    </row>
    <row r="1021" s="4" customFormat="1" customHeight="1" spans="1:14">
      <c r="A1021" s="21">
        <v>1013</v>
      </c>
      <c r="B1021" s="19" t="s">
        <v>1092</v>
      </c>
      <c r="C1021" s="19" t="s">
        <v>17</v>
      </c>
      <c r="D1021" s="40" t="s">
        <v>990</v>
      </c>
      <c r="E1021" s="19" t="s">
        <v>33</v>
      </c>
      <c r="F1021" s="19" t="s">
        <v>34</v>
      </c>
      <c r="G1021" s="35">
        <v>4500</v>
      </c>
      <c r="H1021" s="35">
        <f t="shared" si="29"/>
        <v>1125</v>
      </c>
      <c r="I1021" s="35">
        <f t="shared" si="30"/>
        <v>5625</v>
      </c>
      <c r="J1021" s="37">
        <v>44228</v>
      </c>
      <c r="K1021" s="40" t="s">
        <v>992</v>
      </c>
      <c r="L1021" s="21">
        <v>26</v>
      </c>
      <c r="M1021" s="21">
        <v>3</v>
      </c>
      <c r="N1021" s="19">
        <f t="shared" si="31"/>
        <v>29</v>
      </c>
    </row>
    <row r="1022" s="4" customFormat="1" customHeight="1" spans="1:14">
      <c r="A1022" s="21">
        <v>1014</v>
      </c>
      <c r="B1022" s="19" t="s">
        <v>1093</v>
      </c>
      <c r="C1022" s="19" t="s">
        <v>28</v>
      </c>
      <c r="D1022" s="40" t="s">
        <v>990</v>
      </c>
      <c r="E1022" s="19" t="s">
        <v>33</v>
      </c>
      <c r="F1022" s="19" t="s">
        <v>34</v>
      </c>
      <c r="G1022" s="35">
        <v>4500</v>
      </c>
      <c r="H1022" s="35">
        <f t="shared" si="29"/>
        <v>1125</v>
      </c>
      <c r="I1022" s="35">
        <f t="shared" si="30"/>
        <v>5625</v>
      </c>
      <c r="J1022" s="37">
        <v>44105</v>
      </c>
      <c r="K1022" s="40" t="s">
        <v>992</v>
      </c>
      <c r="L1022" s="21">
        <v>30</v>
      </c>
      <c r="M1022" s="21">
        <v>3</v>
      </c>
      <c r="N1022" s="19">
        <f t="shared" si="31"/>
        <v>33</v>
      </c>
    </row>
    <row r="1023" s="4" customFormat="1" customHeight="1" spans="1:14">
      <c r="A1023" s="21">
        <v>1015</v>
      </c>
      <c r="B1023" s="21" t="s">
        <v>1094</v>
      </c>
      <c r="C1023" s="21" t="s">
        <v>28</v>
      </c>
      <c r="D1023" s="40" t="s">
        <v>990</v>
      </c>
      <c r="E1023" s="19" t="s">
        <v>19</v>
      </c>
      <c r="F1023" s="19" t="s">
        <v>20</v>
      </c>
      <c r="G1023" s="35">
        <v>3000</v>
      </c>
      <c r="H1023" s="35">
        <f t="shared" si="29"/>
        <v>750</v>
      </c>
      <c r="I1023" s="35">
        <f t="shared" si="30"/>
        <v>3750</v>
      </c>
      <c r="J1023" s="37">
        <v>44256</v>
      </c>
      <c r="K1023" s="40" t="s">
        <v>992</v>
      </c>
      <c r="L1023" s="21">
        <v>25</v>
      </c>
      <c r="M1023" s="21">
        <v>3</v>
      </c>
      <c r="N1023" s="19">
        <f t="shared" si="31"/>
        <v>28</v>
      </c>
    </row>
    <row r="1024" s="4" customFormat="1" customHeight="1" spans="1:14">
      <c r="A1024" s="21">
        <v>1016</v>
      </c>
      <c r="B1024" s="19" t="s">
        <v>1095</v>
      </c>
      <c r="C1024" s="19" t="s">
        <v>17</v>
      </c>
      <c r="D1024" s="40" t="s">
        <v>990</v>
      </c>
      <c r="E1024" s="19" t="s">
        <v>19</v>
      </c>
      <c r="F1024" s="19" t="s">
        <v>20</v>
      </c>
      <c r="G1024" s="35">
        <v>3000</v>
      </c>
      <c r="H1024" s="35">
        <f t="shared" si="29"/>
        <v>750</v>
      </c>
      <c r="I1024" s="35">
        <f t="shared" si="30"/>
        <v>3750</v>
      </c>
      <c r="J1024" s="37">
        <v>44256</v>
      </c>
      <c r="K1024" s="40" t="s">
        <v>992</v>
      </c>
      <c r="L1024" s="21">
        <v>25</v>
      </c>
      <c r="M1024" s="21">
        <v>3</v>
      </c>
      <c r="N1024" s="19">
        <f t="shared" si="31"/>
        <v>28</v>
      </c>
    </row>
    <row r="1025" s="4" customFormat="1" customHeight="1" spans="1:14">
      <c r="A1025" s="21">
        <v>1017</v>
      </c>
      <c r="B1025" s="19" t="s">
        <v>1096</v>
      </c>
      <c r="C1025" s="19" t="s">
        <v>28</v>
      </c>
      <c r="D1025" s="40" t="s">
        <v>990</v>
      </c>
      <c r="E1025" s="19" t="s">
        <v>19</v>
      </c>
      <c r="F1025" s="19" t="s">
        <v>20</v>
      </c>
      <c r="G1025" s="35">
        <v>3000</v>
      </c>
      <c r="H1025" s="35">
        <f t="shared" si="29"/>
        <v>750</v>
      </c>
      <c r="I1025" s="35">
        <f t="shared" si="30"/>
        <v>3750</v>
      </c>
      <c r="J1025" s="37">
        <v>44105</v>
      </c>
      <c r="K1025" s="40" t="s">
        <v>992</v>
      </c>
      <c r="L1025" s="21">
        <v>30</v>
      </c>
      <c r="M1025" s="21">
        <v>3</v>
      </c>
      <c r="N1025" s="19">
        <f t="shared" si="31"/>
        <v>33</v>
      </c>
    </row>
    <row r="1026" s="4" customFormat="1" customHeight="1" spans="1:14">
      <c r="A1026" s="21">
        <v>1018</v>
      </c>
      <c r="B1026" s="40" t="s">
        <v>1097</v>
      </c>
      <c r="C1026" s="40" t="s">
        <v>28</v>
      </c>
      <c r="D1026" s="40" t="s">
        <v>990</v>
      </c>
      <c r="E1026" s="40" t="s">
        <v>33</v>
      </c>
      <c r="F1026" s="19" t="s">
        <v>991</v>
      </c>
      <c r="G1026" s="35">
        <v>4500</v>
      </c>
      <c r="H1026" s="35">
        <f t="shared" si="29"/>
        <v>1125</v>
      </c>
      <c r="I1026" s="35">
        <f t="shared" si="30"/>
        <v>5625</v>
      </c>
      <c r="J1026" s="40" t="s">
        <v>1098</v>
      </c>
      <c r="K1026" s="40" t="s">
        <v>992</v>
      </c>
      <c r="L1026" s="21">
        <v>29</v>
      </c>
      <c r="M1026" s="21">
        <v>3</v>
      </c>
      <c r="N1026" s="19">
        <f t="shared" si="31"/>
        <v>32</v>
      </c>
    </row>
    <row r="1027" s="4" customFormat="1" customHeight="1" spans="1:14">
      <c r="A1027" s="21">
        <v>1019</v>
      </c>
      <c r="B1027" s="19" t="s">
        <v>1099</v>
      </c>
      <c r="C1027" s="19" t="s">
        <v>28</v>
      </c>
      <c r="D1027" s="19" t="s">
        <v>990</v>
      </c>
      <c r="E1027" s="19" t="s">
        <v>33</v>
      </c>
      <c r="F1027" s="19" t="s">
        <v>991</v>
      </c>
      <c r="G1027" s="35">
        <v>4500</v>
      </c>
      <c r="H1027" s="35">
        <f t="shared" si="29"/>
        <v>1125</v>
      </c>
      <c r="I1027" s="35">
        <f t="shared" si="30"/>
        <v>5625</v>
      </c>
      <c r="J1027" s="37">
        <v>44166</v>
      </c>
      <c r="K1027" s="40" t="s">
        <v>992</v>
      </c>
      <c r="L1027" s="21">
        <v>28</v>
      </c>
      <c r="M1027" s="21">
        <v>3</v>
      </c>
      <c r="N1027" s="19">
        <f t="shared" si="31"/>
        <v>31</v>
      </c>
    </row>
    <row r="1028" s="4" customFormat="1" customHeight="1" spans="1:14">
      <c r="A1028" s="21">
        <v>1020</v>
      </c>
      <c r="B1028" s="19" t="s">
        <v>1100</v>
      </c>
      <c r="C1028" s="19" t="s">
        <v>28</v>
      </c>
      <c r="D1028" s="19" t="s">
        <v>990</v>
      </c>
      <c r="E1028" s="19" t="s">
        <v>33</v>
      </c>
      <c r="F1028" s="19" t="s">
        <v>991</v>
      </c>
      <c r="G1028" s="35">
        <v>4500</v>
      </c>
      <c r="H1028" s="35">
        <f t="shared" si="29"/>
        <v>1125</v>
      </c>
      <c r="I1028" s="35">
        <f t="shared" si="30"/>
        <v>5625</v>
      </c>
      <c r="J1028" s="40" t="s">
        <v>329</v>
      </c>
      <c r="K1028" s="40" t="s">
        <v>992</v>
      </c>
      <c r="L1028" s="21">
        <v>28</v>
      </c>
      <c r="M1028" s="21">
        <v>3</v>
      </c>
      <c r="N1028" s="19">
        <f t="shared" si="31"/>
        <v>31</v>
      </c>
    </row>
    <row r="1029" s="4" customFormat="1" customHeight="1" spans="1:14">
      <c r="A1029" s="21">
        <v>1021</v>
      </c>
      <c r="B1029" s="19" t="s">
        <v>1101</v>
      </c>
      <c r="C1029" s="19" t="s">
        <v>17</v>
      </c>
      <c r="D1029" s="19" t="s">
        <v>990</v>
      </c>
      <c r="E1029" s="19" t="s">
        <v>33</v>
      </c>
      <c r="F1029" s="19" t="s">
        <v>991</v>
      </c>
      <c r="G1029" s="35">
        <v>4500</v>
      </c>
      <c r="H1029" s="35">
        <f t="shared" si="29"/>
        <v>1125</v>
      </c>
      <c r="I1029" s="35">
        <f t="shared" si="30"/>
        <v>5625</v>
      </c>
      <c r="J1029" s="37">
        <v>44105</v>
      </c>
      <c r="K1029" s="40" t="s">
        <v>992</v>
      </c>
      <c r="L1029" s="21">
        <v>30</v>
      </c>
      <c r="M1029" s="21">
        <v>3</v>
      </c>
      <c r="N1029" s="19">
        <f t="shared" si="31"/>
        <v>33</v>
      </c>
    </row>
    <row r="1030" s="4" customFormat="1" customHeight="1" spans="1:14">
      <c r="A1030" s="21">
        <v>1022</v>
      </c>
      <c r="B1030" s="19" t="s">
        <v>1102</v>
      </c>
      <c r="C1030" s="19" t="s">
        <v>17</v>
      </c>
      <c r="D1030" s="19" t="s">
        <v>990</v>
      </c>
      <c r="E1030" s="19" t="s">
        <v>33</v>
      </c>
      <c r="F1030" s="19" t="s">
        <v>991</v>
      </c>
      <c r="G1030" s="35">
        <v>4500</v>
      </c>
      <c r="H1030" s="35">
        <f t="shared" si="29"/>
        <v>1125</v>
      </c>
      <c r="I1030" s="35">
        <f t="shared" si="30"/>
        <v>5625</v>
      </c>
      <c r="J1030" s="37">
        <v>43831</v>
      </c>
      <c r="K1030" s="40" t="s">
        <v>992</v>
      </c>
      <c r="L1030" s="21">
        <v>39</v>
      </c>
      <c r="M1030" s="21">
        <v>3</v>
      </c>
      <c r="N1030" s="19">
        <f t="shared" si="31"/>
        <v>42</v>
      </c>
    </row>
    <row r="1031" s="4" customFormat="1" customHeight="1" spans="1:14">
      <c r="A1031" s="21">
        <v>1023</v>
      </c>
      <c r="B1031" s="19" t="s">
        <v>1103</v>
      </c>
      <c r="C1031" s="19" t="s">
        <v>28</v>
      </c>
      <c r="D1031" s="19" t="s">
        <v>990</v>
      </c>
      <c r="E1031" s="19" t="s">
        <v>33</v>
      </c>
      <c r="F1031" s="19" t="s">
        <v>991</v>
      </c>
      <c r="G1031" s="35">
        <v>4500</v>
      </c>
      <c r="H1031" s="35">
        <f t="shared" si="29"/>
        <v>1125</v>
      </c>
      <c r="I1031" s="35">
        <f t="shared" si="30"/>
        <v>5625</v>
      </c>
      <c r="J1031" s="37">
        <v>44136</v>
      </c>
      <c r="K1031" s="40" t="s">
        <v>992</v>
      </c>
      <c r="L1031" s="21">
        <v>29</v>
      </c>
      <c r="M1031" s="21">
        <v>3</v>
      </c>
      <c r="N1031" s="19">
        <f t="shared" si="31"/>
        <v>32</v>
      </c>
    </row>
    <row r="1032" s="4" customFormat="1" customHeight="1" spans="1:14">
      <c r="A1032" s="21">
        <v>1024</v>
      </c>
      <c r="B1032" s="19" t="s">
        <v>1104</v>
      </c>
      <c r="C1032" s="19" t="s">
        <v>28</v>
      </c>
      <c r="D1032" s="19" t="s">
        <v>990</v>
      </c>
      <c r="E1032" s="19" t="s">
        <v>33</v>
      </c>
      <c r="F1032" s="19" t="s">
        <v>991</v>
      </c>
      <c r="G1032" s="35">
        <v>4500</v>
      </c>
      <c r="H1032" s="35">
        <f t="shared" si="29"/>
        <v>1125</v>
      </c>
      <c r="I1032" s="35">
        <f t="shared" si="30"/>
        <v>5625</v>
      </c>
      <c r="J1032" s="37">
        <v>44136</v>
      </c>
      <c r="K1032" s="40" t="s">
        <v>992</v>
      </c>
      <c r="L1032" s="21">
        <v>29</v>
      </c>
      <c r="M1032" s="21">
        <v>3</v>
      </c>
      <c r="N1032" s="19">
        <f t="shared" si="31"/>
        <v>32</v>
      </c>
    </row>
    <row r="1033" s="4" customFormat="1" customHeight="1" spans="1:14">
      <c r="A1033" s="21">
        <v>1025</v>
      </c>
      <c r="B1033" s="19" t="s">
        <v>1105</v>
      </c>
      <c r="C1033" s="19" t="s">
        <v>17</v>
      </c>
      <c r="D1033" s="19" t="s">
        <v>990</v>
      </c>
      <c r="E1033" s="19" t="s">
        <v>33</v>
      </c>
      <c r="F1033" s="19" t="s">
        <v>991</v>
      </c>
      <c r="G1033" s="35">
        <v>4500</v>
      </c>
      <c r="H1033" s="35">
        <f t="shared" si="29"/>
        <v>1125</v>
      </c>
      <c r="I1033" s="35">
        <f t="shared" si="30"/>
        <v>5625</v>
      </c>
      <c r="J1033" s="37">
        <v>44166</v>
      </c>
      <c r="K1033" s="40" t="s">
        <v>992</v>
      </c>
      <c r="L1033" s="21">
        <v>28</v>
      </c>
      <c r="M1033" s="21">
        <v>3</v>
      </c>
      <c r="N1033" s="19">
        <f t="shared" si="31"/>
        <v>31</v>
      </c>
    </row>
    <row r="1034" s="4" customFormat="1" customHeight="1" spans="1:14">
      <c r="A1034" s="21">
        <v>1026</v>
      </c>
      <c r="B1034" s="19" t="s">
        <v>1106</v>
      </c>
      <c r="C1034" s="19" t="s">
        <v>28</v>
      </c>
      <c r="D1034" s="19" t="s">
        <v>990</v>
      </c>
      <c r="E1034" s="19" t="s">
        <v>33</v>
      </c>
      <c r="F1034" s="49" t="s">
        <v>991</v>
      </c>
      <c r="G1034" s="35">
        <v>4500</v>
      </c>
      <c r="H1034" s="35">
        <f t="shared" si="29"/>
        <v>1125</v>
      </c>
      <c r="I1034" s="35">
        <f t="shared" si="30"/>
        <v>5625</v>
      </c>
      <c r="J1034" s="37">
        <v>44197</v>
      </c>
      <c r="K1034" s="40" t="s">
        <v>992</v>
      </c>
      <c r="L1034" s="21">
        <v>27</v>
      </c>
      <c r="M1034" s="21">
        <v>3</v>
      </c>
      <c r="N1034" s="19">
        <f t="shared" si="31"/>
        <v>30</v>
      </c>
    </row>
    <row r="1035" s="4" customFormat="1" customHeight="1" spans="1:14">
      <c r="A1035" s="21">
        <v>1027</v>
      </c>
      <c r="B1035" s="19" t="s">
        <v>1107</v>
      </c>
      <c r="C1035" s="19" t="s">
        <v>17</v>
      </c>
      <c r="D1035" s="19" t="s">
        <v>990</v>
      </c>
      <c r="E1035" s="19" t="s">
        <v>33</v>
      </c>
      <c r="F1035" s="19" t="s">
        <v>991</v>
      </c>
      <c r="G1035" s="35">
        <v>4500</v>
      </c>
      <c r="H1035" s="35">
        <f t="shared" si="29"/>
        <v>1125</v>
      </c>
      <c r="I1035" s="35">
        <f t="shared" si="30"/>
        <v>5625</v>
      </c>
      <c r="J1035" s="37">
        <v>44197</v>
      </c>
      <c r="K1035" s="40" t="s">
        <v>992</v>
      </c>
      <c r="L1035" s="21">
        <v>27</v>
      </c>
      <c r="M1035" s="21">
        <v>3</v>
      </c>
      <c r="N1035" s="19">
        <f t="shared" si="31"/>
        <v>30</v>
      </c>
    </row>
    <row r="1036" s="4" customFormat="1" customHeight="1" spans="1:14">
      <c r="A1036" s="21">
        <v>1028</v>
      </c>
      <c r="B1036" s="19" t="s">
        <v>1108</v>
      </c>
      <c r="C1036" s="19" t="s">
        <v>17</v>
      </c>
      <c r="D1036" s="19" t="s">
        <v>990</v>
      </c>
      <c r="E1036" s="19" t="s">
        <v>33</v>
      </c>
      <c r="F1036" s="40" t="s">
        <v>991</v>
      </c>
      <c r="G1036" s="35">
        <v>4500</v>
      </c>
      <c r="H1036" s="35">
        <f t="shared" si="29"/>
        <v>1125</v>
      </c>
      <c r="I1036" s="35">
        <f t="shared" si="30"/>
        <v>5625</v>
      </c>
      <c r="J1036" s="37">
        <v>44137</v>
      </c>
      <c r="K1036" s="40" t="s">
        <v>992</v>
      </c>
      <c r="L1036" s="21">
        <v>29</v>
      </c>
      <c r="M1036" s="21">
        <v>3</v>
      </c>
      <c r="N1036" s="19">
        <f t="shared" si="31"/>
        <v>32</v>
      </c>
    </row>
    <row r="1037" s="4" customFormat="1" customHeight="1" spans="1:14">
      <c r="A1037" s="21">
        <v>1029</v>
      </c>
      <c r="B1037" s="19" t="s">
        <v>1109</v>
      </c>
      <c r="C1037" s="19" t="s">
        <v>28</v>
      </c>
      <c r="D1037" s="19" t="s">
        <v>990</v>
      </c>
      <c r="E1037" s="19" t="s">
        <v>33</v>
      </c>
      <c r="F1037" s="40" t="s">
        <v>34</v>
      </c>
      <c r="G1037" s="35">
        <v>4500</v>
      </c>
      <c r="H1037" s="35">
        <f t="shared" si="29"/>
        <v>1125</v>
      </c>
      <c r="I1037" s="35">
        <f t="shared" si="30"/>
        <v>5625</v>
      </c>
      <c r="J1037" s="40" t="s">
        <v>1098</v>
      </c>
      <c r="K1037" s="40" t="s">
        <v>992</v>
      </c>
      <c r="L1037" s="21">
        <v>29</v>
      </c>
      <c r="M1037" s="21">
        <v>3</v>
      </c>
      <c r="N1037" s="19">
        <f t="shared" si="31"/>
        <v>32</v>
      </c>
    </row>
    <row r="1038" s="4" customFormat="1" customHeight="1" spans="1:14">
      <c r="A1038" s="21">
        <v>1030</v>
      </c>
      <c r="B1038" s="19" t="s">
        <v>1110</v>
      </c>
      <c r="C1038" s="19" t="s">
        <v>28</v>
      </c>
      <c r="D1038" s="19" t="s">
        <v>990</v>
      </c>
      <c r="E1038" s="19" t="s">
        <v>33</v>
      </c>
      <c r="F1038" s="40" t="s">
        <v>34</v>
      </c>
      <c r="G1038" s="35">
        <v>4500</v>
      </c>
      <c r="H1038" s="35">
        <f t="shared" si="29"/>
        <v>1125</v>
      </c>
      <c r="I1038" s="35">
        <f t="shared" si="30"/>
        <v>5625</v>
      </c>
      <c r="J1038" s="37">
        <v>43952</v>
      </c>
      <c r="K1038" s="40" t="s">
        <v>992</v>
      </c>
      <c r="L1038" s="21">
        <v>35</v>
      </c>
      <c r="M1038" s="21">
        <v>3</v>
      </c>
      <c r="N1038" s="19">
        <f t="shared" si="31"/>
        <v>38</v>
      </c>
    </row>
    <row r="1039" s="4" customFormat="1" customHeight="1" spans="1:14">
      <c r="A1039" s="21">
        <v>1031</v>
      </c>
      <c r="B1039" s="19" t="s">
        <v>1111</v>
      </c>
      <c r="C1039" s="19" t="s">
        <v>17</v>
      </c>
      <c r="D1039" s="19" t="s">
        <v>990</v>
      </c>
      <c r="E1039" s="19" t="s">
        <v>33</v>
      </c>
      <c r="F1039" s="40" t="s">
        <v>34</v>
      </c>
      <c r="G1039" s="35">
        <v>4500</v>
      </c>
      <c r="H1039" s="35">
        <f t="shared" si="29"/>
        <v>1125</v>
      </c>
      <c r="I1039" s="35">
        <f t="shared" si="30"/>
        <v>5625</v>
      </c>
      <c r="J1039" s="37">
        <v>44013</v>
      </c>
      <c r="K1039" s="40" t="s">
        <v>992</v>
      </c>
      <c r="L1039" s="21">
        <v>33</v>
      </c>
      <c r="M1039" s="21">
        <v>3</v>
      </c>
      <c r="N1039" s="19">
        <f t="shared" si="31"/>
        <v>36</v>
      </c>
    </row>
    <row r="1040" s="4" customFormat="1" customHeight="1" spans="1:14">
      <c r="A1040" s="21">
        <v>1032</v>
      </c>
      <c r="B1040" s="19" t="s">
        <v>1112</v>
      </c>
      <c r="C1040" s="19" t="s">
        <v>17</v>
      </c>
      <c r="D1040" s="19" t="s">
        <v>990</v>
      </c>
      <c r="E1040" s="19" t="s">
        <v>33</v>
      </c>
      <c r="F1040" s="40" t="s">
        <v>34</v>
      </c>
      <c r="G1040" s="35">
        <v>4500</v>
      </c>
      <c r="H1040" s="35">
        <f t="shared" si="29"/>
        <v>1125</v>
      </c>
      <c r="I1040" s="35">
        <f t="shared" si="30"/>
        <v>5625</v>
      </c>
      <c r="J1040" s="37">
        <v>44197</v>
      </c>
      <c r="K1040" s="40" t="s">
        <v>992</v>
      </c>
      <c r="L1040" s="21">
        <v>27</v>
      </c>
      <c r="M1040" s="21">
        <v>3</v>
      </c>
      <c r="N1040" s="19">
        <f t="shared" si="31"/>
        <v>30</v>
      </c>
    </row>
    <row r="1041" s="4" customFormat="1" customHeight="1" spans="1:14">
      <c r="A1041" s="21">
        <v>1033</v>
      </c>
      <c r="B1041" s="19" t="s">
        <v>1113</v>
      </c>
      <c r="C1041" s="19" t="s">
        <v>28</v>
      </c>
      <c r="D1041" s="19" t="s">
        <v>990</v>
      </c>
      <c r="E1041" s="19" t="s">
        <v>33</v>
      </c>
      <c r="F1041" s="40" t="s">
        <v>34</v>
      </c>
      <c r="G1041" s="35">
        <v>4500</v>
      </c>
      <c r="H1041" s="35">
        <f t="shared" si="29"/>
        <v>1125</v>
      </c>
      <c r="I1041" s="35">
        <f t="shared" si="30"/>
        <v>5625</v>
      </c>
      <c r="J1041" s="40" t="s">
        <v>1114</v>
      </c>
      <c r="K1041" s="40" t="s">
        <v>992</v>
      </c>
      <c r="L1041" s="21">
        <v>27</v>
      </c>
      <c r="M1041" s="21">
        <v>3</v>
      </c>
      <c r="N1041" s="19">
        <f t="shared" si="31"/>
        <v>30</v>
      </c>
    </row>
    <row r="1042" s="4" customFormat="1" customHeight="1" spans="1:14">
      <c r="A1042" s="21">
        <v>1034</v>
      </c>
      <c r="B1042" s="19" t="s">
        <v>1115</v>
      </c>
      <c r="C1042" s="19" t="s">
        <v>17</v>
      </c>
      <c r="D1042" s="19" t="s">
        <v>990</v>
      </c>
      <c r="E1042" s="19" t="s">
        <v>33</v>
      </c>
      <c r="F1042" s="19" t="s">
        <v>34</v>
      </c>
      <c r="G1042" s="35">
        <v>4500</v>
      </c>
      <c r="H1042" s="35">
        <f t="shared" si="29"/>
        <v>1125</v>
      </c>
      <c r="I1042" s="35">
        <f t="shared" si="30"/>
        <v>5625</v>
      </c>
      <c r="J1042" s="40" t="s">
        <v>185</v>
      </c>
      <c r="K1042" s="40" t="s">
        <v>992</v>
      </c>
      <c r="L1042" s="21">
        <v>31</v>
      </c>
      <c r="M1042" s="21">
        <v>3</v>
      </c>
      <c r="N1042" s="19">
        <f t="shared" si="31"/>
        <v>34</v>
      </c>
    </row>
    <row r="1043" s="4" customFormat="1" customHeight="1" spans="1:14">
      <c r="A1043" s="21">
        <v>1035</v>
      </c>
      <c r="B1043" s="19" t="s">
        <v>1116</v>
      </c>
      <c r="C1043" s="19" t="s">
        <v>28</v>
      </c>
      <c r="D1043" s="19" t="s">
        <v>990</v>
      </c>
      <c r="E1043" s="19" t="s">
        <v>33</v>
      </c>
      <c r="F1043" s="19" t="s">
        <v>34</v>
      </c>
      <c r="G1043" s="35">
        <v>4500</v>
      </c>
      <c r="H1043" s="35">
        <f t="shared" si="29"/>
        <v>1125</v>
      </c>
      <c r="I1043" s="35">
        <f t="shared" si="30"/>
        <v>5625</v>
      </c>
      <c r="J1043" s="40" t="s">
        <v>329</v>
      </c>
      <c r="K1043" s="40" t="s">
        <v>992</v>
      </c>
      <c r="L1043" s="21">
        <v>28</v>
      </c>
      <c r="M1043" s="21">
        <v>3</v>
      </c>
      <c r="N1043" s="19">
        <f t="shared" si="31"/>
        <v>31</v>
      </c>
    </row>
    <row r="1044" s="4" customFormat="1" customHeight="1" spans="1:14">
      <c r="A1044" s="21">
        <v>1036</v>
      </c>
      <c r="B1044" s="19" t="s">
        <v>1117</v>
      </c>
      <c r="C1044" s="19" t="s">
        <v>17</v>
      </c>
      <c r="D1044" s="19" t="s">
        <v>990</v>
      </c>
      <c r="E1044" s="19" t="s">
        <v>33</v>
      </c>
      <c r="F1044" s="49" t="s">
        <v>34</v>
      </c>
      <c r="G1044" s="35">
        <v>4500</v>
      </c>
      <c r="H1044" s="35">
        <f t="shared" si="29"/>
        <v>1125</v>
      </c>
      <c r="I1044" s="35">
        <f t="shared" si="30"/>
        <v>5625</v>
      </c>
      <c r="J1044" s="40" t="s">
        <v>329</v>
      </c>
      <c r="K1044" s="40" t="s">
        <v>992</v>
      </c>
      <c r="L1044" s="21">
        <v>28</v>
      </c>
      <c r="M1044" s="21">
        <v>3</v>
      </c>
      <c r="N1044" s="19">
        <f t="shared" si="31"/>
        <v>31</v>
      </c>
    </row>
    <row r="1045" s="4" customFormat="1" customHeight="1" spans="1:14">
      <c r="A1045" s="21">
        <v>1037</v>
      </c>
      <c r="B1045" s="19" t="s">
        <v>1118</v>
      </c>
      <c r="C1045" s="19" t="s">
        <v>17</v>
      </c>
      <c r="D1045" s="19" t="s">
        <v>990</v>
      </c>
      <c r="E1045" s="19" t="s">
        <v>33</v>
      </c>
      <c r="F1045" s="49" t="s">
        <v>34</v>
      </c>
      <c r="G1045" s="35">
        <v>4500</v>
      </c>
      <c r="H1045" s="35">
        <f t="shared" si="29"/>
        <v>1125</v>
      </c>
      <c r="I1045" s="35">
        <f t="shared" si="30"/>
        <v>5625</v>
      </c>
      <c r="J1045" s="40" t="s">
        <v>329</v>
      </c>
      <c r="K1045" s="40" t="s">
        <v>992</v>
      </c>
      <c r="L1045" s="21">
        <v>28</v>
      </c>
      <c r="M1045" s="21">
        <v>3</v>
      </c>
      <c r="N1045" s="19">
        <f t="shared" si="31"/>
        <v>31</v>
      </c>
    </row>
    <row r="1046" s="4" customFormat="1" customHeight="1" spans="1:14">
      <c r="A1046" s="21">
        <v>1038</v>
      </c>
      <c r="B1046" s="19" t="s">
        <v>1119</v>
      </c>
      <c r="C1046" s="19" t="s">
        <v>17</v>
      </c>
      <c r="D1046" s="19" t="s">
        <v>990</v>
      </c>
      <c r="E1046" s="19" t="s">
        <v>33</v>
      </c>
      <c r="F1046" s="49" t="s">
        <v>34</v>
      </c>
      <c r="G1046" s="35">
        <v>4500</v>
      </c>
      <c r="H1046" s="35">
        <f t="shared" si="29"/>
        <v>1125</v>
      </c>
      <c r="I1046" s="35">
        <f t="shared" si="30"/>
        <v>5625</v>
      </c>
      <c r="J1046" s="40" t="s">
        <v>1098</v>
      </c>
      <c r="K1046" s="40" t="s">
        <v>992</v>
      </c>
      <c r="L1046" s="21">
        <v>29</v>
      </c>
      <c r="M1046" s="21">
        <v>3</v>
      </c>
      <c r="N1046" s="19">
        <f t="shared" si="31"/>
        <v>32</v>
      </c>
    </row>
    <row r="1047" s="4" customFormat="1" customHeight="1" spans="1:14">
      <c r="A1047" s="21">
        <v>1039</v>
      </c>
      <c r="B1047" s="43" t="s">
        <v>1120</v>
      </c>
      <c r="C1047" s="43" t="s">
        <v>17</v>
      </c>
      <c r="D1047" s="43" t="s">
        <v>990</v>
      </c>
      <c r="E1047" s="43" t="s">
        <v>33</v>
      </c>
      <c r="F1047" s="43" t="s">
        <v>34</v>
      </c>
      <c r="G1047" s="35">
        <v>4500</v>
      </c>
      <c r="H1047" s="35">
        <f t="shared" si="29"/>
        <v>1125</v>
      </c>
      <c r="I1047" s="35">
        <f t="shared" si="30"/>
        <v>5625</v>
      </c>
      <c r="J1047" s="50">
        <v>44136</v>
      </c>
      <c r="K1047" s="40" t="s">
        <v>992</v>
      </c>
      <c r="L1047" s="21">
        <v>29</v>
      </c>
      <c r="M1047" s="21">
        <v>3</v>
      </c>
      <c r="N1047" s="19">
        <f t="shared" si="31"/>
        <v>32</v>
      </c>
    </row>
    <row r="1048" s="4" customFormat="1" customHeight="1" spans="1:14">
      <c r="A1048" s="21">
        <v>1040</v>
      </c>
      <c r="B1048" s="43" t="s">
        <v>500</v>
      </c>
      <c r="C1048" s="43" t="s">
        <v>17</v>
      </c>
      <c r="D1048" s="43" t="s">
        <v>990</v>
      </c>
      <c r="E1048" s="43" t="s">
        <v>33</v>
      </c>
      <c r="F1048" s="43" t="s">
        <v>34</v>
      </c>
      <c r="G1048" s="35">
        <v>4500</v>
      </c>
      <c r="H1048" s="35">
        <f t="shared" si="29"/>
        <v>1125</v>
      </c>
      <c r="I1048" s="35">
        <f t="shared" si="30"/>
        <v>5625</v>
      </c>
      <c r="J1048" s="50">
        <v>44013</v>
      </c>
      <c r="K1048" s="40" t="s">
        <v>992</v>
      </c>
      <c r="L1048" s="21">
        <v>33</v>
      </c>
      <c r="M1048" s="21">
        <v>3</v>
      </c>
      <c r="N1048" s="19">
        <f t="shared" si="31"/>
        <v>36</v>
      </c>
    </row>
    <row r="1049" s="4" customFormat="1" customHeight="1" spans="1:14">
      <c r="A1049" s="21">
        <v>1041</v>
      </c>
      <c r="B1049" s="43" t="s">
        <v>1121</v>
      </c>
      <c r="C1049" s="43" t="s">
        <v>17</v>
      </c>
      <c r="D1049" s="43" t="s">
        <v>990</v>
      </c>
      <c r="E1049" s="43" t="s">
        <v>33</v>
      </c>
      <c r="F1049" s="43" t="s">
        <v>34</v>
      </c>
      <c r="G1049" s="35">
        <v>4500</v>
      </c>
      <c r="H1049" s="35">
        <f t="shared" si="29"/>
        <v>1125</v>
      </c>
      <c r="I1049" s="35">
        <f t="shared" si="30"/>
        <v>5625</v>
      </c>
      <c r="J1049" s="50">
        <v>44136</v>
      </c>
      <c r="K1049" s="40" t="s">
        <v>992</v>
      </c>
      <c r="L1049" s="21">
        <v>29</v>
      </c>
      <c r="M1049" s="21">
        <v>3</v>
      </c>
      <c r="N1049" s="19">
        <f t="shared" si="31"/>
        <v>32</v>
      </c>
    </row>
    <row r="1050" s="4" customFormat="1" customHeight="1" spans="1:14">
      <c r="A1050" s="21">
        <v>1042</v>
      </c>
      <c r="B1050" s="19" t="s">
        <v>1122</v>
      </c>
      <c r="C1050" s="19" t="s">
        <v>17</v>
      </c>
      <c r="D1050" s="19" t="s">
        <v>990</v>
      </c>
      <c r="E1050" s="19" t="s">
        <v>33</v>
      </c>
      <c r="F1050" s="19" t="s">
        <v>34</v>
      </c>
      <c r="G1050" s="35">
        <v>4500</v>
      </c>
      <c r="H1050" s="35">
        <f t="shared" si="29"/>
        <v>1125</v>
      </c>
      <c r="I1050" s="35">
        <f t="shared" si="30"/>
        <v>5625</v>
      </c>
      <c r="J1050" s="40" t="s">
        <v>329</v>
      </c>
      <c r="K1050" s="40" t="s">
        <v>992</v>
      </c>
      <c r="L1050" s="21">
        <v>28</v>
      </c>
      <c r="M1050" s="21">
        <v>3</v>
      </c>
      <c r="N1050" s="19">
        <f t="shared" si="31"/>
        <v>31</v>
      </c>
    </row>
    <row r="1051" s="4" customFormat="1" customHeight="1" spans="1:14">
      <c r="A1051" s="21">
        <v>1043</v>
      </c>
      <c r="B1051" s="19" t="s">
        <v>1123</v>
      </c>
      <c r="C1051" s="19" t="s">
        <v>17</v>
      </c>
      <c r="D1051" s="19" t="s">
        <v>990</v>
      </c>
      <c r="E1051" s="19" t="s">
        <v>33</v>
      </c>
      <c r="F1051" s="19" t="s">
        <v>34</v>
      </c>
      <c r="G1051" s="35">
        <v>4500</v>
      </c>
      <c r="H1051" s="35">
        <f t="shared" si="29"/>
        <v>1125</v>
      </c>
      <c r="I1051" s="35">
        <f t="shared" si="30"/>
        <v>5625</v>
      </c>
      <c r="J1051" s="37">
        <v>44166</v>
      </c>
      <c r="K1051" s="40" t="s">
        <v>992</v>
      </c>
      <c r="L1051" s="21">
        <v>28</v>
      </c>
      <c r="M1051" s="21">
        <v>3</v>
      </c>
      <c r="N1051" s="19">
        <f t="shared" si="31"/>
        <v>31</v>
      </c>
    </row>
    <row r="1052" s="4" customFormat="1" customHeight="1" spans="1:14">
      <c r="A1052" s="21">
        <v>1044</v>
      </c>
      <c r="B1052" s="19" t="s">
        <v>1124</v>
      </c>
      <c r="C1052" s="19" t="s">
        <v>17</v>
      </c>
      <c r="D1052" s="19" t="s">
        <v>990</v>
      </c>
      <c r="E1052" s="19" t="s">
        <v>33</v>
      </c>
      <c r="F1052" s="19" t="s">
        <v>34</v>
      </c>
      <c r="G1052" s="35">
        <v>4500</v>
      </c>
      <c r="H1052" s="35">
        <f t="shared" ref="H1052:H1115" si="32">G1052/0.8-G1052</f>
        <v>1125</v>
      </c>
      <c r="I1052" s="35">
        <f t="shared" ref="I1052:I1115" si="33">H1052+G1052</f>
        <v>5625</v>
      </c>
      <c r="J1052" s="37">
        <v>44136</v>
      </c>
      <c r="K1052" s="40" t="s">
        <v>992</v>
      </c>
      <c r="L1052" s="21">
        <v>29</v>
      </c>
      <c r="M1052" s="21">
        <v>3</v>
      </c>
      <c r="N1052" s="19">
        <f t="shared" ref="N1052:N1115" si="34">L1052+M1052</f>
        <v>32</v>
      </c>
    </row>
    <row r="1053" s="4" customFormat="1" customHeight="1" spans="1:14">
      <c r="A1053" s="21">
        <v>1045</v>
      </c>
      <c r="B1053" s="19" t="s">
        <v>1125</v>
      </c>
      <c r="C1053" s="19" t="s">
        <v>28</v>
      </c>
      <c r="D1053" s="40" t="s">
        <v>990</v>
      </c>
      <c r="E1053" s="19" t="s">
        <v>33</v>
      </c>
      <c r="F1053" s="19" t="s">
        <v>34</v>
      </c>
      <c r="G1053" s="35">
        <v>4500</v>
      </c>
      <c r="H1053" s="35">
        <f t="shared" si="32"/>
        <v>1125</v>
      </c>
      <c r="I1053" s="35">
        <f t="shared" si="33"/>
        <v>5625</v>
      </c>
      <c r="J1053" s="37">
        <v>44166</v>
      </c>
      <c r="K1053" s="40" t="s">
        <v>992</v>
      </c>
      <c r="L1053" s="21">
        <v>28</v>
      </c>
      <c r="M1053" s="21">
        <v>3</v>
      </c>
      <c r="N1053" s="19">
        <f t="shared" si="34"/>
        <v>31</v>
      </c>
    </row>
    <row r="1054" s="4" customFormat="1" customHeight="1" spans="1:14">
      <c r="A1054" s="21">
        <v>1046</v>
      </c>
      <c r="B1054" s="19" t="s">
        <v>1126</v>
      </c>
      <c r="C1054" s="19" t="s">
        <v>28</v>
      </c>
      <c r="D1054" s="40" t="s">
        <v>990</v>
      </c>
      <c r="E1054" s="19" t="s">
        <v>33</v>
      </c>
      <c r="F1054" s="19" t="s">
        <v>34</v>
      </c>
      <c r="G1054" s="35">
        <v>4500</v>
      </c>
      <c r="H1054" s="35">
        <f t="shared" si="32"/>
        <v>1125</v>
      </c>
      <c r="I1054" s="35">
        <f t="shared" si="33"/>
        <v>5625</v>
      </c>
      <c r="J1054" s="37">
        <v>44197</v>
      </c>
      <c r="K1054" s="40" t="s">
        <v>992</v>
      </c>
      <c r="L1054" s="21">
        <v>27</v>
      </c>
      <c r="M1054" s="21">
        <v>3</v>
      </c>
      <c r="N1054" s="19">
        <f t="shared" si="34"/>
        <v>30</v>
      </c>
    </row>
    <row r="1055" s="4" customFormat="1" customHeight="1" spans="1:14">
      <c r="A1055" s="21">
        <v>1047</v>
      </c>
      <c r="B1055" s="19" t="s">
        <v>1127</v>
      </c>
      <c r="C1055" s="19" t="s">
        <v>17</v>
      </c>
      <c r="D1055" s="40" t="s">
        <v>990</v>
      </c>
      <c r="E1055" s="19" t="s">
        <v>33</v>
      </c>
      <c r="F1055" s="19" t="s">
        <v>34</v>
      </c>
      <c r="G1055" s="35">
        <v>4500</v>
      </c>
      <c r="H1055" s="35">
        <f t="shared" si="32"/>
        <v>1125</v>
      </c>
      <c r="I1055" s="35">
        <f t="shared" si="33"/>
        <v>5625</v>
      </c>
      <c r="J1055" s="37">
        <v>44013</v>
      </c>
      <c r="K1055" s="40" t="s">
        <v>992</v>
      </c>
      <c r="L1055" s="21">
        <v>33</v>
      </c>
      <c r="M1055" s="21">
        <v>3</v>
      </c>
      <c r="N1055" s="19">
        <f t="shared" si="34"/>
        <v>36</v>
      </c>
    </row>
    <row r="1056" s="4" customFormat="1" customHeight="1" spans="1:14">
      <c r="A1056" s="21">
        <v>1048</v>
      </c>
      <c r="B1056" s="19" t="s">
        <v>1128</v>
      </c>
      <c r="C1056" s="19" t="s">
        <v>17</v>
      </c>
      <c r="D1056" s="19" t="s">
        <v>990</v>
      </c>
      <c r="E1056" s="19" t="s">
        <v>33</v>
      </c>
      <c r="F1056" s="19" t="s">
        <v>34</v>
      </c>
      <c r="G1056" s="35">
        <v>4500</v>
      </c>
      <c r="H1056" s="35">
        <f t="shared" si="32"/>
        <v>1125</v>
      </c>
      <c r="I1056" s="35">
        <f t="shared" si="33"/>
        <v>5625</v>
      </c>
      <c r="J1056" s="37">
        <v>44166</v>
      </c>
      <c r="K1056" s="40" t="s">
        <v>992</v>
      </c>
      <c r="L1056" s="21">
        <v>28</v>
      </c>
      <c r="M1056" s="21">
        <v>3</v>
      </c>
      <c r="N1056" s="19">
        <f t="shared" si="34"/>
        <v>31</v>
      </c>
    </row>
    <row r="1057" s="4" customFormat="1" customHeight="1" spans="1:14">
      <c r="A1057" s="21">
        <v>1049</v>
      </c>
      <c r="B1057" s="19" t="s">
        <v>1129</v>
      </c>
      <c r="C1057" s="19" t="s">
        <v>17</v>
      </c>
      <c r="D1057" s="19" t="s">
        <v>990</v>
      </c>
      <c r="E1057" s="19" t="s">
        <v>33</v>
      </c>
      <c r="F1057" s="19" t="s">
        <v>34</v>
      </c>
      <c r="G1057" s="35">
        <v>4500</v>
      </c>
      <c r="H1057" s="35">
        <f t="shared" si="32"/>
        <v>1125</v>
      </c>
      <c r="I1057" s="35">
        <f t="shared" si="33"/>
        <v>5625</v>
      </c>
      <c r="J1057" s="37">
        <v>44105</v>
      </c>
      <c r="K1057" s="40" t="s">
        <v>992</v>
      </c>
      <c r="L1057" s="21">
        <v>30</v>
      </c>
      <c r="M1057" s="21">
        <v>3</v>
      </c>
      <c r="N1057" s="19">
        <f t="shared" si="34"/>
        <v>33</v>
      </c>
    </row>
    <row r="1058" s="4" customFormat="1" customHeight="1" spans="1:14">
      <c r="A1058" s="21">
        <v>1050</v>
      </c>
      <c r="B1058" s="19" t="s">
        <v>1130</v>
      </c>
      <c r="C1058" s="19" t="s">
        <v>17</v>
      </c>
      <c r="D1058" s="19" t="s">
        <v>990</v>
      </c>
      <c r="E1058" s="19" t="s">
        <v>33</v>
      </c>
      <c r="F1058" s="19" t="s">
        <v>34</v>
      </c>
      <c r="G1058" s="35">
        <v>4500</v>
      </c>
      <c r="H1058" s="35">
        <f t="shared" si="32"/>
        <v>1125</v>
      </c>
      <c r="I1058" s="35">
        <f t="shared" si="33"/>
        <v>5625</v>
      </c>
      <c r="J1058" s="37">
        <v>44166</v>
      </c>
      <c r="K1058" s="40" t="s">
        <v>992</v>
      </c>
      <c r="L1058" s="21">
        <v>28</v>
      </c>
      <c r="M1058" s="21">
        <v>3</v>
      </c>
      <c r="N1058" s="19">
        <f t="shared" si="34"/>
        <v>31</v>
      </c>
    </row>
    <row r="1059" s="4" customFormat="1" customHeight="1" spans="1:14">
      <c r="A1059" s="21">
        <v>1051</v>
      </c>
      <c r="B1059" s="19" t="s">
        <v>1131</v>
      </c>
      <c r="C1059" s="19" t="s">
        <v>17</v>
      </c>
      <c r="D1059" s="19" t="s">
        <v>990</v>
      </c>
      <c r="E1059" s="19" t="s">
        <v>33</v>
      </c>
      <c r="F1059" s="19" t="s">
        <v>34</v>
      </c>
      <c r="G1059" s="35">
        <v>4500</v>
      </c>
      <c r="H1059" s="35">
        <f t="shared" si="32"/>
        <v>1125</v>
      </c>
      <c r="I1059" s="35">
        <f t="shared" si="33"/>
        <v>5625</v>
      </c>
      <c r="J1059" s="37">
        <v>44166</v>
      </c>
      <c r="K1059" s="40" t="s">
        <v>992</v>
      </c>
      <c r="L1059" s="21">
        <v>28</v>
      </c>
      <c r="M1059" s="21">
        <v>3</v>
      </c>
      <c r="N1059" s="19">
        <f t="shared" si="34"/>
        <v>31</v>
      </c>
    </row>
    <row r="1060" s="4" customFormat="1" customHeight="1" spans="1:14">
      <c r="A1060" s="21">
        <v>1052</v>
      </c>
      <c r="B1060" s="19" t="s">
        <v>1132</v>
      </c>
      <c r="C1060" s="19" t="s">
        <v>17</v>
      </c>
      <c r="D1060" s="19" t="s">
        <v>990</v>
      </c>
      <c r="E1060" s="19" t="s">
        <v>33</v>
      </c>
      <c r="F1060" s="19" t="s">
        <v>34</v>
      </c>
      <c r="G1060" s="35">
        <v>4500</v>
      </c>
      <c r="H1060" s="35">
        <f t="shared" si="32"/>
        <v>1125</v>
      </c>
      <c r="I1060" s="35">
        <f t="shared" si="33"/>
        <v>5625</v>
      </c>
      <c r="J1060" s="37">
        <v>44197</v>
      </c>
      <c r="K1060" s="40" t="s">
        <v>992</v>
      </c>
      <c r="L1060" s="21">
        <v>27</v>
      </c>
      <c r="M1060" s="21">
        <v>3</v>
      </c>
      <c r="N1060" s="19">
        <f t="shared" si="34"/>
        <v>30</v>
      </c>
    </row>
    <row r="1061" s="4" customFormat="1" customHeight="1" spans="1:14">
      <c r="A1061" s="21">
        <v>1053</v>
      </c>
      <c r="B1061" s="19" t="s">
        <v>1133</v>
      </c>
      <c r="C1061" s="19" t="s">
        <v>28</v>
      </c>
      <c r="D1061" s="19" t="s">
        <v>990</v>
      </c>
      <c r="E1061" s="19" t="s">
        <v>33</v>
      </c>
      <c r="F1061" s="19" t="s">
        <v>34</v>
      </c>
      <c r="G1061" s="35">
        <v>4500</v>
      </c>
      <c r="H1061" s="35">
        <f t="shared" si="32"/>
        <v>1125</v>
      </c>
      <c r="I1061" s="35">
        <f t="shared" si="33"/>
        <v>5625</v>
      </c>
      <c r="J1061" s="37">
        <v>44197</v>
      </c>
      <c r="K1061" s="40" t="s">
        <v>992</v>
      </c>
      <c r="L1061" s="21">
        <v>27</v>
      </c>
      <c r="M1061" s="21">
        <v>3</v>
      </c>
      <c r="N1061" s="19">
        <f t="shared" si="34"/>
        <v>30</v>
      </c>
    </row>
    <row r="1062" s="4" customFormat="1" customHeight="1" spans="1:14">
      <c r="A1062" s="21">
        <v>1054</v>
      </c>
      <c r="B1062" s="19" t="s">
        <v>1134</v>
      </c>
      <c r="C1062" s="19" t="s">
        <v>17</v>
      </c>
      <c r="D1062" s="19" t="s">
        <v>990</v>
      </c>
      <c r="E1062" s="19" t="s">
        <v>33</v>
      </c>
      <c r="F1062" s="19" t="s">
        <v>34</v>
      </c>
      <c r="G1062" s="35">
        <v>4500</v>
      </c>
      <c r="H1062" s="35">
        <f t="shared" si="32"/>
        <v>1125</v>
      </c>
      <c r="I1062" s="35">
        <f t="shared" si="33"/>
        <v>5625</v>
      </c>
      <c r="J1062" s="37">
        <v>44197</v>
      </c>
      <c r="K1062" s="40" t="s">
        <v>992</v>
      </c>
      <c r="L1062" s="21">
        <v>27</v>
      </c>
      <c r="M1062" s="21">
        <v>3</v>
      </c>
      <c r="N1062" s="19">
        <f t="shared" si="34"/>
        <v>30</v>
      </c>
    </row>
    <row r="1063" s="4" customFormat="1" customHeight="1" spans="1:14">
      <c r="A1063" s="21">
        <v>1055</v>
      </c>
      <c r="B1063" s="19" t="s">
        <v>1135</v>
      </c>
      <c r="C1063" s="19" t="s">
        <v>17</v>
      </c>
      <c r="D1063" s="19" t="s">
        <v>990</v>
      </c>
      <c r="E1063" s="19" t="s">
        <v>33</v>
      </c>
      <c r="F1063" s="19" t="s">
        <v>34</v>
      </c>
      <c r="G1063" s="35">
        <v>4500</v>
      </c>
      <c r="H1063" s="35">
        <f t="shared" si="32"/>
        <v>1125</v>
      </c>
      <c r="I1063" s="35">
        <f t="shared" si="33"/>
        <v>5625</v>
      </c>
      <c r="J1063" s="40" t="s">
        <v>329</v>
      </c>
      <c r="K1063" s="40" t="s">
        <v>992</v>
      </c>
      <c r="L1063" s="21">
        <v>28</v>
      </c>
      <c r="M1063" s="21">
        <v>3</v>
      </c>
      <c r="N1063" s="19">
        <f t="shared" si="34"/>
        <v>31</v>
      </c>
    </row>
    <row r="1064" s="4" customFormat="1" customHeight="1" spans="1:14">
      <c r="A1064" s="21">
        <v>1056</v>
      </c>
      <c r="B1064" s="19" t="s">
        <v>1136</v>
      </c>
      <c r="C1064" s="19" t="s">
        <v>28</v>
      </c>
      <c r="D1064" s="19" t="s">
        <v>990</v>
      </c>
      <c r="E1064" s="19" t="s">
        <v>33</v>
      </c>
      <c r="F1064" s="19" t="s">
        <v>34</v>
      </c>
      <c r="G1064" s="35">
        <v>4500</v>
      </c>
      <c r="H1064" s="35">
        <f t="shared" si="32"/>
        <v>1125</v>
      </c>
      <c r="I1064" s="35">
        <f t="shared" si="33"/>
        <v>5625</v>
      </c>
      <c r="J1064" s="40" t="s">
        <v>1098</v>
      </c>
      <c r="K1064" s="40" t="s">
        <v>992</v>
      </c>
      <c r="L1064" s="21">
        <v>29</v>
      </c>
      <c r="M1064" s="21">
        <v>3</v>
      </c>
      <c r="N1064" s="19">
        <f t="shared" si="34"/>
        <v>32</v>
      </c>
    </row>
    <row r="1065" s="4" customFormat="1" customHeight="1" spans="1:14">
      <c r="A1065" s="21">
        <v>1057</v>
      </c>
      <c r="B1065" s="19" t="s">
        <v>1137</v>
      </c>
      <c r="C1065" s="19" t="s">
        <v>28</v>
      </c>
      <c r="D1065" s="19" t="s">
        <v>990</v>
      </c>
      <c r="E1065" s="19" t="s">
        <v>19</v>
      </c>
      <c r="F1065" s="19" t="s">
        <v>20</v>
      </c>
      <c r="G1065" s="35">
        <v>3000</v>
      </c>
      <c r="H1065" s="35">
        <f t="shared" si="32"/>
        <v>750</v>
      </c>
      <c r="I1065" s="35">
        <f t="shared" si="33"/>
        <v>3750</v>
      </c>
      <c r="J1065" s="37">
        <v>44197</v>
      </c>
      <c r="K1065" s="40" t="s">
        <v>992</v>
      </c>
      <c r="L1065" s="21">
        <v>27</v>
      </c>
      <c r="M1065" s="21">
        <v>3</v>
      </c>
      <c r="N1065" s="19">
        <f t="shared" si="34"/>
        <v>30</v>
      </c>
    </row>
    <row r="1066" s="4" customFormat="1" customHeight="1" spans="1:14">
      <c r="A1066" s="21">
        <v>1058</v>
      </c>
      <c r="B1066" s="19" t="s">
        <v>1138</v>
      </c>
      <c r="C1066" s="19" t="s">
        <v>28</v>
      </c>
      <c r="D1066" s="19" t="s">
        <v>990</v>
      </c>
      <c r="E1066" s="43" t="s">
        <v>19</v>
      </c>
      <c r="F1066" s="19" t="s">
        <v>20</v>
      </c>
      <c r="G1066" s="35">
        <v>3000</v>
      </c>
      <c r="H1066" s="35">
        <f t="shared" si="32"/>
        <v>750</v>
      </c>
      <c r="I1066" s="35">
        <f t="shared" si="33"/>
        <v>3750</v>
      </c>
      <c r="J1066" s="50">
        <v>44044</v>
      </c>
      <c r="K1066" s="40" t="s">
        <v>992</v>
      </c>
      <c r="L1066" s="21">
        <v>32</v>
      </c>
      <c r="M1066" s="21">
        <v>3</v>
      </c>
      <c r="N1066" s="19">
        <f t="shared" si="34"/>
        <v>35</v>
      </c>
    </row>
    <row r="1067" s="4" customFormat="1" customHeight="1" spans="1:14">
      <c r="A1067" s="21">
        <v>1059</v>
      </c>
      <c r="B1067" s="19" t="s">
        <v>1139</v>
      </c>
      <c r="C1067" s="19" t="s">
        <v>28</v>
      </c>
      <c r="D1067" s="19" t="s">
        <v>990</v>
      </c>
      <c r="E1067" s="21" t="s">
        <v>19</v>
      </c>
      <c r="F1067" s="19" t="s">
        <v>20</v>
      </c>
      <c r="G1067" s="35">
        <v>3000</v>
      </c>
      <c r="H1067" s="35">
        <f t="shared" si="32"/>
        <v>750</v>
      </c>
      <c r="I1067" s="35">
        <f t="shared" si="33"/>
        <v>3750</v>
      </c>
      <c r="J1067" s="37">
        <v>44166</v>
      </c>
      <c r="K1067" s="40" t="s">
        <v>992</v>
      </c>
      <c r="L1067" s="21">
        <v>28</v>
      </c>
      <c r="M1067" s="21">
        <v>3</v>
      </c>
      <c r="N1067" s="19">
        <f t="shared" si="34"/>
        <v>31</v>
      </c>
    </row>
    <row r="1068" s="4" customFormat="1" customHeight="1" spans="1:14">
      <c r="A1068" s="21">
        <v>1060</v>
      </c>
      <c r="B1068" s="19" t="s">
        <v>1140</v>
      </c>
      <c r="C1068" s="19" t="s">
        <v>28</v>
      </c>
      <c r="D1068" s="19" t="s">
        <v>990</v>
      </c>
      <c r="E1068" s="19" t="s">
        <v>19</v>
      </c>
      <c r="F1068" s="19" t="s">
        <v>20</v>
      </c>
      <c r="G1068" s="35">
        <v>3000</v>
      </c>
      <c r="H1068" s="35">
        <f t="shared" si="32"/>
        <v>750</v>
      </c>
      <c r="I1068" s="35">
        <f t="shared" si="33"/>
        <v>3750</v>
      </c>
      <c r="J1068" s="40" t="s">
        <v>1114</v>
      </c>
      <c r="K1068" s="40" t="s">
        <v>992</v>
      </c>
      <c r="L1068" s="21">
        <v>27</v>
      </c>
      <c r="M1068" s="21">
        <v>3</v>
      </c>
      <c r="N1068" s="19">
        <f t="shared" si="34"/>
        <v>30</v>
      </c>
    </row>
    <row r="1069" s="4" customFormat="1" customHeight="1" spans="1:14">
      <c r="A1069" s="21">
        <v>1061</v>
      </c>
      <c r="B1069" s="19" t="s">
        <v>1141</v>
      </c>
      <c r="C1069" s="19" t="s">
        <v>28</v>
      </c>
      <c r="D1069" s="19" t="s">
        <v>990</v>
      </c>
      <c r="E1069" s="19" t="s">
        <v>19</v>
      </c>
      <c r="F1069" s="40" t="s">
        <v>20</v>
      </c>
      <c r="G1069" s="35">
        <v>3000</v>
      </c>
      <c r="H1069" s="35">
        <f t="shared" si="32"/>
        <v>750</v>
      </c>
      <c r="I1069" s="35">
        <f t="shared" si="33"/>
        <v>3750</v>
      </c>
      <c r="J1069" s="37">
        <v>44136</v>
      </c>
      <c r="K1069" s="40" t="s">
        <v>992</v>
      </c>
      <c r="L1069" s="21">
        <v>29</v>
      </c>
      <c r="M1069" s="21">
        <v>3</v>
      </c>
      <c r="N1069" s="19">
        <f t="shared" si="34"/>
        <v>32</v>
      </c>
    </row>
    <row r="1070" s="4" customFormat="1" customHeight="1" spans="1:14">
      <c r="A1070" s="21">
        <v>1062</v>
      </c>
      <c r="B1070" s="19" t="s">
        <v>1142</v>
      </c>
      <c r="C1070" s="19" t="s">
        <v>28</v>
      </c>
      <c r="D1070" s="19" t="s">
        <v>990</v>
      </c>
      <c r="E1070" s="19" t="s">
        <v>19</v>
      </c>
      <c r="F1070" s="40" t="s">
        <v>20</v>
      </c>
      <c r="G1070" s="35">
        <v>3000</v>
      </c>
      <c r="H1070" s="35">
        <f t="shared" si="32"/>
        <v>750</v>
      </c>
      <c r="I1070" s="35">
        <f t="shared" si="33"/>
        <v>3750</v>
      </c>
      <c r="J1070" s="37">
        <v>44105</v>
      </c>
      <c r="K1070" s="40" t="s">
        <v>992</v>
      </c>
      <c r="L1070" s="21">
        <v>30</v>
      </c>
      <c r="M1070" s="21">
        <v>3</v>
      </c>
      <c r="N1070" s="19">
        <f t="shared" si="34"/>
        <v>33</v>
      </c>
    </row>
    <row r="1071" s="4" customFormat="1" customHeight="1" spans="1:14">
      <c r="A1071" s="21">
        <v>1063</v>
      </c>
      <c r="B1071" s="19" t="s">
        <v>1143</v>
      </c>
      <c r="C1071" s="19" t="s">
        <v>28</v>
      </c>
      <c r="D1071" s="19" t="s">
        <v>990</v>
      </c>
      <c r="E1071" s="19" t="s">
        <v>19</v>
      </c>
      <c r="F1071" s="19" t="s">
        <v>20</v>
      </c>
      <c r="G1071" s="35">
        <v>3000</v>
      </c>
      <c r="H1071" s="35">
        <f t="shared" si="32"/>
        <v>750</v>
      </c>
      <c r="I1071" s="35">
        <f t="shared" si="33"/>
        <v>3750</v>
      </c>
      <c r="J1071" s="37">
        <v>44136</v>
      </c>
      <c r="K1071" s="40" t="s">
        <v>992</v>
      </c>
      <c r="L1071" s="21">
        <v>29</v>
      </c>
      <c r="M1071" s="21">
        <v>3</v>
      </c>
      <c r="N1071" s="19">
        <f t="shared" si="34"/>
        <v>32</v>
      </c>
    </row>
    <row r="1072" s="4" customFormat="1" customHeight="1" spans="1:14">
      <c r="A1072" s="21">
        <v>1064</v>
      </c>
      <c r="B1072" s="19" t="s">
        <v>1144</v>
      </c>
      <c r="C1072" s="19" t="s">
        <v>28</v>
      </c>
      <c r="D1072" s="19" t="s">
        <v>990</v>
      </c>
      <c r="E1072" s="19" t="s">
        <v>19</v>
      </c>
      <c r="F1072" s="40" t="s">
        <v>20</v>
      </c>
      <c r="G1072" s="35">
        <v>3000</v>
      </c>
      <c r="H1072" s="35">
        <f t="shared" si="32"/>
        <v>750</v>
      </c>
      <c r="I1072" s="35">
        <f t="shared" si="33"/>
        <v>3750</v>
      </c>
      <c r="J1072" s="37">
        <v>44075</v>
      </c>
      <c r="K1072" s="40" t="s">
        <v>992</v>
      </c>
      <c r="L1072" s="21">
        <v>31</v>
      </c>
      <c r="M1072" s="21">
        <v>3</v>
      </c>
      <c r="N1072" s="19">
        <f t="shared" si="34"/>
        <v>34</v>
      </c>
    </row>
    <row r="1073" s="4" customFormat="1" customHeight="1" spans="1:14">
      <c r="A1073" s="21">
        <v>1065</v>
      </c>
      <c r="B1073" s="19" t="s">
        <v>1145</v>
      </c>
      <c r="C1073" s="19" t="s">
        <v>28</v>
      </c>
      <c r="D1073" s="19" t="s">
        <v>990</v>
      </c>
      <c r="E1073" s="19" t="s">
        <v>19</v>
      </c>
      <c r="F1073" s="40" t="s">
        <v>20</v>
      </c>
      <c r="G1073" s="35">
        <v>3000</v>
      </c>
      <c r="H1073" s="35">
        <f t="shared" si="32"/>
        <v>750</v>
      </c>
      <c r="I1073" s="35">
        <f t="shared" si="33"/>
        <v>3750</v>
      </c>
      <c r="J1073" s="37">
        <v>44013</v>
      </c>
      <c r="K1073" s="40" t="s">
        <v>992</v>
      </c>
      <c r="L1073" s="21">
        <v>33</v>
      </c>
      <c r="M1073" s="21">
        <v>3</v>
      </c>
      <c r="N1073" s="19">
        <f t="shared" si="34"/>
        <v>36</v>
      </c>
    </row>
    <row r="1074" s="4" customFormat="1" customHeight="1" spans="1:14">
      <c r="A1074" s="21">
        <v>1066</v>
      </c>
      <c r="B1074" s="19" t="s">
        <v>1146</v>
      </c>
      <c r="C1074" s="19" t="s">
        <v>28</v>
      </c>
      <c r="D1074" s="19" t="s">
        <v>990</v>
      </c>
      <c r="E1074" s="19" t="s">
        <v>19</v>
      </c>
      <c r="F1074" s="19" t="s">
        <v>20</v>
      </c>
      <c r="G1074" s="35">
        <v>3000</v>
      </c>
      <c r="H1074" s="35">
        <f t="shared" si="32"/>
        <v>750</v>
      </c>
      <c r="I1074" s="35">
        <f t="shared" si="33"/>
        <v>3750</v>
      </c>
      <c r="J1074" s="37">
        <v>44117</v>
      </c>
      <c r="K1074" s="40" t="s">
        <v>992</v>
      </c>
      <c r="L1074" s="21">
        <v>30</v>
      </c>
      <c r="M1074" s="21">
        <v>3</v>
      </c>
      <c r="N1074" s="19">
        <f t="shared" si="34"/>
        <v>33</v>
      </c>
    </row>
    <row r="1075" s="4" customFormat="1" customHeight="1" spans="1:14">
      <c r="A1075" s="21">
        <v>1067</v>
      </c>
      <c r="B1075" s="19" t="s">
        <v>1147</v>
      </c>
      <c r="C1075" s="19" t="s">
        <v>28</v>
      </c>
      <c r="D1075" s="19" t="s">
        <v>990</v>
      </c>
      <c r="E1075" s="40" t="s">
        <v>33</v>
      </c>
      <c r="F1075" s="19" t="s">
        <v>991</v>
      </c>
      <c r="G1075" s="35">
        <v>4500</v>
      </c>
      <c r="H1075" s="35">
        <f t="shared" si="32"/>
        <v>1125</v>
      </c>
      <c r="I1075" s="35">
        <f t="shared" si="33"/>
        <v>5625</v>
      </c>
      <c r="J1075" s="40" t="s">
        <v>144</v>
      </c>
      <c r="K1075" s="40" t="s">
        <v>992</v>
      </c>
      <c r="L1075" s="21">
        <v>33</v>
      </c>
      <c r="M1075" s="21">
        <v>3</v>
      </c>
      <c r="N1075" s="19">
        <f t="shared" si="34"/>
        <v>36</v>
      </c>
    </row>
    <row r="1076" s="4" customFormat="1" customHeight="1" spans="1:14">
      <c r="A1076" s="21">
        <v>1068</v>
      </c>
      <c r="B1076" s="19" t="s">
        <v>1148</v>
      </c>
      <c r="C1076" s="19" t="s">
        <v>17</v>
      </c>
      <c r="D1076" s="40" t="s">
        <v>990</v>
      </c>
      <c r="E1076" s="40" t="s">
        <v>33</v>
      </c>
      <c r="F1076" s="19" t="s">
        <v>34</v>
      </c>
      <c r="G1076" s="35">
        <v>4500</v>
      </c>
      <c r="H1076" s="35">
        <f t="shared" si="32"/>
        <v>1125</v>
      </c>
      <c r="I1076" s="35">
        <f t="shared" si="33"/>
        <v>5625</v>
      </c>
      <c r="J1076" s="40" t="s">
        <v>144</v>
      </c>
      <c r="K1076" s="40" t="s">
        <v>992</v>
      </c>
      <c r="L1076" s="21">
        <v>33</v>
      </c>
      <c r="M1076" s="21">
        <v>3</v>
      </c>
      <c r="N1076" s="19">
        <f t="shared" si="34"/>
        <v>36</v>
      </c>
    </row>
    <row r="1077" s="4" customFormat="1" customHeight="1" spans="1:14">
      <c r="A1077" s="21">
        <v>1069</v>
      </c>
      <c r="B1077" s="19" t="s">
        <v>1149</v>
      </c>
      <c r="C1077" s="19" t="s">
        <v>28</v>
      </c>
      <c r="D1077" s="40" t="s">
        <v>990</v>
      </c>
      <c r="E1077" s="40" t="s">
        <v>19</v>
      </c>
      <c r="F1077" s="19" t="s">
        <v>20</v>
      </c>
      <c r="G1077" s="35">
        <v>3000</v>
      </c>
      <c r="H1077" s="35">
        <f t="shared" si="32"/>
        <v>750</v>
      </c>
      <c r="I1077" s="35">
        <f t="shared" si="33"/>
        <v>3750</v>
      </c>
      <c r="J1077" s="40" t="s">
        <v>147</v>
      </c>
      <c r="K1077" s="40" t="s">
        <v>992</v>
      </c>
      <c r="L1077" s="21">
        <v>32</v>
      </c>
      <c r="M1077" s="21">
        <v>3</v>
      </c>
      <c r="N1077" s="19">
        <f t="shared" si="34"/>
        <v>35</v>
      </c>
    </row>
    <row r="1078" s="4" customFormat="1" customHeight="1" spans="1:14">
      <c r="A1078" s="21">
        <v>1070</v>
      </c>
      <c r="B1078" s="19" t="s">
        <v>1150</v>
      </c>
      <c r="C1078" s="19" t="s">
        <v>28</v>
      </c>
      <c r="D1078" s="40" t="s">
        <v>990</v>
      </c>
      <c r="E1078" s="40" t="s">
        <v>19</v>
      </c>
      <c r="F1078" s="19" t="s">
        <v>20</v>
      </c>
      <c r="G1078" s="35">
        <v>3000</v>
      </c>
      <c r="H1078" s="35">
        <f t="shared" si="32"/>
        <v>750</v>
      </c>
      <c r="I1078" s="35">
        <f t="shared" si="33"/>
        <v>3750</v>
      </c>
      <c r="J1078" s="40" t="s">
        <v>185</v>
      </c>
      <c r="K1078" s="40" t="s">
        <v>992</v>
      </c>
      <c r="L1078" s="21">
        <v>31</v>
      </c>
      <c r="M1078" s="21">
        <v>3</v>
      </c>
      <c r="N1078" s="19">
        <f t="shared" si="34"/>
        <v>34</v>
      </c>
    </row>
    <row r="1079" s="4" customFormat="1" customHeight="1" spans="1:14">
      <c r="A1079" s="21">
        <v>1071</v>
      </c>
      <c r="B1079" s="19" t="s">
        <v>1151</v>
      </c>
      <c r="C1079" s="19" t="s">
        <v>28</v>
      </c>
      <c r="D1079" s="19" t="s">
        <v>990</v>
      </c>
      <c r="E1079" s="19" t="s">
        <v>19</v>
      </c>
      <c r="F1079" s="19" t="s">
        <v>20</v>
      </c>
      <c r="G1079" s="35">
        <v>3000</v>
      </c>
      <c r="H1079" s="35">
        <f t="shared" si="32"/>
        <v>750</v>
      </c>
      <c r="I1079" s="35">
        <f t="shared" si="33"/>
        <v>3750</v>
      </c>
      <c r="J1079" s="37">
        <v>44013</v>
      </c>
      <c r="K1079" s="40" t="s">
        <v>992</v>
      </c>
      <c r="L1079" s="21">
        <v>33</v>
      </c>
      <c r="M1079" s="21">
        <v>3</v>
      </c>
      <c r="N1079" s="19">
        <f t="shared" si="34"/>
        <v>36</v>
      </c>
    </row>
    <row r="1080" s="4" customFormat="1" customHeight="1" spans="1:14">
      <c r="A1080" s="21">
        <v>1072</v>
      </c>
      <c r="B1080" s="19" t="s">
        <v>1152</v>
      </c>
      <c r="C1080" s="19" t="s">
        <v>17</v>
      </c>
      <c r="D1080" s="19" t="s">
        <v>990</v>
      </c>
      <c r="E1080" s="19" t="s">
        <v>19</v>
      </c>
      <c r="F1080" s="19" t="s">
        <v>20</v>
      </c>
      <c r="G1080" s="35">
        <v>3000</v>
      </c>
      <c r="H1080" s="35">
        <f t="shared" si="32"/>
        <v>750</v>
      </c>
      <c r="I1080" s="35">
        <f t="shared" si="33"/>
        <v>3750</v>
      </c>
      <c r="J1080" s="37">
        <v>44075</v>
      </c>
      <c r="K1080" s="40" t="s">
        <v>992</v>
      </c>
      <c r="L1080" s="21">
        <v>31</v>
      </c>
      <c r="M1080" s="21">
        <v>3</v>
      </c>
      <c r="N1080" s="19">
        <f t="shared" si="34"/>
        <v>34</v>
      </c>
    </row>
    <row r="1081" s="4" customFormat="1" customHeight="1" spans="1:14">
      <c r="A1081" s="21">
        <v>1073</v>
      </c>
      <c r="B1081" s="19" t="s">
        <v>1153</v>
      </c>
      <c r="C1081" s="19" t="s">
        <v>28</v>
      </c>
      <c r="D1081" s="19" t="s">
        <v>990</v>
      </c>
      <c r="E1081" s="19" t="s">
        <v>19</v>
      </c>
      <c r="F1081" s="19" t="s">
        <v>20</v>
      </c>
      <c r="G1081" s="35">
        <v>3000</v>
      </c>
      <c r="H1081" s="35">
        <f t="shared" si="32"/>
        <v>750</v>
      </c>
      <c r="I1081" s="35">
        <f t="shared" si="33"/>
        <v>3750</v>
      </c>
      <c r="J1081" s="31">
        <f>VLOOKUP(B1081,'[5]生活补助（2823）'!$B$4:$AO$400000,30,FALSE)</f>
        <v>43525</v>
      </c>
      <c r="K1081" s="37">
        <v>45017</v>
      </c>
      <c r="L1081" s="21">
        <v>49</v>
      </c>
      <c r="M1081" s="21">
        <v>3</v>
      </c>
      <c r="N1081" s="19">
        <f t="shared" si="34"/>
        <v>52</v>
      </c>
    </row>
    <row r="1082" s="4" customFormat="1" customHeight="1" spans="1:14">
      <c r="A1082" s="21">
        <v>1074</v>
      </c>
      <c r="B1082" s="19" t="s">
        <v>1154</v>
      </c>
      <c r="C1082" s="19" t="s">
        <v>28</v>
      </c>
      <c r="D1082" s="19" t="s">
        <v>990</v>
      </c>
      <c r="E1082" s="19" t="s">
        <v>19</v>
      </c>
      <c r="F1082" s="19" t="s">
        <v>20</v>
      </c>
      <c r="G1082" s="35">
        <v>3000</v>
      </c>
      <c r="H1082" s="35">
        <f t="shared" si="32"/>
        <v>750</v>
      </c>
      <c r="I1082" s="35">
        <f t="shared" si="33"/>
        <v>3750</v>
      </c>
      <c r="J1082" s="37">
        <v>44075</v>
      </c>
      <c r="K1082" s="40" t="s">
        <v>992</v>
      </c>
      <c r="L1082" s="21">
        <v>31</v>
      </c>
      <c r="M1082" s="21">
        <v>3</v>
      </c>
      <c r="N1082" s="19">
        <f t="shared" si="34"/>
        <v>34</v>
      </c>
    </row>
    <row r="1083" s="4" customFormat="1" customHeight="1" spans="1:14">
      <c r="A1083" s="21">
        <v>1075</v>
      </c>
      <c r="B1083" s="19" t="s">
        <v>1155</v>
      </c>
      <c r="C1083" s="19" t="s">
        <v>28</v>
      </c>
      <c r="D1083" s="19" t="s">
        <v>990</v>
      </c>
      <c r="E1083" s="19" t="s">
        <v>19</v>
      </c>
      <c r="F1083" s="19" t="s">
        <v>20</v>
      </c>
      <c r="G1083" s="35">
        <v>3000</v>
      </c>
      <c r="H1083" s="35">
        <f t="shared" si="32"/>
        <v>750</v>
      </c>
      <c r="I1083" s="35">
        <f t="shared" si="33"/>
        <v>3750</v>
      </c>
      <c r="J1083" s="37">
        <v>44013</v>
      </c>
      <c r="K1083" s="40" t="s">
        <v>992</v>
      </c>
      <c r="L1083" s="21">
        <v>33</v>
      </c>
      <c r="M1083" s="21">
        <v>3</v>
      </c>
      <c r="N1083" s="19">
        <f t="shared" si="34"/>
        <v>36</v>
      </c>
    </row>
    <row r="1084" s="4" customFormat="1" customHeight="1" spans="1:14">
      <c r="A1084" s="21">
        <v>1076</v>
      </c>
      <c r="B1084" s="19" t="s">
        <v>1156</v>
      </c>
      <c r="C1084" s="19" t="s">
        <v>17</v>
      </c>
      <c r="D1084" s="19" t="s">
        <v>990</v>
      </c>
      <c r="E1084" s="19" t="s">
        <v>19</v>
      </c>
      <c r="F1084" s="19" t="s">
        <v>20</v>
      </c>
      <c r="G1084" s="35">
        <v>3000</v>
      </c>
      <c r="H1084" s="35">
        <f t="shared" si="32"/>
        <v>750</v>
      </c>
      <c r="I1084" s="35">
        <f t="shared" si="33"/>
        <v>3750</v>
      </c>
      <c r="J1084" s="37">
        <v>44013</v>
      </c>
      <c r="K1084" s="40" t="s">
        <v>992</v>
      </c>
      <c r="L1084" s="21">
        <v>33</v>
      </c>
      <c r="M1084" s="21">
        <v>3</v>
      </c>
      <c r="N1084" s="19">
        <f t="shared" si="34"/>
        <v>36</v>
      </c>
    </row>
    <row r="1085" s="4" customFormat="1" customHeight="1" spans="1:14">
      <c r="A1085" s="21">
        <v>1077</v>
      </c>
      <c r="B1085" s="19" t="s">
        <v>1157</v>
      </c>
      <c r="C1085" s="19" t="s">
        <v>17</v>
      </c>
      <c r="D1085" s="19" t="s">
        <v>990</v>
      </c>
      <c r="E1085" s="19" t="s">
        <v>19</v>
      </c>
      <c r="F1085" s="19" t="s">
        <v>20</v>
      </c>
      <c r="G1085" s="35">
        <v>3000</v>
      </c>
      <c r="H1085" s="35">
        <f t="shared" si="32"/>
        <v>750</v>
      </c>
      <c r="I1085" s="35">
        <f t="shared" si="33"/>
        <v>3750</v>
      </c>
      <c r="J1085" s="37">
        <v>43983</v>
      </c>
      <c r="K1085" s="40" t="s">
        <v>992</v>
      </c>
      <c r="L1085" s="21">
        <v>34</v>
      </c>
      <c r="M1085" s="21">
        <v>3</v>
      </c>
      <c r="N1085" s="19">
        <f t="shared" si="34"/>
        <v>37</v>
      </c>
    </row>
    <row r="1086" s="4" customFormat="1" customHeight="1" spans="1:14">
      <c r="A1086" s="21">
        <v>1078</v>
      </c>
      <c r="B1086" s="19" t="s">
        <v>1158</v>
      </c>
      <c r="C1086" s="19" t="s">
        <v>17</v>
      </c>
      <c r="D1086" s="19" t="s">
        <v>990</v>
      </c>
      <c r="E1086" s="19" t="s">
        <v>33</v>
      </c>
      <c r="F1086" s="19" t="s">
        <v>34</v>
      </c>
      <c r="G1086" s="35">
        <v>4500</v>
      </c>
      <c r="H1086" s="35">
        <f t="shared" si="32"/>
        <v>1125</v>
      </c>
      <c r="I1086" s="35">
        <f t="shared" si="33"/>
        <v>5625</v>
      </c>
      <c r="J1086" s="37">
        <v>44075</v>
      </c>
      <c r="K1086" s="40" t="s">
        <v>992</v>
      </c>
      <c r="L1086" s="21">
        <v>31</v>
      </c>
      <c r="M1086" s="21">
        <v>3</v>
      </c>
      <c r="N1086" s="19">
        <f t="shared" si="34"/>
        <v>34</v>
      </c>
    </row>
    <row r="1087" s="4" customFormat="1" customHeight="1" spans="1:14">
      <c r="A1087" s="21">
        <v>1079</v>
      </c>
      <c r="B1087" s="19" t="s">
        <v>1159</v>
      </c>
      <c r="C1087" s="19" t="s">
        <v>17</v>
      </c>
      <c r="D1087" s="19" t="s">
        <v>990</v>
      </c>
      <c r="E1087" s="19" t="s">
        <v>33</v>
      </c>
      <c r="F1087" s="19" t="s">
        <v>34</v>
      </c>
      <c r="G1087" s="35">
        <v>4500</v>
      </c>
      <c r="H1087" s="35">
        <f t="shared" si="32"/>
        <v>1125</v>
      </c>
      <c r="I1087" s="35">
        <f t="shared" si="33"/>
        <v>5625</v>
      </c>
      <c r="J1087" s="37">
        <v>44013</v>
      </c>
      <c r="K1087" s="40" t="s">
        <v>992</v>
      </c>
      <c r="L1087" s="21">
        <v>33</v>
      </c>
      <c r="M1087" s="21">
        <v>3</v>
      </c>
      <c r="N1087" s="19">
        <f t="shared" si="34"/>
        <v>36</v>
      </c>
    </row>
    <row r="1088" s="4" customFormat="1" customHeight="1" spans="1:14">
      <c r="A1088" s="21">
        <v>1080</v>
      </c>
      <c r="B1088" s="19" t="s">
        <v>1160</v>
      </c>
      <c r="C1088" s="19" t="s">
        <v>17</v>
      </c>
      <c r="D1088" s="19" t="s">
        <v>990</v>
      </c>
      <c r="E1088" s="19" t="s">
        <v>33</v>
      </c>
      <c r="F1088" s="19" t="s">
        <v>991</v>
      </c>
      <c r="G1088" s="35">
        <v>4500</v>
      </c>
      <c r="H1088" s="35">
        <f t="shared" si="32"/>
        <v>1125</v>
      </c>
      <c r="I1088" s="35">
        <f t="shared" si="33"/>
        <v>5625</v>
      </c>
      <c r="J1088" s="37">
        <v>43983</v>
      </c>
      <c r="K1088" s="40" t="s">
        <v>992</v>
      </c>
      <c r="L1088" s="21">
        <v>34</v>
      </c>
      <c r="M1088" s="21">
        <v>3</v>
      </c>
      <c r="N1088" s="19">
        <f t="shared" si="34"/>
        <v>37</v>
      </c>
    </row>
    <row r="1089" s="4" customFormat="1" customHeight="1" spans="1:14">
      <c r="A1089" s="21">
        <v>1081</v>
      </c>
      <c r="B1089" s="19" t="s">
        <v>1161</v>
      </c>
      <c r="C1089" s="19" t="s">
        <v>17</v>
      </c>
      <c r="D1089" s="19" t="s">
        <v>990</v>
      </c>
      <c r="E1089" s="19" t="s">
        <v>33</v>
      </c>
      <c r="F1089" s="19" t="s">
        <v>991</v>
      </c>
      <c r="G1089" s="35">
        <v>4500</v>
      </c>
      <c r="H1089" s="35">
        <f t="shared" si="32"/>
        <v>1125</v>
      </c>
      <c r="I1089" s="35">
        <f t="shared" si="33"/>
        <v>5625</v>
      </c>
      <c r="J1089" s="37">
        <v>43983</v>
      </c>
      <c r="K1089" s="40" t="s">
        <v>992</v>
      </c>
      <c r="L1089" s="21">
        <v>34</v>
      </c>
      <c r="M1089" s="21">
        <v>3</v>
      </c>
      <c r="N1089" s="19">
        <f t="shared" si="34"/>
        <v>37</v>
      </c>
    </row>
    <row r="1090" s="4" customFormat="1" customHeight="1" spans="1:14">
      <c r="A1090" s="21">
        <v>1082</v>
      </c>
      <c r="B1090" s="19" t="s">
        <v>1162</v>
      </c>
      <c r="C1090" s="19" t="s">
        <v>17</v>
      </c>
      <c r="D1090" s="19" t="s">
        <v>990</v>
      </c>
      <c r="E1090" s="19" t="s">
        <v>19</v>
      </c>
      <c r="F1090" s="19" t="s">
        <v>20</v>
      </c>
      <c r="G1090" s="35">
        <v>3000</v>
      </c>
      <c r="H1090" s="35">
        <f t="shared" si="32"/>
        <v>750</v>
      </c>
      <c r="I1090" s="35">
        <f t="shared" si="33"/>
        <v>3750</v>
      </c>
      <c r="J1090" s="37">
        <v>44013</v>
      </c>
      <c r="K1090" s="40" t="s">
        <v>992</v>
      </c>
      <c r="L1090" s="21">
        <v>33</v>
      </c>
      <c r="M1090" s="21">
        <v>3</v>
      </c>
      <c r="N1090" s="19">
        <f t="shared" si="34"/>
        <v>36</v>
      </c>
    </row>
    <row r="1091" s="4" customFormat="1" customHeight="1" spans="1:14">
      <c r="A1091" s="21">
        <v>1083</v>
      </c>
      <c r="B1091" s="19" t="s">
        <v>1163</v>
      </c>
      <c r="C1091" s="19" t="s">
        <v>17</v>
      </c>
      <c r="D1091" s="19" t="s">
        <v>990</v>
      </c>
      <c r="E1091" s="19" t="s">
        <v>33</v>
      </c>
      <c r="F1091" s="19" t="s">
        <v>991</v>
      </c>
      <c r="G1091" s="35">
        <v>4500</v>
      </c>
      <c r="H1091" s="35">
        <f t="shared" si="32"/>
        <v>1125</v>
      </c>
      <c r="I1091" s="35">
        <f t="shared" si="33"/>
        <v>5625</v>
      </c>
      <c r="J1091" s="37">
        <v>43952</v>
      </c>
      <c r="K1091" s="40" t="s">
        <v>992</v>
      </c>
      <c r="L1091" s="21">
        <v>35</v>
      </c>
      <c r="M1091" s="21">
        <v>3</v>
      </c>
      <c r="N1091" s="19">
        <f t="shared" si="34"/>
        <v>38</v>
      </c>
    </row>
    <row r="1092" s="4" customFormat="1" customHeight="1" spans="1:14">
      <c r="A1092" s="21">
        <v>1084</v>
      </c>
      <c r="B1092" s="19" t="s">
        <v>1164</v>
      </c>
      <c r="C1092" s="19" t="s">
        <v>28</v>
      </c>
      <c r="D1092" s="19" t="s">
        <v>990</v>
      </c>
      <c r="E1092" s="19" t="s">
        <v>33</v>
      </c>
      <c r="F1092" s="19" t="s">
        <v>34</v>
      </c>
      <c r="G1092" s="35">
        <v>4500</v>
      </c>
      <c r="H1092" s="35">
        <f t="shared" si="32"/>
        <v>1125</v>
      </c>
      <c r="I1092" s="35">
        <f t="shared" si="33"/>
        <v>5625</v>
      </c>
      <c r="J1092" s="40" t="s">
        <v>147</v>
      </c>
      <c r="K1092" s="40" t="s">
        <v>992</v>
      </c>
      <c r="L1092" s="21">
        <v>32</v>
      </c>
      <c r="M1092" s="21">
        <v>3</v>
      </c>
      <c r="N1092" s="19">
        <f t="shared" si="34"/>
        <v>35</v>
      </c>
    </row>
    <row r="1093" s="4" customFormat="1" customHeight="1" spans="1:14">
      <c r="A1093" s="21">
        <v>1085</v>
      </c>
      <c r="B1093" s="19" t="s">
        <v>1165</v>
      </c>
      <c r="C1093" s="19" t="s">
        <v>17</v>
      </c>
      <c r="D1093" s="19" t="s">
        <v>990</v>
      </c>
      <c r="E1093" s="19" t="s">
        <v>19</v>
      </c>
      <c r="F1093" s="19" t="s">
        <v>20</v>
      </c>
      <c r="G1093" s="35">
        <v>3000</v>
      </c>
      <c r="H1093" s="35">
        <f t="shared" si="32"/>
        <v>750</v>
      </c>
      <c r="I1093" s="35">
        <f t="shared" si="33"/>
        <v>3750</v>
      </c>
      <c r="J1093" s="40" t="s">
        <v>185</v>
      </c>
      <c r="K1093" s="40" t="s">
        <v>992</v>
      </c>
      <c r="L1093" s="21">
        <v>31</v>
      </c>
      <c r="M1093" s="21">
        <v>3</v>
      </c>
      <c r="N1093" s="19">
        <f t="shared" si="34"/>
        <v>34</v>
      </c>
    </row>
    <row r="1094" s="4" customFormat="1" customHeight="1" spans="1:14">
      <c r="A1094" s="21">
        <v>1086</v>
      </c>
      <c r="B1094" s="19" t="s">
        <v>1166</v>
      </c>
      <c r="C1094" s="19" t="s">
        <v>17</v>
      </c>
      <c r="D1094" s="19" t="s">
        <v>990</v>
      </c>
      <c r="E1094" s="19" t="s">
        <v>33</v>
      </c>
      <c r="F1094" s="19" t="s">
        <v>991</v>
      </c>
      <c r="G1094" s="35">
        <v>4500</v>
      </c>
      <c r="H1094" s="35">
        <f t="shared" si="32"/>
        <v>1125</v>
      </c>
      <c r="I1094" s="35">
        <f t="shared" si="33"/>
        <v>5625</v>
      </c>
      <c r="J1094" s="40" t="s">
        <v>1167</v>
      </c>
      <c r="K1094" s="40" t="s">
        <v>992</v>
      </c>
      <c r="L1094" s="21">
        <v>42</v>
      </c>
      <c r="M1094" s="21">
        <v>3</v>
      </c>
      <c r="N1094" s="19">
        <f t="shared" si="34"/>
        <v>45</v>
      </c>
    </row>
    <row r="1095" s="4" customFormat="1" customHeight="1" spans="1:14">
      <c r="A1095" s="21">
        <v>1087</v>
      </c>
      <c r="B1095" s="19" t="s">
        <v>1168</v>
      </c>
      <c r="C1095" s="19" t="s">
        <v>17</v>
      </c>
      <c r="D1095" s="19" t="s">
        <v>990</v>
      </c>
      <c r="E1095" s="19" t="s">
        <v>33</v>
      </c>
      <c r="F1095" s="19" t="s">
        <v>34</v>
      </c>
      <c r="G1095" s="35">
        <v>4500</v>
      </c>
      <c r="H1095" s="35">
        <f t="shared" si="32"/>
        <v>1125</v>
      </c>
      <c r="I1095" s="35">
        <f t="shared" si="33"/>
        <v>5625</v>
      </c>
      <c r="J1095" s="37">
        <v>44013</v>
      </c>
      <c r="K1095" s="40" t="s">
        <v>992</v>
      </c>
      <c r="L1095" s="21">
        <v>33</v>
      </c>
      <c r="M1095" s="21">
        <v>3</v>
      </c>
      <c r="N1095" s="19">
        <f t="shared" si="34"/>
        <v>36</v>
      </c>
    </row>
    <row r="1096" s="4" customFormat="1" customHeight="1" spans="1:14">
      <c r="A1096" s="21">
        <v>1088</v>
      </c>
      <c r="B1096" s="19" t="s">
        <v>1169</v>
      </c>
      <c r="C1096" s="19" t="s">
        <v>28</v>
      </c>
      <c r="D1096" s="19" t="s">
        <v>990</v>
      </c>
      <c r="E1096" s="19" t="s">
        <v>33</v>
      </c>
      <c r="F1096" s="19" t="s">
        <v>34</v>
      </c>
      <c r="G1096" s="35">
        <v>4500</v>
      </c>
      <c r="H1096" s="35">
        <f t="shared" si="32"/>
        <v>1125</v>
      </c>
      <c r="I1096" s="35">
        <f t="shared" si="33"/>
        <v>5625</v>
      </c>
      <c r="J1096" s="40" t="s">
        <v>144</v>
      </c>
      <c r="K1096" s="40" t="s">
        <v>992</v>
      </c>
      <c r="L1096" s="21">
        <v>33</v>
      </c>
      <c r="M1096" s="21">
        <v>3</v>
      </c>
      <c r="N1096" s="19">
        <f t="shared" si="34"/>
        <v>36</v>
      </c>
    </row>
    <row r="1097" s="4" customFormat="1" customHeight="1" spans="1:14">
      <c r="A1097" s="21">
        <v>1089</v>
      </c>
      <c r="B1097" s="19" t="s">
        <v>1170</v>
      </c>
      <c r="C1097" s="19" t="s">
        <v>28</v>
      </c>
      <c r="D1097" s="19" t="s">
        <v>990</v>
      </c>
      <c r="E1097" s="19" t="s">
        <v>19</v>
      </c>
      <c r="F1097" s="19" t="s">
        <v>20</v>
      </c>
      <c r="G1097" s="35">
        <v>3000</v>
      </c>
      <c r="H1097" s="35">
        <f t="shared" si="32"/>
        <v>750</v>
      </c>
      <c r="I1097" s="35">
        <f t="shared" si="33"/>
        <v>3750</v>
      </c>
      <c r="J1097" s="37">
        <v>44013</v>
      </c>
      <c r="K1097" s="40" t="s">
        <v>992</v>
      </c>
      <c r="L1097" s="21">
        <v>33</v>
      </c>
      <c r="M1097" s="21">
        <v>3</v>
      </c>
      <c r="N1097" s="19">
        <f t="shared" si="34"/>
        <v>36</v>
      </c>
    </row>
    <row r="1098" s="4" customFormat="1" customHeight="1" spans="1:14">
      <c r="A1098" s="21">
        <v>1090</v>
      </c>
      <c r="B1098" s="19" t="s">
        <v>1171</v>
      </c>
      <c r="C1098" s="19" t="s">
        <v>28</v>
      </c>
      <c r="D1098" s="19" t="s">
        <v>990</v>
      </c>
      <c r="E1098" s="19" t="s">
        <v>19</v>
      </c>
      <c r="F1098" s="19" t="s">
        <v>20</v>
      </c>
      <c r="G1098" s="35">
        <v>3000</v>
      </c>
      <c r="H1098" s="35">
        <f t="shared" si="32"/>
        <v>750</v>
      </c>
      <c r="I1098" s="35">
        <f t="shared" si="33"/>
        <v>3750</v>
      </c>
      <c r="J1098" s="37">
        <v>44013</v>
      </c>
      <c r="K1098" s="40" t="s">
        <v>992</v>
      </c>
      <c r="L1098" s="21">
        <v>33</v>
      </c>
      <c r="M1098" s="21">
        <v>3</v>
      </c>
      <c r="N1098" s="19">
        <f t="shared" si="34"/>
        <v>36</v>
      </c>
    </row>
    <row r="1099" s="4" customFormat="1" customHeight="1" spans="1:14">
      <c r="A1099" s="21">
        <v>1091</v>
      </c>
      <c r="B1099" s="19" t="s">
        <v>1172</v>
      </c>
      <c r="C1099" s="19" t="s">
        <v>28</v>
      </c>
      <c r="D1099" s="19" t="s">
        <v>990</v>
      </c>
      <c r="E1099" s="19" t="s">
        <v>33</v>
      </c>
      <c r="F1099" s="19" t="s">
        <v>34</v>
      </c>
      <c r="G1099" s="35">
        <v>4500</v>
      </c>
      <c r="H1099" s="35">
        <f t="shared" si="32"/>
        <v>1125</v>
      </c>
      <c r="I1099" s="35">
        <f t="shared" si="33"/>
        <v>5625</v>
      </c>
      <c r="J1099" s="37">
        <v>44013</v>
      </c>
      <c r="K1099" s="40" t="s">
        <v>992</v>
      </c>
      <c r="L1099" s="21">
        <v>33</v>
      </c>
      <c r="M1099" s="21">
        <v>3</v>
      </c>
      <c r="N1099" s="19">
        <f t="shared" si="34"/>
        <v>36</v>
      </c>
    </row>
    <row r="1100" s="4" customFormat="1" customHeight="1" spans="1:14">
      <c r="A1100" s="21">
        <v>1092</v>
      </c>
      <c r="B1100" s="19" t="s">
        <v>1173</v>
      </c>
      <c r="C1100" s="19" t="s">
        <v>17</v>
      </c>
      <c r="D1100" s="19" t="s">
        <v>990</v>
      </c>
      <c r="E1100" s="19" t="s">
        <v>33</v>
      </c>
      <c r="F1100" s="19" t="s">
        <v>34</v>
      </c>
      <c r="G1100" s="35">
        <v>4500</v>
      </c>
      <c r="H1100" s="35">
        <f t="shared" si="32"/>
        <v>1125</v>
      </c>
      <c r="I1100" s="35">
        <f t="shared" si="33"/>
        <v>5625</v>
      </c>
      <c r="J1100" s="37">
        <v>44013</v>
      </c>
      <c r="K1100" s="40" t="s">
        <v>992</v>
      </c>
      <c r="L1100" s="21">
        <v>33</v>
      </c>
      <c r="M1100" s="21">
        <v>3</v>
      </c>
      <c r="N1100" s="19">
        <f t="shared" si="34"/>
        <v>36</v>
      </c>
    </row>
    <row r="1101" s="4" customFormat="1" customHeight="1" spans="1:14">
      <c r="A1101" s="21">
        <v>1093</v>
      </c>
      <c r="B1101" s="19" t="s">
        <v>1174</v>
      </c>
      <c r="C1101" s="19" t="s">
        <v>28</v>
      </c>
      <c r="D1101" s="19" t="s">
        <v>990</v>
      </c>
      <c r="E1101" s="19" t="s">
        <v>19</v>
      </c>
      <c r="F1101" s="19" t="s">
        <v>20</v>
      </c>
      <c r="G1101" s="35">
        <v>3000</v>
      </c>
      <c r="H1101" s="35">
        <f t="shared" si="32"/>
        <v>750</v>
      </c>
      <c r="I1101" s="35">
        <f t="shared" si="33"/>
        <v>3750</v>
      </c>
      <c r="J1101" s="37">
        <v>44013</v>
      </c>
      <c r="K1101" s="40" t="s">
        <v>992</v>
      </c>
      <c r="L1101" s="21">
        <v>33</v>
      </c>
      <c r="M1101" s="21">
        <v>3</v>
      </c>
      <c r="N1101" s="19">
        <f t="shared" si="34"/>
        <v>36</v>
      </c>
    </row>
    <row r="1102" s="4" customFormat="1" customHeight="1" spans="1:14">
      <c r="A1102" s="21">
        <v>1094</v>
      </c>
      <c r="B1102" s="19" t="s">
        <v>1175</v>
      </c>
      <c r="C1102" s="19" t="s">
        <v>17</v>
      </c>
      <c r="D1102" s="19" t="s">
        <v>990</v>
      </c>
      <c r="E1102" s="19" t="s">
        <v>33</v>
      </c>
      <c r="F1102" s="19" t="s">
        <v>34</v>
      </c>
      <c r="G1102" s="35">
        <v>4500</v>
      </c>
      <c r="H1102" s="35">
        <f t="shared" si="32"/>
        <v>1125</v>
      </c>
      <c r="I1102" s="35">
        <f t="shared" si="33"/>
        <v>5625</v>
      </c>
      <c r="J1102" s="37">
        <v>44044</v>
      </c>
      <c r="K1102" s="40" t="s">
        <v>992</v>
      </c>
      <c r="L1102" s="21">
        <v>32</v>
      </c>
      <c r="M1102" s="21">
        <v>3</v>
      </c>
      <c r="N1102" s="19">
        <f t="shared" si="34"/>
        <v>35</v>
      </c>
    </row>
    <row r="1103" s="4" customFormat="1" customHeight="1" spans="1:14">
      <c r="A1103" s="21">
        <v>1095</v>
      </c>
      <c r="B1103" s="19" t="s">
        <v>1176</v>
      </c>
      <c r="C1103" s="19" t="s">
        <v>28</v>
      </c>
      <c r="D1103" s="19" t="s">
        <v>990</v>
      </c>
      <c r="E1103" s="19" t="s">
        <v>33</v>
      </c>
      <c r="F1103" s="19" t="s">
        <v>34</v>
      </c>
      <c r="G1103" s="35">
        <v>4500</v>
      </c>
      <c r="H1103" s="35">
        <f t="shared" si="32"/>
        <v>1125</v>
      </c>
      <c r="I1103" s="35">
        <f t="shared" si="33"/>
        <v>5625</v>
      </c>
      <c r="J1103" s="37">
        <v>44013</v>
      </c>
      <c r="K1103" s="40" t="s">
        <v>992</v>
      </c>
      <c r="L1103" s="21">
        <v>33</v>
      </c>
      <c r="M1103" s="21">
        <v>3</v>
      </c>
      <c r="N1103" s="19">
        <f t="shared" si="34"/>
        <v>36</v>
      </c>
    </row>
    <row r="1104" s="4" customFormat="1" customHeight="1" spans="1:14">
      <c r="A1104" s="21">
        <v>1096</v>
      </c>
      <c r="B1104" s="19" t="s">
        <v>1177</v>
      </c>
      <c r="C1104" s="19" t="s">
        <v>17</v>
      </c>
      <c r="D1104" s="19" t="s">
        <v>990</v>
      </c>
      <c r="E1104" s="19" t="s">
        <v>33</v>
      </c>
      <c r="F1104" s="19" t="s">
        <v>34</v>
      </c>
      <c r="G1104" s="35">
        <v>4500</v>
      </c>
      <c r="H1104" s="35">
        <f t="shared" si="32"/>
        <v>1125</v>
      </c>
      <c r="I1104" s="35">
        <f t="shared" si="33"/>
        <v>5625</v>
      </c>
      <c r="J1104" s="37">
        <v>44013</v>
      </c>
      <c r="K1104" s="40" t="s">
        <v>992</v>
      </c>
      <c r="L1104" s="21">
        <v>33</v>
      </c>
      <c r="M1104" s="21">
        <v>3</v>
      </c>
      <c r="N1104" s="19">
        <f t="shared" si="34"/>
        <v>36</v>
      </c>
    </row>
    <row r="1105" s="4" customFormat="1" customHeight="1" spans="1:14">
      <c r="A1105" s="21">
        <v>1097</v>
      </c>
      <c r="B1105" s="19" t="s">
        <v>1178</v>
      </c>
      <c r="C1105" s="19" t="s">
        <v>17</v>
      </c>
      <c r="D1105" s="19" t="s">
        <v>990</v>
      </c>
      <c r="E1105" s="19" t="s">
        <v>33</v>
      </c>
      <c r="F1105" s="19" t="s">
        <v>34</v>
      </c>
      <c r="G1105" s="35">
        <v>4500</v>
      </c>
      <c r="H1105" s="35">
        <f t="shared" si="32"/>
        <v>1125</v>
      </c>
      <c r="I1105" s="35">
        <f t="shared" si="33"/>
        <v>5625</v>
      </c>
      <c r="J1105" s="37">
        <v>44013</v>
      </c>
      <c r="K1105" s="40" t="s">
        <v>992</v>
      </c>
      <c r="L1105" s="21">
        <v>33</v>
      </c>
      <c r="M1105" s="21">
        <v>3</v>
      </c>
      <c r="N1105" s="19">
        <f t="shared" si="34"/>
        <v>36</v>
      </c>
    </row>
    <row r="1106" s="4" customFormat="1" customHeight="1" spans="1:14">
      <c r="A1106" s="21">
        <v>1098</v>
      </c>
      <c r="B1106" s="19" t="s">
        <v>1179</v>
      </c>
      <c r="C1106" s="19" t="s">
        <v>17</v>
      </c>
      <c r="D1106" s="19" t="s">
        <v>990</v>
      </c>
      <c r="E1106" s="19" t="s">
        <v>33</v>
      </c>
      <c r="F1106" s="19" t="s">
        <v>34</v>
      </c>
      <c r="G1106" s="35">
        <v>4500</v>
      </c>
      <c r="H1106" s="35">
        <f t="shared" si="32"/>
        <v>1125</v>
      </c>
      <c r="I1106" s="35">
        <f t="shared" si="33"/>
        <v>5625</v>
      </c>
      <c r="J1106" s="37">
        <v>43770</v>
      </c>
      <c r="K1106" s="40" t="s">
        <v>992</v>
      </c>
      <c r="L1106" s="21">
        <v>41</v>
      </c>
      <c r="M1106" s="21">
        <v>3</v>
      </c>
      <c r="N1106" s="19">
        <f t="shared" si="34"/>
        <v>44</v>
      </c>
    </row>
    <row r="1107" s="4" customFormat="1" customHeight="1" spans="1:14">
      <c r="A1107" s="21">
        <v>1099</v>
      </c>
      <c r="B1107" s="19" t="s">
        <v>1180</v>
      </c>
      <c r="C1107" s="19" t="s">
        <v>28</v>
      </c>
      <c r="D1107" s="19" t="s">
        <v>990</v>
      </c>
      <c r="E1107" s="19" t="s">
        <v>33</v>
      </c>
      <c r="F1107" s="19" t="s">
        <v>34</v>
      </c>
      <c r="G1107" s="35">
        <v>4500</v>
      </c>
      <c r="H1107" s="35">
        <f t="shared" si="32"/>
        <v>1125</v>
      </c>
      <c r="I1107" s="35">
        <f t="shared" si="33"/>
        <v>5625</v>
      </c>
      <c r="J1107" s="40" t="s">
        <v>334</v>
      </c>
      <c r="K1107" s="40" t="s">
        <v>992</v>
      </c>
      <c r="L1107" s="21">
        <v>30</v>
      </c>
      <c r="M1107" s="21">
        <v>3</v>
      </c>
      <c r="N1107" s="19">
        <f t="shared" si="34"/>
        <v>33</v>
      </c>
    </row>
    <row r="1108" s="4" customFormat="1" customHeight="1" spans="1:14">
      <c r="A1108" s="21">
        <v>1100</v>
      </c>
      <c r="B1108" s="19" t="s">
        <v>1181</v>
      </c>
      <c r="C1108" s="19" t="s">
        <v>28</v>
      </c>
      <c r="D1108" s="19" t="s">
        <v>990</v>
      </c>
      <c r="E1108" s="19" t="s">
        <v>19</v>
      </c>
      <c r="F1108" s="19" t="s">
        <v>20</v>
      </c>
      <c r="G1108" s="35">
        <v>3000</v>
      </c>
      <c r="H1108" s="35">
        <f t="shared" si="32"/>
        <v>750</v>
      </c>
      <c r="I1108" s="35">
        <f t="shared" si="33"/>
        <v>3750</v>
      </c>
      <c r="J1108" s="37">
        <v>44013</v>
      </c>
      <c r="K1108" s="40" t="s">
        <v>992</v>
      </c>
      <c r="L1108" s="21">
        <v>33</v>
      </c>
      <c r="M1108" s="21">
        <v>3</v>
      </c>
      <c r="N1108" s="19">
        <f t="shared" si="34"/>
        <v>36</v>
      </c>
    </row>
    <row r="1109" s="4" customFormat="1" customHeight="1" spans="1:14">
      <c r="A1109" s="21">
        <v>1101</v>
      </c>
      <c r="B1109" s="19" t="s">
        <v>1182</v>
      </c>
      <c r="C1109" s="19" t="s">
        <v>17</v>
      </c>
      <c r="D1109" s="19" t="s">
        <v>990</v>
      </c>
      <c r="E1109" s="19" t="s">
        <v>19</v>
      </c>
      <c r="F1109" s="19" t="s">
        <v>20</v>
      </c>
      <c r="G1109" s="35">
        <v>3000</v>
      </c>
      <c r="H1109" s="35">
        <f t="shared" si="32"/>
        <v>750</v>
      </c>
      <c r="I1109" s="35">
        <f t="shared" si="33"/>
        <v>3750</v>
      </c>
      <c r="J1109" s="37">
        <v>44075</v>
      </c>
      <c r="K1109" s="40" t="s">
        <v>992</v>
      </c>
      <c r="L1109" s="21">
        <v>31</v>
      </c>
      <c r="M1109" s="21">
        <v>3</v>
      </c>
      <c r="N1109" s="19">
        <f t="shared" si="34"/>
        <v>34</v>
      </c>
    </row>
    <row r="1110" s="4" customFormat="1" customHeight="1" spans="1:14">
      <c r="A1110" s="21">
        <v>1102</v>
      </c>
      <c r="B1110" s="19" t="s">
        <v>1183</v>
      </c>
      <c r="C1110" s="19" t="s">
        <v>28</v>
      </c>
      <c r="D1110" s="19" t="s">
        <v>990</v>
      </c>
      <c r="E1110" s="19" t="s">
        <v>33</v>
      </c>
      <c r="F1110" s="19" t="s">
        <v>34</v>
      </c>
      <c r="G1110" s="35">
        <v>4500</v>
      </c>
      <c r="H1110" s="35">
        <f t="shared" si="32"/>
        <v>1125</v>
      </c>
      <c r="I1110" s="35">
        <f t="shared" si="33"/>
        <v>5625</v>
      </c>
      <c r="J1110" s="40" t="s">
        <v>334</v>
      </c>
      <c r="K1110" s="40" t="s">
        <v>992</v>
      </c>
      <c r="L1110" s="21">
        <v>30</v>
      </c>
      <c r="M1110" s="21">
        <v>3</v>
      </c>
      <c r="N1110" s="19">
        <f t="shared" si="34"/>
        <v>33</v>
      </c>
    </row>
    <row r="1111" s="4" customFormat="1" customHeight="1" spans="1:14">
      <c r="A1111" s="21">
        <v>1103</v>
      </c>
      <c r="B1111" s="19" t="s">
        <v>1184</v>
      </c>
      <c r="C1111" s="19" t="s">
        <v>17</v>
      </c>
      <c r="D1111" s="19" t="s">
        <v>990</v>
      </c>
      <c r="E1111" s="19" t="s">
        <v>19</v>
      </c>
      <c r="F1111" s="19" t="s">
        <v>20</v>
      </c>
      <c r="G1111" s="35">
        <v>3000</v>
      </c>
      <c r="H1111" s="35">
        <f t="shared" si="32"/>
        <v>750</v>
      </c>
      <c r="I1111" s="35">
        <f t="shared" si="33"/>
        <v>3750</v>
      </c>
      <c r="J1111" s="37">
        <v>44013</v>
      </c>
      <c r="K1111" s="40" t="s">
        <v>992</v>
      </c>
      <c r="L1111" s="21">
        <v>33</v>
      </c>
      <c r="M1111" s="21">
        <v>3</v>
      </c>
      <c r="N1111" s="19">
        <f t="shared" si="34"/>
        <v>36</v>
      </c>
    </row>
    <row r="1112" s="4" customFormat="1" customHeight="1" spans="1:14">
      <c r="A1112" s="21">
        <v>1104</v>
      </c>
      <c r="B1112" s="19" t="s">
        <v>1185</v>
      </c>
      <c r="C1112" s="19" t="s">
        <v>17</v>
      </c>
      <c r="D1112" s="19" t="s">
        <v>990</v>
      </c>
      <c r="E1112" s="19" t="s">
        <v>33</v>
      </c>
      <c r="F1112" s="19" t="s">
        <v>34</v>
      </c>
      <c r="G1112" s="35">
        <v>4500</v>
      </c>
      <c r="H1112" s="35">
        <f t="shared" si="32"/>
        <v>1125</v>
      </c>
      <c r="I1112" s="35">
        <f t="shared" si="33"/>
        <v>5625</v>
      </c>
      <c r="J1112" s="37">
        <v>43709</v>
      </c>
      <c r="K1112" s="40" t="s">
        <v>992</v>
      </c>
      <c r="L1112" s="21">
        <v>43</v>
      </c>
      <c r="M1112" s="21">
        <v>3</v>
      </c>
      <c r="N1112" s="19">
        <f t="shared" si="34"/>
        <v>46</v>
      </c>
    </row>
    <row r="1113" s="4" customFormat="1" customHeight="1" spans="1:14">
      <c r="A1113" s="21">
        <v>1105</v>
      </c>
      <c r="B1113" s="19" t="s">
        <v>1186</v>
      </c>
      <c r="C1113" s="19" t="s">
        <v>28</v>
      </c>
      <c r="D1113" s="19" t="s">
        <v>990</v>
      </c>
      <c r="E1113" s="19" t="s">
        <v>19</v>
      </c>
      <c r="F1113" s="19" t="s">
        <v>20</v>
      </c>
      <c r="G1113" s="35">
        <v>2000</v>
      </c>
      <c r="H1113" s="35">
        <f t="shared" si="32"/>
        <v>500</v>
      </c>
      <c r="I1113" s="35">
        <f t="shared" si="33"/>
        <v>2500</v>
      </c>
      <c r="J1113" s="37">
        <v>44013</v>
      </c>
      <c r="K1113" s="40" t="s">
        <v>992</v>
      </c>
      <c r="L1113" s="21">
        <v>33</v>
      </c>
      <c r="M1113" s="21">
        <v>2</v>
      </c>
      <c r="N1113" s="19">
        <f t="shared" si="34"/>
        <v>35</v>
      </c>
    </row>
    <row r="1114" s="4" customFormat="1" customHeight="1" spans="1:14">
      <c r="A1114" s="21">
        <v>1106</v>
      </c>
      <c r="B1114" s="19" t="s">
        <v>1187</v>
      </c>
      <c r="C1114" s="19" t="s">
        <v>17</v>
      </c>
      <c r="D1114" s="19" t="s">
        <v>990</v>
      </c>
      <c r="E1114" s="19" t="s">
        <v>19</v>
      </c>
      <c r="F1114" s="19" t="s">
        <v>20</v>
      </c>
      <c r="G1114" s="35">
        <v>3000</v>
      </c>
      <c r="H1114" s="35">
        <f t="shared" si="32"/>
        <v>750</v>
      </c>
      <c r="I1114" s="35">
        <f t="shared" si="33"/>
        <v>3750</v>
      </c>
      <c r="J1114" s="37">
        <v>44013</v>
      </c>
      <c r="K1114" s="40" t="s">
        <v>992</v>
      </c>
      <c r="L1114" s="21">
        <v>33</v>
      </c>
      <c r="M1114" s="21">
        <v>3</v>
      </c>
      <c r="N1114" s="19">
        <f t="shared" si="34"/>
        <v>36</v>
      </c>
    </row>
    <row r="1115" s="4" customFormat="1" customHeight="1" spans="1:14">
      <c r="A1115" s="21">
        <v>1107</v>
      </c>
      <c r="B1115" s="19" t="s">
        <v>1188</v>
      </c>
      <c r="C1115" s="19" t="s">
        <v>28</v>
      </c>
      <c r="D1115" s="19" t="s">
        <v>990</v>
      </c>
      <c r="E1115" s="19" t="s">
        <v>19</v>
      </c>
      <c r="F1115" s="19" t="s">
        <v>20</v>
      </c>
      <c r="G1115" s="35">
        <v>3000</v>
      </c>
      <c r="H1115" s="35">
        <f t="shared" si="32"/>
        <v>750</v>
      </c>
      <c r="I1115" s="35">
        <f t="shared" si="33"/>
        <v>3750</v>
      </c>
      <c r="J1115" s="37">
        <v>43983</v>
      </c>
      <c r="K1115" s="40" t="s">
        <v>992</v>
      </c>
      <c r="L1115" s="21">
        <v>34</v>
      </c>
      <c r="M1115" s="21">
        <v>3</v>
      </c>
      <c r="N1115" s="19">
        <f t="shared" si="34"/>
        <v>37</v>
      </c>
    </row>
    <row r="1116" s="4" customFormat="1" customHeight="1" spans="1:14">
      <c r="A1116" s="21">
        <v>1108</v>
      </c>
      <c r="B1116" s="19" t="s">
        <v>1189</v>
      </c>
      <c r="C1116" s="19" t="s">
        <v>17</v>
      </c>
      <c r="D1116" s="19" t="s">
        <v>990</v>
      </c>
      <c r="E1116" s="19" t="s">
        <v>33</v>
      </c>
      <c r="F1116" s="19" t="s">
        <v>34</v>
      </c>
      <c r="G1116" s="35">
        <v>4500</v>
      </c>
      <c r="H1116" s="35">
        <f t="shared" ref="H1116:H1179" si="35">G1116/0.8-G1116</f>
        <v>1125</v>
      </c>
      <c r="I1116" s="35">
        <f t="shared" ref="I1116:I1179" si="36">H1116+G1116</f>
        <v>5625</v>
      </c>
      <c r="J1116" s="37">
        <v>44013</v>
      </c>
      <c r="K1116" s="40" t="s">
        <v>992</v>
      </c>
      <c r="L1116" s="21">
        <v>33</v>
      </c>
      <c r="M1116" s="21">
        <v>3</v>
      </c>
      <c r="N1116" s="19">
        <f t="shared" ref="N1116:N1179" si="37">L1116+M1116</f>
        <v>36</v>
      </c>
    </row>
    <row r="1117" s="4" customFormat="1" customHeight="1" spans="1:14">
      <c r="A1117" s="21">
        <v>1109</v>
      </c>
      <c r="B1117" s="19" t="s">
        <v>1190</v>
      </c>
      <c r="C1117" s="19" t="s">
        <v>28</v>
      </c>
      <c r="D1117" s="19" t="s">
        <v>990</v>
      </c>
      <c r="E1117" s="19" t="s">
        <v>19</v>
      </c>
      <c r="F1117" s="19" t="s">
        <v>20</v>
      </c>
      <c r="G1117" s="35">
        <v>3000</v>
      </c>
      <c r="H1117" s="35">
        <f t="shared" si="35"/>
        <v>750</v>
      </c>
      <c r="I1117" s="35">
        <f t="shared" si="36"/>
        <v>3750</v>
      </c>
      <c r="J1117" s="37">
        <v>44013</v>
      </c>
      <c r="K1117" s="40" t="s">
        <v>992</v>
      </c>
      <c r="L1117" s="21">
        <v>33</v>
      </c>
      <c r="M1117" s="21">
        <v>3</v>
      </c>
      <c r="N1117" s="19">
        <f t="shared" si="37"/>
        <v>36</v>
      </c>
    </row>
    <row r="1118" s="4" customFormat="1" customHeight="1" spans="1:14">
      <c r="A1118" s="21">
        <v>1110</v>
      </c>
      <c r="B1118" s="19" t="s">
        <v>1191</v>
      </c>
      <c r="C1118" s="19" t="s">
        <v>28</v>
      </c>
      <c r="D1118" s="19" t="s">
        <v>990</v>
      </c>
      <c r="E1118" s="19" t="s">
        <v>33</v>
      </c>
      <c r="F1118" s="19" t="s">
        <v>34</v>
      </c>
      <c r="G1118" s="35">
        <v>4500</v>
      </c>
      <c r="H1118" s="35">
        <f t="shared" si="35"/>
        <v>1125</v>
      </c>
      <c r="I1118" s="35">
        <f t="shared" si="36"/>
        <v>5625</v>
      </c>
      <c r="J1118" s="37">
        <v>44013</v>
      </c>
      <c r="K1118" s="40" t="s">
        <v>992</v>
      </c>
      <c r="L1118" s="21">
        <v>33</v>
      </c>
      <c r="M1118" s="21">
        <v>3</v>
      </c>
      <c r="N1118" s="19">
        <f t="shared" si="37"/>
        <v>36</v>
      </c>
    </row>
    <row r="1119" s="4" customFormat="1" customHeight="1" spans="1:14">
      <c r="A1119" s="21">
        <v>1111</v>
      </c>
      <c r="B1119" s="19" t="s">
        <v>1192</v>
      </c>
      <c r="C1119" s="19" t="s">
        <v>28</v>
      </c>
      <c r="D1119" s="19" t="s">
        <v>990</v>
      </c>
      <c r="E1119" s="19" t="s">
        <v>33</v>
      </c>
      <c r="F1119" s="19" t="s">
        <v>34</v>
      </c>
      <c r="G1119" s="35">
        <v>4500</v>
      </c>
      <c r="H1119" s="35">
        <f t="shared" si="35"/>
        <v>1125</v>
      </c>
      <c r="I1119" s="35">
        <f t="shared" si="36"/>
        <v>5625</v>
      </c>
      <c r="J1119" s="37">
        <v>44136</v>
      </c>
      <c r="K1119" s="40" t="s">
        <v>992</v>
      </c>
      <c r="L1119" s="21">
        <v>29</v>
      </c>
      <c r="M1119" s="21">
        <v>3</v>
      </c>
      <c r="N1119" s="19">
        <f t="shared" si="37"/>
        <v>32</v>
      </c>
    </row>
    <row r="1120" s="4" customFormat="1" customHeight="1" spans="1:14">
      <c r="A1120" s="21">
        <v>1112</v>
      </c>
      <c r="B1120" s="19" t="s">
        <v>1193</v>
      </c>
      <c r="C1120" s="19" t="s">
        <v>28</v>
      </c>
      <c r="D1120" s="19" t="s">
        <v>990</v>
      </c>
      <c r="E1120" s="19" t="s">
        <v>33</v>
      </c>
      <c r="F1120" s="19" t="s">
        <v>34</v>
      </c>
      <c r="G1120" s="35">
        <v>4500</v>
      </c>
      <c r="H1120" s="35">
        <f t="shared" si="35"/>
        <v>1125</v>
      </c>
      <c r="I1120" s="35">
        <f t="shared" si="36"/>
        <v>5625</v>
      </c>
      <c r="J1120" s="37">
        <v>44013</v>
      </c>
      <c r="K1120" s="40" t="s">
        <v>992</v>
      </c>
      <c r="L1120" s="21">
        <v>33</v>
      </c>
      <c r="M1120" s="21">
        <v>3</v>
      </c>
      <c r="N1120" s="19">
        <f t="shared" si="37"/>
        <v>36</v>
      </c>
    </row>
    <row r="1121" s="4" customFormat="1" customHeight="1" spans="1:14">
      <c r="A1121" s="21">
        <v>1113</v>
      </c>
      <c r="B1121" s="19" t="s">
        <v>1194</v>
      </c>
      <c r="C1121" s="19" t="s">
        <v>17</v>
      </c>
      <c r="D1121" s="19" t="s">
        <v>990</v>
      </c>
      <c r="E1121" s="19" t="s">
        <v>33</v>
      </c>
      <c r="F1121" s="19" t="s">
        <v>34</v>
      </c>
      <c r="G1121" s="35">
        <v>4500</v>
      </c>
      <c r="H1121" s="35">
        <f t="shared" si="35"/>
        <v>1125</v>
      </c>
      <c r="I1121" s="35">
        <f t="shared" si="36"/>
        <v>5625</v>
      </c>
      <c r="J1121" s="80" t="s">
        <v>144</v>
      </c>
      <c r="K1121" s="40" t="s">
        <v>992</v>
      </c>
      <c r="L1121" s="21">
        <v>33</v>
      </c>
      <c r="M1121" s="21">
        <v>3</v>
      </c>
      <c r="N1121" s="19">
        <f t="shared" si="37"/>
        <v>36</v>
      </c>
    </row>
    <row r="1122" s="4" customFormat="1" customHeight="1" spans="1:14">
      <c r="A1122" s="21">
        <v>1114</v>
      </c>
      <c r="B1122" s="19" t="s">
        <v>1195</v>
      </c>
      <c r="C1122" s="19" t="s">
        <v>17</v>
      </c>
      <c r="D1122" s="19" t="s">
        <v>990</v>
      </c>
      <c r="E1122" s="19" t="s">
        <v>33</v>
      </c>
      <c r="F1122" s="19" t="s">
        <v>34</v>
      </c>
      <c r="G1122" s="35">
        <v>4500</v>
      </c>
      <c r="H1122" s="35">
        <f t="shared" si="35"/>
        <v>1125</v>
      </c>
      <c r="I1122" s="35">
        <f t="shared" si="36"/>
        <v>5625</v>
      </c>
      <c r="J1122" s="37">
        <v>44013</v>
      </c>
      <c r="K1122" s="40" t="s">
        <v>992</v>
      </c>
      <c r="L1122" s="21">
        <v>33</v>
      </c>
      <c r="M1122" s="21">
        <v>3</v>
      </c>
      <c r="N1122" s="19">
        <f t="shared" si="37"/>
        <v>36</v>
      </c>
    </row>
    <row r="1123" s="4" customFormat="1" customHeight="1" spans="1:14">
      <c r="A1123" s="21">
        <v>1115</v>
      </c>
      <c r="B1123" s="19" t="s">
        <v>1196</v>
      </c>
      <c r="C1123" s="19" t="s">
        <v>17</v>
      </c>
      <c r="D1123" s="19" t="s">
        <v>990</v>
      </c>
      <c r="E1123" s="19" t="s">
        <v>33</v>
      </c>
      <c r="F1123" s="19" t="s">
        <v>34</v>
      </c>
      <c r="G1123" s="35">
        <v>4500</v>
      </c>
      <c r="H1123" s="35">
        <f t="shared" si="35"/>
        <v>1125</v>
      </c>
      <c r="I1123" s="35">
        <f t="shared" si="36"/>
        <v>5625</v>
      </c>
      <c r="J1123" s="37">
        <v>43984</v>
      </c>
      <c r="K1123" s="40" t="s">
        <v>992</v>
      </c>
      <c r="L1123" s="21">
        <v>34</v>
      </c>
      <c r="M1123" s="21">
        <v>3</v>
      </c>
      <c r="N1123" s="19">
        <f t="shared" si="37"/>
        <v>37</v>
      </c>
    </row>
    <row r="1124" s="4" customFormat="1" customHeight="1" spans="1:14">
      <c r="A1124" s="21">
        <v>1116</v>
      </c>
      <c r="B1124" s="19" t="s">
        <v>1197</v>
      </c>
      <c r="C1124" s="19" t="s">
        <v>28</v>
      </c>
      <c r="D1124" s="19" t="s">
        <v>990</v>
      </c>
      <c r="E1124" s="19" t="s">
        <v>19</v>
      </c>
      <c r="F1124" s="19" t="s">
        <v>20</v>
      </c>
      <c r="G1124" s="35">
        <v>3000</v>
      </c>
      <c r="H1124" s="35">
        <f t="shared" si="35"/>
        <v>750</v>
      </c>
      <c r="I1124" s="35">
        <f t="shared" si="36"/>
        <v>3750</v>
      </c>
      <c r="J1124" s="37">
        <v>44138</v>
      </c>
      <c r="K1124" s="40" t="s">
        <v>992</v>
      </c>
      <c r="L1124" s="21">
        <v>29</v>
      </c>
      <c r="M1124" s="21">
        <v>3</v>
      </c>
      <c r="N1124" s="19">
        <f t="shared" si="37"/>
        <v>32</v>
      </c>
    </row>
    <row r="1125" s="4" customFormat="1" customHeight="1" spans="1:14">
      <c r="A1125" s="21">
        <v>1117</v>
      </c>
      <c r="B1125" s="19" t="s">
        <v>1198</v>
      </c>
      <c r="C1125" s="19" t="s">
        <v>28</v>
      </c>
      <c r="D1125" s="19" t="s">
        <v>990</v>
      </c>
      <c r="E1125" s="19" t="s">
        <v>19</v>
      </c>
      <c r="F1125" s="19" t="s">
        <v>20</v>
      </c>
      <c r="G1125" s="35">
        <v>3000</v>
      </c>
      <c r="H1125" s="35">
        <f t="shared" si="35"/>
        <v>750</v>
      </c>
      <c r="I1125" s="35">
        <f t="shared" si="36"/>
        <v>3750</v>
      </c>
      <c r="J1125" s="37">
        <v>44013</v>
      </c>
      <c r="K1125" s="40" t="s">
        <v>992</v>
      </c>
      <c r="L1125" s="21">
        <v>33</v>
      </c>
      <c r="M1125" s="21">
        <v>3</v>
      </c>
      <c r="N1125" s="19">
        <f t="shared" si="37"/>
        <v>36</v>
      </c>
    </row>
    <row r="1126" s="4" customFormat="1" customHeight="1" spans="1:14">
      <c r="A1126" s="21">
        <v>1118</v>
      </c>
      <c r="B1126" s="19" t="s">
        <v>1199</v>
      </c>
      <c r="C1126" s="19" t="s">
        <v>17</v>
      </c>
      <c r="D1126" s="19" t="s">
        <v>990</v>
      </c>
      <c r="E1126" s="19" t="s">
        <v>33</v>
      </c>
      <c r="F1126" s="19" t="s">
        <v>991</v>
      </c>
      <c r="G1126" s="35">
        <v>4500</v>
      </c>
      <c r="H1126" s="35">
        <f t="shared" si="35"/>
        <v>1125</v>
      </c>
      <c r="I1126" s="35">
        <f t="shared" si="36"/>
        <v>5625</v>
      </c>
      <c r="J1126" s="37">
        <v>44013</v>
      </c>
      <c r="K1126" s="40" t="s">
        <v>992</v>
      </c>
      <c r="L1126" s="21">
        <v>33</v>
      </c>
      <c r="M1126" s="21">
        <v>3</v>
      </c>
      <c r="N1126" s="19">
        <f t="shared" si="37"/>
        <v>36</v>
      </c>
    </row>
    <row r="1127" s="4" customFormat="1" customHeight="1" spans="1:14">
      <c r="A1127" s="21">
        <v>1119</v>
      </c>
      <c r="B1127" s="19" t="s">
        <v>1200</v>
      </c>
      <c r="C1127" s="19" t="s">
        <v>17</v>
      </c>
      <c r="D1127" s="19" t="s">
        <v>990</v>
      </c>
      <c r="E1127" s="19" t="s">
        <v>19</v>
      </c>
      <c r="F1127" s="19" t="s">
        <v>20</v>
      </c>
      <c r="G1127" s="35">
        <v>3000</v>
      </c>
      <c r="H1127" s="35">
        <f t="shared" si="35"/>
        <v>750</v>
      </c>
      <c r="I1127" s="35">
        <f t="shared" si="36"/>
        <v>3750</v>
      </c>
      <c r="J1127" s="37">
        <v>44075</v>
      </c>
      <c r="K1127" s="40" t="s">
        <v>992</v>
      </c>
      <c r="L1127" s="21">
        <v>31</v>
      </c>
      <c r="M1127" s="21">
        <v>3</v>
      </c>
      <c r="N1127" s="19">
        <f t="shared" si="37"/>
        <v>34</v>
      </c>
    </row>
    <row r="1128" s="4" customFormat="1" customHeight="1" spans="1:14">
      <c r="A1128" s="21">
        <v>1120</v>
      </c>
      <c r="B1128" s="40" t="s">
        <v>1201</v>
      </c>
      <c r="C1128" s="40" t="s">
        <v>28</v>
      </c>
      <c r="D1128" s="40" t="s">
        <v>990</v>
      </c>
      <c r="E1128" s="40" t="s">
        <v>33</v>
      </c>
      <c r="F1128" s="19" t="s">
        <v>34</v>
      </c>
      <c r="G1128" s="35">
        <v>4500</v>
      </c>
      <c r="H1128" s="35">
        <f t="shared" si="35"/>
        <v>1125</v>
      </c>
      <c r="I1128" s="35">
        <f t="shared" si="36"/>
        <v>5625</v>
      </c>
      <c r="J1128" s="40" t="s">
        <v>350</v>
      </c>
      <c r="K1128" s="40" t="s">
        <v>992</v>
      </c>
      <c r="L1128" s="21">
        <v>34</v>
      </c>
      <c r="M1128" s="21">
        <v>3</v>
      </c>
      <c r="N1128" s="19">
        <f t="shared" si="37"/>
        <v>37</v>
      </c>
    </row>
    <row r="1129" s="4" customFormat="1" customHeight="1" spans="1:14">
      <c r="A1129" s="21">
        <v>1121</v>
      </c>
      <c r="B1129" s="40" t="s">
        <v>1202</v>
      </c>
      <c r="C1129" s="40" t="s">
        <v>28</v>
      </c>
      <c r="D1129" s="40" t="s">
        <v>990</v>
      </c>
      <c r="E1129" s="40" t="s">
        <v>33</v>
      </c>
      <c r="F1129" s="19" t="s">
        <v>34</v>
      </c>
      <c r="G1129" s="35">
        <v>4500</v>
      </c>
      <c r="H1129" s="35">
        <f t="shared" si="35"/>
        <v>1125</v>
      </c>
      <c r="I1129" s="35">
        <f t="shared" si="36"/>
        <v>5625</v>
      </c>
      <c r="J1129" s="40" t="s">
        <v>144</v>
      </c>
      <c r="K1129" s="40" t="s">
        <v>992</v>
      </c>
      <c r="L1129" s="21">
        <v>33</v>
      </c>
      <c r="M1129" s="21">
        <v>3</v>
      </c>
      <c r="N1129" s="19">
        <f t="shared" si="37"/>
        <v>36</v>
      </c>
    </row>
    <row r="1130" s="4" customFormat="1" customHeight="1" spans="1:14">
      <c r="A1130" s="21">
        <v>1122</v>
      </c>
      <c r="B1130" s="43" t="s">
        <v>1203</v>
      </c>
      <c r="C1130" s="43" t="s">
        <v>28</v>
      </c>
      <c r="D1130" s="43" t="s">
        <v>990</v>
      </c>
      <c r="E1130" s="43" t="s">
        <v>19</v>
      </c>
      <c r="F1130" s="19" t="s">
        <v>20</v>
      </c>
      <c r="G1130" s="35">
        <v>3000</v>
      </c>
      <c r="H1130" s="35">
        <f t="shared" si="35"/>
        <v>750</v>
      </c>
      <c r="I1130" s="35">
        <f t="shared" si="36"/>
        <v>3750</v>
      </c>
      <c r="J1130" s="50">
        <v>44013</v>
      </c>
      <c r="K1130" s="40" t="s">
        <v>992</v>
      </c>
      <c r="L1130" s="21">
        <v>33</v>
      </c>
      <c r="M1130" s="21">
        <v>3</v>
      </c>
      <c r="N1130" s="19">
        <f t="shared" si="37"/>
        <v>36</v>
      </c>
    </row>
    <row r="1131" s="4" customFormat="1" customHeight="1" spans="1:14">
      <c r="A1131" s="21">
        <v>1123</v>
      </c>
      <c r="B1131" s="19" t="s">
        <v>1204</v>
      </c>
      <c r="C1131" s="19" t="s">
        <v>28</v>
      </c>
      <c r="D1131" s="19" t="s">
        <v>990</v>
      </c>
      <c r="E1131" s="19" t="s">
        <v>19</v>
      </c>
      <c r="F1131" s="19" t="s">
        <v>20</v>
      </c>
      <c r="G1131" s="35">
        <v>3000</v>
      </c>
      <c r="H1131" s="35">
        <f t="shared" si="35"/>
        <v>750</v>
      </c>
      <c r="I1131" s="35">
        <f t="shared" si="36"/>
        <v>3750</v>
      </c>
      <c r="J1131" s="37">
        <v>44013</v>
      </c>
      <c r="K1131" s="40" t="s">
        <v>992</v>
      </c>
      <c r="L1131" s="21">
        <v>33</v>
      </c>
      <c r="M1131" s="21">
        <v>3</v>
      </c>
      <c r="N1131" s="19">
        <f t="shared" si="37"/>
        <v>36</v>
      </c>
    </row>
    <row r="1132" s="4" customFormat="1" customHeight="1" spans="1:14">
      <c r="A1132" s="21">
        <v>1124</v>
      </c>
      <c r="B1132" s="19" t="s">
        <v>1205</v>
      </c>
      <c r="C1132" s="19" t="s">
        <v>28</v>
      </c>
      <c r="D1132" s="19" t="s">
        <v>990</v>
      </c>
      <c r="E1132" s="19" t="s">
        <v>33</v>
      </c>
      <c r="F1132" s="19" t="s">
        <v>34</v>
      </c>
      <c r="G1132" s="35">
        <v>4500</v>
      </c>
      <c r="H1132" s="35">
        <f t="shared" si="35"/>
        <v>1125</v>
      </c>
      <c r="I1132" s="35">
        <f t="shared" si="36"/>
        <v>5625</v>
      </c>
      <c r="J1132" s="37">
        <v>44013</v>
      </c>
      <c r="K1132" s="40" t="s">
        <v>992</v>
      </c>
      <c r="L1132" s="21">
        <v>33</v>
      </c>
      <c r="M1132" s="21">
        <v>3</v>
      </c>
      <c r="N1132" s="19">
        <f t="shared" si="37"/>
        <v>36</v>
      </c>
    </row>
    <row r="1133" s="4" customFormat="1" customHeight="1" spans="1:14">
      <c r="A1133" s="21">
        <v>1125</v>
      </c>
      <c r="B1133" s="19" t="s">
        <v>1206</v>
      </c>
      <c r="C1133" s="19" t="s">
        <v>17</v>
      </c>
      <c r="D1133" s="19" t="s">
        <v>990</v>
      </c>
      <c r="E1133" s="19" t="s">
        <v>19</v>
      </c>
      <c r="F1133" s="19" t="s">
        <v>20</v>
      </c>
      <c r="G1133" s="35">
        <v>3000</v>
      </c>
      <c r="H1133" s="35">
        <f t="shared" si="35"/>
        <v>750</v>
      </c>
      <c r="I1133" s="35">
        <f t="shared" si="36"/>
        <v>3750</v>
      </c>
      <c r="J1133" s="37">
        <v>44044</v>
      </c>
      <c r="K1133" s="40" t="s">
        <v>992</v>
      </c>
      <c r="L1133" s="21">
        <v>32</v>
      </c>
      <c r="M1133" s="21">
        <v>3</v>
      </c>
      <c r="N1133" s="19">
        <f t="shared" si="37"/>
        <v>35</v>
      </c>
    </row>
    <row r="1134" s="4" customFormat="1" customHeight="1" spans="1:14">
      <c r="A1134" s="21">
        <v>1126</v>
      </c>
      <c r="B1134" s="19" t="s">
        <v>1207</v>
      </c>
      <c r="C1134" s="19" t="s">
        <v>17</v>
      </c>
      <c r="D1134" s="19" t="s">
        <v>990</v>
      </c>
      <c r="E1134" s="19" t="s">
        <v>33</v>
      </c>
      <c r="F1134" s="19" t="s">
        <v>991</v>
      </c>
      <c r="G1134" s="35">
        <v>4500</v>
      </c>
      <c r="H1134" s="35">
        <f t="shared" si="35"/>
        <v>1125</v>
      </c>
      <c r="I1134" s="35">
        <f t="shared" si="36"/>
        <v>5625</v>
      </c>
      <c r="J1134" s="37">
        <v>43952</v>
      </c>
      <c r="K1134" s="40" t="s">
        <v>992</v>
      </c>
      <c r="L1134" s="21">
        <v>35</v>
      </c>
      <c r="M1134" s="21">
        <v>3</v>
      </c>
      <c r="N1134" s="19">
        <f t="shared" si="37"/>
        <v>38</v>
      </c>
    </row>
    <row r="1135" s="4" customFormat="1" customHeight="1" spans="1:14">
      <c r="A1135" s="21">
        <v>1127</v>
      </c>
      <c r="B1135" s="19" t="s">
        <v>1208</v>
      </c>
      <c r="C1135" s="19" t="s">
        <v>17</v>
      </c>
      <c r="D1135" s="19" t="s">
        <v>990</v>
      </c>
      <c r="E1135" s="19" t="s">
        <v>33</v>
      </c>
      <c r="F1135" s="19" t="s">
        <v>34</v>
      </c>
      <c r="G1135" s="35">
        <v>4500</v>
      </c>
      <c r="H1135" s="35">
        <f t="shared" si="35"/>
        <v>1125</v>
      </c>
      <c r="I1135" s="35">
        <f t="shared" si="36"/>
        <v>5625</v>
      </c>
      <c r="J1135" s="37">
        <v>43983</v>
      </c>
      <c r="K1135" s="40" t="s">
        <v>992</v>
      </c>
      <c r="L1135" s="21">
        <v>34</v>
      </c>
      <c r="M1135" s="21">
        <v>3</v>
      </c>
      <c r="N1135" s="19">
        <f t="shared" si="37"/>
        <v>37</v>
      </c>
    </row>
    <row r="1136" s="4" customFormat="1" customHeight="1" spans="1:14">
      <c r="A1136" s="21">
        <v>1128</v>
      </c>
      <c r="B1136" s="19" t="s">
        <v>1209</v>
      </c>
      <c r="C1136" s="19" t="s">
        <v>17</v>
      </c>
      <c r="D1136" s="19" t="s">
        <v>990</v>
      </c>
      <c r="E1136" s="19" t="s">
        <v>33</v>
      </c>
      <c r="F1136" s="19" t="s">
        <v>34</v>
      </c>
      <c r="G1136" s="35">
        <v>4500</v>
      </c>
      <c r="H1136" s="35">
        <f t="shared" si="35"/>
        <v>1125</v>
      </c>
      <c r="I1136" s="35">
        <f t="shared" si="36"/>
        <v>5625</v>
      </c>
      <c r="J1136" s="37">
        <v>43952</v>
      </c>
      <c r="K1136" s="40" t="s">
        <v>992</v>
      </c>
      <c r="L1136" s="21">
        <v>35</v>
      </c>
      <c r="M1136" s="21">
        <v>3</v>
      </c>
      <c r="N1136" s="19">
        <f t="shared" si="37"/>
        <v>38</v>
      </c>
    </row>
    <row r="1137" s="4" customFormat="1" customHeight="1" spans="1:14">
      <c r="A1137" s="21">
        <v>1129</v>
      </c>
      <c r="B1137" s="19" t="s">
        <v>1210</v>
      </c>
      <c r="C1137" s="19" t="s">
        <v>17</v>
      </c>
      <c r="D1137" s="19" t="s">
        <v>990</v>
      </c>
      <c r="E1137" s="19" t="s">
        <v>33</v>
      </c>
      <c r="F1137" s="19" t="s">
        <v>34</v>
      </c>
      <c r="G1137" s="35">
        <v>4500</v>
      </c>
      <c r="H1137" s="35">
        <f t="shared" si="35"/>
        <v>1125</v>
      </c>
      <c r="I1137" s="35">
        <f t="shared" si="36"/>
        <v>5625</v>
      </c>
      <c r="J1137" s="40" t="s">
        <v>189</v>
      </c>
      <c r="K1137" s="40" t="s">
        <v>992</v>
      </c>
      <c r="L1137" s="21">
        <v>36</v>
      </c>
      <c r="M1137" s="21">
        <v>3</v>
      </c>
      <c r="N1137" s="19">
        <f t="shared" si="37"/>
        <v>39</v>
      </c>
    </row>
    <row r="1138" s="4" customFormat="1" customHeight="1" spans="1:14">
      <c r="A1138" s="21">
        <v>1130</v>
      </c>
      <c r="B1138" s="19" t="s">
        <v>1211</v>
      </c>
      <c r="C1138" s="19" t="s">
        <v>17</v>
      </c>
      <c r="D1138" s="19" t="s">
        <v>990</v>
      </c>
      <c r="E1138" s="19" t="s">
        <v>33</v>
      </c>
      <c r="F1138" s="19" t="s">
        <v>34</v>
      </c>
      <c r="G1138" s="35">
        <v>4500</v>
      </c>
      <c r="H1138" s="35">
        <f t="shared" si="35"/>
        <v>1125</v>
      </c>
      <c r="I1138" s="35">
        <f t="shared" si="36"/>
        <v>5625</v>
      </c>
      <c r="J1138" s="37">
        <v>43952</v>
      </c>
      <c r="K1138" s="40" t="s">
        <v>992</v>
      </c>
      <c r="L1138" s="21">
        <v>35</v>
      </c>
      <c r="M1138" s="21">
        <v>3</v>
      </c>
      <c r="N1138" s="19">
        <f t="shared" si="37"/>
        <v>38</v>
      </c>
    </row>
    <row r="1139" s="4" customFormat="1" customHeight="1" spans="1:14">
      <c r="A1139" s="21">
        <v>1131</v>
      </c>
      <c r="B1139" s="19" t="s">
        <v>1212</v>
      </c>
      <c r="C1139" s="19" t="s">
        <v>17</v>
      </c>
      <c r="D1139" s="19" t="s">
        <v>990</v>
      </c>
      <c r="E1139" s="19" t="s">
        <v>33</v>
      </c>
      <c r="F1139" s="19" t="s">
        <v>34</v>
      </c>
      <c r="G1139" s="35">
        <v>4500</v>
      </c>
      <c r="H1139" s="35">
        <f t="shared" si="35"/>
        <v>1125</v>
      </c>
      <c r="I1139" s="35">
        <f t="shared" si="36"/>
        <v>5625</v>
      </c>
      <c r="J1139" s="40" t="s">
        <v>189</v>
      </c>
      <c r="K1139" s="40" t="s">
        <v>992</v>
      </c>
      <c r="L1139" s="21">
        <v>36</v>
      </c>
      <c r="M1139" s="21">
        <v>3</v>
      </c>
      <c r="N1139" s="19">
        <f t="shared" si="37"/>
        <v>39</v>
      </c>
    </row>
    <row r="1140" s="4" customFormat="1" customHeight="1" spans="1:14">
      <c r="A1140" s="21">
        <v>1132</v>
      </c>
      <c r="B1140" s="19" t="s">
        <v>1213</v>
      </c>
      <c r="C1140" s="19" t="s">
        <v>28</v>
      </c>
      <c r="D1140" s="19" t="s">
        <v>990</v>
      </c>
      <c r="E1140" s="19" t="s">
        <v>33</v>
      </c>
      <c r="F1140" s="19" t="s">
        <v>34</v>
      </c>
      <c r="G1140" s="35">
        <v>4500</v>
      </c>
      <c r="H1140" s="35">
        <f t="shared" si="35"/>
        <v>1125</v>
      </c>
      <c r="I1140" s="35">
        <f t="shared" si="36"/>
        <v>5625</v>
      </c>
      <c r="J1140" s="37">
        <v>43952</v>
      </c>
      <c r="K1140" s="40" t="s">
        <v>992</v>
      </c>
      <c r="L1140" s="21">
        <v>35</v>
      </c>
      <c r="M1140" s="21">
        <v>3</v>
      </c>
      <c r="N1140" s="19">
        <f t="shared" si="37"/>
        <v>38</v>
      </c>
    </row>
    <row r="1141" s="4" customFormat="1" customHeight="1" spans="1:14">
      <c r="A1141" s="21">
        <v>1133</v>
      </c>
      <c r="B1141" s="19" t="s">
        <v>1214</v>
      </c>
      <c r="C1141" s="19" t="s">
        <v>17</v>
      </c>
      <c r="D1141" s="19" t="s">
        <v>990</v>
      </c>
      <c r="E1141" s="19" t="s">
        <v>33</v>
      </c>
      <c r="F1141" s="19" t="s">
        <v>34</v>
      </c>
      <c r="G1141" s="35">
        <v>4500</v>
      </c>
      <c r="H1141" s="35">
        <f t="shared" si="35"/>
        <v>1125</v>
      </c>
      <c r="I1141" s="35">
        <f t="shared" si="36"/>
        <v>5625</v>
      </c>
      <c r="J1141" s="37">
        <v>43617</v>
      </c>
      <c r="K1141" s="40" t="s">
        <v>992</v>
      </c>
      <c r="L1141" s="21">
        <v>46</v>
      </c>
      <c r="M1141" s="21">
        <v>3</v>
      </c>
      <c r="N1141" s="19">
        <f t="shared" si="37"/>
        <v>49</v>
      </c>
    </row>
    <row r="1142" s="4" customFormat="1" customHeight="1" spans="1:14">
      <c r="A1142" s="21">
        <v>1134</v>
      </c>
      <c r="B1142" s="19" t="s">
        <v>1215</v>
      </c>
      <c r="C1142" s="19" t="s">
        <v>28</v>
      </c>
      <c r="D1142" s="19" t="s">
        <v>990</v>
      </c>
      <c r="E1142" s="19" t="s">
        <v>33</v>
      </c>
      <c r="F1142" s="19" t="s">
        <v>34</v>
      </c>
      <c r="G1142" s="35">
        <v>4500</v>
      </c>
      <c r="H1142" s="35">
        <f t="shared" si="35"/>
        <v>1125</v>
      </c>
      <c r="I1142" s="35">
        <f t="shared" si="36"/>
        <v>5625</v>
      </c>
      <c r="J1142" s="37">
        <v>43952</v>
      </c>
      <c r="K1142" s="40" t="s">
        <v>992</v>
      </c>
      <c r="L1142" s="21">
        <v>35</v>
      </c>
      <c r="M1142" s="21">
        <v>3</v>
      </c>
      <c r="N1142" s="19">
        <f t="shared" si="37"/>
        <v>38</v>
      </c>
    </row>
    <row r="1143" s="4" customFormat="1" customHeight="1" spans="1:14">
      <c r="A1143" s="21">
        <v>1135</v>
      </c>
      <c r="B1143" s="19" t="s">
        <v>1216</v>
      </c>
      <c r="C1143" s="19" t="s">
        <v>17</v>
      </c>
      <c r="D1143" s="19" t="s">
        <v>990</v>
      </c>
      <c r="E1143" s="19" t="s">
        <v>19</v>
      </c>
      <c r="F1143" s="19" t="s">
        <v>20</v>
      </c>
      <c r="G1143" s="35">
        <v>3000</v>
      </c>
      <c r="H1143" s="35">
        <f t="shared" si="35"/>
        <v>750</v>
      </c>
      <c r="I1143" s="35">
        <f t="shared" si="36"/>
        <v>3750</v>
      </c>
      <c r="J1143" s="37">
        <v>43922</v>
      </c>
      <c r="K1143" s="40" t="s">
        <v>992</v>
      </c>
      <c r="L1143" s="21">
        <v>36</v>
      </c>
      <c r="M1143" s="21">
        <v>3</v>
      </c>
      <c r="N1143" s="19">
        <f t="shared" si="37"/>
        <v>39</v>
      </c>
    </row>
    <row r="1144" s="4" customFormat="1" customHeight="1" spans="1:14">
      <c r="A1144" s="21">
        <v>1136</v>
      </c>
      <c r="B1144" s="19" t="s">
        <v>1217</v>
      </c>
      <c r="C1144" s="19" t="s">
        <v>28</v>
      </c>
      <c r="D1144" s="19" t="s">
        <v>990</v>
      </c>
      <c r="E1144" s="19" t="s">
        <v>19</v>
      </c>
      <c r="F1144" s="19" t="s">
        <v>20</v>
      </c>
      <c r="G1144" s="35">
        <v>3000</v>
      </c>
      <c r="H1144" s="35">
        <f t="shared" si="35"/>
        <v>750</v>
      </c>
      <c r="I1144" s="35">
        <f t="shared" si="36"/>
        <v>3750</v>
      </c>
      <c r="J1144" s="37">
        <v>43831</v>
      </c>
      <c r="K1144" s="40" t="s">
        <v>992</v>
      </c>
      <c r="L1144" s="21">
        <v>39</v>
      </c>
      <c r="M1144" s="21">
        <v>3</v>
      </c>
      <c r="N1144" s="19">
        <f t="shared" si="37"/>
        <v>42</v>
      </c>
    </row>
    <row r="1145" s="4" customFormat="1" customHeight="1" spans="1:14">
      <c r="A1145" s="21">
        <v>1137</v>
      </c>
      <c r="B1145" s="19" t="s">
        <v>1218</v>
      </c>
      <c r="C1145" s="19" t="s">
        <v>28</v>
      </c>
      <c r="D1145" s="19" t="s">
        <v>990</v>
      </c>
      <c r="E1145" s="19" t="s">
        <v>19</v>
      </c>
      <c r="F1145" s="19" t="s">
        <v>20</v>
      </c>
      <c r="G1145" s="35">
        <v>3000</v>
      </c>
      <c r="H1145" s="35">
        <f t="shared" si="35"/>
        <v>750</v>
      </c>
      <c r="I1145" s="35">
        <f t="shared" si="36"/>
        <v>3750</v>
      </c>
      <c r="J1145" s="37">
        <v>43952</v>
      </c>
      <c r="K1145" s="40" t="s">
        <v>992</v>
      </c>
      <c r="L1145" s="21">
        <v>35</v>
      </c>
      <c r="M1145" s="21">
        <v>3</v>
      </c>
      <c r="N1145" s="19">
        <f t="shared" si="37"/>
        <v>38</v>
      </c>
    </row>
    <row r="1146" s="4" customFormat="1" customHeight="1" spans="1:14">
      <c r="A1146" s="21">
        <v>1138</v>
      </c>
      <c r="B1146" s="19" t="s">
        <v>1219</v>
      </c>
      <c r="C1146" s="19" t="s">
        <v>17</v>
      </c>
      <c r="D1146" s="19" t="s">
        <v>990</v>
      </c>
      <c r="E1146" s="19" t="s">
        <v>19</v>
      </c>
      <c r="F1146" s="19" t="s">
        <v>20</v>
      </c>
      <c r="G1146" s="35">
        <v>3000</v>
      </c>
      <c r="H1146" s="35">
        <f t="shared" si="35"/>
        <v>750</v>
      </c>
      <c r="I1146" s="35">
        <f t="shared" si="36"/>
        <v>3750</v>
      </c>
      <c r="J1146" s="37">
        <v>43952</v>
      </c>
      <c r="K1146" s="40" t="s">
        <v>992</v>
      </c>
      <c r="L1146" s="21">
        <v>35</v>
      </c>
      <c r="M1146" s="21">
        <v>3</v>
      </c>
      <c r="N1146" s="19">
        <f t="shared" si="37"/>
        <v>38</v>
      </c>
    </row>
    <row r="1147" s="4" customFormat="1" customHeight="1" spans="1:14">
      <c r="A1147" s="21">
        <v>1139</v>
      </c>
      <c r="B1147" s="19" t="s">
        <v>1220</v>
      </c>
      <c r="C1147" s="19" t="s">
        <v>17</v>
      </c>
      <c r="D1147" s="19" t="s">
        <v>990</v>
      </c>
      <c r="E1147" s="19" t="s">
        <v>33</v>
      </c>
      <c r="F1147" s="19" t="s">
        <v>991</v>
      </c>
      <c r="G1147" s="35">
        <v>4500</v>
      </c>
      <c r="H1147" s="35">
        <f t="shared" si="35"/>
        <v>1125</v>
      </c>
      <c r="I1147" s="35">
        <f t="shared" si="36"/>
        <v>5625</v>
      </c>
      <c r="J1147" s="40" t="s">
        <v>198</v>
      </c>
      <c r="K1147" s="40" t="s">
        <v>992</v>
      </c>
      <c r="L1147" s="21">
        <v>40</v>
      </c>
      <c r="M1147" s="21">
        <v>3</v>
      </c>
      <c r="N1147" s="19">
        <f t="shared" si="37"/>
        <v>43</v>
      </c>
    </row>
    <row r="1148" s="4" customFormat="1" customHeight="1" spans="1:14">
      <c r="A1148" s="21">
        <v>1140</v>
      </c>
      <c r="B1148" s="19" t="s">
        <v>1221</v>
      </c>
      <c r="C1148" s="19" t="s">
        <v>17</v>
      </c>
      <c r="D1148" s="19" t="s">
        <v>990</v>
      </c>
      <c r="E1148" s="19" t="s">
        <v>33</v>
      </c>
      <c r="F1148" s="19" t="s">
        <v>34</v>
      </c>
      <c r="G1148" s="35">
        <v>4500</v>
      </c>
      <c r="H1148" s="35">
        <f t="shared" si="35"/>
        <v>1125</v>
      </c>
      <c r="I1148" s="35">
        <f t="shared" si="36"/>
        <v>5625</v>
      </c>
      <c r="J1148" s="40" t="s">
        <v>198</v>
      </c>
      <c r="K1148" s="40" t="s">
        <v>992</v>
      </c>
      <c r="L1148" s="21">
        <v>40</v>
      </c>
      <c r="M1148" s="21">
        <v>3</v>
      </c>
      <c r="N1148" s="19">
        <f t="shared" si="37"/>
        <v>43</v>
      </c>
    </row>
    <row r="1149" s="4" customFormat="1" customHeight="1" spans="1:14">
      <c r="A1149" s="21">
        <v>1141</v>
      </c>
      <c r="B1149" s="19" t="s">
        <v>1222</v>
      </c>
      <c r="C1149" s="19" t="s">
        <v>17</v>
      </c>
      <c r="D1149" s="19" t="s">
        <v>990</v>
      </c>
      <c r="E1149" s="19" t="s">
        <v>33</v>
      </c>
      <c r="F1149" s="19" t="s">
        <v>34</v>
      </c>
      <c r="G1149" s="35">
        <v>1500</v>
      </c>
      <c r="H1149" s="35">
        <f t="shared" si="35"/>
        <v>375</v>
      </c>
      <c r="I1149" s="35">
        <f t="shared" si="36"/>
        <v>1875</v>
      </c>
      <c r="J1149" s="37">
        <v>43770</v>
      </c>
      <c r="K1149" s="40" t="s">
        <v>992</v>
      </c>
      <c r="L1149" s="21">
        <v>41</v>
      </c>
      <c r="M1149" s="21">
        <v>1</v>
      </c>
      <c r="N1149" s="19">
        <f t="shared" si="37"/>
        <v>42</v>
      </c>
    </row>
    <row r="1150" s="4" customFormat="1" customHeight="1" spans="1:14">
      <c r="A1150" s="21">
        <v>1142</v>
      </c>
      <c r="B1150" s="19" t="s">
        <v>1223</v>
      </c>
      <c r="C1150" s="19" t="s">
        <v>28</v>
      </c>
      <c r="D1150" s="19" t="s">
        <v>990</v>
      </c>
      <c r="E1150" s="19" t="s">
        <v>33</v>
      </c>
      <c r="F1150" s="19" t="s">
        <v>34</v>
      </c>
      <c r="G1150" s="35">
        <v>4500</v>
      </c>
      <c r="H1150" s="35">
        <f t="shared" si="35"/>
        <v>1125</v>
      </c>
      <c r="I1150" s="35">
        <f t="shared" si="36"/>
        <v>5625</v>
      </c>
      <c r="J1150" s="37">
        <v>43831</v>
      </c>
      <c r="K1150" s="40" t="s">
        <v>992</v>
      </c>
      <c r="L1150" s="21">
        <v>39</v>
      </c>
      <c r="M1150" s="21">
        <v>3</v>
      </c>
      <c r="N1150" s="19">
        <f t="shared" si="37"/>
        <v>42</v>
      </c>
    </row>
    <row r="1151" s="4" customFormat="1" customHeight="1" spans="1:14">
      <c r="A1151" s="21">
        <v>1143</v>
      </c>
      <c r="B1151" s="19" t="s">
        <v>1224</v>
      </c>
      <c r="C1151" s="19" t="s">
        <v>17</v>
      </c>
      <c r="D1151" s="19" t="s">
        <v>990</v>
      </c>
      <c r="E1151" s="19" t="s">
        <v>33</v>
      </c>
      <c r="F1151" s="19" t="s">
        <v>34</v>
      </c>
      <c r="G1151" s="35">
        <v>4500</v>
      </c>
      <c r="H1151" s="35">
        <f t="shared" si="35"/>
        <v>1125</v>
      </c>
      <c r="I1151" s="35">
        <f t="shared" si="36"/>
        <v>5625</v>
      </c>
      <c r="J1151" s="37">
        <v>43800</v>
      </c>
      <c r="K1151" s="40" t="s">
        <v>992</v>
      </c>
      <c r="L1151" s="21">
        <v>40</v>
      </c>
      <c r="M1151" s="21">
        <v>3</v>
      </c>
      <c r="N1151" s="19">
        <f t="shared" si="37"/>
        <v>43</v>
      </c>
    </row>
    <row r="1152" s="4" customFormat="1" customHeight="1" spans="1:14">
      <c r="A1152" s="21">
        <v>1144</v>
      </c>
      <c r="B1152" s="19" t="s">
        <v>1225</v>
      </c>
      <c r="C1152" s="19" t="s">
        <v>17</v>
      </c>
      <c r="D1152" s="19" t="s">
        <v>990</v>
      </c>
      <c r="E1152" s="19" t="s">
        <v>33</v>
      </c>
      <c r="F1152" s="19" t="s">
        <v>34</v>
      </c>
      <c r="G1152" s="35">
        <v>4500</v>
      </c>
      <c r="H1152" s="35">
        <f t="shared" si="35"/>
        <v>1125</v>
      </c>
      <c r="I1152" s="35">
        <f t="shared" si="36"/>
        <v>5625</v>
      </c>
      <c r="J1152" s="37">
        <v>43770</v>
      </c>
      <c r="K1152" s="40" t="s">
        <v>992</v>
      </c>
      <c r="L1152" s="21">
        <v>41</v>
      </c>
      <c r="M1152" s="21">
        <v>3</v>
      </c>
      <c r="N1152" s="19">
        <f t="shared" si="37"/>
        <v>44</v>
      </c>
    </row>
    <row r="1153" s="4" customFormat="1" customHeight="1" spans="1:14">
      <c r="A1153" s="21">
        <v>1145</v>
      </c>
      <c r="B1153" s="19" t="s">
        <v>1226</v>
      </c>
      <c r="C1153" s="19" t="s">
        <v>17</v>
      </c>
      <c r="D1153" s="19" t="s">
        <v>990</v>
      </c>
      <c r="E1153" s="19" t="s">
        <v>33</v>
      </c>
      <c r="F1153" s="19" t="s">
        <v>34</v>
      </c>
      <c r="G1153" s="35">
        <v>4500</v>
      </c>
      <c r="H1153" s="35">
        <f t="shared" si="35"/>
        <v>1125</v>
      </c>
      <c r="I1153" s="35">
        <f t="shared" si="36"/>
        <v>5625</v>
      </c>
      <c r="J1153" s="37">
        <v>43617</v>
      </c>
      <c r="K1153" s="40" t="s">
        <v>992</v>
      </c>
      <c r="L1153" s="21">
        <v>46</v>
      </c>
      <c r="M1153" s="21">
        <v>3</v>
      </c>
      <c r="N1153" s="19">
        <f t="shared" si="37"/>
        <v>49</v>
      </c>
    </row>
    <row r="1154" s="4" customFormat="1" customHeight="1" spans="1:14">
      <c r="A1154" s="21">
        <v>1146</v>
      </c>
      <c r="B1154" s="19" t="s">
        <v>1227</v>
      </c>
      <c r="C1154" s="19" t="s">
        <v>17</v>
      </c>
      <c r="D1154" s="19" t="s">
        <v>990</v>
      </c>
      <c r="E1154" s="19" t="s">
        <v>33</v>
      </c>
      <c r="F1154" s="19" t="s">
        <v>991</v>
      </c>
      <c r="G1154" s="35">
        <v>4500</v>
      </c>
      <c r="H1154" s="35">
        <f t="shared" si="35"/>
        <v>1125</v>
      </c>
      <c r="I1154" s="35">
        <f t="shared" si="36"/>
        <v>5625</v>
      </c>
      <c r="J1154" s="37">
        <v>43739</v>
      </c>
      <c r="K1154" s="40" t="s">
        <v>992</v>
      </c>
      <c r="L1154" s="21">
        <v>42</v>
      </c>
      <c r="M1154" s="21">
        <v>3</v>
      </c>
      <c r="N1154" s="19">
        <f t="shared" si="37"/>
        <v>45</v>
      </c>
    </row>
    <row r="1155" s="4" customFormat="1" customHeight="1" spans="1:14">
      <c r="A1155" s="21">
        <v>1147</v>
      </c>
      <c r="B1155" s="19" t="s">
        <v>1228</v>
      </c>
      <c r="C1155" s="19" t="s">
        <v>17</v>
      </c>
      <c r="D1155" s="19" t="s">
        <v>990</v>
      </c>
      <c r="E1155" s="19" t="s">
        <v>33</v>
      </c>
      <c r="F1155" s="19" t="s">
        <v>34</v>
      </c>
      <c r="G1155" s="35">
        <v>4500</v>
      </c>
      <c r="H1155" s="35">
        <f t="shared" si="35"/>
        <v>1125</v>
      </c>
      <c r="I1155" s="35">
        <f t="shared" si="36"/>
        <v>5625</v>
      </c>
      <c r="J1155" s="37">
        <v>43586</v>
      </c>
      <c r="K1155" s="40" t="s">
        <v>992</v>
      </c>
      <c r="L1155" s="21">
        <v>47</v>
      </c>
      <c r="M1155" s="21">
        <v>3</v>
      </c>
      <c r="N1155" s="19">
        <f t="shared" si="37"/>
        <v>50</v>
      </c>
    </row>
    <row r="1156" s="4" customFormat="1" customHeight="1" spans="1:14">
      <c r="A1156" s="21">
        <v>1148</v>
      </c>
      <c r="B1156" s="40" t="s">
        <v>1229</v>
      </c>
      <c r="C1156" s="40" t="s">
        <v>17</v>
      </c>
      <c r="D1156" s="40" t="s">
        <v>990</v>
      </c>
      <c r="E1156" s="40" t="s">
        <v>33</v>
      </c>
      <c r="F1156" s="19" t="s">
        <v>34</v>
      </c>
      <c r="G1156" s="35">
        <v>4500</v>
      </c>
      <c r="H1156" s="35">
        <f t="shared" si="35"/>
        <v>1125</v>
      </c>
      <c r="I1156" s="35">
        <f t="shared" si="36"/>
        <v>5625</v>
      </c>
      <c r="J1156" s="40" t="s">
        <v>44</v>
      </c>
      <c r="K1156" s="40" t="s">
        <v>992</v>
      </c>
      <c r="L1156" s="21">
        <v>45</v>
      </c>
      <c r="M1156" s="21">
        <v>3</v>
      </c>
      <c r="N1156" s="19">
        <f t="shared" si="37"/>
        <v>48</v>
      </c>
    </row>
    <row r="1157" s="4" customFormat="1" customHeight="1" spans="1:14">
      <c r="A1157" s="21">
        <v>1149</v>
      </c>
      <c r="B1157" s="19" t="s">
        <v>1230</v>
      </c>
      <c r="C1157" s="19" t="s">
        <v>28</v>
      </c>
      <c r="D1157" s="19" t="s">
        <v>1231</v>
      </c>
      <c r="E1157" s="19" t="s">
        <v>33</v>
      </c>
      <c r="F1157" s="19" t="s">
        <v>34</v>
      </c>
      <c r="G1157" s="35">
        <v>4500</v>
      </c>
      <c r="H1157" s="35">
        <f t="shared" si="35"/>
        <v>1125</v>
      </c>
      <c r="I1157" s="35">
        <f t="shared" si="36"/>
        <v>5625</v>
      </c>
      <c r="J1157" s="37">
        <v>43800</v>
      </c>
      <c r="K1157" s="40" t="s">
        <v>992</v>
      </c>
      <c r="L1157" s="21">
        <v>40</v>
      </c>
      <c r="M1157" s="21">
        <v>3</v>
      </c>
      <c r="N1157" s="19">
        <f t="shared" si="37"/>
        <v>43</v>
      </c>
    </row>
    <row r="1158" s="4" customFormat="1" customHeight="1" spans="1:14">
      <c r="A1158" s="21">
        <v>1150</v>
      </c>
      <c r="B1158" s="19" t="s">
        <v>1232</v>
      </c>
      <c r="C1158" s="19" t="s">
        <v>17</v>
      </c>
      <c r="D1158" s="19" t="s">
        <v>1231</v>
      </c>
      <c r="E1158" s="19" t="s">
        <v>33</v>
      </c>
      <c r="F1158" s="19" t="s">
        <v>34</v>
      </c>
      <c r="G1158" s="35">
        <v>3000</v>
      </c>
      <c r="H1158" s="35">
        <f t="shared" si="35"/>
        <v>750</v>
      </c>
      <c r="I1158" s="35">
        <f t="shared" si="36"/>
        <v>3750</v>
      </c>
      <c r="J1158" s="37">
        <v>43709</v>
      </c>
      <c r="K1158" s="40" t="s">
        <v>992</v>
      </c>
      <c r="L1158" s="21">
        <v>43</v>
      </c>
      <c r="M1158" s="21">
        <v>2</v>
      </c>
      <c r="N1158" s="19">
        <f t="shared" si="37"/>
        <v>45</v>
      </c>
    </row>
    <row r="1159" s="4" customFormat="1" customHeight="1" spans="1:14">
      <c r="A1159" s="21">
        <v>1151</v>
      </c>
      <c r="B1159" s="19" t="s">
        <v>1233</v>
      </c>
      <c r="C1159" s="19" t="s">
        <v>17</v>
      </c>
      <c r="D1159" s="19" t="s">
        <v>990</v>
      </c>
      <c r="E1159" s="19" t="s">
        <v>33</v>
      </c>
      <c r="F1159" s="19" t="s">
        <v>34</v>
      </c>
      <c r="G1159" s="35">
        <v>4500</v>
      </c>
      <c r="H1159" s="35">
        <f t="shared" si="35"/>
        <v>1125</v>
      </c>
      <c r="I1159" s="35">
        <f t="shared" si="36"/>
        <v>5625</v>
      </c>
      <c r="J1159" s="37">
        <v>43647</v>
      </c>
      <c r="K1159" s="40" t="s">
        <v>992</v>
      </c>
      <c r="L1159" s="21">
        <v>45</v>
      </c>
      <c r="M1159" s="21">
        <v>3</v>
      </c>
      <c r="N1159" s="19">
        <f t="shared" si="37"/>
        <v>48</v>
      </c>
    </row>
    <row r="1160" s="4" customFormat="1" customHeight="1" spans="1:14">
      <c r="A1160" s="21">
        <v>1152</v>
      </c>
      <c r="B1160" s="19" t="s">
        <v>1234</v>
      </c>
      <c r="C1160" s="19" t="s">
        <v>17</v>
      </c>
      <c r="D1160" s="19" t="s">
        <v>990</v>
      </c>
      <c r="E1160" s="19" t="s">
        <v>33</v>
      </c>
      <c r="F1160" s="19" t="s">
        <v>34</v>
      </c>
      <c r="G1160" s="35">
        <v>4500</v>
      </c>
      <c r="H1160" s="35">
        <f t="shared" si="35"/>
        <v>1125</v>
      </c>
      <c r="I1160" s="35">
        <f t="shared" si="36"/>
        <v>5625</v>
      </c>
      <c r="J1160" s="37">
        <v>43739</v>
      </c>
      <c r="K1160" s="40" t="s">
        <v>992</v>
      </c>
      <c r="L1160" s="21">
        <v>42</v>
      </c>
      <c r="M1160" s="21">
        <v>3</v>
      </c>
      <c r="N1160" s="19">
        <f t="shared" si="37"/>
        <v>45</v>
      </c>
    </row>
    <row r="1161" s="4" customFormat="1" customHeight="1" spans="1:14">
      <c r="A1161" s="21">
        <v>1153</v>
      </c>
      <c r="B1161" s="19" t="s">
        <v>1235</v>
      </c>
      <c r="C1161" s="19" t="s">
        <v>17</v>
      </c>
      <c r="D1161" s="19" t="s">
        <v>990</v>
      </c>
      <c r="E1161" s="19" t="s">
        <v>33</v>
      </c>
      <c r="F1161" s="19" t="s">
        <v>34</v>
      </c>
      <c r="G1161" s="35">
        <v>4500</v>
      </c>
      <c r="H1161" s="35">
        <f t="shared" si="35"/>
        <v>1125</v>
      </c>
      <c r="I1161" s="35">
        <f t="shared" si="36"/>
        <v>5625</v>
      </c>
      <c r="J1161" s="37">
        <v>43556</v>
      </c>
      <c r="K1161" s="40" t="s">
        <v>992</v>
      </c>
      <c r="L1161" s="21">
        <v>48</v>
      </c>
      <c r="M1161" s="21">
        <v>3</v>
      </c>
      <c r="N1161" s="19">
        <f t="shared" si="37"/>
        <v>51</v>
      </c>
    </row>
    <row r="1162" s="4" customFormat="1" customHeight="1" spans="1:14">
      <c r="A1162" s="21">
        <v>1154</v>
      </c>
      <c r="B1162" s="19" t="s">
        <v>1236</v>
      </c>
      <c r="C1162" s="19" t="s">
        <v>17</v>
      </c>
      <c r="D1162" s="19" t="s">
        <v>990</v>
      </c>
      <c r="E1162" s="19" t="s">
        <v>33</v>
      </c>
      <c r="F1162" s="19" t="s">
        <v>34</v>
      </c>
      <c r="G1162" s="35">
        <v>4500</v>
      </c>
      <c r="H1162" s="35">
        <f t="shared" si="35"/>
        <v>1125</v>
      </c>
      <c r="I1162" s="35">
        <f t="shared" si="36"/>
        <v>5625</v>
      </c>
      <c r="J1162" s="37">
        <v>43647</v>
      </c>
      <c r="K1162" s="40" t="s">
        <v>992</v>
      </c>
      <c r="L1162" s="21">
        <v>45</v>
      </c>
      <c r="M1162" s="21">
        <v>3</v>
      </c>
      <c r="N1162" s="19">
        <f t="shared" si="37"/>
        <v>48</v>
      </c>
    </row>
    <row r="1163" s="4" customFormat="1" customHeight="1" spans="1:14">
      <c r="A1163" s="21">
        <v>1155</v>
      </c>
      <c r="B1163" s="19" t="s">
        <v>1237</v>
      </c>
      <c r="C1163" s="19" t="s">
        <v>28</v>
      </c>
      <c r="D1163" s="19" t="s">
        <v>990</v>
      </c>
      <c r="E1163" s="19" t="s">
        <v>33</v>
      </c>
      <c r="F1163" s="19" t="s">
        <v>34</v>
      </c>
      <c r="G1163" s="35">
        <v>4500</v>
      </c>
      <c r="H1163" s="35">
        <f t="shared" si="35"/>
        <v>1125</v>
      </c>
      <c r="I1163" s="35">
        <f t="shared" si="36"/>
        <v>5625</v>
      </c>
      <c r="J1163" s="37">
        <v>43739</v>
      </c>
      <c r="K1163" s="40" t="s">
        <v>992</v>
      </c>
      <c r="L1163" s="21">
        <v>42</v>
      </c>
      <c r="M1163" s="21">
        <v>3</v>
      </c>
      <c r="N1163" s="19">
        <f t="shared" si="37"/>
        <v>45</v>
      </c>
    </row>
    <row r="1164" s="4" customFormat="1" customHeight="1" spans="1:14">
      <c r="A1164" s="21">
        <v>1156</v>
      </c>
      <c r="B1164" s="19" t="s">
        <v>1238</v>
      </c>
      <c r="C1164" s="19" t="s">
        <v>28</v>
      </c>
      <c r="D1164" s="19" t="s">
        <v>990</v>
      </c>
      <c r="E1164" s="19" t="s">
        <v>33</v>
      </c>
      <c r="F1164" s="19" t="s">
        <v>34</v>
      </c>
      <c r="G1164" s="35">
        <v>4500</v>
      </c>
      <c r="H1164" s="35">
        <f t="shared" si="35"/>
        <v>1125</v>
      </c>
      <c r="I1164" s="35">
        <f t="shared" si="36"/>
        <v>5625</v>
      </c>
      <c r="J1164" s="37">
        <v>43709</v>
      </c>
      <c r="K1164" s="40" t="s">
        <v>992</v>
      </c>
      <c r="L1164" s="21">
        <v>43</v>
      </c>
      <c r="M1164" s="21">
        <v>3</v>
      </c>
      <c r="N1164" s="19">
        <f t="shared" si="37"/>
        <v>46</v>
      </c>
    </row>
    <row r="1165" s="4" customFormat="1" customHeight="1" spans="1:14">
      <c r="A1165" s="21">
        <v>1157</v>
      </c>
      <c r="B1165" s="19" t="s">
        <v>1239</v>
      </c>
      <c r="C1165" s="19" t="s">
        <v>17</v>
      </c>
      <c r="D1165" s="19" t="s">
        <v>990</v>
      </c>
      <c r="E1165" s="19" t="s">
        <v>33</v>
      </c>
      <c r="F1165" s="19" t="s">
        <v>34</v>
      </c>
      <c r="G1165" s="35">
        <v>4500</v>
      </c>
      <c r="H1165" s="35">
        <f t="shared" si="35"/>
        <v>1125</v>
      </c>
      <c r="I1165" s="35">
        <f t="shared" si="36"/>
        <v>5625</v>
      </c>
      <c r="J1165" s="37">
        <v>43678</v>
      </c>
      <c r="K1165" s="40" t="s">
        <v>992</v>
      </c>
      <c r="L1165" s="21">
        <v>44</v>
      </c>
      <c r="M1165" s="21">
        <v>3</v>
      </c>
      <c r="N1165" s="19">
        <f t="shared" si="37"/>
        <v>47</v>
      </c>
    </row>
    <row r="1166" s="4" customFormat="1" customHeight="1" spans="1:14">
      <c r="A1166" s="21">
        <v>1158</v>
      </c>
      <c r="B1166" s="19" t="s">
        <v>1240</v>
      </c>
      <c r="C1166" s="19" t="s">
        <v>28</v>
      </c>
      <c r="D1166" s="19" t="s">
        <v>990</v>
      </c>
      <c r="E1166" s="19" t="s">
        <v>33</v>
      </c>
      <c r="F1166" s="19" t="s">
        <v>34</v>
      </c>
      <c r="G1166" s="35">
        <v>4500</v>
      </c>
      <c r="H1166" s="35">
        <f t="shared" si="35"/>
        <v>1125</v>
      </c>
      <c r="I1166" s="35">
        <f t="shared" si="36"/>
        <v>5625</v>
      </c>
      <c r="J1166" s="37">
        <v>43678</v>
      </c>
      <c r="K1166" s="40" t="s">
        <v>992</v>
      </c>
      <c r="L1166" s="21">
        <v>44</v>
      </c>
      <c r="M1166" s="21">
        <v>3</v>
      </c>
      <c r="N1166" s="19">
        <f t="shared" si="37"/>
        <v>47</v>
      </c>
    </row>
    <row r="1167" s="4" customFormat="1" customHeight="1" spans="1:14">
      <c r="A1167" s="21">
        <v>1159</v>
      </c>
      <c r="B1167" s="19" t="s">
        <v>1241</v>
      </c>
      <c r="C1167" s="19" t="s">
        <v>17</v>
      </c>
      <c r="D1167" s="19" t="s">
        <v>990</v>
      </c>
      <c r="E1167" s="19" t="s">
        <v>33</v>
      </c>
      <c r="F1167" s="19" t="s">
        <v>34</v>
      </c>
      <c r="G1167" s="35">
        <v>4500</v>
      </c>
      <c r="H1167" s="35">
        <f t="shared" si="35"/>
        <v>1125</v>
      </c>
      <c r="I1167" s="35">
        <f t="shared" si="36"/>
        <v>5625</v>
      </c>
      <c r="J1167" s="37">
        <v>43647</v>
      </c>
      <c r="K1167" s="40" t="s">
        <v>992</v>
      </c>
      <c r="L1167" s="21">
        <v>45</v>
      </c>
      <c r="M1167" s="21">
        <v>3</v>
      </c>
      <c r="N1167" s="19">
        <f t="shared" si="37"/>
        <v>48</v>
      </c>
    </row>
    <row r="1168" s="4" customFormat="1" customHeight="1" spans="1:14">
      <c r="A1168" s="21">
        <v>1160</v>
      </c>
      <c r="B1168" s="19" t="s">
        <v>1242</v>
      </c>
      <c r="C1168" s="19" t="s">
        <v>17</v>
      </c>
      <c r="D1168" s="19" t="s">
        <v>990</v>
      </c>
      <c r="E1168" s="19" t="s">
        <v>33</v>
      </c>
      <c r="F1168" s="19" t="s">
        <v>34</v>
      </c>
      <c r="G1168" s="35">
        <v>4500</v>
      </c>
      <c r="H1168" s="35">
        <f t="shared" si="35"/>
        <v>1125</v>
      </c>
      <c r="I1168" s="35">
        <f t="shared" si="36"/>
        <v>5625</v>
      </c>
      <c r="J1168" s="37">
        <v>43647</v>
      </c>
      <c r="K1168" s="40" t="s">
        <v>992</v>
      </c>
      <c r="L1168" s="21">
        <v>45</v>
      </c>
      <c r="M1168" s="21">
        <v>3</v>
      </c>
      <c r="N1168" s="19">
        <f t="shared" si="37"/>
        <v>48</v>
      </c>
    </row>
    <row r="1169" s="4" customFormat="1" customHeight="1" spans="1:14">
      <c r="A1169" s="21">
        <v>1161</v>
      </c>
      <c r="B1169" s="19" t="s">
        <v>1243</v>
      </c>
      <c r="C1169" s="19" t="s">
        <v>17</v>
      </c>
      <c r="D1169" s="19" t="s">
        <v>990</v>
      </c>
      <c r="E1169" s="19" t="s">
        <v>33</v>
      </c>
      <c r="F1169" s="19" t="s">
        <v>34</v>
      </c>
      <c r="G1169" s="35">
        <v>4500</v>
      </c>
      <c r="H1169" s="35">
        <f t="shared" si="35"/>
        <v>1125</v>
      </c>
      <c r="I1169" s="35">
        <f t="shared" si="36"/>
        <v>5625</v>
      </c>
      <c r="J1169" s="37">
        <v>43647</v>
      </c>
      <c r="K1169" s="40" t="s">
        <v>992</v>
      </c>
      <c r="L1169" s="21">
        <v>45</v>
      </c>
      <c r="M1169" s="21">
        <v>3</v>
      </c>
      <c r="N1169" s="19">
        <f t="shared" si="37"/>
        <v>48</v>
      </c>
    </row>
    <row r="1170" s="4" customFormat="1" customHeight="1" spans="1:14">
      <c r="A1170" s="21">
        <v>1162</v>
      </c>
      <c r="B1170" s="19" t="s">
        <v>641</v>
      </c>
      <c r="C1170" s="19" t="s">
        <v>28</v>
      </c>
      <c r="D1170" s="19" t="s">
        <v>990</v>
      </c>
      <c r="E1170" s="19" t="s">
        <v>33</v>
      </c>
      <c r="F1170" s="19" t="s">
        <v>34</v>
      </c>
      <c r="G1170" s="35">
        <v>4500</v>
      </c>
      <c r="H1170" s="35">
        <f t="shared" si="35"/>
        <v>1125</v>
      </c>
      <c r="I1170" s="35">
        <f t="shared" si="36"/>
        <v>5625</v>
      </c>
      <c r="J1170" s="37">
        <v>43466</v>
      </c>
      <c r="K1170" s="40" t="s">
        <v>992</v>
      </c>
      <c r="L1170" s="21">
        <v>51</v>
      </c>
      <c r="M1170" s="21">
        <v>3</v>
      </c>
      <c r="N1170" s="19">
        <f t="shared" si="37"/>
        <v>54</v>
      </c>
    </row>
    <row r="1171" s="4" customFormat="1" customHeight="1" spans="1:14">
      <c r="A1171" s="21">
        <v>1163</v>
      </c>
      <c r="B1171" s="19" t="s">
        <v>1244</v>
      </c>
      <c r="C1171" s="19" t="s">
        <v>17</v>
      </c>
      <c r="D1171" s="19" t="s">
        <v>990</v>
      </c>
      <c r="E1171" s="19" t="s">
        <v>33</v>
      </c>
      <c r="F1171" s="19" t="s">
        <v>34</v>
      </c>
      <c r="G1171" s="35">
        <v>4500</v>
      </c>
      <c r="H1171" s="35">
        <f t="shared" si="35"/>
        <v>1125</v>
      </c>
      <c r="I1171" s="35">
        <f t="shared" si="36"/>
        <v>5625</v>
      </c>
      <c r="J1171" s="37">
        <v>43647</v>
      </c>
      <c r="K1171" s="40" t="s">
        <v>992</v>
      </c>
      <c r="L1171" s="21">
        <v>45</v>
      </c>
      <c r="M1171" s="21">
        <v>3</v>
      </c>
      <c r="N1171" s="19">
        <f t="shared" si="37"/>
        <v>48</v>
      </c>
    </row>
    <row r="1172" s="4" customFormat="1" customHeight="1" spans="1:14">
      <c r="A1172" s="21">
        <v>1164</v>
      </c>
      <c r="B1172" s="19" t="s">
        <v>1245</v>
      </c>
      <c r="C1172" s="19" t="s">
        <v>17</v>
      </c>
      <c r="D1172" s="19" t="s">
        <v>990</v>
      </c>
      <c r="E1172" s="19" t="s">
        <v>33</v>
      </c>
      <c r="F1172" s="19" t="s">
        <v>34</v>
      </c>
      <c r="G1172" s="35">
        <v>4500</v>
      </c>
      <c r="H1172" s="35">
        <f t="shared" si="35"/>
        <v>1125</v>
      </c>
      <c r="I1172" s="35">
        <f t="shared" si="36"/>
        <v>5625</v>
      </c>
      <c r="J1172" s="37">
        <v>43770</v>
      </c>
      <c r="K1172" s="40" t="s">
        <v>992</v>
      </c>
      <c r="L1172" s="21">
        <v>41</v>
      </c>
      <c r="M1172" s="21">
        <v>3</v>
      </c>
      <c r="N1172" s="19">
        <f t="shared" si="37"/>
        <v>44</v>
      </c>
    </row>
    <row r="1173" s="4" customFormat="1" customHeight="1" spans="1:14">
      <c r="A1173" s="21">
        <v>1165</v>
      </c>
      <c r="B1173" s="19" t="s">
        <v>688</v>
      </c>
      <c r="C1173" s="19" t="s">
        <v>17</v>
      </c>
      <c r="D1173" s="19" t="s">
        <v>990</v>
      </c>
      <c r="E1173" s="19" t="s">
        <v>33</v>
      </c>
      <c r="F1173" s="19" t="s">
        <v>34</v>
      </c>
      <c r="G1173" s="35">
        <v>4500</v>
      </c>
      <c r="H1173" s="35">
        <f t="shared" si="35"/>
        <v>1125</v>
      </c>
      <c r="I1173" s="35">
        <f t="shared" si="36"/>
        <v>5625</v>
      </c>
      <c r="J1173" s="40" t="s">
        <v>44</v>
      </c>
      <c r="K1173" s="40" t="s">
        <v>992</v>
      </c>
      <c r="L1173" s="21">
        <v>45</v>
      </c>
      <c r="M1173" s="21">
        <v>3</v>
      </c>
      <c r="N1173" s="19">
        <f t="shared" si="37"/>
        <v>48</v>
      </c>
    </row>
    <row r="1174" s="4" customFormat="1" customHeight="1" spans="1:14">
      <c r="A1174" s="21">
        <v>1166</v>
      </c>
      <c r="B1174" s="19" t="s">
        <v>1246</v>
      </c>
      <c r="C1174" s="19" t="s">
        <v>28</v>
      </c>
      <c r="D1174" s="19" t="s">
        <v>990</v>
      </c>
      <c r="E1174" s="19" t="s">
        <v>33</v>
      </c>
      <c r="F1174" s="19" t="s">
        <v>34</v>
      </c>
      <c r="G1174" s="35">
        <v>4500</v>
      </c>
      <c r="H1174" s="35">
        <f t="shared" si="35"/>
        <v>1125</v>
      </c>
      <c r="I1174" s="35">
        <f t="shared" si="36"/>
        <v>5625</v>
      </c>
      <c r="J1174" s="40" t="s">
        <v>44</v>
      </c>
      <c r="K1174" s="40" t="s">
        <v>992</v>
      </c>
      <c r="L1174" s="21">
        <v>45</v>
      </c>
      <c r="M1174" s="21">
        <v>3</v>
      </c>
      <c r="N1174" s="19">
        <f t="shared" si="37"/>
        <v>48</v>
      </c>
    </row>
    <row r="1175" s="4" customFormat="1" customHeight="1" spans="1:14">
      <c r="A1175" s="21">
        <v>1167</v>
      </c>
      <c r="B1175" s="19" t="s">
        <v>1247</v>
      </c>
      <c r="C1175" s="19" t="s">
        <v>28</v>
      </c>
      <c r="D1175" s="19" t="s">
        <v>990</v>
      </c>
      <c r="E1175" s="19" t="s">
        <v>19</v>
      </c>
      <c r="F1175" s="19" t="s">
        <v>20</v>
      </c>
      <c r="G1175" s="35">
        <v>3000</v>
      </c>
      <c r="H1175" s="35">
        <f t="shared" si="35"/>
        <v>750</v>
      </c>
      <c r="I1175" s="35">
        <f t="shared" si="36"/>
        <v>3750</v>
      </c>
      <c r="J1175" s="40" t="s">
        <v>1167</v>
      </c>
      <c r="K1175" s="40" t="s">
        <v>992</v>
      </c>
      <c r="L1175" s="21">
        <v>42</v>
      </c>
      <c r="M1175" s="21">
        <v>3</v>
      </c>
      <c r="N1175" s="19">
        <f t="shared" si="37"/>
        <v>45</v>
      </c>
    </row>
    <row r="1176" s="4" customFormat="1" customHeight="1" spans="1:14">
      <c r="A1176" s="21">
        <v>1168</v>
      </c>
      <c r="B1176" s="19" t="s">
        <v>1248</v>
      </c>
      <c r="C1176" s="19" t="s">
        <v>17</v>
      </c>
      <c r="D1176" s="19" t="s">
        <v>990</v>
      </c>
      <c r="E1176" s="19" t="s">
        <v>19</v>
      </c>
      <c r="F1176" s="19" t="s">
        <v>20</v>
      </c>
      <c r="G1176" s="35">
        <v>3000</v>
      </c>
      <c r="H1176" s="35">
        <f t="shared" si="35"/>
        <v>750</v>
      </c>
      <c r="I1176" s="35">
        <f t="shared" si="36"/>
        <v>3750</v>
      </c>
      <c r="J1176" s="40" t="s">
        <v>204</v>
      </c>
      <c r="K1176" s="40" t="s">
        <v>992</v>
      </c>
      <c r="L1176" s="21">
        <v>43</v>
      </c>
      <c r="M1176" s="21">
        <v>3</v>
      </c>
      <c r="N1176" s="19">
        <f t="shared" si="37"/>
        <v>46</v>
      </c>
    </row>
    <row r="1177" s="4" customFormat="1" customHeight="1" spans="1:14">
      <c r="A1177" s="21">
        <v>1169</v>
      </c>
      <c r="B1177" s="19" t="s">
        <v>1249</v>
      </c>
      <c r="C1177" s="19" t="s">
        <v>17</v>
      </c>
      <c r="D1177" s="19" t="s">
        <v>990</v>
      </c>
      <c r="E1177" s="19" t="s">
        <v>19</v>
      </c>
      <c r="F1177" s="19" t="s">
        <v>20</v>
      </c>
      <c r="G1177" s="35">
        <v>3000</v>
      </c>
      <c r="H1177" s="35">
        <f t="shared" si="35"/>
        <v>750</v>
      </c>
      <c r="I1177" s="35">
        <f t="shared" si="36"/>
        <v>3750</v>
      </c>
      <c r="J1177" s="40" t="s">
        <v>1167</v>
      </c>
      <c r="K1177" s="40" t="s">
        <v>992</v>
      </c>
      <c r="L1177" s="21">
        <v>42</v>
      </c>
      <c r="M1177" s="21">
        <v>3</v>
      </c>
      <c r="N1177" s="19">
        <f t="shared" si="37"/>
        <v>45</v>
      </c>
    </row>
    <row r="1178" s="4" customFormat="1" customHeight="1" spans="1:14">
      <c r="A1178" s="21">
        <v>1170</v>
      </c>
      <c r="B1178" s="19" t="s">
        <v>1250</v>
      </c>
      <c r="C1178" s="19" t="s">
        <v>28</v>
      </c>
      <c r="D1178" s="19" t="s">
        <v>990</v>
      </c>
      <c r="E1178" s="19" t="s">
        <v>19</v>
      </c>
      <c r="F1178" s="19" t="s">
        <v>20</v>
      </c>
      <c r="G1178" s="35">
        <v>3000</v>
      </c>
      <c r="H1178" s="35">
        <f t="shared" si="35"/>
        <v>750</v>
      </c>
      <c r="I1178" s="35">
        <f t="shared" si="36"/>
        <v>3750</v>
      </c>
      <c r="J1178" s="37">
        <v>43647</v>
      </c>
      <c r="K1178" s="40" t="s">
        <v>992</v>
      </c>
      <c r="L1178" s="21">
        <v>45</v>
      </c>
      <c r="M1178" s="21">
        <v>3</v>
      </c>
      <c r="N1178" s="19">
        <f t="shared" si="37"/>
        <v>48</v>
      </c>
    </row>
    <row r="1179" s="4" customFormat="1" customHeight="1" spans="1:14">
      <c r="A1179" s="21">
        <v>1171</v>
      </c>
      <c r="B1179" s="19" t="s">
        <v>1251</v>
      </c>
      <c r="C1179" s="19" t="s">
        <v>28</v>
      </c>
      <c r="D1179" s="19" t="s">
        <v>990</v>
      </c>
      <c r="E1179" s="19" t="s">
        <v>19</v>
      </c>
      <c r="F1179" s="19" t="s">
        <v>20</v>
      </c>
      <c r="G1179" s="35">
        <v>3000</v>
      </c>
      <c r="H1179" s="35">
        <f t="shared" si="35"/>
        <v>750</v>
      </c>
      <c r="I1179" s="35">
        <f t="shared" si="36"/>
        <v>3750</v>
      </c>
      <c r="J1179" s="40" t="s">
        <v>44</v>
      </c>
      <c r="K1179" s="40" t="s">
        <v>992</v>
      </c>
      <c r="L1179" s="21">
        <v>45</v>
      </c>
      <c r="M1179" s="21">
        <v>3</v>
      </c>
      <c r="N1179" s="19">
        <f t="shared" si="37"/>
        <v>48</v>
      </c>
    </row>
    <row r="1180" s="4" customFormat="1" customHeight="1" spans="1:14">
      <c r="A1180" s="21">
        <v>1172</v>
      </c>
      <c r="B1180" s="19" t="s">
        <v>1252</v>
      </c>
      <c r="C1180" s="19" t="s">
        <v>17</v>
      </c>
      <c r="D1180" s="19" t="s">
        <v>990</v>
      </c>
      <c r="E1180" s="19" t="s">
        <v>33</v>
      </c>
      <c r="F1180" s="19" t="s">
        <v>34</v>
      </c>
      <c r="G1180" s="35">
        <v>4500</v>
      </c>
      <c r="H1180" s="35">
        <f t="shared" ref="H1180:H1207" si="38">G1180/0.8-G1180</f>
        <v>1125</v>
      </c>
      <c r="I1180" s="35">
        <f t="shared" ref="I1180:I1207" si="39">H1180+G1180</f>
        <v>5625</v>
      </c>
      <c r="J1180" s="37">
        <v>43525</v>
      </c>
      <c r="K1180" s="40" t="s">
        <v>992</v>
      </c>
      <c r="L1180" s="21">
        <v>49</v>
      </c>
      <c r="M1180" s="21">
        <v>3</v>
      </c>
      <c r="N1180" s="19">
        <f t="shared" ref="N1180:N1207" si="40">L1180+M1180</f>
        <v>52</v>
      </c>
    </row>
    <row r="1181" s="4" customFormat="1" customHeight="1" spans="1:14">
      <c r="A1181" s="21">
        <v>1173</v>
      </c>
      <c r="B1181" s="19" t="s">
        <v>1253</v>
      </c>
      <c r="C1181" s="19" t="s">
        <v>17</v>
      </c>
      <c r="D1181" s="19" t="s">
        <v>990</v>
      </c>
      <c r="E1181" s="19" t="s">
        <v>33</v>
      </c>
      <c r="F1181" s="19" t="s">
        <v>34</v>
      </c>
      <c r="G1181" s="35">
        <v>4500</v>
      </c>
      <c r="H1181" s="35">
        <f t="shared" si="38"/>
        <v>1125</v>
      </c>
      <c r="I1181" s="35">
        <f t="shared" si="39"/>
        <v>5625</v>
      </c>
      <c r="J1181" s="40" t="s">
        <v>44</v>
      </c>
      <c r="K1181" s="40" t="s">
        <v>992</v>
      </c>
      <c r="L1181" s="21">
        <v>45</v>
      </c>
      <c r="M1181" s="21">
        <v>3</v>
      </c>
      <c r="N1181" s="19">
        <f t="shared" si="40"/>
        <v>48</v>
      </c>
    </row>
    <row r="1182" s="4" customFormat="1" customHeight="1" spans="1:14">
      <c r="A1182" s="21">
        <v>1174</v>
      </c>
      <c r="B1182" s="19" t="s">
        <v>1254</v>
      </c>
      <c r="C1182" s="19" t="s">
        <v>17</v>
      </c>
      <c r="D1182" s="19" t="s">
        <v>990</v>
      </c>
      <c r="E1182" s="19" t="s">
        <v>33</v>
      </c>
      <c r="F1182" s="19" t="s">
        <v>34</v>
      </c>
      <c r="G1182" s="35">
        <v>4500</v>
      </c>
      <c r="H1182" s="35">
        <f t="shared" si="38"/>
        <v>1125</v>
      </c>
      <c r="I1182" s="35">
        <f t="shared" si="39"/>
        <v>5625</v>
      </c>
      <c r="J1182" s="40" t="s">
        <v>44</v>
      </c>
      <c r="K1182" s="40" t="s">
        <v>992</v>
      </c>
      <c r="L1182" s="21">
        <v>45</v>
      </c>
      <c r="M1182" s="21">
        <v>3</v>
      </c>
      <c r="N1182" s="19">
        <f t="shared" si="40"/>
        <v>48</v>
      </c>
    </row>
    <row r="1183" s="4" customFormat="1" customHeight="1" spans="1:14">
      <c r="A1183" s="21">
        <v>1175</v>
      </c>
      <c r="B1183" s="19" t="s">
        <v>1255</v>
      </c>
      <c r="C1183" s="19" t="s">
        <v>28</v>
      </c>
      <c r="D1183" s="19" t="s">
        <v>990</v>
      </c>
      <c r="E1183" s="19" t="s">
        <v>33</v>
      </c>
      <c r="F1183" s="19" t="s">
        <v>34</v>
      </c>
      <c r="G1183" s="35">
        <v>4500</v>
      </c>
      <c r="H1183" s="35">
        <f t="shared" si="38"/>
        <v>1125</v>
      </c>
      <c r="I1183" s="35">
        <f t="shared" si="39"/>
        <v>5625</v>
      </c>
      <c r="J1183" s="37">
        <v>43647</v>
      </c>
      <c r="K1183" s="40" t="s">
        <v>992</v>
      </c>
      <c r="L1183" s="21">
        <v>45</v>
      </c>
      <c r="M1183" s="21">
        <v>3</v>
      </c>
      <c r="N1183" s="19">
        <f t="shared" si="40"/>
        <v>48</v>
      </c>
    </row>
    <row r="1184" s="4" customFormat="1" customHeight="1" spans="1:14">
      <c r="A1184" s="21">
        <v>1176</v>
      </c>
      <c r="B1184" s="19" t="s">
        <v>1256</v>
      </c>
      <c r="C1184" s="19" t="s">
        <v>28</v>
      </c>
      <c r="D1184" s="19" t="s">
        <v>990</v>
      </c>
      <c r="E1184" s="19" t="s">
        <v>33</v>
      </c>
      <c r="F1184" s="19" t="s">
        <v>34</v>
      </c>
      <c r="G1184" s="35">
        <v>4500</v>
      </c>
      <c r="H1184" s="35">
        <f t="shared" si="38"/>
        <v>1125</v>
      </c>
      <c r="I1184" s="35">
        <f t="shared" si="39"/>
        <v>5625</v>
      </c>
      <c r="J1184" s="37">
        <v>43647</v>
      </c>
      <c r="K1184" s="40" t="s">
        <v>992</v>
      </c>
      <c r="L1184" s="21">
        <v>45</v>
      </c>
      <c r="M1184" s="21">
        <v>3</v>
      </c>
      <c r="N1184" s="19">
        <f t="shared" si="40"/>
        <v>48</v>
      </c>
    </row>
    <row r="1185" s="4" customFormat="1" customHeight="1" spans="1:14">
      <c r="A1185" s="21">
        <v>1177</v>
      </c>
      <c r="B1185" s="19" t="s">
        <v>1257</v>
      </c>
      <c r="C1185" s="19" t="s">
        <v>28</v>
      </c>
      <c r="D1185" s="19" t="s">
        <v>990</v>
      </c>
      <c r="E1185" s="19" t="s">
        <v>33</v>
      </c>
      <c r="F1185" s="19" t="s">
        <v>34</v>
      </c>
      <c r="G1185" s="35">
        <v>4500</v>
      </c>
      <c r="H1185" s="35">
        <f t="shared" si="38"/>
        <v>1125</v>
      </c>
      <c r="I1185" s="35">
        <f t="shared" si="39"/>
        <v>5625</v>
      </c>
      <c r="J1185" s="37">
        <v>43617</v>
      </c>
      <c r="K1185" s="40" t="s">
        <v>992</v>
      </c>
      <c r="L1185" s="21">
        <v>46</v>
      </c>
      <c r="M1185" s="21">
        <v>3</v>
      </c>
      <c r="N1185" s="19">
        <f t="shared" si="40"/>
        <v>49</v>
      </c>
    </row>
    <row r="1186" s="4" customFormat="1" customHeight="1" spans="1:14">
      <c r="A1186" s="21">
        <v>1178</v>
      </c>
      <c r="B1186" s="19" t="s">
        <v>1258</v>
      </c>
      <c r="C1186" s="19" t="s">
        <v>17</v>
      </c>
      <c r="D1186" s="19" t="s">
        <v>990</v>
      </c>
      <c r="E1186" s="19" t="s">
        <v>33</v>
      </c>
      <c r="F1186" s="19" t="s">
        <v>34</v>
      </c>
      <c r="G1186" s="35">
        <v>4500</v>
      </c>
      <c r="H1186" s="35">
        <f t="shared" si="38"/>
        <v>1125</v>
      </c>
      <c r="I1186" s="35">
        <f t="shared" si="39"/>
        <v>5625</v>
      </c>
      <c r="J1186" s="37">
        <v>43647</v>
      </c>
      <c r="K1186" s="40" t="s">
        <v>992</v>
      </c>
      <c r="L1186" s="21">
        <v>45</v>
      </c>
      <c r="M1186" s="21">
        <v>3</v>
      </c>
      <c r="N1186" s="19">
        <f t="shared" si="40"/>
        <v>48</v>
      </c>
    </row>
    <row r="1187" s="4" customFormat="1" customHeight="1" spans="1:14">
      <c r="A1187" s="21">
        <v>1179</v>
      </c>
      <c r="B1187" s="19" t="s">
        <v>1259</v>
      </c>
      <c r="C1187" s="19" t="s">
        <v>28</v>
      </c>
      <c r="D1187" s="19" t="s">
        <v>990</v>
      </c>
      <c r="E1187" s="19" t="s">
        <v>33</v>
      </c>
      <c r="F1187" s="19" t="s">
        <v>34</v>
      </c>
      <c r="G1187" s="35">
        <v>4500</v>
      </c>
      <c r="H1187" s="35">
        <f t="shared" si="38"/>
        <v>1125</v>
      </c>
      <c r="I1187" s="35">
        <f t="shared" si="39"/>
        <v>5625</v>
      </c>
      <c r="J1187" s="40" t="s">
        <v>44</v>
      </c>
      <c r="K1187" s="40" t="s">
        <v>992</v>
      </c>
      <c r="L1187" s="21">
        <v>45</v>
      </c>
      <c r="M1187" s="21">
        <v>3</v>
      </c>
      <c r="N1187" s="19">
        <f t="shared" si="40"/>
        <v>48</v>
      </c>
    </row>
    <row r="1188" s="4" customFormat="1" customHeight="1" spans="1:14">
      <c r="A1188" s="21">
        <v>1180</v>
      </c>
      <c r="B1188" s="19" t="s">
        <v>1260</v>
      </c>
      <c r="C1188" s="19" t="s">
        <v>28</v>
      </c>
      <c r="D1188" s="19" t="s">
        <v>990</v>
      </c>
      <c r="E1188" s="19" t="s">
        <v>19</v>
      </c>
      <c r="F1188" s="19" t="s">
        <v>20</v>
      </c>
      <c r="G1188" s="35">
        <v>3000</v>
      </c>
      <c r="H1188" s="35">
        <f t="shared" si="38"/>
        <v>750</v>
      </c>
      <c r="I1188" s="35">
        <f t="shared" si="39"/>
        <v>3750</v>
      </c>
      <c r="J1188" s="40" t="s">
        <v>44</v>
      </c>
      <c r="K1188" s="40" t="s">
        <v>992</v>
      </c>
      <c r="L1188" s="21">
        <v>45</v>
      </c>
      <c r="M1188" s="21">
        <v>3</v>
      </c>
      <c r="N1188" s="19">
        <f t="shared" si="40"/>
        <v>48</v>
      </c>
    </row>
    <row r="1189" s="4" customFormat="1" customHeight="1" spans="1:14">
      <c r="A1189" s="21">
        <v>1181</v>
      </c>
      <c r="B1189" s="19" t="s">
        <v>1261</v>
      </c>
      <c r="C1189" s="19" t="s">
        <v>28</v>
      </c>
      <c r="D1189" s="19" t="s">
        <v>990</v>
      </c>
      <c r="E1189" s="19" t="s">
        <v>19</v>
      </c>
      <c r="F1189" s="19" t="s">
        <v>20</v>
      </c>
      <c r="G1189" s="35">
        <v>3000</v>
      </c>
      <c r="H1189" s="35">
        <f t="shared" si="38"/>
        <v>750</v>
      </c>
      <c r="I1189" s="35">
        <f t="shared" si="39"/>
        <v>3750</v>
      </c>
      <c r="J1189" s="40" t="s">
        <v>44</v>
      </c>
      <c r="K1189" s="40" t="s">
        <v>992</v>
      </c>
      <c r="L1189" s="21">
        <v>45</v>
      </c>
      <c r="M1189" s="21">
        <v>3</v>
      </c>
      <c r="N1189" s="19">
        <f t="shared" si="40"/>
        <v>48</v>
      </c>
    </row>
    <row r="1190" s="4" customFormat="1" customHeight="1" spans="1:14">
      <c r="A1190" s="21">
        <v>1182</v>
      </c>
      <c r="B1190" s="19" t="s">
        <v>1262</v>
      </c>
      <c r="C1190" s="19" t="s">
        <v>17</v>
      </c>
      <c r="D1190" s="19" t="s">
        <v>990</v>
      </c>
      <c r="E1190" s="19" t="s">
        <v>19</v>
      </c>
      <c r="F1190" s="19" t="s">
        <v>20</v>
      </c>
      <c r="G1190" s="35">
        <v>3000</v>
      </c>
      <c r="H1190" s="35">
        <f t="shared" si="38"/>
        <v>750</v>
      </c>
      <c r="I1190" s="35">
        <f t="shared" si="39"/>
        <v>3750</v>
      </c>
      <c r="J1190" s="37">
        <v>43647</v>
      </c>
      <c r="K1190" s="40" t="s">
        <v>992</v>
      </c>
      <c r="L1190" s="21">
        <v>45</v>
      </c>
      <c r="M1190" s="21">
        <v>3</v>
      </c>
      <c r="N1190" s="19">
        <f t="shared" si="40"/>
        <v>48</v>
      </c>
    </row>
    <row r="1191" s="4" customFormat="1" customHeight="1" spans="1:14">
      <c r="A1191" s="21">
        <v>1183</v>
      </c>
      <c r="B1191" s="19" t="s">
        <v>1263</v>
      </c>
      <c r="C1191" s="19" t="s">
        <v>17</v>
      </c>
      <c r="D1191" s="19" t="s">
        <v>990</v>
      </c>
      <c r="E1191" s="19" t="s">
        <v>19</v>
      </c>
      <c r="F1191" s="19" t="s">
        <v>20</v>
      </c>
      <c r="G1191" s="35">
        <v>3000</v>
      </c>
      <c r="H1191" s="35">
        <f t="shared" si="38"/>
        <v>750</v>
      </c>
      <c r="I1191" s="35">
        <f t="shared" si="39"/>
        <v>3750</v>
      </c>
      <c r="J1191" s="37">
        <v>43647</v>
      </c>
      <c r="K1191" s="40" t="s">
        <v>992</v>
      </c>
      <c r="L1191" s="21">
        <v>45</v>
      </c>
      <c r="M1191" s="21">
        <v>3</v>
      </c>
      <c r="N1191" s="19">
        <f t="shared" si="40"/>
        <v>48</v>
      </c>
    </row>
    <row r="1192" s="4" customFormat="1" customHeight="1" spans="1:14">
      <c r="A1192" s="21">
        <v>1184</v>
      </c>
      <c r="B1192" s="19" t="s">
        <v>1264</v>
      </c>
      <c r="C1192" s="19" t="s">
        <v>17</v>
      </c>
      <c r="D1192" s="19" t="s">
        <v>990</v>
      </c>
      <c r="E1192" s="19" t="s">
        <v>33</v>
      </c>
      <c r="F1192" s="19" t="s">
        <v>34</v>
      </c>
      <c r="G1192" s="35">
        <v>4500</v>
      </c>
      <c r="H1192" s="35">
        <f t="shared" si="38"/>
        <v>1125</v>
      </c>
      <c r="I1192" s="35">
        <f t="shared" si="39"/>
        <v>5625</v>
      </c>
      <c r="J1192" s="37">
        <v>43466</v>
      </c>
      <c r="K1192" s="40" t="s">
        <v>992</v>
      </c>
      <c r="L1192" s="21">
        <v>51</v>
      </c>
      <c r="M1192" s="21">
        <v>3</v>
      </c>
      <c r="N1192" s="19">
        <f t="shared" si="40"/>
        <v>54</v>
      </c>
    </row>
    <row r="1193" s="4" customFormat="1" customHeight="1" spans="1:14">
      <c r="A1193" s="21">
        <v>1185</v>
      </c>
      <c r="B1193" s="19" t="s">
        <v>1265</v>
      </c>
      <c r="C1193" s="19" t="s">
        <v>17</v>
      </c>
      <c r="D1193" s="19" t="s">
        <v>990</v>
      </c>
      <c r="E1193" s="19" t="s">
        <v>33</v>
      </c>
      <c r="F1193" s="19" t="s">
        <v>34</v>
      </c>
      <c r="G1193" s="35">
        <v>4500</v>
      </c>
      <c r="H1193" s="35">
        <f t="shared" si="38"/>
        <v>1125</v>
      </c>
      <c r="I1193" s="35">
        <f t="shared" si="39"/>
        <v>5625</v>
      </c>
      <c r="J1193" s="37">
        <v>43467</v>
      </c>
      <c r="K1193" s="40" t="s">
        <v>992</v>
      </c>
      <c r="L1193" s="21">
        <v>51</v>
      </c>
      <c r="M1193" s="21">
        <v>3</v>
      </c>
      <c r="N1193" s="19">
        <f t="shared" si="40"/>
        <v>54</v>
      </c>
    </row>
    <row r="1194" s="4" customFormat="1" customHeight="1" spans="1:14">
      <c r="A1194" s="21">
        <v>1186</v>
      </c>
      <c r="B1194" s="19" t="s">
        <v>1266</v>
      </c>
      <c r="C1194" s="19" t="s">
        <v>17</v>
      </c>
      <c r="D1194" s="19" t="s">
        <v>990</v>
      </c>
      <c r="E1194" s="19" t="s">
        <v>33</v>
      </c>
      <c r="F1194" s="19" t="s">
        <v>34</v>
      </c>
      <c r="G1194" s="35">
        <v>4500</v>
      </c>
      <c r="H1194" s="35">
        <f t="shared" si="38"/>
        <v>1125</v>
      </c>
      <c r="I1194" s="35">
        <f t="shared" si="39"/>
        <v>5625</v>
      </c>
      <c r="J1194" s="40" t="s">
        <v>232</v>
      </c>
      <c r="K1194" s="40" t="s">
        <v>992</v>
      </c>
      <c r="L1194" s="21">
        <v>51</v>
      </c>
      <c r="M1194" s="21">
        <v>3</v>
      </c>
      <c r="N1194" s="19">
        <f t="shared" si="40"/>
        <v>54</v>
      </c>
    </row>
    <row r="1195" s="4" customFormat="1" customHeight="1" spans="1:14">
      <c r="A1195" s="21">
        <v>1187</v>
      </c>
      <c r="B1195" s="19" t="s">
        <v>1267</v>
      </c>
      <c r="C1195" s="19" t="s">
        <v>17</v>
      </c>
      <c r="D1195" s="19" t="s">
        <v>990</v>
      </c>
      <c r="E1195" s="19" t="s">
        <v>33</v>
      </c>
      <c r="F1195" s="19" t="s">
        <v>34</v>
      </c>
      <c r="G1195" s="35">
        <v>4500</v>
      </c>
      <c r="H1195" s="35">
        <f t="shared" si="38"/>
        <v>1125</v>
      </c>
      <c r="I1195" s="35">
        <f t="shared" si="39"/>
        <v>5625</v>
      </c>
      <c r="J1195" s="40" t="s">
        <v>232</v>
      </c>
      <c r="K1195" s="40" t="s">
        <v>992</v>
      </c>
      <c r="L1195" s="21">
        <v>51</v>
      </c>
      <c r="M1195" s="21">
        <v>3</v>
      </c>
      <c r="N1195" s="19">
        <f t="shared" si="40"/>
        <v>54</v>
      </c>
    </row>
    <row r="1196" s="4" customFormat="1" customHeight="1" spans="1:14">
      <c r="A1196" s="21">
        <v>1188</v>
      </c>
      <c r="B1196" s="19" t="s">
        <v>1268</v>
      </c>
      <c r="C1196" s="19" t="s">
        <v>17</v>
      </c>
      <c r="D1196" s="19" t="s">
        <v>990</v>
      </c>
      <c r="E1196" s="19" t="s">
        <v>33</v>
      </c>
      <c r="F1196" s="19" t="s">
        <v>34</v>
      </c>
      <c r="G1196" s="35">
        <v>4500</v>
      </c>
      <c r="H1196" s="35">
        <f t="shared" si="38"/>
        <v>1125</v>
      </c>
      <c r="I1196" s="35">
        <f t="shared" si="39"/>
        <v>5625</v>
      </c>
      <c r="J1196" s="40" t="s">
        <v>232</v>
      </c>
      <c r="K1196" s="40" t="s">
        <v>992</v>
      </c>
      <c r="L1196" s="21">
        <v>51</v>
      </c>
      <c r="M1196" s="21">
        <v>3</v>
      </c>
      <c r="N1196" s="19">
        <f t="shared" si="40"/>
        <v>54</v>
      </c>
    </row>
    <row r="1197" s="4" customFormat="1" customHeight="1" spans="1:14">
      <c r="A1197" s="21">
        <v>1189</v>
      </c>
      <c r="B1197" s="19" t="s">
        <v>1269</v>
      </c>
      <c r="C1197" s="19" t="s">
        <v>17</v>
      </c>
      <c r="D1197" s="19" t="s">
        <v>990</v>
      </c>
      <c r="E1197" s="19" t="s">
        <v>33</v>
      </c>
      <c r="F1197" s="19" t="s">
        <v>34</v>
      </c>
      <c r="G1197" s="35">
        <v>4500</v>
      </c>
      <c r="H1197" s="35">
        <f t="shared" si="38"/>
        <v>1125</v>
      </c>
      <c r="I1197" s="35">
        <f t="shared" si="39"/>
        <v>5625</v>
      </c>
      <c r="J1197" s="37">
        <v>43556</v>
      </c>
      <c r="K1197" s="40" t="s">
        <v>992</v>
      </c>
      <c r="L1197" s="21">
        <v>48</v>
      </c>
      <c r="M1197" s="21">
        <v>3</v>
      </c>
      <c r="N1197" s="19">
        <f t="shared" si="40"/>
        <v>51</v>
      </c>
    </row>
    <row r="1198" s="4" customFormat="1" customHeight="1" spans="1:14">
      <c r="A1198" s="21">
        <v>1190</v>
      </c>
      <c r="B1198" s="19" t="s">
        <v>1270</v>
      </c>
      <c r="C1198" s="19" t="s">
        <v>28</v>
      </c>
      <c r="D1198" s="19" t="s">
        <v>990</v>
      </c>
      <c r="E1198" s="19" t="s">
        <v>19</v>
      </c>
      <c r="F1198" s="19" t="s">
        <v>20</v>
      </c>
      <c r="G1198" s="35">
        <v>3000</v>
      </c>
      <c r="H1198" s="35">
        <f t="shared" si="38"/>
        <v>750</v>
      </c>
      <c r="I1198" s="35">
        <f t="shared" si="39"/>
        <v>3750</v>
      </c>
      <c r="J1198" s="37">
        <v>43556</v>
      </c>
      <c r="K1198" s="40" t="s">
        <v>992</v>
      </c>
      <c r="L1198" s="21">
        <v>48</v>
      </c>
      <c r="M1198" s="21">
        <v>3</v>
      </c>
      <c r="N1198" s="19">
        <f t="shared" si="40"/>
        <v>51</v>
      </c>
    </row>
    <row r="1199" s="4" customFormat="1" customHeight="1" spans="1:14">
      <c r="A1199" s="21">
        <v>1191</v>
      </c>
      <c r="B1199" s="19" t="s">
        <v>1271</v>
      </c>
      <c r="C1199" s="19" t="s">
        <v>28</v>
      </c>
      <c r="D1199" s="19" t="s">
        <v>990</v>
      </c>
      <c r="E1199" s="19" t="s">
        <v>19</v>
      </c>
      <c r="F1199" s="19" t="s">
        <v>20</v>
      </c>
      <c r="G1199" s="35">
        <v>3000</v>
      </c>
      <c r="H1199" s="35">
        <f t="shared" si="38"/>
        <v>750</v>
      </c>
      <c r="I1199" s="35">
        <f t="shared" si="39"/>
        <v>3750</v>
      </c>
      <c r="J1199" s="37">
        <v>43525</v>
      </c>
      <c r="K1199" s="40" t="s">
        <v>992</v>
      </c>
      <c r="L1199" s="21">
        <v>49</v>
      </c>
      <c r="M1199" s="21">
        <v>3</v>
      </c>
      <c r="N1199" s="19">
        <f t="shared" si="40"/>
        <v>52</v>
      </c>
    </row>
    <row r="1200" s="4" customFormat="1" customHeight="1" spans="1:14">
      <c r="A1200" s="21">
        <v>1192</v>
      </c>
      <c r="B1200" s="19" t="s">
        <v>1272</v>
      </c>
      <c r="C1200" s="19" t="s">
        <v>28</v>
      </c>
      <c r="D1200" s="19" t="s">
        <v>990</v>
      </c>
      <c r="E1200" s="19" t="s">
        <v>19</v>
      </c>
      <c r="F1200" s="19" t="s">
        <v>20</v>
      </c>
      <c r="G1200" s="35">
        <v>3000</v>
      </c>
      <c r="H1200" s="35">
        <f t="shared" si="38"/>
        <v>750</v>
      </c>
      <c r="I1200" s="35">
        <f t="shared" si="39"/>
        <v>3750</v>
      </c>
      <c r="J1200" s="37">
        <v>43556</v>
      </c>
      <c r="K1200" s="40" t="s">
        <v>992</v>
      </c>
      <c r="L1200" s="21">
        <v>48</v>
      </c>
      <c r="M1200" s="21">
        <v>3</v>
      </c>
      <c r="N1200" s="19">
        <f t="shared" si="40"/>
        <v>51</v>
      </c>
    </row>
    <row r="1201" s="4" customFormat="1" customHeight="1" spans="1:14">
      <c r="A1201" s="21">
        <v>1193</v>
      </c>
      <c r="B1201" s="19" t="s">
        <v>1273</v>
      </c>
      <c r="C1201" s="19" t="s">
        <v>28</v>
      </c>
      <c r="D1201" s="19" t="s">
        <v>990</v>
      </c>
      <c r="E1201" s="19" t="s">
        <v>19</v>
      </c>
      <c r="F1201" s="19" t="s">
        <v>20</v>
      </c>
      <c r="G1201" s="35">
        <v>3000</v>
      </c>
      <c r="H1201" s="35">
        <f t="shared" si="38"/>
        <v>750</v>
      </c>
      <c r="I1201" s="35">
        <f t="shared" si="39"/>
        <v>3750</v>
      </c>
      <c r="J1201" s="37">
        <v>43466</v>
      </c>
      <c r="K1201" s="40" t="s">
        <v>992</v>
      </c>
      <c r="L1201" s="21">
        <v>51</v>
      </c>
      <c r="M1201" s="21">
        <v>3</v>
      </c>
      <c r="N1201" s="19">
        <f t="shared" si="40"/>
        <v>54</v>
      </c>
    </row>
    <row r="1202" s="4" customFormat="1" customHeight="1" spans="1:14">
      <c r="A1202" s="21">
        <v>1194</v>
      </c>
      <c r="B1202" s="19" t="s">
        <v>1274</v>
      </c>
      <c r="C1202" s="19" t="s">
        <v>17</v>
      </c>
      <c r="D1202" s="19" t="s">
        <v>990</v>
      </c>
      <c r="E1202" s="19" t="s">
        <v>33</v>
      </c>
      <c r="F1202" s="19" t="s">
        <v>34</v>
      </c>
      <c r="G1202" s="35">
        <v>4500</v>
      </c>
      <c r="H1202" s="35">
        <f t="shared" si="38"/>
        <v>1125</v>
      </c>
      <c r="I1202" s="35">
        <f t="shared" si="39"/>
        <v>5625</v>
      </c>
      <c r="J1202" s="40" t="s">
        <v>236</v>
      </c>
      <c r="K1202" s="40" t="s">
        <v>992</v>
      </c>
      <c r="L1202" s="21">
        <v>54</v>
      </c>
      <c r="M1202" s="21">
        <v>3</v>
      </c>
      <c r="N1202" s="19">
        <f t="shared" si="40"/>
        <v>57</v>
      </c>
    </row>
    <row r="1203" s="4" customFormat="1" customHeight="1" spans="1:14">
      <c r="A1203" s="21">
        <v>1195</v>
      </c>
      <c r="B1203" s="19" t="s">
        <v>1275</v>
      </c>
      <c r="C1203" s="19" t="s">
        <v>28</v>
      </c>
      <c r="D1203" s="19" t="s">
        <v>990</v>
      </c>
      <c r="E1203" s="19" t="s">
        <v>33</v>
      </c>
      <c r="F1203" s="19" t="s">
        <v>34</v>
      </c>
      <c r="G1203" s="35">
        <v>4500</v>
      </c>
      <c r="H1203" s="35">
        <f t="shared" si="38"/>
        <v>1125</v>
      </c>
      <c r="I1203" s="35">
        <f t="shared" si="39"/>
        <v>5625</v>
      </c>
      <c r="J1203" s="40" t="s">
        <v>236</v>
      </c>
      <c r="K1203" s="40" t="s">
        <v>992</v>
      </c>
      <c r="L1203" s="21">
        <v>54</v>
      </c>
      <c r="M1203" s="21">
        <v>3</v>
      </c>
      <c r="N1203" s="19">
        <f t="shared" si="40"/>
        <v>57</v>
      </c>
    </row>
    <row r="1204" s="4" customFormat="1" customHeight="1" spans="1:14">
      <c r="A1204" s="21">
        <v>1196</v>
      </c>
      <c r="B1204" s="19" t="s">
        <v>1276</v>
      </c>
      <c r="C1204" s="19" t="s">
        <v>17</v>
      </c>
      <c r="D1204" s="19" t="s">
        <v>990</v>
      </c>
      <c r="E1204" s="19" t="s">
        <v>33</v>
      </c>
      <c r="F1204" s="19" t="s">
        <v>34</v>
      </c>
      <c r="G1204" s="35">
        <v>4500</v>
      </c>
      <c r="H1204" s="35">
        <f t="shared" si="38"/>
        <v>1125</v>
      </c>
      <c r="I1204" s="35">
        <f t="shared" si="39"/>
        <v>5625</v>
      </c>
      <c r="J1204" s="40" t="s">
        <v>236</v>
      </c>
      <c r="K1204" s="40" t="s">
        <v>992</v>
      </c>
      <c r="L1204" s="21">
        <v>54</v>
      </c>
      <c r="M1204" s="21">
        <v>3</v>
      </c>
      <c r="N1204" s="19">
        <f t="shared" si="40"/>
        <v>57</v>
      </c>
    </row>
    <row r="1205" s="4" customFormat="1" customHeight="1" spans="1:14">
      <c r="A1205" s="21">
        <v>1197</v>
      </c>
      <c r="B1205" s="19" t="s">
        <v>1277</v>
      </c>
      <c r="C1205" s="19" t="s">
        <v>17</v>
      </c>
      <c r="D1205" s="19" t="s">
        <v>990</v>
      </c>
      <c r="E1205" s="19" t="s">
        <v>33</v>
      </c>
      <c r="F1205" s="19" t="s">
        <v>34</v>
      </c>
      <c r="G1205" s="35">
        <v>4500</v>
      </c>
      <c r="H1205" s="35">
        <f t="shared" si="38"/>
        <v>1125</v>
      </c>
      <c r="I1205" s="35">
        <f t="shared" si="39"/>
        <v>5625</v>
      </c>
      <c r="J1205" s="40" t="s">
        <v>230</v>
      </c>
      <c r="K1205" s="40" t="s">
        <v>992</v>
      </c>
      <c r="L1205" s="21">
        <v>52</v>
      </c>
      <c r="M1205" s="21">
        <v>3</v>
      </c>
      <c r="N1205" s="19">
        <f t="shared" si="40"/>
        <v>55</v>
      </c>
    </row>
    <row r="1206" s="4" customFormat="1" customHeight="1" spans="1:14">
      <c r="A1206" s="21">
        <v>1198</v>
      </c>
      <c r="B1206" s="19" t="s">
        <v>1278</v>
      </c>
      <c r="C1206" s="19" t="s">
        <v>17</v>
      </c>
      <c r="D1206" s="19" t="s">
        <v>990</v>
      </c>
      <c r="E1206" s="19" t="s">
        <v>33</v>
      </c>
      <c r="F1206" s="19" t="s">
        <v>34</v>
      </c>
      <c r="G1206" s="35">
        <v>4500</v>
      </c>
      <c r="H1206" s="35">
        <f t="shared" si="38"/>
        <v>1125</v>
      </c>
      <c r="I1206" s="35">
        <f t="shared" si="39"/>
        <v>5625</v>
      </c>
      <c r="J1206" s="40" t="s">
        <v>232</v>
      </c>
      <c r="K1206" s="40" t="s">
        <v>992</v>
      </c>
      <c r="L1206" s="21">
        <v>51</v>
      </c>
      <c r="M1206" s="21">
        <v>3</v>
      </c>
      <c r="N1206" s="19">
        <f t="shared" si="40"/>
        <v>54</v>
      </c>
    </row>
    <row r="1207" s="4" customFormat="1" customHeight="1" spans="1:14">
      <c r="A1207" s="21">
        <v>1199</v>
      </c>
      <c r="B1207" s="19" t="s">
        <v>1279</v>
      </c>
      <c r="C1207" s="19" t="s">
        <v>28</v>
      </c>
      <c r="D1207" s="19" t="s">
        <v>990</v>
      </c>
      <c r="E1207" s="19" t="s">
        <v>19</v>
      </c>
      <c r="F1207" s="19" t="s">
        <v>20</v>
      </c>
      <c r="G1207" s="35">
        <v>3000</v>
      </c>
      <c r="H1207" s="35">
        <f t="shared" si="38"/>
        <v>750</v>
      </c>
      <c r="I1207" s="35">
        <f t="shared" si="39"/>
        <v>3750</v>
      </c>
      <c r="J1207" s="40" t="s">
        <v>236</v>
      </c>
      <c r="K1207" s="40" t="s">
        <v>992</v>
      </c>
      <c r="L1207" s="21">
        <v>54</v>
      </c>
      <c r="M1207" s="21">
        <v>3</v>
      </c>
      <c r="N1207" s="19">
        <f t="shared" si="40"/>
        <v>57</v>
      </c>
    </row>
    <row r="1208" s="4" customFormat="1" customHeight="1" spans="1:14">
      <c r="A1208" s="33" t="s">
        <v>1280</v>
      </c>
      <c r="B1208" s="33"/>
      <c r="C1208" s="33"/>
      <c r="D1208" s="33"/>
      <c r="E1208" s="33"/>
      <c r="F1208" s="34"/>
      <c r="G1208" s="34">
        <f>SUM(G924:G1207)</f>
        <v>1143500</v>
      </c>
      <c r="H1208" s="34">
        <f>SUM(H924:H1207)</f>
        <v>285875</v>
      </c>
      <c r="I1208" s="34">
        <f>SUM(I924:I1207)</f>
        <v>1429375</v>
      </c>
      <c r="J1208" s="36"/>
      <c r="K1208" s="36"/>
      <c r="L1208" s="33"/>
      <c r="M1208" s="33"/>
      <c r="N1208" s="33"/>
    </row>
    <row r="1209" s="4" customFormat="1" customHeight="1" spans="1:14">
      <c r="A1209" s="19">
        <v>1120</v>
      </c>
      <c r="B1209" s="19" t="s">
        <v>1281</v>
      </c>
      <c r="C1209" s="19" t="s">
        <v>17</v>
      </c>
      <c r="D1209" s="19" t="s">
        <v>1282</v>
      </c>
      <c r="E1209" s="19" t="s">
        <v>24</v>
      </c>
      <c r="F1209" s="19" t="s">
        <v>25</v>
      </c>
      <c r="G1209" s="35">
        <v>11500</v>
      </c>
      <c r="H1209" s="35">
        <v>2875</v>
      </c>
      <c r="I1209" s="35">
        <v>14375</v>
      </c>
      <c r="J1209" s="37">
        <v>43709</v>
      </c>
      <c r="K1209" s="37">
        <v>44075</v>
      </c>
      <c r="L1209" s="39">
        <v>13</v>
      </c>
      <c r="M1209" s="19">
        <v>23</v>
      </c>
      <c r="N1209" s="19">
        <f t="shared" ref="N1209:N1273" si="41">L1209+M1209</f>
        <v>36</v>
      </c>
    </row>
    <row r="1210" s="4" customFormat="1" customHeight="1" spans="1:14">
      <c r="A1210" s="19">
        <v>1121</v>
      </c>
      <c r="B1210" s="19" t="s">
        <v>1283</v>
      </c>
      <c r="C1210" s="19" t="s">
        <v>28</v>
      </c>
      <c r="D1210" s="19" t="s">
        <v>1284</v>
      </c>
      <c r="E1210" s="21" t="s">
        <v>24</v>
      </c>
      <c r="F1210" s="19" t="s">
        <v>29</v>
      </c>
      <c r="G1210" s="35">
        <v>2500</v>
      </c>
      <c r="H1210" s="35">
        <v>625</v>
      </c>
      <c r="I1210" s="35">
        <v>3125</v>
      </c>
      <c r="J1210" s="37">
        <v>44531</v>
      </c>
      <c r="K1210" s="37">
        <v>44743</v>
      </c>
      <c r="L1210" s="39">
        <v>7</v>
      </c>
      <c r="M1210" s="19">
        <v>5</v>
      </c>
      <c r="N1210" s="19">
        <f t="shared" si="41"/>
        <v>12</v>
      </c>
    </row>
    <row r="1211" s="4" customFormat="1" customHeight="1" spans="1:14">
      <c r="A1211" s="33" t="s">
        <v>1285</v>
      </c>
      <c r="B1211" s="33"/>
      <c r="C1211" s="33"/>
      <c r="D1211" s="33"/>
      <c r="E1211" s="33"/>
      <c r="F1211" s="33"/>
      <c r="G1211" s="34">
        <f>SUM(G1209:G1210)</f>
        <v>14000</v>
      </c>
      <c r="H1211" s="34">
        <f>SUM(H1209:H1210)</f>
        <v>3500</v>
      </c>
      <c r="I1211" s="34">
        <f>H1211+G1211</f>
        <v>17500</v>
      </c>
      <c r="J1211" s="36"/>
      <c r="K1211" s="36"/>
      <c r="L1211" s="33"/>
      <c r="M1211" s="33"/>
      <c r="N1211" s="33"/>
    </row>
    <row r="1212" s="4" customFormat="1" customHeight="1" spans="1:14">
      <c r="A1212" s="19">
        <v>1122</v>
      </c>
      <c r="B1212" s="51" t="s">
        <v>1286</v>
      </c>
      <c r="C1212" s="51" t="s">
        <v>28</v>
      </c>
      <c r="D1212" s="51" t="s">
        <v>1287</v>
      </c>
      <c r="E1212" s="21" t="s">
        <v>19</v>
      </c>
      <c r="F1212" s="52" t="s">
        <v>20</v>
      </c>
      <c r="G1212" s="53">
        <v>3000</v>
      </c>
      <c r="H1212" s="53">
        <v>750</v>
      </c>
      <c r="I1212" s="53">
        <v>3750</v>
      </c>
      <c r="J1212" s="54">
        <v>44028</v>
      </c>
      <c r="K1212" s="54">
        <v>45017</v>
      </c>
      <c r="L1212" s="51">
        <v>33</v>
      </c>
      <c r="M1212" s="51">
        <v>3</v>
      </c>
      <c r="N1212" s="51">
        <f t="shared" si="41"/>
        <v>36</v>
      </c>
    </row>
    <row r="1213" s="4" customFormat="1" customHeight="1" spans="1:14">
      <c r="A1213" s="19">
        <v>1123</v>
      </c>
      <c r="B1213" s="51" t="s">
        <v>1288</v>
      </c>
      <c r="C1213" s="51" t="s">
        <v>28</v>
      </c>
      <c r="D1213" s="51" t="s">
        <v>1287</v>
      </c>
      <c r="E1213" s="21" t="s">
        <v>19</v>
      </c>
      <c r="F1213" s="52" t="s">
        <v>20</v>
      </c>
      <c r="G1213" s="53">
        <v>3000</v>
      </c>
      <c r="H1213" s="53">
        <v>750</v>
      </c>
      <c r="I1213" s="53">
        <v>3750</v>
      </c>
      <c r="J1213" s="54">
        <v>44259</v>
      </c>
      <c r="K1213" s="54">
        <v>45017</v>
      </c>
      <c r="L1213" s="51">
        <v>21</v>
      </c>
      <c r="M1213" s="51">
        <v>3</v>
      </c>
      <c r="N1213" s="51">
        <f t="shared" si="41"/>
        <v>24</v>
      </c>
    </row>
    <row r="1214" s="4" customFormat="1" customHeight="1" spans="1:14">
      <c r="A1214" s="19">
        <v>1124</v>
      </c>
      <c r="B1214" s="51" t="s">
        <v>1289</v>
      </c>
      <c r="C1214" s="51" t="s">
        <v>28</v>
      </c>
      <c r="D1214" s="51" t="s">
        <v>1287</v>
      </c>
      <c r="E1214" s="21" t="s">
        <v>19</v>
      </c>
      <c r="F1214" s="52" t="s">
        <v>20</v>
      </c>
      <c r="G1214" s="53">
        <v>3000</v>
      </c>
      <c r="H1214" s="53">
        <v>750</v>
      </c>
      <c r="I1214" s="53">
        <v>3750</v>
      </c>
      <c r="J1214" s="54">
        <v>44827</v>
      </c>
      <c r="K1214" s="54">
        <v>45017</v>
      </c>
      <c r="L1214" s="51">
        <v>7</v>
      </c>
      <c r="M1214" s="51">
        <v>3</v>
      </c>
      <c r="N1214" s="51">
        <f t="shared" si="41"/>
        <v>10</v>
      </c>
    </row>
    <row r="1215" s="4" customFormat="1" customHeight="1" spans="1:14">
      <c r="A1215" s="19">
        <v>1125</v>
      </c>
      <c r="B1215" s="21" t="s">
        <v>1290</v>
      </c>
      <c r="C1215" s="21" t="s">
        <v>28</v>
      </c>
      <c r="D1215" s="19" t="s">
        <v>1291</v>
      </c>
      <c r="E1215" s="19" t="s">
        <v>19</v>
      </c>
      <c r="F1215" s="19" t="s">
        <v>20</v>
      </c>
      <c r="G1215" s="35">
        <f t="shared" ref="G1215:G1220" si="42">1000*M1215</f>
        <v>3000</v>
      </c>
      <c r="H1215" s="35">
        <f t="shared" ref="H1215:H1241" si="43">G1215/0.8-G1215</f>
        <v>750</v>
      </c>
      <c r="I1215" s="35">
        <f t="shared" ref="I1215:I1242" si="44">G1215+H1215</f>
        <v>3750</v>
      </c>
      <c r="J1215" s="37">
        <v>44075</v>
      </c>
      <c r="K1215" s="37">
        <v>45017</v>
      </c>
      <c r="L1215" s="19">
        <v>31</v>
      </c>
      <c r="M1215" s="19">
        <v>3</v>
      </c>
      <c r="N1215" s="51">
        <f t="shared" si="41"/>
        <v>34</v>
      </c>
    </row>
    <row r="1216" s="4" customFormat="1" customHeight="1" spans="1:14">
      <c r="A1216" s="19">
        <v>1126</v>
      </c>
      <c r="B1216" s="21" t="s">
        <v>1292</v>
      </c>
      <c r="C1216" s="21" t="s">
        <v>28</v>
      </c>
      <c r="D1216" s="19" t="s">
        <v>1291</v>
      </c>
      <c r="E1216" s="19" t="s">
        <v>19</v>
      </c>
      <c r="F1216" s="19" t="s">
        <v>20</v>
      </c>
      <c r="G1216" s="35">
        <f t="shared" si="42"/>
        <v>3000</v>
      </c>
      <c r="H1216" s="35">
        <f t="shared" si="43"/>
        <v>750</v>
      </c>
      <c r="I1216" s="35">
        <f t="shared" si="44"/>
        <v>3750</v>
      </c>
      <c r="J1216" s="37">
        <v>44075</v>
      </c>
      <c r="K1216" s="37">
        <v>45017</v>
      </c>
      <c r="L1216" s="19">
        <v>31</v>
      </c>
      <c r="M1216" s="19">
        <v>3</v>
      </c>
      <c r="N1216" s="51">
        <f t="shared" si="41"/>
        <v>34</v>
      </c>
    </row>
    <row r="1217" s="4" customFormat="1" customHeight="1" spans="1:14">
      <c r="A1217" s="19">
        <v>1127</v>
      </c>
      <c r="B1217" s="55" t="s">
        <v>1293</v>
      </c>
      <c r="C1217" s="55" t="s">
        <v>28</v>
      </c>
      <c r="D1217" s="19" t="s">
        <v>1291</v>
      </c>
      <c r="E1217" s="19" t="s">
        <v>19</v>
      </c>
      <c r="F1217" s="19" t="s">
        <v>20</v>
      </c>
      <c r="G1217" s="35">
        <f t="shared" si="42"/>
        <v>3000</v>
      </c>
      <c r="H1217" s="35">
        <f t="shared" si="43"/>
        <v>750</v>
      </c>
      <c r="I1217" s="35">
        <f t="shared" si="44"/>
        <v>3750</v>
      </c>
      <c r="J1217" s="37">
        <v>44256</v>
      </c>
      <c r="K1217" s="37">
        <v>45017</v>
      </c>
      <c r="L1217" s="19">
        <v>25</v>
      </c>
      <c r="M1217" s="19">
        <v>3</v>
      </c>
      <c r="N1217" s="51">
        <f t="shared" si="41"/>
        <v>28</v>
      </c>
    </row>
    <row r="1218" s="4" customFormat="1" customHeight="1" spans="1:14">
      <c r="A1218" s="19">
        <v>1128</v>
      </c>
      <c r="B1218" s="55" t="s">
        <v>1294</v>
      </c>
      <c r="C1218" s="55" t="s">
        <v>28</v>
      </c>
      <c r="D1218" s="19" t="s">
        <v>1291</v>
      </c>
      <c r="E1218" s="19" t="s">
        <v>19</v>
      </c>
      <c r="F1218" s="19" t="s">
        <v>20</v>
      </c>
      <c r="G1218" s="35">
        <f t="shared" si="42"/>
        <v>3000</v>
      </c>
      <c r="H1218" s="35">
        <f t="shared" si="43"/>
        <v>750</v>
      </c>
      <c r="I1218" s="35">
        <f t="shared" si="44"/>
        <v>3750</v>
      </c>
      <c r="J1218" s="37">
        <v>44440</v>
      </c>
      <c r="K1218" s="37">
        <v>45017</v>
      </c>
      <c r="L1218" s="19">
        <v>19</v>
      </c>
      <c r="M1218" s="19">
        <v>3</v>
      </c>
      <c r="N1218" s="51">
        <f t="shared" si="41"/>
        <v>22</v>
      </c>
    </row>
    <row r="1219" s="4" customFormat="1" customHeight="1" spans="1:14">
      <c r="A1219" s="19">
        <v>1129</v>
      </c>
      <c r="B1219" s="55" t="s">
        <v>1295</v>
      </c>
      <c r="C1219" s="55" t="s">
        <v>28</v>
      </c>
      <c r="D1219" s="19" t="s">
        <v>1291</v>
      </c>
      <c r="E1219" s="19" t="s">
        <v>19</v>
      </c>
      <c r="F1219" s="19" t="s">
        <v>20</v>
      </c>
      <c r="G1219" s="35">
        <f t="shared" si="42"/>
        <v>3000</v>
      </c>
      <c r="H1219" s="35">
        <f t="shared" si="43"/>
        <v>750</v>
      </c>
      <c r="I1219" s="35">
        <f t="shared" si="44"/>
        <v>3750</v>
      </c>
      <c r="J1219" s="37">
        <v>44440</v>
      </c>
      <c r="K1219" s="37">
        <v>45017</v>
      </c>
      <c r="L1219" s="19">
        <v>19</v>
      </c>
      <c r="M1219" s="19">
        <v>3</v>
      </c>
      <c r="N1219" s="51">
        <f t="shared" si="41"/>
        <v>22</v>
      </c>
    </row>
    <row r="1220" s="4" customFormat="1" customHeight="1" spans="1:14">
      <c r="A1220" s="19">
        <v>1130</v>
      </c>
      <c r="B1220" s="56" t="s">
        <v>1296</v>
      </c>
      <c r="C1220" s="20" t="s">
        <v>28</v>
      </c>
      <c r="D1220" s="19" t="s">
        <v>1291</v>
      </c>
      <c r="E1220" s="21" t="s">
        <v>19</v>
      </c>
      <c r="F1220" s="41" t="s">
        <v>20</v>
      </c>
      <c r="G1220" s="35">
        <f t="shared" si="42"/>
        <v>3000</v>
      </c>
      <c r="H1220" s="35">
        <f t="shared" si="43"/>
        <v>750</v>
      </c>
      <c r="I1220" s="23">
        <f t="shared" si="44"/>
        <v>3750</v>
      </c>
      <c r="J1220" s="37">
        <v>44805</v>
      </c>
      <c r="K1220" s="37">
        <v>45017</v>
      </c>
      <c r="L1220" s="19">
        <v>7</v>
      </c>
      <c r="M1220" s="19">
        <v>3</v>
      </c>
      <c r="N1220" s="51">
        <f t="shared" si="41"/>
        <v>10</v>
      </c>
    </row>
    <row r="1221" s="4" customFormat="1" customHeight="1" spans="1:14">
      <c r="A1221" s="19">
        <v>1131</v>
      </c>
      <c r="B1221" s="55" t="s">
        <v>1297</v>
      </c>
      <c r="C1221" s="20" t="s">
        <v>28</v>
      </c>
      <c r="D1221" s="19" t="s">
        <v>1291</v>
      </c>
      <c r="E1221" s="41" t="s">
        <v>24</v>
      </c>
      <c r="F1221" s="41" t="s">
        <v>29</v>
      </c>
      <c r="G1221" s="35">
        <f t="shared" ref="G1221:G1241" si="45">500*M1221</f>
        <v>1500</v>
      </c>
      <c r="H1221" s="35">
        <f t="shared" si="43"/>
        <v>375</v>
      </c>
      <c r="I1221" s="23">
        <f t="shared" si="44"/>
        <v>1875</v>
      </c>
      <c r="J1221" s="37">
        <v>44805</v>
      </c>
      <c r="K1221" s="37">
        <v>45017</v>
      </c>
      <c r="L1221" s="19">
        <v>7</v>
      </c>
      <c r="M1221" s="19">
        <v>3</v>
      </c>
      <c r="N1221" s="51">
        <f t="shared" si="41"/>
        <v>10</v>
      </c>
    </row>
    <row r="1222" s="4" customFormat="1" customHeight="1" spans="1:14">
      <c r="A1222" s="19">
        <v>1132</v>
      </c>
      <c r="B1222" s="55" t="s">
        <v>1298</v>
      </c>
      <c r="C1222" s="20" t="s">
        <v>28</v>
      </c>
      <c r="D1222" s="19" t="s">
        <v>1291</v>
      </c>
      <c r="E1222" s="41" t="s">
        <v>24</v>
      </c>
      <c r="F1222" s="41" t="s">
        <v>29</v>
      </c>
      <c r="G1222" s="35">
        <f t="shared" si="45"/>
        <v>1500</v>
      </c>
      <c r="H1222" s="35">
        <f t="shared" si="43"/>
        <v>375</v>
      </c>
      <c r="I1222" s="23">
        <f t="shared" si="44"/>
        <v>1875</v>
      </c>
      <c r="J1222" s="37">
        <v>44805</v>
      </c>
      <c r="K1222" s="37">
        <v>45017</v>
      </c>
      <c r="L1222" s="19">
        <v>7</v>
      </c>
      <c r="M1222" s="19">
        <v>3</v>
      </c>
      <c r="N1222" s="51">
        <f t="shared" si="41"/>
        <v>10</v>
      </c>
    </row>
    <row r="1223" s="4" customFormat="1" customHeight="1" spans="1:14">
      <c r="A1223" s="19">
        <v>1133</v>
      </c>
      <c r="B1223" s="55" t="s">
        <v>1299</v>
      </c>
      <c r="C1223" s="20" t="s">
        <v>28</v>
      </c>
      <c r="D1223" s="19" t="s">
        <v>1291</v>
      </c>
      <c r="E1223" s="41" t="s">
        <v>24</v>
      </c>
      <c r="F1223" s="41" t="s">
        <v>29</v>
      </c>
      <c r="G1223" s="35">
        <f t="shared" si="45"/>
        <v>1500</v>
      </c>
      <c r="H1223" s="35">
        <f t="shared" si="43"/>
        <v>375</v>
      </c>
      <c r="I1223" s="23">
        <f t="shared" si="44"/>
        <v>1875</v>
      </c>
      <c r="J1223" s="37">
        <v>44805</v>
      </c>
      <c r="K1223" s="37">
        <v>45017</v>
      </c>
      <c r="L1223" s="19">
        <v>7</v>
      </c>
      <c r="M1223" s="19">
        <v>3</v>
      </c>
      <c r="N1223" s="51">
        <f t="shared" si="41"/>
        <v>10</v>
      </c>
    </row>
    <row r="1224" s="4" customFormat="1" customHeight="1" spans="1:14">
      <c r="A1224" s="19">
        <v>1134</v>
      </c>
      <c r="B1224" s="55" t="s">
        <v>1300</v>
      </c>
      <c r="C1224" s="20" t="s">
        <v>28</v>
      </c>
      <c r="D1224" s="19" t="s">
        <v>1291</v>
      </c>
      <c r="E1224" s="41" t="s">
        <v>24</v>
      </c>
      <c r="F1224" s="41" t="s">
        <v>29</v>
      </c>
      <c r="G1224" s="35">
        <f t="shared" si="45"/>
        <v>1500</v>
      </c>
      <c r="H1224" s="35">
        <f t="shared" si="43"/>
        <v>375</v>
      </c>
      <c r="I1224" s="23">
        <f t="shared" si="44"/>
        <v>1875</v>
      </c>
      <c r="J1224" s="37">
        <v>44805</v>
      </c>
      <c r="K1224" s="37">
        <v>45017</v>
      </c>
      <c r="L1224" s="19">
        <v>7</v>
      </c>
      <c r="M1224" s="19">
        <v>3</v>
      </c>
      <c r="N1224" s="51">
        <f t="shared" si="41"/>
        <v>10</v>
      </c>
    </row>
    <row r="1225" s="4" customFormat="1" customHeight="1" spans="1:14">
      <c r="A1225" s="19">
        <v>1135</v>
      </c>
      <c r="B1225" s="55" t="s">
        <v>1301</v>
      </c>
      <c r="C1225" s="20" t="s">
        <v>17</v>
      </c>
      <c r="D1225" s="19" t="s">
        <v>1291</v>
      </c>
      <c r="E1225" s="41" t="s">
        <v>24</v>
      </c>
      <c r="F1225" s="41" t="s">
        <v>29</v>
      </c>
      <c r="G1225" s="35">
        <f t="shared" si="45"/>
        <v>1500</v>
      </c>
      <c r="H1225" s="35">
        <f t="shared" si="43"/>
        <v>375</v>
      </c>
      <c r="I1225" s="23">
        <f t="shared" si="44"/>
        <v>1875</v>
      </c>
      <c r="J1225" s="37">
        <v>44805</v>
      </c>
      <c r="K1225" s="37">
        <v>45017</v>
      </c>
      <c r="L1225" s="19">
        <v>7</v>
      </c>
      <c r="M1225" s="19">
        <v>3</v>
      </c>
      <c r="N1225" s="51">
        <f t="shared" si="41"/>
        <v>10</v>
      </c>
    </row>
    <row r="1226" s="4" customFormat="1" customHeight="1" spans="1:14">
      <c r="A1226" s="19">
        <v>1136</v>
      </c>
      <c r="B1226" s="56" t="s">
        <v>1302</v>
      </c>
      <c r="C1226" s="20" t="s">
        <v>28</v>
      </c>
      <c r="D1226" s="19" t="s">
        <v>1291</v>
      </c>
      <c r="E1226" s="41" t="s">
        <v>24</v>
      </c>
      <c r="F1226" s="41" t="s">
        <v>29</v>
      </c>
      <c r="G1226" s="35">
        <f t="shared" si="45"/>
        <v>1500</v>
      </c>
      <c r="H1226" s="35">
        <f t="shared" si="43"/>
        <v>375</v>
      </c>
      <c r="I1226" s="23">
        <f t="shared" si="44"/>
        <v>1875</v>
      </c>
      <c r="J1226" s="37">
        <v>44805</v>
      </c>
      <c r="K1226" s="37">
        <v>45017</v>
      </c>
      <c r="L1226" s="19">
        <v>7</v>
      </c>
      <c r="M1226" s="19">
        <v>3</v>
      </c>
      <c r="N1226" s="51">
        <f t="shared" si="41"/>
        <v>10</v>
      </c>
    </row>
    <row r="1227" s="4" customFormat="1" customHeight="1" spans="1:14">
      <c r="A1227" s="19">
        <v>1137</v>
      </c>
      <c r="B1227" s="56" t="s">
        <v>1303</v>
      </c>
      <c r="C1227" s="20" t="s">
        <v>28</v>
      </c>
      <c r="D1227" s="19" t="s">
        <v>1291</v>
      </c>
      <c r="E1227" s="41" t="s">
        <v>24</v>
      </c>
      <c r="F1227" s="41" t="s">
        <v>29</v>
      </c>
      <c r="G1227" s="35">
        <f t="shared" si="45"/>
        <v>1500</v>
      </c>
      <c r="H1227" s="35">
        <f t="shared" si="43"/>
        <v>375</v>
      </c>
      <c r="I1227" s="23">
        <f t="shared" si="44"/>
        <v>1875</v>
      </c>
      <c r="J1227" s="37">
        <v>44805</v>
      </c>
      <c r="K1227" s="37">
        <v>45017</v>
      </c>
      <c r="L1227" s="19">
        <v>7</v>
      </c>
      <c r="M1227" s="19">
        <v>3</v>
      </c>
      <c r="N1227" s="51">
        <f t="shared" si="41"/>
        <v>10</v>
      </c>
    </row>
    <row r="1228" s="4" customFormat="1" customHeight="1" spans="1:14">
      <c r="A1228" s="19">
        <v>1138</v>
      </c>
      <c r="B1228" s="56" t="s">
        <v>1304</v>
      </c>
      <c r="C1228" s="20" t="s">
        <v>28</v>
      </c>
      <c r="D1228" s="19" t="s">
        <v>1291</v>
      </c>
      <c r="E1228" s="41" t="s">
        <v>24</v>
      </c>
      <c r="F1228" s="41" t="s">
        <v>29</v>
      </c>
      <c r="G1228" s="35">
        <f t="shared" si="45"/>
        <v>1500</v>
      </c>
      <c r="H1228" s="35">
        <f t="shared" si="43"/>
        <v>375</v>
      </c>
      <c r="I1228" s="23">
        <f t="shared" si="44"/>
        <v>1875</v>
      </c>
      <c r="J1228" s="37">
        <v>44805</v>
      </c>
      <c r="K1228" s="37">
        <v>45017</v>
      </c>
      <c r="L1228" s="19">
        <v>7</v>
      </c>
      <c r="M1228" s="19">
        <v>3</v>
      </c>
      <c r="N1228" s="51">
        <f t="shared" si="41"/>
        <v>10</v>
      </c>
    </row>
    <row r="1229" s="4" customFormat="1" customHeight="1" spans="1:14">
      <c r="A1229" s="19">
        <v>1139</v>
      </c>
      <c r="B1229" s="56" t="s">
        <v>1305</v>
      </c>
      <c r="C1229" s="20" t="s">
        <v>28</v>
      </c>
      <c r="D1229" s="19" t="s">
        <v>1291</v>
      </c>
      <c r="E1229" s="41" t="s">
        <v>24</v>
      </c>
      <c r="F1229" s="41" t="s">
        <v>29</v>
      </c>
      <c r="G1229" s="35">
        <f t="shared" si="45"/>
        <v>1500</v>
      </c>
      <c r="H1229" s="35">
        <f t="shared" si="43"/>
        <v>375</v>
      </c>
      <c r="I1229" s="23">
        <f t="shared" si="44"/>
        <v>1875</v>
      </c>
      <c r="J1229" s="37">
        <v>44805</v>
      </c>
      <c r="K1229" s="37">
        <v>45017</v>
      </c>
      <c r="L1229" s="19">
        <v>7</v>
      </c>
      <c r="M1229" s="19">
        <v>3</v>
      </c>
      <c r="N1229" s="51">
        <f t="shared" si="41"/>
        <v>10</v>
      </c>
    </row>
    <row r="1230" s="4" customFormat="1" customHeight="1" spans="1:14">
      <c r="A1230" s="19">
        <v>1140</v>
      </c>
      <c r="B1230" s="56" t="s">
        <v>1306</v>
      </c>
      <c r="C1230" s="20" t="s">
        <v>28</v>
      </c>
      <c r="D1230" s="19" t="s">
        <v>1291</v>
      </c>
      <c r="E1230" s="41" t="s">
        <v>24</v>
      </c>
      <c r="F1230" s="41" t="s">
        <v>29</v>
      </c>
      <c r="G1230" s="35">
        <f t="shared" si="45"/>
        <v>1500</v>
      </c>
      <c r="H1230" s="35">
        <f t="shared" si="43"/>
        <v>375</v>
      </c>
      <c r="I1230" s="23">
        <f t="shared" si="44"/>
        <v>1875</v>
      </c>
      <c r="J1230" s="37">
        <v>44805</v>
      </c>
      <c r="K1230" s="37">
        <v>45017</v>
      </c>
      <c r="L1230" s="19">
        <v>7</v>
      </c>
      <c r="M1230" s="19">
        <v>3</v>
      </c>
      <c r="N1230" s="51">
        <f t="shared" si="41"/>
        <v>10</v>
      </c>
    </row>
    <row r="1231" s="4" customFormat="1" customHeight="1" spans="1:14">
      <c r="A1231" s="19">
        <v>1141</v>
      </c>
      <c r="B1231" s="56" t="s">
        <v>1307</v>
      </c>
      <c r="C1231" s="20" t="s">
        <v>17</v>
      </c>
      <c r="D1231" s="19" t="s">
        <v>1291</v>
      </c>
      <c r="E1231" s="41" t="s">
        <v>24</v>
      </c>
      <c r="F1231" s="41" t="s">
        <v>29</v>
      </c>
      <c r="G1231" s="35">
        <f t="shared" si="45"/>
        <v>1500</v>
      </c>
      <c r="H1231" s="35">
        <f t="shared" si="43"/>
        <v>375</v>
      </c>
      <c r="I1231" s="23">
        <f t="shared" si="44"/>
        <v>1875</v>
      </c>
      <c r="J1231" s="37">
        <v>44805</v>
      </c>
      <c r="K1231" s="37">
        <v>45017</v>
      </c>
      <c r="L1231" s="19">
        <v>7</v>
      </c>
      <c r="M1231" s="19">
        <v>3</v>
      </c>
      <c r="N1231" s="51">
        <f t="shared" si="41"/>
        <v>10</v>
      </c>
    </row>
    <row r="1232" s="4" customFormat="1" customHeight="1" spans="1:14">
      <c r="A1232" s="19">
        <v>1142</v>
      </c>
      <c r="B1232" s="56" t="s">
        <v>1308</v>
      </c>
      <c r="C1232" s="20" t="s">
        <v>28</v>
      </c>
      <c r="D1232" s="19" t="s">
        <v>1291</v>
      </c>
      <c r="E1232" s="41" t="s">
        <v>24</v>
      </c>
      <c r="F1232" s="41" t="s">
        <v>29</v>
      </c>
      <c r="G1232" s="35">
        <f t="shared" si="45"/>
        <v>1500</v>
      </c>
      <c r="H1232" s="35">
        <f t="shared" si="43"/>
        <v>375</v>
      </c>
      <c r="I1232" s="23">
        <f t="shared" si="44"/>
        <v>1875</v>
      </c>
      <c r="J1232" s="37">
        <v>44805</v>
      </c>
      <c r="K1232" s="37">
        <v>45017</v>
      </c>
      <c r="L1232" s="19">
        <v>7</v>
      </c>
      <c r="M1232" s="19">
        <v>3</v>
      </c>
      <c r="N1232" s="51">
        <f t="shared" si="41"/>
        <v>10</v>
      </c>
    </row>
    <row r="1233" s="4" customFormat="1" customHeight="1" spans="1:14">
      <c r="A1233" s="19">
        <v>1143</v>
      </c>
      <c r="B1233" s="55" t="s">
        <v>1309</v>
      </c>
      <c r="C1233" s="20" t="s">
        <v>28</v>
      </c>
      <c r="D1233" s="19" t="s">
        <v>1291</v>
      </c>
      <c r="E1233" s="41" t="s">
        <v>24</v>
      </c>
      <c r="F1233" s="41" t="s">
        <v>29</v>
      </c>
      <c r="G1233" s="35">
        <f t="shared" si="45"/>
        <v>1500</v>
      </c>
      <c r="H1233" s="35">
        <f t="shared" si="43"/>
        <v>375</v>
      </c>
      <c r="I1233" s="23">
        <f t="shared" si="44"/>
        <v>1875</v>
      </c>
      <c r="J1233" s="37">
        <v>44805</v>
      </c>
      <c r="K1233" s="37">
        <v>45017</v>
      </c>
      <c r="L1233" s="19">
        <v>7</v>
      </c>
      <c r="M1233" s="19">
        <v>3</v>
      </c>
      <c r="N1233" s="51">
        <f t="shared" si="41"/>
        <v>10</v>
      </c>
    </row>
    <row r="1234" s="4" customFormat="1" customHeight="1" spans="1:14">
      <c r="A1234" s="19">
        <v>1144</v>
      </c>
      <c r="B1234" s="56" t="s">
        <v>1310</v>
      </c>
      <c r="C1234" s="20" t="s">
        <v>28</v>
      </c>
      <c r="D1234" s="19" t="s">
        <v>1291</v>
      </c>
      <c r="E1234" s="41" t="s">
        <v>24</v>
      </c>
      <c r="F1234" s="41" t="s">
        <v>29</v>
      </c>
      <c r="G1234" s="35">
        <f t="shared" si="45"/>
        <v>1500</v>
      </c>
      <c r="H1234" s="35">
        <f t="shared" si="43"/>
        <v>375</v>
      </c>
      <c r="I1234" s="23">
        <f t="shared" si="44"/>
        <v>1875</v>
      </c>
      <c r="J1234" s="37">
        <v>44805</v>
      </c>
      <c r="K1234" s="37">
        <v>45017</v>
      </c>
      <c r="L1234" s="19">
        <v>7</v>
      </c>
      <c r="M1234" s="19">
        <v>3</v>
      </c>
      <c r="N1234" s="51">
        <f t="shared" si="41"/>
        <v>10</v>
      </c>
    </row>
    <row r="1235" s="4" customFormat="1" customHeight="1" spans="1:14">
      <c r="A1235" s="19">
        <v>1145</v>
      </c>
      <c r="B1235" s="56" t="s">
        <v>1311</v>
      </c>
      <c r="C1235" s="20" t="s">
        <v>28</v>
      </c>
      <c r="D1235" s="19" t="s">
        <v>1291</v>
      </c>
      <c r="E1235" s="41" t="s">
        <v>24</v>
      </c>
      <c r="F1235" s="41" t="s">
        <v>29</v>
      </c>
      <c r="G1235" s="35">
        <f t="shared" si="45"/>
        <v>1500</v>
      </c>
      <c r="H1235" s="35">
        <f t="shared" si="43"/>
        <v>375</v>
      </c>
      <c r="I1235" s="23">
        <f t="shared" si="44"/>
        <v>1875</v>
      </c>
      <c r="J1235" s="37">
        <v>44805</v>
      </c>
      <c r="K1235" s="37">
        <v>45017</v>
      </c>
      <c r="L1235" s="19">
        <v>7</v>
      </c>
      <c r="M1235" s="19">
        <v>3</v>
      </c>
      <c r="N1235" s="51">
        <f t="shared" si="41"/>
        <v>10</v>
      </c>
    </row>
    <row r="1236" s="4" customFormat="1" customHeight="1" spans="1:14">
      <c r="A1236" s="19">
        <v>1146</v>
      </c>
      <c r="B1236" s="56" t="s">
        <v>1312</v>
      </c>
      <c r="C1236" s="20" t="s">
        <v>17</v>
      </c>
      <c r="D1236" s="19" t="s">
        <v>1291</v>
      </c>
      <c r="E1236" s="41" t="s">
        <v>24</v>
      </c>
      <c r="F1236" s="41" t="s">
        <v>29</v>
      </c>
      <c r="G1236" s="35">
        <f t="shared" si="45"/>
        <v>1500</v>
      </c>
      <c r="H1236" s="35">
        <f t="shared" si="43"/>
        <v>375</v>
      </c>
      <c r="I1236" s="23">
        <f t="shared" si="44"/>
        <v>1875</v>
      </c>
      <c r="J1236" s="37">
        <v>44805</v>
      </c>
      <c r="K1236" s="37">
        <v>45017</v>
      </c>
      <c r="L1236" s="19">
        <v>7</v>
      </c>
      <c r="M1236" s="19">
        <v>3</v>
      </c>
      <c r="N1236" s="51">
        <f t="shared" si="41"/>
        <v>10</v>
      </c>
    </row>
    <row r="1237" s="4" customFormat="1" customHeight="1" spans="1:14">
      <c r="A1237" s="19">
        <v>1147</v>
      </c>
      <c r="B1237" s="55" t="s">
        <v>1313</v>
      </c>
      <c r="C1237" s="20" t="s">
        <v>28</v>
      </c>
      <c r="D1237" s="19" t="s">
        <v>1291</v>
      </c>
      <c r="E1237" s="41" t="s">
        <v>24</v>
      </c>
      <c r="F1237" s="41" t="s">
        <v>29</v>
      </c>
      <c r="G1237" s="35">
        <f t="shared" si="45"/>
        <v>1500</v>
      </c>
      <c r="H1237" s="35">
        <f t="shared" si="43"/>
        <v>375</v>
      </c>
      <c r="I1237" s="23">
        <f t="shared" si="44"/>
        <v>1875</v>
      </c>
      <c r="J1237" s="37">
        <v>44805</v>
      </c>
      <c r="K1237" s="37">
        <v>45017</v>
      </c>
      <c r="L1237" s="19">
        <v>7</v>
      </c>
      <c r="M1237" s="19">
        <v>3</v>
      </c>
      <c r="N1237" s="51">
        <f t="shared" si="41"/>
        <v>10</v>
      </c>
    </row>
    <row r="1238" s="4" customFormat="1" customHeight="1" spans="1:14">
      <c r="A1238" s="19">
        <v>1148</v>
      </c>
      <c r="B1238" s="55" t="s">
        <v>1314</v>
      </c>
      <c r="C1238" s="20" t="s">
        <v>28</v>
      </c>
      <c r="D1238" s="19" t="s">
        <v>1291</v>
      </c>
      <c r="E1238" s="41" t="s">
        <v>24</v>
      </c>
      <c r="F1238" s="41" t="s">
        <v>29</v>
      </c>
      <c r="G1238" s="35">
        <f t="shared" si="45"/>
        <v>1500</v>
      </c>
      <c r="H1238" s="35">
        <f t="shared" si="43"/>
        <v>375</v>
      </c>
      <c r="I1238" s="23">
        <f t="shared" si="44"/>
        <v>1875</v>
      </c>
      <c r="J1238" s="37">
        <v>44805</v>
      </c>
      <c r="K1238" s="37">
        <v>45017</v>
      </c>
      <c r="L1238" s="19">
        <v>7</v>
      </c>
      <c r="M1238" s="19">
        <v>3</v>
      </c>
      <c r="N1238" s="51">
        <f t="shared" si="41"/>
        <v>10</v>
      </c>
    </row>
    <row r="1239" s="4" customFormat="1" customHeight="1" spans="1:14">
      <c r="A1239" s="19">
        <v>1149</v>
      </c>
      <c r="B1239" s="55" t="s">
        <v>1315</v>
      </c>
      <c r="C1239" s="20" t="s">
        <v>28</v>
      </c>
      <c r="D1239" s="19" t="s">
        <v>1291</v>
      </c>
      <c r="E1239" s="41" t="s">
        <v>24</v>
      </c>
      <c r="F1239" s="41" t="s">
        <v>29</v>
      </c>
      <c r="G1239" s="35">
        <f t="shared" si="45"/>
        <v>1500</v>
      </c>
      <c r="H1239" s="35">
        <f t="shared" si="43"/>
        <v>375</v>
      </c>
      <c r="I1239" s="23">
        <f t="shared" si="44"/>
        <v>1875</v>
      </c>
      <c r="J1239" s="37">
        <v>44805</v>
      </c>
      <c r="K1239" s="37">
        <v>45017</v>
      </c>
      <c r="L1239" s="19">
        <v>7</v>
      </c>
      <c r="M1239" s="19">
        <v>3</v>
      </c>
      <c r="N1239" s="51">
        <f t="shared" si="41"/>
        <v>10</v>
      </c>
    </row>
    <row r="1240" s="4" customFormat="1" customHeight="1" spans="1:14">
      <c r="A1240" s="19">
        <v>1150</v>
      </c>
      <c r="B1240" s="56" t="s">
        <v>1316</v>
      </c>
      <c r="C1240" s="20" t="s">
        <v>17</v>
      </c>
      <c r="D1240" s="19" t="s">
        <v>1291</v>
      </c>
      <c r="E1240" s="41" t="s">
        <v>24</v>
      </c>
      <c r="F1240" s="41" t="s">
        <v>29</v>
      </c>
      <c r="G1240" s="35">
        <f t="shared" si="45"/>
        <v>1500</v>
      </c>
      <c r="H1240" s="35">
        <f t="shared" si="43"/>
        <v>375</v>
      </c>
      <c r="I1240" s="23">
        <f t="shared" si="44"/>
        <v>1875</v>
      </c>
      <c r="J1240" s="37">
        <v>44805</v>
      </c>
      <c r="K1240" s="37">
        <v>45017</v>
      </c>
      <c r="L1240" s="19">
        <v>7</v>
      </c>
      <c r="M1240" s="19">
        <v>3</v>
      </c>
      <c r="N1240" s="51">
        <f t="shared" si="41"/>
        <v>10</v>
      </c>
    </row>
    <row r="1241" s="4" customFormat="1" customHeight="1" spans="1:14">
      <c r="A1241" s="19">
        <v>1151</v>
      </c>
      <c r="B1241" s="56" t="s">
        <v>1317</v>
      </c>
      <c r="C1241" s="20" t="s">
        <v>17</v>
      </c>
      <c r="D1241" s="19" t="s">
        <v>1291</v>
      </c>
      <c r="E1241" s="41" t="s">
        <v>24</v>
      </c>
      <c r="F1241" s="41" t="s">
        <v>29</v>
      </c>
      <c r="G1241" s="35">
        <f t="shared" si="45"/>
        <v>1500</v>
      </c>
      <c r="H1241" s="35">
        <f t="shared" si="43"/>
        <v>375</v>
      </c>
      <c r="I1241" s="23">
        <f t="shared" si="44"/>
        <v>1875</v>
      </c>
      <c r="J1241" s="37">
        <v>44805</v>
      </c>
      <c r="K1241" s="37">
        <v>45017</v>
      </c>
      <c r="L1241" s="19">
        <v>7</v>
      </c>
      <c r="M1241" s="19">
        <v>3</v>
      </c>
      <c r="N1241" s="51">
        <f t="shared" si="41"/>
        <v>10</v>
      </c>
    </row>
    <row r="1242" s="4" customFormat="1" customHeight="1" spans="1:14">
      <c r="A1242" s="19">
        <v>1152</v>
      </c>
      <c r="B1242" s="19" t="s">
        <v>1318</v>
      </c>
      <c r="C1242" s="19" t="s">
        <v>17</v>
      </c>
      <c r="D1242" s="19" t="s">
        <v>1319</v>
      </c>
      <c r="E1242" s="19" t="s">
        <v>24</v>
      </c>
      <c r="F1242" s="19" t="s">
        <v>29</v>
      </c>
      <c r="G1242" s="23">
        <v>5500</v>
      </c>
      <c r="H1242" s="23">
        <v>1375</v>
      </c>
      <c r="I1242" s="23">
        <f t="shared" si="44"/>
        <v>6875</v>
      </c>
      <c r="J1242" s="37">
        <v>44774</v>
      </c>
      <c r="K1242" s="54">
        <v>45108</v>
      </c>
      <c r="L1242" s="19">
        <v>0</v>
      </c>
      <c r="M1242" s="19">
        <v>11</v>
      </c>
      <c r="N1242" s="51">
        <f t="shared" si="41"/>
        <v>11</v>
      </c>
    </row>
    <row r="1243" s="4" customFormat="1" customHeight="1" spans="1:14">
      <c r="A1243" s="19">
        <v>1153</v>
      </c>
      <c r="B1243" s="21" t="s">
        <v>1320</v>
      </c>
      <c r="C1243" s="57" t="s">
        <v>28</v>
      </c>
      <c r="D1243" s="19" t="s">
        <v>1319</v>
      </c>
      <c r="E1243" s="19" t="s">
        <v>19</v>
      </c>
      <c r="F1243" s="52" t="s">
        <v>20</v>
      </c>
      <c r="G1243" s="53">
        <v>3000</v>
      </c>
      <c r="H1243" s="53">
        <v>750</v>
      </c>
      <c r="I1243" s="53">
        <f t="shared" ref="I1243:I1306" si="46">SUM(G1243:H1243)</f>
        <v>3750</v>
      </c>
      <c r="J1243" s="58">
        <v>44067</v>
      </c>
      <c r="K1243" s="54">
        <v>45017</v>
      </c>
      <c r="L1243" s="51">
        <v>32</v>
      </c>
      <c r="M1243" s="51">
        <v>3</v>
      </c>
      <c r="N1243" s="51">
        <f t="shared" si="41"/>
        <v>35</v>
      </c>
    </row>
    <row r="1244" s="4" customFormat="1" customHeight="1" spans="1:14">
      <c r="A1244" s="19">
        <v>1154</v>
      </c>
      <c r="B1244" s="21" t="s">
        <v>1321</v>
      </c>
      <c r="C1244" s="57" t="s">
        <v>17</v>
      </c>
      <c r="D1244" s="19" t="s">
        <v>1319</v>
      </c>
      <c r="E1244" s="19" t="s">
        <v>19</v>
      </c>
      <c r="F1244" s="52" t="s">
        <v>20</v>
      </c>
      <c r="G1244" s="53">
        <v>3000</v>
      </c>
      <c r="H1244" s="53">
        <v>750</v>
      </c>
      <c r="I1244" s="53">
        <f t="shared" si="46"/>
        <v>3750</v>
      </c>
      <c r="J1244" s="58">
        <v>43697</v>
      </c>
      <c r="K1244" s="54">
        <v>45017</v>
      </c>
      <c r="L1244" s="51">
        <v>44</v>
      </c>
      <c r="M1244" s="51">
        <v>3</v>
      </c>
      <c r="N1244" s="51">
        <f t="shared" si="41"/>
        <v>47</v>
      </c>
    </row>
    <row r="1245" s="4" customFormat="1" customHeight="1" spans="1:14">
      <c r="A1245" s="19">
        <v>1155</v>
      </c>
      <c r="B1245" s="21" t="s">
        <v>1322</v>
      </c>
      <c r="C1245" s="57" t="s">
        <v>28</v>
      </c>
      <c r="D1245" s="19" t="s">
        <v>1319</v>
      </c>
      <c r="E1245" s="19" t="s">
        <v>19</v>
      </c>
      <c r="F1245" s="52" t="s">
        <v>20</v>
      </c>
      <c r="G1245" s="53">
        <v>3000</v>
      </c>
      <c r="H1245" s="53">
        <v>750</v>
      </c>
      <c r="I1245" s="53">
        <f t="shared" si="46"/>
        <v>3750</v>
      </c>
      <c r="J1245" s="58">
        <v>44054</v>
      </c>
      <c r="K1245" s="54">
        <v>45017</v>
      </c>
      <c r="L1245" s="51">
        <v>29</v>
      </c>
      <c r="M1245" s="51">
        <v>3</v>
      </c>
      <c r="N1245" s="51">
        <f t="shared" si="41"/>
        <v>32</v>
      </c>
    </row>
    <row r="1246" s="4" customFormat="1" customHeight="1" spans="1:14">
      <c r="A1246" s="19">
        <v>1156</v>
      </c>
      <c r="B1246" s="21" t="s">
        <v>1323</v>
      </c>
      <c r="C1246" s="57" t="s">
        <v>28</v>
      </c>
      <c r="D1246" s="19" t="s">
        <v>1319</v>
      </c>
      <c r="E1246" s="19" t="s">
        <v>19</v>
      </c>
      <c r="F1246" s="52" t="s">
        <v>20</v>
      </c>
      <c r="G1246" s="53">
        <v>3000</v>
      </c>
      <c r="H1246" s="53">
        <v>750</v>
      </c>
      <c r="I1246" s="53">
        <f t="shared" si="46"/>
        <v>3750</v>
      </c>
      <c r="J1246" s="58">
        <v>44054</v>
      </c>
      <c r="K1246" s="54">
        <v>45017</v>
      </c>
      <c r="L1246" s="51">
        <v>29</v>
      </c>
      <c r="M1246" s="51">
        <v>3</v>
      </c>
      <c r="N1246" s="51">
        <f t="shared" si="41"/>
        <v>32</v>
      </c>
    </row>
    <row r="1247" s="4" customFormat="1" customHeight="1" spans="1:14">
      <c r="A1247" s="19">
        <v>1157</v>
      </c>
      <c r="B1247" s="21" t="s">
        <v>1324</v>
      </c>
      <c r="C1247" s="57" t="s">
        <v>28</v>
      </c>
      <c r="D1247" s="19" t="s">
        <v>1319</v>
      </c>
      <c r="E1247" s="19" t="s">
        <v>19</v>
      </c>
      <c r="F1247" s="52" t="s">
        <v>20</v>
      </c>
      <c r="G1247" s="53">
        <v>3000</v>
      </c>
      <c r="H1247" s="53">
        <v>750</v>
      </c>
      <c r="I1247" s="53">
        <f t="shared" si="46"/>
        <v>3750</v>
      </c>
      <c r="J1247" s="58">
        <v>44054</v>
      </c>
      <c r="K1247" s="54">
        <v>45017</v>
      </c>
      <c r="L1247" s="51">
        <v>29</v>
      </c>
      <c r="M1247" s="51">
        <v>3</v>
      </c>
      <c r="N1247" s="51">
        <f t="shared" si="41"/>
        <v>32</v>
      </c>
    </row>
    <row r="1248" s="4" customFormat="1" customHeight="1" spans="1:14">
      <c r="A1248" s="19">
        <v>1158</v>
      </c>
      <c r="B1248" s="21" t="s">
        <v>1325</v>
      </c>
      <c r="C1248" s="57" t="s">
        <v>28</v>
      </c>
      <c r="D1248" s="19" t="s">
        <v>1319</v>
      </c>
      <c r="E1248" s="19" t="s">
        <v>19</v>
      </c>
      <c r="F1248" s="52" t="s">
        <v>20</v>
      </c>
      <c r="G1248" s="53">
        <v>3000</v>
      </c>
      <c r="H1248" s="53">
        <v>750</v>
      </c>
      <c r="I1248" s="53">
        <f t="shared" si="46"/>
        <v>3750</v>
      </c>
      <c r="J1248" s="58">
        <v>44054</v>
      </c>
      <c r="K1248" s="54">
        <v>45017</v>
      </c>
      <c r="L1248" s="51">
        <v>29</v>
      </c>
      <c r="M1248" s="51">
        <v>3</v>
      </c>
      <c r="N1248" s="51">
        <f t="shared" si="41"/>
        <v>32</v>
      </c>
    </row>
    <row r="1249" s="4" customFormat="1" customHeight="1" spans="1:14">
      <c r="A1249" s="19">
        <v>1159</v>
      </c>
      <c r="B1249" s="21" t="s">
        <v>1326</v>
      </c>
      <c r="C1249" s="57" t="s">
        <v>28</v>
      </c>
      <c r="D1249" s="19" t="s">
        <v>1319</v>
      </c>
      <c r="E1249" s="19" t="s">
        <v>19</v>
      </c>
      <c r="F1249" s="52" t="s">
        <v>20</v>
      </c>
      <c r="G1249" s="53">
        <v>3000</v>
      </c>
      <c r="H1249" s="53">
        <v>750</v>
      </c>
      <c r="I1249" s="53">
        <f t="shared" si="46"/>
        <v>3750</v>
      </c>
      <c r="J1249" s="58">
        <v>43678</v>
      </c>
      <c r="K1249" s="54">
        <v>45017</v>
      </c>
      <c r="L1249" s="51">
        <v>41</v>
      </c>
      <c r="M1249" s="51">
        <v>3</v>
      </c>
      <c r="N1249" s="51">
        <f t="shared" si="41"/>
        <v>44</v>
      </c>
    </row>
    <row r="1250" s="4" customFormat="1" customHeight="1" spans="1:14">
      <c r="A1250" s="19">
        <v>1160</v>
      </c>
      <c r="B1250" s="21" t="s">
        <v>1327</v>
      </c>
      <c r="C1250" s="57" t="s">
        <v>28</v>
      </c>
      <c r="D1250" s="19" t="s">
        <v>1319</v>
      </c>
      <c r="E1250" s="19" t="s">
        <v>19</v>
      </c>
      <c r="F1250" s="52" t="s">
        <v>20</v>
      </c>
      <c r="G1250" s="53">
        <v>3000</v>
      </c>
      <c r="H1250" s="53">
        <v>750</v>
      </c>
      <c r="I1250" s="53">
        <f t="shared" si="46"/>
        <v>3750</v>
      </c>
      <c r="J1250" s="58">
        <v>43678</v>
      </c>
      <c r="K1250" s="54">
        <v>45017</v>
      </c>
      <c r="L1250" s="51">
        <v>41</v>
      </c>
      <c r="M1250" s="51">
        <v>3</v>
      </c>
      <c r="N1250" s="51">
        <f t="shared" si="41"/>
        <v>44</v>
      </c>
    </row>
    <row r="1251" s="4" customFormat="1" customHeight="1" spans="1:14">
      <c r="A1251" s="19">
        <v>1161</v>
      </c>
      <c r="B1251" s="21" t="s">
        <v>1328</v>
      </c>
      <c r="C1251" s="57" t="s">
        <v>28</v>
      </c>
      <c r="D1251" s="19" t="s">
        <v>1319</v>
      </c>
      <c r="E1251" s="19" t="s">
        <v>19</v>
      </c>
      <c r="F1251" s="52" t="s">
        <v>20</v>
      </c>
      <c r="G1251" s="53">
        <v>3000</v>
      </c>
      <c r="H1251" s="53">
        <v>750</v>
      </c>
      <c r="I1251" s="53">
        <f t="shared" si="46"/>
        <v>3750</v>
      </c>
      <c r="J1251" s="58">
        <v>44054</v>
      </c>
      <c r="K1251" s="54">
        <v>45017</v>
      </c>
      <c r="L1251" s="51">
        <v>29</v>
      </c>
      <c r="M1251" s="51">
        <v>3</v>
      </c>
      <c r="N1251" s="51">
        <f t="shared" si="41"/>
        <v>32</v>
      </c>
    </row>
    <row r="1252" s="4" customFormat="1" customHeight="1" spans="1:14">
      <c r="A1252" s="19">
        <v>1162</v>
      </c>
      <c r="B1252" s="21" t="s">
        <v>1329</v>
      </c>
      <c r="C1252" s="57" t="s">
        <v>28</v>
      </c>
      <c r="D1252" s="19" t="s">
        <v>1319</v>
      </c>
      <c r="E1252" s="19" t="s">
        <v>19</v>
      </c>
      <c r="F1252" s="52" t="s">
        <v>20</v>
      </c>
      <c r="G1252" s="53">
        <v>3000</v>
      </c>
      <c r="H1252" s="53">
        <v>750</v>
      </c>
      <c r="I1252" s="53">
        <f t="shared" si="46"/>
        <v>3750</v>
      </c>
      <c r="J1252" s="58">
        <v>44054</v>
      </c>
      <c r="K1252" s="54">
        <v>45017</v>
      </c>
      <c r="L1252" s="51">
        <v>29</v>
      </c>
      <c r="M1252" s="51">
        <v>3</v>
      </c>
      <c r="N1252" s="51">
        <f t="shared" si="41"/>
        <v>32</v>
      </c>
    </row>
    <row r="1253" s="4" customFormat="1" customHeight="1" spans="1:14">
      <c r="A1253" s="19">
        <v>1163</v>
      </c>
      <c r="B1253" s="21" t="s">
        <v>1330</v>
      </c>
      <c r="C1253" s="57" t="s">
        <v>28</v>
      </c>
      <c r="D1253" s="19" t="s">
        <v>1319</v>
      </c>
      <c r="E1253" s="19" t="s">
        <v>19</v>
      </c>
      <c r="F1253" s="52" t="s">
        <v>20</v>
      </c>
      <c r="G1253" s="53">
        <v>3000</v>
      </c>
      <c r="H1253" s="53">
        <v>750</v>
      </c>
      <c r="I1253" s="53">
        <f t="shared" si="46"/>
        <v>3750</v>
      </c>
      <c r="J1253" s="58">
        <v>44054</v>
      </c>
      <c r="K1253" s="54">
        <v>45017</v>
      </c>
      <c r="L1253" s="51">
        <v>29</v>
      </c>
      <c r="M1253" s="51">
        <v>3</v>
      </c>
      <c r="N1253" s="51">
        <f t="shared" si="41"/>
        <v>32</v>
      </c>
    </row>
    <row r="1254" s="4" customFormat="1" customHeight="1" spans="1:14">
      <c r="A1254" s="19">
        <v>1164</v>
      </c>
      <c r="B1254" s="21" t="s">
        <v>1331</v>
      </c>
      <c r="C1254" s="57" t="s">
        <v>28</v>
      </c>
      <c r="D1254" s="19" t="s">
        <v>1319</v>
      </c>
      <c r="E1254" s="19" t="s">
        <v>19</v>
      </c>
      <c r="F1254" s="52" t="s">
        <v>20</v>
      </c>
      <c r="G1254" s="53">
        <v>3000</v>
      </c>
      <c r="H1254" s="53">
        <v>750</v>
      </c>
      <c r="I1254" s="53">
        <f t="shared" si="46"/>
        <v>3750</v>
      </c>
      <c r="J1254" s="58">
        <v>44054</v>
      </c>
      <c r="K1254" s="54">
        <v>45017</v>
      </c>
      <c r="L1254" s="51">
        <v>29</v>
      </c>
      <c r="M1254" s="51">
        <v>3</v>
      </c>
      <c r="N1254" s="51">
        <f t="shared" si="41"/>
        <v>32</v>
      </c>
    </row>
    <row r="1255" s="4" customFormat="1" customHeight="1" spans="1:14">
      <c r="A1255" s="19">
        <v>1165</v>
      </c>
      <c r="B1255" s="21" t="s">
        <v>1332</v>
      </c>
      <c r="C1255" s="57" t="s">
        <v>28</v>
      </c>
      <c r="D1255" s="19" t="s">
        <v>1319</v>
      </c>
      <c r="E1255" s="19" t="s">
        <v>19</v>
      </c>
      <c r="F1255" s="52" t="s">
        <v>20</v>
      </c>
      <c r="G1255" s="53">
        <v>3000</v>
      </c>
      <c r="H1255" s="53">
        <v>750</v>
      </c>
      <c r="I1255" s="53">
        <f t="shared" si="46"/>
        <v>3750</v>
      </c>
      <c r="J1255" s="58">
        <v>44054</v>
      </c>
      <c r="K1255" s="54">
        <v>45017</v>
      </c>
      <c r="L1255" s="51">
        <v>29</v>
      </c>
      <c r="M1255" s="51">
        <v>3</v>
      </c>
      <c r="N1255" s="51">
        <f t="shared" si="41"/>
        <v>32</v>
      </c>
    </row>
    <row r="1256" s="4" customFormat="1" customHeight="1" spans="1:14">
      <c r="A1256" s="19">
        <v>1166</v>
      </c>
      <c r="B1256" s="21" t="s">
        <v>1333</v>
      </c>
      <c r="C1256" s="57" t="s">
        <v>28</v>
      </c>
      <c r="D1256" s="19" t="s">
        <v>1319</v>
      </c>
      <c r="E1256" s="19" t="s">
        <v>19</v>
      </c>
      <c r="F1256" s="52" t="s">
        <v>20</v>
      </c>
      <c r="G1256" s="53">
        <v>3000</v>
      </c>
      <c r="H1256" s="53">
        <v>750</v>
      </c>
      <c r="I1256" s="53">
        <f t="shared" si="46"/>
        <v>3750</v>
      </c>
      <c r="J1256" s="58">
        <v>44054</v>
      </c>
      <c r="K1256" s="54">
        <v>45017</v>
      </c>
      <c r="L1256" s="51">
        <v>29</v>
      </c>
      <c r="M1256" s="51">
        <v>3</v>
      </c>
      <c r="N1256" s="51">
        <f t="shared" si="41"/>
        <v>32</v>
      </c>
    </row>
    <row r="1257" s="4" customFormat="1" customHeight="1" spans="1:14">
      <c r="A1257" s="19">
        <v>1167</v>
      </c>
      <c r="B1257" s="21" t="s">
        <v>1334</v>
      </c>
      <c r="C1257" s="57" t="s">
        <v>28</v>
      </c>
      <c r="D1257" s="19" t="s">
        <v>1319</v>
      </c>
      <c r="E1257" s="19" t="s">
        <v>19</v>
      </c>
      <c r="F1257" s="52" t="s">
        <v>20</v>
      </c>
      <c r="G1257" s="53">
        <v>3000</v>
      </c>
      <c r="H1257" s="53">
        <v>750</v>
      </c>
      <c r="I1257" s="53">
        <f t="shared" si="46"/>
        <v>3750</v>
      </c>
      <c r="J1257" s="58">
        <v>44054</v>
      </c>
      <c r="K1257" s="54">
        <v>45017</v>
      </c>
      <c r="L1257" s="51">
        <v>29</v>
      </c>
      <c r="M1257" s="51">
        <v>3</v>
      </c>
      <c r="N1257" s="51">
        <f t="shared" si="41"/>
        <v>32</v>
      </c>
    </row>
    <row r="1258" s="4" customFormat="1" customHeight="1" spans="1:14">
      <c r="A1258" s="19">
        <v>1168</v>
      </c>
      <c r="B1258" s="21" t="s">
        <v>1335</v>
      </c>
      <c r="C1258" s="57" t="s">
        <v>28</v>
      </c>
      <c r="D1258" s="19" t="s">
        <v>1319</v>
      </c>
      <c r="E1258" s="19" t="s">
        <v>19</v>
      </c>
      <c r="F1258" s="52" t="s">
        <v>20</v>
      </c>
      <c r="G1258" s="53">
        <v>3000</v>
      </c>
      <c r="H1258" s="53">
        <v>750</v>
      </c>
      <c r="I1258" s="53">
        <f t="shared" si="46"/>
        <v>3750</v>
      </c>
      <c r="J1258" s="58">
        <v>44054</v>
      </c>
      <c r="K1258" s="54">
        <v>45017</v>
      </c>
      <c r="L1258" s="51">
        <v>29</v>
      </c>
      <c r="M1258" s="51">
        <v>3</v>
      </c>
      <c r="N1258" s="51">
        <f t="shared" si="41"/>
        <v>32</v>
      </c>
    </row>
    <row r="1259" s="4" customFormat="1" customHeight="1" spans="1:14">
      <c r="A1259" s="19">
        <v>1169</v>
      </c>
      <c r="B1259" s="21" t="s">
        <v>1336</v>
      </c>
      <c r="C1259" s="57" t="s">
        <v>28</v>
      </c>
      <c r="D1259" s="19" t="s">
        <v>1319</v>
      </c>
      <c r="E1259" s="19" t="s">
        <v>19</v>
      </c>
      <c r="F1259" s="52" t="s">
        <v>20</v>
      </c>
      <c r="G1259" s="53">
        <v>3000</v>
      </c>
      <c r="H1259" s="53">
        <v>750</v>
      </c>
      <c r="I1259" s="53">
        <f t="shared" si="46"/>
        <v>3750</v>
      </c>
      <c r="J1259" s="58">
        <v>44054</v>
      </c>
      <c r="K1259" s="54">
        <v>45017</v>
      </c>
      <c r="L1259" s="51">
        <v>29</v>
      </c>
      <c r="M1259" s="51">
        <v>3</v>
      </c>
      <c r="N1259" s="51">
        <f t="shared" si="41"/>
        <v>32</v>
      </c>
    </row>
    <row r="1260" s="4" customFormat="1" customHeight="1" spans="1:14">
      <c r="A1260" s="19">
        <v>1170</v>
      </c>
      <c r="B1260" s="21" t="s">
        <v>1337</v>
      </c>
      <c r="C1260" s="57" t="s">
        <v>17</v>
      </c>
      <c r="D1260" s="19" t="s">
        <v>1319</v>
      </c>
      <c r="E1260" s="19" t="s">
        <v>19</v>
      </c>
      <c r="F1260" s="52" t="s">
        <v>20</v>
      </c>
      <c r="G1260" s="53">
        <v>3000</v>
      </c>
      <c r="H1260" s="53">
        <v>750</v>
      </c>
      <c r="I1260" s="53">
        <f t="shared" si="46"/>
        <v>3750</v>
      </c>
      <c r="J1260" s="54">
        <v>43678</v>
      </c>
      <c r="K1260" s="54">
        <v>45017</v>
      </c>
      <c r="L1260" s="51">
        <v>41</v>
      </c>
      <c r="M1260" s="51">
        <v>3</v>
      </c>
      <c r="N1260" s="51">
        <f t="shared" si="41"/>
        <v>44</v>
      </c>
    </row>
    <row r="1261" s="4" customFormat="1" customHeight="1" spans="1:14">
      <c r="A1261" s="19">
        <v>1171</v>
      </c>
      <c r="B1261" s="21" t="s">
        <v>1338</v>
      </c>
      <c r="C1261" s="57" t="s">
        <v>28</v>
      </c>
      <c r="D1261" s="19" t="s">
        <v>1319</v>
      </c>
      <c r="E1261" s="19" t="s">
        <v>19</v>
      </c>
      <c r="F1261" s="52" t="s">
        <v>20</v>
      </c>
      <c r="G1261" s="53">
        <v>3000</v>
      </c>
      <c r="H1261" s="53">
        <v>750</v>
      </c>
      <c r="I1261" s="53">
        <f t="shared" si="46"/>
        <v>3750</v>
      </c>
      <c r="J1261" s="54">
        <v>43678</v>
      </c>
      <c r="K1261" s="54">
        <v>45017</v>
      </c>
      <c r="L1261" s="51">
        <v>41</v>
      </c>
      <c r="M1261" s="51">
        <v>3</v>
      </c>
      <c r="N1261" s="51">
        <f t="shared" si="41"/>
        <v>44</v>
      </c>
    </row>
    <row r="1262" s="4" customFormat="1" customHeight="1" spans="1:14">
      <c r="A1262" s="19">
        <v>1172</v>
      </c>
      <c r="B1262" s="21" t="s">
        <v>1339</v>
      </c>
      <c r="C1262" s="57" t="s">
        <v>17</v>
      </c>
      <c r="D1262" s="19" t="s">
        <v>1319</v>
      </c>
      <c r="E1262" s="19" t="s">
        <v>19</v>
      </c>
      <c r="F1262" s="52" t="s">
        <v>20</v>
      </c>
      <c r="G1262" s="53">
        <v>3000</v>
      </c>
      <c r="H1262" s="53">
        <v>750</v>
      </c>
      <c r="I1262" s="53">
        <f t="shared" si="46"/>
        <v>3750</v>
      </c>
      <c r="J1262" s="54">
        <v>43678</v>
      </c>
      <c r="K1262" s="54">
        <v>45017</v>
      </c>
      <c r="L1262" s="51">
        <v>41</v>
      </c>
      <c r="M1262" s="51">
        <v>3</v>
      </c>
      <c r="N1262" s="51">
        <f t="shared" si="41"/>
        <v>44</v>
      </c>
    </row>
    <row r="1263" s="4" customFormat="1" customHeight="1" spans="1:14">
      <c r="A1263" s="19">
        <v>1173</v>
      </c>
      <c r="B1263" s="21" t="s">
        <v>1340</v>
      </c>
      <c r="C1263" s="57" t="s">
        <v>28</v>
      </c>
      <c r="D1263" s="19" t="s">
        <v>1319</v>
      </c>
      <c r="E1263" s="19" t="s">
        <v>19</v>
      </c>
      <c r="F1263" s="52" t="s">
        <v>20</v>
      </c>
      <c r="G1263" s="53">
        <v>3000</v>
      </c>
      <c r="H1263" s="53">
        <v>750</v>
      </c>
      <c r="I1263" s="53">
        <f t="shared" si="46"/>
        <v>3750</v>
      </c>
      <c r="J1263" s="54">
        <v>43678</v>
      </c>
      <c r="K1263" s="54">
        <v>45017</v>
      </c>
      <c r="L1263" s="51">
        <v>41</v>
      </c>
      <c r="M1263" s="51">
        <v>3</v>
      </c>
      <c r="N1263" s="51">
        <f t="shared" si="41"/>
        <v>44</v>
      </c>
    </row>
    <row r="1264" s="4" customFormat="1" customHeight="1" spans="1:14">
      <c r="A1264" s="19">
        <v>1174</v>
      </c>
      <c r="B1264" s="21" t="s">
        <v>1341</v>
      </c>
      <c r="C1264" s="57" t="s">
        <v>28</v>
      </c>
      <c r="D1264" s="19" t="s">
        <v>1319</v>
      </c>
      <c r="E1264" s="19" t="s">
        <v>19</v>
      </c>
      <c r="F1264" s="52" t="s">
        <v>20</v>
      </c>
      <c r="G1264" s="53">
        <v>3000</v>
      </c>
      <c r="H1264" s="53">
        <v>750</v>
      </c>
      <c r="I1264" s="53">
        <f t="shared" si="46"/>
        <v>3750</v>
      </c>
      <c r="J1264" s="54">
        <v>43678</v>
      </c>
      <c r="K1264" s="54">
        <v>45017</v>
      </c>
      <c r="L1264" s="51">
        <v>41</v>
      </c>
      <c r="M1264" s="51">
        <v>3</v>
      </c>
      <c r="N1264" s="51">
        <f t="shared" si="41"/>
        <v>44</v>
      </c>
    </row>
    <row r="1265" s="4" customFormat="1" customHeight="1" spans="1:14">
      <c r="A1265" s="19">
        <v>1175</v>
      </c>
      <c r="B1265" s="21" t="s">
        <v>1342</v>
      </c>
      <c r="C1265" s="57" t="s">
        <v>28</v>
      </c>
      <c r="D1265" s="19" t="s">
        <v>1319</v>
      </c>
      <c r="E1265" s="19" t="s">
        <v>19</v>
      </c>
      <c r="F1265" s="52" t="s">
        <v>20</v>
      </c>
      <c r="G1265" s="53">
        <v>3000</v>
      </c>
      <c r="H1265" s="53">
        <v>750</v>
      </c>
      <c r="I1265" s="53">
        <f t="shared" si="46"/>
        <v>3750</v>
      </c>
      <c r="J1265" s="54">
        <v>43678</v>
      </c>
      <c r="K1265" s="54">
        <v>45017</v>
      </c>
      <c r="L1265" s="51">
        <v>41</v>
      </c>
      <c r="M1265" s="51">
        <v>3</v>
      </c>
      <c r="N1265" s="51">
        <f t="shared" si="41"/>
        <v>44</v>
      </c>
    </row>
    <row r="1266" s="4" customFormat="1" customHeight="1" spans="1:14">
      <c r="A1266" s="19">
        <v>1176</v>
      </c>
      <c r="B1266" s="21" t="s">
        <v>1343</v>
      </c>
      <c r="C1266" s="57" t="s">
        <v>28</v>
      </c>
      <c r="D1266" s="19" t="s">
        <v>1319</v>
      </c>
      <c r="E1266" s="19" t="s">
        <v>19</v>
      </c>
      <c r="F1266" s="52" t="s">
        <v>20</v>
      </c>
      <c r="G1266" s="53">
        <v>3000</v>
      </c>
      <c r="H1266" s="53">
        <v>750</v>
      </c>
      <c r="I1266" s="53">
        <f t="shared" si="46"/>
        <v>3750</v>
      </c>
      <c r="J1266" s="54">
        <v>43678</v>
      </c>
      <c r="K1266" s="54">
        <v>45017</v>
      </c>
      <c r="L1266" s="51">
        <v>41</v>
      </c>
      <c r="M1266" s="51">
        <v>3</v>
      </c>
      <c r="N1266" s="51">
        <f t="shared" si="41"/>
        <v>44</v>
      </c>
    </row>
    <row r="1267" s="4" customFormat="1" customHeight="1" spans="1:14">
      <c r="A1267" s="19">
        <v>1177</v>
      </c>
      <c r="B1267" s="21" t="s">
        <v>1344</v>
      </c>
      <c r="C1267" s="57" t="s">
        <v>28</v>
      </c>
      <c r="D1267" s="19" t="s">
        <v>1319</v>
      </c>
      <c r="E1267" s="19" t="s">
        <v>19</v>
      </c>
      <c r="F1267" s="52" t="s">
        <v>20</v>
      </c>
      <c r="G1267" s="53">
        <v>3000</v>
      </c>
      <c r="H1267" s="53">
        <v>750</v>
      </c>
      <c r="I1267" s="53">
        <f t="shared" si="46"/>
        <v>3750</v>
      </c>
      <c r="J1267" s="54">
        <v>43678</v>
      </c>
      <c r="K1267" s="54">
        <v>45017</v>
      </c>
      <c r="L1267" s="51">
        <v>41</v>
      </c>
      <c r="M1267" s="51">
        <v>3</v>
      </c>
      <c r="N1267" s="51">
        <f t="shared" si="41"/>
        <v>44</v>
      </c>
    </row>
    <row r="1268" s="4" customFormat="1" customHeight="1" spans="1:14">
      <c r="A1268" s="19">
        <v>1178</v>
      </c>
      <c r="B1268" s="21" t="s">
        <v>1345</v>
      </c>
      <c r="C1268" s="57" t="s">
        <v>17</v>
      </c>
      <c r="D1268" s="19" t="s">
        <v>1319</v>
      </c>
      <c r="E1268" s="19" t="s">
        <v>19</v>
      </c>
      <c r="F1268" s="52" t="s">
        <v>20</v>
      </c>
      <c r="G1268" s="53">
        <v>3000</v>
      </c>
      <c r="H1268" s="53">
        <v>750</v>
      </c>
      <c r="I1268" s="53">
        <f t="shared" si="46"/>
        <v>3750</v>
      </c>
      <c r="J1268" s="54">
        <v>43678</v>
      </c>
      <c r="K1268" s="54">
        <v>45017</v>
      </c>
      <c r="L1268" s="51">
        <v>41</v>
      </c>
      <c r="M1268" s="51">
        <v>3</v>
      </c>
      <c r="N1268" s="51">
        <f t="shared" si="41"/>
        <v>44</v>
      </c>
    </row>
    <row r="1269" s="4" customFormat="1" customHeight="1" spans="1:14">
      <c r="A1269" s="19">
        <v>1179</v>
      </c>
      <c r="B1269" s="21" t="s">
        <v>1346</v>
      </c>
      <c r="C1269" s="57" t="s">
        <v>17</v>
      </c>
      <c r="D1269" s="19" t="s">
        <v>1319</v>
      </c>
      <c r="E1269" s="19" t="s">
        <v>19</v>
      </c>
      <c r="F1269" s="52" t="s">
        <v>20</v>
      </c>
      <c r="G1269" s="53">
        <v>3000</v>
      </c>
      <c r="H1269" s="53">
        <v>750</v>
      </c>
      <c r="I1269" s="53">
        <f t="shared" si="46"/>
        <v>3750</v>
      </c>
      <c r="J1269" s="54">
        <v>43678</v>
      </c>
      <c r="K1269" s="54">
        <v>45017</v>
      </c>
      <c r="L1269" s="51">
        <v>41</v>
      </c>
      <c r="M1269" s="51">
        <v>3</v>
      </c>
      <c r="N1269" s="51">
        <f t="shared" si="41"/>
        <v>44</v>
      </c>
    </row>
    <row r="1270" s="4" customFormat="1" customHeight="1" spans="1:14">
      <c r="A1270" s="19">
        <v>1180</v>
      </c>
      <c r="B1270" s="21" t="s">
        <v>1347</v>
      </c>
      <c r="C1270" s="57" t="s">
        <v>17</v>
      </c>
      <c r="D1270" s="19" t="s">
        <v>1319</v>
      </c>
      <c r="E1270" s="19" t="s">
        <v>19</v>
      </c>
      <c r="F1270" s="52" t="s">
        <v>20</v>
      </c>
      <c r="G1270" s="53">
        <v>3000</v>
      </c>
      <c r="H1270" s="53">
        <v>750</v>
      </c>
      <c r="I1270" s="53">
        <f t="shared" si="46"/>
        <v>3750</v>
      </c>
      <c r="J1270" s="54">
        <v>43678</v>
      </c>
      <c r="K1270" s="54">
        <v>45017</v>
      </c>
      <c r="L1270" s="51">
        <v>41</v>
      </c>
      <c r="M1270" s="51">
        <v>3</v>
      </c>
      <c r="N1270" s="51">
        <f t="shared" si="41"/>
        <v>44</v>
      </c>
    </row>
    <row r="1271" s="4" customFormat="1" customHeight="1" spans="1:14">
      <c r="A1271" s="19">
        <v>1181</v>
      </c>
      <c r="B1271" s="21" t="s">
        <v>1348</v>
      </c>
      <c r="C1271" s="57" t="s">
        <v>28</v>
      </c>
      <c r="D1271" s="19" t="s">
        <v>1319</v>
      </c>
      <c r="E1271" s="19" t="s">
        <v>19</v>
      </c>
      <c r="F1271" s="52" t="s">
        <v>20</v>
      </c>
      <c r="G1271" s="53">
        <v>3000</v>
      </c>
      <c r="H1271" s="53">
        <v>750</v>
      </c>
      <c r="I1271" s="53">
        <f t="shared" si="46"/>
        <v>3750</v>
      </c>
      <c r="J1271" s="54">
        <v>43678</v>
      </c>
      <c r="K1271" s="54">
        <v>45017</v>
      </c>
      <c r="L1271" s="51">
        <v>41</v>
      </c>
      <c r="M1271" s="51">
        <v>3</v>
      </c>
      <c r="N1271" s="51">
        <f t="shared" si="41"/>
        <v>44</v>
      </c>
    </row>
    <row r="1272" s="4" customFormat="1" customHeight="1" spans="1:14">
      <c r="A1272" s="19">
        <v>1182</v>
      </c>
      <c r="B1272" s="21" t="s">
        <v>1349</v>
      </c>
      <c r="C1272" s="52" t="s">
        <v>28</v>
      </c>
      <c r="D1272" s="52" t="s">
        <v>1319</v>
      </c>
      <c r="E1272" s="52" t="s">
        <v>19</v>
      </c>
      <c r="F1272" s="52" t="s">
        <v>20</v>
      </c>
      <c r="G1272" s="53">
        <v>3000</v>
      </c>
      <c r="H1272" s="53">
        <v>750</v>
      </c>
      <c r="I1272" s="53">
        <f t="shared" si="46"/>
        <v>3750</v>
      </c>
      <c r="J1272" s="58">
        <v>44409</v>
      </c>
      <c r="K1272" s="54">
        <v>45017</v>
      </c>
      <c r="L1272" s="52">
        <v>21</v>
      </c>
      <c r="M1272" s="51">
        <v>3</v>
      </c>
      <c r="N1272" s="51">
        <f t="shared" si="41"/>
        <v>24</v>
      </c>
    </row>
    <row r="1273" s="4" customFormat="1" customHeight="1" spans="1:14">
      <c r="A1273" s="19">
        <v>1183</v>
      </c>
      <c r="B1273" s="21" t="s">
        <v>1350</v>
      </c>
      <c r="C1273" s="52" t="s">
        <v>28</v>
      </c>
      <c r="D1273" s="52" t="s">
        <v>1319</v>
      </c>
      <c r="E1273" s="52" t="s">
        <v>19</v>
      </c>
      <c r="F1273" s="52" t="s">
        <v>20</v>
      </c>
      <c r="G1273" s="53">
        <v>3000</v>
      </c>
      <c r="H1273" s="53">
        <v>750</v>
      </c>
      <c r="I1273" s="53">
        <f t="shared" si="46"/>
        <v>3750</v>
      </c>
      <c r="J1273" s="58">
        <v>44409</v>
      </c>
      <c r="K1273" s="54">
        <v>45017</v>
      </c>
      <c r="L1273" s="52">
        <v>21</v>
      </c>
      <c r="M1273" s="51">
        <v>3</v>
      </c>
      <c r="N1273" s="51">
        <f t="shared" si="41"/>
        <v>24</v>
      </c>
    </row>
    <row r="1274" s="4" customFormat="1" customHeight="1" spans="1:14">
      <c r="A1274" s="19">
        <v>1184</v>
      </c>
      <c r="B1274" s="21" t="s">
        <v>1351</v>
      </c>
      <c r="C1274" s="52" t="s">
        <v>28</v>
      </c>
      <c r="D1274" s="52" t="s">
        <v>1319</v>
      </c>
      <c r="E1274" s="52" t="s">
        <v>19</v>
      </c>
      <c r="F1274" s="52" t="s">
        <v>20</v>
      </c>
      <c r="G1274" s="53">
        <v>3000</v>
      </c>
      <c r="H1274" s="53">
        <v>750</v>
      </c>
      <c r="I1274" s="53">
        <f t="shared" si="46"/>
        <v>3750</v>
      </c>
      <c r="J1274" s="58">
        <v>44409</v>
      </c>
      <c r="K1274" s="54">
        <v>45017</v>
      </c>
      <c r="L1274" s="52">
        <v>21</v>
      </c>
      <c r="M1274" s="51">
        <v>3</v>
      </c>
      <c r="N1274" s="51">
        <f t="shared" ref="N1274:N1337" si="47">L1274+M1274</f>
        <v>24</v>
      </c>
    </row>
    <row r="1275" s="4" customFormat="1" customHeight="1" spans="1:14">
      <c r="A1275" s="19">
        <v>1185</v>
      </c>
      <c r="B1275" s="21" t="s">
        <v>1352</v>
      </c>
      <c r="C1275" s="52" t="s">
        <v>28</v>
      </c>
      <c r="D1275" s="52" t="s">
        <v>1319</v>
      </c>
      <c r="E1275" s="52" t="s">
        <v>19</v>
      </c>
      <c r="F1275" s="52" t="s">
        <v>20</v>
      </c>
      <c r="G1275" s="53">
        <v>3000</v>
      </c>
      <c r="H1275" s="53">
        <v>750</v>
      </c>
      <c r="I1275" s="53">
        <f t="shared" si="46"/>
        <v>3750</v>
      </c>
      <c r="J1275" s="58">
        <v>44409</v>
      </c>
      <c r="K1275" s="54">
        <v>45017</v>
      </c>
      <c r="L1275" s="52">
        <v>21</v>
      </c>
      <c r="M1275" s="51">
        <v>3</v>
      </c>
      <c r="N1275" s="51">
        <f t="shared" si="47"/>
        <v>24</v>
      </c>
    </row>
    <row r="1276" s="4" customFormat="1" customHeight="1" spans="1:14">
      <c r="A1276" s="19">
        <v>1186</v>
      </c>
      <c r="B1276" s="21" t="s">
        <v>1353</v>
      </c>
      <c r="C1276" s="19" t="s">
        <v>17</v>
      </c>
      <c r="D1276" s="19" t="s">
        <v>1319</v>
      </c>
      <c r="E1276" s="52" t="s">
        <v>19</v>
      </c>
      <c r="F1276" s="19" t="s">
        <v>20</v>
      </c>
      <c r="G1276" s="53">
        <v>3000</v>
      </c>
      <c r="H1276" s="53">
        <v>750</v>
      </c>
      <c r="I1276" s="53">
        <f t="shared" si="46"/>
        <v>3750</v>
      </c>
      <c r="J1276" s="37">
        <v>44423</v>
      </c>
      <c r="K1276" s="54">
        <v>45017</v>
      </c>
      <c r="L1276" s="19">
        <v>21</v>
      </c>
      <c r="M1276" s="51">
        <v>3</v>
      </c>
      <c r="N1276" s="51">
        <f t="shared" si="47"/>
        <v>24</v>
      </c>
    </row>
    <row r="1277" s="4" customFormat="1" customHeight="1" spans="1:14">
      <c r="A1277" s="19">
        <v>1187</v>
      </c>
      <c r="B1277" s="21" t="s">
        <v>1354</v>
      </c>
      <c r="C1277" s="52" t="s">
        <v>28</v>
      </c>
      <c r="D1277" s="52" t="s">
        <v>1319</v>
      </c>
      <c r="E1277" s="52" t="s">
        <v>19</v>
      </c>
      <c r="F1277" s="52" t="s">
        <v>20</v>
      </c>
      <c r="G1277" s="53">
        <v>3000</v>
      </c>
      <c r="H1277" s="53">
        <v>750</v>
      </c>
      <c r="I1277" s="53">
        <f t="shared" si="46"/>
        <v>3750</v>
      </c>
      <c r="J1277" s="58">
        <v>44423</v>
      </c>
      <c r="K1277" s="54">
        <v>45017</v>
      </c>
      <c r="L1277" s="52">
        <v>21</v>
      </c>
      <c r="M1277" s="51">
        <v>3</v>
      </c>
      <c r="N1277" s="51">
        <f t="shared" si="47"/>
        <v>24</v>
      </c>
    </row>
    <row r="1278" s="4" customFormat="1" customHeight="1" spans="1:14">
      <c r="A1278" s="19">
        <v>1188</v>
      </c>
      <c r="B1278" s="21" t="s">
        <v>1355</v>
      </c>
      <c r="C1278" s="52" t="s">
        <v>28</v>
      </c>
      <c r="D1278" s="52" t="s">
        <v>1319</v>
      </c>
      <c r="E1278" s="52" t="s">
        <v>19</v>
      </c>
      <c r="F1278" s="19" t="s">
        <v>20</v>
      </c>
      <c r="G1278" s="53">
        <v>3000</v>
      </c>
      <c r="H1278" s="53">
        <v>750</v>
      </c>
      <c r="I1278" s="53">
        <f t="shared" si="46"/>
        <v>3750</v>
      </c>
      <c r="J1278" s="37">
        <v>44423</v>
      </c>
      <c r="K1278" s="54">
        <v>45017</v>
      </c>
      <c r="L1278" s="19">
        <v>21</v>
      </c>
      <c r="M1278" s="51">
        <v>3</v>
      </c>
      <c r="N1278" s="51">
        <f t="shared" si="47"/>
        <v>24</v>
      </c>
    </row>
    <row r="1279" s="4" customFormat="1" customHeight="1" spans="1:14">
      <c r="A1279" s="19">
        <v>1189</v>
      </c>
      <c r="B1279" s="21" t="s">
        <v>1356</v>
      </c>
      <c r="C1279" s="52" t="s">
        <v>17</v>
      </c>
      <c r="D1279" s="52" t="s">
        <v>1319</v>
      </c>
      <c r="E1279" s="52" t="s">
        <v>19</v>
      </c>
      <c r="F1279" s="19" t="s">
        <v>20</v>
      </c>
      <c r="G1279" s="53">
        <v>3000</v>
      </c>
      <c r="H1279" s="53">
        <v>750</v>
      </c>
      <c r="I1279" s="53">
        <f t="shared" si="46"/>
        <v>3750</v>
      </c>
      <c r="J1279" s="37">
        <v>44423</v>
      </c>
      <c r="K1279" s="54">
        <v>45017</v>
      </c>
      <c r="L1279" s="19">
        <v>21</v>
      </c>
      <c r="M1279" s="51">
        <v>3</v>
      </c>
      <c r="N1279" s="51">
        <f t="shared" si="47"/>
        <v>24</v>
      </c>
    </row>
    <row r="1280" s="4" customFormat="1" customHeight="1" spans="1:14">
      <c r="A1280" s="19">
        <v>1190</v>
      </c>
      <c r="B1280" s="21" t="s">
        <v>1357</v>
      </c>
      <c r="C1280" s="52" t="s">
        <v>17</v>
      </c>
      <c r="D1280" s="52" t="s">
        <v>1319</v>
      </c>
      <c r="E1280" s="52" t="s">
        <v>19</v>
      </c>
      <c r="F1280" s="19" t="s">
        <v>20</v>
      </c>
      <c r="G1280" s="53">
        <v>3000</v>
      </c>
      <c r="H1280" s="53">
        <v>750</v>
      </c>
      <c r="I1280" s="53">
        <f t="shared" si="46"/>
        <v>3750</v>
      </c>
      <c r="J1280" s="37">
        <v>44423</v>
      </c>
      <c r="K1280" s="54">
        <v>45017</v>
      </c>
      <c r="L1280" s="19">
        <v>21</v>
      </c>
      <c r="M1280" s="51">
        <v>3</v>
      </c>
      <c r="N1280" s="51">
        <f t="shared" si="47"/>
        <v>24</v>
      </c>
    </row>
    <row r="1281" s="4" customFormat="1" customHeight="1" spans="1:14">
      <c r="A1281" s="19">
        <v>1191</v>
      </c>
      <c r="B1281" s="21" t="s">
        <v>1358</v>
      </c>
      <c r="C1281" s="52" t="s">
        <v>28</v>
      </c>
      <c r="D1281" s="52" t="s">
        <v>1319</v>
      </c>
      <c r="E1281" s="52" t="s">
        <v>19</v>
      </c>
      <c r="F1281" s="19" t="s">
        <v>20</v>
      </c>
      <c r="G1281" s="53">
        <v>3000</v>
      </c>
      <c r="H1281" s="53">
        <v>750</v>
      </c>
      <c r="I1281" s="53">
        <f t="shared" si="46"/>
        <v>3750</v>
      </c>
      <c r="J1281" s="37">
        <v>44423</v>
      </c>
      <c r="K1281" s="54">
        <v>45017</v>
      </c>
      <c r="L1281" s="19">
        <v>21</v>
      </c>
      <c r="M1281" s="51">
        <v>3</v>
      </c>
      <c r="N1281" s="51">
        <f t="shared" si="47"/>
        <v>24</v>
      </c>
    </row>
    <row r="1282" s="4" customFormat="1" customHeight="1" spans="1:14">
      <c r="A1282" s="19">
        <v>1192</v>
      </c>
      <c r="B1282" s="21" t="s">
        <v>1359</v>
      </c>
      <c r="C1282" s="52" t="s">
        <v>28</v>
      </c>
      <c r="D1282" s="52" t="s">
        <v>1319</v>
      </c>
      <c r="E1282" s="52" t="s">
        <v>19</v>
      </c>
      <c r="F1282" s="19" t="s">
        <v>20</v>
      </c>
      <c r="G1282" s="53">
        <v>3000</v>
      </c>
      <c r="H1282" s="53">
        <v>750</v>
      </c>
      <c r="I1282" s="53">
        <f t="shared" si="46"/>
        <v>3750</v>
      </c>
      <c r="J1282" s="37">
        <v>44546</v>
      </c>
      <c r="K1282" s="54">
        <v>45017</v>
      </c>
      <c r="L1282" s="19">
        <v>17</v>
      </c>
      <c r="M1282" s="51">
        <v>3</v>
      </c>
      <c r="N1282" s="51">
        <f t="shared" si="47"/>
        <v>20</v>
      </c>
    </row>
    <row r="1283" s="4" customFormat="1" customHeight="1" spans="1:14">
      <c r="A1283" s="19">
        <v>1193</v>
      </c>
      <c r="B1283" s="21" t="s">
        <v>1360</v>
      </c>
      <c r="C1283" s="52" t="s">
        <v>17</v>
      </c>
      <c r="D1283" s="52" t="s">
        <v>1319</v>
      </c>
      <c r="E1283" s="52" t="s">
        <v>19</v>
      </c>
      <c r="F1283" s="19" t="s">
        <v>20</v>
      </c>
      <c r="G1283" s="53">
        <v>3000</v>
      </c>
      <c r="H1283" s="53">
        <v>750</v>
      </c>
      <c r="I1283" s="53">
        <f t="shared" si="46"/>
        <v>3750</v>
      </c>
      <c r="J1283" s="37">
        <v>44423</v>
      </c>
      <c r="K1283" s="54">
        <v>45017</v>
      </c>
      <c r="L1283" s="19">
        <v>21</v>
      </c>
      <c r="M1283" s="51">
        <v>3</v>
      </c>
      <c r="N1283" s="51">
        <f t="shared" si="47"/>
        <v>24</v>
      </c>
    </row>
    <row r="1284" s="4" customFormat="1" customHeight="1" spans="1:14">
      <c r="A1284" s="19">
        <v>1194</v>
      </c>
      <c r="B1284" s="21" t="s">
        <v>1361</v>
      </c>
      <c r="C1284" s="52" t="s">
        <v>28</v>
      </c>
      <c r="D1284" s="52" t="s">
        <v>1319</v>
      </c>
      <c r="E1284" s="52" t="s">
        <v>19</v>
      </c>
      <c r="F1284" s="19" t="s">
        <v>20</v>
      </c>
      <c r="G1284" s="53">
        <v>3000</v>
      </c>
      <c r="H1284" s="53">
        <v>750</v>
      </c>
      <c r="I1284" s="53">
        <f t="shared" si="46"/>
        <v>3750</v>
      </c>
      <c r="J1284" s="37">
        <v>44423</v>
      </c>
      <c r="K1284" s="54">
        <v>45017</v>
      </c>
      <c r="L1284" s="19">
        <v>21</v>
      </c>
      <c r="M1284" s="51">
        <v>3</v>
      </c>
      <c r="N1284" s="51">
        <f t="shared" si="47"/>
        <v>24</v>
      </c>
    </row>
    <row r="1285" s="4" customFormat="1" customHeight="1" spans="1:14">
      <c r="A1285" s="19">
        <v>1195</v>
      </c>
      <c r="B1285" s="21" t="s">
        <v>1362</v>
      </c>
      <c r="C1285" s="52" t="s">
        <v>28</v>
      </c>
      <c r="D1285" s="52" t="s">
        <v>1319</v>
      </c>
      <c r="E1285" s="52" t="s">
        <v>19</v>
      </c>
      <c r="F1285" s="52" t="s">
        <v>20</v>
      </c>
      <c r="G1285" s="53">
        <v>3000</v>
      </c>
      <c r="H1285" s="53">
        <v>750</v>
      </c>
      <c r="I1285" s="53">
        <f t="shared" si="46"/>
        <v>3750</v>
      </c>
      <c r="J1285" s="58">
        <v>44423</v>
      </c>
      <c r="K1285" s="54">
        <v>45017</v>
      </c>
      <c r="L1285" s="52">
        <v>21</v>
      </c>
      <c r="M1285" s="51">
        <v>3</v>
      </c>
      <c r="N1285" s="51">
        <f t="shared" si="47"/>
        <v>24</v>
      </c>
    </row>
    <row r="1286" s="4" customFormat="1" customHeight="1" spans="1:14">
      <c r="A1286" s="19">
        <v>1196</v>
      </c>
      <c r="B1286" s="21" t="s">
        <v>1363</v>
      </c>
      <c r="C1286" s="19" t="s">
        <v>28</v>
      </c>
      <c r="D1286" s="19" t="s">
        <v>1319</v>
      </c>
      <c r="E1286" s="52" t="s">
        <v>19</v>
      </c>
      <c r="F1286" s="52" t="s">
        <v>20</v>
      </c>
      <c r="G1286" s="53">
        <v>3000</v>
      </c>
      <c r="H1286" s="53">
        <v>750</v>
      </c>
      <c r="I1286" s="53">
        <f t="shared" si="46"/>
        <v>3750</v>
      </c>
      <c r="J1286" s="58">
        <v>44423</v>
      </c>
      <c r="K1286" s="54">
        <v>45017</v>
      </c>
      <c r="L1286" s="52">
        <v>21</v>
      </c>
      <c r="M1286" s="51">
        <v>3</v>
      </c>
      <c r="N1286" s="51">
        <f t="shared" si="47"/>
        <v>24</v>
      </c>
    </row>
    <row r="1287" s="4" customFormat="1" customHeight="1" spans="1:14">
      <c r="A1287" s="19">
        <v>1197</v>
      </c>
      <c r="B1287" s="21" t="s">
        <v>1364</v>
      </c>
      <c r="C1287" s="19" t="s">
        <v>17</v>
      </c>
      <c r="D1287" s="19" t="s">
        <v>1319</v>
      </c>
      <c r="E1287" s="52" t="s">
        <v>19</v>
      </c>
      <c r="F1287" s="52" t="s">
        <v>20</v>
      </c>
      <c r="G1287" s="53">
        <v>3000</v>
      </c>
      <c r="H1287" s="53">
        <v>750</v>
      </c>
      <c r="I1287" s="53">
        <f t="shared" si="46"/>
        <v>3750</v>
      </c>
      <c r="J1287" s="58">
        <v>44409</v>
      </c>
      <c r="K1287" s="54">
        <v>45017</v>
      </c>
      <c r="L1287" s="52">
        <v>20</v>
      </c>
      <c r="M1287" s="51">
        <v>3</v>
      </c>
      <c r="N1287" s="51">
        <f t="shared" si="47"/>
        <v>23</v>
      </c>
    </row>
    <row r="1288" s="4" customFormat="1" customHeight="1" spans="1:14">
      <c r="A1288" s="19">
        <v>1198</v>
      </c>
      <c r="B1288" s="21" t="s">
        <v>1365</v>
      </c>
      <c r="C1288" s="57" t="s">
        <v>17</v>
      </c>
      <c r="D1288" s="19" t="s">
        <v>1319</v>
      </c>
      <c r="E1288" s="19" t="s">
        <v>19</v>
      </c>
      <c r="F1288" s="19" t="s">
        <v>20</v>
      </c>
      <c r="G1288" s="53">
        <v>6000</v>
      </c>
      <c r="H1288" s="53">
        <f>G1288/0.8-G1288</f>
        <v>1500</v>
      </c>
      <c r="I1288" s="53">
        <f t="shared" si="46"/>
        <v>7500</v>
      </c>
      <c r="J1288" s="54">
        <v>44044</v>
      </c>
      <c r="K1288" s="54">
        <v>44927</v>
      </c>
      <c r="L1288" s="51">
        <v>29</v>
      </c>
      <c r="M1288" s="51">
        <v>6</v>
      </c>
      <c r="N1288" s="51">
        <f t="shared" si="47"/>
        <v>35</v>
      </c>
    </row>
    <row r="1289" s="4" customFormat="1" customHeight="1" spans="1:14">
      <c r="A1289" s="19">
        <v>1199</v>
      </c>
      <c r="B1289" s="21" t="s">
        <v>1366</v>
      </c>
      <c r="C1289" s="51" t="s">
        <v>17</v>
      </c>
      <c r="D1289" s="51" t="s">
        <v>1319</v>
      </c>
      <c r="E1289" s="52" t="s">
        <v>19</v>
      </c>
      <c r="F1289" s="19" t="s">
        <v>20</v>
      </c>
      <c r="G1289" s="53">
        <v>3000</v>
      </c>
      <c r="H1289" s="53">
        <v>750</v>
      </c>
      <c r="I1289" s="53">
        <f t="shared" si="46"/>
        <v>3750</v>
      </c>
      <c r="J1289" s="58">
        <v>44459</v>
      </c>
      <c r="K1289" s="58">
        <v>45036</v>
      </c>
      <c r="L1289" s="52">
        <v>19</v>
      </c>
      <c r="M1289" s="52">
        <v>3</v>
      </c>
      <c r="N1289" s="51">
        <f t="shared" si="47"/>
        <v>22</v>
      </c>
    </row>
    <row r="1290" s="4" customFormat="1" customHeight="1" spans="1:14">
      <c r="A1290" s="19">
        <v>1200</v>
      </c>
      <c r="B1290" s="21" t="s">
        <v>1367</v>
      </c>
      <c r="C1290" s="51" t="s">
        <v>28</v>
      </c>
      <c r="D1290" s="51" t="s">
        <v>1319</v>
      </c>
      <c r="E1290" s="52" t="s">
        <v>19</v>
      </c>
      <c r="F1290" s="19" t="s">
        <v>20</v>
      </c>
      <c r="G1290" s="53">
        <v>3000</v>
      </c>
      <c r="H1290" s="53">
        <v>750</v>
      </c>
      <c r="I1290" s="53">
        <f t="shared" si="46"/>
        <v>3750</v>
      </c>
      <c r="J1290" s="58">
        <v>44793</v>
      </c>
      <c r="K1290" s="58">
        <v>45036</v>
      </c>
      <c r="L1290" s="52">
        <v>8</v>
      </c>
      <c r="M1290" s="52">
        <v>3</v>
      </c>
      <c r="N1290" s="51">
        <f t="shared" si="47"/>
        <v>11</v>
      </c>
    </row>
    <row r="1291" s="4" customFormat="1" customHeight="1" spans="1:14">
      <c r="A1291" s="19">
        <v>1201</v>
      </c>
      <c r="B1291" s="51" t="s">
        <v>1368</v>
      </c>
      <c r="C1291" s="51" t="s">
        <v>28</v>
      </c>
      <c r="D1291" s="51" t="s">
        <v>1319</v>
      </c>
      <c r="E1291" s="52" t="s">
        <v>19</v>
      </c>
      <c r="F1291" s="19" t="s">
        <v>20</v>
      </c>
      <c r="G1291" s="53">
        <v>3000</v>
      </c>
      <c r="H1291" s="53">
        <v>750</v>
      </c>
      <c r="I1291" s="53">
        <f t="shared" si="46"/>
        <v>3750</v>
      </c>
      <c r="J1291" s="58">
        <v>44794</v>
      </c>
      <c r="K1291" s="58">
        <v>45037</v>
      </c>
      <c r="L1291" s="52">
        <v>8</v>
      </c>
      <c r="M1291" s="52">
        <v>3</v>
      </c>
      <c r="N1291" s="51">
        <f t="shared" si="47"/>
        <v>11</v>
      </c>
    </row>
    <row r="1292" s="4" customFormat="1" customHeight="1" spans="1:14">
      <c r="A1292" s="19">
        <v>1202</v>
      </c>
      <c r="B1292" s="51" t="s">
        <v>1369</v>
      </c>
      <c r="C1292" s="51" t="s">
        <v>28</v>
      </c>
      <c r="D1292" s="51" t="s">
        <v>1319</v>
      </c>
      <c r="E1292" s="52" t="s">
        <v>19</v>
      </c>
      <c r="F1292" s="19" t="s">
        <v>20</v>
      </c>
      <c r="G1292" s="53">
        <v>3000</v>
      </c>
      <c r="H1292" s="53">
        <v>750</v>
      </c>
      <c r="I1292" s="53">
        <f t="shared" si="46"/>
        <v>3750</v>
      </c>
      <c r="J1292" s="58">
        <v>44794</v>
      </c>
      <c r="K1292" s="58">
        <v>45044</v>
      </c>
      <c r="L1292" s="52">
        <v>8</v>
      </c>
      <c r="M1292" s="52">
        <v>3</v>
      </c>
      <c r="N1292" s="51">
        <f t="shared" si="47"/>
        <v>11</v>
      </c>
    </row>
    <row r="1293" s="4" customFormat="1" customHeight="1" spans="1:14">
      <c r="A1293" s="19">
        <v>1203</v>
      </c>
      <c r="B1293" s="52" t="s">
        <v>1370</v>
      </c>
      <c r="C1293" s="52" t="s">
        <v>17</v>
      </c>
      <c r="D1293" s="52" t="s">
        <v>1319</v>
      </c>
      <c r="E1293" s="81" t="s">
        <v>19</v>
      </c>
      <c r="F1293" s="19" t="s">
        <v>20</v>
      </c>
      <c r="G1293" s="53">
        <v>3000</v>
      </c>
      <c r="H1293" s="53">
        <v>750</v>
      </c>
      <c r="I1293" s="53">
        <f t="shared" si="46"/>
        <v>3750</v>
      </c>
      <c r="J1293" s="58">
        <v>44803</v>
      </c>
      <c r="K1293" s="58">
        <v>45046</v>
      </c>
      <c r="L1293" s="52">
        <v>8</v>
      </c>
      <c r="M1293" s="52">
        <v>3</v>
      </c>
      <c r="N1293" s="51">
        <f t="shared" si="47"/>
        <v>11</v>
      </c>
    </row>
    <row r="1294" s="4" customFormat="1" customHeight="1" spans="1:14">
      <c r="A1294" s="19">
        <v>1204</v>
      </c>
      <c r="B1294" s="52" t="s">
        <v>1371</v>
      </c>
      <c r="C1294" s="52" t="s">
        <v>28</v>
      </c>
      <c r="D1294" s="52" t="s">
        <v>1319</v>
      </c>
      <c r="E1294" s="81" t="s">
        <v>19</v>
      </c>
      <c r="F1294" s="19" t="s">
        <v>20</v>
      </c>
      <c r="G1294" s="53">
        <v>3000</v>
      </c>
      <c r="H1294" s="53">
        <v>750</v>
      </c>
      <c r="I1294" s="53">
        <f t="shared" si="46"/>
        <v>3750</v>
      </c>
      <c r="J1294" s="58">
        <v>44794</v>
      </c>
      <c r="K1294" s="58">
        <v>45037</v>
      </c>
      <c r="L1294" s="52">
        <v>8</v>
      </c>
      <c r="M1294" s="52">
        <v>3</v>
      </c>
      <c r="N1294" s="51">
        <f t="shared" si="47"/>
        <v>11</v>
      </c>
    </row>
    <row r="1295" s="4" customFormat="1" customHeight="1" spans="1:14">
      <c r="A1295" s="19">
        <v>1205</v>
      </c>
      <c r="B1295" s="52" t="s">
        <v>1372</v>
      </c>
      <c r="C1295" s="52" t="s">
        <v>28</v>
      </c>
      <c r="D1295" s="52" t="s">
        <v>1319</v>
      </c>
      <c r="E1295" s="81" t="s">
        <v>19</v>
      </c>
      <c r="F1295" s="19" t="s">
        <v>20</v>
      </c>
      <c r="G1295" s="53">
        <v>3000</v>
      </c>
      <c r="H1295" s="53">
        <v>750</v>
      </c>
      <c r="I1295" s="53">
        <f t="shared" si="46"/>
        <v>3750</v>
      </c>
      <c r="J1295" s="58">
        <v>44795</v>
      </c>
      <c r="K1295" s="58">
        <v>45038</v>
      </c>
      <c r="L1295" s="52">
        <v>8</v>
      </c>
      <c r="M1295" s="52">
        <v>3</v>
      </c>
      <c r="N1295" s="51">
        <f t="shared" si="47"/>
        <v>11</v>
      </c>
    </row>
    <row r="1296" s="4" customFormat="1" customHeight="1" spans="1:14">
      <c r="A1296" s="19">
        <v>1206</v>
      </c>
      <c r="B1296" s="52" t="s">
        <v>1373</v>
      </c>
      <c r="C1296" s="52" t="s">
        <v>28</v>
      </c>
      <c r="D1296" s="52" t="s">
        <v>1319</v>
      </c>
      <c r="E1296" s="52" t="s">
        <v>19</v>
      </c>
      <c r="F1296" s="19" t="s">
        <v>20</v>
      </c>
      <c r="G1296" s="53">
        <v>3000</v>
      </c>
      <c r="H1296" s="53">
        <v>750</v>
      </c>
      <c r="I1296" s="53">
        <f t="shared" si="46"/>
        <v>3750</v>
      </c>
      <c r="J1296" s="58">
        <v>44795</v>
      </c>
      <c r="K1296" s="58">
        <v>45038</v>
      </c>
      <c r="L1296" s="52">
        <v>8</v>
      </c>
      <c r="M1296" s="52">
        <v>3</v>
      </c>
      <c r="N1296" s="51">
        <f t="shared" si="47"/>
        <v>11</v>
      </c>
    </row>
    <row r="1297" s="4" customFormat="1" customHeight="1" spans="1:14">
      <c r="A1297" s="19">
        <v>1207</v>
      </c>
      <c r="B1297" s="52" t="s">
        <v>1374</v>
      </c>
      <c r="C1297" s="52" t="s">
        <v>28</v>
      </c>
      <c r="D1297" s="52" t="s">
        <v>1319</v>
      </c>
      <c r="E1297" s="52" t="s">
        <v>19</v>
      </c>
      <c r="F1297" s="19" t="s">
        <v>20</v>
      </c>
      <c r="G1297" s="53">
        <v>3000</v>
      </c>
      <c r="H1297" s="53">
        <v>750</v>
      </c>
      <c r="I1297" s="53">
        <f t="shared" si="46"/>
        <v>3750</v>
      </c>
      <c r="J1297" s="58">
        <v>44795</v>
      </c>
      <c r="K1297" s="58">
        <v>45038</v>
      </c>
      <c r="L1297" s="52">
        <v>8</v>
      </c>
      <c r="M1297" s="52">
        <v>3</v>
      </c>
      <c r="N1297" s="51">
        <f t="shared" si="47"/>
        <v>11</v>
      </c>
    </row>
    <row r="1298" s="4" customFormat="1" customHeight="1" spans="1:14">
      <c r="A1298" s="19">
        <v>1208</v>
      </c>
      <c r="B1298" s="52" t="s">
        <v>1375</v>
      </c>
      <c r="C1298" s="52" t="s">
        <v>28</v>
      </c>
      <c r="D1298" s="52" t="s">
        <v>1319</v>
      </c>
      <c r="E1298" s="81" t="s">
        <v>19</v>
      </c>
      <c r="F1298" s="19" t="s">
        <v>20</v>
      </c>
      <c r="G1298" s="53">
        <v>3000</v>
      </c>
      <c r="H1298" s="53">
        <v>750</v>
      </c>
      <c r="I1298" s="53">
        <f t="shared" si="46"/>
        <v>3750</v>
      </c>
      <c r="J1298" s="58">
        <v>44800</v>
      </c>
      <c r="K1298" s="58">
        <v>45043</v>
      </c>
      <c r="L1298" s="52">
        <v>8</v>
      </c>
      <c r="M1298" s="52">
        <v>3</v>
      </c>
      <c r="N1298" s="51">
        <f t="shared" si="47"/>
        <v>11</v>
      </c>
    </row>
    <row r="1299" s="4" customFormat="1" customHeight="1" spans="1:14">
      <c r="A1299" s="19">
        <v>1209</v>
      </c>
      <c r="B1299" s="52" t="s">
        <v>1376</v>
      </c>
      <c r="C1299" s="52" t="s">
        <v>28</v>
      </c>
      <c r="D1299" s="52" t="s">
        <v>1319</v>
      </c>
      <c r="E1299" s="52" t="s">
        <v>19</v>
      </c>
      <c r="F1299" s="19" t="s">
        <v>20</v>
      </c>
      <c r="G1299" s="53">
        <v>3000</v>
      </c>
      <c r="H1299" s="53">
        <v>750</v>
      </c>
      <c r="I1299" s="53">
        <f t="shared" si="46"/>
        <v>3750</v>
      </c>
      <c r="J1299" s="58">
        <v>44801</v>
      </c>
      <c r="K1299" s="58">
        <v>45044</v>
      </c>
      <c r="L1299" s="52">
        <v>8</v>
      </c>
      <c r="M1299" s="52">
        <v>3</v>
      </c>
      <c r="N1299" s="51">
        <f t="shared" si="47"/>
        <v>11</v>
      </c>
    </row>
    <row r="1300" s="4" customFormat="1" customHeight="1" spans="1:14">
      <c r="A1300" s="19">
        <v>1210</v>
      </c>
      <c r="B1300" s="52" t="s">
        <v>1377</v>
      </c>
      <c r="C1300" s="52" t="s">
        <v>28</v>
      </c>
      <c r="D1300" s="52" t="s">
        <v>1319</v>
      </c>
      <c r="E1300" s="52" t="s">
        <v>19</v>
      </c>
      <c r="F1300" s="19" t="s">
        <v>20</v>
      </c>
      <c r="G1300" s="53">
        <v>3000</v>
      </c>
      <c r="H1300" s="53">
        <v>750</v>
      </c>
      <c r="I1300" s="53">
        <f t="shared" si="46"/>
        <v>3750</v>
      </c>
      <c r="J1300" s="58">
        <v>44794</v>
      </c>
      <c r="K1300" s="58">
        <v>45044</v>
      </c>
      <c r="L1300" s="52">
        <v>8</v>
      </c>
      <c r="M1300" s="52">
        <v>3</v>
      </c>
      <c r="N1300" s="51">
        <f t="shared" si="47"/>
        <v>11</v>
      </c>
    </row>
    <row r="1301" s="4" customFormat="1" customHeight="1" spans="1:14">
      <c r="A1301" s="19">
        <v>1211</v>
      </c>
      <c r="B1301" s="52" t="s">
        <v>1378</v>
      </c>
      <c r="C1301" s="52" t="s">
        <v>28</v>
      </c>
      <c r="D1301" s="52" t="s">
        <v>1319</v>
      </c>
      <c r="E1301" s="52" t="s">
        <v>19</v>
      </c>
      <c r="F1301" s="19" t="s">
        <v>20</v>
      </c>
      <c r="G1301" s="53">
        <v>3000</v>
      </c>
      <c r="H1301" s="53">
        <v>750</v>
      </c>
      <c r="I1301" s="53">
        <f t="shared" si="46"/>
        <v>3750</v>
      </c>
      <c r="J1301" s="58">
        <v>44794</v>
      </c>
      <c r="K1301" s="58">
        <v>45044</v>
      </c>
      <c r="L1301" s="52">
        <v>8</v>
      </c>
      <c r="M1301" s="52">
        <v>3</v>
      </c>
      <c r="N1301" s="51">
        <f t="shared" si="47"/>
        <v>11</v>
      </c>
    </row>
    <row r="1302" s="4" customFormat="1" customHeight="1" spans="1:14">
      <c r="A1302" s="19">
        <v>1212</v>
      </c>
      <c r="B1302" s="52" t="s">
        <v>1379</v>
      </c>
      <c r="C1302" s="52" t="s">
        <v>28</v>
      </c>
      <c r="D1302" s="52" t="s">
        <v>1319</v>
      </c>
      <c r="E1302" s="81" t="s">
        <v>19</v>
      </c>
      <c r="F1302" s="19" t="s">
        <v>20</v>
      </c>
      <c r="G1302" s="53">
        <v>3000</v>
      </c>
      <c r="H1302" s="53">
        <v>750</v>
      </c>
      <c r="I1302" s="53">
        <f t="shared" si="46"/>
        <v>3750</v>
      </c>
      <c r="J1302" s="58">
        <v>44776</v>
      </c>
      <c r="K1302" s="58">
        <v>45019</v>
      </c>
      <c r="L1302" s="52">
        <v>8</v>
      </c>
      <c r="M1302" s="52">
        <v>3</v>
      </c>
      <c r="N1302" s="51">
        <f t="shared" si="47"/>
        <v>11</v>
      </c>
    </row>
    <row r="1303" s="4" customFormat="1" customHeight="1" spans="1:14">
      <c r="A1303" s="19">
        <v>1213</v>
      </c>
      <c r="B1303" s="21" t="s">
        <v>1380</v>
      </c>
      <c r="C1303" s="57" t="s">
        <v>17</v>
      </c>
      <c r="D1303" s="19" t="s">
        <v>1319</v>
      </c>
      <c r="E1303" s="19" t="s">
        <v>24</v>
      </c>
      <c r="F1303" s="52" t="s">
        <v>25</v>
      </c>
      <c r="G1303" s="53">
        <v>1500</v>
      </c>
      <c r="H1303" s="53">
        <v>375</v>
      </c>
      <c r="I1303" s="53">
        <f t="shared" si="46"/>
        <v>1875</v>
      </c>
      <c r="J1303" s="58">
        <v>44057</v>
      </c>
      <c r="K1303" s="54">
        <v>45017</v>
      </c>
      <c r="L1303" s="51">
        <v>32</v>
      </c>
      <c r="M1303" s="52">
        <v>3</v>
      </c>
      <c r="N1303" s="51">
        <f t="shared" si="47"/>
        <v>35</v>
      </c>
    </row>
    <row r="1304" s="4" customFormat="1" customHeight="1" spans="1:14">
      <c r="A1304" s="19">
        <v>1214</v>
      </c>
      <c r="B1304" s="21" t="s">
        <v>1381</v>
      </c>
      <c r="C1304" s="57" t="s">
        <v>28</v>
      </c>
      <c r="D1304" s="19" t="s">
        <v>1319</v>
      </c>
      <c r="E1304" s="19" t="s">
        <v>24</v>
      </c>
      <c r="F1304" s="52" t="s">
        <v>25</v>
      </c>
      <c r="G1304" s="53">
        <v>1500</v>
      </c>
      <c r="H1304" s="53">
        <v>375</v>
      </c>
      <c r="I1304" s="53">
        <f t="shared" si="46"/>
        <v>1875</v>
      </c>
      <c r="J1304" s="58">
        <v>44055</v>
      </c>
      <c r="K1304" s="54">
        <v>45017</v>
      </c>
      <c r="L1304" s="51">
        <v>29</v>
      </c>
      <c r="M1304" s="52">
        <v>3</v>
      </c>
      <c r="N1304" s="51">
        <f t="shared" si="47"/>
        <v>32</v>
      </c>
    </row>
    <row r="1305" s="4" customFormat="1" customHeight="1" spans="1:14">
      <c r="A1305" s="19">
        <v>1215</v>
      </c>
      <c r="B1305" s="21" t="s">
        <v>1382</v>
      </c>
      <c r="C1305" s="57" t="s">
        <v>17</v>
      </c>
      <c r="D1305" s="19" t="s">
        <v>1319</v>
      </c>
      <c r="E1305" s="19" t="s">
        <v>24</v>
      </c>
      <c r="F1305" s="52" t="s">
        <v>25</v>
      </c>
      <c r="G1305" s="53">
        <v>1500</v>
      </c>
      <c r="H1305" s="53">
        <v>375</v>
      </c>
      <c r="I1305" s="53">
        <f t="shared" si="46"/>
        <v>1875</v>
      </c>
      <c r="J1305" s="58">
        <v>44055</v>
      </c>
      <c r="K1305" s="54">
        <v>45017</v>
      </c>
      <c r="L1305" s="51">
        <v>29</v>
      </c>
      <c r="M1305" s="52">
        <v>3</v>
      </c>
      <c r="N1305" s="51">
        <f t="shared" si="47"/>
        <v>32</v>
      </c>
    </row>
    <row r="1306" s="4" customFormat="1" customHeight="1" spans="1:14">
      <c r="A1306" s="19">
        <v>1216</v>
      </c>
      <c r="B1306" s="21" t="s">
        <v>1383</v>
      </c>
      <c r="C1306" s="57" t="s">
        <v>28</v>
      </c>
      <c r="D1306" s="19" t="s">
        <v>1319</v>
      </c>
      <c r="E1306" s="19" t="s">
        <v>24</v>
      </c>
      <c r="F1306" s="52" t="s">
        <v>25</v>
      </c>
      <c r="G1306" s="53">
        <v>1500</v>
      </c>
      <c r="H1306" s="53">
        <v>375</v>
      </c>
      <c r="I1306" s="53">
        <f t="shared" si="46"/>
        <v>1875</v>
      </c>
      <c r="J1306" s="58">
        <v>44055</v>
      </c>
      <c r="K1306" s="54">
        <v>45017</v>
      </c>
      <c r="L1306" s="51">
        <v>29</v>
      </c>
      <c r="M1306" s="52">
        <v>3</v>
      </c>
      <c r="N1306" s="51">
        <f t="shared" si="47"/>
        <v>32</v>
      </c>
    </row>
    <row r="1307" s="4" customFormat="1" customHeight="1" spans="1:14">
      <c r="A1307" s="19">
        <v>1217</v>
      </c>
      <c r="B1307" s="21" t="s">
        <v>1384</v>
      </c>
      <c r="C1307" s="57" t="s">
        <v>28</v>
      </c>
      <c r="D1307" s="19" t="s">
        <v>1319</v>
      </c>
      <c r="E1307" s="19" t="s">
        <v>24</v>
      </c>
      <c r="F1307" s="52" t="s">
        <v>25</v>
      </c>
      <c r="G1307" s="53">
        <v>1500</v>
      </c>
      <c r="H1307" s="53">
        <v>375</v>
      </c>
      <c r="I1307" s="53">
        <f t="shared" ref="I1307:I1352" si="48">SUM(G1307:H1307)</f>
        <v>1875</v>
      </c>
      <c r="J1307" s="58">
        <v>44055</v>
      </c>
      <c r="K1307" s="54">
        <v>45017</v>
      </c>
      <c r="L1307" s="51">
        <v>29</v>
      </c>
      <c r="M1307" s="52">
        <v>3</v>
      </c>
      <c r="N1307" s="51">
        <f t="shared" si="47"/>
        <v>32</v>
      </c>
    </row>
    <row r="1308" s="4" customFormat="1" customHeight="1" spans="1:14">
      <c r="A1308" s="19">
        <v>1218</v>
      </c>
      <c r="B1308" s="21" t="s">
        <v>1385</v>
      </c>
      <c r="C1308" s="57" t="s">
        <v>28</v>
      </c>
      <c r="D1308" s="19" t="s">
        <v>1319</v>
      </c>
      <c r="E1308" s="19" t="s">
        <v>24</v>
      </c>
      <c r="F1308" s="52" t="s">
        <v>25</v>
      </c>
      <c r="G1308" s="53">
        <v>1500</v>
      </c>
      <c r="H1308" s="53">
        <v>375</v>
      </c>
      <c r="I1308" s="53">
        <f t="shared" si="48"/>
        <v>1875</v>
      </c>
      <c r="J1308" s="58">
        <v>44055</v>
      </c>
      <c r="K1308" s="54">
        <v>45017</v>
      </c>
      <c r="L1308" s="51">
        <v>29</v>
      </c>
      <c r="M1308" s="52">
        <v>3</v>
      </c>
      <c r="N1308" s="51">
        <f t="shared" si="47"/>
        <v>32</v>
      </c>
    </row>
    <row r="1309" s="4" customFormat="1" customHeight="1" spans="1:14">
      <c r="A1309" s="19">
        <v>1219</v>
      </c>
      <c r="B1309" s="21" t="s">
        <v>1386</v>
      </c>
      <c r="C1309" s="57" t="s">
        <v>28</v>
      </c>
      <c r="D1309" s="19" t="s">
        <v>1319</v>
      </c>
      <c r="E1309" s="19" t="s">
        <v>24</v>
      </c>
      <c r="F1309" s="52" t="s">
        <v>25</v>
      </c>
      <c r="G1309" s="53">
        <v>1500</v>
      </c>
      <c r="H1309" s="53">
        <v>375</v>
      </c>
      <c r="I1309" s="53">
        <f t="shared" si="48"/>
        <v>1875</v>
      </c>
      <c r="J1309" s="58">
        <v>44055</v>
      </c>
      <c r="K1309" s="54">
        <v>45017</v>
      </c>
      <c r="L1309" s="51">
        <v>29</v>
      </c>
      <c r="M1309" s="52">
        <v>3</v>
      </c>
      <c r="N1309" s="51">
        <f t="shared" si="47"/>
        <v>32</v>
      </c>
    </row>
    <row r="1310" s="4" customFormat="1" customHeight="1" spans="1:14">
      <c r="A1310" s="19">
        <v>1220</v>
      </c>
      <c r="B1310" s="21" t="s">
        <v>1387</v>
      </c>
      <c r="C1310" s="57" t="s">
        <v>28</v>
      </c>
      <c r="D1310" s="19" t="s">
        <v>1319</v>
      </c>
      <c r="E1310" s="19" t="s">
        <v>24</v>
      </c>
      <c r="F1310" s="52" t="s">
        <v>25</v>
      </c>
      <c r="G1310" s="53">
        <v>1500</v>
      </c>
      <c r="H1310" s="53">
        <v>375</v>
      </c>
      <c r="I1310" s="53">
        <f t="shared" si="48"/>
        <v>1875</v>
      </c>
      <c r="J1310" s="58">
        <v>44044</v>
      </c>
      <c r="K1310" s="54">
        <v>45017</v>
      </c>
      <c r="L1310" s="51">
        <v>29</v>
      </c>
      <c r="M1310" s="52">
        <v>3</v>
      </c>
      <c r="N1310" s="51">
        <f t="shared" si="47"/>
        <v>32</v>
      </c>
    </row>
    <row r="1311" s="4" customFormat="1" customHeight="1" spans="1:14">
      <c r="A1311" s="19">
        <v>1221</v>
      </c>
      <c r="B1311" s="21" t="s">
        <v>1388</v>
      </c>
      <c r="C1311" s="57" t="s">
        <v>28</v>
      </c>
      <c r="D1311" s="19" t="s">
        <v>1319</v>
      </c>
      <c r="E1311" s="19" t="s">
        <v>24</v>
      </c>
      <c r="F1311" s="52" t="s">
        <v>25</v>
      </c>
      <c r="G1311" s="53">
        <v>1500</v>
      </c>
      <c r="H1311" s="53">
        <v>375</v>
      </c>
      <c r="I1311" s="53">
        <f t="shared" si="48"/>
        <v>1875</v>
      </c>
      <c r="J1311" s="58">
        <v>44055</v>
      </c>
      <c r="K1311" s="54">
        <v>45017</v>
      </c>
      <c r="L1311" s="51">
        <v>29</v>
      </c>
      <c r="M1311" s="52">
        <v>3</v>
      </c>
      <c r="N1311" s="51">
        <f t="shared" si="47"/>
        <v>32</v>
      </c>
    </row>
    <row r="1312" s="4" customFormat="1" customHeight="1" spans="1:14">
      <c r="A1312" s="19">
        <v>1222</v>
      </c>
      <c r="B1312" s="21" t="s">
        <v>1389</v>
      </c>
      <c r="C1312" s="57" t="s">
        <v>28</v>
      </c>
      <c r="D1312" s="19" t="s">
        <v>1319</v>
      </c>
      <c r="E1312" s="19" t="s">
        <v>24</v>
      </c>
      <c r="F1312" s="52" t="s">
        <v>25</v>
      </c>
      <c r="G1312" s="53">
        <v>1500</v>
      </c>
      <c r="H1312" s="53">
        <v>375</v>
      </c>
      <c r="I1312" s="53">
        <f t="shared" si="48"/>
        <v>1875</v>
      </c>
      <c r="J1312" s="58">
        <v>44055</v>
      </c>
      <c r="K1312" s="54">
        <v>45017</v>
      </c>
      <c r="L1312" s="51">
        <v>29</v>
      </c>
      <c r="M1312" s="52">
        <v>3</v>
      </c>
      <c r="N1312" s="51">
        <f t="shared" si="47"/>
        <v>32</v>
      </c>
    </row>
    <row r="1313" s="4" customFormat="1" customHeight="1" spans="1:14">
      <c r="A1313" s="19">
        <v>1223</v>
      </c>
      <c r="B1313" s="21" t="s">
        <v>1390</v>
      </c>
      <c r="C1313" s="57" t="s">
        <v>28</v>
      </c>
      <c r="D1313" s="19" t="s">
        <v>1319</v>
      </c>
      <c r="E1313" s="19" t="s">
        <v>24</v>
      </c>
      <c r="F1313" s="52" t="s">
        <v>25</v>
      </c>
      <c r="G1313" s="53">
        <v>1500</v>
      </c>
      <c r="H1313" s="53">
        <v>375</v>
      </c>
      <c r="I1313" s="53">
        <f t="shared" si="48"/>
        <v>1875</v>
      </c>
      <c r="J1313" s="58">
        <v>44055</v>
      </c>
      <c r="K1313" s="54">
        <v>45017</v>
      </c>
      <c r="L1313" s="51">
        <v>29</v>
      </c>
      <c r="M1313" s="52">
        <v>3</v>
      </c>
      <c r="N1313" s="51">
        <f t="shared" si="47"/>
        <v>32</v>
      </c>
    </row>
    <row r="1314" s="4" customFormat="1" customHeight="1" spans="1:14">
      <c r="A1314" s="19">
        <v>1224</v>
      </c>
      <c r="B1314" s="21" t="s">
        <v>1391</v>
      </c>
      <c r="C1314" s="57" t="s">
        <v>28</v>
      </c>
      <c r="D1314" s="19" t="s">
        <v>1319</v>
      </c>
      <c r="E1314" s="19" t="s">
        <v>24</v>
      </c>
      <c r="F1314" s="52" t="s">
        <v>25</v>
      </c>
      <c r="G1314" s="53">
        <v>1500</v>
      </c>
      <c r="H1314" s="53">
        <v>375</v>
      </c>
      <c r="I1314" s="53">
        <f t="shared" si="48"/>
        <v>1875</v>
      </c>
      <c r="J1314" s="58">
        <v>44055</v>
      </c>
      <c r="K1314" s="54">
        <v>45017</v>
      </c>
      <c r="L1314" s="51">
        <v>29</v>
      </c>
      <c r="M1314" s="52">
        <v>3</v>
      </c>
      <c r="N1314" s="51">
        <f t="shared" si="47"/>
        <v>32</v>
      </c>
    </row>
    <row r="1315" s="4" customFormat="1" customHeight="1" spans="1:14">
      <c r="A1315" s="19">
        <v>1225</v>
      </c>
      <c r="B1315" s="21" t="s">
        <v>1392</v>
      </c>
      <c r="C1315" s="57" t="s">
        <v>28</v>
      </c>
      <c r="D1315" s="19" t="s">
        <v>1319</v>
      </c>
      <c r="E1315" s="19" t="s">
        <v>24</v>
      </c>
      <c r="F1315" s="52" t="s">
        <v>25</v>
      </c>
      <c r="G1315" s="53">
        <v>1500</v>
      </c>
      <c r="H1315" s="53">
        <v>375</v>
      </c>
      <c r="I1315" s="53">
        <f t="shared" si="48"/>
        <v>1875</v>
      </c>
      <c r="J1315" s="58">
        <v>44055</v>
      </c>
      <c r="K1315" s="54">
        <v>45017</v>
      </c>
      <c r="L1315" s="51">
        <v>29</v>
      </c>
      <c r="M1315" s="52">
        <v>3</v>
      </c>
      <c r="N1315" s="51">
        <f t="shared" si="47"/>
        <v>32</v>
      </c>
    </row>
    <row r="1316" s="4" customFormat="1" customHeight="1" spans="1:14">
      <c r="A1316" s="19">
        <v>1226</v>
      </c>
      <c r="B1316" s="21" t="s">
        <v>1393</v>
      </c>
      <c r="C1316" s="52" t="s">
        <v>28</v>
      </c>
      <c r="D1316" s="52" t="s">
        <v>1319</v>
      </c>
      <c r="E1316" s="52" t="s">
        <v>24</v>
      </c>
      <c r="F1316" s="52" t="s">
        <v>25</v>
      </c>
      <c r="G1316" s="53">
        <v>1500</v>
      </c>
      <c r="H1316" s="53">
        <v>375</v>
      </c>
      <c r="I1316" s="53">
        <f t="shared" si="48"/>
        <v>1875</v>
      </c>
      <c r="J1316" s="58">
        <v>44409</v>
      </c>
      <c r="K1316" s="54">
        <v>45017</v>
      </c>
      <c r="L1316" s="52">
        <v>21</v>
      </c>
      <c r="M1316" s="52">
        <v>3</v>
      </c>
      <c r="N1316" s="51">
        <f t="shared" si="47"/>
        <v>24</v>
      </c>
    </row>
    <row r="1317" s="4" customFormat="1" customHeight="1" spans="1:14">
      <c r="A1317" s="19">
        <v>1227</v>
      </c>
      <c r="B1317" s="21" t="s">
        <v>1394</v>
      </c>
      <c r="C1317" s="52" t="s">
        <v>28</v>
      </c>
      <c r="D1317" s="52" t="s">
        <v>1319</v>
      </c>
      <c r="E1317" s="52" t="s">
        <v>24</v>
      </c>
      <c r="F1317" s="52" t="s">
        <v>25</v>
      </c>
      <c r="G1317" s="53">
        <v>1500</v>
      </c>
      <c r="H1317" s="53">
        <v>375</v>
      </c>
      <c r="I1317" s="53">
        <f t="shared" si="48"/>
        <v>1875</v>
      </c>
      <c r="J1317" s="58">
        <v>44409</v>
      </c>
      <c r="K1317" s="54">
        <v>45017</v>
      </c>
      <c r="L1317" s="52">
        <v>21</v>
      </c>
      <c r="M1317" s="52">
        <v>3</v>
      </c>
      <c r="N1317" s="51">
        <f t="shared" si="47"/>
        <v>24</v>
      </c>
    </row>
    <row r="1318" s="4" customFormat="1" customHeight="1" spans="1:14">
      <c r="A1318" s="19">
        <v>1228</v>
      </c>
      <c r="B1318" s="21" t="s">
        <v>1395</v>
      </c>
      <c r="C1318" s="52" t="s">
        <v>28</v>
      </c>
      <c r="D1318" s="52" t="s">
        <v>1319</v>
      </c>
      <c r="E1318" s="52" t="s">
        <v>24</v>
      </c>
      <c r="F1318" s="52" t="s">
        <v>25</v>
      </c>
      <c r="G1318" s="53">
        <v>1500</v>
      </c>
      <c r="H1318" s="53">
        <v>375</v>
      </c>
      <c r="I1318" s="53">
        <f t="shared" si="48"/>
        <v>1875</v>
      </c>
      <c r="J1318" s="58">
        <v>44409</v>
      </c>
      <c r="K1318" s="54">
        <v>45017</v>
      </c>
      <c r="L1318" s="52">
        <v>21</v>
      </c>
      <c r="M1318" s="52">
        <v>3</v>
      </c>
      <c r="N1318" s="51">
        <f t="shared" si="47"/>
        <v>24</v>
      </c>
    </row>
    <row r="1319" s="4" customFormat="1" customHeight="1" spans="1:14">
      <c r="A1319" s="19">
        <v>1229</v>
      </c>
      <c r="B1319" s="21" t="s">
        <v>1396</v>
      </c>
      <c r="C1319" s="52" t="s">
        <v>28</v>
      </c>
      <c r="D1319" s="52" t="s">
        <v>1319</v>
      </c>
      <c r="E1319" s="52" t="s">
        <v>24</v>
      </c>
      <c r="F1319" s="52" t="s">
        <v>25</v>
      </c>
      <c r="G1319" s="53">
        <v>1500</v>
      </c>
      <c r="H1319" s="53">
        <v>375</v>
      </c>
      <c r="I1319" s="53">
        <f t="shared" si="48"/>
        <v>1875</v>
      </c>
      <c r="J1319" s="58">
        <v>44409</v>
      </c>
      <c r="K1319" s="54">
        <v>45017</v>
      </c>
      <c r="L1319" s="52">
        <v>21</v>
      </c>
      <c r="M1319" s="52">
        <v>3</v>
      </c>
      <c r="N1319" s="51">
        <f t="shared" si="47"/>
        <v>24</v>
      </c>
    </row>
    <row r="1320" s="4" customFormat="1" customHeight="1" spans="1:14">
      <c r="A1320" s="19">
        <v>1230</v>
      </c>
      <c r="B1320" s="21" t="s">
        <v>1397</v>
      </c>
      <c r="C1320" s="52" t="s">
        <v>28</v>
      </c>
      <c r="D1320" s="52" t="s">
        <v>1319</v>
      </c>
      <c r="E1320" s="52" t="s">
        <v>24</v>
      </c>
      <c r="F1320" s="52" t="s">
        <v>25</v>
      </c>
      <c r="G1320" s="53">
        <v>1500</v>
      </c>
      <c r="H1320" s="53">
        <v>375</v>
      </c>
      <c r="I1320" s="53">
        <f t="shared" si="48"/>
        <v>1875</v>
      </c>
      <c r="J1320" s="58">
        <v>44409</v>
      </c>
      <c r="K1320" s="54">
        <v>45017</v>
      </c>
      <c r="L1320" s="52">
        <v>21</v>
      </c>
      <c r="M1320" s="52">
        <v>3</v>
      </c>
      <c r="N1320" s="51">
        <f t="shared" si="47"/>
        <v>24</v>
      </c>
    </row>
    <row r="1321" s="4" customFormat="1" customHeight="1" spans="1:14">
      <c r="A1321" s="19">
        <v>1231</v>
      </c>
      <c r="B1321" s="21" t="s">
        <v>1398</v>
      </c>
      <c r="C1321" s="52" t="s">
        <v>28</v>
      </c>
      <c r="D1321" s="52" t="s">
        <v>1319</v>
      </c>
      <c r="E1321" s="52" t="s">
        <v>24</v>
      </c>
      <c r="F1321" s="52" t="s">
        <v>25</v>
      </c>
      <c r="G1321" s="53">
        <v>1500</v>
      </c>
      <c r="H1321" s="53">
        <v>375</v>
      </c>
      <c r="I1321" s="53">
        <f t="shared" si="48"/>
        <v>1875</v>
      </c>
      <c r="J1321" s="58">
        <v>44409</v>
      </c>
      <c r="K1321" s="54">
        <v>45017</v>
      </c>
      <c r="L1321" s="52">
        <v>21</v>
      </c>
      <c r="M1321" s="52">
        <v>3</v>
      </c>
      <c r="N1321" s="51">
        <f t="shared" si="47"/>
        <v>24</v>
      </c>
    </row>
    <row r="1322" s="4" customFormat="1" customHeight="1" spans="1:14">
      <c r="A1322" s="19">
        <v>1232</v>
      </c>
      <c r="B1322" s="21" t="s">
        <v>1399</v>
      </c>
      <c r="C1322" s="52" t="s">
        <v>28</v>
      </c>
      <c r="D1322" s="52" t="s">
        <v>1319</v>
      </c>
      <c r="E1322" s="52" t="s">
        <v>24</v>
      </c>
      <c r="F1322" s="52" t="s">
        <v>25</v>
      </c>
      <c r="G1322" s="53">
        <v>1500</v>
      </c>
      <c r="H1322" s="53">
        <v>375</v>
      </c>
      <c r="I1322" s="53">
        <f t="shared" si="48"/>
        <v>1875</v>
      </c>
      <c r="J1322" s="58">
        <v>44409</v>
      </c>
      <c r="K1322" s="54">
        <v>45017</v>
      </c>
      <c r="L1322" s="52">
        <v>21</v>
      </c>
      <c r="M1322" s="52">
        <v>3</v>
      </c>
      <c r="N1322" s="51">
        <f t="shared" si="47"/>
        <v>24</v>
      </c>
    </row>
    <row r="1323" s="4" customFormat="1" customHeight="1" spans="1:14">
      <c r="A1323" s="19">
        <v>1233</v>
      </c>
      <c r="B1323" s="21" t="s">
        <v>1400</v>
      </c>
      <c r="C1323" s="19" t="s">
        <v>28</v>
      </c>
      <c r="D1323" s="19" t="s">
        <v>1319</v>
      </c>
      <c r="E1323" s="52" t="s">
        <v>24</v>
      </c>
      <c r="F1323" s="19" t="s">
        <v>25</v>
      </c>
      <c r="G1323" s="53">
        <v>1500</v>
      </c>
      <c r="H1323" s="53">
        <v>375</v>
      </c>
      <c r="I1323" s="53">
        <f t="shared" si="48"/>
        <v>1875</v>
      </c>
      <c r="J1323" s="37">
        <v>44423</v>
      </c>
      <c r="K1323" s="54">
        <v>45017</v>
      </c>
      <c r="L1323" s="19">
        <v>21</v>
      </c>
      <c r="M1323" s="52">
        <v>3</v>
      </c>
      <c r="N1323" s="51">
        <f t="shared" si="47"/>
        <v>24</v>
      </c>
    </row>
    <row r="1324" s="4" customFormat="1" customHeight="1" spans="1:14">
      <c r="A1324" s="19">
        <v>1234</v>
      </c>
      <c r="B1324" s="21" t="s">
        <v>1401</v>
      </c>
      <c r="C1324" s="19" t="s">
        <v>28</v>
      </c>
      <c r="D1324" s="19" t="s">
        <v>1319</v>
      </c>
      <c r="E1324" s="52" t="s">
        <v>24</v>
      </c>
      <c r="F1324" s="19" t="s">
        <v>25</v>
      </c>
      <c r="G1324" s="53">
        <v>1500</v>
      </c>
      <c r="H1324" s="53">
        <v>375</v>
      </c>
      <c r="I1324" s="53">
        <f t="shared" si="48"/>
        <v>1875</v>
      </c>
      <c r="J1324" s="37">
        <v>44423</v>
      </c>
      <c r="K1324" s="54">
        <v>45017</v>
      </c>
      <c r="L1324" s="19">
        <v>21</v>
      </c>
      <c r="M1324" s="52">
        <v>3</v>
      </c>
      <c r="N1324" s="51">
        <f t="shared" si="47"/>
        <v>24</v>
      </c>
    </row>
    <row r="1325" s="4" customFormat="1" customHeight="1" spans="1:14">
      <c r="A1325" s="19">
        <v>1235</v>
      </c>
      <c r="B1325" s="51" t="s">
        <v>1402</v>
      </c>
      <c r="C1325" s="51" t="s">
        <v>28</v>
      </c>
      <c r="D1325" s="51" t="s">
        <v>1319</v>
      </c>
      <c r="E1325" s="52" t="s">
        <v>24</v>
      </c>
      <c r="F1325" s="52" t="s">
        <v>25</v>
      </c>
      <c r="G1325" s="53">
        <v>1500</v>
      </c>
      <c r="H1325" s="53">
        <v>375</v>
      </c>
      <c r="I1325" s="53">
        <f t="shared" si="48"/>
        <v>1875</v>
      </c>
      <c r="J1325" s="58">
        <v>44793</v>
      </c>
      <c r="K1325" s="58">
        <v>45036</v>
      </c>
      <c r="L1325" s="52">
        <v>8</v>
      </c>
      <c r="M1325" s="52">
        <v>3</v>
      </c>
      <c r="N1325" s="51">
        <f t="shared" si="47"/>
        <v>11</v>
      </c>
    </row>
    <row r="1326" s="4" customFormat="1" customHeight="1" spans="1:14">
      <c r="A1326" s="19">
        <v>1236</v>
      </c>
      <c r="B1326" s="51" t="s">
        <v>1403</v>
      </c>
      <c r="C1326" s="51" t="s">
        <v>28</v>
      </c>
      <c r="D1326" s="51" t="s">
        <v>1319</v>
      </c>
      <c r="E1326" s="52" t="s">
        <v>24</v>
      </c>
      <c r="F1326" s="52" t="s">
        <v>25</v>
      </c>
      <c r="G1326" s="53">
        <v>1500</v>
      </c>
      <c r="H1326" s="53">
        <v>375</v>
      </c>
      <c r="I1326" s="53">
        <f t="shared" si="48"/>
        <v>1875</v>
      </c>
      <c r="J1326" s="58">
        <v>44793</v>
      </c>
      <c r="K1326" s="58">
        <v>45036</v>
      </c>
      <c r="L1326" s="52">
        <v>8</v>
      </c>
      <c r="M1326" s="52">
        <v>3</v>
      </c>
      <c r="N1326" s="51">
        <f t="shared" si="47"/>
        <v>11</v>
      </c>
    </row>
    <row r="1327" s="4" customFormat="1" customHeight="1" spans="1:14">
      <c r="A1327" s="19">
        <v>1237</v>
      </c>
      <c r="B1327" s="52" t="s">
        <v>1404</v>
      </c>
      <c r="C1327" s="52" t="s">
        <v>28</v>
      </c>
      <c r="D1327" s="52" t="s">
        <v>1319</v>
      </c>
      <c r="E1327" s="81" t="s">
        <v>24</v>
      </c>
      <c r="F1327" s="52" t="s">
        <v>25</v>
      </c>
      <c r="G1327" s="53">
        <v>1500</v>
      </c>
      <c r="H1327" s="53">
        <v>375</v>
      </c>
      <c r="I1327" s="53">
        <f t="shared" si="48"/>
        <v>1875</v>
      </c>
      <c r="J1327" s="58">
        <v>44794</v>
      </c>
      <c r="K1327" s="58">
        <v>45037</v>
      </c>
      <c r="L1327" s="52">
        <v>8</v>
      </c>
      <c r="M1327" s="52">
        <v>3</v>
      </c>
      <c r="N1327" s="51">
        <f t="shared" si="47"/>
        <v>11</v>
      </c>
    </row>
    <row r="1328" s="4" customFormat="1" customHeight="1" spans="1:14">
      <c r="A1328" s="19">
        <v>1238</v>
      </c>
      <c r="B1328" s="52" t="s">
        <v>1405</v>
      </c>
      <c r="C1328" s="52" t="s">
        <v>28</v>
      </c>
      <c r="D1328" s="52" t="s">
        <v>1319</v>
      </c>
      <c r="E1328" s="52" t="s">
        <v>24</v>
      </c>
      <c r="F1328" s="52" t="s">
        <v>25</v>
      </c>
      <c r="G1328" s="53">
        <v>1500</v>
      </c>
      <c r="H1328" s="53">
        <v>375</v>
      </c>
      <c r="I1328" s="53">
        <f t="shared" si="48"/>
        <v>1875</v>
      </c>
      <c r="J1328" s="58">
        <v>44796</v>
      </c>
      <c r="K1328" s="58">
        <v>45039</v>
      </c>
      <c r="L1328" s="52">
        <v>8</v>
      </c>
      <c r="M1328" s="52">
        <v>3</v>
      </c>
      <c r="N1328" s="51">
        <f t="shared" si="47"/>
        <v>11</v>
      </c>
    </row>
    <row r="1329" s="4" customFormat="1" customHeight="1" spans="1:14">
      <c r="A1329" s="19">
        <v>1239</v>
      </c>
      <c r="B1329" s="52" t="s">
        <v>1406</v>
      </c>
      <c r="C1329" s="52" t="s">
        <v>28</v>
      </c>
      <c r="D1329" s="52" t="s">
        <v>1319</v>
      </c>
      <c r="E1329" s="81" t="s">
        <v>24</v>
      </c>
      <c r="F1329" s="52" t="s">
        <v>25</v>
      </c>
      <c r="G1329" s="53">
        <v>1500</v>
      </c>
      <c r="H1329" s="53">
        <v>375</v>
      </c>
      <c r="I1329" s="53">
        <f t="shared" si="48"/>
        <v>1875</v>
      </c>
      <c r="J1329" s="58">
        <v>44801</v>
      </c>
      <c r="K1329" s="58">
        <v>45044</v>
      </c>
      <c r="L1329" s="52">
        <v>8</v>
      </c>
      <c r="M1329" s="52">
        <v>3</v>
      </c>
      <c r="N1329" s="51">
        <f t="shared" si="47"/>
        <v>11</v>
      </c>
    </row>
    <row r="1330" s="4" customFormat="1" customHeight="1" spans="1:14">
      <c r="A1330" s="19">
        <v>1240</v>
      </c>
      <c r="B1330" s="52" t="s">
        <v>1407</v>
      </c>
      <c r="C1330" s="52" t="s">
        <v>28</v>
      </c>
      <c r="D1330" s="52" t="s">
        <v>1319</v>
      </c>
      <c r="E1330" s="81" t="s">
        <v>24</v>
      </c>
      <c r="F1330" s="52" t="s">
        <v>25</v>
      </c>
      <c r="G1330" s="53">
        <v>1500</v>
      </c>
      <c r="H1330" s="53">
        <v>375</v>
      </c>
      <c r="I1330" s="53">
        <f t="shared" si="48"/>
        <v>1875</v>
      </c>
      <c r="J1330" s="58">
        <v>44776</v>
      </c>
      <c r="K1330" s="58">
        <v>45019</v>
      </c>
      <c r="L1330" s="52">
        <v>8</v>
      </c>
      <c r="M1330" s="52">
        <v>3</v>
      </c>
      <c r="N1330" s="51">
        <f t="shared" si="47"/>
        <v>11</v>
      </c>
    </row>
    <row r="1331" s="4" customFormat="1" customHeight="1" spans="1:14">
      <c r="A1331" s="19">
        <v>1241</v>
      </c>
      <c r="B1331" s="51" t="s">
        <v>1408</v>
      </c>
      <c r="C1331" s="51" t="s">
        <v>28</v>
      </c>
      <c r="D1331" s="51" t="s">
        <v>1319</v>
      </c>
      <c r="E1331" s="52" t="s">
        <v>24</v>
      </c>
      <c r="F1331" s="52" t="s">
        <v>29</v>
      </c>
      <c r="G1331" s="53">
        <v>1500</v>
      </c>
      <c r="H1331" s="53">
        <v>375</v>
      </c>
      <c r="I1331" s="53">
        <f t="shared" si="48"/>
        <v>1875</v>
      </c>
      <c r="J1331" s="58">
        <v>44793</v>
      </c>
      <c r="K1331" s="58">
        <v>45036</v>
      </c>
      <c r="L1331" s="52">
        <v>8</v>
      </c>
      <c r="M1331" s="52">
        <v>3</v>
      </c>
      <c r="N1331" s="51">
        <f t="shared" si="47"/>
        <v>11</v>
      </c>
    </row>
    <row r="1332" s="4" customFormat="1" customHeight="1" spans="1:14">
      <c r="A1332" s="19">
        <v>1242</v>
      </c>
      <c r="B1332" s="51" t="s">
        <v>1409</v>
      </c>
      <c r="C1332" s="51" t="s">
        <v>17</v>
      </c>
      <c r="D1332" s="51" t="s">
        <v>1319</v>
      </c>
      <c r="E1332" s="52" t="s">
        <v>24</v>
      </c>
      <c r="F1332" s="52" t="s">
        <v>29</v>
      </c>
      <c r="G1332" s="53">
        <v>1500</v>
      </c>
      <c r="H1332" s="53">
        <v>375</v>
      </c>
      <c r="I1332" s="53">
        <f t="shared" si="48"/>
        <v>1875</v>
      </c>
      <c r="J1332" s="58">
        <v>44793</v>
      </c>
      <c r="K1332" s="58">
        <v>45036</v>
      </c>
      <c r="L1332" s="52">
        <v>8</v>
      </c>
      <c r="M1332" s="52">
        <v>3</v>
      </c>
      <c r="N1332" s="51">
        <f t="shared" si="47"/>
        <v>11</v>
      </c>
    </row>
    <row r="1333" s="4" customFormat="1" customHeight="1" spans="1:14">
      <c r="A1333" s="19">
        <v>1243</v>
      </c>
      <c r="B1333" s="51" t="s">
        <v>1410</v>
      </c>
      <c r="C1333" s="51" t="s">
        <v>28</v>
      </c>
      <c r="D1333" s="51" t="s">
        <v>1319</v>
      </c>
      <c r="E1333" s="52" t="s">
        <v>24</v>
      </c>
      <c r="F1333" s="52" t="s">
        <v>29</v>
      </c>
      <c r="G1333" s="53">
        <v>1500</v>
      </c>
      <c r="H1333" s="53">
        <v>375</v>
      </c>
      <c r="I1333" s="53">
        <f t="shared" si="48"/>
        <v>1875</v>
      </c>
      <c r="J1333" s="58">
        <v>44802</v>
      </c>
      <c r="K1333" s="58">
        <v>45045</v>
      </c>
      <c r="L1333" s="52">
        <v>8</v>
      </c>
      <c r="M1333" s="52">
        <v>3</v>
      </c>
      <c r="N1333" s="51">
        <f t="shared" si="47"/>
        <v>11</v>
      </c>
    </row>
    <row r="1334" s="4" customFormat="1" customHeight="1" spans="1:14">
      <c r="A1334" s="19">
        <v>1244</v>
      </c>
      <c r="B1334" s="52" t="s">
        <v>1411</v>
      </c>
      <c r="C1334" s="52" t="s">
        <v>28</v>
      </c>
      <c r="D1334" s="52" t="s">
        <v>1319</v>
      </c>
      <c r="E1334" s="81" t="s">
        <v>24</v>
      </c>
      <c r="F1334" s="52" t="s">
        <v>29</v>
      </c>
      <c r="G1334" s="53">
        <v>1500</v>
      </c>
      <c r="H1334" s="53">
        <v>375</v>
      </c>
      <c r="I1334" s="53">
        <f t="shared" si="48"/>
        <v>1875</v>
      </c>
      <c r="J1334" s="58">
        <v>44793</v>
      </c>
      <c r="K1334" s="58">
        <v>45036</v>
      </c>
      <c r="L1334" s="52">
        <v>8</v>
      </c>
      <c r="M1334" s="52">
        <v>3</v>
      </c>
      <c r="N1334" s="51">
        <f t="shared" si="47"/>
        <v>11</v>
      </c>
    </row>
    <row r="1335" s="4" customFormat="1" customHeight="1" spans="1:14">
      <c r="A1335" s="19">
        <v>1245</v>
      </c>
      <c r="B1335" s="52" t="s">
        <v>1412</v>
      </c>
      <c r="C1335" s="52" t="s">
        <v>28</v>
      </c>
      <c r="D1335" s="52" t="s">
        <v>1319</v>
      </c>
      <c r="E1335" s="52" t="s">
        <v>24</v>
      </c>
      <c r="F1335" s="52" t="s">
        <v>29</v>
      </c>
      <c r="G1335" s="53">
        <v>1500</v>
      </c>
      <c r="H1335" s="53">
        <v>375</v>
      </c>
      <c r="I1335" s="53">
        <f t="shared" si="48"/>
        <v>1875</v>
      </c>
      <c r="J1335" s="58">
        <v>44795</v>
      </c>
      <c r="K1335" s="58">
        <v>45038</v>
      </c>
      <c r="L1335" s="52">
        <v>8</v>
      </c>
      <c r="M1335" s="52">
        <v>3</v>
      </c>
      <c r="N1335" s="51">
        <f t="shared" si="47"/>
        <v>11</v>
      </c>
    </row>
    <row r="1336" s="4" customFormat="1" customHeight="1" spans="1:14">
      <c r="A1336" s="19">
        <v>1246</v>
      </c>
      <c r="B1336" s="52" t="s">
        <v>1413</v>
      </c>
      <c r="C1336" s="52" t="s">
        <v>28</v>
      </c>
      <c r="D1336" s="52" t="s">
        <v>1319</v>
      </c>
      <c r="E1336" s="52" t="s">
        <v>24</v>
      </c>
      <c r="F1336" s="52" t="s">
        <v>29</v>
      </c>
      <c r="G1336" s="53">
        <v>1500</v>
      </c>
      <c r="H1336" s="53">
        <v>375</v>
      </c>
      <c r="I1336" s="53">
        <f t="shared" si="48"/>
        <v>1875</v>
      </c>
      <c r="J1336" s="58">
        <v>44795</v>
      </c>
      <c r="K1336" s="58">
        <v>45038</v>
      </c>
      <c r="L1336" s="52">
        <v>8</v>
      </c>
      <c r="M1336" s="52">
        <v>3</v>
      </c>
      <c r="N1336" s="51">
        <f t="shared" si="47"/>
        <v>11</v>
      </c>
    </row>
    <row r="1337" s="4" customFormat="1" customHeight="1" spans="1:14">
      <c r="A1337" s="19">
        <v>1247</v>
      </c>
      <c r="B1337" s="52" t="s">
        <v>1414</v>
      </c>
      <c r="C1337" s="52" t="s">
        <v>28</v>
      </c>
      <c r="D1337" s="52" t="s">
        <v>1319</v>
      </c>
      <c r="E1337" s="52" t="s">
        <v>24</v>
      </c>
      <c r="F1337" s="52" t="s">
        <v>29</v>
      </c>
      <c r="G1337" s="53">
        <v>1500</v>
      </c>
      <c r="H1337" s="53">
        <v>375</v>
      </c>
      <c r="I1337" s="53">
        <f t="shared" si="48"/>
        <v>1875</v>
      </c>
      <c r="J1337" s="58">
        <v>44795</v>
      </c>
      <c r="K1337" s="58">
        <v>45038</v>
      </c>
      <c r="L1337" s="52">
        <v>8</v>
      </c>
      <c r="M1337" s="52">
        <v>3</v>
      </c>
      <c r="N1337" s="51">
        <f t="shared" si="47"/>
        <v>11</v>
      </c>
    </row>
    <row r="1338" s="4" customFormat="1" customHeight="1" spans="1:14">
      <c r="A1338" s="19">
        <v>1248</v>
      </c>
      <c r="B1338" s="52" t="s">
        <v>1415</v>
      </c>
      <c r="C1338" s="52" t="s">
        <v>28</v>
      </c>
      <c r="D1338" s="52" t="s">
        <v>1319</v>
      </c>
      <c r="E1338" s="52" t="s">
        <v>24</v>
      </c>
      <c r="F1338" s="52" t="s">
        <v>29</v>
      </c>
      <c r="G1338" s="53">
        <v>1500</v>
      </c>
      <c r="H1338" s="53">
        <v>375</v>
      </c>
      <c r="I1338" s="53">
        <f t="shared" si="48"/>
        <v>1875</v>
      </c>
      <c r="J1338" s="58">
        <v>44795</v>
      </c>
      <c r="K1338" s="58">
        <v>45038</v>
      </c>
      <c r="L1338" s="52">
        <v>8</v>
      </c>
      <c r="M1338" s="52">
        <v>3</v>
      </c>
      <c r="N1338" s="51">
        <f t="shared" ref="N1338:N1401" si="49">L1338+M1338</f>
        <v>11</v>
      </c>
    </row>
    <row r="1339" s="4" customFormat="1" customHeight="1" spans="1:14">
      <c r="A1339" s="19">
        <v>1249</v>
      </c>
      <c r="B1339" s="52" t="s">
        <v>1416</v>
      </c>
      <c r="C1339" s="52" t="s">
        <v>28</v>
      </c>
      <c r="D1339" s="52" t="s">
        <v>1319</v>
      </c>
      <c r="E1339" s="52" t="s">
        <v>24</v>
      </c>
      <c r="F1339" s="52" t="s">
        <v>29</v>
      </c>
      <c r="G1339" s="53">
        <v>1500</v>
      </c>
      <c r="H1339" s="53">
        <v>375</v>
      </c>
      <c r="I1339" s="53">
        <f t="shared" si="48"/>
        <v>1875</v>
      </c>
      <c r="J1339" s="58">
        <v>44796</v>
      </c>
      <c r="K1339" s="58">
        <v>45039</v>
      </c>
      <c r="L1339" s="52">
        <v>8</v>
      </c>
      <c r="M1339" s="52">
        <v>3</v>
      </c>
      <c r="N1339" s="51">
        <f t="shared" si="49"/>
        <v>11</v>
      </c>
    </row>
    <row r="1340" s="4" customFormat="1" customHeight="1" spans="1:14">
      <c r="A1340" s="19">
        <v>1250</v>
      </c>
      <c r="B1340" s="52" t="s">
        <v>1417</v>
      </c>
      <c r="C1340" s="52" t="s">
        <v>28</v>
      </c>
      <c r="D1340" s="52" t="s">
        <v>1319</v>
      </c>
      <c r="E1340" s="52" t="s">
        <v>24</v>
      </c>
      <c r="F1340" s="52" t="s">
        <v>29</v>
      </c>
      <c r="G1340" s="53">
        <v>1500</v>
      </c>
      <c r="H1340" s="53">
        <v>375</v>
      </c>
      <c r="I1340" s="53">
        <f t="shared" si="48"/>
        <v>1875</v>
      </c>
      <c r="J1340" s="58">
        <v>44796</v>
      </c>
      <c r="K1340" s="58">
        <v>45039</v>
      </c>
      <c r="L1340" s="52">
        <v>8</v>
      </c>
      <c r="M1340" s="52">
        <v>3</v>
      </c>
      <c r="N1340" s="51">
        <f t="shared" si="49"/>
        <v>11</v>
      </c>
    </row>
    <row r="1341" s="4" customFormat="1" customHeight="1" spans="1:14">
      <c r="A1341" s="19">
        <v>1251</v>
      </c>
      <c r="B1341" s="52" t="s">
        <v>1418</v>
      </c>
      <c r="C1341" s="52" t="s">
        <v>17</v>
      </c>
      <c r="D1341" s="52" t="s">
        <v>1319</v>
      </c>
      <c r="E1341" s="81" t="s">
        <v>24</v>
      </c>
      <c r="F1341" s="81" t="s">
        <v>29</v>
      </c>
      <c r="G1341" s="53">
        <v>1500</v>
      </c>
      <c r="H1341" s="53">
        <v>375</v>
      </c>
      <c r="I1341" s="53">
        <f t="shared" si="48"/>
        <v>1875</v>
      </c>
      <c r="J1341" s="58">
        <v>44796</v>
      </c>
      <c r="K1341" s="58">
        <v>45039</v>
      </c>
      <c r="L1341" s="52">
        <v>8</v>
      </c>
      <c r="M1341" s="52">
        <v>3</v>
      </c>
      <c r="N1341" s="51">
        <f t="shared" si="49"/>
        <v>11</v>
      </c>
    </row>
    <row r="1342" s="4" customFormat="1" customHeight="1" spans="1:14">
      <c r="A1342" s="19">
        <v>1252</v>
      </c>
      <c r="B1342" s="52" t="s">
        <v>1419</v>
      </c>
      <c r="C1342" s="52" t="s">
        <v>28</v>
      </c>
      <c r="D1342" s="52" t="s">
        <v>1319</v>
      </c>
      <c r="E1342" s="81" t="s">
        <v>24</v>
      </c>
      <c r="F1342" s="81" t="s">
        <v>29</v>
      </c>
      <c r="G1342" s="53">
        <v>1500</v>
      </c>
      <c r="H1342" s="53">
        <v>375</v>
      </c>
      <c r="I1342" s="53">
        <f t="shared" si="48"/>
        <v>1875</v>
      </c>
      <c r="J1342" s="58">
        <v>44796</v>
      </c>
      <c r="K1342" s="58">
        <v>45039</v>
      </c>
      <c r="L1342" s="52">
        <v>8</v>
      </c>
      <c r="M1342" s="52">
        <v>3</v>
      </c>
      <c r="N1342" s="51">
        <f t="shared" si="49"/>
        <v>11</v>
      </c>
    </row>
    <row r="1343" s="4" customFormat="1" customHeight="1" spans="1:14">
      <c r="A1343" s="19">
        <v>1253</v>
      </c>
      <c r="B1343" s="52" t="s">
        <v>1420</v>
      </c>
      <c r="C1343" s="52" t="s">
        <v>17</v>
      </c>
      <c r="D1343" s="52" t="s">
        <v>1319</v>
      </c>
      <c r="E1343" s="52" t="s">
        <v>24</v>
      </c>
      <c r="F1343" s="52" t="s">
        <v>29</v>
      </c>
      <c r="G1343" s="53">
        <v>1500</v>
      </c>
      <c r="H1343" s="53">
        <v>375</v>
      </c>
      <c r="I1343" s="53">
        <f t="shared" si="48"/>
        <v>1875</v>
      </c>
      <c r="J1343" s="58">
        <v>44800</v>
      </c>
      <c r="K1343" s="58">
        <v>45043</v>
      </c>
      <c r="L1343" s="52">
        <v>8</v>
      </c>
      <c r="M1343" s="52">
        <v>3</v>
      </c>
      <c r="N1343" s="51">
        <f t="shared" si="49"/>
        <v>11</v>
      </c>
    </row>
    <row r="1344" s="4" customFormat="1" customHeight="1" spans="1:14">
      <c r="A1344" s="19">
        <v>1254</v>
      </c>
      <c r="B1344" s="52" t="s">
        <v>1421</v>
      </c>
      <c r="C1344" s="52" t="s">
        <v>28</v>
      </c>
      <c r="D1344" s="52" t="s">
        <v>1319</v>
      </c>
      <c r="E1344" s="81" t="s">
        <v>24</v>
      </c>
      <c r="F1344" s="52" t="s">
        <v>29</v>
      </c>
      <c r="G1344" s="53">
        <v>1500</v>
      </c>
      <c r="H1344" s="53">
        <v>375</v>
      </c>
      <c r="I1344" s="53">
        <f t="shared" si="48"/>
        <v>1875</v>
      </c>
      <c r="J1344" s="58">
        <v>44801</v>
      </c>
      <c r="K1344" s="58">
        <v>45044</v>
      </c>
      <c r="L1344" s="52">
        <v>8</v>
      </c>
      <c r="M1344" s="52">
        <v>3</v>
      </c>
      <c r="N1344" s="51">
        <f t="shared" si="49"/>
        <v>11</v>
      </c>
    </row>
    <row r="1345" s="4" customFormat="1" customHeight="1" spans="1:14">
      <c r="A1345" s="19">
        <v>1255</v>
      </c>
      <c r="B1345" s="52" t="s">
        <v>1422</v>
      </c>
      <c r="C1345" s="52" t="s">
        <v>17</v>
      </c>
      <c r="D1345" s="52" t="s">
        <v>1319</v>
      </c>
      <c r="E1345" s="52" t="s">
        <v>24</v>
      </c>
      <c r="F1345" s="52" t="s">
        <v>29</v>
      </c>
      <c r="G1345" s="53">
        <v>1500</v>
      </c>
      <c r="H1345" s="53">
        <v>375</v>
      </c>
      <c r="I1345" s="53">
        <f t="shared" si="48"/>
        <v>1875</v>
      </c>
      <c r="J1345" s="58">
        <v>44801</v>
      </c>
      <c r="K1345" s="58">
        <v>45044</v>
      </c>
      <c r="L1345" s="52">
        <v>8</v>
      </c>
      <c r="M1345" s="52">
        <v>3</v>
      </c>
      <c r="N1345" s="51">
        <f t="shared" si="49"/>
        <v>11</v>
      </c>
    </row>
    <row r="1346" s="4" customFormat="1" customHeight="1" spans="1:14">
      <c r="A1346" s="19">
        <v>1256</v>
      </c>
      <c r="B1346" s="52" t="s">
        <v>1423</v>
      </c>
      <c r="C1346" s="52" t="s">
        <v>28</v>
      </c>
      <c r="D1346" s="52" t="s">
        <v>1319</v>
      </c>
      <c r="E1346" s="52" t="s">
        <v>24</v>
      </c>
      <c r="F1346" s="52" t="s">
        <v>29</v>
      </c>
      <c r="G1346" s="53">
        <v>1500</v>
      </c>
      <c r="H1346" s="53">
        <v>375</v>
      </c>
      <c r="I1346" s="53">
        <f t="shared" si="48"/>
        <v>1875</v>
      </c>
      <c r="J1346" s="58">
        <v>44801</v>
      </c>
      <c r="K1346" s="58">
        <v>45044</v>
      </c>
      <c r="L1346" s="52">
        <v>8</v>
      </c>
      <c r="M1346" s="52">
        <v>3</v>
      </c>
      <c r="N1346" s="51">
        <f t="shared" si="49"/>
        <v>11</v>
      </c>
    </row>
    <row r="1347" s="4" customFormat="1" customHeight="1" spans="1:14">
      <c r="A1347" s="19">
        <v>1257</v>
      </c>
      <c r="B1347" s="52" t="s">
        <v>1424</v>
      </c>
      <c r="C1347" s="52" t="s">
        <v>28</v>
      </c>
      <c r="D1347" s="52" t="s">
        <v>1319</v>
      </c>
      <c r="E1347" s="52" t="s">
        <v>24</v>
      </c>
      <c r="F1347" s="52" t="s">
        <v>29</v>
      </c>
      <c r="G1347" s="53">
        <v>1500</v>
      </c>
      <c r="H1347" s="53">
        <v>375</v>
      </c>
      <c r="I1347" s="53">
        <f t="shared" si="48"/>
        <v>1875</v>
      </c>
      <c r="J1347" s="58">
        <v>44801</v>
      </c>
      <c r="K1347" s="58">
        <v>45044</v>
      </c>
      <c r="L1347" s="52">
        <v>8</v>
      </c>
      <c r="M1347" s="52">
        <v>3</v>
      </c>
      <c r="N1347" s="51">
        <f t="shared" si="49"/>
        <v>11</v>
      </c>
    </row>
    <row r="1348" s="4" customFormat="1" customHeight="1" spans="1:14">
      <c r="A1348" s="19">
        <v>1258</v>
      </c>
      <c r="B1348" s="52" t="s">
        <v>1425</v>
      </c>
      <c r="C1348" s="52" t="s">
        <v>28</v>
      </c>
      <c r="D1348" s="52" t="s">
        <v>1319</v>
      </c>
      <c r="E1348" s="81" t="s">
        <v>24</v>
      </c>
      <c r="F1348" s="81" t="s">
        <v>29</v>
      </c>
      <c r="G1348" s="53">
        <v>1500</v>
      </c>
      <c r="H1348" s="53">
        <v>375</v>
      </c>
      <c r="I1348" s="53">
        <f t="shared" si="48"/>
        <v>1875</v>
      </c>
      <c r="J1348" s="58">
        <v>44803</v>
      </c>
      <c r="K1348" s="58">
        <v>45046</v>
      </c>
      <c r="L1348" s="52">
        <v>8</v>
      </c>
      <c r="M1348" s="52">
        <v>3</v>
      </c>
      <c r="N1348" s="51">
        <f t="shared" si="49"/>
        <v>11</v>
      </c>
    </row>
    <row r="1349" s="4" customFormat="1" customHeight="1" spans="1:14">
      <c r="A1349" s="19">
        <v>1259</v>
      </c>
      <c r="B1349" s="52" t="s">
        <v>1426</v>
      </c>
      <c r="C1349" s="52" t="s">
        <v>28</v>
      </c>
      <c r="D1349" s="52" t="s">
        <v>1319</v>
      </c>
      <c r="E1349" s="81" t="s">
        <v>24</v>
      </c>
      <c r="F1349" s="81" t="s">
        <v>29</v>
      </c>
      <c r="G1349" s="53">
        <v>1500</v>
      </c>
      <c r="H1349" s="53">
        <v>375</v>
      </c>
      <c r="I1349" s="53">
        <f t="shared" si="48"/>
        <v>1875</v>
      </c>
      <c r="J1349" s="58">
        <v>44776</v>
      </c>
      <c r="K1349" s="58">
        <v>45019</v>
      </c>
      <c r="L1349" s="52">
        <v>8</v>
      </c>
      <c r="M1349" s="52">
        <v>3</v>
      </c>
      <c r="N1349" s="51">
        <f t="shared" si="49"/>
        <v>11</v>
      </c>
    </row>
    <row r="1350" s="4" customFormat="1" customHeight="1" spans="1:14">
      <c r="A1350" s="19">
        <v>1260</v>
      </c>
      <c r="B1350" s="52" t="s">
        <v>1427</v>
      </c>
      <c r="C1350" s="52" t="s">
        <v>28</v>
      </c>
      <c r="D1350" s="52" t="s">
        <v>1319</v>
      </c>
      <c r="E1350" s="52" t="s">
        <v>24</v>
      </c>
      <c r="F1350" s="81" t="s">
        <v>29</v>
      </c>
      <c r="G1350" s="53">
        <v>1500</v>
      </c>
      <c r="H1350" s="53">
        <v>375</v>
      </c>
      <c r="I1350" s="53">
        <f t="shared" si="48"/>
        <v>1875</v>
      </c>
      <c r="J1350" s="58">
        <v>44776</v>
      </c>
      <c r="K1350" s="58">
        <v>45019</v>
      </c>
      <c r="L1350" s="52">
        <v>8</v>
      </c>
      <c r="M1350" s="52">
        <v>3</v>
      </c>
      <c r="N1350" s="51">
        <f t="shared" si="49"/>
        <v>11</v>
      </c>
    </row>
    <row r="1351" s="4" customFormat="1" customHeight="1" spans="1:14">
      <c r="A1351" s="19">
        <v>1261</v>
      </c>
      <c r="B1351" s="52" t="s">
        <v>1428</v>
      </c>
      <c r="C1351" s="52" t="s">
        <v>17</v>
      </c>
      <c r="D1351" s="52" t="s">
        <v>1319</v>
      </c>
      <c r="E1351" s="81" t="s">
        <v>24</v>
      </c>
      <c r="F1351" s="81" t="s">
        <v>29</v>
      </c>
      <c r="G1351" s="53">
        <v>1500</v>
      </c>
      <c r="H1351" s="53">
        <v>375</v>
      </c>
      <c r="I1351" s="53">
        <f t="shared" si="48"/>
        <v>1875</v>
      </c>
      <c r="J1351" s="58">
        <v>44776</v>
      </c>
      <c r="K1351" s="58">
        <v>45019</v>
      </c>
      <c r="L1351" s="52">
        <v>8</v>
      </c>
      <c r="M1351" s="52">
        <v>3</v>
      </c>
      <c r="N1351" s="51">
        <f t="shared" si="49"/>
        <v>11</v>
      </c>
    </row>
    <row r="1352" s="4" customFormat="1" customHeight="1" spans="1:14">
      <c r="A1352" s="19">
        <v>1262</v>
      </c>
      <c r="B1352" s="19" t="s">
        <v>1429</v>
      </c>
      <c r="C1352" s="19" t="s">
        <v>28</v>
      </c>
      <c r="D1352" s="19" t="s">
        <v>1319</v>
      </c>
      <c r="E1352" s="19" t="s">
        <v>24</v>
      </c>
      <c r="F1352" s="19" t="s">
        <v>29</v>
      </c>
      <c r="G1352" s="53">
        <v>1500</v>
      </c>
      <c r="H1352" s="53">
        <v>375</v>
      </c>
      <c r="I1352" s="53">
        <f t="shared" si="48"/>
        <v>1875</v>
      </c>
      <c r="J1352" s="37">
        <v>44774</v>
      </c>
      <c r="K1352" s="37">
        <v>45017</v>
      </c>
      <c r="L1352" s="19">
        <v>8</v>
      </c>
      <c r="M1352" s="52">
        <v>3</v>
      </c>
      <c r="N1352" s="51">
        <f t="shared" si="49"/>
        <v>11</v>
      </c>
    </row>
    <row r="1353" s="4" customFormat="1" customHeight="1" spans="1:14">
      <c r="A1353" s="19">
        <v>1263</v>
      </c>
      <c r="B1353" s="43" t="s">
        <v>1430</v>
      </c>
      <c r="C1353" s="43" t="s">
        <v>17</v>
      </c>
      <c r="D1353" s="19" t="s">
        <v>1431</v>
      </c>
      <c r="E1353" s="19" t="s">
        <v>19</v>
      </c>
      <c r="F1353" s="37" t="s">
        <v>20</v>
      </c>
      <c r="G1353" s="35">
        <f t="shared" ref="G1353:G1416" si="50">M1353*1000</f>
        <v>3000</v>
      </c>
      <c r="H1353" s="35">
        <f t="shared" ref="H1353:H1416" si="51">G1353*0.25</f>
        <v>750</v>
      </c>
      <c r="I1353" s="35">
        <f t="shared" ref="I1353:I1416" si="52">G1353+H1353</f>
        <v>3750</v>
      </c>
      <c r="J1353" s="40" t="s">
        <v>1432</v>
      </c>
      <c r="K1353" s="40" t="s">
        <v>992</v>
      </c>
      <c r="L1353" s="19">
        <v>53</v>
      </c>
      <c r="M1353" s="39">
        <v>3</v>
      </c>
      <c r="N1353" s="51">
        <f t="shared" si="49"/>
        <v>56</v>
      </c>
    </row>
    <row r="1354" s="4" customFormat="1" customHeight="1" spans="1:14">
      <c r="A1354" s="19">
        <v>1264</v>
      </c>
      <c r="B1354" s="43" t="s">
        <v>1433</v>
      </c>
      <c r="C1354" s="43" t="s">
        <v>28</v>
      </c>
      <c r="D1354" s="19" t="s">
        <v>1431</v>
      </c>
      <c r="E1354" s="19" t="s">
        <v>19</v>
      </c>
      <c r="F1354" s="37" t="s">
        <v>20</v>
      </c>
      <c r="G1354" s="35">
        <f t="shared" si="50"/>
        <v>3000</v>
      </c>
      <c r="H1354" s="35">
        <f t="shared" si="51"/>
        <v>750</v>
      </c>
      <c r="I1354" s="35">
        <f t="shared" si="52"/>
        <v>3750</v>
      </c>
      <c r="J1354" s="40" t="s">
        <v>1432</v>
      </c>
      <c r="K1354" s="40" t="s">
        <v>992</v>
      </c>
      <c r="L1354" s="19">
        <v>53</v>
      </c>
      <c r="M1354" s="39">
        <v>3</v>
      </c>
      <c r="N1354" s="51">
        <f t="shared" si="49"/>
        <v>56</v>
      </c>
    </row>
    <row r="1355" s="4" customFormat="1" customHeight="1" spans="1:14">
      <c r="A1355" s="19">
        <v>1265</v>
      </c>
      <c r="B1355" s="43" t="s">
        <v>1434</v>
      </c>
      <c r="C1355" s="43" t="s">
        <v>17</v>
      </c>
      <c r="D1355" s="19" t="s">
        <v>1431</v>
      </c>
      <c r="E1355" s="19" t="s">
        <v>19</v>
      </c>
      <c r="F1355" s="37" t="s">
        <v>20</v>
      </c>
      <c r="G1355" s="35">
        <f t="shared" si="50"/>
        <v>3000</v>
      </c>
      <c r="H1355" s="35">
        <f t="shared" si="51"/>
        <v>750</v>
      </c>
      <c r="I1355" s="35">
        <f t="shared" si="52"/>
        <v>3750</v>
      </c>
      <c r="J1355" s="40" t="s">
        <v>1432</v>
      </c>
      <c r="K1355" s="40" t="s">
        <v>992</v>
      </c>
      <c r="L1355" s="19">
        <v>53</v>
      </c>
      <c r="M1355" s="39">
        <v>3</v>
      </c>
      <c r="N1355" s="51">
        <f t="shared" si="49"/>
        <v>56</v>
      </c>
    </row>
    <row r="1356" s="4" customFormat="1" customHeight="1" spans="1:14">
      <c r="A1356" s="19">
        <v>1266</v>
      </c>
      <c r="B1356" s="43" t="s">
        <v>1435</v>
      </c>
      <c r="C1356" s="43" t="s">
        <v>17</v>
      </c>
      <c r="D1356" s="19" t="s">
        <v>1431</v>
      </c>
      <c r="E1356" s="19" t="s">
        <v>19</v>
      </c>
      <c r="F1356" s="37" t="s">
        <v>20</v>
      </c>
      <c r="G1356" s="35">
        <f t="shared" si="50"/>
        <v>3000</v>
      </c>
      <c r="H1356" s="35">
        <f t="shared" si="51"/>
        <v>750</v>
      </c>
      <c r="I1356" s="35">
        <f t="shared" si="52"/>
        <v>3750</v>
      </c>
      <c r="J1356" s="40" t="s">
        <v>210</v>
      </c>
      <c r="K1356" s="40" t="s">
        <v>992</v>
      </c>
      <c r="L1356" s="19">
        <v>49</v>
      </c>
      <c r="M1356" s="39">
        <v>3</v>
      </c>
      <c r="N1356" s="51">
        <f t="shared" si="49"/>
        <v>52</v>
      </c>
    </row>
    <row r="1357" s="4" customFormat="1" customHeight="1" spans="1:14">
      <c r="A1357" s="19">
        <v>1267</v>
      </c>
      <c r="B1357" s="43" t="s">
        <v>1436</v>
      </c>
      <c r="C1357" s="43" t="s">
        <v>17</v>
      </c>
      <c r="D1357" s="19" t="s">
        <v>1431</v>
      </c>
      <c r="E1357" s="19" t="s">
        <v>19</v>
      </c>
      <c r="F1357" s="37" t="s">
        <v>20</v>
      </c>
      <c r="G1357" s="35">
        <f t="shared" si="50"/>
        <v>3000</v>
      </c>
      <c r="H1357" s="35">
        <f t="shared" si="51"/>
        <v>750</v>
      </c>
      <c r="I1357" s="35">
        <f t="shared" si="52"/>
        <v>3750</v>
      </c>
      <c r="J1357" s="40" t="s">
        <v>44</v>
      </c>
      <c r="K1357" s="40" t="s">
        <v>992</v>
      </c>
      <c r="L1357" s="19">
        <v>45</v>
      </c>
      <c r="M1357" s="39">
        <v>3</v>
      </c>
      <c r="N1357" s="51">
        <f t="shared" si="49"/>
        <v>48</v>
      </c>
    </row>
    <row r="1358" s="4" customFormat="1" customHeight="1" spans="1:14">
      <c r="A1358" s="19">
        <v>1268</v>
      </c>
      <c r="B1358" s="43" t="s">
        <v>1437</v>
      </c>
      <c r="C1358" s="43" t="s">
        <v>17</v>
      </c>
      <c r="D1358" s="19" t="s">
        <v>1431</v>
      </c>
      <c r="E1358" s="19" t="s">
        <v>19</v>
      </c>
      <c r="F1358" s="37" t="s">
        <v>20</v>
      </c>
      <c r="G1358" s="35">
        <f t="shared" si="50"/>
        <v>3000</v>
      </c>
      <c r="H1358" s="35">
        <f t="shared" si="51"/>
        <v>750</v>
      </c>
      <c r="I1358" s="35">
        <f t="shared" si="52"/>
        <v>3750</v>
      </c>
      <c r="J1358" s="40" t="s">
        <v>44</v>
      </c>
      <c r="K1358" s="40" t="s">
        <v>992</v>
      </c>
      <c r="L1358" s="19">
        <v>45</v>
      </c>
      <c r="M1358" s="39">
        <v>3</v>
      </c>
      <c r="N1358" s="51">
        <f t="shared" si="49"/>
        <v>48</v>
      </c>
    </row>
    <row r="1359" s="4" customFormat="1" customHeight="1" spans="1:14">
      <c r="A1359" s="19">
        <v>1269</v>
      </c>
      <c r="B1359" s="43" t="s">
        <v>1438</v>
      </c>
      <c r="C1359" s="43" t="s">
        <v>17</v>
      </c>
      <c r="D1359" s="19" t="s">
        <v>1431</v>
      </c>
      <c r="E1359" s="19" t="s">
        <v>19</v>
      </c>
      <c r="F1359" s="37" t="s">
        <v>20</v>
      </c>
      <c r="G1359" s="35">
        <f t="shared" si="50"/>
        <v>3000</v>
      </c>
      <c r="H1359" s="35">
        <f t="shared" si="51"/>
        <v>750</v>
      </c>
      <c r="I1359" s="35">
        <f t="shared" si="52"/>
        <v>3750</v>
      </c>
      <c r="J1359" s="40" t="s">
        <v>44</v>
      </c>
      <c r="K1359" s="40" t="s">
        <v>992</v>
      </c>
      <c r="L1359" s="19">
        <v>45</v>
      </c>
      <c r="M1359" s="39">
        <v>3</v>
      </c>
      <c r="N1359" s="51">
        <f t="shared" si="49"/>
        <v>48</v>
      </c>
    </row>
    <row r="1360" s="4" customFormat="1" customHeight="1" spans="1:14">
      <c r="A1360" s="19">
        <v>1270</v>
      </c>
      <c r="B1360" s="43" t="s">
        <v>1439</v>
      </c>
      <c r="C1360" s="43" t="s">
        <v>17</v>
      </c>
      <c r="D1360" s="19" t="s">
        <v>1431</v>
      </c>
      <c r="E1360" s="19" t="s">
        <v>19</v>
      </c>
      <c r="F1360" s="37" t="s">
        <v>20</v>
      </c>
      <c r="G1360" s="35">
        <f t="shared" si="50"/>
        <v>3000</v>
      </c>
      <c r="H1360" s="35">
        <f t="shared" si="51"/>
        <v>750</v>
      </c>
      <c r="I1360" s="35">
        <f t="shared" si="52"/>
        <v>3750</v>
      </c>
      <c r="J1360" s="40" t="s">
        <v>44</v>
      </c>
      <c r="K1360" s="40" t="s">
        <v>992</v>
      </c>
      <c r="L1360" s="19">
        <v>45</v>
      </c>
      <c r="M1360" s="39">
        <v>3</v>
      </c>
      <c r="N1360" s="51">
        <f t="shared" si="49"/>
        <v>48</v>
      </c>
    </row>
    <row r="1361" s="4" customFormat="1" customHeight="1" spans="1:14">
      <c r="A1361" s="19">
        <v>1271</v>
      </c>
      <c r="B1361" s="43" t="s">
        <v>1440</v>
      </c>
      <c r="C1361" s="43" t="s">
        <v>17</v>
      </c>
      <c r="D1361" s="19" t="s">
        <v>1431</v>
      </c>
      <c r="E1361" s="19" t="s">
        <v>19</v>
      </c>
      <c r="F1361" s="37" t="s">
        <v>20</v>
      </c>
      <c r="G1361" s="35">
        <f t="shared" si="50"/>
        <v>3000</v>
      </c>
      <c r="H1361" s="35">
        <f t="shared" si="51"/>
        <v>750</v>
      </c>
      <c r="I1361" s="35">
        <f t="shared" si="52"/>
        <v>3750</v>
      </c>
      <c r="J1361" s="40" t="s">
        <v>44</v>
      </c>
      <c r="K1361" s="40" t="s">
        <v>992</v>
      </c>
      <c r="L1361" s="19">
        <v>45</v>
      </c>
      <c r="M1361" s="39">
        <v>3</v>
      </c>
      <c r="N1361" s="51">
        <f t="shared" si="49"/>
        <v>48</v>
      </c>
    </row>
    <row r="1362" s="4" customFormat="1" customHeight="1" spans="1:14">
      <c r="A1362" s="19">
        <v>1272</v>
      </c>
      <c r="B1362" s="43" t="s">
        <v>1441</v>
      </c>
      <c r="C1362" s="43" t="s">
        <v>17</v>
      </c>
      <c r="D1362" s="19" t="s">
        <v>1431</v>
      </c>
      <c r="E1362" s="19" t="s">
        <v>19</v>
      </c>
      <c r="F1362" s="37" t="s">
        <v>20</v>
      </c>
      <c r="G1362" s="35">
        <f t="shared" si="50"/>
        <v>3000</v>
      </c>
      <c r="H1362" s="35">
        <f t="shared" si="51"/>
        <v>750</v>
      </c>
      <c r="I1362" s="35">
        <f t="shared" si="52"/>
        <v>3750</v>
      </c>
      <c r="J1362" s="40" t="s">
        <v>44</v>
      </c>
      <c r="K1362" s="40" t="s">
        <v>992</v>
      </c>
      <c r="L1362" s="19">
        <v>45</v>
      </c>
      <c r="M1362" s="39">
        <v>3</v>
      </c>
      <c r="N1362" s="51">
        <f t="shared" si="49"/>
        <v>48</v>
      </c>
    </row>
    <row r="1363" s="4" customFormat="1" customHeight="1" spans="1:14">
      <c r="A1363" s="19">
        <v>1273</v>
      </c>
      <c r="B1363" s="43" t="s">
        <v>1442</v>
      </c>
      <c r="C1363" s="43" t="s">
        <v>28</v>
      </c>
      <c r="D1363" s="19" t="s">
        <v>1431</v>
      </c>
      <c r="E1363" s="19" t="s">
        <v>19</v>
      </c>
      <c r="F1363" s="37" t="s">
        <v>20</v>
      </c>
      <c r="G1363" s="35">
        <f t="shared" si="50"/>
        <v>3000</v>
      </c>
      <c r="H1363" s="35">
        <f t="shared" si="51"/>
        <v>750</v>
      </c>
      <c r="I1363" s="35">
        <f t="shared" si="52"/>
        <v>3750</v>
      </c>
      <c r="J1363" s="40" t="s">
        <v>44</v>
      </c>
      <c r="K1363" s="40" t="s">
        <v>992</v>
      </c>
      <c r="L1363" s="19">
        <v>45</v>
      </c>
      <c r="M1363" s="39">
        <v>3</v>
      </c>
      <c r="N1363" s="51">
        <f t="shared" si="49"/>
        <v>48</v>
      </c>
    </row>
    <row r="1364" s="4" customFormat="1" customHeight="1" spans="1:14">
      <c r="A1364" s="19">
        <v>1274</v>
      </c>
      <c r="B1364" s="43" t="s">
        <v>1443</v>
      </c>
      <c r="C1364" s="43" t="s">
        <v>28</v>
      </c>
      <c r="D1364" s="19" t="s">
        <v>1431</v>
      </c>
      <c r="E1364" s="19" t="s">
        <v>19</v>
      </c>
      <c r="F1364" s="37" t="s">
        <v>20</v>
      </c>
      <c r="G1364" s="35">
        <f t="shared" si="50"/>
        <v>3000</v>
      </c>
      <c r="H1364" s="35">
        <f t="shared" si="51"/>
        <v>750</v>
      </c>
      <c r="I1364" s="35">
        <f t="shared" si="52"/>
        <v>3750</v>
      </c>
      <c r="J1364" s="40" t="s">
        <v>44</v>
      </c>
      <c r="K1364" s="40" t="s">
        <v>992</v>
      </c>
      <c r="L1364" s="19">
        <v>45</v>
      </c>
      <c r="M1364" s="39">
        <v>3</v>
      </c>
      <c r="N1364" s="51">
        <f t="shared" si="49"/>
        <v>48</v>
      </c>
    </row>
    <row r="1365" s="4" customFormat="1" customHeight="1" spans="1:14">
      <c r="A1365" s="19">
        <v>1275</v>
      </c>
      <c r="B1365" s="43" t="s">
        <v>1444</v>
      </c>
      <c r="C1365" s="43" t="s">
        <v>17</v>
      </c>
      <c r="D1365" s="19" t="s">
        <v>1431</v>
      </c>
      <c r="E1365" s="19" t="s">
        <v>19</v>
      </c>
      <c r="F1365" s="37" t="s">
        <v>20</v>
      </c>
      <c r="G1365" s="35">
        <f t="shared" si="50"/>
        <v>3000</v>
      </c>
      <c r="H1365" s="35">
        <f t="shared" si="51"/>
        <v>750</v>
      </c>
      <c r="I1365" s="35">
        <f t="shared" si="52"/>
        <v>3750</v>
      </c>
      <c r="J1365" s="40" t="s">
        <v>44</v>
      </c>
      <c r="K1365" s="40" t="s">
        <v>992</v>
      </c>
      <c r="L1365" s="19">
        <v>45</v>
      </c>
      <c r="M1365" s="39">
        <v>3</v>
      </c>
      <c r="N1365" s="51">
        <f t="shared" si="49"/>
        <v>48</v>
      </c>
    </row>
    <row r="1366" s="4" customFormat="1" customHeight="1" spans="1:14">
      <c r="A1366" s="19">
        <v>1276</v>
      </c>
      <c r="B1366" s="43" t="s">
        <v>1445</v>
      </c>
      <c r="C1366" s="43" t="s">
        <v>28</v>
      </c>
      <c r="D1366" s="19" t="s">
        <v>1431</v>
      </c>
      <c r="E1366" s="19" t="s">
        <v>19</v>
      </c>
      <c r="F1366" s="37" t="s">
        <v>20</v>
      </c>
      <c r="G1366" s="35">
        <f t="shared" si="50"/>
        <v>3000</v>
      </c>
      <c r="H1366" s="35">
        <f t="shared" si="51"/>
        <v>750</v>
      </c>
      <c r="I1366" s="35">
        <f t="shared" si="52"/>
        <v>3750</v>
      </c>
      <c r="J1366" s="40" t="s">
        <v>44</v>
      </c>
      <c r="K1366" s="40" t="s">
        <v>992</v>
      </c>
      <c r="L1366" s="19">
        <v>45</v>
      </c>
      <c r="M1366" s="39">
        <v>3</v>
      </c>
      <c r="N1366" s="51">
        <f t="shared" si="49"/>
        <v>48</v>
      </c>
    </row>
    <row r="1367" s="4" customFormat="1" customHeight="1" spans="1:14">
      <c r="A1367" s="19">
        <v>1277</v>
      </c>
      <c r="B1367" s="43" t="s">
        <v>1446</v>
      </c>
      <c r="C1367" s="43" t="s">
        <v>17</v>
      </c>
      <c r="D1367" s="19" t="s">
        <v>1431</v>
      </c>
      <c r="E1367" s="19" t="s">
        <v>19</v>
      </c>
      <c r="F1367" s="37" t="s">
        <v>20</v>
      </c>
      <c r="G1367" s="35">
        <f t="shared" si="50"/>
        <v>3000</v>
      </c>
      <c r="H1367" s="35">
        <f t="shared" si="51"/>
        <v>750</v>
      </c>
      <c r="I1367" s="35">
        <f t="shared" si="52"/>
        <v>3750</v>
      </c>
      <c r="J1367" s="40" t="s">
        <v>44</v>
      </c>
      <c r="K1367" s="40" t="s">
        <v>992</v>
      </c>
      <c r="L1367" s="19">
        <v>45</v>
      </c>
      <c r="M1367" s="39">
        <v>3</v>
      </c>
      <c r="N1367" s="51">
        <f t="shared" si="49"/>
        <v>48</v>
      </c>
    </row>
    <row r="1368" s="4" customFormat="1" customHeight="1" spans="1:14">
      <c r="A1368" s="19">
        <v>1278</v>
      </c>
      <c r="B1368" s="43" t="s">
        <v>1447</v>
      </c>
      <c r="C1368" s="43" t="s">
        <v>28</v>
      </c>
      <c r="D1368" s="19" t="s">
        <v>1431</v>
      </c>
      <c r="E1368" s="19" t="s">
        <v>19</v>
      </c>
      <c r="F1368" s="37" t="s">
        <v>20</v>
      </c>
      <c r="G1368" s="35">
        <f t="shared" si="50"/>
        <v>3000</v>
      </c>
      <c r="H1368" s="35">
        <f t="shared" si="51"/>
        <v>750</v>
      </c>
      <c r="I1368" s="35">
        <f t="shared" si="52"/>
        <v>3750</v>
      </c>
      <c r="J1368" s="40" t="s">
        <v>44</v>
      </c>
      <c r="K1368" s="40" t="s">
        <v>992</v>
      </c>
      <c r="L1368" s="19">
        <v>45</v>
      </c>
      <c r="M1368" s="39">
        <v>3</v>
      </c>
      <c r="N1368" s="51">
        <f t="shared" si="49"/>
        <v>48</v>
      </c>
    </row>
    <row r="1369" s="4" customFormat="1" customHeight="1" spans="1:14">
      <c r="A1369" s="19">
        <v>1279</v>
      </c>
      <c r="B1369" s="43" t="s">
        <v>1448</v>
      </c>
      <c r="C1369" s="43" t="s">
        <v>17</v>
      </c>
      <c r="D1369" s="19" t="s">
        <v>1431</v>
      </c>
      <c r="E1369" s="19" t="s">
        <v>19</v>
      </c>
      <c r="F1369" s="37" t="s">
        <v>20</v>
      </c>
      <c r="G1369" s="35">
        <f t="shared" si="50"/>
        <v>3000</v>
      </c>
      <c r="H1369" s="35">
        <f t="shared" si="51"/>
        <v>750</v>
      </c>
      <c r="I1369" s="35">
        <f t="shared" si="52"/>
        <v>3750</v>
      </c>
      <c r="J1369" s="40" t="s">
        <v>44</v>
      </c>
      <c r="K1369" s="40" t="s">
        <v>992</v>
      </c>
      <c r="L1369" s="19">
        <v>45</v>
      </c>
      <c r="M1369" s="39">
        <v>3</v>
      </c>
      <c r="N1369" s="51">
        <f t="shared" si="49"/>
        <v>48</v>
      </c>
    </row>
    <row r="1370" s="4" customFormat="1" customHeight="1" spans="1:14">
      <c r="A1370" s="19">
        <v>1280</v>
      </c>
      <c r="B1370" s="43" t="s">
        <v>1449</v>
      </c>
      <c r="C1370" s="43" t="s">
        <v>28</v>
      </c>
      <c r="D1370" s="19" t="s">
        <v>1431</v>
      </c>
      <c r="E1370" s="19" t="s">
        <v>19</v>
      </c>
      <c r="F1370" s="37" t="s">
        <v>20</v>
      </c>
      <c r="G1370" s="35">
        <f t="shared" si="50"/>
        <v>3000</v>
      </c>
      <c r="H1370" s="35">
        <f t="shared" si="51"/>
        <v>750</v>
      </c>
      <c r="I1370" s="35">
        <f t="shared" si="52"/>
        <v>3750</v>
      </c>
      <c r="J1370" s="40" t="s">
        <v>44</v>
      </c>
      <c r="K1370" s="40" t="s">
        <v>992</v>
      </c>
      <c r="L1370" s="19">
        <v>45</v>
      </c>
      <c r="M1370" s="39">
        <v>3</v>
      </c>
      <c r="N1370" s="51">
        <f t="shared" si="49"/>
        <v>48</v>
      </c>
    </row>
    <row r="1371" s="4" customFormat="1" customHeight="1" spans="1:14">
      <c r="A1371" s="19">
        <v>1281</v>
      </c>
      <c r="B1371" s="43" t="s">
        <v>1450</v>
      </c>
      <c r="C1371" s="43" t="s">
        <v>17</v>
      </c>
      <c r="D1371" s="19" t="s">
        <v>1431</v>
      </c>
      <c r="E1371" s="19" t="s">
        <v>19</v>
      </c>
      <c r="F1371" s="37" t="s">
        <v>20</v>
      </c>
      <c r="G1371" s="35">
        <f t="shared" si="50"/>
        <v>3000</v>
      </c>
      <c r="H1371" s="35">
        <f t="shared" si="51"/>
        <v>750</v>
      </c>
      <c r="I1371" s="35">
        <f t="shared" si="52"/>
        <v>3750</v>
      </c>
      <c r="J1371" s="40" t="s">
        <v>44</v>
      </c>
      <c r="K1371" s="40" t="s">
        <v>992</v>
      </c>
      <c r="L1371" s="19">
        <v>45</v>
      </c>
      <c r="M1371" s="39">
        <v>3</v>
      </c>
      <c r="N1371" s="51">
        <f t="shared" si="49"/>
        <v>48</v>
      </c>
    </row>
    <row r="1372" s="4" customFormat="1" customHeight="1" spans="1:14">
      <c r="A1372" s="19">
        <v>1282</v>
      </c>
      <c r="B1372" s="43" t="s">
        <v>1451</v>
      </c>
      <c r="C1372" s="43" t="s">
        <v>28</v>
      </c>
      <c r="D1372" s="19" t="s">
        <v>1431</v>
      </c>
      <c r="E1372" s="19" t="s">
        <v>19</v>
      </c>
      <c r="F1372" s="37" t="s">
        <v>20</v>
      </c>
      <c r="G1372" s="35">
        <f t="shared" si="50"/>
        <v>3000</v>
      </c>
      <c r="H1372" s="35">
        <f t="shared" si="51"/>
        <v>750</v>
      </c>
      <c r="I1372" s="35">
        <f t="shared" si="52"/>
        <v>3750</v>
      </c>
      <c r="J1372" s="40" t="s">
        <v>44</v>
      </c>
      <c r="K1372" s="40" t="s">
        <v>992</v>
      </c>
      <c r="L1372" s="19">
        <v>45</v>
      </c>
      <c r="M1372" s="39">
        <v>3</v>
      </c>
      <c r="N1372" s="51">
        <f t="shared" si="49"/>
        <v>48</v>
      </c>
    </row>
    <row r="1373" s="4" customFormat="1" customHeight="1" spans="1:14">
      <c r="A1373" s="19">
        <v>1283</v>
      </c>
      <c r="B1373" s="43" t="s">
        <v>1452</v>
      </c>
      <c r="C1373" s="43" t="s">
        <v>17</v>
      </c>
      <c r="D1373" s="19" t="s">
        <v>1431</v>
      </c>
      <c r="E1373" s="19" t="s">
        <v>19</v>
      </c>
      <c r="F1373" s="37" t="s">
        <v>20</v>
      </c>
      <c r="G1373" s="35">
        <f t="shared" si="50"/>
        <v>3000</v>
      </c>
      <c r="H1373" s="35">
        <f t="shared" si="51"/>
        <v>750</v>
      </c>
      <c r="I1373" s="35">
        <f t="shared" si="52"/>
        <v>3750</v>
      </c>
      <c r="J1373" s="40" t="s">
        <v>44</v>
      </c>
      <c r="K1373" s="40" t="s">
        <v>992</v>
      </c>
      <c r="L1373" s="19">
        <v>45</v>
      </c>
      <c r="M1373" s="39">
        <v>3</v>
      </c>
      <c r="N1373" s="51">
        <f t="shared" si="49"/>
        <v>48</v>
      </c>
    </row>
    <row r="1374" s="4" customFormat="1" customHeight="1" spans="1:14">
      <c r="A1374" s="19">
        <v>1284</v>
      </c>
      <c r="B1374" s="43" t="s">
        <v>1453</v>
      </c>
      <c r="C1374" s="43" t="s">
        <v>28</v>
      </c>
      <c r="D1374" s="19" t="s">
        <v>1431</v>
      </c>
      <c r="E1374" s="19" t="s">
        <v>19</v>
      </c>
      <c r="F1374" s="37" t="s">
        <v>20</v>
      </c>
      <c r="G1374" s="35">
        <f t="shared" si="50"/>
        <v>3000</v>
      </c>
      <c r="H1374" s="35">
        <f t="shared" si="51"/>
        <v>750</v>
      </c>
      <c r="I1374" s="35">
        <f t="shared" si="52"/>
        <v>3750</v>
      </c>
      <c r="J1374" s="40" t="s">
        <v>44</v>
      </c>
      <c r="K1374" s="40" t="s">
        <v>992</v>
      </c>
      <c r="L1374" s="19">
        <v>45</v>
      </c>
      <c r="M1374" s="39">
        <v>3</v>
      </c>
      <c r="N1374" s="51">
        <f t="shared" si="49"/>
        <v>48</v>
      </c>
    </row>
    <row r="1375" s="4" customFormat="1" customHeight="1" spans="1:14">
      <c r="A1375" s="19">
        <v>1285</v>
      </c>
      <c r="B1375" s="43" t="s">
        <v>1352</v>
      </c>
      <c r="C1375" s="43" t="s">
        <v>28</v>
      </c>
      <c r="D1375" s="19" t="s">
        <v>1431</v>
      </c>
      <c r="E1375" s="19" t="s">
        <v>19</v>
      </c>
      <c r="F1375" s="37" t="s">
        <v>20</v>
      </c>
      <c r="G1375" s="35">
        <f t="shared" si="50"/>
        <v>3000</v>
      </c>
      <c r="H1375" s="35">
        <f t="shared" si="51"/>
        <v>750</v>
      </c>
      <c r="I1375" s="35">
        <f t="shared" si="52"/>
        <v>3750</v>
      </c>
      <c r="J1375" s="40" t="s">
        <v>44</v>
      </c>
      <c r="K1375" s="40" t="s">
        <v>992</v>
      </c>
      <c r="L1375" s="19">
        <v>24</v>
      </c>
      <c r="M1375" s="39">
        <v>3</v>
      </c>
      <c r="N1375" s="51">
        <f t="shared" si="49"/>
        <v>27</v>
      </c>
    </row>
    <row r="1376" s="4" customFormat="1" customHeight="1" spans="1:14">
      <c r="A1376" s="19">
        <v>1286</v>
      </c>
      <c r="B1376" s="43" t="s">
        <v>1454</v>
      </c>
      <c r="C1376" s="43" t="s">
        <v>17</v>
      </c>
      <c r="D1376" s="19" t="s">
        <v>1431</v>
      </c>
      <c r="E1376" s="19" t="s">
        <v>19</v>
      </c>
      <c r="F1376" s="37" t="s">
        <v>20</v>
      </c>
      <c r="G1376" s="35">
        <f t="shared" si="50"/>
        <v>3000</v>
      </c>
      <c r="H1376" s="35">
        <f t="shared" si="51"/>
        <v>750</v>
      </c>
      <c r="I1376" s="35">
        <f t="shared" si="52"/>
        <v>3750</v>
      </c>
      <c r="J1376" s="40" t="s">
        <v>44</v>
      </c>
      <c r="K1376" s="40" t="s">
        <v>992</v>
      </c>
      <c r="L1376" s="19">
        <v>45</v>
      </c>
      <c r="M1376" s="39">
        <v>3</v>
      </c>
      <c r="N1376" s="51">
        <f t="shared" si="49"/>
        <v>48</v>
      </c>
    </row>
    <row r="1377" s="4" customFormat="1" customHeight="1" spans="1:14">
      <c r="A1377" s="19">
        <v>1287</v>
      </c>
      <c r="B1377" s="43" t="s">
        <v>1455</v>
      </c>
      <c r="C1377" s="43" t="s">
        <v>28</v>
      </c>
      <c r="D1377" s="19" t="s">
        <v>1431</v>
      </c>
      <c r="E1377" s="19" t="s">
        <v>19</v>
      </c>
      <c r="F1377" s="37" t="s">
        <v>20</v>
      </c>
      <c r="G1377" s="35">
        <f t="shared" si="50"/>
        <v>3000</v>
      </c>
      <c r="H1377" s="35">
        <f t="shared" si="51"/>
        <v>750</v>
      </c>
      <c r="I1377" s="35">
        <f t="shared" si="52"/>
        <v>3750</v>
      </c>
      <c r="J1377" s="40" t="s">
        <v>44</v>
      </c>
      <c r="K1377" s="40" t="s">
        <v>992</v>
      </c>
      <c r="L1377" s="19">
        <v>45</v>
      </c>
      <c r="M1377" s="39">
        <v>3</v>
      </c>
      <c r="N1377" s="51">
        <f t="shared" si="49"/>
        <v>48</v>
      </c>
    </row>
    <row r="1378" s="4" customFormat="1" customHeight="1" spans="1:14">
      <c r="A1378" s="19">
        <v>1288</v>
      </c>
      <c r="B1378" s="43" t="s">
        <v>1456</v>
      </c>
      <c r="C1378" s="43" t="s">
        <v>17</v>
      </c>
      <c r="D1378" s="19" t="s">
        <v>1431</v>
      </c>
      <c r="E1378" s="19" t="s">
        <v>19</v>
      </c>
      <c r="F1378" s="37" t="s">
        <v>20</v>
      </c>
      <c r="G1378" s="35">
        <f t="shared" si="50"/>
        <v>3000</v>
      </c>
      <c r="H1378" s="35">
        <f t="shared" si="51"/>
        <v>750</v>
      </c>
      <c r="I1378" s="35">
        <f t="shared" si="52"/>
        <v>3750</v>
      </c>
      <c r="J1378" s="40" t="s">
        <v>44</v>
      </c>
      <c r="K1378" s="40" t="s">
        <v>992</v>
      </c>
      <c r="L1378" s="19">
        <v>45</v>
      </c>
      <c r="M1378" s="39">
        <v>3</v>
      </c>
      <c r="N1378" s="51">
        <f t="shared" si="49"/>
        <v>48</v>
      </c>
    </row>
    <row r="1379" s="4" customFormat="1" customHeight="1" spans="1:14">
      <c r="A1379" s="19">
        <v>1289</v>
      </c>
      <c r="B1379" s="43" t="s">
        <v>1457</v>
      </c>
      <c r="C1379" s="43" t="s">
        <v>17</v>
      </c>
      <c r="D1379" s="19" t="s">
        <v>1431</v>
      </c>
      <c r="E1379" s="19" t="s">
        <v>19</v>
      </c>
      <c r="F1379" s="37" t="s">
        <v>20</v>
      </c>
      <c r="G1379" s="35">
        <f t="shared" si="50"/>
        <v>3000</v>
      </c>
      <c r="H1379" s="35">
        <f t="shared" si="51"/>
        <v>750</v>
      </c>
      <c r="I1379" s="35">
        <f t="shared" si="52"/>
        <v>3750</v>
      </c>
      <c r="J1379" s="40" t="s">
        <v>44</v>
      </c>
      <c r="K1379" s="40" t="s">
        <v>992</v>
      </c>
      <c r="L1379" s="19">
        <v>45</v>
      </c>
      <c r="M1379" s="39">
        <v>3</v>
      </c>
      <c r="N1379" s="51">
        <f t="shared" si="49"/>
        <v>48</v>
      </c>
    </row>
    <row r="1380" s="4" customFormat="1" customHeight="1" spans="1:14">
      <c r="A1380" s="19">
        <v>1290</v>
      </c>
      <c r="B1380" s="43" t="s">
        <v>1458</v>
      </c>
      <c r="C1380" s="43" t="s">
        <v>17</v>
      </c>
      <c r="D1380" s="19" t="s">
        <v>1431</v>
      </c>
      <c r="E1380" s="19" t="s">
        <v>19</v>
      </c>
      <c r="F1380" s="37" t="s">
        <v>20</v>
      </c>
      <c r="G1380" s="35">
        <f t="shared" si="50"/>
        <v>3000</v>
      </c>
      <c r="H1380" s="35">
        <f t="shared" si="51"/>
        <v>750</v>
      </c>
      <c r="I1380" s="35">
        <f t="shared" si="52"/>
        <v>3750</v>
      </c>
      <c r="J1380" s="40" t="s">
        <v>44</v>
      </c>
      <c r="K1380" s="40" t="s">
        <v>992</v>
      </c>
      <c r="L1380" s="19">
        <v>45</v>
      </c>
      <c r="M1380" s="39">
        <v>3</v>
      </c>
      <c r="N1380" s="51">
        <f t="shared" si="49"/>
        <v>48</v>
      </c>
    </row>
    <row r="1381" s="4" customFormat="1" customHeight="1" spans="1:14">
      <c r="A1381" s="19">
        <v>1291</v>
      </c>
      <c r="B1381" s="43" t="s">
        <v>1175</v>
      </c>
      <c r="C1381" s="43" t="s">
        <v>17</v>
      </c>
      <c r="D1381" s="19" t="s">
        <v>1431</v>
      </c>
      <c r="E1381" s="19" t="s">
        <v>19</v>
      </c>
      <c r="F1381" s="37" t="s">
        <v>20</v>
      </c>
      <c r="G1381" s="35">
        <f t="shared" si="50"/>
        <v>3000</v>
      </c>
      <c r="H1381" s="35">
        <f t="shared" si="51"/>
        <v>750</v>
      </c>
      <c r="I1381" s="35">
        <f t="shared" si="52"/>
        <v>3750</v>
      </c>
      <c r="J1381" s="40" t="s">
        <v>44</v>
      </c>
      <c r="K1381" s="40" t="s">
        <v>992</v>
      </c>
      <c r="L1381" s="19">
        <v>42</v>
      </c>
      <c r="M1381" s="39">
        <v>3</v>
      </c>
      <c r="N1381" s="51">
        <f t="shared" si="49"/>
        <v>45</v>
      </c>
    </row>
    <row r="1382" s="4" customFormat="1" customHeight="1" spans="1:14">
      <c r="A1382" s="19">
        <v>1292</v>
      </c>
      <c r="B1382" s="43" t="s">
        <v>1459</v>
      </c>
      <c r="C1382" s="43" t="s">
        <v>17</v>
      </c>
      <c r="D1382" s="19" t="s">
        <v>1431</v>
      </c>
      <c r="E1382" s="19" t="s">
        <v>19</v>
      </c>
      <c r="F1382" s="37" t="s">
        <v>20</v>
      </c>
      <c r="G1382" s="35">
        <f t="shared" si="50"/>
        <v>3000</v>
      </c>
      <c r="H1382" s="35">
        <f t="shared" si="51"/>
        <v>750</v>
      </c>
      <c r="I1382" s="35">
        <f t="shared" si="52"/>
        <v>3750</v>
      </c>
      <c r="J1382" s="40" t="s">
        <v>44</v>
      </c>
      <c r="K1382" s="40" t="s">
        <v>992</v>
      </c>
      <c r="L1382" s="19">
        <v>45</v>
      </c>
      <c r="M1382" s="39">
        <v>3</v>
      </c>
      <c r="N1382" s="51">
        <f t="shared" si="49"/>
        <v>48</v>
      </c>
    </row>
    <row r="1383" s="4" customFormat="1" customHeight="1" spans="1:14">
      <c r="A1383" s="19">
        <v>1293</v>
      </c>
      <c r="B1383" s="43" t="s">
        <v>1460</v>
      </c>
      <c r="C1383" s="43" t="s">
        <v>17</v>
      </c>
      <c r="D1383" s="19" t="s">
        <v>1431</v>
      </c>
      <c r="E1383" s="19" t="s">
        <v>19</v>
      </c>
      <c r="F1383" s="37" t="s">
        <v>20</v>
      </c>
      <c r="G1383" s="35">
        <f t="shared" si="50"/>
        <v>3000</v>
      </c>
      <c r="H1383" s="35">
        <f t="shared" si="51"/>
        <v>750</v>
      </c>
      <c r="I1383" s="35">
        <f t="shared" si="52"/>
        <v>3750</v>
      </c>
      <c r="J1383" s="40" t="s">
        <v>44</v>
      </c>
      <c r="K1383" s="40" t="s">
        <v>992</v>
      </c>
      <c r="L1383" s="19">
        <v>45</v>
      </c>
      <c r="M1383" s="39">
        <v>3</v>
      </c>
      <c r="N1383" s="51">
        <f t="shared" si="49"/>
        <v>48</v>
      </c>
    </row>
    <row r="1384" s="4" customFormat="1" customHeight="1" spans="1:14">
      <c r="A1384" s="19">
        <v>1294</v>
      </c>
      <c r="B1384" s="43" t="s">
        <v>1461</v>
      </c>
      <c r="C1384" s="43" t="s">
        <v>17</v>
      </c>
      <c r="D1384" s="19" t="s">
        <v>1431</v>
      </c>
      <c r="E1384" s="19" t="s">
        <v>19</v>
      </c>
      <c r="F1384" s="37" t="s">
        <v>20</v>
      </c>
      <c r="G1384" s="35">
        <f t="shared" si="50"/>
        <v>3000</v>
      </c>
      <c r="H1384" s="35">
        <f t="shared" si="51"/>
        <v>750</v>
      </c>
      <c r="I1384" s="35">
        <f t="shared" si="52"/>
        <v>3750</v>
      </c>
      <c r="J1384" s="40" t="s">
        <v>44</v>
      </c>
      <c r="K1384" s="40" t="s">
        <v>992</v>
      </c>
      <c r="L1384" s="19">
        <v>45</v>
      </c>
      <c r="M1384" s="39">
        <v>3</v>
      </c>
      <c r="N1384" s="51">
        <f t="shared" si="49"/>
        <v>48</v>
      </c>
    </row>
    <row r="1385" s="4" customFormat="1" customHeight="1" spans="1:14">
      <c r="A1385" s="19">
        <v>1295</v>
      </c>
      <c r="B1385" s="43" t="s">
        <v>1462</v>
      </c>
      <c r="C1385" s="43" t="s">
        <v>28</v>
      </c>
      <c r="D1385" s="19" t="s">
        <v>1431</v>
      </c>
      <c r="E1385" s="19" t="s">
        <v>19</v>
      </c>
      <c r="F1385" s="37" t="s">
        <v>20</v>
      </c>
      <c r="G1385" s="35">
        <f t="shared" si="50"/>
        <v>3000</v>
      </c>
      <c r="H1385" s="35">
        <f t="shared" si="51"/>
        <v>750</v>
      </c>
      <c r="I1385" s="35">
        <f t="shared" si="52"/>
        <v>3750</v>
      </c>
      <c r="J1385" s="40" t="s">
        <v>204</v>
      </c>
      <c r="K1385" s="40" t="s">
        <v>992</v>
      </c>
      <c r="L1385" s="19">
        <v>43</v>
      </c>
      <c r="M1385" s="39">
        <v>3</v>
      </c>
      <c r="N1385" s="51">
        <f t="shared" si="49"/>
        <v>46</v>
      </c>
    </row>
    <row r="1386" s="4" customFormat="1" customHeight="1" spans="1:14">
      <c r="A1386" s="19">
        <v>1296</v>
      </c>
      <c r="B1386" s="43" t="s">
        <v>870</v>
      </c>
      <c r="C1386" s="43" t="s">
        <v>28</v>
      </c>
      <c r="D1386" s="19" t="s">
        <v>1431</v>
      </c>
      <c r="E1386" s="19" t="s">
        <v>19</v>
      </c>
      <c r="F1386" s="37" t="s">
        <v>20</v>
      </c>
      <c r="G1386" s="35">
        <f t="shared" si="50"/>
        <v>3000</v>
      </c>
      <c r="H1386" s="35">
        <f t="shared" si="51"/>
        <v>750</v>
      </c>
      <c r="I1386" s="35">
        <f t="shared" si="52"/>
        <v>3750</v>
      </c>
      <c r="J1386" s="40" t="s">
        <v>1167</v>
      </c>
      <c r="K1386" s="40" t="s">
        <v>992</v>
      </c>
      <c r="L1386" s="19">
        <v>42</v>
      </c>
      <c r="M1386" s="39">
        <v>3</v>
      </c>
      <c r="N1386" s="51">
        <f t="shared" si="49"/>
        <v>45</v>
      </c>
    </row>
    <row r="1387" s="4" customFormat="1" customHeight="1" spans="1:14">
      <c r="A1387" s="19">
        <v>1297</v>
      </c>
      <c r="B1387" s="43" t="s">
        <v>1463</v>
      </c>
      <c r="C1387" s="43" t="s">
        <v>28</v>
      </c>
      <c r="D1387" s="19" t="s">
        <v>1431</v>
      </c>
      <c r="E1387" s="19" t="s">
        <v>19</v>
      </c>
      <c r="F1387" s="37" t="s">
        <v>20</v>
      </c>
      <c r="G1387" s="35">
        <f t="shared" si="50"/>
        <v>3000</v>
      </c>
      <c r="H1387" s="35">
        <f t="shared" si="51"/>
        <v>750</v>
      </c>
      <c r="I1387" s="35">
        <f t="shared" si="52"/>
        <v>3750</v>
      </c>
      <c r="J1387" s="40" t="s">
        <v>187</v>
      </c>
      <c r="K1387" s="40" t="s">
        <v>992</v>
      </c>
      <c r="L1387" s="19">
        <v>35</v>
      </c>
      <c r="M1387" s="39">
        <v>3</v>
      </c>
      <c r="N1387" s="51">
        <f t="shared" si="49"/>
        <v>38</v>
      </c>
    </row>
    <row r="1388" s="4" customFormat="1" customHeight="1" spans="1:14">
      <c r="A1388" s="19">
        <v>1298</v>
      </c>
      <c r="B1388" s="43" t="s">
        <v>1464</v>
      </c>
      <c r="C1388" s="43" t="s">
        <v>17</v>
      </c>
      <c r="D1388" s="19" t="s">
        <v>1431</v>
      </c>
      <c r="E1388" s="19" t="s">
        <v>19</v>
      </c>
      <c r="F1388" s="37" t="s">
        <v>20</v>
      </c>
      <c r="G1388" s="35">
        <f t="shared" si="50"/>
        <v>3000</v>
      </c>
      <c r="H1388" s="35">
        <f t="shared" si="51"/>
        <v>750</v>
      </c>
      <c r="I1388" s="35">
        <f t="shared" si="52"/>
        <v>3750</v>
      </c>
      <c r="J1388" s="40" t="s">
        <v>187</v>
      </c>
      <c r="K1388" s="40" t="s">
        <v>992</v>
      </c>
      <c r="L1388" s="19">
        <v>35</v>
      </c>
      <c r="M1388" s="39">
        <v>3</v>
      </c>
      <c r="N1388" s="51">
        <f t="shared" si="49"/>
        <v>38</v>
      </c>
    </row>
    <row r="1389" s="4" customFormat="1" customHeight="1" spans="1:14">
      <c r="A1389" s="19">
        <v>1299</v>
      </c>
      <c r="B1389" s="43" t="s">
        <v>1465</v>
      </c>
      <c r="C1389" s="43" t="s">
        <v>17</v>
      </c>
      <c r="D1389" s="19" t="s">
        <v>1431</v>
      </c>
      <c r="E1389" s="19" t="s">
        <v>19</v>
      </c>
      <c r="F1389" s="37" t="s">
        <v>20</v>
      </c>
      <c r="G1389" s="35">
        <f t="shared" si="50"/>
        <v>3000</v>
      </c>
      <c r="H1389" s="35">
        <f t="shared" si="51"/>
        <v>750</v>
      </c>
      <c r="I1389" s="35">
        <f t="shared" si="52"/>
        <v>3750</v>
      </c>
      <c r="J1389" s="40" t="s">
        <v>187</v>
      </c>
      <c r="K1389" s="40" t="s">
        <v>992</v>
      </c>
      <c r="L1389" s="19">
        <v>35</v>
      </c>
      <c r="M1389" s="39">
        <v>3</v>
      </c>
      <c r="N1389" s="51">
        <f t="shared" si="49"/>
        <v>38</v>
      </c>
    </row>
    <row r="1390" s="4" customFormat="1" customHeight="1" spans="1:14">
      <c r="A1390" s="19">
        <v>1300</v>
      </c>
      <c r="B1390" s="43" t="s">
        <v>1466</v>
      </c>
      <c r="C1390" s="43" t="s">
        <v>17</v>
      </c>
      <c r="D1390" s="19" t="s">
        <v>1431</v>
      </c>
      <c r="E1390" s="19" t="s">
        <v>19</v>
      </c>
      <c r="F1390" s="37" t="s">
        <v>20</v>
      </c>
      <c r="G1390" s="35">
        <f t="shared" si="50"/>
        <v>3000</v>
      </c>
      <c r="H1390" s="35">
        <f t="shared" si="51"/>
        <v>750</v>
      </c>
      <c r="I1390" s="35">
        <f t="shared" si="52"/>
        <v>3750</v>
      </c>
      <c r="J1390" s="40" t="s">
        <v>187</v>
      </c>
      <c r="K1390" s="40" t="s">
        <v>992</v>
      </c>
      <c r="L1390" s="19">
        <v>35</v>
      </c>
      <c r="M1390" s="39">
        <v>3</v>
      </c>
      <c r="N1390" s="51">
        <f t="shared" si="49"/>
        <v>38</v>
      </c>
    </row>
    <row r="1391" s="4" customFormat="1" customHeight="1" spans="1:14">
      <c r="A1391" s="19">
        <v>1301</v>
      </c>
      <c r="B1391" s="43" t="s">
        <v>1467</v>
      </c>
      <c r="C1391" s="43" t="s">
        <v>28</v>
      </c>
      <c r="D1391" s="19" t="s">
        <v>1431</v>
      </c>
      <c r="E1391" s="19" t="s">
        <v>19</v>
      </c>
      <c r="F1391" s="37" t="s">
        <v>20</v>
      </c>
      <c r="G1391" s="35">
        <f t="shared" si="50"/>
        <v>3000</v>
      </c>
      <c r="H1391" s="35">
        <f t="shared" si="51"/>
        <v>750</v>
      </c>
      <c r="I1391" s="35">
        <f t="shared" si="52"/>
        <v>3750</v>
      </c>
      <c r="J1391" s="40" t="s">
        <v>187</v>
      </c>
      <c r="K1391" s="40" t="s">
        <v>992</v>
      </c>
      <c r="L1391" s="19">
        <v>35</v>
      </c>
      <c r="M1391" s="39">
        <v>3</v>
      </c>
      <c r="N1391" s="51">
        <f t="shared" si="49"/>
        <v>38</v>
      </c>
    </row>
    <row r="1392" s="4" customFormat="1" customHeight="1" spans="1:14">
      <c r="A1392" s="19">
        <v>1302</v>
      </c>
      <c r="B1392" s="43" t="s">
        <v>1468</v>
      </c>
      <c r="C1392" s="43" t="s">
        <v>17</v>
      </c>
      <c r="D1392" s="19" t="s">
        <v>1431</v>
      </c>
      <c r="E1392" s="19" t="s">
        <v>19</v>
      </c>
      <c r="F1392" s="37" t="s">
        <v>20</v>
      </c>
      <c r="G1392" s="35">
        <f t="shared" si="50"/>
        <v>3000</v>
      </c>
      <c r="H1392" s="35">
        <f t="shared" si="51"/>
        <v>750</v>
      </c>
      <c r="I1392" s="35">
        <f t="shared" si="52"/>
        <v>3750</v>
      </c>
      <c r="J1392" s="40" t="s">
        <v>1469</v>
      </c>
      <c r="K1392" s="40" t="s">
        <v>992</v>
      </c>
      <c r="L1392" s="19">
        <v>34</v>
      </c>
      <c r="M1392" s="39">
        <v>3</v>
      </c>
      <c r="N1392" s="51">
        <f t="shared" si="49"/>
        <v>37</v>
      </c>
    </row>
    <row r="1393" s="4" customFormat="1" customHeight="1" spans="1:14">
      <c r="A1393" s="19">
        <v>1303</v>
      </c>
      <c r="B1393" s="43" t="s">
        <v>1470</v>
      </c>
      <c r="C1393" s="43" t="s">
        <v>28</v>
      </c>
      <c r="D1393" s="19" t="s">
        <v>1431</v>
      </c>
      <c r="E1393" s="19" t="s">
        <v>19</v>
      </c>
      <c r="F1393" s="37" t="s">
        <v>20</v>
      </c>
      <c r="G1393" s="35">
        <f t="shared" si="50"/>
        <v>3000</v>
      </c>
      <c r="H1393" s="35">
        <f t="shared" si="51"/>
        <v>750</v>
      </c>
      <c r="I1393" s="35">
        <f t="shared" si="52"/>
        <v>3750</v>
      </c>
      <c r="J1393" s="40" t="s">
        <v>350</v>
      </c>
      <c r="K1393" s="40" t="s">
        <v>992</v>
      </c>
      <c r="L1393" s="19">
        <v>34</v>
      </c>
      <c r="M1393" s="39">
        <v>3</v>
      </c>
      <c r="N1393" s="51">
        <f t="shared" si="49"/>
        <v>37</v>
      </c>
    </row>
    <row r="1394" s="4" customFormat="1" customHeight="1" spans="1:14">
      <c r="A1394" s="19">
        <v>1304</v>
      </c>
      <c r="B1394" s="43" t="s">
        <v>1471</v>
      </c>
      <c r="C1394" s="43" t="s">
        <v>17</v>
      </c>
      <c r="D1394" s="19" t="s">
        <v>1431</v>
      </c>
      <c r="E1394" s="19" t="s">
        <v>19</v>
      </c>
      <c r="F1394" s="37" t="s">
        <v>20</v>
      </c>
      <c r="G1394" s="35">
        <f t="shared" si="50"/>
        <v>3000</v>
      </c>
      <c r="H1394" s="35">
        <f t="shared" si="51"/>
        <v>750</v>
      </c>
      <c r="I1394" s="35">
        <f t="shared" si="52"/>
        <v>3750</v>
      </c>
      <c r="J1394" s="40" t="s">
        <v>144</v>
      </c>
      <c r="K1394" s="40" t="s">
        <v>992</v>
      </c>
      <c r="L1394" s="19">
        <v>33</v>
      </c>
      <c r="M1394" s="39">
        <v>3</v>
      </c>
      <c r="N1394" s="51">
        <f t="shared" si="49"/>
        <v>36</v>
      </c>
    </row>
    <row r="1395" s="4" customFormat="1" customHeight="1" spans="1:14">
      <c r="A1395" s="19">
        <v>1305</v>
      </c>
      <c r="B1395" s="43" t="s">
        <v>1472</v>
      </c>
      <c r="C1395" s="43" t="s">
        <v>17</v>
      </c>
      <c r="D1395" s="19" t="s">
        <v>1431</v>
      </c>
      <c r="E1395" s="19" t="s">
        <v>19</v>
      </c>
      <c r="F1395" s="37" t="s">
        <v>20</v>
      </c>
      <c r="G1395" s="35">
        <f t="shared" si="50"/>
        <v>3000</v>
      </c>
      <c r="H1395" s="35">
        <f t="shared" si="51"/>
        <v>750</v>
      </c>
      <c r="I1395" s="35">
        <f t="shared" si="52"/>
        <v>3750</v>
      </c>
      <c r="J1395" s="40" t="s">
        <v>144</v>
      </c>
      <c r="K1395" s="40" t="s">
        <v>992</v>
      </c>
      <c r="L1395" s="19">
        <v>33</v>
      </c>
      <c r="M1395" s="39">
        <v>3</v>
      </c>
      <c r="N1395" s="51">
        <f t="shared" si="49"/>
        <v>36</v>
      </c>
    </row>
    <row r="1396" s="4" customFormat="1" customHeight="1" spans="1:14">
      <c r="A1396" s="19">
        <v>1306</v>
      </c>
      <c r="B1396" s="43" t="s">
        <v>1473</v>
      </c>
      <c r="C1396" s="43" t="s">
        <v>17</v>
      </c>
      <c r="D1396" s="19" t="s">
        <v>1431</v>
      </c>
      <c r="E1396" s="19" t="s">
        <v>19</v>
      </c>
      <c r="F1396" s="37" t="s">
        <v>20</v>
      </c>
      <c r="G1396" s="35">
        <f t="shared" si="50"/>
        <v>3000</v>
      </c>
      <c r="H1396" s="35">
        <f t="shared" si="51"/>
        <v>750</v>
      </c>
      <c r="I1396" s="35">
        <f t="shared" si="52"/>
        <v>3750</v>
      </c>
      <c r="J1396" s="40" t="s">
        <v>144</v>
      </c>
      <c r="K1396" s="40" t="s">
        <v>992</v>
      </c>
      <c r="L1396" s="19">
        <v>33</v>
      </c>
      <c r="M1396" s="39">
        <v>3</v>
      </c>
      <c r="N1396" s="51">
        <f t="shared" si="49"/>
        <v>36</v>
      </c>
    </row>
    <row r="1397" s="4" customFormat="1" customHeight="1" spans="1:14">
      <c r="A1397" s="19">
        <v>1307</v>
      </c>
      <c r="B1397" s="43" t="s">
        <v>1474</v>
      </c>
      <c r="C1397" s="43" t="s">
        <v>17</v>
      </c>
      <c r="D1397" s="19" t="s">
        <v>1431</v>
      </c>
      <c r="E1397" s="19" t="s">
        <v>19</v>
      </c>
      <c r="F1397" s="37" t="s">
        <v>20</v>
      </c>
      <c r="G1397" s="35">
        <f t="shared" si="50"/>
        <v>3000</v>
      </c>
      <c r="H1397" s="35">
        <f t="shared" si="51"/>
        <v>750</v>
      </c>
      <c r="I1397" s="35">
        <f t="shared" si="52"/>
        <v>3750</v>
      </c>
      <c r="J1397" s="40" t="s">
        <v>144</v>
      </c>
      <c r="K1397" s="40" t="s">
        <v>992</v>
      </c>
      <c r="L1397" s="19">
        <v>33</v>
      </c>
      <c r="M1397" s="39">
        <v>3</v>
      </c>
      <c r="N1397" s="51">
        <f t="shared" si="49"/>
        <v>36</v>
      </c>
    </row>
    <row r="1398" s="4" customFormat="1" customHeight="1" spans="1:14">
      <c r="A1398" s="19">
        <v>1308</v>
      </c>
      <c r="B1398" s="43" t="s">
        <v>1475</v>
      </c>
      <c r="C1398" s="43" t="s">
        <v>17</v>
      </c>
      <c r="D1398" s="19" t="s">
        <v>1431</v>
      </c>
      <c r="E1398" s="19" t="s">
        <v>19</v>
      </c>
      <c r="F1398" s="37" t="s">
        <v>20</v>
      </c>
      <c r="G1398" s="35">
        <f t="shared" si="50"/>
        <v>3000</v>
      </c>
      <c r="H1398" s="35">
        <f t="shared" si="51"/>
        <v>750</v>
      </c>
      <c r="I1398" s="35">
        <f t="shared" si="52"/>
        <v>3750</v>
      </c>
      <c r="J1398" s="40" t="s">
        <v>144</v>
      </c>
      <c r="K1398" s="40" t="s">
        <v>992</v>
      </c>
      <c r="L1398" s="19">
        <v>33</v>
      </c>
      <c r="M1398" s="39">
        <v>3</v>
      </c>
      <c r="N1398" s="51">
        <f t="shared" si="49"/>
        <v>36</v>
      </c>
    </row>
    <row r="1399" s="4" customFormat="1" customHeight="1" spans="1:14">
      <c r="A1399" s="19">
        <v>1309</v>
      </c>
      <c r="B1399" s="43" t="s">
        <v>1476</v>
      </c>
      <c r="C1399" s="43" t="s">
        <v>17</v>
      </c>
      <c r="D1399" s="19" t="s">
        <v>1431</v>
      </c>
      <c r="E1399" s="19" t="s">
        <v>19</v>
      </c>
      <c r="F1399" s="37" t="s">
        <v>20</v>
      </c>
      <c r="G1399" s="35">
        <f t="shared" si="50"/>
        <v>3000</v>
      </c>
      <c r="H1399" s="35">
        <f t="shared" si="51"/>
        <v>750</v>
      </c>
      <c r="I1399" s="35">
        <f t="shared" si="52"/>
        <v>3750</v>
      </c>
      <c r="J1399" s="40" t="s">
        <v>144</v>
      </c>
      <c r="K1399" s="40" t="s">
        <v>992</v>
      </c>
      <c r="L1399" s="19">
        <v>33</v>
      </c>
      <c r="M1399" s="39">
        <v>3</v>
      </c>
      <c r="N1399" s="51">
        <f t="shared" si="49"/>
        <v>36</v>
      </c>
    </row>
    <row r="1400" s="4" customFormat="1" customHeight="1" spans="1:14">
      <c r="A1400" s="19">
        <v>1310</v>
      </c>
      <c r="B1400" s="43" t="s">
        <v>1477</v>
      </c>
      <c r="C1400" s="43" t="s">
        <v>28</v>
      </c>
      <c r="D1400" s="19" t="s">
        <v>1431</v>
      </c>
      <c r="E1400" s="19" t="s">
        <v>19</v>
      </c>
      <c r="F1400" s="37" t="s">
        <v>20</v>
      </c>
      <c r="G1400" s="35">
        <f t="shared" si="50"/>
        <v>3000</v>
      </c>
      <c r="H1400" s="35">
        <f t="shared" si="51"/>
        <v>750</v>
      </c>
      <c r="I1400" s="35">
        <f t="shared" si="52"/>
        <v>3750</v>
      </c>
      <c r="J1400" s="40" t="s">
        <v>144</v>
      </c>
      <c r="K1400" s="40" t="s">
        <v>992</v>
      </c>
      <c r="L1400" s="19">
        <v>33</v>
      </c>
      <c r="M1400" s="39">
        <v>3</v>
      </c>
      <c r="N1400" s="51">
        <f t="shared" si="49"/>
        <v>36</v>
      </c>
    </row>
    <row r="1401" s="4" customFormat="1" customHeight="1" spans="1:14">
      <c r="A1401" s="19">
        <v>1311</v>
      </c>
      <c r="B1401" s="43" t="s">
        <v>1478</v>
      </c>
      <c r="C1401" s="43" t="s">
        <v>17</v>
      </c>
      <c r="D1401" s="19" t="s">
        <v>1431</v>
      </c>
      <c r="E1401" s="19" t="s">
        <v>19</v>
      </c>
      <c r="F1401" s="37" t="s">
        <v>20</v>
      </c>
      <c r="G1401" s="35">
        <f t="shared" si="50"/>
        <v>3000</v>
      </c>
      <c r="H1401" s="35">
        <f t="shared" si="51"/>
        <v>750</v>
      </c>
      <c r="I1401" s="35">
        <f t="shared" si="52"/>
        <v>3750</v>
      </c>
      <c r="J1401" s="40" t="s">
        <v>144</v>
      </c>
      <c r="K1401" s="40" t="s">
        <v>992</v>
      </c>
      <c r="L1401" s="19">
        <v>33</v>
      </c>
      <c r="M1401" s="39">
        <v>3</v>
      </c>
      <c r="N1401" s="51">
        <f t="shared" si="49"/>
        <v>36</v>
      </c>
    </row>
    <row r="1402" s="4" customFormat="1" customHeight="1" spans="1:14">
      <c r="A1402" s="19">
        <v>1312</v>
      </c>
      <c r="B1402" s="43" t="s">
        <v>1479</v>
      </c>
      <c r="C1402" s="43" t="s">
        <v>17</v>
      </c>
      <c r="D1402" s="19" t="s">
        <v>1431</v>
      </c>
      <c r="E1402" s="19" t="s">
        <v>19</v>
      </c>
      <c r="F1402" s="37" t="s">
        <v>20</v>
      </c>
      <c r="G1402" s="35">
        <f t="shared" si="50"/>
        <v>3000</v>
      </c>
      <c r="H1402" s="35">
        <f t="shared" si="51"/>
        <v>750</v>
      </c>
      <c r="I1402" s="35">
        <f t="shared" si="52"/>
        <v>3750</v>
      </c>
      <c r="J1402" s="40" t="s">
        <v>144</v>
      </c>
      <c r="K1402" s="40" t="s">
        <v>992</v>
      </c>
      <c r="L1402" s="19">
        <v>33</v>
      </c>
      <c r="M1402" s="39">
        <v>3</v>
      </c>
      <c r="N1402" s="51">
        <f t="shared" ref="N1402:N1465" si="53">L1402+M1402</f>
        <v>36</v>
      </c>
    </row>
    <row r="1403" s="4" customFormat="1" customHeight="1" spans="1:14">
      <c r="A1403" s="19">
        <v>1313</v>
      </c>
      <c r="B1403" s="43" t="s">
        <v>1480</v>
      </c>
      <c r="C1403" s="43" t="s">
        <v>28</v>
      </c>
      <c r="D1403" s="19" t="s">
        <v>1431</v>
      </c>
      <c r="E1403" s="19" t="s">
        <v>19</v>
      </c>
      <c r="F1403" s="37" t="s">
        <v>20</v>
      </c>
      <c r="G1403" s="35">
        <f t="shared" si="50"/>
        <v>3000</v>
      </c>
      <c r="H1403" s="35">
        <f t="shared" si="51"/>
        <v>750</v>
      </c>
      <c r="I1403" s="35">
        <f t="shared" si="52"/>
        <v>3750</v>
      </c>
      <c r="J1403" s="40" t="s">
        <v>144</v>
      </c>
      <c r="K1403" s="40" t="s">
        <v>992</v>
      </c>
      <c r="L1403" s="19">
        <v>33</v>
      </c>
      <c r="M1403" s="39">
        <v>3</v>
      </c>
      <c r="N1403" s="51">
        <f t="shared" si="53"/>
        <v>36</v>
      </c>
    </row>
    <row r="1404" s="4" customFormat="1" customHeight="1" spans="1:14">
      <c r="A1404" s="19">
        <v>1314</v>
      </c>
      <c r="B1404" s="43" t="s">
        <v>1481</v>
      </c>
      <c r="C1404" s="43" t="s">
        <v>17</v>
      </c>
      <c r="D1404" s="19" t="s">
        <v>1431</v>
      </c>
      <c r="E1404" s="19" t="s">
        <v>19</v>
      </c>
      <c r="F1404" s="37" t="s">
        <v>20</v>
      </c>
      <c r="G1404" s="35">
        <f t="shared" si="50"/>
        <v>3000</v>
      </c>
      <c r="H1404" s="35">
        <f t="shared" si="51"/>
        <v>750</v>
      </c>
      <c r="I1404" s="35">
        <f t="shared" si="52"/>
        <v>3750</v>
      </c>
      <c r="J1404" s="40" t="s">
        <v>144</v>
      </c>
      <c r="K1404" s="40" t="s">
        <v>992</v>
      </c>
      <c r="L1404" s="19">
        <v>33</v>
      </c>
      <c r="M1404" s="39">
        <v>3</v>
      </c>
      <c r="N1404" s="51">
        <f t="shared" si="53"/>
        <v>36</v>
      </c>
    </row>
    <row r="1405" s="4" customFormat="1" customHeight="1" spans="1:14">
      <c r="A1405" s="19">
        <v>1315</v>
      </c>
      <c r="B1405" s="43" t="s">
        <v>1482</v>
      </c>
      <c r="C1405" s="43" t="s">
        <v>17</v>
      </c>
      <c r="D1405" s="19" t="s">
        <v>1431</v>
      </c>
      <c r="E1405" s="19" t="s">
        <v>19</v>
      </c>
      <c r="F1405" s="37" t="s">
        <v>20</v>
      </c>
      <c r="G1405" s="35">
        <f t="shared" si="50"/>
        <v>3000</v>
      </c>
      <c r="H1405" s="35">
        <f t="shared" si="51"/>
        <v>750</v>
      </c>
      <c r="I1405" s="35">
        <f t="shared" si="52"/>
        <v>3750</v>
      </c>
      <c r="J1405" s="40" t="s">
        <v>144</v>
      </c>
      <c r="K1405" s="40" t="s">
        <v>992</v>
      </c>
      <c r="L1405" s="19">
        <v>33</v>
      </c>
      <c r="M1405" s="39">
        <v>3</v>
      </c>
      <c r="N1405" s="51">
        <f t="shared" si="53"/>
        <v>36</v>
      </c>
    </row>
    <row r="1406" s="4" customFormat="1" customHeight="1" spans="1:14">
      <c r="A1406" s="19">
        <v>1316</v>
      </c>
      <c r="B1406" s="43" t="s">
        <v>1483</v>
      </c>
      <c r="C1406" s="43" t="s">
        <v>28</v>
      </c>
      <c r="D1406" s="19" t="s">
        <v>1431</v>
      </c>
      <c r="E1406" s="19" t="s">
        <v>19</v>
      </c>
      <c r="F1406" s="37" t="s">
        <v>20</v>
      </c>
      <c r="G1406" s="35">
        <f t="shared" si="50"/>
        <v>3000</v>
      </c>
      <c r="H1406" s="35">
        <f t="shared" si="51"/>
        <v>750</v>
      </c>
      <c r="I1406" s="35">
        <f t="shared" si="52"/>
        <v>3750</v>
      </c>
      <c r="J1406" s="40" t="s">
        <v>144</v>
      </c>
      <c r="K1406" s="40" t="s">
        <v>992</v>
      </c>
      <c r="L1406" s="19">
        <v>33</v>
      </c>
      <c r="M1406" s="39">
        <v>3</v>
      </c>
      <c r="N1406" s="51">
        <f t="shared" si="53"/>
        <v>36</v>
      </c>
    </row>
    <row r="1407" s="4" customFormat="1" customHeight="1" spans="1:14">
      <c r="A1407" s="19">
        <v>1317</v>
      </c>
      <c r="B1407" s="43" t="s">
        <v>1484</v>
      </c>
      <c r="C1407" s="43" t="s">
        <v>28</v>
      </c>
      <c r="D1407" s="19" t="s">
        <v>1431</v>
      </c>
      <c r="E1407" s="19" t="s">
        <v>19</v>
      </c>
      <c r="F1407" s="37" t="s">
        <v>20</v>
      </c>
      <c r="G1407" s="35">
        <f t="shared" si="50"/>
        <v>3000</v>
      </c>
      <c r="H1407" s="35">
        <f t="shared" si="51"/>
        <v>750</v>
      </c>
      <c r="I1407" s="35">
        <f t="shared" si="52"/>
        <v>3750</v>
      </c>
      <c r="J1407" s="40" t="s">
        <v>144</v>
      </c>
      <c r="K1407" s="40" t="s">
        <v>992</v>
      </c>
      <c r="L1407" s="19">
        <v>33</v>
      </c>
      <c r="M1407" s="39">
        <v>3</v>
      </c>
      <c r="N1407" s="51">
        <f t="shared" si="53"/>
        <v>36</v>
      </c>
    </row>
    <row r="1408" s="4" customFormat="1" customHeight="1" spans="1:14">
      <c r="A1408" s="19">
        <v>1318</v>
      </c>
      <c r="B1408" s="43" t="s">
        <v>1485</v>
      </c>
      <c r="C1408" s="43" t="s">
        <v>17</v>
      </c>
      <c r="D1408" s="19" t="s">
        <v>1431</v>
      </c>
      <c r="E1408" s="19" t="s">
        <v>19</v>
      </c>
      <c r="F1408" s="37" t="s">
        <v>20</v>
      </c>
      <c r="G1408" s="35">
        <f t="shared" si="50"/>
        <v>3000</v>
      </c>
      <c r="H1408" s="35">
        <f t="shared" si="51"/>
        <v>750</v>
      </c>
      <c r="I1408" s="35">
        <f t="shared" si="52"/>
        <v>3750</v>
      </c>
      <c r="J1408" s="40" t="s">
        <v>144</v>
      </c>
      <c r="K1408" s="40" t="s">
        <v>992</v>
      </c>
      <c r="L1408" s="19">
        <v>33</v>
      </c>
      <c r="M1408" s="39">
        <v>3</v>
      </c>
      <c r="N1408" s="51">
        <f t="shared" si="53"/>
        <v>36</v>
      </c>
    </row>
    <row r="1409" s="4" customFormat="1" customHeight="1" spans="1:14">
      <c r="A1409" s="19">
        <v>1319</v>
      </c>
      <c r="B1409" s="43" t="s">
        <v>1486</v>
      </c>
      <c r="C1409" s="43" t="s">
        <v>17</v>
      </c>
      <c r="D1409" s="19" t="s">
        <v>1431</v>
      </c>
      <c r="E1409" s="19" t="s">
        <v>19</v>
      </c>
      <c r="F1409" s="37" t="s">
        <v>20</v>
      </c>
      <c r="G1409" s="35">
        <f t="shared" si="50"/>
        <v>3000</v>
      </c>
      <c r="H1409" s="35">
        <f t="shared" si="51"/>
        <v>750</v>
      </c>
      <c r="I1409" s="35">
        <f t="shared" si="52"/>
        <v>3750</v>
      </c>
      <c r="J1409" s="40" t="s">
        <v>144</v>
      </c>
      <c r="K1409" s="40" t="s">
        <v>992</v>
      </c>
      <c r="L1409" s="19">
        <v>33</v>
      </c>
      <c r="M1409" s="39">
        <v>3</v>
      </c>
      <c r="N1409" s="51">
        <f t="shared" si="53"/>
        <v>36</v>
      </c>
    </row>
    <row r="1410" s="4" customFormat="1" customHeight="1" spans="1:14">
      <c r="A1410" s="19">
        <v>1320</v>
      </c>
      <c r="B1410" s="43" t="s">
        <v>1487</v>
      </c>
      <c r="C1410" s="43" t="s">
        <v>17</v>
      </c>
      <c r="D1410" s="19" t="s">
        <v>1431</v>
      </c>
      <c r="E1410" s="19" t="s">
        <v>19</v>
      </c>
      <c r="F1410" s="37" t="s">
        <v>20</v>
      </c>
      <c r="G1410" s="35">
        <f t="shared" si="50"/>
        <v>3000</v>
      </c>
      <c r="H1410" s="35">
        <f t="shared" si="51"/>
        <v>750</v>
      </c>
      <c r="I1410" s="35">
        <f t="shared" si="52"/>
        <v>3750</v>
      </c>
      <c r="J1410" s="40" t="s">
        <v>144</v>
      </c>
      <c r="K1410" s="40" t="s">
        <v>992</v>
      </c>
      <c r="L1410" s="19">
        <v>33</v>
      </c>
      <c r="M1410" s="39">
        <v>3</v>
      </c>
      <c r="N1410" s="51">
        <f t="shared" si="53"/>
        <v>36</v>
      </c>
    </row>
    <row r="1411" s="4" customFormat="1" customHeight="1" spans="1:14">
      <c r="A1411" s="19">
        <v>1321</v>
      </c>
      <c r="B1411" s="43" t="s">
        <v>1488</v>
      </c>
      <c r="C1411" s="43" t="s">
        <v>28</v>
      </c>
      <c r="D1411" s="19" t="s">
        <v>1431</v>
      </c>
      <c r="E1411" s="19" t="s">
        <v>19</v>
      </c>
      <c r="F1411" s="37" t="s">
        <v>20</v>
      </c>
      <c r="G1411" s="35">
        <f t="shared" si="50"/>
        <v>3000</v>
      </c>
      <c r="H1411" s="35">
        <f t="shared" si="51"/>
        <v>750</v>
      </c>
      <c r="I1411" s="35">
        <f t="shared" si="52"/>
        <v>3750</v>
      </c>
      <c r="J1411" s="40" t="s">
        <v>144</v>
      </c>
      <c r="K1411" s="40" t="s">
        <v>992</v>
      </c>
      <c r="L1411" s="19">
        <v>33</v>
      </c>
      <c r="M1411" s="39">
        <v>3</v>
      </c>
      <c r="N1411" s="51">
        <f t="shared" si="53"/>
        <v>36</v>
      </c>
    </row>
    <row r="1412" s="4" customFormat="1" customHeight="1" spans="1:14">
      <c r="A1412" s="19">
        <v>1322</v>
      </c>
      <c r="B1412" s="43" t="s">
        <v>1489</v>
      </c>
      <c r="C1412" s="43" t="s">
        <v>28</v>
      </c>
      <c r="D1412" s="19" t="s">
        <v>1431</v>
      </c>
      <c r="E1412" s="19" t="s">
        <v>19</v>
      </c>
      <c r="F1412" s="37" t="s">
        <v>20</v>
      </c>
      <c r="G1412" s="35">
        <f t="shared" si="50"/>
        <v>3000</v>
      </c>
      <c r="H1412" s="35">
        <f t="shared" si="51"/>
        <v>750</v>
      </c>
      <c r="I1412" s="35">
        <f t="shared" si="52"/>
        <v>3750</v>
      </c>
      <c r="J1412" s="40" t="s">
        <v>144</v>
      </c>
      <c r="K1412" s="40" t="s">
        <v>992</v>
      </c>
      <c r="L1412" s="19">
        <v>33</v>
      </c>
      <c r="M1412" s="39">
        <v>3</v>
      </c>
      <c r="N1412" s="51">
        <f t="shared" si="53"/>
        <v>36</v>
      </c>
    </row>
    <row r="1413" s="4" customFormat="1" customHeight="1" spans="1:14">
      <c r="A1413" s="19">
        <v>1323</v>
      </c>
      <c r="B1413" s="43" t="s">
        <v>1490</v>
      </c>
      <c r="C1413" s="43" t="s">
        <v>17</v>
      </c>
      <c r="D1413" s="19" t="s">
        <v>1431</v>
      </c>
      <c r="E1413" s="19" t="s">
        <v>19</v>
      </c>
      <c r="F1413" s="37" t="s">
        <v>20</v>
      </c>
      <c r="G1413" s="35">
        <f t="shared" si="50"/>
        <v>3000</v>
      </c>
      <c r="H1413" s="35">
        <f t="shared" si="51"/>
        <v>750</v>
      </c>
      <c r="I1413" s="35">
        <f t="shared" si="52"/>
        <v>3750</v>
      </c>
      <c r="J1413" s="40" t="s">
        <v>144</v>
      </c>
      <c r="K1413" s="40" t="s">
        <v>992</v>
      </c>
      <c r="L1413" s="19">
        <v>33</v>
      </c>
      <c r="M1413" s="39">
        <v>3</v>
      </c>
      <c r="N1413" s="51">
        <f t="shared" si="53"/>
        <v>36</v>
      </c>
    </row>
    <row r="1414" s="4" customFormat="1" customHeight="1" spans="1:14">
      <c r="A1414" s="19">
        <v>1324</v>
      </c>
      <c r="B1414" s="43" t="s">
        <v>1491</v>
      </c>
      <c r="C1414" s="43" t="s">
        <v>17</v>
      </c>
      <c r="D1414" s="19" t="s">
        <v>1431</v>
      </c>
      <c r="E1414" s="19" t="s">
        <v>19</v>
      </c>
      <c r="F1414" s="37" t="s">
        <v>20</v>
      </c>
      <c r="G1414" s="35">
        <f t="shared" si="50"/>
        <v>3000</v>
      </c>
      <c r="H1414" s="35">
        <f t="shared" si="51"/>
        <v>750</v>
      </c>
      <c r="I1414" s="35">
        <f t="shared" si="52"/>
        <v>3750</v>
      </c>
      <c r="J1414" s="40" t="s">
        <v>144</v>
      </c>
      <c r="K1414" s="40" t="s">
        <v>992</v>
      </c>
      <c r="L1414" s="19">
        <v>33</v>
      </c>
      <c r="M1414" s="39">
        <v>3</v>
      </c>
      <c r="N1414" s="51">
        <f t="shared" si="53"/>
        <v>36</v>
      </c>
    </row>
    <row r="1415" s="4" customFormat="1" customHeight="1" spans="1:14">
      <c r="A1415" s="19">
        <v>1325</v>
      </c>
      <c r="B1415" s="43" t="s">
        <v>1492</v>
      </c>
      <c r="C1415" s="43" t="s">
        <v>17</v>
      </c>
      <c r="D1415" s="19" t="s">
        <v>1431</v>
      </c>
      <c r="E1415" s="19" t="s">
        <v>19</v>
      </c>
      <c r="F1415" s="37" t="s">
        <v>20</v>
      </c>
      <c r="G1415" s="35">
        <f t="shared" si="50"/>
        <v>3000</v>
      </c>
      <c r="H1415" s="35">
        <f t="shared" si="51"/>
        <v>750</v>
      </c>
      <c r="I1415" s="35">
        <f t="shared" si="52"/>
        <v>3750</v>
      </c>
      <c r="J1415" s="40" t="s">
        <v>144</v>
      </c>
      <c r="K1415" s="40" t="s">
        <v>992</v>
      </c>
      <c r="L1415" s="19">
        <v>33</v>
      </c>
      <c r="M1415" s="39">
        <v>3</v>
      </c>
      <c r="N1415" s="51">
        <f t="shared" si="53"/>
        <v>36</v>
      </c>
    </row>
    <row r="1416" s="4" customFormat="1" customHeight="1" spans="1:14">
      <c r="A1416" s="19">
        <v>1326</v>
      </c>
      <c r="B1416" s="43" t="s">
        <v>1493</v>
      </c>
      <c r="C1416" s="43" t="s">
        <v>17</v>
      </c>
      <c r="D1416" s="19" t="s">
        <v>1431</v>
      </c>
      <c r="E1416" s="19" t="s">
        <v>19</v>
      </c>
      <c r="F1416" s="37" t="s">
        <v>20</v>
      </c>
      <c r="G1416" s="35">
        <f t="shared" si="50"/>
        <v>3000</v>
      </c>
      <c r="H1416" s="35">
        <f t="shared" si="51"/>
        <v>750</v>
      </c>
      <c r="I1416" s="35">
        <f t="shared" si="52"/>
        <v>3750</v>
      </c>
      <c r="J1416" s="40" t="s">
        <v>144</v>
      </c>
      <c r="K1416" s="40" t="s">
        <v>992</v>
      </c>
      <c r="L1416" s="19">
        <v>33</v>
      </c>
      <c r="M1416" s="39">
        <v>3</v>
      </c>
      <c r="N1416" s="51">
        <f t="shared" si="53"/>
        <v>36</v>
      </c>
    </row>
    <row r="1417" s="4" customFormat="1" customHeight="1" spans="1:14">
      <c r="A1417" s="19">
        <v>1327</v>
      </c>
      <c r="B1417" s="43" t="s">
        <v>1494</v>
      </c>
      <c r="C1417" s="43" t="s">
        <v>17</v>
      </c>
      <c r="D1417" s="19" t="s">
        <v>1431</v>
      </c>
      <c r="E1417" s="19" t="s">
        <v>19</v>
      </c>
      <c r="F1417" s="37" t="s">
        <v>20</v>
      </c>
      <c r="G1417" s="35">
        <f t="shared" ref="G1417:G1452" si="54">M1417*1000</f>
        <v>3000</v>
      </c>
      <c r="H1417" s="35">
        <f t="shared" ref="H1417:H1461" si="55">G1417*0.25</f>
        <v>750</v>
      </c>
      <c r="I1417" s="35">
        <f t="shared" ref="I1417:I1480" si="56">G1417+H1417</f>
        <v>3750</v>
      </c>
      <c r="J1417" s="40" t="s">
        <v>144</v>
      </c>
      <c r="K1417" s="40" t="s">
        <v>992</v>
      </c>
      <c r="L1417" s="19">
        <v>33</v>
      </c>
      <c r="M1417" s="39">
        <v>3</v>
      </c>
      <c r="N1417" s="51">
        <f t="shared" si="53"/>
        <v>36</v>
      </c>
    </row>
    <row r="1418" s="4" customFormat="1" customHeight="1" spans="1:14">
      <c r="A1418" s="19">
        <v>1328</v>
      </c>
      <c r="B1418" s="43" t="s">
        <v>1495</v>
      </c>
      <c r="C1418" s="43" t="s">
        <v>28</v>
      </c>
      <c r="D1418" s="19" t="s">
        <v>1431</v>
      </c>
      <c r="E1418" s="19" t="s">
        <v>19</v>
      </c>
      <c r="F1418" s="37" t="s">
        <v>20</v>
      </c>
      <c r="G1418" s="35">
        <f t="shared" si="54"/>
        <v>3000</v>
      </c>
      <c r="H1418" s="35">
        <f t="shared" si="55"/>
        <v>750</v>
      </c>
      <c r="I1418" s="35">
        <f t="shared" si="56"/>
        <v>3750</v>
      </c>
      <c r="J1418" s="40" t="s">
        <v>144</v>
      </c>
      <c r="K1418" s="40" t="s">
        <v>992</v>
      </c>
      <c r="L1418" s="19">
        <v>33</v>
      </c>
      <c r="M1418" s="39">
        <v>3</v>
      </c>
      <c r="N1418" s="51">
        <f t="shared" si="53"/>
        <v>36</v>
      </c>
    </row>
    <row r="1419" s="4" customFormat="1" customHeight="1" spans="1:14">
      <c r="A1419" s="19">
        <v>1329</v>
      </c>
      <c r="B1419" s="43" t="s">
        <v>1496</v>
      </c>
      <c r="C1419" s="43" t="s">
        <v>28</v>
      </c>
      <c r="D1419" s="19" t="s">
        <v>1431</v>
      </c>
      <c r="E1419" s="19" t="s">
        <v>19</v>
      </c>
      <c r="F1419" s="37" t="s">
        <v>20</v>
      </c>
      <c r="G1419" s="35">
        <f t="shared" si="54"/>
        <v>3000</v>
      </c>
      <c r="H1419" s="35">
        <f t="shared" si="55"/>
        <v>750</v>
      </c>
      <c r="I1419" s="35">
        <f t="shared" si="56"/>
        <v>3750</v>
      </c>
      <c r="J1419" s="40" t="s">
        <v>144</v>
      </c>
      <c r="K1419" s="40" t="s">
        <v>992</v>
      </c>
      <c r="L1419" s="19">
        <v>33</v>
      </c>
      <c r="M1419" s="39">
        <v>3</v>
      </c>
      <c r="N1419" s="51">
        <f t="shared" si="53"/>
        <v>36</v>
      </c>
    </row>
    <row r="1420" s="4" customFormat="1" customHeight="1" spans="1:14">
      <c r="A1420" s="19">
        <v>1330</v>
      </c>
      <c r="B1420" s="43" t="s">
        <v>1497</v>
      </c>
      <c r="C1420" s="43" t="s">
        <v>17</v>
      </c>
      <c r="D1420" s="19" t="s">
        <v>1431</v>
      </c>
      <c r="E1420" s="19" t="s">
        <v>19</v>
      </c>
      <c r="F1420" s="37" t="s">
        <v>20</v>
      </c>
      <c r="G1420" s="35">
        <f t="shared" si="54"/>
        <v>3000</v>
      </c>
      <c r="H1420" s="35">
        <f t="shared" si="55"/>
        <v>750</v>
      </c>
      <c r="I1420" s="35">
        <f t="shared" si="56"/>
        <v>3750</v>
      </c>
      <c r="J1420" s="40" t="s">
        <v>144</v>
      </c>
      <c r="K1420" s="40" t="s">
        <v>992</v>
      </c>
      <c r="L1420" s="19">
        <v>33</v>
      </c>
      <c r="M1420" s="39">
        <v>3</v>
      </c>
      <c r="N1420" s="51">
        <f t="shared" si="53"/>
        <v>36</v>
      </c>
    </row>
    <row r="1421" s="4" customFormat="1" customHeight="1" spans="1:14">
      <c r="A1421" s="19">
        <v>1331</v>
      </c>
      <c r="B1421" s="43" t="s">
        <v>1498</v>
      </c>
      <c r="C1421" s="43" t="s">
        <v>28</v>
      </c>
      <c r="D1421" s="19" t="s">
        <v>1431</v>
      </c>
      <c r="E1421" s="19" t="s">
        <v>19</v>
      </c>
      <c r="F1421" s="37" t="s">
        <v>20</v>
      </c>
      <c r="G1421" s="35">
        <f t="shared" si="54"/>
        <v>3000</v>
      </c>
      <c r="H1421" s="35">
        <f t="shared" si="55"/>
        <v>750</v>
      </c>
      <c r="I1421" s="35">
        <f t="shared" si="56"/>
        <v>3750</v>
      </c>
      <c r="J1421" s="40" t="s">
        <v>144</v>
      </c>
      <c r="K1421" s="40" t="s">
        <v>992</v>
      </c>
      <c r="L1421" s="19">
        <v>33</v>
      </c>
      <c r="M1421" s="39">
        <v>3</v>
      </c>
      <c r="N1421" s="51">
        <f t="shared" si="53"/>
        <v>36</v>
      </c>
    </row>
    <row r="1422" s="4" customFormat="1" customHeight="1" spans="1:14">
      <c r="A1422" s="19">
        <v>1332</v>
      </c>
      <c r="B1422" s="43" t="s">
        <v>1499</v>
      </c>
      <c r="C1422" s="43" t="s">
        <v>28</v>
      </c>
      <c r="D1422" s="19" t="s">
        <v>1431</v>
      </c>
      <c r="E1422" s="19" t="s">
        <v>19</v>
      </c>
      <c r="F1422" s="37" t="s">
        <v>20</v>
      </c>
      <c r="G1422" s="35">
        <f t="shared" si="54"/>
        <v>3000</v>
      </c>
      <c r="H1422" s="35">
        <f t="shared" si="55"/>
        <v>750</v>
      </c>
      <c r="I1422" s="35">
        <f t="shared" si="56"/>
        <v>3750</v>
      </c>
      <c r="J1422" s="40" t="s">
        <v>147</v>
      </c>
      <c r="K1422" s="40" t="s">
        <v>992</v>
      </c>
      <c r="L1422" s="19">
        <v>32</v>
      </c>
      <c r="M1422" s="39">
        <v>3</v>
      </c>
      <c r="N1422" s="51">
        <f t="shared" si="53"/>
        <v>35</v>
      </c>
    </row>
    <row r="1423" s="4" customFormat="1" customHeight="1" spans="1:14">
      <c r="A1423" s="19">
        <v>1333</v>
      </c>
      <c r="B1423" s="43" t="s">
        <v>1500</v>
      </c>
      <c r="C1423" s="43" t="s">
        <v>28</v>
      </c>
      <c r="D1423" s="19" t="s">
        <v>1431</v>
      </c>
      <c r="E1423" s="19" t="s">
        <v>19</v>
      </c>
      <c r="F1423" s="37" t="s">
        <v>20</v>
      </c>
      <c r="G1423" s="35">
        <f t="shared" si="54"/>
        <v>3000</v>
      </c>
      <c r="H1423" s="35">
        <f t="shared" si="55"/>
        <v>750</v>
      </c>
      <c r="I1423" s="35">
        <f t="shared" si="56"/>
        <v>3750</v>
      </c>
      <c r="J1423" s="40" t="s">
        <v>147</v>
      </c>
      <c r="K1423" s="40" t="s">
        <v>992</v>
      </c>
      <c r="L1423" s="19">
        <v>32</v>
      </c>
      <c r="M1423" s="39">
        <v>3</v>
      </c>
      <c r="N1423" s="51">
        <f t="shared" si="53"/>
        <v>35</v>
      </c>
    </row>
    <row r="1424" s="4" customFormat="1" customHeight="1" spans="1:14">
      <c r="A1424" s="19">
        <v>1334</v>
      </c>
      <c r="B1424" s="43" t="s">
        <v>1501</v>
      </c>
      <c r="C1424" s="43" t="s">
        <v>28</v>
      </c>
      <c r="D1424" s="19" t="s">
        <v>1431</v>
      </c>
      <c r="E1424" s="19" t="s">
        <v>19</v>
      </c>
      <c r="F1424" s="37" t="s">
        <v>20</v>
      </c>
      <c r="G1424" s="35">
        <f t="shared" si="54"/>
        <v>3000</v>
      </c>
      <c r="H1424" s="35">
        <f t="shared" si="55"/>
        <v>750</v>
      </c>
      <c r="I1424" s="35">
        <f t="shared" si="56"/>
        <v>3750</v>
      </c>
      <c r="J1424" s="40" t="s">
        <v>147</v>
      </c>
      <c r="K1424" s="40" t="s">
        <v>992</v>
      </c>
      <c r="L1424" s="19">
        <v>32</v>
      </c>
      <c r="M1424" s="39">
        <v>3</v>
      </c>
      <c r="N1424" s="51">
        <f t="shared" si="53"/>
        <v>35</v>
      </c>
    </row>
    <row r="1425" s="4" customFormat="1" customHeight="1" spans="1:14">
      <c r="A1425" s="19">
        <v>1335</v>
      </c>
      <c r="B1425" s="43" t="s">
        <v>1502</v>
      </c>
      <c r="C1425" s="43" t="s">
        <v>17</v>
      </c>
      <c r="D1425" s="19" t="s">
        <v>1431</v>
      </c>
      <c r="E1425" s="19" t="s">
        <v>19</v>
      </c>
      <c r="F1425" s="37" t="s">
        <v>20</v>
      </c>
      <c r="G1425" s="35">
        <f t="shared" si="54"/>
        <v>3000</v>
      </c>
      <c r="H1425" s="35">
        <f t="shared" si="55"/>
        <v>750</v>
      </c>
      <c r="I1425" s="35">
        <f t="shared" si="56"/>
        <v>3750</v>
      </c>
      <c r="J1425" s="40" t="s">
        <v>147</v>
      </c>
      <c r="K1425" s="40" t="s">
        <v>992</v>
      </c>
      <c r="L1425" s="19">
        <v>32</v>
      </c>
      <c r="M1425" s="39">
        <v>3</v>
      </c>
      <c r="N1425" s="51">
        <f t="shared" si="53"/>
        <v>35</v>
      </c>
    </row>
    <row r="1426" s="4" customFormat="1" customHeight="1" spans="1:14">
      <c r="A1426" s="19">
        <v>1336</v>
      </c>
      <c r="B1426" s="43" t="s">
        <v>1503</v>
      </c>
      <c r="C1426" s="43" t="s">
        <v>28</v>
      </c>
      <c r="D1426" s="19" t="s">
        <v>1431</v>
      </c>
      <c r="E1426" s="19" t="s">
        <v>19</v>
      </c>
      <c r="F1426" s="37" t="s">
        <v>20</v>
      </c>
      <c r="G1426" s="35">
        <f t="shared" si="54"/>
        <v>3000</v>
      </c>
      <c r="H1426" s="35">
        <f t="shared" si="55"/>
        <v>750</v>
      </c>
      <c r="I1426" s="35">
        <f t="shared" si="56"/>
        <v>3750</v>
      </c>
      <c r="J1426" s="40" t="s">
        <v>147</v>
      </c>
      <c r="K1426" s="40" t="s">
        <v>992</v>
      </c>
      <c r="L1426" s="19">
        <v>32</v>
      </c>
      <c r="M1426" s="39">
        <v>3</v>
      </c>
      <c r="N1426" s="51">
        <f t="shared" si="53"/>
        <v>35</v>
      </c>
    </row>
    <row r="1427" s="4" customFormat="1" customHeight="1" spans="1:14">
      <c r="A1427" s="19">
        <v>1337</v>
      </c>
      <c r="B1427" s="43" t="s">
        <v>1504</v>
      </c>
      <c r="C1427" s="43" t="s">
        <v>17</v>
      </c>
      <c r="D1427" s="19" t="s">
        <v>1431</v>
      </c>
      <c r="E1427" s="19" t="s">
        <v>19</v>
      </c>
      <c r="F1427" s="37" t="s">
        <v>20</v>
      </c>
      <c r="G1427" s="35">
        <f t="shared" si="54"/>
        <v>3000</v>
      </c>
      <c r="H1427" s="35">
        <f t="shared" si="55"/>
        <v>750</v>
      </c>
      <c r="I1427" s="35">
        <f t="shared" si="56"/>
        <v>3750</v>
      </c>
      <c r="J1427" s="40" t="s">
        <v>147</v>
      </c>
      <c r="K1427" s="40" t="s">
        <v>992</v>
      </c>
      <c r="L1427" s="19">
        <v>32</v>
      </c>
      <c r="M1427" s="39">
        <v>3</v>
      </c>
      <c r="N1427" s="51">
        <f t="shared" si="53"/>
        <v>35</v>
      </c>
    </row>
    <row r="1428" s="4" customFormat="1" customHeight="1" spans="1:14">
      <c r="A1428" s="19">
        <v>1338</v>
      </c>
      <c r="B1428" s="43" t="s">
        <v>1505</v>
      </c>
      <c r="C1428" s="43" t="s">
        <v>17</v>
      </c>
      <c r="D1428" s="19" t="s">
        <v>1431</v>
      </c>
      <c r="E1428" s="19" t="s">
        <v>19</v>
      </c>
      <c r="F1428" s="37" t="s">
        <v>20</v>
      </c>
      <c r="G1428" s="35">
        <f t="shared" si="54"/>
        <v>3000</v>
      </c>
      <c r="H1428" s="35">
        <f t="shared" si="55"/>
        <v>750</v>
      </c>
      <c r="I1428" s="35">
        <f t="shared" si="56"/>
        <v>3750</v>
      </c>
      <c r="J1428" s="40" t="s">
        <v>147</v>
      </c>
      <c r="K1428" s="40" t="s">
        <v>992</v>
      </c>
      <c r="L1428" s="19">
        <v>32</v>
      </c>
      <c r="M1428" s="39">
        <v>3</v>
      </c>
      <c r="N1428" s="51">
        <f t="shared" si="53"/>
        <v>35</v>
      </c>
    </row>
    <row r="1429" s="4" customFormat="1" customHeight="1" spans="1:14">
      <c r="A1429" s="19">
        <v>1339</v>
      </c>
      <c r="B1429" s="43" t="s">
        <v>1506</v>
      </c>
      <c r="C1429" s="43" t="s">
        <v>28</v>
      </c>
      <c r="D1429" s="19" t="s">
        <v>1431</v>
      </c>
      <c r="E1429" s="19" t="s">
        <v>19</v>
      </c>
      <c r="F1429" s="37" t="s">
        <v>20</v>
      </c>
      <c r="G1429" s="35">
        <f t="shared" si="54"/>
        <v>3000</v>
      </c>
      <c r="H1429" s="35">
        <f t="shared" si="55"/>
        <v>750</v>
      </c>
      <c r="I1429" s="35">
        <f t="shared" si="56"/>
        <v>3750</v>
      </c>
      <c r="J1429" s="40" t="s">
        <v>147</v>
      </c>
      <c r="K1429" s="40" t="s">
        <v>992</v>
      </c>
      <c r="L1429" s="19">
        <v>32</v>
      </c>
      <c r="M1429" s="39">
        <v>3</v>
      </c>
      <c r="N1429" s="51">
        <f t="shared" si="53"/>
        <v>35</v>
      </c>
    </row>
    <row r="1430" s="4" customFormat="1" customHeight="1" spans="1:14">
      <c r="A1430" s="19">
        <v>1340</v>
      </c>
      <c r="B1430" s="43" t="s">
        <v>1507</v>
      </c>
      <c r="C1430" s="43" t="s">
        <v>17</v>
      </c>
      <c r="D1430" s="19" t="s">
        <v>1431</v>
      </c>
      <c r="E1430" s="19" t="s">
        <v>19</v>
      </c>
      <c r="F1430" s="37" t="s">
        <v>20</v>
      </c>
      <c r="G1430" s="35">
        <f t="shared" si="54"/>
        <v>3000</v>
      </c>
      <c r="H1430" s="35">
        <f t="shared" si="55"/>
        <v>750</v>
      </c>
      <c r="I1430" s="35">
        <f t="shared" si="56"/>
        <v>3750</v>
      </c>
      <c r="J1430" s="40" t="s">
        <v>147</v>
      </c>
      <c r="K1430" s="40" t="s">
        <v>992</v>
      </c>
      <c r="L1430" s="19">
        <v>32</v>
      </c>
      <c r="M1430" s="39">
        <v>3</v>
      </c>
      <c r="N1430" s="51">
        <f t="shared" si="53"/>
        <v>35</v>
      </c>
    </row>
    <row r="1431" s="4" customFormat="1" customHeight="1" spans="1:14">
      <c r="A1431" s="19">
        <v>1341</v>
      </c>
      <c r="B1431" s="43" t="s">
        <v>1508</v>
      </c>
      <c r="C1431" s="43" t="s">
        <v>28</v>
      </c>
      <c r="D1431" s="19" t="s">
        <v>1431</v>
      </c>
      <c r="E1431" s="19" t="s">
        <v>19</v>
      </c>
      <c r="F1431" s="37" t="s">
        <v>20</v>
      </c>
      <c r="G1431" s="35">
        <f t="shared" si="54"/>
        <v>3000</v>
      </c>
      <c r="H1431" s="35">
        <f t="shared" si="55"/>
        <v>750</v>
      </c>
      <c r="I1431" s="35">
        <f t="shared" si="56"/>
        <v>3750</v>
      </c>
      <c r="J1431" s="40" t="s">
        <v>147</v>
      </c>
      <c r="K1431" s="40" t="s">
        <v>992</v>
      </c>
      <c r="L1431" s="19">
        <v>32</v>
      </c>
      <c r="M1431" s="39">
        <v>3</v>
      </c>
      <c r="N1431" s="51">
        <f t="shared" si="53"/>
        <v>35</v>
      </c>
    </row>
    <row r="1432" s="4" customFormat="1" customHeight="1" spans="1:14">
      <c r="A1432" s="19">
        <v>1342</v>
      </c>
      <c r="B1432" s="19" t="s">
        <v>1509</v>
      </c>
      <c r="C1432" s="19" t="s">
        <v>28</v>
      </c>
      <c r="D1432" s="19" t="s">
        <v>1431</v>
      </c>
      <c r="E1432" s="19" t="s">
        <v>19</v>
      </c>
      <c r="F1432" s="37" t="s">
        <v>20</v>
      </c>
      <c r="G1432" s="35">
        <f t="shared" si="54"/>
        <v>3000</v>
      </c>
      <c r="H1432" s="35">
        <f t="shared" si="55"/>
        <v>750</v>
      </c>
      <c r="I1432" s="35">
        <f t="shared" si="56"/>
        <v>3750</v>
      </c>
      <c r="J1432" s="40" t="s">
        <v>185</v>
      </c>
      <c r="K1432" s="40" t="s">
        <v>992</v>
      </c>
      <c r="L1432" s="19">
        <v>31</v>
      </c>
      <c r="M1432" s="39">
        <v>3</v>
      </c>
      <c r="N1432" s="51">
        <f t="shared" si="53"/>
        <v>34</v>
      </c>
    </row>
    <row r="1433" s="4" customFormat="1" customHeight="1" spans="1:14">
      <c r="A1433" s="19">
        <v>1343</v>
      </c>
      <c r="B1433" s="19" t="s">
        <v>1510</v>
      </c>
      <c r="C1433" s="19" t="s">
        <v>28</v>
      </c>
      <c r="D1433" s="19" t="s">
        <v>1431</v>
      </c>
      <c r="E1433" s="19" t="s">
        <v>19</v>
      </c>
      <c r="F1433" s="37" t="s">
        <v>20</v>
      </c>
      <c r="G1433" s="35">
        <f t="shared" si="54"/>
        <v>3000</v>
      </c>
      <c r="H1433" s="35">
        <f t="shared" si="55"/>
        <v>750</v>
      </c>
      <c r="I1433" s="35">
        <f t="shared" si="56"/>
        <v>3750</v>
      </c>
      <c r="J1433" s="40" t="s">
        <v>185</v>
      </c>
      <c r="K1433" s="40" t="s">
        <v>992</v>
      </c>
      <c r="L1433" s="19">
        <v>31</v>
      </c>
      <c r="M1433" s="39">
        <v>3</v>
      </c>
      <c r="N1433" s="51">
        <f t="shared" si="53"/>
        <v>34</v>
      </c>
    </row>
    <row r="1434" s="4" customFormat="1" customHeight="1" spans="1:14">
      <c r="A1434" s="19">
        <v>1344</v>
      </c>
      <c r="B1434" s="19" t="s">
        <v>1511</v>
      </c>
      <c r="C1434" s="19" t="s">
        <v>28</v>
      </c>
      <c r="D1434" s="19" t="s">
        <v>1431</v>
      </c>
      <c r="E1434" s="19" t="s">
        <v>19</v>
      </c>
      <c r="F1434" s="37" t="s">
        <v>20</v>
      </c>
      <c r="G1434" s="35">
        <f t="shared" si="54"/>
        <v>3000</v>
      </c>
      <c r="H1434" s="35">
        <f t="shared" si="55"/>
        <v>750</v>
      </c>
      <c r="I1434" s="35">
        <f t="shared" si="56"/>
        <v>3750</v>
      </c>
      <c r="J1434" s="40" t="s">
        <v>185</v>
      </c>
      <c r="K1434" s="40" t="s">
        <v>992</v>
      </c>
      <c r="L1434" s="19">
        <v>31</v>
      </c>
      <c r="M1434" s="39">
        <v>3</v>
      </c>
      <c r="N1434" s="51">
        <f t="shared" si="53"/>
        <v>34</v>
      </c>
    </row>
    <row r="1435" s="4" customFormat="1" customHeight="1" spans="1:14">
      <c r="A1435" s="19">
        <v>1345</v>
      </c>
      <c r="B1435" s="19" t="s">
        <v>1512</v>
      </c>
      <c r="C1435" s="19" t="s">
        <v>28</v>
      </c>
      <c r="D1435" s="19" t="s">
        <v>1431</v>
      </c>
      <c r="E1435" s="19" t="s">
        <v>19</v>
      </c>
      <c r="F1435" s="37" t="s">
        <v>20</v>
      </c>
      <c r="G1435" s="35">
        <f t="shared" si="54"/>
        <v>3000</v>
      </c>
      <c r="H1435" s="35">
        <f t="shared" si="55"/>
        <v>750</v>
      </c>
      <c r="I1435" s="35">
        <f t="shared" si="56"/>
        <v>3750</v>
      </c>
      <c r="J1435" s="40" t="s">
        <v>334</v>
      </c>
      <c r="K1435" s="40" t="s">
        <v>992</v>
      </c>
      <c r="L1435" s="19">
        <v>30</v>
      </c>
      <c r="M1435" s="39">
        <v>3</v>
      </c>
      <c r="N1435" s="51">
        <f t="shared" si="53"/>
        <v>33</v>
      </c>
    </row>
    <row r="1436" s="4" customFormat="1" customHeight="1" spans="1:14">
      <c r="A1436" s="19">
        <v>1346</v>
      </c>
      <c r="B1436" s="19" t="s">
        <v>1513</v>
      </c>
      <c r="C1436" s="19" t="s">
        <v>28</v>
      </c>
      <c r="D1436" s="19" t="s">
        <v>1431</v>
      </c>
      <c r="E1436" s="19" t="s">
        <v>19</v>
      </c>
      <c r="F1436" s="37" t="s">
        <v>20</v>
      </c>
      <c r="G1436" s="35">
        <f t="shared" si="54"/>
        <v>3000</v>
      </c>
      <c r="H1436" s="35">
        <f t="shared" si="55"/>
        <v>750</v>
      </c>
      <c r="I1436" s="35">
        <f t="shared" si="56"/>
        <v>3750</v>
      </c>
      <c r="J1436" s="40" t="s">
        <v>334</v>
      </c>
      <c r="K1436" s="40" t="s">
        <v>992</v>
      </c>
      <c r="L1436" s="19">
        <v>30</v>
      </c>
      <c r="M1436" s="39">
        <v>3</v>
      </c>
      <c r="N1436" s="51">
        <f t="shared" si="53"/>
        <v>33</v>
      </c>
    </row>
    <row r="1437" s="4" customFormat="1" customHeight="1" spans="1:14">
      <c r="A1437" s="19">
        <v>1347</v>
      </c>
      <c r="B1437" s="19" t="s">
        <v>1514</v>
      </c>
      <c r="C1437" s="19" t="s">
        <v>28</v>
      </c>
      <c r="D1437" s="19" t="s">
        <v>1431</v>
      </c>
      <c r="E1437" s="19" t="s">
        <v>19</v>
      </c>
      <c r="F1437" s="37" t="s">
        <v>20</v>
      </c>
      <c r="G1437" s="35">
        <f t="shared" si="54"/>
        <v>3000</v>
      </c>
      <c r="H1437" s="35">
        <f t="shared" si="55"/>
        <v>750</v>
      </c>
      <c r="I1437" s="35">
        <f t="shared" si="56"/>
        <v>3750</v>
      </c>
      <c r="J1437" s="40" t="s">
        <v>144</v>
      </c>
      <c r="K1437" s="40" t="s">
        <v>992</v>
      </c>
      <c r="L1437" s="19">
        <v>33</v>
      </c>
      <c r="M1437" s="39">
        <v>3</v>
      </c>
      <c r="N1437" s="51">
        <f t="shared" si="53"/>
        <v>36</v>
      </c>
    </row>
    <row r="1438" s="4" customFormat="1" customHeight="1" spans="1:14">
      <c r="A1438" s="19">
        <v>1348</v>
      </c>
      <c r="B1438" s="19" t="s">
        <v>1515</v>
      </c>
      <c r="C1438" s="19" t="s">
        <v>17</v>
      </c>
      <c r="D1438" s="19" t="s">
        <v>1431</v>
      </c>
      <c r="E1438" s="19" t="s">
        <v>19</v>
      </c>
      <c r="F1438" s="37" t="s">
        <v>20</v>
      </c>
      <c r="G1438" s="35">
        <f t="shared" si="54"/>
        <v>3000</v>
      </c>
      <c r="H1438" s="35">
        <f t="shared" si="55"/>
        <v>750</v>
      </c>
      <c r="I1438" s="35">
        <f t="shared" si="56"/>
        <v>3750</v>
      </c>
      <c r="J1438" s="40" t="s">
        <v>1516</v>
      </c>
      <c r="K1438" s="40" t="s">
        <v>992</v>
      </c>
      <c r="L1438" s="19">
        <v>26</v>
      </c>
      <c r="M1438" s="39">
        <v>3</v>
      </c>
      <c r="N1438" s="51">
        <f t="shared" si="53"/>
        <v>29</v>
      </c>
    </row>
    <row r="1439" s="4" customFormat="1" customHeight="1" spans="1:14">
      <c r="A1439" s="19">
        <v>1349</v>
      </c>
      <c r="B1439" s="19" t="s">
        <v>1517</v>
      </c>
      <c r="C1439" s="19" t="s">
        <v>17</v>
      </c>
      <c r="D1439" s="19" t="s">
        <v>1431</v>
      </c>
      <c r="E1439" s="19" t="s">
        <v>19</v>
      </c>
      <c r="F1439" s="37" t="s">
        <v>20</v>
      </c>
      <c r="G1439" s="35">
        <f t="shared" si="54"/>
        <v>3000</v>
      </c>
      <c r="H1439" s="35">
        <f t="shared" si="55"/>
        <v>750</v>
      </c>
      <c r="I1439" s="35">
        <f t="shared" si="56"/>
        <v>3750</v>
      </c>
      <c r="J1439" s="40" t="s">
        <v>336</v>
      </c>
      <c r="K1439" s="40" t="s">
        <v>992</v>
      </c>
      <c r="L1439" s="19">
        <v>25</v>
      </c>
      <c r="M1439" s="39">
        <v>3</v>
      </c>
      <c r="N1439" s="51">
        <f t="shared" si="53"/>
        <v>28</v>
      </c>
    </row>
    <row r="1440" s="4" customFormat="1" customHeight="1" spans="1:14">
      <c r="A1440" s="19">
        <v>1350</v>
      </c>
      <c r="B1440" s="19" t="s">
        <v>1518</v>
      </c>
      <c r="C1440" s="19" t="s">
        <v>17</v>
      </c>
      <c r="D1440" s="19" t="s">
        <v>1431</v>
      </c>
      <c r="E1440" s="19" t="s">
        <v>19</v>
      </c>
      <c r="F1440" s="37" t="s">
        <v>20</v>
      </c>
      <c r="G1440" s="35">
        <f t="shared" si="54"/>
        <v>3000</v>
      </c>
      <c r="H1440" s="35">
        <f t="shared" si="55"/>
        <v>750</v>
      </c>
      <c r="I1440" s="35">
        <f t="shared" si="56"/>
        <v>3750</v>
      </c>
      <c r="J1440" s="37">
        <v>43709</v>
      </c>
      <c r="K1440" s="40" t="s">
        <v>992</v>
      </c>
      <c r="L1440" s="19">
        <v>43</v>
      </c>
      <c r="M1440" s="39">
        <v>3</v>
      </c>
      <c r="N1440" s="51">
        <f t="shared" si="53"/>
        <v>46</v>
      </c>
    </row>
    <row r="1441" s="4" customFormat="1" customHeight="1" spans="1:14">
      <c r="A1441" s="19">
        <v>1351</v>
      </c>
      <c r="B1441" s="19" t="s">
        <v>1519</v>
      </c>
      <c r="C1441" s="19" t="s">
        <v>17</v>
      </c>
      <c r="D1441" s="19" t="s">
        <v>1431</v>
      </c>
      <c r="E1441" s="19" t="s">
        <v>19</v>
      </c>
      <c r="F1441" s="21" t="str">
        <f>VLOOKUP(B1441,'[3]生活补助（2823）'!$B$4:$AQ$39989,20,FALSE)</f>
        <v>F</v>
      </c>
      <c r="G1441" s="35">
        <f t="shared" si="54"/>
        <v>3000</v>
      </c>
      <c r="H1441" s="35">
        <f t="shared" si="55"/>
        <v>750</v>
      </c>
      <c r="I1441" s="35">
        <f t="shared" si="56"/>
        <v>3750</v>
      </c>
      <c r="J1441" s="19" t="str">
        <f>VLOOKUP(B1441,'[3]生活补助（2823）'!$B$4:$AZ$39989,30,FALSE)</f>
        <v>2021年6月</v>
      </c>
      <c r="K1441" s="40" t="s">
        <v>992</v>
      </c>
      <c r="L1441" s="19">
        <v>22</v>
      </c>
      <c r="M1441" s="39">
        <v>3</v>
      </c>
      <c r="N1441" s="51">
        <f t="shared" si="53"/>
        <v>25</v>
      </c>
    </row>
    <row r="1442" s="4" customFormat="1" customHeight="1" spans="1:14">
      <c r="A1442" s="19">
        <v>1352</v>
      </c>
      <c r="B1442" s="19" t="s">
        <v>1520</v>
      </c>
      <c r="C1442" s="19" t="s">
        <v>28</v>
      </c>
      <c r="D1442" s="19" t="s">
        <v>1431</v>
      </c>
      <c r="E1442" s="19" t="s">
        <v>19</v>
      </c>
      <c r="F1442" s="21" t="str">
        <f>VLOOKUP(B1442,'[3]生活补助（2823）'!$B$4:$AQ$39989,20,FALSE)</f>
        <v>F</v>
      </c>
      <c r="G1442" s="35">
        <f t="shared" si="54"/>
        <v>3000</v>
      </c>
      <c r="H1442" s="35">
        <f t="shared" si="55"/>
        <v>750</v>
      </c>
      <c r="I1442" s="35">
        <f t="shared" si="56"/>
        <v>3750</v>
      </c>
      <c r="J1442" s="19" t="str">
        <f>VLOOKUP(B1442,'[3]生活补助（2823）'!$B$4:$AZ$39989,30,FALSE)</f>
        <v>2021年7月</v>
      </c>
      <c r="K1442" s="40" t="s">
        <v>992</v>
      </c>
      <c r="L1442" s="19">
        <v>21</v>
      </c>
      <c r="M1442" s="39">
        <v>3</v>
      </c>
      <c r="N1442" s="51">
        <f t="shared" si="53"/>
        <v>24</v>
      </c>
    </row>
    <row r="1443" s="4" customFormat="1" customHeight="1" spans="1:14">
      <c r="A1443" s="19">
        <v>1353</v>
      </c>
      <c r="B1443" s="19" t="s">
        <v>1521</v>
      </c>
      <c r="C1443" s="19" t="s">
        <v>17</v>
      </c>
      <c r="D1443" s="19" t="s">
        <v>1431</v>
      </c>
      <c r="E1443" s="19" t="s">
        <v>19</v>
      </c>
      <c r="F1443" s="21" t="str">
        <f>VLOOKUP(B1443,'[3]生活补助（2823）'!$B$4:$AQ$39989,20,FALSE)</f>
        <v>F</v>
      </c>
      <c r="G1443" s="35">
        <f t="shared" si="54"/>
        <v>3000</v>
      </c>
      <c r="H1443" s="35">
        <f t="shared" si="55"/>
        <v>750</v>
      </c>
      <c r="I1443" s="35">
        <f t="shared" si="56"/>
        <v>3750</v>
      </c>
      <c r="J1443" s="19" t="str">
        <f>VLOOKUP(B1443,'[3]生活补助（2823）'!$B$4:$AZ$39989,30,FALSE)</f>
        <v>2021年7月</v>
      </c>
      <c r="K1443" s="40" t="s">
        <v>992</v>
      </c>
      <c r="L1443" s="19">
        <v>21</v>
      </c>
      <c r="M1443" s="39">
        <v>3</v>
      </c>
      <c r="N1443" s="51">
        <f t="shared" si="53"/>
        <v>24</v>
      </c>
    </row>
    <row r="1444" s="4" customFormat="1" customHeight="1" spans="1:14">
      <c r="A1444" s="19">
        <v>1354</v>
      </c>
      <c r="B1444" s="19" t="s">
        <v>1522</v>
      </c>
      <c r="C1444" s="19" t="s">
        <v>28</v>
      </c>
      <c r="D1444" s="19" t="s">
        <v>1431</v>
      </c>
      <c r="E1444" s="19" t="s">
        <v>19</v>
      </c>
      <c r="F1444" s="21" t="str">
        <f>VLOOKUP(B1444,'[3]生活补助（2823）'!$B$4:$AQ$39989,20,FALSE)</f>
        <v>F</v>
      </c>
      <c r="G1444" s="35">
        <f t="shared" si="54"/>
        <v>3000</v>
      </c>
      <c r="H1444" s="35">
        <f t="shared" si="55"/>
        <v>750</v>
      </c>
      <c r="I1444" s="35">
        <f t="shared" si="56"/>
        <v>3750</v>
      </c>
      <c r="J1444" s="19" t="str">
        <f>VLOOKUP(B1444,'[3]生活补助（2823）'!$B$4:$AZ$39989,30,FALSE)</f>
        <v>2021年7月</v>
      </c>
      <c r="K1444" s="40" t="s">
        <v>992</v>
      </c>
      <c r="L1444" s="19">
        <v>21</v>
      </c>
      <c r="M1444" s="39">
        <v>3</v>
      </c>
      <c r="N1444" s="51">
        <f t="shared" si="53"/>
        <v>24</v>
      </c>
    </row>
    <row r="1445" s="4" customFormat="1" customHeight="1" spans="1:14">
      <c r="A1445" s="19">
        <v>1355</v>
      </c>
      <c r="B1445" s="19" t="s">
        <v>1523</v>
      </c>
      <c r="C1445" s="19" t="s">
        <v>17</v>
      </c>
      <c r="D1445" s="19" t="s">
        <v>1431</v>
      </c>
      <c r="E1445" s="19" t="s">
        <v>19</v>
      </c>
      <c r="F1445" s="21" t="str">
        <f>VLOOKUP(B1445,'[3]生活补助（2823）'!$B$4:$AQ$39989,20,FALSE)</f>
        <v>F</v>
      </c>
      <c r="G1445" s="35">
        <f t="shared" si="54"/>
        <v>3000</v>
      </c>
      <c r="H1445" s="35">
        <f t="shared" si="55"/>
        <v>750</v>
      </c>
      <c r="I1445" s="35">
        <f t="shared" si="56"/>
        <v>3750</v>
      </c>
      <c r="J1445" s="19" t="str">
        <f>VLOOKUP(B1445,'[3]生活补助（2823）'!$B$4:$AZ$39989,30,FALSE)</f>
        <v>2021年7月</v>
      </c>
      <c r="K1445" s="40" t="s">
        <v>992</v>
      </c>
      <c r="L1445" s="19">
        <v>21</v>
      </c>
      <c r="M1445" s="39">
        <v>3</v>
      </c>
      <c r="N1445" s="51">
        <f t="shared" si="53"/>
        <v>24</v>
      </c>
    </row>
    <row r="1446" s="4" customFormat="1" customHeight="1" spans="1:14">
      <c r="A1446" s="19">
        <v>1356</v>
      </c>
      <c r="B1446" s="19" t="s">
        <v>1524</v>
      </c>
      <c r="C1446" s="19" t="s">
        <v>17</v>
      </c>
      <c r="D1446" s="19" t="s">
        <v>1431</v>
      </c>
      <c r="E1446" s="19" t="s">
        <v>19</v>
      </c>
      <c r="F1446" s="21" t="str">
        <f>VLOOKUP(B1446,'[3]生活补助（2823）'!$B$4:$AQ$39989,20,FALSE)</f>
        <v>F</v>
      </c>
      <c r="G1446" s="35">
        <f t="shared" si="54"/>
        <v>3000</v>
      </c>
      <c r="H1446" s="35">
        <f t="shared" si="55"/>
        <v>750</v>
      </c>
      <c r="I1446" s="35">
        <f t="shared" si="56"/>
        <v>3750</v>
      </c>
      <c r="J1446" s="19" t="str">
        <f>VLOOKUP(B1446,'[3]生活补助（2823）'!$B$4:$AZ$39989,30,FALSE)</f>
        <v>2021年7月</v>
      </c>
      <c r="K1446" s="40" t="s">
        <v>992</v>
      </c>
      <c r="L1446" s="19">
        <v>21</v>
      </c>
      <c r="M1446" s="39">
        <v>3</v>
      </c>
      <c r="N1446" s="51">
        <f t="shared" si="53"/>
        <v>24</v>
      </c>
    </row>
    <row r="1447" s="4" customFormat="1" customHeight="1" spans="1:14">
      <c r="A1447" s="19">
        <v>1357</v>
      </c>
      <c r="B1447" s="19" t="s">
        <v>1525</v>
      </c>
      <c r="C1447" s="19" t="s">
        <v>17</v>
      </c>
      <c r="D1447" s="19" t="s">
        <v>1431</v>
      </c>
      <c r="E1447" s="19" t="s">
        <v>19</v>
      </c>
      <c r="F1447" s="21" t="str">
        <f>VLOOKUP(B1447,'[3]生活补助（2823）'!$B$4:$AQ$39989,20,FALSE)</f>
        <v>F</v>
      </c>
      <c r="G1447" s="35">
        <f t="shared" si="54"/>
        <v>3000</v>
      </c>
      <c r="H1447" s="35">
        <f t="shared" si="55"/>
        <v>750</v>
      </c>
      <c r="I1447" s="35">
        <f t="shared" si="56"/>
        <v>3750</v>
      </c>
      <c r="J1447" s="19" t="str">
        <f>VLOOKUP(B1447,'[3]生活补助（2823）'!$B$4:$AZ$39989,30,FALSE)</f>
        <v>2021年7月</v>
      </c>
      <c r="K1447" s="40" t="s">
        <v>992</v>
      </c>
      <c r="L1447" s="19">
        <v>21</v>
      </c>
      <c r="M1447" s="39">
        <v>3</v>
      </c>
      <c r="N1447" s="51">
        <f t="shared" si="53"/>
        <v>24</v>
      </c>
    </row>
    <row r="1448" s="4" customFormat="1" customHeight="1" spans="1:14">
      <c r="A1448" s="19">
        <v>1358</v>
      </c>
      <c r="B1448" s="19" t="s">
        <v>1526</v>
      </c>
      <c r="C1448" s="19" t="s">
        <v>17</v>
      </c>
      <c r="D1448" s="19" t="s">
        <v>1431</v>
      </c>
      <c r="E1448" s="19" t="s">
        <v>19</v>
      </c>
      <c r="F1448" s="21" t="str">
        <f>VLOOKUP(B1448,'[3]生活补助（2823）'!$B$4:$AQ$39989,20,FALSE)</f>
        <v>F</v>
      </c>
      <c r="G1448" s="35">
        <f t="shared" si="54"/>
        <v>3000</v>
      </c>
      <c r="H1448" s="35">
        <f t="shared" si="55"/>
        <v>750</v>
      </c>
      <c r="I1448" s="35">
        <f t="shared" si="56"/>
        <v>3750</v>
      </c>
      <c r="J1448" s="19" t="str">
        <f>VLOOKUP(B1448,'[3]生活补助（2823）'!$B$4:$AZ$39989,30,FALSE)</f>
        <v>2021年7月</v>
      </c>
      <c r="K1448" s="40" t="s">
        <v>992</v>
      </c>
      <c r="L1448" s="19">
        <v>21</v>
      </c>
      <c r="M1448" s="39">
        <v>3</v>
      </c>
      <c r="N1448" s="51">
        <f t="shared" si="53"/>
        <v>24</v>
      </c>
    </row>
    <row r="1449" s="4" customFormat="1" customHeight="1" spans="1:14">
      <c r="A1449" s="19">
        <v>1359</v>
      </c>
      <c r="B1449" s="19" t="s">
        <v>1527</v>
      </c>
      <c r="C1449" s="19" t="s">
        <v>17</v>
      </c>
      <c r="D1449" s="19" t="s">
        <v>1431</v>
      </c>
      <c r="E1449" s="19" t="s">
        <v>19</v>
      </c>
      <c r="F1449" s="21" t="str">
        <f>VLOOKUP(B1449,'[3]生活补助（2823）'!$B$4:$AQ$39989,20,FALSE)</f>
        <v>F</v>
      </c>
      <c r="G1449" s="35">
        <f t="shared" si="54"/>
        <v>3000</v>
      </c>
      <c r="H1449" s="35">
        <f t="shared" si="55"/>
        <v>750</v>
      </c>
      <c r="I1449" s="35">
        <f t="shared" si="56"/>
        <v>3750</v>
      </c>
      <c r="J1449" s="19" t="str">
        <f>VLOOKUP(B1449,'[3]生活补助（2823）'!$B$4:$AZ$39989,30,FALSE)</f>
        <v>2021年7月</v>
      </c>
      <c r="K1449" s="40" t="s">
        <v>992</v>
      </c>
      <c r="L1449" s="19">
        <v>21</v>
      </c>
      <c r="M1449" s="39">
        <v>3</v>
      </c>
      <c r="N1449" s="51">
        <f t="shared" si="53"/>
        <v>24</v>
      </c>
    </row>
    <row r="1450" s="4" customFormat="1" customHeight="1" spans="1:14">
      <c r="A1450" s="19">
        <v>1360</v>
      </c>
      <c r="B1450" s="19" t="s">
        <v>1528</v>
      </c>
      <c r="C1450" s="19" t="s">
        <v>28</v>
      </c>
      <c r="D1450" s="19" t="s">
        <v>1431</v>
      </c>
      <c r="E1450" s="19" t="s">
        <v>19</v>
      </c>
      <c r="F1450" s="21" t="str">
        <f>VLOOKUP(B1450,'[3]生活补助（2823）'!$B$4:$AQ$39989,20,FALSE)</f>
        <v>F</v>
      </c>
      <c r="G1450" s="35">
        <f t="shared" si="54"/>
        <v>3000</v>
      </c>
      <c r="H1450" s="35">
        <f t="shared" si="55"/>
        <v>750</v>
      </c>
      <c r="I1450" s="35">
        <f t="shared" si="56"/>
        <v>3750</v>
      </c>
      <c r="J1450" s="19" t="str">
        <f>VLOOKUP(B1450,'[3]生活补助（2823）'!$B$4:$AZ$39989,30,FALSE)</f>
        <v>2021年7月</v>
      </c>
      <c r="K1450" s="40" t="s">
        <v>992</v>
      </c>
      <c r="L1450" s="19">
        <v>21</v>
      </c>
      <c r="M1450" s="39">
        <v>3</v>
      </c>
      <c r="N1450" s="51">
        <f t="shared" si="53"/>
        <v>24</v>
      </c>
    </row>
    <row r="1451" s="4" customFormat="1" customHeight="1" spans="1:14">
      <c r="A1451" s="19">
        <v>1361</v>
      </c>
      <c r="B1451" s="19" t="s">
        <v>1529</v>
      </c>
      <c r="C1451" s="19" t="s">
        <v>17</v>
      </c>
      <c r="D1451" s="19" t="s">
        <v>1431</v>
      </c>
      <c r="E1451" s="19" t="s">
        <v>19</v>
      </c>
      <c r="F1451" s="21" t="str">
        <f>VLOOKUP(B1451,'[3]生活补助（2823）'!$B$4:$AQ$39989,20,FALSE)</f>
        <v>F</v>
      </c>
      <c r="G1451" s="35">
        <f t="shared" si="54"/>
        <v>3000</v>
      </c>
      <c r="H1451" s="35">
        <f t="shared" si="55"/>
        <v>750</v>
      </c>
      <c r="I1451" s="35">
        <f t="shared" si="56"/>
        <v>3750</v>
      </c>
      <c r="J1451" s="19" t="str">
        <f>VLOOKUP(B1451,'[3]生活补助（2823）'!$B$4:$AZ$39989,30,FALSE)</f>
        <v>2021年6月</v>
      </c>
      <c r="K1451" s="40" t="s">
        <v>992</v>
      </c>
      <c r="L1451" s="19">
        <v>22</v>
      </c>
      <c r="M1451" s="39">
        <v>3</v>
      </c>
      <c r="N1451" s="51">
        <f t="shared" si="53"/>
        <v>25</v>
      </c>
    </row>
    <row r="1452" s="4" customFormat="1" customHeight="1" spans="1:14">
      <c r="A1452" s="19">
        <v>1362</v>
      </c>
      <c r="B1452" s="19" t="s">
        <v>1530</v>
      </c>
      <c r="C1452" s="19" t="s">
        <v>28</v>
      </c>
      <c r="D1452" s="19" t="s">
        <v>1431</v>
      </c>
      <c r="E1452" s="19" t="s">
        <v>19</v>
      </c>
      <c r="F1452" s="21" t="str">
        <f>VLOOKUP(B1452,'[3]生活补助（2823）'!$B$4:$AQ$39989,20,FALSE)</f>
        <v>F</v>
      </c>
      <c r="G1452" s="35">
        <f t="shared" si="54"/>
        <v>3000</v>
      </c>
      <c r="H1452" s="35">
        <f t="shared" si="55"/>
        <v>750</v>
      </c>
      <c r="I1452" s="35">
        <f t="shared" si="56"/>
        <v>3750</v>
      </c>
      <c r="J1452" s="37">
        <v>44378</v>
      </c>
      <c r="K1452" s="40" t="s">
        <v>992</v>
      </c>
      <c r="L1452" s="19">
        <v>19</v>
      </c>
      <c r="M1452" s="39">
        <v>3</v>
      </c>
      <c r="N1452" s="51">
        <f t="shared" si="53"/>
        <v>22</v>
      </c>
    </row>
    <row r="1453" s="4" customFormat="1" customHeight="1" spans="1:14">
      <c r="A1453" s="19">
        <v>1363</v>
      </c>
      <c r="B1453" s="19" t="s">
        <v>1531</v>
      </c>
      <c r="C1453" s="19" t="s">
        <v>17</v>
      </c>
      <c r="D1453" s="19" t="s">
        <v>1431</v>
      </c>
      <c r="E1453" s="19" t="s">
        <v>33</v>
      </c>
      <c r="F1453" s="19" t="s">
        <v>34</v>
      </c>
      <c r="G1453" s="35">
        <f t="shared" ref="G1453:G1456" si="57">M1453*1500</f>
        <v>4500</v>
      </c>
      <c r="H1453" s="35">
        <f t="shared" si="55"/>
        <v>1125</v>
      </c>
      <c r="I1453" s="35">
        <f t="shared" si="56"/>
        <v>5625</v>
      </c>
      <c r="J1453" s="37">
        <v>44348</v>
      </c>
      <c r="K1453" s="40" t="s">
        <v>992</v>
      </c>
      <c r="L1453" s="19">
        <v>22</v>
      </c>
      <c r="M1453" s="39">
        <v>3</v>
      </c>
      <c r="N1453" s="51">
        <f t="shared" si="53"/>
        <v>25</v>
      </c>
    </row>
    <row r="1454" s="4" customFormat="1" customHeight="1" spans="1:14">
      <c r="A1454" s="19">
        <v>1364</v>
      </c>
      <c r="B1454" s="19" t="s">
        <v>1532</v>
      </c>
      <c r="C1454" s="19" t="s">
        <v>28</v>
      </c>
      <c r="D1454" s="19" t="s">
        <v>1431</v>
      </c>
      <c r="E1454" s="19" t="s">
        <v>33</v>
      </c>
      <c r="F1454" s="19" t="s">
        <v>34</v>
      </c>
      <c r="G1454" s="35">
        <f t="shared" si="57"/>
        <v>4500</v>
      </c>
      <c r="H1454" s="35">
        <f t="shared" si="55"/>
        <v>1125</v>
      </c>
      <c r="I1454" s="35">
        <f t="shared" si="56"/>
        <v>5625</v>
      </c>
      <c r="J1454" s="37">
        <v>44378</v>
      </c>
      <c r="K1454" s="40" t="s">
        <v>992</v>
      </c>
      <c r="L1454" s="19">
        <v>21</v>
      </c>
      <c r="M1454" s="39">
        <v>3</v>
      </c>
      <c r="N1454" s="51">
        <f t="shared" si="53"/>
        <v>24</v>
      </c>
    </row>
    <row r="1455" s="4" customFormat="1" customHeight="1" spans="1:14">
      <c r="A1455" s="19">
        <v>1365</v>
      </c>
      <c r="B1455" s="19" t="s">
        <v>1533</v>
      </c>
      <c r="C1455" s="19" t="s">
        <v>17</v>
      </c>
      <c r="D1455" s="19" t="s">
        <v>1431</v>
      </c>
      <c r="E1455" s="19" t="s">
        <v>33</v>
      </c>
      <c r="F1455" s="19" t="s">
        <v>34</v>
      </c>
      <c r="G1455" s="35">
        <f t="shared" si="57"/>
        <v>4500</v>
      </c>
      <c r="H1455" s="35">
        <f t="shared" si="55"/>
        <v>1125</v>
      </c>
      <c r="I1455" s="35">
        <f t="shared" si="56"/>
        <v>5625</v>
      </c>
      <c r="J1455" s="37">
        <v>44409</v>
      </c>
      <c r="K1455" s="40" t="s">
        <v>992</v>
      </c>
      <c r="L1455" s="19">
        <v>20</v>
      </c>
      <c r="M1455" s="39">
        <v>3</v>
      </c>
      <c r="N1455" s="51">
        <f t="shared" si="53"/>
        <v>23</v>
      </c>
    </row>
    <row r="1456" s="4" customFormat="1" customHeight="1" spans="1:14">
      <c r="A1456" s="19">
        <v>1366</v>
      </c>
      <c r="B1456" s="40" t="s">
        <v>1534</v>
      </c>
      <c r="C1456" s="40" t="s">
        <v>17</v>
      </c>
      <c r="D1456" s="40" t="s">
        <v>1431</v>
      </c>
      <c r="E1456" s="40" t="s">
        <v>33</v>
      </c>
      <c r="F1456" s="40" t="s">
        <v>34</v>
      </c>
      <c r="G1456" s="35">
        <f t="shared" si="57"/>
        <v>4500</v>
      </c>
      <c r="H1456" s="35">
        <f t="shared" si="55"/>
        <v>1125</v>
      </c>
      <c r="I1456" s="35">
        <f t="shared" si="56"/>
        <v>5625</v>
      </c>
      <c r="J1456" s="40" t="s">
        <v>82</v>
      </c>
      <c r="K1456" s="40" t="s">
        <v>992</v>
      </c>
      <c r="L1456" s="19">
        <v>17</v>
      </c>
      <c r="M1456" s="39">
        <v>3</v>
      </c>
      <c r="N1456" s="51">
        <f t="shared" si="53"/>
        <v>20</v>
      </c>
    </row>
    <row r="1457" s="4" customFormat="1" customHeight="1" spans="1:14">
      <c r="A1457" s="19">
        <v>1367</v>
      </c>
      <c r="B1457" s="19" t="s">
        <v>1535</v>
      </c>
      <c r="C1457" s="19" t="s">
        <v>28</v>
      </c>
      <c r="D1457" s="19" t="s">
        <v>1431</v>
      </c>
      <c r="E1457" s="19" t="s">
        <v>19</v>
      </c>
      <c r="F1457" s="19" t="s">
        <v>20</v>
      </c>
      <c r="G1457" s="35">
        <f t="shared" ref="G1457:G1461" si="58">M1457*1000</f>
        <v>3000</v>
      </c>
      <c r="H1457" s="35">
        <f t="shared" si="55"/>
        <v>750</v>
      </c>
      <c r="I1457" s="35">
        <f t="shared" si="56"/>
        <v>3750</v>
      </c>
      <c r="J1457" s="40" t="s">
        <v>82</v>
      </c>
      <c r="K1457" s="40" t="s">
        <v>992</v>
      </c>
      <c r="L1457" s="19">
        <v>17</v>
      </c>
      <c r="M1457" s="39">
        <v>3</v>
      </c>
      <c r="N1457" s="51">
        <f t="shared" si="53"/>
        <v>20</v>
      </c>
    </row>
    <row r="1458" s="4" customFormat="1" customHeight="1" spans="1:14">
      <c r="A1458" s="19">
        <v>1368</v>
      </c>
      <c r="B1458" s="19" t="s">
        <v>1536</v>
      </c>
      <c r="C1458" s="19" t="s">
        <v>17</v>
      </c>
      <c r="D1458" s="19" t="s">
        <v>1431</v>
      </c>
      <c r="E1458" s="19" t="s">
        <v>19</v>
      </c>
      <c r="F1458" s="19" t="s">
        <v>20</v>
      </c>
      <c r="G1458" s="35">
        <f t="shared" si="58"/>
        <v>3000</v>
      </c>
      <c r="H1458" s="35">
        <f t="shared" si="55"/>
        <v>750</v>
      </c>
      <c r="I1458" s="35">
        <f t="shared" si="56"/>
        <v>3750</v>
      </c>
      <c r="J1458" s="40" t="s">
        <v>84</v>
      </c>
      <c r="K1458" s="40" t="s">
        <v>992</v>
      </c>
      <c r="L1458" s="19">
        <v>16</v>
      </c>
      <c r="M1458" s="39">
        <v>3</v>
      </c>
      <c r="N1458" s="51">
        <f t="shared" si="53"/>
        <v>19</v>
      </c>
    </row>
    <row r="1459" s="4" customFormat="1" customHeight="1" spans="1:14">
      <c r="A1459" s="19">
        <v>1369</v>
      </c>
      <c r="B1459" s="19" t="s">
        <v>1537</v>
      </c>
      <c r="C1459" s="19" t="s">
        <v>17</v>
      </c>
      <c r="D1459" s="19" t="s">
        <v>1431</v>
      </c>
      <c r="E1459" s="19" t="s">
        <v>19</v>
      </c>
      <c r="F1459" s="19" t="s">
        <v>20</v>
      </c>
      <c r="G1459" s="35">
        <f t="shared" si="58"/>
        <v>3000</v>
      </c>
      <c r="H1459" s="35">
        <f t="shared" si="55"/>
        <v>750</v>
      </c>
      <c r="I1459" s="35">
        <f t="shared" si="56"/>
        <v>3750</v>
      </c>
      <c r="J1459" s="50">
        <v>44378</v>
      </c>
      <c r="K1459" s="40" t="s">
        <v>992</v>
      </c>
      <c r="L1459" s="19">
        <v>21</v>
      </c>
      <c r="M1459" s="39">
        <v>3</v>
      </c>
      <c r="N1459" s="51">
        <f t="shared" si="53"/>
        <v>24</v>
      </c>
    </row>
    <row r="1460" s="4" customFormat="1" customHeight="1" spans="1:14">
      <c r="A1460" s="19">
        <v>1370</v>
      </c>
      <c r="B1460" s="19" t="s">
        <v>1538</v>
      </c>
      <c r="C1460" s="19" t="s">
        <v>17</v>
      </c>
      <c r="D1460" s="19" t="s">
        <v>1431</v>
      </c>
      <c r="E1460" s="19" t="s">
        <v>19</v>
      </c>
      <c r="F1460" s="19" t="s">
        <v>20</v>
      </c>
      <c r="G1460" s="35">
        <f t="shared" si="58"/>
        <v>3000</v>
      </c>
      <c r="H1460" s="35">
        <f t="shared" si="55"/>
        <v>750</v>
      </c>
      <c r="I1460" s="35">
        <f t="shared" si="56"/>
        <v>3750</v>
      </c>
      <c r="J1460" s="40" t="s">
        <v>22</v>
      </c>
      <c r="K1460" s="40" t="s">
        <v>992</v>
      </c>
      <c r="L1460" s="19">
        <v>9</v>
      </c>
      <c r="M1460" s="39">
        <v>3</v>
      </c>
      <c r="N1460" s="51">
        <f t="shared" si="53"/>
        <v>12</v>
      </c>
    </row>
    <row r="1461" s="4" customFormat="1" customHeight="1" spans="1:14">
      <c r="A1461" s="19">
        <v>1371</v>
      </c>
      <c r="B1461" s="19" t="s">
        <v>1539</v>
      </c>
      <c r="C1461" s="19" t="s">
        <v>28</v>
      </c>
      <c r="D1461" s="19" t="s">
        <v>1431</v>
      </c>
      <c r="E1461" s="19" t="s">
        <v>19</v>
      </c>
      <c r="F1461" s="19" t="s">
        <v>20</v>
      </c>
      <c r="G1461" s="35">
        <f t="shared" si="58"/>
        <v>3000</v>
      </c>
      <c r="H1461" s="35">
        <f t="shared" si="55"/>
        <v>750</v>
      </c>
      <c r="I1461" s="35">
        <f t="shared" si="56"/>
        <v>3750</v>
      </c>
      <c r="J1461" s="40" t="s">
        <v>22</v>
      </c>
      <c r="K1461" s="40" t="s">
        <v>992</v>
      </c>
      <c r="L1461" s="19">
        <v>9</v>
      </c>
      <c r="M1461" s="39">
        <v>3</v>
      </c>
      <c r="N1461" s="51">
        <f t="shared" si="53"/>
        <v>12</v>
      </c>
    </row>
    <row r="1462" s="4" customFormat="1" customHeight="1" spans="1:14">
      <c r="A1462" s="19">
        <v>1372</v>
      </c>
      <c r="B1462" s="21" t="s">
        <v>1540</v>
      </c>
      <c r="C1462" s="21" t="s">
        <v>28</v>
      </c>
      <c r="D1462" s="19" t="s">
        <v>1541</v>
      </c>
      <c r="E1462" s="19" t="s">
        <v>19</v>
      </c>
      <c r="F1462" s="19" t="s">
        <v>20</v>
      </c>
      <c r="G1462" s="23">
        <v>3000</v>
      </c>
      <c r="H1462" s="23">
        <v>750</v>
      </c>
      <c r="I1462" s="23">
        <f t="shared" si="56"/>
        <v>3750</v>
      </c>
      <c r="J1462" s="41" t="s">
        <v>1542</v>
      </c>
      <c r="K1462" s="41" t="s">
        <v>992</v>
      </c>
      <c r="L1462" s="21">
        <v>43</v>
      </c>
      <c r="M1462" s="21">
        <v>3</v>
      </c>
      <c r="N1462" s="51">
        <f t="shared" si="53"/>
        <v>46</v>
      </c>
    </row>
    <row r="1463" s="4" customFormat="1" customHeight="1" spans="1:14">
      <c r="A1463" s="19">
        <v>1373</v>
      </c>
      <c r="B1463" s="21" t="s">
        <v>1543</v>
      </c>
      <c r="C1463" s="21" t="s">
        <v>28</v>
      </c>
      <c r="D1463" s="19" t="s">
        <v>1541</v>
      </c>
      <c r="E1463" s="19" t="s">
        <v>19</v>
      </c>
      <c r="F1463" s="19" t="s">
        <v>20</v>
      </c>
      <c r="G1463" s="23">
        <v>3000</v>
      </c>
      <c r="H1463" s="23">
        <v>750</v>
      </c>
      <c r="I1463" s="23">
        <f t="shared" si="56"/>
        <v>3750</v>
      </c>
      <c r="J1463" s="41" t="s">
        <v>1544</v>
      </c>
      <c r="K1463" s="41" t="s">
        <v>992</v>
      </c>
      <c r="L1463" s="21">
        <v>46</v>
      </c>
      <c r="M1463" s="21">
        <v>3</v>
      </c>
      <c r="N1463" s="51">
        <f t="shared" si="53"/>
        <v>49</v>
      </c>
    </row>
    <row r="1464" s="4" customFormat="1" customHeight="1" spans="1:14">
      <c r="A1464" s="19">
        <v>1374</v>
      </c>
      <c r="B1464" s="21" t="s">
        <v>1545</v>
      </c>
      <c r="C1464" s="21" t="s">
        <v>28</v>
      </c>
      <c r="D1464" s="19" t="s">
        <v>1541</v>
      </c>
      <c r="E1464" s="19" t="s">
        <v>19</v>
      </c>
      <c r="F1464" s="19" t="s">
        <v>20</v>
      </c>
      <c r="G1464" s="23">
        <v>3000</v>
      </c>
      <c r="H1464" s="23">
        <v>750</v>
      </c>
      <c r="I1464" s="23">
        <f t="shared" si="56"/>
        <v>3750</v>
      </c>
      <c r="J1464" s="41" t="s">
        <v>1167</v>
      </c>
      <c r="K1464" s="41" t="s">
        <v>992</v>
      </c>
      <c r="L1464" s="21">
        <v>42</v>
      </c>
      <c r="M1464" s="21">
        <v>3</v>
      </c>
      <c r="N1464" s="51">
        <f t="shared" si="53"/>
        <v>45</v>
      </c>
    </row>
    <row r="1465" s="4" customFormat="1" customHeight="1" spans="1:14">
      <c r="A1465" s="19">
        <v>1375</v>
      </c>
      <c r="B1465" s="41" t="s">
        <v>1546</v>
      </c>
      <c r="C1465" s="41" t="s">
        <v>28</v>
      </c>
      <c r="D1465" s="40" t="s">
        <v>1541</v>
      </c>
      <c r="E1465" s="40" t="s">
        <v>19</v>
      </c>
      <c r="F1465" s="19" t="s">
        <v>20</v>
      </c>
      <c r="G1465" s="23">
        <v>3000</v>
      </c>
      <c r="H1465" s="23">
        <v>750</v>
      </c>
      <c r="I1465" s="23">
        <f t="shared" si="56"/>
        <v>3750</v>
      </c>
      <c r="J1465" s="41" t="s">
        <v>1542</v>
      </c>
      <c r="K1465" s="41" t="s">
        <v>992</v>
      </c>
      <c r="L1465" s="21">
        <v>43</v>
      </c>
      <c r="M1465" s="21">
        <v>3</v>
      </c>
      <c r="N1465" s="51">
        <f t="shared" si="53"/>
        <v>46</v>
      </c>
    </row>
    <row r="1466" s="4" customFormat="1" customHeight="1" spans="1:14">
      <c r="A1466" s="19">
        <v>1376</v>
      </c>
      <c r="B1466" s="21" t="s">
        <v>1547</v>
      </c>
      <c r="C1466" s="21" t="s">
        <v>28</v>
      </c>
      <c r="D1466" s="19" t="s">
        <v>1541</v>
      </c>
      <c r="E1466" s="19" t="s">
        <v>19</v>
      </c>
      <c r="F1466" s="19" t="s">
        <v>20</v>
      </c>
      <c r="G1466" s="23">
        <v>3000</v>
      </c>
      <c r="H1466" s="23">
        <v>750</v>
      </c>
      <c r="I1466" s="23">
        <f t="shared" si="56"/>
        <v>3750</v>
      </c>
      <c r="J1466" s="41" t="s">
        <v>198</v>
      </c>
      <c r="K1466" s="41" t="s">
        <v>992</v>
      </c>
      <c r="L1466" s="21">
        <v>40</v>
      </c>
      <c r="M1466" s="21">
        <v>3</v>
      </c>
      <c r="N1466" s="51">
        <f t="shared" ref="N1466:N1529" si="59">L1466+M1466</f>
        <v>43</v>
      </c>
    </row>
    <row r="1467" s="4" customFormat="1" customHeight="1" spans="1:14">
      <c r="A1467" s="19">
        <v>1377</v>
      </c>
      <c r="B1467" s="21" t="s">
        <v>1548</v>
      </c>
      <c r="C1467" s="21" t="s">
        <v>28</v>
      </c>
      <c r="D1467" s="19" t="s">
        <v>1541</v>
      </c>
      <c r="E1467" s="19" t="s">
        <v>19</v>
      </c>
      <c r="F1467" s="19" t="s">
        <v>20</v>
      </c>
      <c r="G1467" s="23">
        <v>3000</v>
      </c>
      <c r="H1467" s="23">
        <v>750</v>
      </c>
      <c r="I1467" s="23">
        <f t="shared" si="56"/>
        <v>3750</v>
      </c>
      <c r="J1467" s="41" t="s">
        <v>198</v>
      </c>
      <c r="K1467" s="41" t="s">
        <v>992</v>
      </c>
      <c r="L1467" s="21">
        <v>40</v>
      </c>
      <c r="M1467" s="21">
        <v>3</v>
      </c>
      <c r="N1467" s="51">
        <f t="shared" si="59"/>
        <v>43</v>
      </c>
    </row>
    <row r="1468" s="4" customFormat="1" customHeight="1" spans="1:14">
      <c r="A1468" s="19">
        <v>1378</v>
      </c>
      <c r="B1468" s="21" t="s">
        <v>1549</v>
      </c>
      <c r="C1468" s="21" t="s">
        <v>17</v>
      </c>
      <c r="D1468" s="19" t="s">
        <v>1541</v>
      </c>
      <c r="E1468" s="19" t="s">
        <v>19</v>
      </c>
      <c r="F1468" s="19" t="s">
        <v>20</v>
      </c>
      <c r="G1468" s="23">
        <v>3000</v>
      </c>
      <c r="H1468" s="23">
        <v>750</v>
      </c>
      <c r="I1468" s="23">
        <f t="shared" si="56"/>
        <v>3750</v>
      </c>
      <c r="J1468" s="41" t="s">
        <v>198</v>
      </c>
      <c r="K1468" s="41" t="s">
        <v>992</v>
      </c>
      <c r="L1468" s="21">
        <v>40</v>
      </c>
      <c r="M1468" s="21">
        <v>3</v>
      </c>
      <c r="N1468" s="51">
        <f t="shared" si="59"/>
        <v>43</v>
      </c>
    </row>
    <row r="1469" s="4" customFormat="1" customHeight="1" spans="1:14">
      <c r="A1469" s="19">
        <v>1379</v>
      </c>
      <c r="B1469" s="21" t="s">
        <v>1550</v>
      </c>
      <c r="C1469" s="21" t="s">
        <v>28</v>
      </c>
      <c r="D1469" s="19" t="s">
        <v>1541</v>
      </c>
      <c r="E1469" s="19" t="s">
        <v>19</v>
      </c>
      <c r="F1469" s="19" t="s">
        <v>20</v>
      </c>
      <c r="G1469" s="23">
        <v>3000</v>
      </c>
      <c r="H1469" s="23">
        <v>750</v>
      </c>
      <c r="I1469" s="23">
        <f t="shared" si="56"/>
        <v>3750</v>
      </c>
      <c r="J1469" s="41" t="s">
        <v>1432</v>
      </c>
      <c r="K1469" s="41" t="s">
        <v>992</v>
      </c>
      <c r="L1469" s="21">
        <v>53</v>
      </c>
      <c r="M1469" s="21">
        <v>3</v>
      </c>
      <c r="N1469" s="51">
        <f t="shared" si="59"/>
        <v>56</v>
      </c>
    </row>
    <row r="1470" s="4" customFormat="1" customHeight="1" spans="1:14">
      <c r="A1470" s="19">
        <v>1380</v>
      </c>
      <c r="B1470" s="21" t="s">
        <v>1551</v>
      </c>
      <c r="C1470" s="21" t="s">
        <v>17</v>
      </c>
      <c r="D1470" s="19" t="s">
        <v>1541</v>
      </c>
      <c r="E1470" s="19" t="s">
        <v>19</v>
      </c>
      <c r="F1470" s="19" t="s">
        <v>20</v>
      </c>
      <c r="G1470" s="23">
        <v>3000</v>
      </c>
      <c r="H1470" s="23">
        <v>750</v>
      </c>
      <c r="I1470" s="23">
        <f t="shared" si="56"/>
        <v>3750</v>
      </c>
      <c r="J1470" s="41" t="s">
        <v>187</v>
      </c>
      <c r="K1470" s="41" t="s">
        <v>992</v>
      </c>
      <c r="L1470" s="21">
        <v>35</v>
      </c>
      <c r="M1470" s="21">
        <v>3</v>
      </c>
      <c r="N1470" s="51">
        <f t="shared" si="59"/>
        <v>38</v>
      </c>
    </row>
    <row r="1471" s="4" customFormat="1" customHeight="1" spans="1:14">
      <c r="A1471" s="19">
        <v>1381</v>
      </c>
      <c r="B1471" s="21" t="s">
        <v>1552</v>
      </c>
      <c r="C1471" s="21" t="s">
        <v>28</v>
      </c>
      <c r="D1471" s="19" t="s">
        <v>1541</v>
      </c>
      <c r="E1471" s="19" t="s">
        <v>19</v>
      </c>
      <c r="F1471" s="19" t="s">
        <v>20</v>
      </c>
      <c r="G1471" s="23">
        <v>3000</v>
      </c>
      <c r="H1471" s="23">
        <v>750</v>
      </c>
      <c r="I1471" s="23">
        <f t="shared" si="56"/>
        <v>3750</v>
      </c>
      <c r="J1471" s="41" t="s">
        <v>198</v>
      </c>
      <c r="K1471" s="41" t="s">
        <v>992</v>
      </c>
      <c r="L1471" s="21">
        <v>40</v>
      </c>
      <c r="M1471" s="21">
        <v>3</v>
      </c>
      <c r="N1471" s="51">
        <f t="shared" si="59"/>
        <v>43</v>
      </c>
    </row>
    <row r="1472" s="4" customFormat="1" customHeight="1" spans="1:14">
      <c r="A1472" s="19">
        <v>1382</v>
      </c>
      <c r="B1472" s="19" t="s">
        <v>1553</v>
      </c>
      <c r="C1472" s="19" t="s">
        <v>28</v>
      </c>
      <c r="D1472" s="19" t="s">
        <v>1541</v>
      </c>
      <c r="E1472" s="19" t="s">
        <v>19</v>
      </c>
      <c r="F1472" s="19" t="s">
        <v>20</v>
      </c>
      <c r="G1472" s="23">
        <v>3000</v>
      </c>
      <c r="H1472" s="23">
        <v>750</v>
      </c>
      <c r="I1472" s="23">
        <f t="shared" si="56"/>
        <v>3750</v>
      </c>
      <c r="J1472" s="41" t="s">
        <v>230</v>
      </c>
      <c r="K1472" s="41" t="s">
        <v>992</v>
      </c>
      <c r="L1472" s="21">
        <v>52</v>
      </c>
      <c r="M1472" s="21">
        <v>3</v>
      </c>
      <c r="N1472" s="51">
        <f t="shared" si="59"/>
        <v>55</v>
      </c>
    </row>
    <row r="1473" s="4" customFormat="1" customHeight="1" spans="1:14">
      <c r="A1473" s="19">
        <v>1383</v>
      </c>
      <c r="B1473" s="21" t="s">
        <v>1554</v>
      </c>
      <c r="C1473" s="21" t="s">
        <v>28</v>
      </c>
      <c r="D1473" s="19" t="s">
        <v>1541</v>
      </c>
      <c r="E1473" s="19" t="s">
        <v>19</v>
      </c>
      <c r="F1473" s="19" t="s">
        <v>20</v>
      </c>
      <c r="G1473" s="23">
        <v>3000</v>
      </c>
      <c r="H1473" s="23">
        <v>750</v>
      </c>
      <c r="I1473" s="23">
        <f t="shared" si="56"/>
        <v>3750</v>
      </c>
      <c r="J1473" s="41" t="s">
        <v>204</v>
      </c>
      <c r="K1473" s="41" t="s">
        <v>992</v>
      </c>
      <c r="L1473" s="21">
        <v>43</v>
      </c>
      <c r="M1473" s="21">
        <v>3</v>
      </c>
      <c r="N1473" s="51">
        <f t="shared" si="59"/>
        <v>46</v>
      </c>
    </row>
    <row r="1474" s="4" customFormat="1" customHeight="1" spans="1:14">
      <c r="A1474" s="19">
        <v>1384</v>
      </c>
      <c r="B1474" s="45" t="s">
        <v>1555</v>
      </c>
      <c r="C1474" s="45" t="s">
        <v>28</v>
      </c>
      <c r="D1474" s="43" t="s">
        <v>1541</v>
      </c>
      <c r="E1474" s="43" t="s">
        <v>19</v>
      </c>
      <c r="F1474" s="19" t="s">
        <v>20</v>
      </c>
      <c r="G1474" s="23">
        <v>3000</v>
      </c>
      <c r="H1474" s="23">
        <v>750</v>
      </c>
      <c r="I1474" s="23">
        <f t="shared" si="56"/>
        <v>3750</v>
      </c>
      <c r="J1474" s="41" t="s">
        <v>204</v>
      </c>
      <c r="K1474" s="41" t="s">
        <v>992</v>
      </c>
      <c r="L1474" s="21">
        <v>43</v>
      </c>
      <c r="M1474" s="21">
        <v>3</v>
      </c>
      <c r="N1474" s="51">
        <f t="shared" si="59"/>
        <v>46</v>
      </c>
    </row>
    <row r="1475" s="4" customFormat="1" customHeight="1" spans="1:14">
      <c r="A1475" s="19">
        <v>1385</v>
      </c>
      <c r="B1475" s="21" t="s">
        <v>1556</v>
      </c>
      <c r="C1475" s="21" t="s">
        <v>28</v>
      </c>
      <c r="D1475" s="19" t="s">
        <v>1541</v>
      </c>
      <c r="E1475" s="19" t="s">
        <v>19</v>
      </c>
      <c r="F1475" s="19" t="s">
        <v>20</v>
      </c>
      <c r="G1475" s="23">
        <v>3000</v>
      </c>
      <c r="H1475" s="23">
        <v>750</v>
      </c>
      <c r="I1475" s="23">
        <f t="shared" si="56"/>
        <v>3750</v>
      </c>
      <c r="J1475" s="41" t="s">
        <v>1167</v>
      </c>
      <c r="K1475" s="41" t="s">
        <v>992</v>
      </c>
      <c r="L1475" s="21">
        <v>43</v>
      </c>
      <c r="M1475" s="21">
        <v>3</v>
      </c>
      <c r="N1475" s="51">
        <f t="shared" si="59"/>
        <v>46</v>
      </c>
    </row>
    <row r="1476" s="4" customFormat="1" customHeight="1" spans="1:14">
      <c r="A1476" s="19">
        <v>1386</v>
      </c>
      <c r="B1476" s="21" t="s">
        <v>1557</v>
      </c>
      <c r="C1476" s="21" t="s">
        <v>28</v>
      </c>
      <c r="D1476" s="19" t="s">
        <v>1541</v>
      </c>
      <c r="E1476" s="19" t="s">
        <v>19</v>
      </c>
      <c r="F1476" s="19" t="s">
        <v>20</v>
      </c>
      <c r="G1476" s="23">
        <v>3000</v>
      </c>
      <c r="H1476" s="23">
        <v>750</v>
      </c>
      <c r="I1476" s="23">
        <f t="shared" si="56"/>
        <v>3750</v>
      </c>
      <c r="J1476" s="41" t="s">
        <v>204</v>
      </c>
      <c r="K1476" s="41" t="s">
        <v>992</v>
      </c>
      <c r="L1476" s="21">
        <v>43</v>
      </c>
      <c r="M1476" s="21">
        <v>3</v>
      </c>
      <c r="N1476" s="51">
        <f t="shared" si="59"/>
        <v>46</v>
      </c>
    </row>
    <row r="1477" s="4" customFormat="1" customHeight="1" spans="1:14">
      <c r="A1477" s="19">
        <v>1387</v>
      </c>
      <c r="B1477" s="21" t="s">
        <v>1558</v>
      </c>
      <c r="C1477" s="21" t="s">
        <v>28</v>
      </c>
      <c r="D1477" s="19" t="s">
        <v>1541</v>
      </c>
      <c r="E1477" s="19" t="s">
        <v>19</v>
      </c>
      <c r="F1477" s="19" t="s">
        <v>20</v>
      </c>
      <c r="G1477" s="23">
        <v>3000</v>
      </c>
      <c r="H1477" s="23">
        <v>750</v>
      </c>
      <c r="I1477" s="23">
        <f t="shared" si="56"/>
        <v>3750</v>
      </c>
      <c r="J1477" s="41" t="s">
        <v>232</v>
      </c>
      <c r="K1477" s="41" t="s">
        <v>992</v>
      </c>
      <c r="L1477" s="21">
        <v>53</v>
      </c>
      <c r="M1477" s="21">
        <v>3</v>
      </c>
      <c r="N1477" s="51">
        <f t="shared" si="59"/>
        <v>56</v>
      </c>
    </row>
    <row r="1478" s="4" customFormat="1" customHeight="1" spans="1:14">
      <c r="A1478" s="19">
        <v>1388</v>
      </c>
      <c r="B1478" s="21" t="s">
        <v>1559</v>
      </c>
      <c r="C1478" s="21" t="s">
        <v>28</v>
      </c>
      <c r="D1478" s="19" t="s">
        <v>1541</v>
      </c>
      <c r="E1478" s="19" t="s">
        <v>19</v>
      </c>
      <c r="F1478" s="19" t="s">
        <v>20</v>
      </c>
      <c r="G1478" s="23">
        <v>3000</v>
      </c>
      <c r="H1478" s="23">
        <v>750</v>
      </c>
      <c r="I1478" s="23">
        <f t="shared" si="56"/>
        <v>3750</v>
      </c>
      <c r="J1478" s="41" t="s">
        <v>204</v>
      </c>
      <c r="K1478" s="41" t="s">
        <v>992</v>
      </c>
      <c r="L1478" s="21">
        <v>43</v>
      </c>
      <c r="M1478" s="21">
        <v>3</v>
      </c>
      <c r="N1478" s="51">
        <f t="shared" si="59"/>
        <v>46</v>
      </c>
    </row>
    <row r="1479" s="4" customFormat="1" customHeight="1" spans="1:14">
      <c r="A1479" s="19">
        <v>1389</v>
      </c>
      <c r="B1479" s="59" t="s">
        <v>1560</v>
      </c>
      <c r="C1479" s="59" t="s">
        <v>28</v>
      </c>
      <c r="D1479" s="60" t="s">
        <v>1541</v>
      </c>
      <c r="E1479" s="60" t="s">
        <v>19</v>
      </c>
      <c r="F1479" s="19" t="s">
        <v>20</v>
      </c>
      <c r="G1479" s="23">
        <v>3000</v>
      </c>
      <c r="H1479" s="23">
        <v>750</v>
      </c>
      <c r="I1479" s="23">
        <f t="shared" si="56"/>
        <v>3750</v>
      </c>
      <c r="J1479" s="61" t="s">
        <v>1544</v>
      </c>
      <c r="K1479" s="41" t="s">
        <v>992</v>
      </c>
      <c r="L1479" s="21">
        <v>46</v>
      </c>
      <c r="M1479" s="21">
        <v>3</v>
      </c>
      <c r="N1479" s="51">
        <f t="shared" si="59"/>
        <v>49</v>
      </c>
    </row>
    <row r="1480" s="4" customFormat="1" customHeight="1" spans="1:14">
      <c r="A1480" s="19">
        <v>1390</v>
      </c>
      <c r="B1480" s="21" t="s">
        <v>1561</v>
      </c>
      <c r="C1480" s="21" t="s">
        <v>28</v>
      </c>
      <c r="D1480" s="19" t="s">
        <v>1541</v>
      </c>
      <c r="E1480" s="19" t="s">
        <v>19</v>
      </c>
      <c r="F1480" s="19" t="s">
        <v>20</v>
      </c>
      <c r="G1480" s="23">
        <v>3000</v>
      </c>
      <c r="H1480" s="23">
        <v>750</v>
      </c>
      <c r="I1480" s="23">
        <f t="shared" si="56"/>
        <v>3750</v>
      </c>
      <c r="J1480" s="61" t="s">
        <v>44</v>
      </c>
      <c r="K1480" s="41" t="s">
        <v>992</v>
      </c>
      <c r="L1480" s="21">
        <v>45</v>
      </c>
      <c r="M1480" s="21">
        <v>3</v>
      </c>
      <c r="N1480" s="51">
        <f t="shared" si="59"/>
        <v>48</v>
      </c>
    </row>
    <row r="1481" s="4" customFormat="1" customHeight="1" spans="1:14">
      <c r="A1481" s="19">
        <v>1391</v>
      </c>
      <c r="B1481" s="59" t="s">
        <v>1562</v>
      </c>
      <c r="C1481" s="59" t="s">
        <v>17</v>
      </c>
      <c r="D1481" s="19" t="s">
        <v>1541</v>
      </c>
      <c r="E1481" s="19" t="s">
        <v>19</v>
      </c>
      <c r="F1481" s="19" t="s">
        <v>20</v>
      </c>
      <c r="G1481" s="23">
        <v>3000</v>
      </c>
      <c r="H1481" s="23">
        <v>750</v>
      </c>
      <c r="I1481" s="23">
        <f t="shared" ref="I1481:I1503" si="60">G1481+H1481</f>
        <v>3750</v>
      </c>
      <c r="J1481" s="41" t="s">
        <v>864</v>
      </c>
      <c r="K1481" s="41" t="s">
        <v>992</v>
      </c>
      <c r="L1481" s="21">
        <v>50</v>
      </c>
      <c r="M1481" s="21">
        <v>3</v>
      </c>
      <c r="N1481" s="51">
        <f t="shared" si="59"/>
        <v>53</v>
      </c>
    </row>
    <row r="1482" s="4" customFormat="1" customHeight="1" spans="1:14">
      <c r="A1482" s="19">
        <v>1392</v>
      </c>
      <c r="B1482" s="19" t="s">
        <v>1563</v>
      </c>
      <c r="C1482" s="19" t="s">
        <v>28</v>
      </c>
      <c r="D1482" s="19" t="s">
        <v>1541</v>
      </c>
      <c r="E1482" s="19" t="s">
        <v>19</v>
      </c>
      <c r="F1482" s="19" t="s">
        <v>20</v>
      </c>
      <c r="G1482" s="23">
        <v>3000</v>
      </c>
      <c r="H1482" s="23">
        <v>750</v>
      </c>
      <c r="I1482" s="23">
        <f t="shared" si="60"/>
        <v>3750</v>
      </c>
      <c r="J1482" s="40" t="s">
        <v>144</v>
      </c>
      <c r="K1482" s="41" t="s">
        <v>992</v>
      </c>
      <c r="L1482" s="19">
        <v>33</v>
      </c>
      <c r="M1482" s="21">
        <v>3</v>
      </c>
      <c r="N1482" s="51">
        <f t="shared" si="59"/>
        <v>36</v>
      </c>
    </row>
    <row r="1483" s="4" customFormat="1" customHeight="1" spans="1:14">
      <c r="A1483" s="19">
        <v>1393</v>
      </c>
      <c r="B1483" s="19" t="s">
        <v>1564</v>
      </c>
      <c r="C1483" s="19" t="s">
        <v>17</v>
      </c>
      <c r="D1483" s="19" t="s">
        <v>1541</v>
      </c>
      <c r="E1483" s="19" t="s">
        <v>19</v>
      </c>
      <c r="F1483" s="19" t="s">
        <v>20</v>
      </c>
      <c r="G1483" s="23">
        <v>3000</v>
      </c>
      <c r="H1483" s="23">
        <v>750</v>
      </c>
      <c r="I1483" s="23">
        <f t="shared" si="60"/>
        <v>3750</v>
      </c>
      <c r="J1483" s="40" t="s">
        <v>144</v>
      </c>
      <c r="K1483" s="41" t="s">
        <v>992</v>
      </c>
      <c r="L1483" s="19">
        <v>33</v>
      </c>
      <c r="M1483" s="21">
        <v>3</v>
      </c>
      <c r="N1483" s="51">
        <f t="shared" si="59"/>
        <v>36</v>
      </c>
    </row>
    <row r="1484" s="4" customFormat="1" customHeight="1" spans="1:14">
      <c r="A1484" s="19">
        <v>1394</v>
      </c>
      <c r="B1484" s="19" t="s">
        <v>1565</v>
      </c>
      <c r="C1484" s="19" t="s">
        <v>28</v>
      </c>
      <c r="D1484" s="19" t="s">
        <v>1541</v>
      </c>
      <c r="E1484" s="19" t="s">
        <v>19</v>
      </c>
      <c r="F1484" s="19" t="s">
        <v>20</v>
      </c>
      <c r="G1484" s="23">
        <v>3000</v>
      </c>
      <c r="H1484" s="23">
        <v>750</v>
      </c>
      <c r="I1484" s="23">
        <f t="shared" si="60"/>
        <v>3750</v>
      </c>
      <c r="J1484" s="40" t="s">
        <v>144</v>
      </c>
      <c r="K1484" s="41" t="s">
        <v>992</v>
      </c>
      <c r="L1484" s="19">
        <v>33</v>
      </c>
      <c r="M1484" s="21">
        <v>3</v>
      </c>
      <c r="N1484" s="51">
        <f t="shared" si="59"/>
        <v>36</v>
      </c>
    </row>
    <row r="1485" s="4" customFormat="1" customHeight="1" spans="1:14">
      <c r="A1485" s="19">
        <v>1395</v>
      </c>
      <c r="B1485" s="19" t="s">
        <v>1566</v>
      </c>
      <c r="C1485" s="19" t="s">
        <v>28</v>
      </c>
      <c r="D1485" s="19" t="s">
        <v>1541</v>
      </c>
      <c r="E1485" s="19" t="s">
        <v>19</v>
      </c>
      <c r="F1485" s="19" t="s">
        <v>20</v>
      </c>
      <c r="G1485" s="23">
        <v>3000</v>
      </c>
      <c r="H1485" s="23">
        <v>750</v>
      </c>
      <c r="I1485" s="23">
        <f t="shared" si="60"/>
        <v>3750</v>
      </c>
      <c r="J1485" s="40" t="s">
        <v>144</v>
      </c>
      <c r="K1485" s="41" t="s">
        <v>992</v>
      </c>
      <c r="L1485" s="19">
        <v>33</v>
      </c>
      <c r="M1485" s="21">
        <v>3</v>
      </c>
      <c r="N1485" s="51">
        <f t="shared" si="59"/>
        <v>36</v>
      </c>
    </row>
    <row r="1486" s="4" customFormat="1" customHeight="1" spans="1:14">
      <c r="A1486" s="19">
        <v>1396</v>
      </c>
      <c r="B1486" s="19" t="s">
        <v>1567</v>
      </c>
      <c r="C1486" s="19" t="s">
        <v>28</v>
      </c>
      <c r="D1486" s="19" t="s">
        <v>1541</v>
      </c>
      <c r="E1486" s="19" t="s">
        <v>19</v>
      </c>
      <c r="F1486" s="19" t="s">
        <v>20</v>
      </c>
      <c r="G1486" s="23">
        <v>3000</v>
      </c>
      <c r="H1486" s="23">
        <v>750</v>
      </c>
      <c r="I1486" s="23">
        <f t="shared" si="60"/>
        <v>3750</v>
      </c>
      <c r="J1486" s="40" t="s">
        <v>144</v>
      </c>
      <c r="K1486" s="41" t="s">
        <v>992</v>
      </c>
      <c r="L1486" s="19">
        <v>33</v>
      </c>
      <c r="M1486" s="21">
        <v>3</v>
      </c>
      <c r="N1486" s="51">
        <f t="shared" si="59"/>
        <v>36</v>
      </c>
    </row>
    <row r="1487" s="4" customFormat="1" customHeight="1" spans="1:14">
      <c r="A1487" s="19">
        <v>1397</v>
      </c>
      <c r="B1487" s="19" t="s">
        <v>1568</v>
      </c>
      <c r="C1487" s="19" t="s">
        <v>28</v>
      </c>
      <c r="D1487" s="19" t="s">
        <v>1541</v>
      </c>
      <c r="E1487" s="19" t="s">
        <v>19</v>
      </c>
      <c r="F1487" s="19" t="s">
        <v>20</v>
      </c>
      <c r="G1487" s="23">
        <v>3000</v>
      </c>
      <c r="H1487" s="23">
        <v>750</v>
      </c>
      <c r="I1487" s="23">
        <f t="shared" si="60"/>
        <v>3750</v>
      </c>
      <c r="J1487" s="40" t="s">
        <v>144</v>
      </c>
      <c r="K1487" s="41" t="s">
        <v>992</v>
      </c>
      <c r="L1487" s="19">
        <v>33</v>
      </c>
      <c r="M1487" s="21">
        <v>3</v>
      </c>
      <c r="N1487" s="51">
        <f t="shared" si="59"/>
        <v>36</v>
      </c>
    </row>
    <row r="1488" s="4" customFormat="1" customHeight="1" spans="1:14">
      <c r="A1488" s="19">
        <v>1398</v>
      </c>
      <c r="B1488" s="19" t="s">
        <v>1569</v>
      </c>
      <c r="C1488" s="19" t="s">
        <v>28</v>
      </c>
      <c r="D1488" s="19" t="s">
        <v>1541</v>
      </c>
      <c r="E1488" s="19" t="s">
        <v>19</v>
      </c>
      <c r="F1488" s="19" t="s">
        <v>20</v>
      </c>
      <c r="G1488" s="23">
        <v>3000</v>
      </c>
      <c r="H1488" s="23">
        <v>750</v>
      </c>
      <c r="I1488" s="23">
        <f t="shared" si="60"/>
        <v>3750</v>
      </c>
      <c r="J1488" s="40" t="s">
        <v>144</v>
      </c>
      <c r="K1488" s="41" t="s">
        <v>992</v>
      </c>
      <c r="L1488" s="19">
        <v>33</v>
      </c>
      <c r="M1488" s="21">
        <v>3</v>
      </c>
      <c r="N1488" s="51">
        <f t="shared" si="59"/>
        <v>36</v>
      </c>
    </row>
    <row r="1489" s="4" customFormat="1" customHeight="1" spans="1:14">
      <c r="A1489" s="19">
        <v>1399</v>
      </c>
      <c r="B1489" s="59" t="s">
        <v>1570</v>
      </c>
      <c r="C1489" s="59" t="s">
        <v>17</v>
      </c>
      <c r="D1489" s="19" t="s">
        <v>1541</v>
      </c>
      <c r="E1489" s="19" t="s">
        <v>19</v>
      </c>
      <c r="F1489" s="19" t="s">
        <v>20</v>
      </c>
      <c r="G1489" s="23">
        <v>3000</v>
      </c>
      <c r="H1489" s="23">
        <v>750</v>
      </c>
      <c r="I1489" s="23">
        <f t="shared" si="60"/>
        <v>3750</v>
      </c>
      <c r="J1489" s="41" t="s">
        <v>336</v>
      </c>
      <c r="K1489" s="41" t="s">
        <v>992</v>
      </c>
      <c r="L1489" s="21">
        <v>25</v>
      </c>
      <c r="M1489" s="21">
        <v>3</v>
      </c>
      <c r="N1489" s="51">
        <f t="shared" si="59"/>
        <v>28</v>
      </c>
    </row>
    <row r="1490" s="4" customFormat="1" customHeight="1" spans="1:14">
      <c r="A1490" s="19">
        <v>1400</v>
      </c>
      <c r="B1490" s="59" t="s">
        <v>1571</v>
      </c>
      <c r="C1490" s="59" t="s">
        <v>28</v>
      </c>
      <c r="D1490" s="19" t="s">
        <v>1541</v>
      </c>
      <c r="E1490" s="19" t="s">
        <v>19</v>
      </c>
      <c r="F1490" s="19" t="s">
        <v>20</v>
      </c>
      <c r="G1490" s="23">
        <v>3000</v>
      </c>
      <c r="H1490" s="23">
        <v>750</v>
      </c>
      <c r="I1490" s="23">
        <f t="shared" si="60"/>
        <v>3750</v>
      </c>
      <c r="J1490" s="41" t="s">
        <v>1114</v>
      </c>
      <c r="K1490" s="41" t="s">
        <v>992</v>
      </c>
      <c r="L1490" s="21">
        <v>27</v>
      </c>
      <c r="M1490" s="21">
        <v>3</v>
      </c>
      <c r="N1490" s="51">
        <f t="shared" si="59"/>
        <v>30</v>
      </c>
    </row>
    <row r="1491" s="4" customFormat="1" customHeight="1" spans="1:14">
      <c r="A1491" s="19">
        <v>1401</v>
      </c>
      <c r="B1491" s="59" t="s">
        <v>1572</v>
      </c>
      <c r="C1491" s="59" t="s">
        <v>28</v>
      </c>
      <c r="D1491" s="19" t="s">
        <v>1541</v>
      </c>
      <c r="E1491" s="19" t="s">
        <v>19</v>
      </c>
      <c r="F1491" s="19" t="s">
        <v>20</v>
      </c>
      <c r="G1491" s="23">
        <v>3000</v>
      </c>
      <c r="H1491" s="23">
        <v>750</v>
      </c>
      <c r="I1491" s="23">
        <f t="shared" si="60"/>
        <v>3750</v>
      </c>
      <c r="J1491" s="41" t="s">
        <v>336</v>
      </c>
      <c r="K1491" s="41" t="s">
        <v>992</v>
      </c>
      <c r="L1491" s="21">
        <v>25</v>
      </c>
      <c r="M1491" s="21">
        <v>3</v>
      </c>
      <c r="N1491" s="51">
        <f t="shared" si="59"/>
        <v>28</v>
      </c>
    </row>
    <row r="1492" s="4" customFormat="1" customHeight="1" spans="1:14">
      <c r="A1492" s="19">
        <v>1402</v>
      </c>
      <c r="B1492" s="59" t="s">
        <v>1573</v>
      </c>
      <c r="C1492" s="59" t="s">
        <v>17</v>
      </c>
      <c r="D1492" s="19" t="s">
        <v>1541</v>
      </c>
      <c r="E1492" s="19" t="s">
        <v>19</v>
      </c>
      <c r="F1492" s="19" t="s">
        <v>20</v>
      </c>
      <c r="G1492" s="23">
        <v>3000</v>
      </c>
      <c r="H1492" s="23">
        <v>750</v>
      </c>
      <c r="I1492" s="23">
        <f t="shared" si="60"/>
        <v>3750</v>
      </c>
      <c r="J1492" s="41" t="s">
        <v>1114</v>
      </c>
      <c r="K1492" s="41" t="s">
        <v>992</v>
      </c>
      <c r="L1492" s="21">
        <v>27</v>
      </c>
      <c r="M1492" s="21">
        <v>3</v>
      </c>
      <c r="N1492" s="51">
        <f t="shared" si="59"/>
        <v>30</v>
      </c>
    </row>
    <row r="1493" s="4" customFormat="1" customHeight="1" spans="1:14">
      <c r="A1493" s="19">
        <v>1403</v>
      </c>
      <c r="B1493" s="59" t="s">
        <v>1574</v>
      </c>
      <c r="C1493" s="59" t="s">
        <v>28</v>
      </c>
      <c r="D1493" s="19" t="s">
        <v>1541</v>
      </c>
      <c r="E1493" s="19" t="s">
        <v>19</v>
      </c>
      <c r="F1493" s="19" t="s">
        <v>20</v>
      </c>
      <c r="G1493" s="23">
        <v>3000</v>
      </c>
      <c r="H1493" s="23">
        <v>750</v>
      </c>
      <c r="I1493" s="23">
        <f t="shared" si="60"/>
        <v>3750</v>
      </c>
      <c r="J1493" s="41" t="s">
        <v>1114</v>
      </c>
      <c r="K1493" s="41" t="s">
        <v>992</v>
      </c>
      <c r="L1493" s="21">
        <v>27</v>
      </c>
      <c r="M1493" s="21">
        <v>3</v>
      </c>
      <c r="N1493" s="51">
        <f t="shared" si="59"/>
        <v>30</v>
      </c>
    </row>
    <row r="1494" s="4" customFormat="1" customHeight="1" spans="1:14">
      <c r="A1494" s="19">
        <v>1404</v>
      </c>
      <c r="B1494" s="59" t="s">
        <v>1575</v>
      </c>
      <c r="C1494" s="59" t="s">
        <v>28</v>
      </c>
      <c r="D1494" s="19" t="s">
        <v>1541</v>
      </c>
      <c r="E1494" s="19" t="s">
        <v>19</v>
      </c>
      <c r="F1494" s="19" t="s">
        <v>20</v>
      </c>
      <c r="G1494" s="23">
        <v>3000</v>
      </c>
      <c r="H1494" s="23">
        <v>750</v>
      </c>
      <c r="I1494" s="23">
        <f t="shared" si="60"/>
        <v>3750</v>
      </c>
      <c r="J1494" s="41" t="s">
        <v>1114</v>
      </c>
      <c r="K1494" s="41" t="s">
        <v>992</v>
      </c>
      <c r="L1494" s="21">
        <v>21</v>
      </c>
      <c r="M1494" s="21">
        <v>3</v>
      </c>
      <c r="N1494" s="51">
        <f t="shared" si="59"/>
        <v>24</v>
      </c>
    </row>
    <row r="1495" s="4" customFormat="1" customHeight="1" spans="1:14">
      <c r="A1495" s="19">
        <v>1405</v>
      </c>
      <c r="B1495" s="59" t="s">
        <v>1576</v>
      </c>
      <c r="C1495" s="59" t="s">
        <v>28</v>
      </c>
      <c r="D1495" s="19" t="s">
        <v>1541</v>
      </c>
      <c r="E1495" s="19" t="s">
        <v>19</v>
      </c>
      <c r="F1495" s="19" t="s">
        <v>20</v>
      </c>
      <c r="G1495" s="23">
        <v>3000</v>
      </c>
      <c r="H1495" s="23">
        <v>750</v>
      </c>
      <c r="I1495" s="23">
        <f t="shared" si="60"/>
        <v>3750</v>
      </c>
      <c r="J1495" s="41" t="s">
        <v>1577</v>
      </c>
      <c r="K1495" s="41" t="s">
        <v>992</v>
      </c>
      <c r="L1495" s="21">
        <v>24</v>
      </c>
      <c r="M1495" s="21">
        <v>3</v>
      </c>
      <c r="N1495" s="51">
        <f t="shared" si="59"/>
        <v>27</v>
      </c>
    </row>
    <row r="1496" s="4" customFormat="1" customHeight="1" spans="1:14">
      <c r="A1496" s="19">
        <v>1406</v>
      </c>
      <c r="B1496" s="59" t="s">
        <v>1578</v>
      </c>
      <c r="C1496" s="59" t="s">
        <v>17</v>
      </c>
      <c r="D1496" s="19" t="s">
        <v>1541</v>
      </c>
      <c r="E1496" s="19" t="s">
        <v>19</v>
      </c>
      <c r="F1496" s="19" t="s">
        <v>20</v>
      </c>
      <c r="G1496" s="23">
        <v>3000</v>
      </c>
      <c r="H1496" s="23">
        <v>750</v>
      </c>
      <c r="I1496" s="23">
        <f t="shared" si="60"/>
        <v>3750</v>
      </c>
      <c r="J1496" s="41" t="s">
        <v>354</v>
      </c>
      <c r="K1496" s="41" t="s">
        <v>992</v>
      </c>
      <c r="L1496" s="21">
        <v>22</v>
      </c>
      <c r="M1496" s="21">
        <v>3</v>
      </c>
      <c r="N1496" s="51">
        <f t="shared" si="59"/>
        <v>25</v>
      </c>
    </row>
    <row r="1497" s="4" customFormat="1" customHeight="1" spans="1:14">
      <c r="A1497" s="19">
        <v>1407</v>
      </c>
      <c r="B1497" s="59" t="s">
        <v>1579</v>
      </c>
      <c r="C1497" s="59" t="s">
        <v>28</v>
      </c>
      <c r="D1497" s="19" t="s">
        <v>1541</v>
      </c>
      <c r="E1497" s="19" t="s">
        <v>19</v>
      </c>
      <c r="F1497" s="19" t="s">
        <v>20</v>
      </c>
      <c r="G1497" s="23">
        <v>3000</v>
      </c>
      <c r="H1497" s="23">
        <v>750</v>
      </c>
      <c r="I1497" s="23">
        <f t="shared" si="60"/>
        <v>3750</v>
      </c>
      <c r="J1497" s="41" t="s">
        <v>354</v>
      </c>
      <c r="K1497" s="41" t="s">
        <v>992</v>
      </c>
      <c r="L1497" s="21">
        <v>22</v>
      </c>
      <c r="M1497" s="21">
        <v>3</v>
      </c>
      <c r="N1497" s="51">
        <f t="shared" si="59"/>
        <v>25</v>
      </c>
    </row>
    <row r="1498" s="4" customFormat="1" customHeight="1" spans="1:14">
      <c r="A1498" s="19">
        <v>1408</v>
      </c>
      <c r="B1498" s="59" t="s">
        <v>1580</v>
      </c>
      <c r="C1498" s="59" t="s">
        <v>28</v>
      </c>
      <c r="D1498" s="19" t="s">
        <v>1541</v>
      </c>
      <c r="E1498" s="19" t="s">
        <v>19</v>
      </c>
      <c r="F1498" s="19" t="s">
        <v>20</v>
      </c>
      <c r="G1498" s="23">
        <v>3000</v>
      </c>
      <c r="H1498" s="23">
        <v>750</v>
      </c>
      <c r="I1498" s="23">
        <f t="shared" si="60"/>
        <v>3750</v>
      </c>
      <c r="J1498" s="41" t="s">
        <v>354</v>
      </c>
      <c r="K1498" s="41" t="s">
        <v>992</v>
      </c>
      <c r="L1498" s="21">
        <v>22</v>
      </c>
      <c r="M1498" s="21">
        <v>3</v>
      </c>
      <c r="N1498" s="51">
        <f t="shared" si="59"/>
        <v>25</v>
      </c>
    </row>
    <row r="1499" s="4" customFormat="1" customHeight="1" spans="1:14">
      <c r="A1499" s="19">
        <v>1409</v>
      </c>
      <c r="B1499" s="59" t="s">
        <v>1581</v>
      </c>
      <c r="C1499" s="59" t="s">
        <v>28</v>
      </c>
      <c r="D1499" s="19" t="s">
        <v>1541</v>
      </c>
      <c r="E1499" s="19" t="s">
        <v>19</v>
      </c>
      <c r="F1499" s="19" t="s">
        <v>20</v>
      </c>
      <c r="G1499" s="23">
        <v>3000</v>
      </c>
      <c r="H1499" s="23">
        <v>750</v>
      </c>
      <c r="I1499" s="23">
        <f t="shared" si="60"/>
        <v>3750</v>
      </c>
      <c r="J1499" s="41" t="s">
        <v>354</v>
      </c>
      <c r="K1499" s="41" t="s">
        <v>992</v>
      </c>
      <c r="L1499" s="21">
        <v>22</v>
      </c>
      <c r="M1499" s="21">
        <v>3</v>
      </c>
      <c r="N1499" s="51">
        <f t="shared" si="59"/>
        <v>25</v>
      </c>
    </row>
    <row r="1500" s="4" customFormat="1" customHeight="1" spans="1:14">
      <c r="A1500" s="19">
        <v>1410</v>
      </c>
      <c r="B1500" s="59" t="s">
        <v>1582</v>
      </c>
      <c r="C1500" s="59" t="s">
        <v>28</v>
      </c>
      <c r="D1500" s="19" t="s">
        <v>1541</v>
      </c>
      <c r="E1500" s="19" t="s">
        <v>19</v>
      </c>
      <c r="F1500" s="19" t="s">
        <v>20</v>
      </c>
      <c r="G1500" s="23">
        <v>3000</v>
      </c>
      <c r="H1500" s="23">
        <v>750</v>
      </c>
      <c r="I1500" s="23">
        <f t="shared" si="60"/>
        <v>3750</v>
      </c>
      <c r="J1500" s="41" t="s">
        <v>354</v>
      </c>
      <c r="K1500" s="41" t="s">
        <v>992</v>
      </c>
      <c r="L1500" s="21">
        <v>22</v>
      </c>
      <c r="M1500" s="21">
        <v>3</v>
      </c>
      <c r="N1500" s="51">
        <f t="shared" si="59"/>
        <v>25</v>
      </c>
    </row>
    <row r="1501" s="4" customFormat="1" customHeight="1" spans="1:14">
      <c r="A1501" s="19">
        <v>1411</v>
      </c>
      <c r="B1501" s="59" t="s">
        <v>1583</v>
      </c>
      <c r="C1501" s="59" t="s">
        <v>28</v>
      </c>
      <c r="D1501" s="19" t="s">
        <v>1541</v>
      </c>
      <c r="E1501" s="19" t="s">
        <v>19</v>
      </c>
      <c r="F1501" s="19" t="s">
        <v>20</v>
      </c>
      <c r="G1501" s="23">
        <v>3000</v>
      </c>
      <c r="H1501" s="23">
        <v>750</v>
      </c>
      <c r="I1501" s="23">
        <f t="shared" si="60"/>
        <v>3750</v>
      </c>
      <c r="J1501" s="41" t="s">
        <v>89</v>
      </c>
      <c r="K1501" s="41" t="s">
        <v>992</v>
      </c>
      <c r="L1501" s="21">
        <v>20</v>
      </c>
      <c r="M1501" s="21">
        <v>3</v>
      </c>
      <c r="N1501" s="51">
        <f t="shared" si="59"/>
        <v>23</v>
      </c>
    </row>
    <row r="1502" s="4" customFormat="1" customHeight="1" spans="1:14">
      <c r="A1502" s="19">
        <v>1412</v>
      </c>
      <c r="B1502" s="59" t="s">
        <v>1584</v>
      </c>
      <c r="C1502" s="59" t="s">
        <v>17</v>
      </c>
      <c r="D1502" s="19" t="s">
        <v>1541</v>
      </c>
      <c r="E1502" s="19" t="s">
        <v>19</v>
      </c>
      <c r="F1502" s="19" t="s">
        <v>20</v>
      </c>
      <c r="G1502" s="23">
        <v>3000</v>
      </c>
      <c r="H1502" s="23">
        <v>750</v>
      </c>
      <c r="I1502" s="23">
        <f t="shared" si="60"/>
        <v>3750</v>
      </c>
      <c r="J1502" s="41" t="s">
        <v>354</v>
      </c>
      <c r="K1502" s="41" t="s">
        <v>992</v>
      </c>
      <c r="L1502" s="21">
        <v>22</v>
      </c>
      <c r="M1502" s="21">
        <v>3</v>
      </c>
      <c r="N1502" s="51">
        <f t="shared" si="59"/>
        <v>25</v>
      </c>
    </row>
    <row r="1503" s="4" customFormat="1" customHeight="1" spans="1:14">
      <c r="A1503" s="19">
        <v>1413</v>
      </c>
      <c r="B1503" s="59" t="s">
        <v>1585</v>
      </c>
      <c r="C1503" s="59" t="s">
        <v>28</v>
      </c>
      <c r="D1503" s="19" t="s">
        <v>1541</v>
      </c>
      <c r="E1503" s="19" t="s">
        <v>19</v>
      </c>
      <c r="F1503" s="19" t="s">
        <v>20</v>
      </c>
      <c r="G1503" s="23">
        <v>3000</v>
      </c>
      <c r="H1503" s="23">
        <v>750</v>
      </c>
      <c r="I1503" s="23">
        <f t="shared" si="60"/>
        <v>3750</v>
      </c>
      <c r="J1503" s="41" t="s">
        <v>350</v>
      </c>
      <c r="K1503" s="41" t="s">
        <v>992</v>
      </c>
      <c r="L1503" s="21">
        <v>33</v>
      </c>
      <c r="M1503" s="21">
        <v>3</v>
      </c>
      <c r="N1503" s="51">
        <f t="shared" si="59"/>
        <v>36</v>
      </c>
    </row>
    <row r="1504" s="4" customFormat="1" customHeight="1" spans="1:14">
      <c r="A1504" s="19">
        <v>1414</v>
      </c>
      <c r="B1504" s="21" t="s">
        <v>1586</v>
      </c>
      <c r="C1504" s="21" t="s">
        <v>28</v>
      </c>
      <c r="D1504" s="19" t="s">
        <v>1541</v>
      </c>
      <c r="E1504" s="21" t="s">
        <v>19</v>
      </c>
      <c r="F1504" s="19" t="s">
        <v>20</v>
      </c>
      <c r="G1504" s="23">
        <v>3000</v>
      </c>
      <c r="H1504" s="23">
        <v>750</v>
      </c>
      <c r="I1504" s="35">
        <v>3750</v>
      </c>
      <c r="J1504" s="31">
        <v>44621</v>
      </c>
      <c r="K1504" s="41" t="s">
        <v>992</v>
      </c>
      <c r="L1504" s="21">
        <v>13</v>
      </c>
      <c r="M1504" s="21">
        <v>3</v>
      </c>
      <c r="N1504" s="51">
        <f t="shared" si="59"/>
        <v>16</v>
      </c>
    </row>
    <row r="1505" s="4" customFormat="1" customHeight="1" spans="1:14">
      <c r="A1505" s="19">
        <v>1415</v>
      </c>
      <c r="B1505" s="19" t="s">
        <v>1587</v>
      </c>
      <c r="C1505" s="19" t="s">
        <v>17</v>
      </c>
      <c r="D1505" s="19" t="s">
        <v>1541</v>
      </c>
      <c r="E1505" s="19" t="s">
        <v>19</v>
      </c>
      <c r="F1505" s="19" t="s">
        <v>20</v>
      </c>
      <c r="G1505" s="23">
        <v>3000</v>
      </c>
      <c r="H1505" s="23">
        <v>750</v>
      </c>
      <c r="I1505" s="35">
        <v>3750</v>
      </c>
      <c r="J1505" s="31">
        <v>44621</v>
      </c>
      <c r="K1505" s="41" t="s">
        <v>992</v>
      </c>
      <c r="L1505" s="19">
        <v>13</v>
      </c>
      <c r="M1505" s="21">
        <v>3</v>
      </c>
      <c r="N1505" s="51">
        <f t="shared" si="59"/>
        <v>16</v>
      </c>
    </row>
    <row r="1506" s="4" customFormat="1" customHeight="1" spans="1:14">
      <c r="A1506" s="19">
        <v>1416</v>
      </c>
      <c r="B1506" s="19" t="s">
        <v>1588</v>
      </c>
      <c r="C1506" s="19" t="s">
        <v>28</v>
      </c>
      <c r="D1506" s="19" t="s">
        <v>1541</v>
      </c>
      <c r="E1506" s="19" t="s">
        <v>19</v>
      </c>
      <c r="F1506" s="19" t="s">
        <v>20</v>
      </c>
      <c r="G1506" s="23">
        <v>3000</v>
      </c>
      <c r="H1506" s="23">
        <v>750</v>
      </c>
      <c r="I1506" s="35">
        <v>3750</v>
      </c>
      <c r="J1506" s="37">
        <v>44378</v>
      </c>
      <c r="K1506" s="41" t="s">
        <v>992</v>
      </c>
      <c r="L1506" s="19">
        <v>21</v>
      </c>
      <c r="M1506" s="21">
        <v>3</v>
      </c>
      <c r="N1506" s="51">
        <f t="shared" si="59"/>
        <v>24</v>
      </c>
    </row>
    <row r="1507" s="4" customFormat="1" customHeight="1" spans="1:14">
      <c r="A1507" s="19">
        <v>1417</v>
      </c>
      <c r="B1507" s="19" t="s">
        <v>1589</v>
      </c>
      <c r="C1507" s="19" t="s">
        <v>28</v>
      </c>
      <c r="D1507" s="19" t="s">
        <v>1541</v>
      </c>
      <c r="E1507" s="19" t="s">
        <v>19</v>
      </c>
      <c r="F1507" s="19" t="s">
        <v>20</v>
      </c>
      <c r="G1507" s="23">
        <v>3000</v>
      </c>
      <c r="H1507" s="23">
        <v>750</v>
      </c>
      <c r="I1507" s="35">
        <v>3750</v>
      </c>
      <c r="J1507" s="37">
        <v>44470</v>
      </c>
      <c r="K1507" s="41" t="s">
        <v>992</v>
      </c>
      <c r="L1507" s="19">
        <v>18</v>
      </c>
      <c r="M1507" s="21">
        <v>3</v>
      </c>
      <c r="N1507" s="51">
        <f t="shared" si="59"/>
        <v>21</v>
      </c>
    </row>
    <row r="1508" s="4" customFormat="1" customHeight="1" spans="1:14">
      <c r="A1508" s="19">
        <v>1418</v>
      </c>
      <c r="B1508" s="19" t="s">
        <v>1590</v>
      </c>
      <c r="C1508" s="19" t="s">
        <v>17</v>
      </c>
      <c r="D1508" s="19" t="s">
        <v>1541</v>
      </c>
      <c r="E1508" s="19" t="s">
        <v>19</v>
      </c>
      <c r="F1508" s="19" t="s">
        <v>20</v>
      </c>
      <c r="G1508" s="23">
        <v>3000</v>
      </c>
      <c r="H1508" s="23">
        <v>750</v>
      </c>
      <c r="I1508" s="35">
        <v>3750</v>
      </c>
      <c r="J1508" s="37">
        <v>44470</v>
      </c>
      <c r="K1508" s="41" t="s">
        <v>992</v>
      </c>
      <c r="L1508" s="19">
        <v>18</v>
      </c>
      <c r="M1508" s="21">
        <v>3</v>
      </c>
      <c r="N1508" s="51">
        <f t="shared" si="59"/>
        <v>21</v>
      </c>
    </row>
    <row r="1509" s="4" customFormat="1" customHeight="1" spans="1:14">
      <c r="A1509" s="19">
        <v>1419</v>
      </c>
      <c r="B1509" s="19" t="s">
        <v>1591</v>
      </c>
      <c r="C1509" s="19" t="s">
        <v>28</v>
      </c>
      <c r="D1509" s="19" t="s">
        <v>1541</v>
      </c>
      <c r="E1509" s="19" t="s">
        <v>24</v>
      </c>
      <c r="F1509" s="19" t="s">
        <v>25</v>
      </c>
      <c r="G1509" s="23">
        <v>1500</v>
      </c>
      <c r="H1509" s="23">
        <v>375</v>
      </c>
      <c r="I1509" s="35">
        <v>1875</v>
      </c>
      <c r="J1509" s="37">
        <v>44501</v>
      </c>
      <c r="K1509" s="41" t="s">
        <v>992</v>
      </c>
      <c r="L1509" s="19">
        <v>17</v>
      </c>
      <c r="M1509" s="21">
        <v>3</v>
      </c>
      <c r="N1509" s="51">
        <f t="shared" si="59"/>
        <v>20</v>
      </c>
    </row>
    <row r="1510" s="4" customFormat="1" customHeight="1" spans="1:14">
      <c r="A1510" s="19">
        <v>1420</v>
      </c>
      <c r="B1510" s="19" t="s">
        <v>1592</v>
      </c>
      <c r="C1510" s="19" t="s">
        <v>17</v>
      </c>
      <c r="D1510" s="19" t="s">
        <v>1541</v>
      </c>
      <c r="E1510" s="19" t="s">
        <v>19</v>
      </c>
      <c r="F1510" s="19" t="s">
        <v>20</v>
      </c>
      <c r="G1510" s="23">
        <v>3000</v>
      </c>
      <c r="H1510" s="23">
        <v>750</v>
      </c>
      <c r="I1510" s="35">
        <v>3750</v>
      </c>
      <c r="J1510" s="37">
        <v>44562</v>
      </c>
      <c r="K1510" s="41" t="s">
        <v>992</v>
      </c>
      <c r="L1510" s="19">
        <v>15</v>
      </c>
      <c r="M1510" s="21">
        <v>3</v>
      </c>
      <c r="N1510" s="51">
        <f t="shared" si="59"/>
        <v>18</v>
      </c>
    </row>
    <row r="1511" s="4" customFormat="1" customHeight="1" spans="1:14">
      <c r="A1511" s="19">
        <v>1421</v>
      </c>
      <c r="B1511" s="19" t="s">
        <v>1593</v>
      </c>
      <c r="C1511" s="19" t="s">
        <v>28</v>
      </c>
      <c r="D1511" s="19" t="s">
        <v>1541</v>
      </c>
      <c r="E1511" s="19" t="s">
        <v>19</v>
      </c>
      <c r="F1511" s="19" t="s">
        <v>20</v>
      </c>
      <c r="G1511" s="23">
        <v>3000</v>
      </c>
      <c r="H1511" s="23">
        <v>750</v>
      </c>
      <c r="I1511" s="35">
        <v>3750</v>
      </c>
      <c r="J1511" s="37">
        <v>44075</v>
      </c>
      <c r="K1511" s="41" t="s">
        <v>992</v>
      </c>
      <c r="L1511" s="19">
        <v>31</v>
      </c>
      <c r="M1511" s="21">
        <v>3</v>
      </c>
      <c r="N1511" s="51">
        <f t="shared" si="59"/>
        <v>34</v>
      </c>
    </row>
    <row r="1512" s="4" customFormat="1" customHeight="1" spans="1:14">
      <c r="A1512" s="19">
        <v>1422</v>
      </c>
      <c r="B1512" s="19" t="s">
        <v>1594</v>
      </c>
      <c r="C1512" s="19" t="s">
        <v>17</v>
      </c>
      <c r="D1512" s="19" t="s">
        <v>1541</v>
      </c>
      <c r="E1512" s="19" t="s">
        <v>19</v>
      </c>
      <c r="F1512" s="19" t="s">
        <v>20</v>
      </c>
      <c r="G1512" s="23">
        <v>3000</v>
      </c>
      <c r="H1512" s="23">
        <v>750</v>
      </c>
      <c r="I1512" s="35">
        <v>3750</v>
      </c>
      <c r="J1512" s="37">
        <v>44531</v>
      </c>
      <c r="K1512" s="41" t="s">
        <v>992</v>
      </c>
      <c r="L1512" s="19">
        <v>16</v>
      </c>
      <c r="M1512" s="21">
        <v>3</v>
      </c>
      <c r="N1512" s="51">
        <f t="shared" si="59"/>
        <v>19</v>
      </c>
    </row>
    <row r="1513" s="4" customFormat="1" customHeight="1" spans="1:14">
      <c r="A1513" s="19">
        <v>1423</v>
      </c>
      <c r="B1513" s="19" t="s">
        <v>1595</v>
      </c>
      <c r="C1513" s="19" t="s">
        <v>17</v>
      </c>
      <c r="D1513" s="19" t="s">
        <v>1541</v>
      </c>
      <c r="E1513" s="19" t="s">
        <v>19</v>
      </c>
      <c r="F1513" s="19" t="s">
        <v>20</v>
      </c>
      <c r="G1513" s="23">
        <v>3000</v>
      </c>
      <c r="H1513" s="23">
        <v>750</v>
      </c>
      <c r="I1513" s="35">
        <f t="shared" ref="I1513:I1518" si="61">G1513+H1513</f>
        <v>3750</v>
      </c>
      <c r="J1513" s="37">
        <v>44713</v>
      </c>
      <c r="K1513" s="41" t="s">
        <v>992</v>
      </c>
      <c r="L1513" s="19">
        <v>10</v>
      </c>
      <c r="M1513" s="19">
        <v>3</v>
      </c>
      <c r="N1513" s="51">
        <f t="shared" si="59"/>
        <v>13</v>
      </c>
    </row>
    <row r="1514" s="4" customFormat="1" customHeight="1" spans="1:14">
      <c r="A1514" s="19">
        <v>1424</v>
      </c>
      <c r="B1514" s="19" t="s">
        <v>1596</v>
      </c>
      <c r="C1514" s="19" t="s">
        <v>28</v>
      </c>
      <c r="D1514" s="19" t="s">
        <v>1541</v>
      </c>
      <c r="E1514" s="19" t="s">
        <v>19</v>
      </c>
      <c r="F1514" s="19" t="s">
        <v>20</v>
      </c>
      <c r="G1514" s="23">
        <v>3000</v>
      </c>
      <c r="H1514" s="23">
        <v>750</v>
      </c>
      <c r="I1514" s="35">
        <f t="shared" si="61"/>
        <v>3750</v>
      </c>
      <c r="J1514" s="37">
        <v>44713</v>
      </c>
      <c r="K1514" s="41" t="s">
        <v>992</v>
      </c>
      <c r="L1514" s="19">
        <v>10</v>
      </c>
      <c r="M1514" s="19">
        <v>3</v>
      </c>
      <c r="N1514" s="51">
        <f t="shared" si="59"/>
        <v>13</v>
      </c>
    </row>
    <row r="1515" s="4" customFormat="1" customHeight="1" spans="1:14">
      <c r="A1515" s="19">
        <v>1425</v>
      </c>
      <c r="B1515" s="19" t="s">
        <v>1597</v>
      </c>
      <c r="C1515" s="19" t="s">
        <v>28</v>
      </c>
      <c r="D1515" s="19" t="s">
        <v>1541</v>
      </c>
      <c r="E1515" s="19" t="s">
        <v>19</v>
      </c>
      <c r="F1515" s="19" t="s">
        <v>20</v>
      </c>
      <c r="G1515" s="23">
        <v>3000</v>
      </c>
      <c r="H1515" s="23">
        <v>750</v>
      </c>
      <c r="I1515" s="35">
        <f t="shared" si="61"/>
        <v>3750</v>
      </c>
      <c r="J1515" s="37">
        <v>44713</v>
      </c>
      <c r="K1515" s="41" t="s">
        <v>992</v>
      </c>
      <c r="L1515" s="19">
        <v>10</v>
      </c>
      <c r="M1515" s="19">
        <v>3</v>
      </c>
      <c r="N1515" s="51">
        <f t="shared" si="59"/>
        <v>13</v>
      </c>
    </row>
    <row r="1516" s="4" customFormat="1" customHeight="1" spans="1:14">
      <c r="A1516" s="19">
        <v>1426</v>
      </c>
      <c r="B1516" s="40" t="s">
        <v>1598</v>
      </c>
      <c r="C1516" s="40" t="s">
        <v>28</v>
      </c>
      <c r="D1516" s="40" t="s">
        <v>1541</v>
      </c>
      <c r="E1516" s="40" t="s">
        <v>19</v>
      </c>
      <c r="F1516" s="19" t="s">
        <v>20</v>
      </c>
      <c r="G1516" s="23">
        <v>3000</v>
      </c>
      <c r="H1516" s="23">
        <v>750</v>
      </c>
      <c r="I1516" s="35">
        <f t="shared" si="61"/>
        <v>3750</v>
      </c>
      <c r="J1516" s="37">
        <v>44713</v>
      </c>
      <c r="K1516" s="41" t="s">
        <v>992</v>
      </c>
      <c r="L1516" s="19">
        <v>10</v>
      </c>
      <c r="M1516" s="19">
        <v>3</v>
      </c>
      <c r="N1516" s="51">
        <f t="shared" si="59"/>
        <v>13</v>
      </c>
    </row>
    <row r="1517" s="4" customFormat="1" customHeight="1" spans="1:14">
      <c r="A1517" s="19">
        <v>1427</v>
      </c>
      <c r="B1517" s="40" t="s">
        <v>1599</v>
      </c>
      <c r="C1517" s="40" t="s">
        <v>17</v>
      </c>
      <c r="D1517" s="40" t="s">
        <v>1541</v>
      </c>
      <c r="E1517" s="40" t="s">
        <v>19</v>
      </c>
      <c r="F1517" s="40" t="s">
        <v>20</v>
      </c>
      <c r="G1517" s="23">
        <v>3000</v>
      </c>
      <c r="H1517" s="23">
        <v>750</v>
      </c>
      <c r="I1517" s="35">
        <f t="shared" si="61"/>
        <v>3750</v>
      </c>
      <c r="J1517" s="31">
        <v>44774</v>
      </c>
      <c r="K1517" s="41" t="s">
        <v>992</v>
      </c>
      <c r="L1517" s="21">
        <v>8</v>
      </c>
      <c r="M1517" s="21">
        <v>3</v>
      </c>
      <c r="N1517" s="51">
        <f t="shared" si="59"/>
        <v>11</v>
      </c>
    </row>
    <row r="1518" s="4" customFormat="1" customHeight="1" spans="1:14">
      <c r="A1518" s="19">
        <v>1428</v>
      </c>
      <c r="B1518" s="40" t="s">
        <v>1600</v>
      </c>
      <c r="C1518" s="40" t="s">
        <v>28</v>
      </c>
      <c r="D1518" s="40" t="s">
        <v>1541</v>
      </c>
      <c r="E1518" s="40" t="s">
        <v>19</v>
      </c>
      <c r="F1518" s="40" t="s">
        <v>20</v>
      </c>
      <c r="G1518" s="23">
        <v>3000</v>
      </c>
      <c r="H1518" s="23">
        <v>750</v>
      </c>
      <c r="I1518" s="35">
        <f t="shared" si="61"/>
        <v>3750</v>
      </c>
      <c r="J1518" s="31">
        <v>44743</v>
      </c>
      <c r="K1518" s="41" t="s">
        <v>992</v>
      </c>
      <c r="L1518" s="21">
        <v>9</v>
      </c>
      <c r="M1518" s="21">
        <v>3</v>
      </c>
      <c r="N1518" s="51">
        <f t="shared" si="59"/>
        <v>12</v>
      </c>
    </row>
    <row r="1519" s="4" customFormat="1" customHeight="1" spans="1:14">
      <c r="A1519" s="19">
        <v>1429</v>
      </c>
      <c r="B1519" s="21" t="s">
        <v>1601</v>
      </c>
      <c r="C1519" s="21" t="s">
        <v>17</v>
      </c>
      <c r="D1519" s="21" t="s">
        <v>1602</v>
      </c>
      <c r="E1519" s="21" t="s">
        <v>19</v>
      </c>
      <c r="F1519" s="19" t="s">
        <v>20</v>
      </c>
      <c r="G1519" s="23">
        <v>3000</v>
      </c>
      <c r="H1519" s="23">
        <v>750</v>
      </c>
      <c r="I1519" s="23">
        <v>3750</v>
      </c>
      <c r="J1519" s="31">
        <v>43678</v>
      </c>
      <c r="K1519" s="37">
        <v>44927</v>
      </c>
      <c r="L1519" s="21">
        <v>44</v>
      </c>
      <c r="M1519" s="21">
        <v>3</v>
      </c>
      <c r="N1519" s="51">
        <f t="shared" si="59"/>
        <v>47</v>
      </c>
    </row>
    <row r="1520" s="4" customFormat="1" customHeight="1" spans="1:14">
      <c r="A1520" s="19">
        <v>1430</v>
      </c>
      <c r="B1520" s="21" t="s">
        <v>1603</v>
      </c>
      <c r="C1520" s="21" t="s">
        <v>28</v>
      </c>
      <c r="D1520" s="21" t="s">
        <v>1602</v>
      </c>
      <c r="E1520" s="21" t="s">
        <v>19</v>
      </c>
      <c r="F1520" s="19" t="s">
        <v>20</v>
      </c>
      <c r="G1520" s="23">
        <v>3000</v>
      </c>
      <c r="H1520" s="23">
        <v>750</v>
      </c>
      <c r="I1520" s="23">
        <v>3750</v>
      </c>
      <c r="J1520" s="31">
        <v>43678</v>
      </c>
      <c r="K1520" s="37">
        <v>44927</v>
      </c>
      <c r="L1520" s="21">
        <v>44</v>
      </c>
      <c r="M1520" s="21">
        <v>3</v>
      </c>
      <c r="N1520" s="51">
        <f t="shared" si="59"/>
        <v>47</v>
      </c>
    </row>
    <row r="1521" s="4" customFormat="1" customHeight="1" spans="1:14">
      <c r="A1521" s="19">
        <v>1431</v>
      </c>
      <c r="B1521" s="21" t="s">
        <v>1604</v>
      </c>
      <c r="C1521" s="21" t="s">
        <v>17</v>
      </c>
      <c r="D1521" s="21" t="s">
        <v>1602</v>
      </c>
      <c r="E1521" s="21" t="s">
        <v>19</v>
      </c>
      <c r="F1521" s="19" t="s">
        <v>20</v>
      </c>
      <c r="G1521" s="23">
        <v>3000</v>
      </c>
      <c r="H1521" s="23">
        <v>750</v>
      </c>
      <c r="I1521" s="23">
        <v>3750</v>
      </c>
      <c r="J1521" s="31">
        <v>43678</v>
      </c>
      <c r="K1521" s="37">
        <v>44927</v>
      </c>
      <c r="L1521" s="21">
        <v>44</v>
      </c>
      <c r="M1521" s="21">
        <v>3</v>
      </c>
      <c r="N1521" s="51">
        <f t="shared" si="59"/>
        <v>47</v>
      </c>
    </row>
    <row r="1522" s="4" customFormat="1" customHeight="1" spans="1:14">
      <c r="A1522" s="19">
        <v>1432</v>
      </c>
      <c r="B1522" s="21" t="s">
        <v>1605</v>
      </c>
      <c r="C1522" s="21" t="s">
        <v>17</v>
      </c>
      <c r="D1522" s="21" t="s">
        <v>1602</v>
      </c>
      <c r="E1522" s="21" t="s">
        <v>19</v>
      </c>
      <c r="F1522" s="19" t="s">
        <v>20</v>
      </c>
      <c r="G1522" s="23">
        <v>3000</v>
      </c>
      <c r="H1522" s="23">
        <v>750</v>
      </c>
      <c r="I1522" s="23">
        <v>3750</v>
      </c>
      <c r="J1522" s="31">
        <v>43678</v>
      </c>
      <c r="K1522" s="37">
        <v>44927</v>
      </c>
      <c r="L1522" s="21">
        <v>44</v>
      </c>
      <c r="M1522" s="21">
        <v>3</v>
      </c>
      <c r="N1522" s="51">
        <f t="shared" si="59"/>
        <v>47</v>
      </c>
    </row>
    <row r="1523" s="4" customFormat="1" customHeight="1" spans="1:14">
      <c r="A1523" s="19">
        <v>1433</v>
      </c>
      <c r="B1523" s="21" t="s">
        <v>1606</v>
      </c>
      <c r="C1523" s="21" t="s">
        <v>28</v>
      </c>
      <c r="D1523" s="21" t="s">
        <v>1602</v>
      </c>
      <c r="E1523" s="21" t="s">
        <v>19</v>
      </c>
      <c r="F1523" s="19" t="s">
        <v>20</v>
      </c>
      <c r="G1523" s="23">
        <v>3000</v>
      </c>
      <c r="H1523" s="23">
        <v>750</v>
      </c>
      <c r="I1523" s="23">
        <v>3750</v>
      </c>
      <c r="J1523" s="31">
        <v>43678</v>
      </c>
      <c r="K1523" s="37">
        <v>44927</v>
      </c>
      <c r="L1523" s="21">
        <v>44</v>
      </c>
      <c r="M1523" s="21">
        <v>3</v>
      </c>
      <c r="N1523" s="51">
        <f t="shared" si="59"/>
        <v>47</v>
      </c>
    </row>
    <row r="1524" s="4" customFormat="1" customHeight="1" spans="1:14">
      <c r="A1524" s="19">
        <v>1434</v>
      </c>
      <c r="B1524" s="21" t="s">
        <v>1607</v>
      </c>
      <c r="C1524" s="21" t="s">
        <v>17</v>
      </c>
      <c r="D1524" s="21" t="s">
        <v>1602</v>
      </c>
      <c r="E1524" s="21" t="s">
        <v>19</v>
      </c>
      <c r="F1524" s="19" t="s">
        <v>20</v>
      </c>
      <c r="G1524" s="23">
        <v>3000</v>
      </c>
      <c r="H1524" s="23">
        <v>750</v>
      </c>
      <c r="I1524" s="23">
        <v>3750</v>
      </c>
      <c r="J1524" s="31">
        <v>43678</v>
      </c>
      <c r="K1524" s="37">
        <v>44927</v>
      </c>
      <c r="L1524" s="21">
        <v>44</v>
      </c>
      <c r="M1524" s="21">
        <v>3</v>
      </c>
      <c r="N1524" s="51">
        <f t="shared" si="59"/>
        <v>47</v>
      </c>
    </row>
    <row r="1525" s="4" customFormat="1" customHeight="1" spans="1:14">
      <c r="A1525" s="19">
        <v>1435</v>
      </c>
      <c r="B1525" s="21" t="s">
        <v>1608</v>
      </c>
      <c r="C1525" s="21" t="s">
        <v>28</v>
      </c>
      <c r="D1525" s="21" t="s">
        <v>1602</v>
      </c>
      <c r="E1525" s="21" t="s">
        <v>19</v>
      </c>
      <c r="F1525" s="19" t="s">
        <v>20</v>
      </c>
      <c r="G1525" s="23">
        <v>3000</v>
      </c>
      <c r="H1525" s="23">
        <v>750</v>
      </c>
      <c r="I1525" s="23">
        <v>3750</v>
      </c>
      <c r="J1525" s="31">
        <v>43678</v>
      </c>
      <c r="K1525" s="37">
        <v>44927</v>
      </c>
      <c r="L1525" s="21">
        <v>44</v>
      </c>
      <c r="M1525" s="21">
        <v>3</v>
      </c>
      <c r="N1525" s="51">
        <f t="shared" si="59"/>
        <v>47</v>
      </c>
    </row>
    <row r="1526" s="4" customFormat="1" customHeight="1" spans="1:14">
      <c r="A1526" s="19">
        <v>1436</v>
      </c>
      <c r="B1526" s="21" t="s">
        <v>1609</v>
      </c>
      <c r="C1526" s="21" t="s">
        <v>17</v>
      </c>
      <c r="D1526" s="21" t="s">
        <v>1602</v>
      </c>
      <c r="E1526" s="21" t="s">
        <v>19</v>
      </c>
      <c r="F1526" s="19" t="s">
        <v>20</v>
      </c>
      <c r="G1526" s="23">
        <v>3000</v>
      </c>
      <c r="H1526" s="23">
        <v>750</v>
      </c>
      <c r="I1526" s="23">
        <v>3750</v>
      </c>
      <c r="J1526" s="31">
        <v>43678</v>
      </c>
      <c r="K1526" s="37">
        <v>44927</v>
      </c>
      <c r="L1526" s="21">
        <v>44</v>
      </c>
      <c r="M1526" s="21">
        <v>3</v>
      </c>
      <c r="N1526" s="51">
        <f t="shared" si="59"/>
        <v>47</v>
      </c>
    </row>
    <row r="1527" s="4" customFormat="1" customHeight="1" spans="1:14">
      <c r="A1527" s="19">
        <v>1437</v>
      </c>
      <c r="B1527" s="21" t="s">
        <v>1610</v>
      </c>
      <c r="C1527" s="21" t="s">
        <v>17</v>
      </c>
      <c r="D1527" s="21" t="s">
        <v>1602</v>
      </c>
      <c r="E1527" s="21" t="s">
        <v>19</v>
      </c>
      <c r="F1527" s="19" t="s">
        <v>20</v>
      </c>
      <c r="G1527" s="23">
        <v>3000</v>
      </c>
      <c r="H1527" s="23">
        <v>750</v>
      </c>
      <c r="I1527" s="23">
        <v>3750</v>
      </c>
      <c r="J1527" s="31">
        <v>43678</v>
      </c>
      <c r="K1527" s="37">
        <v>44927</v>
      </c>
      <c r="L1527" s="21">
        <v>44</v>
      </c>
      <c r="M1527" s="21">
        <v>3</v>
      </c>
      <c r="N1527" s="51">
        <f t="shared" si="59"/>
        <v>47</v>
      </c>
    </row>
    <row r="1528" s="4" customFormat="1" customHeight="1" spans="1:14">
      <c r="A1528" s="19">
        <v>1438</v>
      </c>
      <c r="B1528" s="21" t="s">
        <v>1611</v>
      </c>
      <c r="C1528" s="21" t="s">
        <v>28</v>
      </c>
      <c r="D1528" s="21" t="s">
        <v>1602</v>
      </c>
      <c r="E1528" s="21" t="s">
        <v>19</v>
      </c>
      <c r="F1528" s="19" t="s">
        <v>20</v>
      </c>
      <c r="G1528" s="23">
        <v>3000</v>
      </c>
      <c r="H1528" s="23">
        <v>750</v>
      </c>
      <c r="I1528" s="23">
        <v>3750</v>
      </c>
      <c r="J1528" s="31">
        <v>43678</v>
      </c>
      <c r="K1528" s="37">
        <v>44927</v>
      </c>
      <c r="L1528" s="21">
        <v>44</v>
      </c>
      <c r="M1528" s="21">
        <v>3</v>
      </c>
      <c r="N1528" s="51">
        <f t="shared" si="59"/>
        <v>47</v>
      </c>
    </row>
    <row r="1529" s="4" customFormat="1" customHeight="1" spans="1:14">
      <c r="A1529" s="19">
        <v>1439</v>
      </c>
      <c r="B1529" s="21" t="s">
        <v>1612</v>
      </c>
      <c r="C1529" s="21" t="s">
        <v>28</v>
      </c>
      <c r="D1529" s="21" t="s">
        <v>1602</v>
      </c>
      <c r="E1529" s="21" t="s">
        <v>19</v>
      </c>
      <c r="F1529" s="19" t="s">
        <v>20</v>
      </c>
      <c r="G1529" s="23">
        <v>3000</v>
      </c>
      <c r="H1529" s="23">
        <v>750</v>
      </c>
      <c r="I1529" s="23">
        <v>3750</v>
      </c>
      <c r="J1529" s="31">
        <v>43678</v>
      </c>
      <c r="K1529" s="37">
        <v>44927</v>
      </c>
      <c r="L1529" s="21">
        <v>44</v>
      </c>
      <c r="M1529" s="21">
        <v>3</v>
      </c>
      <c r="N1529" s="51">
        <f t="shared" si="59"/>
        <v>47</v>
      </c>
    </row>
    <row r="1530" s="4" customFormat="1" customHeight="1" spans="1:14">
      <c r="A1530" s="19">
        <v>1440</v>
      </c>
      <c r="B1530" s="21" t="s">
        <v>1613</v>
      </c>
      <c r="C1530" s="21" t="s">
        <v>28</v>
      </c>
      <c r="D1530" s="21" t="s">
        <v>1602</v>
      </c>
      <c r="E1530" s="21" t="s">
        <v>19</v>
      </c>
      <c r="F1530" s="19" t="s">
        <v>20</v>
      </c>
      <c r="G1530" s="23">
        <v>3000</v>
      </c>
      <c r="H1530" s="23">
        <v>750</v>
      </c>
      <c r="I1530" s="23">
        <v>3750</v>
      </c>
      <c r="J1530" s="31">
        <v>43678</v>
      </c>
      <c r="K1530" s="37">
        <v>44927</v>
      </c>
      <c r="L1530" s="21">
        <v>44</v>
      </c>
      <c r="M1530" s="21">
        <v>3</v>
      </c>
      <c r="N1530" s="51">
        <f t="shared" ref="N1530:N1593" si="62">L1530+M1530</f>
        <v>47</v>
      </c>
    </row>
    <row r="1531" s="4" customFormat="1" customHeight="1" spans="1:14">
      <c r="A1531" s="19">
        <v>1441</v>
      </c>
      <c r="B1531" s="21" t="s">
        <v>1614</v>
      </c>
      <c r="C1531" s="21" t="s">
        <v>28</v>
      </c>
      <c r="D1531" s="21" t="s">
        <v>1602</v>
      </c>
      <c r="E1531" s="21" t="s">
        <v>19</v>
      </c>
      <c r="F1531" s="19" t="s">
        <v>20</v>
      </c>
      <c r="G1531" s="23">
        <v>3000</v>
      </c>
      <c r="H1531" s="23">
        <v>750</v>
      </c>
      <c r="I1531" s="23">
        <v>3750</v>
      </c>
      <c r="J1531" s="31">
        <v>43678</v>
      </c>
      <c r="K1531" s="37">
        <v>44927</v>
      </c>
      <c r="L1531" s="21">
        <v>44</v>
      </c>
      <c r="M1531" s="21">
        <v>3</v>
      </c>
      <c r="N1531" s="51">
        <f t="shared" si="62"/>
        <v>47</v>
      </c>
    </row>
    <row r="1532" s="4" customFormat="1" customHeight="1" spans="1:14">
      <c r="A1532" s="19">
        <v>1442</v>
      </c>
      <c r="B1532" s="21" t="s">
        <v>1615</v>
      </c>
      <c r="C1532" s="21" t="s">
        <v>17</v>
      </c>
      <c r="D1532" s="21" t="s">
        <v>1602</v>
      </c>
      <c r="E1532" s="21" t="s">
        <v>19</v>
      </c>
      <c r="F1532" s="19" t="s">
        <v>20</v>
      </c>
      <c r="G1532" s="23">
        <v>3000</v>
      </c>
      <c r="H1532" s="23">
        <v>750</v>
      </c>
      <c r="I1532" s="23">
        <v>3750</v>
      </c>
      <c r="J1532" s="31">
        <v>43678</v>
      </c>
      <c r="K1532" s="37">
        <v>44927</v>
      </c>
      <c r="L1532" s="21">
        <v>44</v>
      </c>
      <c r="M1532" s="21">
        <v>3</v>
      </c>
      <c r="N1532" s="51">
        <f t="shared" si="62"/>
        <v>47</v>
      </c>
    </row>
    <row r="1533" s="4" customFormat="1" customHeight="1" spans="1:14">
      <c r="A1533" s="19">
        <v>1443</v>
      </c>
      <c r="B1533" s="21" t="s">
        <v>1616</v>
      </c>
      <c r="C1533" s="21" t="s">
        <v>28</v>
      </c>
      <c r="D1533" s="21" t="s">
        <v>1602</v>
      </c>
      <c r="E1533" s="21" t="s">
        <v>19</v>
      </c>
      <c r="F1533" s="19" t="s">
        <v>20</v>
      </c>
      <c r="G1533" s="23">
        <v>3000</v>
      </c>
      <c r="H1533" s="23">
        <v>750</v>
      </c>
      <c r="I1533" s="23">
        <v>3750</v>
      </c>
      <c r="J1533" s="31">
        <v>43678</v>
      </c>
      <c r="K1533" s="37">
        <v>44927</v>
      </c>
      <c r="L1533" s="21">
        <v>44</v>
      </c>
      <c r="M1533" s="21">
        <v>3</v>
      </c>
      <c r="N1533" s="51">
        <f t="shared" si="62"/>
        <v>47</v>
      </c>
    </row>
    <row r="1534" s="4" customFormat="1" customHeight="1" spans="1:14">
      <c r="A1534" s="19">
        <v>1444</v>
      </c>
      <c r="B1534" s="21" t="s">
        <v>1617</v>
      </c>
      <c r="C1534" s="21" t="s">
        <v>17</v>
      </c>
      <c r="D1534" s="21" t="s">
        <v>1602</v>
      </c>
      <c r="E1534" s="21" t="s">
        <v>19</v>
      </c>
      <c r="F1534" s="19" t="s">
        <v>20</v>
      </c>
      <c r="G1534" s="23">
        <v>3000</v>
      </c>
      <c r="H1534" s="23">
        <v>750</v>
      </c>
      <c r="I1534" s="23">
        <v>3750</v>
      </c>
      <c r="J1534" s="31">
        <v>43678</v>
      </c>
      <c r="K1534" s="37">
        <v>44927</v>
      </c>
      <c r="L1534" s="21">
        <v>44</v>
      </c>
      <c r="M1534" s="21">
        <v>3</v>
      </c>
      <c r="N1534" s="51">
        <f t="shared" si="62"/>
        <v>47</v>
      </c>
    </row>
    <row r="1535" s="4" customFormat="1" customHeight="1" spans="1:14">
      <c r="A1535" s="19">
        <v>1445</v>
      </c>
      <c r="B1535" s="21" t="s">
        <v>1618</v>
      </c>
      <c r="C1535" s="21" t="s">
        <v>28</v>
      </c>
      <c r="D1535" s="21" t="s">
        <v>1602</v>
      </c>
      <c r="E1535" s="21" t="s">
        <v>19</v>
      </c>
      <c r="F1535" s="19" t="s">
        <v>20</v>
      </c>
      <c r="G1535" s="23">
        <v>3000</v>
      </c>
      <c r="H1535" s="23">
        <v>750</v>
      </c>
      <c r="I1535" s="23">
        <v>3750</v>
      </c>
      <c r="J1535" s="31">
        <v>43678</v>
      </c>
      <c r="K1535" s="37">
        <v>44927</v>
      </c>
      <c r="L1535" s="21">
        <v>44</v>
      </c>
      <c r="M1535" s="21">
        <v>3</v>
      </c>
      <c r="N1535" s="51">
        <f t="shared" si="62"/>
        <v>47</v>
      </c>
    </row>
    <row r="1536" s="4" customFormat="1" customHeight="1" spans="1:14">
      <c r="A1536" s="19">
        <v>1446</v>
      </c>
      <c r="B1536" s="21" t="s">
        <v>1619</v>
      </c>
      <c r="C1536" s="21" t="s">
        <v>28</v>
      </c>
      <c r="D1536" s="21" t="s">
        <v>1602</v>
      </c>
      <c r="E1536" s="21" t="s">
        <v>19</v>
      </c>
      <c r="F1536" s="19" t="s">
        <v>20</v>
      </c>
      <c r="G1536" s="23">
        <v>3000</v>
      </c>
      <c r="H1536" s="23">
        <v>750</v>
      </c>
      <c r="I1536" s="23">
        <v>3750</v>
      </c>
      <c r="J1536" s="31">
        <v>43678</v>
      </c>
      <c r="K1536" s="37">
        <v>44927</v>
      </c>
      <c r="L1536" s="21">
        <v>44</v>
      </c>
      <c r="M1536" s="21">
        <v>3</v>
      </c>
      <c r="N1536" s="51">
        <f t="shared" si="62"/>
        <v>47</v>
      </c>
    </row>
    <row r="1537" s="4" customFormat="1" customHeight="1" spans="1:14">
      <c r="A1537" s="19">
        <v>1447</v>
      </c>
      <c r="B1537" s="21" t="s">
        <v>1620</v>
      </c>
      <c r="C1537" s="21" t="s">
        <v>28</v>
      </c>
      <c r="D1537" s="21" t="s">
        <v>1602</v>
      </c>
      <c r="E1537" s="21" t="s">
        <v>19</v>
      </c>
      <c r="F1537" s="19" t="s">
        <v>20</v>
      </c>
      <c r="G1537" s="23">
        <v>3000</v>
      </c>
      <c r="H1537" s="23">
        <v>750</v>
      </c>
      <c r="I1537" s="23">
        <v>3750</v>
      </c>
      <c r="J1537" s="31">
        <v>43678</v>
      </c>
      <c r="K1537" s="37">
        <v>44927</v>
      </c>
      <c r="L1537" s="21">
        <v>44</v>
      </c>
      <c r="M1537" s="21">
        <v>3</v>
      </c>
      <c r="N1537" s="51">
        <f t="shared" si="62"/>
        <v>47</v>
      </c>
    </row>
    <row r="1538" s="4" customFormat="1" customHeight="1" spans="1:14">
      <c r="A1538" s="19">
        <v>1448</v>
      </c>
      <c r="B1538" s="21" t="s">
        <v>1621</v>
      </c>
      <c r="C1538" s="21" t="s">
        <v>28</v>
      </c>
      <c r="D1538" s="21" t="s">
        <v>1602</v>
      </c>
      <c r="E1538" s="21" t="s">
        <v>19</v>
      </c>
      <c r="F1538" s="19" t="s">
        <v>20</v>
      </c>
      <c r="G1538" s="23">
        <v>3000</v>
      </c>
      <c r="H1538" s="23">
        <v>750</v>
      </c>
      <c r="I1538" s="23">
        <v>3750</v>
      </c>
      <c r="J1538" s="31">
        <v>43678</v>
      </c>
      <c r="K1538" s="37">
        <v>44927</v>
      </c>
      <c r="L1538" s="21">
        <v>44</v>
      </c>
      <c r="M1538" s="21">
        <v>3</v>
      </c>
      <c r="N1538" s="51">
        <f t="shared" si="62"/>
        <v>47</v>
      </c>
    </row>
    <row r="1539" s="4" customFormat="1" customHeight="1" spans="1:14">
      <c r="A1539" s="19">
        <v>1449</v>
      </c>
      <c r="B1539" s="21" t="s">
        <v>1622</v>
      </c>
      <c r="C1539" s="21" t="s">
        <v>17</v>
      </c>
      <c r="D1539" s="21" t="s">
        <v>1602</v>
      </c>
      <c r="E1539" s="21" t="s">
        <v>19</v>
      </c>
      <c r="F1539" s="19" t="s">
        <v>20</v>
      </c>
      <c r="G1539" s="23">
        <v>3000</v>
      </c>
      <c r="H1539" s="23">
        <v>750</v>
      </c>
      <c r="I1539" s="23">
        <v>3750</v>
      </c>
      <c r="J1539" s="31">
        <v>43678</v>
      </c>
      <c r="K1539" s="37">
        <v>44927</v>
      </c>
      <c r="L1539" s="21">
        <v>44</v>
      </c>
      <c r="M1539" s="21">
        <v>3</v>
      </c>
      <c r="N1539" s="51">
        <f t="shared" si="62"/>
        <v>47</v>
      </c>
    </row>
    <row r="1540" s="4" customFormat="1" customHeight="1" spans="1:14">
      <c r="A1540" s="19">
        <v>1450</v>
      </c>
      <c r="B1540" s="21" t="s">
        <v>1623</v>
      </c>
      <c r="C1540" s="21" t="s">
        <v>17</v>
      </c>
      <c r="D1540" s="21" t="s">
        <v>1602</v>
      </c>
      <c r="E1540" s="21" t="s">
        <v>19</v>
      </c>
      <c r="F1540" s="19" t="s">
        <v>20</v>
      </c>
      <c r="G1540" s="23">
        <v>3000</v>
      </c>
      <c r="H1540" s="23">
        <v>750</v>
      </c>
      <c r="I1540" s="23">
        <v>3750</v>
      </c>
      <c r="J1540" s="31">
        <v>43525</v>
      </c>
      <c r="K1540" s="37">
        <v>44927</v>
      </c>
      <c r="L1540" s="21">
        <v>49</v>
      </c>
      <c r="M1540" s="21">
        <v>3</v>
      </c>
      <c r="N1540" s="51">
        <f t="shared" si="62"/>
        <v>52</v>
      </c>
    </row>
    <row r="1541" s="4" customFormat="1" customHeight="1" spans="1:14">
      <c r="A1541" s="19">
        <v>1451</v>
      </c>
      <c r="B1541" s="21" t="s">
        <v>1624</v>
      </c>
      <c r="C1541" s="21" t="s">
        <v>28</v>
      </c>
      <c r="D1541" s="21" t="s">
        <v>1602</v>
      </c>
      <c r="E1541" s="21" t="s">
        <v>19</v>
      </c>
      <c r="F1541" s="19" t="s">
        <v>20</v>
      </c>
      <c r="G1541" s="23">
        <v>3000</v>
      </c>
      <c r="H1541" s="23">
        <v>750</v>
      </c>
      <c r="I1541" s="23">
        <v>3750</v>
      </c>
      <c r="J1541" s="21" t="s">
        <v>147</v>
      </c>
      <c r="K1541" s="37">
        <v>44927</v>
      </c>
      <c r="L1541" s="21">
        <v>32</v>
      </c>
      <c r="M1541" s="21">
        <v>3</v>
      </c>
      <c r="N1541" s="51">
        <f t="shared" si="62"/>
        <v>35</v>
      </c>
    </row>
    <row r="1542" s="4" customFormat="1" customHeight="1" spans="1:14">
      <c r="A1542" s="19">
        <v>1452</v>
      </c>
      <c r="B1542" s="21" t="s">
        <v>1625</v>
      </c>
      <c r="C1542" s="21" t="s">
        <v>17</v>
      </c>
      <c r="D1542" s="21" t="s">
        <v>1602</v>
      </c>
      <c r="E1542" s="21" t="s">
        <v>19</v>
      </c>
      <c r="F1542" s="19" t="s">
        <v>20</v>
      </c>
      <c r="G1542" s="23">
        <v>3000</v>
      </c>
      <c r="H1542" s="23">
        <v>750</v>
      </c>
      <c r="I1542" s="23">
        <v>3750</v>
      </c>
      <c r="J1542" s="21" t="s">
        <v>147</v>
      </c>
      <c r="K1542" s="37">
        <v>44927</v>
      </c>
      <c r="L1542" s="21">
        <v>32</v>
      </c>
      <c r="M1542" s="21">
        <v>3</v>
      </c>
      <c r="N1542" s="51">
        <f t="shared" si="62"/>
        <v>35</v>
      </c>
    </row>
    <row r="1543" s="4" customFormat="1" customHeight="1" spans="1:14">
      <c r="A1543" s="19">
        <v>1453</v>
      </c>
      <c r="B1543" s="21" t="s">
        <v>1626</v>
      </c>
      <c r="C1543" s="21" t="s">
        <v>28</v>
      </c>
      <c r="D1543" s="21" t="s">
        <v>1602</v>
      </c>
      <c r="E1543" s="21" t="s">
        <v>24</v>
      </c>
      <c r="F1543" s="19" t="s">
        <v>25</v>
      </c>
      <c r="G1543" s="23">
        <v>1500</v>
      </c>
      <c r="H1543" s="23">
        <v>375</v>
      </c>
      <c r="I1543" s="23">
        <v>1875</v>
      </c>
      <c r="J1543" s="21" t="s">
        <v>147</v>
      </c>
      <c r="K1543" s="37">
        <v>44927</v>
      </c>
      <c r="L1543" s="21">
        <v>32</v>
      </c>
      <c r="M1543" s="21">
        <v>3</v>
      </c>
      <c r="N1543" s="51">
        <f t="shared" si="62"/>
        <v>35</v>
      </c>
    </row>
    <row r="1544" s="4" customFormat="1" customHeight="1" spans="1:14">
      <c r="A1544" s="19">
        <v>1454</v>
      </c>
      <c r="B1544" s="21" t="s">
        <v>1627</v>
      </c>
      <c r="C1544" s="21" t="s">
        <v>28</v>
      </c>
      <c r="D1544" s="21" t="s">
        <v>1602</v>
      </c>
      <c r="E1544" s="21" t="s">
        <v>24</v>
      </c>
      <c r="F1544" s="19" t="s">
        <v>25</v>
      </c>
      <c r="G1544" s="23">
        <v>1500</v>
      </c>
      <c r="H1544" s="23">
        <v>375</v>
      </c>
      <c r="I1544" s="23">
        <v>1875</v>
      </c>
      <c r="J1544" s="21" t="s">
        <v>147</v>
      </c>
      <c r="K1544" s="37">
        <v>44927</v>
      </c>
      <c r="L1544" s="21">
        <v>32</v>
      </c>
      <c r="M1544" s="21">
        <v>3</v>
      </c>
      <c r="N1544" s="51">
        <f t="shared" si="62"/>
        <v>35</v>
      </c>
    </row>
    <row r="1545" s="4" customFormat="1" customHeight="1" spans="1:14">
      <c r="A1545" s="19">
        <v>1455</v>
      </c>
      <c r="B1545" s="21" t="s">
        <v>1628</v>
      </c>
      <c r="C1545" s="21" t="s">
        <v>28</v>
      </c>
      <c r="D1545" s="21" t="s">
        <v>1602</v>
      </c>
      <c r="E1545" s="21" t="s">
        <v>24</v>
      </c>
      <c r="F1545" s="19" t="s">
        <v>25</v>
      </c>
      <c r="G1545" s="23">
        <v>1500</v>
      </c>
      <c r="H1545" s="23">
        <v>375</v>
      </c>
      <c r="I1545" s="23">
        <v>1875</v>
      </c>
      <c r="J1545" s="21" t="s">
        <v>147</v>
      </c>
      <c r="K1545" s="37">
        <v>44927</v>
      </c>
      <c r="L1545" s="21">
        <v>32</v>
      </c>
      <c r="M1545" s="21">
        <v>3</v>
      </c>
      <c r="N1545" s="51">
        <f t="shared" si="62"/>
        <v>35</v>
      </c>
    </row>
    <row r="1546" s="4" customFormat="1" customHeight="1" spans="1:14">
      <c r="A1546" s="19">
        <v>1456</v>
      </c>
      <c r="B1546" s="21" t="s">
        <v>1629</v>
      </c>
      <c r="C1546" s="21" t="s">
        <v>28</v>
      </c>
      <c r="D1546" s="21" t="s">
        <v>1602</v>
      </c>
      <c r="E1546" s="21" t="s">
        <v>24</v>
      </c>
      <c r="F1546" s="19" t="s">
        <v>25</v>
      </c>
      <c r="G1546" s="23">
        <v>1500</v>
      </c>
      <c r="H1546" s="23">
        <v>375</v>
      </c>
      <c r="I1546" s="23">
        <v>1875</v>
      </c>
      <c r="J1546" s="21" t="s">
        <v>147</v>
      </c>
      <c r="K1546" s="37">
        <v>44927</v>
      </c>
      <c r="L1546" s="21">
        <v>32</v>
      </c>
      <c r="M1546" s="21">
        <v>3</v>
      </c>
      <c r="N1546" s="51">
        <f t="shared" si="62"/>
        <v>35</v>
      </c>
    </row>
    <row r="1547" s="4" customFormat="1" customHeight="1" spans="1:14">
      <c r="A1547" s="19">
        <v>1457</v>
      </c>
      <c r="B1547" s="21" t="s">
        <v>1630</v>
      </c>
      <c r="C1547" s="21" t="s">
        <v>28</v>
      </c>
      <c r="D1547" s="21" t="s">
        <v>1602</v>
      </c>
      <c r="E1547" s="21" t="s">
        <v>24</v>
      </c>
      <c r="F1547" s="19" t="s">
        <v>25</v>
      </c>
      <c r="G1547" s="23">
        <v>1500</v>
      </c>
      <c r="H1547" s="23">
        <v>375</v>
      </c>
      <c r="I1547" s="23">
        <v>1875</v>
      </c>
      <c r="J1547" s="21" t="s">
        <v>147</v>
      </c>
      <c r="K1547" s="37">
        <v>44927</v>
      </c>
      <c r="L1547" s="21">
        <v>32</v>
      </c>
      <c r="M1547" s="21">
        <v>3</v>
      </c>
      <c r="N1547" s="51">
        <f t="shared" si="62"/>
        <v>35</v>
      </c>
    </row>
    <row r="1548" s="4" customFormat="1" customHeight="1" spans="1:14">
      <c r="A1548" s="19">
        <v>1458</v>
      </c>
      <c r="B1548" s="21" t="s">
        <v>1631</v>
      </c>
      <c r="C1548" s="21" t="s">
        <v>28</v>
      </c>
      <c r="D1548" s="21" t="s">
        <v>1602</v>
      </c>
      <c r="E1548" s="21" t="s">
        <v>19</v>
      </c>
      <c r="F1548" s="19" t="s">
        <v>20</v>
      </c>
      <c r="G1548" s="23">
        <v>3000</v>
      </c>
      <c r="H1548" s="23">
        <v>750</v>
      </c>
      <c r="I1548" s="23">
        <v>3750</v>
      </c>
      <c r="J1548" s="31">
        <v>44440</v>
      </c>
      <c r="K1548" s="37">
        <v>44927</v>
      </c>
      <c r="L1548" s="21">
        <v>19</v>
      </c>
      <c r="M1548" s="21">
        <v>3</v>
      </c>
      <c r="N1548" s="51">
        <f t="shared" si="62"/>
        <v>22</v>
      </c>
    </row>
    <row r="1549" s="4" customFormat="1" customHeight="1" spans="1:14">
      <c r="A1549" s="19">
        <v>1459</v>
      </c>
      <c r="B1549" s="21" t="s">
        <v>1632</v>
      </c>
      <c r="C1549" s="21" t="s">
        <v>28</v>
      </c>
      <c r="D1549" s="21" t="s">
        <v>1602</v>
      </c>
      <c r="E1549" s="21" t="s">
        <v>19</v>
      </c>
      <c r="F1549" s="19" t="s">
        <v>20</v>
      </c>
      <c r="G1549" s="23">
        <v>3000</v>
      </c>
      <c r="H1549" s="23">
        <v>750</v>
      </c>
      <c r="I1549" s="23">
        <v>3750</v>
      </c>
      <c r="J1549" s="31">
        <v>44441</v>
      </c>
      <c r="K1549" s="37">
        <v>44927</v>
      </c>
      <c r="L1549" s="21">
        <v>19</v>
      </c>
      <c r="M1549" s="21">
        <v>3</v>
      </c>
      <c r="N1549" s="51">
        <f t="shared" si="62"/>
        <v>22</v>
      </c>
    </row>
    <row r="1550" s="4" customFormat="1" customHeight="1" spans="1:14">
      <c r="A1550" s="19">
        <v>1460</v>
      </c>
      <c r="B1550" s="21" t="s">
        <v>1633</v>
      </c>
      <c r="C1550" s="21" t="s">
        <v>28</v>
      </c>
      <c r="D1550" s="21" t="s">
        <v>1602</v>
      </c>
      <c r="E1550" s="21" t="s">
        <v>19</v>
      </c>
      <c r="F1550" s="19" t="s">
        <v>20</v>
      </c>
      <c r="G1550" s="23">
        <v>3000</v>
      </c>
      <c r="H1550" s="23">
        <v>750</v>
      </c>
      <c r="I1550" s="23">
        <v>3750</v>
      </c>
      <c r="J1550" s="31">
        <v>44442</v>
      </c>
      <c r="K1550" s="37">
        <v>44927</v>
      </c>
      <c r="L1550" s="21">
        <v>19</v>
      </c>
      <c r="M1550" s="21">
        <v>3</v>
      </c>
      <c r="N1550" s="51">
        <f t="shared" si="62"/>
        <v>22</v>
      </c>
    </row>
    <row r="1551" s="4" customFormat="1" customHeight="1" spans="1:14">
      <c r="A1551" s="19">
        <v>1461</v>
      </c>
      <c r="B1551" s="21" t="s">
        <v>1634</v>
      </c>
      <c r="C1551" s="21" t="s">
        <v>17</v>
      </c>
      <c r="D1551" s="21" t="s">
        <v>1602</v>
      </c>
      <c r="E1551" s="21" t="s">
        <v>24</v>
      </c>
      <c r="F1551" s="19" t="s">
        <v>25</v>
      </c>
      <c r="G1551" s="23">
        <v>1500</v>
      </c>
      <c r="H1551" s="23">
        <v>375</v>
      </c>
      <c r="I1551" s="23">
        <v>1875</v>
      </c>
      <c r="J1551" s="31">
        <v>44443</v>
      </c>
      <c r="K1551" s="37">
        <v>44927</v>
      </c>
      <c r="L1551" s="21">
        <v>19</v>
      </c>
      <c r="M1551" s="21">
        <v>3</v>
      </c>
      <c r="N1551" s="51">
        <f t="shared" si="62"/>
        <v>22</v>
      </c>
    </row>
    <row r="1552" s="4" customFormat="1" customHeight="1" spans="1:14">
      <c r="A1552" s="19">
        <v>1462</v>
      </c>
      <c r="B1552" s="21" t="s">
        <v>1635</v>
      </c>
      <c r="C1552" s="21" t="s">
        <v>17</v>
      </c>
      <c r="D1552" s="21" t="s">
        <v>1602</v>
      </c>
      <c r="E1552" s="21" t="s">
        <v>24</v>
      </c>
      <c r="F1552" s="19" t="s">
        <v>25</v>
      </c>
      <c r="G1552" s="23">
        <v>1500</v>
      </c>
      <c r="H1552" s="23">
        <v>375</v>
      </c>
      <c r="I1552" s="23">
        <v>1875</v>
      </c>
      <c r="J1552" s="31">
        <v>44444</v>
      </c>
      <c r="K1552" s="37">
        <v>44927</v>
      </c>
      <c r="L1552" s="21">
        <v>19</v>
      </c>
      <c r="M1552" s="21">
        <v>3</v>
      </c>
      <c r="N1552" s="51">
        <f t="shared" si="62"/>
        <v>22</v>
      </c>
    </row>
    <row r="1553" s="4" customFormat="1" customHeight="1" spans="1:14">
      <c r="A1553" s="19">
        <v>1463</v>
      </c>
      <c r="B1553" s="21" t="s">
        <v>1636</v>
      </c>
      <c r="C1553" s="21" t="s">
        <v>17</v>
      </c>
      <c r="D1553" s="21" t="s">
        <v>1602</v>
      </c>
      <c r="E1553" s="21" t="s">
        <v>24</v>
      </c>
      <c r="F1553" s="19" t="s">
        <v>25</v>
      </c>
      <c r="G1553" s="23">
        <v>1500</v>
      </c>
      <c r="H1553" s="23">
        <v>375</v>
      </c>
      <c r="I1553" s="23">
        <v>1875</v>
      </c>
      <c r="J1553" s="31">
        <v>44445</v>
      </c>
      <c r="K1553" s="37">
        <v>44927</v>
      </c>
      <c r="L1553" s="21">
        <v>19</v>
      </c>
      <c r="M1553" s="21">
        <v>3</v>
      </c>
      <c r="N1553" s="51">
        <f t="shared" si="62"/>
        <v>22</v>
      </c>
    </row>
    <row r="1554" s="4" customFormat="1" customHeight="1" spans="1:14">
      <c r="A1554" s="19">
        <v>1464</v>
      </c>
      <c r="B1554" s="21" t="s">
        <v>1637</v>
      </c>
      <c r="C1554" s="21" t="s">
        <v>28</v>
      </c>
      <c r="D1554" s="21" t="s">
        <v>1602</v>
      </c>
      <c r="E1554" s="21" t="s">
        <v>24</v>
      </c>
      <c r="F1554" s="19" t="s">
        <v>25</v>
      </c>
      <c r="G1554" s="23">
        <v>1500</v>
      </c>
      <c r="H1554" s="23">
        <v>375</v>
      </c>
      <c r="I1554" s="23">
        <v>1875</v>
      </c>
      <c r="J1554" s="31">
        <v>44446</v>
      </c>
      <c r="K1554" s="37">
        <v>44927</v>
      </c>
      <c r="L1554" s="21">
        <v>19</v>
      </c>
      <c r="M1554" s="21">
        <v>3</v>
      </c>
      <c r="N1554" s="51">
        <f t="shared" si="62"/>
        <v>22</v>
      </c>
    </row>
    <row r="1555" s="4" customFormat="1" customHeight="1" spans="1:14">
      <c r="A1555" s="19">
        <v>1465</v>
      </c>
      <c r="B1555" s="21" t="s">
        <v>1638</v>
      </c>
      <c r="C1555" s="21" t="s">
        <v>28</v>
      </c>
      <c r="D1555" s="21" t="s">
        <v>1602</v>
      </c>
      <c r="E1555" s="21" t="s">
        <v>24</v>
      </c>
      <c r="F1555" s="19" t="s">
        <v>25</v>
      </c>
      <c r="G1555" s="23">
        <v>1500</v>
      </c>
      <c r="H1555" s="23">
        <v>375</v>
      </c>
      <c r="I1555" s="23">
        <v>1875</v>
      </c>
      <c r="J1555" s="31">
        <v>44447</v>
      </c>
      <c r="K1555" s="37">
        <v>44927</v>
      </c>
      <c r="L1555" s="21">
        <v>19</v>
      </c>
      <c r="M1555" s="21">
        <v>3</v>
      </c>
      <c r="N1555" s="51">
        <f t="shared" si="62"/>
        <v>22</v>
      </c>
    </row>
    <row r="1556" s="4" customFormat="1" customHeight="1" spans="1:14">
      <c r="A1556" s="19">
        <v>1466</v>
      </c>
      <c r="B1556" s="21" t="s">
        <v>1639</v>
      </c>
      <c r="C1556" s="21" t="s">
        <v>28</v>
      </c>
      <c r="D1556" s="21" t="s">
        <v>1602</v>
      </c>
      <c r="E1556" s="21" t="s">
        <v>24</v>
      </c>
      <c r="F1556" s="19" t="s">
        <v>25</v>
      </c>
      <c r="G1556" s="23">
        <v>1500</v>
      </c>
      <c r="H1556" s="23">
        <v>375</v>
      </c>
      <c r="I1556" s="23">
        <v>1875</v>
      </c>
      <c r="J1556" s="31">
        <v>44448</v>
      </c>
      <c r="K1556" s="37">
        <v>44927</v>
      </c>
      <c r="L1556" s="21">
        <v>19</v>
      </c>
      <c r="M1556" s="21">
        <v>3</v>
      </c>
      <c r="N1556" s="51">
        <f t="shared" si="62"/>
        <v>22</v>
      </c>
    </row>
    <row r="1557" s="4" customFormat="1" customHeight="1" spans="1:14">
      <c r="A1557" s="19">
        <v>1467</v>
      </c>
      <c r="B1557" s="21" t="s">
        <v>1640</v>
      </c>
      <c r="C1557" s="21" t="s">
        <v>28</v>
      </c>
      <c r="D1557" s="21" t="s">
        <v>1602</v>
      </c>
      <c r="E1557" s="21" t="s">
        <v>24</v>
      </c>
      <c r="F1557" s="19" t="s">
        <v>25</v>
      </c>
      <c r="G1557" s="23">
        <v>1500</v>
      </c>
      <c r="H1557" s="23">
        <v>375</v>
      </c>
      <c r="I1557" s="23">
        <v>1875</v>
      </c>
      <c r="J1557" s="31">
        <v>44449</v>
      </c>
      <c r="K1557" s="37">
        <v>44927</v>
      </c>
      <c r="L1557" s="21">
        <v>19</v>
      </c>
      <c r="M1557" s="21">
        <v>3</v>
      </c>
      <c r="N1557" s="51">
        <f t="shared" si="62"/>
        <v>22</v>
      </c>
    </row>
    <row r="1558" s="4" customFormat="1" customHeight="1" spans="1:14">
      <c r="A1558" s="19">
        <v>1468</v>
      </c>
      <c r="B1558" s="21" t="s">
        <v>1641</v>
      </c>
      <c r="C1558" s="21" t="s">
        <v>28</v>
      </c>
      <c r="D1558" s="21" t="s">
        <v>1642</v>
      </c>
      <c r="E1558" s="21" t="s">
        <v>19</v>
      </c>
      <c r="F1558" s="19" t="s">
        <v>20</v>
      </c>
      <c r="G1558" s="23">
        <v>3000</v>
      </c>
      <c r="H1558" s="23">
        <v>750</v>
      </c>
      <c r="I1558" s="23">
        <f t="shared" ref="I1558:I1621" si="63">G1558+H1558</f>
        <v>3750</v>
      </c>
      <c r="J1558" s="62">
        <v>43426</v>
      </c>
      <c r="K1558" s="31">
        <v>45017</v>
      </c>
      <c r="L1558" s="21">
        <v>53</v>
      </c>
      <c r="M1558" s="21">
        <v>3</v>
      </c>
      <c r="N1558" s="51">
        <f t="shared" si="62"/>
        <v>56</v>
      </c>
    </row>
    <row r="1559" s="4" customFormat="1" customHeight="1" spans="1:14">
      <c r="A1559" s="19">
        <v>1469</v>
      </c>
      <c r="B1559" s="21" t="s">
        <v>1643</v>
      </c>
      <c r="C1559" s="21" t="s">
        <v>28</v>
      </c>
      <c r="D1559" s="21" t="s">
        <v>1642</v>
      </c>
      <c r="E1559" s="21" t="s">
        <v>19</v>
      </c>
      <c r="F1559" s="19" t="s">
        <v>20</v>
      </c>
      <c r="G1559" s="23">
        <v>3000</v>
      </c>
      <c r="H1559" s="23">
        <v>750</v>
      </c>
      <c r="I1559" s="23">
        <f t="shared" si="63"/>
        <v>3750</v>
      </c>
      <c r="J1559" s="62">
        <v>43374</v>
      </c>
      <c r="K1559" s="31">
        <v>45017</v>
      </c>
      <c r="L1559" s="21">
        <v>54</v>
      </c>
      <c r="M1559" s="21">
        <v>3</v>
      </c>
      <c r="N1559" s="51">
        <f t="shared" si="62"/>
        <v>57</v>
      </c>
    </row>
    <row r="1560" s="4" customFormat="1" customHeight="1" spans="1:14">
      <c r="A1560" s="19">
        <v>1470</v>
      </c>
      <c r="B1560" s="21" t="s">
        <v>1644</v>
      </c>
      <c r="C1560" s="21" t="s">
        <v>28</v>
      </c>
      <c r="D1560" s="21" t="s">
        <v>1642</v>
      </c>
      <c r="E1560" s="21" t="s">
        <v>19</v>
      </c>
      <c r="F1560" s="19" t="s">
        <v>20</v>
      </c>
      <c r="G1560" s="23">
        <v>3000</v>
      </c>
      <c r="H1560" s="23">
        <v>750</v>
      </c>
      <c r="I1560" s="23">
        <f t="shared" si="63"/>
        <v>3750</v>
      </c>
      <c r="J1560" s="62">
        <v>43390</v>
      </c>
      <c r="K1560" s="31">
        <v>45017</v>
      </c>
      <c r="L1560" s="21">
        <v>54</v>
      </c>
      <c r="M1560" s="21">
        <v>3</v>
      </c>
      <c r="N1560" s="51">
        <f t="shared" si="62"/>
        <v>57</v>
      </c>
    </row>
    <row r="1561" s="4" customFormat="1" customHeight="1" spans="1:14">
      <c r="A1561" s="19">
        <v>1471</v>
      </c>
      <c r="B1561" s="21" t="s">
        <v>1645</v>
      </c>
      <c r="C1561" s="21" t="s">
        <v>28</v>
      </c>
      <c r="D1561" s="21" t="s">
        <v>1642</v>
      </c>
      <c r="E1561" s="21" t="s">
        <v>19</v>
      </c>
      <c r="F1561" s="19" t="s">
        <v>20</v>
      </c>
      <c r="G1561" s="23">
        <v>3000</v>
      </c>
      <c r="H1561" s="23">
        <v>750</v>
      </c>
      <c r="I1561" s="23">
        <f t="shared" si="63"/>
        <v>3750</v>
      </c>
      <c r="J1561" s="62">
        <v>43390</v>
      </c>
      <c r="K1561" s="31">
        <v>45017</v>
      </c>
      <c r="L1561" s="21">
        <v>54</v>
      </c>
      <c r="M1561" s="21">
        <v>3</v>
      </c>
      <c r="N1561" s="51">
        <f t="shared" si="62"/>
        <v>57</v>
      </c>
    </row>
    <row r="1562" s="4" customFormat="1" customHeight="1" spans="1:14">
      <c r="A1562" s="19">
        <v>1472</v>
      </c>
      <c r="B1562" s="21" t="s">
        <v>1646</v>
      </c>
      <c r="C1562" s="21" t="s">
        <v>28</v>
      </c>
      <c r="D1562" s="21" t="s">
        <v>1642</v>
      </c>
      <c r="E1562" s="21" t="s">
        <v>19</v>
      </c>
      <c r="F1562" s="19" t="s">
        <v>20</v>
      </c>
      <c r="G1562" s="23">
        <v>3000</v>
      </c>
      <c r="H1562" s="23">
        <v>750</v>
      </c>
      <c r="I1562" s="23">
        <f t="shared" si="63"/>
        <v>3750</v>
      </c>
      <c r="J1562" s="62">
        <v>43390</v>
      </c>
      <c r="K1562" s="31">
        <v>45017</v>
      </c>
      <c r="L1562" s="21">
        <v>54</v>
      </c>
      <c r="M1562" s="21">
        <v>3</v>
      </c>
      <c r="N1562" s="51">
        <f t="shared" si="62"/>
        <v>57</v>
      </c>
    </row>
    <row r="1563" s="4" customFormat="1" customHeight="1" spans="1:14">
      <c r="A1563" s="19">
        <v>1473</v>
      </c>
      <c r="B1563" s="21" t="s">
        <v>1647</v>
      </c>
      <c r="C1563" s="21" t="s">
        <v>28</v>
      </c>
      <c r="D1563" s="21" t="s">
        <v>1642</v>
      </c>
      <c r="E1563" s="21" t="s">
        <v>19</v>
      </c>
      <c r="F1563" s="19" t="s">
        <v>20</v>
      </c>
      <c r="G1563" s="23">
        <v>3000</v>
      </c>
      <c r="H1563" s="23">
        <v>750</v>
      </c>
      <c r="I1563" s="23">
        <f t="shared" si="63"/>
        <v>3750</v>
      </c>
      <c r="J1563" s="62">
        <v>43395</v>
      </c>
      <c r="K1563" s="31">
        <v>45017</v>
      </c>
      <c r="L1563" s="21">
        <v>54</v>
      </c>
      <c r="M1563" s="21">
        <v>3</v>
      </c>
      <c r="N1563" s="51">
        <f t="shared" si="62"/>
        <v>57</v>
      </c>
    </row>
    <row r="1564" s="4" customFormat="1" customHeight="1" spans="1:14">
      <c r="A1564" s="19">
        <v>1474</v>
      </c>
      <c r="B1564" s="21" t="s">
        <v>1648</v>
      </c>
      <c r="C1564" s="21" t="s">
        <v>17</v>
      </c>
      <c r="D1564" s="21" t="s">
        <v>1642</v>
      </c>
      <c r="E1564" s="21" t="s">
        <v>19</v>
      </c>
      <c r="F1564" s="19" t="s">
        <v>20</v>
      </c>
      <c r="G1564" s="23">
        <v>3000</v>
      </c>
      <c r="H1564" s="23">
        <v>750</v>
      </c>
      <c r="I1564" s="23">
        <f t="shared" si="63"/>
        <v>3750</v>
      </c>
      <c r="J1564" s="62">
        <v>43590</v>
      </c>
      <c r="K1564" s="31">
        <v>45017</v>
      </c>
      <c r="L1564" s="21">
        <v>47</v>
      </c>
      <c r="M1564" s="21">
        <v>3</v>
      </c>
      <c r="N1564" s="51">
        <f t="shared" si="62"/>
        <v>50</v>
      </c>
    </row>
    <row r="1565" s="4" customFormat="1" customHeight="1" spans="1:14">
      <c r="A1565" s="19">
        <v>1475</v>
      </c>
      <c r="B1565" s="21" t="s">
        <v>1649</v>
      </c>
      <c r="C1565" s="21" t="s">
        <v>28</v>
      </c>
      <c r="D1565" s="21" t="s">
        <v>1642</v>
      </c>
      <c r="E1565" s="21" t="s">
        <v>19</v>
      </c>
      <c r="F1565" s="19" t="s">
        <v>20</v>
      </c>
      <c r="G1565" s="23">
        <v>3000</v>
      </c>
      <c r="H1565" s="23">
        <v>750</v>
      </c>
      <c r="I1565" s="23">
        <f t="shared" si="63"/>
        <v>3750</v>
      </c>
      <c r="J1565" s="62">
        <v>43535</v>
      </c>
      <c r="K1565" s="31">
        <v>45017</v>
      </c>
      <c r="L1565" s="21">
        <v>49</v>
      </c>
      <c r="M1565" s="21">
        <v>3</v>
      </c>
      <c r="N1565" s="51">
        <f t="shared" si="62"/>
        <v>52</v>
      </c>
    </row>
    <row r="1566" s="4" customFormat="1" customHeight="1" spans="1:14">
      <c r="A1566" s="19">
        <v>1476</v>
      </c>
      <c r="B1566" s="21" t="s">
        <v>1650</v>
      </c>
      <c r="C1566" s="21" t="s">
        <v>17</v>
      </c>
      <c r="D1566" s="21" t="s">
        <v>1642</v>
      </c>
      <c r="E1566" s="21" t="s">
        <v>19</v>
      </c>
      <c r="F1566" s="19" t="s">
        <v>20</v>
      </c>
      <c r="G1566" s="23">
        <v>3000</v>
      </c>
      <c r="H1566" s="23">
        <v>750</v>
      </c>
      <c r="I1566" s="23">
        <f t="shared" si="63"/>
        <v>3750</v>
      </c>
      <c r="J1566" s="62">
        <v>43592</v>
      </c>
      <c r="K1566" s="31">
        <v>45017</v>
      </c>
      <c r="L1566" s="21">
        <v>47</v>
      </c>
      <c r="M1566" s="21">
        <v>3</v>
      </c>
      <c r="N1566" s="51">
        <f t="shared" si="62"/>
        <v>50</v>
      </c>
    </row>
    <row r="1567" s="4" customFormat="1" customHeight="1" spans="1:14">
      <c r="A1567" s="19">
        <v>1477</v>
      </c>
      <c r="B1567" s="21" t="s">
        <v>1651</v>
      </c>
      <c r="C1567" s="21" t="s">
        <v>28</v>
      </c>
      <c r="D1567" s="21" t="s">
        <v>1642</v>
      </c>
      <c r="E1567" s="21" t="s">
        <v>19</v>
      </c>
      <c r="F1567" s="19" t="s">
        <v>20</v>
      </c>
      <c r="G1567" s="23">
        <v>3000</v>
      </c>
      <c r="H1567" s="23">
        <v>750</v>
      </c>
      <c r="I1567" s="23">
        <f t="shared" si="63"/>
        <v>3750</v>
      </c>
      <c r="J1567" s="62">
        <v>43469</v>
      </c>
      <c r="K1567" s="31">
        <v>45017</v>
      </c>
      <c r="L1567" s="21">
        <v>51</v>
      </c>
      <c r="M1567" s="21">
        <v>3</v>
      </c>
      <c r="N1567" s="51">
        <f t="shared" si="62"/>
        <v>54</v>
      </c>
    </row>
    <row r="1568" s="4" customFormat="1" customHeight="1" spans="1:14">
      <c r="A1568" s="19">
        <v>1478</v>
      </c>
      <c r="B1568" s="21" t="s">
        <v>1652</v>
      </c>
      <c r="C1568" s="21" t="s">
        <v>17</v>
      </c>
      <c r="D1568" s="21" t="s">
        <v>1642</v>
      </c>
      <c r="E1568" s="21" t="s">
        <v>19</v>
      </c>
      <c r="F1568" s="19" t="s">
        <v>20</v>
      </c>
      <c r="G1568" s="23">
        <v>3000</v>
      </c>
      <c r="H1568" s="23">
        <v>750</v>
      </c>
      <c r="I1568" s="23">
        <f t="shared" si="63"/>
        <v>3750</v>
      </c>
      <c r="J1568" s="62">
        <v>43654</v>
      </c>
      <c r="K1568" s="31">
        <v>45017</v>
      </c>
      <c r="L1568" s="21">
        <v>45</v>
      </c>
      <c r="M1568" s="21">
        <v>3</v>
      </c>
      <c r="N1568" s="51">
        <f t="shared" si="62"/>
        <v>48</v>
      </c>
    </row>
    <row r="1569" s="4" customFormat="1" customHeight="1" spans="1:14">
      <c r="A1569" s="19">
        <v>1479</v>
      </c>
      <c r="B1569" s="21" t="s">
        <v>1653</v>
      </c>
      <c r="C1569" s="21" t="s">
        <v>28</v>
      </c>
      <c r="D1569" s="21" t="s">
        <v>1642</v>
      </c>
      <c r="E1569" s="21" t="s">
        <v>19</v>
      </c>
      <c r="F1569" s="19" t="s">
        <v>20</v>
      </c>
      <c r="G1569" s="23">
        <v>3000</v>
      </c>
      <c r="H1569" s="23">
        <v>750</v>
      </c>
      <c r="I1569" s="23">
        <f t="shared" si="63"/>
        <v>3750</v>
      </c>
      <c r="J1569" s="62">
        <v>43654</v>
      </c>
      <c r="K1569" s="31">
        <v>45017</v>
      </c>
      <c r="L1569" s="21">
        <v>45</v>
      </c>
      <c r="M1569" s="21">
        <v>3</v>
      </c>
      <c r="N1569" s="51">
        <f t="shared" si="62"/>
        <v>48</v>
      </c>
    </row>
    <row r="1570" s="4" customFormat="1" customHeight="1" spans="1:14">
      <c r="A1570" s="19">
        <v>1480</v>
      </c>
      <c r="B1570" s="21" t="s">
        <v>1654</v>
      </c>
      <c r="C1570" s="21" t="s">
        <v>28</v>
      </c>
      <c r="D1570" s="21" t="s">
        <v>1642</v>
      </c>
      <c r="E1570" s="21" t="s">
        <v>19</v>
      </c>
      <c r="F1570" s="19" t="s">
        <v>20</v>
      </c>
      <c r="G1570" s="23">
        <v>3000</v>
      </c>
      <c r="H1570" s="23">
        <v>750</v>
      </c>
      <c r="I1570" s="23">
        <f t="shared" si="63"/>
        <v>3750</v>
      </c>
      <c r="J1570" s="62">
        <v>43647</v>
      </c>
      <c r="K1570" s="31">
        <v>45017</v>
      </c>
      <c r="L1570" s="21">
        <v>45</v>
      </c>
      <c r="M1570" s="21">
        <v>3</v>
      </c>
      <c r="N1570" s="51">
        <f t="shared" si="62"/>
        <v>48</v>
      </c>
    </row>
    <row r="1571" s="4" customFormat="1" customHeight="1" spans="1:14">
      <c r="A1571" s="19">
        <v>1481</v>
      </c>
      <c r="B1571" s="21" t="s">
        <v>1655</v>
      </c>
      <c r="C1571" s="21" t="s">
        <v>17</v>
      </c>
      <c r="D1571" s="21" t="s">
        <v>1642</v>
      </c>
      <c r="E1571" s="21" t="s">
        <v>19</v>
      </c>
      <c r="F1571" s="19" t="s">
        <v>20</v>
      </c>
      <c r="G1571" s="23">
        <v>3000</v>
      </c>
      <c r="H1571" s="23">
        <v>750</v>
      </c>
      <c r="I1571" s="23">
        <f t="shared" si="63"/>
        <v>3750</v>
      </c>
      <c r="J1571" s="62">
        <v>43654</v>
      </c>
      <c r="K1571" s="31">
        <v>45017</v>
      </c>
      <c r="L1571" s="21">
        <v>45</v>
      </c>
      <c r="M1571" s="21">
        <v>3</v>
      </c>
      <c r="N1571" s="51">
        <f t="shared" si="62"/>
        <v>48</v>
      </c>
    </row>
    <row r="1572" s="4" customFormat="1" customHeight="1" spans="1:14">
      <c r="A1572" s="19">
        <v>1482</v>
      </c>
      <c r="B1572" s="21" t="s">
        <v>1656</v>
      </c>
      <c r="C1572" s="21" t="s">
        <v>28</v>
      </c>
      <c r="D1572" s="21" t="s">
        <v>1642</v>
      </c>
      <c r="E1572" s="21" t="s">
        <v>19</v>
      </c>
      <c r="F1572" s="19" t="s">
        <v>20</v>
      </c>
      <c r="G1572" s="23">
        <v>3000</v>
      </c>
      <c r="H1572" s="23">
        <v>750</v>
      </c>
      <c r="I1572" s="23">
        <f t="shared" si="63"/>
        <v>3750</v>
      </c>
      <c r="J1572" s="62">
        <v>43654</v>
      </c>
      <c r="K1572" s="31">
        <v>45017</v>
      </c>
      <c r="L1572" s="21">
        <v>45</v>
      </c>
      <c r="M1572" s="21">
        <v>3</v>
      </c>
      <c r="N1572" s="51">
        <f t="shared" si="62"/>
        <v>48</v>
      </c>
    </row>
    <row r="1573" s="4" customFormat="1" customHeight="1" spans="1:14">
      <c r="A1573" s="19">
        <v>1483</v>
      </c>
      <c r="B1573" s="21" t="s">
        <v>1657</v>
      </c>
      <c r="C1573" s="21" t="s">
        <v>28</v>
      </c>
      <c r="D1573" s="21" t="s">
        <v>1642</v>
      </c>
      <c r="E1573" s="21" t="s">
        <v>19</v>
      </c>
      <c r="F1573" s="19" t="s">
        <v>20</v>
      </c>
      <c r="G1573" s="23">
        <v>3000</v>
      </c>
      <c r="H1573" s="23">
        <v>750</v>
      </c>
      <c r="I1573" s="23">
        <f t="shared" si="63"/>
        <v>3750</v>
      </c>
      <c r="J1573" s="62">
        <v>43647</v>
      </c>
      <c r="K1573" s="31">
        <v>45017</v>
      </c>
      <c r="L1573" s="21">
        <v>45</v>
      </c>
      <c r="M1573" s="21">
        <v>3</v>
      </c>
      <c r="N1573" s="51">
        <f t="shared" si="62"/>
        <v>48</v>
      </c>
    </row>
    <row r="1574" s="4" customFormat="1" customHeight="1" spans="1:14">
      <c r="A1574" s="19">
        <v>1484</v>
      </c>
      <c r="B1574" s="21" t="s">
        <v>1658</v>
      </c>
      <c r="C1574" s="21" t="s">
        <v>17</v>
      </c>
      <c r="D1574" s="21" t="s">
        <v>1642</v>
      </c>
      <c r="E1574" s="21" t="s">
        <v>19</v>
      </c>
      <c r="F1574" s="19" t="s">
        <v>20</v>
      </c>
      <c r="G1574" s="23">
        <v>3000</v>
      </c>
      <c r="H1574" s="23">
        <v>750</v>
      </c>
      <c r="I1574" s="23">
        <f t="shared" si="63"/>
        <v>3750</v>
      </c>
      <c r="J1574" s="62">
        <v>43590</v>
      </c>
      <c r="K1574" s="31">
        <v>45017</v>
      </c>
      <c r="L1574" s="21">
        <v>47</v>
      </c>
      <c r="M1574" s="21">
        <v>3</v>
      </c>
      <c r="N1574" s="51">
        <f t="shared" si="62"/>
        <v>50</v>
      </c>
    </row>
    <row r="1575" s="4" customFormat="1" customHeight="1" spans="1:14">
      <c r="A1575" s="19">
        <v>1485</v>
      </c>
      <c r="B1575" s="21" t="s">
        <v>1659</v>
      </c>
      <c r="C1575" s="21" t="s">
        <v>17</v>
      </c>
      <c r="D1575" s="21" t="s">
        <v>1642</v>
      </c>
      <c r="E1575" s="21" t="s">
        <v>19</v>
      </c>
      <c r="F1575" s="19" t="s">
        <v>20</v>
      </c>
      <c r="G1575" s="23">
        <v>3000</v>
      </c>
      <c r="H1575" s="23">
        <v>750</v>
      </c>
      <c r="I1575" s="23">
        <f t="shared" si="63"/>
        <v>3750</v>
      </c>
      <c r="J1575" s="62">
        <v>43654</v>
      </c>
      <c r="K1575" s="31">
        <v>45017</v>
      </c>
      <c r="L1575" s="21">
        <v>45</v>
      </c>
      <c r="M1575" s="21">
        <v>3</v>
      </c>
      <c r="N1575" s="51">
        <f t="shared" si="62"/>
        <v>48</v>
      </c>
    </row>
    <row r="1576" s="4" customFormat="1" customHeight="1" spans="1:14">
      <c r="A1576" s="19">
        <v>1486</v>
      </c>
      <c r="B1576" s="21" t="s">
        <v>1660</v>
      </c>
      <c r="C1576" s="21" t="s">
        <v>17</v>
      </c>
      <c r="D1576" s="21" t="s">
        <v>1642</v>
      </c>
      <c r="E1576" s="21" t="s">
        <v>19</v>
      </c>
      <c r="F1576" s="19" t="s">
        <v>20</v>
      </c>
      <c r="G1576" s="23">
        <v>3000</v>
      </c>
      <c r="H1576" s="23">
        <v>750</v>
      </c>
      <c r="I1576" s="23">
        <f t="shared" si="63"/>
        <v>3750</v>
      </c>
      <c r="J1576" s="62">
        <v>43654</v>
      </c>
      <c r="K1576" s="31">
        <v>45017</v>
      </c>
      <c r="L1576" s="21">
        <v>45</v>
      </c>
      <c r="M1576" s="21">
        <v>3</v>
      </c>
      <c r="N1576" s="51">
        <f t="shared" si="62"/>
        <v>48</v>
      </c>
    </row>
    <row r="1577" s="4" customFormat="1" customHeight="1" spans="1:14">
      <c r="A1577" s="19">
        <v>1487</v>
      </c>
      <c r="B1577" s="21" t="s">
        <v>1661</v>
      </c>
      <c r="C1577" s="21" t="s">
        <v>17</v>
      </c>
      <c r="D1577" s="21" t="s">
        <v>1642</v>
      </c>
      <c r="E1577" s="21" t="s">
        <v>19</v>
      </c>
      <c r="F1577" s="19" t="s">
        <v>20</v>
      </c>
      <c r="G1577" s="23">
        <v>3000</v>
      </c>
      <c r="H1577" s="23">
        <v>750</v>
      </c>
      <c r="I1577" s="23">
        <f t="shared" si="63"/>
        <v>3750</v>
      </c>
      <c r="J1577" s="62">
        <v>43654</v>
      </c>
      <c r="K1577" s="31">
        <v>45017</v>
      </c>
      <c r="L1577" s="21">
        <v>45</v>
      </c>
      <c r="M1577" s="21">
        <v>3</v>
      </c>
      <c r="N1577" s="51">
        <f t="shared" si="62"/>
        <v>48</v>
      </c>
    </row>
    <row r="1578" s="4" customFormat="1" customHeight="1" spans="1:14">
      <c r="A1578" s="19">
        <v>1488</v>
      </c>
      <c r="B1578" s="21" t="s">
        <v>1662</v>
      </c>
      <c r="C1578" s="21" t="s">
        <v>28</v>
      </c>
      <c r="D1578" s="21" t="s">
        <v>1642</v>
      </c>
      <c r="E1578" s="21" t="s">
        <v>19</v>
      </c>
      <c r="F1578" s="19" t="s">
        <v>20</v>
      </c>
      <c r="G1578" s="23">
        <v>3000</v>
      </c>
      <c r="H1578" s="23">
        <v>750</v>
      </c>
      <c r="I1578" s="23">
        <f t="shared" si="63"/>
        <v>3750</v>
      </c>
      <c r="J1578" s="62">
        <v>43654</v>
      </c>
      <c r="K1578" s="31">
        <v>45017</v>
      </c>
      <c r="L1578" s="21">
        <v>45</v>
      </c>
      <c r="M1578" s="21">
        <v>3</v>
      </c>
      <c r="N1578" s="51">
        <f t="shared" si="62"/>
        <v>48</v>
      </c>
    </row>
    <row r="1579" s="4" customFormat="1" customHeight="1" spans="1:14">
      <c r="A1579" s="19">
        <v>1489</v>
      </c>
      <c r="B1579" s="21" t="s">
        <v>1663</v>
      </c>
      <c r="C1579" s="21" t="s">
        <v>17</v>
      </c>
      <c r="D1579" s="21" t="s">
        <v>1642</v>
      </c>
      <c r="E1579" s="21" t="s">
        <v>19</v>
      </c>
      <c r="F1579" s="19" t="s">
        <v>20</v>
      </c>
      <c r="G1579" s="23">
        <v>3000</v>
      </c>
      <c r="H1579" s="23">
        <v>750</v>
      </c>
      <c r="I1579" s="23">
        <f t="shared" si="63"/>
        <v>3750</v>
      </c>
      <c r="J1579" s="62">
        <v>43654</v>
      </c>
      <c r="K1579" s="31">
        <v>45017</v>
      </c>
      <c r="L1579" s="21">
        <v>45</v>
      </c>
      <c r="M1579" s="21">
        <v>3</v>
      </c>
      <c r="N1579" s="51">
        <f t="shared" si="62"/>
        <v>48</v>
      </c>
    </row>
    <row r="1580" s="4" customFormat="1" customHeight="1" spans="1:14">
      <c r="A1580" s="19">
        <v>1490</v>
      </c>
      <c r="B1580" s="21" t="s">
        <v>1664</v>
      </c>
      <c r="C1580" s="21" t="s">
        <v>28</v>
      </c>
      <c r="D1580" s="21" t="s">
        <v>1642</v>
      </c>
      <c r="E1580" s="21" t="s">
        <v>19</v>
      </c>
      <c r="F1580" s="19" t="s">
        <v>20</v>
      </c>
      <c r="G1580" s="23">
        <v>3000</v>
      </c>
      <c r="H1580" s="23">
        <v>750</v>
      </c>
      <c r="I1580" s="23">
        <f t="shared" si="63"/>
        <v>3750</v>
      </c>
      <c r="J1580" s="62">
        <v>43654</v>
      </c>
      <c r="K1580" s="31">
        <v>45017</v>
      </c>
      <c r="L1580" s="21">
        <v>45</v>
      </c>
      <c r="M1580" s="21">
        <v>3</v>
      </c>
      <c r="N1580" s="51">
        <f t="shared" si="62"/>
        <v>48</v>
      </c>
    </row>
    <row r="1581" s="4" customFormat="1" customHeight="1" spans="1:14">
      <c r="A1581" s="19">
        <v>1491</v>
      </c>
      <c r="B1581" s="21" t="s">
        <v>1665</v>
      </c>
      <c r="C1581" s="21" t="s">
        <v>17</v>
      </c>
      <c r="D1581" s="21" t="s">
        <v>1642</v>
      </c>
      <c r="E1581" s="21" t="s">
        <v>19</v>
      </c>
      <c r="F1581" s="19" t="s">
        <v>20</v>
      </c>
      <c r="G1581" s="23">
        <v>3000</v>
      </c>
      <c r="H1581" s="23">
        <v>750</v>
      </c>
      <c r="I1581" s="23">
        <f t="shared" si="63"/>
        <v>3750</v>
      </c>
      <c r="J1581" s="62">
        <v>43654</v>
      </c>
      <c r="K1581" s="31">
        <v>45017</v>
      </c>
      <c r="L1581" s="21">
        <v>45</v>
      </c>
      <c r="M1581" s="21">
        <v>3</v>
      </c>
      <c r="N1581" s="51">
        <f t="shared" si="62"/>
        <v>48</v>
      </c>
    </row>
    <row r="1582" s="4" customFormat="1" customHeight="1" spans="1:14">
      <c r="A1582" s="19">
        <v>1492</v>
      </c>
      <c r="B1582" s="21" t="s">
        <v>1666</v>
      </c>
      <c r="C1582" s="21" t="s">
        <v>17</v>
      </c>
      <c r="D1582" s="21" t="s">
        <v>1642</v>
      </c>
      <c r="E1582" s="21" t="s">
        <v>19</v>
      </c>
      <c r="F1582" s="19" t="s">
        <v>20</v>
      </c>
      <c r="G1582" s="23">
        <v>3000</v>
      </c>
      <c r="H1582" s="23">
        <v>750</v>
      </c>
      <c r="I1582" s="23">
        <f t="shared" si="63"/>
        <v>3750</v>
      </c>
      <c r="J1582" s="62">
        <v>43654</v>
      </c>
      <c r="K1582" s="31">
        <v>45017</v>
      </c>
      <c r="L1582" s="21">
        <v>45</v>
      </c>
      <c r="M1582" s="21">
        <v>3</v>
      </c>
      <c r="N1582" s="51">
        <f t="shared" si="62"/>
        <v>48</v>
      </c>
    </row>
    <row r="1583" s="4" customFormat="1" customHeight="1" spans="1:14">
      <c r="A1583" s="19">
        <v>1493</v>
      </c>
      <c r="B1583" s="21" t="s">
        <v>1667</v>
      </c>
      <c r="C1583" s="21" t="s">
        <v>28</v>
      </c>
      <c r="D1583" s="21" t="s">
        <v>1642</v>
      </c>
      <c r="E1583" s="21" t="s">
        <v>19</v>
      </c>
      <c r="F1583" s="19" t="s">
        <v>20</v>
      </c>
      <c r="G1583" s="23">
        <v>3000</v>
      </c>
      <c r="H1583" s="23">
        <v>750</v>
      </c>
      <c r="I1583" s="23">
        <f t="shared" si="63"/>
        <v>3750</v>
      </c>
      <c r="J1583" s="62">
        <v>43647</v>
      </c>
      <c r="K1583" s="31">
        <v>45017</v>
      </c>
      <c r="L1583" s="21">
        <v>45</v>
      </c>
      <c r="M1583" s="21">
        <v>3</v>
      </c>
      <c r="N1583" s="51">
        <f t="shared" si="62"/>
        <v>48</v>
      </c>
    </row>
    <row r="1584" s="4" customFormat="1" customHeight="1" spans="1:14">
      <c r="A1584" s="19">
        <v>1494</v>
      </c>
      <c r="B1584" s="21" t="s">
        <v>1668</v>
      </c>
      <c r="C1584" s="21" t="s">
        <v>17</v>
      </c>
      <c r="D1584" s="21" t="s">
        <v>1642</v>
      </c>
      <c r="E1584" s="21" t="s">
        <v>19</v>
      </c>
      <c r="F1584" s="19" t="s">
        <v>20</v>
      </c>
      <c r="G1584" s="23">
        <v>3000</v>
      </c>
      <c r="H1584" s="23">
        <v>750</v>
      </c>
      <c r="I1584" s="23">
        <f t="shared" si="63"/>
        <v>3750</v>
      </c>
      <c r="J1584" s="62">
        <v>43654</v>
      </c>
      <c r="K1584" s="31">
        <v>45017</v>
      </c>
      <c r="L1584" s="21">
        <v>45</v>
      </c>
      <c r="M1584" s="21">
        <v>3</v>
      </c>
      <c r="N1584" s="51">
        <f t="shared" si="62"/>
        <v>48</v>
      </c>
    </row>
    <row r="1585" s="4" customFormat="1" customHeight="1" spans="1:14">
      <c r="A1585" s="19">
        <v>1495</v>
      </c>
      <c r="B1585" s="21" t="s">
        <v>1669</v>
      </c>
      <c r="C1585" s="21" t="s">
        <v>17</v>
      </c>
      <c r="D1585" s="21" t="s">
        <v>1642</v>
      </c>
      <c r="E1585" s="21" t="s">
        <v>19</v>
      </c>
      <c r="F1585" s="19" t="s">
        <v>20</v>
      </c>
      <c r="G1585" s="23">
        <v>3000</v>
      </c>
      <c r="H1585" s="23">
        <v>750</v>
      </c>
      <c r="I1585" s="23">
        <f t="shared" si="63"/>
        <v>3750</v>
      </c>
      <c r="J1585" s="62">
        <v>43691</v>
      </c>
      <c r="K1585" s="31">
        <v>45017</v>
      </c>
      <c r="L1585" s="21">
        <v>44</v>
      </c>
      <c r="M1585" s="21">
        <v>3</v>
      </c>
      <c r="N1585" s="51">
        <f t="shared" si="62"/>
        <v>47</v>
      </c>
    </row>
    <row r="1586" s="4" customFormat="1" customHeight="1" spans="1:14">
      <c r="A1586" s="19">
        <v>1496</v>
      </c>
      <c r="B1586" s="21" t="s">
        <v>1670</v>
      </c>
      <c r="C1586" s="21" t="s">
        <v>28</v>
      </c>
      <c r="D1586" s="21" t="s">
        <v>1642</v>
      </c>
      <c r="E1586" s="21" t="s">
        <v>19</v>
      </c>
      <c r="F1586" s="19" t="s">
        <v>20</v>
      </c>
      <c r="G1586" s="23">
        <v>3000</v>
      </c>
      <c r="H1586" s="23">
        <v>750</v>
      </c>
      <c r="I1586" s="23">
        <f t="shared" si="63"/>
        <v>3750</v>
      </c>
      <c r="J1586" s="62">
        <v>43682</v>
      </c>
      <c r="K1586" s="31">
        <v>45017</v>
      </c>
      <c r="L1586" s="21">
        <v>44</v>
      </c>
      <c r="M1586" s="21">
        <v>3</v>
      </c>
      <c r="N1586" s="51">
        <f t="shared" si="62"/>
        <v>47</v>
      </c>
    </row>
    <row r="1587" s="4" customFormat="1" customHeight="1" spans="1:14">
      <c r="A1587" s="19">
        <v>1497</v>
      </c>
      <c r="B1587" s="21" t="s">
        <v>1671</v>
      </c>
      <c r="C1587" s="21" t="s">
        <v>28</v>
      </c>
      <c r="D1587" s="21" t="s">
        <v>1642</v>
      </c>
      <c r="E1587" s="21" t="s">
        <v>19</v>
      </c>
      <c r="F1587" s="19" t="s">
        <v>20</v>
      </c>
      <c r="G1587" s="23">
        <v>3000</v>
      </c>
      <c r="H1587" s="23">
        <v>750</v>
      </c>
      <c r="I1587" s="23">
        <f t="shared" si="63"/>
        <v>3750</v>
      </c>
      <c r="J1587" s="62">
        <v>43682</v>
      </c>
      <c r="K1587" s="31">
        <v>45017</v>
      </c>
      <c r="L1587" s="21">
        <v>44</v>
      </c>
      <c r="M1587" s="21">
        <v>3</v>
      </c>
      <c r="N1587" s="51">
        <f t="shared" si="62"/>
        <v>47</v>
      </c>
    </row>
    <row r="1588" s="4" customFormat="1" customHeight="1" spans="1:14">
      <c r="A1588" s="19">
        <v>1498</v>
      </c>
      <c r="B1588" s="21" t="s">
        <v>1672</v>
      </c>
      <c r="C1588" s="21" t="s">
        <v>17</v>
      </c>
      <c r="D1588" s="21" t="s">
        <v>1642</v>
      </c>
      <c r="E1588" s="21" t="s">
        <v>19</v>
      </c>
      <c r="F1588" s="19" t="s">
        <v>20</v>
      </c>
      <c r="G1588" s="23">
        <v>3000</v>
      </c>
      <c r="H1588" s="23">
        <v>750</v>
      </c>
      <c r="I1588" s="23">
        <f t="shared" si="63"/>
        <v>3750</v>
      </c>
      <c r="J1588" s="62">
        <v>43691</v>
      </c>
      <c r="K1588" s="31">
        <v>45017</v>
      </c>
      <c r="L1588" s="21">
        <v>44</v>
      </c>
      <c r="M1588" s="21">
        <v>3</v>
      </c>
      <c r="N1588" s="51">
        <f t="shared" si="62"/>
        <v>47</v>
      </c>
    </row>
    <row r="1589" s="4" customFormat="1" customHeight="1" spans="1:14">
      <c r="A1589" s="19">
        <v>1499</v>
      </c>
      <c r="B1589" s="21" t="s">
        <v>1673</v>
      </c>
      <c r="C1589" s="21" t="s">
        <v>28</v>
      </c>
      <c r="D1589" s="21" t="s">
        <v>1642</v>
      </c>
      <c r="E1589" s="21" t="s">
        <v>19</v>
      </c>
      <c r="F1589" s="19" t="s">
        <v>20</v>
      </c>
      <c r="G1589" s="23">
        <v>3000</v>
      </c>
      <c r="H1589" s="23">
        <v>750</v>
      </c>
      <c r="I1589" s="23">
        <f t="shared" si="63"/>
        <v>3750</v>
      </c>
      <c r="J1589" s="62">
        <v>43715</v>
      </c>
      <c r="K1589" s="31">
        <v>45017</v>
      </c>
      <c r="L1589" s="21">
        <v>43</v>
      </c>
      <c r="M1589" s="21">
        <v>3</v>
      </c>
      <c r="N1589" s="51">
        <f t="shared" si="62"/>
        <v>46</v>
      </c>
    </row>
    <row r="1590" s="4" customFormat="1" customHeight="1" spans="1:14">
      <c r="A1590" s="19">
        <v>1500</v>
      </c>
      <c r="B1590" s="21" t="s">
        <v>1674</v>
      </c>
      <c r="C1590" s="21" t="s">
        <v>28</v>
      </c>
      <c r="D1590" s="21" t="s">
        <v>1642</v>
      </c>
      <c r="E1590" s="21" t="s">
        <v>19</v>
      </c>
      <c r="F1590" s="19" t="s">
        <v>20</v>
      </c>
      <c r="G1590" s="23">
        <v>3000</v>
      </c>
      <c r="H1590" s="23">
        <v>750</v>
      </c>
      <c r="I1590" s="23">
        <f t="shared" si="63"/>
        <v>3750</v>
      </c>
      <c r="J1590" s="62">
        <v>43678</v>
      </c>
      <c r="K1590" s="31">
        <v>45017</v>
      </c>
      <c r="L1590" s="21">
        <v>44</v>
      </c>
      <c r="M1590" s="21">
        <v>3</v>
      </c>
      <c r="N1590" s="51">
        <f t="shared" si="62"/>
        <v>47</v>
      </c>
    </row>
    <row r="1591" s="4" customFormat="1" customHeight="1" spans="1:14">
      <c r="A1591" s="19">
        <v>1501</v>
      </c>
      <c r="B1591" s="21" t="s">
        <v>1675</v>
      </c>
      <c r="C1591" s="21" t="s">
        <v>17</v>
      </c>
      <c r="D1591" s="21" t="s">
        <v>1642</v>
      </c>
      <c r="E1591" s="21" t="s">
        <v>19</v>
      </c>
      <c r="F1591" s="19" t="s">
        <v>20</v>
      </c>
      <c r="G1591" s="23">
        <v>3000</v>
      </c>
      <c r="H1591" s="23">
        <v>750</v>
      </c>
      <c r="I1591" s="23">
        <f t="shared" si="63"/>
        <v>3750</v>
      </c>
      <c r="J1591" s="62">
        <v>43678</v>
      </c>
      <c r="K1591" s="31">
        <v>45017</v>
      </c>
      <c r="L1591" s="21">
        <v>44</v>
      </c>
      <c r="M1591" s="21">
        <v>3</v>
      </c>
      <c r="N1591" s="51">
        <f t="shared" si="62"/>
        <v>47</v>
      </c>
    </row>
    <row r="1592" s="4" customFormat="1" customHeight="1" spans="1:14">
      <c r="A1592" s="19">
        <v>1502</v>
      </c>
      <c r="B1592" s="21" t="s">
        <v>1676</v>
      </c>
      <c r="C1592" s="21" t="s">
        <v>17</v>
      </c>
      <c r="D1592" s="21" t="s">
        <v>1642</v>
      </c>
      <c r="E1592" s="21" t="s">
        <v>19</v>
      </c>
      <c r="F1592" s="19" t="s">
        <v>20</v>
      </c>
      <c r="G1592" s="23">
        <v>3000</v>
      </c>
      <c r="H1592" s="23">
        <v>750</v>
      </c>
      <c r="I1592" s="23">
        <f t="shared" si="63"/>
        <v>3750</v>
      </c>
      <c r="J1592" s="62">
        <v>43374</v>
      </c>
      <c r="K1592" s="31">
        <v>45017</v>
      </c>
      <c r="L1592" s="21">
        <v>54</v>
      </c>
      <c r="M1592" s="21">
        <v>3</v>
      </c>
      <c r="N1592" s="51">
        <f t="shared" si="62"/>
        <v>57</v>
      </c>
    </row>
    <row r="1593" s="4" customFormat="1" customHeight="1" spans="1:14">
      <c r="A1593" s="19">
        <v>1503</v>
      </c>
      <c r="B1593" s="21" t="s">
        <v>1677</v>
      </c>
      <c r="C1593" s="21" t="s">
        <v>17</v>
      </c>
      <c r="D1593" s="21" t="s">
        <v>1642</v>
      </c>
      <c r="E1593" s="21" t="s">
        <v>19</v>
      </c>
      <c r="F1593" s="19" t="s">
        <v>20</v>
      </c>
      <c r="G1593" s="23">
        <v>3000</v>
      </c>
      <c r="H1593" s="23">
        <v>750</v>
      </c>
      <c r="I1593" s="23">
        <f t="shared" si="63"/>
        <v>3750</v>
      </c>
      <c r="J1593" s="31">
        <v>44013</v>
      </c>
      <c r="K1593" s="31">
        <v>45017</v>
      </c>
      <c r="L1593" s="21">
        <v>33</v>
      </c>
      <c r="M1593" s="21">
        <v>3</v>
      </c>
      <c r="N1593" s="51">
        <f t="shared" si="62"/>
        <v>36</v>
      </c>
    </row>
    <row r="1594" s="4" customFormat="1" customHeight="1" spans="1:14">
      <c r="A1594" s="19">
        <v>1504</v>
      </c>
      <c r="B1594" s="21" t="s">
        <v>1678</v>
      </c>
      <c r="C1594" s="21" t="s">
        <v>28</v>
      </c>
      <c r="D1594" s="21" t="s">
        <v>1642</v>
      </c>
      <c r="E1594" s="21" t="s">
        <v>19</v>
      </c>
      <c r="F1594" s="19" t="s">
        <v>20</v>
      </c>
      <c r="G1594" s="23">
        <v>3000</v>
      </c>
      <c r="H1594" s="23">
        <v>750</v>
      </c>
      <c r="I1594" s="23">
        <f t="shared" si="63"/>
        <v>3750</v>
      </c>
      <c r="J1594" s="31">
        <v>44013</v>
      </c>
      <c r="K1594" s="31">
        <v>45017</v>
      </c>
      <c r="L1594" s="21">
        <v>33</v>
      </c>
      <c r="M1594" s="21">
        <v>3</v>
      </c>
      <c r="N1594" s="51">
        <f t="shared" ref="N1594:N1657" si="64">L1594+M1594</f>
        <v>36</v>
      </c>
    </row>
    <row r="1595" s="4" customFormat="1" customHeight="1" spans="1:14">
      <c r="A1595" s="19">
        <v>1505</v>
      </c>
      <c r="B1595" s="21" t="s">
        <v>1679</v>
      </c>
      <c r="C1595" s="21" t="s">
        <v>28</v>
      </c>
      <c r="D1595" s="21" t="s">
        <v>1642</v>
      </c>
      <c r="E1595" s="21" t="s">
        <v>19</v>
      </c>
      <c r="F1595" s="19" t="s">
        <v>20</v>
      </c>
      <c r="G1595" s="23">
        <v>3000</v>
      </c>
      <c r="H1595" s="23">
        <v>750</v>
      </c>
      <c r="I1595" s="23">
        <f t="shared" si="63"/>
        <v>3750</v>
      </c>
      <c r="J1595" s="31">
        <v>44013</v>
      </c>
      <c r="K1595" s="31">
        <v>45017</v>
      </c>
      <c r="L1595" s="21">
        <v>33</v>
      </c>
      <c r="M1595" s="21">
        <v>3</v>
      </c>
      <c r="N1595" s="51">
        <f t="shared" si="64"/>
        <v>36</v>
      </c>
    </row>
    <row r="1596" s="4" customFormat="1" customHeight="1" spans="1:14">
      <c r="A1596" s="19">
        <v>1506</v>
      </c>
      <c r="B1596" s="21" t="s">
        <v>1680</v>
      </c>
      <c r="C1596" s="21" t="s">
        <v>28</v>
      </c>
      <c r="D1596" s="21" t="s">
        <v>1642</v>
      </c>
      <c r="E1596" s="21" t="s">
        <v>19</v>
      </c>
      <c r="F1596" s="19" t="s">
        <v>20</v>
      </c>
      <c r="G1596" s="23">
        <v>3000</v>
      </c>
      <c r="H1596" s="23">
        <v>750</v>
      </c>
      <c r="I1596" s="23">
        <f t="shared" si="63"/>
        <v>3750</v>
      </c>
      <c r="J1596" s="31">
        <v>44044</v>
      </c>
      <c r="K1596" s="31">
        <v>45017</v>
      </c>
      <c r="L1596" s="21">
        <v>32</v>
      </c>
      <c r="M1596" s="21">
        <v>3</v>
      </c>
      <c r="N1596" s="51">
        <f t="shared" si="64"/>
        <v>35</v>
      </c>
    </row>
    <row r="1597" s="4" customFormat="1" customHeight="1" spans="1:14">
      <c r="A1597" s="19">
        <v>1507</v>
      </c>
      <c r="B1597" s="21" t="s">
        <v>1681</v>
      </c>
      <c r="C1597" s="21" t="s">
        <v>28</v>
      </c>
      <c r="D1597" s="21" t="s">
        <v>1642</v>
      </c>
      <c r="E1597" s="21" t="s">
        <v>19</v>
      </c>
      <c r="F1597" s="19" t="s">
        <v>20</v>
      </c>
      <c r="G1597" s="23">
        <v>3000</v>
      </c>
      <c r="H1597" s="23">
        <v>750</v>
      </c>
      <c r="I1597" s="23">
        <f t="shared" si="63"/>
        <v>3750</v>
      </c>
      <c r="J1597" s="31">
        <v>44013</v>
      </c>
      <c r="K1597" s="31">
        <v>45017</v>
      </c>
      <c r="L1597" s="21">
        <v>33</v>
      </c>
      <c r="M1597" s="21">
        <v>3</v>
      </c>
      <c r="N1597" s="51">
        <f t="shared" si="64"/>
        <v>36</v>
      </c>
    </row>
    <row r="1598" s="4" customFormat="1" customHeight="1" spans="1:14">
      <c r="A1598" s="19">
        <v>1508</v>
      </c>
      <c r="B1598" s="21" t="s">
        <v>1682</v>
      </c>
      <c r="C1598" s="21" t="s">
        <v>17</v>
      </c>
      <c r="D1598" s="21" t="s">
        <v>1642</v>
      </c>
      <c r="E1598" s="21" t="s">
        <v>19</v>
      </c>
      <c r="F1598" s="19" t="s">
        <v>20</v>
      </c>
      <c r="G1598" s="23">
        <v>3000</v>
      </c>
      <c r="H1598" s="23">
        <v>750</v>
      </c>
      <c r="I1598" s="23">
        <f t="shared" si="63"/>
        <v>3750</v>
      </c>
      <c r="J1598" s="31">
        <v>44013</v>
      </c>
      <c r="K1598" s="31">
        <v>45017</v>
      </c>
      <c r="L1598" s="21">
        <v>33</v>
      </c>
      <c r="M1598" s="21">
        <v>3</v>
      </c>
      <c r="N1598" s="51">
        <f t="shared" si="64"/>
        <v>36</v>
      </c>
    </row>
    <row r="1599" s="4" customFormat="1" customHeight="1" spans="1:14">
      <c r="A1599" s="19">
        <v>1509</v>
      </c>
      <c r="B1599" s="21" t="s">
        <v>1683</v>
      </c>
      <c r="C1599" s="21" t="s">
        <v>17</v>
      </c>
      <c r="D1599" s="21" t="s">
        <v>1642</v>
      </c>
      <c r="E1599" s="21" t="s">
        <v>19</v>
      </c>
      <c r="F1599" s="19" t="s">
        <v>20</v>
      </c>
      <c r="G1599" s="23">
        <v>3000</v>
      </c>
      <c r="H1599" s="23">
        <v>750</v>
      </c>
      <c r="I1599" s="23">
        <f t="shared" si="63"/>
        <v>3750</v>
      </c>
      <c r="J1599" s="31">
        <v>44013</v>
      </c>
      <c r="K1599" s="31">
        <v>45017</v>
      </c>
      <c r="L1599" s="21">
        <v>33</v>
      </c>
      <c r="M1599" s="21">
        <v>3</v>
      </c>
      <c r="N1599" s="51">
        <f t="shared" si="64"/>
        <v>36</v>
      </c>
    </row>
    <row r="1600" s="4" customFormat="1" customHeight="1" spans="1:14">
      <c r="A1600" s="19">
        <v>1510</v>
      </c>
      <c r="B1600" s="21" t="s">
        <v>1684</v>
      </c>
      <c r="C1600" s="21" t="s">
        <v>17</v>
      </c>
      <c r="D1600" s="21" t="s">
        <v>1642</v>
      </c>
      <c r="E1600" s="21" t="s">
        <v>19</v>
      </c>
      <c r="F1600" s="19" t="s">
        <v>20</v>
      </c>
      <c r="G1600" s="23">
        <v>3000</v>
      </c>
      <c r="H1600" s="23">
        <v>750</v>
      </c>
      <c r="I1600" s="23">
        <f t="shared" si="63"/>
        <v>3750</v>
      </c>
      <c r="J1600" s="31">
        <v>44013</v>
      </c>
      <c r="K1600" s="31">
        <v>45017</v>
      </c>
      <c r="L1600" s="21">
        <v>33</v>
      </c>
      <c r="M1600" s="21">
        <v>3</v>
      </c>
      <c r="N1600" s="51">
        <f t="shared" si="64"/>
        <v>36</v>
      </c>
    </row>
    <row r="1601" s="4" customFormat="1" customHeight="1" spans="1:14">
      <c r="A1601" s="19">
        <v>1511</v>
      </c>
      <c r="B1601" s="21" t="s">
        <v>1685</v>
      </c>
      <c r="C1601" s="21" t="s">
        <v>28</v>
      </c>
      <c r="D1601" s="21" t="s">
        <v>1642</v>
      </c>
      <c r="E1601" s="21" t="s">
        <v>19</v>
      </c>
      <c r="F1601" s="19" t="s">
        <v>20</v>
      </c>
      <c r="G1601" s="23">
        <v>3000</v>
      </c>
      <c r="H1601" s="23">
        <v>750</v>
      </c>
      <c r="I1601" s="23">
        <f t="shared" si="63"/>
        <v>3750</v>
      </c>
      <c r="J1601" s="31">
        <v>43952</v>
      </c>
      <c r="K1601" s="31">
        <v>45017</v>
      </c>
      <c r="L1601" s="21">
        <v>35</v>
      </c>
      <c r="M1601" s="21">
        <v>3</v>
      </c>
      <c r="N1601" s="51">
        <f t="shared" si="64"/>
        <v>38</v>
      </c>
    </row>
    <row r="1602" s="4" customFormat="1" customHeight="1" spans="1:14">
      <c r="A1602" s="19">
        <v>1512</v>
      </c>
      <c r="B1602" s="21" t="s">
        <v>1686</v>
      </c>
      <c r="C1602" s="21" t="s">
        <v>17</v>
      </c>
      <c r="D1602" s="21" t="s">
        <v>1642</v>
      </c>
      <c r="E1602" s="21" t="s">
        <v>19</v>
      </c>
      <c r="F1602" s="19" t="s">
        <v>20</v>
      </c>
      <c r="G1602" s="23">
        <v>3000</v>
      </c>
      <c r="H1602" s="23">
        <v>750</v>
      </c>
      <c r="I1602" s="23">
        <f t="shared" si="63"/>
        <v>3750</v>
      </c>
      <c r="J1602" s="31">
        <v>44013</v>
      </c>
      <c r="K1602" s="31">
        <v>45017</v>
      </c>
      <c r="L1602" s="21">
        <v>33</v>
      </c>
      <c r="M1602" s="21">
        <v>3</v>
      </c>
      <c r="N1602" s="51">
        <f t="shared" si="64"/>
        <v>36</v>
      </c>
    </row>
    <row r="1603" s="4" customFormat="1" customHeight="1" spans="1:14">
      <c r="A1603" s="19">
        <v>1513</v>
      </c>
      <c r="B1603" s="41" t="s">
        <v>1687</v>
      </c>
      <c r="C1603" s="41" t="s">
        <v>17</v>
      </c>
      <c r="D1603" s="41" t="s">
        <v>1642</v>
      </c>
      <c r="E1603" s="21" t="s">
        <v>19</v>
      </c>
      <c r="F1603" s="19" t="s">
        <v>20</v>
      </c>
      <c r="G1603" s="23">
        <v>3000</v>
      </c>
      <c r="H1603" s="23">
        <v>750</v>
      </c>
      <c r="I1603" s="23">
        <f t="shared" si="63"/>
        <v>3750</v>
      </c>
      <c r="J1603" s="31">
        <v>43839</v>
      </c>
      <c r="K1603" s="31">
        <v>45017</v>
      </c>
      <c r="L1603" s="21">
        <v>39</v>
      </c>
      <c r="M1603" s="21">
        <v>3</v>
      </c>
      <c r="N1603" s="51">
        <f t="shared" si="64"/>
        <v>42</v>
      </c>
    </row>
    <row r="1604" s="4" customFormat="1" customHeight="1" spans="1:14">
      <c r="A1604" s="19">
        <v>1514</v>
      </c>
      <c r="B1604" s="21" t="s">
        <v>1688</v>
      </c>
      <c r="C1604" s="21" t="s">
        <v>28</v>
      </c>
      <c r="D1604" s="21" t="s">
        <v>1642</v>
      </c>
      <c r="E1604" s="21" t="s">
        <v>19</v>
      </c>
      <c r="F1604" s="19" t="s">
        <v>20</v>
      </c>
      <c r="G1604" s="23">
        <v>3000</v>
      </c>
      <c r="H1604" s="23">
        <v>750</v>
      </c>
      <c r="I1604" s="23">
        <f t="shared" si="63"/>
        <v>3750</v>
      </c>
      <c r="J1604" s="31">
        <v>44018</v>
      </c>
      <c r="K1604" s="31">
        <v>45017</v>
      </c>
      <c r="L1604" s="21">
        <v>33</v>
      </c>
      <c r="M1604" s="21">
        <v>3</v>
      </c>
      <c r="N1604" s="51">
        <f t="shared" si="64"/>
        <v>36</v>
      </c>
    </row>
    <row r="1605" s="4" customFormat="1" customHeight="1" spans="1:14">
      <c r="A1605" s="19">
        <v>1515</v>
      </c>
      <c r="B1605" s="21" t="s">
        <v>1689</v>
      </c>
      <c r="C1605" s="21" t="s">
        <v>28</v>
      </c>
      <c r="D1605" s="21" t="s">
        <v>1642</v>
      </c>
      <c r="E1605" s="21" t="s">
        <v>19</v>
      </c>
      <c r="F1605" s="19" t="s">
        <v>20</v>
      </c>
      <c r="G1605" s="23">
        <v>3000</v>
      </c>
      <c r="H1605" s="23">
        <v>750</v>
      </c>
      <c r="I1605" s="23">
        <f t="shared" si="63"/>
        <v>3750</v>
      </c>
      <c r="J1605" s="31">
        <v>43704</v>
      </c>
      <c r="K1605" s="31">
        <v>45017</v>
      </c>
      <c r="L1605" s="21">
        <v>44</v>
      </c>
      <c r="M1605" s="21">
        <v>3</v>
      </c>
      <c r="N1605" s="51">
        <f t="shared" si="64"/>
        <v>47</v>
      </c>
    </row>
    <row r="1606" s="4" customFormat="1" customHeight="1" spans="1:14">
      <c r="A1606" s="19">
        <v>1516</v>
      </c>
      <c r="B1606" s="21" t="s">
        <v>1690</v>
      </c>
      <c r="C1606" s="21" t="s">
        <v>17</v>
      </c>
      <c r="D1606" s="21" t="s">
        <v>1642</v>
      </c>
      <c r="E1606" s="21" t="s">
        <v>19</v>
      </c>
      <c r="F1606" s="19" t="s">
        <v>20</v>
      </c>
      <c r="G1606" s="23">
        <v>3000</v>
      </c>
      <c r="H1606" s="23">
        <v>750</v>
      </c>
      <c r="I1606" s="23">
        <f t="shared" si="63"/>
        <v>3750</v>
      </c>
      <c r="J1606" s="31">
        <v>44078</v>
      </c>
      <c r="K1606" s="31">
        <v>45017</v>
      </c>
      <c r="L1606" s="21">
        <v>31</v>
      </c>
      <c r="M1606" s="21">
        <v>3</v>
      </c>
      <c r="N1606" s="51">
        <f t="shared" si="64"/>
        <v>34</v>
      </c>
    </row>
    <row r="1607" s="4" customFormat="1" customHeight="1" spans="1:14">
      <c r="A1607" s="19">
        <v>1517</v>
      </c>
      <c r="B1607" s="21" t="s">
        <v>1691</v>
      </c>
      <c r="C1607" s="21" t="s">
        <v>28</v>
      </c>
      <c r="D1607" s="21" t="s">
        <v>1642</v>
      </c>
      <c r="E1607" s="21" t="s">
        <v>19</v>
      </c>
      <c r="F1607" s="19" t="s">
        <v>20</v>
      </c>
      <c r="G1607" s="23">
        <v>3000</v>
      </c>
      <c r="H1607" s="23">
        <v>750</v>
      </c>
      <c r="I1607" s="23">
        <f t="shared" si="63"/>
        <v>3750</v>
      </c>
      <c r="J1607" s="31">
        <v>44078</v>
      </c>
      <c r="K1607" s="31">
        <v>45017</v>
      </c>
      <c r="L1607" s="21">
        <v>31</v>
      </c>
      <c r="M1607" s="21">
        <v>3</v>
      </c>
      <c r="N1607" s="51">
        <f t="shared" si="64"/>
        <v>34</v>
      </c>
    </row>
    <row r="1608" s="4" customFormat="1" customHeight="1" spans="1:14">
      <c r="A1608" s="19">
        <v>1518</v>
      </c>
      <c r="B1608" s="21" t="s">
        <v>1692</v>
      </c>
      <c r="C1608" s="21" t="s">
        <v>28</v>
      </c>
      <c r="D1608" s="21" t="s">
        <v>1642</v>
      </c>
      <c r="E1608" s="21" t="s">
        <v>19</v>
      </c>
      <c r="F1608" s="19" t="s">
        <v>20</v>
      </c>
      <c r="G1608" s="23">
        <v>3000</v>
      </c>
      <c r="H1608" s="23">
        <v>750</v>
      </c>
      <c r="I1608" s="23">
        <f t="shared" si="63"/>
        <v>3750</v>
      </c>
      <c r="J1608" s="31">
        <v>43719</v>
      </c>
      <c r="K1608" s="31">
        <v>45017</v>
      </c>
      <c r="L1608" s="21">
        <v>43</v>
      </c>
      <c r="M1608" s="21">
        <v>3</v>
      </c>
      <c r="N1608" s="51">
        <f t="shared" si="64"/>
        <v>46</v>
      </c>
    </row>
    <row r="1609" s="4" customFormat="1" customHeight="1" spans="1:14">
      <c r="A1609" s="19">
        <v>1519</v>
      </c>
      <c r="B1609" s="21" t="s">
        <v>1693</v>
      </c>
      <c r="C1609" s="21" t="s">
        <v>28</v>
      </c>
      <c r="D1609" s="21" t="s">
        <v>1642</v>
      </c>
      <c r="E1609" s="21" t="s">
        <v>19</v>
      </c>
      <c r="F1609" s="19" t="s">
        <v>20</v>
      </c>
      <c r="G1609" s="23">
        <v>3000</v>
      </c>
      <c r="H1609" s="23">
        <v>750</v>
      </c>
      <c r="I1609" s="23">
        <f t="shared" si="63"/>
        <v>3750</v>
      </c>
      <c r="J1609" s="31">
        <v>44034</v>
      </c>
      <c r="K1609" s="31">
        <v>45017</v>
      </c>
      <c r="L1609" s="21">
        <v>33</v>
      </c>
      <c r="M1609" s="21">
        <v>3</v>
      </c>
      <c r="N1609" s="51">
        <f t="shared" si="64"/>
        <v>36</v>
      </c>
    </row>
    <row r="1610" s="4" customFormat="1" customHeight="1" spans="1:14">
      <c r="A1610" s="19">
        <v>1520</v>
      </c>
      <c r="B1610" s="21" t="s">
        <v>1694</v>
      </c>
      <c r="C1610" s="21" t="s">
        <v>28</v>
      </c>
      <c r="D1610" s="21" t="s">
        <v>1642</v>
      </c>
      <c r="E1610" s="21" t="s">
        <v>19</v>
      </c>
      <c r="F1610" s="19" t="s">
        <v>20</v>
      </c>
      <c r="G1610" s="23">
        <v>3000</v>
      </c>
      <c r="H1610" s="23">
        <v>750</v>
      </c>
      <c r="I1610" s="23">
        <f t="shared" si="63"/>
        <v>3750</v>
      </c>
      <c r="J1610" s="31">
        <v>44032</v>
      </c>
      <c r="K1610" s="31">
        <v>45017</v>
      </c>
      <c r="L1610" s="21">
        <v>33</v>
      </c>
      <c r="M1610" s="21">
        <v>3</v>
      </c>
      <c r="N1610" s="51">
        <f t="shared" si="64"/>
        <v>36</v>
      </c>
    </row>
    <row r="1611" s="4" customFormat="1" customHeight="1" spans="1:14">
      <c r="A1611" s="19">
        <v>1521</v>
      </c>
      <c r="B1611" s="21" t="s">
        <v>1695</v>
      </c>
      <c r="C1611" s="21" t="s">
        <v>28</v>
      </c>
      <c r="D1611" s="19" t="s">
        <v>1642</v>
      </c>
      <c r="E1611" s="21" t="s">
        <v>19</v>
      </c>
      <c r="F1611" s="19" t="s">
        <v>20</v>
      </c>
      <c r="G1611" s="23">
        <v>3000</v>
      </c>
      <c r="H1611" s="23">
        <v>750</v>
      </c>
      <c r="I1611" s="23">
        <f t="shared" si="63"/>
        <v>3750</v>
      </c>
      <c r="J1611" s="31">
        <v>44137</v>
      </c>
      <c r="K1611" s="31">
        <v>45017</v>
      </c>
      <c r="L1611" s="21">
        <v>29</v>
      </c>
      <c r="M1611" s="21">
        <v>3</v>
      </c>
      <c r="N1611" s="51">
        <f t="shared" si="64"/>
        <v>32</v>
      </c>
    </row>
    <row r="1612" s="4" customFormat="1" customHeight="1" spans="1:14">
      <c r="A1612" s="19">
        <v>1522</v>
      </c>
      <c r="B1612" s="21" t="s">
        <v>1696</v>
      </c>
      <c r="C1612" s="21" t="s">
        <v>28</v>
      </c>
      <c r="D1612" s="21" t="s">
        <v>1642</v>
      </c>
      <c r="E1612" s="21" t="s">
        <v>19</v>
      </c>
      <c r="F1612" s="19" t="s">
        <v>20</v>
      </c>
      <c r="G1612" s="23">
        <v>3000</v>
      </c>
      <c r="H1612" s="23">
        <v>750</v>
      </c>
      <c r="I1612" s="23">
        <f t="shared" si="63"/>
        <v>3750</v>
      </c>
      <c r="J1612" s="31">
        <v>44078</v>
      </c>
      <c r="K1612" s="31">
        <v>45017</v>
      </c>
      <c r="L1612" s="21">
        <v>31</v>
      </c>
      <c r="M1612" s="21">
        <v>3</v>
      </c>
      <c r="N1612" s="51">
        <f t="shared" si="64"/>
        <v>34</v>
      </c>
    </row>
    <row r="1613" s="4" customFormat="1" customHeight="1" spans="1:14">
      <c r="A1613" s="19">
        <v>1523</v>
      </c>
      <c r="B1613" s="21" t="s">
        <v>1697</v>
      </c>
      <c r="C1613" s="21" t="s">
        <v>28</v>
      </c>
      <c r="D1613" s="19" t="s">
        <v>1642</v>
      </c>
      <c r="E1613" s="21" t="s">
        <v>19</v>
      </c>
      <c r="F1613" s="19" t="s">
        <v>20</v>
      </c>
      <c r="G1613" s="23">
        <v>3000</v>
      </c>
      <c r="H1613" s="23">
        <v>750</v>
      </c>
      <c r="I1613" s="23">
        <f t="shared" si="63"/>
        <v>3750</v>
      </c>
      <c r="J1613" s="31">
        <v>44046</v>
      </c>
      <c r="K1613" s="31">
        <v>45017</v>
      </c>
      <c r="L1613" s="21">
        <v>32</v>
      </c>
      <c r="M1613" s="21">
        <v>3</v>
      </c>
      <c r="N1613" s="51">
        <f t="shared" si="64"/>
        <v>35</v>
      </c>
    </row>
    <row r="1614" s="4" customFormat="1" customHeight="1" spans="1:14">
      <c r="A1614" s="19">
        <v>1524</v>
      </c>
      <c r="B1614" s="21" t="s">
        <v>1698</v>
      </c>
      <c r="C1614" s="21" t="s">
        <v>28</v>
      </c>
      <c r="D1614" s="21" t="s">
        <v>1642</v>
      </c>
      <c r="E1614" s="21" t="s">
        <v>19</v>
      </c>
      <c r="F1614" s="19" t="s">
        <v>20</v>
      </c>
      <c r="G1614" s="23">
        <v>3000</v>
      </c>
      <c r="H1614" s="23">
        <v>750</v>
      </c>
      <c r="I1614" s="23">
        <f t="shared" si="63"/>
        <v>3750</v>
      </c>
      <c r="J1614" s="31">
        <v>44105</v>
      </c>
      <c r="K1614" s="31">
        <v>45017</v>
      </c>
      <c r="L1614" s="21">
        <v>30</v>
      </c>
      <c r="M1614" s="21">
        <v>3</v>
      </c>
      <c r="N1614" s="51">
        <f t="shared" si="64"/>
        <v>33</v>
      </c>
    </row>
    <row r="1615" s="4" customFormat="1" customHeight="1" spans="1:14">
      <c r="A1615" s="19">
        <v>1525</v>
      </c>
      <c r="B1615" s="21" t="s">
        <v>1699</v>
      </c>
      <c r="C1615" s="21" t="s">
        <v>17</v>
      </c>
      <c r="D1615" s="21" t="s">
        <v>1642</v>
      </c>
      <c r="E1615" s="21" t="s">
        <v>19</v>
      </c>
      <c r="F1615" s="19" t="s">
        <v>20</v>
      </c>
      <c r="G1615" s="23">
        <v>3000</v>
      </c>
      <c r="H1615" s="23">
        <v>750</v>
      </c>
      <c r="I1615" s="23">
        <f t="shared" si="63"/>
        <v>3750</v>
      </c>
      <c r="J1615" s="31">
        <v>44013</v>
      </c>
      <c r="K1615" s="31">
        <v>45017</v>
      </c>
      <c r="L1615" s="19">
        <v>33</v>
      </c>
      <c r="M1615" s="21">
        <v>3</v>
      </c>
      <c r="N1615" s="51">
        <f t="shared" si="64"/>
        <v>36</v>
      </c>
    </row>
    <row r="1616" s="4" customFormat="1" customHeight="1" spans="1:14">
      <c r="A1616" s="19">
        <v>1526</v>
      </c>
      <c r="B1616" s="21" t="s">
        <v>1700</v>
      </c>
      <c r="C1616" s="21" t="s">
        <v>17</v>
      </c>
      <c r="D1616" s="21" t="s">
        <v>1642</v>
      </c>
      <c r="E1616" s="21" t="s">
        <v>19</v>
      </c>
      <c r="F1616" s="19" t="s">
        <v>20</v>
      </c>
      <c r="G1616" s="23">
        <v>3000</v>
      </c>
      <c r="H1616" s="23">
        <v>750</v>
      </c>
      <c r="I1616" s="23">
        <f t="shared" si="63"/>
        <v>3750</v>
      </c>
      <c r="J1616" s="31">
        <v>43525</v>
      </c>
      <c r="K1616" s="31">
        <v>45017</v>
      </c>
      <c r="L1616" s="19">
        <v>49</v>
      </c>
      <c r="M1616" s="21">
        <v>3</v>
      </c>
      <c r="N1616" s="51">
        <f t="shared" si="64"/>
        <v>52</v>
      </c>
    </row>
    <row r="1617" s="4" customFormat="1" customHeight="1" spans="1:14">
      <c r="A1617" s="19">
        <v>1527</v>
      </c>
      <c r="B1617" s="21" t="s">
        <v>1701</v>
      </c>
      <c r="C1617" s="21" t="s">
        <v>17</v>
      </c>
      <c r="D1617" s="21" t="s">
        <v>1642</v>
      </c>
      <c r="E1617" s="21" t="s">
        <v>19</v>
      </c>
      <c r="F1617" s="19" t="s">
        <v>20</v>
      </c>
      <c r="G1617" s="23">
        <v>3000</v>
      </c>
      <c r="H1617" s="23">
        <v>750</v>
      </c>
      <c r="I1617" s="23">
        <f t="shared" si="63"/>
        <v>3750</v>
      </c>
      <c r="J1617" s="31">
        <v>43586</v>
      </c>
      <c r="K1617" s="31">
        <v>45017</v>
      </c>
      <c r="L1617" s="19">
        <v>47</v>
      </c>
      <c r="M1617" s="21">
        <v>3</v>
      </c>
      <c r="N1617" s="51">
        <f t="shared" si="64"/>
        <v>50</v>
      </c>
    </row>
    <row r="1618" s="4" customFormat="1" customHeight="1" spans="1:14">
      <c r="A1618" s="19">
        <v>1528</v>
      </c>
      <c r="B1618" s="21" t="s">
        <v>1702</v>
      </c>
      <c r="C1618" s="21" t="s">
        <v>17</v>
      </c>
      <c r="D1618" s="21" t="s">
        <v>1703</v>
      </c>
      <c r="E1618" s="21" t="s">
        <v>19</v>
      </c>
      <c r="F1618" s="19" t="s">
        <v>20</v>
      </c>
      <c r="G1618" s="23">
        <v>3000</v>
      </c>
      <c r="H1618" s="23">
        <v>750</v>
      </c>
      <c r="I1618" s="23">
        <f t="shared" si="63"/>
        <v>3750</v>
      </c>
      <c r="J1618" s="31">
        <v>44075</v>
      </c>
      <c r="K1618" s="31">
        <v>45017</v>
      </c>
      <c r="L1618" s="19">
        <v>31</v>
      </c>
      <c r="M1618" s="21">
        <v>3</v>
      </c>
      <c r="N1618" s="51">
        <f t="shared" si="64"/>
        <v>34</v>
      </c>
    </row>
    <row r="1619" s="4" customFormat="1" customHeight="1" spans="1:14">
      <c r="A1619" s="19">
        <v>1529</v>
      </c>
      <c r="B1619" s="21" t="s">
        <v>1704</v>
      </c>
      <c r="C1619" s="21" t="s">
        <v>28</v>
      </c>
      <c r="D1619" s="21" t="s">
        <v>1642</v>
      </c>
      <c r="E1619" s="21" t="s">
        <v>19</v>
      </c>
      <c r="F1619" s="19" t="s">
        <v>20</v>
      </c>
      <c r="G1619" s="23">
        <v>3000</v>
      </c>
      <c r="H1619" s="23">
        <v>750</v>
      </c>
      <c r="I1619" s="23">
        <f t="shared" si="63"/>
        <v>3750</v>
      </c>
      <c r="J1619" s="31">
        <v>44348</v>
      </c>
      <c r="K1619" s="31">
        <v>45017</v>
      </c>
      <c r="L1619" s="19">
        <v>22</v>
      </c>
      <c r="M1619" s="21">
        <v>3</v>
      </c>
      <c r="N1619" s="51">
        <f t="shared" si="64"/>
        <v>25</v>
      </c>
    </row>
    <row r="1620" s="4" customFormat="1" customHeight="1" spans="1:14">
      <c r="A1620" s="19">
        <v>1530</v>
      </c>
      <c r="B1620" s="19" t="s">
        <v>1705</v>
      </c>
      <c r="C1620" s="21" t="s">
        <v>28</v>
      </c>
      <c r="D1620" s="19" t="s">
        <v>1642</v>
      </c>
      <c r="E1620" s="21" t="s">
        <v>19</v>
      </c>
      <c r="F1620" s="19" t="s">
        <v>20</v>
      </c>
      <c r="G1620" s="23">
        <v>3000</v>
      </c>
      <c r="H1620" s="23">
        <v>750</v>
      </c>
      <c r="I1620" s="23">
        <f t="shared" si="63"/>
        <v>3750</v>
      </c>
      <c r="J1620" s="31">
        <v>44378</v>
      </c>
      <c r="K1620" s="31">
        <v>45017</v>
      </c>
      <c r="L1620" s="19">
        <v>21</v>
      </c>
      <c r="M1620" s="21">
        <v>3</v>
      </c>
      <c r="N1620" s="51">
        <f t="shared" si="64"/>
        <v>24</v>
      </c>
    </row>
    <row r="1621" s="4" customFormat="1" customHeight="1" spans="1:14">
      <c r="A1621" s="19">
        <v>1531</v>
      </c>
      <c r="B1621" s="19" t="s">
        <v>1706</v>
      </c>
      <c r="C1621" s="21" t="s">
        <v>28</v>
      </c>
      <c r="D1621" s="19" t="s">
        <v>1642</v>
      </c>
      <c r="E1621" s="21" t="s">
        <v>19</v>
      </c>
      <c r="F1621" s="19" t="s">
        <v>20</v>
      </c>
      <c r="G1621" s="23">
        <v>3000</v>
      </c>
      <c r="H1621" s="23">
        <v>750</v>
      </c>
      <c r="I1621" s="23">
        <f t="shared" si="63"/>
        <v>3750</v>
      </c>
      <c r="J1621" s="31">
        <v>43831</v>
      </c>
      <c r="K1621" s="31">
        <v>45017</v>
      </c>
      <c r="L1621" s="19">
        <v>39</v>
      </c>
      <c r="M1621" s="21">
        <v>3</v>
      </c>
      <c r="N1621" s="51">
        <f t="shared" si="64"/>
        <v>42</v>
      </c>
    </row>
    <row r="1622" s="4" customFormat="1" customHeight="1" spans="1:14">
      <c r="A1622" s="19">
        <v>1532</v>
      </c>
      <c r="B1622" s="19" t="s">
        <v>1707</v>
      </c>
      <c r="C1622" s="21" t="s">
        <v>17</v>
      </c>
      <c r="D1622" s="19" t="s">
        <v>1642</v>
      </c>
      <c r="E1622" s="21" t="s">
        <v>19</v>
      </c>
      <c r="F1622" s="19" t="s">
        <v>20</v>
      </c>
      <c r="G1622" s="23">
        <v>3000</v>
      </c>
      <c r="H1622" s="23">
        <v>750</v>
      </c>
      <c r="I1622" s="23">
        <f t="shared" ref="I1622:I1681" si="65">G1622+H1622</f>
        <v>3750</v>
      </c>
      <c r="J1622" s="31">
        <v>43709</v>
      </c>
      <c r="K1622" s="31">
        <v>45017</v>
      </c>
      <c r="L1622" s="19">
        <v>43</v>
      </c>
      <c r="M1622" s="21">
        <v>3</v>
      </c>
      <c r="N1622" s="51">
        <f t="shared" si="64"/>
        <v>46</v>
      </c>
    </row>
    <row r="1623" s="4" customFormat="1" customHeight="1" spans="1:14">
      <c r="A1623" s="19">
        <v>1533</v>
      </c>
      <c r="B1623" s="19" t="s">
        <v>1708</v>
      </c>
      <c r="C1623" s="21" t="s">
        <v>28</v>
      </c>
      <c r="D1623" s="19" t="s">
        <v>1642</v>
      </c>
      <c r="E1623" s="21" t="s">
        <v>19</v>
      </c>
      <c r="F1623" s="19" t="s">
        <v>20</v>
      </c>
      <c r="G1623" s="23">
        <v>3000</v>
      </c>
      <c r="H1623" s="23">
        <v>750</v>
      </c>
      <c r="I1623" s="23">
        <f t="shared" si="65"/>
        <v>3750</v>
      </c>
      <c r="J1623" s="31">
        <v>44440</v>
      </c>
      <c r="K1623" s="31">
        <v>45017</v>
      </c>
      <c r="L1623" s="19">
        <v>19</v>
      </c>
      <c r="M1623" s="21">
        <v>3</v>
      </c>
      <c r="N1623" s="51">
        <f t="shared" si="64"/>
        <v>22</v>
      </c>
    </row>
    <row r="1624" s="4" customFormat="1" customHeight="1" spans="1:14">
      <c r="A1624" s="19">
        <v>1534</v>
      </c>
      <c r="B1624" s="19" t="s">
        <v>1709</v>
      </c>
      <c r="C1624" s="21" t="s">
        <v>28</v>
      </c>
      <c r="D1624" s="19" t="s">
        <v>1642</v>
      </c>
      <c r="E1624" s="21" t="s">
        <v>19</v>
      </c>
      <c r="F1624" s="19" t="s">
        <v>20</v>
      </c>
      <c r="G1624" s="23">
        <v>3000</v>
      </c>
      <c r="H1624" s="23">
        <v>750</v>
      </c>
      <c r="I1624" s="23">
        <f t="shared" si="65"/>
        <v>3750</v>
      </c>
      <c r="J1624" s="31">
        <v>44378</v>
      </c>
      <c r="K1624" s="31">
        <v>45017</v>
      </c>
      <c r="L1624" s="19">
        <v>21</v>
      </c>
      <c r="M1624" s="21">
        <v>3</v>
      </c>
      <c r="N1624" s="51">
        <f t="shared" si="64"/>
        <v>24</v>
      </c>
    </row>
    <row r="1625" s="4" customFormat="1" customHeight="1" spans="1:14">
      <c r="A1625" s="19">
        <v>1535</v>
      </c>
      <c r="B1625" s="19" t="s">
        <v>1710</v>
      </c>
      <c r="C1625" s="21" t="s">
        <v>17</v>
      </c>
      <c r="D1625" s="19" t="s">
        <v>1642</v>
      </c>
      <c r="E1625" s="21" t="s">
        <v>19</v>
      </c>
      <c r="F1625" s="19" t="s">
        <v>20</v>
      </c>
      <c r="G1625" s="23">
        <v>3000</v>
      </c>
      <c r="H1625" s="23">
        <v>750</v>
      </c>
      <c r="I1625" s="23">
        <f t="shared" si="65"/>
        <v>3750</v>
      </c>
      <c r="J1625" s="31">
        <v>44440</v>
      </c>
      <c r="K1625" s="31">
        <v>45017</v>
      </c>
      <c r="L1625" s="19">
        <v>19</v>
      </c>
      <c r="M1625" s="21">
        <v>3</v>
      </c>
      <c r="N1625" s="51">
        <f t="shared" si="64"/>
        <v>22</v>
      </c>
    </row>
    <row r="1626" s="4" customFormat="1" customHeight="1" spans="1:14">
      <c r="A1626" s="19">
        <v>1536</v>
      </c>
      <c r="B1626" s="19" t="s">
        <v>1711</v>
      </c>
      <c r="C1626" s="21" t="s">
        <v>28</v>
      </c>
      <c r="D1626" s="19" t="s">
        <v>1642</v>
      </c>
      <c r="E1626" s="21" t="s">
        <v>19</v>
      </c>
      <c r="F1626" s="19" t="s">
        <v>20</v>
      </c>
      <c r="G1626" s="23">
        <v>3000</v>
      </c>
      <c r="H1626" s="23">
        <v>750</v>
      </c>
      <c r="I1626" s="23">
        <f t="shared" si="65"/>
        <v>3750</v>
      </c>
      <c r="J1626" s="31">
        <v>44378</v>
      </c>
      <c r="K1626" s="31">
        <v>45017</v>
      </c>
      <c r="L1626" s="19">
        <v>21</v>
      </c>
      <c r="M1626" s="21">
        <v>3</v>
      </c>
      <c r="N1626" s="51">
        <f t="shared" si="64"/>
        <v>24</v>
      </c>
    </row>
    <row r="1627" s="4" customFormat="1" customHeight="1" spans="1:14">
      <c r="A1627" s="19">
        <v>1537</v>
      </c>
      <c r="B1627" s="19" t="s">
        <v>1712</v>
      </c>
      <c r="C1627" s="21" t="s">
        <v>28</v>
      </c>
      <c r="D1627" s="19" t="s">
        <v>1642</v>
      </c>
      <c r="E1627" s="21" t="s">
        <v>19</v>
      </c>
      <c r="F1627" s="19" t="s">
        <v>20</v>
      </c>
      <c r="G1627" s="23">
        <v>3000</v>
      </c>
      <c r="H1627" s="23">
        <v>750</v>
      </c>
      <c r="I1627" s="23">
        <f t="shared" si="65"/>
        <v>3750</v>
      </c>
      <c r="J1627" s="31">
        <v>44378</v>
      </c>
      <c r="K1627" s="31">
        <v>45017</v>
      </c>
      <c r="L1627" s="19">
        <v>21</v>
      </c>
      <c r="M1627" s="21">
        <v>3</v>
      </c>
      <c r="N1627" s="51">
        <f t="shared" si="64"/>
        <v>24</v>
      </c>
    </row>
    <row r="1628" s="4" customFormat="1" customHeight="1" spans="1:14">
      <c r="A1628" s="19">
        <v>1538</v>
      </c>
      <c r="B1628" s="19" t="s">
        <v>1713</v>
      </c>
      <c r="C1628" s="21" t="s">
        <v>28</v>
      </c>
      <c r="D1628" s="19" t="s">
        <v>1642</v>
      </c>
      <c r="E1628" s="21" t="s">
        <v>19</v>
      </c>
      <c r="F1628" s="19" t="s">
        <v>20</v>
      </c>
      <c r="G1628" s="23">
        <v>3000</v>
      </c>
      <c r="H1628" s="23">
        <v>750</v>
      </c>
      <c r="I1628" s="23">
        <f t="shared" si="65"/>
        <v>3750</v>
      </c>
      <c r="J1628" s="31">
        <v>44409</v>
      </c>
      <c r="K1628" s="31">
        <v>45017</v>
      </c>
      <c r="L1628" s="19">
        <v>20</v>
      </c>
      <c r="M1628" s="21">
        <v>3</v>
      </c>
      <c r="N1628" s="51">
        <f t="shared" si="64"/>
        <v>23</v>
      </c>
    </row>
    <row r="1629" s="4" customFormat="1" customHeight="1" spans="1:14">
      <c r="A1629" s="19">
        <v>1539</v>
      </c>
      <c r="B1629" s="19" t="s">
        <v>1714</v>
      </c>
      <c r="C1629" s="21" t="s">
        <v>17</v>
      </c>
      <c r="D1629" s="19" t="s">
        <v>1642</v>
      </c>
      <c r="E1629" s="21" t="s">
        <v>19</v>
      </c>
      <c r="F1629" s="19" t="s">
        <v>20</v>
      </c>
      <c r="G1629" s="23">
        <v>3000</v>
      </c>
      <c r="H1629" s="23">
        <v>750</v>
      </c>
      <c r="I1629" s="23">
        <f t="shared" si="65"/>
        <v>3750</v>
      </c>
      <c r="J1629" s="31">
        <v>44440</v>
      </c>
      <c r="K1629" s="31">
        <v>45017</v>
      </c>
      <c r="L1629" s="19">
        <v>19</v>
      </c>
      <c r="M1629" s="21">
        <v>3</v>
      </c>
      <c r="N1629" s="51">
        <f t="shared" si="64"/>
        <v>22</v>
      </c>
    </row>
    <row r="1630" s="4" customFormat="1" customHeight="1" spans="1:14">
      <c r="A1630" s="19">
        <v>1540</v>
      </c>
      <c r="B1630" s="19" t="s">
        <v>1715</v>
      </c>
      <c r="C1630" s="21" t="s">
        <v>28</v>
      </c>
      <c r="D1630" s="19" t="s">
        <v>1642</v>
      </c>
      <c r="E1630" s="21" t="s">
        <v>19</v>
      </c>
      <c r="F1630" s="19" t="s">
        <v>20</v>
      </c>
      <c r="G1630" s="23">
        <v>3000</v>
      </c>
      <c r="H1630" s="23">
        <v>750</v>
      </c>
      <c r="I1630" s="23">
        <f t="shared" si="65"/>
        <v>3750</v>
      </c>
      <c r="J1630" s="31">
        <v>44378</v>
      </c>
      <c r="K1630" s="31">
        <v>45017</v>
      </c>
      <c r="L1630" s="19">
        <v>21</v>
      </c>
      <c r="M1630" s="21">
        <v>3</v>
      </c>
      <c r="N1630" s="51">
        <f t="shared" si="64"/>
        <v>24</v>
      </c>
    </row>
    <row r="1631" s="4" customFormat="1" customHeight="1" spans="1:14">
      <c r="A1631" s="19">
        <v>1541</v>
      </c>
      <c r="B1631" s="19" t="s">
        <v>1716</v>
      </c>
      <c r="C1631" s="21" t="s">
        <v>28</v>
      </c>
      <c r="D1631" s="19" t="s">
        <v>1642</v>
      </c>
      <c r="E1631" s="21" t="s">
        <v>19</v>
      </c>
      <c r="F1631" s="19" t="s">
        <v>20</v>
      </c>
      <c r="G1631" s="23">
        <v>3000</v>
      </c>
      <c r="H1631" s="23">
        <v>750</v>
      </c>
      <c r="I1631" s="23">
        <f t="shared" si="65"/>
        <v>3750</v>
      </c>
      <c r="J1631" s="31">
        <v>44440</v>
      </c>
      <c r="K1631" s="31">
        <v>45017</v>
      </c>
      <c r="L1631" s="19">
        <v>19</v>
      </c>
      <c r="M1631" s="21">
        <v>3</v>
      </c>
      <c r="N1631" s="51">
        <f t="shared" si="64"/>
        <v>22</v>
      </c>
    </row>
    <row r="1632" s="4" customFormat="1" customHeight="1" spans="1:14">
      <c r="A1632" s="19">
        <v>1542</v>
      </c>
      <c r="B1632" s="19" t="s">
        <v>1717</v>
      </c>
      <c r="C1632" s="21" t="s">
        <v>28</v>
      </c>
      <c r="D1632" s="19" t="s">
        <v>1642</v>
      </c>
      <c r="E1632" s="21" t="s">
        <v>19</v>
      </c>
      <c r="F1632" s="19" t="s">
        <v>20</v>
      </c>
      <c r="G1632" s="23">
        <v>3000</v>
      </c>
      <c r="H1632" s="23">
        <v>750</v>
      </c>
      <c r="I1632" s="23">
        <f t="shared" si="65"/>
        <v>3750</v>
      </c>
      <c r="J1632" s="31">
        <v>44378</v>
      </c>
      <c r="K1632" s="31">
        <v>45017</v>
      </c>
      <c r="L1632" s="19">
        <v>21</v>
      </c>
      <c r="M1632" s="21">
        <v>3</v>
      </c>
      <c r="N1632" s="51">
        <f t="shared" si="64"/>
        <v>24</v>
      </c>
    </row>
    <row r="1633" s="4" customFormat="1" customHeight="1" spans="1:14">
      <c r="A1633" s="19">
        <v>1543</v>
      </c>
      <c r="B1633" s="19" t="s">
        <v>1718</v>
      </c>
      <c r="C1633" s="21" t="s">
        <v>28</v>
      </c>
      <c r="D1633" s="19" t="s">
        <v>1642</v>
      </c>
      <c r="E1633" s="21" t="s">
        <v>19</v>
      </c>
      <c r="F1633" s="19" t="s">
        <v>20</v>
      </c>
      <c r="G1633" s="23">
        <v>3000</v>
      </c>
      <c r="H1633" s="23">
        <v>750</v>
      </c>
      <c r="I1633" s="23">
        <f t="shared" si="65"/>
        <v>3750</v>
      </c>
      <c r="J1633" s="31">
        <v>44378</v>
      </c>
      <c r="K1633" s="31">
        <v>45017</v>
      </c>
      <c r="L1633" s="19">
        <v>21</v>
      </c>
      <c r="M1633" s="21">
        <v>3</v>
      </c>
      <c r="N1633" s="51">
        <f t="shared" si="64"/>
        <v>24</v>
      </c>
    </row>
    <row r="1634" s="4" customFormat="1" customHeight="1" spans="1:14">
      <c r="A1634" s="19">
        <v>1544</v>
      </c>
      <c r="B1634" s="19" t="s">
        <v>1719</v>
      </c>
      <c r="C1634" s="21" t="s">
        <v>28</v>
      </c>
      <c r="D1634" s="19" t="s">
        <v>1642</v>
      </c>
      <c r="E1634" s="21" t="s">
        <v>19</v>
      </c>
      <c r="F1634" s="19" t="s">
        <v>20</v>
      </c>
      <c r="G1634" s="23">
        <v>3000</v>
      </c>
      <c r="H1634" s="23">
        <v>750</v>
      </c>
      <c r="I1634" s="23">
        <f t="shared" si="65"/>
        <v>3750</v>
      </c>
      <c r="J1634" s="31">
        <v>44378</v>
      </c>
      <c r="K1634" s="31">
        <v>45017</v>
      </c>
      <c r="L1634" s="19">
        <v>21</v>
      </c>
      <c r="M1634" s="21">
        <v>3</v>
      </c>
      <c r="N1634" s="51">
        <f t="shared" si="64"/>
        <v>24</v>
      </c>
    </row>
    <row r="1635" s="4" customFormat="1" customHeight="1" spans="1:14">
      <c r="A1635" s="19">
        <v>1545</v>
      </c>
      <c r="B1635" s="19" t="s">
        <v>1720</v>
      </c>
      <c r="C1635" s="21" t="s">
        <v>28</v>
      </c>
      <c r="D1635" s="19" t="s">
        <v>1642</v>
      </c>
      <c r="E1635" s="21" t="s">
        <v>33</v>
      </c>
      <c r="F1635" s="19" t="s">
        <v>34</v>
      </c>
      <c r="G1635" s="23">
        <v>4500</v>
      </c>
      <c r="H1635" s="23">
        <v>1125</v>
      </c>
      <c r="I1635" s="23">
        <f t="shared" si="65"/>
        <v>5625</v>
      </c>
      <c r="J1635" s="31">
        <v>44440</v>
      </c>
      <c r="K1635" s="31">
        <v>45017</v>
      </c>
      <c r="L1635" s="19">
        <v>19</v>
      </c>
      <c r="M1635" s="21">
        <v>3</v>
      </c>
      <c r="N1635" s="51">
        <f t="shared" si="64"/>
        <v>22</v>
      </c>
    </row>
    <row r="1636" s="4" customFormat="1" customHeight="1" spans="1:14">
      <c r="A1636" s="19">
        <v>1546</v>
      </c>
      <c r="B1636" s="19" t="s">
        <v>1721</v>
      </c>
      <c r="C1636" s="21" t="s">
        <v>28</v>
      </c>
      <c r="D1636" s="19" t="s">
        <v>1642</v>
      </c>
      <c r="E1636" s="21" t="s">
        <v>33</v>
      </c>
      <c r="F1636" s="19" t="s">
        <v>34</v>
      </c>
      <c r="G1636" s="23">
        <v>4500</v>
      </c>
      <c r="H1636" s="23">
        <v>1125</v>
      </c>
      <c r="I1636" s="23">
        <f t="shared" si="65"/>
        <v>5625</v>
      </c>
      <c r="J1636" s="31">
        <v>44470</v>
      </c>
      <c r="K1636" s="31">
        <v>45017</v>
      </c>
      <c r="L1636" s="19">
        <v>18</v>
      </c>
      <c r="M1636" s="21">
        <v>3</v>
      </c>
      <c r="N1636" s="51">
        <f t="shared" si="64"/>
        <v>21</v>
      </c>
    </row>
    <row r="1637" s="4" customFormat="1" customHeight="1" spans="1:14">
      <c r="A1637" s="19">
        <v>1547</v>
      </c>
      <c r="B1637" s="19" t="s">
        <v>1722</v>
      </c>
      <c r="C1637" s="21" t="s">
        <v>28</v>
      </c>
      <c r="D1637" s="19" t="s">
        <v>1642</v>
      </c>
      <c r="E1637" s="21" t="s">
        <v>19</v>
      </c>
      <c r="F1637" s="19" t="s">
        <v>20</v>
      </c>
      <c r="G1637" s="23">
        <v>3000</v>
      </c>
      <c r="H1637" s="23">
        <v>750</v>
      </c>
      <c r="I1637" s="23">
        <f t="shared" si="65"/>
        <v>3750</v>
      </c>
      <c r="J1637" s="31">
        <v>44440</v>
      </c>
      <c r="K1637" s="31">
        <v>45017</v>
      </c>
      <c r="L1637" s="21">
        <v>19</v>
      </c>
      <c r="M1637" s="21">
        <v>3</v>
      </c>
      <c r="N1637" s="51">
        <f t="shared" si="64"/>
        <v>22</v>
      </c>
    </row>
    <row r="1638" s="4" customFormat="1" customHeight="1" spans="1:14">
      <c r="A1638" s="19">
        <v>1548</v>
      </c>
      <c r="B1638" s="19" t="s">
        <v>1723</v>
      </c>
      <c r="C1638" s="21" t="s">
        <v>28</v>
      </c>
      <c r="D1638" s="19" t="s">
        <v>1642</v>
      </c>
      <c r="E1638" s="21" t="s">
        <v>19</v>
      </c>
      <c r="F1638" s="19" t="s">
        <v>20</v>
      </c>
      <c r="G1638" s="23">
        <v>3000</v>
      </c>
      <c r="H1638" s="23">
        <v>750</v>
      </c>
      <c r="I1638" s="23">
        <f t="shared" si="65"/>
        <v>3750</v>
      </c>
      <c r="J1638" s="31">
        <v>44501</v>
      </c>
      <c r="K1638" s="31">
        <v>45017</v>
      </c>
      <c r="L1638" s="19">
        <v>17</v>
      </c>
      <c r="M1638" s="21">
        <v>3</v>
      </c>
      <c r="N1638" s="51">
        <f t="shared" si="64"/>
        <v>20</v>
      </c>
    </row>
    <row r="1639" s="4" customFormat="1" customHeight="1" spans="1:14">
      <c r="A1639" s="19">
        <v>1549</v>
      </c>
      <c r="B1639" s="19" t="s">
        <v>1724</v>
      </c>
      <c r="C1639" s="21" t="s">
        <v>28</v>
      </c>
      <c r="D1639" s="19" t="s">
        <v>1642</v>
      </c>
      <c r="E1639" s="21" t="s">
        <v>19</v>
      </c>
      <c r="F1639" s="19" t="s">
        <v>20</v>
      </c>
      <c r="G1639" s="23">
        <v>3000</v>
      </c>
      <c r="H1639" s="23">
        <v>750</v>
      </c>
      <c r="I1639" s="23">
        <f t="shared" si="65"/>
        <v>3750</v>
      </c>
      <c r="J1639" s="31">
        <v>44378</v>
      </c>
      <c r="K1639" s="31">
        <v>45017</v>
      </c>
      <c r="L1639" s="19">
        <v>21</v>
      </c>
      <c r="M1639" s="21">
        <v>3</v>
      </c>
      <c r="N1639" s="51">
        <f t="shared" si="64"/>
        <v>24</v>
      </c>
    </row>
    <row r="1640" s="4" customFormat="1" customHeight="1" spans="1:14">
      <c r="A1640" s="19">
        <v>1550</v>
      </c>
      <c r="B1640" s="19" t="s">
        <v>1725</v>
      </c>
      <c r="C1640" s="21" t="s">
        <v>28</v>
      </c>
      <c r="D1640" s="19" t="s">
        <v>1642</v>
      </c>
      <c r="E1640" s="21" t="s">
        <v>19</v>
      </c>
      <c r="F1640" s="19" t="s">
        <v>20</v>
      </c>
      <c r="G1640" s="23">
        <v>3000</v>
      </c>
      <c r="H1640" s="23">
        <v>750</v>
      </c>
      <c r="I1640" s="23">
        <f t="shared" si="65"/>
        <v>3750</v>
      </c>
      <c r="J1640" s="31">
        <v>44501</v>
      </c>
      <c r="K1640" s="31">
        <v>45017</v>
      </c>
      <c r="L1640" s="19">
        <v>17</v>
      </c>
      <c r="M1640" s="21">
        <v>3</v>
      </c>
      <c r="N1640" s="51">
        <f t="shared" si="64"/>
        <v>20</v>
      </c>
    </row>
    <row r="1641" s="4" customFormat="1" customHeight="1" spans="1:14">
      <c r="A1641" s="19">
        <v>1551</v>
      </c>
      <c r="B1641" s="19" t="s">
        <v>1726</v>
      </c>
      <c r="C1641" s="21" t="s">
        <v>28</v>
      </c>
      <c r="D1641" s="19" t="s">
        <v>1642</v>
      </c>
      <c r="E1641" s="21" t="s">
        <v>19</v>
      </c>
      <c r="F1641" s="19" t="s">
        <v>20</v>
      </c>
      <c r="G1641" s="23">
        <v>3000</v>
      </c>
      <c r="H1641" s="23">
        <v>750</v>
      </c>
      <c r="I1641" s="23">
        <f t="shared" si="65"/>
        <v>3750</v>
      </c>
      <c r="J1641" s="31">
        <v>44409</v>
      </c>
      <c r="K1641" s="31">
        <v>45017</v>
      </c>
      <c r="L1641" s="19">
        <v>20</v>
      </c>
      <c r="M1641" s="21">
        <v>3</v>
      </c>
      <c r="N1641" s="51">
        <f t="shared" si="64"/>
        <v>23</v>
      </c>
    </row>
    <row r="1642" s="4" customFormat="1" customHeight="1" spans="1:14">
      <c r="A1642" s="19">
        <v>1552</v>
      </c>
      <c r="B1642" s="19" t="s">
        <v>1727</v>
      </c>
      <c r="C1642" s="21" t="s">
        <v>28</v>
      </c>
      <c r="D1642" s="19" t="s">
        <v>1642</v>
      </c>
      <c r="E1642" s="21" t="s">
        <v>19</v>
      </c>
      <c r="F1642" s="19" t="s">
        <v>20</v>
      </c>
      <c r="G1642" s="23">
        <v>3000</v>
      </c>
      <c r="H1642" s="23">
        <v>750</v>
      </c>
      <c r="I1642" s="23">
        <f t="shared" si="65"/>
        <v>3750</v>
      </c>
      <c r="J1642" s="31">
        <v>44409</v>
      </c>
      <c r="K1642" s="31">
        <v>45017</v>
      </c>
      <c r="L1642" s="19">
        <v>20</v>
      </c>
      <c r="M1642" s="21">
        <v>3</v>
      </c>
      <c r="N1642" s="51">
        <f t="shared" si="64"/>
        <v>23</v>
      </c>
    </row>
    <row r="1643" s="4" customFormat="1" customHeight="1" spans="1:14">
      <c r="A1643" s="19">
        <v>1553</v>
      </c>
      <c r="B1643" s="19" t="s">
        <v>1728</v>
      </c>
      <c r="C1643" s="21" t="s">
        <v>28</v>
      </c>
      <c r="D1643" s="19" t="s">
        <v>1642</v>
      </c>
      <c r="E1643" s="21" t="s">
        <v>19</v>
      </c>
      <c r="F1643" s="19" t="s">
        <v>20</v>
      </c>
      <c r="G1643" s="23">
        <v>3000</v>
      </c>
      <c r="H1643" s="23">
        <v>750</v>
      </c>
      <c r="I1643" s="23">
        <f t="shared" si="65"/>
        <v>3750</v>
      </c>
      <c r="J1643" s="31">
        <v>44409</v>
      </c>
      <c r="K1643" s="31">
        <v>45017</v>
      </c>
      <c r="L1643" s="19">
        <v>20</v>
      </c>
      <c r="M1643" s="21">
        <v>3</v>
      </c>
      <c r="N1643" s="51">
        <f t="shared" si="64"/>
        <v>23</v>
      </c>
    </row>
    <row r="1644" s="4" customFormat="1" customHeight="1" spans="1:14">
      <c r="A1644" s="19">
        <v>1554</v>
      </c>
      <c r="B1644" s="19" t="s">
        <v>1729</v>
      </c>
      <c r="C1644" s="21" t="s">
        <v>17</v>
      </c>
      <c r="D1644" s="19" t="s">
        <v>1642</v>
      </c>
      <c r="E1644" s="21" t="s">
        <v>19</v>
      </c>
      <c r="F1644" s="19" t="s">
        <v>20</v>
      </c>
      <c r="G1644" s="23">
        <v>3000</v>
      </c>
      <c r="H1644" s="23">
        <v>750</v>
      </c>
      <c r="I1644" s="23">
        <f t="shared" si="65"/>
        <v>3750</v>
      </c>
      <c r="J1644" s="31">
        <v>44440</v>
      </c>
      <c r="K1644" s="31">
        <v>45017</v>
      </c>
      <c r="L1644" s="19">
        <v>19</v>
      </c>
      <c r="M1644" s="21">
        <v>3</v>
      </c>
      <c r="N1644" s="51">
        <f t="shared" si="64"/>
        <v>22</v>
      </c>
    </row>
    <row r="1645" s="4" customFormat="1" customHeight="1" spans="1:14">
      <c r="A1645" s="19">
        <v>1555</v>
      </c>
      <c r="B1645" s="19" t="s">
        <v>1730</v>
      </c>
      <c r="C1645" s="21" t="s">
        <v>28</v>
      </c>
      <c r="D1645" s="19" t="s">
        <v>1642</v>
      </c>
      <c r="E1645" s="21" t="s">
        <v>19</v>
      </c>
      <c r="F1645" s="19" t="s">
        <v>20</v>
      </c>
      <c r="G1645" s="23">
        <v>3000</v>
      </c>
      <c r="H1645" s="23">
        <v>750</v>
      </c>
      <c r="I1645" s="23">
        <f t="shared" si="65"/>
        <v>3750</v>
      </c>
      <c r="J1645" s="31">
        <v>44470</v>
      </c>
      <c r="K1645" s="31">
        <v>45017</v>
      </c>
      <c r="L1645" s="19">
        <v>18</v>
      </c>
      <c r="M1645" s="21">
        <v>3</v>
      </c>
      <c r="N1645" s="51">
        <f t="shared" si="64"/>
        <v>21</v>
      </c>
    </row>
    <row r="1646" s="4" customFormat="1" customHeight="1" spans="1:14">
      <c r="A1646" s="19">
        <v>1556</v>
      </c>
      <c r="B1646" s="19" t="s">
        <v>1731</v>
      </c>
      <c r="C1646" s="21" t="s">
        <v>17</v>
      </c>
      <c r="D1646" s="19" t="s">
        <v>1642</v>
      </c>
      <c r="E1646" s="21" t="s">
        <v>19</v>
      </c>
      <c r="F1646" s="19" t="s">
        <v>20</v>
      </c>
      <c r="G1646" s="23">
        <v>3000</v>
      </c>
      <c r="H1646" s="23">
        <v>750</v>
      </c>
      <c r="I1646" s="23">
        <f t="shared" si="65"/>
        <v>3750</v>
      </c>
      <c r="J1646" s="31">
        <v>44409</v>
      </c>
      <c r="K1646" s="31">
        <v>45017</v>
      </c>
      <c r="L1646" s="19">
        <v>20</v>
      </c>
      <c r="M1646" s="21">
        <v>3</v>
      </c>
      <c r="N1646" s="51">
        <f t="shared" si="64"/>
        <v>23</v>
      </c>
    </row>
    <row r="1647" s="4" customFormat="1" customHeight="1" spans="1:14">
      <c r="A1647" s="19">
        <v>1557</v>
      </c>
      <c r="B1647" s="19" t="s">
        <v>1732</v>
      </c>
      <c r="C1647" s="21" t="s">
        <v>28</v>
      </c>
      <c r="D1647" s="19" t="s">
        <v>1642</v>
      </c>
      <c r="E1647" s="21" t="s">
        <v>19</v>
      </c>
      <c r="F1647" s="19" t="s">
        <v>20</v>
      </c>
      <c r="G1647" s="23">
        <v>3000</v>
      </c>
      <c r="H1647" s="23">
        <v>750</v>
      </c>
      <c r="I1647" s="23">
        <f t="shared" si="65"/>
        <v>3750</v>
      </c>
      <c r="J1647" s="31">
        <v>44470</v>
      </c>
      <c r="K1647" s="31">
        <v>45017</v>
      </c>
      <c r="L1647" s="19">
        <v>18</v>
      </c>
      <c r="M1647" s="21">
        <v>3</v>
      </c>
      <c r="N1647" s="51">
        <f t="shared" si="64"/>
        <v>21</v>
      </c>
    </row>
    <row r="1648" s="4" customFormat="1" customHeight="1" spans="1:14">
      <c r="A1648" s="19">
        <v>1558</v>
      </c>
      <c r="B1648" s="19" t="s">
        <v>1733</v>
      </c>
      <c r="C1648" s="21" t="s">
        <v>28</v>
      </c>
      <c r="D1648" s="19" t="s">
        <v>1642</v>
      </c>
      <c r="E1648" s="21" t="s">
        <v>19</v>
      </c>
      <c r="F1648" s="19" t="s">
        <v>20</v>
      </c>
      <c r="G1648" s="23">
        <v>3000</v>
      </c>
      <c r="H1648" s="23">
        <v>750</v>
      </c>
      <c r="I1648" s="23">
        <f t="shared" si="65"/>
        <v>3750</v>
      </c>
      <c r="J1648" s="31">
        <v>44409</v>
      </c>
      <c r="K1648" s="31">
        <v>45017</v>
      </c>
      <c r="L1648" s="19">
        <v>20</v>
      </c>
      <c r="M1648" s="21">
        <v>3</v>
      </c>
      <c r="N1648" s="51">
        <f t="shared" si="64"/>
        <v>23</v>
      </c>
    </row>
    <row r="1649" s="4" customFormat="1" customHeight="1" spans="1:14">
      <c r="A1649" s="19">
        <v>1559</v>
      </c>
      <c r="B1649" s="19" t="s">
        <v>1734</v>
      </c>
      <c r="C1649" s="21" t="s">
        <v>28</v>
      </c>
      <c r="D1649" s="19" t="s">
        <v>1642</v>
      </c>
      <c r="E1649" s="21" t="s">
        <v>19</v>
      </c>
      <c r="F1649" s="19" t="s">
        <v>20</v>
      </c>
      <c r="G1649" s="23">
        <v>3000</v>
      </c>
      <c r="H1649" s="23">
        <v>750</v>
      </c>
      <c r="I1649" s="23">
        <f t="shared" si="65"/>
        <v>3750</v>
      </c>
      <c r="J1649" s="31">
        <v>44409</v>
      </c>
      <c r="K1649" s="31">
        <v>45017</v>
      </c>
      <c r="L1649" s="19">
        <v>20</v>
      </c>
      <c r="M1649" s="21">
        <v>3</v>
      </c>
      <c r="N1649" s="51">
        <f t="shared" si="64"/>
        <v>23</v>
      </c>
    </row>
    <row r="1650" s="4" customFormat="1" customHeight="1" spans="1:14">
      <c r="A1650" s="19">
        <v>1560</v>
      </c>
      <c r="B1650" s="19" t="s">
        <v>1735</v>
      </c>
      <c r="C1650" s="21" t="s">
        <v>28</v>
      </c>
      <c r="D1650" s="19" t="s">
        <v>1642</v>
      </c>
      <c r="E1650" s="21" t="s">
        <v>19</v>
      </c>
      <c r="F1650" s="19" t="s">
        <v>20</v>
      </c>
      <c r="G1650" s="23">
        <v>3000</v>
      </c>
      <c r="H1650" s="23">
        <v>750</v>
      </c>
      <c r="I1650" s="23">
        <f t="shared" si="65"/>
        <v>3750</v>
      </c>
      <c r="J1650" s="31">
        <v>44501</v>
      </c>
      <c r="K1650" s="31">
        <v>45017</v>
      </c>
      <c r="L1650" s="19">
        <v>17</v>
      </c>
      <c r="M1650" s="21">
        <v>3</v>
      </c>
      <c r="N1650" s="51">
        <f t="shared" si="64"/>
        <v>20</v>
      </c>
    </row>
    <row r="1651" s="4" customFormat="1" customHeight="1" spans="1:14">
      <c r="A1651" s="19">
        <v>1561</v>
      </c>
      <c r="B1651" s="19" t="s">
        <v>1736</v>
      </c>
      <c r="C1651" s="21" t="s">
        <v>28</v>
      </c>
      <c r="D1651" s="19" t="s">
        <v>1642</v>
      </c>
      <c r="E1651" s="21" t="s">
        <v>19</v>
      </c>
      <c r="F1651" s="19" t="s">
        <v>20</v>
      </c>
      <c r="G1651" s="23">
        <v>3000</v>
      </c>
      <c r="H1651" s="23">
        <v>750</v>
      </c>
      <c r="I1651" s="23">
        <f t="shared" si="65"/>
        <v>3750</v>
      </c>
      <c r="J1651" s="31">
        <v>44378</v>
      </c>
      <c r="K1651" s="31">
        <v>45017</v>
      </c>
      <c r="L1651" s="19">
        <v>21</v>
      </c>
      <c r="M1651" s="21">
        <v>3</v>
      </c>
      <c r="N1651" s="51">
        <f t="shared" si="64"/>
        <v>24</v>
      </c>
    </row>
    <row r="1652" s="4" customFormat="1" customHeight="1" spans="1:14">
      <c r="A1652" s="19">
        <v>1562</v>
      </c>
      <c r="B1652" s="19" t="s">
        <v>1737</v>
      </c>
      <c r="C1652" s="21" t="s">
        <v>28</v>
      </c>
      <c r="D1652" s="19" t="s">
        <v>1642</v>
      </c>
      <c r="E1652" s="21" t="s">
        <v>19</v>
      </c>
      <c r="F1652" s="19" t="s">
        <v>20</v>
      </c>
      <c r="G1652" s="23">
        <v>3000</v>
      </c>
      <c r="H1652" s="23">
        <v>750</v>
      </c>
      <c r="I1652" s="23">
        <f t="shared" si="65"/>
        <v>3750</v>
      </c>
      <c r="J1652" s="31">
        <v>44378</v>
      </c>
      <c r="K1652" s="31">
        <v>45017</v>
      </c>
      <c r="L1652" s="19">
        <v>21</v>
      </c>
      <c r="M1652" s="21">
        <v>3</v>
      </c>
      <c r="N1652" s="51">
        <f t="shared" si="64"/>
        <v>24</v>
      </c>
    </row>
    <row r="1653" s="4" customFormat="1" customHeight="1" spans="1:14">
      <c r="A1653" s="19">
        <v>1563</v>
      </c>
      <c r="B1653" s="19" t="s">
        <v>1738</v>
      </c>
      <c r="C1653" s="21" t="s">
        <v>17</v>
      </c>
      <c r="D1653" s="19" t="s">
        <v>1642</v>
      </c>
      <c r="E1653" s="21" t="s">
        <v>19</v>
      </c>
      <c r="F1653" s="19" t="s">
        <v>20</v>
      </c>
      <c r="G1653" s="23">
        <v>3000</v>
      </c>
      <c r="H1653" s="23">
        <v>750</v>
      </c>
      <c r="I1653" s="23">
        <f t="shared" si="65"/>
        <v>3750</v>
      </c>
      <c r="J1653" s="31">
        <v>44470</v>
      </c>
      <c r="K1653" s="31">
        <v>45017</v>
      </c>
      <c r="L1653" s="19">
        <v>18</v>
      </c>
      <c r="M1653" s="21">
        <v>3</v>
      </c>
      <c r="N1653" s="51">
        <f t="shared" si="64"/>
        <v>21</v>
      </c>
    </row>
    <row r="1654" s="4" customFormat="1" customHeight="1" spans="1:14">
      <c r="A1654" s="19">
        <v>1564</v>
      </c>
      <c r="B1654" s="19" t="s">
        <v>1739</v>
      </c>
      <c r="C1654" s="21" t="s">
        <v>28</v>
      </c>
      <c r="D1654" s="19" t="s">
        <v>1642</v>
      </c>
      <c r="E1654" s="21" t="s">
        <v>19</v>
      </c>
      <c r="F1654" s="19" t="s">
        <v>20</v>
      </c>
      <c r="G1654" s="23">
        <v>3000</v>
      </c>
      <c r="H1654" s="23">
        <v>750</v>
      </c>
      <c r="I1654" s="23">
        <f t="shared" si="65"/>
        <v>3750</v>
      </c>
      <c r="J1654" s="31">
        <v>44440</v>
      </c>
      <c r="K1654" s="31">
        <v>45017</v>
      </c>
      <c r="L1654" s="19">
        <v>19</v>
      </c>
      <c r="M1654" s="21">
        <v>3</v>
      </c>
      <c r="N1654" s="51">
        <f t="shared" si="64"/>
        <v>22</v>
      </c>
    </row>
    <row r="1655" s="4" customFormat="1" customHeight="1" spans="1:14">
      <c r="A1655" s="19">
        <v>1565</v>
      </c>
      <c r="B1655" s="19" t="s">
        <v>1740</v>
      </c>
      <c r="C1655" s="21" t="s">
        <v>28</v>
      </c>
      <c r="D1655" s="19" t="s">
        <v>1642</v>
      </c>
      <c r="E1655" s="21" t="s">
        <v>19</v>
      </c>
      <c r="F1655" s="19" t="s">
        <v>20</v>
      </c>
      <c r="G1655" s="23">
        <v>3000</v>
      </c>
      <c r="H1655" s="23">
        <v>750</v>
      </c>
      <c r="I1655" s="23">
        <f t="shared" si="65"/>
        <v>3750</v>
      </c>
      <c r="J1655" s="31">
        <v>44409</v>
      </c>
      <c r="K1655" s="31">
        <v>45017</v>
      </c>
      <c r="L1655" s="19">
        <v>20</v>
      </c>
      <c r="M1655" s="21">
        <v>3</v>
      </c>
      <c r="N1655" s="51">
        <f t="shared" si="64"/>
        <v>23</v>
      </c>
    </row>
    <row r="1656" s="4" customFormat="1" customHeight="1" spans="1:14">
      <c r="A1656" s="19">
        <v>1566</v>
      </c>
      <c r="B1656" s="19" t="s">
        <v>1741</v>
      </c>
      <c r="C1656" s="21" t="s">
        <v>28</v>
      </c>
      <c r="D1656" s="19" t="s">
        <v>1642</v>
      </c>
      <c r="E1656" s="21" t="s">
        <v>19</v>
      </c>
      <c r="F1656" s="19" t="s">
        <v>20</v>
      </c>
      <c r="G1656" s="23">
        <v>3000</v>
      </c>
      <c r="H1656" s="23">
        <v>750</v>
      </c>
      <c r="I1656" s="23">
        <f t="shared" si="65"/>
        <v>3750</v>
      </c>
      <c r="J1656" s="31">
        <v>43678</v>
      </c>
      <c r="K1656" s="31">
        <v>45017</v>
      </c>
      <c r="L1656" s="19">
        <v>44</v>
      </c>
      <c r="M1656" s="21">
        <v>3</v>
      </c>
      <c r="N1656" s="51">
        <f t="shared" si="64"/>
        <v>47</v>
      </c>
    </row>
    <row r="1657" s="4" customFormat="1" customHeight="1" spans="1:14">
      <c r="A1657" s="19">
        <v>1567</v>
      </c>
      <c r="B1657" s="19" t="s">
        <v>1742</v>
      </c>
      <c r="C1657" s="21" t="s">
        <v>28</v>
      </c>
      <c r="D1657" s="19" t="s">
        <v>1642</v>
      </c>
      <c r="E1657" s="21" t="s">
        <v>19</v>
      </c>
      <c r="F1657" s="19" t="s">
        <v>20</v>
      </c>
      <c r="G1657" s="23">
        <v>3000</v>
      </c>
      <c r="H1657" s="23">
        <v>750</v>
      </c>
      <c r="I1657" s="23">
        <f t="shared" si="65"/>
        <v>3750</v>
      </c>
      <c r="J1657" s="31">
        <v>43525</v>
      </c>
      <c r="K1657" s="31">
        <v>45017</v>
      </c>
      <c r="L1657" s="19">
        <v>49</v>
      </c>
      <c r="M1657" s="21">
        <v>3</v>
      </c>
      <c r="N1657" s="51">
        <f t="shared" si="64"/>
        <v>52</v>
      </c>
    </row>
    <row r="1658" s="4" customFormat="1" customHeight="1" spans="1:14">
      <c r="A1658" s="19">
        <v>1568</v>
      </c>
      <c r="B1658" s="19" t="s">
        <v>1743</v>
      </c>
      <c r="C1658" s="21" t="s">
        <v>28</v>
      </c>
      <c r="D1658" s="19" t="s">
        <v>1642</v>
      </c>
      <c r="E1658" s="21" t="s">
        <v>19</v>
      </c>
      <c r="F1658" s="19" t="s">
        <v>20</v>
      </c>
      <c r="G1658" s="23">
        <v>3000</v>
      </c>
      <c r="H1658" s="23">
        <v>750</v>
      </c>
      <c r="I1658" s="23">
        <f t="shared" si="65"/>
        <v>3750</v>
      </c>
      <c r="J1658" s="31">
        <v>44440</v>
      </c>
      <c r="K1658" s="31">
        <v>45017</v>
      </c>
      <c r="L1658" s="19">
        <v>19</v>
      </c>
      <c r="M1658" s="21">
        <v>3</v>
      </c>
      <c r="N1658" s="51">
        <f t="shared" ref="N1658:N1678" si="66">L1658+M1658</f>
        <v>22</v>
      </c>
    </row>
    <row r="1659" s="4" customFormat="1" customHeight="1" spans="1:14">
      <c r="A1659" s="19">
        <v>1569</v>
      </c>
      <c r="B1659" s="19" t="s">
        <v>1744</v>
      </c>
      <c r="C1659" s="21" t="s">
        <v>28</v>
      </c>
      <c r="D1659" s="19" t="s">
        <v>1642</v>
      </c>
      <c r="E1659" s="21" t="s">
        <v>19</v>
      </c>
      <c r="F1659" s="19" t="s">
        <v>20</v>
      </c>
      <c r="G1659" s="23">
        <v>3000</v>
      </c>
      <c r="H1659" s="23">
        <v>750</v>
      </c>
      <c r="I1659" s="23">
        <f t="shared" si="65"/>
        <v>3750</v>
      </c>
      <c r="J1659" s="31">
        <v>44501</v>
      </c>
      <c r="K1659" s="31">
        <v>45017</v>
      </c>
      <c r="L1659" s="19">
        <v>17</v>
      </c>
      <c r="M1659" s="21">
        <v>3</v>
      </c>
      <c r="N1659" s="51">
        <f t="shared" si="66"/>
        <v>20</v>
      </c>
    </row>
    <row r="1660" s="4" customFormat="1" customHeight="1" spans="1:14">
      <c r="A1660" s="19">
        <v>1570</v>
      </c>
      <c r="B1660" s="19" t="s">
        <v>1745</v>
      </c>
      <c r="C1660" s="21" t="s">
        <v>17</v>
      </c>
      <c r="D1660" s="19" t="s">
        <v>1642</v>
      </c>
      <c r="E1660" s="21" t="s">
        <v>19</v>
      </c>
      <c r="F1660" s="19" t="s">
        <v>20</v>
      </c>
      <c r="G1660" s="23">
        <v>3000</v>
      </c>
      <c r="H1660" s="23">
        <v>750</v>
      </c>
      <c r="I1660" s="23">
        <f t="shared" si="65"/>
        <v>3750</v>
      </c>
      <c r="J1660" s="31">
        <v>44621</v>
      </c>
      <c r="K1660" s="31">
        <v>45017</v>
      </c>
      <c r="L1660" s="19">
        <v>13</v>
      </c>
      <c r="M1660" s="21">
        <v>3</v>
      </c>
      <c r="N1660" s="51">
        <f t="shared" si="66"/>
        <v>16</v>
      </c>
    </row>
    <row r="1661" s="4" customFormat="1" customHeight="1" spans="1:14">
      <c r="A1661" s="19">
        <v>1571</v>
      </c>
      <c r="B1661" s="19" t="s">
        <v>1746</v>
      </c>
      <c r="C1661" s="21" t="s">
        <v>28</v>
      </c>
      <c r="D1661" s="19" t="s">
        <v>1642</v>
      </c>
      <c r="E1661" s="21" t="s">
        <v>19</v>
      </c>
      <c r="F1661" s="19" t="s">
        <v>20</v>
      </c>
      <c r="G1661" s="23">
        <v>3000</v>
      </c>
      <c r="H1661" s="23">
        <v>750</v>
      </c>
      <c r="I1661" s="23">
        <f t="shared" si="65"/>
        <v>3750</v>
      </c>
      <c r="J1661" s="31">
        <v>44440</v>
      </c>
      <c r="K1661" s="31">
        <v>45017</v>
      </c>
      <c r="L1661" s="19">
        <v>19</v>
      </c>
      <c r="M1661" s="21">
        <v>3</v>
      </c>
      <c r="N1661" s="51">
        <f t="shared" si="66"/>
        <v>22</v>
      </c>
    </row>
    <row r="1662" s="4" customFormat="1" customHeight="1" spans="1:14">
      <c r="A1662" s="19">
        <v>1572</v>
      </c>
      <c r="B1662" s="19" t="s">
        <v>1747</v>
      </c>
      <c r="C1662" s="21" t="s">
        <v>17</v>
      </c>
      <c r="D1662" s="19" t="s">
        <v>1642</v>
      </c>
      <c r="E1662" s="21" t="s">
        <v>19</v>
      </c>
      <c r="F1662" s="19" t="s">
        <v>20</v>
      </c>
      <c r="G1662" s="23">
        <v>3000</v>
      </c>
      <c r="H1662" s="23">
        <v>750</v>
      </c>
      <c r="I1662" s="23">
        <f t="shared" si="65"/>
        <v>3750</v>
      </c>
      <c r="J1662" s="31">
        <v>44166</v>
      </c>
      <c r="K1662" s="37">
        <v>45017</v>
      </c>
      <c r="L1662" s="19">
        <v>31</v>
      </c>
      <c r="M1662" s="21">
        <v>3</v>
      </c>
      <c r="N1662" s="51">
        <f t="shared" si="66"/>
        <v>34</v>
      </c>
    </row>
    <row r="1663" s="4" customFormat="1" customHeight="1" spans="1:14">
      <c r="A1663" s="19">
        <v>1573</v>
      </c>
      <c r="B1663" s="19" t="s">
        <v>37</v>
      </c>
      <c r="C1663" s="21" t="s">
        <v>28</v>
      </c>
      <c r="D1663" s="19" t="s">
        <v>1642</v>
      </c>
      <c r="E1663" s="21" t="s">
        <v>19</v>
      </c>
      <c r="F1663" s="19" t="s">
        <v>20</v>
      </c>
      <c r="G1663" s="23">
        <v>3000</v>
      </c>
      <c r="H1663" s="23">
        <v>750</v>
      </c>
      <c r="I1663" s="23">
        <f t="shared" si="65"/>
        <v>3750</v>
      </c>
      <c r="J1663" s="31">
        <v>44409</v>
      </c>
      <c r="K1663" s="31">
        <v>45017</v>
      </c>
      <c r="L1663" s="19">
        <v>20</v>
      </c>
      <c r="M1663" s="21">
        <v>3</v>
      </c>
      <c r="N1663" s="51">
        <f t="shared" si="66"/>
        <v>23</v>
      </c>
    </row>
    <row r="1664" s="4" customFormat="1" customHeight="1" spans="1:14">
      <c r="A1664" s="19">
        <v>1574</v>
      </c>
      <c r="B1664" s="19" t="s">
        <v>1748</v>
      </c>
      <c r="C1664" s="21" t="s">
        <v>28</v>
      </c>
      <c r="D1664" s="19" t="s">
        <v>1642</v>
      </c>
      <c r="E1664" s="21" t="s">
        <v>19</v>
      </c>
      <c r="F1664" s="19" t="s">
        <v>20</v>
      </c>
      <c r="G1664" s="23">
        <v>3000</v>
      </c>
      <c r="H1664" s="23">
        <v>750</v>
      </c>
      <c r="I1664" s="23">
        <f t="shared" si="65"/>
        <v>3750</v>
      </c>
      <c r="J1664" s="31">
        <v>43678</v>
      </c>
      <c r="K1664" s="31">
        <v>45017</v>
      </c>
      <c r="L1664" s="19">
        <v>38</v>
      </c>
      <c r="M1664" s="21">
        <v>3</v>
      </c>
      <c r="N1664" s="51">
        <f t="shared" si="66"/>
        <v>41</v>
      </c>
    </row>
    <row r="1665" s="4" customFormat="1" customHeight="1" spans="1:14">
      <c r="A1665" s="19">
        <v>1575</v>
      </c>
      <c r="B1665" s="19" t="s">
        <v>1749</v>
      </c>
      <c r="C1665" s="21" t="s">
        <v>17</v>
      </c>
      <c r="D1665" s="19" t="s">
        <v>1642</v>
      </c>
      <c r="E1665" s="21" t="s">
        <v>19</v>
      </c>
      <c r="F1665" s="19" t="s">
        <v>20</v>
      </c>
      <c r="G1665" s="23">
        <v>3000</v>
      </c>
      <c r="H1665" s="23">
        <v>750</v>
      </c>
      <c r="I1665" s="23">
        <f t="shared" si="65"/>
        <v>3750</v>
      </c>
      <c r="J1665" s="78" t="s">
        <v>204</v>
      </c>
      <c r="K1665" s="31">
        <v>45017</v>
      </c>
      <c r="L1665" s="19">
        <v>43</v>
      </c>
      <c r="M1665" s="21">
        <v>3</v>
      </c>
      <c r="N1665" s="51">
        <f t="shared" si="66"/>
        <v>46</v>
      </c>
    </row>
    <row r="1666" s="4" customFormat="1" customHeight="1" spans="1:14">
      <c r="A1666" s="19">
        <v>1576</v>
      </c>
      <c r="B1666" s="19" t="s">
        <v>1750</v>
      </c>
      <c r="C1666" s="21" t="s">
        <v>28</v>
      </c>
      <c r="D1666" s="19" t="s">
        <v>1642</v>
      </c>
      <c r="E1666" s="21" t="s">
        <v>19</v>
      </c>
      <c r="F1666" s="19" t="s">
        <v>20</v>
      </c>
      <c r="G1666" s="23">
        <v>3000</v>
      </c>
      <c r="H1666" s="23">
        <v>750</v>
      </c>
      <c r="I1666" s="23">
        <f t="shared" si="65"/>
        <v>3750</v>
      </c>
      <c r="J1666" s="31">
        <v>44378</v>
      </c>
      <c r="K1666" s="31">
        <v>45017</v>
      </c>
      <c r="L1666" s="19">
        <v>21</v>
      </c>
      <c r="M1666" s="21">
        <v>3</v>
      </c>
      <c r="N1666" s="51">
        <f t="shared" si="66"/>
        <v>24</v>
      </c>
    </row>
    <row r="1667" s="4" customFormat="1" customHeight="1" spans="1:14">
      <c r="A1667" s="19">
        <v>1577</v>
      </c>
      <c r="B1667" s="19" t="s">
        <v>1751</v>
      </c>
      <c r="C1667" s="21" t="s">
        <v>17</v>
      </c>
      <c r="D1667" s="19" t="s">
        <v>1642</v>
      </c>
      <c r="E1667" s="21" t="s">
        <v>19</v>
      </c>
      <c r="F1667" s="19" t="s">
        <v>20</v>
      </c>
      <c r="G1667" s="23">
        <v>3000</v>
      </c>
      <c r="H1667" s="23">
        <v>750</v>
      </c>
      <c r="I1667" s="23">
        <f t="shared" si="65"/>
        <v>3750</v>
      </c>
      <c r="J1667" s="31">
        <v>43831</v>
      </c>
      <c r="K1667" s="31">
        <v>45017</v>
      </c>
      <c r="L1667" s="19">
        <v>40</v>
      </c>
      <c r="M1667" s="21">
        <v>3</v>
      </c>
      <c r="N1667" s="51">
        <f t="shared" si="66"/>
        <v>43</v>
      </c>
    </row>
    <row r="1668" s="4" customFormat="1" customHeight="1" spans="1:14">
      <c r="A1668" s="19">
        <v>1578</v>
      </c>
      <c r="B1668" s="21" t="s">
        <v>1752</v>
      </c>
      <c r="C1668" s="21" t="s">
        <v>28</v>
      </c>
      <c r="D1668" s="21" t="s">
        <v>1642</v>
      </c>
      <c r="E1668" s="21" t="s">
        <v>19</v>
      </c>
      <c r="F1668" s="42" t="s">
        <v>20</v>
      </c>
      <c r="G1668" s="23">
        <v>3000</v>
      </c>
      <c r="H1668" s="23">
        <v>750</v>
      </c>
      <c r="I1668" s="23">
        <f t="shared" si="65"/>
        <v>3750</v>
      </c>
      <c r="J1668" s="37">
        <v>44743</v>
      </c>
      <c r="K1668" s="31">
        <v>45017</v>
      </c>
      <c r="L1668" s="21">
        <v>9</v>
      </c>
      <c r="M1668" s="21">
        <v>3</v>
      </c>
      <c r="N1668" s="51">
        <f t="shared" si="66"/>
        <v>12</v>
      </c>
    </row>
    <row r="1669" s="4" customFormat="1" customHeight="1" spans="1:14">
      <c r="A1669" s="19">
        <v>1579</v>
      </c>
      <c r="B1669" s="21" t="s">
        <v>1753</v>
      </c>
      <c r="C1669" s="21" t="s">
        <v>28</v>
      </c>
      <c r="D1669" s="21" t="s">
        <v>1642</v>
      </c>
      <c r="E1669" s="21" t="s">
        <v>19</v>
      </c>
      <c r="F1669" s="42" t="s">
        <v>20</v>
      </c>
      <c r="G1669" s="23">
        <v>3000</v>
      </c>
      <c r="H1669" s="23">
        <v>750</v>
      </c>
      <c r="I1669" s="23">
        <f t="shared" si="65"/>
        <v>3750</v>
      </c>
      <c r="J1669" s="37">
        <v>44743</v>
      </c>
      <c r="K1669" s="31">
        <v>45017</v>
      </c>
      <c r="L1669" s="21">
        <v>9</v>
      </c>
      <c r="M1669" s="21">
        <v>3</v>
      </c>
      <c r="N1669" s="51">
        <f t="shared" si="66"/>
        <v>12</v>
      </c>
    </row>
    <row r="1670" s="4" customFormat="1" customHeight="1" spans="1:14">
      <c r="A1670" s="19">
        <v>1580</v>
      </c>
      <c r="B1670" s="21" t="s">
        <v>1754</v>
      </c>
      <c r="C1670" s="21" t="s">
        <v>28</v>
      </c>
      <c r="D1670" s="21" t="s">
        <v>1642</v>
      </c>
      <c r="E1670" s="21" t="s">
        <v>19</v>
      </c>
      <c r="F1670" s="42" t="s">
        <v>20</v>
      </c>
      <c r="G1670" s="23">
        <v>3000</v>
      </c>
      <c r="H1670" s="23">
        <v>750</v>
      </c>
      <c r="I1670" s="23">
        <f t="shared" si="65"/>
        <v>3750</v>
      </c>
      <c r="J1670" s="62">
        <v>44440</v>
      </c>
      <c r="K1670" s="31">
        <v>45017</v>
      </c>
      <c r="L1670" s="21">
        <v>19</v>
      </c>
      <c r="M1670" s="21">
        <v>3</v>
      </c>
      <c r="N1670" s="51">
        <f t="shared" si="66"/>
        <v>22</v>
      </c>
    </row>
    <row r="1671" s="4" customFormat="1" customHeight="1" spans="1:14">
      <c r="A1671" s="19">
        <v>1581</v>
      </c>
      <c r="B1671" s="21" t="s">
        <v>1755</v>
      </c>
      <c r="C1671" s="21" t="s">
        <v>17</v>
      </c>
      <c r="D1671" s="21" t="s">
        <v>1642</v>
      </c>
      <c r="E1671" s="21" t="s">
        <v>19</v>
      </c>
      <c r="F1671" s="42" t="s">
        <v>20</v>
      </c>
      <c r="G1671" s="23">
        <v>3000</v>
      </c>
      <c r="H1671" s="23">
        <v>750</v>
      </c>
      <c r="I1671" s="23">
        <f t="shared" si="65"/>
        <v>3750</v>
      </c>
      <c r="J1671" s="31">
        <v>44501</v>
      </c>
      <c r="K1671" s="31">
        <v>45017</v>
      </c>
      <c r="L1671" s="21">
        <v>17</v>
      </c>
      <c r="M1671" s="21">
        <v>3</v>
      </c>
      <c r="N1671" s="51">
        <f t="shared" si="66"/>
        <v>20</v>
      </c>
    </row>
    <row r="1672" s="4" customFormat="1" customHeight="1" spans="1:14">
      <c r="A1672" s="19">
        <v>1582</v>
      </c>
      <c r="B1672" s="21" t="s">
        <v>1756</v>
      </c>
      <c r="C1672" s="21" t="s">
        <v>17</v>
      </c>
      <c r="D1672" s="19" t="s">
        <v>1642</v>
      </c>
      <c r="E1672" s="21" t="s">
        <v>19</v>
      </c>
      <c r="F1672" s="42" t="s">
        <v>20</v>
      </c>
      <c r="G1672" s="23">
        <v>3000</v>
      </c>
      <c r="H1672" s="23">
        <v>750</v>
      </c>
      <c r="I1672" s="23">
        <f t="shared" si="65"/>
        <v>3750</v>
      </c>
      <c r="J1672" s="37">
        <v>44743</v>
      </c>
      <c r="K1672" s="31">
        <v>45017</v>
      </c>
      <c r="L1672" s="21">
        <v>9</v>
      </c>
      <c r="M1672" s="21">
        <v>3</v>
      </c>
      <c r="N1672" s="51">
        <f t="shared" si="66"/>
        <v>12</v>
      </c>
    </row>
    <row r="1673" s="4" customFormat="1" customHeight="1" spans="1:14">
      <c r="A1673" s="19">
        <v>1583</v>
      </c>
      <c r="B1673" s="19" t="s">
        <v>1757</v>
      </c>
      <c r="C1673" s="19" t="s">
        <v>28</v>
      </c>
      <c r="D1673" s="19" t="s">
        <v>1642</v>
      </c>
      <c r="E1673" s="21" t="s">
        <v>19</v>
      </c>
      <c r="F1673" s="42" t="s">
        <v>20</v>
      </c>
      <c r="G1673" s="23">
        <v>3000</v>
      </c>
      <c r="H1673" s="23">
        <v>750</v>
      </c>
      <c r="I1673" s="23">
        <f t="shared" si="65"/>
        <v>3750</v>
      </c>
      <c r="J1673" s="37">
        <v>44743</v>
      </c>
      <c r="K1673" s="31">
        <v>45017</v>
      </c>
      <c r="L1673" s="21">
        <v>9</v>
      </c>
      <c r="M1673" s="21">
        <v>3</v>
      </c>
      <c r="N1673" s="51">
        <f t="shared" si="66"/>
        <v>12</v>
      </c>
    </row>
    <row r="1674" s="4" customFormat="1" customHeight="1" spans="1:14">
      <c r="A1674" s="19">
        <v>1584</v>
      </c>
      <c r="B1674" s="21" t="s">
        <v>1758</v>
      </c>
      <c r="C1674" s="21" t="s">
        <v>28</v>
      </c>
      <c r="D1674" s="21" t="s">
        <v>1642</v>
      </c>
      <c r="E1674" s="21" t="s">
        <v>19</v>
      </c>
      <c r="F1674" s="19" t="s">
        <v>20</v>
      </c>
      <c r="G1674" s="23">
        <v>3000</v>
      </c>
      <c r="H1674" s="23">
        <v>750</v>
      </c>
      <c r="I1674" s="23">
        <f t="shared" si="65"/>
        <v>3750</v>
      </c>
      <c r="J1674" s="62">
        <v>44531</v>
      </c>
      <c r="K1674" s="31">
        <v>45017</v>
      </c>
      <c r="L1674" s="21">
        <v>16</v>
      </c>
      <c r="M1674" s="21">
        <v>3</v>
      </c>
      <c r="N1674" s="51">
        <f t="shared" si="66"/>
        <v>19</v>
      </c>
    </row>
    <row r="1675" s="4" customFormat="1" customHeight="1" spans="1:14">
      <c r="A1675" s="19">
        <v>1585</v>
      </c>
      <c r="B1675" s="21" t="s">
        <v>1759</v>
      </c>
      <c r="C1675" s="21" t="s">
        <v>17</v>
      </c>
      <c r="D1675" s="21" t="s">
        <v>1642</v>
      </c>
      <c r="E1675" s="21" t="s">
        <v>19</v>
      </c>
      <c r="F1675" s="19" t="s">
        <v>20</v>
      </c>
      <c r="G1675" s="23">
        <v>3000</v>
      </c>
      <c r="H1675" s="23">
        <v>750</v>
      </c>
      <c r="I1675" s="23">
        <f t="shared" si="65"/>
        <v>3750</v>
      </c>
      <c r="J1675" s="62">
        <v>44743</v>
      </c>
      <c r="K1675" s="31">
        <v>45017</v>
      </c>
      <c r="L1675" s="21">
        <v>9</v>
      </c>
      <c r="M1675" s="21">
        <v>3</v>
      </c>
      <c r="N1675" s="51">
        <f t="shared" si="66"/>
        <v>12</v>
      </c>
    </row>
    <row r="1676" s="4" customFormat="1" customHeight="1" spans="1:14">
      <c r="A1676" s="19">
        <v>1586</v>
      </c>
      <c r="B1676" s="21" t="s">
        <v>1760</v>
      </c>
      <c r="C1676" s="21" t="s">
        <v>17</v>
      </c>
      <c r="D1676" s="21" t="s">
        <v>1642</v>
      </c>
      <c r="E1676" s="21" t="s">
        <v>19</v>
      </c>
      <c r="F1676" s="19" t="s">
        <v>20</v>
      </c>
      <c r="G1676" s="23">
        <v>3000</v>
      </c>
      <c r="H1676" s="23">
        <v>750</v>
      </c>
      <c r="I1676" s="23">
        <f t="shared" si="65"/>
        <v>3750</v>
      </c>
      <c r="J1676" s="62">
        <v>44743</v>
      </c>
      <c r="K1676" s="31">
        <v>45017</v>
      </c>
      <c r="L1676" s="21">
        <v>9</v>
      </c>
      <c r="M1676" s="21">
        <v>3</v>
      </c>
      <c r="N1676" s="51">
        <f t="shared" si="66"/>
        <v>12</v>
      </c>
    </row>
    <row r="1677" s="4" customFormat="1" customHeight="1" spans="1:14">
      <c r="A1677" s="19">
        <v>1587</v>
      </c>
      <c r="B1677" s="21" t="s">
        <v>1761</v>
      </c>
      <c r="C1677" s="21" t="s">
        <v>28</v>
      </c>
      <c r="D1677" s="21" t="s">
        <v>1642</v>
      </c>
      <c r="E1677" s="21" t="s">
        <v>19</v>
      </c>
      <c r="F1677" s="19" t="s">
        <v>20</v>
      </c>
      <c r="G1677" s="23">
        <v>3000</v>
      </c>
      <c r="H1677" s="23">
        <v>750</v>
      </c>
      <c r="I1677" s="23">
        <f t="shared" si="65"/>
        <v>3750</v>
      </c>
      <c r="J1677" s="62">
        <v>44440</v>
      </c>
      <c r="K1677" s="31">
        <v>45017</v>
      </c>
      <c r="L1677" s="21">
        <v>19</v>
      </c>
      <c r="M1677" s="21">
        <v>3</v>
      </c>
      <c r="N1677" s="51">
        <f t="shared" si="66"/>
        <v>22</v>
      </c>
    </row>
    <row r="1678" s="4" customFormat="1" customHeight="1" spans="1:14">
      <c r="A1678" s="33" t="s">
        <v>1762</v>
      </c>
      <c r="B1678" s="33"/>
      <c r="C1678" s="33"/>
      <c r="D1678" s="33"/>
      <c r="E1678" s="33"/>
      <c r="F1678" s="34"/>
      <c r="G1678" s="34">
        <f>SUM(G1212:G1677)</f>
        <v>1286500</v>
      </c>
      <c r="H1678" s="34">
        <f>SUM(H1212:H1677)</f>
        <v>321625</v>
      </c>
      <c r="I1678" s="34">
        <f>H1678+G1678</f>
        <v>1608125</v>
      </c>
      <c r="J1678" s="36"/>
      <c r="K1678" s="36"/>
      <c r="L1678" s="33"/>
      <c r="M1678" s="33"/>
      <c r="N1678" s="33"/>
    </row>
    <row r="1679" s="4" customFormat="1" customHeight="1" spans="1:14">
      <c r="A1679" s="19">
        <v>1588</v>
      </c>
      <c r="B1679" s="41" t="s">
        <v>1763</v>
      </c>
      <c r="C1679" s="19" t="s">
        <v>17</v>
      </c>
      <c r="D1679" s="19" t="s">
        <v>1764</v>
      </c>
      <c r="E1679" s="19" t="s">
        <v>24</v>
      </c>
      <c r="F1679" s="19" t="s">
        <v>25</v>
      </c>
      <c r="G1679" s="35">
        <f>500*M1679</f>
        <v>1500</v>
      </c>
      <c r="H1679" s="35">
        <f t="shared" ref="H1679:H1684" si="67">G1679/0.8-G1679</f>
        <v>375</v>
      </c>
      <c r="I1679" s="35">
        <f>G1679+H1679</f>
        <v>1875</v>
      </c>
      <c r="J1679" s="37">
        <v>44470</v>
      </c>
      <c r="K1679" s="37">
        <v>45017</v>
      </c>
      <c r="L1679" s="39">
        <v>18</v>
      </c>
      <c r="M1679" s="39">
        <v>3</v>
      </c>
      <c r="N1679" s="39">
        <f t="shared" ref="N1679:N1684" si="68">L1679+M1679</f>
        <v>21</v>
      </c>
    </row>
    <row r="1680" s="4" customFormat="1" customHeight="1" spans="1:14">
      <c r="A1680" s="19">
        <v>1589</v>
      </c>
      <c r="B1680" s="21" t="s">
        <v>1765</v>
      </c>
      <c r="C1680" s="21" t="s">
        <v>17</v>
      </c>
      <c r="D1680" s="19" t="s">
        <v>1764</v>
      </c>
      <c r="E1680" s="19" t="s">
        <v>24</v>
      </c>
      <c r="F1680" s="19" t="s">
        <v>25</v>
      </c>
      <c r="G1680" s="35">
        <f>500*M1680</f>
        <v>1500</v>
      </c>
      <c r="H1680" s="35">
        <f t="shared" si="67"/>
        <v>375</v>
      </c>
      <c r="I1680" s="35">
        <f>G1680+H1680</f>
        <v>1875</v>
      </c>
      <c r="J1680" s="31">
        <v>44317</v>
      </c>
      <c r="K1680" s="37">
        <v>45017</v>
      </c>
      <c r="L1680" s="21">
        <v>23</v>
      </c>
      <c r="M1680" s="21">
        <v>3</v>
      </c>
      <c r="N1680" s="39">
        <f t="shared" si="68"/>
        <v>26</v>
      </c>
    </row>
    <row r="1681" s="4" customFormat="1" customHeight="1" spans="1:14">
      <c r="A1681" s="33" t="s">
        <v>1766</v>
      </c>
      <c r="B1681" s="33"/>
      <c r="C1681" s="33"/>
      <c r="D1681" s="33"/>
      <c r="E1681" s="33"/>
      <c r="F1681" s="34"/>
      <c r="G1681" s="34">
        <f>SUM(G1679:G1680)</f>
        <v>3000</v>
      </c>
      <c r="H1681" s="34">
        <f>SUM(H1679:H1680)</f>
        <v>750</v>
      </c>
      <c r="I1681" s="34">
        <f>SUM(I1679:I1680)</f>
        <v>3750</v>
      </c>
      <c r="J1681" s="36"/>
      <c r="K1681" s="36"/>
      <c r="L1681" s="33"/>
      <c r="M1681" s="33"/>
      <c r="N1681" s="33"/>
    </row>
    <row r="1682" s="4" customFormat="1" customHeight="1" spans="1:14">
      <c r="A1682" s="19">
        <v>1590</v>
      </c>
      <c r="B1682" s="19" t="s">
        <v>1767</v>
      </c>
      <c r="C1682" s="19" t="s">
        <v>17</v>
      </c>
      <c r="D1682" s="19" t="s">
        <v>1768</v>
      </c>
      <c r="E1682" s="19" t="s">
        <v>19</v>
      </c>
      <c r="F1682" s="19" t="s">
        <v>20</v>
      </c>
      <c r="G1682" s="35">
        <v>18000</v>
      </c>
      <c r="H1682" s="35">
        <f t="shared" si="67"/>
        <v>4500</v>
      </c>
      <c r="I1682" s="35">
        <f>SUM(G1682:H1682)</f>
        <v>22500</v>
      </c>
      <c r="J1682" s="37">
        <v>43466</v>
      </c>
      <c r="K1682" s="40" t="s">
        <v>35</v>
      </c>
      <c r="L1682" s="19">
        <v>36</v>
      </c>
      <c r="M1682" s="19">
        <v>18</v>
      </c>
      <c r="N1682" s="19">
        <f t="shared" si="68"/>
        <v>54</v>
      </c>
    </row>
    <row r="1683" s="4" customFormat="1" customHeight="1" spans="1:14">
      <c r="A1683" s="19">
        <v>1591</v>
      </c>
      <c r="B1683" s="19" t="s">
        <v>1769</v>
      </c>
      <c r="C1683" s="19" t="s">
        <v>17</v>
      </c>
      <c r="D1683" s="19" t="s">
        <v>1768</v>
      </c>
      <c r="E1683" s="19" t="s">
        <v>19</v>
      </c>
      <c r="F1683" s="19" t="s">
        <v>20</v>
      </c>
      <c r="G1683" s="35">
        <v>3000</v>
      </c>
      <c r="H1683" s="35">
        <f t="shared" si="67"/>
        <v>750</v>
      </c>
      <c r="I1683" s="35">
        <f>SUM(G1683:H1683)</f>
        <v>3750</v>
      </c>
      <c r="J1683" s="37">
        <v>44531</v>
      </c>
      <c r="K1683" s="37">
        <v>45017</v>
      </c>
      <c r="L1683" s="19">
        <v>16</v>
      </c>
      <c r="M1683" s="19">
        <v>3</v>
      </c>
      <c r="N1683" s="19">
        <f t="shared" si="68"/>
        <v>19</v>
      </c>
    </row>
    <row r="1684" s="4" customFormat="1" customHeight="1" spans="1:14">
      <c r="A1684" s="19">
        <v>1592</v>
      </c>
      <c r="B1684" s="19" t="s">
        <v>1770</v>
      </c>
      <c r="C1684" s="19" t="s">
        <v>28</v>
      </c>
      <c r="D1684" s="19" t="s">
        <v>1771</v>
      </c>
      <c r="E1684" s="19" t="s">
        <v>19</v>
      </c>
      <c r="F1684" s="19" t="s">
        <v>20</v>
      </c>
      <c r="G1684" s="35">
        <v>3000</v>
      </c>
      <c r="H1684" s="35">
        <f t="shared" si="67"/>
        <v>750</v>
      </c>
      <c r="I1684" s="35">
        <f>SUM(G1684:H1684)</f>
        <v>3750</v>
      </c>
      <c r="J1684" s="40" t="s">
        <v>336</v>
      </c>
      <c r="K1684" s="37">
        <v>45017</v>
      </c>
      <c r="L1684" s="19">
        <v>24</v>
      </c>
      <c r="M1684" s="19">
        <v>3</v>
      </c>
      <c r="N1684" s="19">
        <f t="shared" si="68"/>
        <v>27</v>
      </c>
    </row>
    <row r="1685" s="4" customFormat="1" customHeight="1" spans="1:14">
      <c r="A1685" s="33" t="s">
        <v>1772</v>
      </c>
      <c r="B1685" s="33"/>
      <c r="C1685" s="33"/>
      <c r="D1685" s="33"/>
      <c r="E1685" s="33"/>
      <c r="F1685" s="34"/>
      <c r="G1685" s="34">
        <f>SUM(G1682:G1684)</f>
        <v>24000</v>
      </c>
      <c r="H1685" s="34">
        <f>SUM(H1682:H1684)</f>
        <v>6000</v>
      </c>
      <c r="I1685" s="34">
        <f>SUM(I1682:I1684)</f>
        <v>30000</v>
      </c>
      <c r="J1685" s="36"/>
      <c r="K1685" s="36"/>
      <c r="L1685" s="33"/>
      <c r="M1685" s="33"/>
      <c r="N1685" s="33"/>
    </row>
    <row r="1686" s="4" customFormat="1" customHeight="1" spans="1:14">
      <c r="A1686" s="19">
        <v>1593</v>
      </c>
      <c r="B1686" s="19" t="s">
        <v>1773</v>
      </c>
      <c r="C1686" s="19" t="s">
        <v>28</v>
      </c>
      <c r="D1686" s="19" t="s">
        <v>1774</v>
      </c>
      <c r="E1686" s="19" t="s">
        <v>24</v>
      </c>
      <c r="F1686" s="49" t="s">
        <v>25</v>
      </c>
      <c r="G1686" s="35">
        <v>6000</v>
      </c>
      <c r="H1686" s="35">
        <v>1500</v>
      </c>
      <c r="I1686" s="35">
        <v>7500</v>
      </c>
      <c r="J1686" s="40" t="s">
        <v>189</v>
      </c>
      <c r="K1686" s="37">
        <v>44621</v>
      </c>
      <c r="L1686" s="19">
        <v>24</v>
      </c>
      <c r="M1686" s="19">
        <v>12</v>
      </c>
      <c r="N1686" s="19">
        <f t="shared" ref="N1686:N1699" si="69">L1686+M1686</f>
        <v>36</v>
      </c>
    </row>
    <row r="1687" s="4" customFormat="1" customHeight="1" spans="1:14">
      <c r="A1687" s="19">
        <v>1594</v>
      </c>
      <c r="B1687" s="19" t="s">
        <v>1775</v>
      </c>
      <c r="C1687" s="19" t="s">
        <v>28</v>
      </c>
      <c r="D1687" s="19" t="s">
        <v>1774</v>
      </c>
      <c r="E1687" s="19" t="s">
        <v>24</v>
      </c>
      <c r="F1687" s="49" t="s">
        <v>29</v>
      </c>
      <c r="G1687" s="35">
        <v>2000</v>
      </c>
      <c r="H1687" s="35">
        <v>500</v>
      </c>
      <c r="I1687" s="35">
        <v>2500</v>
      </c>
      <c r="J1687" s="40" t="s">
        <v>89</v>
      </c>
      <c r="K1687" s="37">
        <v>44621</v>
      </c>
      <c r="L1687" s="19">
        <v>8</v>
      </c>
      <c r="M1687" s="19">
        <v>4</v>
      </c>
      <c r="N1687" s="19">
        <f t="shared" si="69"/>
        <v>12</v>
      </c>
    </row>
    <row r="1688" s="4" customFormat="1" customHeight="1" spans="1:14">
      <c r="A1688" s="19">
        <v>1595</v>
      </c>
      <c r="B1688" s="19" t="s">
        <v>1776</v>
      </c>
      <c r="C1688" s="19" t="s">
        <v>17</v>
      </c>
      <c r="D1688" s="19" t="s">
        <v>1777</v>
      </c>
      <c r="E1688" s="19" t="s">
        <v>24</v>
      </c>
      <c r="F1688" s="21" t="str">
        <f>VLOOKUP(B1688,'[3]生活补助（2823）'!$B$4:$AQ$39989,20,FALSE)</f>
        <v>H</v>
      </c>
      <c r="G1688" s="35">
        <f>M1688*500</f>
        <v>1000</v>
      </c>
      <c r="H1688" s="35">
        <f t="shared" ref="H1688:H1690" si="70">G1688/0.8-G1688</f>
        <v>250</v>
      </c>
      <c r="I1688" s="35">
        <f t="shared" ref="I1688:I1690" si="71">H1688+G1688</f>
        <v>1250</v>
      </c>
      <c r="J1688" s="37">
        <v>44621</v>
      </c>
      <c r="K1688" s="37">
        <v>44896</v>
      </c>
      <c r="L1688" s="19">
        <v>10</v>
      </c>
      <c r="M1688" s="19">
        <v>2</v>
      </c>
      <c r="N1688" s="19">
        <f t="shared" si="69"/>
        <v>12</v>
      </c>
    </row>
    <row r="1689" s="4" customFormat="1" customHeight="1" spans="1:14">
      <c r="A1689" s="19">
        <v>1596</v>
      </c>
      <c r="B1689" s="19" t="s">
        <v>1778</v>
      </c>
      <c r="C1689" s="19" t="s">
        <v>17</v>
      </c>
      <c r="D1689" s="19" t="s">
        <v>1777</v>
      </c>
      <c r="E1689" s="19" t="s">
        <v>24</v>
      </c>
      <c r="F1689" s="21" t="str">
        <f>VLOOKUP(B1689,'[3]生活补助（2823）'!$B$4:$AQ$39989,20,FALSE)</f>
        <v>H</v>
      </c>
      <c r="G1689" s="35">
        <f>M1689*500</f>
        <v>500</v>
      </c>
      <c r="H1689" s="35">
        <f t="shared" si="70"/>
        <v>125</v>
      </c>
      <c r="I1689" s="35">
        <f t="shared" si="71"/>
        <v>625</v>
      </c>
      <c r="J1689" s="37">
        <v>44593</v>
      </c>
      <c r="K1689" s="37">
        <v>44896</v>
      </c>
      <c r="L1689" s="19">
        <v>11</v>
      </c>
      <c r="M1689" s="19">
        <v>1</v>
      </c>
      <c r="N1689" s="19">
        <f t="shared" si="69"/>
        <v>12</v>
      </c>
    </row>
    <row r="1690" s="4" customFormat="1" customHeight="1" spans="1:14">
      <c r="A1690" s="19">
        <v>1597</v>
      </c>
      <c r="B1690" s="19" t="s">
        <v>1779</v>
      </c>
      <c r="C1690" s="19" t="s">
        <v>28</v>
      </c>
      <c r="D1690" s="19" t="s">
        <v>1777</v>
      </c>
      <c r="E1690" s="19" t="s">
        <v>19</v>
      </c>
      <c r="F1690" s="21" t="str">
        <f>VLOOKUP(B1690,'[3]生活补助（2823）'!$B$4:$AQ$39989,20,FALSE)</f>
        <v>F</v>
      </c>
      <c r="G1690" s="35">
        <v>12000</v>
      </c>
      <c r="H1690" s="35">
        <f t="shared" si="70"/>
        <v>3000</v>
      </c>
      <c r="I1690" s="35">
        <f t="shared" si="71"/>
        <v>15000</v>
      </c>
      <c r="J1690" s="37">
        <v>44013</v>
      </c>
      <c r="K1690" s="37">
        <v>44713</v>
      </c>
      <c r="L1690" s="19">
        <v>24</v>
      </c>
      <c r="M1690" s="19">
        <v>12</v>
      </c>
      <c r="N1690" s="19">
        <f t="shared" si="69"/>
        <v>36</v>
      </c>
    </row>
    <row r="1691" s="4" customFormat="1" customHeight="1" spans="1:14">
      <c r="A1691" s="19">
        <v>1598</v>
      </c>
      <c r="B1691" s="19" t="s">
        <v>1780</v>
      </c>
      <c r="C1691" s="19" t="s">
        <v>28</v>
      </c>
      <c r="D1691" s="19" t="s">
        <v>1781</v>
      </c>
      <c r="E1691" s="19" t="s">
        <v>24</v>
      </c>
      <c r="F1691" s="19" t="s">
        <v>29</v>
      </c>
      <c r="G1691" s="35">
        <v>1000</v>
      </c>
      <c r="H1691" s="35">
        <v>250</v>
      </c>
      <c r="I1691" s="35">
        <f>G1691+H1691</f>
        <v>1250</v>
      </c>
      <c r="J1691" s="37">
        <v>44531</v>
      </c>
      <c r="K1691" s="37">
        <v>44986</v>
      </c>
      <c r="L1691" s="19">
        <v>10</v>
      </c>
      <c r="M1691" s="19">
        <v>2</v>
      </c>
      <c r="N1691" s="19">
        <f t="shared" si="69"/>
        <v>12</v>
      </c>
    </row>
    <row r="1692" s="4" customFormat="1" customHeight="1" spans="1:14">
      <c r="A1692" s="19">
        <v>1599</v>
      </c>
      <c r="B1692" s="19" t="s">
        <v>1782</v>
      </c>
      <c r="C1692" s="19" t="s">
        <v>17</v>
      </c>
      <c r="D1692" s="19" t="s">
        <v>1783</v>
      </c>
      <c r="E1692" s="21" t="s">
        <v>24</v>
      </c>
      <c r="F1692" s="21" t="str">
        <f>VLOOKUP(B1692,'[3]生活补助（2823）'!$B$4:$AQ$39989,20,FALSE)</f>
        <v>H</v>
      </c>
      <c r="G1692" s="35">
        <v>6000</v>
      </c>
      <c r="H1692" s="35">
        <v>1500</v>
      </c>
      <c r="I1692" s="35">
        <v>7500</v>
      </c>
      <c r="J1692" s="37">
        <v>44531</v>
      </c>
      <c r="K1692" s="19" t="s">
        <v>1784</v>
      </c>
      <c r="L1692" s="19">
        <v>0</v>
      </c>
      <c r="M1692" s="19">
        <v>12</v>
      </c>
      <c r="N1692" s="19">
        <f t="shared" si="69"/>
        <v>12</v>
      </c>
    </row>
    <row r="1693" s="4" customFormat="1" customHeight="1" spans="1:14">
      <c r="A1693" s="19">
        <v>1600</v>
      </c>
      <c r="B1693" s="21" t="s">
        <v>1785</v>
      </c>
      <c r="C1693" s="19" t="s">
        <v>17</v>
      </c>
      <c r="D1693" s="19" t="s">
        <v>1786</v>
      </c>
      <c r="E1693" s="19" t="s">
        <v>19</v>
      </c>
      <c r="F1693" s="19" t="s">
        <v>20</v>
      </c>
      <c r="G1693" s="35">
        <v>6000</v>
      </c>
      <c r="H1693" s="35">
        <v>1500</v>
      </c>
      <c r="I1693" s="35">
        <v>7500</v>
      </c>
      <c r="J1693" s="37">
        <v>44228</v>
      </c>
      <c r="K1693" s="37">
        <v>44896</v>
      </c>
      <c r="L1693" s="19">
        <v>23</v>
      </c>
      <c r="M1693" s="19">
        <v>6</v>
      </c>
      <c r="N1693" s="19">
        <f t="shared" si="69"/>
        <v>29</v>
      </c>
    </row>
    <row r="1694" s="4" customFormat="1" customHeight="1" spans="1:14">
      <c r="A1694" s="19">
        <v>1601</v>
      </c>
      <c r="B1694" s="19" t="s">
        <v>1787</v>
      </c>
      <c r="C1694" s="19" t="s">
        <v>28</v>
      </c>
      <c r="D1694" s="19" t="s">
        <v>1788</v>
      </c>
      <c r="E1694" s="19" t="s">
        <v>24</v>
      </c>
      <c r="F1694" s="19" t="s">
        <v>29</v>
      </c>
      <c r="G1694" s="35">
        <v>3000</v>
      </c>
      <c r="H1694" s="35">
        <f>G1694*0.25</f>
        <v>750</v>
      </c>
      <c r="I1694" s="35">
        <f>SUM(G1694:H1694)</f>
        <v>3750</v>
      </c>
      <c r="J1694" s="37">
        <v>44470</v>
      </c>
      <c r="K1694" s="37">
        <v>44621</v>
      </c>
      <c r="L1694" s="19">
        <v>6</v>
      </c>
      <c r="M1694" s="19">
        <v>6</v>
      </c>
      <c r="N1694" s="19">
        <f t="shared" si="69"/>
        <v>12</v>
      </c>
    </row>
    <row r="1695" s="4" customFormat="1" customHeight="1" spans="1:14">
      <c r="A1695" s="19">
        <v>1602</v>
      </c>
      <c r="B1695" s="39" t="s">
        <v>1789</v>
      </c>
      <c r="C1695" s="39" t="s">
        <v>17</v>
      </c>
      <c r="D1695" s="39" t="s">
        <v>1790</v>
      </c>
      <c r="E1695" s="39" t="s">
        <v>24</v>
      </c>
      <c r="F1695" s="47" t="s">
        <v>25</v>
      </c>
      <c r="G1695" s="35">
        <v>1500</v>
      </c>
      <c r="H1695" s="35">
        <v>375</v>
      </c>
      <c r="I1695" s="35">
        <v>1875</v>
      </c>
      <c r="J1695" s="37">
        <v>44621</v>
      </c>
      <c r="K1695" s="37">
        <v>44986</v>
      </c>
      <c r="L1695" s="19">
        <v>13</v>
      </c>
      <c r="M1695" s="19">
        <v>3</v>
      </c>
      <c r="N1695" s="19">
        <f t="shared" si="69"/>
        <v>16</v>
      </c>
    </row>
    <row r="1696" s="4" customFormat="1" customHeight="1" spans="1:14">
      <c r="A1696" s="19">
        <v>1603</v>
      </c>
      <c r="B1696" s="19" t="s">
        <v>1791</v>
      </c>
      <c r="C1696" s="19" t="s">
        <v>28</v>
      </c>
      <c r="D1696" s="39" t="s">
        <v>1792</v>
      </c>
      <c r="E1696" s="21" t="s">
        <v>19</v>
      </c>
      <c r="F1696" s="19" t="s">
        <v>20</v>
      </c>
      <c r="G1696" s="35">
        <v>3000</v>
      </c>
      <c r="H1696" s="35">
        <v>750</v>
      </c>
      <c r="I1696" s="35">
        <v>3750</v>
      </c>
      <c r="J1696" s="40" t="s">
        <v>329</v>
      </c>
      <c r="K1696" s="37">
        <v>44986</v>
      </c>
      <c r="L1696" s="40">
        <v>28</v>
      </c>
      <c r="M1696" s="19">
        <v>3</v>
      </c>
      <c r="N1696" s="19">
        <f t="shared" si="69"/>
        <v>31</v>
      </c>
    </row>
    <row r="1697" s="4" customFormat="1" customHeight="1" spans="1:14">
      <c r="A1697" s="19">
        <v>1604</v>
      </c>
      <c r="B1697" s="19" t="s">
        <v>1793</v>
      </c>
      <c r="C1697" s="19" t="s">
        <v>28</v>
      </c>
      <c r="D1697" s="39" t="s">
        <v>1792</v>
      </c>
      <c r="E1697" s="19" t="s">
        <v>24</v>
      </c>
      <c r="F1697" s="19" t="s">
        <v>29</v>
      </c>
      <c r="G1697" s="35">
        <v>1500</v>
      </c>
      <c r="H1697" s="35">
        <v>375</v>
      </c>
      <c r="I1697" s="35">
        <v>1875</v>
      </c>
      <c r="J1697" s="40" t="s">
        <v>57</v>
      </c>
      <c r="K1697" s="37">
        <v>44986</v>
      </c>
      <c r="L1697" s="40">
        <v>8</v>
      </c>
      <c r="M1697" s="19">
        <v>3</v>
      </c>
      <c r="N1697" s="19">
        <f t="shared" si="69"/>
        <v>11</v>
      </c>
    </row>
    <row r="1698" s="4" customFormat="1" customHeight="1" spans="1:14">
      <c r="A1698" s="19">
        <v>1605</v>
      </c>
      <c r="B1698" s="21" t="s">
        <v>1794</v>
      </c>
      <c r="C1698" s="19" t="s">
        <v>17</v>
      </c>
      <c r="D1698" s="19" t="s">
        <v>1795</v>
      </c>
      <c r="E1698" s="19" t="s">
        <v>24</v>
      </c>
      <c r="F1698" s="19" t="s">
        <v>29</v>
      </c>
      <c r="G1698" s="35">
        <v>1500</v>
      </c>
      <c r="H1698" s="35">
        <v>375</v>
      </c>
      <c r="I1698" s="35">
        <f>SUM(G1698:H1698)</f>
        <v>1875</v>
      </c>
      <c r="J1698" s="37">
        <v>44986</v>
      </c>
      <c r="K1698" s="37">
        <v>44986</v>
      </c>
      <c r="L1698" s="19">
        <v>1</v>
      </c>
      <c r="M1698" s="19">
        <v>3</v>
      </c>
      <c r="N1698" s="19">
        <f t="shared" si="69"/>
        <v>4</v>
      </c>
    </row>
    <row r="1699" s="4" customFormat="1" customHeight="1" spans="1:14">
      <c r="A1699" s="19">
        <v>1606</v>
      </c>
      <c r="B1699" s="21" t="s">
        <v>1796</v>
      </c>
      <c r="C1699" s="19" t="s">
        <v>28</v>
      </c>
      <c r="D1699" s="19" t="s">
        <v>1797</v>
      </c>
      <c r="E1699" s="19" t="s">
        <v>24</v>
      </c>
      <c r="F1699" s="19" t="s">
        <v>29</v>
      </c>
      <c r="G1699" s="35">
        <v>1500</v>
      </c>
      <c r="H1699" s="35">
        <v>375</v>
      </c>
      <c r="I1699" s="35">
        <f>G1699+H1699</f>
        <v>1875</v>
      </c>
      <c r="J1699" s="37">
        <v>44652</v>
      </c>
      <c r="K1699" s="37">
        <v>44896</v>
      </c>
      <c r="L1699" s="19">
        <v>9</v>
      </c>
      <c r="M1699" s="19">
        <v>3</v>
      </c>
      <c r="N1699" s="19">
        <f t="shared" si="69"/>
        <v>12</v>
      </c>
    </row>
    <row r="1700" s="4" customFormat="1" customHeight="1" spans="1:14">
      <c r="A1700" s="33" t="s">
        <v>1798</v>
      </c>
      <c r="B1700" s="33"/>
      <c r="C1700" s="33"/>
      <c r="D1700" s="33"/>
      <c r="E1700" s="33"/>
      <c r="F1700" s="34"/>
      <c r="G1700" s="34">
        <f>SUM(G1686:G1699)</f>
        <v>46500</v>
      </c>
      <c r="H1700" s="34">
        <f>SUM(H1686:H1699)</f>
        <v>11625</v>
      </c>
      <c r="I1700" s="34">
        <f>SUM(I1686:I1699)</f>
        <v>58125</v>
      </c>
      <c r="J1700" s="36"/>
      <c r="K1700" s="36"/>
      <c r="L1700" s="33"/>
      <c r="M1700" s="33"/>
      <c r="N1700" s="33"/>
    </row>
    <row r="1701" s="4" customFormat="1" customHeight="1" spans="1:14">
      <c r="A1701" s="19">
        <v>1607</v>
      </c>
      <c r="B1701" s="19" t="s">
        <v>1799</v>
      </c>
      <c r="C1701" s="19" t="s">
        <v>28</v>
      </c>
      <c r="D1701" s="40" t="s">
        <v>1800</v>
      </c>
      <c r="E1701" s="19" t="s">
        <v>24</v>
      </c>
      <c r="F1701" s="19" t="s">
        <v>29</v>
      </c>
      <c r="G1701" s="35">
        <v>1500</v>
      </c>
      <c r="H1701" s="35">
        <v>375</v>
      </c>
      <c r="I1701" s="35">
        <v>1875</v>
      </c>
      <c r="J1701" s="19" t="s">
        <v>1801</v>
      </c>
      <c r="K1701" s="19" t="s">
        <v>992</v>
      </c>
      <c r="L1701" s="19">
        <v>5</v>
      </c>
      <c r="M1701" s="19">
        <v>3</v>
      </c>
      <c r="N1701" s="19">
        <f t="shared" ref="N1701:N1764" si="72">L1701+M1701</f>
        <v>8</v>
      </c>
    </row>
    <row r="1702" s="4" customFormat="1" customHeight="1" spans="1:14">
      <c r="A1702" s="19">
        <v>1608</v>
      </c>
      <c r="B1702" s="19" t="s">
        <v>1802</v>
      </c>
      <c r="C1702" s="19" t="s">
        <v>17</v>
      </c>
      <c r="D1702" s="40" t="s">
        <v>1800</v>
      </c>
      <c r="E1702" s="19" t="s">
        <v>24</v>
      </c>
      <c r="F1702" s="19" t="s">
        <v>29</v>
      </c>
      <c r="G1702" s="35">
        <v>1500</v>
      </c>
      <c r="H1702" s="35">
        <v>375</v>
      </c>
      <c r="I1702" s="35">
        <v>1875</v>
      </c>
      <c r="J1702" s="19" t="s">
        <v>1801</v>
      </c>
      <c r="K1702" s="19" t="s">
        <v>992</v>
      </c>
      <c r="L1702" s="19">
        <v>5</v>
      </c>
      <c r="M1702" s="19">
        <v>3</v>
      </c>
      <c r="N1702" s="19">
        <f t="shared" si="72"/>
        <v>8</v>
      </c>
    </row>
    <row r="1703" s="4" customFormat="1" customHeight="1" spans="1:14">
      <c r="A1703" s="19">
        <v>1609</v>
      </c>
      <c r="B1703" s="19" t="s">
        <v>1803</v>
      </c>
      <c r="C1703" s="19" t="s">
        <v>17</v>
      </c>
      <c r="D1703" s="40" t="s">
        <v>1800</v>
      </c>
      <c r="E1703" s="19" t="s">
        <v>24</v>
      </c>
      <c r="F1703" s="19" t="s">
        <v>29</v>
      </c>
      <c r="G1703" s="35">
        <v>1500</v>
      </c>
      <c r="H1703" s="35">
        <v>375</v>
      </c>
      <c r="I1703" s="35">
        <v>1875</v>
      </c>
      <c r="J1703" s="19" t="s">
        <v>1801</v>
      </c>
      <c r="K1703" s="19" t="s">
        <v>992</v>
      </c>
      <c r="L1703" s="19">
        <v>5</v>
      </c>
      <c r="M1703" s="19">
        <v>3</v>
      </c>
      <c r="N1703" s="19">
        <f t="shared" si="72"/>
        <v>8</v>
      </c>
    </row>
    <row r="1704" s="4" customFormat="1" customHeight="1" spans="1:14">
      <c r="A1704" s="19">
        <v>1610</v>
      </c>
      <c r="B1704" s="19" t="s">
        <v>1804</v>
      </c>
      <c r="C1704" s="19" t="s">
        <v>17</v>
      </c>
      <c r="D1704" s="40" t="s">
        <v>1800</v>
      </c>
      <c r="E1704" s="19" t="s">
        <v>24</v>
      </c>
      <c r="F1704" s="19" t="s">
        <v>29</v>
      </c>
      <c r="G1704" s="35">
        <v>1500</v>
      </c>
      <c r="H1704" s="35">
        <v>375</v>
      </c>
      <c r="I1704" s="35">
        <v>1875</v>
      </c>
      <c r="J1704" s="19" t="s">
        <v>1801</v>
      </c>
      <c r="K1704" s="19" t="s">
        <v>992</v>
      </c>
      <c r="L1704" s="19">
        <v>5</v>
      </c>
      <c r="M1704" s="19">
        <v>3</v>
      </c>
      <c r="N1704" s="19">
        <f t="shared" si="72"/>
        <v>8</v>
      </c>
    </row>
    <row r="1705" s="4" customFormat="1" customHeight="1" spans="1:14">
      <c r="A1705" s="19">
        <v>1611</v>
      </c>
      <c r="B1705" s="19" t="s">
        <v>1805</v>
      </c>
      <c r="C1705" s="19" t="s">
        <v>28</v>
      </c>
      <c r="D1705" s="19" t="s">
        <v>1806</v>
      </c>
      <c r="E1705" s="19" t="s">
        <v>24</v>
      </c>
      <c r="F1705" s="19" t="s">
        <v>29</v>
      </c>
      <c r="G1705" s="35">
        <v>1500</v>
      </c>
      <c r="H1705" s="35">
        <v>375</v>
      </c>
      <c r="I1705" s="35">
        <v>1875</v>
      </c>
      <c r="J1705" s="19" t="s">
        <v>1801</v>
      </c>
      <c r="K1705" s="19" t="s">
        <v>992</v>
      </c>
      <c r="L1705" s="19">
        <v>5</v>
      </c>
      <c r="M1705" s="19">
        <v>3</v>
      </c>
      <c r="N1705" s="19">
        <f t="shared" si="72"/>
        <v>8</v>
      </c>
    </row>
    <row r="1706" s="4" customFormat="1" customHeight="1" spans="1:14">
      <c r="A1706" s="19">
        <v>1612</v>
      </c>
      <c r="B1706" s="19" t="s">
        <v>1807</v>
      </c>
      <c r="C1706" s="19" t="s">
        <v>28</v>
      </c>
      <c r="D1706" s="19" t="s">
        <v>1806</v>
      </c>
      <c r="E1706" s="19" t="s">
        <v>24</v>
      </c>
      <c r="F1706" s="19" t="s">
        <v>29</v>
      </c>
      <c r="G1706" s="35">
        <v>1500</v>
      </c>
      <c r="H1706" s="35">
        <v>375</v>
      </c>
      <c r="I1706" s="35">
        <v>1875</v>
      </c>
      <c r="J1706" s="19" t="s">
        <v>1801</v>
      </c>
      <c r="K1706" s="19" t="s">
        <v>992</v>
      </c>
      <c r="L1706" s="19">
        <v>5</v>
      </c>
      <c r="M1706" s="19">
        <v>3</v>
      </c>
      <c r="N1706" s="19">
        <f t="shared" si="72"/>
        <v>8</v>
      </c>
    </row>
    <row r="1707" s="4" customFormat="1" customHeight="1" spans="1:14">
      <c r="A1707" s="19">
        <v>1613</v>
      </c>
      <c r="B1707" s="19" t="s">
        <v>1808</v>
      </c>
      <c r="C1707" s="19" t="s">
        <v>28</v>
      </c>
      <c r="D1707" s="19" t="s">
        <v>1806</v>
      </c>
      <c r="E1707" s="19" t="s">
        <v>24</v>
      </c>
      <c r="F1707" s="19" t="s">
        <v>29</v>
      </c>
      <c r="G1707" s="35">
        <v>1500</v>
      </c>
      <c r="H1707" s="35">
        <v>375</v>
      </c>
      <c r="I1707" s="35">
        <v>1875</v>
      </c>
      <c r="J1707" s="19" t="s">
        <v>1801</v>
      </c>
      <c r="K1707" s="19" t="s">
        <v>992</v>
      </c>
      <c r="L1707" s="19">
        <v>5</v>
      </c>
      <c r="M1707" s="19">
        <v>3</v>
      </c>
      <c r="N1707" s="19">
        <f t="shared" si="72"/>
        <v>8</v>
      </c>
    </row>
    <row r="1708" s="4" customFormat="1" customHeight="1" spans="1:14">
      <c r="A1708" s="19">
        <v>1614</v>
      </c>
      <c r="B1708" s="19" t="s">
        <v>1809</v>
      </c>
      <c r="C1708" s="19" t="s">
        <v>17</v>
      </c>
      <c r="D1708" s="19" t="s">
        <v>1810</v>
      </c>
      <c r="E1708" s="19" t="s">
        <v>24</v>
      </c>
      <c r="F1708" s="19" t="s">
        <v>29</v>
      </c>
      <c r="G1708" s="35">
        <v>1500</v>
      </c>
      <c r="H1708" s="35">
        <v>375</v>
      </c>
      <c r="I1708" s="35">
        <v>1875</v>
      </c>
      <c r="J1708" s="19" t="s">
        <v>57</v>
      </c>
      <c r="K1708" s="19" t="s">
        <v>992</v>
      </c>
      <c r="L1708" s="19">
        <v>8</v>
      </c>
      <c r="M1708" s="19">
        <v>3</v>
      </c>
      <c r="N1708" s="19">
        <f t="shared" si="72"/>
        <v>11</v>
      </c>
    </row>
    <row r="1709" s="4" customFormat="1" customHeight="1" spans="1:14">
      <c r="A1709" s="19">
        <v>1615</v>
      </c>
      <c r="B1709" s="19" t="s">
        <v>1811</v>
      </c>
      <c r="C1709" s="19" t="s">
        <v>17</v>
      </c>
      <c r="D1709" s="19" t="s">
        <v>1810</v>
      </c>
      <c r="E1709" s="19" t="s">
        <v>24</v>
      </c>
      <c r="F1709" s="19" t="s">
        <v>29</v>
      </c>
      <c r="G1709" s="35">
        <v>1500</v>
      </c>
      <c r="H1709" s="35">
        <v>375</v>
      </c>
      <c r="I1709" s="35">
        <v>1875</v>
      </c>
      <c r="J1709" s="19" t="s">
        <v>57</v>
      </c>
      <c r="K1709" s="19" t="s">
        <v>992</v>
      </c>
      <c r="L1709" s="19">
        <v>8</v>
      </c>
      <c r="M1709" s="19">
        <v>3</v>
      </c>
      <c r="N1709" s="19">
        <f t="shared" si="72"/>
        <v>11</v>
      </c>
    </row>
    <row r="1710" s="4" customFormat="1" customHeight="1" spans="1:14">
      <c r="A1710" s="19">
        <v>1616</v>
      </c>
      <c r="B1710" s="19" t="s">
        <v>1812</v>
      </c>
      <c r="C1710" s="19" t="s">
        <v>28</v>
      </c>
      <c r="D1710" s="19" t="s">
        <v>1813</v>
      </c>
      <c r="E1710" s="19" t="s">
        <v>24</v>
      </c>
      <c r="F1710" s="19" t="s">
        <v>25</v>
      </c>
      <c r="G1710" s="35">
        <v>1500</v>
      </c>
      <c r="H1710" s="35">
        <v>375</v>
      </c>
      <c r="I1710" s="35">
        <v>1875</v>
      </c>
      <c r="J1710" s="19" t="s">
        <v>40</v>
      </c>
      <c r="K1710" s="37" t="s">
        <v>992</v>
      </c>
      <c r="L1710" s="19">
        <v>21</v>
      </c>
      <c r="M1710" s="19">
        <v>3</v>
      </c>
      <c r="N1710" s="19">
        <f t="shared" si="72"/>
        <v>24</v>
      </c>
    </row>
    <row r="1711" s="4" customFormat="1" customHeight="1" spans="1:14">
      <c r="A1711" s="19">
        <v>1617</v>
      </c>
      <c r="B1711" s="19" t="s">
        <v>1814</v>
      </c>
      <c r="C1711" s="19" t="s">
        <v>17</v>
      </c>
      <c r="D1711" s="19" t="s">
        <v>1815</v>
      </c>
      <c r="E1711" s="21" t="s">
        <v>19</v>
      </c>
      <c r="F1711" s="19" t="s">
        <v>20</v>
      </c>
      <c r="G1711" s="35">
        <v>3000</v>
      </c>
      <c r="H1711" s="35">
        <v>750</v>
      </c>
      <c r="I1711" s="35">
        <v>3750</v>
      </c>
      <c r="J1711" s="19" t="s">
        <v>1816</v>
      </c>
      <c r="K1711" s="37">
        <v>45017</v>
      </c>
      <c r="L1711" s="19">
        <v>13</v>
      </c>
      <c r="M1711" s="19">
        <v>3</v>
      </c>
      <c r="N1711" s="19">
        <f t="shared" si="72"/>
        <v>16</v>
      </c>
    </row>
    <row r="1712" s="4" customFormat="1" customHeight="1" spans="1:14">
      <c r="A1712" s="19">
        <v>1618</v>
      </c>
      <c r="B1712" s="19" t="s">
        <v>1817</v>
      </c>
      <c r="C1712" s="19" t="s">
        <v>28</v>
      </c>
      <c r="D1712" s="19" t="s">
        <v>1815</v>
      </c>
      <c r="E1712" s="19" t="s">
        <v>24</v>
      </c>
      <c r="F1712" s="19" t="s">
        <v>29</v>
      </c>
      <c r="G1712" s="35">
        <v>1500</v>
      </c>
      <c r="H1712" s="35">
        <v>375</v>
      </c>
      <c r="I1712" s="35">
        <v>1875</v>
      </c>
      <c r="J1712" s="19" t="s">
        <v>1801</v>
      </c>
      <c r="K1712" s="37">
        <v>45017</v>
      </c>
      <c r="L1712" s="19">
        <v>5</v>
      </c>
      <c r="M1712" s="19">
        <v>3</v>
      </c>
      <c r="N1712" s="19">
        <f t="shared" si="72"/>
        <v>8</v>
      </c>
    </row>
    <row r="1713" s="4" customFormat="1" customHeight="1" spans="1:14">
      <c r="A1713" s="19">
        <v>1619</v>
      </c>
      <c r="B1713" s="63" t="s">
        <v>1818</v>
      </c>
      <c r="C1713" s="63" t="s">
        <v>28</v>
      </c>
      <c r="D1713" s="63" t="s">
        <v>1819</v>
      </c>
      <c r="E1713" s="21" t="s">
        <v>24</v>
      </c>
      <c r="F1713" s="19" t="s">
        <v>29</v>
      </c>
      <c r="G1713" s="64">
        <v>1500</v>
      </c>
      <c r="H1713" s="64">
        <v>375</v>
      </c>
      <c r="I1713" s="64">
        <v>1875</v>
      </c>
      <c r="J1713" s="63" t="s">
        <v>1801</v>
      </c>
      <c r="K1713" s="63" t="s">
        <v>992</v>
      </c>
      <c r="L1713" s="63" t="s">
        <v>1820</v>
      </c>
      <c r="M1713" s="63" t="s">
        <v>956</v>
      </c>
      <c r="N1713" s="19">
        <f t="shared" si="72"/>
        <v>8</v>
      </c>
    </row>
    <row r="1714" s="4" customFormat="1" customHeight="1" spans="1:14">
      <c r="A1714" s="19">
        <v>1620</v>
      </c>
      <c r="B1714" s="39" t="s">
        <v>1821</v>
      </c>
      <c r="C1714" s="39" t="s">
        <v>28</v>
      </c>
      <c r="D1714" s="40" t="s">
        <v>1822</v>
      </c>
      <c r="E1714" s="19" t="s">
        <v>24</v>
      </c>
      <c r="F1714" s="19" t="s">
        <v>29</v>
      </c>
      <c r="G1714" s="35">
        <v>500</v>
      </c>
      <c r="H1714" s="35">
        <v>125</v>
      </c>
      <c r="I1714" s="35">
        <v>625</v>
      </c>
      <c r="J1714" s="19" t="s">
        <v>1823</v>
      </c>
      <c r="K1714" s="19" t="s">
        <v>992</v>
      </c>
      <c r="L1714" s="19">
        <v>11</v>
      </c>
      <c r="M1714" s="19">
        <v>1</v>
      </c>
      <c r="N1714" s="19">
        <f t="shared" si="72"/>
        <v>12</v>
      </c>
    </row>
    <row r="1715" s="4" customFormat="1" customHeight="1" spans="1:14">
      <c r="A1715" s="19">
        <v>1621</v>
      </c>
      <c r="B1715" s="39" t="s">
        <v>1824</v>
      </c>
      <c r="C1715" s="39" t="s">
        <v>28</v>
      </c>
      <c r="D1715" s="40" t="s">
        <v>1822</v>
      </c>
      <c r="E1715" s="19" t="s">
        <v>24</v>
      </c>
      <c r="F1715" s="19" t="s">
        <v>29</v>
      </c>
      <c r="G1715" s="35">
        <v>1500</v>
      </c>
      <c r="H1715" s="35">
        <v>375</v>
      </c>
      <c r="I1715" s="35">
        <v>1875</v>
      </c>
      <c r="J1715" s="19" t="s">
        <v>1801</v>
      </c>
      <c r="K1715" s="19" t="s">
        <v>992</v>
      </c>
      <c r="L1715" s="19">
        <v>5</v>
      </c>
      <c r="M1715" s="19">
        <v>3</v>
      </c>
      <c r="N1715" s="19">
        <f t="shared" si="72"/>
        <v>8</v>
      </c>
    </row>
    <row r="1716" s="4" customFormat="1" customHeight="1" spans="1:14">
      <c r="A1716" s="19">
        <v>1622</v>
      </c>
      <c r="B1716" s="39" t="s">
        <v>1825</v>
      </c>
      <c r="C1716" s="39" t="s">
        <v>28</v>
      </c>
      <c r="D1716" s="40" t="s">
        <v>1822</v>
      </c>
      <c r="E1716" s="19" t="s">
        <v>24</v>
      </c>
      <c r="F1716" s="19" t="s">
        <v>29</v>
      </c>
      <c r="G1716" s="35">
        <v>1500</v>
      </c>
      <c r="H1716" s="35">
        <v>375</v>
      </c>
      <c r="I1716" s="35">
        <v>1875</v>
      </c>
      <c r="J1716" s="19" t="s">
        <v>1801</v>
      </c>
      <c r="K1716" s="19" t="s">
        <v>992</v>
      </c>
      <c r="L1716" s="19">
        <v>5</v>
      </c>
      <c r="M1716" s="19">
        <v>3</v>
      </c>
      <c r="N1716" s="19">
        <f t="shared" si="72"/>
        <v>8</v>
      </c>
    </row>
    <row r="1717" s="4" customFormat="1" customHeight="1" spans="1:14">
      <c r="A1717" s="19">
        <v>1623</v>
      </c>
      <c r="B1717" s="19" t="s">
        <v>1826</v>
      </c>
      <c r="C1717" s="19" t="s">
        <v>28</v>
      </c>
      <c r="D1717" s="19" t="s">
        <v>1827</v>
      </c>
      <c r="E1717" s="19" t="s">
        <v>24</v>
      </c>
      <c r="F1717" s="19" t="s">
        <v>29</v>
      </c>
      <c r="G1717" s="35">
        <v>1500</v>
      </c>
      <c r="H1717" s="35">
        <v>375</v>
      </c>
      <c r="I1717" s="35">
        <v>1875</v>
      </c>
      <c r="J1717" s="19" t="s">
        <v>1801</v>
      </c>
      <c r="K1717" s="37" t="s">
        <v>992</v>
      </c>
      <c r="L1717" s="19">
        <v>5</v>
      </c>
      <c r="M1717" s="19">
        <v>3</v>
      </c>
      <c r="N1717" s="19">
        <f t="shared" si="72"/>
        <v>8</v>
      </c>
    </row>
    <row r="1718" s="4" customFormat="1" customHeight="1" spans="1:14">
      <c r="A1718" s="19">
        <v>1624</v>
      </c>
      <c r="B1718" s="19" t="s">
        <v>1828</v>
      </c>
      <c r="C1718" s="19" t="s">
        <v>28</v>
      </c>
      <c r="D1718" s="19" t="s">
        <v>1829</v>
      </c>
      <c r="E1718" s="19" t="s">
        <v>24</v>
      </c>
      <c r="F1718" s="19" t="s">
        <v>29</v>
      </c>
      <c r="G1718" s="35">
        <v>1500</v>
      </c>
      <c r="H1718" s="35">
        <v>375</v>
      </c>
      <c r="I1718" s="35">
        <v>1875</v>
      </c>
      <c r="J1718" s="37" t="s">
        <v>1801</v>
      </c>
      <c r="K1718" s="39" t="s">
        <v>992</v>
      </c>
      <c r="L1718" s="19">
        <v>5</v>
      </c>
      <c r="M1718" s="19">
        <v>3</v>
      </c>
      <c r="N1718" s="19">
        <f t="shared" si="72"/>
        <v>8</v>
      </c>
    </row>
    <row r="1719" s="4" customFormat="1" customHeight="1" spans="1:14">
      <c r="A1719" s="19">
        <v>1625</v>
      </c>
      <c r="B1719" s="19" t="s">
        <v>1830</v>
      </c>
      <c r="C1719" s="19" t="s">
        <v>17</v>
      </c>
      <c r="D1719" s="19" t="s">
        <v>1829</v>
      </c>
      <c r="E1719" s="19" t="s">
        <v>24</v>
      </c>
      <c r="F1719" s="19" t="s">
        <v>29</v>
      </c>
      <c r="G1719" s="35">
        <v>1500</v>
      </c>
      <c r="H1719" s="35">
        <v>375</v>
      </c>
      <c r="I1719" s="35">
        <v>1875</v>
      </c>
      <c r="J1719" s="37" t="s">
        <v>1801</v>
      </c>
      <c r="K1719" s="39" t="s">
        <v>992</v>
      </c>
      <c r="L1719" s="19">
        <v>5</v>
      </c>
      <c r="M1719" s="19">
        <v>3</v>
      </c>
      <c r="N1719" s="19">
        <f t="shared" si="72"/>
        <v>8</v>
      </c>
    </row>
    <row r="1720" s="4" customFormat="1" customHeight="1" spans="1:14">
      <c r="A1720" s="19">
        <v>1626</v>
      </c>
      <c r="B1720" s="19" t="s">
        <v>1831</v>
      </c>
      <c r="C1720" s="19" t="s">
        <v>28</v>
      </c>
      <c r="D1720" s="19" t="s">
        <v>1832</v>
      </c>
      <c r="E1720" s="19" t="s">
        <v>24</v>
      </c>
      <c r="F1720" s="19" t="s">
        <v>29</v>
      </c>
      <c r="G1720" s="35">
        <v>1500</v>
      </c>
      <c r="H1720" s="35">
        <v>375</v>
      </c>
      <c r="I1720" s="35">
        <v>1875</v>
      </c>
      <c r="J1720" s="19" t="s">
        <v>1801</v>
      </c>
      <c r="K1720" s="19" t="s">
        <v>992</v>
      </c>
      <c r="L1720" s="19">
        <v>5</v>
      </c>
      <c r="M1720" s="19">
        <v>3</v>
      </c>
      <c r="N1720" s="19">
        <f t="shared" si="72"/>
        <v>8</v>
      </c>
    </row>
    <row r="1721" s="4" customFormat="1" customHeight="1" spans="1:14">
      <c r="A1721" s="19">
        <v>1627</v>
      </c>
      <c r="B1721" s="19" t="s">
        <v>1833</v>
      </c>
      <c r="C1721" s="19" t="s">
        <v>28</v>
      </c>
      <c r="D1721" s="19" t="s">
        <v>1832</v>
      </c>
      <c r="E1721" s="19" t="s">
        <v>19</v>
      </c>
      <c r="F1721" s="19" t="s">
        <v>20</v>
      </c>
      <c r="G1721" s="35">
        <v>3000</v>
      </c>
      <c r="H1721" s="35">
        <v>750</v>
      </c>
      <c r="I1721" s="35">
        <v>3750</v>
      </c>
      <c r="J1721" s="19" t="s">
        <v>1801</v>
      </c>
      <c r="K1721" s="19" t="s">
        <v>992</v>
      </c>
      <c r="L1721" s="19">
        <v>5</v>
      </c>
      <c r="M1721" s="19">
        <v>3</v>
      </c>
      <c r="N1721" s="19">
        <f t="shared" si="72"/>
        <v>8</v>
      </c>
    </row>
    <row r="1722" s="4" customFormat="1" customHeight="1" spans="1:14">
      <c r="A1722" s="19">
        <v>1628</v>
      </c>
      <c r="B1722" s="19" t="s">
        <v>1834</v>
      </c>
      <c r="C1722" s="19" t="s">
        <v>28</v>
      </c>
      <c r="D1722" s="19" t="s">
        <v>1832</v>
      </c>
      <c r="E1722" s="19" t="s">
        <v>19</v>
      </c>
      <c r="F1722" s="19" t="s">
        <v>20</v>
      </c>
      <c r="G1722" s="35">
        <v>3000</v>
      </c>
      <c r="H1722" s="35">
        <v>750</v>
      </c>
      <c r="I1722" s="35">
        <v>3750</v>
      </c>
      <c r="J1722" s="19" t="s">
        <v>244</v>
      </c>
      <c r="K1722" s="19" t="s">
        <v>992</v>
      </c>
      <c r="L1722" s="19">
        <v>12</v>
      </c>
      <c r="M1722" s="19">
        <v>3</v>
      </c>
      <c r="N1722" s="19">
        <f t="shared" si="72"/>
        <v>15</v>
      </c>
    </row>
    <row r="1723" s="4" customFormat="1" customHeight="1" spans="1:14">
      <c r="A1723" s="19">
        <v>1629</v>
      </c>
      <c r="B1723" s="19" t="s">
        <v>1835</v>
      </c>
      <c r="C1723" s="19" t="s">
        <v>28</v>
      </c>
      <c r="D1723" s="19" t="s">
        <v>1832</v>
      </c>
      <c r="E1723" s="19" t="s">
        <v>24</v>
      </c>
      <c r="F1723" s="19" t="s">
        <v>29</v>
      </c>
      <c r="G1723" s="35">
        <v>1500</v>
      </c>
      <c r="H1723" s="35">
        <v>375</v>
      </c>
      <c r="I1723" s="35">
        <v>1875</v>
      </c>
      <c r="J1723" s="19" t="s">
        <v>1801</v>
      </c>
      <c r="K1723" s="19" t="s">
        <v>992</v>
      </c>
      <c r="L1723" s="19">
        <v>5</v>
      </c>
      <c r="M1723" s="19">
        <v>3</v>
      </c>
      <c r="N1723" s="19">
        <f t="shared" si="72"/>
        <v>8</v>
      </c>
    </row>
    <row r="1724" s="4" customFormat="1" customHeight="1" spans="1:14">
      <c r="A1724" s="19">
        <v>1630</v>
      </c>
      <c r="B1724" s="19" t="s">
        <v>1836</v>
      </c>
      <c r="C1724" s="19" t="s">
        <v>28</v>
      </c>
      <c r="D1724" s="19" t="s">
        <v>1832</v>
      </c>
      <c r="E1724" s="19" t="s">
        <v>24</v>
      </c>
      <c r="F1724" s="19" t="s">
        <v>29</v>
      </c>
      <c r="G1724" s="35">
        <v>1500</v>
      </c>
      <c r="H1724" s="35">
        <v>375</v>
      </c>
      <c r="I1724" s="35">
        <v>1875</v>
      </c>
      <c r="J1724" s="19" t="s">
        <v>1801</v>
      </c>
      <c r="K1724" s="19" t="s">
        <v>992</v>
      </c>
      <c r="L1724" s="19">
        <v>5</v>
      </c>
      <c r="M1724" s="19">
        <v>3</v>
      </c>
      <c r="N1724" s="19">
        <f t="shared" si="72"/>
        <v>8</v>
      </c>
    </row>
    <row r="1725" s="4" customFormat="1" customHeight="1" spans="1:14">
      <c r="A1725" s="19">
        <v>1631</v>
      </c>
      <c r="B1725" s="19" t="s">
        <v>1837</v>
      </c>
      <c r="C1725" s="19" t="s">
        <v>28</v>
      </c>
      <c r="D1725" s="19" t="s">
        <v>1832</v>
      </c>
      <c r="E1725" s="19" t="s">
        <v>24</v>
      </c>
      <c r="F1725" s="19" t="s">
        <v>29</v>
      </c>
      <c r="G1725" s="35">
        <v>500</v>
      </c>
      <c r="H1725" s="35">
        <v>125</v>
      </c>
      <c r="I1725" s="35">
        <v>625</v>
      </c>
      <c r="J1725" s="19" t="s">
        <v>1823</v>
      </c>
      <c r="K1725" s="19" t="s">
        <v>992</v>
      </c>
      <c r="L1725" s="19">
        <v>11</v>
      </c>
      <c r="M1725" s="19">
        <v>1</v>
      </c>
      <c r="N1725" s="19">
        <f t="shared" si="72"/>
        <v>12</v>
      </c>
    </row>
    <row r="1726" s="4" customFormat="1" customHeight="1" spans="1:14">
      <c r="A1726" s="19">
        <v>1632</v>
      </c>
      <c r="B1726" s="19" t="s">
        <v>1838</v>
      </c>
      <c r="C1726" s="19" t="s">
        <v>28</v>
      </c>
      <c r="D1726" s="19" t="s">
        <v>1832</v>
      </c>
      <c r="E1726" s="19" t="s">
        <v>24</v>
      </c>
      <c r="F1726" s="19" t="s">
        <v>29</v>
      </c>
      <c r="G1726" s="35">
        <v>1500</v>
      </c>
      <c r="H1726" s="35">
        <v>375</v>
      </c>
      <c r="I1726" s="35">
        <v>1875</v>
      </c>
      <c r="J1726" s="19" t="s">
        <v>1801</v>
      </c>
      <c r="K1726" s="19" t="s">
        <v>992</v>
      </c>
      <c r="L1726" s="19">
        <v>5</v>
      </c>
      <c r="M1726" s="19">
        <v>3</v>
      </c>
      <c r="N1726" s="19">
        <f t="shared" si="72"/>
        <v>8</v>
      </c>
    </row>
    <row r="1727" s="4" customFormat="1" customHeight="1" spans="1:14">
      <c r="A1727" s="19">
        <v>1633</v>
      </c>
      <c r="B1727" s="19" t="s">
        <v>1839</v>
      </c>
      <c r="C1727" s="19" t="s">
        <v>28</v>
      </c>
      <c r="D1727" s="19" t="s">
        <v>1832</v>
      </c>
      <c r="E1727" s="19" t="s">
        <v>24</v>
      </c>
      <c r="F1727" s="19" t="s">
        <v>29</v>
      </c>
      <c r="G1727" s="35">
        <v>1500</v>
      </c>
      <c r="H1727" s="35">
        <v>375</v>
      </c>
      <c r="I1727" s="35">
        <v>1875</v>
      </c>
      <c r="J1727" s="19" t="s">
        <v>1801</v>
      </c>
      <c r="K1727" s="19" t="s">
        <v>992</v>
      </c>
      <c r="L1727" s="19">
        <v>5</v>
      </c>
      <c r="M1727" s="19">
        <v>3</v>
      </c>
      <c r="N1727" s="19">
        <f t="shared" si="72"/>
        <v>8</v>
      </c>
    </row>
    <row r="1728" s="4" customFormat="1" customHeight="1" spans="1:14">
      <c r="A1728" s="19">
        <v>1634</v>
      </c>
      <c r="B1728" s="19" t="s">
        <v>1840</v>
      </c>
      <c r="C1728" s="19" t="s">
        <v>28</v>
      </c>
      <c r="D1728" s="19" t="s">
        <v>1832</v>
      </c>
      <c r="E1728" s="19" t="s">
        <v>24</v>
      </c>
      <c r="F1728" s="19" t="s">
        <v>29</v>
      </c>
      <c r="G1728" s="35">
        <v>1500</v>
      </c>
      <c r="H1728" s="35">
        <v>375</v>
      </c>
      <c r="I1728" s="35">
        <v>1875</v>
      </c>
      <c r="J1728" s="19" t="s">
        <v>1801</v>
      </c>
      <c r="K1728" s="19" t="s">
        <v>992</v>
      </c>
      <c r="L1728" s="19">
        <v>5</v>
      </c>
      <c r="M1728" s="19">
        <v>3</v>
      </c>
      <c r="N1728" s="19">
        <f t="shared" si="72"/>
        <v>8</v>
      </c>
    </row>
    <row r="1729" s="4" customFormat="1" customHeight="1" spans="1:14">
      <c r="A1729" s="19">
        <v>1635</v>
      </c>
      <c r="B1729" s="19" t="s">
        <v>1841</v>
      </c>
      <c r="C1729" s="19" t="s">
        <v>28</v>
      </c>
      <c r="D1729" s="19" t="s">
        <v>1832</v>
      </c>
      <c r="E1729" s="19" t="s">
        <v>24</v>
      </c>
      <c r="F1729" s="19" t="s">
        <v>29</v>
      </c>
      <c r="G1729" s="35">
        <v>1500</v>
      </c>
      <c r="H1729" s="35">
        <v>375</v>
      </c>
      <c r="I1729" s="35">
        <v>1875</v>
      </c>
      <c r="J1729" s="19" t="s">
        <v>1801</v>
      </c>
      <c r="K1729" s="19" t="s">
        <v>992</v>
      </c>
      <c r="L1729" s="19">
        <v>5</v>
      </c>
      <c r="M1729" s="19">
        <v>3</v>
      </c>
      <c r="N1729" s="19">
        <f t="shared" si="72"/>
        <v>8</v>
      </c>
    </row>
    <row r="1730" s="4" customFormat="1" customHeight="1" spans="1:14">
      <c r="A1730" s="19">
        <v>1636</v>
      </c>
      <c r="B1730" s="40" t="s">
        <v>1842</v>
      </c>
      <c r="C1730" s="40" t="s">
        <v>17</v>
      </c>
      <c r="D1730" s="40" t="s">
        <v>1843</v>
      </c>
      <c r="E1730" s="19" t="s">
        <v>24</v>
      </c>
      <c r="F1730" s="19" t="s">
        <v>29</v>
      </c>
      <c r="G1730" s="35">
        <v>1500</v>
      </c>
      <c r="H1730" s="35">
        <v>375</v>
      </c>
      <c r="I1730" s="35">
        <v>1875</v>
      </c>
      <c r="J1730" s="38">
        <v>44774</v>
      </c>
      <c r="K1730" s="40" t="s">
        <v>992</v>
      </c>
      <c r="L1730" s="39">
        <v>8</v>
      </c>
      <c r="M1730" s="39">
        <v>3</v>
      </c>
      <c r="N1730" s="19">
        <f t="shared" si="72"/>
        <v>11</v>
      </c>
    </row>
    <row r="1731" s="4" customFormat="1" customHeight="1" spans="1:14">
      <c r="A1731" s="19">
        <v>1637</v>
      </c>
      <c r="B1731" s="19" t="s">
        <v>1844</v>
      </c>
      <c r="C1731" s="19" t="s">
        <v>28</v>
      </c>
      <c r="D1731" s="19" t="s">
        <v>1845</v>
      </c>
      <c r="E1731" s="19" t="s">
        <v>24</v>
      </c>
      <c r="F1731" s="19" t="s">
        <v>29</v>
      </c>
      <c r="G1731" s="35">
        <v>1500</v>
      </c>
      <c r="H1731" s="35">
        <v>375</v>
      </c>
      <c r="I1731" s="35">
        <v>1875</v>
      </c>
      <c r="J1731" s="38" t="s">
        <v>1801</v>
      </c>
      <c r="K1731" s="38" t="s">
        <v>992</v>
      </c>
      <c r="L1731" s="19">
        <v>5</v>
      </c>
      <c r="M1731" s="19">
        <v>3</v>
      </c>
      <c r="N1731" s="19">
        <f t="shared" si="72"/>
        <v>8</v>
      </c>
    </row>
    <row r="1732" s="4" customFormat="1" customHeight="1" spans="1:14">
      <c r="A1732" s="19">
        <v>1638</v>
      </c>
      <c r="B1732" s="19" t="s">
        <v>1846</v>
      </c>
      <c r="C1732" s="19" t="s">
        <v>28</v>
      </c>
      <c r="D1732" s="19" t="s">
        <v>1845</v>
      </c>
      <c r="E1732" s="19" t="s">
        <v>24</v>
      </c>
      <c r="F1732" s="19" t="s">
        <v>29</v>
      </c>
      <c r="G1732" s="35">
        <v>1500</v>
      </c>
      <c r="H1732" s="35">
        <v>375</v>
      </c>
      <c r="I1732" s="35">
        <v>1875</v>
      </c>
      <c r="J1732" s="38" t="s">
        <v>1801</v>
      </c>
      <c r="K1732" s="38" t="s">
        <v>992</v>
      </c>
      <c r="L1732" s="19">
        <v>5</v>
      </c>
      <c r="M1732" s="19">
        <v>3</v>
      </c>
      <c r="N1732" s="19">
        <f t="shared" si="72"/>
        <v>8</v>
      </c>
    </row>
    <row r="1733" s="4" customFormat="1" customHeight="1" spans="1:14">
      <c r="A1733" s="19">
        <v>1639</v>
      </c>
      <c r="B1733" s="19" t="s">
        <v>1847</v>
      </c>
      <c r="C1733" s="19" t="s">
        <v>17</v>
      </c>
      <c r="D1733" s="19" t="s">
        <v>1845</v>
      </c>
      <c r="E1733" s="19" t="s">
        <v>24</v>
      </c>
      <c r="F1733" s="19" t="s">
        <v>29</v>
      </c>
      <c r="G1733" s="35">
        <v>1500</v>
      </c>
      <c r="H1733" s="35">
        <v>375</v>
      </c>
      <c r="I1733" s="35">
        <v>1875</v>
      </c>
      <c r="J1733" s="38" t="s">
        <v>1801</v>
      </c>
      <c r="K1733" s="38" t="s">
        <v>992</v>
      </c>
      <c r="L1733" s="19">
        <v>5</v>
      </c>
      <c r="M1733" s="19">
        <v>3</v>
      </c>
      <c r="N1733" s="19">
        <f t="shared" si="72"/>
        <v>8</v>
      </c>
    </row>
    <row r="1734" s="4" customFormat="1" customHeight="1" spans="1:14">
      <c r="A1734" s="19">
        <v>1640</v>
      </c>
      <c r="B1734" s="19" t="s">
        <v>1848</v>
      </c>
      <c r="C1734" s="19" t="s">
        <v>28</v>
      </c>
      <c r="D1734" s="19" t="s">
        <v>1845</v>
      </c>
      <c r="E1734" s="19" t="s">
        <v>24</v>
      </c>
      <c r="F1734" s="19" t="s">
        <v>29</v>
      </c>
      <c r="G1734" s="35">
        <v>1500</v>
      </c>
      <c r="H1734" s="35">
        <v>375</v>
      </c>
      <c r="I1734" s="35">
        <v>1875</v>
      </c>
      <c r="J1734" s="38" t="s">
        <v>1801</v>
      </c>
      <c r="K1734" s="38" t="s">
        <v>992</v>
      </c>
      <c r="L1734" s="19">
        <v>5</v>
      </c>
      <c r="M1734" s="19">
        <v>3</v>
      </c>
      <c r="N1734" s="19">
        <f t="shared" si="72"/>
        <v>8</v>
      </c>
    </row>
    <row r="1735" s="4" customFormat="1" customHeight="1" spans="1:14">
      <c r="A1735" s="19">
        <v>1641</v>
      </c>
      <c r="B1735" s="19" t="s">
        <v>1849</v>
      </c>
      <c r="C1735" s="19" t="s">
        <v>28</v>
      </c>
      <c r="D1735" s="19" t="s">
        <v>1850</v>
      </c>
      <c r="E1735" s="21" t="s">
        <v>24</v>
      </c>
      <c r="F1735" s="19" t="s">
        <v>29</v>
      </c>
      <c r="G1735" s="35">
        <v>1500</v>
      </c>
      <c r="H1735" s="35">
        <v>375</v>
      </c>
      <c r="I1735" s="35">
        <v>1875</v>
      </c>
      <c r="J1735" s="37" t="s">
        <v>1801</v>
      </c>
      <c r="K1735" s="37" t="s">
        <v>992</v>
      </c>
      <c r="L1735" s="19">
        <v>5</v>
      </c>
      <c r="M1735" s="19">
        <v>3</v>
      </c>
      <c r="N1735" s="19">
        <f t="shared" si="72"/>
        <v>8</v>
      </c>
    </row>
    <row r="1736" s="4" customFormat="1" customHeight="1" spans="1:14">
      <c r="A1736" s="19">
        <v>1642</v>
      </c>
      <c r="B1736" s="19" t="s">
        <v>1851</v>
      </c>
      <c r="C1736" s="19" t="s">
        <v>28</v>
      </c>
      <c r="D1736" s="19" t="s">
        <v>1850</v>
      </c>
      <c r="E1736" s="21" t="s">
        <v>24</v>
      </c>
      <c r="F1736" s="19" t="s">
        <v>29</v>
      </c>
      <c r="G1736" s="35">
        <v>1500</v>
      </c>
      <c r="H1736" s="35">
        <v>375</v>
      </c>
      <c r="I1736" s="35">
        <v>1875</v>
      </c>
      <c r="J1736" s="37" t="s">
        <v>1801</v>
      </c>
      <c r="K1736" s="37" t="s">
        <v>992</v>
      </c>
      <c r="L1736" s="19">
        <v>5</v>
      </c>
      <c r="M1736" s="19">
        <v>3</v>
      </c>
      <c r="N1736" s="19">
        <f t="shared" si="72"/>
        <v>8</v>
      </c>
    </row>
    <row r="1737" s="4" customFormat="1" customHeight="1" spans="1:14">
      <c r="A1737" s="19">
        <v>1643</v>
      </c>
      <c r="B1737" s="19" t="s">
        <v>1852</v>
      </c>
      <c r="C1737" s="19" t="s">
        <v>28</v>
      </c>
      <c r="D1737" s="19" t="s">
        <v>1850</v>
      </c>
      <c r="E1737" s="21" t="s">
        <v>24</v>
      </c>
      <c r="F1737" s="19" t="s">
        <v>29</v>
      </c>
      <c r="G1737" s="35">
        <v>1500</v>
      </c>
      <c r="H1737" s="35">
        <v>375</v>
      </c>
      <c r="I1737" s="35">
        <v>1875</v>
      </c>
      <c r="J1737" s="37" t="s">
        <v>1801</v>
      </c>
      <c r="K1737" s="37" t="s">
        <v>992</v>
      </c>
      <c r="L1737" s="19">
        <v>5</v>
      </c>
      <c r="M1737" s="19">
        <v>3</v>
      </c>
      <c r="N1737" s="19">
        <f t="shared" si="72"/>
        <v>8</v>
      </c>
    </row>
    <row r="1738" s="4" customFormat="1" customHeight="1" spans="1:14">
      <c r="A1738" s="19">
        <v>1644</v>
      </c>
      <c r="B1738" s="19" t="s">
        <v>1853</v>
      </c>
      <c r="C1738" s="19" t="s">
        <v>17</v>
      </c>
      <c r="D1738" s="19" t="s">
        <v>1854</v>
      </c>
      <c r="E1738" s="19" t="s">
        <v>24</v>
      </c>
      <c r="F1738" s="19" t="s">
        <v>29</v>
      </c>
      <c r="G1738" s="35">
        <v>1500</v>
      </c>
      <c r="H1738" s="35">
        <v>375</v>
      </c>
      <c r="I1738" s="35">
        <v>1875</v>
      </c>
      <c r="J1738" s="38" t="s">
        <v>57</v>
      </c>
      <c r="K1738" s="19" t="s">
        <v>992</v>
      </c>
      <c r="L1738" s="19">
        <v>8</v>
      </c>
      <c r="M1738" s="19">
        <v>3</v>
      </c>
      <c r="N1738" s="19">
        <f t="shared" si="72"/>
        <v>11</v>
      </c>
    </row>
    <row r="1739" s="4" customFormat="1" customHeight="1" spans="1:14">
      <c r="A1739" s="19">
        <v>1645</v>
      </c>
      <c r="B1739" s="19" t="s">
        <v>1855</v>
      </c>
      <c r="C1739" s="19" t="s">
        <v>17</v>
      </c>
      <c r="D1739" s="19" t="s">
        <v>1854</v>
      </c>
      <c r="E1739" s="19" t="s">
        <v>24</v>
      </c>
      <c r="F1739" s="19" t="s">
        <v>29</v>
      </c>
      <c r="G1739" s="35">
        <v>1500</v>
      </c>
      <c r="H1739" s="35">
        <v>375</v>
      </c>
      <c r="I1739" s="35">
        <v>1875</v>
      </c>
      <c r="J1739" s="38" t="s">
        <v>317</v>
      </c>
      <c r="K1739" s="19" t="s">
        <v>992</v>
      </c>
      <c r="L1739" s="19">
        <v>6</v>
      </c>
      <c r="M1739" s="19">
        <v>3</v>
      </c>
      <c r="N1739" s="19">
        <f t="shared" si="72"/>
        <v>9</v>
      </c>
    </row>
    <row r="1740" s="4" customFormat="1" customHeight="1" spans="1:14">
      <c r="A1740" s="19">
        <v>1646</v>
      </c>
      <c r="B1740" s="19" t="s">
        <v>1856</v>
      </c>
      <c r="C1740" s="19" t="s">
        <v>17</v>
      </c>
      <c r="D1740" s="19" t="s">
        <v>1854</v>
      </c>
      <c r="E1740" s="19" t="s">
        <v>24</v>
      </c>
      <c r="F1740" s="19" t="s">
        <v>29</v>
      </c>
      <c r="G1740" s="35">
        <v>1500</v>
      </c>
      <c r="H1740" s="35">
        <v>375</v>
      </c>
      <c r="I1740" s="35">
        <v>1875</v>
      </c>
      <c r="J1740" s="38" t="s">
        <v>317</v>
      </c>
      <c r="K1740" s="19" t="s">
        <v>992</v>
      </c>
      <c r="L1740" s="19">
        <v>6</v>
      </c>
      <c r="M1740" s="19">
        <v>3</v>
      </c>
      <c r="N1740" s="19">
        <f t="shared" si="72"/>
        <v>9</v>
      </c>
    </row>
    <row r="1741" s="4" customFormat="1" customHeight="1" spans="1:14">
      <c r="A1741" s="19">
        <v>1647</v>
      </c>
      <c r="B1741" s="19" t="s">
        <v>1857</v>
      </c>
      <c r="C1741" s="19" t="s">
        <v>17</v>
      </c>
      <c r="D1741" s="19" t="s">
        <v>1854</v>
      </c>
      <c r="E1741" s="19" t="s">
        <v>24</v>
      </c>
      <c r="F1741" s="19" t="s">
        <v>29</v>
      </c>
      <c r="G1741" s="35">
        <v>1500</v>
      </c>
      <c r="H1741" s="35">
        <v>375</v>
      </c>
      <c r="I1741" s="35">
        <v>1875</v>
      </c>
      <c r="J1741" s="38" t="s">
        <v>317</v>
      </c>
      <c r="K1741" s="19" t="s">
        <v>992</v>
      </c>
      <c r="L1741" s="19">
        <v>6</v>
      </c>
      <c r="M1741" s="19">
        <v>3</v>
      </c>
      <c r="N1741" s="19">
        <f t="shared" si="72"/>
        <v>9</v>
      </c>
    </row>
    <row r="1742" s="4" customFormat="1" customHeight="1" spans="1:14">
      <c r="A1742" s="19">
        <v>1648</v>
      </c>
      <c r="B1742" s="19" t="s">
        <v>1858</v>
      </c>
      <c r="C1742" s="19" t="s">
        <v>17</v>
      </c>
      <c r="D1742" s="19" t="s">
        <v>1854</v>
      </c>
      <c r="E1742" s="19" t="s">
        <v>24</v>
      </c>
      <c r="F1742" s="19" t="s">
        <v>29</v>
      </c>
      <c r="G1742" s="35">
        <v>1500</v>
      </c>
      <c r="H1742" s="35">
        <v>375</v>
      </c>
      <c r="I1742" s="35">
        <v>1875</v>
      </c>
      <c r="J1742" s="38" t="s">
        <v>317</v>
      </c>
      <c r="K1742" s="19" t="s">
        <v>992</v>
      </c>
      <c r="L1742" s="19">
        <v>6</v>
      </c>
      <c r="M1742" s="19">
        <v>3</v>
      </c>
      <c r="N1742" s="19">
        <f t="shared" si="72"/>
        <v>9</v>
      </c>
    </row>
    <row r="1743" s="4" customFormat="1" customHeight="1" spans="1:14">
      <c r="A1743" s="19">
        <v>1649</v>
      </c>
      <c r="B1743" s="19" t="s">
        <v>1859</v>
      </c>
      <c r="C1743" s="19" t="s">
        <v>28</v>
      </c>
      <c r="D1743" s="19" t="s">
        <v>1860</v>
      </c>
      <c r="E1743" s="19" t="s">
        <v>24</v>
      </c>
      <c r="F1743" s="19" t="s">
        <v>29</v>
      </c>
      <c r="G1743" s="35">
        <v>1500</v>
      </c>
      <c r="H1743" s="35">
        <v>375</v>
      </c>
      <c r="I1743" s="35">
        <v>1875</v>
      </c>
      <c r="J1743" s="37" t="s">
        <v>1801</v>
      </c>
      <c r="K1743" s="37" t="s">
        <v>992</v>
      </c>
      <c r="L1743" s="19">
        <v>5</v>
      </c>
      <c r="M1743" s="19">
        <v>3</v>
      </c>
      <c r="N1743" s="19">
        <f t="shared" si="72"/>
        <v>8</v>
      </c>
    </row>
    <row r="1744" s="4" customFormat="1" customHeight="1" spans="1:14">
      <c r="A1744" s="19">
        <v>1650</v>
      </c>
      <c r="B1744" s="19" t="s">
        <v>1861</v>
      </c>
      <c r="C1744" s="19" t="s">
        <v>28</v>
      </c>
      <c r="D1744" s="19" t="s">
        <v>1860</v>
      </c>
      <c r="E1744" s="19" t="s">
        <v>24</v>
      </c>
      <c r="F1744" s="19" t="s">
        <v>29</v>
      </c>
      <c r="G1744" s="35">
        <v>1500</v>
      </c>
      <c r="H1744" s="35">
        <v>375</v>
      </c>
      <c r="I1744" s="35">
        <v>1875</v>
      </c>
      <c r="J1744" s="37" t="s">
        <v>1801</v>
      </c>
      <c r="K1744" s="37" t="s">
        <v>992</v>
      </c>
      <c r="L1744" s="19">
        <v>5</v>
      </c>
      <c r="M1744" s="19">
        <v>3</v>
      </c>
      <c r="N1744" s="19">
        <f t="shared" si="72"/>
        <v>8</v>
      </c>
    </row>
    <row r="1745" s="4" customFormat="1" customHeight="1" spans="1:14">
      <c r="A1745" s="19">
        <v>1651</v>
      </c>
      <c r="B1745" s="39" t="s">
        <v>1862</v>
      </c>
      <c r="C1745" s="39" t="s">
        <v>28</v>
      </c>
      <c r="D1745" s="40" t="s">
        <v>1863</v>
      </c>
      <c r="E1745" s="19" t="s">
        <v>24</v>
      </c>
      <c r="F1745" s="19" t="s">
        <v>29</v>
      </c>
      <c r="G1745" s="35">
        <v>1500</v>
      </c>
      <c r="H1745" s="35">
        <v>375</v>
      </c>
      <c r="I1745" s="35">
        <v>1875</v>
      </c>
      <c r="J1745" s="38" t="s">
        <v>1864</v>
      </c>
      <c r="K1745" s="38" t="s">
        <v>992</v>
      </c>
      <c r="L1745" s="19">
        <v>3</v>
      </c>
      <c r="M1745" s="19">
        <v>3</v>
      </c>
      <c r="N1745" s="19">
        <f t="shared" si="72"/>
        <v>6</v>
      </c>
    </row>
    <row r="1746" s="4" customFormat="1" customHeight="1" spans="1:14">
      <c r="A1746" s="19">
        <v>1652</v>
      </c>
      <c r="B1746" s="39" t="s">
        <v>1865</v>
      </c>
      <c r="C1746" s="39" t="s">
        <v>28</v>
      </c>
      <c r="D1746" s="40" t="s">
        <v>1863</v>
      </c>
      <c r="E1746" s="19" t="s">
        <v>24</v>
      </c>
      <c r="F1746" s="19" t="s">
        <v>29</v>
      </c>
      <c r="G1746" s="35">
        <v>1500</v>
      </c>
      <c r="H1746" s="35">
        <v>375</v>
      </c>
      <c r="I1746" s="35">
        <v>1875</v>
      </c>
      <c r="J1746" s="38" t="s">
        <v>1864</v>
      </c>
      <c r="K1746" s="38" t="s">
        <v>992</v>
      </c>
      <c r="L1746" s="19">
        <v>3</v>
      </c>
      <c r="M1746" s="19">
        <v>3</v>
      </c>
      <c r="N1746" s="19">
        <f t="shared" si="72"/>
        <v>6</v>
      </c>
    </row>
    <row r="1747" s="4" customFormat="1" customHeight="1" spans="1:14">
      <c r="A1747" s="19">
        <v>1653</v>
      </c>
      <c r="B1747" s="39" t="s">
        <v>1866</v>
      </c>
      <c r="C1747" s="39" t="s">
        <v>17</v>
      </c>
      <c r="D1747" s="40" t="s">
        <v>1863</v>
      </c>
      <c r="E1747" s="19" t="s">
        <v>24</v>
      </c>
      <c r="F1747" s="19" t="s">
        <v>29</v>
      </c>
      <c r="G1747" s="35">
        <v>1500</v>
      </c>
      <c r="H1747" s="35">
        <v>375</v>
      </c>
      <c r="I1747" s="35">
        <v>1875</v>
      </c>
      <c r="J1747" s="38" t="s">
        <v>1864</v>
      </c>
      <c r="K1747" s="38" t="s">
        <v>992</v>
      </c>
      <c r="L1747" s="19">
        <v>3</v>
      </c>
      <c r="M1747" s="19">
        <v>3</v>
      </c>
      <c r="N1747" s="19">
        <f t="shared" si="72"/>
        <v>6</v>
      </c>
    </row>
    <row r="1748" s="4" customFormat="1" customHeight="1" spans="1:14">
      <c r="A1748" s="19">
        <v>1654</v>
      </c>
      <c r="B1748" s="39" t="s">
        <v>1867</v>
      </c>
      <c r="C1748" s="39" t="s">
        <v>17</v>
      </c>
      <c r="D1748" s="40" t="s">
        <v>1863</v>
      </c>
      <c r="E1748" s="19" t="s">
        <v>24</v>
      </c>
      <c r="F1748" s="19" t="s">
        <v>29</v>
      </c>
      <c r="G1748" s="35">
        <v>1500</v>
      </c>
      <c r="H1748" s="35">
        <v>375</v>
      </c>
      <c r="I1748" s="35">
        <v>1875</v>
      </c>
      <c r="J1748" s="38" t="s">
        <v>1864</v>
      </c>
      <c r="K1748" s="38" t="s">
        <v>992</v>
      </c>
      <c r="L1748" s="19">
        <v>3</v>
      </c>
      <c r="M1748" s="19">
        <v>3</v>
      </c>
      <c r="N1748" s="19">
        <f t="shared" si="72"/>
        <v>6</v>
      </c>
    </row>
    <row r="1749" s="4" customFormat="1" customHeight="1" spans="1:14">
      <c r="A1749" s="19">
        <v>1655</v>
      </c>
      <c r="B1749" s="52" t="s">
        <v>1868</v>
      </c>
      <c r="C1749" s="19" t="s">
        <v>28</v>
      </c>
      <c r="D1749" s="19" t="s">
        <v>1869</v>
      </c>
      <c r="E1749" s="19" t="s">
        <v>24</v>
      </c>
      <c r="F1749" s="19" t="s">
        <v>29</v>
      </c>
      <c r="G1749" s="35">
        <v>1500</v>
      </c>
      <c r="H1749" s="35">
        <v>375</v>
      </c>
      <c r="I1749" s="35">
        <v>1875</v>
      </c>
      <c r="J1749" s="35" t="s">
        <v>57</v>
      </c>
      <c r="K1749" s="19" t="s">
        <v>992</v>
      </c>
      <c r="L1749" s="19">
        <v>8</v>
      </c>
      <c r="M1749" s="19">
        <v>3</v>
      </c>
      <c r="N1749" s="19">
        <f t="shared" si="72"/>
        <v>11</v>
      </c>
    </row>
    <row r="1750" s="4" customFormat="1" customHeight="1" spans="1:14">
      <c r="A1750" s="19">
        <v>1656</v>
      </c>
      <c r="B1750" s="52" t="s">
        <v>1870</v>
      </c>
      <c r="C1750" s="19" t="s">
        <v>17</v>
      </c>
      <c r="D1750" s="19" t="s">
        <v>1869</v>
      </c>
      <c r="E1750" s="19" t="s">
        <v>24</v>
      </c>
      <c r="F1750" s="19" t="s">
        <v>29</v>
      </c>
      <c r="G1750" s="35">
        <v>1500</v>
      </c>
      <c r="H1750" s="35">
        <v>375</v>
      </c>
      <c r="I1750" s="35">
        <v>1875</v>
      </c>
      <c r="J1750" s="35" t="s">
        <v>1871</v>
      </c>
      <c r="K1750" s="19" t="s">
        <v>992</v>
      </c>
      <c r="L1750" s="19">
        <v>4</v>
      </c>
      <c r="M1750" s="19">
        <v>3</v>
      </c>
      <c r="N1750" s="19">
        <f t="shared" si="72"/>
        <v>7</v>
      </c>
    </row>
    <row r="1751" s="4" customFormat="1" customHeight="1" spans="1:14">
      <c r="A1751" s="19">
        <v>1657</v>
      </c>
      <c r="B1751" s="39" t="s">
        <v>1872</v>
      </c>
      <c r="C1751" s="39" t="s">
        <v>28</v>
      </c>
      <c r="D1751" s="40" t="s">
        <v>1873</v>
      </c>
      <c r="E1751" s="40" t="s">
        <v>19</v>
      </c>
      <c r="F1751" s="19" t="s">
        <v>20</v>
      </c>
      <c r="G1751" s="35">
        <v>3000</v>
      </c>
      <c r="H1751" s="35">
        <v>750</v>
      </c>
      <c r="I1751" s="35">
        <v>3750</v>
      </c>
      <c r="J1751" s="35" t="s">
        <v>244</v>
      </c>
      <c r="K1751" s="19" t="s">
        <v>992</v>
      </c>
      <c r="L1751" s="19">
        <v>12</v>
      </c>
      <c r="M1751" s="19">
        <v>3</v>
      </c>
      <c r="N1751" s="19">
        <f t="shared" si="72"/>
        <v>15</v>
      </c>
    </row>
    <row r="1752" s="4" customFormat="1" customHeight="1" spans="1:14">
      <c r="A1752" s="19">
        <v>1658</v>
      </c>
      <c r="B1752" s="39" t="s">
        <v>1874</v>
      </c>
      <c r="C1752" s="39" t="s">
        <v>17</v>
      </c>
      <c r="D1752" s="40" t="s">
        <v>1873</v>
      </c>
      <c r="E1752" s="40" t="s">
        <v>19</v>
      </c>
      <c r="F1752" s="19" t="s">
        <v>20</v>
      </c>
      <c r="G1752" s="35">
        <v>3000</v>
      </c>
      <c r="H1752" s="35">
        <v>750</v>
      </c>
      <c r="I1752" s="35">
        <v>3750</v>
      </c>
      <c r="J1752" s="35" t="s">
        <v>65</v>
      </c>
      <c r="K1752" s="19" t="s">
        <v>992</v>
      </c>
      <c r="L1752" s="19">
        <v>7</v>
      </c>
      <c r="M1752" s="19">
        <v>3</v>
      </c>
      <c r="N1752" s="19">
        <f t="shared" si="72"/>
        <v>10</v>
      </c>
    </row>
    <row r="1753" s="4" customFormat="1" customHeight="1" spans="1:14">
      <c r="A1753" s="19">
        <v>1659</v>
      </c>
      <c r="B1753" s="19" t="s">
        <v>1875</v>
      </c>
      <c r="C1753" s="19" t="s">
        <v>28</v>
      </c>
      <c r="D1753" s="19" t="s">
        <v>1876</v>
      </c>
      <c r="E1753" s="19" t="s">
        <v>24</v>
      </c>
      <c r="F1753" s="19" t="s">
        <v>29</v>
      </c>
      <c r="G1753" s="35">
        <v>1500</v>
      </c>
      <c r="H1753" s="35">
        <v>375</v>
      </c>
      <c r="I1753" s="35">
        <v>1875</v>
      </c>
      <c r="J1753" s="37" t="s">
        <v>1801</v>
      </c>
      <c r="K1753" s="40" t="s">
        <v>992</v>
      </c>
      <c r="L1753" s="19">
        <v>5</v>
      </c>
      <c r="M1753" s="19">
        <v>3</v>
      </c>
      <c r="N1753" s="19">
        <f t="shared" si="72"/>
        <v>8</v>
      </c>
    </row>
    <row r="1754" s="4" customFormat="1" customHeight="1" spans="1:14">
      <c r="A1754" s="19">
        <v>1660</v>
      </c>
      <c r="B1754" s="19" t="s">
        <v>1877</v>
      </c>
      <c r="C1754" s="19" t="s">
        <v>28</v>
      </c>
      <c r="D1754" s="19" t="s">
        <v>1876</v>
      </c>
      <c r="E1754" s="19" t="s">
        <v>24</v>
      </c>
      <c r="F1754" s="19" t="s">
        <v>29</v>
      </c>
      <c r="G1754" s="35">
        <v>1500</v>
      </c>
      <c r="H1754" s="35">
        <v>375</v>
      </c>
      <c r="I1754" s="35">
        <v>1875</v>
      </c>
      <c r="J1754" s="37" t="s">
        <v>1801</v>
      </c>
      <c r="K1754" s="40" t="s">
        <v>992</v>
      </c>
      <c r="L1754" s="19">
        <v>5</v>
      </c>
      <c r="M1754" s="19">
        <v>3</v>
      </c>
      <c r="N1754" s="19">
        <f t="shared" si="72"/>
        <v>8</v>
      </c>
    </row>
    <row r="1755" s="4" customFormat="1" customHeight="1" spans="1:14">
      <c r="A1755" s="19">
        <v>1661</v>
      </c>
      <c r="B1755" s="39" t="s">
        <v>1878</v>
      </c>
      <c r="C1755" s="39" t="s">
        <v>28</v>
      </c>
      <c r="D1755" s="40" t="s">
        <v>1879</v>
      </c>
      <c r="E1755" s="21" t="s">
        <v>24</v>
      </c>
      <c r="F1755" s="19" t="s">
        <v>29</v>
      </c>
      <c r="G1755" s="35">
        <v>1500</v>
      </c>
      <c r="H1755" s="35">
        <v>375</v>
      </c>
      <c r="I1755" s="35">
        <v>1875</v>
      </c>
      <c r="J1755" s="35" t="s">
        <v>1801</v>
      </c>
      <c r="K1755" s="40" t="s">
        <v>992</v>
      </c>
      <c r="L1755" s="19">
        <v>5</v>
      </c>
      <c r="M1755" s="19">
        <v>3</v>
      </c>
      <c r="N1755" s="19">
        <f t="shared" si="72"/>
        <v>8</v>
      </c>
    </row>
    <row r="1756" s="4" customFormat="1" customHeight="1" spans="1:14">
      <c r="A1756" s="19">
        <v>1662</v>
      </c>
      <c r="B1756" s="19" t="s">
        <v>1880</v>
      </c>
      <c r="C1756" s="19" t="s">
        <v>28</v>
      </c>
      <c r="D1756" s="40" t="s">
        <v>1879</v>
      </c>
      <c r="E1756" s="21" t="s">
        <v>24</v>
      </c>
      <c r="F1756" s="19" t="s">
        <v>29</v>
      </c>
      <c r="G1756" s="35">
        <v>1500</v>
      </c>
      <c r="H1756" s="35">
        <v>375</v>
      </c>
      <c r="I1756" s="35">
        <v>1875</v>
      </c>
      <c r="J1756" s="35" t="s">
        <v>1801</v>
      </c>
      <c r="K1756" s="40" t="s">
        <v>992</v>
      </c>
      <c r="L1756" s="19">
        <v>5</v>
      </c>
      <c r="M1756" s="19">
        <v>3</v>
      </c>
      <c r="N1756" s="19">
        <f t="shared" si="72"/>
        <v>8</v>
      </c>
    </row>
    <row r="1757" s="4" customFormat="1" customHeight="1" spans="1:14">
      <c r="A1757" s="19">
        <v>1663</v>
      </c>
      <c r="B1757" s="19" t="s">
        <v>1881</v>
      </c>
      <c r="C1757" s="19" t="s">
        <v>17</v>
      </c>
      <c r="D1757" s="40" t="s">
        <v>1879</v>
      </c>
      <c r="E1757" s="21" t="s">
        <v>24</v>
      </c>
      <c r="F1757" s="19" t="s">
        <v>29</v>
      </c>
      <c r="G1757" s="35">
        <v>1500</v>
      </c>
      <c r="H1757" s="35">
        <v>375</v>
      </c>
      <c r="I1757" s="35">
        <v>1875</v>
      </c>
      <c r="J1757" s="35" t="s">
        <v>1801</v>
      </c>
      <c r="K1757" s="40" t="s">
        <v>992</v>
      </c>
      <c r="L1757" s="19">
        <v>5</v>
      </c>
      <c r="M1757" s="19">
        <v>3</v>
      </c>
      <c r="N1757" s="19">
        <f t="shared" si="72"/>
        <v>8</v>
      </c>
    </row>
    <row r="1758" s="4" customFormat="1" customHeight="1" spans="1:14">
      <c r="A1758" s="19">
        <v>1664</v>
      </c>
      <c r="B1758" s="19" t="s">
        <v>1882</v>
      </c>
      <c r="C1758" s="19" t="s">
        <v>28</v>
      </c>
      <c r="D1758" s="40" t="s">
        <v>1879</v>
      </c>
      <c r="E1758" s="19" t="s">
        <v>24</v>
      </c>
      <c r="F1758" s="19" t="s">
        <v>29</v>
      </c>
      <c r="G1758" s="35">
        <v>1500</v>
      </c>
      <c r="H1758" s="35">
        <v>375</v>
      </c>
      <c r="I1758" s="35">
        <v>1875</v>
      </c>
      <c r="J1758" s="35" t="s">
        <v>1801</v>
      </c>
      <c r="K1758" s="40" t="s">
        <v>992</v>
      </c>
      <c r="L1758" s="19">
        <v>5</v>
      </c>
      <c r="M1758" s="19">
        <v>3</v>
      </c>
      <c r="N1758" s="19">
        <f t="shared" si="72"/>
        <v>8</v>
      </c>
    </row>
    <row r="1759" s="4" customFormat="1" customHeight="1" spans="1:14">
      <c r="A1759" s="19">
        <v>1665</v>
      </c>
      <c r="B1759" s="19" t="s">
        <v>1883</v>
      </c>
      <c r="C1759" s="19" t="s">
        <v>28</v>
      </c>
      <c r="D1759" s="40" t="s">
        <v>1879</v>
      </c>
      <c r="E1759" s="19" t="s">
        <v>24</v>
      </c>
      <c r="F1759" s="19" t="s">
        <v>29</v>
      </c>
      <c r="G1759" s="35">
        <v>1500</v>
      </c>
      <c r="H1759" s="35">
        <v>375</v>
      </c>
      <c r="I1759" s="35">
        <v>1875</v>
      </c>
      <c r="J1759" s="35" t="s">
        <v>1801</v>
      </c>
      <c r="K1759" s="40" t="s">
        <v>992</v>
      </c>
      <c r="L1759" s="19">
        <v>5</v>
      </c>
      <c r="M1759" s="19">
        <v>3</v>
      </c>
      <c r="N1759" s="19">
        <f t="shared" si="72"/>
        <v>8</v>
      </c>
    </row>
    <row r="1760" s="4" customFormat="1" customHeight="1" spans="1:14">
      <c r="A1760" s="19">
        <v>1666</v>
      </c>
      <c r="B1760" s="19" t="s">
        <v>1884</v>
      </c>
      <c r="C1760" s="19" t="s">
        <v>28</v>
      </c>
      <c r="D1760" s="40" t="s">
        <v>1879</v>
      </c>
      <c r="E1760" s="19" t="s">
        <v>24</v>
      </c>
      <c r="F1760" s="19" t="s">
        <v>29</v>
      </c>
      <c r="G1760" s="35">
        <v>1500</v>
      </c>
      <c r="H1760" s="35">
        <v>375</v>
      </c>
      <c r="I1760" s="35">
        <v>1875</v>
      </c>
      <c r="J1760" s="35" t="s">
        <v>1801</v>
      </c>
      <c r="K1760" s="40" t="s">
        <v>992</v>
      </c>
      <c r="L1760" s="19">
        <v>5</v>
      </c>
      <c r="M1760" s="19">
        <v>3</v>
      </c>
      <c r="N1760" s="19">
        <f t="shared" si="72"/>
        <v>8</v>
      </c>
    </row>
    <row r="1761" s="4" customFormat="1" customHeight="1" spans="1:14">
      <c r="A1761" s="19">
        <v>1667</v>
      </c>
      <c r="B1761" s="19" t="s">
        <v>1885</v>
      </c>
      <c r="C1761" s="19" t="s">
        <v>28</v>
      </c>
      <c r="D1761" s="40" t="s">
        <v>1879</v>
      </c>
      <c r="E1761" s="19" t="s">
        <v>24</v>
      </c>
      <c r="F1761" s="19" t="s">
        <v>29</v>
      </c>
      <c r="G1761" s="35">
        <v>1500</v>
      </c>
      <c r="H1761" s="35">
        <v>375</v>
      </c>
      <c r="I1761" s="35">
        <v>1875</v>
      </c>
      <c r="J1761" s="35" t="s">
        <v>1801</v>
      </c>
      <c r="K1761" s="40" t="s">
        <v>992</v>
      </c>
      <c r="L1761" s="19">
        <v>5</v>
      </c>
      <c r="M1761" s="19">
        <v>3</v>
      </c>
      <c r="N1761" s="19">
        <f t="shared" si="72"/>
        <v>8</v>
      </c>
    </row>
    <row r="1762" s="4" customFormat="1" customHeight="1" spans="1:14">
      <c r="A1762" s="19">
        <v>1668</v>
      </c>
      <c r="B1762" s="19" t="s">
        <v>1886</v>
      </c>
      <c r="C1762" s="19" t="s">
        <v>28</v>
      </c>
      <c r="D1762" s="40" t="s">
        <v>1887</v>
      </c>
      <c r="E1762" s="19" t="s">
        <v>24</v>
      </c>
      <c r="F1762" s="19" t="s">
        <v>29</v>
      </c>
      <c r="G1762" s="35">
        <v>1500</v>
      </c>
      <c r="H1762" s="35">
        <v>375</v>
      </c>
      <c r="I1762" s="35">
        <v>1875</v>
      </c>
      <c r="J1762" s="35" t="s">
        <v>1801</v>
      </c>
      <c r="K1762" s="40" t="s">
        <v>992</v>
      </c>
      <c r="L1762" s="19">
        <v>5</v>
      </c>
      <c r="M1762" s="19">
        <v>3</v>
      </c>
      <c r="N1762" s="19">
        <f t="shared" si="72"/>
        <v>8</v>
      </c>
    </row>
    <row r="1763" s="4" customFormat="1" customHeight="1" spans="1:14">
      <c r="A1763" s="19">
        <v>1669</v>
      </c>
      <c r="B1763" s="19" t="s">
        <v>1888</v>
      </c>
      <c r="C1763" s="19" t="s">
        <v>28</v>
      </c>
      <c r="D1763" s="40" t="s">
        <v>1889</v>
      </c>
      <c r="E1763" s="19" t="s">
        <v>24</v>
      </c>
      <c r="F1763" s="19" t="s">
        <v>29</v>
      </c>
      <c r="G1763" s="35">
        <v>1500</v>
      </c>
      <c r="H1763" s="35">
        <v>375</v>
      </c>
      <c r="I1763" s="35">
        <v>1875</v>
      </c>
      <c r="J1763" s="35" t="s">
        <v>1801</v>
      </c>
      <c r="K1763" s="40" t="s">
        <v>992</v>
      </c>
      <c r="L1763" s="19">
        <v>5</v>
      </c>
      <c r="M1763" s="19">
        <v>3</v>
      </c>
      <c r="N1763" s="19">
        <f t="shared" si="72"/>
        <v>8</v>
      </c>
    </row>
    <row r="1764" s="4" customFormat="1" customHeight="1" spans="1:14">
      <c r="A1764" s="19">
        <v>1670</v>
      </c>
      <c r="B1764" s="19" t="s">
        <v>1890</v>
      </c>
      <c r="C1764" s="19" t="s">
        <v>28</v>
      </c>
      <c r="D1764" s="40" t="s">
        <v>1889</v>
      </c>
      <c r="E1764" s="19" t="s">
        <v>24</v>
      </c>
      <c r="F1764" s="19" t="s">
        <v>29</v>
      </c>
      <c r="G1764" s="35">
        <v>1500</v>
      </c>
      <c r="H1764" s="35">
        <v>375</v>
      </c>
      <c r="I1764" s="35">
        <v>1875</v>
      </c>
      <c r="J1764" s="35" t="s">
        <v>1801</v>
      </c>
      <c r="K1764" s="40" t="s">
        <v>992</v>
      </c>
      <c r="L1764" s="19">
        <v>5</v>
      </c>
      <c r="M1764" s="19">
        <v>3</v>
      </c>
      <c r="N1764" s="19">
        <f t="shared" ref="N1764:N1782" si="73">L1764+M1764</f>
        <v>8</v>
      </c>
    </row>
    <row r="1765" s="4" customFormat="1" customHeight="1" spans="1:14">
      <c r="A1765" s="19">
        <v>1671</v>
      </c>
      <c r="B1765" s="19" t="s">
        <v>1891</v>
      </c>
      <c r="C1765" s="19" t="s">
        <v>28</v>
      </c>
      <c r="D1765" s="19" t="s">
        <v>1892</v>
      </c>
      <c r="E1765" s="19" t="s">
        <v>24</v>
      </c>
      <c r="F1765" s="19" t="s">
        <v>29</v>
      </c>
      <c r="G1765" s="35">
        <v>1000</v>
      </c>
      <c r="H1765" s="35">
        <v>250</v>
      </c>
      <c r="I1765" s="35">
        <v>1250</v>
      </c>
      <c r="J1765" s="37">
        <v>44531</v>
      </c>
      <c r="K1765" s="38">
        <v>44835</v>
      </c>
      <c r="L1765" s="19">
        <v>10</v>
      </c>
      <c r="M1765" s="19">
        <v>2</v>
      </c>
      <c r="N1765" s="19">
        <f t="shared" si="73"/>
        <v>12</v>
      </c>
    </row>
    <row r="1766" s="4" customFormat="1" customHeight="1" spans="1:14">
      <c r="A1766" s="19">
        <v>1672</v>
      </c>
      <c r="B1766" s="19" t="s">
        <v>1893</v>
      </c>
      <c r="C1766" s="19" t="s">
        <v>28</v>
      </c>
      <c r="D1766" s="19" t="s">
        <v>1894</v>
      </c>
      <c r="E1766" s="19" t="s">
        <v>24</v>
      </c>
      <c r="F1766" s="19" t="s">
        <v>29</v>
      </c>
      <c r="G1766" s="35">
        <v>3000</v>
      </c>
      <c r="H1766" s="35">
        <v>750</v>
      </c>
      <c r="I1766" s="35">
        <v>3750</v>
      </c>
      <c r="J1766" s="37">
        <v>44652</v>
      </c>
      <c r="K1766" s="40" t="s">
        <v>317</v>
      </c>
      <c r="L1766" s="19">
        <v>6</v>
      </c>
      <c r="M1766" s="19">
        <v>6</v>
      </c>
      <c r="N1766" s="19">
        <f t="shared" si="73"/>
        <v>12</v>
      </c>
    </row>
    <row r="1767" s="4" customFormat="1" customHeight="1" spans="1:14">
      <c r="A1767" s="19">
        <v>1673</v>
      </c>
      <c r="B1767" s="19" t="s">
        <v>1895</v>
      </c>
      <c r="C1767" s="19" t="s">
        <v>28</v>
      </c>
      <c r="D1767" s="19" t="s">
        <v>1894</v>
      </c>
      <c r="E1767" s="19" t="s">
        <v>24</v>
      </c>
      <c r="F1767" s="19" t="s">
        <v>29</v>
      </c>
      <c r="G1767" s="35">
        <v>3000</v>
      </c>
      <c r="H1767" s="35">
        <v>750</v>
      </c>
      <c r="I1767" s="35">
        <v>3750</v>
      </c>
      <c r="J1767" s="37">
        <v>44652</v>
      </c>
      <c r="K1767" s="40" t="s">
        <v>317</v>
      </c>
      <c r="L1767" s="19">
        <v>6</v>
      </c>
      <c r="M1767" s="19">
        <v>6</v>
      </c>
      <c r="N1767" s="19">
        <f t="shared" si="73"/>
        <v>12</v>
      </c>
    </row>
    <row r="1768" s="4" customFormat="1" customHeight="1" spans="1:14">
      <c r="A1768" s="19">
        <v>1674</v>
      </c>
      <c r="B1768" s="19" t="s">
        <v>1896</v>
      </c>
      <c r="C1768" s="19" t="s">
        <v>28</v>
      </c>
      <c r="D1768" s="19" t="s">
        <v>1897</v>
      </c>
      <c r="E1768" s="19" t="s">
        <v>24</v>
      </c>
      <c r="F1768" s="19" t="s">
        <v>29</v>
      </c>
      <c r="G1768" s="35">
        <v>1500</v>
      </c>
      <c r="H1768" s="35">
        <v>375</v>
      </c>
      <c r="I1768" s="35">
        <v>1875</v>
      </c>
      <c r="J1768" s="37">
        <v>44835</v>
      </c>
      <c r="K1768" s="35" t="s">
        <v>992</v>
      </c>
      <c r="L1768" s="19">
        <v>6</v>
      </c>
      <c r="M1768" s="19">
        <v>3</v>
      </c>
      <c r="N1768" s="19">
        <f t="shared" si="73"/>
        <v>9</v>
      </c>
    </row>
    <row r="1769" s="4" customFormat="1" customHeight="1" spans="1:14">
      <c r="A1769" s="19">
        <v>1675</v>
      </c>
      <c r="B1769" s="19" t="s">
        <v>1898</v>
      </c>
      <c r="C1769" s="19" t="s">
        <v>28</v>
      </c>
      <c r="D1769" s="19" t="s">
        <v>1897</v>
      </c>
      <c r="E1769" s="19" t="s">
        <v>24</v>
      </c>
      <c r="F1769" s="19" t="s">
        <v>29</v>
      </c>
      <c r="G1769" s="35">
        <v>1500</v>
      </c>
      <c r="H1769" s="35">
        <v>375</v>
      </c>
      <c r="I1769" s="35">
        <v>1875</v>
      </c>
      <c r="J1769" s="37">
        <v>44835</v>
      </c>
      <c r="K1769" s="35" t="s">
        <v>992</v>
      </c>
      <c r="L1769" s="19">
        <v>6</v>
      </c>
      <c r="M1769" s="19">
        <v>3</v>
      </c>
      <c r="N1769" s="19">
        <f t="shared" si="73"/>
        <v>9</v>
      </c>
    </row>
    <row r="1770" s="4" customFormat="1" customHeight="1" spans="1:14">
      <c r="A1770" s="19">
        <v>1676</v>
      </c>
      <c r="B1770" s="19" t="s">
        <v>1899</v>
      </c>
      <c r="C1770" s="19" t="s">
        <v>28</v>
      </c>
      <c r="D1770" s="19" t="s">
        <v>1897</v>
      </c>
      <c r="E1770" s="19" t="s">
        <v>24</v>
      </c>
      <c r="F1770" s="19" t="s">
        <v>29</v>
      </c>
      <c r="G1770" s="35">
        <v>1500</v>
      </c>
      <c r="H1770" s="35">
        <v>375</v>
      </c>
      <c r="I1770" s="35">
        <v>1875</v>
      </c>
      <c r="J1770" s="37">
        <v>44835</v>
      </c>
      <c r="K1770" s="35" t="s">
        <v>992</v>
      </c>
      <c r="L1770" s="19">
        <v>6</v>
      </c>
      <c r="M1770" s="19">
        <v>3</v>
      </c>
      <c r="N1770" s="19">
        <f t="shared" si="73"/>
        <v>9</v>
      </c>
    </row>
    <row r="1771" s="4" customFormat="1" customHeight="1" spans="1:14">
      <c r="A1771" s="19">
        <v>1677</v>
      </c>
      <c r="B1771" s="19" t="s">
        <v>1900</v>
      </c>
      <c r="C1771" s="19" t="s">
        <v>28</v>
      </c>
      <c r="D1771" s="19" t="s">
        <v>1897</v>
      </c>
      <c r="E1771" s="19" t="s">
        <v>24</v>
      </c>
      <c r="F1771" s="19" t="s">
        <v>29</v>
      </c>
      <c r="G1771" s="35">
        <v>1500</v>
      </c>
      <c r="H1771" s="35">
        <v>375</v>
      </c>
      <c r="I1771" s="35">
        <v>1875</v>
      </c>
      <c r="J1771" s="37">
        <v>44835</v>
      </c>
      <c r="K1771" s="35" t="s">
        <v>992</v>
      </c>
      <c r="L1771" s="19">
        <v>6</v>
      </c>
      <c r="M1771" s="19">
        <v>3</v>
      </c>
      <c r="N1771" s="19">
        <f t="shared" si="73"/>
        <v>9</v>
      </c>
    </row>
    <row r="1772" s="4" customFormat="1" customHeight="1" spans="1:14">
      <c r="A1772" s="19">
        <v>1678</v>
      </c>
      <c r="B1772" s="19" t="s">
        <v>1901</v>
      </c>
      <c r="C1772" s="19" t="s">
        <v>28</v>
      </c>
      <c r="D1772" s="19" t="s">
        <v>1897</v>
      </c>
      <c r="E1772" s="19" t="s">
        <v>24</v>
      </c>
      <c r="F1772" s="19" t="s">
        <v>29</v>
      </c>
      <c r="G1772" s="35">
        <v>1500</v>
      </c>
      <c r="H1772" s="35">
        <v>375</v>
      </c>
      <c r="I1772" s="35">
        <v>1875</v>
      </c>
      <c r="J1772" s="37">
        <v>44835</v>
      </c>
      <c r="K1772" s="35" t="s">
        <v>992</v>
      </c>
      <c r="L1772" s="19">
        <v>6</v>
      </c>
      <c r="M1772" s="19">
        <v>3</v>
      </c>
      <c r="N1772" s="19">
        <f t="shared" si="73"/>
        <v>9</v>
      </c>
    </row>
    <row r="1773" s="4" customFormat="1" customHeight="1" spans="1:14">
      <c r="A1773" s="19">
        <v>1679</v>
      </c>
      <c r="B1773" s="19" t="s">
        <v>1902</v>
      </c>
      <c r="C1773" s="19" t="s">
        <v>28</v>
      </c>
      <c r="D1773" s="19" t="s">
        <v>1897</v>
      </c>
      <c r="E1773" s="19" t="s">
        <v>24</v>
      </c>
      <c r="F1773" s="19" t="s">
        <v>29</v>
      </c>
      <c r="G1773" s="35">
        <v>1500</v>
      </c>
      <c r="H1773" s="35">
        <v>375</v>
      </c>
      <c r="I1773" s="35">
        <v>1875</v>
      </c>
      <c r="J1773" s="37">
        <v>44835</v>
      </c>
      <c r="K1773" s="35" t="s">
        <v>992</v>
      </c>
      <c r="L1773" s="19">
        <v>6</v>
      </c>
      <c r="M1773" s="19">
        <v>3</v>
      </c>
      <c r="N1773" s="19">
        <f t="shared" si="73"/>
        <v>9</v>
      </c>
    </row>
    <row r="1774" s="4" customFormat="1" customHeight="1" spans="1:14">
      <c r="A1774" s="19">
        <v>1680</v>
      </c>
      <c r="B1774" s="19" t="s">
        <v>1903</v>
      </c>
      <c r="C1774" s="19" t="s">
        <v>28</v>
      </c>
      <c r="D1774" s="19" t="s">
        <v>1897</v>
      </c>
      <c r="E1774" s="19" t="s">
        <v>24</v>
      </c>
      <c r="F1774" s="19" t="s">
        <v>29</v>
      </c>
      <c r="G1774" s="35">
        <v>1500</v>
      </c>
      <c r="H1774" s="35">
        <v>375</v>
      </c>
      <c r="I1774" s="35">
        <v>1875</v>
      </c>
      <c r="J1774" s="37">
        <v>44835</v>
      </c>
      <c r="K1774" s="35" t="s">
        <v>992</v>
      </c>
      <c r="L1774" s="19">
        <v>6</v>
      </c>
      <c r="M1774" s="19">
        <v>3</v>
      </c>
      <c r="N1774" s="19">
        <f t="shared" si="73"/>
        <v>9</v>
      </c>
    </row>
    <row r="1775" s="4" customFormat="1" customHeight="1" spans="1:14">
      <c r="A1775" s="19">
        <v>1681</v>
      </c>
      <c r="B1775" s="19" t="s">
        <v>1904</v>
      </c>
      <c r="C1775" s="19" t="s">
        <v>17</v>
      </c>
      <c r="D1775" s="19" t="s">
        <v>1897</v>
      </c>
      <c r="E1775" s="19" t="s">
        <v>24</v>
      </c>
      <c r="F1775" s="19" t="s">
        <v>29</v>
      </c>
      <c r="G1775" s="35">
        <v>1500</v>
      </c>
      <c r="H1775" s="35">
        <v>375</v>
      </c>
      <c r="I1775" s="35">
        <v>1875</v>
      </c>
      <c r="J1775" s="37">
        <v>44835</v>
      </c>
      <c r="K1775" s="35" t="s">
        <v>992</v>
      </c>
      <c r="L1775" s="19">
        <v>6</v>
      </c>
      <c r="M1775" s="19">
        <v>3</v>
      </c>
      <c r="N1775" s="19">
        <f t="shared" si="73"/>
        <v>9</v>
      </c>
    </row>
    <row r="1776" s="4" customFormat="1" customHeight="1" spans="1:14">
      <c r="A1776" s="19">
        <v>1682</v>
      </c>
      <c r="B1776" s="19" t="s">
        <v>1905</v>
      </c>
      <c r="C1776" s="19" t="s">
        <v>17</v>
      </c>
      <c r="D1776" s="19" t="s">
        <v>1897</v>
      </c>
      <c r="E1776" s="19" t="s">
        <v>24</v>
      </c>
      <c r="F1776" s="19" t="s">
        <v>29</v>
      </c>
      <c r="G1776" s="35">
        <v>1500</v>
      </c>
      <c r="H1776" s="35">
        <v>375</v>
      </c>
      <c r="I1776" s="35">
        <v>1875</v>
      </c>
      <c r="J1776" s="37">
        <v>44835</v>
      </c>
      <c r="K1776" s="35" t="s">
        <v>992</v>
      </c>
      <c r="L1776" s="19">
        <v>6</v>
      </c>
      <c r="M1776" s="19">
        <v>3</v>
      </c>
      <c r="N1776" s="19">
        <f t="shared" si="73"/>
        <v>9</v>
      </c>
    </row>
    <row r="1777" s="4" customFormat="1" customHeight="1" spans="1:14">
      <c r="A1777" s="19">
        <v>1683</v>
      </c>
      <c r="B1777" s="19" t="s">
        <v>1906</v>
      </c>
      <c r="C1777" s="19" t="s">
        <v>28</v>
      </c>
      <c r="D1777" s="19" t="s">
        <v>1897</v>
      </c>
      <c r="E1777" s="19" t="s">
        <v>24</v>
      </c>
      <c r="F1777" s="19" t="s">
        <v>29</v>
      </c>
      <c r="G1777" s="35">
        <v>1500</v>
      </c>
      <c r="H1777" s="35">
        <v>375</v>
      </c>
      <c r="I1777" s="35">
        <v>1875</v>
      </c>
      <c r="J1777" s="37">
        <v>44835</v>
      </c>
      <c r="K1777" s="35" t="s">
        <v>992</v>
      </c>
      <c r="L1777" s="19">
        <v>6</v>
      </c>
      <c r="M1777" s="19">
        <v>3</v>
      </c>
      <c r="N1777" s="19">
        <f t="shared" si="73"/>
        <v>9</v>
      </c>
    </row>
    <row r="1778" s="4" customFormat="1" customHeight="1" spans="1:14">
      <c r="A1778" s="19">
        <v>1684</v>
      </c>
      <c r="B1778" s="19" t="s">
        <v>1907</v>
      </c>
      <c r="C1778" s="19" t="s">
        <v>28</v>
      </c>
      <c r="D1778" s="19" t="s">
        <v>1897</v>
      </c>
      <c r="E1778" s="19" t="s">
        <v>24</v>
      </c>
      <c r="F1778" s="19" t="s">
        <v>29</v>
      </c>
      <c r="G1778" s="35">
        <v>3000</v>
      </c>
      <c r="H1778" s="35">
        <v>750</v>
      </c>
      <c r="I1778" s="35">
        <v>3750</v>
      </c>
      <c r="J1778" s="37">
        <v>44652</v>
      </c>
      <c r="K1778" s="38">
        <v>44835</v>
      </c>
      <c r="L1778" s="19">
        <v>6</v>
      </c>
      <c r="M1778" s="19">
        <v>6</v>
      </c>
      <c r="N1778" s="19">
        <f t="shared" si="73"/>
        <v>12</v>
      </c>
    </row>
    <row r="1779" s="4" customFormat="1" customHeight="1" spans="1:14">
      <c r="A1779" s="19">
        <v>1685</v>
      </c>
      <c r="B1779" s="19" t="s">
        <v>1908</v>
      </c>
      <c r="C1779" s="19" t="s">
        <v>28</v>
      </c>
      <c r="D1779" s="19" t="s">
        <v>1897</v>
      </c>
      <c r="E1779" s="19" t="s">
        <v>24</v>
      </c>
      <c r="F1779" s="19" t="s">
        <v>29</v>
      </c>
      <c r="G1779" s="35">
        <v>3000</v>
      </c>
      <c r="H1779" s="35">
        <v>750</v>
      </c>
      <c r="I1779" s="35">
        <v>3750</v>
      </c>
      <c r="J1779" s="37">
        <v>44652</v>
      </c>
      <c r="K1779" s="38">
        <v>44835</v>
      </c>
      <c r="L1779" s="19">
        <v>6</v>
      </c>
      <c r="M1779" s="19">
        <v>6</v>
      </c>
      <c r="N1779" s="19">
        <f t="shared" si="73"/>
        <v>12</v>
      </c>
    </row>
    <row r="1780" s="4" customFormat="1" customHeight="1" spans="1:14">
      <c r="A1780" s="19">
        <v>1686</v>
      </c>
      <c r="B1780" s="19" t="s">
        <v>1909</v>
      </c>
      <c r="C1780" s="19" t="s">
        <v>28</v>
      </c>
      <c r="D1780" s="19" t="s">
        <v>1910</v>
      </c>
      <c r="E1780" s="21" t="s">
        <v>19</v>
      </c>
      <c r="F1780" s="19" t="s">
        <v>20</v>
      </c>
      <c r="G1780" s="35">
        <v>9000</v>
      </c>
      <c r="H1780" s="35">
        <v>2250</v>
      </c>
      <c r="I1780" s="35">
        <v>11250</v>
      </c>
      <c r="J1780" s="37">
        <v>44440</v>
      </c>
      <c r="K1780" s="40" t="s">
        <v>317</v>
      </c>
      <c r="L1780" s="19">
        <v>13</v>
      </c>
      <c r="M1780" s="19">
        <v>9</v>
      </c>
      <c r="N1780" s="19">
        <f t="shared" si="73"/>
        <v>22</v>
      </c>
    </row>
    <row r="1781" s="4" customFormat="1" customHeight="1" spans="1:14">
      <c r="A1781" s="19">
        <v>1687</v>
      </c>
      <c r="B1781" s="19" t="s">
        <v>1911</v>
      </c>
      <c r="C1781" s="19" t="s">
        <v>28</v>
      </c>
      <c r="D1781" s="40" t="s">
        <v>1912</v>
      </c>
      <c r="E1781" s="19" t="s">
        <v>24</v>
      </c>
      <c r="F1781" s="19" t="s">
        <v>29</v>
      </c>
      <c r="G1781" s="35">
        <v>1500</v>
      </c>
      <c r="H1781" s="35">
        <v>375</v>
      </c>
      <c r="I1781" s="35">
        <v>1875</v>
      </c>
      <c r="J1781" s="35" t="s">
        <v>1801</v>
      </c>
      <c r="K1781" s="40" t="s">
        <v>992</v>
      </c>
      <c r="L1781" s="19">
        <v>5</v>
      </c>
      <c r="M1781" s="19">
        <v>3</v>
      </c>
      <c r="N1781" s="19">
        <f t="shared" si="73"/>
        <v>8</v>
      </c>
    </row>
    <row r="1782" s="4" customFormat="1" customHeight="1" spans="1:14">
      <c r="A1782" s="19">
        <v>1688</v>
      </c>
      <c r="B1782" s="19" t="s">
        <v>1913</v>
      </c>
      <c r="C1782" s="19" t="s">
        <v>28</v>
      </c>
      <c r="D1782" s="40" t="s">
        <v>1912</v>
      </c>
      <c r="E1782" s="19" t="s">
        <v>24</v>
      </c>
      <c r="F1782" s="19" t="s">
        <v>29</v>
      </c>
      <c r="G1782" s="35">
        <v>1500</v>
      </c>
      <c r="H1782" s="35">
        <v>375</v>
      </c>
      <c r="I1782" s="35">
        <v>1875</v>
      </c>
      <c r="J1782" s="35" t="s">
        <v>1801</v>
      </c>
      <c r="K1782" s="40" t="s">
        <v>992</v>
      </c>
      <c r="L1782" s="19">
        <v>5</v>
      </c>
      <c r="M1782" s="19">
        <v>3</v>
      </c>
      <c r="N1782" s="19">
        <f t="shared" si="73"/>
        <v>8</v>
      </c>
    </row>
    <row r="1783" s="4" customFormat="1" customHeight="1" spans="1:14">
      <c r="A1783" s="33" t="s">
        <v>1914</v>
      </c>
      <c r="B1783" s="33"/>
      <c r="C1783" s="33"/>
      <c r="D1783" s="33"/>
      <c r="E1783" s="33"/>
      <c r="F1783" s="34"/>
      <c r="G1783" s="34">
        <f>SUM(G1701:G1782)</f>
        <v>141500</v>
      </c>
      <c r="H1783" s="34">
        <f>SUM(H1701:H1782)</f>
        <v>35375</v>
      </c>
      <c r="I1783" s="34">
        <f>SUM(I1701:I1782)</f>
        <v>176875</v>
      </c>
      <c r="J1783" s="36"/>
      <c r="K1783" s="36"/>
      <c r="L1783" s="33"/>
      <c r="M1783" s="33"/>
      <c r="N1783" s="33"/>
    </row>
    <row r="1784" s="4" customFormat="1" customHeight="1" spans="1:14">
      <c r="A1784" s="19">
        <v>1689</v>
      </c>
      <c r="B1784" s="19" t="s">
        <v>1915</v>
      </c>
      <c r="C1784" s="19" t="s">
        <v>17</v>
      </c>
      <c r="D1784" s="19" t="s">
        <v>1916</v>
      </c>
      <c r="E1784" s="21" t="s">
        <v>19</v>
      </c>
      <c r="F1784" s="19" t="s">
        <v>20</v>
      </c>
      <c r="G1784" s="35">
        <v>12000</v>
      </c>
      <c r="H1784" s="35">
        <f>G1784*0.25</f>
        <v>3000</v>
      </c>
      <c r="I1784" s="35">
        <f>G1784+H1784</f>
        <v>15000</v>
      </c>
      <c r="J1784" s="37">
        <v>44743</v>
      </c>
      <c r="K1784" s="37" t="s">
        <v>1784</v>
      </c>
      <c r="L1784" s="19">
        <v>0</v>
      </c>
      <c r="M1784" s="19">
        <v>12</v>
      </c>
      <c r="N1784" s="19">
        <f t="shared" ref="N1784:N1812" si="74">L1784+M1784</f>
        <v>12</v>
      </c>
    </row>
    <row r="1785" s="4" customFormat="1" customHeight="1" spans="1:14">
      <c r="A1785" s="19">
        <v>1690</v>
      </c>
      <c r="B1785" s="19" t="s">
        <v>1917</v>
      </c>
      <c r="C1785" s="19" t="s">
        <v>28</v>
      </c>
      <c r="D1785" s="19" t="s">
        <v>1916</v>
      </c>
      <c r="E1785" s="21" t="s">
        <v>19</v>
      </c>
      <c r="F1785" s="19" t="s">
        <v>20</v>
      </c>
      <c r="G1785" s="35">
        <v>3000</v>
      </c>
      <c r="H1785" s="35">
        <v>750</v>
      </c>
      <c r="I1785" s="35">
        <v>3750</v>
      </c>
      <c r="J1785" s="38">
        <v>44757</v>
      </c>
      <c r="K1785" s="37">
        <v>45017</v>
      </c>
      <c r="L1785" s="21">
        <v>9</v>
      </c>
      <c r="M1785" s="21">
        <v>3</v>
      </c>
      <c r="N1785" s="19">
        <f t="shared" si="74"/>
        <v>12</v>
      </c>
    </row>
    <row r="1786" s="4" customFormat="1" customHeight="1" spans="1:14">
      <c r="A1786" s="19">
        <v>1691</v>
      </c>
      <c r="B1786" s="19" t="s">
        <v>1918</v>
      </c>
      <c r="C1786" s="19" t="s">
        <v>28</v>
      </c>
      <c r="D1786" s="19" t="s">
        <v>1916</v>
      </c>
      <c r="E1786" s="21" t="s">
        <v>19</v>
      </c>
      <c r="F1786" s="19" t="s">
        <v>20</v>
      </c>
      <c r="G1786" s="35">
        <v>3000</v>
      </c>
      <c r="H1786" s="35">
        <v>750</v>
      </c>
      <c r="I1786" s="35">
        <v>3750</v>
      </c>
      <c r="J1786" s="38">
        <v>44757</v>
      </c>
      <c r="K1786" s="37">
        <v>45017</v>
      </c>
      <c r="L1786" s="21">
        <v>9</v>
      </c>
      <c r="M1786" s="21">
        <v>3</v>
      </c>
      <c r="N1786" s="19">
        <f t="shared" si="74"/>
        <v>12</v>
      </c>
    </row>
    <row r="1787" s="4" customFormat="1" customHeight="1" spans="1:14">
      <c r="A1787" s="19">
        <v>1692</v>
      </c>
      <c r="B1787" s="19" t="s">
        <v>1919</v>
      </c>
      <c r="C1787" s="19" t="s">
        <v>28</v>
      </c>
      <c r="D1787" s="19" t="s">
        <v>1916</v>
      </c>
      <c r="E1787" s="21" t="s">
        <v>19</v>
      </c>
      <c r="F1787" s="19" t="s">
        <v>20</v>
      </c>
      <c r="G1787" s="35">
        <v>3000</v>
      </c>
      <c r="H1787" s="35">
        <v>750</v>
      </c>
      <c r="I1787" s="35">
        <v>3750</v>
      </c>
      <c r="J1787" s="38">
        <v>44757</v>
      </c>
      <c r="K1787" s="37">
        <v>45017</v>
      </c>
      <c r="L1787" s="21">
        <v>9</v>
      </c>
      <c r="M1787" s="21">
        <v>3</v>
      </c>
      <c r="N1787" s="19">
        <f t="shared" si="74"/>
        <v>12</v>
      </c>
    </row>
    <row r="1788" s="4" customFormat="1" customHeight="1" spans="1:14">
      <c r="A1788" s="19">
        <v>1693</v>
      </c>
      <c r="B1788" s="19" t="s">
        <v>1920</v>
      </c>
      <c r="C1788" s="19" t="s">
        <v>28</v>
      </c>
      <c r="D1788" s="19" t="s">
        <v>1916</v>
      </c>
      <c r="E1788" s="21" t="s">
        <v>19</v>
      </c>
      <c r="F1788" s="19" t="s">
        <v>20</v>
      </c>
      <c r="G1788" s="35">
        <v>3000</v>
      </c>
      <c r="H1788" s="35">
        <v>750</v>
      </c>
      <c r="I1788" s="35">
        <v>3750</v>
      </c>
      <c r="J1788" s="38">
        <v>44744</v>
      </c>
      <c r="K1788" s="37">
        <v>45017</v>
      </c>
      <c r="L1788" s="21">
        <v>9</v>
      </c>
      <c r="M1788" s="21">
        <v>3</v>
      </c>
      <c r="N1788" s="19">
        <f t="shared" si="74"/>
        <v>12</v>
      </c>
    </row>
    <row r="1789" s="4" customFormat="1" customHeight="1" spans="1:14">
      <c r="A1789" s="19">
        <v>1694</v>
      </c>
      <c r="B1789" s="19" t="s">
        <v>1921</v>
      </c>
      <c r="C1789" s="19" t="s">
        <v>17</v>
      </c>
      <c r="D1789" s="19" t="s">
        <v>1916</v>
      </c>
      <c r="E1789" s="21" t="s">
        <v>19</v>
      </c>
      <c r="F1789" s="19" t="s">
        <v>20</v>
      </c>
      <c r="G1789" s="35">
        <v>3000</v>
      </c>
      <c r="H1789" s="35">
        <v>750</v>
      </c>
      <c r="I1789" s="35">
        <v>3750</v>
      </c>
      <c r="J1789" s="38">
        <v>44765</v>
      </c>
      <c r="K1789" s="37">
        <v>45017</v>
      </c>
      <c r="L1789" s="21">
        <v>9</v>
      </c>
      <c r="M1789" s="21">
        <v>3</v>
      </c>
      <c r="N1789" s="19">
        <f t="shared" si="74"/>
        <v>12</v>
      </c>
    </row>
    <row r="1790" s="4" customFormat="1" customHeight="1" spans="1:14">
      <c r="A1790" s="19">
        <v>1695</v>
      </c>
      <c r="B1790" s="19" t="s">
        <v>1922</v>
      </c>
      <c r="C1790" s="19" t="s">
        <v>17</v>
      </c>
      <c r="D1790" s="19" t="s">
        <v>1916</v>
      </c>
      <c r="E1790" s="21" t="s">
        <v>19</v>
      </c>
      <c r="F1790" s="19" t="s">
        <v>20</v>
      </c>
      <c r="G1790" s="35">
        <v>3000</v>
      </c>
      <c r="H1790" s="35">
        <v>750</v>
      </c>
      <c r="I1790" s="35">
        <v>3750</v>
      </c>
      <c r="J1790" s="38">
        <v>44765</v>
      </c>
      <c r="K1790" s="37">
        <v>45017</v>
      </c>
      <c r="L1790" s="21">
        <v>9</v>
      </c>
      <c r="M1790" s="21">
        <v>3</v>
      </c>
      <c r="N1790" s="19">
        <f t="shared" si="74"/>
        <v>12</v>
      </c>
    </row>
    <row r="1791" s="4" customFormat="1" customHeight="1" spans="1:14">
      <c r="A1791" s="19">
        <v>1696</v>
      </c>
      <c r="B1791" s="19" t="s">
        <v>1923</v>
      </c>
      <c r="C1791" s="19" t="s">
        <v>28</v>
      </c>
      <c r="D1791" s="19" t="s">
        <v>1916</v>
      </c>
      <c r="E1791" s="21" t="s">
        <v>19</v>
      </c>
      <c r="F1791" s="19" t="s">
        <v>20</v>
      </c>
      <c r="G1791" s="35">
        <v>3000</v>
      </c>
      <c r="H1791" s="35">
        <v>750</v>
      </c>
      <c r="I1791" s="35">
        <v>3750</v>
      </c>
      <c r="J1791" s="38">
        <v>44765</v>
      </c>
      <c r="K1791" s="37">
        <v>45017</v>
      </c>
      <c r="L1791" s="21">
        <v>9</v>
      </c>
      <c r="M1791" s="21">
        <v>3</v>
      </c>
      <c r="N1791" s="19">
        <f t="shared" si="74"/>
        <v>12</v>
      </c>
    </row>
    <row r="1792" s="4" customFormat="1" customHeight="1" spans="1:14">
      <c r="A1792" s="19">
        <v>1697</v>
      </c>
      <c r="B1792" s="19" t="s">
        <v>1924</v>
      </c>
      <c r="C1792" s="19" t="s">
        <v>28</v>
      </c>
      <c r="D1792" s="19" t="s">
        <v>1916</v>
      </c>
      <c r="E1792" s="21" t="s">
        <v>19</v>
      </c>
      <c r="F1792" s="19" t="s">
        <v>20</v>
      </c>
      <c r="G1792" s="35">
        <v>3000</v>
      </c>
      <c r="H1792" s="35">
        <v>750</v>
      </c>
      <c r="I1792" s="35">
        <v>3750</v>
      </c>
      <c r="J1792" s="38">
        <v>44765</v>
      </c>
      <c r="K1792" s="37">
        <v>45017</v>
      </c>
      <c r="L1792" s="21">
        <v>9</v>
      </c>
      <c r="M1792" s="21">
        <v>3</v>
      </c>
      <c r="N1792" s="19">
        <f t="shared" si="74"/>
        <v>12</v>
      </c>
    </row>
    <row r="1793" s="4" customFormat="1" customHeight="1" spans="1:14">
      <c r="A1793" s="19">
        <v>1698</v>
      </c>
      <c r="B1793" s="19" t="s">
        <v>1925</v>
      </c>
      <c r="C1793" s="19" t="s">
        <v>28</v>
      </c>
      <c r="D1793" s="19" t="s">
        <v>1916</v>
      </c>
      <c r="E1793" s="21" t="s">
        <v>19</v>
      </c>
      <c r="F1793" s="19" t="s">
        <v>20</v>
      </c>
      <c r="G1793" s="35">
        <v>3000</v>
      </c>
      <c r="H1793" s="35">
        <v>750</v>
      </c>
      <c r="I1793" s="35">
        <v>3750</v>
      </c>
      <c r="J1793" s="38">
        <v>44767</v>
      </c>
      <c r="K1793" s="37">
        <v>45017</v>
      </c>
      <c r="L1793" s="21">
        <v>9</v>
      </c>
      <c r="M1793" s="21">
        <v>3</v>
      </c>
      <c r="N1793" s="19">
        <f t="shared" si="74"/>
        <v>12</v>
      </c>
    </row>
    <row r="1794" s="4" customFormat="1" customHeight="1" spans="1:14">
      <c r="A1794" s="19">
        <v>1699</v>
      </c>
      <c r="B1794" s="19" t="s">
        <v>1926</v>
      </c>
      <c r="C1794" s="19" t="s">
        <v>28</v>
      </c>
      <c r="D1794" s="19" t="s">
        <v>1916</v>
      </c>
      <c r="E1794" s="21" t="s">
        <v>19</v>
      </c>
      <c r="F1794" s="19" t="s">
        <v>20</v>
      </c>
      <c r="G1794" s="35">
        <v>3000</v>
      </c>
      <c r="H1794" s="35">
        <v>750</v>
      </c>
      <c r="I1794" s="35">
        <v>3750</v>
      </c>
      <c r="J1794" s="38">
        <v>44765</v>
      </c>
      <c r="K1794" s="37">
        <v>45017</v>
      </c>
      <c r="L1794" s="21">
        <v>9</v>
      </c>
      <c r="M1794" s="21">
        <v>3</v>
      </c>
      <c r="N1794" s="19">
        <f t="shared" si="74"/>
        <v>12</v>
      </c>
    </row>
    <row r="1795" s="4" customFormat="1" customHeight="1" spans="1:14">
      <c r="A1795" s="19">
        <v>1700</v>
      </c>
      <c r="B1795" s="19" t="s">
        <v>1927</v>
      </c>
      <c r="C1795" s="19" t="s">
        <v>28</v>
      </c>
      <c r="D1795" s="19" t="s">
        <v>1916</v>
      </c>
      <c r="E1795" s="21" t="s">
        <v>19</v>
      </c>
      <c r="F1795" s="19" t="s">
        <v>20</v>
      </c>
      <c r="G1795" s="35">
        <v>3000</v>
      </c>
      <c r="H1795" s="35">
        <v>750</v>
      </c>
      <c r="I1795" s="35">
        <v>3750</v>
      </c>
      <c r="J1795" s="38">
        <v>44765</v>
      </c>
      <c r="K1795" s="37">
        <v>45017</v>
      </c>
      <c r="L1795" s="21">
        <v>9</v>
      </c>
      <c r="M1795" s="21">
        <v>3</v>
      </c>
      <c r="N1795" s="19">
        <f t="shared" si="74"/>
        <v>12</v>
      </c>
    </row>
    <row r="1796" s="4" customFormat="1" customHeight="1" spans="1:14">
      <c r="A1796" s="19">
        <v>1701</v>
      </c>
      <c r="B1796" s="19" t="s">
        <v>1928</v>
      </c>
      <c r="C1796" s="19" t="s">
        <v>17</v>
      </c>
      <c r="D1796" s="19" t="s">
        <v>1916</v>
      </c>
      <c r="E1796" s="21" t="s">
        <v>19</v>
      </c>
      <c r="F1796" s="19" t="s">
        <v>20</v>
      </c>
      <c r="G1796" s="35">
        <v>3000</v>
      </c>
      <c r="H1796" s="35">
        <v>750</v>
      </c>
      <c r="I1796" s="35">
        <v>3750</v>
      </c>
      <c r="J1796" s="38">
        <v>44765</v>
      </c>
      <c r="K1796" s="37">
        <v>45017</v>
      </c>
      <c r="L1796" s="21">
        <v>9</v>
      </c>
      <c r="M1796" s="21">
        <v>3</v>
      </c>
      <c r="N1796" s="19">
        <f t="shared" si="74"/>
        <v>12</v>
      </c>
    </row>
    <row r="1797" s="4" customFormat="1" customHeight="1" spans="1:14">
      <c r="A1797" s="19">
        <v>1702</v>
      </c>
      <c r="B1797" s="21" t="s">
        <v>1929</v>
      </c>
      <c r="C1797" s="19" t="s">
        <v>28</v>
      </c>
      <c r="D1797" s="19" t="s">
        <v>1916</v>
      </c>
      <c r="E1797" s="21" t="s">
        <v>19</v>
      </c>
      <c r="F1797" s="19" t="s">
        <v>20</v>
      </c>
      <c r="G1797" s="35">
        <v>3000</v>
      </c>
      <c r="H1797" s="35">
        <v>750</v>
      </c>
      <c r="I1797" s="35">
        <v>3750</v>
      </c>
      <c r="J1797" s="38">
        <v>44744</v>
      </c>
      <c r="K1797" s="37">
        <v>45017</v>
      </c>
      <c r="L1797" s="21">
        <v>9</v>
      </c>
      <c r="M1797" s="21">
        <v>3</v>
      </c>
      <c r="N1797" s="19">
        <f t="shared" si="74"/>
        <v>12</v>
      </c>
    </row>
    <row r="1798" s="4" customFormat="1" customHeight="1" spans="1:14">
      <c r="A1798" s="19">
        <v>1703</v>
      </c>
      <c r="B1798" s="19" t="s">
        <v>1930</v>
      </c>
      <c r="C1798" s="19" t="s">
        <v>28</v>
      </c>
      <c r="D1798" s="19" t="s">
        <v>1916</v>
      </c>
      <c r="E1798" s="21" t="s">
        <v>19</v>
      </c>
      <c r="F1798" s="19" t="s">
        <v>20</v>
      </c>
      <c r="G1798" s="35">
        <v>3000</v>
      </c>
      <c r="H1798" s="35">
        <v>750</v>
      </c>
      <c r="I1798" s="35">
        <v>3750</v>
      </c>
      <c r="J1798" s="38">
        <v>44305</v>
      </c>
      <c r="K1798" s="37">
        <v>45017</v>
      </c>
      <c r="L1798" s="21">
        <v>24</v>
      </c>
      <c r="M1798" s="21">
        <v>3</v>
      </c>
      <c r="N1798" s="19">
        <f t="shared" si="74"/>
        <v>27</v>
      </c>
    </row>
    <row r="1799" s="4" customFormat="1" customHeight="1" spans="1:14">
      <c r="A1799" s="19">
        <v>1704</v>
      </c>
      <c r="B1799" s="19" t="s">
        <v>1931</v>
      </c>
      <c r="C1799" s="19" t="s">
        <v>28</v>
      </c>
      <c r="D1799" s="19" t="s">
        <v>1916</v>
      </c>
      <c r="E1799" s="21" t="s">
        <v>19</v>
      </c>
      <c r="F1799" s="19" t="s">
        <v>20</v>
      </c>
      <c r="G1799" s="35">
        <v>3000</v>
      </c>
      <c r="H1799" s="35">
        <v>750</v>
      </c>
      <c r="I1799" s="35">
        <v>3750</v>
      </c>
      <c r="J1799" s="38">
        <v>44775</v>
      </c>
      <c r="K1799" s="37">
        <v>45017</v>
      </c>
      <c r="L1799" s="21">
        <v>8</v>
      </c>
      <c r="M1799" s="21">
        <v>3</v>
      </c>
      <c r="N1799" s="19">
        <f t="shared" si="74"/>
        <v>11</v>
      </c>
    </row>
    <row r="1800" s="4" customFormat="1" customHeight="1" spans="1:14">
      <c r="A1800" s="19">
        <v>1705</v>
      </c>
      <c r="B1800" s="19" t="s">
        <v>1932</v>
      </c>
      <c r="C1800" s="19" t="s">
        <v>17</v>
      </c>
      <c r="D1800" s="19" t="s">
        <v>1916</v>
      </c>
      <c r="E1800" s="21" t="s">
        <v>19</v>
      </c>
      <c r="F1800" s="19" t="s">
        <v>20</v>
      </c>
      <c r="G1800" s="35">
        <v>3000</v>
      </c>
      <c r="H1800" s="35">
        <v>750</v>
      </c>
      <c r="I1800" s="35">
        <v>3750</v>
      </c>
      <c r="J1800" s="38">
        <v>44765</v>
      </c>
      <c r="K1800" s="37">
        <v>45017</v>
      </c>
      <c r="L1800" s="21">
        <v>9</v>
      </c>
      <c r="M1800" s="21">
        <v>3</v>
      </c>
      <c r="N1800" s="19">
        <f t="shared" si="74"/>
        <v>12</v>
      </c>
    </row>
    <row r="1801" s="4" customFormat="1" customHeight="1" spans="1:14">
      <c r="A1801" s="19">
        <v>1706</v>
      </c>
      <c r="B1801" s="19" t="s">
        <v>1933</v>
      </c>
      <c r="C1801" s="19" t="s">
        <v>28</v>
      </c>
      <c r="D1801" s="19" t="s">
        <v>1916</v>
      </c>
      <c r="E1801" s="21" t="s">
        <v>19</v>
      </c>
      <c r="F1801" s="19" t="s">
        <v>20</v>
      </c>
      <c r="G1801" s="35">
        <v>3000</v>
      </c>
      <c r="H1801" s="35">
        <v>750</v>
      </c>
      <c r="I1801" s="35">
        <v>3750</v>
      </c>
      <c r="J1801" s="38">
        <v>44765</v>
      </c>
      <c r="K1801" s="37">
        <v>45017</v>
      </c>
      <c r="L1801" s="21">
        <v>9</v>
      </c>
      <c r="M1801" s="21">
        <v>3</v>
      </c>
      <c r="N1801" s="19">
        <f t="shared" si="74"/>
        <v>12</v>
      </c>
    </row>
    <row r="1802" s="4" customFormat="1" customHeight="1" spans="1:14">
      <c r="A1802" s="19">
        <v>1707</v>
      </c>
      <c r="B1802" s="19" t="s">
        <v>1934</v>
      </c>
      <c r="C1802" s="19" t="s">
        <v>28</v>
      </c>
      <c r="D1802" s="19" t="s">
        <v>1916</v>
      </c>
      <c r="E1802" s="21" t="s">
        <v>19</v>
      </c>
      <c r="F1802" s="19" t="s">
        <v>20</v>
      </c>
      <c r="G1802" s="35">
        <v>3000</v>
      </c>
      <c r="H1802" s="35">
        <v>750</v>
      </c>
      <c r="I1802" s="35">
        <v>3750</v>
      </c>
      <c r="J1802" s="38">
        <v>44287</v>
      </c>
      <c r="K1802" s="37">
        <v>45017</v>
      </c>
      <c r="L1802" s="21">
        <v>24</v>
      </c>
      <c r="M1802" s="21">
        <v>3</v>
      </c>
      <c r="N1802" s="19">
        <f t="shared" si="74"/>
        <v>27</v>
      </c>
    </row>
    <row r="1803" s="4" customFormat="1" customHeight="1" spans="1:14">
      <c r="A1803" s="19">
        <v>1708</v>
      </c>
      <c r="B1803" s="19" t="s">
        <v>1935</v>
      </c>
      <c r="C1803" s="19" t="s">
        <v>28</v>
      </c>
      <c r="D1803" s="19" t="s">
        <v>1916</v>
      </c>
      <c r="E1803" s="21" t="s">
        <v>19</v>
      </c>
      <c r="F1803" s="19" t="s">
        <v>20</v>
      </c>
      <c r="G1803" s="35">
        <v>3000</v>
      </c>
      <c r="H1803" s="35">
        <v>750</v>
      </c>
      <c r="I1803" s="35">
        <v>3750</v>
      </c>
      <c r="J1803" s="38">
        <v>44765</v>
      </c>
      <c r="K1803" s="37">
        <v>45017</v>
      </c>
      <c r="L1803" s="21">
        <v>9</v>
      </c>
      <c r="M1803" s="21">
        <v>3</v>
      </c>
      <c r="N1803" s="19">
        <f t="shared" si="74"/>
        <v>12</v>
      </c>
    </row>
    <row r="1804" s="4" customFormat="1" customHeight="1" spans="1:14">
      <c r="A1804" s="19">
        <v>1709</v>
      </c>
      <c r="B1804" s="19" t="s">
        <v>1936</v>
      </c>
      <c r="C1804" s="19" t="s">
        <v>28</v>
      </c>
      <c r="D1804" s="19" t="s">
        <v>1916</v>
      </c>
      <c r="E1804" s="21" t="s">
        <v>19</v>
      </c>
      <c r="F1804" s="19" t="s">
        <v>20</v>
      </c>
      <c r="G1804" s="35">
        <v>3000</v>
      </c>
      <c r="H1804" s="35">
        <v>750</v>
      </c>
      <c r="I1804" s="35">
        <v>3750</v>
      </c>
      <c r="J1804" s="38">
        <v>44419</v>
      </c>
      <c r="K1804" s="37">
        <v>45017</v>
      </c>
      <c r="L1804" s="21">
        <v>20</v>
      </c>
      <c r="M1804" s="21">
        <v>3</v>
      </c>
      <c r="N1804" s="19">
        <f t="shared" si="74"/>
        <v>23</v>
      </c>
    </row>
    <row r="1805" s="4" customFormat="1" customHeight="1" spans="1:14">
      <c r="A1805" s="19">
        <v>1710</v>
      </c>
      <c r="B1805" s="19" t="s">
        <v>1937</v>
      </c>
      <c r="C1805" s="19" t="s">
        <v>28</v>
      </c>
      <c r="D1805" s="19" t="s">
        <v>1916</v>
      </c>
      <c r="E1805" s="21" t="s">
        <v>19</v>
      </c>
      <c r="F1805" s="19" t="s">
        <v>20</v>
      </c>
      <c r="G1805" s="35">
        <v>3000</v>
      </c>
      <c r="H1805" s="35">
        <v>750</v>
      </c>
      <c r="I1805" s="35">
        <v>3750</v>
      </c>
      <c r="J1805" s="38">
        <v>44744</v>
      </c>
      <c r="K1805" s="37">
        <v>45017</v>
      </c>
      <c r="L1805" s="21">
        <v>9</v>
      </c>
      <c r="M1805" s="21">
        <v>3</v>
      </c>
      <c r="N1805" s="19">
        <f t="shared" si="74"/>
        <v>12</v>
      </c>
    </row>
    <row r="1806" s="4" customFormat="1" customHeight="1" spans="1:14">
      <c r="A1806" s="19">
        <v>1711</v>
      </c>
      <c r="B1806" s="19" t="s">
        <v>1938</v>
      </c>
      <c r="C1806" s="19" t="s">
        <v>28</v>
      </c>
      <c r="D1806" s="19" t="s">
        <v>1916</v>
      </c>
      <c r="E1806" s="21" t="s">
        <v>19</v>
      </c>
      <c r="F1806" s="19" t="s">
        <v>20</v>
      </c>
      <c r="G1806" s="35">
        <v>3000</v>
      </c>
      <c r="H1806" s="35">
        <v>750</v>
      </c>
      <c r="I1806" s="35">
        <v>3750</v>
      </c>
      <c r="J1806" s="38">
        <v>44767</v>
      </c>
      <c r="K1806" s="37">
        <v>45017</v>
      </c>
      <c r="L1806" s="21">
        <v>9</v>
      </c>
      <c r="M1806" s="21">
        <v>3</v>
      </c>
      <c r="N1806" s="19">
        <f t="shared" si="74"/>
        <v>12</v>
      </c>
    </row>
    <row r="1807" s="4" customFormat="1" customHeight="1" spans="1:14">
      <c r="A1807" s="19">
        <v>1712</v>
      </c>
      <c r="B1807" s="19" t="s">
        <v>1939</v>
      </c>
      <c r="C1807" s="19" t="s">
        <v>17</v>
      </c>
      <c r="D1807" s="19" t="s">
        <v>1916</v>
      </c>
      <c r="E1807" s="21" t="s">
        <v>19</v>
      </c>
      <c r="F1807" s="19" t="s">
        <v>20</v>
      </c>
      <c r="G1807" s="35">
        <v>3000</v>
      </c>
      <c r="H1807" s="35">
        <v>750</v>
      </c>
      <c r="I1807" s="35">
        <v>3750</v>
      </c>
      <c r="J1807" s="38">
        <v>44765</v>
      </c>
      <c r="K1807" s="37">
        <v>45017</v>
      </c>
      <c r="L1807" s="21">
        <v>9</v>
      </c>
      <c r="M1807" s="21">
        <v>3</v>
      </c>
      <c r="N1807" s="19">
        <f t="shared" si="74"/>
        <v>12</v>
      </c>
    </row>
    <row r="1808" s="4" customFormat="1" customHeight="1" spans="1:14">
      <c r="A1808" s="19">
        <v>1713</v>
      </c>
      <c r="B1808" s="19" t="s">
        <v>1940</v>
      </c>
      <c r="C1808" s="19" t="s">
        <v>17</v>
      </c>
      <c r="D1808" s="19" t="s">
        <v>1916</v>
      </c>
      <c r="E1808" s="19" t="s">
        <v>33</v>
      </c>
      <c r="F1808" s="19" t="s">
        <v>34</v>
      </c>
      <c r="G1808" s="35">
        <v>4500</v>
      </c>
      <c r="H1808" s="35">
        <v>1125</v>
      </c>
      <c r="I1808" s="35">
        <v>5625</v>
      </c>
      <c r="J1808" s="38">
        <v>44744</v>
      </c>
      <c r="K1808" s="37">
        <v>45017</v>
      </c>
      <c r="L1808" s="21">
        <v>9</v>
      </c>
      <c r="M1808" s="21">
        <v>3</v>
      </c>
      <c r="N1808" s="19">
        <f t="shared" si="74"/>
        <v>12</v>
      </c>
    </row>
    <row r="1809" s="4" customFormat="1" customHeight="1" spans="1:14">
      <c r="A1809" s="19">
        <v>1714</v>
      </c>
      <c r="B1809" s="19" t="s">
        <v>1941</v>
      </c>
      <c r="C1809" s="19" t="s">
        <v>17</v>
      </c>
      <c r="D1809" s="19" t="s">
        <v>1916</v>
      </c>
      <c r="E1809" s="21" t="s">
        <v>19</v>
      </c>
      <c r="F1809" s="19" t="s">
        <v>20</v>
      </c>
      <c r="G1809" s="35">
        <v>3000</v>
      </c>
      <c r="H1809" s="35">
        <v>750</v>
      </c>
      <c r="I1809" s="35">
        <v>3750</v>
      </c>
      <c r="J1809" s="38">
        <v>44765</v>
      </c>
      <c r="K1809" s="37">
        <v>45017</v>
      </c>
      <c r="L1809" s="21">
        <v>9</v>
      </c>
      <c r="M1809" s="21">
        <v>3</v>
      </c>
      <c r="N1809" s="19">
        <f t="shared" si="74"/>
        <v>12</v>
      </c>
    </row>
    <row r="1810" s="4" customFormat="1" customHeight="1" spans="1:14">
      <c r="A1810" s="19">
        <v>1715</v>
      </c>
      <c r="B1810" s="19" t="s">
        <v>1942</v>
      </c>
      <c r="C1810" s="19" t="s">
        <v>28</v>
      </c>
      <c r="D1810" s="19" t="s">
        <v>1916</v>
      </c>
      <c r="E1810" s="21" t="s">
        <v>19</v>
      </c>
      <c r="F1810" s="19" t="s">
        <v>20</v>
      </c>
      <c r="G1810" s="35">
        <v>3000</v>
      </c>
      <c r="H1810" s="35">
        <v>750</v>
      </c>
      <c r="I1810" s="35">
        <v>3750</v>
      </c>
      <c r="J1810" s="38">
        <v>44063</v>
      </c>
      <c r="K1810" s="37">
        <v>45017</v>
      </c>
      <c r="L1810" s="21">
        <v>32</v>
      </c>
      <c r="M1810" s="21">
        <v>3</v>
      </c>
      <c r="N1810" s="19">
        <f t="shared" si="74"/>
        <v>35</v>
      </c>
    </row>
    <row r="1811" s="4" customFormat="1" customHeight="1" spans="1:14">
      <c r="A1811" s="19">
        <v>1716</v>
      </c>
      <c r="B1811" s="19" t="s">
        <v>1943</v>
      </c>
      <c r="C1811" s="19" t="s">
        <v>28</v>
      </c>
      <c r="D1811" s="19" t="s">
        <v>1916</v>
      </c>
      <c r="E1811" s="21" t="s">
        <v>19</v>
      </c>
      <c r="F1811" s="19" t="s">
        <v>20</v>
      </c>
      <c r="G1811" s="35">
        <v>3000</v>
      </c>
      <c r="H1811" s="35">
        <v>750</v>
      </c>
      <c r="I1811" s="35">
        <v>3750</v>
      </c>
      <c r="J1811" s="38">
        <v>44765</v>
      </c>
      <c r="K1811" s="37">
        <v>45017</v>
      </c>
      <c r="L1811" s="21">
        <v>9</v>
      </c>
      <c r="M1811" s="21">
        <v>3</v>
      </c>
      <c r="N1811" s="19">
        <f t="shared" si="74"/>
        <v>12</v>
      </c>
    </row>
    <row r="1812" s="4" customFormat="1" customHeight="1" spans="1:14">
      <c r="A1812" s="19">
        <v>1717</v>
      </c>
      <c r="B1812" s="19" t="s">
        <v>1944</v>
      </c>
      <c r="C1812" s="19" t="s">
        <v>28</v>
      </c>
      <c r="D1812" s="19" t="s">
        <v>1916</v>
      </c>
      <c r="E1812" s="21" t="s">
        <v>19</v>
      </c>
      <c r="F1812" s="19" t="s">
        <v>20</v>
      </c>
      <c r="G1812" s="35">
        <v>3000</v>
      </c>
      <c r="H1812" s="35">
        <v>750</v>
      </c>
      <c r="I1812" s="35">
        <v>3750</v>
      </c>
      <c r="J1812" s="38">
        <v>44765</v>
      </c>
      <c r="K1812" s="37">
        <v>45017</v>
      </c>
      <c r="L1812" s="21">
        <v>9</v>
      </c>
      <c r="M1812" s="21">
        <v>3</v>
      </c>
      <c r="N1812" s="19">
        <f t="shared" si="74"/>
        <v>12</v>
      </c>
    </row>
    <row r="1813" s="4" customFormat="1" customHeight="1" spans="1:14">
      <c r="A1813" s="19">
        <v>1718</v>
      </c>
      <c r="B1813" s="19" t="s">
        <v>1945</v>
      </c>
      <c r="C1813" s="19" t="s">
        <v>28</v>
      </c>
      <c r="D1813" s="19" t="s">
        <v>1916</v>
      </c>
      <c r="E1813" s="21" t="s">
        <v>19</v>
      </c>
      <c r="F1813" s="19" t="s">
        <v>20</v>
      </c>
      <c r="G1813" s="35">
        <v>3000</v>
      </c>
      <c r="H1813" s="35">
        <v>750</v>
      </c>
      <c r="I1813" s="35">
        <v>3750</v>
      </c>
      <c r="J1813" s="38">
        <v>44769</v>
      </c>
      <c r="K1813" s="37">
        <v>45017</v>
      </c>
      <c r="L1813" s="21">
        <v>9</v>
      </c>
      <c r="M1813" s="21">
        <v>3</v>
      </c>
      <c r="N1813" s="19">
        <f t="shared" ref="N1813:N1846" si="75">L1813+M1813</f>
        <v>12</v>
      </c>
    </row>
    <row r="1814" s="4" customFormat="1" customHeight="1" spans="1:14">
      <c r="A1814" s="19">
        <v>1719</v>
      </c>
      <c r="B1814" s="19" t="s">
        <v>1946</v>
      </c>
      <c r="C1814" s="19" t="s">
        <v>17</v>
      </c>
      <c r="D1814" s="19" t="s">
        <v>1916</v>
      </c>
      <c r="E1814" s="21" t="s">
        <v>19</v>
      </c>
      <c r="F1814" s="19" t="s">
        <v>20</v>
      </c>
      <c r="G1814" s="35">
        <v>3000</v>
      </c>
      <c r="H1814" s="35">
        <v>750</v>
      </c>
      <c r="I1814" s="35">
        <v>3750</v>
      </c>
      <c r="J1814" s="38">
        <v>44055</v>
      </c>
      <c r="K1814" s="37">
        <v>45017</v>
      </c>
      <c r="L1814" s="21">
        <v>32</v>
      </c>
      <c r="M1814" s="21">
        <v>3</v>
      </c>
      <c r="N1814" s="19">
        <f t="shared" si="75"/>
        <v>35</v>
      </c>
    </row>
    <row r="1815" s="4" customFormat="1" customHeight="1" spans="1:14">
      <c r="A1815" s="19">
        <v>1720</v>
      </c>
      <c r="B1815" s="19" t="s">
        <v>1947</v>
      </c>
      <c r="C1815" s="19" t="s">
        <v>28</v>
      </c>
      <c r="D1815" s="19" t="s">
        <v>1916</v>
      </c>
      <c r="E1815" s="21" t="s">
        <v>19</v>
      </c>
      <c r="F1815" s="19" t="s">
        <v>20</v>
      </c>
      <c r="G1815" s="35">
        <v>3000</v>
      </c>
      <c r="H1815" s="35">
        <v>750</v>
      </c>
      <c r="I1815" s="35">
        <v>3750</v>
      </c>
      <c r="J1815" s="38">
        <v>44765</v>
      </c>
      <c r="K1815" s="37">
        <v>45017</v>
      </c>
      <c r="L1815" s="21">
        <v>9</v>
      </c>
      <c r="M1815" s="21">
        <v>3</v>
      </c>
      <c r="N1815" s="19">
        <f t="shared" si="75"/>
        <v>12</v>
      </c>
    </row>
    <row r="1816" s="4" customFormat="1" customHeight="1" spans="1:14">
      <c r="A1816" s="19">
        <v>1721</v>
      </c>
      <c r="B1816" s="19" t="s">
        <v>1948</v>
      </c>
      <c r="C1816" s="19" t="s">
        <v>28</v>
      </c>
      <c r="D1816" s="19" t="s">
        <v>1916</v>
      </c>
      <c r="E1816" s="21" t="s">
        <v>19</v>
      </c>
      <c r="F1816" s="19" t="s">
        <v>20</v>
      </c>
      <c r="G1816" s="35">
        <v>3000</v>
      </c>
      <c r="H1816" s="35">
        <v>750</v>
      </c>
      <c r="I1816" s="35">
        <v>3750</v>
      </c>
      <c r="J1816" s="38">
        <v>44765</v>
      </c>
      <c r="K1816" s="37">
        <v>45017</v>
      </c>
      <c r="L1816" s="21">
        <v>9</v>
      </c>
      <c r="M1816" s="21">
        <v>3</v>
      </c>
      <c r="N1816" s="19">
        <f t="shared" si="75"/>
        <v>12</v>
      </c>
    </row>
    <row r="1817" s="4" customFormat="1" customHeight="1" spans="1:14">
      <c r="A1817" s="19">
        <v>1722</v>
      </c>
      <c r="B1817" s="19" t="s">
        <v>1949</v>
      </c>
      <c r="C1817" s="19" t="s">
        <v>28</v>
      </c>
      <c r="D1817" s="19" t="s">
        <v>1916</v>
      </c>
      <c r="E1817" s="21" t="s">
        <v>19</v>
      </c>
      <c r="F1817" s="19" t="s">
        <v>20</v>
      </c>
      <c r="G1817" s="35">
        <v>3000</v>
      </c>
      <c r="H1817" s="35">
        <v>750</v>
      </c>
      <c r="I1817" s="35">
        <v>3750</v>
      </c>
      <c r="J1817" s="38">
        <v>44765</v>
      </c>
      <c r="K1817" s="37">
        <v>45017</v>
      </c>
      <c r="L1817" s="21">
        <v>9</v>
      </c>
      <c r="M1817" s="21">
        <v>3</v>
      </c>
      <c r="N1817" s="19">
        <f t="shared" si="75"/>
        <v>12</v>
      </c>
    </row>
    <row r="1818" s="4" customFormat="1" customHeight="1" spans="1:14">
      <c r="A1818" s="19">
        <v>1723</v>
      </c>
      <c r="B1818" s="19" t="s">
        <v>1950</v>
      </c>
      <c r="C1818" s="19" t="s">
        <v>28</v>
      </c>
      <c r="D1818" s="19" t="s">
        <v>1916</v>
      </c>
      <c r="E1818" s="21" t="s">
        <v>19</v>
      </c>
      <c r="F1818" s="19" t="s">
        <v>20</v>
      </c>
      <c r="G1818" s="35">
        <v>3000</v>
      </c>
      <c r="H1818" s="35">
        <v>750</v>
      </c>
      <c r="I1818" s="35">
        <v>3750</v>
      </c>
      <c r="J1818" s="38">
        <v>44765</v>
      </c>
      <c r="K1818" s="37">
        <v>45017</v>
      </c>
      <c r="L1818" s="21">
        <v>9</v>
      </c>
      <c r="M1818" s="21">
        <v>3</v>
      </c>
      <c r="N1818" s="19">
        <f t="shared" si="75"/>
        <v>12</v>
      </c>
    </row>
    <row r="1819" s="4" customFormat="1" customHeight="1" spans="1:14">
      <c r="A1819" s="19">
        <v>1724</v>
      </c>
      <c r="B1819" s="19" t="s">
        <v>1951</v>
      </c>
      <c r="C1819" s="19" t="s">
        <v>28</v>
      </c>
      <c r="D1819" s="19" t="s">
        <v>1916</v>
      </c>
      <c r="E1819" s="21" t="s">
        <v>19</v>
      </c>
      <c r="F1819" s="19" t="s">
        <v>20</v>
      </c>
      <c r="G1819" s="35">
        <v>3000</v>
      </c>
      <c r="H1819" s="35">
        <v>750</v>
      </c>
      <c r="I1819" s="35">
        <v>3750</v>
      </c>
      <c r="J1819" s="38">
        <v>44765</v>
      </c>
      <c r="K1819" s="37">
        <v>45017</v>
      </c>
      <c r="L1819" s="21">
        <v>9</v>
      </c>
      <c r="M1819" s="21">
        <v>3</v>
      </c>
      <c r="N1819" s="19">
        <f t="shared" si="75"/>
        <v>12</v>
      </c>
    </row>
    <row r="1820" s="4" customFormat="1" customHeight="1" spans="1:14">
      <c r="A1820" s="19">
        <v>1725</v>
      </c>
      <c r="B1820" s="19" t="s">
        <v>1952</v>
      </c>
      <c r="C1820" s="19" t="s">
        <v>17</v>
      </c>
      <c r="D1820" s="19" t="s">
        <v>1916</v>
      </c>
      <c r="E1820" s="21" t="s">
        <v>19</v>
      </c>
      <c r="F1820" s="19" t="s">
        <v>20</v>
      </c>
      <c r="G1820" s="35">
        <v>3000</v>
      </c>
      <c r="H1820" s="35">
        <v>750</v>
      </c>
      <c r="I1820" s="35">
        <v>3750</v>
      </c>
      <c r="J1820" s="38">
        <v>44765</v>
      </c>
      <c r="K1820" s="37">
        <v>45017</v>
      </c>
      <c r="L1820" s="21">
        <v>9</v>
      </c>
      <c r="M1820" s="21">
        <v>3</v>
      </c>
      <c r="N1820" s="19">
        <f t="shared" si="75"/>
        <v>12</v>
      </c>
    </row>
    <row r="1821" s="4" customFormat="1" customHeight="1" spans="1:14">
      <c r="A1821" s="19">
        <v>1726</v>
      </c>
      <c r="B1821" s="19" t="s">
        <v>1953</v>
      </c>
      <c r="C1821" s="19" t="s">
        <v>28</v>
      </c>
      <c r="D1821" s="19" t="s">
        <v>1916</v>
      </c>
      <c r="E1821" s="21" t="s">
        <v>19</v>
      </c>
      <c r="F1821" s="19" t="s">
        <v>20</v>
      </c>
      <c r="G1821" s="35">
        <v>3000</v>
      </c>
      <c r="H1821" s="35">
        <v>750</v>
      </c>
      <c r="I1821" s="35">
        <v>3750</v>
      </c>
      <c r="J1821" s="38">
        <v>44765</v>
      </c>
      <c r="K1821" s="37">
        <v>45017</v>
      </c>
      <c r="L1821" s="21">
        <v>9</v>
      </c>
      <c r="M1821" s="21">
        <v>3</v>
      </c>
      <c r="N1821" s="19">
        <f t="shared" si="75"/>
        <v>12</v>
      </c>
    </row>
    <row r="1822" s="4" customFormat="1" customHeight="1" spans="1:14">
      <c r="A1822" s="19">
        <v>1727</v>
      </c>
      <c r="B1822" s="19" t="s">
        <v>1954</v>
      </c>
      <c r="C1822" s="19" t="s">
        <v>17</v>
      </c>
      <c r="D1822" s="19" t="s">
        <v>1916</v>
      </c>
      <c r="E1822" s="21" t="s">
        <v>19</v>
      </c>
      <c r="F1822" s="19" t="s">
        <v>20</v>
      </c>
      <c r="G1822" s="35">
        <v>3000</v>
      </c>
      <c r="H1822" s="35">
        <v>750</v>
      </c>
      <c r="I1822" s="35">
        <v>3750</v>
      </c>
      <c r="J1822" s="38">
        <v>44411</v>
      </c>
      <c r="K1822" s="37">
        <v>45017</v>
      </c>
      <c r="L1822" s="21">
        <v>20</v>
      </c>
      <c r="M1822" s="21">
        <v>3</v>
      </c>
      <c r="N1822" s="19">
        <f t="shared" si="75"/>
        <v>23</v>
      </c>
    </row>
    <row r="1823" s="4" customFormat="1" customHeight="1" spans="1:14">
      <c r="A1823" s="19">
        <v>1728</v>
      </c>
      <c r="B1823" s="19" t="s">
        <v>1955</v>
      </c>
      <c r="C1823" s="19" t="s">
        <v>28</v>
      </c>
      <c r="D1823" s="19" t="s">
        <v>1916</v>
      </c>
      <c r="E1823" s="21" t="s">
        <v>19</v>
      </c>
      <c r="F1823" s="19" t="s">
        <v>20</v>
      </c>
      <c r="G1823" s="35">
        <v>3000</v>
      </c>
      <c r="H1823" s="35">
        <v>750</v>
      </c>
      <c r="I1823" s="35">
        <v>3750</v>
      </c>
      <c r="J1823" s="38">
        <v>44767</v>
      </c>
      <c r="K1823" s="37">
        <v>45017</v>
      </c>
      <c r="L1823" s="21">
        <v>9</v>
      </c>
      <c r="M1823" s="21">
        <v>3</v>
      </c>
      <c r="N1823" s="19">
        <f t="shared" si="75"/>
        <v>12</v>
      </c>
    </row>
    <row r="1824" s="4" customFormat="1" customHeight="1" spans="1:14">
      <c r="A1824" s="19">
        <v>1729</v>
      </c>
      <c r="B1824" s="19" t="s">
        <v>1956</v>
      </c>
      <c r="C1824" s="19" t="s">
        <v>28</v>
      </c>
      <c r="D1824" s="19" t="s">
        <v>1916</v>
      </c>
      <c r="E1824" s="21" t="s">
        <v>19</v>
      </c>
      <c r="F1824" s="19" t="s">
        <v>20</v>
      </c>
      <c r="G1824" s="35">
        <v>3000</v>
      </c>
      <c r="H1824" s="35">
        <v>750</v>
      </c>
      <c r="I1824" s="35">
        <v>3750</v>
      </c>
      <c r="J1824" s="38">
        <v>44765</v>
      </c>
      <c r="K1824" s="37">
        <v>45017</v>
      </c>
      <c r="L1824" s="21">
        <v>9</v>
      </c>
      <c r="M1824" s="21">
        <v>3</v>
      </c>
      <c r="N1824" s="19">
        <f t="shared" si="75"/>
        <v>12</v>
      </c>
    </row>
    <row r="1825" s="4" customFormat="1" customHeight="1" spans="1:14">
      <c r="A1825" s="19">
        <v>1730</v>
      </c>
      <c r="B1825" s="19" t="s">
        <v>1957</v>
      </c>
      <c r="C1825" s="19" t="s">
        <v>17</v>
      </c>
      <c r="D1825" s="19" t="s">
        <v>1916</v>
      </c>
      <c r="E1825" s="21" t="s">
        <v>19</v>
      </c>
      <c r="F1825" s="19" t="s">
        <v>20</v>
      </c>
      <c r="G1825" s="35">
        <v>3000</v>
      </c>
      <c r="H1825" s="35">
        <v>750</v>
      </c>
      <c r="I1825" s="35">
        <v>3750</v>
      </c>
      <c r="J1825" s="38">
        <v>44746</v>
      </c>
      <c r="K1825" s="37">
        <v>45017</v>
      </c>
      <c r="L1825" s="21">
        <v>9</v>
      </c>
      <c r="M1825" s="21">
        <v>3</v>
      </c>
      <c r="N1825" s="19">
        <f t="shared" si="75"/>
        <v>12</v>
      </c>
    </row>
    <row r="1826" s="4" customFormat="1" customHeight="1" spans="1:14">
      <c r="A1826" s="19">
        <v>1731</v>
      </c>
      <c r="B1826" s="19" t="s">
        <v>1958</v>
      </c>
      <c r="C1826" s="19" t="s">
        <v>28</v>
      </c>
      <c r="D1826" s="19" t="s">
        <v>1916</v>
      </c>
      <c r="E1826" s="21" t="s">
        <v>19</v>
      </c>
      <c r="F1826" s="19" t="s">
        <v>20</v>
      </c>
      <c r="G1826" s="35">
        <v>3000</v>
      </c>
      <c r="H1826" s="35">
        <v>750</v>
      </c>
      <c r="I1826" s="35">
        <v>3750</v>
      </c>
      <c r="J1826" s="38">
        <v>44767</v>
      </c>
      <c r="K1826" s="37">
        <v>45017</v>
      </c>
      <c r="L1826" s="21">
        <v>9</v>
      </c>
      <c r="M1826" s="21">
        <v>3</v>
      </c>
      <c r="N1826" s="19">
        <f t="shared" si="75"/>
        <v>12</v>
      </c>
    </row>
    <row r="1827" s="4" customFormat="1" customHeight="1" spans="1:14">
      <c r="A1827" s="19">
        <v>1732</v>
      </c>
      <c r="B1827" s="19" t="s">
        <v>1959</v>
      </c>
      <c r="C1827" s="19" t="s">
        <v>28</v>
      </c>
      <c r="D1827" s="19" t="s">
        <v>1916</v>
      </c>
      <c r="E1827" s="21" t="s">
        <v>19</v>
      </c>
      <c r="F1827" s="19" t="s">
        <v>20</v>
      </c>
      <c r="G1827" s="35">
        <v>3000</v>
      </c>
      <c r="H1827" s="35">
        <v>750</v>
      </c>
      <c r="I1827" s="35">
        <v>3750</v>
      </c>
      <c r="J1827" s="38">
        <v>44765</v>
      </c>
      <c r="K1827" s="37">
        <v>45017</v>
      </c>
      <c r="L1827" s="21">
        <v>9</v>
      </c>
      <c r="M1827" s="21">
        <v>3</v>
      </c>
      <c r="N1827" s="19">
        <f t="shared" si="75"/>
        <v>12</v>
      </c>
    </row>
    <row r="1828" s="4" customFormat="1" customHeight="1" spans="1:14">
      <c r="A1828" s="19">
        <v>1733</v>
      </c>
      <c r="B1828" s="19" t="s">
        <v>1960</v>
      </c>
      <c r="C1828" s="19" t="s">
        <v>17</v>
      </c>
      <c r="D1828" s="19" t="s">
        <v>1916</v>
      </c>
      <c r="E1828" s="21" t="s">
        <v>19</v>
      </c>
      <c r="F1828" s="19" t="s">
        <v>20</v>
      </c>
      <c r="G1828" s="35">
        <v>3000</v>
      </c>
      <c r="H1828" s="35">
        <v>750</v>
      </c>
      <c r="I1828" s="35">
        <v>3750</v>
      </c>
      <c r="J1828" s="38">
        <v>44765</v>
      </c>
      <c r="K1828" s="37">
        <v>45017</v>
      </c>
      <c r="L1828" s="21">
        <v>9</v>
      </c>
      <c r="M1828" s="21">
        <v>3</v>
      </c>
      <c r="N1828" s="19">
        <f t="shared" si="75"/>
        <v>12</v>
      </c>
    </row>
    <row r="1829" s="4" customFormat="1" customHeight="1" spans="1:14">
      <c r="A1829" s="19">
        <v>1734</v>
      </c>
      <c r="B1829" s="19" t="s">
        <v>1961</v>
      </c>
      <c r="C1829" s="19" t="s">
        <v>17</v>
      </c>
      <c r="D1829" s="19" t="s">
        <v>1916</v>
      </c>
      <c r="E1829" s="21" t="s">
        <v>19</v>
      </c>
      <c r="F1829" s="19" t="s">
        <v>20</v>
      </c>
      <c r="G1829" s="35">
        <v>3000</v>
      </c>
      <c r="H1829" s="35">
        <v>750</v>
      </c>
      <c r="I1829" s="35">
        <v>3750</v>
      </c>
      <c r="J1829" s="31">
        <v>44378</v>
      </c>
      <c r="K1829" s="37">
        <v>45017</v>
      </c>
      <c r="L1829" s="21">
        <v>20</v>
      </c>
      <c r="M1829" s="21">
        <v>3</v>
      </c>
      <c r="N1829" s="19">
        <f t="shared" si="75"/>
        <v>23</v>
      </c>
    </row>
    <row r="1830" s="4" customFormat="1" customHeight="1" spans="1:14">
      <c r="A1830" s="19">
        <v>1735</v>
      </c>
      <c r="B1830" s="19" t="s">
        <v>1962</v>
      </c>
      <c r="C1830" s="19" t="s">
        <v>28</v>
      </c>
      <c r="D1830" s="19" t="s">
        <v>1916</v>
      </c>
      <c r="E1830" s="21" t="s">
        <v>19</v>
      </c>
      <c r="F1830" s="19" t="s">
        <v>20</v>
      </c>
      <c r="G1830" s="35">
        <v>3000</v>
      </c>
      <c r="H1830" s="35">
        <v>750</v>
      </c>
      <c r="I1830" s="35">
        <v>3750</v>
      </c>
      <c r="J1830" s="38">
        <v>44765</v>
      </c>
      <c r="K1830" s="37">
        <v>45017</v>
      </c>
      <c r="L1830" s="21">
        <v>9</v>
      </c>
      <c r="M1830" s="21">
        <v>3</v>
      </c>
      <c r="N1830" s="19">
        <f t="shared" si="75"/>
        <v>12</v>
      </c>
    </row>
    <row r="1831" s="4" customFormat="1" customHeight="1" spans="1:14">
      <c r="A1831" s="19">
        <v>1736</v>
      </c>
      <c r="B1831" s="19" t="s">
        <v>1963</v>
      </c>
      <c r="C1831" s="19" t="s">
        <v>17</v>
      </c>
      <c r="D1831" s="19" t="s">
        <v>1916</v>
      </c>
      <c r="E1831" s="21" t="s">
        <v>19</v>
      </c>
      <c r="F1831" s="19" t="s">
        <v>20</v>
      </c>
      <c r="G1831" s="35">
        <v>3000</v>
      </c>
      <c r="H1831" s="35">
        <v>750</v>
      </c>
      <c r="I1831" s="35">
        <v>3750</v>
      </c>
      <c r="J1831" s="38">
        <v>44767</v>
      </c>
      <c r="K1831" s="37">
        <v>45017</v>
      </c>
      <c r="L1831" s="21">
        <v>9</v>
      </c>
      <c r="M1831" s="21">
        <v>3</v>
      </c>
      <c r="N1831" s="19">
        <f t="shared" si="75"/>
        <v>12</v>
      </c>
    </row>
    <row r="1832" s="4" customFormat="1" customHeight="1" spans="1:14">
      <c r="A1832" s="19">
        <v>1737</v>
      </c>
      <c r="B1832" s="19" t="s">
        <v>1964</v>
      </c>
      <c r="C1832" s="19" t="s">
        <v>28</v>
      </c>
      <c r="D1832" s="19" t="s">
        <v>1916</v>
      </c>
      <c r="E1832" s="21" t="s">
        <v>19</v>
      </c>
      <c r="F1832" s="19" t="s">
        <v>20</v>
      </c>
      <c r="G1832" s="35">
        <v>3000</v>
      </c>
      <c r="H1832" s="35">
        <v>750</v>
      </c>
      <c r="I1832" s="35">
        <v>3750</v>
      </c>
      <c r="J1832" s="38">
        <v>44744</v>
      </c>
      <c r="K1832" s="37">
        <v>45017</v>
      </c>
      <c r="L1832" s="21">
        <v>9</v>
      </c>
      <c r="M1832" s="21">
        <v>3</v>
      </c>
      <c r="N1832" s="19">
        <f t="shared" si="75"/>
        <v>12</v>
      </c>
    </row>
    <row r="1833" s="4" customFormat="1" customHeight="1" spans="1:14">
      <c r="A1833" s="19">
        <v>1738</v>
      </c>
      <c r="B1833" s="19" t="s">
        <v>1965</v>
      </c>
      <c r="C1833" s="19" t="s">
        <v>17</v>
      </c>
      <c r="D1833" s="19" t="s">
        <v>1916</v>
      </c>
      <c r="E1833" s="21" t="s">
        <v>19</v>
      </c>
      <c r="F1833" s="19" t="s">
        <v>20</v>
      </c>
      <c r="G1833" s="35">
        <v>3000</v>
      </c>
      <c r="H1833" s="35">
        <v>750</v>
      </c>
      <c r="I1833" s="35">
        <v>3750</v>
      </c>
      <c r="J1833" s="38">
        <v>44743</v>
      </c>
      <c r="K1833" s="37">
        <v>45017</v>
      </c>
      <c r="L1833" s="21">
        <v>9</v>
      </c>
      <c r="M1833" s="21">
        <v>3</v>
      </c>
      <c r="N1833" s="19">
        <f t="shared" si="75"/>
        <v>12</v>
      </c>
    </row>
    <row r="1834" s="4" customFormat="1" customHeight="1" spans="1:14">
      <c r="A1834" s="19">
        <v>1739</v>
      </c>
      <c r="B1834" s="19" t="s">
        <v>1966</v>
      </c>
      <c r="C1834" s="19" t="s">
        <v>28</v>
      </c>
      <c r="D1834" s="19" t="s">
        <v>1916</v>
      </c>
      <c r="E1834" s="21" t="s">
        <v>19</v>
      </c>
      <c r="F1834" s="19" t="s">
        <v>20</v>
      </c>
      <c r="G1834" s="35">
        <v>3000</v>
      </c>
      <c r="H1834" s="35">
        <v>750</v>
      </c>
      <c r="I1834" s="35">
        <v>3750</v>
      </c>
      <c r="J1834" s="38">
        <v>44765</v>
      </c>
      <c r="K1834" s="37">
        <v>45017</v>
      </c>
      <c r="L1834" s="21">
        <v>9</v>
      </c>
      <c r="M1834" s="21">
        <v>3</v>
      </c>
      <c r="N1834" s="19">
        <f t="shared" si="75"/>
        <v>12</v>
      </c>
    </row>
    <row r="1835" s="4" customFormat="1" customHeight="1" spans="1:14">
      <c r="A1835" s="19">
        <v>1740</v>
      </c>
      <c r="B1835" s="19" t="s">
        <v>1967</v>
      </c>
      <c r="C1835" s="19" t="s">
        <v>17</v>
      </c>
      <c r="D1835" s="19" t="s">
        <v>1916</v>
      </c>
      <c r="E1835" s="21" t="s">
        <v>19</v>
      </c>
      <c r="F1835" s="19" t="s">
        <v>20</v>
      </c>
      <c r="G1835" s="35">
        <v>3000</v>
      </c>
      <c r="H1835" s="35">
        <v>750</v>
      </c>
      <c r="I1835" s="35">
        <v>3750</v>
      </c>
      <c r="J1835" s="38">
        <v>44383</v>
      </c>
      <c r="K1835" s="37">
        <v>45017</v>
      </c>
      <c r="L1835" s="21">
        <v>21</v>
      </c>
      <c r="M1835" s="21">
        <v>3</v>
      </c>
      <c r="N1835" s="19">
        <f t="shared" si="75"/>
        <v>24</v>
      </c>
    </row>
    <row r="1836" s="4" customFormat="1" customHeight="1" spans="1:14">
      <c r="A1836" s="19">
        <v>1741</v>
      </c>
      <c r="B1836" s="19" t="s">
        <v>1968</v>
      </c>
      <c r="C1836" s="19" t="s">
        <v>28</v>
      </c>
      <c r="D1836" s="19" t="s">
        <v>1916</v>
      </c>
      <c r="E1836" s="21" t="s">
        <v>19</v>
      </c>
      <c r="F1836" s="19" t="s">
        <v>20</v>
      </c>
      <c r="G1836" s="35">
        <v>3000</v>
      </c>
      <c r="H1836" s="35">
        <v>750</v>
      </c>
      <c r="I1836" s="35">
        <v>3750</v>
      </c>
      <c r="J1836" s="38">
        <v>44765</v>
      </c>
      <c r="K1836" s="37">
        <v>45017</v>
      </c>
      <c r="L1836" s="21">
        <v>9</v>
      </c>
      <c r="M1836" s="21">
        <v>3</v>
      </c>
      <c r="N1836" s="19">
        <f t="shared" si="75"/>
        <v>12</v>
      </c>
    </row>
    <row r="1837" s="4" customFormat="1" customHeight="1" spans="1:14">
      <c r="A1837" s="19">
        <v>1742</v>
      </c>
      <c r="B1837" s="19" t="s">
        <v>1969</v>
      </c>
      <c r="C1837" s="19" t="s">
        <v>17</v>
      </c>
      <c r="D1837" s="19" t="s">
        <v>1916</v>
      </c>
      <c r="E1837" s="21" t="s">
        <v>19</v>
      </c>
      <c r="F1837" s="19" t="s">
        <v>20</v>
      </c>
      <c r="G1837" s="35">
        <v>3000</v>
      </c>
      <c r="H1837" s="35">
        <v>750</v>
      </c>
      <c r="I1837" s="35">
        <v>3750</v>
      </c>
      <c r="J1837" s="38">
        <v>44744</v>
      </c>
      <c r="K1837" s="37">
        <v>45017</v>
      </c>
      <c r="L1837" s="21">
        <v>9</v>
      </c>
      <c r="M1837" s="21">
        <v>3</v>
      </c>
      <c r="N1837" s="19">
        <f t="shared" si="75"/>
        <v>12</v>
      </c>
    </row>
    <row r="1838" s="4" customFormat="1" customHeight="1" spans="1:14">
      <c r="A1838" s="19">
        <v>1743</v>
      </c>
      <c r="B1838" s="19" t="s">
        <v>1970</v>
      </c>
      <c r="C1838" s="19" t="s">
        <v>28</v>
      </c>
      <c r="D1838" s="19" t="s">
        <v>1916</v>
      </c>
      <c r="E1838" s="21" t="s">
        <v>19</v>
      </c>
      <c r="F1838" s="19" t="s">
        <v>20</v>
      </c>
      <c r="G1838" s="35">
        <v>3000</v>
      </c>
      <c r="H1838" s="35">
        <v>750</v>
      </c>
      <c r="I1838" s="35">
        <v>3750</v>
      </c>
      <c r="J1838" s="38">
        <v>44744</v>
      </c>
      <c r="K1838" s="37">
        <v>45017</v>
      </c>
      <c r="L1838" s="21">
        <v>9</v>
      </c>
      <c r="M1838" s="21">
        <v>3</v>
      </c>
      <c r="N1838" s="19">
        <f t="shared" si="75"/>
        <v>12</v>
      </c>
    </row>
    <row r="1839" s="4" customFormat="1" customHeight="1" spans="1:14">
      <c r="A1839" s="19">
        <v>1744</v>
      </c>
      <c r="B1839" s="19" t="s">
        <v>1971</v>
      </c>
      <c r="C1839" s="19" t="s">
        <v>28</v>
      </c>
      <c r="D1839" s="19" t="s">
        <v>1916</v>
      </c>
      <c r="E1839" s="21" t="s">
        <v>19</v>
      </c>
      <c r="F1839" s="19" t="s">
        <v>20</v>
      </c>
      <c r="G1839" s="35">
        <v>3000</v>
      </c>
      <c r="H1839" s="35">
        <v>750</v>
      </c>
      <c r="I1839" s="35">
        <v>3750</v>
      </c>
      <c r="J1839" s="38">
        <v>44765</v>
      </c>
      <c r="K1839" s="37">
        <v>45017</v>
      </c>
      <c r="L1839" s="21">
        <v>9</v>
      </c>
      <c r="M1839" s="21">
        <v>3</v>
      </c>
      <c r="N1839" s="19">
        <f t="shared" si="75"/>
        <v>12</v>
      </c>
    </row>
    <row r="1840" s="4" customFormat="1" customHeight="1" spans="1:14">
      <c r="A1840" s="19">
        <v>1745</v>
      </c>
      <c r="B1840" s="19" t="s">
        <v>1972</v>
      </c>
      <c r="C1840" s="19" t="s">
        <v>17</v>
      </c>
      <c r="D1840" s="19" t="s">
        <v>1916</v>
      </c>
      <c r="E1840" s="21" t="s">
        <v>19</v>
      </c>
      <c r="F1840" s="19" t="s">
        <v>20</v>
      </c>
      <c r="G1840" s="35">
        <v>3000</v>
      </c>
      <c r="H1840" s="35">
        <v>750</v>
      </c>
      <c r="I1840" s="35">
        <v>3750</v>
      </c>
      <c r="J1840" s="38">
        <v>44378</v>
      </c>
      <c r="K1840" s="37">
        <v>45017</v>
      </c>
      <c r="L1840" s="21">
        <v>21</v>
      </c>
      <c r="M1840" s="21">
        <v>3</v>
      </c>
      <c r="N1840" s="19">
        <f t="shared" si="75"/>
        <v>24</v>
      </c>
    </row>
    <row r="1841" s="4" customFormat="1" customHeight="1" spans="1:14">
      <c r="A1841" s="19">
        <v>1746</v>
      </c>
      <c r="B1841" s="19" t="s">
        <v>1973</v>
      </c>
      <c r="C1841" s="19" t="s">
        <v>17</v>
      </c>
      <c r="D1841" s="19" t="s">
        <v>1916</v>
      </c>
      <c r="E1841" s="21" t="s">
        <v>19</v>
      </c>
      <c r="F1841" s="19" t="s">
        <v>20</v>
      </c>
      <c r="G1841" s="35">
        <v>3000</v>
      </c>
      <c r="H1841" s="35">
        <v>750</v>
      </c>
      <c r="I1841" s="35">
        <v>3750</v>
      </c>
      <c r="J1841" s="38">
        <v>44063</v>
      </c>
      <c r="K1841" s="37">
        <v>45017</v>
      </c>
      <c r="L1841" s="21">
        <v>32</v>
      </c>
      <c r="M1841" s="21">
        <v>3</v>
      </c>
      <c r="N1841" s="19">
        <f t="shared" si="75"/>
        <v>35</v>
      </c>
    </row>
    <row r="1842" s="4" customFormat="1" customHeight="1" spans="1:14">
      <c r="A1842" s="19">
        <v>1747</v>
      </c>
      <c r="B1842" s="19" t="s">
        <v>1974</v>
      </c>
      <c r="C1842" s="19" t="s">
        <v>17</v>
      </c>
      <c r="D1842" s="19" t="s">
        <v>1916</v>
      </c>
      <c r="E1842" s="21" t="s">
        <v>19</v>
      </c>
      <c r="F1842" s="19" t="s">
        <v>20</v>
      </c>
      <c r="G1842" s="35">
        <v>3000</v>
      </c>
      <c r="H1842" s="35">
        <v>750</v>
      </c>
      <c r="I1842" s="35">
        <v>3750</v>
      </c>
      <c r="J1842" s="38">
        <v>44767</v>
      </c>
      <c r="K1842" s="37">
        <v>45017</v>
      </c>
      <c r="L1842" s="21">
        <v>9</v>
      </c>
      <c r="M1842" s="21">
        <v>3</v>
      </c>
      <c r="N1842" s="19">
        <f t="shared" si="75"/>
        <v>12</v>
      </c>
    </row>
    <row r="1843" s="4" customFormat="1" customHeight="1" spans="1:14">
      <c r="A1843" s="19">
        <v>1748</v>
      </c>
      <c r="B1843" s="19" t="s">
        <v>1975</v>
      </c>
      <c r="C1843" s="19" t="s">
        <v>28</v>
      </c>
      <c r="D1843" s="19" t="s">
        <v>1916</v>
      </c>
      <c r="E1843" s="21" t="s">
        <v>19</v>
      </c>
      <c r="F1843" s="19" t="s">
        <v>20</v>
      </c>
      <c r="G1843" s="35">
        <v>3000</v>
      </c>
      <c r="H1843" s="35">
        <v>750</v>
      </c>
      <c r="I1843" s="35">
        <v>3750</v>
      </c>
      <c r="J1843" s="38">
        <v>44765</v>
      </c>
      <c r="K1843" s="37">
        <v>45017</v>
      </c>
      <c r="L1843" s="21">
        <v>9</v>
      </c>
      <c r="M1843" s="21">
        <v>3</v>
      </c>
      <c r="N1843" s="19">
        <f t="shared" si="75"/>
        <v>12</v>
      </c>
    </row>
    <row r="1844" s="4" customFormat="1" customHeight="1" spans="1:14">
      <c r="A1844" s="19">
        <v>1749</v>
      </c>
      <c r="B1844" s="19" t="s">
        <v>1976</v>
      </c>
      <c r="C1844" s="19" t="s">
        <v>28</v>
      </c>
      <c r="D1844" s="19" t="s">
        <v>1916</v>
      </c>
      <c r="E1844" s="21" t="s">
        <v>19</v>
      </c>
      <c r="F1844" s="19" t="s">
        <v>20</v>
      </c>
      <c r="G1844" s="35">
        <v>3000</v>
      </c>
      <c r="H1844" s="35">
        <v>750</v>
      </c>
      <c r="I1844" s="35">
        <v>3750</v>
      </c>
      <c r="J1844" s="38">
        <v>44757</v>
      </c>
      <c r="K1844" s="37">
        <v>45017</v>
      </c>
      <c r="L1844" s="21">
        <v>9</v>
      </c>
      <c r="M1844" s="21">
        <v>3</v>
      </c>
      <c r="N1844" s="19">
        <f t="shared" si="75"/>
        <v>12</v>
      </c>
    </row>
    <row r="1845" s="4" customFormat="1" customHeight="1" spans="1:14">
      <c r="A1845" s="19">
        <v>1750</v>
      </c>
      <c r="B1845" s="19" t="s">
        <v>1977</v>
      </c>
      <c r="C1845" s="19" t="s">
        <v>17</v>
      </c>
      <c r="D1845" s="19" t="s">
        <v>1916</v>
      </c>
      <c r="E1845" s="21" t="s">
        <v>19</v>
      </c>
      <c r="F1845" s="19" t="s">
        <v>20</v>
      </c>
      <c r="G1845" s="35">
        <v>3000</v>
      </c>
      <c r="H1845" s="35">
        <v>750</v>
      </c>
      <c r="I1845" s="35">
        <v>3750</v>
      </c>
      <c r="J1845" s="38">
        <v>44767</v>
      </c>
      <c r="K1845" s="37">
        <v>45017</v>
      </c>
      <c r="L1845" s="21">
        <v>9</v>
      </c>
      <c r="M1845" s="21">
        <v>3</v>
      </c>
      <c r="N1845" s="19">
        <f t="shared" si="75"/>
        <v>12</v>
      </c>
    </row>
    <row r="1846" s="4" customFormat="1" customHeight="1" spans="1:14">
      <c r="A1846" s="19">
        <v>1751</v>
      </c>
      <c r="B1846" s="19" t="s">
        <v>1978</v>
      </c>
      <c r="C1846" s="19" t="s">
        <v>17</v>
      </c>
      <c r="D1846" s="19" t="s">
        <v>1916</v>
      </c>
      <c r="E1846" s="21" t="s">
        <v>19</v>
      </c>
      <c r="F1846" s="19" t="s">
        <v>20</v>
      </c>
      <c r="G1846" s="35">
        <v>3000</v>
      </c>
      <c r="H1846" s="35">
        <v>750</v>
      </c>
      <c r="I1846" s="35">
        <v>3750</v>
      </c>
      <c r="J1846" s="38">
        <v>44765</v>
      </c>
      <c r="K1846" s="37">
        <v>45017</v>
      </c>
      <c r="L1846" s="21">
        <v>9</v>
      </c>
      <c r="M1846" s="21">
        <v>3</v>
      </c>
      <c r="N1846" s="19">
        <f t="shared" si="75"/>
        <v>12</v>
      </c>
    </row>
    <row r="1847" s="4" customFormat="1" customHeight="1" spans="1:14">
      <c r="A1847" s="19">
        <v>1752</v>
      </c>
      <c r="B1847" s="19" t="s">
        <v>1979</v>
      </c>
      <c r="C1847" s="19" t="s">
        <v>17</v>
      </c>
      <c r="D1847" s="19" t="s">
        <v>1916</v>
      </c>
      <c r="E1847" s="21" t="s">
        <v>19</v>
      </c>
      <c r="F1847" s="19" t="s">
        <v>20</v>
      </c>
      <c r="G1847" s="35">
        <v>3000</v>
      </c>
      <c r="H1847" s="35">
        <v>750</v>
      </c>
      <c r="I1847" s="35">
        <v>3750</v>
      </c>
      <c r="J1847" s="38">
        <v>44063</v>
      </c>
      <c r="K1847" s="37">
        <v>45017</v>
      </c>
      <c r="L1847" s="21">
        <v>32</v>
      </c>
      <c r="M1847" s="21">
        <v>3</v>
      </c>
      <c r="N1847" s="19">
        <f t="shared" ref="N1847:N1910" si="76">L1847+M1847</f>
        <v>35</v>
      </c>
    </row>
    <row r="1848" s="4" customFormat="1" customHeight="1" spans="1:14">
      <c r="A1848" s="19">
        <v>1753</v>
      </c>
      <c r="B1848" s="19" t="s">
        <v>1980</v>
      </c>
      <c r="C1848" s="19" t="s">
        <v>28</v>
      </c>
      <c r="D1848" s="19" t="s">
        <v>1916</v>
      </c>
      <c r="E1848" s="21" t="s">
        <v>19</v>
      </c>
      <c r="F1848" s="19" t="s">
        <v>20</v>
      </c>
      <c r="G1848" s="35">
        <v>3000</v>
      </c>
      <c r="H1848" s="35">
        <v>750</v>
      </c>
      <c r="I1848" s="35">
        <v>3750</v>
      </c>
      <c r="J1848" s="38">
        <v>44767</v>
      </c>
      <c r="K1848" s="37">
        <v>45017</v>
      </c>
      <c r="L1848" s="21">
        <v>9</v>
      </c>
      <c r="M1848" s="21">
        <v>3</v>
      </c>
      <c r="N1848" s="19">
        <f t="shared" si="76"/>
        <v>12</v>
      </c>
    </row>
    <row r="1849" s="4" customFormat="1" customHeight="1" spans="1:14">
      <c r="A1849" s="19">
        <v>1754</v>
      </c>
      <c r="B1849" s="19" t="s">
        <v>1981</v>
      </c>
      <c r="C1849" s="19" t="s">
        <v>28</v>
      </c>
      <c r="D1849" s="19" t="s">
        <v>1916</v>
      </c>
      <c r="E1849" s="21" t="s">
        <v>19</v>
      </c>
      <c r="F1849" s="19" t="s">
        <v>20</v>
      </c>
      <c r="G1849" s="35">
        <v>3000</v>
      </c>
      <c r="H1849" s="35">
        <v>750</v>
      </c>
      <c r="I1849" s="35">
        <v>3750</v>
      </c>
      <c r="J1849" s="38">
        <v>44765</v>
      </c>
      <c r="K1849" s="37">
        <v>45017</v>
      </c>
      <c r="L1849" s="21">
        <v>9</v>
      </c>
      <c r="M1849" s="21">
        <v>3</v>
      </c>
      <c r="N1849" s="19">
        <f t="shared" si="76"/>
        <v>12</v>
      </c>
    </row>
    <row r="1850" s="4" customFormat="1" customHeight="1" spans="1:14">
      <c r="A1850" s="19">
        <v>1755</v>
      </c>
      <c r="B1850" s="19" t="s">
        <v>1982</v>
      </c>
      <c r="C1850" s="19" t="s">
        <v>28</v>
      </c>
      <c r="D1850" s="19" t="s">
        <v>1916</v>
      </c>
      <c r="E1850" s="21" t="s">
        <v>19</v>
      </c>
      <c r="F1850" s="19" t="s">
        <v>20</v>
      </c>
      <c r="G1850" s="35">
        <v>3000</v>
      </c>
      <c r="H1850" s="35">
        <v>750</v>
      </c>
      <c r="I1850" s="35">
        <v>3750</v>
      </c>
      <c r="J1850" s="38">
        <v>44765</v>
      </c>
      <c r="K1850" s="37">
        <v>45017</v>
      </c>
      <c r="L1850" s="21">
        <v>9</v>
      </c>
      <c r="M1850" s="21">
        <v>3</v>
      </c>
      <c r="N1850" s="19">
        <f t="shared" si="76"/>
        <v>12</v>
      </c>
    </row>
    <row r="1851" s="4" customFormat="1" customHeight="1" spans="1:14">
      <c r="A1851" s="19">
        <v>1756</v>
      </c>
      <c r="B1851" s="19" t="s">
        <v>1983</v>
      </c>
      <c r="C1851" s="19" t="s">
        <v>28</v>
      </c>
      <c r="D1851" s="19" t="s">
        <v>1916</v>
      </c>
      <c r="E1851" s="21" t="s">
        <v>19</v>
      </c>
      <c r="F1851" s="19" t="s">
        <v>20</v>
      </c>
      <c r="G1851" s="35">
        <v>3000</v>
      </c>
      <c r="H1851" s="35">
        <v>750</v>
      </c>
      <c r="I1851" s="35">
        <v>3750</v>
      </c>
      <c r="J1851" s="38">
        <v>44765</v>
      </c>
      <c r="K1851" s="37">
        <v>45017</v>
      </c>
      <c r="L1851" s="21">
        <v>9</v>
      </c>
      <c r="M1851" s="21">
        <v>3</v>
      </c>
      <c r="N1851" s="19">
        <f t="shared" si="76"/>
        <v>12</v>
      </c>
    </row>
    <row r="1852" s="4" customFormat="1" customHeight="1" spans="1:14">
      <c r="A1852" s="19">
        <v>1757</v>
      </c>
      <c r="B1852" s="19" t="s">
        <v>1984</v>
      </c>
      <c r="C1852" s="19" t="s">
        <v>28</v>
      </c>
      <c r="D1852" s="19" t="s">
        <v>1916</v>
      </c>
      <c r="E1852" s="21" t="s">
        <v>19</v>
      </c>
      <c r="F1852" s="19" t="s">
        <v>20</v>
      </c>
      <c r="G1852" s="35">
        <v>3000</v>
      </c>
      <c r="H1852" s="35">
        <v>750</v>
      </c>
      <c r="I1852" s="35">
        <v>3750</v>
      </c>
      <c r="J1852" s="38">
        <v>44329</v>
      </c>
      <c r="K1852" s="37">
        <v>45017</v>
      </c>
      <c r="L1852" s="21">
        <v>23</v>
      </c>
      <c r="M1852" s="21">
        <v>3</v>
      </c>
      <c r="N1852" s="19">
        <f t="shared" si="76"/>
        <v>26</v>
      </c>
    </row>
    <row r="1853" s="4" customFormat="1" customHeight="1" spans="1:14">
      <c r="A1853" s="19">
        <v>1758</v>
      </c>
      <c r="B1853" s="19" t="s">
        <v>1985</v>
      </c>
      <c r="C1853" s="19" t="s">
        <v>17</v>
      </c>
      <c r="D1853" s="19" t="s">
        <v>1916</v>
      </c>
      <c r="E1853" s="21" t="s">
        <v>19</v>
      </c>
      <c r="F1853" s="19" t="s">
        <v>20</v>
      </c>
      <c r="G1853" s="35">
        <v>3000</v>
      </c>
      <c r="H1853" s="35">
        <v>750</v>
      </c>
      <c r="I1853" s="35">
        <v>3750</v>
      </c>
      <c r="J1853" s="38">
        <v>44765</v>
      </c>
      <c r="K1853" s="37">
        <v>45017</v>
      </c>
      <c r="L1853" s="21">
        <v>9</v>
      </c>
      <c r="M1853" s="21">
        <v>3</v>
      </c>
      <c r="N1853" s="19">
        <f t="shared" si="76"/>
        <v>12</v>
      </c>
    </row>
    <row r="1854" s="4" customFormat="1" customHeight="1" spans="1:14">
      <c r="A1854" s="19">
        <v>1759</v>
      </c>
      <c r="B1854" s="19" t="s">
        <v>1332</v>
      </c>
      <c r="C1854" s="19" t="s">
        <v>28</v>
      </c>
      <c r="D1854" s="19" t="s">
        <v>1916</v>
      </c>
      <c r="E1854" s="21" t="s">
        <v>19</v>
      </c>
      <c r="F1854" s="19" t="s">
        <v>20</v>
      </c>
      <c r="G1854" s="35">
        <v>3000</v>
      </c>
      <c r="H1854" s="35">
        <v>750</v>
      </c>
      <c r="I1854" s="35">
        <v>3750</v>
      </c>
      <c r="J1854" s="38">
        <v>44378</v>
      </c>
      <c r="K1854" s="37">
        <v>45017</v>
      </c>
      <c r="L1854" s="21">
        <v>21</v>
      </c>
      <c r="M1854" s="21">
        <v>3</v>
      </c>
      <c r="N1854" s="19">
        <f t="shared" si="76"/>
        <v>24</v>
      </c>
    </row>
    <row r="1855" s="4" customFormat="1" customHeight="1" spans="1:14">
      <c r="A1855" s="19">
        <v>1760</v>
      </c>
      <c r="B1855" s="19" t="s">
        <v>1986</v>
      </c>
      <c r="C1855" s="19" t="s">
        <v>28</v>
      </c>
      <c r="D1855" s="19" t="s">
        <v>1916</v>
      </c>
      <c r="E1855" s="21" t="s">
        <v>19</v>
      </c>
      <c r="F1855" s="19" t="s">
        <v>20</v>
      </c>
      <c r="G1855" s="35">
        <v>3000</v>
      </c>
      <c r="H1855" s="35">
        <v>750</v>
      </c>
      <c r="I1855" s="35">
        <v>3750</v>
      </c>
      <c r="J1855" s="38">
        <v>44765</v>
      </c>
      <c r="K1855" s="37">
        <v>45017</v>
      </c>
      <c r="L1855" s="21">
        <v>9</v>
      </c>
      <c r="M1855" s="21">
        <v>3</v>
      </c>
      <c r="N1855" s="19">
        <f t="shared" si="76"/>
        <v>12</v>
      </c>
    </row>
    <row r="1856" s="4" customFormat="1" customHeight="1" spans="1:14">
      <c r="A1856" s="19">
        <v>1761</v>
      </c>
      <c r="B1856" s="19" t="s">
        <v>1987</v>
      </c>
      <c r="C1856" s="19" t="s">
        <v>28</v>
      </c>
      <c r="D1856" s="19" t="s">
        <v>1916</v>
      </c>
      <c r="E1856" s="21" t="s">
        <v>19</v>
      </c>
      <c r="F1856" s="19" t="s">
        <v>20</v>
      </c>
      <c r="G1856" s="35">
        <v>3000</v>
      </c>
      <c r="H1856" s="35">
        <v>750</v>
      </c>
      <c r="I1856" s="35">
        <v>3750</v>
      </c>
      <c r="J1856" s="38">
        <v>44765</v>
      </c>
      <c r="K1856" s="37">
        <v>45017</v>
      </c>
      <c r="L1856" s="21">
        <v>9</v>
      </c>
      <c r="M1856" s="21">
        <v>3</v>
      </c>
      <c r="N1856" s="19">
        <f t="shared" si="76"/>
        <v>12</v>
      </c>
    </row>
    <row r="1857" s="4" customFormat="1" customHeight="1" spans="1:14">
      <c r="A1857" s="19">
        <v>1762</v>
      </c>
      <c r="B1857" s="19" t="s">
        <v>1988</v>
      </c>
      <c r="C1857" s="19" t="s">
        <v>17</v>
      </c>
      <c r="D1857" s="19" t="s">
        <v>1916</v>
      </c>
      <c r="E1857" s="21" t="s">
        <v>19</v>
      </c>
      <c r="F1857" s="19" t="s">
        <v>20</v>
      </c>
      <c r="G1857" s="35">
        <v>3000</v>
      </c>
      <c r="H1857" s="35">
        <v>750</v>
      </c>
      <c r="I1857" s="35">
        <v>3750</v>
      </c>
      <c r="J1857" s="38">
        <v>44063</v>
      </c>
      <c r="K1857" s="37">
        <v>45017</v>
      </c>
      <c r="L1857" s="21">
        <v>32</v>
      </c>
      <c r="M1857" s="21">
        <v>3</v>
      </c>
      <c r="N1857" s="19">
        <f t="shared" si="76"/>
        <v>35</v>
      </c>
    </row>
    <row r="1858" s="4" customFormat="1" customHeight="1" spans="1:14">
      <c r="A1858" s="19">
        <v>1763</v>
      </c>
      <c r="B1858" s="19" t="s">
        <v>1989</v>
      </c>
      <c r="C1858" s="19" t="s">
        <v>28</v>
      </c>
      <c r="D1858" s="19" t="s">
        <v>1916</v>
      </c>
      <c r="E1858" s="21" t="s">
        <v>19</v>
      </c>
      <c r="F1858" s="19" t="s">
        <v>20</v>
      </c>
      <c r="G1858" s="35">
        <v>3000</v>
      </c>
      <c r="H1858" s="35">
        <v>750</v>
      </c>
      <c r="I1858" s="35">
        <v>3750</v>
      </c>
      <c r="J1858" s="38">
        <v>44384</v>
      </c>
      <c r="K1858" s="37">
        <v>45017</v>
      </c>
      <c r="L1858" s="21">
        <v>21</v>
      </c>
      <c r="M1858" s="21">
        <v>3</v>
      </c>
      <c r="N1858" s="19">
        <f t="shared" si="76"/>
        <v>24</v>
      </c>
    </row>
    <row r="1859" s="4" customFormat="1" customHeight="1" spans="1:14">
      <c r="A1859" s="19">
        <v>1764</v>
      </c>
      <c r="B1859" s="19" t="s">
        <v>1990</v>
      </c>
      <c r="C1859" s="19" t="s">
        <v>28</v>
      </c>
      <c r="D1859" s="19" t="s">
        <v>1916</v>
      </c>
      <c r="E1859" s="21" t="s">
        <v>19</v>
      </c>
      <c r="F1859" s="19" t="s">
        <v>20</v>
      </c>
      <c r="G1859" s="35">
        <v>3000</v>
      </c>
      <c r="H1859" s="35">
        <v>750</v>
      </c>
      <c r="I1859" s="35">
        <v>3750</v>
      </c>
      <c r="J1859" s="38">
        <v>44765</v>
      </c>
      <c r="K1859" s="37">
        <v>45017</v>
      </c>
      <c r="L1859" s="21">
        <v>9</v>
      </c>
      <c r="M1859" s="21">
        <v>3</v>
      </c>
      <c r="N1859" s="19">
        <f t="shared" si="76"/>
        <v>12</v>
      </c>
    </row>
    <row r="1860" s="4" customFormat="1" customHeight="1" spans="1:14">
      <c r="A1860" s="19">
        <v>1765</v>
      </c>
      <c r="B1860" s="19" t="s">
        <v>1991</v>
      </c>
      <c r="C1860" s="19" t="s">
        <v>17</v>
      </c>
      <c r="D1860" s="19" t="s">
        <v>1916</v>
      </c>
      <c r="E1860" s="21" t="s">
        <v>19</v>
      </c>
      <c r="F1860" s="19" t="s">
        <v>20</v>
      </c>
      <c r="G1860" s="35">
        <v>3000</v>
      </c>
      <c r="H1860" s="35">
        <v>750</v>
      </c>
      <c r="I1860" s="35">
        <v>3750</v>
      </c>
      <c r="J1860" s="38">
        <v>44557</v>
      </c>
      <c r="K1860" s="37">
        <v>45017</v>
      </c>
      <c r="L1860" s="21">
        <v>16</v>
      </c>
      <c r="M1860" s="21">
        <v>3</v>
      </c>
      <c r="N1860" s="19">
        <f t="shared" si="76"/>
        <v>19</v>
      </c>
    </row>
    <row r="1861" s="4" customFormat="1" customHeight="1" spans="1:14">
      <c r="A1861" s="19">
        <v>1766</v>
      </c>
      <c r="B1861" s="19" t="s">
        <v>1992</v>
      </c>
      <c r="C1861" s="19" t="s">
        <v>28</v>
      </c>
      <c r="D1861" s="19" t="s">
        <v>1916</v>
      </c>
      <c r="E1861" s="21" t="s">
        <v>19</v>
      </c>
      <c r="F1861" s="19" t="s">
        <v>20</v>
      </c>
      <c r="G1861" s="35">
        <v>3000</v>
      </c>
      <c r="H1861" s="35">
        <v>750</v>
      </c>
      <c r="I1861" s="35">
        <v>3750</v>
      </c>
      <c r="J1861" s="38">
        <v>44765</v>
      </c>
      <c r="K1861" s="37">
        <v>45017</v>
      </c>
      <c r="L1861" s="21">
        <v>9</v>
      </c>
      <c r="M1861" s="21">
        <v>3</v>
      </c>
      <c r="N1861" s="19">
        <f t="shared" si="76"/>
        <v>12</v>
      </c>
    </row>
    <row r="1862" s="4" customFormat="1" customHeight="1" spans="1:14">
      <c r="A1862" s="19">
        <v>1767</v>
      </c>
      <c r="B1862" s="19" t="s">
        <v>1993</v>
      </c>
      <c r="C1862" s="19" t="s">
        <v>28</v>
      </c>
      <c r="D1862" s="19" t="s">
        <v>1916</v>
      </c>
      <c r="E1862" s="21" t="s">
        <v>19</v>
      </c>
      <c r="F1862" s="19" t="s">
        <v>20</v>
      </c>
      <c r="G1862" s="35">
        <v>3000</v>
      </c>
      <c r="H1862" s="35">
        <v>750</v>
      </c>
      <c r="I1862" s="35">
        <v>3750</v>
      </c>
      <c r="J1862" s="38">
        <v>43655</v>
      </c>
      <c r="K1862" s="37">
        <v>45017</v>
      </c>
      <c r="L1862" s="21">
        <v>45</v>
      </c>
      <c r="M1862" s="21">
        <v>3</v>
      </c>
      <c r="N1862" s="19">
        <f t="shared" si="76"/>
        <v>48</v>
      </c>
    </row>
    <row r="1863" s="4" customFormat="1" customHeight="1" spans="1:14">
      <c r="A1863" s="19">
        <v>1768</v>
      </c>
      <c r="B1863" s="19" t="s">
        <v>1994</v>
      </c>
      <c r="C1863" s="19" t="s">
        <v>28</v>
      </c>
      <c r="D1863" s="19" t="s">
        <v>1916</v>
      </c>
      <c r="E1863" s="21" t="s">
        <v>19</v>
      </c>
      <c r="F1863" s="19" t="s">
        <v>20</v>
      </c>
      <c r="G1863" s="35">
        <v>3000</v>
      </c>
      <c r="H1863" s="35">
        <v>750</v>
      </c>
      <c r="I1863" s="35">
        <v>3750</v>
      </c>
      <c r="J1863" s="38">
        <v>44718</v>
      </c>
      <c r="K1863" s="37">
        <v>45017</v>
      </c>
      <c r="L1863" s="21">
        <v>10</v>
      </c>
      <c r="M1863" s="21">
        <v>3</v>
      </c>
      <c r="N1863" s="19">
        <f t="shared" si="76"/>
        <v>13</v>
      </c>
    </row>
    <row r="1864" s="4" customFormat="1" customHeight="1" spans="1:14">
      <c r="A1864" s="19">
        <v>1769</v>
      </c>
      <c r="B1864" s="19" t="s">
        <v>1995</v>
      </c>
      <c r="C1864" s="19" t="s">
        <v>28</v>
      </c>
      <c r="D1864" s="19" t="s">
        <v>1916</v>
      </c>
      <c r="E1864" s="21" t="s">
        <v>19</v>
      </c>
      <c r="F1864" s="19" t="s">
        <v>20</v>
      </c>
      <c r="G1864" s="35">
        <v>3000</v>
      </c>
      <c r="H1864" s="35">
        <v>750</v>
      </c>
      <c r="I1864" s="35">
        <v>3750</v>
      </c>
      <c r="J1864" s="38">
        <v>44461</v>
      </c>
      <c r="K1864" s="37">
        <v>45017</v>
      </c>
      <c r="L1864" s="21">
        <v>19</v>
      </c>
      <c r="M1864" s="21">
        <v>3</v>
      </c>
      <c r="N1864" s="19">
        <f t="shared" si="76"/>
        <v>22</v>
      </c>
    </row>
    <row r="1865" s="4" customFormat="1" customHeight="1" spans="1:14">
      <c r="A1865" s="19">
        <v>1770</v>
      </c>
      <c r="B1865" s="19" t="s">
        <v>1996</v>
      </c>
      <c r="C1865" s="19" t="s">
        <v>28</v>
      </c>
      <c r="D1865" s="19" t="s">
        <v>1916</v>
      </c>
      <c r="E1865" s="21" t="s">
        <v>19</v>
      </c>
      <c r="F1865" s="19" t="s">
        <v>20</v>
      </c>
      <c r="G1865" s="35">
        <v>3000</v>
      </c>
      <c r="H1865" s="35">
        <v>750</v>
      </c>
      <c r="I1865" s="35">
        <v>3750</v>
      </c>
      <c r="J1865" s="38">
        <v>44378</v>
      </c>
      <c r="K1865" s="37">
        <v>45017</v>
      </c>
      <c r="L1865" s="21">
        <v>21</v>
      </c>
      <c r="M1865" s="21">
        <v>3</v>
      </c>
      <c r="N1865" s="19">
        <f t="shared" si="76"/>
        <v>24</v>
      </c>
    </row>
    <row r="1866" s="4" customFormat="1" customHeight="1" spans="1:14">
      <c r="A1866" s="19">
        <v>1771</v>
      </c>
      <c r="B1866" s="19" t="s">
        <v>1997</v>
      </c>
      <c r="C1866" s="19" t="s">
        <v>17</v>
      </c>
      <c r="D1866" s="19" t="s">
        <v>1916</v>
      </c>
      <c r="E1866" s="21" t="s">
        <v>19</v>
      </c>
      <c r="F1866" s="19" t="s">
        <v>20</v>
      </c>
      <c r="G1866" s="35">
        <v>3000</v>
      </c>
      <c r="H1866" s="35">
        <v>750</v>
      </c>
      <c r="I1866" s="35">
        <v>3750</v>
      </c>
      <c r="J1866" s="38">
        <v>44765</v>
      </c>
      <c r="K1866" s="37">
        <v>45017</v>
      </c>
      <c r="L1866" s="21">
        <v>9</v>
      </c>
      <c r="M1866" s="21">
        <v>3</v>
      </c>
      <c r="N1866" s="19">
        <f t="shared" si="76"/>
        <v>12</v>
      </c>
    </row>
    <row r="1867" s="4" customFormat="1" customHeight="1" spans="1:14">
      <c r="A1867" s="19">
        <v>1772</v>
      </c>
      <c r="B1867" s="19" t="s">
        <v>1998</v>
      </c>
      <c r="C1867" s="19" t="s">
        <v>17</v>
      </c>
      <c r="D1867" s="19" t="s">
        <v>1916</v>
      </c>
      <c r="E1867" s="21" t="s">
        <v>19</v>
      </c>
      <c r="F1867" s="19" t="s">
        <v>20</v>
      </c>
      <c r="G1867" s="35">
        <v>3000</v>
      </c>
      <c r="H1867" s="35">
        <v>750</v>
      </c>
      <c r="I1867" s="35">
        <v>3750</v>
      </c>
      <c r="J1867" s="38">
        <v>44046</v>
      </c>
      <c r="K1867" s="37">
        <v>45017</v>
      </c>
      <c r="L1867" s="21">
        <v>32</v>
      </c>
      <c r="M1867" s="21">
        <v>3</v>
      </c>
      <c r="N1867" s="19">
        <f t="shared" si="76"/>
        <v>35</v>
      </c>
    </row>
    <row r="1868" s="4" customFormat="1" customHeight="1" spans="1:14">
      <c r="A1868" s="19">
        <v>1773</v>
      </c>
      <c r="B1868" s="19" t="s">
        <v>1999</v>
      </c>
      <c r="C1868" s="19" t="s">
        <v>28</v>
      </c>
      <c r="D1868" s="19" t="s">
        <v>1916</v>
      </c>
      <c r="E1868" s="21" t="s">
        <v>19</v>
      </c>
      <c r="F1868" s="19" t="s">
        <v>20</v>
      </c>
      <c r="G1868" s="35">
        <v>3000</v>
      </c>
      <c r="H1868" s="35">
        <v>750</v>
      </c>
      <c r="I1868" s="35">
        <v>3750</v>
      </c>
      <c r="J1868" s="31">
        <f>VLOOKUP(B1868,'[5]生活补助（2823）'!$B$4:$AO$400000,30,FALSE)</f>
        <v>44798</v>
      </c>
      <c r="K1868" s="37">
        <v>45017</v>
      </c>
      <c r="L1868" s="21">
        <v>8</v>
      </c>
      <c r="M1868" s="21">
        <v>3</v>
      </c>
      <c r="N1868" s="19">
        <f t="shared" si="76"/>
        <v>11</v>
      </c>
    </row>
    <row r="1869" s="4" customFormat="1" customHeight="1" spans="1:14">
      <c r="A1869" s="19">
        <v>1774</v>
      </c>
      <c r="B1869" s="19" t="s">
        <v>2000</v>
      </c>
      <c r="C1869" s="19" t="s">
        <v>17</v>
      </c>
      <c r="D1869" s="19" t="s">
        <v>1916</v>
      </c>
      <c r="E1869" s="21" t="s">
        <v>19</v>
      </c>
      <c r="F1869" s="19" t="s">
        <v>20</v>
      </c>
      <c r="G1869" s="35">
        <v>3000</v>
      </c>
      <c r="H1869" s="35">
        <v>750</v>
      </c>
      <c r="I1869" s="35">
        <v>3750</v>
      </c>
      <c r="J1869" s="38">
        <v>44765</v>
      </c>
      <c r="K1869" s="37">
        <v>45017</v>
      </c>
      <c r="L1869" s="21">
        <v>9</v>
      </c>
      <c r="M1869" s="21">
        <v>3</v>
      </c>
      <c r="N1869" s="19">
        <f t="shared" si="76"/>
        <v>12</v>
      </c>
    </row>
    <row r="1870" s="4" customFormat="1" customHeight="1" spans="1:14">
      <c r="A1870" s="19">
        <v>1775</v>
      </c>
      <c r="B1870" s="19" t="s">
        <v>2001</v>
      </c>
      <c r="C1870" s="19" t="s">
        <v>17</v>
      </c>
      <c r="D1870" s="19" t="s">
        <v>1916</v>
      </c>
      <c r="E1870" s="21" t="s">
        <v>19</v>
      </c>
      <c r="F1870" s="19" t="s">
        <v>20</v>
      </c>
      <c r="G1870" s="35">
        <v>3000</v>
      </c>
      <c r="H1870" s="35">
        <v>750</v>
      </c>
      <c r="I1870" s="35">
        <v>3750</v>
      </c>
      <c r="J1870" s="38">
        <v>44765</v>
      </c>
      <c r="K1870" s="37">
        <v>45017</v>
      </c>
      <c r="L1870" s="21">
        <v>9</v>
      </c>
      <c r="M1870" s="21">
        <v>3</v>
      </c>
      <c r="N1870" s="19">
        <f t="shared" si="76"/>
        <v>12</v>
      </c>
    </row>
    <row r="1871" s="4" customFormat="1" customHeight="1" spans="1:14">
      <c r="A1871" s="19">
        <v>1776</v>
      </c>
      <c r="B1871" s="19" t="s">
        <v>2002</v>
      </c>
      <c r="C1871" s="19" t="s">
        <v>28</v>
      </c>
      <c r="D1871" s="19" t="s">
        <v>1916</v>
      </c>
      <c r="E1871" s="21" t="s">
        <v>19</v>
      </c>
      <c r="F1871" s="19" t="s">
        <v>20</v>
      </c>
      <c r="G1871" s="35">
        <v>3000</v>
      </c>
      <c r="H1871" s="35">
        <v>750</v>
      </c>
      <c r="I1871" s="35">
        <v>3750</v>
      </c>
      <c r="J1871" s="38">
        <v>44767</v>
      </c>
      <c r="K1871" s="37">
        <v>45017</v>
      </c>
      <c r="L1871" s="21">
        <v>9</v>
      </c>
      <c r="M1871" s="21">
        <v>3</v>
      </c>
      <c r="N1871" s="19">
        <f t="shared" si="76"/>
        <v>12</v>
      </c>
    </row>
    <row r="1872" s="4" customFormat="1" customHeight="1" spans="1:14">
      <c r="A1872" s="19">
        <v>1777</v>
      </c>
      <c r="B1872" s="19" t="s">
        <v>2003</v>
      </c>
      <c r="C1872" s="19" t="s">
        <v>17</v>
      </c>
      <c r="D1872" s="19" t="s">
        <v>1916</v>
      </c>
      <c r="E1872" s="21" t="s">
        <v>19</v>
      </c>
      <c r="F1872" s="19" t="s">
        <v>20</v>
      </c>
      <c r="G1872" s="35">
        <v>3000</v>
      </c>
      <c r="H1872" s="35">
        <v>750</v>
      </c>
      <c r="I1872" s="35">
        <v>3750</v>
      </c>
      <c r="J1872" s="38">
        <v>44765</v>
      </c>
      <c r="K1872" s="37">
        <v>45017</v>
      </c>
      <c r="L1872" s="21">
        <v>9</v>
      </c>
      <c r="M1872" s="21">
        <v>3</v>
      </c>
      <c r="N1872" s="19">
        <f t="shared" si="76"/>
        <v>12</v>
      </c>
    </row>
    <row r="1873" s="4" customFormat="1" customHeight="1" spans="1:14">
      <c r="A1873" s="19">
        <v>1778</v>
      </c>
      <c r="B1873" s="19" t="s">
        <v>2004</v>
      </c>
      <c r="C1873" s="19" t="s">
        <v>17</v>
      </c>
      <c r="D1873" s="19" t="s">
        <v>1916</v>
      </c>
      <c r="E1873" s="21" t="s">
        <v>19</v>
      </c>
      <c r="F1873" s="19" t="s">
        <v>20</v>
      </c>
      <c r="G1873" s="35">
        <v>3000</v>
      </c>
      <c r="H1873" s="35">
        <v>750</v>
      </c>
      <c r="I1873" s="35">
        <v>3750</v>
      </c>
      <c r="J1873" s="38">
        <v>44775</v>
      </c>
      <c r="K1873" s="37">
        <v>45017</v>
      </c>
      <c r="L1873" s="21">
        <v>8</v>
      </c>
      <c r="M1873" s="21">
        <v>3</v>
      </c>
      <c r="N1873" s="19">
        <f t="shared" si="76"/>
        <v>11</v>
      </c>
    </row>
    <row r="1874" s="4" customFormat="1" customHeight="1" spans="1:14">
      <c r="A1874" s="19">
        <v>1779</v>
      </c>
      <c r="B1874" s="19" t="s">
        <v>2005</v>
      </c>
      <c r="C1874" s="19" t="s">
        <v>28</v>
      </c>
      <c r="D1874" s="19" t="s">
        <v>1916</v>
      </c>
      <c r="E1874" s="21" t="s">
        <v>19</v>
      </c>
      <c r="F1874" s="19" t="s">
        <v>20</v>
      </c>
      <c r="G1874" s="35">
        <v>3000</v>
      </c>
      <c r="H1874" s="35">
        <v>750</v>
      </c>
      <c r="I1874" s="35">
        <v>3750</v>
      </c>
      <c r="J1874" s="38">
        <v>44765</v>
      </c>
      <c r="K1874" s="37">
        <v>45017</v>
      </c>
      <c r="L1874" s="21">
        <v>9</v>
      </c>
      <c r="M1874" s="21">
        <v>3</v>
      </c>
      <c r="N1874" s="19">
        <f t="shared" si="76"/>
        <v>12</v>
      </c>
    </row>
    <row r="1875" s="4" customFormat="1" customHeight="1" spans="1:14">
      <c r="A1875" s="19">
        <v>1780</v>
      </c>
      <c r="B1875" s="19" t="s">
        <v>2006</v>
      </c>
      <c r="C1875" s="19" t="s">
        <v>17</v>
      </c>
      <c r="D1875" s="19" t="s">
        <v>1916</v>
      </c>
      <c r="E1875" s="21" t="s">
        <v>19</v>
      </c>
      <c r="F1875" s="19" t="s">
        <v>20</v>
      </c>
      <c r="G1875" s="35">
        <v>3000</v>
      </c>
      <c r="H1875" s="35">
        <v>750</v>
      </c>
      <c r="I1875" s="35">
        <v>3750</v>
      </c>
      <c r="J1875" s="38">
        <v>44765</v>
      </c>
      <c r="K1875" s="37">
        <v>45017</v>
      </c>
      <c r="L1875" s="21">
        <v>9</v>
      </c>
      <c r="M1875" s="21">
        <v>3</v>
      </c>
      <c r="N1875" s="19">
        <f t="shared" si="76"/>
        <v>12</v>
      </c>
    </row>
    <row r="1876" s="4" customFormat="1" customHeight="1" spans="1:14">
      <c r="A1876" s="19">
        <v>1781</v>
      </c>
      <c r="B1876" s="19" t="s">
        <v>2007</v>
      </c>
      <c r="C1876" s="19" t="s">
        <v>17</v>
      </c>
      <c r="D1876" s="19" t="s">
        <v>1916</v>
      </c>
      <c r="E1876" s="21" t="s">
        <v>19</v>
      </c>
      <c r="F1876" s="19" t="s">
        <v>20</v>
      </c>
      <c r="G1876" s="35">
        <v>3000</v>
      </c>
      <c r="H1876" s="35">
        <v>750</v>
      </c>
      <c r="I1876" s="35">
        <v>3750</v>
      </c>
      <c r="J1876" s="38">
        <v>44765</v>
      </c>
      <c r="K1876" s="37">
        <v>45017</v>
      </c>
      <c r="L1876" s="21">
        <v>9</v>
      </c>
      <c r="M1876" s="21">
        <v>3</v>
      </c>
      <c r="N1876" s="19">
        <f t="shared" si="76"/>
        <v>12</v>
      </c>
    </row>
    <row r="1877" s="4" customFormat="1" customHeight="1" spans="1:14">
      <c r="A1877" s="19">
        <v>1782</v>
      </c>
      <c r="B1877" s="19" t="s">
        <v>2008</v>
      </c>
      <c r="C1877" s="19" t="s">
        <v>17</v>
      </c>
      <c r="D1877" s="19" t="s">
        <v>1916</v>
      </c>
      <c r="E1877" s="21" t="s">
        <v>19</v>
      </c>
      <c r="F1877" s="19" t="s">
        <v>20</v>
      </c>
      <c r="G1877" s="35">
        <v>3000</v>
      </c>
      <c r="H1877" s="35">
        <v>750</v>
      </c>
      <c r="I1877" s="35">
        <v>3750</v>
      </c>
      <c r="J1877" s="38">
        <v>44743</v>
      </c>
      <c r="K1877" s="37">
        <v>45017</v>
      </c>
      <c r="L1877" s="21">
        <v>9</v>
      </c>
      <c r="M1877" s="21">
        <v>3</v>
      </c>
      <c r="N1877" s="19">
        <f t="shared" si="76"/>
        <v>12</v>
      </c>
    </row>
    <row r="1878" s="4" customFormat="1" customHeight="1" spans="1:14">
      <c r="A1878" s="19">
        <v>1783</v>
      </c>
      <c r="B1878" s="19" t="s">
        <v>2009</v>
      </c>
      <c r="C1878" s="19" t="s">
        <v>17</v>
      </c>
      <c r="D1878" s="19" t="s">
        <v>1916</v>
      </c>
      <c r="E1878" s="21" t="s">
        <v>19</v>
      </c>
      <c r="F1878" s="19" t="s">
        <v>20</v>
      </c>
      <c r="G1878" s="35">
        <v>3000</v>
      </c>
      <c r="H1878" s="35">
        <v>750</v>
      </c>
      <c r="I1878" s="35">
        <v>3750</v>
      </c>
      <c r="J1878" s="38">
        <v>44743</v>
      </c>
      <c r="K1878" s="37">
        <v>45017</v>
      </c>
      <c r="L1878" s="21">
        <v>9</v>
      </c>
      <c r="M1878" s="21">
        <v>3</v>
      </c>
      <c r="N1878" s="19">
        <f t="shared" si="76"/>
        <v>12</v>
      </c>
    </row>
    <row r="1879" s="4" customFormat="1" customHeight="1" spans="1:14">
      <c r="A1879" s="19">
        <v>1784</v>
      </c>
      <c r="B1879" s="19" t="s">
        <v>2010</v>
      </c>
      <c r="C1879" s="19" t="s">
        <v>28</v>
      </c>
      <c r="D1879" s="19" t="s">
        <v>1916</v>
      </c>
      <c r="E1879" s="21" t="s">
        <v>19</v>
      </c>
      <c r="F1879" s="19" t="s">
        <v>20</v>
      </c>
      <c r="G1879" s="35">
        <v>3000</v>
      </c>
      <c r="H1879" s="35">
        <v>750</v>
      </c>
      <c r="I1879" s="35">
        <v>3750</v>
      </c>
      <c r="J1879" s="38">
        <v>43647</v>
      </c>
      <c r="K1879" s="37">
        <v>45017</v>
      </c>
      <c r="L1879" s="21">
        <v>45</v>
      </c>
      <c r="M1879" s="21">
        <v>3</v>
      </c>
      <c r="N1879" s="19">
        <f t="shared" si="76"/>
        <v>48</v>
      </c>
    </row>
    <row r="1880" s="4" customFormat="1" customHeight="1" spans="1:14">
      <c r="A1880" s="19">
        <v>1785</v>
      </c>
      <c r="B1880" s="19" t="s">
        <v>2011</v>
      </c>
      <c r="C1880" s="19" t="s">
        <v>17</v>
      </c>
      <c r="D1880" s="19" t="s">
        <v>1916</v>
      </c>
      <c r="E1880" s="21" t="s">
        <v>19</v>
      </c>
      <c r="F1880" s="19" t="s">
        <v>20</v>
      </c>
      <c r="G1880" s="35">
        <v>3000</v>
      </c>
      <c r="H1880" s="35">
        <v>750</v>
      </c>
      <c r="I1880" s="35">
        <v>3750</v>
      </c>
      <c r="J1880" s="38">
        <v>44440</v>
      </c>
      <c r="K1880" s="37">
        <v>45017</v>
      </c>
      <c r="L1880" s="21">
        <v>19</v>
      </c>
      <c r="M1880" s="21">
        <v>3</v>
      </c>
      <c r="N1880" s="19">
        <f t="shared" si="76"/>
        <v>22</v>
      </c>
    </row>
    <row r="1881" s="4" customFormat="1" customHeight="1" spans="1:14">
      <c r="A1881" s="19">
        <v>1786</v>
      </c>
      <c r="B1881" s="19" t="s">
        <v>2012</v>
      </c>
      <c r="C1881" s="19" t="s">
        <v>17</v>
      </c>
      <c r="D1881" s="19" t="s">
        <v>1916</v>
      </c>
      <c r="E1881" s="21" t="s">
        <v>19</v>
      </c>
      <c r="F1881" s="19" t="s">
        <v>20</v>
      </c>
      <c r="G1881" s="35">
        <v>3000</v>
      </c>
      <c r="H1881" s="35">
        <v>750</v>
      </c>
      <c r="I1881" s="35">
        <v>3750</v>
      </c>
      <c r="J1881" s="38">
        <v>44166</v>
      </c>
      <c r="K1881" s="37">
        <v>45017</v>
      </c>
      <c r="L1881" s="21">
        <v>28</v>
      </c>
      <c r="M1881" s="21">
        <v>3</v>
      </c>
      <c r="N1881" s="19">
        <f t="shared" si="76"/>
        <v>31</v>
      </c>
    </row>
    <row r="1882" s="4" customFormat="1" customHeight="1" spans="1:14">
      <c r="A1882" s="19">
        <v>1787</v>
      </c>
      <c r="B1882" s="19" t="s">
        <v>2013</v>
      </c>
      <c r="C1882" s="19" t="s">
        <v>28</v>
      </c>
      <c r="D1882" s="19" t="s">
        <v>1916</v>
      </c>
      <c r="E1882" s="21" t="s">
        <v>19</v>
      </c>
      <c r="F1882" s="19" t="s">
        <v>20</v>
      </c>
      <c r="G1882" s="35">
        <v>3000</v>
      </c>
      <c r="H1882" s="35">
        <v>750</v>
      </c>
      <c r="I1882" s="35">
        <v>3750</v>
      </c>
      <c r="J1882" s="38">
        <v>44743</v>
      </c>
      <c r="K1882" s="37">
        <v>45017</v>
      </c>
      <c r="L1882" s="21">
        <v>9</v>
      </c>
      <c r="M1882" s="21">
        <v>3</v>
      </c>
      <c r="N1882" s="19">
        <f t="shared" si="76"/>
        <v>12</v>
      </c>
    </row>
    <row r="1883" s="4" customFormat="1" customHeight="1" spans="1:14">
      <c r="A1883" s="19">
        <v>1788</v>
      </c>
      <c r="B1883" s="19" t="s">
        <v>2014</v>
      </c>
      <c r="C1883" s="19" t="s">
        <v>17</v>
      </c>
      <c r="D1883" s="19" t="s">
        <v>1916</v>
      </c>
      <c r="E1883" s="21" t="s">
        <v>19</v>
      </c>
      <c r="F1883" s="19" t="s">
        <v>20</v>
      </c>
      <c r="G1883" s="35">
        <v>3000</v>
      </c>
      <c r="H1883" s="35">
        <v>750</v>
      </c>
      <c r="I1883" s="35">
        <v>3750</v>
      </c>
      <c r="J1883" s="38">
        <v>44044</v>
      </c>
      <c r="K1883" s="37">
        <v>45017</v>
      </c>
      <c r="L1883" s="21">
        <v>32</v>
      </c>
      <c r="M1883" s="21">
        <v>3</v>
      </c>
      <c r="N1883" s="19">
        <f t="shared" si="76"/>
        <v>35</v>
      </c>
    </row>
    <row r="1884" s="4" customFormat="1" customHeight="1" spans="1:14">
      <c r="A1884" s="19">
        <v>1789</v>
      </c>
      <c r="B1884" s="19" t="s">
        <v>2015</v>
      </c>
      <c r="C1884" s="19" t="s">
        <v>28</v>
      </c>
      <c r="D1884" s="19" t="s">
        <v>1916</v>
      </c>
      <c r="E1884" s="21" t="s">
        <v>19</v>
      </c>
      <c r="F1884" s="19" t="s">
        <v>20</v>
      </c>
      <c r="G1884" s="35">
        <v>3000</v>
      </c>
      <c r="H1884" s="35">
        <v>750</v>
      </c>
      <c r="I1884" s="35">
        <v>3750</v>
      </c>
      <c r="J1884" s="38">
        <v>44743</v>
      </c>
      <c r="K1884" s="37">
        <v>45017</v>
      </c>
      <c r="L1884" s="21">
        <v>9</v>
      </c>
      <c r="M1884" s="21">
        <v>3</v>
      </c>
      <c r="N1884" s="19">
        <f t="shared" si="76"/>
        <v>12</v>
      </c>
    </row>
    <row r="1885" s="4" customFormat="1" customHeight="1" spans="1:14">
      <c r="A1885" s="19">
        <v>1790</v>
      </c>
      <c r="B1885" s="19" t="s">
        <v>2016</v>
      </c>
      <c r="C1885" s="19" t="s">
        <v>28</v>
      </c>
      <c r="D1885" s="19" t="s">
        <v>1916</v>
      </c>
      <c r="E1885" s="21" t="s">
        <v>19</v>
      </c>
      <c r="F1885" s="19" t="s">
        <v>20</v>
      </c>
      <c r="G1885" s="35">
        <v>3000</v>
      </c>
      <c r="H1885" s="35">
        <v>750</v>
      </c>
      <c r="I1885" s="35">
        <v>3750</v>
      </c>
      <c r="J1885" s="38">
        <v>44744</v>
      </c>
      <c r="K1885" s="37">
        <v>45017</v>
      </c>
      <c r="L1885" s="21">
        <v>9</v>
      </c>
      <c r="M1885" s="21">
        <v>3</v>
      </c>
      <c r="N1885" s="19">
        <f t="shared" si="76"/>
        <v>12</v>
      </c>
    </row>
    <row r="1886" s="4" customFormat="1" customHeight="1" spans="1:14">
      <c r="A1886" s="19">
        <v>1791</v>
      </c>
      <c r="B1886" s="19" t="s">
        <v>2017</v>
      </c>
      <c r="C1886" s="19" t="s">
        <v>17</v>
      </c>
      <c r="D1886" s="19" t="s">
        <v>1916</v>
      </c>
      <c r="E1886" s="21" t="s">
        <v>19</v>
      </c>
      <c r="F1886" s="19" t="s">
        <v>20</v>
      </c>
      <c r="G1886" s="35">
        <v>3000</v>
      </c>
      <c r="H1886" s="35">
        <v>750</v>
      </c>
      <c r="I1886" s="35">
        <v>3750</v>
      </c>
      <c r="J1886" s="38">
        <v>44378</v>
      </c>
      <c r="K1886" s="37">
        <v>45017</v>
      </c>
      <c r="L1886" s="21">
        <v>21</v>
      </c>
      <c r="M1886" s="21">
        <v>3</v>
      </c>
      <c r="N1886" s="19">
        <f t="shared" si="76"/>
        <v>24</v>
      </c>
    </row>
    <row r="1887" s="4" customFormat="1" customHeight="1" spans="1:14">
      <c r="A1887" s="19">
        <v>1792</v>
      </c>
      <c r="B1887" s="19" t="s">
        <v>2018</v>
      </c>
      <c r="C1887" s="19" t="s">
        <v>28</v>
      </c>
      <c r="D1887" s="19" t="s">
        <v>1916</v>
      </c>
      <c r="E1887" s="21" t="s">
        <v>19</v>
      </c>
      <c r="F1887" s="19" t="s">
        <v>20</v>
      </c>
      <c r="G1887" s="35">
        <v>3000</v>
      </c>
      <c r="H1887" s="35">
        <v>750</v>
      </c>
      <c r="I1887" s="35">
        <v>3750</v>
      </c>
      <c r="J1887" s="38">
        <v>44743</v>
      </c>
      <c r="K1887" s="37">
        <v>45017</v>
      </c>
      <c r="L1887" s="21">
        <v>9</v>
      </c>
      <c r="M1887" s="21">
        <v>3</v>
      </c>
      <c r="N1887" s="19">
        <f t="shared" si="76"/>
        <v>12</v>
      </c>
    </row>
    <row r="1888" s="4" customFormat="1" customHeight="1" spans="1:14">
      <c r="A1888" s="19">
        <v>1793</v>
      </c>
      <c r="B1888" s="19" t="s">
        <v>2019</v>
      </c>
      <c r="C1888" s="19" t="s">
        <v>17</v>
      </c>
      <c r="D1888" s="19" t="s">
        <v>1916</v>
      </c>
      <c r="E1888" s="21" t="s">
        <v>19</v>
      </c>
      <c r="F1888" s="19" t="s">
        <v>20</v>
      </c>
      <c r="G1888" s="35">
        <v>3000</v>
      </c>
      <c r="H1888" s="35">
        <v>750</v>
      </c>
      <c r="I1888" s="35">
        <v>3750</v>
      </c>
      <c r="J1888" s="38">
        <v>44743</v>
      </c>
      <c r="K1888" s="37">
        <v>45017</v>
      </c>
      <c r="L1888" s="21">
        <v>9</v>
      </c>
      <c r="M1888" s="21">
        <v>3</v>
      </c>
      <c r="N1888" s="19">
        <f t="shared" si="76"/>
        <v>12</v>
      </c>
    </row>
    <row r="1889" s="4" customFormat="1" customHeight="1" spans="1:14">
      <c r="A1889" s="19">
        <v>1794</v>
      </c>
      <c r="B1889" s="19" t="s">
        <v>2020</v>
      </c>
      <c r="C1889" s="19" t="s">
        <v>28</v>
      </c>
      <c r="D1889" s="19" t="s">
        <v>1916</v>
      </c>
      <c r="E1889" s="21" t="s">
        <v>19</v>
      </c>
      <c r="F1889" s="19" t="s">
        <v>20</v>
      </c>
      <c r="G1889" s="35">
        <v>3000</v>
      </c>
      <c r="H1889" s="35">
        <v>750</v>
      </c>
      <c r="I1889" s="35">
        <v>3750</v>
      </c>
      <c r="J1889" s="38">
        <v>44743</v>
      </c>
      <c r="K1889" s="37">
        <v>45017</v>
      </c>
      <c r="L1889" s="21">
        <v>9</v>
      </c>
      <c r="M1889" s="21">
        <v>3</v>
      </c>
      <c r="N1889" s="19">
        <f t="shared" si="76"/>
        <v>12</v>
      </c>
    </row>
    <row r="1890" s="4" customFormat="1" customHeight="1" spans="1:14">
      <c r="A1890" s="19">
        <v>1795</v>
      </c>
      <c r="B1890" s="19" t="s">
        <v>2021</v>
      </c>
      <c r="C1890" s="19" t="s">
        <v>28</v>
      </c>
      <c r="D1890" s="19" t="s">
        <v>1916</v>
      </c>
      <c r="E1890" s="21" t="s">
        <v>19</v>
      </c>
      <c r="F1890" s="19" t="s">
        <v>20</v>
      </c>
      <c r="G1890" s="35">
        <v>3000</v>
      </c>
      <c r="H1890" s="35">
        <v>750</v>
      </c>
      <c r="I1890" s="35">
        <v>3750</v>
      </c>
      <c r="J1890" s="38">
        <v>44743</v>
      </c>
      <c r="K1890" s="37">
        <v>45017</v>
      </c>
      <c r="L1890" s="21">
        <v>9</v>
      </c>
      <c r="M1890" s="21">
        <v>3</v>
      </c>
      <c r="N1890" s="19">
        <f t="shared" si="76"/>
        <v>12</v>
      </c>
    </row>
    <row r="1891" s="4" customFormat="1" customHeight="1" spans="1:14">
      <c r="A1891" s="19">
        <v>1796</v>
      </c>
      <c r="B1891" s="19" t="s">
        <v>2022</v>
      </c>
      <c r="C1891" s="19" t="s">
        <v>28</v>
      </c>
      <c r="D1891" s="19" t="s">
        <v>1916</v>
      </c>
      <c r="E1891" s="21" t="s">
        <v>19</v>
      </c>
      <c r="F1891" s="19" t="s">
        <v>20</v>
      </c>
      <c r="G1891" s="35">
        <v>3000</v>
      </c>
      <c r="H1891" s="35">
        <v>750</v>
      </c>
      <c r="I1891" s="35">
        <v>3750</v>
      </c>
      <c r="J1891" s="38">
        <v>44743</v>
      </c>
      <c r="K1891" s="37">
        <v>45017</v>
      </c>
      <c r="L1891" s="21">
        <v>9</v>
      </c>
      <c r="M1891" s="21">
        <v>3</v>
      </c>
      <c r="N1891" s="19">
        <f t="shared" si="76"/>
        <v>12</v>
      </c>
    </row>
    <row r="1892" s="4" customFormat="1" customHeight="1" spans="1:14">
      <c r="A1892" s="19">
        <v>1797</v>
      </c>
      <c r="B1892" s="19" t="s">
        <v>2023</v>
      </c>
      <c r="C1892" s="19" t="s">
        <v>28</v>
      </c>
      <c r="D1892" s="19" t="s">
        <v>1916</v>
      </c>
      <c r="E1892" s="21" t="s">
        <v>19</v>
      </c>
      <c r="F1892" s="19" t="s">
        <v>20</v>
      </c>
      <c r="G1892" s="35">
        <v>3000</v>
      </c>
      <c r="H1892" s="35">
        <v>750</v>
      </c>
      <c r="I1892" s="35">
        <v>3750</v>
      </c>
      <c r="J1892" s="38">
        <v>44743</v>
      </c>
      <c r="K1892" s="37">
        <v>45017</v>
      </c>
      <c r="L1892" s="21">
        <v>9</v>
      </c>
      <c r="M1892" s="21">
        <v>3</v>
      </c>
      <c r="N1892" s="19">
        <f t="shared" si="76"/>
        <v>12</v>
      </c>
    </row>
    <row r="1893" s="4" customFormat="1" customHeight="1" spans="1:14">
      <c r="A1893" s="19">
        <v>1798</v>
      </c>
      <c r="B1893" s="19" t="s">
        <v>2024</v>
      </c>
      <c r="C1893" s="19" t="s">
        <v>28</v>
      </c>
      <c r="D1893" s="19" t="s">
        <v>1916</v>
      </c>
      <c r="E1893" s="21" t="s">
        <v>19</v>
      </c>
      <c r="F1893" s="19" t="s">
        <v>20</v>
      </c>
      <c r="G1893" s="35">
        <v>3000</v>
      </c>
      <c r="H1893" s="35">
        <v>750</v>
      </c>
      <c r="I1893" s="35">
        <v>3750</v>
      </c>
      <c r="J1893" s="38">
        <v>44743</v>
      </c>
      <c r="K1893" s="37">
        <v>45017</v>
      </c>
      <c r="L1893" s="21">
        <v>9</v>
      </c>
      <c r="M1893" s="21">
        <v>3</v>
      </c>
      <c r="N1893" s="19">
        <f t="shared" si="76"/>
        <v>12</v>
      </c>
    </row>
    <row r="1894" s="4" customFormat="1" customHeight="1" spans="1:14">
      <c r="A1894" s="19">
        <v>1799</v>
      </c>
      <c r="B1894" s="19" t="s">
        <v>2025</v>
      </c>
      <c r="C1894" s="19" t="s">
        <v>28</v>
      </c>
      <c r="D1894" s="19" t="s">
        <v>1916</v>
      </c>
      <c r="E1894" s="21" t="s">
        <v>19</v>
      </c>
      <c r="F1894" s="19" t="s">
        <v>20</v>
      </c>
      <c r="G1894" s="35">
        <v>3000</v>
      </c>
      <c r="H1894" s="35">
        <v>750</v>
      </c>
      <c r="I1894" s="35">
        <v>3750</v>
      </c>
      <c r="J1894" s="38">
        <v>44743</v>
      </c>
      <c r="K1894" s="37">
        <v>45017</v>
      </c>
      <c r="L1894" s="21">
        <v>9</v>
      </c>
      <c r="M1894" s="21">
        <v>3</v>
      </c>
      <c r="N1894" s="19">
        <f t="shared" si="76"/>
        <v>12</v>
      </c>
    </row>
    <row r="1895" s="4" customFormat="1" customHeight="1" spans="1:14">
      <c r="A1895" s="19">
        <v>1800</v>
      </c>
      <c r="B1895" s="19" t="s">
        <v>2026</v>
      </c>
      <c r="C1895" s="19" t="s">
        <v>17</v>
      </c>
      <c r="D1895" s="19" t="s">
        <v>1916</v>
      </c>
      <c r="E1895" s="21" t="s">
        <v>19</v>
      </c>
      <c r="F1895" s="19" t="s">
        <v>20</v>
      </c>
      <c r="G1895" s="35">
        <v>3000</v>
      </c>
      <c r="H1895" s="35">
        <v>750</v>
      </c>
      <c r="I1895" s="35">
        <v>3750</v>
      </c>
      <c r="J1895" s="38">
        <v>44743</v>
      </c>
      <c r="K1895" s="37">
        <v>45017</v>
      </c>
      <c r="L1895" s="21">
        <v>9</v>
      </c>
      <c r="M1895" s="21">
        <v>3</v>
      </c>
      <c r="N1895" s="19">
        <f t="shared" si="76"/>
        <v>12</v>
      </c>
    </row>
    <row r="1896" s="4" customFormat="1" customHeight="1" spans="1:14">
      <c r="A1896" s="19">
        <v>1801</v>
      </c>
      <c r="B1896" s="19" t="s">
        <v>2027</v>
      </c>
      <c r="C1896" s="19" t="s">
        <v>28</v>
      </c>
      <c r="D1896" s="19" t="s">
        <v>1916</v>
      </c>
      <c r="E1896" s="21" t="s">
        <v>19</v>
      </c>
      <c r="F1896" s="19" t="s">
        <v>20</v>
      </c>
      <c r="G1896" s="35">
        <v>3000</v>
      </c>
      <c r="H1896" s="35">
        <v>750</v>
      </c>
      <c r="I1896" s="35">
        <v>3750</v>
      </c>
      <c r="J1896" s="38">
        <v>44743</v>
      </c>
      <c r="K1896" s="37">
        <v>45017</v>
      </c>
      <c r="L1896" s="21">
        <v>9</v>
      </c>
      <c r="M1896" s="21">
        <v>3</v>
      </c>
      <c r="N1896" s="19">
        <f t="shared" si="76"/>
        <v>12</v>
      </c>
    </row>
    <row r="1897" s="4" customFormat="1" customHeight="1" spans="1:14">
      <c r="A1897" s="19">
        <v>1802</v>
      </c>
      <c r="B1897" s="19" t="s">
        <v>2028</v>
      </c>
      <c r="C1897" s="19" t="s">
        <v>17</v>
      </c>
      <c r="D1897" s="19" t="s">
        <v>1916</v>
      </c>
      <c r="E1897" s="21" t="s">
        <v>19</v>
      </c>
      <c r="F1897" s="19" t="s">
        <v>20</v>
      </c>
      <c r="G1897" s="35">
        <v>3000</v>
      </c>
      <c r="H1897" s="35">
        <v>750</v>
      </c>
      <c r="I1897" s="35">
        <v>3750</v>
      </c>
      <c r="J1897" s="38">
        <v>44378</v>
      </c>
      <c r="K1897" s="37">
        <v>45017</v>
      </c>
      <c r="L1897" s="21">
        <v>21</v>
      </c>
      <c r="M1897" s="21">
        <v>3</v>
      </c>
      <c r="N1897" s="19">
        <f t="shared" si="76"/>
        <v>24</v>
      </c>
    </row>
    <row r="1898" s="4" customFormat="1" customHeight="1" spans="1:14">
      <c r="A1898" s="19">
        <v>1803</v>
      </c>
      <c r="B1898" s="19" t="s">
        <v>2029</v>
      </c>
      <c r="C1898" s="19" t="s">
        <v>28</v>
      </c>
      <c r="D1898" s="19" t="s">
        <v>1916</v>
      </c>
      <c r="E1898" s="21" t="s">
        <v>19</v>
      </c>
      <c r="F1898" s="19" t="s">
        <v>20</v>
      </c>
      <c r="G1898" s="35">
        <v>3000</v>
      </c>
      <c r="H1898" s="35">
        <v>750</v>
      </c>
      <c r="I1898" s="35">
        <v>3750</v>
      </c>
      <c r="J1898" s="38">
        <v>44743</v>
      </c>
      <c r="K1898" s="37">
        <v>45017</v>
      </c>
      <c r="L1898" s="21">
        <v>9</v>
      </c>
      <c r="M1898" s="21">
        <v>3</v>
      </c>
      <c r="N1898" s="19">
        <f t="shared" si="76"/>
        <v>12</v>
      </c>
    </row>
    <row r="1899" s="4" customFormat="1" customHeight="1" spans="1:14">
      <c r="A1899" s="19">
        <v>1804</v>
      </c>
      <c r="B1899" s="19" t="s">
        <v>2030</v>
      </c>
      <c r="C1899" s="19" t="s">
        <v>28</v>
      </c>
      <c r="D1899" s="19" t="s">
        <v>1916</v>
      </c>
      <c r="E1899" s="21" t="s">
        <v>19</v>
      </c>
      <c r="F1899" s="19" t="s">
        <v>20</v>
      </c>
      <c r="G1899" s="35">
        <v>3000</v>
      </c>
      <c r="H1899" s="35">
        <v>750</v>
      </c>
      <c r="I1899" s="35">
        <v>3750</v>
      </c>
      <c r="J1899" s="38">
        <v>44743</v>
      </c>
      <c r="K1899" s="37">
        <v>45017</v>
      </c>
      <c r="L1899" s="21">
        <v>9</v>
      </c>
      <c r="M1899" s="21">
        <v>3</v>
      </c>
      <c r="N1899" s="19">
        <f t="shared" si="76"/>
        <v>12</v>
      </c>
    </row>
    <row r="1900" s="4" customFormat="1" customHeight="1" spans="1:14">
      <c r="A1900" s="19">
        <v>1805</v>
      </c>
      <c r="B1900" s="19" t="s">
        <v>2031</v>
      </c>
      <c r="C1900" s="19" t="s">
        <v>28</v>
      </c>
      <c r="D1900" s="19" t="s">
        <v>1916</v>
      </c>
      <c r="E1900" s="21" t="s">
        <v>19</v>
      </c>
      <c r="F1900" s="19" t="s">
        <v>20</v>
      </c>
      <c r="G1900" s="35">
        <v>3000</v>
      </c>
      <c r="H1900" s="35">
        <v>750</v>
      </c>
      <c r="I1900" s="35">
        <v>3750</v>
      </c>
      <c r="J1900" s="41" t="s">
        <v>22</v>
      </c>
      <c r="K1900" s="37">
        <v>45017</v>
      </c>
      <c r="L1900" s="21">
        <v>9</v>
      </c>
      <c r="M1900" s="21">
        <v>3</v>
      </c>
      <c r="N1900" s="19">
        <f t="shared" si="76"/>
        <v>12</v>
      </c>
    </row>
    <row r="1901" s="4" customFormat="1" customHeight="1" spans="1:14">
      <c r="A1901" s="19">
        <v>1806</v>
      </c>
      <c r="B1901" s="19" t="s">
        <v>2032</v>
      </c>
      <c r="C1901" s="19" t="s">
        <v>28</v>
      </c>
      <c r="D1901" s="19" t="s">
        <v>1916</v>
      </c>
      <c r="E1901" s="21" t="s">
        <v>19</v>
      </c>
      <c r="F1901" s="19" t="s">
        <v>20</v>
      </c>
      <c r="G1901" s="35">
        <v>3000</v>
      </c>
      <c r="H1901" s="35">
        <v>750</v>
      </c>
      <c r="I1901" s="35">
        <v>3750</v>
      </c>
      <c r="J1901" s="38">
        <v>44743</v>
      </c>
      <c r="K1901" s="37">
        <v>45017</v>
      </c>
      <c r="L1901" s="21">
        <v>9</v>
      </c>
      <c r="M1901" s="21">
        <v>3</v>
      </c>
      <c r="N1901" s="19">
        <f t="shared" si="76"/>
        <v>12</v>
      </c>
    </row>
    <row r="1902" s="4" customFormat="1" customHeight="1" spans="1:14">
      <c r="A1902" s="19">
        <v>1807</v>
      </c>
      <c r="B1902" s="21" t="s">
        <v>2033</v>
      </c>
      <c r="C1902" s="21" t="s">
        <v>28</v>
      </c>
      <c r="D1902" s="19" t="s">
        <v>1916</v>
      </c>
      <c r="E1902" s="21" t="s">
        <v>19</v>
      </c>
      <c r="F1902" s="21" t="s">
        <v>20</v>
      </c>
      <c r="G1902" s="35">
        <v>3000</v>
      </c>
      <c r="H1902" s="35">
        <v>750</v>
      </c>
      <c r="I1902" s="35">
        <v>3750</v>
      </c>
      <c r="J1902" s="38">
        <v>44378</v>
      </c>
      <c r="K1902" s="37">
        <v>45017</v>
      </c>
      <c r="L1902" s="21">
        <v>21</v>
      </c>
      <c r="M1902" s="21">
        <v>3</v>
      </c>
      <c r="N1902" s="19">
        <f t="shared" si="76"/>
        <v>24</v>
      </c>
    </row>
    <row r="1903" s="4" customFormat="1" customHeight="1" spans="1:14">
      <c r="A1903" s="19">
        <v>1808</v>
      </c>
      <c r="B1903" s="19" t="s">
        <v>2034</v>
      </c>
      <c r="C1903" s="19" t="s">
        <v>17</v>
      </c>
      <c r="D1903" s="19" t="s">
        <v>1916</v>
      </c>
      <c r="E1903" s="39" t="s">
        <v>33</v>
      </c>
      <c r="F1903" s="21" t="str">
        <f>VLOOKUP(B1903,'[3]生活补助（2823）'!$B$4:$AQ$39989,20,FALSE)</f>
        <v>E</v>
      </c>
      <c r="G1903" s="35">
        <v>4500</v>
      </c>
      <c r="H1903" s="35">
        <v>1125</v>
      </c>
      <c r="I1903" s="35">
        <v>5625</v>
      </c>
      <c r="J1903" s="38">
        <v>44601</v>
      </c>
      <c r="K1903" s="37">
        <v>45017</v>
      </c>
      <c r="L1903" s="21">
        <v>14</v>
      </c>
      <c r="M1903" s="21">
        <v>3</v>
      </c>
      <c r="N1903" s="19">
        <f t="shared" si="76"/>
        <v>17</v>
      </c>
    </row>
    <row r="1904" s="4" customFormat="1" customHeight="1" spans="1:14">
      <c r="A1904" s="19">
        <v>1809</v>
      </c>
      <c r="B1904" s="19" t="s">
        <v>2035</v>
      </c>
      <c r="C1904" s="19" t="s">
        <v>28</v>
      </c>
      <c r="D1904" s="19" t="s">
        <v>1916</v>
      </c>
      <c r="E1904" s="21" t="s">
        <v>19</v>
      </c>
      <c r="F1904" s="19" t="s">
        <v>20</v>
      </c>
      <c r="G1904" s="35">
        <v>3000</v>
      </c>
      <c r="H1904" s="35">
        <v>750</v>
      </c>
      <c r="I1904" s="35">
        <v>3750</v>
      </c>
      <c r="J1904" s="38">
        <v>44743</v>
      </c>
      <c r="K1904" s="37">
        <v>45017</v>
      </c>
      <c r="L1904" s="21">
        <v>9</v>
      </c>
      <c r="M1904" s="21">
        <v>3</v>
      </c>
      <c r="N1904" s="19">
        <f t="shared" si="76"/>
        <v>12</v>
      </c>
    </row>
    <row r="1905" s="4" customFormat="1" customHeight="1" spans="1:14">
      <c r="A1905" s="19">
        <v>1810</v>
      </c>
      <c r="B1905" s="19" t="s">
        <v>2036</v>
      </c>
      <c r="C1905" s="19" t="s">
        <v>17</v>
      </c>
      <c r="D1905" s="19" t="s">
        <v>1916</v>
      </c>
      <c r="E1905" s="21" t="s">
        <v>19</v>
      </c>
      <c r="F1905" s="19" t="s">
        <v>20</v>
      </c>
      <c r="G1905" s="35">
        <v>3000</v>
      </c>
      <c r="H1905" s="35">
        <v>750</v>
      </c>
      <c r="I1905" s="35">
        <v>3750</v>
      </c>
      <c r="J1905" s="38">
        <v>44743</v>
      </c>
      <c r="K1905" s="37">
        <v>45017</v>
      </c>
      <c r="L1905" s="21">
        <v>9</v>
      </c>
      <c r="M1905" s="21">
        <v>3</v>
      </c>
      <c r="N1905" s="19">
        <f t="shared" si="76"/>
        <v>12</v>
      </c>
    </row>
    <row r="1906" s="4" customFormat="1" customHeight="1" spans="1:14">
      <c r="A1906" s="19">
        <v>1811</v>
      </c>
      <c r="B1906" s="19" t="s">
        <v>2037</v>
      </c>
      <c r="C1906" s="19" t="s">
        <v>28</v>
      </c>
      <c r="D1906" s="19" t="s">
        <v>1916</v>
      </c>
      <c r="E1906" s="21" t="s">
        <v>19</v>
      </c>
      <c r="F1906" s="19" t="s">
        <v>20</v>
      </c>
      <c r="G1906" s="35">
        <v>3000</v>
      </c>
      <c r="H1906" s="35">
        <v>750</v>
      </c>
      <c r="I1906" s="35">
        <v>3750</v>
      </c>
      <c r="J1906" s="38">
        <v>44743</v>
      </c>
      <c r="K1906" s="37">
        <v>45017</v>
      </c>
      <c r="L1906" s="21">
        <v>9</v>
      </c>
      <c r="M1906" s="21">
        <v>3</v>
      </c>
      <c r="N1906" s="19">
        <f t="shared" si="76"/>
        <v>12</v>
      </c>
    </row>
    <row r="1907" s="4" customFormat="1" customHeight="1" spans="1:14">
      <c r="A1907" s="19">
        <v>1812</v>
      </c>
      <c r="B1907" s="19" t="s">
        <v>2038</v>
      </c>
      <c r="C1907" s="19" t="s">
        <v>28</v>
      </c>
      <c r="D1907" s="19" t="s">
        <v>1916</v>
      </c>
      <c r="E1907" s="21" t="s">
        <v>19</v>
      </c>
      <c r="F1907" s="21" t="s">
        <v>20</v>
      </c>
      <c r="G1907" s="35">
        <v>3000</v>
      </c>
      <c r="H1907" s="35">
        <v>750</v>
      </c>
      <c r="I1907" s="35">
        <v>3750</v>
      </c>
      <c r="J1907" s="38">
        <v>44378</v>
      </c>
      <c r="K1907" s="37">
        <v>45017</v>
      </c>
      <c r="L1907" s="21">
        <v>21</v>
      </c>
      <c r="M1907" s="21">
        <v>3</v>
      </c>
      <c r="N1907" s="19">
        <f t="shared" si="76"/>
        <v>24</v>
      </c>
    </row>
    <row r="1908" s="4" customFormat="1" customHeight="1" spans="1:14">
      <c r="A1908" s="19">
        <v>1813</v>
      </c>
      <c r="B1908" s="19" t="s">
        <v>2039</v>
      </c>
      <c r="C1908" s="19" t="s">
        <v>28</v>
      </c>
      <c r="D1908" s="19" t="s">
        <v>1916</v>
      </c>
      <c r="E1908" s="21" t="s">
        <v>19</v>
      </c>
      <c r="F1908" s="21" t="s">
        <v>20</v>
      </c>
      <c r="G1908" s="35">
        <v>3000</v>
      </c>
      <c r="H1908" s="35">
        <v>750</v>
      </c>
      <c r="I1908" s="35">
        <v>3750</v>
      </c>
      <c r="J1908" s="38">
        <v>44136</v>
      </c>
      <c r="K1908" s="37">
        <v>45017</v>
      </c>
      <c r="L1908" s="21">
        <v>29</v>
      </c>
      <c r="M1908" s="21">
        <v>3</v>
      </c>
      <c r="N1908" s="19">
        <f t="shared" si="76"/>
        <v>32</v>
      </c>
    </row>
    <row r="1909" s="4" customFormat="1" customHeight="1" spans="1:14">
      <c r="A1909" s="19">
        <v>1814</v>
      </c>
      <c r="B1909" s="21" t="s">
        <v>2040</v>
      </c>
      <c r="C1909" s="21" t="s">
        <v>17</v>
      </c>
      <c r="D1909" s="19" t="s">
        <v>1916</v>
      </c>
      <c r="E1909" s="21" t="s">
        <v>19</v>
      </c>
      <c r="F1909" s="19" t="s">
        <v>20</v>
      </c>
      <c r="G1909" s="35">
        <v>3000</v>
      </c>
      <c r="H1909" s="35">
        <v>750</v>
      </c>
      <c r="I1909" s="35">
        <v>3750</v>
      </c>
      <c r="J1909" s="38">
        <v>44743</v>
      </c>
      <c r="K1909" s="37">
        <v>45017</v>
      </c>
      <c r="L1909" s="21">
        <v>9</v>
      </c>
      <c r="M1909" s="21">
        <v>3</v>
      </c>
      <c r="N1909" s="19">
        <f t="shared" si="76"/>
        <v>12</v>
      </c>
    </row>
    <row r="1910" s="4" customFormat="1" customHeight="1" spans="1:14">
      <c r="A1910" s="19">
        <v>1815</v>
      </c>
      <c r="B1910" s="21" t="s">
        <v>2041</v>
      </c>
      <c r="C1910" s="21" t="s">
        <v>17</v>
      </c>
      <c r="D1910" s="19" t="s">
        <v>1916</v>
      </c>
      <c r="E1910" s="21" t="s">
        <v>19</v>
      </c>
      <c r="F1910" s="21" t="s">
        <v>20</v>
      </c>
      <c r="G1910" s="35">
        <v>3000</v>
      </c>
      <c r="H1910" s="35">
        <v>750</v>
      </c>
      <c r="I1910" s="35">
        <v>3750</v>
      </c>
      <c r="J1910" s="31">
        <v>43647</v>
      </c>
      <c r="K1910" s="37">
        <v>45017</v>
      </c>
      <c r="L1910" s="21">
        <v>45</v>
      </c>
      <c r="M1910" s="21">
        <v>3</v>
      </c>
      <c r="N1910" s="19">
        <f t="shared" si="76"/>
        <v>48</v>
      </c>
    </row>
    <row r="1911" s="4" customFormat="1" customHeight="1" spans="1:14">
      <c r="A1911" s="19">
        <v>1816</v>
      </c>
      <c r="B1911" s="21" t="s">
        <v>2042</v>
      </c>
      <c r="C1911" s="19" t="s">
        <v>17</v>
      </c>
      <c r="D1911" s="19" t="s">
        <v>1916</v>
      </c>
      <c r="E1911" s="21" t="s">
        <v>19</v>
      </c>
      <c r="F1911" s="19" t="s">
        <v>20</v>
      </c>
      <c r="G1911" s="35">
        <v>3000</v>
      </c>
      <c r="H1911" s="35">
        <v>750</v>
      </c>
      <c r="I1911" s="35">
        <v>3750</v>
      </c>
      <c r="J1911" s="31">
        <v>44378</v>
      </c>
      <c r="K1911" s="37">
        <v>45017</v>
      </c>
      <c r="L1911" s="21">
        <v>21</v>
      </c>
      <c r="M1911" s="21">
        <v>3</v>
      </c>
      <c r="N1911" s="19">
        <f t="shared" ref="N1911:N1974" si="77">L1911+M1911</f>
        <v>24</v>
      </c>
    </row>
    <row r="1912" s="4" customFormat="1" customHeight="1" spans="1:14">
      <c r="A1912" s="19">
        <v>1817</v>
      </c>
      <c r="B1912" s="19" t="s">
        <v>2043</v>
      </c>
      <c r="C1912" s="19" t="s">
        <v>28</v>
      </c>
      <c r="D1912" s="19" t="s">
        <v>1916</v>
      </c>
      <c r="E1912" s="21" t="s">
        <v>19</v>
      </c>
      <c r="F1912" s="19" t="s">
        <v>20</v>
      </c>
      <c r="G1912" s="35">
        <v>3000</v>
      </c>
      <c r="H1912" s="35">
        <v>750</v>
      </c>
      <c r="I1912" s="35">
        <v>3750</v>
      </c>
      <c r="J1912" s="38">
        <v>44652</v>
      </c>
      <c r="K1912" s="37">
        <v>45017</v>
      </c>
      <c r="L1912" s="21">
        <v>12</v>
      </c>
      <c r="M1912" s="21">
        <v>3</v>
      </c>
      <c r="N1912" s="19">
        <f t="shared" si="77"/>
        <v>15</v>
      </c>
    </row>
    <row r="1913" s="4" customFormat="1" customHeight="1" spans="1:14">
      <c r="A1913" s="19">
        <v>1818</v>
      </c>
      <c r="B1913" s="19" t="s">
        <v>2044</v>
      </c>
      <c r="C1913" s="19" t="s">
        <v>17</v>
      </c>
      <c r="D1913" s="19" t="s">
        <v>1916</v>
      </c>
      <c r="E1913" s="19" t="s">
        <v>24</v>
      </c>
      <c r="F1913" s="19" t="s">
        <v>29</v>
      </c>
      <c r="G1913" s="35">
        <v>1500</v>
      </c>
      <c r="H1913" s="35">
        <v>375</v>
      </c>
      <c r="I1913" s="35">
        <v>1875</v>
      </c>
      <c r="J1913" s="38">
        <v>44317</v>
      </c>
      <c r="K1913" s="37">
        <v>45017</v>
      </c>
      <c r="L1913" s="21">
        <v>6</v>
      </c>
      <c r="M1913" s="21">
        <v>3</v>
      </c>
      <c r="N1913" s="19">
        <f t="shared" si="77"/>
        <v>9</v>
      </c>
    </row>
    <row r="1914" s="4" customFormat="1" customHeight="1" spans="1:14">
      <c r="A1914" s="19">
        <v>1819</v>
      </c>
      <c r="B1914" s="19" t="s">
        <v>2045</v>
      </c>
      <c r="C1914" s="19" t="s">
        <v>28</v>
      </c>
      <c r="D1914" s="19" t="s">
        <v>1916</v>
      </c>
      <c r="E1914" s="19" t="s">
        <v>33</v>
      </c>
      <c r="F1914" s="21" t="s">
        <v>34</v>
      </c>
      <c r="G1914" s="35">
        <v>4500</v>
      </c>
      <c r="H1914" s="35">
        <v>1125</v>
      </c>
      <c r="I1914" s="35">
        <v>5625</v>
      </c>
      <c r="J1914" s="38">
        <v>44409</v>
      </c>
      <c r="K1914" s="37">
        <v>45017</v>
      </c>
      <c r="L1914" s="21">
        <v>20</v>
      </c>
      <c r="M1914" s="21">
        <v>3</v>
      </c>
      <c r="N1914" s="19">
        <f t="shared" si="77"/>
        <v>23</v>
      </c>
    </row>
    <row r="1915" s="4" customFormat="1" customHeight="1" spans="1:14">
      <c r="A1915" s="19">
        <v>1820</v>
      </c>
      <c r="B1915" s="19" t="s">
        <v>2046</v>
      </c>
      <c r="C1915" s="19" t="s">
        <v>28</v>
      </c>
      <c r="D1915" s="19" t="s">
        <v>1916</v>
      </c>
      <c r="E1915" s="21" t="s">
        <v>19</v>
      </c>
      <c r="F1915" s="19" t="s">
        <v>20</v>
      </c>
      <c r="G1915" s="35">
        <v>3000</v>
      </c>
      <c r="H1915" s="35">
        <v>750</v>
      </c>
      <c r="I1915" s="35">
        <v>3750</v>
      </c>
      <c r="J1915" s="38">
        <v>44378</v>
      </c>
      <c r="K1915" s="37">
        <v>45017</v>
      </c>
      <c r="L1915" s="21">
        <v>21</v>
      </c>
      <c r="M1915" s="21">
        <v>3</v>
      </c>
      <c r="N1915" s="19">
        <f t="shared" si="77"/>
        <v>24</v>
      </c>
    </row>
    <row r="1916" s="4" customFormat="1" customHeight="1" spans="1:14">
      <c r="A1916" s="19">
        <v>1821</v>
      </c>
      <c r="B1916" s="19" t="s">
        <v>2047</v>
      </c>
      <c r="C1916" s="19" t="s">
        <v>28</v>
      </c>
      <c r="D1916" s="19" t="s">
        <v>1916</v>
      </c>
      <c r="E1916" s="21" t="s">
        <v>19</v>
      </c>
      <c r="F1916" s="19" t="s">
        <v>20</v>
      </c>
      <c r="G1916" s="35">
        <v>1000</v>
      </c>
      <c r="H1916" s="35">
        <v>250</v>
      </c>
      <c r="I1916" s="35">
        <v>1250</v>
      </c>
      <c r="J1916" s="38">
        <v>44378</v>
      </c>
      <c r="K1916" s="37">
        <v>45017</v>
      </c>
      <c r="L1916" s="21">
        <v>21</v>
      </c>
      <c r="M1916" s="21">
        <v>1</v>
      </c>
      <c r="N1916" s="19">
        <f t="shared" si="77"/>
        <v>22</v>
      </c>
    </row>
    <row r="1917" s="4" customFormat="1" customHeight="1" spans="1:14">
      <c r="A1917" s="19">
        <v>1822</v>
      </c>
      <c r="B1917" s="19" t="s">
        <v>2048</v>
      </c>
      <c r="C1917" s="19" t="s">
        <v>17</v>
      </c>
      <c r="D1917" s="19" t="s">
        <v>1916</v>
      </c>
      <c r="E1917" s="21" t="s">
        <v>19</v>
      </c>
      <c r="F1917" s="19" t="s">
        <v>20</v>
      </c>
      <c r="G1917" s="35">
        <v>3000</v>
      </c>
      <c r="H1917" s="35">
        <v>750</v>
      </c>
      <c r="I1917" s="35">
        <v>3750</v>
      </c>
      <c r="J1917" s="38">
        <v>44652</v>
      </c>
      <c r="K1917" s="37">
        <v>45017</v>
      </c>
      <c r="L1917" s="21">
        <v>12</v>
      </c>
      <c r="M1917" s="21">
        <v>3</v>
      </c>
      <c r="N1917" s="19">
        <f t="shared" si="77"/>
        <v>15</v>
      </c>
    </row>
    <row r="1918" s="4" customFormat="1" customHeight="1" spans="1:14">
      <c r="A1918" s="19">
        <v>1823</v>
      </c>
      <c r="B1918" s="19" t="s">
        <v>2049</v>
      </c>
      <c r="C1918" s="19" t="s">
        <v>28</v>
      </c>
      <c r="D1918" s="19" t="s">
        <v>1916</v>
      </c>
      <c r="E1918" s="21" t="s">
        <v>19</v>
      </c>
      <c r="F1918" s="21" t="s">
        <v>20</v>
      </c>
      <c r="G1918" s="35">
        <v>3000</v>
      </c>
      <c r="H1918" s="35">
        <v>750</v>
      </c>
      <c r="I1918" s="35">
        <v>3750</v>
      </c>
      <c r="J1918" s="38">
        <v>44136</v>
      </c>
      <c r="K1918" s="37">
        <v>45017</v>
      </c>
      <c r="L1918" s="21">
        <v>29</v>
      </c>
      <c r="M1918" s="21">
        <v>3</v>
      </c>
      <c r="N1918" s="19">
        <f t="shared" si="77"/>
        <v>32</v>
      </c>
    </row>
    <row r="1919" s="4" customFormat="1" customHeight="1" spans="1:14">
      <c r="A1919" s="19">
        <v>1824</v>
      </c>
      <c r="B1919" s="19" t="s">
        <v>2050</v>
      </c>
      <c r="C1919" s="19" t="s">
        <v>28</v>
      </c>
      <c r="D1919" s="19" t="s">
        <v>1916</v>
      </c>
      <c r="E1919" s="21" t="s">
        <v>19</v>
      </c>
      <c r="F1919" s="19" t="s">
        <v>20</v>
      </c>
      <c r="G1919" s="35">
        <v>3000</v>
      </c>
      <c r="H1919" s="35">
        <v>750</v>
      </c>
      <c r="I1919" s="35">
        <v>3750</v>
      </c>
      <c r="J1919" s="38">
        <v>44382</v>
      </c>
      <c r="K1919" s="37">
        <v>45017</v>
      </c>
      <c r="L1919" s="21">
        <v>21</v>
      </c>
      <c r="M1919" s="21">
        <v>3</v>
      </c>
      <c r="N1919" s="19">
        <f t="shared" si="77"/>
        <v>24</v>
      </c>
    </row>
    <row r="1920" s="4" customFormat="1" customHeight="1" spans="1:14">
      <c r="A1920" s="19">
        <v>1825</v>
      </c>
      <c r="B1920" s="19" t="s">
        <v>2051</v>
      </c>
      <c r="C1920" s="19" t="s">
        <v>28</v>
      </c>
      <c r="D1920" s="19" t="s">
        <v>1916</v>
      </c>
      <c r="E1920" s="21" t="s">
        <v>19</v>
      </c>
      <c r="F1920" s="19" t="s">
        <v>20</v>
      </c>
      <c r="G1920" s="35">
        <v>3000</v>
      </c>
      <c r="H1920" s="35">
        <v>750</v>
      </c>
      <c r="I1920" s="35">
        <v>3750</v>
      </c>
      <c r="J1920" s="38">
        <v>44378</v>
      </c>
      <c r="K1920" s="37">
        <v>45017</v>
      </c>
      <c r="L1920" s="21">
        <v>21</v>
      </c>
      <c r="M1920" s="21">
        <v>3</v>
      </c>
      <c r="N1920" s="19">
        <f t="shared" si="77"/>
        <v>24</v>
      </c>
    </row>
    <row r="1921" s="4" customFormat="1" customHeight="1" spans="1:14">
      <c r="A1921" s="19">
        <v>1826</v>
      </c>
      <c r="B1921" s="19" t="s">
        <v>2052</v>
      </c>
      <c r="C1921" s="19" t="s">
        <v>17</v>
      </c>
      <c r="D1921" s="19" t="s">
        <v>1916</v>
      </c>
      <c r="E1921" s="21" t="s">
        <v>19</v>
      </c>
      <c r="F1921" s="19" t="s">
        <v>20</v>
      </c>
      <c r="G1921" s="35">
        <v>3000</v>
      </c>
      <c r="H1921" s="35">
        <v>750</v>
      </c>
      <c r="I1921" s="35">
        <v>3750</v>
      </c>
      <c r="J1921" s="38">
        <v>44383</v>
      </c>
      <c r="K1921" s="37">
        <v>45017</v>
      </c>
      <c r="L1921" s="21">
        <v>21</v>
      </c>
      <c r="M1921" s="21">
        <v>3</v>
      </c>
      <c r="N1921" s="19">
        <f t="shared" si="77"/>
        <v>24</v>
      </c>
    </row>
    <row r="1922" s="4" customFormat="1" customHeight="1" spans="1:14">
      <c r="A1922" s="19">
        <v>1827</v>
      </c>
      <c r="B1922" s="21" t="s">
        <v>2053</v>
      </c>
      <c r="C1922" s="21" t="s">
        <v>17</v>
      </c>
      <c r="D1922" s="19" t="s">
        <v>1916</v>
      </c>
      <c r="E1922" s="21" t="s">
        <v>19</v>
      </c>
      <c r="F1922" s="19" t="s">
        <v>20</v>
      </c>
      <c r="G1922" s="35">
        <v>3000</v>
      </c>
      <c r="H1922" s="35">
        <v>750</v>
      </c>
      <c r="I1922" s="35">
        <v>3750</v>
      </c>
      <c r="J1922" s="38">
        <v>44018</v>
      </c>
      <c r="K1922" s="37">
        <v>45017</v>
      </c>
      <c r="L1922" s="21">
        <v>33</v>
      </c>
      <c r="M1922" s="21">
        <v>3</v>
      </c>
      <c r="N1922" s="19">
        <f t="shared" si="77"/>
        <v>36</v>
      </c>
    </row>
    <row r="1923" s="4" customFormat="1" customHeight="1" spans="1:14">
      <c r="A1923" s="19">
        <v>1828</v>
      </c>
      <c r="B1923" s="21" t="s">
        <v>2054</v>
      </c>
      <c r="C1923" s="21" t="s">
        <v>28</v>
      </c>
      <c r="D1923" s="19" t="s">
        <v>1916</v>
      </c>
      <c r="E1923" s="21" t="s">
        <v>19</v>
      </c>
      <c r="F1923" s="19" t="s">
        <v>20</v>
      </c>
      <c r="G1923" s="35">
        <v>3000</v>
      </c>
      <c r="H1923" s="35">
        <v>750</v>
      </c>
      <c r="I1923" s="35">
        <v>3750</v>
      </c>
      <c r="J1923" s="62">
        <v>44384</v>
      </c>
      <c r="K1923" s="37">
        <v>45017</v>
      </c>
      <c r="L1923" s="21">
        <v>21</v>
      </c>
      <c r="M1923" s="21">
        <v>3</v>
      </c>
      <c r="N1923" s="19">
        <f t="shared" si="77"/>
        <v>24</v>
      </c>
    </row>
    <row r="1924" s="4" customFormat="1" customHeight="1" spans="1:14">
      <c r="A1924" s="19">
        <v>1829</v>
      </c>
      <c r="B1924" s="21" t="s">
        <v>2055</v>
      </c>
      <c r="C1924" s="21" t="s">
        <v>28</v>
      </c>
      <c r="D1924" s="19" t="s">
        <v>1916</v>
      </c>
      <c r="E1924" s="21" t="s">
        <v>19</v>
      </c>
      <c r="F1924" s="19" t="s">
        <v>20</v>
      </c>
      <c r="G1924" s="35">
        <v>3000</v>
      </c>
      <c r="H1924" s="35">
        <v>750</v>
      </c>
      <c r="I1924" s="35">
        <v>3750</v>
      </c>
      <c r="J1924" s="62">
        <v>44384</v>
      </c>
      <c r="K1924" s="37">
        <v>45017</v>
      </c>
      <c r="L1924" s="21">
        <v>21</v>
      </c>
      <c r="M1924" s="21">
        <v>3</v>
      </c>
      <c r="N1924" s="19">
        <f t="shared" si="77"/>
        <v>24</v>
      </c>
    </row>
    <row r="1925" s="4" customFormat="1" customHeight="1" spans="1:14">
      <c r="A1925" s="19">
        <v>1830</v>
      </c>
      <c r="B1925" s="21" t="s">
        <v>2056</v>
      </c>
      <c r="C1925" s="21" t="s">
        <v>28</v>
      </c>
      <c r="D1925" s="19" t="s">
        <v>1916</v>
      </c>
      <c r="E1925" s="21" t="s">
        <v>19</v>
      </c>
      <c r="F1925" s="19" t="s">
        <v>20</v>
      </c>
      <c r="G1925" s="35">
        <v>3000</v>
      </c>
      <c r="H1925" s="35">
        <v>750</v>
      </c>
      <c r="I1925" s="35">
        <v>3750</v>
      </c>
      <c r="J1925" s="62">
        <v>44384</v>
      </c>
      <c r="K1925" s="37">
        <v>45017</v>
      </c>
      <c r="L1925" s="21">
        <v>21</v>
      </c>
      <c r="M1925" s="21">
        <v>3</v>
      </c>
      <c r="N1925" s="19">
        <f t="shared" si="77"/>
        <v>24</v>
      </c>
    </row>
    <row r="1926" s="4" customFormat="1" customHeight="1" spans="1:14">
      <c r="A1926" s="19">
        <v>1831</v>
      </c>
      <c r="B1926" s="19" t="s">
        <v>2057</v>
      </c>
      <c r="C1926" s="19" t="s">
        <v>28</v>
      </c>
      <c r="D1926" s="19" t="s">
        <v>1916</v>
      </c>
      <c r="E1926" s="21" t="s">
        <v>19</v>
      </c>
      <c r="F1926" s="19" t="s">
        <v>20</v>
      </c>
      <c r="G1926" s="35">
        <v>3000</v>
      </c>
      <c r="H1926" s="35">
        <v>750</v>
      </c>
      <c r="I1926" s="35">
        <v>3750</v>
      </c>
      <c r="J1926" s="38">
        <v>44384</v>
      </c>
      <c r="K1926" s="37">
        <v>45017</v>
      </c>
      <c r="L1926" s="21">
        <v>21</v>
      </c>
      <c r="M1926" s="21">
        <v>3</v>
      </c>
      <c r="N1926" s="19">
        <f t="shared" si="77"/>
        <v>24</v>
      </c>
    </row>
    <row r="1927" s="4" customFormat="1" customHeight="1" spans="1:14">
      <c r="A1927" s="19">
        <v>1832</v>
      </c>
      <c r="B1927" s="19" t="s">
        <v>2058</v>
      </c>
      <c r="C1927" s="19" t="s">
        <v>28</v>
      </c>
      <c r="D1927" s="19" t="s">
        <v>1916</v>
      </c>
      <c r="E1927" s="21" t="s">
        <v>19</v>
      </c>
      <c r="F1927" s="19" t="s">
        <v>20</v>
      </c>
      <c r="G1927" s="35">
        <v>3000</v>
      </c>
      <c r="H1927" s="35">
        <v>750</v>
      </c>
      <c r="I1927" s="35">
        <v>3750</v>
      </c>
      <c r="J1927" s="38">
        <v>44113</v>
      </c>
      <c r="K1927" s="37">
        <v>45017</v>
      </c>
      <c r="L1927" s="21">
        <v>30</v>
      </c>
      <c r="M1927" s="21">
        <v>3</v>
      </c>
      <c r="N1927" s="19">
        <f t="shared" si="77"/>
        <v>33</v>
      </c>
    </row>
    <row r="1928" s="4" customFormat="1" customHeight="1" spans="1:14">
      <c r="A1928" s="19">
        <v>1833</v>
      </c>
      <c r="B1928" s="21" t="s">
        <v>2059</v>
      </c>
      <c r="C1928" s="21" t="s">
        <v>28</v>
      </c>
      <c r="D1928" s="21" t="s">
        <v>1916</v>
      </c>
      <c r="E1928" s="21" t="s">
        <v>19</v>
      </c>
      <c r="F1928" s="19" t="s">
        <v>20</v>
      </c>
      <c r="G1928" s="35">
        <v>3000</v>
      </c>
      <c r="H1928" s="35">
        <v>750</v>
      </c>
      <c r="I1928" s="35">
        <v>3750</v>
      </c>
      <c r="J1928" s="62">
        <v>44044</v>
      </c>
      <c r="K1928" s="37">
        <v>45017</v>
      </c>
      <c r="L1928" s="21">
        <v>32</v>
      </c>
      <c r="M1928" s="21">
        <v>3</v>
      </c>
      <c r="N1928" s="19">
        <f t="shared" si="77"/>
        <v>35</v>
      </c>
    </row>
    <row r="1929" s="4" customFormat="1" customHeight="1" spans="1:14">
      <c r="A1929" s="19">
        <v>1834</v>
      </c>
      <c r="B1929" s="19" t="s">
        <v>2060</v>
      </c>
      <c r="C1929" s="19" t="s">
        <v>17</v>
      </c>
      <c r="D1929" s="19" t="s">
        <v>1916</v>
      </c>
      <c r="E1929" s="21" t="s">
        <v>19</v>
      </c>
      <c r="F1929" s="19" t="s">
        <v>20</v>
      </c>
      <c r="G1929" s="35">
        <v>3000</v>
      </c>
      <c r="H1929" s="35">
        <v>750</v>
      </c>
      <c r="I1929" s="35">
        <v>3750</v>
      </c>
      <c r="J1929" s="38">
        <v>44384</v>
      </c>
      <c r="K1929" s="37">
        <v>45017</v>
      </c>
      <c r="L1929" s="21">
        <v>21</v>
      </c>
      <c r="M1929" s="21">
        <v>3</v>
      </c>
      <c r="N1929" s="19">
        <f t="shared" si="77"/>
        <v>24</v>
      </c>
    </row>
    <row r="1930" s="4" customFormat="1" customHeight="1" spans="1:14">
      <c r="A1930" s="19">
        <v>1835</v>
      </c>
      <c r="B1930" s="19" t="s">
        <v>2061</v>
      </c>
      <c r="C1930" s="19" t="s">
        <v>28</v>
      </c>
      <c r="D1930" s="19" t="s">
        <v>1916</v>
      </c>
      <c r="E1930" s="21" t="s">
        <v>19</v>
      </c>
      <c r="F1930" s="19" t="s">
        <v>20</v>
      </c>
      <c r="G1930" s="35">
        <v>3000</v>
      </c>
      <c r="H1930" s="35">
        <v>750</v>
      </c>
      <c r="I1930" s="35">
        <v>3750</v>
      </c>
      <c r="J1930" s="38">
        <v>44044</v>
      </c>
      <c r="K1930" s="37">
        <v>45017</v>
      </c>
      <c r="L1930" s="21">
        <v>32</v>
      </c>
      <c r="M1930" s="21">
        <v>3</v>
      </c>
      <c r="N1930" s="19">
        <f t="shared" si="77"/>
        <v>35</v>
      </c>
    </row>
    <row r="1931" s="4" customFormat="1" customHeight="1" spans="1:14">
      <c r="A1931" s="19">
        <v>1836</v>
      </c>
      <c r="B1931" s="19" t="s">
        <v>2062</v>
      </c>
      <c r="C1931" s="19" t="s">
        <v>17</v>
      </c>
      <c r="D1931" s="19" t="s">
        <v>1916</v>
      </c>
      <c r="E1931" s="21" t="s">
        <v>19</v>
      </c>
      <c r="F1931" s="19" t="s">
        <v>20</v>
      </c>
      <c r="G1931" s="35">
        <v>3000</v>
      </c>
      <c r="H1931" s="35">
        <v>750</v>
      </c>
      <c r="I1931" s="35">
        <v>3750</v>
      </c>
      <c r="J1931" s="38">
        <v>44046</v>
      </c>
      <c r="K1931" s="37">
        <v>45017</v>
      </c>
      <c r="L1931" s="21">
        <v>32</v>
      </c>
      <c r="M1931" s="21">
        <v>3</v>
      </c>
      <c r="N1931" s="19">
        <f t="shared" si="77"/>
        <v>35</v>
      </c>
    </row>
    <row r="1932" s="4" customFormat="1" customHeight="1" spans="1:14">
      <c r="A1932" s="19">
        <v>1837</v>
      </c>
      <c r="B1932" s="19" t="s">
        <v>2063</v>
      </c>
      <c r="C1932" s="19" t="s">
        <v>17</v>
      </c>
      <c r="D1932" s="19" t="s">
        <v>1916</v>
      </c>
      <c r="E1932" s="21" t="s">
        <v>19</v>
      </c>
      <c r="F1932" s="19" t="s">
        <v>20</v>
      </c>
      <c r="G1932" s="35">
        <v>3000</v>
      </c>
      <c r="H1932" s="35">
        <v>750</v>
      </c>
      <c r="I1932" s="35">
        <v>3750</v>
      </c>
      <c r="J1932" s="38">
        <v>44383</v>
      </c>
      <c r="K1932" s="37">
        <v>45017</v>
      </c>
      <c r="L1932" s="21">
        <v>21</v>
      </c>
      <c r="M1932" s="21">
        <v>3</v>
      </c>
      <c r="N1932" s="19">
        <f t="shared" si="77"/>
        <v>24</v>
      </c>
    </row>
    <row r="1933" s="4" customFormat="1" customHeight="1" spans="1:14">
      <c r="A1933" s="19">
        <v>1838</v>
      </c>
      <c r="B1933" s="19" t="s">
        <v>2064</v>
      </c>
      <c r="C1933" s="19" t="s">
        <v>28</v>
      </c>
      <c r="D1933" s="19" t="s">
        <v>1916</v>
      </c>
      <c r="E1933" s="21" t="s">
        <v>19</v>
      </c>
      <c r="F1933" s="19" t="s">
        <v>20</v>
      </c>
      <c r="G1933" s="35">
        <v>3000</v>
      </c>
      <c r="H1933" s="35">
        <v>750</v>
      </c>
      <c r="I1933" s="35">
        <v>3750</v>
      </c>
      <c r="J1933" s="38">
        <v>44384</v>
      </c>
      <c r="K1933" s="37">
        <v>45017</v>
      </c>
      <c r="L1933" s="21">
        <v>21</v>
      </c>
      <c r="M1933" s="21">
        <v>3</v>
      </c>
      <c r="N1933" s="19">
        <f t="shared" si="77"/>
        <v>24</v>
      </c>
    </row>
    <row r="1934" s="4" customFormat="1" customHeight="1" spans="1:14">
      <c r="A1934" s="19">
        <v>1839</v>
      </c>
      <c r="B1934" s="19" t="s">
        <v>2065</v>
      </c>
      <c r="C1934" s="19" t="s">
        <v>28</v>
      </c>
      <c r="D1934" s="19" t="s">
        <v>1916</v>
      </c>
      <c r="E1934" s="21" t="s">
        <v>19</v>
      </c>
      <c r="F1934" s="19" t="s">
        <v>20</v>
      </c>
      <c r="G1934" s="35">
        <v>3000</v>
      </c>
      <c r="H1934" s="35">
        <v>750</v>
      </c>
      <c r="I1934" s="35">
        <v>3750</v>
      </c>
      <c r="J1934" s="38">
        <v>44384</v>
      </c>
      <c r="K1934" s="37">
        <v>45017</v>
      </c>
      <c r="L1934" s="21">
        <v>21</v>
      </c>
      <c r="M1934" s="21">
        <v>3</v>
      </c>
      <c r="N1934" s="19">
        <f t="shared" si="77"/>
        <v>24</v>
      </c>
    </row>
    <row r="1935" s="4" customFormat="1" customHeight="1" spans="1:14">
      <c r="A1935" s="19">
        <v>1840</v>
      </c>
      <c r="B1935" s="19" t="s">
        <v>2066</v>
      </c>
      <c r="C1935" s="19" t="s">
        <v>17</v>
      </c>
      <c r="D1935" s="19" t="s">
        <v>1916</v>
      </c>
      <c r="E1935" s="21" t="s">
        <v>19</v>
      </c>
      <c r="F1935" s="19" t="s">
        <v>20</v>
      </c>
      <c r="G1935" s="35">
        <v>3000</v>
      </c>
      <c r="H1935" s="35">
        <v>750</v>
      </c>
      <c r="I1935" s="35">
        <v>3750</v>
      </c>
      <c r="J1935" s="38">
        <v>44384</v>
      </c>
      <c r="K1935" s="37">
        <v>45017</v>
      </c>
      <c r="L1935" s="21">
        <v>21</v>
      </c>
      <c r="M1935" s="21">
        <v>3</v>
      </c>
      <c r="N1935" s="19">
        <f t="shared" si="77"/>
        <v>24</v>
      </c>
    </row>
    <row r="1936" s="4" customFormat="1" customHeight="1" spans="1:14">
      <c r="A1936" s="19">
        <v>1841</v>
      </c>
      <c r="B1936" s="21" t="s">
        <v>2067</v>
      </c>
      <c r="C1936" s="21" t="s">
        <v>17</v>
      </c>
      <c r="D1936" s="19" t="s">
        <v>1916</v>
      </c>
      <c r="E1936" s="21" t="s">
        <v>19</v>
      </c>
      <c r="F1936" s="19" t="s">
        <v>20</v>
      </c>
      <c r="G1936" s="35">
        <v>3000</v>
      </c>
      <c r="H1936" s="35">
        <v>750</v>
      </c>
      <c r="I1936" s="35">
        <v>3750</v>
      </c>
      <c r="J1936" s="31">
        <v>44652</v>
      </c>
      <c r="K1936" s="37">
        <v>45017</v>
      </c>
      <c r="L1936" s="21">
        <v>12</v>
      </c>
      <c r="M1936" s="21">
        <v>3</v>
      </c>
      <c r="N1936" s="19">
        <f t="shared" si="77"/>
        <v>15</v>
      </c>
    </row>
    <row r="1937" s="4" customFormat="1" customHeight="1" spans="1:14">
      <c r="A1937" s="19">
        <v>1842</v>
      </c>
      <c r="B1937" s="19" t="s">
        <v>2068</v>
      </c>
      <c r="C1937" s="19" t="s">
        <v>28</v>
      </c>
      <c r="D1937" s="19" t="s">
        <v>1916</v>
      </c>
      <c r="E1937" s="39" t="s">
        <v>33</v>
      </c>
      <c r="F1937" s="19" t="s">
        <v>991</v>
      </c>
      <c r="G1937" s="35">
        <v>4500</v>
      </c>
      <c r="H1937" s="35">
        <v>1125</v>
      </c>
      <c r="I1937" s="35">
        <v>5625</v>
      </c>
      <c r="J1937" s="38">
        <v>43831</v>
      </c>
      <c r="K1937" s="37">
        <v>45017</v>
      </c>
      <c r="L1937" s="21">
        <v>39</v>
      </c>
      <c r="M1937" s="21">
        <v>3</v>
      </c>
      <c r="N1937" s="19">
        <f t="shared" si="77"/>
        <v>42</v>
      </c>
    </row>
    <row r="1938" s="4" customFormat="1" customHeight="1" spans="1:14">
      <c r="A1938" s="19">
        <v>1843</v>
      </c>
      <c r="B1938" s="19" t="s">
        <v>2069</v>
      </c>
      <c r="C1938" s="19" t="s">
        <v>17</v>
      </c>
      <c r="D1938" s="19" t="s">
        <v>1916</v>
      </c>
      <c r="E1938" s="19" t="s">
        <v>33</v>
      </c>
      <c r="F1938" s="21" t="str">
        <f>VLOOKUP(B1938,'[3]生活补助（2823）'!$B$4:$AQ$39989,20,FALSE)</f>
        <v>E</v>
      </c>
      <c r="G1938" s="35">
        <v>4500</v>
      </c>
      <c r="H1938" s="35">
        <v>1125</v>
      </c>
      <c r="I1938" s="35">
        <v>5625</v>
      </c>
      <c r="J1938" s="62">
        <v>44429</v>
      </c>
      <c r="K1938" s="37">
        <v>45017</v>
      </c>
      <c r="L1938" s="21">
        <v>20</v>
      </c>
      <c r="M1938" s="21">
        <v>3</v>
      </c>
      <c r="N1938" s="19">
        <f t="shared" si="77"/>
        <v>23</v>
      </c>
    </row>
    <row r="1939" s="4" customFormat="1" customHeight="1" spans="1:14">
      <c r="A1939" s="19">
        <v>1844</v>
      </c>
      <c r="B1939" s="19" t="s">
        <v>2070</v>
      </c>
      <c r="C1939" s="19" t="s">
        <v>17</v>
      </c>
      <c r="D1939" s="19" t="s">
        <v>1916</v>
      </c>
      <c r="E1939" s="19" t="s">
        <v>33</v>
      </c>
      <c r="F1939" s="19" t="s">
        <v>991</v>
      </c>
      <c r="G1939" s="35">
        <v>4500</v>
      </c>
      <c r="H1939" s="35">
        <v>1125</v>
      </c>
      <c r="I1939" s="35">
        <v>5625</v>
      </c>
      <c r="J1939" s="62">
        <v>44532</v>
      </c>
      <c r="K1939" s="37">
        <v>45017</v>
      </c>
      <c r="L1939" s="21">
        <v>16</v>
      </c>
      <c r="M1939" s="21">
        <v>3</v>
      </c>
      <c r="N1939" s="19">
        <f t="shared" si="77"/>
        <v>19</v>
      </c>
    </row>
    <row r="1940" s="4" customFormat="1" customHeight="1" spans="1:14">
      <c r="A1940" s="19">
        <v>1845</v>
      </c>
      <c r="B1940" s="40" t="s">
        <v>2071</v>
      </c>
      <c r="C1940" s="19" t="s">
        <v>17</v>
      </c>
      <c r="D1940" s="19" t="s">
        <v>1916</v>
      </c>
      <c r="E1940" s="40" t="s">
        <v>33</v>
      </c>
      <c r="F1940" s="19" t="s">
        <v>34</v>
      </c>
      <c r="G1940" s="35">
        <v>4500</v>
      </c>
      <c r="H1940" s="35">
        <v>1125</v>
      </c>
      <c r="I1940" s="35">
        <v>5625</v>
      </c>
      <c r="J1940" s="62">
        <v>44536</v>
      </c>
      <c r="K1940" s="37">
        <v>45017</v>
      </c>
      <c r="L1940" s="21">
        <v>16</v>
      </c>
      <c r="M1940" s="21">
        <v>3</v>
      </c>
      <c r="N1940" s="19">
        <f t="shared" si="77"/>
        <v>19</v>
      </c>
    </row>
    <row r="1941" s="4" customFormat="1" customHeight="1" spans="1:14">
      <c r="A1941" s="19">
        <v>1846</v>
      </c>
      <c r="B1941" s="19" t="s">
        <v>2072</v>
      </c>
      <c r="C1941" s="19" t="s">
        <v>17</v>
      </c>
      <c r="D1941" s="19" t="s">
        <v>1916</v>
      </c>
      <c r="E1941" s="21" t="s">
        <v>19</v>
      </c>
      <c r="F1941" s="19" t="s">
        <v>20</v>
      </c>
      <c r="G1941" s="35">
        <v>3000</v>
      </c>
      <c r="H1941" s="35">
        <v>750</v>
      </c>
      <c r="I1941" s="35">
        <v>3750</v>
      </c>
      <c r="J1941" s="62">
        <v>44378</v>
      </c>
      <c r="K1941" s="37">
        <v>45017</v>
      </c>
      <c r="L1941" s="21">
        <v>21</v>
      </c>
      <c r="M1941" s="21">
        <v>3</v>
      </c>
      <c r="N1941" s="19">
        <f t="shared" si="77"/>
        <v>24</v>
      </c>
    </row>
    <row r="1942" s="4" customFormat="1" customHeight="1" spans="1:14">
      <c r="A1942" s="19">
        <v>1847</v>
      </c>
      <c r="B1942" s="19" t="s">
        <v>2073</v>
      </c>
      <c r="C1942" s="19" t="s">
        <v>28</v>
      </c>
      <c r="D1942" s="19" t="s">
        <v>1916</v>
      </c>
      <c r="E1942" s="21" t="s">
        <v>19</v>
      </c>
      <c r="F1942" s="19" t="s">
        <v>20</v>
      </c>
      <c r="G1942" s="35">
        <v>3000</v>
      </c>
      <c r="H1942" s="35">
        <v>750</v>
      </c>
      <c r="I1942" s="35">
        <v>3750</v>
      </c>
      <c r="J1942" s="62">
        <v>44565</v>
      </c>
      <c r="K1942" s="37">
        <v>45017</v>
      </c>
      <c r="L1942" s="21">
        <v>15</v>
      </c>
      <c r="M1942" s="21">
        <v>3</v>
      </c>
      <c r="N1942" s="19">
        <f t="shared" si="77"/>
        <v>18</v>
      </c>
    </row>
    <row r="1943" s="4" customFormat="1" customHeight="1" spans="1:14">
      <c r="A1943" s="19">
        <v>1848</v>
      </c>
      <c r="B1943" s="19" t="s">
        <v>2074</v>
      </c>
      <c r="C1943" s="19" t="s">
        <v>17</v>
      </c>
      <c r="D1943" s="19" t="s">
        <v>1916</v>
      </c>
      <c r="E1943" s="21" t="s">
        <v>19</v>
      </c>
      <c r="F1943" s="19" t="s">
        <v>20</v>
      </c>
      <c r="G1943" s="35">
        <v>3000</v>
      </c>
      <c r="H1943" s="35">
        <v>750</v>
      </c>
      <c r="I1943" s="35">
        <v>3750</v>
      </c>
      <c r="J1943" s="62">
        <v>44383</v>
      </c>
      <c r="K1943" s="37">
        <v>45017</v>
      </c>
      <c r="L1943" s="21">
        <v>21</v>
      </c>
      <c r="M1943" s="21">
        <v>3</v>
      </c>
      <c r="N1943" s="19">
        <f t="shared" si="77"/>
        <v>24</v>
      </c>
    </row>
    <row r="1944" s="4" customFormat="1" customHeight="1" spans="1:14">
      <c r="A1944" s="19">
        <v>1849</v>
      </c>
      <c r="B1944" s="19" t="s">
        <v>2075</v>
      </c>
      <c r="C1944" s="19" t="s">
        <v>28</v>
      </c>
      <c r="D1944" s="19" t="s">
        <v>1916</v>
      </c>
      <c r="E1944" s="21" t="s">
        <v>19</v>
      </c>
      <c r="F1944" s="19" t="s">
        <v>20</v>
      </c>
      <c r="G1944" s="35">
        <v>3000</v>
      </c>
      <c r="H1944" s="35">
        <v>750</v>
      </c>
      <c r="I1944" s="35">
        <v>3750</v>
      </c>
      <c r="J1944" s="38">
        <v>44385</v>
      </c>
      <c r="K1944" s="37">
        <v>45017</v>
      </c>
      <c r="L1944" s="21">
        <v>21</v>
      </c>
      <c r="M1944" s="21">
        <v>3</v>
      </c>
      <c r="N1944" s="19">
        <f t="shared" si="77"/>
        <v>24</v>
      </c>
    </row>
    <row r="1945" s="4" customFormat="1" customHeight="1" spans="1:14">
      <c r="A1945" s="19">
        <v>1850</v>
      </c>
      <c r="B1945" s="19" t="s">
        <v>2076</v>
      </c>
      <c r="C1945" s="19" t="s">
        <v>28</v>
      </c>
      <c r="D1945" s="19" t="s">
        <v>1916</v>
      </c>
      <c r="E1945" s="21" t="s">
        <v>19</v>
      </c>
      <c r="F1945" s="19" t="s">
        <v>20</v>
      </c>
      <c r="G1945" s="35">
        <v>3000</v>
      </c>
      <c r="H1945" s="35">
        <v>750</v>
      </c>
      <c r="I1945" s="35">
        <v>3750</v>
      </c>
      <c r="J1945" s="62">
        <v>44384</v>
      </c>
      <c r="K1945" s="37">
        <v>45017</v>
      </c>
      <c r="L1945" s="21">
        <v>21</v>
      </c>
      <c r="M1945" s="21">
        <v>3</v>
      </c>
      <c r="N1945" s="19">
        <f t="shared" si="77"/>
        <v>24</v>
      </c>
    </row>
    <row r="1946" s="4" customFormat="1" customHeight="1" spans="1:14">
      <c r="A1946" s="19">
        <v>1851</v>
      </c>
      <c r="B1946" s="19" t="s">
        <v>2077</v>
      </c>
      <c r="C1946" s="19" t="s">
        <v>17</v>
      </c>
      <c r="D1946" s="19" t="s">
        <v>1916</v>
      </c>
      <c r="E1946" s="21" t="s">
        <v>19</v>
      </c>
      <c r="F1946" s="19" t="s">
        <v>20</v>
      </c>
      <c r="G1946" s="35">
        <v>3000</v>
      </c>
      <c r="H1946" s="35">
        <v>750</v>
      </c>
      <c r="I1946" s="35">
        <v>3750</v>
      </c>
      <c r="J1946" s="38">
        <v>44384</v>
      </c>
      <c r="K1946" s="37">
        <v>45017</v>
      </c>
      <c r="L1946" s="21">
        <v>21</v>
      </c>
      <c r="M1946" s="21">
        <v>3</v>
      </c>
      <c r="N1946" s="19">
        <f t="shared" si="77"/>
        <v>24</v>
      </c>
    </row>
    <row r="1947" s="4" customFormat="1" customHeight="1" spans="1:14">
      <c r="A1947" s="19">
        <v>1852</v>
      </c>
      <c r="B1947" s="19" t="s">
        <v>2078</v>
      </c>
      <c r="C1947" s="19" t="s">
        <v>28</v>
      </c>
      <c r="D1947" s="19" t="s">
        <v>1916</v>
      </c>
      <c r="E1947" s="21" t="s">
        <v>19</v>
      </c>
      <c r="F1947" s="19" t="s">
        <v>20</v>
      </c>
      <c r="G1947" s="35">
        <v>3000</v>
      </c>
      <c r="H1947" s="35">
        <v>750</v>
      </c>
      <c r="I1947" s="35">
        <v>3750</v>
      </c>
      <c r="J1947" s="38">
        <v>44044</v>
      </c>
      <c r="K1947" s="37">
        <v>45017</v>
      </c>
      <c r="L1947" s="21">
        <v>22</v>
      </c>
      <c r="M1947" s="21">
        <v>3</v>
      </c>
      <c r="N1947" s="19">
        <f t="shared" si="77"/>
        <v>25</v>
      </c>
    </row>
    <row r="1948" s="4" customFormat="1" customHeight="1" spans="1:14">
      <c r="A1948" s="19">
        <v>1853</v>
      </c>
      <c r="B1948" s="19" t="s">
        <v>2079</v>
      </c>
      <c r="C1948" s="19" t="s">
        <v>28</v>
      </c>
      <c r="D1948" s="19" t="s">
        <v>1916</v>
      </c>
      <c r="E1948" s="21" t="s">
        <v>19</v>
      </c>
      <c r="F1948" s="19" t="s">
        <v>20</v>
      </c>
      <c r="G1948" s="35">
        <v>3000</v>
      </c>
      <c r="H1948" s="35">
        <v>750</v>
      </c>
      <c r="I1948" s="35">
        <v>3750</v>
      </c>
      <c r="J1948" s="62">
        <v>44389</v>
      </c>
      <c r="K1948" s="37">
        <v>45017</v>
      </c>
      <c r="L1948" s="21">
        <v>21</v>
      </c>
      <c r="M1948" s="21">
        <v>3</v>
      </c>
      <c r="N1948" s="19">
        <f t="shared" si="77"/>
        <v>24</v>
      </c>
    </row>
    <row r="1949" s="4" customFormat="1" customHeight="1" spans="1:14">
      <c r="A1949" s="19">
        <v>1854</v>
      </c>
      <c r="B1949" s="19" t="s">
        <v>2080</v>
      </c>
      <c r="C1949" s="19" t="s">
        <v>28</v>
      </c>
      <c r="D1949" s="19" t="s">
        <v>1916</v>
      </c>
      <c r="E1949" s="21" t="s">
        <v>19</v>
      </c>
      <c r="F1949" s="19" t="s">
        <v>20</v>
      </c>
      <c r="G1949" s="35">
        <v>3000</v>
      </c>
      <c r="H1949" s="35">
        <v>750</v>
      </c>
      <c r="I1949" s="35">
        <v>3750</v>
      </c>
      <c r="J1949" s="62">
        <v>44384</v>
      </c>
      <c r="K1949" s="37">
        <v>45017</v>
      </c>
      <c r="L1949" s="21">
        <v>21</v>
      </c>
      <c r="M1949" s="21">
        <v>3</v>
      </c>
      <c r="N1949" s="19">
        <f t="shared" si="77"/>
        <v>24</v>
      </c>
    </row>
    <row r="1950" s="4" customFormat="1" customHeight="1" spans="1:14">
      <c r="A1950" s="19">
        <v>1855</v>
      </c>
      <c r="B1950" s="19" t="s">
        <v>1170</v>
      </c>
      <c r="C1950" s="19" t="s">
        <v>28</v>
      </c>
      <c r="D1950" s="19" t="s">
        <v>1916</v>
      </c>
      <c r="E1950" s="21" t="s">
        <v>19</v>
      </c>
      <c r="F1950" s="19" t="s">
        <v>20</v>
      </c>
      <c r="G1950" s="35">
        <v>3000</v>
      </c>
      <c r="H1950" s="35">
        <v>750</v>
      </c>
      <c r="I1950" s="35">
        <v>3750</v>
      </c>
      <c r="J1950" s="62">
        <v>44385</v>
      </c>
      <c r="K1950" s="37">
        <v>45017</v>
      </c>
      <c r="L1950" s="21">
        <v>21</v>
      </c>
      <c r="M1950" s="21">
        <v>3</v>
      </c>
      <c r="N1950" s="19">
        <f t="shared" si="77"/>
        <v>24</v>
      </c>
    </row>
    <row r="1951" s="4" customFormat="1" customHeight="1" spans="1:14">
      <c r="A1951" s="19">
        <v>1856</v>
      </c>
      <c r="B1951" s="19" t="s">
        <v>2081</v>
      </c>
      <c r="C1951" s="19" t="s">
        <v>28</v>
      </c>
      <c r="D1951" s="19" t="s">
        <v>1916</v>
      </c>
      <c r="E1951" s="21" t="s">
        <v>19</v>
      </c>
      <c r="F1951" s="19" t="s">
        <v>20</v>
      </c>
      <c r="G1951" s="35">
        <v>3000</v>
      </c>
      <c r="H1951" s="35">
        <v>750</v>
      </c>
      <c r="I1951" s="35">
        <v>3750</v>
      </c>
      <c r="J1951" s="38">
        <v>44385</v>
      </c>
      <c r="K1951" s="37">
        <v>45017</v>
      </c>
      <c r="L1951" s="21">
        <v>21</v>
      </c>
      <c r="M1951" s="21">
        <v>3</v>
      </c>
      <c r="N1951" s="19">
        <f t="shared" si="77"/>
        <v>24</v>
      </c>
    </row>
    <row r="1952" s="4" customFormat="1" customHeight="1" spans="1:14">
      <c r="A1952" s="19">
        <v>1857</v>
      </c>
      <c r="B1952" s="19" t="s">
        <v>2082</v>
      </c>
      <c r="C1952" s="19" t="s">
        <v>28</v>
      </c>
      <c r="D1952" s="19" t="s">
        <v>1916</v>
      </c>
      <c r="E1952" s="21" t="s">
        <v>19</v>
      </c>
      <c r="F1952" s="19" t="s">
        <v>20</v>
      </c>
      <c r="G1952" s="35">
        <v>3000</v>
      </c>
      <c r="H1952" s="35">
        <v>750</v>
      </c>
      <c r="I1952" s="35">
        <v>3750</v>
      </c>
      <c r="J1952" s="38">
        <v>44385</v>
      </c>
      <c r="K1952" s="37">
        <v>45017</v>
      </c>
      <c r="L1952" s="21">
        <v>21</v>
      </c>
      <c r="M1952" s="21">
        <v>3</v>
      </c>
      <c r="N1952" s="19">
        <f t="shared" si="77"/>
        <v>24</v>
      </c>
    </row>
    <row r="1953" s="4" customFormat="1" customHeight="1" spans="1:14">
      <c r="A1953" s="19">
        <v>1858</v>
      </c>
      <c r="B1953" s="19" t="s">
        <v>2083</v>
      </c>
      <c r="C1953" s="19" t="s">
        <v>17</v>
      </c>
      <c r="D1953" s="19" t="s">
        <v>1916</v>
      </c>
      <c r="E1953" s="21" t="s">
        <v>19</v>
      </c>
      <c r="F1953" s="19" t="s">
        <v>20</v>
      </c>
      <c r="G1953" s="35">
        <v>3000</v>
      </c>
      <c r="H1953" s="35">
        <v>750</v>
      </c>
      <c r="I1953" s="35">
        <v>3750</v>
      </c>
      <c r="J1953" s="38">
        <v>44385</v>
      </c>
      <c r="K1953" s="37">
        <v>45017</v>
      </c>
      <c r="L1953" s="21">
        <v>21</v>
      </c>
      <c r="M1953" s="21">
        <v>3</v>
      </c>
      <c r="N1953" s="19">
        <f t="shared" si="77"/>
        <v>24</v>
      </c>
    </row>
    <row r="1954" s="4" customFormat="1" customHeight="1" spans="1:14">
      <c r="A1954" s="19">
        <v>1859</v>
      </c>
      <c r="B1954" s="19" t="s">
        <v>2084</v>
      </c>
      <c r="C1954" s="19" t="s">
        <v>17</v>
      </c>
      <c r="D1954" s="19" t="s">
        <v>1916</v>
      </c>
      <c r="E1954" s="21" t="s">
        <v>19</v>
      </c>
      <c r="F1954" s="19" t="s">
        <v>20</v>
      </c>
      <c r="G1954" s="35">
        <v>3000</v>
      </c>
      <c r="H1954" s="35">
        <v>750</v>
      </c>
      <c r="I1954" s="35">
        <v>3750</v>
      </c>
      <c r="J1954" s="38">
        <v>44013</v>
      </c>
      <c r="K1954" s="37">
        <v>45017</v>
      </c>
      <c r="L1954" s="21">
        <v>33</v>
      </c>
      <c r="M1954" s="21">
        <v>3</v>
      </c>
      <c r="N1954" s="19">
        <f t="shared" si="77"/>
        <v>36</v>
      </c>
    </row>
    <row r="1955" s="4" customFormat="1" customHeight="1" spans="1:14">
      <c r="A1955" s="19">
        <v>1860</v>
      </c>
      <c r="B1955" s="19" t="s">
        <v>2085</v>
      </c>
      <c r="C1955" s="19" t="s">
        <v>17</v>
      </c>
      <c r="D1955" s="19" t="s">
        <v>1916</v>
      </c>
      <c r="E1955" s="21" t="s">
        <v>19</v>
      </c>
      <c r="F1955" s="19" t="s">
        <v>20</v>
      </c>
      <c r="G1955" s="35">
        <v>3000</v>
      </c>
      <c r="H1955" s="35">
        <v>750</v>
      </c>
      <c r="I1955" s="35">
        <v>3750</v>
      </c>
      <c r="J1955" s="62">
        <v>44384</v>
      </c>
      <c r="K1955" s="37">
        <v>45017</v>
      </c>
      <c r="L1955" s="21">
        <v>21</v>
      </c>
      <c r="M1955" s="21">
        <v>3</v>
      </c>
      <c r="N1955" s="19">
        <f t="shared" si="77"/>
        <v>24</v>
      </c>
    </row>
    <row r="1956" s="4" customFormat="1" customHeight="1" spans="1:14">
      <c r="A1956" s="19">
        <v>1861</v>
      </c>
      <c r="B1956" s="19" t="s">
        <v>2086</v>
      </c>
      <c r="C1956" s="19" t="s">
        <v>17</v>
      </c>
      <c r="D1956" s="19" t="s">
        <v>1916</v>
      </c>
      <c r="E1956" s="21" t="s">
        <v>19</v>
      </c>
      <c r="F1956" s="19" t="s">
        <v>20</v>
      </c>
      <c r="G1956" s="35">
        <v>3000</v>
      </c>
      <c r="H1956" s="35">
        <v>750</v>
      </c>
      <c r="I1956" s="35">
        <v>3750</v>
      </c>
      <c r="J1956" s="38">
        <v>44383</v>
      </c>
      <c r="K1956" s="37">
        <v>45017</v>
      </c>
      <c r="L1956" s="21">
        <v>21</v>
      </c>
      <c r="M1956" s="21">
        <v>3</v>
      </c>
      <c r="N1956" s="19">
        <f t="shared" si="77"/>
        <v>24</v>
      </c>
    </row>
    <row r="1957" s="4" customFormat="1" customHeight="1" spans="1:14">
      <c r="A1957" s="19">
        <v>1862</v>
      </c>
      <c r="B1957" s="19" t="s">
        <v>2087</v>
      </c>
      <c r="C1957" s="19" t="s">
        <v>17</v>
      </c>
      <c r="D1957" s="19" t="s">
        <v>1916</v>
      </c>
      <c r="E1957" s="21" t="s">
        <v>19</v>
      </c>
      <c r="F1957" s="19" t="s">
        <v>20</v>
      </c>
      <c r="G1957" s="35">
        <v>3000</v>
      </c>
      <c r="H1957" s="35">
        <v>750</v>
      </c>
      <c r="I1957" s="35">
        <v>3750</v>
      </c>
      <c r="J1957" s="38">
        <v>44378</v>
      </c>
      <c r="K1957" s="37">
        <v>45017</v>
      </c>
      <c r="L1957" s="21">
        <v>21</v>
      </c>
      <c r="M1957" s="21">
        <v>3</v>
      </c>
      <c r="N1957" s="19">
        <f t="shared" si="77"/>
        <v>24</v>
      </c>
    </row>
    <row r="1958" s="4" customFormat="1" customHeight="1" spans="1:14">
      <c r="A1958" s="19">
        <v>1863</v>
      </c>
      <c r="B1958" s="19" t="s">
        <v>2088</v>
      </c>
      <c r="C1958" s="19" t="s">
        <v>17</v>
      </c>
      <c r="D1958" s="19" t="s">
        <v>1916</v>
      </c>
      <c r="E1958" s="21" t="s">
        <v>19</v>
      </c>
      <c r="F1958" s="19" t="s">
        <v>20</v>
      </c>
      <c r="G1958" s="35">
        <v>3000</v>
      </c>
      <c r="H1958" s="35">
        <v>750</v>
      </c>
      <c r="I1958" s="35">
        <v>3750</v>
      </c>
      <c r="J1958" s="62">
        <v>44384</v>
      </c>
      <c r="K1958" s="37">
        <v>45017</v>
      </c>
      <c r="L1958" s="21">
        <v>21</v>
      </c>
      <c r="M1958" s="21">
        <v>3</v>
      </c>
      <c r="N1958" s="19">
        <f t="shared" si="77"/>
        <v>24</v>
      </c>
    </row>
    <row r="1959" s="4" customFormat="1" customHeight="1" spans="1:14">
      <c r="A1959" s="19">
        <v>1864</v>
      </c>
      <c r="B1959" s="19" t="s">
        <v>2089</v>
      </c>
      <c r="C1959" s="19" t="s">
        <v>28</v>
      </c>
      <c r="D1959" s="19" t="s">
        <v>1916</v>
      </c>
      <c r="E1959" s="21" t="s">
        <v>19</v>
      </c>
      <c r="F1959" s="19" t="s">
        <v>20</v>
      </c>
      <c r="G1959" s="35">
        <v>3000</v>
      </c>
      <c r="H1959" s="35">
        <v>750</v>
      </c>
      <c r="I1959" s="35">
        <v>3750</v>
      </c>
      <c r="J1959" s="38">
        <v>44384</v>
      </c>
      <c r="K1959" s="37">
        <v>45017</v>
      </c>
      <c r="L1959" s="21">
        <v>21</v>
      </c>
      <c r="M1959" s="21">
        <v>3</v>
      </c>
      <c r="N1959" s="19">
        <f t="shared" si="77"/>
        <v>24</v>
      </c>
    </row>
    <row r="1960" s="4" customFormat="1" customHeight="1" spans="1:14">
      <c r="A1960" s="19">
        <v>1865</v>
      </c>
      <c r="B1960" s="19" t="s">
        <v>2090</v>
      </c>
      <c r="C1960" s="19" t="s">
        <v>17</v>
      </c>
      <c r="D1960" s="19" t="s">
        <v>1916</v>
      </c>
      <c r="E1960" s="21" t="s">
        <v>19</v>
      </c>
      <c r="F1960" s="19" t="s">
        <v>20</v>
      </c>
      <c r="G1960" s="35">
        <v>3000</v>
      </c>
      <c r="H1960" s="35">
        <v>750</v>
      </c>
      <c r="I1960" s="35">
        <v>3750</v>
      </c>
      <c r="J1960" s="38">
        <v>44333</v>
      </c>
      <c r="K1960" s="37">
        <v>45017</v>
      </c>
      <c r="L1960" s="21">
        <v>23</v>
      </c>
      <c r="M1960" s="21">
        <v>3</v>
      </c>
      <c r="N1960" s="19">
        <f t="shared" si="77"/>
        <v>26</v>
      </c>
    </row>
    <row r="1961" s="4" customFormat="1" customHeight="1" spans="1:14">
      <c r="A1961" s="19">
        <v>1866</v>
      </c>
      <c r="B1961" s="19" t="s">
        <v>2091</v>
      </c>
      <c r="C1961" s="19" t="s">
        <v>28</v>
      </c>
      <c r="D1961" s="19" t="s">
        <v>1916</v>
      </c>
      <c r="E1961" s="21" t="s">
        <v>19</v>
      </c>
      <c r="F1961" s="19" t="s">
        <v>20</v>
      </c>
      <c r="G1961" s="35">
        <v>3000</v>
      </c>
      <c r="H1961" s="35">
        <v>750</v>
      </c>
      <c r="I1961" s="35">
        <v>3750</v>
      </c>
      <c r="J1961" s="38">
        <v>44382</v>
      </c>
      <c r="K1961" s="37">
        <v>45017</v>
      </c>
      <c r="L1961" s="21">
        <v>21</v>
      </c>
      <c r="M1961" s="21">
        <v>3</v>
      </c>
      <c r="N1961" s="19">
        <f t="shared" si="77"/>
        <v>24</v>
      </c>
    </row>
    <row r="1962" s="4" customFormat="1" customHeight="1" spans="1:14">
      <c r="A1962" s="19">
        <v>1867</v>
      </c>
      <c r="B1962" s="19" t="s">
        <v>2092</v>
      </c>
      <c r="C1962" s="19" t="s">
        <v>17</v>
      </c>
      <c r="D1962" s="19" t="s">
        <v>1916</v>
      </c>
      <c r="E1962" s="21" t="s">
        <v>19</v>
      </c>
      <c r="F1962" s="19" t="s">
        <v>20</v>
      </c>
      <c r="G1962" s="35">
        <v>3000</v>
      </c>
      <c r="H1962" s="35">
        <v>750</v>
      </c>
      <c r="I1962" s="35">
        <v>3750</v>
      </c>
      <c r="J1962" s="62">
        <v>44494</v>
      </c>
      <c r="K1962" s="37">
        <v>45017</v>
      </c>
      <c r="L1962" s="21">
        <v>18</v>
      </c>
      <c r="M1962" s="21">
        <v>3</v>
      </c>
      <c r="N1962" s="19">
        <f t="shared" si="77"/>
        <v>21</v>
      </c>
    </row>
    <row r="1963" s="4" customFormat="1" customHeight="1" spans="1:14">
      <c r="A1963" s="19">
        <v>1868</v>
      </c>
      <c r="B1963" s="19" t="s">
        <v>2093</v>
      </c>
      <c r="C1963" s="19" t="s">
        <v>28</v>
      </c>
      <c r="D1963" s="19" t="s">
        <v>1916</v>
      </c>
      <c r="E1963" s="21" t="s">
        <v>19</v>
      </c>
      <c r="F1963" s="19" t="s">
        <v>20</v>
      </c>
      <c r="G1963" s="35">
        <v>3000</v>
      </c>
      <c r="H1963" s="35">
        <v>750</v>
      </c>
      <c r="I1963" s="35">
        <v>3750</v>
      </c>
      <c r="J1963" s="62">
        <v>44378</v>
      </c>
      <c r="K1963" s="37">
        <v>45017</v>
      </c>
      <c r="L1963" s="21">
        <v>21</v>
      </c>
      <c r="M1963" s="21">
        <v>3</v>
      </c>
      <c r="N1963" s="19">
        <f t="shared" si="77"/>
        <v>24</v>
      </c>
    </row>
    <row r="1964" s="4" customFormat="1" customHeight="1" spans="1:14">
      <c r="A1964" s="19">
        <v>1869</v>
      </c>
      <c r="B1964" s="19" t="s">
        <v>2094</v>
      </c>
      <c r="C1964" s="19" t="s">
        <v>28</v>
      </c>
      <c r="D1964" s="19" t="s">
        <v>1916</v>
      </c>
      <c r="E1964" s="21" t="s">
        <v>19</v>
      </c>
      <c r="F1964" s="19" t="s">
        <v>20</v>
      </c>
      <c r="G1964" s="35">
        <v>3000</v>
      </c>
      <c r="H1964" s="35">
        <v>750</v>
      </c>
      <c r="I1964" s="35">
        <v>3750</v>
      </c>
      <c r="J1964" s="38">
        <v>44382</v>
      </c>
      <c r="K1964" s="37">
        <v>45017</v>
      </c>
      <c r="L1964" s="21">
        <v>21</v>
      </c>
      <c r="M1964" s="21">
        <v>3</v>
      </c>
      <c r="N1964" s="19">
        <f t="shared" si="77"/>
        <v>24</v>
      </c>
    </row>
    <row r="1965" s="4" customFormat="1" customHeight="1" spans="1:14">
      <c r="A1965" s="19">
        <v>1870</v>
      </c>
      <c r="B1965" s="43" t="s">
        <v>2095</v>
      </c>
      <c r="C1965" s="19" t="s">
        <v>17</v>
      </c>
      <c r="D1965" s="19" t="s">
        <v>1916</v>
      </c>
      <c r="E1965" s="21" t="s">
        <v>19</v>
      </c>
      <c r="F1965" s="19" t="s">
        <v>20</v>
      </c>
      <c r="G1965" s="35">
        <v>3000</v>
      </c>
      <c r="H1965" s="35">
        <v>750</v>
      </c>
      <c r="I1965" s="35">
        <v>3750</v>
      </c>
      <c r="J1965" s="38">
        <v>43739</v>
      </c>
      <c r="K1965" s="37">
        <v>45017</v>
      </c>
      <c r="L1965" s="21">
        <v>42</v>
      </c>
      <c r="M1965" s="21">
        <v>3</v>
      </c>
      <c r="N1965" s="19">
        <f t="shared" si="77"/>
        <v>45</v>
      </c>
    </row>
    <row r="1966" s="4" customFormat="1" customHeight="1" spans="1:14">
      <c r="A1966" s="19">
        <v>1871</v>
      </c>
      <c r="B1966" s="19" t="s">
        <v>2096</v>
      </c>
      <c r="C1966" s="19" t="s">
        <v>28</v>
      </c>
      <c r="D1966" s="19" t="s">
        <v>1916</v>
      </c>
      <c r="E1966" s="21" t="s">
        <v>19</v>
      </c>
      <c r="F1966" s="19" t="s">
        <v>20</v>
      </c>
      <c r="G1966" s="35">
        <v>3000</v>
      </c>
      <c r="H1966" s="35">
        <v>750</v>
      </c>
      <c r="I1966" s="35">
        <v>3750</v>
      </c>
      <c r="J1966" s="62">
        <v>44200</v>
      </c>
      <c r="K1966" s="37">
        <v>45017</v>
      </c>
      <c r="L1966" s="21">
        <v>27</v>
      </c>
      <c r="M1966" s="21">
        <v>3</v>
      </c>
      <c r="N1966" s="19">
        <f t="shared" si="77"/>
        <v>30</v>
      </c>
    </row>
    <row r="1967" s="4" customFormat="1" customHeight="1" spans="1:14">
      <c r="A1967" s="19">
        <v>1872</v>
      </c>
      <c r="B1967" s="19" t="s">
        <v>2097</v>
      </c>
      <c r="C1967" s="19" t="s">
        <v>28</v>
      </c>
      <c r="D1967" s="19" t="s">
        <v>1916</v>
      </c>
      <c r="E1967" s="21" t="s">
        <v>19</v>
      </c>
      <c r="F1967" s="19" t="s">
        <v>20</v>
      </c>
      <c r="G1967" s="35">
        <v>3000</v>
      </c>
      <c r="H1967" s="35">
        <v>750</v>
      </c>
      <c r="I1967" s="35">
        <v>3750</v>
      </c>
      <c r="J1967" s="62">
        <v>44419</v>
      </c>
      <c r="K1967" s="37">
        <v>45017</v>
      </c>
      <c r="L1967" s="21">
        <v>20</v>
      </c>
      <c r="M1967" s="21">
        <v>3</v>
      </c>
      <c r="N1967" s="19">
        <f t="shared" si="77"/>
        <v>23</v>
      </c>
    </row>
    <row r="1968" s="4" customFormat="1" customHeight="1" spans="1:14">
      <c r="A1968" s="19">
        <v>1873</v>
      </c>
      <c r="B1968" s="19" t="s">
        <v>2098</v>
      </c>
      <c r="C1968" s="19" t="s">
        <v>17</v>
      </c>
      <c r="D1968" s="19" t="s">
        <v>1916</v>
      </c>
      <c r="E1968" s="21" t="s">
        <v>19</v>
      </c>
      <c r="F1968" s="19" t="s">
        <v>20</v>
      </c>
      <c r="G1968" s="35">
        <v>3000</v>
      </c>
      <c r="H1968" s="35">
        <v>750</v>
      </c>
      <c r="I1968" s="35">
        <v>3750</v>
      </c>
      <c r="J1968" s="38">
        <v>44378</v>
      </c>
      <c r="K1968" s="37">
        <v>45017</v>
      </c>
      <c r="L1968" s="21">
        <v>21</v>
      </c>
      <c r="M1968" s="21">
        <v>3</v>
      </c>
      <c r="N1968" s="19">
        <f t="shared" si="77"/>
        <v>24</v>
      </c>
    </row>
    <row r="1969" s="4" customFormat="1" customHeight="1" spans="1:14">
      <c r="A1969" s="19">
        <v>1874</v>
      </c>
      <c r="B1969" s="19" t="s">
        <v>969</v>
      </c>
      <c r="C1969" s="19" t="s">
        <v>28</v>
      </c>
      <c r="D1969" s="19" t="s">
        <v>1916</v>
      </c>
      <c r="E1969" s="21" t="s">
        <v>19</v>
      </c>
      <c r="F1969" s="19" t="s">
        <v>20</v>
      </c>
      <c r="G1969" s="35">
        <v>3000</v>
      </c>
      <c r="H1969" s="35">
        <v>750</v>
      </c>
      <c r="I1969" s="35">
        <v>3750</v>
      </c>
      <c r="J1969" s="38">
        <v>44397</v>
      </c>
      <c r="K1969" s="37">
        <v>45017</v>
      </c>
      <c r="L1969" s="21">
        <v>21</v>
      </c>
      <c r="M1969" s="21">
        <v>3</v>
      </c>
      <c r="N1969" s="19">
        <f t="shared" si="77"/>
        <v>24</v>
      </c>
    </row>
    <row r="1970" s="4" customFormat="1" customHeight="1" spans="1:14">
      <c r="A1970" s="19">
        <v>1875</v>
      </c>
      <c r="B1970" s="19" t="s">
        <v>409</v>
      </c>
      <c r="C1970" s="19" t="s">
        <v>28</v>
      </c>
      <c r="D1970" s="19" t="s">
        <v>1916</v>
      </c>
      <c r="E1970" s="21" t="s">
        <v>19</v>
      </c>
      <c r="F1970" s="19" t="s">
        <v>20</v>
      </c>
      <c r="G1970" s="35">
        <v>3000</v>
      </c>
      <c r="H1970" s="35">
        <v>750</v>
      </c>
      <c r="I1970" s="35">
        <v>3750</v>
      </c>
      <c r="J1970" s="38">
        <v>44384</v>
      </c>
      <c r="K1970" s="37">
        <v>45017</v>
      </c>
      <c r="L1970" s="21">
        <v>21</v>
      </c>
      <c r="M1970" s="21">
        <v>3</v>
      </c>
      <c r="N1970" s="19">
        <f t="shared" si="77"/>
        <v>24</v>
      </c>
    </row>
    <row r="1971" s="4" customFormat="1" customHeight="1" spans="1:14">
      <c r="A1971" s="19">
        <v>1876</v>
      </c>
      <c r="B1971" s="19" t="s">
        <v>2099</v>
      </c>
      <c r="C1971" s="19" t="s">
        <v>28</v>
      </c>
      <c r="D1971" s="19" t="s">
        <v>1916</v>
      </c>
      <c r="E1971" s="21" t="s">
        <v>19</v>
      </c>
      <c r="F1971" s="19" t="s">
        <v>20</v>
      </c>
      <c r="G1971" s="35">
        <v>3000</v>
      </c>
      <c r="H1971" s="35">
        <v>750</v>
      </c>
      <c r="I1971" s="35">
        <v>3750</v>
      </c>
      <c r="J1971" s="38">
        <v>44044</v>
      </c>
      <c r="K1971" s="37">
        <v>45017</v>
      </c>
      <c r="L1971" s="21">
        <v>32</v>
      </c>
      <c r="M1971" s="21">
        <v>3</v>
      </c>
      <c r="N1971" s="19">
        <f t="shared" si="77"/>
        <v>35</v>
      </c>
    </row>
    <row r="1972" s="4" customFormat="1" customHeight="1" spans="1:14">
      <c r="A1972" s="19">
        <v>1877</v>
      </c>
      <c r="B1972" s="19" t="s">
        <v>2100</v>
      </c>
      <c r="C1972" s="19" t="s">
        <v>17</v>
      </c>
      <c r="D1972" s="19" t="s">
        <v>1916</v>
      </c>
      <c r="E1972" s="21" t="s">
        <v>19</v>
      </c>
      <c r="F1972" s="19" t="s">
        <v>20</v>
      </c>
      <c r="G1972" s="35">
        <v>3000</v>
      </c>
      <c r="H1972" s="35">
        <v>750</v>
      </c>
      <c r="I1972" s="35">
        <v>3750</v>
      </c>
      <c r="J1972" s="38">
        <v>44044</v>
      </c>
      <c r="K1972" s="37">
        <v>45017</v>
      </c>
      <c r="L1972" s="21">
        <v>32</v>
      </c>
      <c r="M1972" s="21">
        <v>3</v>
      </c>
      <c r="N1972" s="19">
        <f t="shared" si="77"/>
        <v>35</v>
      </c>
    </row>
    <row r="1973" s="4" customFormat="1" customHeight="1" spans="1:14">
      <c r="A1973" s="19">
        <v>1878</v>
      </c>
      <c r="B1973" s="19" t="s">
        <v>2101</v>
      </c>
      <c r="C1973" s="19" t="s">
        <v>28</v>
      </c>
      <c r="D1973" s="19" t="s">
        <v>1916</v>
      </c>
      <c r="E1973" s="21" t="s">
        <v>19</v>
      </c>
      <c r="F1973" s="19" t="s">
        <v>20</v>
      </c>
      <c r="G1973" s="35">
        <v>3000</v>
      </c>
      <c r="H1973" s="35">
        <v>750</v>
      </c>
      <c r="I1973" s="35">
        <v>3750</v>
      </c>
      <c r="J1973" s="38">
        <v>44075</v>
      </c>
      <c r="K1973" s="37">
        <v>45017</v>
      </c>
      <c r="L1973" s="21">
        <v>31</v>
      </c>
      <c r="M1973" s="21">
        <v>3</v>
      </c>
      <c r="N1973" s="19">
        <f t="shared" si="77"/>
        <v>34</v>
      </c>
    </row>
    <row r="1974" s="4" customFormat="1" customHeight="1" spans="1:14">
      <c r="A1974" s="19">
        <v>1879</v>
      </c>
      <c r="B1974" s="19" t="s">
        <v>2102</v>
      </c>
      <c r="C1974" s="19" t="s">
        <v>28</v>
      </c>
      <c r="D1974" s="19" t="s">
        <v>1916</v>
      </c>
      <c r="E1974" s="21" t="s">
        <v>19</v>
      </c>
      <c r="F1974" s="19" t="s">
        <v>20</v>
      </c>
      <c r="G1974" s="35">
        <v>3000</v>
      </c>
      <c r="H1974" s="35">
        <v>750</v>
      </c>
      <c r="I1974" s="35">
        <v>3750</v>
      </c>
      <c r="J1974" s="38">
        <v>44384</v>
      </c>
      <c r="K1974" s="37">
        <v>45017</v>
      </c>
      <c r="L1974" s="21">
        <v>21</v>
      </c>
      <c r="M1974" s="21">
        <v>3</v>
      </c>
      <c r="N1974" s="19">
        <f t="shared" si="77"/>
        <v>24</v>
      </c>
    </row>
    <row r="1975" s="4" customFormat="1" customHeight="1" spans="1:14">
      <c r="A1975" s="19">
        <v>1880</v>
      </c>
      <c r="B1975" s="19" t="s">
        <v>2103</v>
      </c>
      <c r="C1975" s="19" t="s">
        <v>28</v>
      </c>
      <c r="D1975" s="19" t="s">
        <v>1916</v>
      </c>
      <c r="E1975" s="21" t="s">
        <v>19</v>
      </c>
      <c r="F1975" s="19" t="s">
        <v>20</v>
      </c>
      <c r="G1975" s="35">
        <v>3000</v>
      </c>
      <c r="H1975" s="35">
        <v>750</v>
      </c>
      <c r="I1975" s="35">
        <v>3750</v>
      </c>
      <c r="J1975" s="38">
        <v>44384</v>
      </c>
      <c r="K1975" s="37">
        <v>45017</v>
      </c>
      <c r="L1975" s="21">
        <v>21</v>
      </c>
      <c r="M1975" s="21">
        <v>3</v>
      </c>
      <c r="N1975" s="19">
        <f t="shared" ref="N1975:N2038" si="78">L1975+M1975</f>
        <v>24</v>
      </c>
    </row>
    <row r="1976" s="4" customFormat="1" customHeight="1" spans="1:14">
      <c r="A1976" s="19">
        <v>1881</v>
      </c>
      <c r="B1976" s="19" t="s">
        <v>2104</v>
      </c>
      <c r="C1976" s="19" t="s">
        <v>17</v>
      </c>
      <c r="D1976" s="19" t="s">
        <v>1916</v>
      </c>
      <c r="E1976" s="21" t="s">
        <v>19</v>
      </c>
      <c r="F1976" s="19" t="s">
        <v>20</v>
      </c>
      <c r="G1976" s="35">
        <v>3000</v>
      </c>
      <c r="H1976" s="35">
        <v>750</v>
      </c>
      <c r="I1976" s="35">
        <v>3750</v>
      </c>
      <c r="J1976" s="38">
        <v>44384</v>
      </c>
      <c r="K1976" s="37">
        <v>45017</v>
      </c>
      <c r="L1976" s="21">
        <v>21</v>
      </c>
      <c r="M1976" s="21">
        <v>3</v>
      </c>
      <c r="N1976" s="19">
        <f t="shared" si="78"/>
        <v>24</v>
      </c>
    </row>
    <row r="1977" s="4" customFormat="1" customHeight="1" spans="1:14">
      <c r="A1977" s="19">
        <v>1882</v>
      </c>
      <c r="B1977" s="19" t="s">
        <v>2105</v>
      </c>
      <c r="C1977" s="19" t="s">
        <v>28</v>
      </c>
      <c r="D1977" s="19" t="s">
        <v>1916</v>
      </c>
      <c r="E1977" s="21" t="s">
        <v>19</v>
      </c>
      <c r="F1977" s="19" t="s">
        <v>20</v>
      </c>
      <c r="G1977" s="35">
        <v>3000</v>
      </c>
      <c r="H1977" s="35">
        <v>750</v>
      </c>
      <c r="I1977" s="35">
        <v>3750</v>
      </c>
      <c r="J1977" s="38">
        <v>44384</v>
      </c>
      <c r="K1977" s="37">
        <v>45017</v>
      </c>
      <c r="L1977" s="21">
        <v>21</v>
      </c>
      <c r="M1977" s="21">
        <v>3</v>
      </c>
      <c r="N1977" s="19">
        <f t="shared" si="78"/>
        <v>24</v>
      </c>
    </row>
    <row r="1978" s="4" customFormat="1" customHeight="1" spans="1:14">
      <c r="A1978" s="19">
        <v>1883</v>
      </c>
      <c r="B1978" s="19" t="s">
        <v>2106</v>
      </c>
      <c r="C1978" s="19" t="s">
        <v>17</v>
      </c>
      <c r="D1978" s="19" t="s">
        <v>1916</v>
      </c>
      <c r="E1978" s="21" t="s">
        <v>19</v>
      </c>
      <c r="F1978" s="19" t="s">
        <v>20</v>
      </c>
      <c r="G1978" s="35">
        <v>3000</v>
      </c>
      <c r="H1978" s="35">
        <v>750</v>
      </c>
      <c r="I1978" s="35">
        <v>3750</v>
      </c>
      <c r="J1978" s="62">
        <v>44383</v>
      </c>
      <c r="K1978" s="37">
        <v>45017</v>
      </c>
      <c r="L1978" s="21">
        <v>21</v>
      </c>
      <c r="M1978" s="21">
        <v>3</v>
      </c>
      <c r="N1978" s="19">
        <f t="shared" si="78"/>
        <v>24</v>
      </c>
    </row>
    <row r="1979" s="4" customFormat="1" customHeight="1" spans="1:14">
      <c r="A1979" s="19">
        <v>1884</v>
      </c>
      <c r="B1979" s="19" t="s">
        <v>2107</v>
      </c>
      <c r="C1979" s="19" t="s">
        <v>28</v>
      </c>
      <c r="D1979" s="19" t="s">
        <v>1916</v>
      </c>
      <c r="E1979" s="21" t="s">
        <v>19</v>
      </c>
      <c r="F1979" s="19" t="s">
        <v>20</v>
      </c>
      <c r="G1979" s="35">
        <v>3000</v>
      </c>
      <c r="H1979" s="35">
        <v>750</v>
      </c>
      <c r="I1979" s="35">
        <v>3750</v>
      </c>
      <c r="J1979" s="62">
        <v>44384</v>
      </c>
      <c r="K1979" s="37">
        <v>45017</v>
      </c>
      <c r="L1979" s="21">
        <v>21</v>
      </c>
      <c r="M1979" s="21">
        <v>3</v>
      </c>
      <c r="N1979" s="19">
        <f t="shared" si="78"/>
        <v>24</v>
      </c>
    </row>
    <row r="1980" s="4" customFormat="1" customHeight="1" spans="1:14">
      <c r="A1980" s="19">
        <v>1885</v>
      </c>
      <c r="B1980" s="19" t="s">
        <v>2108</v>
      </c>
      <c r="C1980" s="19" t="s">
        <v>28</v>
      </c>
      <c r="D1980" s="19" t="s">
        <v>1916</v>
      </c>
      <c r="E1980" s="21" t="s">
        <v>19</v>
      </c>
      <c r="F1980" s="19" t="s">
        <v>20</v>
      </c>
      <c r="G1980" s="35">
        <v>3000</v>
      </c>
      <c r="H1980" s="35">
        <v>750</v>
      </c>
      <c r="I1980" s="35">
        <v>3750</v>
      </c>
      <c r="J1980" s="38">
        <v>43647</v>
      </c>
      <c r="K1980" s="37">
        <v>45017</v>
      </c>
      <c r="L1980" s="21">
        <v>45</v>
      </c>
      <c r="M1980" s="21">
        <v>3</v>
      </c>
      <c r="N1980" s="19">
        <f t="shared" si="78"/>
        <v>48</v>
      </c>
    </row>
    <row r="1981" s="4" customFormat="1" customHeight="1" spans="1:14">
      <c r="A1981" s="19">
        <v>1886</v>
      </c>
      <c r="B1981" s="19" t="s">
        <v>2109</v>
      </c>
      <c r="C1981" s="19" t="s">
        <v>28</v>
      </c>
      <c r="D1981" s="19" t="s">
        <v>1916</v>
      </c>
      <c r="E1981" s="19" t="s">
        <v>33</v>
      </c>
      <c r="F1981" s="19" t="s">
        <v>991</v>
      </c>
      <c r="G1981" s="35">
        <v>4500</v>
      </c>
      <c r="H1981" s="35">
        <v>1125</v>
      </c>
      <c r="I1981" s="35">
        <v>5625</v>
      </c>
      <c r="J1981" s="38">
        <v>44487</v>
      </c>
      <c r="K1981" s="37">
        <v>45017</v>
      </c>
      <c r="L1981" s="21">
        <v>18</v>
      </c>
      <c r="M1981" s="21">
        <v>3</v>
      </c>
      <c r="N1981" s="19">
        <f t="shared" si="78"/>
        <v>21</v>
      </c>
    </row>
    <row r="1982" s="4" customFormat="1" customHeight="1" spans="1:14">
      <c r="A1982" s="19">
        <v>1887</v>
      </c>
      <c r="B1982" s="19" t="s">
        <v>2110</v>
      </c>
      <c r="C1982" s="19" t="s">
        <v>28</v>
      </c>
      <c r="D1982" s="19" t="s">
        <v>1916</v>
      </c>
      <c r="E1982" s="21" t="s">
        <v>19</v>
      </c>
      <c r="F1982" s="19" t="s">
        <v>20</v>
      </c>
      <c r="G1982" s="35">
        <v>3000</v>
      </c>
      <c r="H1982" s="35">
        <v>750</v>
      </c>
      <c r="I1982" s="35">
        <v>3750</v>
      </c>
      <c r="J1982" s="38">
        <v>44384</v>
      </c>
      <c r="K1982" s="37">
        <v>45017</v>
      </c>
      <c r="L1982" s="21">
        <v>21</v>
      </c>
      <c r="M1982" s="21">
        <v>3</v>
      </c>
      <c r="N1982" s="19">
        <f t="shared" si="78"/>
        <v>24</v>
      </c>
    </row>
    <row r="1983" s="4" customFormat="1" customHeight="1" spans="1:14">
      <c r="A1983" s="19">
        <v>1888</v>
      </c>
      <c r="B1983" s="19" t="s">
        <v>2111</v>
      </c>
      <c r="C1983" s="19" t="s">
        <v>17</v>
      </c>
      <c r="D1983" s="19" t="s">
        <v>1916</v>
      </c>
      <c r="E1983" s="21" t="s">
        <v>19</v>
      </c>
      <c r="F1983" s="19" t="s">
        <v>20</v>
      </c>
      <c r="G1983" s="35">
        <v>3000</v>
      </c>
      <c r="H1983" s="35">
        <v>750</v>
      </c>
      <c r="I1983" s="35">
        <v>3750</v>
      </c>
      <c r="J1983" s="38">
        <v>44384</v>
      </c>
      <c r="K1983" s="37">
        <v>45017</v>
      </c>
      <c r="L1983" s="21">
        <v>21</v>
      </c>
      <c r="M1983" s="21">
        <v>3</v>
      </c>
      <c r="N1983" s="19">
        <f t="shared" si="78"/>
        <v>24</v>
      </c>
    </row>
    <row r="1984" s="4" customFormat="1" customHeight="1" spans="1:14">
      <c r="A1984" s="19">
        <v>1889</v>
      </c>
      <c r="B1984" s="19" t="s">
        <v>2112</v>
      </c>
      <c r="C1984" s="19" t="s">
        <v>28</v>
      </c>
      <c r="D1984" s="19" t="s">
        <v>1916</v>
      </c>
      <c r="E1984" s="21" t="s">
        <v>19</v>
      </c>
      <c r="F1984" s="19" t="s">
        <v>20</v>
      </c>
      <c r="G1984" s="35">
        <v>3000</v>
      </c>
      <c r="H1984" s="35">
        <v>750</v>
      </c>
      <c r="I1984" s="35">
        <v>3750</v>
      </c>
      <c r="J1984" s="62">
        <v>44384</v>
      </c>
      <c r="K1984" s="37">
        <v>45017</v>
      </c>
      <c r="L1984" s="21">
        <v>21</v>
      </c>
      <c r="M1984" s="21">
        <v>3</v>
      </c>
      <c r="N1984" s="19">
        <f t="shared" si="78"/>
        <v>24</v>
      </c>
    </row>
    <row r="1985" s="4" customFormat="1" customHeight="1" spans="1:14">
      <c r="A1985" s="19">
        <v>1890</v>
      </c>
      <c r="B1985" s="19" t="s">
        <v>2113</v>
      </c>
      <c r="C1985" s="19" t="s">
        <v>28</v>
      </c>
      <c r="D1985" s="19" t="s">
        <v>1916</v>
      </c>
      <c r="E1985" s="21" t="s">
        <v>19</v>
      </c>
      <c r="F1985" s="19" t="s">
        <v>20</v>
      </c>
      <c r="G1985" s="35">
        <v>3000</v>
      </c>
      <c r="H1985" s="35">
        <v>750</v>
      </c>
      <c r="I1985" s="35">
        <v>3750</v>
      </c>
      <c r="J1985" s="38">
        <v>44383</v>
      </c>
      <c r="K1985" s="37">
        <v>45017</v>
      </c>
      <c r="L1985" s="21">
        <v>21</v>
      </c>
      <c r="M1985" s="21">
        <v>3</v>
      </c>
      <c r="N1985" s="19">
        <f t="shared" si="78"/>
        <v>24</v>
      </c>
    </row>
    <row r="1986" s="4" customFormat="1" customHeight="1" spans="1:14">
      <c r="A1986" s="19">
        <v>1891</v>
      </c>
      <c r="B1986" s="19" t="s">
        <v>2114</v>
      </c>
      <c r="C1986" s="19" t="s">
        <v>28</v>
      </c>
      <c r="D1986" s="19" t="s">
        <v>1916</v>
      </c>
      <c r="E1986" s="21" t="s">
        <v>19</v>
      </c>
      <c r="F1986" s="19" t="s">
        <v>20</v>
      </c>
      <c r="G1986" s="35">
        <v>3000</v>
      </c>
      <c r="H1986" s="35">
        <v>750</v>
      </c>
      <c r="I1986" s="35">
        <v>3750</v>
      </c>
      <c r="J1986" s="38">
        <v>44046</v>
      </c>
      <c r="K1986" s="37">
        <v>45017</v>
      </c>
      <c r="L1986" s="21">
        <v>32</v>
      </c>
      <c r="M1986" s="21">
        <v>3</v>
      </c>
      <c r="N1986" s="19">
        <f t="shared" si="78"/>
        <v>35</v>
      </c>
    </row>
    <row r="1987" s="4" customFormat="1" customHeight="1" spans="1:14">
      <c r="A1987" s="19">
        <v>1892</v>
      </c>
      <c r="B1987" s="19" t="s">
        <v>2115</v>
      </c>
      <c r="C1987" s="19" t="s">
        <v>17</v>
      </c>
      <c r="D1987" s="19" t="s">
        <v>1916</v>
      </c>
      <c r="E1987" s="21" t="s">
        <v>19</v>
      </c>
      <c r="F1987" s="19" t="s">
        <v>20</v>
      </c>
      <c r="G1987" s="35">
        <v>3000</v>
      </c>
      <c r="H1987" s="35">
        <v>750</v>
      </c>
      <c r="I1987" s="35">
        <v>3750</v>
      </c>
      <c r="J1987" s="38">
        <v>44256</v>
      </c>
      <c r="K1987" s="37">
        <v>45017</v>
      </c>
      <c r="L1987" s="21">
        <v>25</v>
      </c>
      <c r="M1987" s="21">
        <v>3</v>
      </c>
      <c r="N1987" s="19">
        <f t="shared" si="78"/>
        <v>28</v>
      </c>
    </row>
    <row r="1988" s="4" customFormat="1" customHeight="1" spans="1:14">
      <c r="A1988" s="19">
        <v>1893</v>
      </c>
      <c r="B1988" s="19" t="s">
        <v>2116</v>
      </c>
      <c r="C1988" s="19" t="s">
        <v>17</v>
      </c>
      <c r="D1988" s="19" t="s">
        <v>1916</v>
      </c>
      <c r="E1988" s="21" t="s">
        <v>19</v>
      </c>
      <c r="F1988" s="19" t="s">
        <v>20</v>
      </c>
      <c r="G1988" s="35">
        <v>3000</v>
      </c>
      <c r="H1988" s="35">
        <v>750</v>
      </c>
      <c r="I1988" s="35">
        <v>3750</v>
      </c>
      <c r="J1988" s="38">
        <v>43846</v>
      </c>
      <c r="K1988" s="37">
        <v>45017</v>
      </c>
      <c r="L1988" s="21">
        <v>39</v>
      </c>
      <c r="M1988" s="21">
        <v>3</v>
      </c>
      <c r="N1988" s="19">
        <f t="shared" si="78"/>
        <v>42</v>
      </c>
    </row>
    <row r="1989" s="4" customFormat="1" customHeight="1" spans="1:14">
      <c r="A1989" s="19">
        <v>1894</v>
      </c>
      <c r="B1989" s="19" t="s">
        <v>2117</v>
      </c>
      <c r="C1989" s="19" t="s">
        <v>28</v>
      </c>
      <c r="D1989" s="19" t="s">
        <v>1916</v>
      </c>
      <c r="E1989" s="21" t="s">
        <v>19</v>
      </c>
      <c r="F1989" s="19" t="s">
        <v>20</v>
      </c>
      <c r="G1989" s="35">
        <v>3000</v>
      </c>
      <c r="H1989" s="35">
        <v>750</v>
      </c>
      <c r="I1989" s="35">
        <v>3750</v>
      </c>
      <c r="J1989" s="38">
        <v>44378</v>
      </c>
      <c r="K1989" s="37">
        <v>45017</v>
      </c>
      <c r="L1989" s="21">
        <v>21</v>
      </c>
      <c r="M1989" s="21">
        <v>3</v>
      </c>
      <c r="N1989" s="19">
        <f t="shared" si="78"/>
        <v>24</v>
      </c>
    </row>
    <row r="1990" s="4" customFormat="1" customHeight="1" spans="1:14">
      <c r="A1990" s="19">
        <v>1895</v>
      </c>
      <c r="B1990" s="19" t="s">
        <v>2118</v>
      </c>
      <c r="C1990" s="19" t="s">
        <v>17</v>
      </c>
      <c r="D1990" s="19" t="s">
        <v>1916</v>
      </c>
      <c r="E1990" s="21" t="s">
        <v>19</v>
      </c>
      <c r="F1990" s="19" t="s">
        <v>20</v>
      </c>
      <c r="G1990" s="35">
        <v>3000</v>
      </c>
      <c r="H1990" s="35">
        <v>750</v>
      </c>
      <c r="I1990" s="35">
        <v>3750</v>
      </c>
      <c r="J1990" s="38">
        <v>44384</v>
      </c>
      <c r="K1990" s="37">
        <v>45017</v>
      </c>
      <c r="L1990" s="21">
        <v>21</v>
      </c>
      <c r="M1990" s="21">
        <v>3</v>
      </c>
      <c r="N1990" s="19">
        <f t="shared" si="78"/>
        <v>24</v>
      </c>
    </row>
    <row r="1991" s="4" customFormat="1" customHeight="1" spans="1:14">
      <c r="A1991" s="19">
        <v>1896</v>
      </c>
      <c r="B1991" s="19" t="s">
        <v>2119</v>
      </c>
      <c r="C1991" s="19" t="s">
        <v>28</v>
      </c>
      <c r="D1991" s="19" t="s">
        <v>1916</v>
      </c>
      <c r="E1991" s="21" t="s">
        <v>19</v>
      </c>
      <c r="F1991" s="19" t="s">
        <v>20</v>
      </c>
      <c r="G1991" s="35">
        <v>3000</v>
      </c>
      <c r="H1991" s="35">
        <v>750</v>
      </c>
      <c r="I1991" s="35">
        <v>3750</v>
      </c>
      <c r="J1991" s="38">
        <v>44496</v>
      </c>
      <c r="K1991" s="37">
        <v>45017</v>
      </c>
      <c r="L1991" s="21">
        <v>18</v>
      </c>
      <c r="M1991" s="21">
        <v>3</v>
      </c>
      <c r="N1991" s="19">
        <f t="shared" si="78"/>
        <v>21</v>
      </c>
    </row>
    <row r="1992" s="4" customFormat="1" customHeight="1" spans="1:14">
      <c r="A1992" s="19">
        <v>1897</v>
      </c>
      <c r="B1992" s="19" t="s">
        <v>2120</v>
      </c>
      <c r="C1992" s="19" t="s">
        <v>28</v>
      </c>
      <c r="D1992" s="19" t="s">
        <v>1916</v>
      </c>
      <c r="E1992" s="21" t="s">
        <v>19</v>
      </c>
      <c r="F1992" s="19" t="s">
        <v>20</v>
      </c>
      <c r="G1992" s="35">
        <v>3000</v>
      </c>
      <c r="H1992" s="35">
        <v>750</v>
      </c>
      <c r="I1992" s="35">
        <v>3750</v>
      </c>
      <c r="J1992" s="62">
        <v>44445</v>
      </c>
      <c r="K1992" s="37">
        <v>45017</v>
      </c>
      <c r="L1992" s="21">
        <v>19</v>
      </c>
      <c r="M1992" s="21">
        <v>3</v>
      </c>
      <c r="N1992" s="19">
        <f t="shared" si="78"/>
        <v>22</v>
      </c>
    </row>
    <row r="1993" s="4" customFormat="1" customHeight="1" spans="1:14">
      <c r="A1993" s="19">
        <v>1898</v>
      </c>
      <c r="B1993" s="19" t="s">
        <v>2121</v>
      </c>
      <c r="C1993" s="19" t="s">
        <v>28</v>
      </c>
      <c r="D1993" s="19" t="s">
        <v>1916</v>
      </c>
      <c r="E1993" s="21" t="s">
        <v>19</v>
      </c>
      <c r="F1993" s="19" t="s">
        <v>20</v>
      </c>
      <c r="G1993" s="35">
        <v>3000</v>
      </c>
      <c r="H1993" s="35">
        <v>750</v>
      </c>
      <c r="I1993" s="35">
        <v>3750</v>
      </c>
      <c r="J1993" s="38">
        <v>44384</v>
      </c>
      <c r="K1993" s="37">
        <v>45017</v>
      </c>
      <c r="L1993" s="21">
        <v>21</v>
      </c>
      <c r="M1993" s="21">
        <v>3</v>
      </c>
      <c r="N1993" s="19">
        <f t="shared" si="78"/>
        <v>24</v>
      </c>
    </row>
    <row r="1994" s="4" customFormat="1" customHeight="1" spans="1:14">
      <c r="A1994" s="19">
        <v>1899</v>
      </c>
      <c r="B1994" s="65" t="s">
        <v>2122</v>
      </c>
      <c r="C1994" s="19" t="s">
        <v>28</v>
      </c>
      <c r="D1994" s="19" t="s">
        <v>1916</v>
      </c>
      <c r="E1994" s="21" t="s">
        <v>19</v>
      </c>
      <c r="F1994" s="19" t="s">
        <v>20</v>
      </c>
      <c r="G1994" s="35">
        <v>3000</v>
      </c>
      <c r="H1994" s="35">
        <v>750</v>
      </c>
      <c r="I1994" s="35">
        <v>3750</v>
      </c>
      <c r="J1994" s="38">
        <v>44384</v>
      </c>
      <c r="K1994" s="37">
        <v>45017</v>
      </c>
      <c r="L1994" s="21">
        <v>21</v>
      </c>
      <c r="M1994" s="21">
        <v>3</v>
      </c>
      <c r="N1994" s="19">
        <f t="shared" si="78"/>
        <v>24</v>
      </c>
    </row>
    <row r="1995" s="4" customFormat="1" customHeight="1" spans="1:14">
      <c r="A1995" s="19">
        <v>1900</v>
      </c>
      <c r="B1995" s="19" t="s">
        <v>2123</v>
      </c>
      <c r="C1995" s="19" t="s">
        <v>28</v>
      </c>
      <c r="D1995" s="19" t="s">
        <v>1916</v>
      </c>
      <c r="E1995" s="21" t="s">
        <v>19</v>
      </c>
      <c r="F1995" s="19" t="s">
        <v>20</v>
      </c>
      <c r="G1995" s="35">
        <v>3000</v>
      </c>
      <c r="H1995" s="35">
        <v>750</v>
      </c>
      <c r="I1995" s="35">
        <v>3750</v>
      </c>
      <c r="J1995" s="38">
        <v>44384</v>
      </c>
      <c r="K1995" s="37">
        <v>45017</v>
      </c>
      <c r="L1995" s="21">
        <v>21</v>
      </c>
      <c r="M1995" s="21">
        <v>3</v>
      </c>
      <c r="N1995" s="19">
        <f t="shared" si="78"/>
        <v>24</v>
      </c>
    </row>
    <row r="1996" s="4" customFormat="1" customHeight="1" spans="1:14">
      <c r="A1996" s="19">
        <v>1901</v>
      </c>
      <c r="B1996" s="19" t="s">
        <v>2124</v>
      </c>
      <c r="C1996" s="19" t="s">
        <v>28</v>
      </c>
      <c r="D1996" s="19" t="s">
        <v>1916</v>
      </c>
      <c r="E1996" s="21" t="s">
        <v>19</v>
      </c>
      <c r="F1996" s="19" t="s">
        <v>20</v>
      </c>
      <c r="G1996" s="35">
        <v>3000</v>
      </c>
      <c r="H1996" s="35">
        <v>750</v>
      </c>
      <c r="I1996" s="35">
        <v>3750</v>
      </c>
      <c r="J1996" s="38">
        <v>44063</v>
      </c>
      <c r="K1996" s="37">
        <v>45017</v>
      </c>
      <c r="L1996" s="21">
        <v>32</v>
      </c>
      <c r="M1996" s="21">
        <v>3</v>
      </c>
      <c r="N1996" s="19">
        <f t="shared" si="78"/>
        <v>35</v>
      </c>
    </row>
    <row r="1997" s="4" customFormat="1" customHeight="1" spans="1:14">
      <c r="A1997" s="19">
        <v>1902</v>
      </c>
      <c r="B1997" s="19" t="s">
        <v>2125</v>
      </c>
      <c r="C1997" s="19" t="s">
        <v>17</v>
      </c>
      <c r="D1997" s="19" t="s">
        <v>1916</v>
      </c>
      <c r="E1997" s="21" t="s">
        <v>19</v>
      </c>
      <c r="F1997" s="19" t="s">
        <v>20</v>
      </c>
      <c r="G1997" s="35">
        <v>3000</v>
      </c>
      <c r="H1997" s="35">
        <v>750</v>
      </c>
      <c r="I1997" s="35">
        <v>3750</v>
      </c>
      <c r="J1997" s="38">
        <v>44378</v>
      </c>
      <c r="K1997" s="37">
        <v>45017</v>
      </c>
      <c r="L1997" s="21">
        <v>21</v>
      </c>
      <c r="M1997" s="21">
        <v>3</v>
      </c>
      <c r="N1997" s="19">
        <f t="shared" si="78"/>
        <v>24</v>
      </c>
    </row>
    <row r="1998" s="4" customFormat="1" customHeight="1" spans="1:14">
      <c r="A1998" s="19">
        <v>1903</v>
      </c>
      <c r="B1998" s="19" t="s">
        <v>2126</v>
      </c>
      <c r="C1998" s="19" t="s">
        <v>28</v>
      </c>
      <c r="D1998" s="19" t="s">
        <v>1916</v>
      </c>
      <c r="E1998" s="21" t="s">
        <v>19</v>
      </c>
      <c r="F1998" s="19" t="s">
        <v>20</v>
      </c>
      <c r="G1998" s="35">
        <v>3000</v>
      </c>
      <c r="H1998" s="35">
        <v>750</v>
      </c>
      <c r="I1998" s="35">
        <v>3750</v>
      </c>
      <c r="J1998" s="38">
        <v>44384</v>
      </c>
      <c r="K1998" s="37">
        <v>45017</v>
      </c>
      <c r="L1998" s="21">
        <v>21</v>
      </c>
      <c r="M1998" s="21">
        <v>3</v>
      </c>
      <c r="N1998" s="19">
        <f t="shared" si="78"/>
        <v>24</v>
      </c>
    </row>
    <row r="1999" s="4" customFormat="1" customHeight="1" spans="1:14">
      <c r="A1999" s="19">
        <v>1904</v>
      </c>
      <c r="B1999" s="19" t="s">
        <v>2127</v>
      </c>
      <c r="C1999" s="19" t="s">
        <v>28</v>
      </c>
      <c r="D1999" s="19" t="s">
        <v>1916</v>
      </c>
      <c r="E1999" s="21" t="s">
        <v>19</v>
      </c>
      <c r="F1999" s="19" t="s">
        <v>20</v>
      </c>
      <c r="G1999" s="35">
        <v>3000</v>
      </c>
      <c r="H1999" s="35">
        <v>750</v>
      </c>
      <c r="I1999" s="35">
        <v>3750</v>
      </c>
      <c r="J1999" s="62">
        <v>44046</v>
      </c>
      <c r="K1999" s="37">
        <v>45017</v>
      </c>
      <c r="L1999" s="21">
        <v>32</v>
      </c>
      <c r="M1999" s="21">
        <v>3</v>
      </c>
      <c r="N1999" s="19">
        <f t="shared" si="78"/>
        <v>35</v>
      </c>
    </row>
    <row r="2000" s="4" customFormat="1" customHeight="1" spans="1:14">
      <c r="A2000" s="19">
        <v>1905</v>
      </c>
      <c r="B2000" s="19" t="s">
        <v>2128</v>
      </c>
      <c r="C2000" s="19" t="s">
        <v>17</v>
      </c>
      <c r="D2000" s="19" t="s">
        <v>1916</v>
      </c>
      <c r="E2000" s="21" t="s">
        <v>19</v>
      </c>
      <c r="F2000" s="19" t="s">
        <v>20</v>
      </c>
      <c r="G2000" s="35">
        <v>3000</v>
      </c>
      <c r="H2000" s="35">
        <v>750</v>
      </c>
      <c r="I2000" s="35">
        <v>3750</v>
      </c>
      <c r="J2000" s="38">
        <v>44378</v>
      </c>
      <c r="K2000" s="37">
        <v>45017</v>
      </c>
      <c r="L2000" s="21">
        <v>21</v>
      </c>
      <c r="M2000" s="21">
        <v>3</v>
      </c>
      <c r="N2000" s="19">
        <f t="shared" si="78"/>
        <v>24</v>
      </c>
    </row>
    <row r="2001" s="4" customFormat="1" customHeight="1" spans="1:14">
      <c r="A2001" s="19">
        <v>1906</v>
      </c>
      <c r="B2001" s="19" t="s">
        <v>2129</v>
      </c>
      <c r="C2001" s="19" t="s">
        <v>28</v>
      </c>
      <c r="D2001" s="19" t="s">
        <v>1916</v>
      </c>
      <c r="E2001" s="21" t="s">
        <v>19</v>
      </c>
      <c r="F2001" s="19" t="s">
        <v>20</v>
      </c>
      <c r="G2001" s="35">
        <v>3000</v>
      </c>
      <c r="H2001" s="35">
        <v>750</v>
      </c>
      <c r="I2001" s="35">
        <v>3750</v>
      </c>
      <c r="J2001" s="62">
        <v>44426</v>
      </c>
      <c r="K2001" s="37">
        <v>45017</v>
      </c>
      <c r="L2001" s="21">
        <v>20</v>
      </c>
      <c r="M2001" s="21">
        <v>3</v>
      </c>
      <c r="N2001" s="19">
        <f t="shared" si="78"/>
        <v>23</v>
      </c>
    </row>
    <row r="2002" s="4" customFormat="1" customHeight="1" spans="1:14">
      <c r="A2002" s="19">
        <v>1907</v>
      </c>
      <c r="B2002" s="19" t="s">
        <v>2130</v>
      </c>
      <c r="C2002" s="19" t="s">
        <v>28</v>
      </c>
      <c r="D2002" s="19" t="s">
        <v>1916</v>
      </c>
      <c r="E2002" s="21" t="s">
        <v>19</v>
      </c>
      <c r="F2002" s="19" t="s">
        <v>20</v>
      </c>
      <c r="G2002" s="35">
        <v>3000</v>
      </c>
      <c r="H2002" s="35">
        <v>750</v>
      </c>
      <c r="I2002" s="35">
        <v>3750</v>
      </c>
      <c r="J2002" s="38">
        <v>44384</v>
      </c>
      <c r="K2002" s="37">
        <v>45017</v>
      </c>
      <c r="L2002" s="21">
        <v>21</v>
      </c>
      <c r="M2002" s="21">
        <v>3</v>
      </c>
      <c r="N2002" s="19">
        <f t="shared" si="78"/>
        <v>24</v>
      </c>
    </row>
    <row r="2003" s="4" customFormat="1" customHeight="1" spans="1:14">
      <c r="A2003" s="19">
        <v>1908</v>
      </c>
      <c r="B2003" s="19" t="s">
        <v>2131</v>
      </c>
      <c r="C2003" s="19" t="s">
        <v>28</v>
      </c>
      <c r="D2003" s="19" t="s">
        <v>1916</v>
      </c>
      <c r="E2003" s="21" t="s">
        <v>19</v>
      </c>
      <c r="F2003" s="19" t="s">
        <v>20</v>
      </c>
      <c r="G2003" s="35">
        <v>3000</v>
      </c>
      <c r="H2003" s="35">
        <v>750</v>
      </c>
      <c r="I2003" s="35">
        <v>3750</v>
      </c>
      <c r="J2003" s="38">
        <v>44378</v>
      </c>
      <c r="K2003" s="37">
        <v>45017</v>
      </c>
      <c r="L2003" s="21">
        <v>21</v>
      </c>
      <c r="M2003" s="21">
        <v>3</v>
      </c>
      <c r="N2003" s="19">
        <f t="shared" si="78"/>
        <v>24</v>
      </c>
    </row>
    <row r="2004" s="4" customFormat="1" customHeight="1" spans="1:14">
      <c r="A2004" s="19">
        <v>1909</v>
      </c>
      <c r="B2004" s="19" t="s">
        <v>2132</v>
      </c>
      <c r="C2004" s="19" t="s">
        <v>17</v>
      </c>
      <c r="D2004" s="19" t="s">
        <v>1916</v>
      </c>
      <c r="E2004" s="21" t="s">
        <v>19</v>
      </c>
      <c r="F2004" s="19" t="s">
        <v>20</v>
      </c>
      <c r="G2004" s="35">
        <v>3000</v>
      </c>
      <c r="H2004" s="35">
        <v>750</v>
      </c>
      <c r="I2004" s="35">
        <v>3750</v>
      </c>
      <c r="J2004" s="38">
        <v>44063</v>
      </c>
      <c r="K2004" s="37">
        <v>45017</v>
      </c>
      <c r="L2004" s="21">
        <v>32</v>
      </c>
      <c r="M2004" s="21">
        <v>3</v>
      </c>
      <c r="N2004" s="19">
        <f t="shared" si="78"/>
        <v>35</v>
      </c>
    </row>
    <row r="2005" s="4" customFormat="1" customHeight="1" spans="1:14">
      <c r="A2005" s="19">
        <v>1910</v>
      </c>
      <c r="B2005" s="19" t="s">
        <v>2133</v>
      </c>
      <c r="C2005" s="19" t="s">
        <v>28</v>
      </c>
      <c r="D2005" s="19" t="s">
        <v>1916</v>
      </c>
      <c r="E2005" s="21" t="s">
        <v>19</v>
      </c>
      <c r="F2005" s="19" t="s">
        <v>20</v>
      </c>
      <c r="G2005" s="35">
        <v>3000</v>
      </c>
      <c r="H2005" s="35">
        <v>750</v>
      </c>
      <c r="I2005" s="35">
        <v>3750</v>
      </c>
      <c r="J2005" s="38">
        <v>44173</v>
      </c>
      <c r="K2005" s="37">
        <v>45017</v>
      </c>
      <c r="L2005" s="21">
        <v>28</v>
      </c>
      <c r="M2005" s="21">
        <v>3</v>
      </c>
      <c r="N2005" s="19">
        <f t="shared" si="78"/>
        <v>31</v>
      </c>
    </row>
    <row r="2006" s="4" customFormat="1" customHeight="1" spans="1:14">
      <c r="A2006" s="19">
        <v>1911</v>
      </c>
      <c r="B2006" s="19" t="s">
        <v>2134</v>
      </c>
      <c r="C2006" s="19" t="s">
        <v>17</v>
      </c>
      <c r="D2006" s="19" t="s">
        <v>1916</v>
      </c>
      <c r="E2006" s="19" t="s">
        <v>33</v>
      </c>
      <c r="F2006" s="21" t="str">
        <f>VLOOKUP(B2006,'[3]生活补助（2823）'!$B$4:$AQ$39989,20,FALSE)</f>
        <v>E</v>
      </c>
      <c r="G2006" s="35">
        <v>4500</v>
      </c>
      <c r="H2006" s="35">
        <v>1125</v>
      </c>
      <c r="I2006" s="35">
        <v>5625</v>
      </c>
      <c r="J2006" s="37">
        <v>44105</v>
      </c>
      <c r="K2006" s="37">
        <v>45017</v>
      </c>
      <c r="L2006" s="21">
        <v>30</v>
      </c>
      <c r="M2006" s="21">
        <v>3</v>
      </c>
      <c r="N2006" s="19">
        <f t="shared" si="78"/>
        <v>33</v>
      </c>
    </row>
    <row r="2007" s="4" customFormat="1" customHeight="1" spans="1:14">
      <c r="A2007" s="19">
        <v>1912</v>
      </c>
      <c r="B2007" s="19" t="s">
        <v>2135</v>
      </c>
      <c r="C2007" s="19" t="s">
        <v>17</v>
      </c>
      <c r="D2007" s="19" t="s">
        <v>1916</v>
      </c>
      <c r="E2007" s="19" t="s">
        <v>33</v>
      </c>
      <c r="F2007" s="21" t="str">
        <f>VLOOKUP(B2007,'[3]生活补助（2823）'!$B$4:$AQ$39989,20,FALSE)</f>
        <v>E</v>
      </c>
      <c r="G2007" s="35">
        <v>4500</v>
      </c>
      <c r="H2007" s="35">
        <v>1125</v>
      </c>
      <c r="I2007" s="35">
        <v>5625</v>
      </c>
      <c r="J2007" s="38">
        <v>44348</v>
      </c>
      <c r="K2007" s="37">
        <v>45017</v>
      </c>
      <c r="L2007" s="21">
        <v>22</v>
      </c>
      <c r="M2007" s="21">
        <v>3</v>
      </c>
      <c r="N2007" s="19">
        <f t="shared" si="78"/>
        <v>25</v>
      </c>
    </row>
    <row r="2008" s="4" customFormat="1" customHeight="1" spans="1:14">
      <c r="A2008" s="19">
        <v>1913</v>
      </c>
      <c r="B2008" s="19" t="s">
        <v>2136</v>
      </c>
      <c r="C2008" s="19" t="s">
        <v>17</v>
      </c>
      <c r="D2008" s="19" t="s">
        <v>1916</v>
      </c>
      <c r="E2008" s="19" t="s">
        <v>33</v>
      </c>
      <c r="F2008" s="19" t="s">
        <v>34</v>
      </c>
      <c r="G2008" s="35">
        <v>4500</v>
      </c>
      <c r="H2008" s="35">
        <v>1125</v>
      </c>
      <c r="I2008" s="35">
        <v>5625</v>
      </c>
      <c r="J2008" s="38">
        <v>44378</v>
      </c>
      <c r="K2008" s="37">
        <v>45017</v>
      </c>
      <c r="L2008" s="21">
        <v>21</v>
      </c>
      <c r="M2008" s="21">
        <v>3</v>
      </c>
      <c r="N2008" s="19">
        <f t="shared" si="78"/>
        <v>24</v>
      </c>
    </row>
    <row r="2009" s="4" customFormat="1" customHeight="1" spans="1:14">
      <c r="A2009" s="19">
        <v>1914</v>
      </c>
      <c r="B2009" s="19" t="s">
        <v>2137</v>
      </c>
      <c r="C2009" s="19" t="s">
        <v>17</v>
      </c>
      <c r="D2009" s="19" t="s">
        <v>1916</v>
      </c>
      <c r="E2009" s="19" t="s">
        <v>33</v>
      </c>
      <c r="F2009" s="19" t="s">
        <v>34</v>
      </c>
      <c r="G2009" s="35">
        <v>4500</v>
      </c>
      <c r="H2009" s="35">
        <v>1125</v>
      </c>
      <c r="I2009" s="35">
        <v>5625</v>
      </c>
      <c r="J2009" s="38">
        <v>44378</v>
      </c>
      <c r="K2009" s="37">
        <v>45017</v>
      </c>
      <c r="L2009" s="21">
        <v>21</v>
      </c>
      <c r="M2009" s="21">
        <v>3</v>
      </c>
      <c r="N2009" s="19">
        <f t="shared" si="78"/>
        <v>24</v>
      </c>
    </row>
    <row r="2010" s="4" customFormat="1" customHeight="1" spans="1:14">
      <c r="A2010" s="19">
        <v>1915</v>
      </c>
      <c r="B2010" s="19" t="s">
        <v>2138</v>
      </c>
      <c r="C2010" s="19" t="s">
        <v>28</v>
      </c>
      <c r="D2010" s="19" t="s">
        <v>1916</v>
      </c>
      <c r="E2010" s="21" t="s">
        <v>19</v>
      </c>
      <c r="F2010" s="19" t="s">
        <v>34</v>
      </c>
      <c r="G2010" s="35">
        <v>3000</v>
      </c>
      <c r="H2010" s="35">
        <v>750</v>
      </c>
      <c r="I2010" s="35">
        <v>3750</v>
      </c>
      <c r="J2010" s="38">
        <v>44348</v>
      </c>
      <c r="K2010" s="37">
        <v>45017</v>
      </c>
      <c r="L2010" s="21">
        <v>22</v>
      </c>
      <c r="M2010" s="21">
        <v>3</v>
      </c>
      <c r="N2010" s="19">
        <f t="shared" si="78"/>
        <v>25</v>
      </c>
    </row>
    <row r="2011" s="4" customFormat="1" customHeight="1" spans="1:14">
      <c r="A2011" s="19">
        <v>1916</v>
      </c>
      <c r="B2011" s="19" t="s">
        <v>2139</v>
      </c>
      <c r="C2011" s="19" t="s">
        <v>17</v>
      </c>
      <c r="D2011" s="19" t="s">
        <v>1916</v>
      </c>
      <c r="E2011" s="19" t="s">
        <v>33</v>
      </c>
      <c r="F2011" s="19" t="s">
        <v>991</v>
      </c>
      <c r="G2011" s="35">
        <v>4500</v>
      </c>
      <c r="H2011" s="35">
        <v>1125</v>
      </c>
      <c r="I2011" s="35">
        <v>5625</v>
      </c>
      <c r="J2011" s="37">
        <v>43831</v>
      </c>
      <c r="K2011" s="37">
        <v>45017</v>
      </c>
      <c r="L2011" s="21">
        <v>39</v>
      </c>
      <c r="M2011" s="21">
        <v>3</v>
      </c>
      <c r="N2011" s="19">
        <f t="shared" si="78"/>
        <v>42</v>
      </c>
    </row>
    <row r="2012" s="4" customFormat="1" customHeight="1" spans="1:14">
      <c r="A2012" s="19">
        <v>1917</v>
      </c>
      <c r="B2012" s="19" t="s">
        <v>2140</v>
      </c>
      <c r="C2012" s="19" t="s">
        <v>17</v>
      </c>
      <c r="D2012" s="19" t="s">
        <v>1916</v>
      </c>
      <c r="E2012" s="21" t="s">
        <v>19</v>
      </c>
      <c r="F2012" s="19" t="s">
        <v>34</v>
      </c>
      <c r="G2012" s="35">
        <v>3000</v>
      </c>
      <c r="H2012" s="35">
        <v>750</v>
      </c>
      <c r="I2012" s="35">
        <v>3750</v>
      </c>
      <c r="J2012" s="38">
        <v>44228</v>
      </c>
      <c r="K2012" s="37">
        <v>45017</v>
      </c>
      <c r="L2012" s="21">
        <v>26</v>
      </c>
      <c r="M2012" s="21">
        <v>3</v>
      </c>
      <c r="N2012" s="19">
        <f t="shared" si="78"/>
        <v>29</v>
      </c>
    </row>
    <row r="2013" s="4" customFormat="1" customHeight="1" spans="1:14">
      <c r="A2013" s="19">
        <v>1918</v>
      </c>
      <c r="B2013" s="19" t="s">
        <v>2141</v>
      </c>
      <c r="C2013" s="19" t="s">
        <v>28</v>
      </c>
      <c r="D2013" s="19" t="s">
        <v>1916</v>
      </c>
      <c r="E2013" s="21" t="s">
        <v>19</v>
      </c>
      <c r="F2013" s="19" t="s">
        <v>20</v>
      </c>
      <c r="G2013" s="35">
        <v>3000</v>
      </c>
      <c r="H2013" s="35">
        <v>750</v>
      </c>
      <c r="I2013" s="35">
        <v>3750</v>
      </c>
      <c r="J2013" s="38">
        <v>44378</v>
      </c>
      <c r="K2013" s="37">
        <v>45017</v>
      </c>
      <c r="L2013" s="21">
        <v>21</v>
      </c>
      <c r="M2013" s="21">
        <v>3</v>
      </c>
      <c r="N2013" s="19">
        <f t="shared" si="78"/>
        <v>24</v>
      </c>
    </row>
    <row r="2014" s="4" customFormat="1" customHeight="1" spans="1:14">
      <c r="A2014" s="19">
        <v>1919</v>
      </c>
      <c r="B2014" s="19" t="s">
        <v>2142</v>
      </c>
      <c r="C2014" s="19" t="s">
        <v>28</v>
      </c>
      <c r="D2014" s="19" t="s">
        <v>1916</v>
      </c>
      <c r="E2014" s="21" t="s">
        <v>19</v>
      </c>
      <c r="F2014" s="19" t="s">
        <v>20</v>
      </c>
      <c r="G2014" s="35">
        <v>3000</v>
      </c>
      <c r="H2014" s="35">
        <v>750</v>
      </c>
      <c r="I2014" s="35">
        <v>3750</v>
      </c>
      <c r="J2014" s="38">
        <v>44378</v>
      </c>
      <c r="K2014" s="37">
        <v>45017</v>
      </c>
      <c r="L2014" s="21">
        <v>21</v>
      </c>
      <c r="M2014" s="21">
        <v>3</v>
      </c>
      <c r="N2014" s="19">
        <f t="shared" si="78"/>
        <v>24</v>
      </c>
    </row>
    <row r="2015" s="4" customFormat="1" customHeight="1" spans="1:14">
      <c r="A2015" s="19">
        <v>1920</v>
      </c>
      <c r="B2015" s="19" t="s">
        <v>2143</v>
      </c>
      <c r="C2015" s="19" t="s">
        <v>17</v>
      </c>
      <c r="D2015" s="19" t="s">
        <v>1916</v>
      </c>
      <c r="E2015" s="21" t="s">
        <v>19</v>
      </c>
      <c r="F2015" s="19" t="s">
        <v>20</v>
      </c>
      <c r="G2015" s="35">
        <v>3000</v>
      </c>
      <c r="H2015" s="35">
        <v>750</v>
      </c>
      <c r="I2015" s="35">
        <v>3750</v>
      </c>
      <c r="J2015" s="38">
        <v>44044</v>
      </c>
      <c r="K2015" s="37">
        <v>45017</v>
      </c>
      <c r="L2015" s="21">
        <v>32</v>
      </c>
      <c r="M2015" s="21">
        <v>3</v>
      </c>
      <c r="N2015" s="19">
        <f t="shared" si="78"/>
        <v>35</v>
      </c>
    </row>
    <row r="2016" s="4" customFormat="1" customHeight="1" spans="1:14">
      <c r="A2016" s="19">
        <v>1921</v>
      </c>
      <c r="B2016" s="19" t="s">
        <v>2144</v>
      </c>
      <c r="C2016" s="19" t="s">
        <v>28</v>
      </c>
      <c r="D2016" s="19" t="s">
        <v>1916</v>
      </c>
      <c r="E2016" s="21" t="s">
        <v>19</v>
      </c>
      <c r="F2016" s="19" t="s">
        <v>20</v>
      </c>
      <c r="G2016" s="35">
        <v>3000</v>
      </c>
      <c r="H2016" s="35">
        <v>750</v>
      </c>
      <c r="I2016" s="35">
        <v>3750</v>
      </c>
      <c r="J2016" s="37">
        <v>44378</v>
      </c>
      <c r="K2016" s="37">
        <v>45017</v>
      </c>
      <c r="L2016" s="21">
        <v>21</v>
      </c>
      <c r="M2016" s="21">
        <v>3</v>
      </c>
      <c r="N2016" s="19">
        <f t="shared" si="78"/>
        <v>24</v>
      </c>
    </row>
    <row r="2017" s="4" customFormat="1" customHeight="1" spans="1:14">
      <c r="A2017" s="19">
        <v>1922</v>
      </c>
      <c r="B2017" s="19" t="s">
        <v>2145</v>
      </c>
      <c r="C2017" s="19" t="s">
        <v>28</v>
      </c>
      <c r="D2017" s="19" t="s">
        <v>1916</v>
      </c>
      <c r="E2017" s="21" t="s">
        <v>19</v>
      </c>
      <c r="F2017" s="19" t="s">
        <v>20</v>
      </c>
      <c r="G2017" s="35">
        <v>3000</v>
      </c>
      <c r="H2017" s="35">
        <v>750</v>
      </c>
      <c r="I2017" s="35">
        <v>3750</v>
      </c>
      <c r="J2017" s="37">
        <v>44378</v>
      </c>
      <c r="K2017" s="37">
        <v>45017</v>
      </c>
      <c r="L2017" s="21">
        <v>21</v>
      </c>
      <c r="M2017" s="21">
        <v>3</v>
      </c>
      <c r="N2017" s="19">
        <f t="shared" si="78"/>
        <v>24</v>
      </c>
    </row>
    <row r="2018" s="4" customFormat="1" customHeight="1" spans="1:14">
      <c r="A2018" s="19">
        <v>1923</v>
      </c>
      <c r="B2018" s="19" t="s">
        <v>2146</v>
      </c>
      <c r="C2018" s="19" t="s">
        <v>28</v>
      </c>
      <c r="D2018" s="19" t="s">
        <v>1916</v>
      </c>
      <c r="E2018" s="21" t="s">
        <v>19</v>
      </c>
      <c r="F2018" s="19" t="s">
        <v>20</v>
      </c>
      <c r="G2018" s="35">
        <v>3000</v>
      </c>
      <c r="H2018" s="35">
        <v>750</v>
      </c>
      <c r="I2018" s="35">
        <v>3750</v>
      </c>
      <c r="J2018" s="38">
        <v>44378</v>
      </c>
      <c r="K2018" s="37">
        <v>45017</v>
      </c>
      <c r="L2018" s="21">
        <v>21</v>
      </c>
      <c r="M2018" s="21">
        <v>3</v>
      </c>
      <c r="N2018" s="19">
        <f t="shared" si="78"/>
        <v>24</v>
      </c>
    </row>
    <row r="2019" s="4" customFormat="1" customHeight="1" spans="1:14">
      <c r="A2019" s="19">
        <v>1924</v>
      </c>
      <c r="B2019" s="19" t="s">
        <v>2147</v>
      </c>
      <c r="C2019" s="19" t="s">
        <v>17</v>
      </c>
      <c r="D2019" s="19" t="s">
        <v>1916</v>
      </c>
      <c r="E2019" s="21" t="s">
        <v>19</v>
      </c>
      <c r="F2019" s="19" t="s">
        <v>20</v>
      </c>
      <c r="G2019" s="35">
        <v>3000</v>
      </c>
      <c r="H2019" s="35">
        <v>750</v>
      </c>
      <c r="I2019" s="35">
        <v>3750</v>
      </c>
      <c r="J2019" s="38">
        <v>44378</v>
      </c>
      <c r="K2019" s="37">
        <v>45017</v>
      </c>
      <c r="L2019" s="21">
        <v>21</v>
      </c>
      <c r="M2019" s="21">
        <v>3</v>
      </c>
      <c r="N2019" s="19">
        <f t="shared" si="78"/>
        <v>24</v>
      </c>
    </row>
    <row r="2020" s="4" customFormat="1" customHeight="1" spans="1:14">
      <c r="A2020" s="19">
        <v>1925</v>
      </c>
      <c r="B2020" s="19" t="s">
        <v>2148</v>
      </c>
      <c r="C2020" s="19" t="s">
        <v>17</v>
      </c>
      <c r="D2020" s="19" t="s">
        <v>1916</v>
      </c>
      <c r="E2020" s="21" t="s">
        <v>19</v>
      </c>
      <c r="F2020" s="19" t="s">
        <v>20</v>
      </c>
      <c r="G2020" s="35">
        <v>3000</v>
      </c>
      <c r="H2020" s="35">
        <v>750</v>
      </c>
      <c r="I2020" s="35">
        <v>3750</v>
      </c>
      <c r="J2020" s="38">
        <v>44378</v>
      </c>
      <c r="K2020" s="37">
        <v>45017</v>
      </c>
      <c r="L2020" s="21">
        <v>21</v>
      </c>
      <c r="M2020" s="21">
        <v>3</v>
      </c>
      <c r="N2020" s="19">
        <f t="shared" si="78"/>
        <v>24</v>
      </c>
    </row>
    <row r="2021" s="4" customFormat="1" customHeight="1" spans="1:14">
      <c r="A2021" s="19">
        <v>1926</v>
      </c>
      <c r="B2021" s="19" t="s">
        <v>2149</v>
      </c>
      <c r="C2021" s="19" t="s">
        <v>28</v>
      </c>
      <c r="D2021" s="19" t="s">
        <v>1916</v>
      </c>
      <c r="E2021" s="21" t="s">
        <v>19</v>
      </c>
      <c r="F2021" s="19" t="s">
        <v>20</v>
      </c>
      <c r="G2021" s="35">
        <v>3000</v>
      </c>
      <c r="H2021" s="35">
        <v>750</v>
      </c>
      <c r="I2021" s="35">
        <v>3750</v>
      </c>
      <c r="J2021" s="40" t="s">
        <v>40</v>
      </c>
      <c r="K2021" s="37">
        <v>45017</v>
      </c>
      <c r="L2021" s="21">
        <v>21</v>
      </c>
      <c r="M2021" s="21">
        <v>3</v>
      </c>
      <c r="N2021" s="19">
        <f t="shared" si="78"/>
        <v>24</v>
      </c>
    </row>
    <row r="2022" s="4" customFormat="1" customHeight="1" spans="1:14">
      <c r="A2022" s="19">
        <v>1927</v>
      </c>
      <c r="B2022" s="19" t="s">
        <v>2150</v>
      </c>
      <c r="C2022" s="19" t="s">
        <v>28</v>
      </c>
      <c r="D2022" s="19" t="s">
        <v>1916</v>
      </c>
      <c r="E2022" s="21" t="s">
        <v>19</v>
      </c>
      <c r="F2022" s="19" t="s">
        <v>20</v>
      </c>
      <c r="G2022" s="35">
        <v>3000</v>
      </c>
      <c r="H2022" s="35">
        <v>750</v>
      </c>
      <c r="I2022" s="35">
        <v>3750</v>
      </c>
      <c r="J2022" s="40" t="s">
        <v>40</v>
      </c>
      <c r="K2022" s="37">
        <v>45017</v>
      </c>
      <c r="L2022" s="21">
        <v>21</v>
      </c>
      <c r="M2022" s="21">
        <v>3</v>
      </c>
      <c r="N2022" s="19">
        <f t="shared" si="78"/>
        <v>24</v>
      </c>
    </row>
    <row r="2023" s="4" customFormat="1" customHeight="1" spans="1:14">
      <c r="A2023" s="19">
        <v>1928</v>
      </c>
      <c r="B2023" s="19" t="s">
        <v>2151</v>
      </c>
      <c r="C2023" s="19" t="s">
        <v>28</v>
      </c>
      <c r="D2023" s="19" t="s">
        <v>1916</v>
      </c>
      <c r="E2023" s="21" t="s">
        <v>19</v>
      </c>
      <c r="F2023" s="19" t="s">
        <v>20</v>
      </c>
      <c r="G2023" s="35">
        <v>3000</v>
      </c>
      <c r="H2023" s="35">
        <v>750</v>
      </c>
      <c r="I2023" s="35">
        <v>3750</v>
      </c>
      <c r="J2023" s="38">
        <v>44378</v>
      </c>
      <c r="K2023" s="37">
        <v>45017</v>
      </c>
      <c r="L2023" s="21">
        <v>21</v>
      </c>
      <c r="M2023" s="21">
        <v>3</v>
      </c>
      <c r="N2023" s="19">
        <f t="shared" si="78"/>
        <v>24</v>
      </c>
    </row>
    <row r="2024" s="4" customFormat="1" customHeight="1" spans="1:14">
      <c r="A2024" s="19">
        <v>1929</v>
      </c>
      <c r="B2024" s="19" t="s">
        <v>2152</v>
      </c>
      <c r="C2024" s="19" t="s">
        <v>28</v>
      </c>
      <c r="D2024" s="19" t="s">
        <v>1916</v>
      </c>
      <c r="E2024" s="21" t="s">
        <v>19</v>
      </c>
      <c r="F2024" s="19" t="s">
        <v>20</v>
      </c>
      <c r="G2024" s="35">
        <v>3000</v>
      </c>
      <c r="H2024" s="35">
        <v>750</v>
      </c>
      <c r="I2024" s="35">
        <v>3750</v>
      </c>
      <c r="J2024" s="38">
        <v>44378</v>
      </c>
      <c r="K2024" s="37">
        <v>45017</v>
      </c>
      <c r="L2024" s="21">
        <v>21</v>
      </c>
      <c r="M2024" s="21">
        <v>3</v>
      </c>
      <c r="N2024" s="19">
        <f t="shared" si="78"/>
        <v>24</v>
      </c>
    </row>
    <row r="2025" s="4" customFormat="1" customHeight="1" spans="1:14">
      <c r="A2025" s="19">
        <v>1930</v>
      </c>
      <c r="B2025" s="19" t="s">
        <v>2153</v>
      </c>
      <c r="C2025" s="65" t="s">
        <v>17</v>
      </c>
      <c r="D2025" s="19" t="s">
        <v>1916</v>
      </c>
      <c r="E2025" s="21" t="s">
        <v>19</v>
      </c>
      <c r="F2025" s="19" t="s">
        <v>20</v>
      </c>
      <c r="G2025" s="35">
        <v>3000</v>
      </c>
      <c r="H2025" s="35">
        <v>750</v>
      </c>
      <c r="I2025" s="35">
        <v>3750</v>
      </c>
      <c r="J2025" s="38">
        <v>44378</v>
      </c>
      <c r="K2025" s="37">
        <v>45017</v>
      </c>
      <c r="L2025" s="21">
        <v>21</v>
      </c>
      <c r="M2025" s="21">
        <v>3</v>
      </c>
      <c r="N2025" s="19">
        <f t="shared" si="78"/>
        <v>24</v>
      </c>
    </row>
    <row r="2026" s="4" customFormat="1" customHeight="1" spans="1:14">
      <c r="A2026" s="19">
        <v>1931</v>
      </c>
      <c r="B2026" s="19" t="s">
        <v>2154</v>
      </c>
      <c r="C2026" s="19" t="s">
        <v>17</v>
      </c>
      <c r="D2026" s="19" t="s">
        <v>1916</v>
      </c>
      <c r="E2026" s="21" t="s">
        <v>19</v>
      </c>
      <c r="F2026" s="19" t="s">
        <v>20</v>
      </c>
      <c r="G2026" s="35">
        <v>3000</v>
      </c>
      <c r="H2026" s="35">
        <v>750</v>
      </c>
      <c r="I2026" s="35">
        <v>3750</v>
      </c>
      <c r="J2026" s="38">
        <v>44044</v>
      </c>
      <c r="K2026" s="37">
        <v>45017</v>
      </c>
      <c r="L2026" s="21">
        <v>32</v>
      </c>
      <c r="M2026" s="21">
        <v>3</v>
      </c>
      <c r="N2026" s="19">
        <f t="shared" si="78"/>
        <v>35</v>
      </c>
    </row>
    <row r="2027" s="4" customFormat="1" customHeight="1" spans="1:14">
      <c r="A2027" s="19">
        <v>1932</v>
      </c>
      <c r="B2027" s="43" t="s">
        <v>2155</v>
      </c>
      <c r="C2027" s="43" t="s">
        <v>17</v>
      </c>
      <c r="D2027" s="19" t="s">
        <v>1916</v>
      </c>
      <c r="E2027" s="21" t="s">
        <v>19</v>
      </c>
      <c r="F2027" s="19" t="s">
        <v>20</v>
      </c>
      <c r="G2027" s="35">
        <v>3000</v>
      </c>
      <c r="H2027" s="35">
        <v>750</v>
      </c>
      <c r="I2027" s="35">
        <v>3750</v>
      </c>
      <c r="J2027" s="38">
        <v>43647</v>
      </c>
      <c r="K2027" s="37">
        <v>45017</v>
      </c>
      <c r="L2027" s="21">
        <v>45</v>
      </c>
      <c r="M2027" s="21">
        <v>3</v>
      </c>
      <c r="N2027" s="19">
        <f t="shared" si="78"/>
        <v>48</v>
      </c>
    </row>
    <row r="2028" s="4" customFormat="1" customHeight="1" spans="1:14">
      <c r="A2028" s="19">
        <v>1933</v>
      </c>
      <c r="B2028" s="19" t="s">
        <v>2156</v>
      </c>
      <c r="C2028" s="19" t="s">
        <v>17</v>
      </c>
      <c r="D2028" s="19" t="s">
        <v>1916</v>
      </c>
      <c r="E2028" s="21" t="s">
        <v>19</v>
      </c>
      <c r="F2028" s="19" t="s">
        <v>20</v>
      </c>
      <c r="G2028" s="35">
        <v>3000</v>
      </c>
      <c r="H2028" s="35">
        <v>750</v>
      </c>
      <c r="I2028" s="35">
        <v>3750</v>
      </c>
      <c r="J2028" s="38">
        <v>44378</v>
      </c>
      <c r="K2028" s="37">
        <v>45017</v>
      </c>
      <c r="L2028" s="21">
        <v>21</v>
      </c>
      <c r="M2028" s="21">
        <v>3</v>
      </c>
      <c r="N2028" s="19">
        <f t="shared" si="78"/>
        <v>24</v>
      </c>
    </row>
    <row r="2029" s="4" customFormat="1" customHeight="1" spans="1:14">
      <c r="A2029" s="19">
        <v>1934</v>
      </c>
      <c r="B2029" s="19" t="s">
        <v>2157</v>
      </c>
      <c r="C2029" s="19" t="s">
        <v>17</v>
      </c>
      <c r="D2029" s="19" t="s">
        <v>1916</v>
      </c>
      <c r="E2029" s="21" t="s">
        <v>19</v>
      </c>
      <c r="F2029" s="19" t="s">
        <v>20</v>
      </c>
      <c r="G2029" s="35">
        <v>3000</v>
      </c>
      <c r="H2029" s="35">
        <v>750</v>
      </c>
      <c r="I2029" s="35">
        <v>3750</v>
      </c>
      <c r="J2029" s="38">
        <v>44378</v>
      </c>
      <c r="K2029" s="37">
        <v>45017</v>
      </c>
      <c r="L2029" s="21">
        <v>21</v>
      </c>
      <c r="M2029" s="21">
        <v>3</v>
      </c>
      <c r="N2029" s="19">
        <f t="shared" si="78"/>
        <v>24</v>
      </c>
    </row>
    <row r="2030" s="4" customFormat="1" customHeight="1" spans="1:14">
      <c r="A2030" s="19">
        <v>1935</v>
      </c>
      <c r="B2030" s="19" t="s">
        <v>2158</v>
      </c>
      <c r="C2030" s="19" t="s">
        <v>17</v>
      </c>
      <c r="D2030" s="19" t="s">
        <v>1916</v>
      </c>
      <c r="E2030" s="21" t="s">
        <v>19</v>
      </c>
      <c r="F2030" s="19" t="s">
        <v>20</v>
      </c>
      <c r="G2030" s="35">
        <v>3000</v>
      </c>
      <c r="H2030" s="35">
        <v>750</v>
      </c>
      <c r="I2030" s="35">
        <v>3750</v>
      </c>
      <c r="J2030" s="38">
        <v>44378</v>
      </c>
      <c r="K2030" s="37">
        <v>45017</v>
      </c>
      <c r="L2030" s="21">
        <v>21</v>
      </c>
      <c r="M2030" s="21">
        <v>3</v>
      </c>
      <c r="N2030" s="19">
        <f t="shared" si="78"/>
        <v>24</v>
      </c>
    </row>
    <row r="2031" s="4" customFormat="1" customHeight="1" spans="1:14">
      <c r="A2031" s="19">
        <v>1936</v>
      </c>
      <c r="B2031" s="66" t="s">
        <v>2159</v>
      </c>
      <c r="C2031" s="19" t="s">
        <v>17</v>
      </c>
      <c r="D2031" s="19" t="s">
        <v>1916</v>
      </c>
      <c r="E2031" s="21" t="s">
        <v>19</v>
      </c>
      <c r="F2031" s="19" t="s">
        <v>20</v>
      </c>
      <c r="G2031" s="35">
        <v>3000</v>
      </c>
      <c r="H2031" s="35">
        <v>750</v>
      </c>
      <c r="I2031" s="35">
        <v>3750</v>
      </c>
      <c r="J2031" s="38">
        <v>44378</v>
      </c>
      <c r="K2031" s="37">
        <v>45017</v>
      </c>
      <c r="L2031" s="21">
        <v>21</v>
      </c>
      <c r="M2031" s="21">
        <v>3</v>
      </c>
      <c r="N2031" s="19">
        <f t="shared" si="78"/>
        <v>24</v>
      </c>
    </row>
    <row r="2032" s="4" customFormat="1" customHeight="1" spans="1:14">
      <c r="A2032" s="19">
        <v>1937</v>
      </c>
      <c r="B2032" s="66" t="s">
        <v>2160</v>
      </c>
      <c r="C2032" s="66" t="s">
        <v>17</v>
      </c>
      <c r="D2032" s="19" t="s">
        <v>1916</v>
      </c>
      <c r="E2032" s="21" t="s">
        <v>19</v>
      </c>
      <c r="F2032" s="19" t="s">
        <v>20</v>
      </c>
      <c r="G2032" s="35">
        <v>3000</v>
      </c>
      <c r="H2032" s="35">
        <v>750</v>
      </c>
      <c r="I2032" s="35">
        <v>3750</v>
      </c>
      <c r="J2032" s="38">
        <v>44378</v>
      </c>
      <c r="K2032" s="37">
        <v>45017</v>
      </c>
      <c r="L2032" s="21">
        <v>21</v>
      </c>
      <c r="M2032" s="21">
        <v>3</v>
      </c>
      <c r="N2032" s="19">
        <f t="shared" si="78"/>
        <v>24</v>
      </c>
    </row>
    <row r="2033" s="4" customFormat="1" customHeight="1" spans="1:14">
      <c r="A2033" s="19">
        <v>1938</v>
      </c>
      <c r="B2033" s="19" t="s">
        <v>2161</v>
      </c>
      <c r="C2033" s="19" t="s">
        <v>28</v>
      </c>
      <c r="D2033" s="19" t="s">
        <v>1916</v>
      </c>
      <c r="E2033" s="21" t="s">
        <v>19</v>
      </c>
      <c r="F2033" s="19" t="s">
        <v>20</v>
      </c>
      <c r="G2033" s="35">
        <v>3000</v>
      </c>
      <c r="H2033" s="35">
        <v>750</v>
      </c>
      <c r="I2033" s="35">
        <v>3750</v>
      </c>
      <c r="J2033" s="38">
        <v>44378</v>
      </c>
      <c r="K2033" s="37">
        <v>45017</v>
      </c>
      <c r="L2033" s="21">
        <v>21</v>
      </c>
      <c r="M2033" s="21">
        <v>3</v>
      </c>
      <c r="N2033" s="19">
        <f t="shared" si="78"/>
        <v>24</v>
      </c>
    </row>
    <row r="2034" s="4" customFormat="1" customHeight="1" spans="1:14">
      <c r="A2034" s="19">
        <v>1939</v>
      </c>
      <c r="B2034" s="19" t="s">
        <v>2162</v>
      </c>
      <c r="C2034" s="19" t="s">
        <v>28</v>
      </c>
      <c r="D2034" s="19" t="s">
        <v>1916</v>
      </c>
      <c r="E2034" s="21" t="s">
        <v>19</v>
      </c>
      <c r="F2034" s="19" t="s">
        <v>20</v>
      </c>
      <c r="G2034" s="35">
        <v>3000</v>
      </c>
      <c r="H2034" s="35">
        <v>750</v>
      </c>
      <c r="I2034" s="35">
        <v>3750</v>
      </c>
      <c r="J2034" s="38">
        <v>44378</v>
      </c>
      <c r="K2034" s="37">
        <v>45017</v>
      </c>
      <c r="L2034" s="21">
        <v>21</v>
      </c>
      <c r="M2034" s="21">
        <v>3</v>
      </c>
      <c r="N2034" s="19">
        <f t="shared" si="78"/>
        <v>24</v>
      </c>
    </row>
    <row r="2035" s="4" customFormat="1" customHeight="1" spans="1:14">
      <c r="A2035" s="19">
        <v>1940</v>
      </c>
      <c r="B2035" s="19" t="s">
        <v>2163</v>
      </c>
      <c r="C2035" s="19" t="s">
        <v>28</v>
      </c>
      <c r="D2035" s="19" t="s">
        <v>1916</v>
      </c>
      <c r="E2035" s="21" t="s">
        <v>19</v>
      </c>
      <c r="F2035" s="19" t="s">
        <v>20</v>
      </c>
      <c r="G2035" s="35">
        <v>3000</v>
      </c>
      <c r="H2035" s="35">
        <v>750</v>
      </c>
      <c r="I2035" s="35">
        <v>3750</v>
      </c>
      <c r="J2035" s="38">
        <v>44378</v>
      </c>
      <c r="K2035" s="37">
        <v>45017</v>
      </c>
      <c r="L2035" s="21">
        <v>21</v>
      </c>
      <c r="M2035" s="21">
        <v>3</v>
      </c>
      <c r="N2035" s="19">
        <f t="shared" si="78"/>
        <v>24</v>
      </c>
    </row>
    <row r="2036" s="4" customFormat="1" customHeight="1" spans="1:14">
      <c r="A2036" s="19">
        <v>1941</v>
      </c>
      <c r="B2036" s="19" t="s">
        <v>2164</v>
      </c>
      <c r="C2036" s="19" t="s">
        <v>28</v>
      </c>
      <c r="D2036" s="19" t="s">
        <v>1916</v>
      </c>
      <c r="E2036" s="21" t="s">
        <v>19</v>
      </c>
      <c r="F2036" s="19" t="s">
        <v>20</v>
      </c>
      <c r="G2036" s="35">
        <v>3000</v>
      </c>
      <c r="H2036" s="35">
        <v>750</v>
      </c>
      <c r="I2036" s="35">
        <v>3750</v>
      </c>
      <c r="J2036" s="38">
        <v>44317</v>
      </c>
      <c r="K2036" s="37">
        <v>45017</v>
      </c>
      <c r="L2036" s="21">
        <v>23</v>
      </c>
      <c r="M2036" s="21">
        <v>3</v>
      </c>
      <c r="N2036" s="19">
        <f t="shared" si="78"/>
        <v>26</v>
      </c>
    </row>
    <row r="2037" s="4" customFormat="1" customHeight="1" spans="1:14">
      <c r="A2037" s="19">
        <v>1942</v>
      </c>
      <c r="B2037" s="19" t="s">
        <v>2165</v>
      </c>
      <c r="C2037" s="19" t="s">
        <v>17</v>
      </c>
      <c r="D2037" s="19" t="s">
        <v>1916</v>
      </c>
      <c r="E2037" s="21" t="s">
        <v>19</v>
      </c>
      <c r="F2037" s="19" t="s">
        <v>20</v>
      </c>
      <c r="G2037" s="35">
        <v>3000</v>
      </c>
      <c r="H2037" s="35">
        <v>750</v>
      </c>
      <c r="I2037" s="35">
        <v>3750</v>
      </c>
      <c r="J2037" s="38">
        <v>44378</v>
      </c>
      <c r="K2037" s="37">
        <v>45017</v>
      </c>
      <c r="L2037" s="21">
        <v>21</v>
      </c>
      <c r="M2037" s="21">
        <v>3</v>
      </c>
      <c r="N2037" s="19">
        <f t="shared" si="78"/>
        <v>24</v>
      </c>
    </row>
    <row r="2038" s="4" customFormat="1" customHeight="1" spans="1:14">
      <c r="A2038" s="19">
        <v>1943</v>
      </c>
      <c r="B2038" s="19" t="s">
        <v>2166</v>
      </c>
      <c r="C2038" s="19" t="s">
        <v>17</v>
      </c>
      <c r="D2038" s="19" t="s">
        <v>1916</v>
      </c>
      <c r="E2038" s="21" t="s">
        <v>19</v>
      </c>
      <c r="F2038" s="19" t="s">
        <v>20</v>
      </c>
      <c r="G2038" s="35">
        <v>3000</v>
      </c>
      <c r="H2038" s="35">
        <v>750</v>
      </c>
      <c r="I2038" s="35">
        <v>3750</v>
      </c>
      <c r="J2038" s="38">
        <v>44378</v>
      </c>
      <c r="K2038" s="37">
        <v>45017</v>
      </c>
      <c r="L2038" s="21">
        <v>21</v>
      </c>
      <c r="M2038" s="21">
        <v>3</v>
      </c>
      <c r="N2038" s="19">
        <f t="shared" si="78"/>
        <v>24</v>
      </c>
    </row>
    <row r="2039" s="4" customFormat="1" customHeight="1" spans="1:14">
      <c r="A2039" s="19">
        <v>1944</v>
      </c>
      <c r="B2039" s="19" t="s">
        <v>2167</v>
      </c>
      <c r="C2039" s="19" t="s">
        <v>17</v>
      </c>
      <c r="D2039" s="19" t="s">
        <v>1916</v>
      </c>
      <c r="E2039" s="21" t="s">
        <v>19</v>
      </c>
      <c r="F2039" s="19" t="s">
        <v>20</v>
      </c>
      <c r="G2039" s="35">
        <v>3000</v>
      </c>
      <c r="H2039" s="35">
        <v>750</v>
      </c>
      <c r="I2039" s="35">
        <v>3750</v>
      </c>
      <c r="J2039" s="38">
        <v>44378</v>
      </c>
      <c r="K2039" s="37">
        <v>45017</v>
      </c>
      <c r="L2039" s="21">
        <v>21</v>
      </c>
      <c r="M2039" s="21">
        <v>3</v>
      </c>
      <c r="N2039" s="19">
        <f t="shared" ref="N2039:N2102" si="79">L2039+M2039</f>
        <v>24</v>
      </c>
    </row>
    <row r="2040" s="4" customFormat="1" customHeight="1" spans="1:14">
      <c r="A2040" s="19">
        <v>1945</v>
      </c>
      <c r="B2040" s="19" t="s">
        <v>2168</v>
      </c>
      <c r="C2040" s="19" t="s">
        <v>28</v>
      </c>
      <c r="D2040" s="19" t="s">
        <v>1916</v>
      </c>
      <c r="E2040" s="21" t="s">
        <v>19</v>
      </c>
      <c r="F2040" s="19" t="s">
        <v>20</v>
      </c>
      <c r="G2040" s="35">
        <v>3000</v>
      </c>
      <c r="H2040" s="35">
        <v>750</v>
      </c>
      <c r="I2040" s="35">
        <v>3750</v>
      </c>
      <c r="J2040" s="38">
        <v>44409</v>
      </c>
      <c r="K2040" s="37">
        <v>45017</v>
      </c>
      <c r="L2040" s="21">
        <v>20</v>
      </c>
      <c r="M2040" s="21">
        <v>3</v>
      </c>
      <c r="N2040" s="19">
        <f t="shared" si="79"/>
        <v>23</v>
      </c>
    </row>
    <row r="2041" s="4" customFormat="1" customHeight="1" spans="1:14">
      <c r="A2041" s="19">
        <v>1946</v>
      </c>
      <c r="B2041" s="19" t="s">
        <v>2169</v>
      </c>
      <c r="C2041" s="19" t="s">
        <v>28</v>
      </c>
      <c r="D2041" s="19" t="s">
        <v>1916</v>
      </c>
      <c r="E2041" s="21" t="s">
        <v>19</v>
      </c>
      <c r="F2041" s="19" t="s">
        <v>20</v>
      </c>
      <c r="G2041" s="35">
        <v>3000</v>
      </c>
      <c r="H2041" s="35">
        <v>750</v>
      </c>
      <c r="I2041" s="35">
        <v>3750</v>
      </c>
      <c r="J2041" s="37">
        <v>44166</v>
      </c>
      <c r="K2041" s="37">
        <v>45017</v>
      </c>
      <c r="L2041" s="21">
        <v>28</v>
      </c>
      <c r="M2041" s="21">
        <v>3</v>
      </c>
      <c r="N2041" s="19">
        <f t="shared" si="79"/>
        <v>31</v>
      </c>
    </row>
    <row r="2042" s="4" customFormat="1" customHeight="1" spans="1:14">
      <c r="A2042" s="19">
        <v>1947</v>
      </c>
      <c r="B2042" s="19" t="s">
        <v>2170</v>
      </c>
      <c r="C2042" s="19" t="s">
        <v>17</v>
      </c>
      <c r="D2042" s="19" t="s">
        <v>1916</v>
      </c>
      <c r="E2042" s="21" t="s">
        <v>19</v>
      </c>
      <c r="F2042" s="19" t="s">
        <v>20</v>
      </c>
      <c r="G2042" s="35">
        <v>3000</v>
      </c>
      <c r="H2042" s="35">
        <v>750</v>
      </c>
      <c r="I2042" s="35">
        <v>3750</v>
      </c>
      <c r="J2042" s="37">
        <v>44044</v>
      </c>
      <c r="K2042" s="37">
        <v>45017</v>
      </c>
      <c r="L2042" s="21">
        <v>32</v>
      </c>
      <c r="M2042" s="21">
        <v>3</v>
      </c>
      <c r="N2042" s="19">
        <f t="shared" si="79"/>
        <v>35</v>
      </c>
    </row>
    <row r="2043" s="4" customFormat="1" customHeight="1" spans="1:14">
      <c r="A2043" s="19">
        <v>1948</v>
      </c>
      <c r="B2043" s="19" t="s">
        <v>2171</v>
      </c>
      <c r="C2043" s="19" t="s">
        <v>17</v>
      </c>
      <c r="D2043" s="19" t="s">
        <v>1916</v>
      </c>
      <c r="E2043" s="21" t="s">
        <v>19</v>
      </c>
      <c r="F2043" s="19" t="s">
        <v>20</v>
      </c>
      <c r="G2043" s="35">
        <v>3000</v>
      </c>
      <c r="H2043" s="35">
        <v>750</v>
      </c>
      <c r="I2043" s="35">
        <v>3750</v>
      </c>
      <c r="J2043" s="38">
        <v>44378</v>
      </c>
      <c r="K2043" s="37">
        <v>45017</v>
      </c>
      <c r="L2043" s="21">
        <v>21</v>
      </c>
      <c r="M2043" s="21">
        <v>3</v>
      </c>
      <c r="N2043" s="19">
        <f t="shared" si="79"/>
        <v>24</v>
      </c>
    </row>
    <row r="2044" s="4" customFormat="1" customHeight="1" spans="1:14">
      <c r="A2044" s="19">
        <v>1949</v>
      </c>
      <c r="B2044" s="19" t="s">
        <v>2172</v>
      </c>
      <c r="C2044" s="19" t="s">
        <v>28</v>
      </c>
      <c r="D2044" s="19" t="s">
        <v>1916</v>
      </c>
      <c r="E2044" s="21" t="s">
        <v>19</v>
      </c>
      <c r="F2044" s="19" t="s">
        <v>20</v>
      </c>
      <c r="G2044" s="35">
        <v>3000</v>
      </c>
      <c r="H2044" s="35">
        <v>750</v>
      </c>
      <c r="I2044" s="35">
        <v>3750</v>
      </c>
      <c r="J2044" s="38">
        <v>44378</v>
      </c>
      <c r="K2044" s="37">
        <v>45017</v>
      </c>
      <c r="L2044" s="21">
        <v>21</v>
      </c>
      <c r="M2044" s="21">
        <v>3</v>
      </c>
      <c r="N2044" s="19">
        <f t="shared" si="79"/>
        <v>24</v>
      </c>
    </row>
    <row r="2045" s="4" customFormat="1" customHeight="1" spans="1:14">
      <c r="A2045" s="19">
        <v>1950</v>
      </c>
      <c r="B2045" s="19" t="s">
        <v>2173</v>
      </c>
      <c r="C2045" s="19" t="s">
        <v>28</v>
      </c>
      <c r="D2045" s="19" t="s">
        <v>1916</v>
      </c>
      <c r="E2045" s="21" t="s">
        <v>19</v>
      </c>
      <c r="F2045" s="19" t="s">
        <v>20</v>
      </c>
      <c r="G2045" s="35">
        <v>3000</v>
      </c>
      <c r="H2045" s="35">
        <v>750</v>
      </c>
      <c r="I2045" s="35">
        <v>3750</v>
      </c>
      <c r="J2045" s="38">
        <v>44378</v>
      </c>
      <c r="K2045" s="37">
        <v>45017</v>
      </c>
      <c r="L2045" s="21">
        <v>21</v>
      </c>
      <c r="M2045" s="21">
        <v>3</v>
      </c>
      <c r="N2045" s="19">
        <f t="shared" si="79"/>
        <v>24</v>
      </c>
    </row>
    <row r="2046" s="4" customFormat="1" customHeight="1" spans="1:14">
      <c r="A2046" s="19">
        <v>1951</v>
      </c>
      <c r="B2046" s="19" t="s">
        <v>2174</v>
      </c>
      <c r="C2046" s="19" t="s">
        <v>17</v>
      </c>
      <c r="D2046" s="19" t="s">
        <v>1916</v>
      </c>
      <c r="E2046" s="21" t="s">
        <v>19</v>
      </c>
      <c r="F2046" s="19" t="s">
        <v>20</v>
      </c>
      <c r="G2046" s="35">
        <v>3000</v>
      </c>
      <c r="H2046" s="35">
        <v>750</v>
      </c>
      <c r="I2046" s="35">
        <v>3750</v>
      </c>
      <c r="J2046" s="38">
        <v>44378</v>
      </c>
      <c r="K2046" s="37">
        <v>45017</v>
      </c>
      <c r="L2046" s="21">
        <v>21</v>
      </c>
      <c r="M2046" s="21">
        <v>3</v>
      </c>
      <c r="N2046" s="19">
        <f t="shared" si="79"/>
        <v>24</v>
      </c>
    </row>
    <row r="2047" s="4" customFormat="1" customHeight="1" spans="1:14">
      <c r="A2047" s="19">
        <v>1952</v>
      </c>
      <c r="B2047" s="19" t="s">
        <v>2175</v>
      </c>
      <c r="C2047" s="19" t="s">
        <v>28</v>
      </c>
      <c r="D2047" s="19" t="s">
        <v>1916</v>
      </c>
      <c r="E2047" s="19" t="s">
        <v>33</v>
      </c>
      <c r="F2047" s="21" t="str">
        <f>VLOOKUP(B2047,'[3]生活补助（2823）'!$B$4:$AQ$39989,20,FALSE)</f>
        <v>E</v>
      </c>
      <c r="G2047" s="35">
        <v>4500</v>
      </c>
      <c r="H2047" s="35">
        <v>1125</v>
      </c>
      <c r="I2047" s="35">
        <v>5625</v>
      </c>
      <c r="J2047" s="37">
        <v>44075</v>
      </c>
      <c r="K2047" s="37">
        <v>45017</v>
      </c>
      <c r="L2047" s="21">
        <v>31</v>
      </c>
      <c r="M2047" s="21">
        <v>3</v>
      </c>
      <c r="N2047" s="19">
        <f t="shared" si="79"/>
        <v>34</v>
      </c>
    </row>
    <row r="2048" s="4" customFormat="1" customHeight="1" spans="1:14">
      <c r="A2048" s="19">
        <v>1953</v>
      </c>
      <c r="B2048" s="19" t="s">
        <v>2176</v>
      </c>
      <c r="C2048" s="19" t="s">
        <v>17</v>
      </c>
      <c r="D2048" s="19" t="s">
        <v>1916</v>
      </c>
      <c r="E2048" s="21" t="s">
        <v>19</v>
      </c>
      <c r="F2048" s="19" t="s">
        <v>20</v>
      </c>
      <c r="G2048" s="35">
        <v>3000</v>
      </c>
      <c r="H2048" s="35">
        <v>750</v>
      </c>
      <c r="I2048" s="35">
        <v>3750</v>
      </c>
      <c r="J2048" s="38">
        <v>44013</v>
      </c>
      <c r="K2048" s="37">
        <v>45017</v>
      </c>
      <c r="L2048" s="21">
        <v>33</v>
      </c>
      <c r="M2048" s="21">
        <v>3</v>
      </c>
      <c r="N2048" s="19">
        <f t="shared" si="79"/>
        <v>36</v>
      </c>
    </row>
    <row r="2049" s="4" customFormat="1" customHeight="1" spans="1:14">
      <c r="A2049" s="19">
        <v>1954</v>
      </c>
      <c r="B2049" s="19" t="s">
        <v>2177</v>
      </c>
      <c r="C2049" s="19" t="s">
        <v>17</v>
      </c>
      <c r="D2049" s="19" t="s">
        <v>1916</v>
      </c>
      <c r="E2049" s="21" t="s">
        <v>19</v>
      </c>
      <c r="F2049" s="19" t="s">
        <v>20</v>
      </c>
      <c r="G2049" s="35">
        <v>3000</v>
      </c>
      <c r="H2049" s="35">
        <v>750</v>
      </c>
      <c r="I2049" s="35">
        <v>3750</v>
      </c>
      <c r="J2049" s="38">
        <v>44044</v>
      </c>
      <c r="K2049" s="37">
        <v>45017</v>
      </c>
      <c r="L2049" s="21">
        <v>32</v>
      </c>
      <c r="M2049" s="21">
        <v>3</v>
      </c>
      <c r="N2049" s="19">
        <f t="shared" si="79"/>
        <v>35</v>
      </c>
    </row>
    <row r="2050" s="4" customFormat="1" customHeight="1" spans="1:14">
      <c r="A2050" s="19">
        <v>1955</v>
      </c>
      <c r="B2050" s="19" t="s">
        <v>2178</v>
      </c>
      <c r="C2050" s="19" t="s">
        <v>28</v>
      </c>
      <c r="D2050" s="19" t="s">
        <v>1916</v>
      </c>
      <c r="E2050" s="21" t="s">
        <v>19</v>
      </c>
      <c r="F2050" s="19" t="s">
        <v>20</v>
      </c>
      <c r="G2050" s="35">
        <v>3000</v>
      </c>
      <c r="H2050" s="35">
        <v>750</v>
      </c>
      <c r="I2050" s="35">
        <v>3750</v>
      </c>
      <c r="J2050" s="38">
        <v>44046</v>
      </c>
      <c r="K2050" s="37">
        <v>45017</v>
      </c>
      <c r="L2050" s="21">
        <v>32</v>
      </c>
      <c r="M2050" s="21">
        <v>3</v>
      </c>
      <c r="N2050" s="19">
        <f t="shared" si="79"/>
        <v>35</v>
      </c>
    </row>
    <row r="2051" s="4" customFormat="1" customHeight="1" spans="1:14">
      <c r="A2051" s="19">
        <v>1956</v>
      </c>
      <c r="B2051" s="19" t="s">
        <v>2179</v>
      </c>
      <c r="C2051" s="19" t="s">
        <v>28</v>
      </c>
      <c r="D2051" s="19" t="s">
        <v>1916</v>
      </c>
      <c r="E2051" s="21" t="s">
        <v>19</v>
      </c>
      <c r="F2051" s="19" t="s">
        <v>20</v>
      </c>
      <c r="G2051" s="35">
        <v>3000</v>
      </c>
      <c r="H2051" s="35">
        <v>750</v>
      </c>
      <c r="I2051" s="35">
        <v>3750</v>
      </c>
      <c r="J2051" s="38">
        <v>44256</v>
      </c>
      <c r="K2051" s="37">
        <v>45017</v>
      </c>
      <c r="L2051" s="21">
        <v>25</v>
      </c>
      <c r="M2051" s="21">
        <v>3</v>
      </c>
      <c r="N2051" s="19">
        <f t="shared" si="79"/>
        <v>28</v>
      </c>
    </row>
    <row r="2052" s="4" customFormat="1" customHeight="1" spans="1:14">
      <c r="A2052" s="19">
        <v>1957</v>
      </c>
      <c r="B2052" s="19" t="s">
        <v>2180</v>
      </c>
      <c r="C2052" s="19" t="s">
        <v>28</v>
      </c>
      <c r="D2052" s="19" t="s">
        <v>1916</v>
      </c>
      <c r="E2052" s="21" t="s">
        <v>19</v>
      </c>
      <c r="F2052" s="19" t="s">
        <v>20</v>
      </c>
      <c r="G2052" s="35">
        <v>3000</v>
      </c>
      <c r="H2052" s="35">
        <v>750</v>
      </c>
      <c r="I2052" s="35">
        <v>3750</v>
      </c>
      <c r="J2052" s="38">
        <v>44044</v>
      </c>
      <c r="K2052" s="37">
        <v>45017</v>
      </c>
      <c r="L2052" s="21">
        <v>32</v>
      </c>
      <c r="M2052" s="21">
        <v>3</v>
      </c>
      <c r="N2052" s="19">
        <f t="shared" si="79"/>
        <v>35</v>
      </c>
    </row>
    <row r="2053" s="4" customFormat="1" customHeight="1" spans="1:14">
      <c r="A2053" s="19">
        <v>1958</v>
      </c>
      <c r="B2053" s="19" t="s">
        <v>2181</v>
      </c>
      <c r="C2053" s="19" t="s">
        <v>28</v>
      </c>
      <c r="D2053" s="19" t="s">
        <v>1916</v>
      </c>
      <c r="E2053" s="21" t="s">
        <v>19</v>
      </c>
      <c r="F2053" s="19" t="s">
        <v>20</v>
      </c>
      <c r="G2053" s="35">
        <v>3000</v>
      </c>
      <c r="H2053" s="35">
        <v>750</v>
      </c>
      <c r="I2053" s="35">
        <v>3750</v>
      </c>
      <c r="J2053" s="37">
        <v>43647</v>
      </c>
      <c r="K2053" s="37">
        <v>45017</v>
      </c>
      <c r="L2053" s="21">
        <v>45</v>
      </c>
      <c r="M2053" s="21">
        <v>3</v>
      </c>
      <c r="N2053" s="19">
        <f t="shared" si="79"/>
        <v>48</v>
      </c>
    </row>
    <row r="2054" s="4" customFormat="1" customHeight="1" spans="1:14">
      <c r="A2054" s="19">
        <v>1959</v>
      </c>
      <c r="B2054" s="19" t="s">
        <v>2182</v>
      </c>
      <c r="C2054" s="19" t="s">
        <v>28</v>
      </c>
      <c r="D2054" s="19" t="s">
        <v>1916</v>
      </c>
      <c r="E2054" s="21" t="s">
        <v>19</v>
      </c>
      <c r="F2054" s="19" t="s">
        <v>20</v>
      </c>
      <c r="G2054" s="35">
        <v>3000</v>
      </c>
      <c r="H2054" s="35">
        <v>750</v>
      </c>
      <c r="I2054" s="35">
        <v>3750</v>
      </c>
      <c r="J2054" s="37">
        <v>44287</v>
      </c>
      <c r="K2054" s="37">
        <v>45017</v>
      </c>
      <c r="L2054" s="21">
        <v>24</v>
      </c>
      <c r="M2054" s="21">
        <v>3</v>
      </c>
      <c r="N2054" s="19">
        <f t="shared" si="79"/>
        <v>27</v>
      </c>
    </row>
    <row r="2055" s="4" customFormat="1" customHeight="1" spans="1:14">
      <c r="A2055" s="19">
        <v>1960</v>
      </c>
      <c r="B2055" s="40" t="s">
        <v>2183</v>
      </c>
      <c r="C2055" s="40" t="s">
        <v>17</v>
      </c>
      <c r="D2055" s="19" t="s">
        <v>1916</v>
      </c>
      <c r="E2055" s="21" t="s">
        <v>19</v>
      </c>
      <c r="F2055" s="19" t="s">
        <v>20</v>
      </c>
      <c r="G2055" s="35">
        <v>3000</v>
      </c>
      <c r="H2055" s="35">
        <v>750</v>
      </c>
      <c r="I2055" s="35">
        <v>3750</v>
      </c>
      <c r="J2055" s="40" t="s">
        <v>44</v>
      </c>
      <c r="K2055" s="37">
        <v>45017</v>
      </c>
      <c r="L2055" s="21">
        <v>45</v>
      </c>
      <c r="M2055" s="21">
        <v>3</v>
      </c>
      <c r="N2055" s="19">
        <f t="shared" si="79"/>
        <v>48</v>
      </c>
    </row>
    <row r="2056" s="4" customFormat="1" customHeight="1" spans="1:14">
      <c r="A2056" s="19">
        <v>1961</v>
      </c>
      <c r="B2056" s="19" t="s">
        <v>2184</v>
      </c>
      <c r="C2056" s="19" t="s">
        <v>28</v>
      </c>
      <c r="D2056" s="19" t="s">
        <v>1916</v>
      </c>
      <c r="E2056" s="21" t="s">
        <v>19</v>
      </c>
      <c r="F2056" s="19" t="s">
        <v>20</v>
      </c>
      <c r="G2056" s="35">
        <v>3000</v>
      </c>
      <c r="H2056" s="35">
        <v>750</v>
      </c>
      <c r="I2056" s="35">
        <v>3750</v>
      </c>
      <c r="J2056" s="38">
        <v>44044</v>
      </c>
      <c r="K2056" s="37">
        <v>45017</v>
      </c>
      <c r="L2056" s="21">
        <v>32</v>
      </c>
      <c r="M2056" s="21">
        <v>3</v>
      </c>
      <c r="N2056" s="19">
        <f t="shared" si="79"/>
        <v>35</v>
      </c>
    </row>
    <row r="2057" s="4" customFormat="1" customHeight="1" spans="1:14">
      <c r="A2057" s="19">
        <v>1962</v>
      </c>
      <c r="B2057" s="19" t="s">
        <v>2185</v>
      </c>
      <c r="C2057" s="19" t="s">
        <v>17</v>
      </c>
      <c r="D2057" s="19" t="s">
        <v>1916</v>
      </c>
      <c r="E2057" s="21" t="s">
        <v>19</v>
      </c>
      <c r="F2057" s="19" t="s">
        <v>20</v>
      </c>
      <c r="G2057" s="35">
        <v>3000</v>
      </c>
      <c r="H2057" s="35">
        <v>750</v>
      </c>
      <c r="I2057" s="35">
        <v>3750</v>
      </c>
      <c r="J2057" s="38">
        <v>44105</v>
      </c>
      <c r="K2057" s="37">
        <v>45017</v>
      </c>
      <c r="L2057" s="21">
        <v>30</v>
      </c>
      <c r="M2057" s="21">
        <v>3</v>
      </c>
      <c r="N2057" s="19">
        <f t="shared" si="79"/>
        <v>33</v>
      </c>
    </row>
    <row r="2058" s="4" customFormat="1" customHeight="1" spans="1:14">
      <c r="A2058" s="19">
        <v>1963</v>
      </c>
      <c r="B2058" s="19" t="s">
        <v>1303</v>
      </c>
      <c r="C2058" s="19" t="s">
        <v>28</v>
      </c>
      <c r="D2058" s="19" t="s">
        <v>1916</v>
      </c>
      <c r="E2058" s="21" t="s">
        <v>19</v>
      </c>
      <c r="F2058" s="19" t="s">
        <v>20</v>
      </c>
      <c r="G2058" s="35">
        <v>3000</v>
      </c>
      <c r="H2058" s="35">
        <v>750</v>
      </c>
      <c r="I2058" s="35">
        <v>3750</v>
      </c>
      <c r="J2058" s="37">
        <v>43525</v>
      </c>
      <c r="K2058" s="37">
        <v>45017</v>
      </c>
      <c r="L2058" s="21">
        <v>49</v>
      </c>
      <c r="M2058" s="21">
        <v>3</v>
      </c>
      <c r="N2058" s="19">
        <f t="shared" si="79"/>
        <v>52</v>
      </c>
    </row>
    <row r="2059" s="4" customFormat="1" customHeight="1" spans="1:14">
      <c r="A2059" s="19">
        <v>1964</v>
      </c>
      <c r="B2059" s="19" t="s">
        <v>2186</v>
      </c>
      <c r="C2059" s="19" t="s">
        <v>17</v>
      </c>
      <c r="D2059" s="19" t="s">
        <v>1916</v>
      </c>
      <c r="E2059" s="21" t="s">
        <v>19</v>
      </c>
      <c r="F2059" s="19" t="s">
        <v>20</v>
      </c>
      <c r="G2059" s="35">
        <v>3000</v>
      </c>
      <c r="H2059" s="35">
        <v>750</v>
      </c>
      <c r="I2059" s="35">
        <v>3750</v>
      </c>
      <c r="J2059" s="38">
        <v>44044</v>
      </c>
      <c r="K2059" s="37">
        <v>45017</v>
      </c>
      <c r="L2059" s="21">
        <v>32</v>
      </c>
      <c r="M2059" s="21">
        <v>3</v>
      </c>
      <c r="N2059" s="19">
        <f t="shared" si="79"/>
        <v>35</v>
      </c>
    </row>
    <row r="2060" s="4" customFormat="1" customHeight="1" spans="1:14">
      <c r="A2060" s="19">
        <v>1965</v>
      </c>
      <c r="B2060" s="19" t="s">
        <v>2187</v>
      </c>
      <c r="C2060" s="19" t="s">
        <v>17</v>
      </c>
      <c r="D2060" s="19" t="s">
        <v>1916</v>
      </c>
      <c r="E2060" s="21" t="s">
        <v>19</v>
      </c>
      <c r="F2060" s="19" t="s">
        <v>20</v>
      </c>
      <c r="G2060" s="35">
        <v>3000</v>
      </c>
      <c r="H2060" s="35">
        <v>750</v>
      </c>
      <c r="I2060" s="35">
        <v>3750</v>
      </c>
      <c r="J2060" s="38">
        <v>44287</v>
      </c>
      <c r="K2060" s="37">
        <v>45017</v>
      </c>
      <c r="L2060" s="21">
        <v>24</v>
      </c>
      <c r="M2060" s="21">
        <v>3</v>
      </c>
      <c r="N2060" s="19">
        <f t="shared" si="79"/>
        <v>27</v>
      </c>
    </row>
    <row r="2061" s="4" customFormat="1" customHeight="1" spans="1:14">
      <c r="A2061" s="19">
        <v>1966</v>
      </c>
      <c r="B2061" s="19" t="s">
        <v>2188</v>
      </c>
      <c r="C2061" s="19" t="s">
        <v>17</v>
      </c>
      <c r="D2061" s="19" t="s">
        <v>1916</v>
      </c>
      <c r="E2061" s="21" t="s">
        <v>19</v>
      </c>
      <c r="F2061" s="19" t="s">
        <v>20</v>
      </c>
      <c r="G2061" s="35">
        <v>3000</v>
      </c>
      <c r="H2061" s="35">
        <v>750</v>
      </c>
      <c r="I2061" s="35">
        <v>3750</v>
      </c>
      <c r="J2061" s="38">
        <v>44197</v>
      </c>
      <c r="K2061" s="37">
        <v>45017</v>
      </c>
      <c r="L2061" s="21">
        <v>27</v>
      </c>
      <c r="M2061" s="21">
        <v>3</v>
      </c>
      <c r="N2061" s="19">
        <f t="shared" si="79"/>
        <v>30</v>
      </c>
    </row>
    <row r="2062" s="4" customFormat="1" customHeight="1" spans="1:14">
      <c r="A2062" s="19">
        <v>1967</v>
      </c>
      <c r="B2062" s="19" t="s">
        <v>2189</v>
      </c>
      <c r="C2062" s="19" t="s">
        <v>28</v>
      </c>
      <c r="D2062" s="19" t="s">
        <v>1916</v>
      </c>
      <c r="E2062" s="21" t="s">
        <v>19</v>
      </c>
      <c r="F2062" s="19" t="s">
        <v>20</v>
      </c>
      <c r="G2062" s="35">
        <v>3000</v>
      </c>
      <c r="H2062" s="35">
        <v>750</v>
      </c>
      <c r="I2062" s="35">
        <v>3750</v>
      </c>
      <c r="J2062" s="38">
        <v>44044</v>
      </c>
      <c r="K2062" s="37">
        <v>45017</v>
      </c>
      <c r="L2062" s="21">
        <v>32</v>
      </c>
      <c r="M2062" s="21">
        <v>3</v>
      </c>
      <c r="N2062" s="19">
        <f t="shared" si="79"/>
        <v>35</v>
      </c>
    </row>
    <row r="2063" s="4" customFormat="1" customHeight="1" spans="1:14">
      <c r="A2063" s="19">
        <v>1968</v>
      </c>
      <c r="B2063" s="19" t="s">
        <v>605</v>
      </c>
      <c r="C2063" s="19" t="s">
        <v>17</v>
      </c>
      <c r="D2063" s="19" t="s">
        <v>1916</v>
      </c>
      <c r="E2063" s="39" t="s">
        <v>33</v>
      </c>
      <c r="F2063" s="19" t="s">
        <v>991</v>
      </c>
      <c r="G2063" s="35">
        <v>4500</v>
      </c>
      <c r="H2063" s="35">
        <v>1125</v>
      </c>
      <c r="I2063" s="35">
        <v>5625</v>
      </c>
      <c r="J2063" s="38">
        <v>43952</v>
      </c>
      <c r="K2063" s="37">
        <v>45017</v>
      </c>
      <c r="L2063" s="21">
        <v>35</v>
      </c>
      <c r="M2063" s="21">
        <v>3</v>
      </c>
      <c r="N2063" s="19">
        <f t="shared" si="79"/>
        <v>38</v>
      </c>
    </row>
    <row r="2064" s="4" customFormat="1" customHeight="1" spans="1:14">
      <c r="A2064" s="19">
        <v>1969</v>
      </c>
      <c r="B2064" s="19" t="s">
        <v>2190</v>
      </c>
      <c r="C2064" s="19" t="s">
        <v>17</v>
      </c>
      <c r="D2064" s="19" t="s">
        <v>1916</v>
      </c>
      <c r="E2064" s="39" t="s">
        <v>33</v>
      </c>
      <c r="F2064" s="19" t="s">
        <v>34</v>
      </c>
      <c r="G2064" s="35">
        <v>4500</v>
      </c>
      <c r="H2064" s="35">
        <v>1125</v>
      </c>
      <c r="I2064" s="35">
        <v>5625</v>
      </c>
      <c r="J2064" s="38">
        <v>43922</v>
      </c>
      <c r="K2064" s="37">
        <v>45017</v>
      </c>
      <c r="L2064" s="21">
        <v>36</v>
      </c>
      <c r="M2064" s="21">
        <v>3</v>
      </c>
      <c r="N2064" s="19">
        <f t="shared" si="79"/>
        <v>39</v>
      </c>
    </row>
    <row r="2065" s="4" customFormat="1" customHeight="1" spans="1:14">
      <c r="A2065" s="19">
        <v>1970</v>
      </c>
      <c r="B2065" s="19" t="s">
        <v>2191</v>
      </c>
      <c r="C2065" s="19" t="s">
        <v>28</v>
      </c>
      <c r="D2065" s="19" t="s">
        <v>1916</v>
      </c>
      <c r="E2065" s="21" t="s">
        <v>19</v>
      </c>
      <c r="F2065" s="19" t="s">
        <v>20</v>
      </c>
      <c r="G2065" s="35">
        <v>3000</v>
      </c>
      <c r="H2065" s="35">
        <v>750</v>
      </c>
      <c r="I2065" s="35">
        <v>3750</v>
      </c>
      <c r="J2065" s="38">
        <v>44044</v>
      </c>
      <c r="K2065" s="37">
        <v>45017</v>
      </c>
      <c r="L2065" s="21">
        <v>32</v>
      </c>
      <c r="M2065" s="21">
        <v>3</v>
      </c>
      <c r="N2065" s="19">
        <f t="shared" si="79"/>
        <v>35</v>
      </c>
    </row>
    <row r="2066" s="4" customFormat="1" customHeight="1" spans="1:14">
      <c r="A2066" s="19">
        <v>1971</v>
      </c>
      <c r="B2066" s="19" t="s">
        <v>2192</v>
      </c>
      <c r="C2066" s="19" t="s">
        <v>17</v>
      </c>
      <c r="D2066" s="19" t="s">
        <v>1916</v>
      </c>
      <c r="E2066" s="21" t="s">
        <v>19</v>
      </c>
      <c r="F2066" s="19" t="s">
        <v>20</v>
      </c>
      <c r="G2066" s="35">
        <v>3000</v>
      </c>
      <c r="H2066" s="35">
        <v>750</v>
      </c>
      <c r="I2066" s="35">
        <v>3750</v>
      </c>
      <c r="J2066" s="38">
        <v>44044</v>
      </c>
      <c r="K2066" s="37">
        <v>45017</v>
      </c>
      <c r="L2066" s="21">
        <v>32</v>
      </c>
      <c r="M2066" s="21">
        <v>3</v>
      </c>
      <c r="N2066" s="19">
        <f t="shared" si="79"/>
        <v>35</v>
      </c>
    </row>
    <row r="2067" s="4" customFormat="1" customHeight="1" spans="1:14">
      <c r="A2067" s="19">
        <v>1972</v>
      </c>
      <c r="B2067" s="19" t="s">
        <v>2193</v>
      </c>
      <c r="C2067" s="19" t="s">
        <v>28</v>
      </c>
      <c r="D2067" s="19" t="s">
        <v>1916</v>
      </c>
      <c r="E2067" s="21" t="s">
        <v>19</v>
      </c>
      <c r="F2067" s="19" t="s">
        <v>20</v>
      </c>
      <c r="G2067" s="35">
        <v>3000</v>
      </c>
      <c r="H2067" s="35">
        <v>750</v>
      </c>
      <c r="I2067" s="35">
        <v>3750</v>
      </c>
      <c r="J2067" s="38">
        <v>44044</v>
      </c>
      <c r="K2067" s="37">
        <v>45017</v>
      </c>
      <c r="L2067" s="21">
        <v>32</v>
      </c>
      <c r="M2067" s="21">
        <v>3</v>
      </c>
      <c r="N2067" s="19">
        <f t="shared" si="79"/>
        <v>35</v>
      </c>
    </row>
    <row r="2068" s="4" customFormat="1" customHeight="1" spans="1:14">
      <c r="A2068" s="19">
        <v>1973</v>
      </c>
      <c r="B2068" s="19" t="s">
        <v>2194</v>
      </c>
      <c r="C2068" s="19" t="s">
        <v>28</v>
      </c>
      <c r="D2068" s="19" t="s">
        <v>1916</v>
      </c>
      <c r="E2068" s="21" t="s">
        <v>19</v>
      </c>
      <c r="F2068" s="19" t="s">
        <v>20</v>
      </c>
      <c r="G2068" s="35">
        <v>3000</v>
      </c>
      <c r="H2068" s="35">
        <v>750</v>
      </c>
      <c r="I2068" s="35">
        <v>3750</v>
      </c>
      <c r="J2068" s="38">
        <v>44044</v>
      </c>
      <c r="K2068" s="37">
        <v>45017</v>
      </c>
      <c r="L2068" s="21">
        <v>32</v>
      </c>
      <c r="M2068" s="21">
        <v>3</v>
      </c>
      <c r="N2068" s="19">
        <f t="shared" si="79"/>
        <v>35</v>
      </c>
    </row>
    <row r="2069" s="4" customFormat="1" customHeight="1" spans="1:14">
      <c r="A2069" s="19">
        <v>1974</v>
      </c>
      <c r="B2069" s="19" t="s">
        <v>2195</v>
      </c>
      <c r="C2069" s="19" t="s">
        <v>17</v>
      </c>
      <c r="D2069" s="19" t="s">
        <v>1916</v>
      </c>
      <c r="E2069" s="21" t="s">
        <v>19</v>
      </c>
      <c r="F2069" s="19" t="s">
        <v>20</v>
      </c>
      <c r="G2069" s="35">
        <v>3000</v>
      </c>
      <c r="H2069" s="35">
        <v>750</v>
      </c>
      <c r="I2069" s="35">
        <v>3750</v>
      </c>
      <c r="J2069" s="38">
        <v>44013</v>
      </c>
      <c r="K2069" s="37">
        <v>45017</v>
      </c>
      <c r="L2069" s="21">
        <v>33</v>
      </c>
      <c r="M2069" s="21">
        <v>3</v>
      </c>
      <c r="N2069" s="19">
        <f t="shared" si="79"/>
        <v>36</v>
      </c>
    </row>
    <row r="2070" s="4" customFormat="1" customHeight="1" spans="1:14">
      <c r="A2070" s="19">
        <v>1975</v>
      </c>
      <c r="B2070" s="19" t="s">
        <v>2196</v>
      </c>
      <c r="C2070" s="19" t="s">
        <v>17</v>
      </c>
      <c r="D2070" s="19" t="s">
        <v>1916</v>
      </c>
      <c r="E2070" s="21" t="s">
        <v>19</v>
      </c>
      <c r="F2070" s="19" t="s">
        <v>20</v>
      </c>
      <c r="G2070" s="35">
        <v>3000</v>
      </c>
      <c r="H2070" s="35">
        <v>750</v>
      </c>
      <c r="I2070" s="35">
        <v>3750</v>
      </c>
      <c r="J2070" s="37">
        <v>44105</v>
      </c>
      <c r="K2070" s="37">
        <v>45017</v>
      </c>
      <c r="L2070" s="21">
        <v>30</v>
      </c>
      <c r="M2070" s="21">
        <v>3</v>
      </c>
      <c r="N2070" s="19">
        <f t="shared" si="79"/>
        <v>33</v>
      </c>
    </row>
    <row r="2071" s="4" customFormat="1" customHeight="1" spans="1:14">
      <c r="A2071" s="19">
        <v>1976</v>
      </c>
      <c r="B2071" s="19" t="s">
        <v>2197</v>
      </c>
      <c r="C2071" s="19" t="s">
        <v>17</v>
      </c>
      <c r="D2071" s="19" t="s">
        <v>1916</v>
      </c>
      <c r="E2071" s="21" t="s">
        <v>19</v>
      </c>
      <c r="F2071" s="19" t="s">
        <v>20</v>
      </c>
      <c r="G2071" s="35">
        <v>3000</v>
      </c>
      <c r="H2071" s="35">
        <v>750</v>
      </c>
      <c r="I2071" s="35">
        <v>3750</v>
      </c>
      <c r="J2071" s="38">
        <v>44013</v>
      </c>
      <c r="K2071" s="37">
        <v>45017</v>
      </c>
      <c r="L2071" s="21">
        <v>33</v>
      </c>
      <c r="M2071" s="21">
        <v>3</v>
      </c>
      <c r="N2071" s="19">
        <f t="shared" si="79"/>
        <v>36</v>
      </c>
    </row>
    <row r="2072" s="4" customFormat="1" customHeight="1" spans="1:14">
      <c r="A2072" s="19">
        <v>1977</v>
      </c>
      <c r="B2072" s="19" t="s">
        <v>2198</v>
      </c>
      <c r="C2072" s="19" t="s">
        <v>28</v>
      </c>
      <c r="D2072" s="19" t="s">
        <v>1916</v>
      </c>
      <c r="E2072" s="21" t="s">
        <v>19</v>
      </c>
      <c r="F2072" s="19" t="s">
        <v>20</v>
      </c>
      <c r="G2072" s="35">
        <v>3000</v>
      </c>
      <c r="H2072" s="35">
        <v>750</v>
      </c>
      <c r="I2072" s="35">
        <v>3750</v>
      </c>
      <c r="J2072" s="38">
        <v>44044</v>
      </c>
      <c r="K2072" s="37">
        <v>45017</v>
      </c>
      <c r="L2072" s="21">
        <v>32</v>
      </c>
      <c r="M2072" s="21">
        <v>3</v>
      </c>
      <c r="N2072" s="19">
        <f t="shared" si="79"/>
        <v>35</v>
      </c>
    </row>
    <row r="2073" s="4" customFormat="1" customHeight="1" spans="1:14">
      <c r="A2073" s="19">
        <v>1978</v>
      </c>
      <c r="B2073" s="19" t="s">
        <v>2199</v>
      </c>
      <c r="C2073" s="19" t="s">
        <v>28</v>
      </c>
      <c r="D2073" s="19" t="s">
        <v>1916</v>
      </c>
      <c r="E2073" s="21" t="s">
        <v>19</v>
      </c>
      <c r="F2073" s="19" t="s">
        <v>20</v>
      </c>
      <c r="G2073" s="35">
        <v>3000</v>
      </c>
      <c r="H2073" s="35">
        <v>750</v>
      </c>
      <c r="I2073" s="35">
        <v>3750</v>
      </c>
      <c r="J2073" s="38">
        <v>44044</v>
      </c>
      <c r="K2073" s="37">
        <v>45017</v>
      </c>
      <c r="L2073" s="21">
        <v>32</v>
      </c>
      <c r="M2073" s="21">
        <v>3</v>
      </c>
      <c r="N2073" s="19">
        <f t="shared" si="79"/>
        <v>35</v>
      </c>
    </row>
    <row r="2074" s="4" customFormat="1" customHeight="1" spans="1:14">
      <c r="A2074" s="19">
        <v>1979</v>
      </c>
      <c r="B2074" s="19" t="s">
        <v>2200</v>
      </c>
      <c r="C2074" s="19" t="s">
        <v>17</v>
      </c>
      <c r="D2074" s="19" t="s">
        <v>1916</v>
      </c>
      <c r="E2074" s="21" t="s">
        <v>19</v>
      </c>
      <c r="F2074" s="19" t="s">
        <v>20</v>
      </c>
      <c r="G2074" s="35">
        <v>3000</v>
      </c>
      <c r="H2074" s="35">
        <v>750</v>
      </c>
      <c r="I2074" s="35">
        <v>3750</v>
      </c>
      <c r="J2074" s="40" t="s">
        <v>147</v>
      </c>
      <c r="K2074" s="37">
        <v>45017</v>
      </c>
      <c r="L2074" s="21">
        <v>32</v>
      </c>
      <c r="M2074" s="21">
        <v>3</v>
      </c>
      <c r="N2074" s="19">
        <f t="shared" si="79"/>
        <v>35</v>
      </c>
    </row>
    <row r="2075" s="4" customFormat="1" customHeight="1" spans="1:14">
      <c r="A2075" s="19">
        <v>1980</v>
      </c>
      <c r="B2075" s="19" t="s">
        <v>2201</v>
      </c>
      <c r="C2075" s="19" t="s">
        <v>28</v>
      </c>
      <c r="D2075" s="19" t="s">
        <v>1916</v>
      </c>
      <c r="E2075" s="21" t="s">
        <v>19</v>
      </c>
      <c r="F2075" s="19" t="s">
        <v>20</v>
      </c>
      <c r="G2075" s="35">
        <v>3000</v>
      </c>
      <c r="H2075" s="35">
        <v>750</v>
      </c>
      <c r="I2075" s="35">
        <v>3750</v>
      </c>
      <c r="J2075" s="37">
        <v>44044</v>
      </c>
      <c r="K2075" s="37">
        <v>45017</v>
      </c>
      <c r="L2075" s="21">
        <v>32</v>
      </c>
      <c r="M2075" s="21">
        <v>3</v>
      </c>
      <c r="N2075" s="19">
        <f t="shared" si="79"/>
        <v>35</v>
      </c>
    </row>
    <row r="2076" s="4" customFormat="1" customHeight="1" spans="1:14">
      <c r="A2076" s="19">
        <v>1981</v>
      </c>
      <c r="B2076" s="19" t="s">
        <v>2202</v>
      </c>
      <c r="C2076" s="19" t="s">
        <v>28</v>
      </c>
      <c r="D2076" s="19" t="s">
        <v>1916</v>
      </c>
      <c r="E2076" s="21" t="s">
        <v>19</v>
      </c>
      <c r="F2076" s="19" t="s">
        <v>20</v>
      </c>
      <c r="G2076" s="35">
        <v>3000</v>
      </c>
      <c r="H2076" s="35">
        <v>750</v>
      </c>
      <c r="I2076" s="35">
        <v>3750</v>
      </c>
      <c r="J2076" s="38">
        <v>44044</v>
      </c>
      <c r="K2076" s="37">
        <v>45017</v>
      </c>
      <c r="L2076" s="21">
        <v>32</v>
      </c>
      <c r="M2076" s="21">
        <v>3</v>
      </c>
      <c r="N2076" s="19">
        <f t="shared" si="79"/>
        <v>35</v>
      </c>
    </row>
    <row r="2077" s="4" customFormat="1" customHeight="1" spans="1:14">
      <c r="A2077" s="19">
        <v>1982</v>
      </c>
      <c r="B2077" s="19" t="s">
        <v>2203</v>
      </c>
      <c r="C2077" s="19" t="s">
        <v>28</v>
      </c>
      <c r="D2077" s="19" t="s">
        <v>1916</v>
      </c>
      <c r="E2077" s="21" t="s">
        <v>19</v>
      </c>
      <c r="F2077" s="19" t="s">
        <v>20</v>
      </c>
      <c r="G2077" s="35">
        <v>3000</v>
      </c>
      <c r="H2077" s="35">
        <v>750</v>
      </c>
      <c r="I2077" s="35">
        <v>3750</v>
      </c>
      <c r="J2077" s="38">
        <v>44013</v>
      </c>
      <c r="K2077" s="37">
        <v>45017</v>
      </c>
      <c r="L2077" s="21">
        <v>33</v>
      </c>
      <c r="M2077" s="21">
        <v>3</v>
      </c>
      <c r="N2077" s="19">
        <f t="shared" si="79"/>
        <v>36</v>
      </c>
    </row>
    <row r="2078" s="4" customFormat="1" customHeight="1" spans="1:14">
      <c r="A2078" s="19">
        <v>1983</v>
      </c>
      <c r="B2078" s="19" t="s">
        <v>2204</v>
      </c>
      <c r="C2078" s="19" t="s">
        <v>17</v>
      </c>
      <c r="D2078" s="19" t="s">
        <v>1916</v>
      </c>
      <c r="E2078" s="19" t="s">
        <v>33</v>
      </c>
      <c r="F2078" s="21" t="str">
        <f>VLOOKUP(B2078,'[3]生活补助（2823）'!$B$4:$AQ$39989,20,FALSE)</f>
        <v>E</v>
      </c>
      <c r="G2078" s="35">
        <v>4500</v>
      </c>
      <c r="H2078" s="35">
        <v>1125</v>
      </c>
      <c r="I2078" s="35">
        <v>5625</v>
      </c>
      <c r="J2078" s="38">
        <v>43922</v>
      </c>
      <c r="K2078" s="37">
        <v>45017</v>
      </c>
      <c r="L2078" s="21">
        <v>36</v>
      </c>
      <c r="M2078" s="21">
        <v>3</v>
      </c>
      <c r="N2078" s="19">
        <f t="shared" si="79"/>
        <v>39</v>
      </c>
    </row>
    <row r="2079" s="4" customFormat="1" customHeight="1" spans="1:14">
      <c r="A2079" s="19">
        <v>1984</v>
      </c>
      <c r="B2079" s="19" t="s">
        <v>2205</v>
      </c>
      <c r="C2079" s="19" t="s">
        <v>28</v>
      </c>
      <c r="D2079" s="19" t="s">
        <v>1916</v>
      </c>
      <c r="E2079" s="19" t="s">
        <v>33</v>
      </c>
      <c r="F2079" s="21" t="str">
        <f>VLOOKUP(B2079,'[3]生活补助（2823）'!$B$4:$AQ$39989,20,FALSE)</f>
        <v>E</v>
      </c>
      <c r="G2079" s="35">
        <v>4500</v>
      </c>
      <c r="H2079" s="35">
        <v>1125</v>
      </c>
      <c r="I2079" s="35">
        <v>5625</v>
      </c>
      <c r="J2079" s="38">
        <v>44013</v>
      </c>
      <c r="K2079" s="37">
        <v>45017</v>
      </c>
      <c r="L2079" s="21">
        <v>33</v>
      </c>
      <c r="M2079" s="21">
        <v>3</v>
      </c>
      <c r="N2079" s="19">
        <f t="shared" si="79"/>
        <v>36</v>
      </c>
    </row>
    <row r="2080" s="4" customFormat="1" customHeight="1" spans="1:14">
      <c r="A2080" s="19">
        <v>1985</v>
      </c>
      <c r="B2080" s="19" t="s">
        <v>2206</v>
      </c>
      <c r="C2080" s="19" t="s">
        <v>28</v>
      </c>
      <c r="D2080" s="19" t="s">
        <v>1916</v>
      </c>
      <c r="E2080" s="21" t="s">
        <v>19</v>
      </c>
      <c r="F2080" s="19" t="s">
        <v>20</v>
      </c>
      <c r="G2080" s="35">
        <v>3000</v>
      </c>
      <c r="H2080" s="35">
        <v>750</v>
      </c>
      <c r="I2080" s="35">
        <v>3750</v>
      </c>
      <c r="J2080" s="38">
        <v>43865</v>
      </c>
      <c r="K2080" s="37">
        <v>45017</v>
      </c>
      <c r="L2080" s="21">
        <v>38</v>
      </c>
      <c r="M2080" s="21">
        <v>3</v>
      </c>
      <c r="N2080" s="19">
        <f t="shared" si="79"/>
        <v>41</v>
      </c>
    </row>
    <row r="2081" s="4" customFormat="1" customHeight="1" spans="1:14">
      <c r="A2081" s="19">
        <v>1986</v>
      </c>
      <c r="B2081" s="19" t="s">
        <v>2207</v>
      </c>
      <c r="C2081" s="19" t="s">
        <v>17</v>
      </c>
      <c r="D2081" s="19" t="s">
        <v>1916</v>
      </c>
      <c r="E2081" s="21" t="s">
        <v>19</v>
      </c>
      <c r="F2081" s="19" t="s">
        <v>20</v>
      </c>
      <c r="G2081" s="35">
        <v>3000</v>
      </c>
      <c r="H2081" s="35">
        <v>750</v>
      </c>
      <c r="I2081" s="35">
        <v>3750</v>
      </c>
      <c r="J2081" s="38">
        <v>43647</v>
      </c>
      <c r="K2081" s="37">
        <v>45017</v>
      </c>
      <c r="L2081" s="21">
        <v>45</v>
      </c>
      <c r="M2081" s="21">
        <v>3</v>
      </c>
      <c r="N2081" s="19">
        <f t="shared" si="79"/>
        <v>48</v>
      </c>
    </row>
    <row r="2082" s="4" customFormat="1" customHeight="1" spans="1:14">
      <c r="A2082" s="19">
        <v>1987</v>
      </c>
      <c r="B2082" s="19" t="s">
        <v>2208</v>
      </c>
      <c r="C2082" s="19" t="s">
        <v>17</v>
      </c>
      <c r="D2082" s="19" t="s">
        <v>1916</v>
      </c>
      <c r="E2082" s="21" t="s">
        <v>19</v>
      </c>
      <c r="F2082" s="19" t="s">
        <v>20</v>
      </c>
      <c r="G2082" s="35">
        <v>3000</v>
      </c>
      <c r="H2082" s="35">
        <v>750</v>
      </c>
      <c r="I2082" s="35">
        <v>3750</v>
      </c>
      <c r="J2082" s="38">
        <v>44044</v>
      </c>
      <c r="K2082" s="37">
        <v>45017</v>
      </c>
      <c r="L2082" s="21">
        <v>32</v>
      </c>
      <c r="M2082" s="21">
        <v>3</v>
      </c>
      <c r="N2082" s="19">
        <f t="shared" si="79"/>
        <v>35</v>
      </c>
    </row>
    <row r="2083" s="4" customFormat="1" customHeight="1" spans="1:14">
      <c r="A2083" s="19">
        <v>1988</v>
      </c>
      <c r="B2083" s="19" t="s">
        <v>2209</v>
      </c>
      <c r="C2083" s="19" t="s">
        <v>17</v>
      </c>
      <c r="D2083" s="19" t="s">
        <v>1916</v>
      </c>
      <c r="E2083" s="21" t="s">
        <v>19</v>
      </c>
      <c r="F2083" s="19" t="s">
        <v>20</v>
      </c>
      <c r="G2083" s="35">
        <v>3000</v>
      </c>
      <c r="H2083" s="35">
        <v>750</v>
      </c>
      <c r="I2083" s="35">
        <v>3750</v>
      </c>
      <c r="J2083" s="38">
        <v>44044</v>
      </c>
      <c r="K2083" s="37">
        <v>45017</v>
      </c>
      <c r="L2083" s="21">
        <v>32</v>
      </c>
      <c r="M2083" s="21">
        <v>3</v>
      </c>
      <c r="N2083" s="19">
        <f t="shared" si="79"/>
        <v>35</v>
      </c>
    </row>
    <row r="2084" s="4" customFormat="1" customHeight="1" spans="1:14">
      <c r="A2084" s="19">
        <v>1989</v>
      </c>
      <c r="B2084" s="19" t="s">
        <v>2210</v>
      </c>
      <c r="C2084" s="19" t="s">
        <v>28</v>
      </c>
      <c r="D2084" s="19" t="s">
        <v>1916</v>
      </c>
      <c r="E2084" s="21" t="s">
        <v>19</v>
      </c>
      <c r="F2084" s="19" t="s">
        <v>20</v>
      </c>
      <c r="G2084" s="35">
        <v>3000</v>
      </c>
      <c r="H2084" s="35">
        <v>750</v>
      </c>
      <c r="I2084" s="35">
        <v>3750</v>
      </c>
      <c r="J2084" s="38">
        <v>44013</v>
      </c>
      <c r="K2084" s="37">
        <v>45017</v>
      </c>
      <c r="L2084" s="21">
        <v>33</v>
      </c>
      <c r="M2084" s="21">
        <v>3</v>
      </c>
      <c r="N2084" s="19">
        <f t="shared" si="79"/>
        <v>36</v>
      </c>
    </row>
    <row r="2085" s="4" customFormat="1" customHeight="1" spans="1:14">
      <c r="A2085" s="19">
        <v>1990</v>
      </c>
      <c r="B2085" s="19" t="s">
        <v>2211</v>
      </c>
      <c r="C2085" s="19" t="s">
        <v>28</v>
      </c>
      <c r="D2085" s="19" t="s">
        <v>1916</v>
      </c>
      <c r="E2085" s="21" t="s">
        <v>19</v>
      </c>
      <c r="F2085" s="19" t="s">
        <v>20</v>
      </c>
      <c r="G2085" s="35">
        <v>3000</v>
      </c>
      <c r="H2085" s="35">
        <v>750</v>
      </c>
      <c r="I2085" s="35">
        <v>3750</v>
      </c>
      <c r="J2085" s="38">
        <v>44044</v>
      </c>
      <c r="K2085" s="37">
        <v>45017</v>
      </c>
      <c r="L2085" s="21">
        <v>32</v>
      </c>
      <c r="M2085" s="21">
        <v>3</v>
      </c>
      <c r="N2085" s="19">
        <f t="shared" si="79"/>
        <v>35</v>
      </c>
    </row>
    <row r="2086" s="4" customFormat="1" customHeight="1" spans="1:14">
      <c r="A2086" s="19">
        <v>1991</v>
      </c>
      <c r="B2086" s="19" t="s">
        <v>2212</v>
      </c>
      <c r="C2086" s="19" t="s">
        <v>28</v>
      </c>
      <c r="D2086" s="19" t="s">
        <v>1916</v>
      </c>
      <c r="E2086" s="21" t="s">
        <v>19</v>
      </c>
      <c r="F2086" s="19" t="s">
        <v>20</v>
      </c>
      <c r="G2086" s="35">
        <v>3000</v>
      </c>
      <c r="H2086" s="35">
        <v>750</v>
      </c>
      <c r="I2086" s="35">
        <v>3750</v>
      </c>
      <c r="J2086" s="38">
        <v>44013</v>
      </c>
      <c r="K2086" s="37">
        <v>45017</v>
      </c>
      <c r="L2086" s="21">
        <v>33</v>
      </c>
      <c r="M2086" s="21">
        <v>3</v>
      </c>
      <c r="N2086" s="19">
        <f t="shared" si="79"/>
        <v>36</v>
      </c>
    </row>
    <row r="2087" s="4" customFormat="1" customHeight="1" spans="1:14">
      <c r="A2087" s="19">
        <v>1992</v>
      </c>
      <c r="B2087" s="19" t="s">
        <v>2213</v>
      </c>
      <c r="C2087" s="19" t="s">
        <v>17</v>
      </c>
      <c r="D2087" s="19" t="s">
        <v>1916</v>
      </c>
      <c r="E2087" s="21" t="s">
        <v>19</v>
      </c>
      <c r="F2087" s="19" t="s">
        <v>20</v>
      </c>
      <c r="G2087" s="35">
        <v>3000</v>
      </c>
      <c r="H2087" s="35">
        <v>750</v>
      </c>
      <c r="I2087" s="35">
        <v>3750</v>
      </c>
      <c r="J2087" s="38">
        <v>44046</v>
      </c>
      <c r="K2087" s="37">
        <v>45017</v>
      </c>
      <c r="L2087" s="21">
        <v>32</v>
      </c>
      <c r="M2087" s="21">
        <v>3</v>
      </c>
      <c r="N2087" s="19">
        <f t="shared" si="79"/>
        <v>35</v>
      </c>
    </row>
    <row r="2088" s="4" customFormat="1" customHeight="1" spans="1:14">
      <c r="A2088" s="19">
        <v>1993</v>
      </c>
      <c r="B2088" s="19" t="s">
        <v>2214</v>
      </c>
      <c r="C2088" s="19" t="s">
        <v>28</v>
      </c>
      <c r="D2088" s="19" t="s">
        <v>1916</v>
      </c>
      <c r="E2088" s="21" t="s">
        <v>19</v>
      </c>
      <c r="F2088" s="19" t="s">
        <v>20</v>
      </c>
      <c r="G2088" s="35">
        <v>3000</v>
      </c>
      <c r="H2088" s="35">
        <v>750</v>
      </c>
      <c r="I2088" s="35">
        <v>3750</v>
      </c>
      <c r="J2088" s="38">
        <v>44039</v>
      </c>
      <c r="K2088" s="37">
        <v>45017</v>
      </c>
      <c r="L2088" s="21">
        <v>33</v>
      </c>
      <c r="M2088" s="21">
        <v>3</v>
      </c>
      <c r="N2088" s="19">
        <f t="shared" si="79"/>
        <v>36</v>
      </c>
    </row>
    <row r="2089" s="4" customFormat="1" customHeight="1" spans="1:14">
      <c r="A2089" s="19">
        <v>1994</v>
      </c>
      <c r="B2089" s="19" t="s">
        <v>2215</v>
      </c>
      <c r="C2089" s="19" t="s">
        <v>17</v>
      </c>
      <c r="D2089" s="19" t="s">
        <v>1916</v>
      </c>
      <c r="E2089" s="21" t="s">
        <v>19</v>
      </c>
      <c r="F2089" s="19" t="s">
        <v>20</v>
      </c>
      <c r="G2089" s="35">
        <v>3000</v>
      </c>
      <c r="H2089" s="35">
        <v>750</v>
      </c>
      <c r="I2089" s="35">
        <v>3750</v>
      </c>
      <c r="J2089" s="38">
        <v>44018</v>
      </c>
      <c r="K2089" s="37">
        <v>45017</v>
      </c>
      <c r="L2089" s="21">
        <v>33</v>
      </c>
      <c r="M2089" s="21">
        <v>3</v>
      </c>
      <c r="N2089" s="19">
        <f t="shared" si="79"/>
        <v>36</v>
      </c>
    </row>
    <row r="2090" s="4" customFormat="1" customHeight="1" spans="1:14">
      <c r="A2090" s="19">
        <v>1995</v>
      </c>
      <c r="B2090" s="19" t="s">
        <v>2216</v>
      </c>
      <c r="C2090" s="19" t="s">
        <v>28</v>
      </c>
      <c r="D2090" s="19" t="s">
        <v>1916</v>
      </c>
      <c r="E2090" s="21" t="s">
        <v>19</v>
      </c>
      <c r="F2090" s="19" t="s">
        <v>20</v>
      </c>
      <c r="G2090" s="35">
        <v>3000</v>
      </c>
      <c r="H2090" s="35">
        <v>750</v>
      </c>
      <c r="I2090" s="35">
        <v>3750</v>
      </c>
      <c r="J2090" s="38">
        <v>44013</v>
      </c>
      <c r="K2090" s="37">
        <v>45017</v>
      </c>
      <c r="L2090" s="21">
        <v>33</v>
      </c>
      <c r="M2090" s="21">
        <v>3</v>
      </c>
      <c r="N2090" s="19">
        <f t="shared" si="79"/>
        <v>36</v>
      </c>
    </row>
    <row r="2091" s="4" customFormat="1" customHeight="1" spans="1:14">
      <c r="A2091" s="19">
        <v>1996</v>
      </c>
      <c r="B2091" s="19" t="s">
        <v>2217</v>
      </c>
      <c r="C2091" s="19" t="s">
        <v>28</v>
      </c>
      <c r="D2091" s="19" t="s">
        <v>1916</v>
      </c>
      <c r="E2091" s="21" t="s">
        <v>19</v>
      </c>
      <c r="F2091" s="19" t="s">
        <v>20</v>
      </c>
      <c r="G2091" s="35">
        <v>3000</v>
      </c>
      <c r="H2091" s="35">
        <v>750</v>
      </c>
      <c r="I2091" s="35">
        <v>3750</v>
      </c>
      <c r="J2091" s="38">
        <v>44018</v>
      </c>
      <c r="K2091" s="37">
        <v>45017</v>
      </c>
      <c r="L2091" s="21">
        <v>33</v>
      </c>
      <c r="M2091" s="21">
        <v>3</v>
      </c>
      <c r="N2091" s="19">
        <f t="shared" si="79"/>
        <v>36</v>
      </c>
    </row>
    <row r="2092" s="4" customFormat="1" customHeight="1" spans="1:14">
      <c r="A2092" s="19">
        <v>1997</v>
      </c>
      <c r="B2092" s="40" t="s">
        <v>2218</v>
      </c>
      <c r="C2092" s="40" t="s">
        <v>17</v>
      </c>
      <c r="D2092" s="19" t="s">
        <v>1916</v>
      </c>
      <c r="E2092" s="21" t="s">
        <v>19</v>
      </c>
      <c r="F2092" s="19" t="s">
        <v>20</v>
      </c>
      <c r="G2092" s="35">
        <v>3000</v>
      </c>
      <c r="H2092" s="35">
        <v>750</v>
      </c>
      <c r="I2092" s="35">
        <v>3750</v>
      </c>
      <c r="J2092" s="38">
        <v>44046</v>
      </c>
      <c r="K2092" s="37">
        <v>45017</v>
      </c>
      <c r="L2092" s="21">
        <v>32</v>
      </c>
      <c r="M2092" s="21">
        <v>3</v>
      </c>
      <c r="N2092" s="19">
        <f t="shared" si="79"/>
        <v>35</v>
      </c>
    </row>
    <row r="2093" s="4" customFormat="1" customHeight="1" spans="1:14">
      <c r="A2093" s="19">
        <v>1998</v>
      </c>
      <c r="B2093" s="19" t="s">
        <v>2219</v>
      </c>
      <c r="C2093" s="19" t="s">
        <v>17</v>
      </c>
      <c r="D2093" s="19" t="s">
        <v>1916</v>
      </c>
      <c r="E2093" s="21" t="s">
        <v>19</v>
      </c>
      <c r="F2093" s="19" t="s">
        <v>20</v>
      </c>
      <c r="G2093" s="35">
        <v>3000</v>
      </c>
      <c r="H2093" s="35">
        <v>750</v>
      </c>
      <c r="I2093" s="35">
        <v>3750</v>
      </c>
      <c r="J2093" s="38">
        <v>44063</v>
      </c>
      <c r="K2093" s="37">
        <v>45017</v>
      </c>
      <c r="L2093" s="21">
        <v>32</v>
      </c>
      <c r="M2093" s="21">
        <v>3</v>
      </c>
      <c r="N2093" s="19">
        <f t="shared" si="79"/>
        <v>35</v>
      </c>
    </row>
    <row r="2094" s="4" customFormat="1" customHeight="1" spans="1:14">
      <c r="A2094" s="19">
        <v>1999</v>
      </c>
      <c r="B2094" s="19" t="s">
        <v>2220</v>
      </c>
      <c r="C2094" s="19" t="s">
        <v>17</v>
      </c>
      <c r="D2094" s="19" t="s">
        <v>1916</v>
      </c>
      <c r="E2094" s="21" t="s">
        <v>19</v>
      </c>
      <c r="F2094" s="19" t="s">
        <v>20</v>
      </c>
      <c r="G2094" s="35">
        <v>3000</v>
      </c>
      <c r="H2094" s="35">
        <v>750</v>
      </c>
      <c r="I2094" s="35">
        <v>3750</v>
      </c>
      <c r="J2094" s="38">
        <v>44018</v>
      </c>
      <c r="K2094" s="37">
        <v>45017</v>
      </c>
      <c r="L2094" s="21">
        <v>33</v>
      </c>
      <c r="M2094" s="21">
        <v>3</v>
      </c>
      <c r="N2094" s="19">
        <f t="shared" si="79"/>
        <v>36</v>
      </c>
    </row>
    <row r="2095" s="4" customFormat="1" customHeight="1" spans="1:14">
      <c r="A2095" s="19">
        <v>2000</v>
      </c>
      <c r="B2095" s="19" t="s">
        <v>2221</v>
      </c>
      <c r="C2095" s="19" t="s">
        <v>17</v>
      </c>
      <c r="D2095" s="19" t="s">
        <v>1916</v>
      </c>
      <c r="E2095" s="21" t="s">
        <v>19</v>
      </c>
      <c r="F2095" s="19" t="s">
        <v>20</v>
      </c>
      <c r="G2095" s="35">
        <v>3000</v>
      </c>
      <c r="H2095" s="35">
        <v>750</v>
      </c>
      <c r="I2095" s="35">
        <v>3750</v>
      </c>
      <c r="J2095" s="38">
        <v>44018</v>
      </c>
      <c r="K2095" s="37">
        <v>45017</v>
      </c>
      <c r="L2095" s="21">
        <v>33</v>
      </c>
      <c r="M2095" s="21">
        <v>3</v>
      </c>
      <c r="N2095" s="19">
        <f t="shared" si="79"/>
        <v>36</v>
      </c>
    </row>
    <row r="2096" s="4" customFormat="1" customHeight="1" spans="1:14">
      <c r="A2096" s="19">
        <v>2001</v>
      </c>
      <c r="B2096" s="19" t="s">
        <v>2222</v>
      </c>
      <c r="C2096" s="19" t="s">
        <v>28</v>
      </c>
      <c r="D2096" s="19" t="s">
        <v>1916</v>
      </c>
      <c r="E2096" s="21" t="s">
        <v>19</v>
      </c>
      <c r="F2096" s="19" t="s">
        <v>20</v>
      </c>
      <c r="G2096" s="35">
        <v>3000</v>
      </c>
      <c r="H2096" s="35">
        <v>750</v>
      </c>
      <c r="I2096" s="35">
        <v>3750</v>
      </c>
      <c r="J2096" s="38">
        <v>44063</v>
      </c>
      <c r="K2096" s="37">
        <v>45017</v>
      </c>
      <c r="L2096" s="21">
        <v>32</v>
      </c>
      <c r="M2096" s="21">
        <v>3</v>
      </c>
      <c r="N2096" s="19">
        <f t="shared" si="79"/>
        <v>35</v>
      </c>
    </row>
    <row r="2097" s="4" customFormat="1" customHeight="1" spans="1:14">
      <c r="A2097" s="19">
        <v>2002</v>
      </c>
      <c r="B2097" s="19" t="s">
        <v>2223</v>
      </c>
      <c r="C2097" s="19" t="s">
        <v>28</v>
      </c>
      <c r="D2097" s="19" t="s">
        <v>1916</v>
      </c>
      <c r="E2097" s="21" t="s">
        <v>19</v>
      </c>
      <c r="F2097" s="19" t="s">
        <v>20</v>
      </c>
      <c r="G2097" s="35">
        <v>3000</v>
      </c>
      <c r="H2097" s="35">
        <v>750</v>
      </c>
      <c r="I2097" s="35">
        <v>3750</v>
      </c>
      <c r="J2097" s="38">
        <v>43647</v>
      </c>
      <c r="K2097" s="37">
        <v>45017</v>
      </c>
      <c r="L2097" s="21">
        <v>45</v>
      </c>
      <c r="M2097" s="21">
        <v>3</v>
      </c>
      <c r="N2097" s="19">
        <f t="shared" si="79"/>
        <v>48</v>
      </c>
    </row>
    <row r="2098" s="4" customFormat="1" customHeight="1" spans="1:14">
      <c r="A2098" s="19">
        <v>2003</v>
      </c>
      <c r="B2098" s="19" t="s">
        <v>2224</v>
      </c>
      <c r="C2098" s="19" t="s">
        <v>17</v>
      </c>
      <c r="D2098" s="19" t="s">
        <v>1916</v>
      </c>
      <c r="E2098" s="21" t="s">
        <v>19</v>
      </c>
      <c r="F2098" s="19" t="s">
        <v>20</v>
      </c>
      <c r="G2098" s="35">
        <v>3000</v>
      </c>
      <c r="H2098" s="35">
        <v>750</v>
      </c>
      <c r="I2098" s="35">
        <v>3750</v>
      </c>
      <c r="J2098" s="38">
        <v>43952</v>
      </c>
      <c r="K2098" s="37">
        <v>45017</v>
      </c>
      <c r="L2098" s="21">
        <v>35</v>
      </c>
      <c r="M2098" s="21">
        <v>3</v>
      </c>
      <c r="N2098" s="19">
        <f t="shared" si="79"/>
        <v>38</v>
      </c>
    </row>
    <row r="2099" s="4" customFormat="1" customHeight="1" spans="1:14">
      <c r="A2099" s="19">
        <v>2004</v>
      </c>
      <c r="B2099" s="19" t="s">
        <v>2225</v>
      </c>
      <c r="C2099" s="19" t="s">
        <v>28</v>
      </c>
      <c r="D2099" s="19" t="s">
        <v>1916</v>
      </c>
      <c r="E2099" s="21" t="s">
        <v>19</v>
      </c>
      <c r="F2099" s="19" t="s">
        <v>20</v>
      </c>
      <c r="G2099" s="35">
        <v>3000</v>
      </c>
      <c r="H2099" s="35">
        <v>750</v>
      </c>
      <c r="I2099" s="35">
        <v>3750</v>
      </c>
      <c r="J2099" s="38">
        <v>44044</v>
      </c>
      <c r="K2099" s="37">
        <v>45017</v>
      </c>
      <c r="L2099" s="21">
        <v>32</v>
      </c>
      <c r="M2099" s="21">
        <v>3</v>
      </c>
      <c r="N2099" s="19">
        <f t="shared" si="79"/>
        <v>35</v>
      </c>
    </row>
    <row r="2100" s="4" customFormat="1" customHeight="1" spans="1:14">
      <c r="A2100" s="19">
        <v>2005</v>
      </c>
      <c r="B2100" s="19" t="s">
        <v>2226</v>
      </c>
      <c r="C2100" s="19" t="s">
        <v>28</v>
      </c>
      <c r="D2100" s="19" t="s">
        <v>1916</v>
      </c>
      <c r="E2100" s="21" t="s">
        <v>19</v>
      </c>
      <c r="F2100" s="19" t="s">
        <v>20</v>
      </c>
      <c r="G2100" s="35">
        <v>3000</v>
      </c>
      <c r="H2100" s="35">
        <v>750</v>
      </c>
      <c r="I2100" s="35">
        <v>3750</v>
      </c>
      <c r="J2100" s="38">
        <v>44063</v>
      </c>
      <c r="K2100" s="37">
        <v>45017</v>
      </c>
      <c r="L2100" s="21">
        <v>32</v>
      </c>
      <c r="M2100" s="21">
        <v>3</v>
      </c>
      <c r="N2100" s="19">
        <f t="shared" si="79"/>
        <v>35</v>
      </c>
    </row>
    <row r="2101" s="4" customFormat="1" customHeight="1" spans="1:14">
      <c r="A2101" s="19">
        <v>2006</v>
      </c>
      <c r="B2101" s="19" t="s">
        <v>2227</v>
      </c>
      <c r="C2101" s="19" t="s">
        <v>17</v>
      </c>
      <c r="D2101" s="19" t="s">
        <v>1916</v>
      </c>
      <c r="E2101" s="21" t="s">
        <v>19</v>
      </c>
      <c r="F2101" s="19" t="s">
        <v>20</v>
      </c>
      <c r="G2101" s="35">
        <v>3000</v>
      </c>
      <c r="H2101" s="35">
        <v>750</v>
      </c>
      <c r="I2101" s="35">
        <v>3750</v>
      </c>
      <c r="J2101" s="38">
        <v>44018</v>
      </c>
      <c r="K2101" s="37">
        <v>45017</v>
      </c>
      <c r="L2101" s="21">
        <v>33</v>
      </c>
      <c r="M2101" s="21">
        <v>3</v>
      </c>
      <c r="N2101" s="19">
        <f t="shared" si="79"/>
        <v>36</v>
      </c>
    </row>
    <row r="2102" s="4" customFormat="1" customHeight="1" spans="1:14">
      <c r="A2102" s="19">
        <v>2007</v>
      </c>
      <c r="B2102" s="19" t="s">
        <v>2228</v>
      </c>
      <c r="C2102" s="19" t="s">
        <v>28</v>
      </c>
      <c r="D2102" s="19" t="s">
        <v>1916</v>
      </c>
      <c r="E2102" s="21" t="s">
        <v>19</v>
      </c>
      <c r="F2102" s="19" t="s">
        <v>20</v>
      </c>
      <c r="G2102" s="35">
        <v>3000</v>
      </c>
      <c r="H2102" s="35">
        <v>750</v>
      </c>
      <c r="I2102" s="35">
        <v>3750</v>
      </c>
      <c r="J2102" s="38">
        <v>43952</v>
      </c>
      <c r="K2102" s="37">
        <v>45017</v>
      </c>
      <c r="L2102" s="21">
        <v>35</v>
      </c>
      <c r="M2102" s="21">
        <v>3</v>
      </c>
      <c r="N2102" s="19">
        <f t="shared" si="79"/>
        <v>38</v>
      </c>
    </row>
    <row r="2103" s="4" customFormat="1" customHeight="1" spans="1:14">
      <c r="A2103" s="19">
        <v>2008</v>
      </c>
      <c r="B2103" s="19" t="s">
        <v>2229</v>
      </c>
      <c r="C2103" s="19" t="s">
        <v>17</v>
      </c>
      <c r="D2103" s="19" t="s">
        <v>1916</v>
      </c>
      <c r="E2103" s="21" t="s">
        <v>19</v>
      </c>
      <c r="F2103" s="19" t="s">
        <v>20</v>
      </c>
      <c r="G2103" s="35">
        <v>1000</v>
      </c>
      <c r="H2103" s="35">
        <v>250</v>
      </c>
      <c r="I2103" s="35">
        <v>1250</v>
      </c>
      <c r="J2103" s="38">
        <v>43952</v>
      </c>
      <c r="K2103" s="37">
        <v>45017</v>
      </c>
      <c r="L2103" s="21">
        <v>35</v>
      </c>
      <c r="M2103" s="21">
        <v>1</v>
      </c>
      <c r="N2103" s="19">
        <f t="shared" ref="N2103:N2166" si="80">L2103+M2103</f>
        <v>36</v>
      </c>
    </row>
    <row r="2104" s="4" customFormat="1" customHeight="1" spans="1:14">
      <c r="A2104" s="19">
        <v>2009</v>
      </c>
      <c r="B2104" s="19" t="s">
        <v>2230</v>
      </c>
      <c r="C2104" s="19" t="s">
        <v>17</v>
      </c>
      <c r="D2104" s="19" t="s">
        <v>1916</v>
      </c>
      <c r="E2104" s="21" t="s">
        <v>19</v>
      </c>
      <c r="F2104" s="19" t="s">
        <v>20</v>
      </c>
      <c r="G2104" s="35">
        <v>3000</v>
      </c>
      <c r="H2104" s="35">
        <v>750</v>
      </c>
      <c r="I2104" s="35">
        <v>3750</v>
      </c>
      <c r="J2104" s="38">
        <v>44063</v>
      </c>
      <c r="K2104" s="37">
        <v>45017</v>
      </c>
      <c r="L2104" s="21">
        <v>32</v>
      </c>
      <c r="M2104" s="21">
        <v>3</v>
      </c>
      <c r="N2104" s="19">
        <f t="shared" si="80"/>
        <v>35</v>
      </c>
    </row>
    <row r="2105" s="4" customFormat="1" customHeight="1" spans="1:14">
      <c r="A2105" s="19">
        <v>2010</v>
      </c>
      <c r="B2105" s="19" t="s">
        <v>2231</v>
      </c>
      <c r="C2105" s="19" t="s">
        <v>28</v>
      </c>
      <c r="D2105" s="19" t="s">
        <v>1916</v>
      </c>
      <c r="E2105" s="21" t="s">
        <v>19</v>
      </c>
      <c r="F2105" s="19" t="s">
        <v>20</v>
      </c>
      <c r="G2105" s="35">
        <v>3000</v>
      </c>
      <c r="H2105" s="35">
        <v>750</v>
      </c>
      <c r="I2105" s="35">
        <v>3750</v>
      </c>
      <c r="J2105" s="38">
        <v>44068</v>
      </c>
      <c r="K2105" s="37">
        <v>45017</v>
      </c>
      <c r="L2105" s="21">
        <v>32</v>
      </c>
      <c r="M2105" s="21">
        <v>3</v>
      </c>
      <c r="N2105" s="19">
        <f t="shared" si="80"/>
        <v>35</v>
      </c>
    </row>
    <row r="2106" s="4" customFormat="1" customHeight="1" spans="1:14">
      <c r="A2106" s="19">
        <v>2011</v>
      </c>
      <c r="B2106" s="19" t="s">
        <v>2232</v>
      </c>
      <c r="C2106" s="19" t="s">
        <v>17</v>
      </c>
      <c r="D2106" s="19" t="s">
        <v>1916</v>
      </c>
      <c r="E2106" s="21" t="s">
        <v>19</v>
      </c>
      <c r="F2106" s="19" t="s">
        <v>20</v>
      </c>
      <c r="G2106" s="35">
        <v>3000</v>
      </c>
      <c r="H2106" s="35">
        <v>750</v>
      </c>
      <c r="I2106" s="35">
        <v>3750</v>
      </c>
      <c r="J2106" s="38">
        <v>44063</v>
      </c>
      <c r="K2106" s="37">
        <v>45017</v>
      </c>
      <c r="L2106" s="21">
        <v>32</v>
      </c>
      <c r="M2106" s="21">
        <v>3</v>
      </c>
      <c r="N2106" s="19">
        <f t="shared" si="80"/>
        <v>35</v>
      </c>
    </row>
    <row r="2107" s="4" customFormat="1" customHeight="1" spans="1:14">
      <c r="A2107" s="19">
        <v>2012</v>
      </c>
      <c r="B2107" s="19" t="s">
        <v>2233</v>
      </c>
      <c r="C2107" s="19" t="s">
        <v>17</v>
      </c>
      <c r="D2107" s="19" t="s">
        <v>1916</v>
      </c>
      <c r="E2107" s="21" t="s">
        <v>19</v>
      </c>
      <c r="F2107" s="19" t="s">
        <v>20</v>
      </c>
      <c r="G2107" s="35">
        <v>3000</v>
      </c>
      <c r="H2107" s="35">
        <v>750</v>
      </c>
      <c r="I2107" s="35">
        <v>3750</v>
      </c>
      <c r="J2107" s="38">
        <v>44075</v>
      </c>
      <c r="K2107" s="37">
        <v>45017</v>
      </c>
      <c r="L2107" s="21">
        <v>31</v>
      </c>
      <c r="M2107" s="21">
        <v>3</v>
      </c>
      <c r="N2107" s="19">
        <f t="shared" si="80"/>
        <v>34</v>
      </c>
    </row>
    <row r="2108" s="4" customFormat="1" customHeight="1" spans="1:14">
      <c r="A2108" s="19">
        <v>2013</v>
      </c>
      <c r="B2108" s="19" t="s">
        <v>2234</v>
      </c>
      <c r="C2108" s="19" t="s">
        <v>17</v>
      </c>
      <c r="D2108" s="19" t="s">
        <v>1916</v>
      </c>
      <c r="E2108" s="21" t="s">
        <v>19</v>
      </c>
      <c r="F2108" s="19" t="s">
        <v>20</v>
      </c>
      <c r="G2108" s="35">
        <v>3000</v>
      </c>
      <c r="H2108" s="35">
        <v>750</v>
      </c>
      <c r="I2108" s="35">
        <v>3750</v>
      </c>
      <c r="J2108" s="38">
        <v>44063</v>
      </c>
      <c r="K2108" s="37">
        <v>45017</v>
      </c>
      <c r="L2108" s="21">
        <v>32</v>
      </c>
      <c r="M2108" s="21">
        <v>3</v>
      </c>
      <c r="N2108" s="19">
        <f t="shared" si="80"/>
        <v>35</v>
      </c>
    </row>
    <row r="2109" s="4" customFormat="1" customHeight="1" spans="1:14">
      <c r="A2109" s="19">
        <v>2014</v>
      </c>
      <c r="B2109" s="19" t="s">
        <v>2235</v>
      </c>
      <c r="C2109" s="19" t="s">
        <v>28</v>
      </c>
      <c r="D2109" s="19" t="s">
        <v>1916</v>
      </c>
      <c r="E2109" s="21" t="s">
        <v>19</v>
      </c>
      <c r="F2109" s="19" t="s">
        <v>20</v>
      </c>
      <c r="G2109" s="35">
        <v>3000</v>
      </c>
      <c r="H2109" s="35">
        <v>750</v>
      </c>
      <c r="I2109" s="35">
        <v>3750</v>
      </c>
      <c r="J2109" s="38">
        <v>43647</v>
      </c>
      <c r="K2109" s="37">
        <v>45017</v>
      </c>
      <c r="L2109" s="21">
        <v>45</v>
      </c>
      <c r="M2109" s="21">
        <v>3</v>
      </c>
      <c r="N2109" s="19">
        <f t="shared" si="80"/>
        <v>48</v>
      </c>
    </row>
    <row r="2110" s="4" customFormat="1" customHeight="1" spans="1:14">
      <c r="A2110" s="19">
        <v>2015</v>
      </c>
      <c r="B2110" s="19" t="s">
        <v>2236</v>
      </c>
      <c r="C2110" s="19" t="s">
        <v>28</v>
      </c>
      <c r="D2110" s="19" t="s">
        <v>1916</v>
      </c>
      <c r="E2110" s="21" t="s">
        <v>19</v>
      </c>
      <c r="F2110" s="19" t="s">
        <v>20</v>
      </c>
      <c r="G2110" s="35">
        <v>3000</v>
      </c>
      <c r="H2110" s="35">
        <v>750</v>
      </c>
      <c r="I2110" s="35">
        <v>3750</v>
      </c>
      <c r="J2110" s="38">
        <v>44063</v>
      </c>
      <c r="K2110" s="37">
        <v>45017</v>
      </c>
      <c r="L2110" s="21">
        <v>32</v>
      </c>
      <c r="M2110" s="21">
        <v>3</v>
      </c>
      <c r="N2110" s="19">
        <f t="shared" si="80"/>
        <v>35</v>
      </c>
    </row>
    <row r="2111" s="4" customFormat="1" customHeight="1" spans="1:14">
      <c r="A2111" s="19">
        <v>2016</v>
      </c>
      <c r="B2111" s="19" t="s">
        <v>2237</v>
      </c>
      <c r="C2111" s="19" t="s">
        <v>17</v>
      </c>
      <c r="D2111" s="19" t="s">
        <v>1916</v>
      </c>
      <c r="E2111" s="21" t="s">
        <v>19</v>
      </c>
      <c r="F2111" s="19" t="s">
        <v>20</v>
      </c>
      <c r="G2111" s="35">
        <v>3000</v>
      </c>
      <c r="H2111" s="35">
        <v>750</v>
      </c>
      <c r="I2111" s="35">
        <v>3750</v>
      </c>
      <c r="J2111" s="38">
        <v>44063</v>
      </c>
      <c r="K2111" s="37">
        <v>45017</v>
      </c>
      <c r="L2111" s="21">
        <v>32</v>
      </c>
      <c r="M2111" s="21">
        <v>3</v>
      </c>
      <c r="N2111" s="19">
        <f t="shared" si="80"/>
        <v>35</v>
      </c>
    </row>
    <row r="2112" s="4" customFormat="1" customHeight="1" spans="1:14">
      <c r="A2112" s="19">
        <v>2017</v>
      </c>
      <c r="B2112" s="19" t="s">
        <v>2238</v>
      </c>
      <c r="C2112" s="19" t="s">
        <v>28</v>
      </c>
      <c r="D2112" s="19" t="s">
        <v>1916</v>
      </c>
      <c r="E2112" s="21" t="s">
        <v>19</v>
      </c>
      <c r="F2112" s="19" t="s">
        <v>20</v>
      </c>
      <c r="G2112" s="35">
        <v>3000</v>
      </c>
      <c r="H2112" s="35">
        <v>750</v>
      </c>
      <c r="I2112" s="35">
        <v>3750</v>
      </c>
      <c r="J2112" s="38">
        <v>44046</v>
      </c>
      <c r="K2112" s="37">
        <v>45017</v>
      </c>
      <c r="L2112" s="21">
        <v>32</v>
      </c>
      <c r="M2112" s="21">
        <v>3</v>
      </c>
      <c r="N2112" s="19">
        <f t="shared" si="80"/>
        <v>35</v>
      </c>
    </row>
    <row r="2113" s="4" customFormat="1" customHeight="1" spans="1:14">
      <c r="A2113" s="19">
        <v>2018</v>
      </c>
      <c r="B2113" s="19" t="s">
        <v>2239</v>
      </c>
      <c r="C2113" s="19" t="s">
        <v>28</v>
      </c>
      <c r="D2113" s="19" t="s">
        <v>1916</v>
      </c>
      <c r="E2113" s="21" t="s">
        <v>19</v>
      </c>
      <c r="F2113" s="19" t="s">
        <v>20</v>
      </c>
      <c r="G2113" s="35">
        <v>3000</v>
      </c>
      <c r="H2113" s="35">
        <v>750</v>
      </c>
      <c r="I2113" s="35">
        <v>3750</v>
      </c>
      <c r="J2113" s="38">
        <v>44046</v>
      </c>
      <c r="K2113" s="37">
        <v>45017</v>
      </c>
      <c r="L2113" s="21">
        <v>32</v>
      </c>
      <c r="M2113" s="21">
        <v>3</v>
      </c>
      <c r="N2113" s="19">
        <f t="shared" si="80"/>
        <v>35</v>
      </c>
    </row>
    <row r="2114" s="4" customFormat="1" customHeight="1" spans="1:14">
      <c r="A2114" s="19">
        <v>2019</v>
      </c>
      <c r="B2114" s="19" t="s">
        <v>2240</v>
      </c>
      <c r="C2114" s="19" t="s">
        <v>28</v>
      </c>
      <c r="D2114" s="19" t="s">
        <v>1916</v>
      </c>
      <c r="E2114" s="21" t="s">
        <v>19</v>
      </c>
      <c r="F2114" s="19" t="s">
        <v>20</v>
      </c>
      <c r="G2114" s="35">
        <v>3000</v>
      </c>
      <c r="H2114" s="35">
        <v>750</v>
      </c>
      <c r="I2114" s="35">
        <v>3750</v>
      </c>
      <c r="J2114" s="38">
        <v>44063</v>
      </c>
      <c r="K2114" s="37">
        <v>45017</v>
      </c>
      <c r="L2114" s="21">
        <v>32</v>
      </c>
      <c r="M2114" s="21">
        <v>3</v>
      </c>
      <c r="N2114" s="19">
        <f t="shared" si="80"/>
        <v>35</v>
      </c>
    </row>
    <row r="2115" s="4" customFormat="1" customHeight="1" spans="1:14">
      <c r="A2115" s="19">
        <v>2020</v>
      </c>
      <c r="B2115" s="19" t="s">
        <v>2241</v>
      </c>
      <c r="C2115" s="19" t="s">
        <v>28</v>
      </c>
      <c r="D2115" s="19" t="s">
        <v>1916</v>
      </c>
      <c r="E2115" s="21" t="s">
        <v>19</v>
      </c>
      <c r="F2115" s="19" t="s">
        <v>20</v>
      </c>
      <c r="G2115" s="35">
        <v>3000</v>
      </c>
      <c r="H2115" s="35">
        <v>750</v>
      </c>
      <c r="I2115" s="35">
        <v>3750</v>
      </c>
      <c r="J2115" s="38">
        <v>44063</v>
      </c>
      <c r="K2115" s="37">
        <v>45017</v>
      </c>
      <c r="L2115" s="21">
        <v>32</v>
      </c>
      <c r="M2115" s="21">
        <v>3</v>
      </c>
      <c r="N2115" s="19">
        <f t="shared" si="80"/>
        <v>35</v>
      </c>
    </row>
    <row r="2116" s="4" customFormat="1" customHeight="1" spans="1:14">
      <c r="A2116" s="19">
        <v>2021</v>
      </c>
      <c r="B2116" s="19" t="s">
        <v>2242</v>
      </c>
      <c r="C2116" s="19" t="s">
        <v>17</v>
      </c>
      <c r="D2116" s="19" t="s">
        <v>1916</v>
      </c>
      <c r="E2116" s="21" t="s">
        <v>19</v>
      </c>
      <c r="F2116" s="19" t="s">
        <v>20</v>
      </c>
      <c r="G2116" s="35">
        <v>3000</v>
      </c>
      <c r="H2116" s="35">
        <v>750</v>
      </c>
      <c r="I2116" s="35">
        <v>3750</v>
      </c>
      <c r="J2116" s="38">
        <v>44013</v>
      </c>
      <c r="K2116" s="37">
        <v>45017</v>
      </c>
      <c r="L2116" s="21">
        <v>33</v>
      </c>
      <c r="M2116" s="21">
        <v>3</v>
      </c>
      <c r="N2116" s="19">
        <f t="shared" si="80"/>
        <v>36</v>
      </c>
    </row>
    <row r="2117" s="4" customFormat="1" customHeight="1" spans="1:14">
      <c r="A2117" s="19">
        <v>2022</v>
      </c>
      <c r="B2117" s="19" t="s">
        <v>2243</v>
      </c>
      <c r="C2117" s="19" t="s">
        <v>28</v>
      </c>
      <c r="D2117" s="19" t="s">
        <v>1916</v>
      </c>
      <c r="E2117" s="21" t="s">
        <v>19</v>
      </c>
      <c r="F2117" s="19" t="s">
        <v>20</v>
      </c>
      <c r="G2117" s="35">
        <v>3000</v>
      </c>
      <c r="H2117" s="35">
        <v>750</v>
      </c>
      <c r="I2117" s="35">
        <v>3750</v>
      </c>
      <c r="J2117" s="38">
        <v>43739</v>
      </c>
      <c r="K2117" s="37">
        <v>45017</v>
      </c>
      <c r="L2117" s="21">
        <v>42</v>
      </c>
      <c r="M2117" s="21">
        <v>3</v>
      </c>
      <c r="N2117" s="19">
        <f t="shared" si="80"/>
        <v>45</v>
      </c>
    </row>
    <row r="2118" s="4" customFormat="1" customHeight="1" spans="1:14">
      <c r="A2118" s="19">
        <v>2023</v>
      </c>
      <c r="B2118" s="19" t="s">
        <v>2244</v>
      </c>
      <c r="C2118" s="19" t="s">
        <v>28</v>
      </c>
      <c r="D2118" s="19" t="s">
        <v>1916</v>
      </c>
      <c r="E2118" s="21" t="s">
        <v>19</v>
      </c>
      <c r="F2118" s="19" t="s">
        <v>20</v>
      </c>
      <c r="G2118" s="35">
        <v>3000</v>
      </c>
      <c r="H2118" s="35">
        <v>750</v>
      </c>
      <c r="I2118" s="35">
        <v>3750</v>
      </c>
      <c r="J2118" s="38">
        <v>44063</v>
      </c>
      <c r="K2118" s="37">
        <v>45017</v>
      </c>
      <c r="L2118" s="21">
        <v>32</v>
      </c>
      <c r="M2118" s="21">
        <v>3</v>
      </c>
      <c r="N2118" s="19">
        <f t="shared" si="80"/>
        <v>35</v>
      </c>
    </row>
    <row r="2119" s="4" customFormat="1" customHeight="1" spans="1:14">
      <c r="A2119" s="19">
        <v>2024</v>
      </c>
      <c r="B2119" s="19" t="s">
        <v>2245</v>
      </c>
      <c r="C2119" s="19" t="s">
        <v>17</v>
      </c>
      <c r="D2119" s="19" t="s">
        <v>1916</v>
      </c>
      <c r="E2119" s="21" t="s">
        <v>19</v>
      </c>
      <c r="F2119" s="19" t="s">
        <v>20</v>
      </c>
      <c r="G2119" s="35">
        <v>3000</v>
      </c>
      <c r="H2119" s="35">
        <v>750</v>
      </c>
      <c r="I2119" s="35">
        <v>3750</v>
      </c>
      <c r="J2119" s="38">
        <v>44013</v>
      </c>
      <c r="K2119" s="37">
        <v>45017</v>
      </c>
      <c r="L2119" s="21">
        <v>33</v>
      </c>
      <c r="M2119" s="21">
        <v>3</v>
      </c>
      <c r="N2119" s="19">
        <f t="shared" si="80"/>
        <v>36</v>
      </c>
    </row>
    <row r="2120" s="4" customFormat="1" customHeight="1" spans="1:14">
      <c r="A2120" s="19">
        <v>2025</v>
      </c>
      <c r="B2120" s="19" t="s">
        <v>2246</v>
      </c>
      <c r="C2120" s="19" t="s">
        <v>17</v>
      </c>
      <c r="D2120" s="19" t="s">
        <v>1916</v>
      </c>
      <c r="E2120" s="21" t="s">
        <v>19</v>
      </c>
      <c r="F2120" s="19" t="s">
        <v>20</v>
      </c>
      <c r="G2120" s="35">
        <v>3000</v>
      </c>
      <c r="H2120" s="35">
        <v>750</v>
      </c>
      <c r="I2120" s="35">
        <v>3750</v>
      </c>
      <c r="J2120" s="38">
        <v>44063</v>
      </c>
      <c r="K2120" s="37">
        <v>45017</v>
      </c>
      <c r="L2120" s="21">
        <v>32</v>
      </c>
      <c r="M2120" s="21">
        <v>3</v>
      </c>
      <c r="N2120" s="19">
        <f t="shared" si="80"/>
        <v>35</v>
      </c>
    </row>
    <row r="2121" s="4" customFormat="1" customHeight="1" spans="1:14">
      <c r="A2121" s="19">
        <v>2026</v>
      </c>
      <c r="B2121" s="19" t="s">
        <v>2247</v>
      </c>
      <c r="C2121" s="19" t="s">
        <v>17</v>
      </c>
      <c r="D2121" s="19" t="s">
        <v>1916</v>
      </c>
      <c r="E2121" s="19" t="s">
        <v>33</v>
      </c>
      <c r="F2121" s="19" t="s">
        <v>991</v>
      </c>
      <c r="G2121" s="35">
        <v>4500</v>
      </c>
      <c r="H2121" s="35">
        <v>1125</v>
      </c>
      <c r="I2121" s="35">
        <v>5625</v>
      </c>
      <c r="J2121" s="38">
        <v>43862</v>
      </c>
      <c r="K2121" s="37">
        <v>45017</v>
      </c>
      <c r="L2121" s="21">
        <v>38</v>
      </c>
      <c r="M2121" s="21">
        <v>3</v>
      </c>
      <c r="N2121" s="19">
        <f t="shared" si="80"/>
        <v>41</v>
      </c>
    </row>
    <row r="2122" s="4" customFormat="1" customHeight="1" spans="1:14">
      <c r="A2122" s="19">
        <v>2027</v>
      </c>
      <c r="B2122" s="19" t="s">
        <v>2248</v>
      </c>
      <c r="C2122" s="19" t="s">
        <v>17</v>
      </c>
      <c r="D2122" s="19" t="s">
        <v>1916</v>
      </c>
      <c r="E2122" s="19" t="s">
        <v>33</v>
      </c>
      <c r="F2122" s="19" t="s">
        <v>991</v>
      </c>
      <c r="G2122" s="35">
        <v>4500</v>
      </c>
      <c r="H2122" s="35">
        <v>1125</v>
      </c>
      <c r="I2122" s="35">
        <v>5625</v>
      </c>
      <c r="J2122" s="38">
        <v>43923</v>
      </c>
      <c r="K2122" s="37">
        <v>45017</v>
      </c>
      <c r="L2122" s="21">
        <v>36</v>
      </c>
      <c r="M2122" s="21">
        <v>3</v>
      </c>
      <c r="N2122" s="19">
        <f t="shared" si="80"/>
        <v>39</v>
      </c>
    </row>
    <row r="2123" s="4" customFormat="1" customHeight="1" spans="1:14">
      <c r="A2123" s="19">
        <v>2028</v>
      </c>
      <c r="B2123" s="19" t="s">
        <v>2249</v>
      </c>
      <c r="C2123" s="19" t="s">
        <v>28</v>
      </c>
      <c r="D2123" s="19" t="s">
        <v>1916</v>
      </c>
      <c r="E2123" s="19" t="s">
        <v>33</v>
      </c>
      <c r="F2123" s="21" t="str">
        <f>VLOOKUP(B2123,'[3]生活补助（2823）'!$B$4:$AQ$39989,20,FALSE)</f>
        <v>E</v>
      </c>
      <c r="G2123" s="35">
        <v>4500</v>
      </c>
      <c r="H2123" s="35">
        <v>1125</v>
      </c>
      <c r="I2123" s="35">
        <v>5625</v>
      </c>
      <c r="J2123" s="38">
        <v>43770</v>
      </c>
      <c r="K2123" s="37">
        <v>45017</v>
      </c>
      <c r="L2123" s="21">
        <v>41</v>
      </c>
      <c r="M2123" s="21">
        <v>3</v>
      </c>
      <c r="N2123" s="19">
        <f t="shared" si="80"/>
        <v>44</v>
      </c>
    </row>
    <row r="2124" s="4" customFormat="1" customHeight="1" spans="1:14">
      <c r="A2124" s="19">
        <v>2029</v>
      </c>
      <c r="B2124" s="19" t="s">
        <v>2250</v>
      </c>
      <c r="C2124" s="19" t="s">
        <v>28</v>
      </c>
      <c r="D2124" s="19" t="s">
        <v>1916</v>
      </c>
      <c r="E2124" s="21" t="s">
        <v>19</v>
      </c>
      <c r="F2124" s="19" t="s">
        <v>20</v>
      </c>
      <c r="G2124" s="35">
        <v>3000</v>
      </c>
      <c r="H2124" s="35">
        <v>750</v>
      </c>
      <c r="I2124" s="35">
        <v>3750</v>
      </c>
      <c r="J2124" s="38">
        <v>43647</v>
      </c>
      <c r="K2124" s="37">
        <v>45017</v>
      </c>
      <c r="L2124" s="21">
        <v>45</v>
      </c>
      <c r="M2124" s="21">
        <v>3</v>
      </c>
      <c r="N2124" s="19">
        <f t="shared" si="80"/>
        <v>48</v>
      </c>
    </row>
    <row r="2125" s="4" customFormat="1" customHeight="1" spans="1:14">
      <c r="A2125" s="19">
        <v>2030</v>
      </c>
      <c r="B2125" s="19" t="s">
        <v>2251</v>
      </c>
      <c r="C2125" s="19" t="s">
        <v>28</v>
      </c>
      <c r="D2125" s="19" t="s">
        <v>1916</v>
      </c>
      <c r="E2125" s="21" t="s">
        <v>19</v>
      </c>
      <c r="F2125" s="19" t="s">
        <v>20</v>
      </c>
      <c r="G2125" s="35">
        <v>3000</v>
      </c>
      <c r="H2125" s="35">
        <v>750</v>
      </c>
      <c r="I2125" s="35">
        <v>3750</v>
      </c>
      <c r="J2125" s="38">
        <v>43952</v>
      </c>
      <c r="K2125" s="37">
        <v>45017</v>
      </c>
      <c r="L2125" s="21">
        <v>35</v>
      </c>
      <c r="M2125" s="21">
        <v>3</v>
      </c>
      <c r="N2125" s="19">
        <f t="shared" si="80"/>
        <v>38</v>
      </c>
    </row>
    <row r="2126" s="4" customFormat="1" customHeight="1" spans="1:14">
      <c r="A2126" s="19">
        <v>2031</v>
      </c>
      <c r="B2126" s="19" t="s">
        <v>2252</v>
      </c>
      <c r="C2126" s="19" t="s">
        <v>17</v>
      </c>
      <c r="D2126" s="19" t="s">
        <v>1916</v>
      </c>
      <c r="E2126" s="21" t="s">
        <v>19</v>
      </c>
      <c r="F2126" s="19" t="s">
        <v>20</v>
      </c>
      <c r="G2126" s="35">
        <v>3000</v>
      </c>
      <c r="H2126" s="35">
        <v>750</v>
      </c>
      <c r="I2126" s="35">
        <v>3750</v>
      </c>
      <c r="J2126" s="38">
        <v>43800</v>
      </c>
      <c r="K2126" s="37">
        <v>45017</v>
      </c>
      <c r="L2126" s="21">
        <v>40</v>
      </c>
      <c r="M2126" s="21">
        <v>3</v>
      </c>
      <c r="N2126" s="19">
        <f t="shared" si="80"/>
        <v>43</v>
      </c>
    </row>
    <row r="2127" s="4" customFormat="1" customHeight="1" spans="1:14">
      <c r="A2127" s="19">
        <v>2032</v>
      </c>
      <c r="B2127" s="19" t="s">
        <v>2253</v>
      </c>
      <c r="C2127" s="19" t="s">
        <v>28</v>
      </c>
      <c r="D2127" s="19" t="s">
        <v>1916</v>
      </c>
      <c r="E2127" s="21" t="s">
        <v>19</v>
      </c>
      <c r="F2127" s="19" t="s">
        <v>20</v>
      </c>
      <c r="G2127" s="35">
        <v>3000</v>
      </c>
      <c r="H2127" s="35">
        <v>750</v>
      </c>
      <c r="I2127" s="35">
        <v>3750</v>
      </c>
      <c r="J2127" s="38">
        <v>43648</v>
      </c>
      <c r="K2127" s="37">
        <v>45017</v>
      </c>
      <c r="L2127" s="21">
        <v>45</v>
      </c>
      <c r="M2127" s="21">
        <v>3</v>
      </c>
      <c r="N2127" s="19">
        <f t="shared" si="80"/>
        <v>48</v>
      </c>
    </row>
    <row r="2128" s="4" customFormat="1" customHeight="1" spans="1:14">
      <c r="A2128" s="19">
        <v>2033</v>
      </c>
      <c r="B2128" s="19" t="s">
        <v>2254</v>
      </c>
      <c r="C2128" s="19" t="s">
        <v>28</v>
      </c>
      <c r="D2128" s="19" t="s">
        <v>1916</v>
      </c>
      <c r="E2128" s="21" t="s">
        <v>19</v>
      </c>
      <c r="F2128" s="19" t="s">
        <v>20</v>
      </c>
      <c r="G2128" s="35">
        <v>3000</v>
      </c>
      <c r="H2128" s="35">
        <v>750</v>
      </c>
      <c r="I2128" s="35">
        <v>3750</v>
      </c>
      <c r="J2128" s="38">
        <v>43709</v>
      </c>
      <c r="K2128" s="37">
        <v>45017</v>
      </c>
      <c r="L2128" s="21">
        <v>43</v>
      </c>
      <c r="M2128" s="21">
        <v>3</v>
      </c>
      <c r="N2128" s="19">
        <f t="shared" si="80"/>
        <v>46</v>
      </c>
    </row>
    <row r="2129" s="4" customFormat="1" customHeight="1" spans="1:14">
      <c r="A2129" s="19">
        <v>2034</v>
      </c>
      <c r="B2129" s="19" t="s">
        <v>2255</v>
      </c>
      <c r="C2129" s="19" t="s">
        <v>17</v>
      </c>
      <c r="D2129" s="19" t="s">
        <v>1916</v>
      </c>
      <c r="E2129" s="19" t="s">
        <v>33</v>
      </c>
      <c r="F2129" s="19" t="s">
        <v>991</v>
      </c>
      <c r="G2129" s="35">
        <v>4500</v>
      </c>
      <c r="H2129" s="35">
        <v>1125</v>
      </c>
      <c r="I2129" s="35">
        <v>5625</v>
      </c>
      <c r="J2129" s="38">
        <v>43770</v>
      </c>
      <c r="K2129" s="37">
        <v>45017</v>
      </c>
      <c r="L2129" s="21">
        <v>41</v>
      </c>
      <c r="M2129" s="21">
        <v>3</v>
      </c>
      <c r="N2129" s="19">
        <f t="shared" si="80"/>
        <v>44</v>
      </c>
    </row>
    <row r="2130" s="4" customFormat="1" customHeight="1" spans="1:14">
      <c r="A2130" s="19">
        <v>2035</v>
      </c>
      <c r="B2130" s="19" t="s">
        <v>2256</v>
      </c>
      <c r="C2130" s="19" t="s">
        <v>17</v>
      </c>
      <c r="D2130" s="19" t="s">
        <v>1916</v>
      </c>
      <c r="E2130" s="19" t="s">
        <v>33</v>
      </c>
      <c r="F2130" s="19" t="s">
        <v>34</v>
      </c>
      <c r="G2130" s="35">
        <v>4500</v>
      </c>
      <c r="H2130" s="35">
        <v>1125</v>
      </c>
      <c r="I2130" s="35">
        <v>5625</v>
      </c>
      <c r="J2130" s="38">
        <v>43647</v>
      </c>
      <c r="K2130" s="37">
        <v>45017</v>
      </c>
      <c r="L2130" s="21">
        <v>45</v>
      </c>
      <c r="M2130" s="21">
        <v>3</v>
      </c>
      <c r="N2130" s="19">
        <f t="shared" si="80"/>
        <v>48</v>
      </c>
    </row>
    <row r="2131" s="4" customFormat="1" customHeight="1" spans="1:14">
      <c r="A2131" s="19">
        <v>2036</v>
      </c>
      <c r="B2131" s="19" t="s">
        <v>2257</v>
      </c>
      <c r="C2131" s="19" t="s">
        <v>28</v>
      </c>
      <c r="D2131" s="19" t="s">
        <v>1916</v>
      </c>
      <c r="E2131" s="19" t="s">
        <v>33</v>
      </c>
      <c r="F2131" s="19" t="s">
        <v>34</v>
      </c>
      <c r="G2131" s="35">
        <v>4500</v>
      </c>
      <c r="H2131" s="35">
        <v>1125</v>
      </c>
      <c r="I2131" s="35">
        <v>5625</v>
      </c>
      <c r="J2131" s="38" t="s">
        <v>227</v>
      </c>
      <c r="K2131" s="37">
        <v>45017</v>
      </c>
      <c r="L2131" s="21">
        <v>44</v>
      </c>
      <c r="M2131" s="21">
        <v>3</v>
      </c>
      <c r="N2131" s="19">
        <f t="shared" si="80"/>
        <v>47</v>
      </c>
    </row>
    <row r="2132" s="4" customFormat="1" customHeight="1" spans="1:14">
      <c r="A2132" s="19">
        <v>2037</v>
      </c>
      <c r="B2132" s="19" t="s">
        <v>2258</v>
      </c>
      <c r="C2132" s="19" t="s">
        <v>17</v>
      </c>
      <c r="D2132" s="19" t="s">
        <v>1916</v>
      </c>
      <c r="E2132" s="21" t="s">
        <v>19</v>
      </c>
      <c r="F2132" s="19" t="s">
        <v>20</v>
      </c>
      <c r="G2132" s="35">
        <v>3000</v>
      </c>
      <c r="H2132" s="35">
        <v>750</v>
      </c>
      <c r="I2132" s="35">
        <v>3750</v>
      </c>
      <c r="J2132" s="38">
        <v>43647</v>
      </c>
      <c r="K2132" s="37">
        <v>45017</v>
      </c>
      <c r="L2132" s="21">
        <v>45</v>
      </c>
      <c r="M2132" s="21">
        <v>3</v>
      </c>
      <c r="N2132" s="19">
        <f t="shared" si="80"/>
        <v>48</v>
      </c>
    </row>
    <row r="2133" s="4" customFormat="1" customHeight="1" spans="1:14">
      <c r="A2133" s="19">
        <v>2038</v>
      </c>
      <c r="B2133" s="19" t="s">
        <v>2259</v>
      </c>
      <c r="C2133" s="19" t="s">
        <v>28</v>
      </c>
      <c r="D2133" s="19" t="s">
        <v>1916</v>
      </c>
      <c r="E2133" s="21" t="s">
        <v>19</v>
      </c>
      <c r="F2133" s="19" t="s">
        <v>20</v>
      </c>
      <c r="G2133" s="35">
        <v>3000</v>
      </c>
      <c r="H2133" s="35">
        <v>750</v>
      </c>
      <c r="I2133" s="35">
        <v>3750</v>
      </c>
      <c r="J2133" s="38">
        <v>43647</v>
      </c>
      <c r="K2133" s="37">
        <v>45017</v>
      </c>
      <c r="L2133" s="21">
        <v>45</v>
      </c>
      <c r="M2133" s="21">
        <v>3</v>
      </c>
      <c r="N2133" s="19">
        <f t="shared" si="80"/>
        <v>48</v>
      </c>
    </row>
    <row r="2134" s="4" customFormat="1" customHeight="1" spans="1:14">
      <c r="A2134" s="19">
        <v>2039</v>
      </c>
      <c r="B2134" s="19" t="s">
        <v>2260</v>
      </c>
      <c r="C2134" s="19" t="s">
        <v>28</v>
      </c>
      <c r="D2134" s="19" t="s">
        <v>1916</v>
      </c>
      <c r="E2134" s="21" t="s">
        <v>19</v>
      </c>
      <c r="F2134" s="19" t="s">
        <v>20</v>
      </c>
      <c r="G2134" s="35">
        <v>3000</v>
      </c>
      <c r="H2134" s="35">
        <v>750</v>
      </c>
      <c r="I2134" s="35">
        <v>3750</v>
      </c>
      <c r="J2134" s="38">
        <v>43647</v>
      </c>
      <c r="K2134" s="37">
        <v>45017</v>
      </c>
      <c r="L2134" s="21">
        <v>45</v>
      </c>
      <c r="M2134" s="21">
        <v>3</v>
      </c>
      <c r="N2134" s="19">
        <f t="shared" si="80"/>
        <v>48</v>
      </c>
    </row>
    <row r="2135" s="4" customFormat="1" customHeight="1" spans="1:14">
      <c r="A2135" s="19">
        <v>2040</v>
      </c>
      <c r="B2135" s="19" t="s">
        <v>2261</v>
      </c>
      <c r="C2135" s="19" t="s">
        <v>17</v>
      </c>
      <c r="D2135" s="19" t="s">
        <v>1916</v>
      </c>
      <c r="E2135" s="21" t="s">
        <v>19</v>
      </c>
      <c r="F2135" s="19" t="s">
        <v>20</v>
      </c>
      <c r="G2135" s="35">
        <v>3000</v>
      </c>
      <c r="H2135" s="35">
        <v>750</v>
      </c>
      <c r="I2135" s="35">
        <v>3750</v>
      </c>
      <c r="J2135" s="38">
        <v>43647</v>
      </c>
      <c r="K2135" s="37">
        <v>45017</v>
      </c>
      <c r="L2135" s="21">
        <v>45</v>
      </c>
      <c r="M2135" s="21">
        <v>3</v>
      </c>
      <c r="N2135" s="19">
        <f t="shared" si="80"/>
        <v>48</v>
      </c>
    </row>
    <row r="2136" s="4" customFormat="1" customHeight="1" spans="1:14">
      <c r="A2136" s="19">
        <v>2041</v>
      </c>
      <c r="B2136" s="19" t="s">
        <v>2262</v>
      </c>
      <c r="C2136" s="19" t="s">
        <v>28</v>
      </c>
      <c r="D2136" s="19" t="s">
        <v>1916</v>
      </c>
      <c r="E2136" s="21" t="s">
        <v>19</v>
      </c>
      <c r="F2136" s="19" t="s">
        <v>20</v>
      </c>
      <c r="G2136" s="35">
        <v>3000</v>
      </c>
      <c r="H2136" s="35">
        <v>750</v>
      </c>
      <c r="I2136" s="35">
        <v>3750</v>
      </c>
      <c r="J2136" s="38">
        <v>43647</v>
      </c>
      <c r="K2136" s="37">
        <v>45017</v>
      </c>
      <c r="L2136" s="21">
        <v>45</v>
      </c>
      <c r="M2136" s="21">
        <v>3</v>
      </c>
      <c r="N2136" s="19">
        <f t="shared" si="80"/>
        <v>48</v>
      </c>
    </row>
    <row r="2137" s="4" customFormat="1" customHeight="1" spans="1:14">
      <c r="A2137" s="19">
        <v>2042</v>
      </c>
      <c r="B2137" s="19" t="s">
        <v>2263</v>
      </c>
      <c r="C2137" s="19" t="s">
        <v>28</v>
      </c>
      <c r="D2137" s="19" t="s">
        <v>1916</v>
      </c>
      <c r="E2137" s="21" t="s">
        <v>19</v>
      </c>
      <c r="F2137" s="19" t="s">
        <v>20</v>
      </c>
      <c r="G2137" s="35">
        <v>3000</v>
      </c>
      <c r="H2137" s="35">
        <v>750</v>
      </c>
      <c r="I2137" s="35">
        <v>3750</v>
      </c>
      <c r="J2137" s="38">
        <v>43647</v>
      </c>
      <c r="K2137" s="37">
        <v>45017</v>
      </c>
      <c r="L2137" s="21">
        <v>45</v>
      </c>
      <c r="M2137" s="21">
        <v>3</v>
      </c>
      <c r="N2137" s="19">
        <f t="shared" si="80"/>
        <v>48</v>
      </c>
    </row>
    <row r="2138" s="4" customFormat="1" customHeight="1" spans="1:14">
      <c r="A2138" s="19">
        <v>2043</v>
      </c>
      <c r="B2138" s="19" t="s">
        <v>2264</v>
      </c>
      <c r="C2138" s="19" t="s">
        <v>28</v>
      </c>
      <c r="D2138" s="19" t="s">
        <v>1916</v>
      </c>
      <c r="E2138" s="21" t="s">
        <v>19</v>
      </c>
      <c r="F2138" s="19" t="s">
        <v>20</v>
      </c>
      <c r="G2138" s="35">
        <v>3000</v>
      </c>
      <c r="H2138" s="35">
        <v>750</v>
      </c>
      <c r="I2138" s="35">
        <v>3750</v>
      </c>
      <c r="J2138" s="38">
        <v>43647</v>
      </c>
      <c r="K2138" s="37">
        <v>45017</v>
      </c>
      <c r="L2138" s="21">
        <v>45</v>
      </c>
      <c r="M2138" s="21">
        <v>3</v>
      </c>
      <c r="N2138" s="19">
        <f t="shared" si="80"/>
        <v>48</v>
      </c>
    </row>
    <row r="2139" s="4" customFormat="1" customHeight="1" spans="1:14">
      <c r="A2139" s="19">
        <v>2044</v>
      </c>
      <c r="B2139" s="19" t="s">
        <v>2265</v>
      </c>
      <c r="C2139" s="19" t="s">
        <v>28</v>
      </c>
      <c r="D2139" s="19" t="s">
        <v>1916</v>
      </c>
      <c r="E2139" s="21" t="s">
        <v>19</v>
      </c>
      <c r="F2139" s="19" t="s">
        <v>20</v>
      </c>
      <c r="G2139" s="35">
        <v>3000</v>
      </c>
      <c r="H2139" s="35">
        <v>750</v>
      </c>
      <c r="I2139" s="35">
        <v>3750</v>
      </c>
      <c r="J2139" s="38">
        <v>43647</v>
      </c>
      <c r="K2139" s="37">
        <v>45017</v>
      </c>
      <c r="L2139" s="21">
        <v>45</v>
      </c>
      <c r="M2139" s="21">
        <v>3</v>
      </c>
      <c r="N2139" s="19">
        <f t="shared" si="80"/>
        <v>48</v>
      </c>
    </row>
    <row r="2140" s="4" customFormat="1" customHeight="1" spans="1:14">
      <c r="A2140" s="19">
        <v>2045</v>
      </c>
      <c r="B2140" s="19" t="s">
        <v>2266</v>
      </c>
      <c r="C2140" s="19" t="s">
        <v>17</v>
      </c>
      <c r="D2140" s="19" t="s">
        <v>1916</v>
      </c>
      <c r="E2140" s="21" t="s">
        <v>19</v>
      </c>
      <c r="F2140" s="19" t="s">
        <v>20</v>
      </c>
      <c r="G2140" s="35">
        <v>2000</v>
      </c>
      <c r="H2140" s="35">
        <v>500</v>
      </c>
      <c r="I2140" s="35">
        <v>2500</v>
      </c>
      <c r="J2140" s="38">
        <v>43647</v>
      </c>
      <c r="K2140" s="37">
        <v>45017</v>
      </c>
      <c r="L2140" s="21">
        <v>45</v>
      </c>
      <c r="M2140" s="21">
        <v>2</v>
      </c>
      <c r="N2140" s="19">
        <f t="shared" si="80"/>
        <v>47</v>
      </c>
    </row>
    <row r="2141" s="4" customFormat="1" customHeight="1" spans="1:14">
      <c r="A2141" s="19">
        <v>2046</v>
      </c>
      <c r="B2141" s="19" t="s">
        <v>2267</v>
      </c>
      <c r="C2141" s="19" t="s">
        <v>28</v>
      </c>
      <c r="D2141" s="19" t="s">
        <v>1916</v>
      </c>
      <c r="E2141" s="21" t="s">
        <v>19</v>
      </c>
      <c r="F2141" s="19" t="s">
        <v>20</v>
      </c>
      <c r="G2141" s="35">
        <v>3000</v>
      </c>
      <c r="H2141" s="35">
        <v>750</v>
      </c>
      <c r="I2141" s="35">
        <v>3750</v>
      </c>
      <c r="J2141" s="38">
        <v>43647</v>
      </c>
      <c r="K2141" s="37">
        <v>45017</v>
      </c>
      <c r="L2141" s="21">
        <v>45</v>
      </c>
      <c r="M2141" s="21">
        <v>3</v>
      </c>
      <c r="N2141" s="19">
        <f t="shared" si="80"/>
        <v>48</v>
      </c>
    </row>
    <row r="2142" s="4" customFormat="1" customHeight="1" spans="1:14">
      <c r="A2142" s="19">
        <v>2047</v>
      </c>
      <c r="B2142" s="19" t="s">
        <v>2268</v>
      </c>
      <c r="C2142" s="19" t="s">
        <v>28</v>
      </c>
      <c r="D2142" s="19" t="s">
        <v>1916</v>
      </c>
      <c r="E2142" s="21" t="s">
        <v>19</v>
      </c>
      <c r="F2142" s="19" t="s">
        <v>20</v>
      </c>
      <c r="G2142" s="35">
        <v>3000</v>
      </c>
      <c r="H2142" s="35">
        <v>750</v>
      </c>
      <c r="I2142" s="35">
        <v>3750</v>
      </c>
      <c r="J2142" s="38">
        <v>43647</v>
      </c>
      <c r="K2142" s="37">
        <v>45017</v>
      </c>
      <c r="L2142" s="21">
        <v>45</v>
      </c>
      <c r="M2142" s="21">
        <v>3</v>
      </c>
      <c r="N2142" s="19">
        <f t="shared" si="80"/>
        <v>48</v>
      </c>
    </row>
    <row r="2143" s="4" customFormat="1" customHeight="1" spans="1:14">
      <c r="A2143" s="19">
        <v>2048</v>
      </c>
      <c r="B2143" s="19" t="s">
        <v>2269</v>
      </c>
      <c r="C2143" s="19" t="s">
        <v>17</v>
      </c>
      <c r="D2143" s="19" t="s">
        <v>1916</v>
      </c>
      <c r="E2143" s="21" t="s">
        <v>19</v>
      </c>
      <c r="F2143" s="19" t="s">
        <v>20</v>
      </c>
      <c r="G2143" s="35">
        <v>3000</v>
      </c>
      <c r="H2143" s="35">
        <v>750</v>
      </c>
      <c r="I2143" s="35">
        <v>3750</v>
      </c>
      <c r="J2143" s="38">
        <v>43647</v>
      </c>
      <c r="K2143" s="37">
        <v>45017</v>
      </c>
      <c r="L2143" s="21">
        <v>45</v>
      </c>
      <c r="M2143" s="21">
        <v>3</v>
      </c>
      <c r="N2143" s="19">
        <f t="shared" si="80"/>
        <v>48</v>
      </c>
    </row>
    <row r="2144" s="4" customFormat="1" customHeight="1" spans="1:14">
      <c r="A2144" s="19">
        <v>2049</v>
      </c>
      <c r="B2144" s="19" t="s">
        <v>2270</v>
      </c>
      <c r="C2144" s="19" t="s">
        <v>17</v>
      </c>
      <c r="D2144" s="19" t="s">
        <v>1916</v>
      </c>
      <c r="E2144" s="21" t="s">
        <v>19</v>
      </c>
      <c r="F2144" s="19" t="s">
        <v>20</v>
      </c>
      <c r="G2144" s="35">
        <v>3000</v>
      </c>
      <c r="H2144" s="35">
        <v>750</v>
      </c>
      <c r="I2144" s="35">
        <v>3750</v>
      </c>
      <c r="J2144" s="38">
        <v>43647</v>
      </c>
      <c r="K2144" s="37">
        <v>45017</v>
      </c>
      <c r="L2144" s="21">
        <v>45</v>
      </c>
      <c r="M2144" s="21">
        <v>3</v>
      </c>
      <c r="N2144" s="19">
        <f t="shared" si="80"/>
        <v>48</v>
      </c>
    </row>
    <row r="2145" s="4" customFormat="1" customHeight="1" spans="1:14">
      <c r="A2145" s="19">
        <v>2050</v>
      </c>
      <c r="B2145" s="19" t="s">
        <v>1796</v>
      </c>
      <c r="C2145" s="19" t="s">
        <v>28</v>
      </c>
      <c r="D2145" s="19" t="s">
        <v>1916</v>
      </c>
      <c r="E2145" s="21" t="s">
        <v>19</v>
      </c>
      <c r="F2145" s="19" t="s">
        <v>20</v>
      </c>
      <c r="G2145" s="35">
        <v>3000</v>
      </c>
      <c r="H2145" s="35">
        <v>750</v>
      </c>
      <c r="I2145" s="35">
        <v>3750</v>
      </c>
      <c r="J2145" s="38">
        <v>43647</v>
      </c>
      <c r="K2145" s="37">
        <v>45017</v>
      </c>
      <c r="L2145" s="21">
        <v>45</v>
      </c>
      <c r="M2145" s="21">
        <v>3</v>
      </c>
      <c r="N2145" s="19">
        <f t="shared" si="80"/>
        <v>48</v>
      </c>
    </row>
    <row r="2146" s="4" customFormat="1" customHeight="1" spans="1:14">
      <c r="A2146" s="19">
        <v>2051</v>
      </c>
      <c r="B2146" s="19" t="s">
        <v>2271</v>
      </c>
      <c r="C2146" s="19" t="s">
        <v>28</v>
      </c>
      <c r="D2146" s="19" t="s">
        <v>1916</v>
      </c>
      <c r="E2146" s="21" t="s">
        <v>19</v>
      </c>
      <c r="F2146" s="19" t="s">
        <v>20</v>
      </c>
      <c r="G2146" s="35">
        <v>3000</v>
      </c>
      <c r="H2146" s="35">
        <v>750</v>
      </c>
      <c r="I2146" s="35">
        <v>3750</v>
      </c>
      <c r="J2146" s="38">
        <v>43647</v>
      </c>
      <c r="K2146" s="37">
        <v>45017</v>
      </c>
      <c r="L2146" s="21">
        <v>45</v>
      </c>
      <c r="M2146" s="21">
        <v>3</v>
      </c>
      <c r="N2146" s="19">
        <f t="shared" si="80"/>
        <v>48</v>
      </c>
    </row>
    <row r="2147" s="4" customFormat="1" customHeight="1" spans="1:14">
      <c r="A2147" s="19">
        <v>2052</v>
      </c>
      <c r="B2147" s="19" t="s">
        <v>1081</v>
      </c>
      <c r="C2147" s="19" t="s">
        <v>17</v>
      </c>
      <c r="D2147" s="19" t="s">
        <v>1916</v>
      </c>
      <c r="E2147" s="21" t="s">
        <v>19</v>
      </c>
      <c r="F2147" s="19" t="s">
        <v>20</v>
      </c>
      <c r="G2147" s="35">
        <v>3000</v>
      </c>
      <c r="H2147" s="35">
        <v>750</v>
      </c>
      <c r="I2147" s="35">
        <v>3750</v>
      </c>
      <c r="J2147" s="38">
        <v>43648</v>
      </c>
      <c r="K2147" s="37">
        <v>45017</v>
      </c>
      <c r="L2147" s="21">
        <v>45</v>
      </c>
      <c r="M2147" s="21">
        <v>3</v>
      </c>
      <c r="N2147" s="19">
        <f t="shared" si="80"/>
        <v>48</v>
      </c>
    </row>
    <row r="2148" s="4" customFormat="1" customHeight="1" spans="1:14">
      <c r="A2148" s="19">
        <v>2053</v>
      </c>
      <c r="B2148" s="19" t="s">
        <v>2272</v>
      </c>
      <c r="C2148" s="19" t="s">
        <v>28</v>
      </c>
      <c r="D2148" s="19" t="s">
        <v>1916</v>
      </c>
      <c r="E2148" s="21" t="s">
        <v>19</v>
      </c>
      <c r="F2148" s="19" t="s">
        <v>20</v>
      </c>
      <c r="G2148" s="35">
        <v>3000</v>
      </c>
      <c r="H2148" s="35">
        <v>750</v>
      </c>
      <c r="I2148" s="35">
        <v>3750</v>
      </c>
      <c r="J2148" s="38">
        <v>43678</v>
      </c>
      <c r="K2148" s="37">
        <v>45017</v>
      </c>
      <c r="L2148" s="21">
        <v>44</v>
      </c>
      <c r="M2148" s="21">
        <v>3</v>
      </c>
      <c r="N2148" s="19">
        <f t="shared" si="80"/>
        <v>47</v>
      </c>
    </row>
    <row r="2149" s="4" customFormat="1" customHeight="1" spans="1:14">
      <c r="A2149" s="19">
        <v>2054</v>
      </c>
      <c r="B2149" s="19" t="s">
        <v>2273</v>
      </c>
      <c r="C2149" s="19" t="s">
        <v>17</v>
      </c>
      <c r="D2149" s="19" t="s">
        <v>1916</v>
      </c>
      <c r="E2149" s="21" t="s">
        <v>19</v>
      </c>
      <c r="F2149" s="19" t="s">
        <v>20</v>
      </c>
      <c r="G2149" s="35">
        <v>3000</v>
      </c>
      <c r="H2149" s="35">
        <v>750</v>
      </c>
      <c r="I2149" s="35">
        <v>3750</v>
      </c>
      <c r="J2149" s="38">
        <v>43772</v>
      </c>
      <c r="K2149" s="37">
        <v>45017</v>
      </c>
      <c r="L2149" s="21">
        <v>41</v>
      </c>
      <c r="M2149" s="21">
        <v>3</v>
      </c>
      <c r="N2149" s="19">
        <f t="shared" si="80"/>
        <v>44</v>
      </c>
    </row>
    <row r="2150" s="4" customFormat="1" customHeight="1" spans="1:14">
      <c r="A2150" s="19">
        <v>2055</v>
      </c>
      <c r="B2150" s="19" t="s">
        <v>2274</v>
      </c>
      <c r="C2150" s="19" t="s">
        <v>28</v>
      </c>
      <c r="D2150" s="19" t="s">
        <v>1916</v>
      </c>
      <c r="E2150" s="21" t="s">
        <v>19</v>
      </c>
      <c r="F2150" s="19" t="s">
        <v>20</v>
      </c>
      <c r="G2150" s="35">
        <v>3000</v>
      </c>
      <c r="H2150" s="35">
        <v>750</v>
      </c>
      <c r="I2150" s="35">
        <v>3750</v>
      </c>
      <c r="J2150" s="38">
        <v>43647</v>
      </c>
      <c r="K2150" s="37">
        <v>45017</v>
      </c>
      <c r="L2150" s="21">
        <v>45</v>
      </c>
      <c r="M2150" s="21">
        <v>3</v>
      </c>
      <c r="N2150" s="19">
        <f t="shared" si="80"/>
        <v>48</v>
      </c>
    </row>
    <row r="2151" s="4" customFormat="1" customHeight="1" spans="1:14">
      <c r="A2151" s="19">
        <v>2056</v>
      </c>
      <c r="B2151" s="19" t="s">
        <v>2275</v>
      </c>
      <c r="C2151" s="19" t="s">
        <v>17</v>
      </c>
      <c r="D2151" s="19" t="s">
        <v>1916</v>
      </c>
      <c r="E2151" s="21" t="s">
        <v>19</v>
      </c>
      <c r="F2151" s="19" t="s">
        <v>20</v>
      </c>
      <c r="G2151" s="35">
        <v>3000</v>
      </c>
      <c r="H2151" s="35">
        <v>750</v>
      </c>
      <c r="I2151" s="35">
        <v>3750</v>
      </c>
      <c r="J2151" s="38">
        <v>43647</v>
      </c>
      <c r="K2151" s="37">
        <v>45017</v>
      </c>
      <c r="L2151" s="21">
        <v>45</v>
      </c>
      <c r="M2151" s="21">
        <v>3</v>
      </c>
      <c r="N2151" s="19">
        <f t="shared" si="80"/>
        <v>48</v>
      </c>
    </row>
    <row r="2152" s="4" customFormat="1" customHeight="1" spans="1:14">
      <c r="A2152" s="19">
        <v>2057</v>
      </c>
      <c r="B2152" s="19" t="s">
        <v>2276</v>
      </c>
      <c r="C2152" s="19" t="s">
        <v>28</v>
      </c>
      <c r="D2152" s="19" t="s">
        <v>1916</v>
      </c>
      <c r="E2152" s="21" t="s">
        <v>19</v>
      </c>
      <c r="F2152" s="19" t="s">
        <v>20</v>
      </c>
      <c r="G2152" s="35">
        <v>3000</v>
      </c>
      <c r="H2152" s="35">
        <v>750</v>
      </c>
      <c r="I2152" s="35">
        <v>3750</v>
      </c>
      <c r="J2152" s="38">
        <v>43647</v>
      </c>
      <c r="K2152" s="37">
        <v>45017</v>
      </c>
      <c r="L2152" s="21">
        <v>45</v>
      </c>
      <c r="M2152" s="21">
        <v>3</v>
      </c>
      <c r="N2152" s="19">
        <f t="shared" si="80"/>
        <v>48</v>
      </c>
    </row>
    <row r="2153" s="4" customFormat="1" customHeight="1" spans="1:14">
      <c r="A2153" s="19">
        <v>2058</v>
      </c>
      <c r="B2153" s="19" t="s">
        <v>2277</v>
      </c>
      <c r="C2153" s="19" t="s">
        <v>17</v>
      </c>
      <c r="D2153" s="19" t="s">
        <v>1916</v>
      </c>
      <c r="E2153" s="21" t="s">
        <v>19</v>
      </c>
      <c r="F2153" s="19" t="s">
        <v>20</v>
      </c>
      <c r="G2153" s="35">
        <v>3000</v>
      </c>
      <c r="H2153" s="35">
        <v>750</v>
      </c>
      <c r="I2153" s="35">
        <v>3750</v>
      </c>
      <c r="J2153" s="38">
        <v>43647</v>
      </c>
      <c r="K2153" s="37">
        <v>45017</v>
      </c>
      <c r="L2153" s="21">
        <v>45</v>
      </c>
      <c r="M2153" s="21">
        <v>3</v>
      </c>
      <c r="N2153" s="19">
        <f t="shared" si="80"/>
        <v>48</v>
      </c>
    </row>
    <row r="2154" s="4" customFormat="1" customHeight="1" spans="1:14">
      <c r="A2154" s="19">
        <v>2059</v>
      </c>
      <c r="B2154" s="19" t="s">
        <v>2278</v>
      </c>
      <c r="C2154" s="19" t="s">
        <v>28</v>
      </c>
      <c r="D2154" s="19" t="s">
        <v>1916</v>
      </c>
      <c r="E2154" s="21" t="s">
        <v>19</v>
      </c>
      <c r="F2154" s="19" t="s">
        <v>20</v>
      </c>
      <c r="G2154" s="35">
        <v>3000</v>
      </c>
      <c r="H2154" s="35">
        <v>750</v>
      </c>
      <c r="I2154" s="35">
        <v>3750</v>
      </c>
      <c r="J2154" s="38">
        <v>43647</v>
      </c>
      <c r="K2154" s="37">
        <v>45017</v>
      </c>
      <c r="L2154" s="21">
        <v>45</v>
      </c>
      <c r="M2154" s="21">
        <v>3</v>
      </c>
      <c r="N2154" s="19">
        <f t="shared" si="80"/>
        <v>48</v>
      </c>
    </row>
    <row r="2155" s="4" customFormat="1" customHeight="1" spans="1:14">
      <c r="A2155" s="19">
        <v>2060</v>
      </c>
      <c r="B2155" s="19" t="s">
        <v>2279</v>
      </c>
      <c r="C2155" s="19" t="s">
        <v>28</v>
      </c>
      <c r="D2155" s="19" t="s">
        <v>1916</v>
      </c>
      <c r="E2155" s="21" t="s">
        <v>19</v>
      </c>
      <c r="F2155" s="19" t="s">
        <v>20</v>
      </c>
      <c r="G2155" s="35">
        <v>3000</v>
      </c>
      <c r="H2155" s="35">
        <v>750</v>
      </c>
      <c r="I2155" s="35">
        <v>3750</v>
      </c>
      <c r="J2155" s="38">
        <v>43647</v>
      </c>
      <c r="K2155" s="37">
        <v>45017</v>
      </c>
      <c r="L2155" s="21">
        <v>45</v>
      </c>
      <c r="M2155" s="21">
        <v>3</v>
      </c>
      <c r="N2155" s="19">
        <f t="shared" si="80"/>
        <v>48</v>
      </c>
    </row>
    <row r="2156" s="4" customFormat="1" customHeight="1" spans="1:14">
      <c r="A2156" s="19">
        <v>2061</v>
      </c>
      <c r="B2156" s="19" t="s">
        <v>2280</v>
      </c>
      <c r="C2156" s="19" t="s">
        <v>28</v>
      </c>
      <c r="D2156" s="19" t="s">
        <v>1916</v>
      </c>
      <c r="E2156" s="21" t="s">
        <v>19</v>
      </c>
      <c r="F2156" s="19" t="s">
        <v>991</v>
      </c>
      <c r="G2156" s="35">
        <v>3000</v>
      </c>
      <c r="H2156" s="35">
        <v>750</v>
      </c>
      <c r="I2156" s="35">
        <v>3750</v>
      </c>
      <c r="J2156" s="38">
        <v>43617</v>
      </c>
      <c r="K2156" s="37">
        <v>45017</v>
      </c>
      <c r="L2156" s="21">
        <v>46</v>
      </c>
      <c r="M2156" s="21">
        <v>3</v>
      </c>
      <c r="N2156" s="19">
        <f t="shared" si="80"/>
        <v>49</v>
      </c>
    </row>
    <row r="2157" s="4" customFormat="1" customHeight="1" spans="1:14">
      <c r="A2157" s="19">
        <v>2062</v>
      </c>
      <c r="B2157" s="19" t="s">
        <v>2281</v>
      </c>
      <c r="C2157" s="19" t="s">
        <v>17</v>
      </c>
      <c r="D2157" s="19" t="s">
        <v>1916</v>
      </c>
      <c r="E2157" s="21" t="s">
        <v>19</v>
      </c>
      <c r="F2157" s="19" t="s">
        <v>20</v>
      </c>
      <c r="G2157" s="35">
        <v>12000</v>
      </c>
      <c r="H2157" s="35">
        <f>G2157/0.8-G2157</f>
        <v>3000</v>
      </c>
      <c r="I2157" s="35">
        <f>H2157+G2157</f>
        <v>15000</v>
      </c>
      <c r="J2157" s="31">
        <v>44958</v>
      </c>
      <c r="K2157" s="19" t="s">
        <v>1784</v>
      </c>
      <c r="L2157" s="19">
        <v>0</v>
      </c>
      <c r="M2157" s="55">
        <v>12</v>
      </c>
      <c r="N2157" s="19">
        <f t="shared" si="80"/>
        <v>12</v>
      </c>
    </row>
    <row r="2158" s="4" customFormat="1" customHeight="1" spans="1:14">
      <c r="A2158" s="19">
        <v>2063</v>
      </c>
      <c r="B2158" s="19" t="s">
        <v>2282</v>
      </c>
      <c r="C2158" s="19" t="s">
        <v>28</v>
      </c>
      <c r="D2158" s="19" t="s">
        <v>1916</v>
      </c>
      <c r="E2158" s="21" t="s">
        <v>19</v>
      </c>
      <c r="F2158" s="19" t="s">
        <v>20</v>
      </c>
      <c r="G2158" s="35">
        <v>12000</v>
      </c>
      <c r="H2158" s="35">
        <f>G2158/0.8-G2158</f>
        <v>3000</v>
      </c>
      <c r="I2158" s="35">
        <f>H2158+G2158</f>
        <v>15000</v>
      </c>
      <c r="J2158" s="31">
        <f>VLOOKUP(B2158,'[5]生活补助（2823）'!$B$4:$AO$400000,30,FALSE)</f>
        <v>44743</v>
      </c>
      <c r="K2158" s="19" t="s">
        <v>1784</v>
      </c>
      <c r="L2158" s="19">
        <v>0</v>
      </c>
      <c r="M2158" s="55">
        <v>12</v>
      </c>
      <c r="N2158" s="19">
        <f t="shared" si="80"/>
        <v>12</v>
      </c>
    </row>
    <row r="2159" s="4" customFormat="1" customHeight="1" spans="1:14">
      <c r="A2159" s="19">
        <v>2064</v>
      </c>
      <c r="B2159" s="19" t="s">
        <v>2283</v>
      </c>
      <c r="C2159" s="19" t="s">
        <v>17</v>
      </c>
      <c r="D2159" s="19" t="s">
        <v>1916</v>
      </c>
      <c r="E2159" s="21" t="s">
        <v>19</v>
      </c>
      <c r="F2159" s="19" t="s">
        <v>20</v>
      </c>
      <c r="G2159" s="35">
        <v>12000</v>
      </c>
      <c r="H2159" s="35">
        <f>G2159/0.8-G2159</f>
        <v>3000</v>
      </c>
      <c r="I2159" s="35">
        <f>H2159+G2159</f>
        <v>15000</v>
      </c>
      <c r="J2159" s="31">
        <f>VLOOKUP(B2159,'[5]生活补助（2823）'!$B$4:$AO$400000,30,FALSE)</f>
        <v>44743</v>
      </c>
      <c r="K2159" s="19" t="s">
        <v>1784</v>
      </c>
      <c r="L2159" s="19">
        <v>0</v>
      </c>
      <c r="M2159" s="55">
        <v>12</v>
      </c>
      <c r="N2159" s="19">
        <f t="shared" si="80"/>
        <v>12</v>
      </c>
    </row>
    <row r="2160" s="4" customFormat="1" customHeight="1" spans="1:14">
      <c r="A2160" s="19">
        <v>2065</v>
      </c>
      <c r="B2160" s="19" t="s">
        <v>2284</v>
      </c>
      <c r="C2160" s="19" t="s">
        <v>17</v>
      </c>
      <c r="D2160" s="19" t="s">
        <v>1916</v>
      </c>
      <c r="E2160" s="21" t="s">
        <v>19</v>
      </c>
      <c r="F2160" s="19" t="s">
        <v>20</v>
      </c>
      <c r="G2160" s="35">
        <v>12000</v>
      </c>
      <c r="H2160" s="35">
        <f>G2160/0.8-G2160</f>
        <v>3000</v>
      </c>
      <c r="I2160" s="35">
        <f>H2160+G2160</f>
        <v>15000</v>
      </c>
      <c r="J2160" s="31">
        <f>VLOOKUP(B2160,'[5]生活补助（2823）'!$B$4:$AO$400000,30,FALSE)</f>
        <v>44743</v>
      </c>
      <c r="K2160" s="19" t="s">
        <v>1784</v>
      </c>
      <c r="L2160" s="19">
        <v>0</v>
      </c>
      <c r="M2160" s="55">
        <v>12</v>
      </c>
      <c r="N2160" s="19">
        <f t="shared" si="80"/>
        <v>12</v>
      </c>
    </row>
    <row r="2161" s="4" customFormat="1" customHeight="1" spans="1:14">
      <c r="A2161" s="19">
        <v>2066</v>
      </c>
      <c r="B2161" s="19" t="s">
        <v>2285</v>
      </c>
      <c r="C2161" s="19" t="s">
        <v>28</v>
      </c>
      <c r="D2161" s="19" t="s">
        <v>1916</v>
      </c>
      <c r="E2161" s="21" t="s">
        <v>19</v>
      </c>
      <c r="F2161" s="19" t="s">
        <v>20</v>
      </c>
      <c r="G2161" s="35">
        <v>12000</v>
      </c>
      <c r="H2161" s="35">
        <v>3000</v>
      </c>
      <c r="I2161" s="35">
        <v>15000</v>
      </c>
      <c r="J2161" s="38">
        <v>44767</v>
      </c>
      <c r="K2161" s="19" t="s">
        <v>1784</v>
      </c>
      <c r="L2161" s="21">
        <v>0</v>
      </c>
      <c r="M2161" s="21">
        <v>12</v>
      </c>
      <c r="N2161" s="19">
        <f t="shared" si="80"/>
        <v>12</v>
      </c>
    </row>
    <row r="2162" s="4" customFormat="1" customHeight="1" spans="1:14">
      <c r="A2162" s="19">
        <v>2067</v>
      </c>
      <c r="B2162" s="19" t="s">
        <v>1677</v>
      </c>
      <c r="C2162" s="19" t="s">
        <v>17</v>
      </c>
      <c r="D2162" s="19" t="s">
        <v>1916</v>
      </c>
      <c r="E2162" s="21" t="s">
        <v>19</v>
      </c>
      <c r="F2162" s="19" t="s">
        <v>20</v>
      </c>
      <c r="G2162" s="35">
        <v>12000</v>
      </c>
      <c r="H2162" s="35">
        <v>3000</v>
      </c>
      <c r="I2162" s="35">
        <v>15000</v>
      </c>
      <c r="J2162" s="37">
        <v>44743</v>
      </c>
      <c r="K2162" s="19" t="s">
        <v>1784</v>
      </c>
      <c r="L2162" s="21">
        <v>0</v>
      </c>
      <c r="M2162" s="21">
        <v>12</v>
      </c>
      <c r="N2162" s="19">
        <f t="shared" si="80"/>
        <v>12</v>
      </c>
    </row>
    <row r="2163" s="4" customFormat="1" customHeight="1" spans="1:14">
      <c r="A2163" s="19">
        <v>2068</v>
      </c>
      <c r="B2163" s="19" t="s">
        <v>2286</v>
      </c>
      <c r="C2163" s="19" t="s">
        <v>28</v>
      </c>
      <c r="D2163" s="19" t="s">
        <v>2287</v>
      </c>
      <c r="E2163" s="19" t="s">
        <v>19</v>
      </c>
      <c r="F2163" s="19" t="s">
        <v>20</v>
      </c>
      <c r="G2163" s="35">
        <v>3000</v>
      </c>
      <c r="H2163" s="35">
        <v>750</v>
      </c>
      <c r="I2163" s="35">
        <v>3750</v>
      </c>
      <c r="J2163" s="37">
        <v>43647</v>
      </c>
      <c r="K2163" s="37">
        <v>45017</v>
      </c>
      <c r="L2163" s="19">
        <v>45</v>
      </c>
      <c r="M2163" s="19">
        <v>3</v>
      </c>
      <c r="N2163" s="19">
        <f t="shared" si="80"/>
        <v>48</v>
      </c>
    </row>
    <row r="2164" s="4" customFormat="1" customHeight="1" spans="1:14">
      <c r="A2164" s="19">
        <v>2069</v>
      </c>
      <c r="B2164" s="19" t="s">
        <v>2288</v>
      </c>
      <c r="C2164" s="19" t="s">
        <v>28</v>
      </c>
      <c r="D2164" s="19" t="s">
        <v>2287</v>
      </c>
      <c r="E2164" s="19" t="s">
        <v>19</v>
      </c>
      <c r="F2164" s="19" t="s">
        <v>20</v>
      </c>
      <c r="G2164" s="35">
        <v>3000</v>
      </c>
      <c r="H2164" s="35">
        <v>750</v>
      </c>
      <c r="I2164" s="35">
        <v>3750</v>
      </c>
      <c r="J2164" s="37">
        <v>43647</v>
      </c>
      <c r="K2164" s="37">
        <v>45017</v>
      </c>
      <c r="L2164" s="19">
        <v>45</v>
      </c>
      <c r="M2164" s="19">
        <v>3</v>
      </c>
      <c r="N2164" s="19">
        <f t="shared" si="80"/>
        <v>48</v>
      </c>
    </row>
    <row r="2165" s="4" customFormat="1" customHeight="1" spans="1:14">
      <c r="A2165" s="19">
        <v>2070</v>
      </c>
      <c r="B2165" s="19" t="s">
        <v>2289</v>
      </c>
      <c r="C2165" s="19" t="s">
        <v>28</v>
      </c>
      <c r="D2165" s="19" t="s">
        <v>2287</v>
      </c>
      <c r="E2165" s="19" t="s">
        <v>19</v>
      </c>
      <c r="F2165" s="19" t="s">
        <v>20</v>
      </c>
      <c r="G2165" s="35">
        <v>3000</v>
      </c>
      <c r="H2165" s="35">
        <v>750</v>
      </c>
      <c r="I2165" s="35">
        <v>3750</v>
      </c>
      <c r="J2165" s="37">
        <v>43647</v>
      </c>
      <c r="K2165" s="37">
        <v>45017</v>
      </c>
      <c r="L2165" s="19">
        <v>45</v>
      </c>
      <c r="M2165" s="19">
        <v>3</v>
      </c>
      <c r="N2165" s="19">
        <f t="shared" si="80"/>
        <v>48</v>
      </c>
    </row>
    <row r="2166" s="4" customFormat="1" customHeight="1" spans="1:14">
      <c r="A2166" s="19">
        <v>2071</v>
      </c>
      <c r="B2166" s="19" t="s">
        <v>2290</v>
      </c>
      <c r="C2166" s="19" t="s">
        <v>17</v>
      </c>
      <c r="D2166" s="19" t="s">
        <v>2287</v>
      </c>
      <c r="E2166" s="19" t="s">
        <v>19</v>
      </c>
      <c r="F2166" s="19" t="s">
        <v>20</v>
      </c>
      <c r="G2166" s="35">
        <v>3000</v>
      </c>
      <c r="H2166" s="35">
        <v>750</v>
      </c>
      <c r="I2166" s="35">
        <v>3750</v>
      </c>
      <c r="J2166" s="37">
        <v>43647</v>
      </c>
      <c r="K2166" s="37">
        <v>45017</v>
      </c>
      <c r="L2166" s="19">
        <v>45</v>
      </c>
      <c r="M2166" s="19">
        <v>3</v>
      </c>
      <c r="N2166" s="19">
        <f t="shared" si="80"/>
        <v>48</v>
      </c>
    </row>
    <row r="2167" s="4" customFormat="1" customHeight="1" spans="1:14">
      <c r="A2167" s="19">
        <v>2072</v>
      </c>
      <c r="B2167" s="19" t="s">
        <v>2291</v>
      </c>
      <c r="C2167" s="19" t="s">
        <v>17</v>
      </c>
      <c r="D2167" s="19" t="s">
        <v>2287</v>
      </c>
      <c r="E2167" s="19" t="s">
        <v>19</v>
      </c>
      <c r="F2167" s="19" t="s">
        <v>20</v>
      </c>
      <c r="G2167" s="35">
        <v>3000</v>
      </c>
      <c r="H2167" s="35">
        <v>750</v>
      </c>
      <c r="I2167" s="35">
        <v>3750</v>
      </c>
      <c r="J2167" s="37">
        <v>43647</v>
      </c>
      <c r="K2167" s="37">
        <v>45017</v>
      </c>
      <c r="L2167" s="19">
        <v>45</v>
      </c>
      <c r="M2167" s="19">
        <v>3</v>
      </c>
      <c r="N2167" s="19">
        <f t="shared" ref="N2167:N2230" si="81">L2167+M2167</f>
        <v>48</v>
      </c>
    </row>
    <row r="2168" s="4" customFormat="1" customHeight="1" spans="1:14">
      <c r="A2168" s="19">
        <v>2073</v>
      </c>
      <c r="B2168" s="19" t="s">
        <v>2292</v>
      </c>
      <c r="C2168" s="19" t="s">
        <v>17</v>
      </c>
      <c r="D2168" s="19" t="s">
        <v>2287</v>
      </c>
      <c r="E2168" s="19" t="s">
        <v>19</v>
      </c>
      <c r="F2168" s="19" t="s">
        <v>20</v>
      </c>
      <c r="G2168" s="35">
        <v>3000</v>
      </c>
      <c r="H2168" s="35">
        <v>750</v>
      </c>
      <c r="I2168" s="35">
        <v>3750</v>
      </c>
      <c r="J2168" s="37">
        <v>43647</v>
      </c>
      <c r="K2168" s="37">
        <v>45017</v>
      </c>
      <c r="L2168" s="19">
        <v>45</v>
      </c>
      <c r="M2168" s="19">
        <v>3</v>
      </c>
      <c r="N2168" s="19">
        <f t="shared" si="81"/>
        <v>48</v>
      </c>
    </row>
    <row r="2169" s="4" customFormat="1" customHeight="1" spans="1:14">
      <c r="A2169" s="19">
        <v>2074</v>
      </c>
      <c r="B2169" s="19" t="s">
        <v>2293</v>
      </c>
      <c r="C2169" s="19" t="s">
        <v>28</v>
      </c>
      <c r="D2169" s="19" t="s">
        <v>2287</v>
      </c>
      <c r="E2169" s="19" t="s">
        <v>19</v>
      </c>
      <c r="F2169" s="19" t="s">
        <v>20</v>
      </c>
      <c r="G2169" s="35">
        <v>3000</v>
      </c>
      <c r="H2169" s="35">
        <v>750</v>
      </c>
      <c r="I2169" s="35">
        <v>3750</v>
      </c>
      <c r="J2169" s="37">
        <v>43647</v>
      </c>
      <c r="K2169" s="37">
        <v>45017</v>
      </c>
      <c r="L2169" s="19">
        <v>45</v>
      </c>
      <c r="M2169" s="19">
        <v>3</v>
      </c>
      <c r="N2169" s="19">
        <f t="shared" si="81"/>
        <v>48</v>
      </c>
    </row>
    <row r="2170" s="4" customFormat="1" customHeight="1" spans="1:14">
      <c r="A2170" s="19">
        <v>2075</v>
      </c>
      <c r="B2170" s="19" t="s">
        <v>2294</v>
      </c>
      <c r="C2170" s="19" t="s">
        <v>17</v>
      </c>
      <c r="D2170" s="19" t="s">
        <v>2287</v>
      </c>
      <c r="E2170" s="19" t="s">
        <v>19</v>
      </c>
      <c r="F2170" s="19" t="s">
        <v>20</v>
      </c>
      <c r="G2170" s="35">
        <v>3000</v>
      </c>
      <c r="H2170" s="35">
        <v>750</v>
      </c>
      <c r="I2170" s="35">
        <v>3750</v>
      </c>
      <c r="J2170" s="37">
        <v>43647</v>
      </c>
      <c r="K2170" s="37">
        <v>45017</v>
      </c>
      <c r="L2170" s="19">
        <v>45</v>
      </c>
      <c r="M2170" s="19">
        <v>3</v>
      </c>
      <c r="N2170" s="19">
        <f t="shared" si="81"/>
        <v>48</v>
      </c>
    </row>
    <row r="2171" s="4" customFormat="1" customHeight="1" spans="1:14">
      <c r="A2171" s="19">
        <v>2076</v>
      </c>
      <c r="B2171" s="19" t="s">
        <v>2295</v>
      </c>
      <c r="C2171" s="19" t="s">
        <v>28</v>
      </c>
      <c r="D2171" s="19" t="s">
        <v>2287</v>
      </c>
      <c r="E2171" s="19" t="s">
        <v>19</v>
      </c>
      <c r="F2171" s="19" t="s">
        <v>20</v>
      </c>
      <c r="G2171" s="35">
        <v>3000</v>
      </c>
      <c r="H2171" s="35">
        <v>750</v>
      </c>
      <c r="I2171" s="35">
        <v>3750</v>
      </c>
      <c r="J2171" s="37">
        <v>43647</v>
      </c>
      <c r="K2171" s="37">
        <v>45017</v>
      </c>
      <c r="L2171" s="19">
        <v>45</v>
      </c>
      <c r="M2171" s="19">
        <v>3</v>
      </c>
      <c r="N2171" s="19">
        <f t="shared" si="81"/>
        <v>48</v>
      </c>
    </row>
    <row r="2172" s="4" customFormat="1" customHeight="1" spans="1:14">
      <c r="A2172" s="19">
        <v>2077</v>
      </c>
      <c r="B2172" s="19" t="s">
        <v>2296</v>
      </c>
      <c r="C2172" s="19" t="s">
        <v>28</v>
      </c>
      <c r="D2172" s="19" t="s">
        <v>2287</v>
      </c>
      <c r="E2172" s="19" t="s">
        <v>19</v>
      </c>
      <c r="F2172" s="19" t="s">
        <v>20</v>
      </c>
      <c r="G2172" s="35">
        <v>3000</v>
      </c>
      <c r="H2172" s="35">
        <v>750</v>
      </c>
      <c r="I2172" s="35">
        <v>3750</v>
      </c>
      <c r="J2172" s="37">
        <v>43647</v>
      </c>
      <c r="K2172" s="37">
        <v>45017</v>
      </c>
      <c r="L2172" s="19">
        <v>45</v>
      </c>
      <c r="M2172" s="19">
        <v>3</v>
      </c>
      <c r="N2172" s="19">
        <f t="shared" si="81"/>
        <v>48</v>
      </c>
    </row>
    <row r="2173" s="4" customFormat="1" customHeight="1" spans="1:14">
      <c r="A2173" s="19">
        <v>2078</v>
      </c>
      <c r="B2173" s="19" t="s">
        <v>2297</v>
      </c>
      <c r="C2173" s="19" t="s">
        <v>28</v>
      </c>
      <c r="D2173" s="19" t="s">
        <v>2287</v>
      </c>
      <c r="E2173" s="19" t="s">
        <v>19</v>
      </c>
      <c r="F2173" s="19" t="s">
        <v>20</v>
      </c>
      <c r="G2173" s="35">
        <v>3000</v>
      </c>
      <c r="H2173" s="35">
        <v>750</v>
      </c>
      <c r="I2173" s="35">
        <v>3750</v>
      </c>
      <c r="J2173" s="37">
        <v>43647</v>
      </c>
      <c r="K2173" s="37">
        <v>45017</v>
      </c>
      <c r="L2173" s="19">
        <v>45</v>
      </c>
      <c r="M2173" s="19">
        <v>3</v>
      </c>
      <c r="N2173" s="19">
        <f t="shared" si="81"/>
        <v>48</v>
      </c>
    </row>
    <row r="2174" s="4" customFormat="1" customHeight="1" spans="1:14">
      <c r="A2174" s="19">
        <v>2079</v>
      </c>
      <c r="B2174" s="19" t="s">
        <v>2298</v>
      </c>
      <c r="C2174" s="19" t="s">
        <v>17</v>
      </c>
      <c r="D2174" s="19" t="s">
        <v>2287</v>
      </c>
      <c r="E2174" s="19" t="s">
        <v>19</v>
      </c>
      <c r="F2174" s="19" t="s">
        <v>20</v>
      </c>
      <c r="G2174" s="35">
        <v>3000</v>
      </c>
      <c r="H2174" s="35">
        <v>750</v>
      </c>
      <c r="I2174" s="35">
        <v>3750</v>
      </c>
      <c r="J2174" s="37">
        <v>43647</v>
      </c>
      <c r="K2174" s="37">
        <v>45017</v>
      </c>
      <c r="L2174" s="19">
        <v>45</v>
      </c>
      <c r="M2174" s="19">
        <v>3</v>
      </c>
      <c r="N2174" s="19">
        <f t="shared" si="81"/>
        <v>48</v>
      </c>
    </row>
    <row r="2175" s="4" customFormat="1" customHeight="1" spans="1:14">
      <c r="A2175" s="19">
        <v>2080</v>
      </c>
      <c r="B2175" s="19" t="s">
        <v>2299</v>
      </c>
      <c r="C2175" s="19" t="s">
        <v>17</v>
      </c>
      <c r="D2175" s="19" t="s">
        <v>2287</v>
      </c>
      <c r="E2175" s="19" t="s">
        <v>19</v>
      </c>
      <c r="F2175" s="19" t="s">
        <v>20</v>
      </c>
      <c r="G2175" s="35">
        <v>3000</v>
      </c>
      <c r="H2175" s="35">
        <v>750</v>
      </c>
      <c r="I2175" s="35">
        <v>3750</v>
      </c>
      <c r="J2175" s="37">
        <v>43647</v>
      </c>
      <c r="K2175" s="37">
        <v>45017</v>
      </c>
      <c r="L2175" s="19">
        <v>45</v>
      </c>
      <c r="M2175" s="19">
        <v>3</v>
      </c>
      <c r="N2175" s="19">
        <f t="shared" si="81"/>
        <v>48</v>
      </c>
    </row>
    <row r="2176" s="4" customFormat="1" customHeight="1" spans="1:14">
      <c r="A2176" s="19">
        <v>2081</v>
      </c>
      <c r="B2176" s="19" t="s">
        <v>2300</v>
      </c>
      <c r="C2176" s="19" t="s">
        <v>17</v>
      </c>
      <c r="D2176" s="19" t="s">
        <v>2287</v>
      </c>
      <c r="E2176" s="19" t="s">
        <v>19</v>
      </c>
      <c r="F2176" s="19" t="s">
        <v>20</v>
      </c>
      <c r="G2176" s="35">
        <v>3000</v>
      </c>
      <c r="H2176" s="35">
        <v>750</v>
      </c>
      <c r="I2176" s="35">
        <v>3750</v>
      </c>
      <c r="J2176" s="37">
        <v>43647</v>
      </c>
      <c r="K2176" s="37">
        <v>45017</v>
      </c>
      <c r="L2176" s="19">
        <v>45</v>
      </c>
      <c r="M2176" s="19">
        <v>3</v>
      </c>
      <c r="N2176" s="19">
        <f t="shared" si="81"/>
        <v>48</v>
      </c>
    </row>
    <row r="2177" s="4" customFormat="1" customHeight="1" spans="1:14">
      <c r="A2177" s="19">
        <v>2082</v>
      </c>
      <c r="B2177" s="19" t="s">
        <v>2301</v>
      </c>
      <c r="C2177" s="19" t="s">
        <v>17</v>
      </c>
      <c r="D2177" s="19" t="s">
        <v>2287</v>
      </c>
      <c r="E2177" s="19" t="s">
        <v>19</v>
      </c>
      <c r="F2177" s="19" t="s">
        <v>20</v>
      </c>
      <c r="G2177" s="35">
        <v>3000</v>
      </c>
      <c r="H2177" s="35">
        <v>750</v>
      </c>
      <c r="I2177" s="35">
        <v>3750</v>
      </c>
      <c r="J2177" s="37">
        <v>43647</v>
      </c>
      <c r="K2177" s="37">
        <v>45017</v>
      </c>
      <c r="L2177" s="19">
        <v>45</v>
      </c>
      <c r="M2177" s="19">
        <v>3</v>
      </c>
      <c r="N2177" s="19">
        <f t="shared" si="81"/>
        <v>48</v>
      </c>
    </row>
    <row r="2178" s="4" customFormat="1" customHeight="1" spans="1:14">
      <c r="A2178" s="19">
        <v>2083</v>
      </c>
      <c r="B2178" s="19" t="s">
        <v>2302</v>
      </c>
      <c r="C2178" s="19" t="s">
        <v>28</v>
      </c>
      <c r="D2178" s="19" t="s">
        <v>2287</v>
      </c>
      <c r="E2178" s="19" t="s">
        <v>19</v>
      </c>
      <c r="F2178" s="19" t="s">
        <v>20</v>
      </c>
      <c r="G2178" s="35">
        <v>3000</v>
      </c>
      <c r="H2178" s="35">
        <v>750</v>
      </c>
      <c r="I2178" s="35">
        <v>3750</v>
      </c>
      <c r="J2178" s="37">
        <v>43647</v>
      </c>
      <c r="K2178" s="37">
        <v>45017</v>
      </c>
      <c r="L2178" s="19">
        <v>45</v>
      </c>
      <c r="M2178" s="19">
        <v>3</v>
      </c>
      <c r="N2178" s="19">
        <f t="shared" si="81"/>
        <v>48</v>
      </c>
    </row>
    <row r="2179" s="4" customFormat="1" customHeight="1" spans="1:14">
      <c r="A2179" s="19">
        <v>2084</v>
      </c>
      <c r="B2179" s="19" t="s">
        <v>2303</v>
      </c>
      <c r="C2179" s="19" t="s">
        <v>28</v>
      </c>
      <c r="D2179" s="19" t="s">
        <v>2287</v>
      </c>
      <c r="E2179" s="19" t="s">
        <v>19</v>
      </c>
      <c r="F2179" s="19" t="s">
        <v>20</v>
      </c>
      <c r="G2179" s="35">
        <v>3000</v>
      </c>
      <c r="H2179" s="35">
        <v>750</v>
      </c>
      <c r="I2179" s="35">
        <v>3750</v>
      </c>
      <c r="J2179" s="37">
        <v>43647</v>
      </c>
      <c r="K2179" s="37">
        <v>45017</v>
      </c>
      <c r="L2179" s="19">
        <v>45</v>
      </c>
      <c r="M2179" s="19">
        <v>3</v>
      </c>
      <c r="N2179" s="19">
        <f t="shared" si="81"/>
        <v>48</v>
      </c>
    </row>
    <row r="2180" s="4" customFormat="1" customHeight="1" spans="1:14">
      <c r="A2180" s="19">
        <v>2085</v>
      </c>
      <c r="B2180" s="19" t="s">
        <v>2304</v>
      </c>
      <c r="C2180" s="19" t="s">
        <v>17</v>
      </c>
      <c r="D2180" s="19" t="s">
        <v>2287</v>
      </c>
      <c r="E2180" s="19" t="s">
        <v>19</v>
      </c>
      <c r="F2180" s="19" t="s">
        <v>20</v>
      </c>
      <c r="G2180" s="35">
        <v>3000</v>
      </c>
      <c r="H2180" s="35">
        <v>750</v>
      </c>
      <c r="I2180" s="35">
        <v>3750</v>
      </c>
      <c r="J2180" s="37">
        <v>43647</v>
      </c>
      <c r="K2180" s="37">
        <v>45017</v>
      </c>
      <c r="L2180" s="19">
        <v>45</v>
      </c>
      <c r="M2180" s="19">
        <v>3</v>
      </c>
      <c r="N2180" s="19">
        <f t="shared" si="81"/>
        <v>48</v>
      </c>
    </row>
    <row r="2181" s="4" customFormat="1" customHeight="1" spans="1:14">
      <c r="A2181" s="19">
        <v>2086</v>
      </c>
      <c r="B2181" s="19" t="s">
        <v>1531</v>
      </c>
      <c r="C2181" s="19" t="s">
        <v>17</v>
      </c>
      <c r="D2181" s="19" t="s">
        <v>2287</v>
      </c>
      <c r="E2181" s="19" t="s">
        <v>19</v>
      </c>
      <c r="F2181" s="19" t="s">
        <v>20</v>
      </c>
      <c r="G2181" s="35">
        <v>3000</v>
      </c>
      <c r="H2181" s="35">
        <v>750</v>
      </c>
      <c r="I2181" s="35">
        <v>3750</v>
      </c>
      <c r="J2181" s="37">
        <v>43647</v>
      </c>
      <c r="K2181" s="37">
        <v>45017</v>
      </c>
      <c r="L2181" s="19">
        <v>45</v>
      </c>
      <c r="M2181" s="19">
        <v>3</v>
      </c>
      <c r="N2181" s="19">
        <f t="shared" si="81"/>
        <v>48</v>
      </c>
    </row>
    <row r="2182" s="4" customFormat="1" customHeight="1" spans="1:14">
      <c r="A2182" s="19">
        <v>2087</v>
      </c>
      <c r="B2182" s="19" t="s">
        <v>2305</v>
      </c>
      <c r="C2182" s="19" t="s">
        <v>17</v>
      </c>
      <c r="D2182" s="19" t="s">
        <v>2287</v>
      </c>
      <c r="E2182" s="19" t="s">
        <v>19</v>
      </c>
      <c r="F2182" s="19" t="s">
        <v>20</v>
      </c>
      <c r="G2182" s="35">
        <v>3000</v>
      </c>
      <c r="H2182" s="35">
        <v>750</v>
      </c>
      <c r="I2182" s="35">
        <v>3750</v>
      </c>
      <c r="J2182" s="37">
        <v>43647</v>
      </c>
      <c r="K2182" s="37">
        <v>45017</v>
      </c>
      <c r="L2182" s="19">
        <v>45</v>
      </c>
      <c r="M2182" s="19">
        <v>3</v>
      </c>
      <c r="N2182" s="19">
        <f t="shared" si="81"/>
        <v>48</v>
      </c>
    </row>
    <row r="2183" s="4" customFormat="1" customHeight="1" spans="1:14">
      <c r="A2183" s="19">
        <v>2088</v>
      </c>
      <c r="B2183" s="19" t="s">
        <v>2306</v>
      </c>
      <c r="C2183" s="19" t="s">
        <v>17</v>
      </c>
      <c r="D2183" s="19" t="s">
        <v>2287</v>
      </c>
      <c r="E2183" s="19" t="s">
        <v>19</v>
      </c>
      <c r="F2183" s="19" t="s">
        <v>20</v>
      </c>
      <c r="G2183" s="35">
        <v>3000</v>
      </c>
      <c r="H2183" s="35">
        <v>750</v>
      </c>
      <c r="I2183" s="35">
        <v>3750</v>
      </c>
      <c r="J2183" s="37">
        <v>43647</v>
      </c>
      <c r="K2183" s="37">
        <v>45017</v>
      </c>
      <c r="L2183" s="19">
        <v>45</v>
      </c>
      <c r="M2183" s="19">
        <v>3</v>
      </c>
      <c r="N2183" s="19">
        <f t="shared" si="81"/>
        <v>48</v>
      </c>
    </row>
    <row r="2184" s="4" customFormat="1" customHeight="1" spans="1:14">
      <c r="A2184" s="19">
        <v>2089</v>
      </c>
      <c r="B2184" s="19" t="s">
        <v>2307</v>
      </c>
      <c r="C2184" s="19" t="s">
        <v>17</v>
      </c>
      <c r="D2184" s="19" t="s">
        <v>2287</v>
      </c>
      <c r="E2184" s="19" t="s">
        <v>19</v>
      </c>
      <c r="F2184" s="19" t="s">
        <v>20</v>
      </c>
      <c r="G2184" s="35">
        <v>3000</v>
      </c>
      <c r="H2184" s="35">
        <v>750</v>
      </c>
      <c r="I2184" s="35">
        <v>3750</v>
      </c>
      <c r="J2184" s="37">
        <v>43647</v>
      </c>
      <c r="K2184" s="37">
        <v>45017</v>
      </c>
      <c r="L2184" s="19">
        <v>45</v>
      </c>
      <c r="M2184" s="19">
        <v>3</v>
      </c>
      <c r="N2184" s="19">
        <f t="shared" si="81"/>
        <v>48</v>
      </c>
    </row>
    <row r="2185" s="4" customFormat="1" customHeight="1" spans="1:14">
      <c r="A2185" s="19">
        <v>2090</v>
      </c>
      <c r="B2185" s="19" t="s">
        <v>2308</v>
      </c>
      <c r="C2185" s="19" t="s">
        <v>28</v>
      </c>
      <c r="D2185" s="19" t="s">
        <v>2287</v>
      </c>
      <c r="E2185" s="19" t="s">
        <v>19</v>
      </c>
      <c r="F2185" s="19" t="s">
        <v>20</v>
      </c>
      <c r="G2185" s="35">
        <v>3000</v>
      </c>
      <c r="H2185" s="35">
        <v>750</v>
      </c>
      <c r="I2185" s="35">
        <v>3750</v>
      </c>
      <c r="J2185" s="37">
        <v>43647</v>
      </c>
      <c r="K2185" s="37">
        <v>45017</v>
      </c>
      <c r="L2185" s="19">
        <v>45</v>
      </c>
      <c r="M2185" s="19">
        <v>3</v>
      </c>
      <c r="N2185" s="19">
        <f t="shared" si="81"/>
        <v>48</v>
      </c>
    </row>
    <row r="2186" s="4" customFormat="1" customHeight="1" spans="1:14">
      <c r="A2186" s="19">
        <v>2091</v>
      </c>
      <c r="B2186" s="19" t="s">
        <v>2309</v>
      </c>
      <c r="C2186" s="19" t="s">
        <v>28</v>
      </c>
      <c r="D2186" s="19" t="s">
        <v>2287</v>
      </c>
      <c r="E2186" s="19" t="s">
        <v>19</v>
      </c>
      <c r="F2186" s="19" t="s">
        <v>20</v>
      </c>
      <c r="G2186" s="35">
        <v>3000</v>
      </c>
      <c r="H2186" s="35">
        <v>750</v>
      </c>
      <c r="I2186" s="35">
        <v>3750</v>
      </c>
      <c r="J2186" s="37">
        <v>43647</v>
      </c>
      <c r="K2186" s="37">
        <v>45017</v>
      </c>
      <c r="L2186" s="19">
        <v>45</v>
      </c>
      <c r="M2186" s="19">
        <v>3</v>
      </c>
      <c r="N2186" s="19">
        <f t="shared" si="81"/>
        <v>48</v>
      </c>
    </row>
    <row r="2187" s="4" customFormat="1" customHeight="1" spans="1:14">
      <c r="A2187" s="19">
        <v>2092</v>
      </c>
      <c r="B2187" s="19" t="s">
        <v>2310</v>
      </c>
      <c r="C2187" s="19" t="s">
        <v>17</v>
      </c>
      <c r="D2187" s="19" t="s">
        <v>2287</v>
      </c>
      <c r="E2187" s="19" t="s">
        <v>19</v>
      </c>
      <c r="F2187" s="19" t="s">
        <v>20</v>
      </c>
      <c r="G2187" s="35">
        <v>3000</v>
      </c>
      <c r="H2187" s="35">
        <v>750</v>
      </c>
      <c r="I2187" s="35">
        <v>3750</v>
      </c>
      <c r="J2187" s="37">
        <v>43647</v>
      </c>
      <c r="K2187" s="37">
        <v>45017</v>
      </c>
      <c r="L2187" s="19">
        <v>45</v>
      </c>
      <c r="M2187" s="19">
        <v>3</v>
      </c>
      <c r="N2187" s="19">
        <f t="shared" si="81"/>
        <v>48</v>
      </c>
    </row>
    <row r="2188" s="4" customFormat="1" customHeight="1" spans="1:14">
      <c r="A2188" s="19">
        <v>2093</v>
      </c>
      <c r="B2188" s="19" t="s">
        <v>2311</v>
      </c>
      <c r="C2188" s="19" t="s">
        <v>17</v>
      </c>
      <c r="D2188" s="19" t="s">
        <v>2287</v>
      </c>
      <c r="E2188" s="19" t="s">
        <v>19</v>
      </c>
      <c r="F2188" s="19" t="s">
        <v>20</v>
      </c>
      <c r="G2188" s="35">
        <v>3000</v>
      </c>
      <c r="H2188" s="35">
        <v>750</v>
      </c>
      <c r="I2188" s="35">
        <v>3750</v>
      </c>
      <c r="J2188" s="37">
        <v>43831</v>
      </c>
      <c r="K2188" s="37">
        <v>45017</v>
      </c>
      <c r="L2188" s="19">
        <v>39</v>
      </c>
      <c r="M2188" s="19">
        <v>3</v>
      </c>
      <c r="N2188" s="19">
        <f t="shared" si="81"/>
        <v>42</v>
      </c>
    </row>
    <row r="2189" s="4" customFormat="1" customHeight="1" spans="1:14">
      <c r="A2189" s="19">
        <v>2094</v>
      </c>
      <c r="B2189" s="19" t="s">
        <v>2312</v>
      </c>
      <c r="C2189" s="19" t="s">
        <v>28</v>
      </c>
      <c r="D2189" s="19" t="s">
        <v>2287</v>
      </c>
      <c r="E2189" s="19" t="s">
        <v>33</v>
      </c>
      <c r="F2189" s="19" t="s">
        <v>34</v>
      </c>
      <c r="G2189" s="35">
        <v>4500</v>
      </c>
      <c r="H2189" s="35">
        <v>1125</v>
      </c>
      <c r="I2189" s="35">
        <v>5625</v>
      </c>
      <c r="J2189" s="37">
        <v>43831</v>
      </c>
      <c r="K2189" s="37">
        <v>45017</v>
      </c>
      <c r="L2189" s="19">
        <v>39</v>
      </c>
      <c r="M2189" s="19">
        <v>3</v>
      </c>
      <c r="N2189" s="19">
        <f t="shared" si="81"/>
        <v>42</v>
      </c>
    </row>
    <row r="2190" s="4" customFormat="1" customHeight="1" spans="1:14">
      <c r="A2190" s="19">
        <v>2095</v>
      </c>
      <c r="B2190" s="19" t="s">
        <v>2313</v>
      </c>
      <c r="C2190" s="19" t="s">
        <v>17</v>
      </c>
      <c r="D2190" s="19" t="s">
        <v>2287</v>
      </c>
      <c r="E2190" s="19" t="s">
        <v>33</v>
      </c>
      <c r="F2190" s="21" t="s">
        <v>991</v>
      </c>
      <c r="G2190" s="35">
        <v>4500</v>
      </c>
      <c r="H2190" s="35">
        <v>1125</v>
      </c>
      <c r="I2190" s="35">
        <v>5625</v>
      </c>
      <c r="J2190" s="37">
        <v>43952</v>
      </c>
      <c r="K2190" s="37">
        <v>45017</v>
      </c>
      <c r="L2190" s="19">
        <v>35</v>
      </c>
      <c r="M2190" s="19">
        <v>3</v>
      </c>
      <c r="N2190" s="19">
        <f t="shared" si="81"/>
        <v>38</v>
      </c>
    </row>
    <row r="2191" s="4" customFormat="1" customHeight="1" spans="1:14">
      <c r="A2191" s="19">
        <v>2096</v>
      </c>
      <c r="B2191" s="19" t="s">
        <v>2314</v>
      </c>
      <c r="C2191" s="19" t="s">
        <v>17</v>
      </c>
      <c r="D2191" s="19" t="s">
        <v>2287</v>
      </c>
      <c r="E2191" s="19" t="s">
        <v>19</v>
      </c>
      <c r="F2191" s="19" t="s">
        <v>20</v>
      </c>
      <c r="G2191" s="35">
        <v>3000</v>
      </c>
      <c r="H2191" s="35">
        <v>750</v>
      </c>
      <c r="I2191" s="35">
        <v>3750</v>
      </c>
      <c r="J2191" s="37">
        <v>44013</v>
      </c>
      <c r="K2191" s="37">
        <v>45017</v>
      </c>
      <c r="L2191" s="19">
        <v>33</v>
      </c>
      <c r="M2191" s="19">
        <v>3</v>
      </c>
      <c r="N2191" s="19">
        <f t="shared" si="81"/>
        <v>36</v>
      </c>
    </row>
    <row r="2192" s="4" customFormat="1" customHeight="1" spans="1:14">
      <c r="A2192" s="19">
        <v>2097</v>
      </c>
      <c r="B2192" s="19" t="s">
        <v>2315</v>
      </c>
      <c r="C2192" s="19" t="s">
        <v>17</v>
      </c>
      <c r="D2192" s="19" t="s">
        <v>2287</v>
      </c>
      <c r="E2192" s="19" t="s">
        <v>19</v>
      </c>
      <c r="F2192" s="19" t="s">
        <v>20</v>
      </c>
      <c r="G2192" s="35">
        <v>3000</v>
      </c>
      <c r="H2192" s="35">
        <v>750</v>
      </c>
      <c r="I2192" s="35">
        <v>3750</v>
      </c>
      <c r="J2192" s="37">
        <v>44013</v>
      </c>
      <c r="K2192" s="37">
        <v>45017</v>
      </c>
      <c r="L2192" s="19">
        <v>33</v>
      </c>
      <c r="M2192" s="19">
        <v>3</v>
      </c>
      <c r="N2192" s="19">
        <f t="shared" si="81"/>
        <v>36</v>
      </c>
    </row>
    <row r="2193" s="4" customFormat="1" customHeight="1" spans="1:14">
      <c r="A2193" s="19">
        <v>2098</v>
      </c>
      <c r="B2193" s="19" t="s">
        <v>2316</v>
      </c>
      <c r="C2193" s="19" t="s">
        <v>17</v>
      </c>
      <c r="D2193" s="19" t="s">
        <v>2287</v>
      </c>
      <c r="E2193" s="19" t="s">
        <v>19</v>
      </c>
      <c r="F2193" s="19" t="s">
        <v>20</v>
      </c>
      <c r="G2193" s="35">
        <v>3000</v>
      </c>
      <c r="H2193" s="35">
        <v>750</v>
      </c>
      <c r="I2193" s="35">
        <v>3750</v>
      </c>
      <c r="J2193" s="37">
        <v>44013</v>
      </c>
      <c r="K2193" s="37">
        <v>45017</v>
      </c>
      <c r="L2193" s="19">
        <v>33</v>
      </c>
      <c r="M2193" s="19">
        <v>3</v>
      </c>
      <c r="N2193" s="19">
        <f t="shared" si="81"/>
        <v>36</v>
      </c>
    </row>
    <row r="2194" s="4" customFormat="1" customHeight="1" spans="1:14">
      <c r="A2194" s="19">
        <v>2099</v>
      </c>
      <c r="B2194" s="19" t="s">
        <v>2317</v>
      </c>
      <c r="C2194" s="19" t="s">
        <v>17</v>
      </c>
      <c r="D2194" s="19" t="s">
        <v>2287</v>
      </c>
      <c r="E2194" s="19" t="s">
        <v>19</v>
      </c>
      <c r="F2194" s="19" t="s">
        <v>20</v>
      </c>
      <c r="G2194" s="35">
        <v>3000</v>
      </c>
      <c r="H2194" s="35">
        <v>750</v>
      </c>
      <c r="I2194" s="35">
        <v>3750</v>
      </c>
      <c r="J2194" s="37">
        <v>44013</v>
      </c>
      <c r="K2194" s="37">
        <v>45017</v>
      </c>
      <c r="L2194" s="19">
        <v>33</v>
      </c>
      <c r="M2194" s="19">
        <v>3</v>
      </c>
      <c r="N2194" s="19">
        <f t="shared" si="81"/>
        <v>36</v>
      </c>
    </row>
    <row r="2195" s="4" customFormat="1" customHeight="1" spans="1:14">
      <c r="A2195" s="19">
        <v>2100</v>
      </c>
      <c r="B2195" s="19" t="s">
        <v>2318</v>
      </c>
      <c r="C2195" s="19" t="s">
        <v>17</v>
      </c>
      <c r="D2195" s="19" t="s">
        <v>2287</v>
      </c>
      <c r="E2195" s="19" t="s">
        <v>19</v>
      </c>
      <c r="F2195" s="19" t="s">
        <v>20</v>
      </c>
      <c r="G2195" s="35">
        <v>3000</v>
      </c>
      <c r="H2195" s="35">
        <v>750</v>
      </c>
      <c r="I2195" s="35">
        <v>3750</v>
      </c>
      <c r="J2195" s="37">
        <v>44013</v>
      </c>
      <c r="K2195" s="37">
        <v>45017</v>
      </c>
      <c r="L2195" s="19">
        <v>33</v>
      </c>
      <c r="M2195" s="19">
        <v>3</v>
      </c>
      <c r="N2195" s="19">
        <f t="shared" si="81"/>
        <v>36</v>
      </c>
    </row>
    <row r="2196" s="4" customFormat="1" customHeight="1" spans="1:14">
      <c r="A2196" s="19">
        <v>2101</v>
      </c>
      <c r="B2196" s="19" t="s">
        <v>2319</v>
      </c>
      <c r="C2196" s="19" t="s">
        <v>17</v>
      </c>
      <c r="D2196" s="19" t="s">
        <v>2287</v>
      </c>
      <c r="E2196" s="19" t="s">
        <v>19</v>
      </c>
      <c r="F2196" s="19" t="s">
        <v>20</v>
      </c>
      <c r="G2196" s="35">
        <v>3000</v>
      </c>
      <c r="H2196" s="35">
        <v>750</v>
      </c>
      <c r="I2196" s="35">
        <v>3750</v>
      </c>
      <c r="J2196" s="37">
        <v>44013</v>
      </c>
      <c r="K2196" s="37">
        <v>45017</v>
      </c>
      <c r="L2196" s="19">
        <v>33</v>
      </c>
      <c r="M2196" s="19">
        <v>3</v>
      </c>
      <c r="N2196" s="19">
        <f t="shared" si="81"/>
        <v>36</v>
      </c>
    </row>
    <row r="2197" s="4" customFormat="1" customHeight="1" spans="1:14">
      <c r="A2197" s="19">
        <v>2102</v>
      </c>
      <c r="B2197" s="19" t="s">
        <v>2320</v>
      </c>
      <c r="C2197" s="19" t="s">
        <v>28</v>
      </c>
      <c r="D2197" s="19" t="s">
        <v>2287</v>
      </c>
      <c r="E2197" s="19" t="s">
        <v>19</v>
      </c>
      <c r="F2197" s="19" t="s">
        <v>20</v>
      </c>
      <c r="G2197" s="35">
        <v>3000</v>
      </c>
      <c r="H2197" s="35">
        <v>750</v>
      </c>
      <c r="I2197" s="35">
        <v>3750</v>
      </c>
      <c r="J2197" s="37">
        <v>44013</v>
      </c>
      <c r="K2197" s="37">
        <v>45017</v>
      </c>
      <c r="L2197" s="19">
        <v>33</v>
      </c>
      <c r="M2197" s="19">
        <v>3</v>
      </c>
      <c r="N2197" s="19">
        <f t="shared" si="81"/>
        <v>36</v>
      </c>
    </row>
    <row r="2198" s="4" customFormat="1" customHeight="1" spans="1:14">
      <c r="A2198" s="19">
        <v>2103</v>
      </c>
      <c r="B2198" s="19" t="s">
        <v>2321</v>
      </c>
      <c r="C2198" s="19" t="s">
        <v>28</v>
      </c>
      <c r="D2198" s="19" t="s">
        <v>2287</v>
      </c>
      <c r="E2198" s="19" t="s">
        <v>19</v>
      </c>
      <c r="F2198" s="19" t="s">
        <v>20</v>
      </c>
      <c r="G2198" s="35">
        <v>3000</v>
      </c>
      <c r="H2198" s="35">
        <v>750</v>
      </c>
      <c r="I2198" s="35">
        <v>3750</v>
      </c>
      <c r="J2198" s="37">
        <v>44013</v>
      </c>
      <c r="K2198" s="37">
        <v>45017</v>
      </c>
      <c r="L2198" s="19">
        <v>33</v>
      </c>
      <c r="M2198" s="19">
        <v>3</v>
      </c>
      <c r="N2198" s="19">
        <f t="shared" si="81"/>
        <v>36</v>
      </c>
    </row>
    <row r="2199" s="4" customFormat="1" customHeight="1" spans="1:14">
      <c r="A2199" s="19">
        <v>2104</v>
      </c>
      <c r="B2199" s="19" t="s">
        <v>2322</v>
      </c>
      <c r="C2199" s="19" t="s">
        <v>28</v>
      </c>
      <c r="D2199" s="19" t="s">
        <v>2287</v>
      </c>
      <c r="E2199" s="19" t="s">
        <v>19</v>
      </c>
      <c r="F2199" s="19" t="s">
        <v>20</v>
      </c>
      <c r="G2199" s="35">
        <v>3000</v>
      </c>
      <c r="H2199" s="35">
        <v>750</v>
      </c>
      <c r="I2199" s="35">
        <v>3750</v>
      </c>
      <c r="J2199" s="37">
        <v>44013</v>
      </c>
      <c r="K2199" s="37">
        <v>45017</v>
      </c>
      <c r="L2199" s="19">
        <v>33</v>
      </c>
      <c r="M2199" s="19">
        <v>3</v>
      </c>
      <c r="N2199" s="19">
        <f t="shared" si="81"/>
        <v>36</v>
      </c>
    </row>
    <row r="2200" s="4" customFormat="1" customHeight="1" spans="1:14">
      <c r="A2200" s="19">
        <v>2105</v>
      </c>
      <c r="B2200" s="19" t="s">
        <v>2323</v>
      </c>
      <c r="C2200" s="19" t="s">
        <v>28</v>
      </c>
      <c r="D2200" s="19" t="s">
        <v>2287</v>
      </c>
      <c r="E2200" s="19" t="s">
        <v>19</v>
      </c>
      <c r="F2200" s="19" t="s">
        <v>20</v>
      </c>
      <c r="G2200" s="35">
        <v>3000</v>
      </c>
      <c r="H2200" s="35">
        <v>750</v>
      </c>
      <c r="I2200" s="35">
        <v>3750</v>
      </c>
      <c r="J2200" s="37">
        <v>44013</v>
      </c>
      <c r="K2200" s="37">
        <v>45017</v>
      </c>
      <c r="L2200" s="19">
        <v>33</v>
      </c>
      <c r="M2200" s="19">
        <v>3</v>
      </c>
      <c r="N2200" s="19">
        <f t="shared" si="81"/>
        <v>36</v>
      </c>
    </row>
    <row r="2201" s="4" customFormat="1" customHeight="1" spans="1:14">
      <c r="A2201" s="19">
        <v>2106</v>
      </c>
      <c r="B2201" s="19" t="s">
        <v>2324</v>
      </c>
      <c r="C2201" s="19" t="s">
        <v>28</v>
      </c>
      <c r="D2201" s="19" t="s">
        <v>2287</v>
      </c>
      <c r="E2201" s="19" t="s">
        <v>19</v>
      </c>
      <c r="F2201" s="19" t="s">
        <v>20</v>
      </c>
      <c r="G2201" s="35">
        <v>3000</v>
      </c>
      <c r="H2201" s="35">
        <v>750</v>
      </c>
      <c r="I2201" s="35">
        <v>3750</v>
      </c>
      <c r="J2201" s="37">
        <v>44013</v>
      </c>
      <c r="K2201" s="37">
        <v>45017</v>
      </c>
      <c r="L2201" s="19">
        <v>33</v>
      </c>
      <c r="M2201" s="19">
        <v>3</v>
      </c>
      <c r="N2201" s="19">
        <f t="shared" si="81"/>
        <v>36</v>
      </c>
    </row>
    <row r="2202" s="4" customFormat="1" customHeight="1" spans="1:14">
      <c r="A2202" s="19">
        <v>2107</v>
      </c>
      <c r="B2202" s="19" t="s">
        <v>2325</v>
      </c>
      <c r="C2202" s="19" t="s">
        <v>28</v>
      </c>
      <c r="D2202" s="19" t="s">
        <v>2287</v>
      </c>
      <c r="E2202" s="19" t="s">
        <v>19</v>
      </c>
      <c r="F2202" s="19" t="s">
        <v>20</v>
      </c>
      <c r="G2202" s="35">
        <v>3000</v>
      </c>
      <c r="H2202" s="35">
        <v>750</v>
      </c>
      <c r="I2202" s="35">
        <v>3750</v>
      </c>
      <c r="J2202" s="37">
        <v>44013</v>
      </c>
      <c r="K2202" s="37">
        <v>45017</v>
      </c>
      <c r="L2202" s="19">
        <v>33</v>
      </c>
      <c r="M2202" s="19">
        <v>3</v>
      </c>
      <c r="N2202" s="19">
        <f t="shared" si="81"/>
        <v>36</v>
      </c>
    </row>
    <row r="2203" s="4" customFormat="1" customHeight="1" spans="1:14">
      <c r="A2203" s="19">
        <v>2108</v>
      </c>
      <c r="B2203" s="19" t="s">
        <v>2326</v>
      </c>
      <c r="C2203" s="19" t="s">
        <v>28</v>
      </c>
      <c r="D2203" s="19" t="s">
        <v>2287</v>
      </c>
      <c r="E2203" s="19" t="s">
        <v>19</v>
      </c>
      <c r="F2203" s="19" t="s">
        <v>20</v>
      </c>
      <c r="G2203" s="35">
        <v>3000</v>
      </c>
      <c r="H2203" s="35">
        <v>750</v>
      </c>
      <c r="I2203" s="35">
        <v>3750</v>
      </c>
      <c r="J2203" s="37">
        <v>44013</v>
      </c>
      <c r="K2203" s="37">
        <v>45017</v>
      </c>
      <c r="L2203" s="19">
        <v>33</v>
      </c>
      <c r="M2203" s="19">
        <v>3</v>
      </c>
      <c r="N2203" s="19">
        <f t="shared" si="81"/>
        <v>36</v>
      </c>
    </row>
    <row r="2204" s="4" customFormat="1" customHeight="1" spans="1:14">
      <c r="A2204" s="19">
        <v>2109</v>
      </c>
      <c r="B2204" s="19" t="s">
        <v>2327</v>
      </c>
      <c r="C2204" s="19" t="s">
        <v>28</v>
      </c>
      <c r="D2204" s="19" t="s">
        <v>2287</v>
      </c>
      <c r="E2204" s="19" t="s">
        <v>19</v>
      </c>
      <c r="F2204" s="19" t="s">
        <v>20</v>
      </c>
      <c r="G2204" s="35">
        <v>3000</v>
      </c>
      <c r="H2204" s="35">
        <v>750</v>
      </c>
      <c r="I2204" s="35">
        <v>3750</v>
      </c>
      <c r="J2204" s="37">
        <v>44013</v>
      </c>
      <c r="K2204" s="37">
        <v>45017</v>
      </c>
      <c r="L2204" s="19">
        <v>33</v>
      </c>
      <c r="M2204" s="19">
        <v>3</v>
      </c>
      <c r="N2204" s="19">
        <f t="shared" si="81"/>
        <v>36</v>
      </c>
    </row>
    <row r="2205" s="4" customFormat="1" customHeight="1" spans="1:14">
      <c r="A2205" s="19">
        <v>2110</v>
      </c>
      <c r="B2205" s="19" t="s">
        <v>2328</v>
      </c>
      <c r="C2205" s="19" t="s">
        <v>28</v>
      </c>
      <c r="D2205" s="19" t="s">
        <v>2287</v>
      </c>
      <c r="E2205" s="19" t="s">
        <v>19</v>
      </c>
      <c r="F2205" s="19" t="s">
        <v>20</v>
      </c>
      <c r="G2205" s="35">
        <v>3000</v>
      </c>
      <c r="H2205" s="35">
        <v>750</v>
      </c>
      <c r="I2205" s="35">
        <v>3750</v>
      </c>
      <c r="J2205" s="37">
        <v>44013</v>
      </c>
      <c r="K2205" s="37">
        <v>45017</v>
      </c>
      <c r="L2205" s="19">
        <v>33</v>
      </c>
      <c r="M2205" s="19">
        <v>3</v>
      </c>
      <c r="N2205" s="19">
        <f t="shared" si="81"/>
        <v>36</v>
      </c>
    </row>
    <row r="2206" s="4" customFormat="1" customHeight="1" spans="1:14">
      <c r="A2206" s="19">
        <v>2111</v>
      </c>
      <c r="B2206" s="19" t="s">
        <v>2329</v>
      </c>
      <c r="C2206" s="19" t="s">
        <v>17</v>
      </c>
      <c r="D2206" s="19" t="s">
        <v>2287</v>
      </c>
      <c r="E2206" s="19" t="s">
        <v>19</v>
      </c>
      <c r="F2206" s="19" t="s">
        <v>20</v>
      </c>
      <c r="G2206" s="35">
        <v>3000</v>
      </c>
      <c r="H2206" s="35">
        <v>750</v>
      </c>
      <c r="I2206" s="35">
        <v>3750</v>
      </c>
      <c r="J2206" s="37">
        <v>44013</v>
      </c>
      <c r="K2206" s="37">
        <v>45017</v>
      </c>
      <c r="L2206" s="19">
        <v>33</v>
      </c>
      <c r="M2206" s="19">
        <v>3</v>
      </c>
      <c r="N2206" s="19">
        <f t="shared" si="81"/>
        <v>36</v>
      </c>
    </row>
    <row r="2207" s="4" customFormat="1" customHeight="1" spans="1:14">
      <c r="A2207" s="19">
        <v>2112</v>
      </c>
      <c r="B2207" s="19" t="s">
        <v>2330</v>
      </c>
      <c r="C2207" s="19" t="s">
        <v>17</v>
      </c>
      <c r="D2207" s="19" t="s">
        <v>2287</v>
      </c>
      <c r="E2207" s="19" t="s">
        <v>19</v>
      </c>
      <c r="F2207" s="19" t="s">
        <v>20</v>
      </c>
      <c r="G2207" s="35">
        <v>3000</v>
      </c>
      <c r="H2207" s="35">
        <v>750</v>
      </c>
      <c r="I2207" s="35">
        <v>3750</v>
      </c>
      <c r="J2207" s="37">
        <v>44013</v>
      </c>
      <c r="K2207" s="37">
        <v>45017</v>
      </c>
      <c r="L2207" s="19">
        <v>33</v>
      </c>
      <c r="M2207" s="19">
        <v>3</v>
      </c>
      <c r="N2207" s="19">
        <f t="shared" si="81"/>
        <v>36</v>
      </c>
    </row>
    <row r="2208" s="4" customFormat="1" customHeight="1" spans="1:14">
      <c r="A2208" s="19">
        <v>2113</v>
      </c>
      <c r="B2208" s="19" t="s">
        <v>2331</v>
      </c>
      <c r="C2208" s="19" t="s">
        <v>17</v>
      </c>
      <c r="D2208" s="19" t="s">
        <v>2287</v>
      </c>
      <c r="E2208" s="19" t="s">
        <v>19</v>
      </c>
      <c r="F2208" s="19" t="s">
        <v>20</v>
      </c>
      <c r="G2208" s="35">
        <v>3000</v>
      </c>
      <c r="H2208" s="35">
        <v>750</v>
      </c>
      <c r="I2208" s="35">
        <v>3750</v>
      </c>
      <c r="J2208" s="37">
        <v>44013</v>
      </c>
      <c r="K2208" s="37">
        <v>45017</v>
      </c>
      <c r="L2208" s="19">
        <v>33</v>
      </c>
      <c r="M2208" s="19">
        <v>3</v>
      </c>
      <c r="N2208" s="19">
        <f t="shared" si="81"/>
        <v>36</v>
      </c>
    </row>
    <row r="2209" s="4" customFormat="1" customHeight="1" spans="1:14">
      <c r="A2209" s="19">
        <v>2114</v>
      </c>
      <c r="B2209" s="19" t="s">
        <v>2332</v>
      </c>
      <c r="C2209" s="19" t="s">
        <v>28</v>
      </c>
      <c r="D2209" s="19" t="s">
        <v>2287</v>
      </c>
      <c r="E2209" s="19" t="s">
        <v>19</v>
      </c>
      <c r="F2209" s="19" t="s">
        <v>20</v>
      </c>
      <c r="G2209" s="35">
        <v>3000</v>
      </c>
      <c r="H2209" s="35">
        <v>750</v>
      </c>
      <c r="I2209" s="35">
        <v>3750</v>
      </c>
      <c r="J2209" s="37">
        <v>44013</v>
      </c>
      <c r="K2209" s="37">
        <v>45017</v>
      </c>
      <c r="L2209" s="19">
        <v>33</v>
      </c>
      <c r="M2209" s="19">
        <v>3</v>
      </c>
      <c r="N2209" s="19">
        <f t="shared" si="81"/>
        <v>36</v>
      </c>
    </row>
    <row r="2210" s="4" customFormat="1" customHeight="1" spans="1:14">
      <c r="A2210" s="19">
        <v>2115</v>
      </c>
      <c r="B2210" s="19" t="s">
        <v>2333</v>
      </c>
      <c r="C2210" s="19" t="s">
        <v>28</v>
      </c>
      <c r="D2210" s="19" t="s">
        <v>2287</v>
      </c>
      <c r="E2210" s="19" t="s">
        <v>19</v>
      </c>
      <c r="F2210" s="19" t="s">
        <v>20</v>
      </c>
      <c r="G2210" s="35">
        <v>3000</v>
      </c>
      <c r="H2210" s="35">
        <v>750</v>
      </c>
      <c r="I2210" s="35">
        <v>3750</v>
      </c>
      <c r="J2210" s="37">
        <v>44013</v>
      </c>
      <c r="K2210" s="37">
        <v>45017</v>
      </c>
      <c r="L2210" s="19">
        <v>33</v>
      </c>
      <c r="M2210" s="19">
        <v>3</v>
      </c>
      <c r="N2210" s="19">
        <f t="shared" si="81"/>
        <v>36</v>
      </c>
    </row>
    <row r="2211" s="4" customFormat="1" customHeight="1" spans="1:14">
      <c r="A2211" s="19">
        <v>2116</v>
      </c>
      <c r="B2211" s="19" t="s">
        <v>2334</v>
      </c>
      <c r="C2211" s="19" t="s">
        <v>28</v>
      </c>
      <c r="D2211" s="19" t="s">
        <v>2287</v>
      </c>
      <c r="E2211" s="19" t="s">
        <v>19</v>
      </c>
      <c r="F2211" s="19" t="s">
        <v>20</v>
      </c>
      <c r="G2211" s="35">
        <v>3000</v>
      </c>
      <c r="H2211" s="35">
        <v>750</v>
      </c>
      <c r="I2211" s="35">
        <v>3750</v>
      </c>
      <c r="J2211" s="37">
        <v>44013</v>
      </c>
      <c r="K2211" s="37">
        <v>45017</v>
      </c>
      <c r="L2211" s="19">
        <v>33</v>
      </c>
      <c r="M2211" s="19">
        <v>3</v>
      </c>
      <c r="N2211" s="19">
        <f t="shared" si="81"/>
        <v>36</v>
      </c>
    </row>
    <row r="2212" s="4" customFormat="1" customHeight="1" spans="1:14">
      <c r="A2212" s="19">
        <v>2117</v>
      </c>
      <c r="B2212" s="19" t="s">
        <v>2335</v>
      </c>
      <c r="C2212" s="19" t="s">
        <v>17</v>
      </c>
      <c r="D2212" s="19" t="s">
        <v>2287</v>
      </c>
      <c r="E2212" s="19" t="s">
        <v>19</v>
      </c>
      <c r="F2212" s="19" t="s">
        <v>20</v>
      </c>
      <c r="G2212" s="35">
        <v>3000</v>
      </c>
      <c r="H2212" s="35">
        <v>750</v>
      </c>
      <c r="I2212" s="35">
        <v>3750</v>
      </c>
      <c r="J2212" s="37">
        <v>44013</v>
      </c>
      <c r="K2212" s="37">
        <v>45017</v>
      </c>
      <c r="L2212" s="19">
        <v>33</v>
      </c>
      <c r="M2212" s="19">
        <v>3</v>
      </c>
      <c r="N2212" s="19">
        <f t="shared" si="81"/>
        <v>36</v>
      </c>
    </row>
    <row r="2213" s="4" customFormat="1" customHeight="1" spans="1:14">
      <c r="A2213" s="19">
        <v>2118</v>
      </c>
      <c r="B2213" s="19" t="s">
        <v>2336</v>
      </c>
      <c r="C2213" s="19" t="s">
        <v>17</v>
      </c>
      <c r="D2213" s="19" t="s">
        <v>2287</v>
      </c>
      <c r="E2213" s="19" t="s">
        <v>19</v>
      </c>
      <c r="F2213" s="19" t="s">
        <v>20</v>
      </c>
      <c r="G2213" s="35">
        <v>3000</v>
      </c>
      <c r="H2213" s="35">
        <v>750</v>
      </c>
      <c r="I2213" s="35">
        <v>3750</v>
      </c>
      <c r="J2213" s="37">
        <v>44013</v>
      </c>
      <c r="K2213" s="37">
        <v>45017</v>
      </c>
      <c r="L2213" s="19">
        <v>33</v>
      </c>
      <c r="M2213" s="19">
        <v>3</v>
      </c>
      <c r="N2213" s="19">
        <f t="shared" si="81"/>
        <v>36</v>
      </c>
    </row>
    <row r="2214" s="4" customFormat="1" customHeight="1" spans="1:14">
      <c r="A2214" s="19">
        <v>2119</v>
      </c>
      <c r="B2214" s="19" t="s">
        <v>2337</v>
      </c>
      <c r="C2214" s="19" t="s">
        <v>28</v>
      </c>
      <c r="D2214" s="19" t="s">
        <v>2287</v>
      </c>
      <c r="E2214" s="19" t="s">
        <v>19</v>
      </c>
      <c r="F2214" s="19" t="s">
        <v>20</v>
      </c>
      <c r="G2214" s="35">
        <v>3000</v>
      </c>
      <c r="H2214" s="35">
        <v>750</v>
      </c>
      <c r="I2214" s="35">
        <v>3750</v>
      </c>
      <c r="J2214" s="37">
        <v>44013</v>
      </c>
      <c r="K2214" s="37">
        <v>45017</v>
      </c>
      <c r="L2214" s="19">
        <v>33</v>
      </c>
      <c r="M2214" s="19">
        <v>3</v>
      </c>
      <c r="N2214" s="19">
        <f t="shared" si="81"/>
        <v>36</v>
      </c>
    </row>
    <row r="2215" s="4" customFormat="1" customHeight="1" spans="1:14">
      <c r="A2215" s="19">
        <v>2120</v>
      </c>
      <c r="B2215" s="19" t="s">
        <v>2338</v>
      </c>
      <c r="C2215" s="19" t="s">
        <v>28</v>
      </c>
      <c r="D2215" s="19" t="s">
        <v>2287</v>
      </c>
      <c r="E2215" s="19" t="s">
        <v>19</v>
      </c>
      <c r="F2215" s="19" t="s">
        <v>20</v>
      </c>
      <c r="G2215" s="35">
        <v>3000</v>
      </c>
      <c r="H2215" s="35">
        <v>750</v>
      </c>
      <c r="I2215" s="35">
        <v>3750</v>
      </c>
      <c r="J2215" s="37">
        <v>44013</v>
      </c>
      <c r="K2215" s="37">
        <v>45017</v>
      </c>
      <c r="L2215" s="19">
        <v>33</v>
      </c>
      <c r="M2215" s="19">
        <v>3</v>
      </c>
      <c r="N2215" s="19">
        <f t="shared" si="81"/>
        <v>36</v>
      </c>
    </row>
    <row r="2216" s="4" customFormat="1" customHeight="1" spans="1:14">
      <c r="A2216" s="19">
        <v>2121</v>
      </c>
      <c r="B2216" s="19" t="s">
        <v>2339</v>
      </c>
      <c r="C2216" s="19" t="s">
        <v>17</v>
      </c>
      <c r="D2216" s="19" t="s">
        <v>2287</v>
      </c>
      <c r="E2216" s="19" t="s">
        <v>19</v>
      </c>
      <c r="F2216" s="19" t="s">
        <v>20</v>
      </c>
      <c r="G2216" s="35">
        <v>3000</v>
      </c>
      <c r="H2216" s="35">
        <v>750</v>
      </c>
      <c r="I2216" s="35">
        <v>3750</v>
      </c>
      <c r="J2216" s="37">
        <v>44013</v>
      </c>
      <c r="K2216" s="37">
        <v>45017</v>
      </c>
      <c r="L2216" s="19">
        <v>33</v>
      </c>
      <c r="M2216" s="19">
        <v>3</v>
      </c>
      <c r="N2216" s="19">
        <f t="shared" si="81"/>
        <v>36</v>
      </c>
    </row>
    <row r="2217" s="4" customFormat="1" customHeight="1" spans="1:14">
      <c r="A2217" s="19">
        <v>2122</v>
      </c>
      <c r="B2217" s="19" t="s">
        <v>2340</v>
      </c>
      <c r="C2217" s="19" t="s">
        <v>28</v>
      </c>
      <c r="D2217" s="19" t="s">
        <v>2287</v>
      </c>
      <c r="E2217" s="19" t="s">
        <v>19</v>
      </c>
      <c r="F2217" s="19" t="s">
        <v>20</v>
      </c>
      <c r="G2217" s="35">
        <v>3000</v>
      </c>
      <c r="H2217" s="35">
        <v>750</v>
      </c>
      <c r="I2217" s="35">
        <v>3750</v>
      </c>
      <c r="J2217" s="37">
        <v>44013</v>
      </c>
      <c r="K2217" s="37">
        <v>45017</v>
      </c>
      <c r="L2217" s="19">
        <v>33</v>
      </c>
      <c r="M2217" s="19">
        <v>3</v>
      </c>
      <c r="N2217" s="19">
        <f t="shared" si="81"/>
        <v>36</v>
      </c>
    </row>
    <row r="2218" s="4" customFormat="1" customHeight="1" spans="1:14">
      <c r="A2218" s="19">
        <v>2123</v>
      </c>
      <c r="B2218" s="19" t="s">
        <v>2341</v>
      </c>
      <c r="C2218" s="19" t="s">
        <v>28</v>
      </c>
      <c r="D2218" s="19" t="s">
        <v>2287</v>
      </c>
      <c r="E2218" s="19" t="s">
        <v>19</v>
      </c>
      <c r="F2218" s="19" t="s">
        <v>20</v>
      </c>
      <c r="G2218" s="35">
        <v>3000</v>
      </c>
      <c r="H2218" s="35">
        <v>750</v>
      </c>
      <c r="I2218" s="35">
        <v>3750</v>
      </c>
      <c r="J2218" s="37">
        <v>44013</v>
      </c>
      <c r="K2218" s="37">
        <v>45017</v>
      </c>
      <c r="L2218" s="19">
        <v>33</v>
      </c>
      <c r="M2218" s="19">
        <v>3</v>
      </c>
      <c r="N2218" s="19">
        <f t="shared" si="81"/>
        <v>36</v>
      </c>
    </row>
    <row r="2219" s="4" customFormat="1" customHeight="1" spans="1:14">
      <c r="A2219" s="19">
        <v>2124</v>
      </c>
      <c r="B2219" s="19" t="s">
        <v>2342</v>
      </c>
      <c r="C2219" s="19" t="s">
        <v>17</v>
      </c>
      <c r="D2219" s="19" t="s">
        <v>2287</v>
      </c>
      <c r="E2219" s="19" t="s">
        <v>19</v>
      </c>
      <c r="F2219" s="19" t="s">
        <v>20</v>
      </c>
      <c r="G2219" s="35">
        <v>3000</v>
      </c>
      <c r="H2219" s="35">
        <v>750</v>
      </c>
      <c r="I2219" s="35">
        <v>3750</v>
      </c>
      <c r="J2219" s="37">
        <v>44013</v>
      </c>
      <c r="K2219" s="37">
        <v>45017</v>
      </c>
      <c r="L2219" s="19">
        <v>33</v>
      </c>
      <c r="M2219" s="19">
        <v>3</v>
      </c>
      <c r="N2219" s="19">
        <f t="shared" si="81"/>
        <v>36</v>
      </c>
    </row>
    <row r="2220" s="4" customFormat="1" customHeight="1" spans="1:14">
      <c r="A2220" s="19">
        <v>2125</v>
      </c>
      <c r="B2220" s="19" t="s">
        <v>2343</v>
      </c>
      <c r="C2220" s="19" t="s">
        <v>17</v>
      </c>
      <c r="D2220" s="19" t="s">
        <v>2287</v>
      </c>
      <c r="E2220" s="19" t="s">
        <v>19</v>
      </c>
      <c r="F2220" s="19" t="s">
        <v>20</v>
      </c>
      <c r="G2220" s="35">
        <v>3000</v>
      </c>
      <c r="H2220" s="35">
        <v>750</v>
      </c>
      <c r="I2220" s="35">
        <v>3750</v>
      </c>
      <c r="J2220" s="37">
        <v>44013</v>
      </c>
      <c r="K2220" s="37">
        <v>45017</v>
      </c>
      <c r="L2220" s="19">
        <v>33</v>
      </c>
      <c r="M2220" s="19">
        <v>3</v>
      </c>
      <c r="N2220" s="19">
        <f t="shared" si="81"/>
        <v>36</v>
      </c>
    </row>
    <row r="2221" s="4" customFormat="1" customHeight="1" spans="1:14">
      <c r="A2221" s="19">
        <v>2126</v>
      </c>
      <c r="B2221" s="19" t="s">
        <v>2344</v>
      </c>
      <c r="C2221" s="19" t="s">
        <v>17</v>
      </c>
      <c r="D2221" s="19" t="s">
        <v>2287</v>
      </c>
      <c r="E2221" s="19" t="s">
        <v>19</v>
      </c>
      <c r="F2221" s="19" t="s">
        <v>20</v>
      </c>
      <c r="G2221" s="35">
        <v>3000</v>
      </c>
      <c r="H2221" s="35">
        <v>750</v>
      </c>
      <c r="I2221" s="35">
        <v>3750</v>
      </c>
      <c r="J2221" s="37">
        <v>44013</v>
      </c>
      <c r="K2221" s="37">
        <v>45017</v>
      </c>
      <c r="L2221" s="19">
        <v>33</v>
      </c>
      <c r="M2221" s="19">
        <v>3</v>
      </c>
      <c r="N2221" s="19">
        <f t="shared" si="81"/>
        <v>36</v>
      </c>
    </row>
    <row r="2222" s="4" customFormat="1" customHeight="1" spans="1:14">
      <c r="A2222" s="19">
        <v>2127</v>
      </c>
      <c r="B2222" s="19" t="s">
        <v>2345</v>
      </c>
      <c r="C2222" s="19" t="s">
        <v>17</v>
      </c>
      <c r="D2222" s="19" t="s">
        <v>2287</v>
      </c>
      <c r="E2222" s="19" t="s">
        <v>19</v>
      </c>
      <c r="F2222" s="19" t="s">
        <v>20</v>
      </c>
      <c r="G2222" s="35">
        <v>3000</v>
      </c>
      <c r="H2222" s="35">
        <v>750</v>
      </c>
      <c r="I2222" s="35">
        <v>3750</v>
      </c>
      <c r="J2222" s="37">
        <v>44013</v>
      </c>
      <c r="K2222" s="37">
        <v>45017</v>
      </c>
      <c r="L2222" s="19">
        <v>33</v>
      </c>
      <c r="M2222" s="19">
        <v>3</v>
      </c>
      <c r="N2222" s="19">
        <f t="shared" si="81"/>
        <v>36</v>
      </c>
    </row>
    <row r="2223" s="4" customFormat="1" customHeight="1" spans="1:14">
      <c r="A2223" s="19">
        <v>2128</v>
      </c>
      <c r="B2223" s="19" t="s">
        <v>2346</v>
      </c>
      <c r="C2223" s="19" t="s">
        <v>28</v>
      </c>
      <c r="D2223" s="19" t="s">
        <v>2287</v>
      </c>
      <c r="E2223" s="19" t="s">
        <v>19</v>
      </c>
      <c r="F2223" s="19" t="s">
        <v>20</v>
      </c>
      <c r="G2223" s="35">
        <v>3000</v>
      </c>
      <c r="H2223" s="35">
        <v>750</v>
      </c>
      <c r="I2223" s="35">
        <v>3750</v>
      </c>
      <c r="J2223" s="37">
        <v>44013</v>
      </c>
      <c r="K2223" s="37">
        <v>45017</v>
      </c>
      <c r="L2223" s="19">
        <v>33</v>
      </c>
      <c r="M2223" s="19">
        <v>3</v>
      </c>
      <c r="N2223" s="19">
        <f t="shared" si="81"/>
        <v>36</v>
      </c>
    </row>
    <row r="2224" s="4" customFormat="1" customHeight="1" spans="1:14">
      <c r="A2224" s="19">
        <v>2129</v>
      </c>
      <c r="B2224" s="19" t="s">
        <v>2347</v>
      </c>
      <c r="C2224" s="19" t="s">
        <v>28</v>
      </c>
      <c r="D2224" s="19" t="s">
        <v>2287</v>
      </c>
      <c r="E2224" s="19" t="s">
        <v>19</v>
      </c>
      <c r="F2224" s="19" t="s">
        <v>20</v>
      </c>
      <c r="G2224" s="35">
        <v>3000</v>
      </c>
      <c r="H2224" s="35">
        <v>750</v>
      </c>
      <c r="I2224" s="35">
        <v>3750</v>
      </c>
      <c r="J2224" s="37">
        <v>44013</v>
      </c>
      <c r="K2224" s="37">
        <v>45017</v>
      </c>
      <c r="L2224" s="19">
        <v>33</v>
      </c>
      <c r="M2224" s="19">
        <v>3</v>
      </c>
      <c r="N2224" s="19">
        <f t="shared" si="81"/>
        <v>36</v>
      </c>
    </row>
    <row r="2225" s="4" customFormat="1" customHeight="1" spans="1:14">
      <c r="A2225" s="19">
        <v>2130</v>
      </c>
      <c r="B2225" s="19" t="s">
        <v>2348</v>
      </c>
      <c r="C2225" s="19" t="s">
        <v>28</v>
      </c>
      <c r="D2225" s="19" t="s">
        <v>2287</v>
      </c>
      <c r="E2225" s="19" t="s">
        <v>19</v>
      </c>
      <c r="F2225" s="19" t="s">
        <v>20</v>
      </c>
      <c r="G2225" s="35">
        <v>3000</v>
      </c>
      <c r="H2225" s="35">
        <v>750</v>
      </c>
      <c r="I2225" s="35">
        <v>3750</v>
      </c>
      <c r="J2225" s="37">
        <v>44013</v>
      </c>
      <c r="K2225" s="37">
        <v>45017</v>
      </c>
      <c r="L2225" s="19">
        <v>33</v>
      </c>
      <c r="M2225" s="19">
        <v>3</v>
      </c>
      <c r="N2225" s="19">
        <f t="shared" si="81"/>
        <v>36</v>
      </c>
    </row>
    <row r="2226" s="4" customFormat="1" customHeight="1" spans="1:14">
      <c r="A2226" s="19">
        <v>2131</v>
      </c>
      <c r="B2226" s="19" t="s">
        <v>2349</v>
      </c>
      <c r="C2226" s="19" t="s">
        <v>28</v>
      </c>
      <c r="D2226" s="19" t="s">
        <v>2287</v>
      </c>
      <c r="E2226" s="19" t="s">
        <v>19</v>
      </c>
      <c r="F2226" s="19" t="s">
        <v>20</v>
      </c>
      <c r="G2226" s="35">
        <v>3000</v>
      </c>
      <c r="H2226" s="35">
        <v>750</v>
      </c>
      <c r="I2226" s="35">
        <v>3750</v>
      </c>
      <c r="J2226" s="37">
        <v>44013</v>
      </c>
      <c r="K2226" s="37">
        <v>45017</v>
      </c>
      <c r="L2226" s="19">
        <v>33</v>
      </c>
      <c r="M2226" s="19">
        <v>3</v>
      </c>
      <c r="N2226" s="19">
        <f t="shared" si="81"/>
        <v>36</v>
      </c>
    </row>
    <row r="2227" s="4" customFormat="1" customHeight="1" spans="1:14">
      <c r="A2227" s="19">
        <v>2132</v>
      </c>
      <c r="B2227" s="19" t="s">
        <v>2350</v>
      </c>
      <c r="C2227" s="19" t="s">
        <v>28</v>
      </c>
      <c r="D2227" s="19" t="s">
        <v>2287</v>
      </c>
      <c r="E2227" s="19" t="s">
        <v>19</v>
      </c>
      <c r="F2227" s="19" t="s">
        <v>20</v>
      </c>
      <c r="G2227" s="35">
        <v>3000</v>
      </c>
      <c r="H2227" s="35">
        <v>750</v>
      </c>
      <c r="I2227" s="35">
        <v>3750</v>
      </c>
      <c r="J2227" s="37">
        <v>44013</v>
      </c>
      <c r="K2227" s="37">
        <v>45017</v>
      </c>
      <c r="L2227" s="19">
        <v>33</v>
      </c>
      <c r="M2227" s="19">
        <v>3</v>
      </c>
      <c r="N2227" s="19">
        <f t="shared" si="81"/>
        <v>36</v>
      </c>
    </row>
    <row r="2228" s="4" customFormat="1" customHeight="1" spans="1:14">
      <c r="A2228" s="19">
        <v>2133</v>
      </c>
      <c r="B2228" s="19" t="s">
        <v>2351</v>
      </c>
      <c r="C2228" s="19" t="s">
        <v>17</v>
      </c>
      <c r="D2228" s="19" t="s">
        <v>2287</v>
      </c>
      <c r="E2228" s="19" t="s">
        <v>19</v>
      </c>
      <c r="F2228" s="19" t="s">
        <v>20</v>
      </c>
      <c r="G2228" s="35">
        <v>3000</v>
      </c>
      <c r="H2228" s="35">
        <v>750</v>
      </c>
      <c r="I2228" s="35">
        <v>3750</v>
      </c>
      <c r="J2228" s="37">
        <v>44044</v>
      </c>
      <c r="K2228" s="37">
        <v>45017</v>
      </c>
      <c r="L2228" s="19">
        <v>32</v>
      </c>
      <c r="M2228" s="19">
        <v>3</v>
      </c>
      <c r="N2228" s="19">
        <f t="shared" si="81"/>
        <v>35</v>
      </c>
    </row>
    <row r="2229" s="4" customFormat="1" customHeight="1" spans="1:14">
      <c r="A2229" s="19">
        <v>2134</v>
      </c>
      <c r="B2229" s="19" t="s">
        <v>2352</v>
      </c>
      <c r="C2229" s="19" t="s">
        <v>17</v>
      </c>
      <c r="D2229" s="19" t="s">
        <v>2287</v>
      </c>
      <c r="E2229" s="19" t="s">
        <v>19</v>
      </c>
      <c r="F2229" s="19" t="s">
        <v>20</v>
      </c>
      <c r="G2229" s="35">
        <v>3000</v>
      </c>
      <c r="H2229" s="35">
        <v>750</v>
      </c>
      <c r="I2229" s="35">
        <v>3750</v>
      </c>
      <c r="J2229" s="37">
        <v>44044</v>
      </c>
      <c r="K2229" s="37">
        <v>45017</v>
      </c>
      <c r="L2229" s="19">
        <v>32</v>
      </c>
      <c r="M2229" s="19">
        <v>3</v>
      </c>
      <c r="N2229" s="19">
        <f t="shared" si="81"/>
        <v>35</v>
      </c>
    </row>
    <row r="2230" s="4" customFormat="1" customHeight="1" spans="1:14">
      <c r="A2230" s="19">
        <v>2135</v>
      </c>
      <c r="B2230" s="19" t="s">
        <v>2353</v>
      </c>
      <c r="C2230" s="19" t="s">
        <v>28</v>
      </c>
      <c r="D2230" s="19" t="s">
        <v>2287</v>
      </c>
      <c r="E2230" s="19" t="s">
        <v>19</v>
      </c>
      <c r="F2230" s="19" t="s">
        <v>20</v>
      </c>
      <c r="G2230" s="35">
        <v>3000</v>
      </c>
      <c r="H2230" s="35">
        <v>750</v>
      </c>
      <c r="I2230" s="35">
        <v>3750</v>
      </c>
      <c r="J2230" s="37">
        <v>44044</v>
      </c>
      <c r="K2230" s="37">
        <v>45017</v>
      </c>
      <c r="L2230" s="19">
        <v>32</v>
      </c>
      <c r="M2230" s="19">
        <v>3</v>
      </c>
      <c r="N2230" s="19">
        <f t="shared" si="81"/>
        <v>35</v>
      </c>
    </row>
    <row r="2231" s="4" customFormat="1" customHeight="1" spans="1:14">
      <c r="A2231" s="19">
        <v>2136</v>
      </c>
      <c r="B2231" s="19" t="s">
        <v>2354</v>
      </c>
      <c r="C2231" s="19" t="s">
        <v>17</v>
      </c>
      <c r="D2231" s="19" t="s">
        <v>2287</v>
      </c>
      <c r="E2231" s="19" t="s">
        <v>19</v>
      </c>
      <c r="F2231" s="19" t="s">
        <v>20</v>
      </c>
      <c r="G2231" s="35">
        <v>3000</v>
      </c>
      <c r="H2231" s="35">
        <v>750</v>
      </c>
      <c r="I2231" s="35">
        <v>3750</v>
      </c>
      <c r="J2231" s="37">
        <v>44044</v>
      </c>
      <c r="K2231" s="37">
        <v>45017</v>
      </c>
      <c r="L2231" s="19">
        <v>32</v>
      </c>
      <c r="M2231" s="19">
        <v>3</v>
      </c>
      <c r="N2231" s="19">
        <f t="shared" ref="N2231:N2294" si="82">L2231+M2231</f>
        <v>35</v>
      </c>
    </row>
    <row r="2232" s="4" customFormat="1" customHeight="1" spans="1:14">
      <c r="A2232" s="19">
        <v>2137</v>
      </c>
      <c r="B2232" s="19" t="s">
        <v>2355</v>
      </c>
      <c r="C2232" s="19" t="s">
        <v>28</v>
      </c>
      <c r="D2232" s="19" t="s">
        <v>2287</v>
      </c>
      <c r="E2232" s="19" t="s">
        <v>33</v>
      </c>
      <c r="F2232" s="19" t="s">
        <v>34</v>
      </c>
      <c r="G2232" s="35">
        <v>4500</v>
      </c>
      <c r="H2232" s="35">
        <v>1125</v>
      </c>
      <c r="I2232" s="35">
        <v>5625</v>
      </c>
      <c r="J2232" s="37">
        <v>44136</v>
      </c>
      <c r="K2232" s="37">
        <v>45017</v>
      </c>
      <c r="L2232" s="19">
        <v>29</v>
      </c>
      <c r="M2232" s="19">
        <v>3</v>
      </c>
      <c r="N2232" s="19">
        <f t="shared" si="82"/>
        <v>32</v>
      </c>
    </row>
    <row r="2233" s="4" customFormat="1" customHeight="1" spans="1:14">
      <c r="A2233" s="19">
        <v>2138</v>
      </c>
      <c r="B2233" s="19" t="s">
        <v>2356</v>
      </c>
      <c r="C2233" s="19" t="s">
        <v>17</v>
      </c>
      <c r="D2233" s="19" t="s">
        <v>2287</v>
      </c>
      <c r="E2233" s="19" t="s">
        <v>19</v>
      </c>
      <c r="F2233" s="19" t="s">
        <v>20</v>
      </c>
      <c r="G2233" s="35">
        <v>3000</v>
      </c>
      <c r="H2233" s="35">
        <v>750</v>
      </c>
      <c r="I2233" s="35">
        <v>3750</v>
      </c>
      <c r="J2233" s="37">
        <v>44197</v>
      </c>
      <c r="K2233" s="37">
        <v>45017</v>
      </c>
      <c r="L2233" s="19">
        <v>27</v>
      </c>
      <c r="M2233" s="19">
        <v>3</v>
      </c>
      <c r="N2233" s="19">
        <f t="shared" si="82"/>
        <v>30</v>
      </c>
    </row>
    <row r="2234" s="4" customFormat="1" customHeight="1" spans="1:14">
      <c r="A2234" s="19">
        <v>2139</v>
      </c>
      <c r="B2234" s="19" t="s">
        <v>2357</v>
      </c>
      <c r="C2234" s="19" t="s">
        <v>17</v>
      </c>
      <c r="D2234" s="19" t="s">
        <v>2287</v>
      </c>
      <c r="E2234" s="19" t="s">
        <v>33</v>
      </c>
      <c r="F2234" s="21" t="s">
        <v>991</v>
      </c>
      <c r="G2234" s="35">
        <v>4500</v>
      </c>
      <c r="H2234" s="35">
        <v>1125</v>
      </c>
      <c r="I2234" s="35">
        <v>5625</v>
      </c>
      <c r="J2234" s="37">
        <v>44348</v>
      </c>
      <c r="K2234" s="37">
        <v>45017</v>
      </c>
      <c r="L2234" s="19">
        <v>22</v>
      </c>
      <c r="M2234" s="19">
        <v>3</v>
      </c>
      <c r="N2234" s="19">
        <f t="shared" si="82"/>
        <v>25</v>
      </c>
    </row>
    <row r="2235" s="4" customFormat="1" customHeight="1" spans="1:14">
      <c r="A2235" s="19">
        <v>2140</v>
      </c>
      <c r="B2235" s="19" t="s">
        <v>2358</v>
      </c>
      <c r="C2235" s="19" t="s">
        <v>28</v>
      </c>
      <c r="D2235" s="19" t="s">
        <v>2287</v>
      </c>
      <c r="E2235" s="19" t="s">
        <v>19</v>
      </c>
      <c r="F2235" s="19" t="s">
        <v>20</v>
      </c>
      <c r="G2235" s="35">
        <v>3000</v>
      </c>
      <c r="H2235" s="35">
        <v>750</v>
      </c>
      <c r="I2235" s="35">
        <v>3750</v>
      </c>
      <c r="J2235" s="37">
        <v>44378</v>
      </c>
      <c r="K2235" s="37">
        <v>45017</v>
      </c>
      <c r="L2235" s="19">
        <v>21</v>
      </c>
      <c r="M2235" s="19">
        <v>3</v>
      </c>
      <c r="N2235" s="19">
        <f t="shared" si="82"/>
        <v>24</v>
      </c>
    </row>
    <row r="2236" s="4" customFormat="1" customHeight="1" spans="1:14">
      <c r="A2236" s="19">
        <v>2141</v>
      </c>
      <c r="B2236" s="19" t="s">
        <v>2359</v>
      </c>
      <c r="C2236" s="19" t="s">
        <v>28</v>
      </c>
      <c r="D2236" s="19" t="s">
        <v>2287</v>
      </c>
      <c r="E2236" s="19" t="s">
        <v>19</v>
      </c>
      <c r="F2236" s="19" t="s">
        <v>20</v>
      </c>
      <c r="G2236" s="35">
        <v>3000</v>
      </c>
      <c r="H2236" s="35">
        <v>750</v>
      </c>
      <c r="I2236" s="35">
        <v>3750</v>
      </c>
      <c r="J2236" s="37">
        <v>44378</v>
      </c>
      <c r="K2236" s="37">
        <v>45017</v>
      </c>
      <c r="L2236" s="19">
        <v>21</v>
      </c>
      <c r="M2236" s="19">
        <v>3</v>
      </c>
      <c r="N2236" s="19">
        <f t="shared" si="82"/>
        <v>24</v>
      </c>
    </row>
    <row r="2237" s="4" customFormat="1" customHeight="1" spans="1:14">
      <c r="A2237" s="19">
        <v>2142</v>
      </c>
      <c r="B2237" s="19" t="s">
        <v>2360</v>
      </c>
      <c r="C2237" s="19" t="s">
        <v>28</v>
      </c>
      <c r="D2237" s="19" t="s">
        <v>2287</v>
      </c>
      <c r="E2237" s="19" t="s">
        <v>19</v>
      </c>
      <c r="F2237" s="19" t="s">
        <v>20</v>
      </c>
      <c r="G2237" s="35">
        <v>3000</v>
      </c>
      <c r="H2237" s="35">
        <v>750</v>
      </c>
      <c r="I2237" s="35">
        <v>3750</v>
      </c>
      <c r="J2237" s="37">
        <v>44378</v>
      </c>
      <c r="K2237" s="37">
        <v>45017</v>
      </c>
      <c r="L2237" s="19">
        <v>21</v>
      </c>
      <c r="M2237" s="19">
        <v>3</v>
      </c>
      <c r="N2237" s="19">
        <f t="shared" si="82"/>
        <v>24</v>
      </c>
    </row>
    <row r="2238" s="4" customFormat="1" customHeight="1" spans="1:14">
      <c r="A2238" s="19">
        <v>2143</v>
      </c>
      <c r="B2238" s="19" t="s">
        <v>2361</v>
      </c>
      <c r="C2238" s="19" t="s">
        <v>17</v>
      </c>
      <c r="D2238" s="19" t="s">
        <v>2287</v>
      </c>
      <c r="E2238" s="19" t="s">
        <v>19</v>
      </c>
      <c r="F2238" s="19" t="s">
        <v>20</v>
      </c>
      <c r="G2238" s="35">
        <v>3000</v>
      </c>
      <c r="H2238" s="35">
        <v>750</v>
      </c>
      <c r="I2238" s="35">
        <v>3750</v>
      </c>
      <c r="J2238" s="37">
        <v>44378</v>
      </c>
      <c r="K2238" s="37">
        <v>45017</v>
      </c>
      <c r="L2238" s="19">
        <v>21</v>
      </c>
      <c r="M2238" s="19">
        <v>3</v>
      </c>
      <c r="N2238" s="19">
        <f t="shared" si="82"/>
        <v>24</v>
      </c>
    </row>
    <row r="2239" s="4" customFormat="1" customHeight="1" spans="1:14">
      <c r="A2239" s="19">
        <v>2144</v>
      </c>
      <c r="B2239" s="19" t="s">
        <v>2362</v>
      </c>
      <c r="C2239" s="19" t="s">
        <v>28</v>
      </c>
      <c r="D2239" s="19" t="s">
        <v>2287</v>
      </c>
      <c r="E2239" s="19" t="s">
        <v>19</v>
      </c>
      <c r="F2239" s="19" t="s">
        <v>20</v>
      </c>
      <c r="G2239" s="35">
        <v>3000</v>
      </c>
      <c r="H2239" s="35">
        <v>750</v>
      </c>
      <c r="I2239" s="35">
        <v>3750</v>
      </c>
      <c r="J2239" s="37">
        <v>44378</v>
      </c>
      <c r="K2239" s="37">
        <v>45017</v>
      </c>
      <c r="L2239" s="19">
        <v>21</v>
      </c>
      <c r="M2239" s="19">
        <v>3</v>
      </c>
      <c r="N2239" s="19">
        <f t="shared" si="82"/>
        <v>24</v>
      </c>
    </row>
    <row r="2240" s="4" customFormat="1" customHeight="1" spans="1:14">
      <c r="A2240" s="19">
        <v>2145</v>
      </c>
      <c r="B2240" s="19" t="s">
        <v>2363</v>
      </c>
      <c r="C2240" s="19" t="s">
        <v>28</v>
      </c>
      <c r="D2240" s="19" t="s">
        <v>2287</v>
      </c>
      <c r="E2240" s="19" t="s">
        <v>19</v>
      </c>
      <c r="F2240" s="19" t="s">
        <v>20</v>
      </c>
      <c r="G2240" s="35">
        <v>3000</v>
      </c>
      <c r="H2240" s="35">
        <v>750</v>
      </c>
      <c r="I2240" s="35">
        <v>3750</v>
      </c>
      <c r="J2240" s="37">
        <v>44378</v>
      </c>
      <c r="K2240" s="37">
        <v>45017</v>
      </c>
      <c r="L2240" s="19">
        <v>21</v>
      </c>
      <c r="M2240" s="19">
        <v>3</v>
      </c>
      <c r="N2240" s="19">
        <f t="shared" si="82"/>
        <v>24</v>
      </c>
    </row>
    <row r="2241" s="4" customFormat="1" customHeight="1" spans="1:14">
      <c r="A2241" s="19">
        <v>2146</v>
      </c>
      <c r="B2241" s="19" t="s">
        <v>2364</v>
      </c>
      <c r="C2241" s="19" t="s">
        <v>28</v>
      </c>
      <c r="D2241" s="19" t="s">
        <v>2287</v>
      </c>
      <c r="E2241" s="19" t="s">
        <v>19</v>
      </c>
      <c r="F2241" s="19" t="s">
        <v>20</v>
      </c>
      <c r="G2241" s="35">
        <v>3000</v>
      </c>
      <c r="H2241" s="35">
        <v>750</v>
      </c>
      <c r="I2241" s="35">
        <v>3750</v>
      </c>
      <c r="J2241" s="37">
        <v>44378</v>
      </c>
      <c r="K2241" s="37">
        <v>45017</v>
      </c>
      <c r="L2241" s="19">
        <v>21</v>
      </c>
      <c r="M2241" s="19">
        <v>3</v>
      </c>
      <c r="N2241" s="19">
        <f t="shared" si="82"/>
        <v>24</v>
      </c>
    </row>
    <row r="2242" s="4" customFormat="1" customHeight="1" spans="1:14">
      <c r="A2242" s="19">
        <v>2147</v>
      </c>
      <c r="B2242" s="19" t="s">
        <v>2365</v>
      </c>
      <c r="C2242" s="19" t="s">
        <v>28</v>
      </c>
      <c r="D2242" s="19" t="s">
        <v>2287</v>
      </c>
      <c r="E2242" s="19" t="s">
        <v>19</v>
      </c>
      <c r="F2242" s="19" t="s">
        <v>20</v>
      </c>
      <c r="G2242" s="35">
        <v>3000</v>
      </c>
      <c r="H2242" s="35">
        <v>750</v>
      </c>
      <c r="I2242" s="35">
        <v>3750</v>
      </c>
      <c r="J2242" s="37">
        <v>44378</v>
      </c>
      <c r="K2242" s="37">
        <v>45017</v>
      </c>
      <c r="L2242" s="19">
        <v>21</v>
      </c>
      <c r="M2242" s="19">
        <v>3</v>
      </c>
      <c r="N2242" s="19">
        <f t="shared" si="82"/>
        <v>24</v>
      </c>
    </row>
    <row r="2243" s="4" customFormat="1" customHeight="1" spans="1:14">
      <c r="A2243" s="19">
        <v>2148</v>
      </c>
      <c r="B2243" s="19" t="s">
        <v>2366</v>
      </c>
      <c r="C2243" s="19" t="s">
        <v>28</v>
      </c>
      <c r="D2243" s="19" t="s">
        <v>2287</v>
      </c>
      <c r="E2243" s="19" t="s">
        <v>19</v>
      </c>
      <c r="F2243" s="19" t="s">
        <v>20</v>
      </c>
      <c r="G2243" s="35">
        <v>3000</v>
      </c>
      <c r="H2243" s="35">
        <v>750</v>
      </c>
      <c r="I2243" s="35">
        <v>3750</v>
      </c>
      <c r="J2243" s="37">
        <v>44378</v>
      </c>
      <c r="K2243" s="37">
        <v>45017</v>
      </c>
      <c r="L2243" s="19">
        <v>21</v>
      </c>
      <c r="M2243" s="19">
        <v>3</v>
      </c>
      <c r="N2243" s="19">
        <f t="shared" si="82"/>
        <v>24</v>
      </c>
    </row>
    <row r="2244" s="4" customFormat="1" customHeight="1" spans="1:14">
      <c r="A2244" s="19">
        <v>2149</v>
      </c>
      <c r="B2244" s="19" t="s">
        <v>2367</v>
      </c>
      <c r="C2244" s="19" t="s">
        <v>28</v>
      </c>
      <c r="D2244" s="19" t="s">
        <v>2287</v>
      </c>
      <c r="E2244" s="19" t="s">
        <v>19</v>
      </c>
      <c r="F2244" s="19" t="s">
        <v>20</v>
      </c>
      <c r="G2244" s="35">
        <v>3000</v>
      </c>
      <c r="H2244" s="35">
        <v>750</v>
      </c>
      <c r="I2244" s="35">
        <v>3750</v>
      </c>
      <c r="J2244" s="37">
        <v>44378</v>
      </c>
      <c r="K2244" s="37">
        <v>45017</v>
      </c>
      <c r="L2244" s="19">
        <v>21</v>
      </c>
      <c r="M2244" s="19">
        <v>3</v>
      </c>
      <c r="N2244" s="19">
        <f t="shared" si="82"/>
        <v>24</v>
      </c>
    </row>
    <row r="2245" s="4" customFormat="1" customHeight="1" spans="1:14">
      <c r="A2245" s="19">
        <v>2150</v>
      </c>
      <c r="B2245" s="19" t="s">
        <v>2368</v>
      </c>
      <c r="C2245" s="19" t="s">
        <v>17</v>
      </c>
      <c r="D2245" s="19" t="s">
        <v>2287</v>
      </c>
      <c r="E2245" s="19" t="s">
        <v>19</v>
      </c>
      <c r="F2245" s="19" t="s">
        <v>20</v>
      </c>
      <c r="G2245" s="35">
        <v>3000</v>
      </c>
      <c r="H2245" s="35">
        <v>750</v>
      </c>
      <c r="I2245" s="35">
        <v>3750</v>
      </c>
      <c r="J2245" s="37">
        <v>44378</v>
      </c>
      <c r="K2245" s="37">
        <v>45017</v>
      </c>
      <c r="L2245" s="19">
        <v>21</v>
      </c>
      <c r="M2245" s="19">
        <v>3</v>
      </c>
      <c r="N2245" s="19">
        <f t="shared" si="82"/>
        <v>24</v>
      </c>
    </row>
    <row r="2246" s="4" customFormat="1" customHeight="1" spans="1:14">
      <c r="A2246" s="19">
        <v>2151</v>
      </c>
      <c r="B2246" s="19" t="s">
        <v>2369</v>
      </c>
      <c r="C2246" s="19" t="s">
        <v>17</v>
      </c>
      <c r="D2246" s="19" t="s">
        <v>2287</v>
      </c>
      <c r="E2246" s="19" t="s">
        <v>19</v>
      </c>
      <c r="F2246" s="19" t="s">
        <v>20</v>
      </c>
      <c r="G2246" s="35">
        <v>3000</v>
      </c>
      <c r="H2246" s="35">
        <v>750</v>
      </c>
      <c r="I2246" s="35">
        <v>3750</v>
      </c>
      <c r="J2246" s="37">
        <v>44378</v>
      </c>
      <c r="K2246" s="37">
        <v>45017</v>
      </c>
      <c r="L2246" s="19">
        <v>21</v>
      </c>
      <c r="M2246" s="19">
        <v>3</v>
      </c>
      <c r="N2246" s="19">
        <f t="shared" si="82"/>
        <v>24</v>
      </c>
    </row>
    <row r="2247" s="4" customFormat="1" customHeight="1" spans="1:14">
      <c r="A2247" s="19">
        <v>2152</v>
      </c>
      <c r="B2247" s="19" t="s">
        <v>2370</v>
      </c>
      <c r="C2247" s="19" t="s">
        <v>28</v>
      </c>
      <c r="D2247" s="19" t="s">
        <v>2287</v>
      </c>
      <c r="E2247" s="19" t="s">
        <v>19</v>
      </c>
      <c r="F2247" s="19" t="s">
        <v>20</v>
      </c>
      <c r="G2247" s="35">
        <v>3000</v>
      </c>
      <c r="H2247" s="35">
        <v>750</v>
      </c>
      <c r="I2247" s="35">
        <v>3750</v>
      </c>
      <c r="J2247" s="37">
        <v>44378</v>
      </c>
      <c r="K2247" s="37">
        <v>45017</v>
      </c>
      <c r="L2247" s="19">
        <v>21</v>
      </c>
      <c r="M2247" s="19">
        <v>3</v>
      </c>
      <c r="N2247" s="19">
        <f t="shared" si="82"/>
        <v>24</v>
      </c>
    </row>
    <row r="2248" s="4" customFormat="1" customHeight="1" spans="1:14">
      <c r="A2248" s="19">
        <v>2153</v>
      </c>
      <c r="B2248" s="19" t="s">
        <v>2371</v>
      </c>
      <c r="C2248" s="19" t="s">
        <v>28</v>
      </c>
      <c r="D2248" s="19" t="s">
        <v>2287</v>
      </c>
      <c r="E2248" s="19" t="s">
        <v>19</v>
      </c>
      <c r="F2248" s="19" t="s">
        <v>20</v>
      </c>
      <c r="G2248" s="35">
        <v>3000</v>
      </c>
      <c r="H2248" s="35">
        <v>750</v>
      </c>
      <c r="I2248" s="35">
        <v>3750</v>
      </c>
      <c r="J2248" s="37">
        <v>44378</v>
      </c>
      <c r="K2248" s="37">
        <v>45017</v>
      </c>
      <c r="L2248" s="19">
        <v>21</v>
      </c>
      <c r="M2248" s="19">
        <v>3</v>
      </c>
      <c r="N2248" s="19">
        <f t="shared" si="82"/>
        <v>24</v>
      </c>
    </row>
    <row r="2249" s="4" customFormat="1" customHeight="1" spans="1:14">
      <c r="A2249" s="19">
        <v>2154</v>
      </c>
      <c r="B2249" s="19" t="s">
        <v>2372</v>
      </c>
      <c r="C2249" s="19" t="s">
        <v>28</v>
      </c>
      <c r="D2249" s="19" t="s">
        <v>2287</v>
      </c>
      <c r="E2249" s="19" t="s">
        <v>19</v>
      </c>
      <c r="F2249" s="19" t="s">
        <v>20</v>
      </c>
      <c r="G2249" s="35">
        <v>3000</v>
      </c>
      <c r="H2249" s="35">
        <v>750</v>
      </c>
      <c r="I2249" s="35">
        <v>3750</v>
      </c>
      <c r="J2249" s="37">
        <v>44378</v>
      </c>
      <c r="K2249" s="37">
        <v>45017</v>
      </c>
      <c r="L2249" s="19">
        <v>21</v>
      </c>
      <c r="M2249" s="19">
        <v>3</v>
      </c>
      <c r="N2249" s="19">
        <f t="shared" si="82"/>
        <v>24</v>
      </c>
    </row>
    <row r="2250" s="4" customFormat="1" customHeight="1" spans="1:14">
      <c r="A2250" s="19">
        <v>2155</v>
      </c>
      <c r="B2250" s="19" t="s">
        <v>2373</v>
      </c>
      <c r="C2250" s="19" t="s">
        <v>28</v>
      </c>
      <c r="D2250" s="19" t="s">
        <v>2287</v>
      </c>
      <c r="E2250" s="19" t="s">
        <v>19</v>
      </c>
      <c r="F2250" s="19" t="s">
        <v>20</v>
      </c>
      <c r="G2250" s="35">
        <v>3000</v>
      </c>
      <c r="H2250" s="35">
        <v>750</v>
      </c>
      <c r="I2250" s="35">
        <v>3750</v>
      </c>
      <c r="J2250" s="37">
        <v>44378</v>
      </c>
      <c r="K2250" s="37">
        <v>45017</v>
      </c>
      <c r="L2250" s="19">
        <v>21</v>
      </c>
      <c r="M2250" s="19">
        <v>3</v>
      </c>
      <c r="N2250" s="19">
        <f t="shared" si="82"/>
        <v>24</v>
      </c>
    </row>
    <row r="2251" s="4" customFormat="1" customHeight="1" spans="1:14">
      <c r="A2251" s="19">
        <v>2156</v>
      </c>
      <c r="B2251" s="19" t="s">
        <v>2374</v>
      </c>
      <c r="C2251" s="19" t="s">
        <v>28</v>
      </c>
      <c r="D2251" s="19" t="s">
        <v>2287</v>
      </c>
      <c r="E2251" s="19" t="s">
        <v>19</v>
      </c>
      <c r="F2251" s="19" t="s">
        <v>20</v>
      </c>
      <c r="G2251" s="35">
        <v>3000</v>
      </c>
      <c r="H2251" s="35">
        <v>750</v>
      </c>
      <c r="I2251" s="35">
        <v>3750</v>
      </c>
      <c r="J2251" s="37">
        <v>44378</v>
      </c>
      <c r="K2251" s="37">
        <v>45017</v>
      </c>
      <c r="L2251" s="19">
        <v>21</v>
      </c>
      <c r="M2251" s="19">
        <v>3</v>
      </c>
      <c r="N2251" s="19">
        <f t="shared" si="82"/>
        <v>24</v>
      </c>
    </row>
    <row r="2252" s="4" customFormat="1" customHeight="1" spans="1:14">
      <c r="A2252" s="19">
        <v>2157</v>
      </c>
      <c r="B2252" s="19" t="s">
        <v>2375</v>
      </c>
      <c r="C2252" s="19" t="s">
        <v>28</v>
      </c>
      <c r="D2252" s="19" t="s">
        <v>2287</v>
      </c>
      <c r="E2252" s="19" t="s">
        <v>19</v>
      </c>
      <c r="F2252" s="19" t="s">
        <v>20</v>
      </c>
      <c r="G2252" s="35">
        <v>3000</v>
      </c>
      <c r="H2252" s="35">
        <v>750</v>
      </c>
      <c r="I2252" s="35">
        <v>3750</v>
      </c>
      <c r="J2252" s="37">
        <v>44378</v>
      </c>
      <c r="K2252" s="37">
        <v>45017</v>
      </c>
      <c r="L2252" s="19">
        <v>21</v>
      </c>
      <c r="M2252" s="19">
        <v>3</v>
      </c>
      <c r="N2252" s="19">
        <f t="shared" si="82"/>
        <v>24</v>
      </c>
    </row>
    <row r="2253" s="4" customFormat="1" customHeight="1" spans="1:14">
      <c r="A2253" s="19">
        <v>2158</v>
      </c>
      <c r="B2253" s="19" t="s">
        <v>2376</v>
      </c>
      <c r="C2253" s="19" t="s">
        <v>28</v>
      </c>
      <c r="D2253" s="19" t="s">
        <v>2287</v>
      </c>
      <c r="E2253" s="19" t="s">
        <v>19</v>
      </c>
      <c r="F2253" s="19" t="s">
        <v>20</v>
      </c>
      <c r="G2253" s="35">
        <v>3000</v>
      </c>
      <c r="H2253" s="35">
        <v>750</v>
      </c>
      <c r="I2253" s="35">
        <v>3750</v>
      </c>
      <c r="J2253" s="37">
        <v>44378</v>
      </c>
      <c r="K2253" s="37">
        <v>45017</v>
      </c>
      <c r="L2253" s="19">
        <v>21</v>
      </c>
      <c r="M2253" s="19">
        <v>3</v>
      </c>
      <c r="N2253" s="19">
        <f t="shared" si="82"/>
        <v>24</v>
      </c>
    </row>
    <row r="2254" s="4" customFormat="1" customHeight="1" spans="1:14">
      <c r="A2254" s="19">
        <v>2159</v>
      </c>
      <c r="B2254" s="19" t="s">
        <v>2377</v>
      </c>
      <c r="C2254" s="19" t="s">
        <v>28</v>
      </c>
      <c r="D2254" s="19" t="s">
        <v>2287</v>
      </c>
      <c r="E2254" s="19" t="s">
        <v>19</v>
      </c>
      <c r="F2254" s="19" t="s">
        <v>20</v>
      </c>
      <c r="G2254" s="35">
        <v>3000</v>
      </c>
      <c r="H2254" s="35">
        <v>750</v>
      </c>
      <c r="I2254" s="35">
        <v>3750</v>
      </c>
      <c r="J2254" s="37">
        <v>44378</v>
      </c>
      <c r="K2254" s="37">
        <v>45017</v>
      </c>
      <c r="L2254" s="19">
        <v>21</v>
      </c>
      <c r="M2254" s="19">
        <v>3</v>
      </c>
      <c r="N2254" s="19">
        <f t="shared" si="82"/>
        <v>24</v>
      </c>
    </row>
    <row r="2255" s="4" customFormat="1" customHeight="1" spans="1:14">
      <c r="A2255" s="19">
        <v>2160</v>
      </c>
      <c r="B2255" s="19" t="s">
        <v>2378</v>
      </c>
      <c r="C2255" s="19" t="s">
        <v>28</v>
      </c>
      <c r="D2255" s="19" t="s">
        <v>2287</v>
      </c>
      <c r="E2255" s="19" t="s">
        <v>19</v>
      </c>
      <c r="F2255" s="19" t="s">
        <v>20</v>
      </c>
      <c r="G2255" s="35">
        <v>3000</v>
      </c>
      <c r="H2255" s="35">
        <v>750</v>
      </c>
      <c r="I2255" s="35">
        <v>3750</v>
      </c>
      <c r="J2255" s="37">
        <v>44378</v>
      </c>
      <c r="K2255" s="37">
        <v>45017</v>
      </c>
      <c r="L2255" s="19">
        <v>21</v>
      </c>
      <c r="M2255" s="19">
        <v>3</v>
      </c>
      <c r="N2255" s="19">
        <f t="shared" si="82"/>
        <v>24</v>
      </c>
    </row>
    <row r="2256" s="4" customFormat="1" customHeight="1" spans="1:14">
      <c r="A2256" s="19">
        <v>2161</v>
      </c>
      <c r="B2256" s="19" t="s">
        <v>2379</v>
      </c>
      <c r="C2256" s="19" t="s">
        <v>28</v>
      </c>
      <c r="D2256" s="19" t="s">
        <v>2287</v>
      </c>
      <c r="E2256" s="19" t="s">
        <v>19</v>
      </c>
      <c r="F2256" s="19" t="s">
        <v>20</v>
      </c>
      <c r="G2256" s="35">
        <v>3000</v>
      </c>
      <c r="H2256" s="35">
        <v>750</v>
      </c>
      <c r="I2256" s="35">
        <v>3750</v>
      </c>
      <c r="J2256" s="37">
        <v>44378</v>
      </c>
      <c r="K2256" s="37">
        <v>45017</v>
      </c>
      <c r="L2256" s="19">
        <v>21</v>
      </c>
      <c r="M2256" s="19">
        <v>3</v>
      </c>
      <c r="N2256" s="19">
        <f t="shared" si="82"/>
        <v>24</v>
      </c>
    </row>
    <row r="2257" s="4" customFormat="1" customHeight="1" spans="1:14">
      <c r="A2257" s="19">
        <v>2162</v>
      </c>
      <c r="B2257" s="19" t="s">
        <v>2380</v>
      </c>
      <c r="C2257" s="19" t="s">
        <v>17</v>
      </c>
      <c r="D2257" s="19" t="s">
        <v>2287</v>
      </c>
      <c r="E2257" s="19" t="s">
        <v>19</v>
      </c>
      <c r="F2257" s="19" t="s">
        <v>20</v>
      </c>
      <c r="G2257" s="35">
        <v>3000</v>
      </c>
      <c r="H2257" s="35">
        <v>750</v>
      </c>
      <c r="I2257" s="35">
        <v>3750</v>
      </c>
      <c r="J2257" s="37">
        <v>44378</v>
      </c>
      <c r="K2257" s="37">
        <v>45017</v>
      </c>
      <c r="L2257" s="19">
        <v>21</v>
      </c>
      <c r="M2257" s="19">
        <v>3</v>
      </c>
      <c r="N2257" s="19">
        <f t="shared" si="82"/>
        <v>24</v>
      </c>
    </row>
    <row r="2258" s="4" customFormat="1" customHeight="1" spans="1:14">
      <c r="A2258" s="19">
        <v>2163</v>
      </c>
      <c r="B2258" s="19" t="s">
        <v>2381</v>
      </c>
      <c r="C2258" s="19" t="s">
        <v>17</v>
      </c>
      <c r="D2258" s="19" t="s">
        <v>2287</v>
      </c>
      <c r="E2258" s="19" t="s">
        <v>19</v>
      </c>
      <c r="F2258" s="19" t="s">
        <v>20</v>
      </c>
      <c r="G2258" s="35">
        <v>3000</v>
      </c>
      <c r="H2258" s="35">
        <v>750</v>
      </c>
      <c r="I2258" s="35">
        <v>3750</v>
      </c>
      <c r="J2258" s="37">
        <v>44378</v>
      </c>
      <c r="K2258" s="37">
        <v>45017</v>
      </c>
      <c r="L2258" s="19">
        <v>21</v>
      </c>
      <c r="M2258" s="19">
        <v>3</v>
      </c>
      <c r="N2258" s="19">
        <f t="shared" si="82"/>
        <v>24</v>
      </c>
    </row>
    <row r="2259" s="4" customFormat="1" customHeight="1" spans="1:14">
      <c r="A2259" s="19">
        <v>2164</v>
      </c>
      <c r="B2259" s="19" t="s">
        <v>2382</v>
      </c>
      <c r="C2259" s="19" t="s">
        <v>17</v>
      </c>
      <c r="D2259" s="19" t="s">
        <v>2287</v>
      </c>
      <c r="E2259" s="19" t="s">
        <v>19</v>
      </c>
      <c r="F2259" s="19" t="s">
        <v>20</v>
      </c>
      <c r="G2259" s="35">
        <v>3000</v>
      </c>
      <c r="H2259" s="35">
        <v>750</v>
      </c>
      <c r="I2259" s="35">
        <v>3750</v>
      </c>
      <c r="J2259" s="37">
        <v>44378</v>
      </c>
      <c r="K2259" s="37">
        <v>45017</v>
      </c>
      <c r="L2259" s="19">
        <v>21</v>
      </c>
      <c r="M2259" s="19">
        <v>3</v>
      </c>
      <c r="N2259" s="19">
        <f t="shared" si="82"/>
        <v>24</v>
      </c>
    </row>
    <row r="2260" s="4" customFormat="1" customHeight="1" spans="1:14">
      <c r="A2260" s="19">
        <v>2165</v>
      </c>
      <c r="B2260" s="19" t="s">
        <v>2383</v>
      </c>
      <c r="C2260" s="19" t="s">
        <v>17</v>
      </c>
      <c r="D2260" s="19" t="s">
        <v>2287</v>
      </c>
      <c r="E2260" s="19" t="s">
        <v>19</v>
      </c>
      <c r="F2260" s="19" t="s">
        <v>20</v>
      </c>
      <c r="G2260" s="35">
        <v>3000</v>
      </c>
      <c r="H2260" s="35">
        <v>750</v>
      </c>
      <c r="I2260" s="35">
        <v>3750</v>
      </c>
      <c r="J2260" s="37">
        <v>44378</v>
      </c>
      <c r="K2260" s="37">
        <v>45017</v>
      </c>
      <c r="L2260" s="19">
        <v>21</v>
      </c>
      <c r="M2260" s="19">
        <v>3</v>
      </c>
      <c r="N2260" s="19">
        <f t="shared" si="82"/>
        <v>24</v>
      </c>
    </row>
    <row r="2261" s="4" customFormat="1" customHeight="1" spans="1:14">
      <c r="A2261" s="19">
        <v>2166</v>
      </c>
      <c r="B2261" s="19" t="s">
        <v>2384</v>
      </c>
      <c r="C2261" s="19" t="s">
        <v>17</v>
      </c>
      <c r="D2261" s="19" t="s">
        <v>2287</v>
      </c>
      <c r="E2261" s="19" t="s">
        <v>19</v>
      </c>
      <c r="F2261" s="19" t="s">
        <v>20</v>
      </c>
      <c r="G2261" s="35">
        <v>3000</v>
      </c>
      <c r="H2261" s="35">
        <v>750</v>
      </c>
      <c r="I2261" s="35">
        <v>3750</v>
      </c>
      <c r="J2261" s="37">
        <v>44378</v>
      </c>
      <c r="K2261" s="37">
        <v>45017</v>
      </c>
      <c r="L2261" s="19">
        <v>21</v>
      </c>
      <c r="M2261" s="19">
        <v>3</v>
      </c>
      <c r="N2261" s="19">
        <f t="shared" si="82"/>
        <v>24</v>
      </c>
    </row>
    <row r="2262" s="4" customFormat="1" customHeight="1" spans="1:14">
      <c r="A2262" s="19">
        <v>2167</v>
      </c>
      <c r="B2262" s="19" t="s">
        <v>2385</v>
      </c>
      <c r="C2262" s="19" t="s">
        <v>17</v>
      </c>
      <c r="D2262" s="19" t="s">
        <v>2287</v>
      </c>
      <c r="E2262" s="19" t="s">
        <v>19</v>
      </c>
      <c r="F2262" s="19" t="s">
        <v>20</v>
      </c>
      <c r="G2262" s="35">
        <v>3000</v>
      </c>
      <c r="H2262" s="35">
        <v>750</v>
      </c>
      <c r="I2262" s="35">
        <v>3750</v>
      </c>
      <c r="J2262" s="37">
        <v>44378</v>
      </c>
      <c r="K2262" s="37">
        <v>45017</v>
      </c>
      <c r="L2262" s="19">
        <v>21</v>
      </c>
      <c r="M2262" s="19">
        <v>3</v>
      </c>
      <c r="N2262" s="19">
        <f t="shared" si="82"/>
        <v>24</v>
      </c>
    </row>
    <row r="2263" s="4" customFormat="1" customHeight="1" spans="1:14">
      <c r="A2263" s="19">
        <v>2168</v>
      </c>
      <c r="B2263" s="19" t="s">
        <v>2386</v>
      </c>
      <c r="C2263" s="19" t="s">
        <v>28</v>
      </c>
      <c r="D2263" s="19" t="s">
        <v>2287</v>
      </c>
      <c r="E2263" s="19" t="s">
        <v>19</v>
      </c>
      <c r="F2263" s="19" t="s">
        <v>20</v>
      </c>
      <c r="G2263" s="35">
        <v>3000</v>
      </c>
      <c r="H2263" s="35">
        <v>750</v>
      </c>
      <c r="I2263" s="35">
        <v>3750</v>
      </c>
      <c r="J2263" s="37">
        <v>44378</v>
      </c>
      <c r="K2263" s="37">
        <v>45017</v>
      </c>
      <c r="L2263" s="19">
        <v>21</v>
      </c>
      <c r="M2263" s="19">
        <v>3</v>
      </c>
      <c r="N2263" s="19">
        <f t="shared" si="82"/>
        <v>24</v>
      </c>
    </row>
    <row r="2264" s="4" customFormat="1" customHeight="1" spans="1:14">
      <c r="A2264" s="19">
        <v>2169</v>
      </c>
      <c r="B2264" s="19" t="s">
        <v>2387</v>
      </c>
      <c r="C2264" s="19" t="s">
        <v>28</v>
      </c>
      <c r="D2264" s="19" t="s">
        <v>2287</v>
      </c>
      <c r="E2264" s="19" t="s">
        <v>19</v>
      </c>
      <c r="F2264" s="19" t="s">
        <v>20</v>
      </c>
      <c r="G2264" s="35">
        <v>3000</v>
      </c>
      <c r="H2264" s="35">
        <v>750</v>
      </c>
      <c r="I2264" s="35">
        <v>3750</v>
      </c>
      <c r="J2264" s="37">
        <v>44378</v>
      </c>
      <c r="K2264" s="37">
        <v>45017</v>
      </c>
      <c r="L2264" s="19">
        <v>21</v>
      </c>
      <c r="M2264" s="19">
        <v>3</v>
      </c>
      <c r="N2264" s="19">
        <f t="shared" si="82"/>
        <v>24</v>
      </c>
    </row>
    <row r="2265" s="4" customFormat="1" customHeight="1" spans="1:14">
      <c r="A2265" s="19">
        <v>2170</v>
      </c>
      <c r="B2265" s="19" t="s">
        <v>2388</v>
      </c>
      <c r="C2265" s="19" t="s">
        <v>17</v>
      </c>
      <c r="D2265" s="19" t="s">
        <v>2287</v>
      </c>
      <c r="E2265" s="19" t="s">
        <v>19</v>
      </c>
      <c r="F2265" s="19" t="s">
        <v>20</v>
      </c>
      <c r="G2265" s="35">
        <v>3000</v>
      </c>
      <c r="H2265" s="35">
        <v>750</v>
      </c>
      <c r="I2265" s="35">
        <v>3750</v>
      </c>
      <c r="J2265" s="37">
        <v>44409</v>
      </c>
      <c r="K2265" s="37">
        <v>45017</v>
      </c>
      <c r="L2265" s="19">
        <v>20</v>
      </c>
      <c r="M2265" s="19">
        <v>3</v>
      </c>
      <c r="N2265" s="19">
        <f t="shared" si="82"/>
        <v>23</v>
      </c>
    </row>
    <row r="2266" s="4" customFormat="1" customHeight="1" spans="1:14">
      <c r="A2266" s="19">
        <v>2171</v>
      </c>
      <c r="B2266" s="19" t="s">
        <v>2389</v>
      </c>
      <c r="C2266" s="19" t="s">
        <v>28</v>
      </c>
      <c r="D2266" s="19" t="s">
        <v>2287</v>
      </c>
      <c r="E2266" s="19" t="s">
        <v>19</v>
      </c>
      <c r="F2266" s="19" t="s">
        <v>20</v>
      </c>
      <c r="G2266" s="35">
        <v>3000</v>
      </c>
      <c r="H2266" s="35">
        <v>750</v>
      </c>
      <c r="I2266" s="35">
        <v>3750</v>
      </c>
      <c r="J2266" s="37">
        <v>44409</v>
      </c>
      <c r="K2266" s="37">
        <v>45017</v>
      </c>
      <c r="L2266" s="19">
        <v>20</v>
      </c>
      <c r="M2266" s="19">
        <v>3</v>
      </c>
      <c r="N2266" s="19">
        <f t="shared" si="82"/>
        <v>23</v>
      </c>
    </row>
    <row r="2267" s="4" customFormat="1" customHeight="1" spans="1:14">
      <c r="A2267" s="19">
        <v>2172</v>
      </c>
      <c r="B2267" s="19" t="s">
        <v>2390</v>
      </c>
      <c r="C2267" s="19" t="s">
        <v>28</v>
      </c>
      <c r="D2267" s="19" t="s">
        <v>2287</v>
      </c>
      <c r="E2267" s="19" t="s">
        <v>19</v>
      </c>
      <c r="F2267" s="19" t="s">
        <v>20</v>
      </c>
      <c r="G2267" s="35">
        <v>3000</v>
      </c>
      <c r="H2267" s="35">
        <v>750</v>
      </c>
      <c r="I2267" s="35">
        <v>3750</v>
      </c>
      <c r="J2267" s="37">
        <v>44317</v>
      </c>
      <c r="K2267" s="37">
        <v>45017</v>
      </c>
      <c r="L2267" s="19">
        <v>23</v>
      </c>
      <c r="M2267" s="19">
        <v>3</v>
      </c>
      <c r="N2267" s="19">
        <f t="shared" si="82"/>
        <v>26</v>
      </c>
    </row>
    <row r="2268" s="4" customFormat="1" customHeight="1" spans="1:14">
      <c r="A2268" s="19">
        <v>2173</v>
      </c>
      <c r="B2268" s="19" t="s">
        <v>2391</v>
      </c>
      <c r="C2268" s="19" t="s">
        <v>28</v>
      </c>
      <c r="D2268" s="19" t="s">
        <v>2287</v>
      </c>
      <c r="E2268" s="19" t="s">
        <v>19</v>
      </c>
      <c r="F2268" s="19" t="s">
        <v>20</v>
      </c>
      <c r="G2268" s="35">
        <v>3000</v>
      </c>
      <c r="H2268" s="35">
        <v>750</v>
      </c>
      <c r="I2268" s="35">
        <v>3750</v>
      </c>
      <c r="J2268" s="37">
        <v>44409</v>
      </c>
      <c r="K2268" s="37">
        <v>45017</v>
      </c>
      <c r="L2268" s="19">
        <v>20</v>
      </c>
      <c r="M2268" s="19">
        <v>3</v>
      </c>
      <c r="N2268" s="19">
        <f t="shared" si="82"/>
        <v>23</v>
      </c>
    </row>
    <row r="2269" s="4" customFormat="1" customHeight="1" spans="1:14">
      <c r="A2269" s="19">
        <v>2174</v>
      </c>
      <c r="B2269" s="19" t="s">
        <v>2392</v>
      </c>
      <c r="C2269" s="19" t="s">
        <v>28</v>
      </c>
      <c r="D2269" s="19" t="s">
        <v>2287</v>
      </c>
      <c r="E2269" s="19" t="s">
        <v>19</v>
      </c>
      <c r="F2269" s="19" t="s">
        <v>20</v>
      </c>
      <c r="G2269" s="35">
        <v>3000</v>
      </c>
      <c r="H2269" s="35">
        <v>750</v>
      </c>
      <c r="I2269" s="35">
        <v>3750</v>
      </c>
      <c r="J2269" s="37">
        <v>44378</v>
      </c>
      <c r="K2269" s="37">
        <v>45017</v>
      </c>
      <c r="L2269" s="19">
        <v>21</v>
      </c>
      <c r="M2269" s="19">
        <v>3</v>
      </c>
      <c r="N2269" s="19">
        <f t="shared" si="82"/>
        <v>24</v>
      </c>
    </row>
    <row r="2270" s="4" customFormat="1" customHeight="1" spans="1:14">
      <c r="A2270" s="19">
        <v>2175</v>
      </c>
      <c r="B2270" s="19" t="s">
        <v>2393</v>
      </c>
      <c r="C2270" s="19" t="s">
        <v>28</v>
      </c>
      <c r="D2270" s="19" t="s">
        <v>2287</v>
      </c>
      <c r="E2270" s="19" t="s">
        <v>19</v>
      </c>
      <c r="F2270" s="19" t="s">
        <v>20</v>
      </c>
      <c r="G2270" s="35">
        <v>3000</v>
      </c>
      <c r="H2270" s="35">
        <v>750</v>
      </c>
      <c r="I2270" s="35">
        <v>3750</v>
      </c>
      <c r="J2270" s="37">
        <v>44378</v>
      </c>
      <c r="K2270" s="37">
        <v>45017</v>
      </c>
      <c r="L2270" s="19">
        <v>21</v>
      </c>
      <c r="M2270" s="19">
        <v>3</v>
      </c>
      <c r="N2270" s="19">
        <f t="shared" si="82"/>
        <v>24</v>
      </c>
    </row>
    <row r="2271" s="4" customFormat="1" customHeight="1" spans="1:14">
      <c r="A2271" s="19">
        <v>2176</v>
      </c>
      <c r="B2271" s="19" t="s">
        <v>2394</v>
      </c>
      <c r="C2271" s="19" t="s">
        <v>28</v>
      </c>
      <c r="D2271" s="19" t="s">
        <v>2287</v>
      </c>
      <c r="E2271" s="19" t="s">
        <v>19</v>
      </c>
      <c r="F2271" s="19" t="s">
        <v>20</v>
      </c>
      <c r="G2271" s="35">
        <v>3000</v>
      </c>
      <c r="H2271" s="35">
        <v>750</v>
      </c>
      <c r="I2271" s="35">
        <v>3750</v>
      </c>
      <c r="J2271" s="37">
        <v>44378</v>
      </c>
      <c r="K2271" s="37">
        <v>45017</v>
      </c>
      <c r="L2271" s="19">
        <v>21</v>
      </c>
      <c r="M2271" s="19">
        <v>3</v>
      </c>
      <c r="N2271" s="19">
        <f t="shared" si="82"/>
        <v>24</v>
      </c>
    </row>
    <row r="2272" s="4" customFormat="1" customHeight="1" spans="1:14">
      <c r="A2272" s="19">
        <v>2177</v>
      </c>
      <c r="B2272" s="19" t="s">
        <v>2395</v>
      </c>
      <c r="C2272" s="19" t="s">
        <v>17</v>
      </c>
      <c r="D2272" s="19" t="s">
        <v>2287</v>
      </c>
      <c r="E2272" s="19" t="s">
        <v>19</v>
      </c>
      <c r="F2272" s="19" t="s">
        <v>20</v>
      </c>
      <c r="G2272" s="35">
        <v>3000</v>
      </c>
      <c r="H2272" s="35">
        <v>750</v>
      </c>
      <c r="I2272" s="35">
        <v>3750</v>
      </c>
      <c r="J2272" s="37">
        <v>44378</v>
      </c>
      <c r="K2272" s="37">
        <v>45017</v>
      </c>
      <c r="L2272" s="19">
        <v>21</v>
      </c>
      <c r="M2272" s="19">
        <v>3</v>
      </c>
      <c r="N2272" s="19">
        <f t="shared" si="82"/>
        <v>24</v>
      </c>
    </row>
    <row r="2273" s="4" customFormat="1" customHeight="1" spans="1:14">
      <c r="A2273" s="19">
        <v>2178</v>
      </c>
      <c r="B2273" s="19" t="s">
        <v>2396</v>
      </c>
      <c r="C2273" s="19" t="s">
        <v>28</v>
      </c>
      <c r="D2273" s="19" t="s">
        <v>2287</v>
      </c>
      <c r="E2273" s="19" t="s">
        <v>19</v>
      </c>
      <c r="F2273" s="19" t="s">
        <v>20</v>
      </c>
      <c r="G2273" s="35">
        <v>3000</v>
      </c>
      <c r="H2273" s="35">
        <v>750</v>
      </c>
      <c r="I2273" s="35">
        <v>3750</v>
      </c>
      <c r="J2273" s="37">
        <v>44378</v>
      </c>
      <c r="K2273" s="37">
        <v>45017</v>
      </c>
      <c r="L2273" s="19">
        <v>21</v>
      </c>
      <c r="M2273" s="19">
        <v>3</v>
      </c>
      <c r="N2273" s="19">
        <f t="shared" si="82"/>
        <v>24</v>
      </c>
    </row>
    <row r="2274" s="4" customFormat="1" customHeight="1" spans="1:14">
      <c r="A2274" s="19">
        <v>2179</v>
      </c>
      <c r="B2274" s="19" t="s">
        <v>2397</v>
      </c>
      <c r="C2274" s="19" t="s">
        <v>17</v>
      </c>
      <c r="D2274" s="19" t="s">
        <v>2287</v>
      </c>
      <c r="E2274" s="19" t="s">
        <v>19</v>
      </c>
      <c r="F2274" s="19" t="s">
        <v>20</v>
      </c>
      <c r="G2274" s="35">
        <v>3000</v>
      </c>
      <c r="H2274" s="35">
        <v>750</v>
      </c>
      <c r="I2274" s="35">
        <v>3750</v>
      </c>
      <c r="J2274" s="37">
        <v>44378</v>
      </c>
      <c r="K2274" s="37">
        <v>45017</v>
      </c>
      <c r="L2274" s="19">
        <v>21</v>
      </c>
      <c r="M2274" s="19">
        <v>3</v>
      </c>
      <c r="N2274" s="19">
        <f t="shared" si="82"/>
        <v>24</v>
      </c>
    </row>
    <row r="2275" s="4" customFormat="1" customHeight="1" spans="1:14">
      <c r="A2275" s="19">
        <v>2180</v>
      </c>
      <c r="B2275" s="19" t="s">
        <v>2398</v>
      </c>
      <c r="C2275" s="19" t="s">
        <v>17</v>
      </c>
      <c r="D2275" s="19" t="s">
        <v>2287</v>
      </c>
      <c r="E2275" s="19" t="s">
        <v>19</v>
      </c>
      <c r="F2275" s="19" t="s">
        <v>20</v>
      </c>
      <c r="G2275" s="35">
        <v>3000</v>
      </c>
      <c r="H2275" s="35">
        <v>750</v>
      </c>
      <c r="I2275" s="35">
        <v>3750</v>
      </c>
      <c r="J2275" s="37">
        <v>44378</v>
      </c>
      <c r="K2275" s="37">
        <v>45017</v>
      </c>
      <c r="L2275" s="19">
        <v>21</v>
      </c>
      <c r="M2275" s="19">
        <v>3</v>
      </c>
      <c r="N2275" s="19">
        <f t="shared" si="82"/>
        <v>24</v>
      </c>
    </row>
    <row r="2276" s="4" customFormat="1" customHeight="1" spans="1:14">
      <c r="A2276" s="19">
        <v>2181</v>
      </c>
      <c r="B2276" s="67" t="s">
        <v>2399</v>
      </c>
      <c r="C2276" s="19" t="s">
        <v>17</v>
      </c>
      <c r="D2276" s="19" t="s">
        <v>2287</v>
      </c>
      <c r="E2276" s="19" t="s">
        <v>19</v>
      </c>
      <c r="F2276" s="19" t="s">
        <v>20</v>
      </c>
      <c r="G2276" s="35">
        <v>3000</v>
      </c>
      <c r="H2276" s="35">
        <v>750</v>
      </c>
      <c r="I2276" s="35">
        <v>3750</v>
      </c>
      <c r="J2276" s="37">
        <v>44378</v>
      </c>
      <c r="K2276" s="37">
        <v>45017</v>
      </c>
      <c r="L2276" s="19">
        <v>21</v>
      </c>
      <c r="M2276" s="19">
        <v>3</v>
      </c>
      <c r="N2276" s="19">
        <f t="shared" si="82"/>
        <v>24</v>
      </c>
    </row>
    <row r="2277" s="4" customFormat="1" customHeight="1" spans="1:14">
      <c r="A2277" s="19">
        <v>2182</v>
      </c>
      <c r="B2277" s="67" t="s">
        <v>2400</v>
      </c>
      <c r="C2277" s="19" t="s">
        <v>28</v>
      </c>
      <c r="D2277" s="19" t="s">
        <v>2287</v>
      </c>
      <c r="E2277" s="19" t="s">
        <v>19</v>
      </c>
      <c r="F2277" s="19" t="s">
        <v>20</v>
      </c>
      <c r="G2277" s="35">
        <v>3000</v>
      </c>
      <c r="H2277" s="35">
        <v>750</v>
      </c>
      <c r="I2277" s="35">
        <v>3750</v>
      </c>
      <c r="J2277" s="37">
        <v>44378</v>
      </c>
      <c r="K2277" s="37">
        <v>45017</v>
      </c>
      <c r="L2277" s="19">
        <v>21</v>
      </c>
      <c r="M2277" s="19">
        <v>3</v>
      </c>
      <c r="N2277" s="19">
        <f t="shared" si="82"/>
        <v>24</v>
      </c>
    </row>
    <row r="2278" s="4" customFormat="1" customHeight="1" spans="1:14">
      <c r="A2278" s="19">
        <v>2183</v>
      </c>
      <c r="B2278" s="67" t="s">
        <v>2401</v>
      </c>
      <c r="C2278" s="19" t="s">
        <v>28</v>
      </c>
      <c r="D2278" s="19" t="s">
        <v>2287</v>
      </c>
      <c r="E2278" s="19" t="s">
        <v>19</v>
      </c>
      <c r="F2278" s="19" t="s">
        <v>20</v>
      </c>
      <c r="G2278" s="35">
        <v>3000</v>
      </c>
      <c r="H2278" s="35">
        <v>750</v>
      </c>
      <c r="I2278" s="35">
        <v>3750</v>
      </c>
      <c r="J2278" s="37">
        <v>44378</v>
      </c>
      <c r="K2278" s="37">
        <v>45017</v>
      </c>
      <c r="L2278" s="19">
        <v>21</v>
      </c>
      <c r="M2278" s="19">
        <v>3</v>
      </c>
      <c r="N2278" s="19">
        <f t="shared" si="82"/>
        <v>24</v>
      </c>
    </row>
    <row r="2279" s="4" customFormat="1" customHeight="1" spans="1:14">
      <c r="A2279" s="19">
        <v>2184</v>
      </c>
      <c r="B2279" s="67" t="s">
        <v>2402</v>
      </c>
      <c r="C2279" s="19" t="s">
        <v>28</v>
      </c>
      <c r="D2279" s="19" t="s">
        <v>2287</v>
      </c>
      <c r="E2279" s="19" t="s">
        <v>19</v>
      </c>
      <c r="F2279" s="19" t="s">
        <v>20</v>
      </c>
      <c r="G2279" s="35">
        <v>2000</v>
      </c>
      <c r="H2279" s="35">
        <v>500</v>
      </c>
      <c r="I2279" s="35">
        <v>2500</v>
      </c>
      <c r="J2279" s="37">
        <v>44013</v>
      </c>
      <c r="K2279" s="37">
        <v>45017</v>
      </c>
      <c r="L2279" s="19">
        <v>33</v>
      </c>
      <c r="M2279" s="19">
        <v>2</v>
      </c>
      <c r="N2279" s="19">
        <f t="shared" si="82"/>
        <v>35</v>
      </c>
    </row>
    <row r="2280" s="4" customFormat="1" customHeight="1" spans="1:14">
      <c r="A2280" s="19">
        <v>2185</v>
      </c>
      <c r="B2280" s="67" t="s">
        <v>2403</v>
      </c>
      <c r="C2280" s="19" t="s">
        <v>28</v>
      </c>
      <c r="D2280" s="19" t="s">
        <v>2287</v>
      </c>
      <c r="E2280" s="19" t="s">
        <v>19</v>
      </c>
      <c r="F2280" s="19" t="s">
        <v>20</v>
      </c>
      <c r="G2280" s="35">
        <v>3000</v>
      </c>
      <c r="H2280" s="35">
        <v>750</v>
      </c>
      <c r="I2280" s="35">
        <v>3750</v>
      </c>
      <c r="J2280" s="37">
        <v>44378</v>
      </c>
      <c r="K2280" s="37">
        <v>45017</v>
      </c>
      <c r="L2280" s="19">
        <v>21</v>
      </c>
      <c r="M2280" s="19">
        <v>3</v>
      </c>
      <c r="N2280" s="19">
        <f t="shared" si="82"/>
        <v>24</v>
      </c>
    </row>
    <row r="2281" s="4" customFormat="1" customHeight="1" spans="1:14">
      <c r="A2281" s="19">
        <v>2186</v>
      </c>
      <c r="B2281" s="67" t="s">
        <v>2404</v>
      </c>
      <c r="C2281" s="19" t="s">
        <v>28</v>
      </c>
      <c r="D2281" s="19" t="s">
        <v>2287</v>
      </c>
      <c r="E2281" s="19" t="s">
        <v>33</v>
      </c>
      <c r="F2281" s="19" t="s">
        <v>34</v>
      </c>
      <c r="G2281" s="35">
        <v>4500</v>
      </c>
      <c r="H2281" s="35">
        <v>1125</v>
      </c>
      <c r="I2281" s="35">
        <v>5625</v>
      </c>
      <c r="J2281" s="37">
        <v>44378</v>
      </c>
      <c r="K2281" s="37">
        <v>45017</v>
      </c>
      <c r="L2281" s="19">
        <v>21</v>
      </c>
      <c r="M2281" s="19">
        <v>3</v>
      </c>
      <c r="N2281" s="19">
        <f t="shared" si="82"/>
        <v>24</v>
      </c>
    </row>
    <row r="2282" s="4" customFormat="1" customHeight="1" spans="1:14">
      <c r="A2282" s="19">
        <v>2187</v>
      </c>
      <c r="B2282" s="67" t="s">
        <v>2405</v>
      </c>
      <c r="C2282" s="19" t="s">
        <v>17</v>
      </c>
      <c r="D2282" s="19" t="s">
        <v>2287</v>
      </c>
      <c r="E2282" s="19" t="s">
        <v>19</v>
      </c>
      <c r="F2282" s="19" t="s">
        <v>20</v>
      </c>
      <c r="G2282" s="35">
        <v>2000</v>
      </c>
      <c r="H2282" s="35">
        <v>500</v>
      </c>
      <c r="I2282" s="35">
        <v>2500</v>
      </c>
      <c r="J2282" s="37">
        <v>44378</v>
      </c>
      <c r="K2282" s="37">
        <v>45017</v>
      </c>
      <c r="L2282" s="19">
        <v>21</v>
      </c>
      <c r="M2282" s="19">
        <v>2</v>
      </c>
      <c r="N2282" s="19">
        <f t="shared" si="82"/>
        <v>23</v>
      </c>
    </row>
    <row r="2283" s="4" customFormat="1" customHeight="1" spans="1:14">
      <c r="A2283" s="19">
        <v>2188</v>
      </c>
      <c r="B2283" s="67" t="s">
        <v>2406</v>
      </c>
      <c r="C2283" s="19" t="s">
        <v>17</v>
      </c>
      <c r="D2283" s="19" t="s">
        <v>2287</v>
      </c>
      <c r="E2283" s="19" t="s">
        <v>19</v>
      </c>
      <c r="F2283" s="19" t="s">
        <v>20</v>
      </c>
      <c r="G2283" s="35">
        <v>3000</v>
      </c>
      <c r="H2283" s="35">
        <v>750</v>
      </c>
      <c r="I2283" s="35">
        <v>3750</v>
      </c>
      <c r="J2283" s="37">
        <v>44378</v>
      </c>
      <c r="K2283" s="37">
        <v>45017</v>
      </c>
      <c r="L2283" s="19">
        <v>21</v>
      </c>
      <c r="M2283" s="19">
        <v>3</v>
      </c>
      <c r="N2283" s="19">
        <f t="shared" si="82"/>
        <v>24</v>
      </c>
    </row>
    <row r="2284" s="4" customFormat="1" customHeight="1" spans="1:14">
      <c r="A2284" s="19">
        <v>2189</v>
      </c>
      <c r="B2284" s="67" t="s">
        <v>2407</v>
      </c>
      <c r="C2284" s="19" t="s">
        <v>17</v>
      </c>
      <c r="D2284" s="19" t="s">
        <v>2287</v>
      </c>
      <c r="E2284" s="19" t="s">
        <v>19</v>
      </c>
      <c r="F2284" s="19" t="s">
        <v>20</v>
      </c>
      <c r="G2284" s="35">
        <v>3000</v>
      </c>
      <c r="H2284" s="35">
        <v>750</v>
      </c>
      <c r="I2284" s="35">
        <v>3750</v>
      </c>
      <c r="J2284" s="37">
        <v>44378</v>
      </c>
      <c r="K2284" s="37">
        <v>45017</v>
      </c>
      <c r="L2284" s="19">
        <v>21</v>
      </c>
      <c r="M2284" s="19">
        <v>3</v>
      </c>
      <c r="N2284" s="19">
        <f t="shared" si="82"/>
        <v>24</v>
      </c>
    </row>
    <row r="2285" s="4" customFormat="1" customHeight="1" spans="1:14">
      <c r="A2285" s="19">
        <v>2190</v>
      </c>
      <c r="B2285" s="67" t="s">
        <v>2408</v>
      </c>
      <c r="C2285" s="19" t="s">
        <v>17</v>
      </c>
      <c r="D2285" s="19" t="s">
        <v>2287</v>
      </c>
      <c r="E2285" s="19" t="s">
        <v>19</v>
      </c>
      <c r="F2285" s="19" t="s">
        <v>20</v>
      </c>
      <c r="G2285" s="35">
        <v>3000</v>
      </c>
      <c r="H2285" s="35">
        <f t="shared" ref="H2285:H2292" si="83">I2285-G2285</f>
        <v>750</v>
      </c>
      <c r="I2285" s="35">
        <f t="shared" ref="I2285:I2292" si="84">G2285/0.8</f>
        <v>3750</v>
      </c>
      <c r="J2285" s="37">
        <v>44378</v>
      </c>
      <c r="K2285" s="37">
        <v>45017</v>
      </c>
      <c r="L2285" s="19">
        <v>21</v>
      </c>
      <c r="M2285" s="19">
        <v>3</v>
      </c>
      <c r="N2285" s="19">
        <f t="shared" si="82"/>
        <v>24</v>
      </c>
    </row>
    <row r="2286" s="4" customFormat="1" customHeight="1" spans="1:14">
      <c r="A2286" s="19">
        <v>2191</v>
      </c>
      <c r="B2286" s="67" t="s">
        <v>2409</v>
      </c>
      <c r="C2286" s="19" t="s">
        <v>28</v>
      </c>
      <c r="D2286" s="19" t="s">
        <v>2287</v>
      </c>
      <c r="E2286" s="19" t="s">
        <v>19</v>
      </c>
      <c r="F2286" s="19" t="s">
        <v>20</v>
      </c>
      <c r="G2286" s="35">
        <v>3000</v>
      </c>
      <c r="H2286" s="35">
        <f t="shared" si="83"/>
        <v>750</v>
      </c>
      <c r="I2286" s="35">
        <f t="shared" si="84"/>
        <v>3750</v>
      </c>
      <c r="J2286" s="37">
        <v>44470</v>
      </c>
      <c r="K2286" s="37">
        <v>45017</v>
      </c>
      <c r="L2286" s="19">
        <v>18</v>
      </c>
      <c r="M2286" s="19">
        <v>3</v>
      </c>
      <c r="N2286" s="19">
        <f t="shared" si="82"/>
        <v>21</v>
      </c>
    </row>
    <row r="2287" s="4" customFormat="1" customHeight="1" spans="1:14">
      <c r="A2287" s="19">
        <v>2192</v>
      </c>
      <c r="B2287" s="67" t="s">
        <v>2410</v>
      </c>
      <c r="C2287" s="19" t="s">
        <v>17</v>
      </c>
      <c r="D2287" s="19" t="s">
        <v>2287</v>
      </c>
      <c r="E2287" s="19" t="s">
        <v>19</v>
      </c>
      <c r="F2287" s="19" t="s">
        <v>20</v>
      </c>
      <c r="G2287" s="35">
        <v>3000</v>
      </c>
      <c r="H2287" s="35">
        <f t="shared" si="83"/>
        <v>750</v>
      </c>
      <c r="I2287" s="35">
        <f t="shared" si="84"/>
        <v>3750</v>
      </c>
      <c r="J2287" s="37">
        <v>44378</v>
      </c>
      <c r="K2287" s="37">
        <v>45017</v>
      </c>
      <c r="L2287" s="19">
        <v>21</v>
      </c>
      <c r="M2287" s="19">
        <v>3</v>
      </c>
      <c r="N2287" s="19">
        <f t="shared" si="82"/>
        <v>24</v>
      </c>
    </row>
    <row r="2288" s="4" customFormat="1" customHeight="1" spans="1:14">
      <c r="A2288" s="19">
        <v>2193</v>
      </c>
      <c r="B2288" s="67" t="s">
        <v>2411</v>
      </c>
      <c r="C2288" s="19" t="s">
        <v>17</v>
      </c>
      <c r="D2288" s="19" t="s">
        <v>2287</v>
      </c>
      <c r="E2288" s="19" t="s">
        <v>19</v>
      </c>
      <c r="F2288" s="19" t="s">
        <v>20</v>
      </c>
      <c r="G2288" s="35">
        <v>3000</v>
      </c>
      <c r="H2288" s="35">
        <f t="shared" si="83"/>
        <v>750</v>
      </c>
      <c r="I2288" s="35">
        <f t="shared" si="84"/>
        <v>3750</v>
      </c>
      <c r="J2288" s="37">
        <v>44378</v>
      </c>
      <c r="K2288" s="37">
        <v>45017</v>
      </c>
      <c r="L2288" s="19">
        <v>21</v>
      </c>
      <c r="M2288" s="19">
        <v>3</v>
      </c>
      <c r="N2288" s="19">
        <f t="shared" si="82"/>
        <v>24</v>
      </c>
    </row>
    <row r="2289" s="4" customFormat="1" customHeight="1" spans="1:14">
      <c r="A2289" s="19">
        <v>2194</v>
      </c>
      <c r="B2289" s="67" t="s">
        <v>2412</v>
      </c>
      <c r="C2289" s="19" t="s">
        <v>28</v>
      </c>
      <c r="D2289" s="19" t="s">
        <v>2287</v>
      </c>
      <c r="E2289" s="19" t="s">
        <v>19</v>
      </c>
      <c r="F2289" s="19" t="s">
        <v>20</v>
      </c>
      <c r="G2289" s="35">
        <v>3000</v>
      </c>
      <c r="H2289" s="35">
        <f t="shared" si="83"/>
        <v>750</v>
      </c>
      <c r="I2289" s="35">
        <f t="shared" si="84"/>
        <v>3750</v>
      </c>
      <c r="J2289" s="37">
        <v>44501</v>
      </c>
      <c r="K2289" s="37">
        <v>45017</v>
      </c>
      <c r="L2289" s="19">
        <v>17</v>
      </c>
      <c r="M2289" s="19">
        <v>3</v>
      </c>
      <c r="N2289" s="19">
        <f t="shared" si="82"/>
        <v>20</v>
      </c>
    </row>
    <row r="2290" s="4" customFormat="1" customHeight="1" spans="1:14">
      <c r="A2290" s="19">
        <v>2195</v>
      </c>
      <c r="B2290" s="67" t="s">
        <v>2413</v>
      </c>
      <c r="C2290" s="19" t="s">
        <v>28</v>
      </c>
      <c r="D2290" s="19" t="s">
        <v>2287</v>
      </c>
      <c r="E2290" s="19" t="s">
        <v>19</v>
      </c>
      <c r="F2290" s="19" t="s">
        <v>20</v>
      </c>
      <c r="G2290" s="35">
        <v>3000</v>
      </c>
      <c r="H2290" s="35">
        <f t="shared" si="83"/>
        <v>750</v>
      </c>
      <c r="I2290" s="35">
        <f t="shared" si="84"/>
        <v>3750</v>
      </c>
      <c r="J2290" s="31">
        <f>VLOOKUP(B2290,'[5]生活补助（2823）'!$B$4:$AO$400000,30,FALSE)</f>
        <v>43647</v>
      </c>
      <c r="K2290" s="37">
        <v>45017</v>
      </c>
      <c r="L2290" s="19">
        <v>43</v>
      </c>
      <c r="M2290" s="19">
        <v>3</v>
      </c>
      <c r="N2290" s="19">
        <f t="shared" si="82"/>
        <v>46</v>
      </c>
    </row>
    <row r="2291" s="4" customFormat="1" customHeight="1" spans="1:14">
      <c r="A2291" s="19">
        <v>2196</v>
      </c>
      <c r="B2291" s="67" t="s">
        <v>2414</v>
      </c>
      <c r="C2291" s="19" t="s">
        <v>28</v>
      </c>
      <c r="D2291" s="19" t="s">
        <v>2287</v>
      </c>
      <c r="E2291" s="19" t="s">
        <v>19</v>
      </c>
      <c r="F2291" s="19" t="s">
        <v>20</v>
      </c>
      <c r="G2291" s="35">
        <v>3000</v>
      </c>
      <c r="H2291" s="35">
        <f t="shared" si="83"/>
        <v>750</v>
      </c>
      <c r="I2291" s="35">
        <f t="shared" si="84"/>
        <v>3750</v>
      </c>
      <c r="J2291" s="37">
        <v>44713</v>
      </c>
      <c r="K2291" s="37">
        <v>45017</v>
      </c>
      <c r="L2291" s="19">
        <v>10</v>
      </c>
      <c r="M2291" s="19">
        <v>3</v>
      </c>
      <c r="N2291" s="19">
        <f t="shared" si="82"/>
        <v>13</v>
      </c>
    </row>
    <row r="2292" s="4" customFormat="1" customHeight="1" spans="1:14">
      <c r="A2292" s="19">
        <v>2197</v>
      </c>
      <c r="B2292" s="68" t="s">
        <v>2415</v>
      </c>
      <c r="C2292" s="19" t="s">
        <v>17</v>
      </c>
      <c r="D2292" s="19" t="s">
        <v>2287</v>
      </c>
      <c r="E2292" s="19" t="s">
        <v>33</v>
      </c>
      <c r="F2292" s="67" t="s">
        <v>991</v>
      </c>
      <c r="G2292" s="69">
        <v>4500</v>
      </c>
      <c r="H2292" s="35">
        <f>G2292/0.8-G2292</f>
        <v>1125</v>
      </c>
      <c r="I2292" s="35">
        <f>G2292+H2292</f>
        <v>5625</v>
      </c>
      <c r="J2292" s="37">
        <v>44652</v>
      </c>
      <c r="K2292" s="37">
        <v>45017</v>
      </c>
      <c r="L2292" s="19">
        <v>12</v>
      </c>
      <c r="M2292" s="19">
        <v>3</v>
      </c>
      <c r="N2292" s="19">
        <f t="shared" si="82"/>
        <v>15</v>
      </c>
    </row>
    <row r="2293" s="4" customFormat="1" customHeight="1" spans="1:14">
      <c r="A2293" s="19">
        <v>2198</v>
      </c>
      <c r="B2293" s="68" t="s">
        <v>2416</v>
      </c>
      <c r="C2293" s="68" t="s">
        <v>17</v>
      </c>
      <c r="D2293" s="19" t="s">
        <v>2287</v>
      </c>
      <c r="E2293" s="19" t="s">
        <v>19</v>
      </c>
      <c r="F2293" s="67" t="s">
        <v>20</v>
      </c>
      <c r="G2293" s="69">
        <v>3000</v>
      </c>
      <c r="H2293" s="35">
        <v>750</v>
      </c>
      <c r="I2293" s="35">
        <v>3750</v>
      </c>
      <c r="J2293" s="37">
        <v>44044</v>
      </c>
      <c r="K2293" s="37">
        <v>45017</v>
      </c>
      <c r="L2293" s="19">
        <v>32</v>
      </c>
      <c r="M2293" s="19">
        <v>3</v>
      </c>
      <c r="N2293" s="19">
        <f t="shared" si="82"/>
        <v>35</v>
      </c>
    </row>
    <row r="2294" s="4" customFormat="1" customHeight="1" spans="1:14">
      <c r="A2294" s="19">
        <v>2199</v>
      </c>
      <c r="B2294" s="68" t="s">
        <v>2417</v>
      </c>
      <c r="C2294" s="68" t="s">
        <v>28</v>
      </c>
      <c r="D2294" s="19" t="s">
        <v>2287</v>
      </c>
      <c r="E2294" s="19" t="s">
        <v>19</v>
      </c>
      <c r="F2294" s="67" t="s">
        <v>20</v>
      </c>
      <c r="G2294" s="69">
        <v>3000</v>
      </c>
      <c r="H2294" s="35">
        <v>750</v>
      </c>
      <c r="I2294" s="35">
        <v>3750</v>
      </c>
      <c r="J2294" s="37">
        <v>44652</v>
      </c>
      <c r="K2294" s="37">
        <v>45017</v>
      </c>
      <c r="L2294" s="19">
        <v>12</v>
      </c>
      <c r="M2294" s="19">
        <v>3</v>
      </c>
      <c r="N2294" s="19">
        <f t="shared" ref="N2294:N2357" si="85">L2294+M2294</f>
        <v>15</v>
      </c>
    </row>
    <row r="2295" s="4" customFormat="1" customHeight="1" spans="1:14">
      <c r="A2295" s="19">
        <v>2200</v>
      </c>
      <c r="B2295" s="68" t="s">
        <v>2418</v>
      </c>
      <c r="C2295" s="68" t="s">
        <v>28</v>
      </c>
      <c r="D2295" s="19" t="s">
        <v>2287</v>
      </c>
      <c r="E2295" s="19" t="s">
        <v>19</v>
      </c>
      <c r="F2295" s="67" t="s">
        <v>20</v>
      </c>
      <c r="G2295" s="69">
        <v>3000</v>
      </c>
      <c r="H2295" s="35">
        <v>750</v>
      </c>
      <c r="I2295" s="35">
        <v>3750</v>
      </c>
      <c r="J2295" s="37">
        <v>44743</v>
      </c>
      <c r="K2295" s="37">
        <v>45017</v>
      </c>
      <c r="L2295" s="19">
        <v>9</v>
      </c>
      <c r="M2295" s="19">
        <v>3</v>
      </c>
      <c r="N2295" s="19">
        <f t="shared" si="85"/>
        <v>12</v>
      </c>
    </row>
    <row r="2296" s="4" customFormat="1" customHeight="1" spans="1:14">
      <c r="A2296" s="19">
        <v>2201</v>
      </c>
      <c r="B2296" s="68" t="s">
        <v>2419</v>
      </c>
      <c r="C2296" s="68" t="s">
        <v>28</v>
      </c>
      <c r="D2296" s="19" t="s">
        <v>2287</v>
      </c>
      <c r="E2296" s="19" t="s">
        <v>19</v>
      </c>
      <c r="F2296" s="67" t="s">
        <v>20</v>
      </c>
      <c r="G2296" s="69">
        <v>3000</v>
      </c>
      <c r="H2296" s="35">
        <v>750</v>
      </c>
      <c r="I2296" s="35">
        <v>3750</v>
      </c>
      <c r="J2296" s="37">
        <v>44743</v>
      </c>
      <c r="K2296" s="37">
        <v>45017</v>
      </c>
      <c r="L2296" s="19">
        <v>9</v>
      </c>
      <c r="M2296" s="19">
        <v>3</v>
      </c>
      <c r="N2296" s="19">
        <f t="shared" si="85"/>
        <v>12</v>
      </c>
    </row>
    <row r="2297" s="4" customFormat="1" customHeight="1" spans="1:14">
      <c r="A2297" s="19">
        <v>2202</v>
      </c>
      <c r="B2297" s="68" t="s">
        <v>2420</v>
      </c>
      <c r="C2297" s="68" t="s">
        <v>28</v>
      </c>
      <c r="D2297" s="19" t="s">
        <v>2287</v>
      </c>
      <c r="E2297" s="19" t="s">
        <v>19</v>
      </c>
      <c r="F2297" s="67" t="s">
        <v>20</v>
      </c>
      <c r="G2297" s="69">
        <v>3000</v>
      </c>
      <c r="H2297" s="35">
        <v>750</v>
      </c>
      <c r="I2297" s="35">
        <v>3750</v>
      </c>
      <c r="J2297" s="37">
        <v>44743</v>
      </c>
      <c r="K2297" s="37">
        <v>45017</v>
      </c>
      <c r="L2297" s="19">
        <v>9</v>
      </c>
      <c r="M2297" s="19">
        <v>3</v>
      </c>
      <c r="N2297" s="19">
        <f t="shared" si="85"/>
        <v>12</v>
      </c>
    </row>
    <row r="2298" s="4" customFormat="1" customHeight="1" spans="1:14">
      <c r="A2298" s="19">
        <v>2203</v>
      </c>
      <c r="B2298" s="68" t="s">
        <v>2421</v>
      </c>
      <c r="C2298" s="68" t="s">
        <v>17</v>
      </c>
      <c r="D2298" s="19" t="s">
        <v>2287</v>
      </c>
      <c r="E2298" s="19" t="s">
        <v>19</v>
      </c>
      <c r="F2298" s="67" t="s">
        <v>20</v>
      </c>
      <c r="G2298" s="69">
        <v>3000</v>
      </c>
      <c r="H2298" s="35">
        <v>750</v>
      </c>
      <c r="I2298" s="35">
        <v>3750</v>
      </c>
      <c r="J2298" s="37">
        <v>44743</v>
      </c>
      <c r="K2298" s="37">
        <v>45017</v>
      </c>
      <c r="L2298" s="19">
        <v>9</v>
      </c>
      <c r="M2298" s="19">
        <v>3</v>
      </c>
      <c r="N2298" s="19">
        <f t="shared" si="85"/>
        <v>12</v>
      </c>
    </row>
    <row r="2299" s="4" customFormat="1" customHeight="1" spans="1:14">
      <c r="A2299" s="19">
        <v>2204</v>
      </c>
      <c r="B2299" s="68" t="s">
        <v>2422</v>
      </c>
      <c r="C2299" s="68" t="s">
        <v>28</v>
      </c>
      <c r="D2299" s="19" t="s">
        <v>2287</v>
      </c>
      <c r="E2299" s="19" t="s">
        <v>19</v>
      </c>
      <c r="F2299" s="67" t="s">
        <v>20</v>
      </c>
      <c r="G2299" s="69">
        <v>3000</v>
      </c>
      <c r="H2299" s="35">
        <v>750</v>
      </c>
      <c r="I2299" s="35">
        <v>3750</v>
      </c>
      <c r="J2299" s="37">
        <v>44743</v>
      </c>
      <c r="K2299" s="37">
        <v>45017</v>
      </c>
      <c r="L2299" s="19">
        <v>9</v>
      </c>
      <c r="M2299" s="19">
        <v>3</v>
      </c>
      <c r="N2299" s="19">
        <f t="shared" si="85"/>
        <v>12</v>
      </c>
    </row>
    <row r="2300" s="4" customFormat="1" customHeight="1" spans="1:14">
      <c r="A2300" s="19">
        <v>2205</v>
      </c>
      <c r="B2300" s="68" t="s">
        <v>2423</v>
      </c>
      <c r="C2300" s="68" t="s">
        <v>28</v>
      </c>
      <c r="D2300" s="19" t="s">
        <v>2287</v>
      </c>
      <c r="E2300" s="19" t="s">
        <v>19</v>
      </c>
      <c r="F2300" s="67" t="s">
        <v>20</v>
      </c>
      <c r="G2300" s="69">
        <v>3000</v>
      </c>
      <c r="H2300" s="35">
        <v>750</v>
      </c>
      <c r="I2300" s="35">
        <v>3750</v>
      </c>
      <c r="J2300" s="37">
        <v>44743</v>
      </c>
      <c r="K2300" s="37">
        <v>45017</v>
      </c>
      <c r="L2300" s="19">
        <v>9</v>
      </c>
      <c r="M2300" s="19">
        <v>3</v>
      </c>
      <c r="N2300" s="19">
        <f t="shared" si="85"/>
        <v>12</v>
      </c>
    </row>
    <row r="2301" s="4" customFormat="1" customHeight="1" spans="1:14">
      <c r="A2301" s="19">
        <v>2206</v>
      </c>
      <c r="B2301" s="68" t="s">
        <v>2424</v>
      </c>
      <c r="C2301" s="68" t="s">
        <v>17</v>
      </c>
      <c r="D2301" s="19" t="s">
        <v>2287</v>
      </c>
      <c r="E2301" s="19" t="s">
        <v>19</v>
      </c>
      <c r="F2301" s="67" t="s">
        <v>20</v>
      </c>
      <c r="G2301" s="69">
        <v>3000</v>
      </c>
      <c r="H2301" s="35">
        <v>750</v>
      </c>
      <c r="I2301" s="35">
        <v>3750</v>
      </c>
      <c r="J2301" s="37">
        <v>44743</v>
      </c>
      <c r="K2301" s="37">
        <v>45017</v>
      </c>
      <c r="L2301" s="19">
        <v>9</v>
      </c>
      <c r="M2301" s="19">
        <v>3</v>
      </c>
      <c r="N2301" s="19">
        <f t="shared" si="85"/>
        <v>12</v>
      </c>
    </row>
    <row r="2302" s="4" customFormat="1" customHeight="1" spans="1:14">
      <c r="A2302" s="19">
        <v>2207</v>
      </c>
      <c r="B2302" s="68" t="s">
        <v>2425</v>
      </c>
      <c r="C2302" s="68" t="s">
        <v>28</v>
      </c>
      <c r="D2302" s="19" t="s">
        <v>2287</v>
      </c>
      <c r="E2302" s="19" t="s">
        <v>19</v>
      </c>
      <c r="F2302" s="67" t="s">
        <v>20</v>
      </c>
      <c r="G2302" s="69">
        <v>3000</v>
      </c>
      <c r="H2302" s="35">
        <v>750</v>
      </c>
      <c r="I2302" s="35">
        <v>3750</v>
      </c>
      <c r="J2302" s="37">
        <v>44743</v>
      </c>
      <c r="K2302" s="37">
        <v>45017</v>
      </c>
      <c r="L2302" s="19">
        <v>9</v>
      </c>
      <c r="M2302" s="19">
        <v>3</v>
      </c>
      <c r="N2302" s="19">
        <f t="shared" si="85"/>
        <v>12</v>
      </c>
    </row>
    <row r="2303" s="4" customFormat="1" customHeight="1" spans="1:14">
      <c r="A2303" s="19">
        <v>2208</v>
      </c>
      <c r="B2303" s="68" t="s">
        <v>2426</v>
      </c>
      <c r="C2303" s="68" t="s">
        <v>28</v>
      </c>
      <c r="D2303" s="19" t="s">
        <v>2287</v>
      </c>
      <c r="E2303" s="19" t="s">
        <v>19</v>
      </c>
      <c r="F2303" s="67" t="s">
        <v>20</v>
      </c>
      <c r="G2303" s="69">
        <v>3000</v>
      </c>
      <c r="H2303" s="35">
        <v>750</v>
      </c>
      <c r="I2303" s="35">
        <v>3750</v>
      </c>
      <c r="J2303" s="37">
        <v>44743</v>
      </c>
      <c r="K2303" s="37">
        <v>45017</v>
      </c>
      <c r="L2303" s="19">
        <v>9</v>
      </c>
      <c r="M2303" s="19">
        <v>3</v>
      </c>
      <c r="N2303" s="19">
        <f t="shared" si="85"/>
        <v>12</v>
      </c>
    </row>
    <row r="2304" s="4" customFormat="1" customHeight="1" spans="1:14">
      <c r="A2304" s="19">
        <v>2209</v>
      </c>
      <c r="B2304" s="68" t="s">
        <v>1170</v>
      </c>
      <c r="C2304" s="68" t="s">
        <v>28</v>
      </c>
      <c r="D2304" s="19" t="s">
        <v>2287</v>
      </c>
      <c r="E2304" s="19" t="s">
        <v>19</v>
      </c>
      <c r="F2304" s="67" t="s">
        <v>20</v>
      </c>
      <c r="G2304" s="69">
        <v>3000</v>
      </c>
      <c r="H2304" s="35">
        <v>750</v>
      </c>
      <c r="I2304" s="35">
        <v>3750</v>
      </c>
      <c r="J2304" s="37">
        <v>44743</v>
      </c>
      <c r="K2304" s="37">
        <v>45017</v>
      </c>
      <c r="L2304" s="19">
        <v>9</v>
      </c>
      <c r="M2304" s="19">
        <v>3</v>
      </c>
      <c r="N2304" s="19">
        <f t="shared" si="85"/>
        <v>12</v>
      </c>
    </row>
    <row r="2305" s="4" customFormat="1" customHeight="1" spans="1:14">
      <c r="A2305" s="19">
        <v>2210</v>
      </c>
      <c r="B2305" s="68" t="s">
        <v>2427</v>
      </c>
      <c r="C2305" s="68" t="s">
        <v>28</v>
      </c>
      <c r="D2305" s="19" t="s">
        <v>2287</v>
      </c>
      <c r="E2305" s="19" t="s">
        <v>19</v>
      </c>
      <c r="F2305" s="67" t="s">
        <v>20</v>
      </c>
      <c r="G2305" s="69">
        <v>3000</v>
      </c>
      <c r="H2305" s="35">
        <v>750</v>
      </c>
      <c r="I2305" s="35">
        <v>3750</v>
      </c>
      <c r="J2305" s="37">
        <v>44743</v>
      </c>
      <c r="K2305" s="37">
        <v>45017</v>
      </c>
      <c r="L2305" s="19">
        <v>9</v>
      </c>
      <c r="M2305" s="19">
        <v>3</v>
      </c>
      <c r="N2305" s="19">
        <f t="shared" si="85"/>
        <v>12</v>
      </c>
    </row>
    <row r="2306" s="4" customFormat="1" customHeight="1" spans="1:14">
      <c r="A2306" s="19">
        <v>2211</v>
      </c>
      <c r="B2306" s="68" t="s">
        <v>2428</v>
      </c>
      <c r="C2306" s="68" t="s">
        <v>17</v>
      </c>
      <c r="D2306" s="19" t="s">
        <v>2287</v>
      </c>
      <c r="E2306" s="19" t="s">
        <v>19</v>
      </c>
      <c r="F2306" s="67" t="s">
        <v>20</v>
      </c>
      <c r="G2306" s="69">
        <v>3000</v>
      </c>
      <c r="H2306" s="35">
        <v>750</v>
      </c>
      <c r="I2306" s="35">
        <v>3750</v>
      </c>
      <c r="J2306" s="37">
        <v>44743</v>
      </c>
      <c r="K2306" s="37">
        <v>45017</v>
      </c>
      <c r="L2306" s="19">
        <v>9</v>
      </c>
      <c r="M2306" s="19">
        <v>3</v>
      </c>
      <c r="N2306" s="19">
        <f t="shared" si="85"/>
        <v>12</v>
      </c>
    </row>
    <row r="2307" s="4" customFormat="1" customHeight="1" spans="1:14">
      <c r="A2307" s="19">
        <v>2212</v>
      </c>
      <c r="B2307" s="68" t="s">
        <v>2429</v>
      </c>
      <c r="C2307" s="68" t="s">
        <v>17</v>
      </c>
      <c r="D2307" s="19" t="s">
        <v>2287</v>
      </c>
      <c r="E2307" s="19" t="s">
        <v>19</v>
      </c>
      <c r="F2307" s="67" t="s">
        <v>20</v>
      </c>
      <c r="G2307" s="69">
        <v>3000</v>
      </c>
      <c r="H2307" s="35">
        <v>750</v>
      </c>
      <c r="I2307" s="35">
        <v>3750</v>
      </c>
      <c r="J2307" s="37">
        <v>44743</v>
      </c>
      <c r="K2307" s="37">
        <v>45017</v>
      </c>
      <c r="L2307" s="19">
        <v>9</v>
      </c>
      <c r="M2307" s="19">
        <v>3</v>
      </c>
      <c r="N2307" s="19">
        <f t="shared" si="85"/>
        <v>12</v>
      </c>
    </row>
    <row r="2308" s="4" customFormat="1" customHeight="1" spans="1:14">
      <c r="A2308" s="19">
        <v>2213</v>
      </c>
      <c r="B2308" s="68" t="s">
        <v>2430</v>
      </c>
      <c r="C2308" s="68" t="s">
        <v>28</v>
      </c>
      <c r="D2308" s="19" t="s">
        <v>2287</v>
      </c>
      <c r="E2308" s="19" t="s">
        <v>19</v>
      </c>
      <c r="F2308" s="67" t="s">
        <v>20</v>
      </c>
      <c r="G2308" s="69">
        <v>3000</v>
      </c>
      <c r="H2308" s="35">
        <v>750</v>
      </c>
      <c r="I2308" s="35">
        <v>3750</v>
      </c>
      <c r="J2308" s="37">
        <v>44743</v>
      </c>
      <c r="K2308" s="37">
        <v>45017</v>
      </c>
      <c r="L2308" s="19">
        <v>9</v>
      </c>
      <c r="M2308" s="19">
        <v>3</v>
      </c>
      <c r="N2308" s="19">
        <f t="shared" si="85"/>
        <v>12</v>
      </c>
    </row>
    <row r="2309" s="4" customFormat="1" customHeight="1" spans="1:14">
      <c r="A2309" s="19">
        <v>2214</v>
      </c>
      <c r="B2309" s="68" t="s">
        <v>2431</v>
      </c>
      <c r="C2309" s="68" t="s">
        <v>17</v>
      </c>
      <c r="D2309" s="19" t="s">
        <v>2287</v>
      </c>
      <c r="E2309" s="19" t="s">
        <v>19</v>
      </c>
      <c r="F2309" s="67" t="s">
        <v>20</v>
      </c>
      <c r="G2309" s="69">
        <v>3000</v>
      </c>
      <c r="H2309" s="35">
        <v>750</v>
      </c>
      <c r="I2309" s="35">
        <v>3750</v>
      </c>
      <c r="J2309" s="37">
        <v>44743</v>
      </c>
      <c r="K2309" s="37">
        <v>45017</v>
      </c>
      <c r="L2309" s="19">
        <v>9</v>
      </c>
      <c r="M2309" s="19">
        <v>3</v>
      </c>
      <c r="N2309" s="19">
        <f t="shared" si="85"/>
        <v>12</v>
      </c>
    </row>
    <row r="2310" s="4" customFormat="1" customHeight="1" spans="1:14">
      <c r="A2310" s="19">
        <v>2215</v>
      </c>
      <c r="B2310" s="68" t="s">
        <v>2432</v>
      </c>
      <c r="C2310" s="68" t="s">
        <v>17</v>
      </c>
      <c r="D2310" s="19" t="s">
        <v>2287</v>
      </c>
      <c r="E2310" s="19" t="s">
        <v>19</v>
      </c>
      <c r="F2310" s="67" t="s">
        <v>20</v>
      </c>
      <c r="G2310" s="69">
        <v>3000</v>
      </c>
      <c r="H2310" s="35">
        <v>750</v>
      </c>
      <c r="I2310" s="35">
        <v>3750</v>
      </c>
      <c r="J2310" s="37">
        <v>44743</v>
      </c>
      <c r="K2310" s="37">
        <v>45017</v>
      </c>
      <c r="L2310" s="19">
        <v>9</v>
      </c>
      <c r="M2310" s="19">
        <v>3</v>
      </c>
      <c r="N2310" s="19">
        <f t="shared" si="85"/>
        <v>12</v>
      </c>
    </row>
    <row r="2311" s="4" customFormat="1" customHeight="1" spans="1:14">
      <c r="A2311" s="19">
        <v>2216</v>
      </c>
      <c r="B2311" s="68" t="s">
        <v>2433</v>
      </c>
      <c r="C2311" s="68" t="s">
        <v>17</v>
      </c>
      <c r="D2311" s="19" t="s">
        <v>2287</v>
      </c>
      <c r="E2311" s="19" t="s">
        <v>19</v>
      </c>
      <c r="F2311" s="67" t="s">
        <v>20</v>
      </c>
      <c r="G2311" s="69">
        <v>3000</v>
      </c>
      <c r="H2311" s="35">
        <v>750</v>
      </c>
      <c r="I2311" s="35">
        <v>3750</v>
      </c>
      <c r="J2311" s="37">
        <v>44743</v>
      </c>
      <c r="K2311" s="37">
        <v>45017</v>
      </c>
      <c r="L2311" s="19">
        <v>9</v>
      </c>
      <c r="M2311" s="19">
        <v>3</v>
      </c>
      <c r="N2311" s="19">
        <f t="shared" si="85"/>
        <v>12</v>
      </c>
    </row>
    <row r="2312" s="4" customFormat="1" customHeight="1" spans="1:14">
      <c r="A2312" s="19">
        <v>2217</v>
      </c>
      <c r="B2312" s="68" t="s">
        <v>2434</v>
      </c>
      <c r="C2312" s="68" t="s">
        <v>28</v>
      </c>
      <c r="D2312" s="19" t="s">
        <v>2287</v>
      </c>
      <c r="E2312" s="19" t="s">
        <v>19</v>
      </c>
      <c r="F2312" s="67" t="s">
        <v>20</v>
      </c>
      <c r="G2312" s="69">
        <v>3000</v>
      </c>
      <c r="H2312" s="35">
        <v>750</v>
      </c>
      <c r="I2312" s="35">
        <v>3750</v>
      </c>
      <c r="J2312" s="37">
        <v>44743</v>
      </c>
      <c r="K2312" s="37">
        <v>45017</v>
      </c>
      <c r="L2312" s="19">
        <v>9</v>
      </c>
      <c r="M2312" s="19">
        <v>3</v>
      </c>
      <c r="N2312" s="19">
        <f t="shared" si="85"/>
        <v>12</v>
      </c>
    </row>
    <row r="2313" s="4" customFormat="1" customHeight="1" spans="1:14">
      <c r="A2313" s="19">
        <v>2218</v>
      </c>
      <c r="B2313" s="68" t="s">
        <v>2435</v>
      </c>
      <c r="C2313" s="68" t="s">
        <v>28</v>
      </c>
      <c r="D2313" s="19" t="s">
        <v>2287</v>
      </c>
      <c r="E2313" s="19" t="s">
        <v>19</v>
      </c>
      <c r="F2313" s="67" t="s">
        <v>20</v>
      </c>
      <c r="G2313" s="69">
        <v>3000</v>
      </c>
      <c r="H2313" s="35">
        <v>750</v>
      </c>
      <c r="I2313" s="35">
        <v>3750</v>
      </c>
      <c r="J2313" s="37">
        <v>44743</v>
      </c>
      <c r="K2313" s="37">
        <v>45017</v>
      </c>
      <c r="L2313" s="19">
        <v>9</v>
      </c>
      <c r="M2313" s="19">
        <v>3</v>
      </c>
      <c r="N2313" s="19">
        <f t="shared" si="85"/>
        <v>12</v>
      </c>
    </row>
    <row r="2314" s="4" customFormat="1" customHeight="1" spans="1:14">
      <c r="A2314" s="19">
        <v>2219</v>
      </c>
      <c r="B2314" s="68" t="s">
        <v>2436</v>
      </c>
      <c r="C2314" s="68" t="s">
        <v>28</v>
      </c>
      <c r="D2314" s="19" t="s">
        <v>2287</v>
      </c>
      <c r="E2314" s="19" t="s">
        <v>19</v>
      </c>
      <c r="F2314" s="67" t="s">
        <v>20</v>
      </c>
      <c r="G2314" s="69">
        <v>3000</v>
      </c>
      <c r="H2314" s="35">
        <v>750</v>
      </c>
      <c r="I2314" s="35">
        <v>3750</v>
      </c>
      <c r="J2314" s="37">
        <v>44743</v>
      </c>
      <c r="K2314" s="37">
        <v>45017</v>
      </c>
      <c r="L2314" s="19">
        <v>9</v>
      </c>
      <c r="M2314" s="19">
        <v>3</v>
      </c>
      <c r="N2314" s="19">
        <f t="shared" si="85"/>
        <v>12</v>
      </c>
    </row>
    <row r="2315" s="4" customFormat="1" customHeight="1" spans="1:14">
      <c r="A2315" s="19">
        <v>2220</v>
      </c>
      <c r="B2315" s="68" t="s">
        <v>2437</v>
      </c>
      <c r="C2315" s="68" t="s">
        <v>17</v>
      </c>
      <c r="D2315" s="19" t="s">
        <v>2287</v>
      </c>
      <c r="E2315" s="19" t="s">
        <v>19</v>
      </c>
      <c r="F2315" s="67" t="s">
        <v>20</v>
      </c>
      <c r="G2315" s="69">
        <v>3000</v>
      </c>
      <c r="H2315" s="35">
        <v>750</v>
      </c>
      <c r="I2315" s="35">
        <v>3750</v>
      </c>
      <c r="J2315" s="37">
        <v>44743</v>
      </c>
      <c r="K2315" s="37">
        <v>45017</v>
      </c>
      <c r="L2315" s="19">
        <v>9</v>
      </c>
      <c r="M2315" s="19">
        <v>3</v>
      </c>
      <c r="N2315" s="19">
        <f t="shared" si="85"/>
        <v>12</v>
      </c>
    </row>
    <row r="2316" s="4" customFormat="1" customHeight="1" spans="1:14">
      <c r="A2316" s="19">
        <v>2221</v>
      </c>
      <c r="B2316" s="68" t="s">
        <v>2438</v>
      </c>
      <c r="C2316" s="68" t="s">
        <v>17</v>
      </c>
      <c r="D2316" s="19" t="s">
        <v>2287</v>
      </c>
      <c r="E2316" s="19" t="s">
        <v>19</v>
      </c>
      <c r="F2316" s="67" t="s">
        <v>20</v>
      </c>
      <c r="G2316" s="69">
        <v>3000</v>
      </c>
      <c r="H2316" s="35">
        <v>750</v>
      </c>
      <c r="I2316" s="35">
        <v>3750</v>
      </c>
      <c r="J2316" s="37">
        <v>44743</v>
      </c>
      <c r="K2316" s="37">
        <v>45017</v>
      </c>
      <c r="L2316" s="19">
        <v>9</v>
      </c>
      <c r="M2316" s="19">
        <v>3</v>
      </c>
      <c r="N2316" s="19">
        <f t="shared" si="85"/>
        <v>12</v>
      </c>
    </row>
    <row r="2317" s="4" customFormat="1" customHeight="1" spans="1:14">
      <c r="A2317" s="19">
        <v>2222</v>
      </c>
      <c r="B2317" s="68" t="s">
        <v>2439</v>
      </c>
      <c r="C2317" s="68" t="s">
        <v>28</v>
      </c>
      <c r="D2317" s="19" t="s">
        <v>2287</v>
      </c>
      <c r="E2317" s="19" t="s">
        <v>19</v>
      </c>
      <c r="F2317" s="67" t="s">
        <v>20</v>
      </c>
      <c r="G2317" s="69">
        <v>3000</v>
      </c>
      <c r="H2317" s="35">
        <v>750</v>
      </c>
      <c r="I2317" s="35">
        <v>3750</v>
      </c>
      <c r="J2317" s="37">
        <v>44743</v>
      </c>
      <c r="K2317" s="37">
        <v>45017</v>
      </c>
      <c r="L2317" s="19">
        <v>9</v>
      </c>
      <c r="M2317" s="19">
        <v>3</v>
      </c>
      <c r="N2317" s="19">
        <f t="shared" si="85"/>
        <v>12</v>
      </c>
    </row>
    <row r="2318" s="4" customFormat="1" customHeight="1" spans="1:14">
      <c r="A2318" s="19">
        <v>2223</v>
      </c>
      <c r="B2318" s="68" t="s">
        <v>2440</v>
      </c>
      <c r="C2318" s="19" t="s">
        <v>28</v>
      </c>
      <c r="D2318" s="19" t="s">
        <v>2287</v>
      </c>
      <c r="E2318" s="19" t="s">
        <v>19</v>
      </c>
      <c r="F2318" s="67" t="s">
        <v>20</v>
      </c>
      <c r="G2318" s="69">
        <v>3000</v>
      </c>
      <c r="H2318" s="35">
        <f>G2318/0.8-G2318</f>
        <v>750</v>
      </c>
      <c r="I2318" s="35">
        <v>3750</v>
      </c>
      <c r="J2318" s="37">
        <v>44621</v>
      </c>
      <c r="K2318" s="37">
        <v>45017</v>
      </c>
      <c r="L2318" s="19">
        <v>13</v>
      </c>
      <c r="M2318" s="19">
        <v>3</v>
      </c>
      <c r="N2318" s="19">
        <f t="shared" si="85"/>
        <v>16</v>
      </c>
    </row>
    <row r="2319" s="4" customFormat="1" customHeight="1" spans="1:14">
      <c r="A2319" s="19">
        <v>2224</v>
      </c>
      <c r="B2319" s="68" t="s">
        <v>2441</v>
      </c>
      <c r="C2319" s="19" t="s">
        <v>17</v>
      </c>
      <c r="D2319" s="19" t="s">
        <v>2287</v>
      </c>
      <c r="E2319" s="19" t="s">
        <v>19</v>
      </c>
      <c r="F2319" s="21" t="str">
        <f>VLOOKUP(B2319,'[3]生活补助（2823）'!$B$4:$AQ$39989,20,FALSE)</f>
        <v>F</v>
      </c>
      <c r="G2319" s="69">
        <v>3000</v>
      </c>
      <c r="H2319" s="35">
        <f>G2319/0.8-G2319</f>
        <v>750</v>
      </c>
      <c r="I2319" s="35">
        <v>3750</v>
      </c>
      <c r="J2319" s="37">
        <v>44621</v>
      </c>
      <c r="K2319" s="37">
        <v>45017</v>
      </c>
      <c r="L2319" s="19">
        <v>13</v>
      </c>
      <c r="M2319" s="19">
        <v>3</v>
      </c>
      <c r="N2319" s="19">
        <f t="shared" si="85"/>
        <v>16</v>
      </c>
    </row>
    <row r="2320" s="4" customFormat="1" customHeight="1" spans="1:14">
      <c r="A2320" s="19">
        <v>2225</v>
      </c>
      <c r="B2320" s="68" t="s">
        <v>2442</v>
      </c>
      <c r="C2320" s="68" t="s">
        <v>28</v>
      </c>
      <c r="D2320" s="19" t="s">
        <v>2287</v>
      </c>
      <c r="E2320" s="19" t="s">
        <v>24</v>
      </c>
      <c r="F2320" s="67" t="s">
        <v>29</v>
      </c>
      <c r="G2320" s="69">
        <v>1500</v>
      </c>
      <c r="H2320" s="35">
        <v>375</v>
      </c>
      <c r="I2320" s="35">
        <v>1875</v>
      </c>
      <c r="J2320" s="37">
        <v>44743</v>
      </c>
      <c r="K2320" s="37">
        <v>45017</v>
      </c>
      <c r="L2320" s="19">
        <v>9</v>
      </c>
      <c r="M2320" s="19">
        <v>3</v>
      </c>
      <c r="N2320" s="19">
        <f t="shared" si="85"/>
        <v>12</v>
      </c>
    </row>
    <row r="2321" s="4" customFormat="1" customHeight="1" spans="1:14">
      <c r="A2321" s="19">
        <v>2226</v>
      </c>
      <c r="B2321" s="68" t="s">
        <v>2443</v>
      </c>
      <c r="C2321" s="68" t="s">
        <v>28</v>
      </c>
      <c r="D2321" s="19" t="s">
        <v>2287</v>
      </c>
      <c r="E2321" s="19" t="s">
        <v>24</v>
      </c>
      <c r="F2321" s="67" t="s">
        <v>29</v>
      </c>
      <c r="G2321" s="69">
        <v>1500</v>
      </c>
      <c r="H2321" s="35">
        <v>375</v>
      </c>
      <c r="I2321" s="35">
        <v>1875</v>
      </c>
      <c r="J2321" s="37">
        <v>44743</v>
      </c>
      <c r="K2321" s="37">
        <v>45017</v>
      </c>
      <c r="L2321" s="19">
        <v>9</v>
      </c>
      <c r="M2321" s="19">
        <v>3</v>
      </c>
      <c r="N2321" s="19">
        <f t="shared" si="85"/>
        <v>12</v>
      </c>
    </row>
    <row r="2322" s="4" customFormat="1" customHeight="1" spans="1:14">
      <c r="A2322" s="19">
        <v>2227</v>
      </c>
      <c r="B2322" s="68" t="s">
        <v>2444</v>
      </c>
      <c r="C2322" s="68" t="s">
        <v>28</v>
      </c>
      <c r="D2322" s="19" t="s">
        <v>2287</v>
      </c>
      <c r="E2322" s="19" t="s">
        <v>24</v>
      </c>
      <c r="F2322" s="67" t="s">
        <v>29</v>
      </c>
      <c r="G2322" s="69">
        <v>1500</v>
      </c>
      <c r="H2322" s="35">
        <v>375</v>
      </c>
      <c r="I2322" s="35">
        <v>1875</v>
      </c>
      <c r="J2322" s="37">
        <v>44743</v>
      </c>
      <c r="K2322" s="37">
        <v>45017</v>
      </c>
      <c r="L2322" s="19">
        <v>9</v>
      </c>
      <c r="M2322" s="19">
        <v>3</v>
      </c>
      <c r="N2322" s="19">
        <f t="shared" si="85"/>
        <v>12</v>
      </c>
    </row>
    <row r="2323" s="4" customFormat="1" customHeight="1" spans="1:14">
      <c r="A2323" s="19">
        <v>2228</v>
      </c>
      <c r="B2323" s="68" t="s">
        <v>2445</v>
      </c>
      <c r="C2323" s="68" t="s">
        <v>28</v>
      </c>
      <c r="D2323" s="19" t="s">
        <v>2287</v>
      </c>
      <c r="E2323" s="19" t="s">
        <v>24</v>
      </c>
      <c r="F2323" s="67" t="s">
        <v>29</v>
      </c>
      <c r="G2323" s="69">
        <v>1500</v>
      </c>
      <c r="H2323" s="35">
        <v>375</v>
      </c>
      <c r="I2323" s="35">
        <v>1875</v>
      </c>
      <c r="J2323" s="37">
        <v>44743</v>
      </c>
      <c r="K2323" s="37">
        <v>45017</v>
      </c>
      <c r="L2323" s="19">
        <v>9</v>
      </c>
      <c r="M2323" s="19">
        <v>3</v>
      </c>
      <c r="N2323" s="19">
        <f t="shared" si="85"/>
        <v>12</v>
      </c>
    </row>
    <row r="2324" s="4" customFormat="1" customHeight="1" spans="1:14">
      <c r="A2324" s="19">
        <v>2229</v>
      </c>
      <c r="B2324" s="68" t="s">
        <v>2446</v>
      </c>
      <c r="C2324" s="68" t="s">
        <v>17</v>
      </c>
      <c r="D2324" s="19" t="s">
        <v>2287</v>
      </c>
      <c r="E2324" s="19" t="s">
        <v>24</v>
      </c>
      <c r="F2324" s="67" t="s">
        <v>29</v>
      </c>
      <c r="G2324" s="69">
        <v>1500</v>
      </c>
      <c r="H2324" s="35">
        <v>375</v>
      </c>
      <c r="I2324" s="35">
        <v>1875</v>
      </c>
      <c r="J2324" s="37">
        <v>44743</v>
      </c>
      <c r="K2324" s="37">
        <v>45017</v>
      </c>
      <c r="L2324" s="19">
        <v>9</v>
      </c>
      <c r="M2324" s="19">
        <v>3</v>
      </c>
      <c r="N2324" s="19">
        <f t="shared" si="85"/>
        <v>12</v>
      </c>
    </row>
    <row r="2325" s="4" customFormat="1" customHeight="1" spans="1:14">
      <c r="A2325" s="19">
        <v>2230</v>
      </c>
      <c r="B2325" s="68" t="s">
        <v>2447</v>
      </c>
      <c r="C2325" s="68" t="s">
        <v>17</v>
      </c>
      <c r="D2325" s="19" t="s">
        <v>2287</v>
      </c>
      <c r="E2325" s="19" t="s">
        <v>24</v>
      </c>
      <c r="F2325" s="67" t="s">
        <v>29</v>
      </c>
      <c r="G2325" s="69">
        <v>1500</v>
      </c>
      <c r="H2325" s="35">
        <v>375</v>
      </c>
      <c r="I2325" s="35">
        <v>1875</v>
      </c>
      <c r="J2325" s="37">
        <v>44743</v>
      </c>
      <c r="K2325" s="37">
        <v>45017</v>
      </c>
      <c r="L2325" s="19">
        <v>9</v>
      </c>
      <c r="M2325" s="19">
        <v>3</v>
      </c>
      <c r="N2325" s="19">
        <f t="shared" si="85"/>
        <v>12</v>
      </c>
    </row>
    <row r="2326" s="4" customFormat="1" customHeight="1" spans="1:14">
      <c r="A2326" s="19">
        <v>2231</v>
      </c>
      <c r="B2326" s="68" t="s">
        <v>2448</v>
      </c>
      <c r="C2326" s="68" t="s">
        <v>28</v>
      </c>
      <c r="D2326" s="19" t="s">
        <v>2287</v>
      </c>
      <c r="E2326" s="19" t="s">
        <v>24</v>
      </c>
      <c r="F2326" s="67" t="s">
        <v>29</v>
      </c>
      <c r="G2326" s="69">
        <v>1500</v>
      </c>
      <c r="H2326" s="35">
        <v>375</v>
      </c>
      <c r="I2326" s="35">
        <v>1875</v>
      </c>
      <c r="J2326" s="37">
        <v>44743</v>
      </c>
      <c r="K2326" s="37">
        <v>45017</v>
      </c>
      <c r="L2326" s="19">
        <v>9</v>
      </c>
      <c r="M2326" s="19">
        <v>3</v>
      </c>
      <c r="N2326" s="19">
        <f t="shared" si="85"/>
        <v>12</v>
      </c>
    </row>
    <row r="2327" s="4" customFormat="1" customHeight="1" spans="1:14">
      <c r="A2327" s="19">
        <v>2232</v>
      </c>
      <c r="B2327" s="68" t="s">
        <v>2449</v>
      </c>
      <c r="C2327" s="68" t="s">
        <v>17</v>
      </c>
      <c r="D2327" s="19" t="s">
        <v>2287</v>
      </c>
      <c r="E2327" s="19" t="s">
        <v>33</v>
      </c>
      <c r="F2327" s="67" t="s">
        <v>34</v>
      </c>
      <c r="G2327" s="69">
        <f>1500*12</f>
        <v>18000</v>
      </c>
      <c r="H2327" s="35">
        <f t="shared" ref="H2327:H2390" si="86">G2327/0.8-G2327</f>
        <v>4500</v>
      </c>
      <c r="I2327" s="35">
        <f t="shared" ref="I2327:I2390" si="87">G2327+H2327</f>
        <v>22500</v>
      </c>
      <c r="J2327" s="37">
        <v>44743</v>
      </c>
      <c r="K2327" s="37" t="s">
        <v>1784</v>
      </c>
      <c r="L2327" s="19">
        <v>0</v>
      </c>
      <c r="M2327" s="19">
        <v>12</v>
      </c>
      <c r="N2327" s="19">
        <f t="shared" si="85"/>
        <v>12</v>
      </c>
    </row>
    <row r="2328" s="4" customFormat="1" customHeight="1" spans="1:14">
      <c r="A2328" s="19">
        <v>2233</v>
      </c>
      <c r="B2328" s="68" t="s">
        <v>2450</v>
      </c>
      <c r="C2328" s="68" t="s">
        <v>17</v>
      </c>
      <c r="D2328" s="19" t="s">
        <v>2287</v>
      </c>
      <c r="E2328" s="19" t="s">
        <v>19</v>
      </c>
      <c r="F2328" s="67" t="s">
        <v>20</v>
      </c>
      <c r="G2328" s="69">
        <f>1000*12</f>
        <v>12000</v>
      </c>
      <c r="H2328" s="35">
        <f t="shared" si="86"/>
        <v>3000</v>
      </c>
      <c r="I2328" s="35">
        <f t="shared" si="87"/>
        <v>15000</v>
      </c>
      <c r="J2328" s="37">
        <v>44743</v>
      </c>
      <c r="K2328" s="37" t="s">
        <v>1784</v>
      </c>
      <c r="L2328" s="19">
        <v>0</v>
      </c>
      <c r="M2328" s="19">
        <v>12</v>
      </c>
      <c r="N2328" s="19">
        <f t="shared" si="85"/>
        <v>12</v>
      </c>
    </row>
    <row r="2329" s="4" customFormat="1" customHeight="1" spans="1:14">
      <c r="A2329" s="19">
        <v>2234</v>
      </c>
      <c r="B2329" s="68" t="s">
        <v>2451</v>
      </c>
      <c r="C2329" s="68" t="s">
        <v>28</v>
      </c>
      <c r="D2329" s="19" t="s">
        <v>2287</v>
      </c>
      <c r="E2329" s="19" t="s">
        <v>19</v>
      </c>
      <c r="F2329" s="67" t="s">
        <v>20</v>
      </c>
      <c r="G2329" s="69">
        <v>12000</v>
      </c>
      <c r="H2329" s="35">
        <f t="shared" si="86"/>
        <v>3000</v>
      </c>
      <c r="I2329" s="35">
        <f t="shared" si="87"/>
        <v>15000</v>
      </c>
      <c r="J2329" s="37">
        <v>44743</v>
      </c>
      <c r="K2329" s="37" t="s">
        <v>1784</v>
      </c>
      <c r="L2329" s="19">
        <v>0</v>
      </c>
      <c r="M2329" s="19">
        <v>12</v>
      </c>
      <c r="N2329" s="19">
        <f t="shared" si="85"/>
        <v>12</v>
      </c>
    </row>
    <row r="2330" s="4" customFormat="1" customHeight="1" spans="1:14">
      <c r="A2330" s="19">
        <v>2235</v>
      </c>
      <c r="B2330" s="68" t="s">
        <v>2452</v>
      </c>
      <c r="C2330" s="68" t="s">
        <v>28</v>
      </c>
      <c r="D2330" s="19" t="s">
        <v>2287</v>
      </c>
      <c r="E2330" s="19" t="s">
        <v>19</v>
      </c>
      <c r="F2330" s="67" t="s">
        <v>20</v>
      </c>
      <c r="G2330" s="69">
        <v>12000</v>
      </c>
      <c r="H2330" s="35">
        <f t="shared" si="86"/>
        <v>3000</v>
      </c>
      <c r="I2330" s="35">
        <f t="shared" si="87"/>
        <v>15000</v>
      </c>
      <c r="J2330" s="37">
        <v>44743</v>
      </c>
      <c r="K2330" s="37" t="s">
        <v>1784</v>
      </c>
      <c r="L2330" s="19">
        <v>0</v>
      </c>
      <c r="M2330" s="19">
        <v>12</v>
      </c>
      <c r="N2330" s="19">
        <f t="shared" si="85"/>
        <v>12</v>
      </c>
    </row>
    <row r="2331" s="4" customFormat="1" customHeight="1" spans="1:14">
      <c r="A2331" s="19">
        <v>2236</v>
      </c>
      <c r="B2331" s="68" t="s">
        <v>2453</v>
      </c>
      <c r="C2331" s="68" t="s">
        <v>28</v>
      </c>
      <c r="D2331" s="19" t="s">
        <v>2287</v>
      </c>
      <c r="E2331" s="19" t="s">
        <v>19</v>
      </c>
      <c r="F2331" s="67" t="s">
        <v>20</v>
      </c>
      <c r="G2331" s="69">
        <v>12000</v>
      </c>
      <c r="H2331" s="35">
        <f t="shared" si="86"/>
        <v>3000</v>
      </c>
      <c r="I2331" s="35">
        <f t="shared" si="87"/>
        <v>15000</v>
      </c>
      <c r="J2331" s="37">
        <v>44743</v>
      </c>
      <c r="K2331" s="37" t="s">
        <v>1784</v>
      </c>
      <c r="L2331" s="19">
        <v>0</v>
      </c>
      <c r="M2331" s="19">
        <v>12</v>
      </c>
      <c r="N2331" s="19">
        <f t="shared" si="85"/>
        <v>12</v>
      </c>
    </row>
    <row r="2332" s="4" customFormat="1" customHeight="1" spans="1:14">
      <c r="A2332" s="19">
        <v>2237</v>
      </c>
      <c r="B2332" s="68" t="s">
        <v>2454</v>
      </c>
      <c r="C2332" s="68" t="s">
        <v>28</v>
      </c>
      <c r="D2332" s="19" t="s">
        <v>2287</v>
      </c>
      <c r="E2332" s="19" t="s">
        <v>19</v>
      </c>
      <c r="F2332" s="67" t="s">
        <v>20</v>
      </c>
      <c r="G2332" s="69">
        <v>12000</v>
      </c>
      <c r="H2332" s="35">
        <f t="shared" si="86"/>
        <v>3000</v>
      </c>
      <c r="I2332" s="35">
        <f t="shared" si="87"/>
        <v>15000</v>
      </c>
      <c r="J2332" s="37">
        <v>44743</v>
      </c>
      <c r="K2332" s="37" t="s">
        <v>1784</v>
      </c>
      <c r="L2332" s="19">
        <v>0</v>
      </c>
      <c r="M2332" s="19">
        <v>12</v>
      </c>
      <c r="N2332" s="19">
        <f t="shared" si="85"/>
        <v>12</v>
      </c>
    </row>
    <row r="2333" s="4" customFormat="1" customHeight="1" spans="1:14">
      <c r="A2333" s="19">
        <v>2238</v>
      </c>
      <c r="B2333" s="68" t="s">
        <v>2455</v>
      </c>
      <c r="C2333" s="68" t="s">
        <v>28</v>
      </c>
      <c r="D2333" s="19" t="s">
        <v>2287</v>
      </c>
      <c r="E2333" s="19" t="s">
        <v>19</v>
      </c>
      <c r="F2333" s="67" t="s">
        <v>20</v>
      </c>
      <c r="G2333" s="69">
        <v>12000</v>
      </c>
      <c r="H2333" s="35">
        <f t="shared" si="86"/>
        <v>3000</v>
      </c>
      <c r="I2333" s="35">
        <f t="shared" si="87"/>
        <v>15000</v>
      </c>
      <c r="J2333" s="37">
        <v>44743</v>
      </c>
      <c r="K2333" s="37" t="s">
        <v>1784</v>
      </c>
      <c r="L2333" s="19">
        <v>0</v>
      </c>
      <c r="M2333" s="19">
        <v>12</v>
      </c>
      <c r="N2333" s="19">
        <f t="shared" si="85"/>
        <v>12</v>
      </c>
    </row>
    <row r="2334" s="4" customFormat="1" customHeight="1" spans="1:14">
      <c r="A2334" s="19">
        <v>2239</v>
      </c>
      <c r="B2334" s="68" t="s">
        <v>2456</v>
      </c>
      <c r="C2334" s="68" t="s">
        <v>28</v>
      </c>
      <c r="D2334" s="19" t="s">
        <v>2287</v>
      </c>
      <c r="E2334" s="19" t="s">
        <v>19</v>
      </c>
      <c r="F2334" s="67" t="s">
        <v>20</v>
      </c>
      <c r="G2334" s="69">
        <v>12000</v>
      </c>
      <c r="H2334" s="35">
        <f t="shared" si="86"/>
        <v>3000</v>
      </c>
      <c r="I2334" s="35">
        <f t="shared" si="87"/>
        <v>15000</v>
      </c>
      <c r="J2334" s="37">
        <v>44743</v>
      </c>
      <c r="K2334" s="37" t="s">
        <v>1784</v>
      </c>
      <c r="L2334" s="19">
        <v>0</v>
      </c>
      <c r="M2334" s="19">
        <v>12</v>
      </c>
      <c r="N2334" s="19">
        <f t="shared" si="85"/>
        <v>12</v>
      </c>
    </row>
    <row r="2335" s="4" customFormat="1" customHeight="1" spans="1:14">
      <c r="A2335" s="19">
        <v>2240</v>
      </c>
      <c r="B2335" s="68" t="s">
        <v>2457</v>
      </c>
      <c r="C2335" s="68" t="s">
        <v>17</v>
      </c>
      <c r="D2335" s="19" t="s">
        <v>2287</v>
      </c>
      <c r="E2335" s="19" t="s">
        <v>19</v>
      </c>
      <c r="F2335" s="67" t="s">
        <v>20</v>
      </c>
      <c r="G2335" s="69">
        <v>12000</v>
      </c>
      <c r="H2335" s="35">
        <f t="shared" si="86"/>
        <v>3000</v>
      </c>
      <c r="I2335" s="35">
        <f t="shared" si="87"/>
        <v>15000</v>
      </c>
      <c r="J2335" s="37">
        <v>44743</v>
      </c>
      <c r="K2335" s="37" t="s">
        <v>1784</v>
      </c>
      <c r="L2335" s="19">
        <v>0</v>
      </c>
      <c r="M2335" s="19">
        <v>12</v>
      </c>
      <c r="N2335" s="19">
        <f t="shared" si="85"/>
        <v>12</v>
      </c>
    </row>
    <row r="2336" s="4" customFormat="1" customHeight="1" spans="1:14">
      <c r="A2336" s="19">
        <v>2241</v>
      </c>
      <c r="B2336" s="68" t="s">
        <v>2458</v>
      </c>
      <c r="C2336" s="68" t="s">
        <v>17</v>
      </c>
      <c r="D2336" s="19" t="s">
        <v>2287</v>
      </c>
      <c r="E2336" s="19" t="s">
        <v>19</v>
      </c>
      <c r="F2336" s="67" t="s">
        <v>20</v>
      </c>
      <c r="G2336" s="69">
        <v>12000</v>
      </c>
      <c r="H2336" s="35">
        <f t="shared" si="86"/>
        <v>3000</v>
      </c>
      <c r="I2336" s="35">
        <f t="shared" si="87"/>
        <v>15000</v>
      </c>
      <c r="J2336" s="37">
        <v>44743</v>
      </c>
      <c r="K2336" s="37" t="s">
        <v>1784</v>
      </c>
      <c r="L2336" s="19">
        <v>0</v>
      </c>
      <c r="M2336" s="19">
        <v>12</v>
      </c>
      <c r="N2336" s="19">
        <f t="shared" si="85"/>
        <v>12</v>
      </c>
    </row>
    <row r="2337" s="4" customFormat="1" customHeight="1" spans="1:14">
      <c r="A2337" s="19">
        <v>2242</v>
      </c>
      <c r="B2337" s="68" t="s">
        <v>2459</v>
      </c>
      <c r="C2337" s="68" t="s">
        <v>17</v>
      </c>
      <c r="D2337" s="19" t="s">
        <v>2287</v>
      </c>
      <c r="E2337" s="19" t="s">
        <v>19</v>
      </c>
      <c r="F2337" s="67" t="s">
        <v>20</v>
      </c>
      <c r="G2337" s="69">
        <v>12000</v>
      </c>
      <c r="H2337" s="35">
        <f t="shared" si="86"/>
        <v>3000</v>
      </c>
      <c r="I2337" s="35">
        <f t="shared" si="87"/>
        <v>15000</v>
      </c>
      <c r="J2337" s="37">
        <v>44743</v>
      </c>
      <c r="K2337" s="37" t="s">
        <v>1784</v>
      </c>
      <c r="L2337" s="19">
        <v>0</v>
      </c>
      <c r="M2337" s="19">
        <v>12</v>
      </c>
      <c r="N2337" s="19">
        <f t="shared" si="85"/>
        <v>12</v>
      </c>
    </row>
    <row r="2338" s="4" customFormat="1" customHeight="1" spans="1:14">
      <c r="A2338" s="19">
        <v>2243</v>
      </c>
      <c r="B2338" s="68" t="s">
        <v>2460</v>
      </c>
      <c r="C2338" s="68" t="s">
        <v>28</v>
      </c>
      <c r="D2338" s="19" t="s">
        <v>2287</v>
      </c>
      <c r="E2338" s="19" t="s">
        <v>19</v>
      </c>
      <c r="F2338" s="67" t="s">
        <v>20</v>
      </c>
      <c r="G2338" s="69">
        <v>12000</v>
      </c>
      <c r="H2338" s="35">
        <f t="shared" si="86"/>
        <v>3000</v>
      </c>
      <c r="I2338" s="35">
        <f t="shared" si="87"/>
        <v>15000</v>
      </c>
      <c r="J2338" s="37">
        <v>44743</v>
      </c>
      <c r="K2338" s="37" t="s">
        <v>1784</v>
      </c>
      <c r="L2338" s="19">
        <v>0</v>
      </c>
      <c r="M2338" s="19">
        <v>12</v>
      </c>
      <c r="N2338" s="19">
        <f t="shared" si="85"/>
        <v>12</v>
      </c>
    </row>
    <row r="2339" s="4" customFormat="1" customHeight="1" spans="1:14">
      <c r="A2339" s="19">
        <v>2244</v>
      </c>
      <c r="B2339" s="68" t="s">
        <v>2461</v>
      </c>
      <c r="C2339" s="68" t="s">
        <v>28</v>
      </c>
      <c r="D2339" s="19" t="s">
        <v>2287</v>
      </c>
      <c r="E2339" s="19" t="s">
        <v>19</v>
      </c>
      <c r="F2339" s="67" t="s">
        <v>20</v>
      </c>
      <c r="G2339" s="69">
        <v>12000</v>
      </c>
      <c r="H2339" s="35">
        <f t="shared" si="86"/>
        <v>3000</v>
      </c>
      <c r="I2339" s="35">
        <f t="shared" si="87"/>
        <v>15000</v>
      </c>
      <c r="J2339" s="37">
        <v>44743</v>
      </c>
      <c r="K2339" s="37" t="s">
        <v>1784</v>
      </c>
      <c r="L2339" s="19">
        <v>0</v>
      </c>
      <c r="M2339" s="19">
        <v>12</v>
      </c>
      <c r="N2339" s="19">
        <f t="shared" si="85"/>
        <v>12</v>
      </c>
    </row>
    <row r="2340" s="4" customFormat="1" customHeight="1" spans="1:14">
      <c r="A2340" s="19">
        <v>2245</v>
      </c>
      <c r="B2340" s="68" t="s">
        <v>2462</v>
      </c>
      <c r="C2340" s="68" t="s">
        <v>28</v>
      </c>
      <c r="D2340" s="19" t="s">
        <v>2287</v>
      </c>
      <c r="E2340" s="19" t="s">
        <v>19</v>
      </c>
      <c r="F2340" s="67" t="s">
        <v>20</v>
      </c>
      <c r="G2340" s="69">
        <v>12000</v>
      </c>
      <c r="H2340" s="35">
        <f t="shared" si="86"/>
        <v>3000</v>
      </c>
      <c r="I2340" s="35">
        <f t="shared" si="87"/>
        <v>15000</v>
      </c>
      <c r="J2340" s="37">
        <v>44743</v>
      </c>
      <c r="K2340" s="37" t="s">
        <v>1784</v>
      </c>
      <c r="L2340" s="19">
        <v>0</v>
      </c>
      <c r="M2340" s="19">
        <v>12</v>
      </c>
      <c r="N2340" s="19">
        <f t="shared" si="85"/>
        <v>12</v>
      </c>
    </row>
    <row r="2341" s="4" customFormat="1" customHeight="1" spans="1:14">
      <c r="A2341" s="19">
        <v>2246</v>
      </c>
      <c r="B2341" s="68" t="s">
        <v>2463</v>
      </c>
      <c r="C2341" s="68" t="s">
        <v>17</v>
      </c>
      <c r="D2341" s="19" t="s">
        <v>2287</v>
      </c>
      <c r="E2341" s="19" t="s">
        <v>19</v>
      </c>
      <c r="F2341" s="67" t="s">
        <v>20</v>
      </c>
      <c r="G2341" s="69">
        <v>12000</v>
      </c>
      <c r="H2341" s="35">
        <f t="shared" si="86"/>
        <v>3000</v>
      </c>
      <c r="I2341" s="35">
        <f t="shared" si="87"/>
        <v>15000</v>
      </c>
      <c r="J2341" s="37">
        <v>44743</v>
      </c>
      <c r="K2341" s="37" t="s">
        <v>1784</v>
      </c>
      <c r="L2341" s="19">
        <v>0</v>
      </c>
      <c r="M2341" s="19">
        <v>12</v>
      </c>
      <c r="N2341" s="19">
        <f t="shared" si="85"/>
        <v>12</v>
      </c>
    </row>
    <row r="2342" s="4" customFormat="1" customHeight="1" spans="1:14">
      <c r="A2342" s="19">
        <v>2247</v>
      </c>
      <c r="B2342" s="68" t="s">
        <v>2464</v>
      </c>
      <c r="C2342" s="68" t="s">
        <v>28</v>
      </c>
      <c r="D2342" s="19" t="s">
        <v>2287</v>
      </c>
      <c r="E2342" s="19" t="s">
        <v>19</v>
      </c>
      <c r="F2342" s="67" t="s">
        <v>20</v>
      </c>
      <c r="G2342" s="69">
        <v>12000</v>
      </c>
      <c r="H2342" s="35">
        <f t="shared" si="86"/>
        <v>3000</v>
      </c>
      <c r="I2342" s="35">
        <f t="shared" si="87"/>
        <v>15000</v>
      </c>
      <c r="J2342" s="37">
        <v>44743</v>
      </c>
      <c r="K2342" s="37" t="s">
        <v>1784</v>
      </c>
      <c r="L2342" s="19">
        <v>0</v>
      </c>
      <c r="M2342" s="19">
        <v>12</v>
      </c>
      <c r="N2342" s="19">
        <f t="shared" si="85"/>
        <v>12</v>
      </c>
    </row>
    <row r="2343" s="4" customFormat="1" customHeight="1" spans="1:14">
      <c r="A2343" s="19">
        <v>2248</v>
      </c>
      <c r="B2343" s="68" t="s">
        <v>2465</v>
      </c>
      <c r="C2343" s="68" t="s">
        <v>28</v>
      </c>
      <c r="D2343" s="19" t="s">
        <v>2287</v>
      </c>
      <c r="E2343" s="19" t="s">
        <v>24</v>
      </c>
      <c r="F2343" s="67" t="s">
        <v>29</v>
      </c>
      <c r="G2343" s="69">
        <v>6000</v>
      </c>
      <c r="H2343" s="35">
        <f t="shared" si="86"/>
        <v>1500</v>
      </c>
      <c r="I2343" s="35">
        <f t="shared" si="87"/>
        <v>7500</v>
      </c>
      <c r="J2343" s="37">
        <v>44743</v>
      </c>
      <c r="K2343" s="37" t="s">
        <v>1784</v>
      </c>
      <c r="L2343" s="19">
        <v>0</v>
      </c>
      <c r="M2343" s="19">
        <v>12</v>
      </c>
      <c r="N2343" s="19">
        <f t="shared" si="85"/>
        <v>12</v>
      </c>
    </row>
    <row r="2344" s="4" customFormat="1" customHeight="1" spans="1:14">
      <c r="A2344" s="19">
        <v>2249</v>
      </c>
      <c r="B2344" s="68" t="s">
        <v>2466</v>
      </c>
      <c r="C2344" s="68" t="s">
        <v>28</v>
      </c>
      <c r="D2344" s="19" t="s">
        <v>2287</v>
      </c>
      <c r="E2344" s="19" t="s">
        <v>24</v>
      </c>
      <c r="F2344" s="67" t="s">
        <v>29</v>
      </c>
      <c r="G2344" s="69">
        <v>6000</v>
      </c>
      <c r="H2344" s="35">
        <f t="shared" si="86"/>
        <v>1500</v>
      </c>
      <c r="I2344" s="35">
        <f t="shared" si="87"/>
        <v>7500</v>
      </c>
      <c r="J2344" s="37">
        <v>44743</v>
      </c>
      <c r="K2344" s="37" t="s">
        <v>1784</v>
      </c>
      <c r="L2344" s="19">
        <v>0</v>
      </c>
      <c r="M2344" s="19">
        <v>12</v>
      </c>
      <c r="N2344" s="19">
        <f t="shared" si="85"/>
        <v>12</v>
      </c>
    </row>
    <row r="2345" s="4" customFormat="1" customHeight="1" spans="1:14">
      <c r="A2345" s="19">
        <v>2250</v>
      </c>
      <c r="B2345" s="68" t="s">
        <v>1376</v>
      </c>
      <c r="C2345" s="68" t="s">
        <v>28</v>
      </c>
      <c r="D2345" s="19" t="s">
        <v>2287</v>
      </c>
      <c r="E2345" s="19" t="s">
        <v>24</v>
      </c>
      <c r="F2345" s="67" t="s">
        <v>29</v>
      </c>
      <c r="G2345" s="69">
        <v>6000</v>
      </c>
      <c r="H2345" s="35">
        <f t="shared" si="86"/>
        <v>1500</v>
      </c>
      <c r="I2345" s="35">
        <f t="shared" si="87"/>
        <v>7500</v>
      </c>
      <c r="J2345" s="37">
        <v>44743</v>
      </c>
      <c r="K2345" s="37" t="s">
        <v>1784</v>
      </c>
      <c r="L2345" s="19">
        <v>0</v>
      </c>
      <c r="M2345" s="19">
        <v>12</v>
      </c>
      <c r="N2345" s="19">
        <f t="shared" si="85"/>
        <v>12</v>
      </c>
    </row>
    <row r="2346" s="4" customFormat="1" customHeight="1" spans="1:14">
      <c r="A2346" s="19">
        <v>2251</v>
      </c>
      <c r="B2346" s="68" t="s">
        <v>2467</v>
      </c>
      <c r="C2346" s="68" t="s">
        <v>28</v>
      </c>
      <c r="D2346" s="19" t="s">
        <v>2287</v>
      </c>
      <c r="E2346" s="19" t="s">
        <v>24</v>
      </c>
      <c r="F2346" s="67" t="s">
        <v>29</v>
      </c>
      <c r="G2346" s="69">
        <v>6000</v>
      </c>
      <c r="H2346" s="35">
        <f t="shared" si="86"/>
        <v>1500</v>
      </c>
      <c r="I2346" s="35">
        <f t="shared" si="87"/>
        <v>7500</v>
      </c>
      <c r="J2346" s="37">
        <v>44743</v>
      </c>
      <c r="K2346" s="37" t="s">
        <v>1784</v>
      </c>
      <c r="L2346" s="19">
        <v>0</v>
      </c>
      <c r="M2346" s="19">
        <v>12</v>
      </c>
      <c r="N2346" s="19">
        <f t="shared" si="85"/>
        <v>12</v>
      </c>
    </row>
    <row r="2347" s="4" customFormat="1" customHeight="1" spans="1:14">
      <c r="A2347" s="19">
        <v>2252</v>
      </c>
      <c r="B2347" s="21" t="s">
        <v>2468</v>
      </c>
      <c r="C2347" s="21" t="s">
        <v>17</v>
      </c>
      <c r="D2347" s="19" t="s">
        <v>2469</v>
      </c>
      <c r="E2347" s="19" t="s">
        <v>33</v>
      </c>
      <c r="F2347" s="21" t="s">
        <v>991</v>
      </c>
      <c r="G2347" s="23">
        <v>4500</v>
      </c>
      <c r="H2347" s="35">
        <f t="shared" si="86"/>
        <v>1125</v>
      </c>
      <c r="I2347" s="23">
        <f t="shared" si="87"/>
        <v>5625</v>
      </c>
      <c r="J2347" s="40" t="s">
        <v>350</v>
      </c>
      <c r="K2347" s="40" t="s">
        <v>2470</v>
      </c>
      <c r="L2347" s="21">
        <v>34</v>
      </c>
      <c r="M2347" s="21">
        <v>3</v>
      </c>
      <c r="N2347" s="19">
        <f t="shared" si="85"/>
        <v>37</v>
      </c>
    </row>
    <row r="2348" s="4" customFormat="1" customHeight="1" spans="1:14">
      <c r="A2348" s="19">
        <v>2253</v>
      </c>
      <c r="B2348" s="21" t="s">
        <v>2471</v>
      </c>
      <c r="C2348" s="21" t="s">
        <v>17</v>
      </c>
      <c r="D2348" s="19" t="s">
        <v>2469</v>
      </c>
      <c r="E2348" s="19" t="s">
        <v>33</v>
      </c>
      <c r="F2348" s="21" t="s">
        <v>991</v>
      </c>
      <c r="G2348" s="23">
        <v>4500</v>
      </c>
      <c r="H2348" s="35">
        <f t="shared" si="86"/>
        <v>1125</v>
      </c>
      <c r="I2348" s="23">
        <f t="shared" si="87"/>
        <v>5625</v>
      </c>
      <c r="J2348" s="40" t="s">
        <v>1544</v>
      </c>
      <c r="K2348" s="40" t="s">
        <v>2470</v>
      </c>
      <c r="L2348" s="21">
        <v>46</v>
      </c>
      <c r="M2348" s="21">
        <v>3</v>
      </c>
      <c r="N2348" s="19">
        <f t="shared" si="85"/>
        <v>49</v>
      </c>
    </row>
    <row r="2349" s="4" customFormat="1" customHeight="1" spans="1:14">
      <c r="A2349" s="19">
        <v>2254</v>
      </c>
      <c r="B2349" s="19" t="s">
        <v>2472</v>
      </c>
      <c r="C2349" s="19" t="s">
        <v>17</v>
      </c>
      <c r="D2349" s="19" t="s">
        <v>2469</v>
      </c>
      <c r="E2349" s="21" t="s">
        <v>19</v>
      </c>
      <c r="F2349" s="21" t="str">
        <f>VLOOKUP(B2349,'[3]生活补助（2823）'!$B$4:$AQ$39989,20,FALSE)</f>
        <v>D </v>
      </c>
      <c r="G2349" s="35">
        <v>3000</v>
      </c>
      <c r="H2349" s="35">
        <f t="shared" si="86"/>
        <v>750</v>
      </c>
      <c r="I2349" s="23">
        <f t="shared" si="87"/>
        <v>3750</v>
      </c>
      <c r="J2349" s="40" t="s">
        <v>356</v>
      </c>
      <c r="K2349" s="40" t="s">
        <v>2470</v>
      </c>
      <c r="L2349" s="19">
        <v>19</v>
      </c>
      <c r="M2349" s="21">
        <v>3</v>
      </c>
      <c r="N2349" s="19">
        <f t="shared" si="85"/>
        <v>22</v>
      </c>
    </row>
    <row r="2350" s="4" customFormat="1" customHeight="1" spans="1:14">
      <c r="A2350" s="19">
        <v>2255</v>
      </c>
      <c r="B2350" s="21" t="s">
        <v>2473</v>
      </c>
      <c r="C2350" s="21" t="s">
        <v>17</v>
      </c>
      <c r="D2350" s="19" t="s">
        <v>2469</v>
      </c>
      <c r="E2350" s="21" t="s">
        <v>19</v>
      </c>
      <c r="F2350" s="19" t="s">
        <v>991</v>
      </c>
      <c r="G2350" s="35">
        <v>3000</v>
      </c>
      <c r="H2350" s="35">
        <f t="shared" si="86"/>
        <v>750</v>
      </c>
      <c r="I2350" s="23">
        <f t="shared" si="87"/>
        <v>3750</v>
      </c>
      <c r="J2350" s="37">
        <v>43800</v>
      </c>
      <c r="K2350" s="40" t="s">
        <v>2470</v>
      </c>
      <c r="L2350" s="21">
        <v>40</v>
      </c>
      <c r="M2350" s="21">
        <v>3</v>
      </c>
      <c r="N2350" s="19">
        <f t="shared" si="85"/>
        <v>43</v>
      </c>
    </row>
    <row r="2351" s="4" customFormat="1" customHeight="1" spans="1:14">
      <c r="A2351" s="19">
        <v>2256</v>
      </c>
      <c r="B2351" s="19" t="s">
        <v>2474</v>
      </c>
      <c r="C2351" s="19" t="s">
        <v>17</v>
      </c>
      <c r="D2351" s="19" t="s">
        <v>2469</v>
      </c>
      <c r="E2351" s="19" t="s">
        <v>33</v>
      </c>
      <c r="F2351" s="19" t="s">
        <v>34</v>
      </c>
      <c r="G2351" s="35">
        <v>4500</v>
      </c>
      <c r="H2351" s="35">
        <f t="shared" si="86"/>
        <v>1125</v>
      </c>
      <c r="I2351" s="23">
        <f t="shared" si="87"/>
        <v>5625</v>
      </c>
      <c r="J2351" s="40" t="s">
        <v>244</v>
      </c>
      <c r="K2351" s="40" t="s">
        <v>2470</v>
      </c>
      <c r="L2351" s="19">
        <v>12</v>
      </c>
      <c r="M2351" s="21">
        <v>3</v>
      </c>
      <c r="N2351" s="19">
        <f t="shared" si="85"/>
        <v>15</v>
      </c>
    </row>
    <row r="2352" s="4" customFormat="1" customHeight="1" spans="1:14">
      <c r="A2352" s="19">
        <v>2257</v>
      </c>
      <c r="B2352" s="41" t="s">
        <v>2475</v>
      </c>
      <c r="C2352" s="21" t="s">
        <v>17</v>
      </c>
      <c r="D2352" s="19" t="s">
        <v>2469</v>
      </c>
      <c r="E2352" s="21" t="s">
        <v>19</v>
      </c>
      <c r="F2352" s="21" t="s">
        <v>20</v>
      </c>
      <c r="G2352" s="35">
        <v>3000</v>
      </c>
      <c r="H2352" s="35">
        <f t="shared" si="86"/>
        <v>750</v>
      </c>
      <c r="I2352" s="23">
        <f t="shared" si="87"/>
        <v>3750</v>
      </c>
      <c r="J2352" s="41" t="s">
        <v>1432</v>
      </c>
      <c r="K2352" s="40" t="s">
        <v>2470</v>
      </c>
      <c r="L2352" s="21">
        <v>52</v>
      </c>
      <c r="M2352" s="21">
        <v>3</v>
      </c>
      <c r="N2352" s="19">
        <f t="shared" si="85"/>
        <v>55</v>
      </c>
    </row>
    <row r="2353" s="4" customFormat="1" customHeight="1" spans="1:14">
      <c r="A2353" s="19">
        <v>2258</v>
      </c>
      <c r="B2353" s="41" t="s">
        <v>2476</v>
      </c>
      <c r="C2353" s="41" t="s">
        <v>17</v>
      </c>
      <c r="D2353" s="19" t="s">
        <v>2469</v>
      </c>
      <c r="E2353" s="21" t="s">
        <v>19</v>
      </c>
      <c r="F2353" s="19" t="s">
        <v>20</v>
      </c>
      <c r="G2353" s="35">
        <v>3000</v>
      </c>
      <c r="H2353" s="35">
        <f t="shared" si="86"/>
        <v>750</v>
      </c>
      <c r="I2353" s="23">
        <f t="shared" si="87"/>
        <v>3750</v>
      </c>
      <c r="J2353" s="40" t="s">
        <v>44</v>
      </c>
      <c r="K2353" s="40" t="s">
        <v>2470</v>
      </c>
      <c r="L2353" s="19">
        <v>45</v>
      </c>
      <c r="M2353" s="21">
        <v>3</v>
      </c>
      <c r="N2353" s="19">
        <f t="shared" si="85"/>
        <v>48</v>
      </c>
    </row>
    <row r="2354" s="4" customFormat="1" customHeight="1" spans="1:14">
      <c r="A2354" s="19">
        <v>2259</v>
      </c>
      <c r="B2354" s="40" t="s">
        <v>2477</v>
      </c>
      <c r="C2354" s="40" t="s">
        <v>28</v>
      </c>
      <c r="D2354" s="19" t="s">
        <v>2469</v>
      </c>
      <c r="E2354" s="21" t="s">
        <v>19</v>
      </c>
      <c r="F2354" s="21" t="s">
        <v>20</v>
      </c>
      <c r="G2354" s="35">
        <v>3000</v>
      </c>
      <c r="H2354" s="35">
        <f t="shared" si="86"/>
        <v>750</v>
      </c>
      <c r="I2354" s="23">
        <f t="shared" si="87"/>
        <v>3750</v>
      </c>
      <c r="J2354" s="37">
        <v>43647</v>
      </c>
      <c r="K2354" s="40" t="s">
        <v>2470</v>
      </c>
      <c r="L2354" s="21">
        <v>45</v>
      </c>
      <c r="M2354" s="21">
        <v>3</v>
      </c>
      <c r="N2354" s="19">
        <f t="shared" si="85"/>
        <v>48</v>
      </c>
    </row>
    <row r="2355" s="4" customFormat="1" customHeight="1" spans="1:14">
      <c r="A2355" s="19">
        <v>2260</v>
      </c>
      <c r="B2355" s="21" t="s">
        <v>2478</v>
      </c>
      <c r="C2355" s="21" t="s">
        <v>17</v>
      </c>
      <c r="D2355" s="19" t="s">
        <v>2469</v>
      </c>
      <c r="E2355" s="21" t="s">
        <v>19</v>
      </c>
      <c r="F2355" s="21" t="s">
        <v>20</v>
      </c>
      <c r="G2355" s="35">
        <v>1000</v>
      </c>
      <c r="H2355" s="35">
        <f t="shared" si="86"/>
        <v>250</v>
      </c>
      <c r="I2355" s="23">
        <f t="shared" si="87"/>
        <v>1250</v>
      </c>
      <c r="J2355" s="41" t="s">
        <v>44</v>
      </c>
      <c r="K2355" s="40" t="s">
        <v>2470</v>
      </c>
      <c r="L2355" s="21">
        <v>45</v>
      </c>
      <c r="M2355" s="21">
        <v>1</v>
      </c>
      <c r="N2355" s="19">
        <f t="shared" si="85"/>
        <v>46</v>
      </c>
    </row>
    <row r="2356" s="4" customFormat="1" customHeight="1" spans="1:14">
      <c r="A2356" s="19">
        <v>2261</v>
      </c>
      <c r="B2356" s="21" t="s">
        <v>2479</v>
      </c>
      <c r="C2356" s="21" t="s">
        <v>28</v>
      </c>
      <c r="D2356" s="19" t="s">
        <v>2469</v>
      </c>
      <c r="E2356" s="21" t="s">
        <v>19</v>
      </c>
      <c r="F2356" s="21" t="s">
        <v>20</v>
      </c>
      <c r="G2356" s="35">
        <v>3000</v>
      </c>
      <c r="H2356" s="35">
        <f t="shared" si="86"/>
        <v>750</v>
      </c>
      <c r="I2356" s="23">
        <f t="shared" si="87"/>
        <v>3750</v>
      </c>
      <c r="J2356" s="41" t="s">
        <v>44</v>
      </c>
      <c r="K2356" s="40" t="s">
        <v>2470</v>
      </c>
      <c r="L2356" s="21">
        <v>45</v>
      </c>
      <c r="M2356" s="21">
        <v>3</v>
      </c>
      <c r="N2356" s="19">
        <f t="shared" si="85"/>
        <v>48</v>
      </c>
    </row>
    <row r="2357" s="4" customFormat="1" customHeight="1" spans="1:14">
      <c r="A2357" s="19">
        <v>2262</v>
      </c>
      <c r="B2357" s="21" t="s">
        <v>2480</v>
      </c>
      <c r="C2357" s="21" t="s">
        <v>17</v>
      </c>
      <c r="D2357" s="19" t="s">
        <v>2469</v>
      </c>
      <c r="E2357" s="21" t="s">
        <v>19</v>
      </c>
      <c r="F2357" s="21" t="s">
        <v>20</v>
      </c>
      <c r="G2357" s="35">
        <v>3000</v>
      </c>
      <c r="H2357" s="35">
        <f t="shared" si="86"/>
        <v>750</v>
      </c>
      <c r="I2357" s="23">
        <f t="shared" si="87"/>
        <v>3750</v>
      </c>
      <c r="J2357" s="41" t="s">
        <v>44</v>
      </c>
      <c r="K2357" s="40" t="s">
        <v>2470</v>
      </c>
      <c r="L2357" s="21">
        <v>45</v>
      </c>
      <c r="M2357" s="21">
        <v>3</v>
      </c>
      <c r="N2357" s="19">
        <f t="shared" si="85"/>
        <v>48</v>
      </c>
    </row>
    <row r="2358" s="4" customFormat="1" customHeight="1" spans="1:14">
      <c r="A2358" s="19">
        <v>2263</v>
      </c>
      <c r="B2358" s="21" t="s">
        <v>2481</v>
      </c>
      <c r="C2358" s="21" t="s">
        <v>28</v>
      </c>
      <c r="D2358" s="19" t="s">
        <v>2469</v>
      </c>
      <c r="E2358" s="21" t="s">
        <v>19</v>
      </c>
      <c r="F2358" s="21" t="s">
        <v>20</v>
      </c>
      <c r="G2358" s="35">
        <v>3000</v>
      </c>
      <c r="H2358" s="35">
        <f t="shared" si="86"/>
        <v>750</v>
      </c>
      <c r="I2358" s="23">
        <f t="shared" si="87"/>
        <v>3750</v>
      </c>
      <c r="J2358" s="41" t="s">
        <v>44</v>
      </c>
      <c r="K2358" s="40" t="s">
        <v>2470</v>
      </c>
      <c r="L2358" s="21">
        <v>45</v>
      </c>
      <c r="M2358" s="21">
        <v>3</v>
      </c>
      <c r="N2358" s="19">
        <f t="shared" ref="N2358:N2421" si="88">L2358+M2358</f>
        <v>48</v>
      </c>
    </row>
    <row r="2359" s="4" customFormat="1" customHeight="1" spans="1:14">
      <c r="A2359" s="19">
        <v>2264</v>
      </c>
      <c r="B2359" s="21" t="s">
        <v>2482</v>
      </c>
      <c r="C2359" s="21" t="s">
        <v>28</v>
      </c>
      <c r="D2359" s="19" t="s">
        <v>2469</v>
      </c>
      <c r="E2359" s="21" t="s">
        <v>19</v>
      </c>
      <c r="F2359" s="21" t="s">
        <v>20</v>
      </c>
      <c r="G2359" s="35">
        <v>3000</v>
      </c>
      <c r="H2359" s="35">
        <f t="shared" si="86"/>
        <v>750</v>
      </c>
      <c r="I2359" s="23">
        <f t="shared" si="87"/>
        <v>3750</v>
      </c>
      <c r="J2359" s="41" t="s">
        <v>44</v>
      </c>
      <c r="K2359" s="40" t="s">
        <v>2470</v>
      </c>
      <c r="L2359" s="21">
        <v>45</v>
      </c>
      <c r="M2359" s="21">
        <v>3</v>
      </c>
      <c r="N2359" s="19">
        <f t="shared" si="88"/>
        <v>48</v>
      </c>
    </row>
    <row r="2360" s="4" customFormat="1" customHeight="1" spans="1:14">
      <c r="A2360" s="19">
        <v>2265</v>
      </c>
      <c r="B2360" s="21" t="s">
        <v>2483</v>
      </c>
      <c r="C2360" s="21" t="s">
        <v>28</v>
      </c>
      <c r="D2360" s="19" t="s">
        <v>2469</v>
      </c>
      <c r="E2360" s="21" t="s">
        <v>19</v>
      </c>
      <c r="F2360" s="21" t="s">
        <v>20</v>
      </c>
      <c r="G2360" s="35">
        <v>3000</v>
      </c>
      <c r="H2360" s="35">
        <f t="shared" si="86"/>
        <v>750</v>
      </c>
      <c r="I2360" s="23">
        <f t="shared" si="87"/>
        <v>3750</v>
      </c>
      <c r="J2360" s="41" t="s">
        <v>44</v>
      </c>
      <c r="K2360" s="40" t="s">
        <v>2470</v>
      </c>
      <c r="L2360" s="21">
        <v>45</v>
      </c>
      <c r="M2360" s="21">
        <v>3</v>
      </c>
      <c r="N2360" s="19">
        <f t="shared" si="88"/>
        <v>48</v>
      </c>
    </row>
    <row r="2361" s="4" customFormat="1" customHeight="1" spans="1:14">
      <c r="A2361" s="19">
        <v>2266</v>
      </c>
      <c r="B2361" s="21" t="s">
        <v>2484</v>
      </c>
      <c r="C2361" s="21" t="s">
        <v>17</v>
      </c>
      <c r="D2361" s="19" t="s">
        <v>2469</v>
      </c>
      <c r="E2361" s="21" t="s">
        <v>19</v>
      </c>
      <c r="F2361" s="19" t="s">
        <v>20</v>
      </c>
      <c r="G2361" s="35">
        <v>3000</v>
      </c>
      <c r="H2361" s="35">
        <f t="shared" si="86"/>
        <v>750</v>
      </c>
      <c r="I2361" s="23">
        <f t="shared" si="87"/>
        <v>3750</v>
      </c>
      <c r="J2361" s="41" t="s">
        <v>1544</v>
      </c>
      <c r="K2361" s="40" t="s">
        <v>2470</v>
      </c>
      <c r="L2361" s="21">
        <v>46</v>
      </c>
      <c r="M2361" s="21">
        <v>3</v>
      </c>
      <c r="N2361" s="19">
        <f t="shared" si="88"/>
        <v>49</v>
      </c>
    </row>
    <row r="2362" s="4" customFormat="1" customHeight="1" spans="1:14">
      <c r="A2362" s="19">
        <v>2267</v>
      </c>
      <c r="B2362" s="21" t="s">
        <v>2485</v>
      </c>
      <c r="C2362" s="21" t="s">
        <v>17</v>
      </c>
      <c r="D2362" s="19" t="s">
        <v>2469</v>
      </c>
      <c r="E2362" s="21" t="s">
        <v>19</v>
      </c>
      <c r="F2362" s="19" t="s">
        <v>20</v>
      </c>
      <c r="G2362" s="35">
        <v>3000</v>
      </c>
      <c r="H2362" s="35">
        <f t="shared" si="86"/>
        <v>750</v>
      </c>
      <c r="I2362" s="23">
        <f t="shared" si="87"/>
        <v>3750</v>
      </c>
      <c r="J2362" s="40" t="s">
        <v>144</v>
      </c>
      <c r="K2362" s="40" t="s">
        <v>2470</v>
      </c>
      <c r="L2362" s="19">
        <v>33</v>
      </c>
      <c r="M2362" s="21">
        <v>3</v>
      </c>
      <c r="N2362" s="19">
        <f t="shared" si="88"/>
        <v>36</v>
      </c>
    </row>
    <row r="2363" s="4" customFormat="1" customHeight="1" spans="1:14">
      <c r="A2363" s="19">
        <v>2268</v>
      </c>
      <c r="B2363" s="21" t="s">
        <v>2486</v>
      </c>
      <c r="C2363" s="21" t="s">
        <v>28</v>
      </c>
      <c r="D2363" s="19" t="s">
        <v>2469</v>
      </c>
      <c r="E2363" s="21" t="s">
        <v>19</v>
      </c>
      <c r="F2363" s="21" t="s">
        <v>20</v>
      </c>
      <c r="G2363" s="35">
        <v>3000</v>
      </c>
      <c r="H2363" s="35">
        <f t="shared" si="86"/>
        <v>750</v>
      </c>
      <c r="I2363" s="23">
        <f t="shared" si="87"/>
        <v>3750</v>
      </c>
      <c r="J2363" s="41" t="s">
        <v>147</v>
      </c>
      <c r="K2363" s="40" t="s">
        <v>2470</v>
      </c>
      <c r="L2363" s="21">
        <v>32</v>
      </c>
      <c r="M2363" s="21">
        <v>3</v>
      </c>
      <c r="N2363" s="19">
        <f t="shared" si="88"/>
        <v>35</v>
      </c>
    </row>
    <row r="2364" s="4" customFormat="1" customHeight="1" spans="1:14">
      <c r="A2364" s="19">
        <v>2269</v>
      </c>
      <c r="B2364" s="21" t="s">
        <v>2487</v>
      </c>
      <c r="C2364" s="21" t="s">
        <v>17</v>
      </c>
      <c r="D2364" s="19" t="s">
        <v>2469</v>
      </c>
      <c r="E2364" s="21" t="s">
        <v>19</v>
      </c>
      <c r="F2364" s="21" t="s">
        <v>20</v>
      </c>
      <c r="G2364" s="35">
        <v>3000</v>
      </c>
      <c r="H2364" s="35">
        <f t="shared" si="86"/>
        <v>750</v>
      </c>
      <c r="I2364" s="23">
        <f t="shared" si="87"/>
        <v>3750</v>
      </c>
      <c r="J2364" s="41" t="s">
        <v>147</v>
      </c>
      <c r="K2364" s="40" t="s">
        <v>2470</v>
      </c>
      <c r="L2364" s="21">
        <v>32</v>
      </c>
      <c r="M2364" s="21">
        <v>3</v>
      </c>
      <c r="N2364" s="19">
        <f t="shared" si="88"/>
        <v>35</v>
      </c>
    </row>
    <row r="2365" s="4" customFormat="1" customHeight="1" spans="1:14">
      <c r="A2365" s="19">
        <v>2270</v>
      </c>
      <c r="B2365" s="21" t="s">
        <v>2488</v>
      </c>
      <c r="C2365" s="21" t="s">
        <v>17</v>
      </c>
      <c r="D2365" s="19" t="s">
        <v>2469</v>
      </c>
      <c r="E2365" s="21" t="s">
        <v>19</v>
      </c>
      <c r="F2365" s="21" t="s">
        <v>20</v>
      </c>
      <c r="G2365" s="35">
        <v>3000</v>
      </c>
      <c r="H2365" s="35">
        <f t="shared" si="86"/>
        <v>750</v>
      </c>
      <c r="I2365" s="23">
        <f t="shared" si="87"/>
        <v>3750</v>
      </c>
      <c r="J2365" s="41" t="s">
        <v>210</v>
      </c>
      <c r="K2365" s="40" t="s">
        <v>2470</v>
      </c>
      <c r="L2365" s="21">
        <v>49</v>
      </c>
      <c r="M2365" s="21">
        <v>3</v>
      </c>
      <c r="N2365" s="19">
        <f t="shared" si="88"/>
        <v>52</v>
      </c>
    </row>
    <row r="2366" s="4" customFormat="1" customHeight="1" spans="1:14">
      <c r="A2366" s="19">
        <v>2271</v>
      </c>
      <c r="B2366" s="41" t="s">
        <v>2489</v>
      </c>
      <c r="C2366" s="41" t="s">
        <v>17</v>
      </c>
      <c r="D2366" s="19" t="s">
        <v>2469</v>
      </c>
      <c r="E2366" s="21" t="s">
        <v>19</v>
      </c>
      <c r="F2366" s="19" t="s">
        <v>20</v>
      </c>
      <c r="G2366" s="35">
        <v>3000</v>
      </c>
      <c r="H2366" s="35">
        <f t="shared" si="86"/>
        <v>750</v>
      </c>
      <c r="I2366" s="23">
        <f t="shared" si="87"/>
        <v>3750</v>
      </c>
      <c r="J2366" s="40" t="s">
        <v>89</v>
      </c>
      <c r="K2366" s="40" t="s">
        <v>2470</v>
      </c>
      <c r="L2366" s="19">
        <v>20</v>
      </c>
      <c r="M2366" s="21">
        <v>3</v>
      </c>
      <c r="N2366" s="19">
        <f t="shared" si="88"/>
        <v>23</v>
      </c>
    </row>
    <row r="2367" s="4" customFormat="1" customHeight="1" spans="1:14">
      <c r="A2367" s="19">
        <v>2272</v>
      </c>
      <c r="B2367" s="40" t="s">
        <v>2490</v>
      </c>
      <c r="C2367" s="40" t="s">
        <v>28</v>
      </c>
      <c r="D2367" s="19" t="s">
        <v>2469</v>
      </c>
      <c r="E2367" s="21" t="s">
        <v>19</v>
      </c>
      <c r="F2367" s="19" t="s">
        <v>20</v>
      </c>
      <c r="G2367" s="35">
        <v>3000</v>
      </c>
      <c r="H2367" s="35">
        <f t="shared" si="86"/>
        <v>750</v>
      </c>
      <c r="I2367" s="23">
        <f t="shared" si="87"/>
        <v>3750</v>
      </c>
      <c r="J2367" s="40" t="s">
        <v>89</v>
      </c>
      <c r="K2367" s="40" t="s">
        <v>2470</v>
      </c>
      <c r="L2367" s="19">
        <v>20</v>
      </c>
      <c r="M2367" s="21">
        <v>3</v>
      </c>
      <c r="N2367" s="19">
        <f t="shared" si="88"/>
        <v>23</v>
      </c>
    </row>
    <row r="2368" s="4" customFormat="1" customHeight="1" spans="1:14">
      <c r="A2368" s="19">
        <v>2273</v>
      </c>
      <c r="B2368" s="21" t="s">
        <v>2491</v>
      </c>
      <c r="C2368" s="21" t="s">
        <v>28</v>
      </c>
      <c r="D2368" s="19" t="s">
        <v>2469</v>
      </c>
      <c r="E2368" s="21" t="s">
        <v>19</v>
      </c>
      <c r="F2368" s="19" t="s">
        <v>20</v>
      </c>
      <c r="G2368" s="35">
        <v>3000</v>
      </c>
      <c r="H2368" s="35">
        <f t="shared" si="86"/>
        <v>750</v>
      </c>
      <c r="I2368" s="23">
        <f t="shared" si="87"/>
        <v>3750</v>
      </c>
      <c r="J2368" s="40" t="s">
        <v>89</v>
      </c>
      <c r="K2368" s="40" t="s">
        <v>2470</v>
      </c>
      <c r="L2368" s="19">
        <v>17</v>
      </c>
      <c r="M2368" s="21">
        <v>3</v>
      </c>
      <c r="N2368" s="19">
        <f t="shared" si="88"/>
        <v>20</v>
      </c>
    </row>
    <row r="2369" s="4" customFormat="1" customHeight="1" spans="1:14">
      <c r="A2369" s="19">
        <v>2274</v>
      </c>
      <c r="B2369" s="41" t="s">
        <v>2492</v>
      </c>
      <c r="C2369" s="41" t="s">
        <v>28</v>
      </c>
      <c r="D2369" s="40" t="s">
        <v>2469</v>
      </c>
      <c r="E2369" s="21" t="s">
        <v>19</v>
      </c>
      <c r="F2369" s="19" t="s">
        <v>20</v>
      </c>
      <c r="G2369" s="35">
        <v>3000</v>
      </c>
      <c r="H2369" s="35">
        <f t="shared" si="86"/>
        <v>750</v>
      </c>
      <c r="I2369" s="23">
        <f t="shared" si="87"/>
        <v>3750</v>
      </c>
      <c r="J2369" s="40" t="s">
        <v>40</v>
      </c>
      <c r="K2369" s="40" t="s">
        <v>2470</v>
      </c>
      <c r="L2369" s="19">
        <v>21</v>
      </c>
      <c r="M2369" s="21">
        <v>3</v>
      </c>
      <c r="N2369" s="19">
        <f t="shared" si="88"/>
        <v>24</v>
      </c>
    </row>
    <row r="2370" s="4" customFormat="1" customHeight="1" spans="1:14">
      <c r="A2370" s="19">
        <v>2275</v>
      </c>
      <c r="B2370" s="40" t="s">
        <v>2493</v>
      </c>
      <c r="C2370" s="40" t="s">
        <v>28</v>
      </c>
      <c r="D2370" s="40" t="s">
        <v>2469</v>
      </c>
      <c r="E2370" s="21" t="s">
        <v>19</v>
      </c>
      <c r="F2370" s="19" t="s">
        <v>20</v>
      </c>
      <c r="G2370" s="35">
        <v>3000</v>
      </c>
      <c r="H2370" s="35">
        <f t="shared" si="86"/>
        <v>750</v>
      </c>
      <c r="I2370" s="23">
        <f t="shared" si="87"/>
        <v>3750</v>
      </c>
      <c r="J2370" s="40" t="s">
        <v>40</v>
      </c>
      <c r="K2370" s="40" t="s">
        <v>2470</v>
      </c>
      <c r="L2370" s="19">
        <v>21</v>
      </c>
      <c r="M2370" s="21">
        <v>3</v>
      </c>
      <c r="N2370" s="19">
        <f t="shared" si="88"/>
        <v>24</v>
      </c>
    </row>
    <row r="2371" s="4" customFormat="1" customHeight="1" spans="1:14">
      <c r="A2371" s="19">
        <v>2276</v>
      </c>
      <c r="B2371" s="40" t="s">
        <v>2494</v>
      </c>
      <c r="C2371" s="40" t="s">
        <v>28</v>
      </c>
      <c r="D2371" s="40" t="s">
        <v>2469</v>
      </c>
      <c r="E2371" s="21" t="s">
        <v>19</v>
      </c>
      <c r="F2371" s="19" t="s">
        <v>20</v>
      </c>
      <c r="G2371" s="35">
        <v>3000</v>
      </c>
      <c r="H2371" s="35">
        <f t="shared" si="86"/>
        <v>750</v>
      </c>
      <c r="I2371" s="23">
        <f t="shared" si="87"/>
        <v>3750</v>
      </c>
      <c r="J2371" s="37">
        <v>43647</v>
      </c>
      <c r="K2371" s="40" t="s">
        <v>2470</v>
      </c>
      <c r="L2371" s="19">
        <v>44</v>
      </c>
      <c r="M2371" s="21">
        <v>3</v>
      </c>
      <c r="N2371" s="19">
        <f t="shared" si="88"/>
        <v>47</v>
      </c>
    </row>
    <row r="2372" s="4" customFormat="1" customHeight="1" spans="1:14">
      <c r="A2372" s="19">
        <v>2277</v>
      </c>
      <c r="B2372" s="40" t="s">
        <v>2495</v>
      </c>
      <c r="C2372" s="40" t="s">
        <v>28</v>
      </c>
      <c r="D2372" s="40" t="s">
        <v>2469</v>
      </c>
      <c r="E2372" s="21" t="s">
        <v>19</v>
      </c>
      <c r="F2372" s="19" t="s">
        <v>20</v>
      </c>
      <c r="G2372" s="35">
        <v>3000</v>
      </c>
      <c r="H2372" s="35">
        <f t="shared" si="86"/>
        <v>750</v>
      </c>
      <c r="I2372" s="23">
        <f t="shared" si="87"/>
        <v>3750</v>
      </c>
      <c r="J2372" s="37">
        <v>44774</v>
      </c>
      <c r="K2372" s="40" t="s">
        <v>2470</v>
      </c>
      <c r="L2372" s="19">
        <v>8</v>
      </c>
      <c r="M2372" s="21">
        <v>3</v>
      </c>
      <c r="N2372" s="19">
        <f t="shared" si="88"/>
        <v>11</v>
      </c>
    </row>
    <row r="2373" s="4" customFormat="1" customHeight="1" spans="1:14">
      <c r="A2373" s="19">
        <v>2278</v>
      </c>
      <c r="B2373" s="40" t="s">
        <v>2496</v>
      </c>
      <c r="C2373" s="40" t="s">
        <v>28</v>
      </c>
      <c r="D2373" s="40" t="s">
        <v>2469</v>
      </c>
      <c r="E2373" s="21" t="s">
        <v>19</v>
      </c>
      <c r="F2373" s="19" t="s">
        <v>20</v>
      </c>
      <c r="G2373" s="35">
        <v>3000</v>
      </c>
      <c r="H2373" s="35">
        <f t="shared" si="86"/>
        <v>750</v>
      </c>
      <c r="I2373" s="23">
        <f t="shared" si="87"/>
        <v>3750</v>
      </c>
      <c r="J2373" s="37">
        <v>44774</v>
      </c>
      <c r="K2373" s="40" t="s">
        <v>2470</v>
      </c>
      <c r="L2373" s="19">
        <v>8</v>
      </c>
      <c r="M2373" s="21">
        <v>3</v>
      </c>
      <c r="N2373" s="19">
        <f t="shared" si="88"/>
        <v>11</v>
      </c>
    </row>
    <row r="2374" s="4" customFormat="1" customHeight="1" spans="1:14">
      <c r="A2374" s="19">
        <v>2279</v>
      </c>
      <c r="B2374" s="40" t="s">
        <v>2497</v>
      </c>
      <c r="C2374" s="40" t="s">
        <v>28</v>
      </c>
      <c r="D2374" s="40" t="s">
        <v>2469</v>
      </c>
      <c r="E2374" s="21" t="s">
        <v>19</v>
      </c>
      <c r="F2374" s="19" t="s">
        <v>20</v>
      </c>
      <c r="G2374" s="35">
        <v>3000</v>
      </c>
      <c r="H2374" s="35">
        <f t="shared" si="86"/>
        <v>750</v>
      </c>
      <c r="I2374" s="23">
        <f t="shared" si="87"/>
        <v>3750</v>
      </c>
      <c r="J2374" s="37">
        <v>44774</v>
      </c>
      <c r="K2374" s="40" t="s">
        <v>2470</v>
      </c>
      <c r="L2374" s="19">
        <v>8</v>
      </c>
      <c r="M2374" s="21">
        <v>3</v>
      </c>
      <c r="N2374" s="19">
        <f t="shared" si="88"/>
        <v>11</v>
      </c>
    </row>
    <row r="2375" s="4" customFormat="1" customHeight="1" spans="1:14">
      <c r="A2375" s="19">
        <v>2280</v>
      </c>
      <c r="B2375" s="40" t="s">
        <v>2498</v>
      </c>
      <c r="C2375" s="40" t="s">
        <v>28</v>
      </c>
      <c r="D2375" s="40" t="s">
        <v>2469</v>
      </c>
      <c r="E2375" s="21" t="s">
        <v>19</v>
      </c>
      <c r="F2375" s="19" t="s">
        <v>20</v>
      </c>
      <c r="G2375" s="35">
        <v>3000</v>
      </c>
      <c r="H2375" s="35">
        <f t="shared" si="86"/>
        <v>750</v>
      </c>
      <c r="I2375" s="23">
        <f t="shared" si="87"/>
        <v>3750</v>
      </c>
      <c r="J2375" s="37">
        <v>44774</v>
      </c>
      <c r="K2375" s="40" t="s">
        <v>2470</v>
      </c>
      <c r="L2375" s="19">
        <v>8</v>
      </c>
      <c r="M2375" s="21">
        <v>3</v>
      </c>
      <c r="N2375" s="19">
        <f t="shared" si="88"/>
        <v>11</v>
      </c>
    </row>
    <row r="2376" s="4" customFormat="1" customHeight="1" spans="1:14">
      <c r="A2376" s="19">
        <v>2281</v>
      </c>
      <c r="B2376" s="40" t="s">
        <v>2499</v>
      </c>
      <c r="C2376" s="40" t="s">
        <v>28</v>
      </c>
      <c r="D2376" s="40" t="s">
        <v>2469</v>
      </c>
      <c r="E2376" s="21" t="s">
        <v>19</v>
      </c>
      <c r="F2376" s="19" t="s">
        <v>20</v>
      </c>
      <c r="G2376" s="35">
        <v>3000</v>
      </c>
      <c r="H2376" s="35">
        <f t="shared" si="86"/>
        <v>750</v>
      </c>
      <c r="I2376" s="23">
        <f t="shared" si="87"/>
        <v>3750</v>
      </c>
      <c r="J2376" s="37">
        <v>44774</v>
      </c>
      <c r="K2376" s="40" t="s">
        <v>2470</v>
      </c>
      <c r="L2376" s="19">
        <v>8</v>
      </c>
      <c r="M2376" s="21">
        <v>3</v>
      </c>
      <c r="N2376" s="19">
        <f t="shared" si="88"/>
        <v>11</v>
      </c>
    </row>
    <row r="2377" s="4" customFormat="1" customHeight="1" spans="1:14">
      <c r="A2377" s="19">
        <v>2282</v>
      </c>
      <c r="B2377" s="40" t="s">
        <v>2500</v>
      </c>
      <c r="C2377" s="40" t="s">
        <v>17</v>
      </c>
      <c r="D2377" s="40" t="s">
        <v>2469</v>
      </c>
      <c r="E2377" s="21" t="s">
        <v>19</v>
      </c>
      <c r="F2377" s="19" t="s">
        <v>20</v>
      </c>
      <c r="G2377" s="35">
        <v>3000</v>
      </c>
      <c r="H2377" s="35">
        <f t="shared" si="86"/>
        <v>750</v>
      </c>
      <c r="I2377" s="23">
        <f t="shared" si="87"/>
        <v>3750</v>
      </c>
      <c r="J2377" s="37">
        <v>44743</v>
      </c>
      <c r="K2377" s="40" t="s">
        <v>2470</v>
      </c>
      <c r="L2377" s="19">
        <v>9</v>
      </c>
      <c r="M2377" s="21">
        <v>3</v>
      </c>
      <c r="N2377" s="19">
        <f t="shared" si="88"/>
        <v>12</v>
      </c>
    </row>
    <row r="2378" s="4" customFormat="1" customHeight="1" spans="1:14">
      <c r="A2378" s="19">
        <v>2283</v>
      </c>
      <c r="B2378" s="40" t="s">
        <v>2501</v>
      </c>
      <c r="C2378" s="40" t="s">
        <v>28</v>
      </c>
      <c r="D2378" s="40" t="s">
        <v>2469</v>
      </c>
      <c r="E2378" s="21" t="s">
        <v>19</v>
      </c>
      <c r="F2378" s="19" t="s">
        <v>20</v>
      </c>
      <c r="G2378" s="35">
        <v>3000</v>
      </c>
      <c r="H2378" s="35">
        <f t="shared" si="86"/>
        <v>750</v>
      </c>
      <c r="I2378" s="23">
        <f t="shared" si="87"/>
        <v>3750</v>
      </c>
      <c r="J2378" s="40" t="s">
        <v>22</v>
      </c>
      <c r="K2378" s="40" t="s">
        <v>2470</v>
      </c>
      <c r="L2378" s="19">
        <v>9</v>
      </c>
      <c r="M2378" s="21">
        <v>3</v>
      </c>
      <c r="N2378" s="19">
        <f t="shared" si="88"/>
        <v>12</v>
      </c>
    </row>
    <row r="2379" s="4" customFormat="1" customHeight="1" spans="1:14">
      <c r="A2379" s="19">
        <v>2284</v>
      </c>
      <c r="B2379" s="40" t="s">
        <v>2502</v>
      </c>
      <c r="C2379" s="40" t="s">
        <v>17</v>
      </c>
      <c r="D2379" s="40" t="s">
        <v>2469</v>
      </c>
      <c r="E2379" s="19" t="s">
        <v>24</v>
      </c>
      <c r="F2379" s="19" t="s">
        <v>29</v>
      </c>
      <c r="G2379" s="35">
        <v>1500</v>
      </c>
      <c r="H2379" s="35">
        <f t="shared" si="86"/>
        <v>375</v>
      </c>
      <c r="I2379" s="23">
        <f t="shared" si="87"/>
        <v>1875</v>
      </c>
      <c r="J2379" s="37">
        <v>44774</v>
      </c>
      <c r="K2379" s="40" t="s">
        <v>2470</v>
      </c>
      <c r="L2379" s="19">
        <v>8</v>
      </c>
      <c r="M2379" s="21">
        <v>3</v>
      </c>
      <c r="N2379" s="19">
        <f t="shared" si="88"/>
        <v>11</v>
      </c>
    </row>
    <row r="2380" s="4" customFormat="1" customHeight="1" spans="1:14">
      <c r="A2380" s="19">
        <v>2285</v>
      </c>
      <c r="B2380" s="40" t="s">
        <v>2503</v>
      </c>
      <c r="C2380" s="40" t="s">
        <v>17</v>
      </c>
      <c r="D2380" s="40" t="s">
        <v>2469</v>
      </c>
      <c r="E2380" s="19" t="s">
        <v>24</v>
      </c>
      <c r="F2380" s="19" t="s">
        <v>29</v>
      </c>
      <c r="G2380" s="35">
        <v>1500</v>
      </c>
      <c r="H2380" s="35">
        <f t="shared" si="86"/>
        <v>375</v>
      </c>
      <c r="I2380" s="23">
        <f t="shared" si="87"/>
        <v>1875</v>
      </c>
      <c r="J2380" s="37">
        <v>44774</v>
      </c>
      <c r="K2380" s="40" t="s">
        <v>2470</v>
      </c>
      <c r="L2380" s="19">
        <v>8</v>
      </c>
      <c r="M2380" s="21">
        <v>3</v>
      </c>
      <c r="N2380" s="19">
        <f t="shared" si="88"/>
        <v>11</v>
      </c>
    </row>
    <row r="2381" s="4" customFormat="1" customHeight="1" spans="1:14">
      <c r="A2381" s="19">
        <v>2286</v>
      </c>
      <c r="B2381" s="40" t="s">
        <v>2504</v>
      </c>
      <c r="C2381" s="40" t="s">
        <v>17</v>
      </c>
      <c r="D2381" s="40" t="s">
        <v>2469</v>
      </c>
      <c r="E2381" s="19" t="s">
        <v>24</v>
      </c>
      <c r="F2381" s="19" t="s">
        <v>29</v>
      </c>
      <c r="G2381" s="35">
        <v>1500</v>
      </c>
      <c r="H2381" s="35">
        <f t="shared" si="86"/>
        <v>375</v>
      </c>
      <c r="I2381" s="23">
        <f t="shared" si="87"/>
        <v>1875</v>
      </c>
      <c r="J2381" s="40" t="s">
        <v>22</v>
      </c>
      <c r="K2381" s="40" t="s">
        <v>2470</v>
      </c>
      <c r="L2381" s="19">
        <v>9</v>
      </c>
      <c r="M2381" s="21">
        <v>3</v>
      </c>
      <c r="N2381" s="19">
        <f t="shared" si="88"/>
        <v>12</v>
      </c>
    </row>
    <row r="2382" s="4" customFormat="1" customHeight="1" spans="1:14">
      <c r="A2382" s="19">
        <v>2287</v>
      </c>
      <c r="B2382" s="40" t="s">
        <v>2505</v>
      </c>
      <c r="C2382" s="40" t="s">
        <v>28</v>
      </c>
      <c r="D2382" s="40" t="s">
        <v>2469</v>
      </c>
      <c r="E2382" s="19" t="s">
        <v>24</v>
      </c>
      <c r="F2382" s="19" t="s">
        <v>29</v>
      </c>
      <c r="G2382" s="35">
        <v>1500</v>
      </c>
      <c r="H2382" s="35">
        <f t="shared" si="86"/>
        <v>375</v>
      </c>
      <c r="I2382" s="23">
        <f t="shared" si="87"/>
        <v>1875</v>
      </c>
      <c r="J2382" s="40" t="s">
        <v>22</v>
      </c>
      <c r="K2382" s="40" t="s">
        <v>2470</v>
      </c>
      <c r="L2382" s="19">
        <v>9</v>
      </c>
      <c r="M2382" s="21">
        <v>3</v>
      </c>
      <c r="N2382" s="19">
        <f t="shared" si="88"/>
        <v>12</v>
      </c>
    </row>
    <row r="2383" s="4" customFormat="1" customHeight="1" spans="1:14">
      <c r="A2383" s="19">
        <v>2288</v>
      </c>
      <c r="B2383" s="40" t="s">
        <v>2506</v>
      </c>
      <c r="C2383" s="40" t="s">
        <v>28</v>
      </c>
      <c r="D2383" s="40" t="s">
        <v>2469</v>
      </c>
      <c r="E2383" s="19" t="s">
        <v>24</v>
      </c>
      <c r="F2383" s="19" t="s">
        <v>29</v>
      </c>
      <c r="G2383" s="35">
        <v>1500</v>
      </c>
      <c r="H2383" s="35">
        <f t="shared" si="86"/>
        <v>375</v>
      </c>
      <c r="I2383" s="23">
        <f t="shared" si="87"/>
        <v>1875</v>
      </c>
      <c r="J2383" s="40" t="s">
        <v>22</v>
      </c>
      <c r="K2383" s="40" t="s">
        <v>2470</v>
      </c>
      <c r="L2383" s="19">
        <v>9</v>
      </c>
      <c r="M2383" s="21">
        <v>3</v>
      </c>
      <c r="N2383" s="19">
        <f t="shared" si="88"/>
        <v>12</v>
      </c>
    </row>
    <row r="2384" s="4" customFormat="1" customHeight="1" spans="1:14">
      <c r="A2384" s="19">
        <v>2289</v>
      </c>
      <c r="B2384" s="40" t="s">
        <v>2507</v>
      </c>
      <c r="C2384" s="40" t="s">
        <v>28</v>
      </c>
      <c r="D2384" s="40" t="s">
        <v>2469</v>
      </c>
      <c r="E2384" s="19" t="s">
        <v>24</v>
      </c>
      <c r="F2384" s="19" t="s">
        <v>29</v>
      </c>
      <c r="G2384" s="35">
        <v>1500</v>
      </c>
      <c r="H2384" s="35">
        <f t="shared" si="86"/>
        <v>375</v>
      </c>
      <c r="I2384" s="23">
        <f t="shared" si="87"/>
        <v>1875</v>
      </c>
      <c r="J2384" s="40" t="s">
        <v>22</v>
      </c>
      <c r="K2384" s="40" t="s">
        <v>2470</v>
      </c>
      <c r="L2384" s="19">
        <v>9</v>
      </c>
      <c r="M2384" s="21">
        <v>3</v>
      </c>
      <c r="N2384" s="19">
        <f t="shared" si="88"/>
        <v>12</v>
      </c>
    </row>
    <row r="2385" s="4" customFormat="1" customHeight="1" spans="1:14">
      <c r="A2385" s="19">
        <v>2290</v>
      </c>
      <c r="B2385" s="40" t="s">
        <v>2508</v>
      </c>
      <c r="C2385" s="40" t="s">
        <v>28</v>
      </c>
      <c r="D2385" s="40" t="s">
        <v>2469</v>
      </c>
      <c r="E2385" s="19" t="s">
        <v>24</v>
      </c>
      <c r="F2385" s="19" t="s">
        <v>29</v>
      </c>
      <c r="G2385" s="35">
        <v>1500</v>
      </c>
      <c r="H2385" s="35">
        <f t="shared" si="86"/>
        <v>375</v>
      </c>
      <c r="I2385" s="23">
        <f t="shared" si="87"/>
        <v>1875</v>
      </c>
      <c r="J2385" s="40" t="s">
        <v>22</v>
      </c>
      <c r="K2385" s="40" t="s">
        <v>2470</v>
      </c>
      <c r="L2385" s="19">
        <v>9</v>
      </c>
      <c r="M2385" s="21">
        <v>3</v>
      </c>
      <c r="N2385" s="19">
        <f t="shared" si="88"/>
        <v>12</v>
      </c>
    </row>
    <row r="2386" s="4" customFormat="1" customHeight="1" spans="1:14">
      <c r="A2386" s="19">
        <v>2291</v>
      </c>
      <c r="B2386" s="40" t="s">
        <v>2509</v>
      </c>
      <c r="C2386" s="40" t="s">
        <v>17</v>
      </c>
      <c r="D2386" s="40" t="s">
        <v>2469</v>
      </c>
      <c r="E2386" s="19" t="s">
        <v>24</v>
      </c>
      <c r="F2386" s="19" t="s">
        <v>29</v>
      </c>
      <c r="G2386" s="35">
        <v>1500</v>
      </c>
      <c r="H2386" s="35">
        <f t="shared" si="86"/>
        <v>375</v>
      </c>
      <c r="I2386" s="23">
        <f t="shared" si="87"/>
        <v>1875</v>
      </c>
      <c r="J2386" s="40" t="s">
        <v>22</v>
      </c>
      <c r="K2386" s="40" t="s">
        <v>2470</v>
      </c>
      <c r="L2386" s="19">
        <v>9</v>
      </c>
      <c r="M2386" s="21">
        <v>3</v>
      </c>
      <c r="N2386" s="19">
        <f t="shared" si="88"/>
        <v>12</v>
      </c>
    </row>
    <row r="2387" s="4" customFormat="1" customHeight="1" spans="1:14">
      <c r="A2387" s="19">
        <v>2292</v>
      </c>
      <c r="B2387" s="40" t="s">
        <v>2510</v>
      </c>
      <c r="C2387" s="40" t="s">
        <v>17</v>
      </c>
      <c r="D2387" s="40" t="s">
        <v>2469</v>
      </c>
      <c r="E2387" s="19" t="s">
        <v>24</v>
      </c>
      <c r="F2387" s="19" t="s">
        <v>29</v>
      </c>
      <c r="G2387" s="35">
        <v>1500</v>
      </c>
      <c r="H2387" s="35">
        <f t="shared" si="86"/>
        <v>375</v>
      </c>
      <c r="I2387" s="23">
        <f t="shared" si="87"/>
        <v>1875</v>
      </c>
      <c r="J2387" s="40" t="s">
        <v>22</v>
      </c>
      <c r="K2387" s="40" t="s">
        <v>2470</v>
      </c>
      <c r="L2387" s="19">
        <v>9</v>
      </c>
      <c r="M2387" s="21">
        <v>3</v>
      </c>
      <c r="N2387" s="19">
        <f t="shared" si="88"/>
        <v>12</v>
      </c>
    </row>
    <row r="2388" s="4" customFormat="1" customHeight="1" spans="1:14">
      <c r="A2388" s="19">
        <v>2293</v>
      </c>
      <c r="B2388" s="40" t="s">
        <v>2511</v>
      </c>
      <c r="C2388" s="40" t="s">
        <v>28</v>
      </c>
      <c r="D2388" s="40" t="s">
        <v>2469</v>
      </c>
      <c r="E2388" s="19" t="s">
        <v>24</v>
      </c>
      <c r="F2388" s="19" t="s">
        <v>29</v>
      </c>
      <c r="G2388" s="35">
        <v>1500</v>
      </c>
      <c r="H2388" s="35">
        <f t="shared" si="86"/>
        <v>375</v>
      </c>
      <c r="I2388" s="23">
        <f t="shared" si="87"/>
        <v>1875</v>
      </c>
      <c r="J2388" s="40" t="s">
        <v>22</v>
      </c>
      <c r="K2388" s="40" t="s">
        <v>2470</v>
      </c>
      <c r="L2388" s="19">
        <v>9</v>
      </c>
      <c r="M2388" s="21">
        <v>3</v>
      </c>
      <c r="N2388" s="19">
        <f t="shared" si="88"/>
        <v>12</v>
      </c>
    </row>
    <row r="2389" s="4" customFormat="1" customHeight="1" spans="1:14">
      <c r="A2389" s="19">
        <v>2294</v>
      </c>
      <c r="B2389" s="40" t="s">
        <v>2512</v>
      </c>
      <c r="C2389" s="40" t="s">
        <v>17</v>
      </c>
      <c r="D2389" s="40" t="s">
        <v>2469</v>
      </c>
      <c r="E2389" s="19" t="s">
        <v>24</v>
      </c>
      <c r="F2389" s="19" t="s">
        <v>29</v>
      </c>
      <c r="G2389" s="35">
        <v>1500</v>
      </c>
      <c r="H2389" s="35">
        <f t="shared" si="86"/>
        <v>375</v>
      </c>
      <c r="I2389" s="23">
        <f t="shared" si="87"/>
        <v>1875</v>
      </c>
      <c r="J2389" s="40" t="s">
        <v>22</v>
      </c>
      <c r="K2389" s="40" t="s">
        <v>2470</v>
      </c>
      <c r="L2389" s="19">
        <v>9</v>
      </c>
      <c r="M2389" s="21">
        <v>3</v>
      </c>
      <c r="N2389" s="19">
        <f t="shared" si="88"/>
        <v>12</v>
      </c>
    </row>
    <row r="2390" s="4" customFormat="1" customHeight="1" spans="1:14">
      <c r="A2390" s="19">
        <v>2295</v>
      </c>
      <c r="B2390" s="40" t="s">
        <v>2513</v>
      </c>
      <c r="C2390" s="40" t="s">
        <v>28</v>
      </c>
      <c r="D2390" s="40" t="s">
        <v>2469</v>
      </c>
      <c r="E2390" s="19" t="s">
        <v>24</v>
      </c>
      <c r="F2390" s="19" t="s">
        <v>29</v>
      </c>
      <c r="G2390" s="35">
        <v>1500</v>
      </c>
      <c r="H2390" s="35">
        <f t="shared" si="86"/>
        <v>375</v>
      </c>
      <c r="I2390" s="23">
        <f t="shared" si="87"/>
        <v>1875</v>
      </c>
      <c r="J2390" s="37">
        <v>44743</v>
      </c>
      <c r="K2390" s="40" t="s">
        <v>2470</v>
      </c>
      <c r="L2390" s="19">
        <v>9</v>
      </c>
      <c r="M2390" s="21">
        <v>3</v>
      </c>
      <c r="N2390" s="19">
        <f t="shared" si="88"/>
        <v>12</v>
      </c>
    </row>
    <row r="2391" s="4" customFormat="1" customHeight="1" spans="1:14">
      <c r="A2391" s="19">
        <v>2296</v>
      </c>
      <c r="B2391" s="19" t="s">
        <v>2514</v>
      </c>
      <c r="C2391" s="19" t="s">
        <v>17</v>
      </c>
      <c r="D2391" s="19" t="s">
        <v>2515</v>
      </c>
      <c r="E2391" s="19" t="s">
        <v>33</v>
      </c>
      <c r="F2391" s="21" t="str">
        <f>VLOOKUP(B2391,'[3]生活补助（2823）'!$B$4:$AQ$39989,20,FALSE)</f>
        <v>E</v>
      </c>
      <c r="G2391" s="35">
        <v>4500</v>
      </c>
      <c r="H2391" s="35">
        <v>1125</v>
      </c>
      <c r="I2391" s="35">
        <v>5625</v>
      </c>
      <c r="J2391" s="37">
        <v>43466</v>
      </c>
      <c r="K2391" s="37">
        <v>45017</v>
      </c>
      <c r="L2391" s="19">
        <v>51</v>
      </c>
      <c r="M2391" s="19">
        <v>3</v>
      </c>
      <c r="N2391" s="19">
        <f t="shared" si="88"/>
        <v>54</v>
      </c>
    </row>
    <row r="2392" s="4" customFormat="1" customHeight="1" spans="1:14">
      <c r="A2392" s="19">
        <v>2297</v>
      </c>
      <c r="B2392" s="19" t="s">
        <v>2516</v>
      </c>
      <c r="C2392" s="19" t="s">
        <v>17</v>
      </c>
      <c r="D2392" s="19" t="s">
        <v>2515</v>
      </c>
      <c r="E2392" s="19" t="s">
        <v>33</v>
      </c>
      <c r="F2392" s="19" t="s">
        <v>34</v>
      </c>
      <c r="G2392" s="35">
        <v>4500</v>
      </c>
      <c r="H2392" s="35">
        <v>1125</v>
      </c>
      <c r="I2392" s="35">
        <v>5625</v>
      </c>
      <c r="J2392" s="37">
        <v>43466</v>
      </c>
      <c r="K2392" s="37">
        <v>45017</v>
      </c>
      <c r="L2392" s="19">
        <v>51</v>
      </c>
      <c r="M2392" s="19">
        <v>3</v>
      </c>
      <c r="N2392" s="19">
        <f t="shared" si="88"/>
        <v>54</v>
      </c>
    </row>
    <row r="2393" s="4" customFormat="1" customHeight="1" spans="1:14">
      <c r="A2393" s="19">
        <v>2298</v>
      </c>
      <c r="B2393" s="19" t="s">
        <v>2517</v>
      </c>
      <c r="C2393" s="19" t="s">
        <v>28</v>
      </c>
      <c r="D2393" s="19" t="s">
        <v>2515</v>
      </c>
      <c r="E2393" s="19" t="s">
        <v>19</v>
      </c>
      <c r="F2393" s="19" t="s">
        <v>20</v>
      </c>
      <c r="G2393" s="35">
        <v>3000</v>
      </c>
      <c r="H2393" s="35">
        <v>750</v>
      </c>
      <c r="I2393" s="35">
        <v>3750</v>
      </c>
      <c r="J2393" s="37">
        <v>43647</v>
      </c>
      <c r="K2393" s="37">
        <v>45017</v>
      </c>
      <c r="L2393" s="19">
        <v>45</v>
      </c>
      <c r="M2393" s="19">
        <v>3</v>
      </c>
      <c r="N2393" s="19">
        <f t="shared" si="88"/>
        <v>48</v>
      </c>
    </row>
    <row r="2394" s="4" customFormat="1" customHeight="1" spans="1:14">
      <c r="A2394" s="19">
        <v>2299</v>
      </c>
      <c r="B2394" s="19" t="s">
        <v>2518</v>
      </c>
      <c r="C2394" s="19" t="s">
        <v>28</v>
      </c>
      <c r="D2394" s="19" t="s">
        <v>2515</v>
      </c>
      <c r="E2394" s="19" t="s">
        <v>19</v>
      </c>
      <c r="F2394" s="19" t="s">
        <v>20</v>
      </c>
      <c r="G2394" s="35">
        <v>3000</v>
      </c>
      <c r="H2394" s="35">
        <v>750</v>
      </c>
      <c r="I2394" s="35">
        <v>3750</v>
      </c>
      <c r="J2394" s="37">
        <v>43647</v>
      </c>
      <c r="K2394" s="37">
        <v>45017</v>
      </c>
      <c r="L2394" s="19">
        <v>45</v>
      </c>
      <c r="M2394" s="19">
        <v>3</v>
      </c>
      <c r="N2394" s="19">
        <f t="shared" si="88"/>
        <v>48</v>
      </c>
    </row>
    <row r="2395" s="4" customFormat="1" customHeight="1" spans="1:14">
      <c r="A2395" s="19">
        <v>2300</v>
      </c>
      <c r="B2395" s="19" t="s">
        <v>2519</v>
      </c>
      <c r="C2395" s="19" t="s">
        <v>17</v>
      </c>
      <c r="D2395" s="19" t="s">
        <v>2515</v>
      </c>
      <c r="E2395" s="19" t="s">
        <v>19</v>
      </c>
      <c r="F2395" s="19" t="s">
        <v>20</v>
      </c>
      <c r="G2395" s="35">
        <v>3000</v>
      </c>
      <c r="H2395" s="35">
        <v>750</v>
      </c>
      <c r="I2395" s="35">
        <v>3750</v>
      </c>
      <c r="J2395" s="37">
        <v>43647</v>
      </c>
      <c r="K2395" s="37">
        <v>45017</v>
      </c>
      <c r="L2395" s="19">
        <v>45</v>
      </c>
      <c r="M2395" s="19">
        <v>3</v>
      </c>
      <c r="N2395" s="19">
        <f t="shared" si="88"/>
        <v>48</v>
      </c>
    </row>
    <row r="2396" s="4" customFormat="1" customHeight="1" spans="1:14">
      <c r="A2396" s="19">
        <v>2301</v>
      </c>
      <c r="B2396" s="19" t="s">
        <v>2520</v>
      </c>
      <c r="C2396" s="19" t="s">
        <v>28</v>
      </c>
      <c r="D2396" s="19" t="s">
        <v>2515</v>
      </c>
      <c r="E2396" s="19" t="s">
        <v>19</v>
      </c>
      <c r="F2396" s="19" t="s">
        <v>20</v>
      </c>
      <c r="G2396" s="35">
        <v>3000</v>
      </c>
      <c r="H2396" s="35">
        <v>750</v>
      </c>
      <c r="I2396" s="35">
        <v>3750</v>
      </c>
      <c r="J2396" s="37">
        <v>43647</v>
      </c>
      <c r="K2396" s="37">
        <v>45017</v>
      </c>
      <c r="L2396" s="19">
        <v>45</v>
      </c>
      <c r="M2396" s="19">
        <v>3</v>
      </c>
      <c r="N2396" s="19">
        <f t="shared" si="88"/>
        <v>48</v>
      </c>
    </row>
    <row r="2397" s="4" customFormat="1" customHeight="1" spans="1:14">
      <c r="A2397" s="19">
        <v>2302</v>
      </c>
      <c r="B2397" s="19" t="s">
        <v>2521</v>
      </c>
      <c r="C2397" s="19" t="s">
        <v>17</v>
      </c>
      <c r="D2397" s="19" t="s">
        <v>2515</v>
      </c>
      <c r="E2397" s="19" t="s">
        <v>19</v>
      </c>
      <c r="F2397" s="19" t="s">
        <v>20</v>
      </c>
      <c r="G2397" s="35">
        <v>3000</v>
      </c>
      <c r="H2397" s="35">
        <v>750</v>
      </c>
      <c r="I2397" s="35">
        <v>3750</v>
      </c>
      <c r="J2397" s="37">
        <v>43647</v>
      </c>
      <c r="K2397" s="37">
        <v>45017</v>
      </c>
      <c r="L2397" s="19">
        <v>45</v>
      </c>
      <c r="M2397" s="19">
        <v>3</v>
      </c>
      <c r="N2397" s="19">
        <f t="shared" si="88"/>
        <v>48</v>
      </c>
    </row>
    <row r="2398" s="4" customFormat="1" customHeight="1" spans="1:14">
      <c r="A2398" s="19">
        <v>2303</v>
      </c>
      <c r="B2398" s="19" t="s">
        <v>2522</v>
      </c>
      <c r="C2398" s="19" t="s">
        <v>17</v>
      </c>
      <c r="D2398" s="19" t="s">
        <v>2515</v>
      </c>
      <c r="E2398" s="19" t="s">
        <v>19</v>
      </c>
      <c r="F2398" s="19" t="s">
        <v>20</v>
      </c>
      <c r="G2398" s="35">
        <v>3000</v>
      </c>
      <c r="H2398" s="35">
        <v>750</v>
      </c>
      <c r="I2398" s="35">
        <v>3750</v>
      </c>
      <c r="J2398" s="37">
        <v>43647</v>
      </c>
      <c r="K2398" s="37">
        <v>45017</v>
      </c>
      <c r="L2398" s="19">
        <v>45</v>
      </c>
      <c r="M2398" s="19">
        <v>3</v>
      </c>
      <c r="N2398" s="19">
        <f t="shared" si="88"/>
        <v>48</v>
      </c>
    </row>
    <row r="2399" s="4" customFormat="1" customHeight="1" spans="1:14">
      <c r="A2399" s="19">
        <v>2304</v>
      </c>
      <c r="B2399" s="19" t="s">
        <v>2523</v>
      </c>
      <c r="C2399" s="19" t="s">
        <v>17</v>
      </c>
      <c r="D2399" s="19" t="s">
        <v>2515</v>
      </c>
      <c r="E2399" s="19" t="s">
        <v>19</v>
      </c>
      <c r="F2399" s="19" t="s">
        <v>20</v>
      </c>
      <c r="G2399" s="35">
        <v>3000</v>
      </c>
      <c r="H2399" s="35">
        <v>750</v>
      </c>
      <c r="I2399" s="35">
        <v>3750</v>
      </c>
      <c r="J2399" s="37">
        <v>43647</v>
      </c>
      <c r="K2399" s="37">
        <v>45017</v>
      </c>
      <c r="L2399" s="19">
        <v>45</v>
      </c>
      <c r="M2399" s="19">
        <v>3</v>
      </c>
      <c r="N2399" s="19">
        <f t="shared" si="88"/>
        <v>48</v>
      </c>
    </row>
    <row r="2400" s="4" customFormat="1" customHeight="1" spans="1:14">
      <c r="A2400" s="19">
        <v>2305</v>
      </c>
      <c r="B2400" s="19" t="s">
        <v>2524</v>
      </c>
      <c r="C2400" s="19" t="s">
        <v>28</v>
      </c>
      <c r="D2400" s="19" t="s">
        <v>2515</v>
      </c>
      <c r="E2400" s="19" t="s">
        <v>19</v>
      </c>
      <c r="F2400" s="19" t="s">
        <v>20</v>
      </c>
      <c r="G2400" s="35">
        <v>3000</v>
      </c>
      <c r="H2400" s="35">
        <v>750</v>
      </c>
      <c r="I2400" s="35">
        <v>3750</v>
      </c>
      <c r="J2400" s="37">
        <v>43647</v>
      </c>
      <c r="K2400" s="37">
        <v>45017</v>
      </c>
      <c r="L2400" s="19">
        <v>45</v>
      </c>
      <c r="M2400" s="19">
        <v>3</v>
      </c>
      <c r="N2400" s="19">
        <f t="shared" si="88"/>
        <v>48</v>
      </c>
    </row>
    <row r="2401" s="4" customFormat="1" customHeight="1" spans="1:14">
      <c r="A2401" s="19">
        <v>2306</v>
      </c>
      <c r="B2401" s="19" t="s">
        <v>2525</v>
      </c>
      <c r="C2401" s="19" t="s">
        <v>28</v>
      </c>
      <c r="D2401" s="19" t="s">
        <v>2515</v>
      </c>
      <c r="E2401" s="19" t="s">
        <v>19</v>
      </c>
      <c r="F2401" s="19" t="s">
        <v>20</v>
      </c>
      <c r="G2401" s="35">
        <v>3000</v>
      </c>
      <c r="H2401" s="35">
        <v>750</v>
      </c>
      <c r="I2401" s="35">
        <v>3750</v>
      </c>
      <c r="J2401" s="37">
        <v>43647</v>
      </c>
      <c r="K2401" s="37">
        <v>45017</v>
      </c>
      <c r="L2401" s="19">
        <v>45</v>
      </c>
      <c r="M2401" s="19">
        <v>3</v>
      </c>
      <c r="N2401" s="19">
        <f t="shared" si="88"/>
        <v>48</v>
      </c>
    </row>
    <row r="2402" s="4" customFormat="1" customHeight="1" spans="1:14">
      <c r="A2402" s="19">
        <v>2307</v>
      </c>
      <c r="B2402" s="19" t="s">
        <v>2526</v>
      </c>
      <c r="C2402" s="19" t="s">
        <v>17</v>
      </c>
      <c r="D2402" s="19" t="s">
        <v>2515</v>
      </c>
      <c r="E2402" s="19" t="s">
        <v>19</v>
      </c>
      <c r="F2402" s="19" t="s">
        <v>20</v>
      </c>
      <c r="G2402" s="35">
        <v>3000</v>
      </c>
      <c r="H2402" s="35">
        <v>750</v>
      </c>
      <c r="I2402" s="35">
        <v>3750</v>
      </c>
      <c r="J2402" s="37">
        <v>43647</v>
      </c>
      <c r="K2402" s="37">
        <v>45017</v>
      </c>
      <c r="L2402" s="19">
        <v>45</v>
      </c>
      <c r="M2402" s="19">
        <v>3</v>
      </c>
      <c r="N2402" s="19">
        <f t="shared" si="88"/>
        <v>48</v>
      </c>
    </row>
    <row r="2403" s="4" customFormat="1" customHeight="1" spans="1:14">
      <c r="A2403" s="19">
        <v>2308</v>
      </c>
      <c r="B2403" s="19" t="s">
        <v>2527</v>
      </c>
      <c r="C2403" s="19" t="s">
        <v>28</v>
      </c>
      <c r="D2403" s="19" t="s">
        <v>2515</v>
      </c>
      <c r="E2403" s="19" t="s">
        <v>19</v>
      </c>
      <c r="F2403" s="19" t="s">
        <v>20</v>
      </c>
      <c r="G2403" s="35">
        <v>3000</v>
      </c>
      <c r="H2403" s="35">
        <v>750</v>
      </c>
      <c r="I2403" s="35">
        <v>3750</v>
      </c>
      <c r="J2403" s="37">
        <v>43647</v>
      </c>
      <c r="K2403" s="37">
        <v>45017</v>
      </c>
      <c r="L2403" s="19">
        <v>45</v>
      </c>
      <c r="M2403" s="19">
        <v>3</v>
      </c>
      <c r="N2403" s="19">
        <f t="shared" si="88"/>
        <v>48</v>
      </c>
    </row>
    <row r="2404" s="4" customFormat="1" customHeight="1" spans="1:14">
      <c r="A2404" s="19">
        <v>2309</v>
      </c>
      <c r="B2404" s="19" t="s">
        <v>2528</v>
      </c>
      <c r="C2404" s="19" t="s">
        <v>17</v>
      </c>
      <c r="D2404" s="19" t="s">
        <v>2515</v>
      </c>
      <c r="E2404" s="19" t="s">
        <v>19</v>
      </c>
      <c r="F2404" s="19" t="s">
        <v>20</v>
      </c>
      <c r="G2404" s="35">
        <v>3000</v>
      </c>
      <c r="H2404" s="35">
        <v>750</v>
      </c>
      <c r="I2404" s="35">
        <v>3750</v>
      </c>
      <c r="J2404" s="37">
        <v>43647</v>
      </c>
      <c r="K2404" s="37">
        <v>45017</v>
      </c>
      <c r="L2404" s="19">
        <v>45</v>
      </c>
      <c r="M2404" s="19">
        <v>3</v>
      </c>
      <c r="N2404" s="19">
        <f t="shared" si="88"/>
        <v>48</v>
      </c>
    </row>
    <row r="2405" s="4" customFormat="1" customHeight="1" spans="1:14">
      <c r="A2405" s="19">
        <v>2310</v>
      </c>
      <c r="B2405" s="19" t="s">
        <v>2529</v>
      </c>
      <c r="C2405" s="19" t="s">
        <v>17</v>
      </c>
      <c r="D2405" s="19" t="s">
        <v>2515</v>
      </c>
      <c r="E2405" s="19" t="s">
        <v>19</v>
      </c>
      <c r="F2405" s="19" t="s">
        <v>20</v>
      </c>
      <c r="G2405" s="35">
        <v>3000</v>
      </c>
      <c r="H2405" s="35">
        <v>750</v>
      </c>
      <c r="I2405" s="35">
        <v>3750</v>
      </c>
      <c r="J2405" s="37">
        <v>43647</v>
      </c>
      <c r="K2405" s="37">
        <v>45017</v>
      </c>
      <c r="L2405" s="19">
        <v>45</v>
      </c>
      <c r="M2405" s="19">
        <v>3</v>
      </c>
      <c r="N2405" s="19">
        <f t="shared" si="88"/>
        <v>48</v>
      </c>
    </row>
    <row r="2406" s="4" customFormat="1" customHeight="1" spans="1:14">
      <c r="A2406" s="19">
        <v>2311</v>
      </c>
      <c r="B2406" s="19" t="s">
        <v>2530</v>
      </c>
      <c r="C2406" s="19" t="s">
        <v>17</v>
      </c>
      <c r="D2406" s="19" t="s">
        <v>2515</v>
      </c>
      <c r="E2406" s="19" t="s">
        <v>19</v>
      </c>
      <c r="F2406" s="19" t="s">
        <v>20</v>
      </c>
      <c r="G2406" s="35">
        <v>3000</v>
      </c>
      <c r="H2406" s="35">
        <v>750</v>
      </c>
      <c r="I2406" s="35">
        <v>3750</v>
      </c>
      <c r="J2406" s="37">
        <v>43647</v>
      </c>
      <c r="K2406" s="37">
        <v>45017</v>
      </c>
      <c r="L2406" s="19">
        <v>45</v>
      </c>
      <c r="M2406" s="19">
        <v>3</v>
      </c>
      <c r="N2406" s="19">
        <f t="shared" si="88"/>
        <v>48</v>
      </c>
    </row>
    <row r="2407" s="4" customFormat="1" customHeight="1" spans="1:14">
      <c r="A2407" s="19">
        <v>2312</v>
      </c>
      <c r="B2407" s="19" t="s">
        <v>2531</v>
      </c>
      <c r="C2407" s="19" t="s">
        <v>28</v>
      </c>
      <c r="D2407" s="19" t="s">
        <v>2515</v>
      </c>
      <c r="E2407" s="19" t="s">
        <v>19</v>
      </c>
      <c r="F2407" s="19" t="s">
        <v>20</v>
      </c>
      <c r="G2407" s="35">
        <v>3000</v>
      </c>
      <c r="H2407" s="35">
        <v>750</v>
      </c>
      <c r="I2407" s="35">
        <v>3750</v>
      </c>
      <c r="J2407" s="37">
        <v>43647</v>
      </c>
      <c r="K2407" s="37">
        <v>45017</v>
      </c>
      <c r="L2407" s="19">
        <v>45</v>
      </c>
      <c r="M2407" s="19">
        <v>3</v>
      </c>
      <c r="N2407" s="19">
        <f t="shared" si="88"/>
        <v>48</v>
      </c>
    </row>
    <row r="2408" s="4" customFormat="1" customHeight="1" spans="1:14">
      <c r="A2408" s="19">
        <v>2313</v>
      </c>
      <c r="B2408" s="19" t="s">
        <v>2532</v>
      </c>
      <c r="C2408" s="19" t="s">
        <v>17</v>
      </c>
      <c r="D2408" s="19" t="s">
        <v>2515</v>
      </c>
      <c r="E2408" s="19" t="s">
        <v>19</v>
      </c>
      <c r="F2408" s="19" t="s">
        <v>20</v>
      </c>
      <c r="G2408" s="35">
        <v>3000</v>
      </c>
      <c r="H2408" s="35">
        <v>750</v>
      </c>
      <c r="I2408" s="35">
        <v>3750</v>
      </c>
      <c r="J2408" s="37">
        <v>43647</v>
      </c>
      <c r="K2408" s="37">
        <v>45017</v>
      </c>
      <c r="L2408" s="19">
        <v>45</v>
      </c>
      <c r="M2408" s="19">
        <v>3</v>
      </c>
      <c r="N2408" s="19">
        <f t="shared" si="88"/>
        <v>48</v>
      </c>
    </row>
    <row r="2409" s="4" customFormat="1" customHeight="1" spans="1:14">
      <c r="A2409" s="19">
        <v>2314</v>
      </c>
      <c r="B2409" s="19" t="s">
        <v>2533</v>
      </c>
      <c r="C2409" s="19" t="s">
        <v>28</v>
      </c>
      <c r="D2409" s="19" t="s">
        <v>2515</v>
      </c>
      <c r="E2409" s="19" t="s">
        <v>19</v>
      </c>
      <c r="F2409" s="19" t="s">
        <v>20</v>
      </c>
      <c r="G2409" s="35">
        <v>3000</v>
      </c>
      <c r="H2409" s="35">
        <v>750</v>
      </c>
      <c r="I2409" s="35">
        <v>3750</v>
      </c>
      <c r="J2409" s="37">
        <v>43647</v>
      </c>
      <c r="K2409" s="37">
        <v>45017</v>
      </c>
      <c r="L2409" s="19">
        <v>45</v>
      </c>
      <c r="M2409" s="19">
        <v>3</v>
      </c>
      <c r="N2409" s="19">
        <f t="shared" si="88"/>
        <v>48</v>
      </c>
    </row>
    <row r="2410" s="4" customFormat="1" customHeight="1" spans="1:14">
      <c r="A2410" s="19">
        <v>2315</v>
      </c>
      <c r="B2410" s="19" t="s">
        <v>2534</v>
      </c>
      <c r="C2410" s="19" t="s">
        <v>28</v>
      </c>
      <c r="D2410" s="19" t="s">
        <v>2515</v>
      </c>
      <c r="E2410" s="19" t="s">
        <v>19</v>
      </c>
      <c r="F2410" s="19" t="s">
        <v>20</v>
      </c>
      <c r="G2410" s="35">
        <v>3000</v>
      </c>
      <c r="H2410" s="35">
        <v>750</v>
      </c>
      <c r="I2410" s="35">
        <v>3750</v>
      </c>
      <c r="J2410" s="37">
        <v>43647</v>
      </c>
      <c r="K2410" s="37">
        <v>45017</v>
      </c>
      <c r="L2410" s="19">
        <v>45</v>
      </c>
      <c r="M2410" s="19">
        <v>3</v>
      </c>
      <c r="N2410" s="19">
        <f t="shared" si="88"/>
        <v>48</v>
      </c>
    </row>
    <row r="2411" s="4" customFormat="1" customHeight="1" spans="1:14">
      <c r="A2411" s="19">
        <v>2316</v>
      </c>
      <c r="B2411" s="19" t="s">
        <v>2535</v>
      </c>
      <c r="C2411" s="19" t="s">
        <v>28</v>
      </c>
      <c r="D2411" s="19" t="s">
        <v>2515</v>
      </c>
      <c r="E2411" s="19" t="s">
        <v>19</v>
      </c>
      <c r="F2411" s="19" t="s">
        <v>20</v>
      </c>
      <c r="G2411" s="35">
        <v>3000</v>
      </c>
      <c r="H2411" s="35">
        <v>750</v>
      </c>
      <c r="I2411" s="35">
        <v>3750</v>
      </c>
      <c r="J2411" s="37">
        <v>43647</v>
      </c>
      <c r="K2411" s="37">
        <v>45017</v>
      </c>
      <c r="L2411" s="19">
        <v>45</v>
      </c>
      <c r="M2411" s="19">
        <v>3</v>
      </c>
      <c r="N2411" s="19">
        <f t="shared" si="88"/>
        <v>48</v>
      </c>
    </row>
    <row r="2412" s="4" customFormat="1" customHeight="1" spans="1:14">
      <c r="A2412" s="19">
        <v>2317</v>
      </c>
      <c r="B2412" s="19" t="s">
        <v>2536</v>
      </c>
      <c r="C2412" s="19" t="s">
        <v>28</v>
      </c>
      <c r="D2412" s="19" t="s">
        <v>2515</v>
      </c>
      <c r="E2412" s="19" t="s">
        <v>19</v>
      </c>
      <c r="F2412" s="19" t="s">
        <v>20</v>
      </c>
      <c r="G2412" s="35">
        <v>3000</v>
      </c>
      <c r="H2412" s="35">
        <v>750</v>
      </c>
      <c r="I2412" s="35">
        <v>3750</v>
      </c>
      <c r="J2412" s="37">
        <v>43647</v>
      </c>
      <c r="K2412" s="37">
        <v>45017</v>
      </c>
      <c r="L2412" s="19">
        <v>45</v>
      </c>
      <c r="M2412" s="19">
        <v>3</v>
      </c>
      <c r="N2412" s="19">
        <f t="shared" si="88"/>
        <v>48</v>
      </c>
    </row>
    <row r="2413" s="4" customFormat="1" customHeight="1" spans="1:14">
      <c r="A2413" s="19">
        <v>2318</v>
      </c>
      <c r="B2413" s="19" t="s">
        <v>2537</v>
      </c>
      <c r="C2413" s="19" t="s">
        <v>17</v>
      </c>
      <c r="D2413" s="19" t="s">
        <v>2515</v>
      </c>
      <c r="E2413" s="19" t="s">
        <v>19</v>
      </c>
      <c r="F2413" s="19" t="s">
        <v>20</v>
      </c>
      <c r="G2413" s="35">
        <v>3000</v>
      </c>
      <c r="H2413" s="35">
        <v>750</v>
      </c>
      <c r="I2413" s="35">
        <v>3750</v>
      </c>
      <c r="J2413" s="37">
        <v>43647</v>
      </c>
      <c r="K2413" s="37">
        <v>45017</v>
      </c>
      <c r="L2413" s="19">
        <v>45</v>
      </c>
      <c r="M2413" s="19">
        <v>3</v>
      </c>
      <c r="N2413" s="19">
        <f t="shared" si="88"/>
        <v>48</v>
      </c>
    </row>
    <row r="2414" s="4" customFormat="1" customHeight="1" spans="1:14">
      <c r="A2414" s="19">
        <v>2319</v>
      </c>
      <c r="B2414" s="19" t="s">
        <v>2538</v>
      </c>
      <c r="C2414" s="19" t="s">
        <v>17</v>
      </c>
      <c r="D2414" s="19" t="s">
        <v>2515</v>
      </c>
      <c r="E2414" s="19" t="s">
        <v>19</v>
      </c>
      <c r="F2414" s="19" t="s">
        <v>20</v>
      </c>
      <c r="G2414" s="35">
        <v>3000</v>
      </c>
      <c r="H2414" s="35">
        <v>750</v>
      </c>
      <c r="I2414" s="35">
        <v>3750</v>
      </c>
      <c r="J2414" s="37">
        <v>43647</v>
      </c>
      <c r="K2414" s="37">
        <v>45017</v>
      </c>
      <c r="L2414" s="19">
        <v>45</v>
      </c>
      <c r="M2414" s="19">
        <v>3</v>
      </c>
      <c r="N2414" s="19">
        <f t="shared" si="88"/>
        <v>48</v>
      </c>
    </row>
    <row r="2415" s="4" customFormat="1" customHeight="1" spans="1:14">
      <c r="A2415" s="19">
        <v>2320</v>
      </c>
      <c r="B2415" s="19" t="s">
        <v>2539</v>
      </c>
      <c r="C2415" s="19" t="s">
        <v>17</v>
      </c>
      <c r="D2415" s="19" t="s">
        <v>2515</v>
      </c>
      <c r="E2415" s="19" t="s">
        <v>19</v>
      </c>
      <c r="F2415" s="19" t="s">
        <v>20</v>
      </c>
      <c r="G2415" s="35">
        <v>3000</v>
      </c>
      <c r="H2415" s="35">
        <v>750</v>
      </c>
      <c r="I2415" s="35">
        <v>3750</v>
      </c>
      <c r="J2415" s="37">
        <v>43647</v>
      </c>
      <c r="K2415" s="37">
        <v>45017</v>
      </c>
      <c r="L2415" s="19">
        <v>45</v>
      </c>
      <c r="M2415" s="19">
        <v>3</v>
      </c>
      <c r="N2415" s="19">
        <f t="shared" si="88"/>
        <v>48</v>
      </c>
    </row>
    <row r="2416" s="4" customFormat="1" customHeight="1" spans="1:14">
      <c r="A2416" s="19">
        <v>2321</v>
      </c>
      <c r="B2416" s="19" t="s">
        <v>2540</v>
      </c>
      <c r="C2416" s="19" t="s">
        <v>28</v>
      </c>
      <c r="D2416" s="19" t="s">
        <v>2515</v>
      </c>
      <c r="E2416" s="19" t="s">
        <v>19</v>
      </c>
      <c r="F2416" s="19" t="s">
        <v>20</v>
      </c>
      <c r="G2416" s="35">
        <v>3000</v>
      </c>
      <c r="H2416" s="35">
        <v>750</v>
      </c>
      <c r="I2416" s="35">
        <v>3750</v>
      </c>
      <c r="J2416" s="37">
        <v>43647</v>
      </c>
      <c r="K2416" s="37">
        <v>45017</v>
      </c>
      <c r="L2416" s="19">
        <v>45</v>
      </c>
      <c r="M2416" s="19">
        <v>3</v>
      </c>
      <c r="N2416" s="19">
        <f t="shared" si="88"/>
        <v>48</v>
      </c>
    </row>
    <row r="2417" s="4" customFormat="1" customHeight="1" spans="1:14">
      <c r="A2417" s="19">
        <v>2322</v>
      </c>
      <c r="B2417" s="19" t="s">
        <v>2541</v>
      </c>
      <c r="C2417" s="19" t="s">
        <v>28</v>
      </c>
      <c r="D2417" s="19" t="s">
        <v>2515</v>
      </c>
      <c r="E2417" s="19" t="s">
        <v>19</v>
      </c>
      <c r="F2417" s="19" t="s">
        <v>20</v>
      </c>
      <c r="G2417" s="35">
        <v>3000</v>
      </c>
      <c r="H2417" s="35">
        <v>750</v>
      </c>
      <c r="I2417" s="35">
        <v>3750</v>
      </c>
      <c r="J2417" s="37">
        <v>43647</v>
      </c>
      <c r="K2417" s="37">
        <v>45017</v>
      </c>
      <c r="L2417" s="19">
        <v>45</v>
      </c>
      <c r="M2417" s="19">
        <v>3</v>
      </c>
      <c r="N2417" s="19">
        <f t="shared" si="88"/>
        <v>48</v>
      </c>
    </row>
    <row r="2418" s="4" customFormat="1" customHeight="1" spans="1:14">
      <c r="A2418" s="19">
        <v>2323</v>
      </c>
      <c r="B2418" s="19" t="s">
        <v>2542</v>
      </c>
      <c r="C2418" s="19" t="s">
        <v>28</v>
      </c>
      <c r="D2418" s="19" t="s">
        <v>2515</v>
      </c>
      <c r="E2418" s="19" t="s">
        <v>19</v>
      </c>
      <c r="F2418" s="19" t="s">
        <v>20</v>
      </c>
      <c r="G2418" s="35">
        <v>3000</v>
      </c>
      <c r="H2418" s="35">
        <v>750</v>
      </c>
      <c r="I2418" s="35">
        <v>3750</v>
      </c>
      <c r="J2418" s="37">
        <v>43647</v>
      </c>
      <c r="K2418" s="37">
        <v>45017</v>
      </c>
      <c r="L2418" s="19">
        <v>45</v>
      </c>
      <c r="M2418" s="19">
        <v>3</v>
      </c>
      <c r="N2418" s="19">
        <f t="shared" si="88"/>
        <v>48</v>
      </c>
    </row>
    <row r="2419" s="4" customFormat="1" customHeight="1" spans="1:14">
      <c r="A2419" s="19">
        <v>2324</v>
      </c>
      <c r="B2419" s="19" t="s">
        <v>1926</v>
      </c>
      <c r="C2419" s="19" t="s">
        <v>28</v>
      </c>
      <c r="D2419" s="19" t="s">
        <v>2515</v>
      </c>
      <c r="E2419" s="19" t="s">
        <v>19</v>
      </c>
      <c r="F2419" s="19" t="s">
        <v>20</v>
      </c>
      <c r="G2419" s="35">
        <v>3000</v>
      </c>
      <c r="H2419" s="35">
        <v>750</v>
      </c>
      <c r="I2419" s="35">
        <v>3750</v>
      </c>
      <c r="J2419" s="37">
        <v>43647</v>
      </c>
      <c r="K2419" s="37">
        <v>45017</v>
      </c>
      <c r="L2419" s="19">
        <v>45</v>
      </c>
      <c r="M2419" s="19">
        <v>3</v>
      </c>
      <c r="N2419" s="19">
        <f t="shared" si="88"/>
        <v>48</v>
      </c>
    </row>
    <row r="2420" s="4" customFormat="1" customHeight="1" spans="1:14">
      <c r="A2420" s="19">
        <v>2325</v>
      </c>
      <c r="B2420" s="19" t="s">
        <v>2543</v>
      </c>
      <c r="C2420" s="19" t="s">
        <v>17</v>
      </c>
      <c r="D2420" s="19" t="s">
        <v>2515</v>
      </c>
      <c r="E2420" s="19" t="s">
        <v>19</v>
      </c>
      <c r="F2420" s="19" t="s">
        <v>20</v>
      </c>
      <c r="G2420" s="35">
        <v>3000</v>
      </c>
      <c r="H2420" s="35">
        <v>750</v>
      </c>
      <c r="I2420" s="35">
        <v>3750</v>
      </c>
      <c r="J2420" s="37">
        <v>43647</v>
      </c>
      <c r="K2420" s="37">
        <v>45017</v>
      </c>
      <c r="L2420" s="19">
        <v>45</v>
      </c>
      <c r="M2420" s="19">
        <v>3</v>
      </c>
      <c r="N2420" s="19">
        <f t="shared" si="88"/>
        <v>48</v>
      </c>
    </row>
    <row r="2421" s="4" customFormat="1" customHeight="1" spans="1:14">
      <c r="A2421" s="19">
        <v>2326</v>
      </c>
      <c r="B2421" s="19" t="s">
        <v>2544</v>
      </c>
      <c r="C2421" s="19" t="s">
        <v>28</v>
      </c>
      <c r="D2421" s="19" t="s">
        <v>2515</v>
      </c>
      <c r="E2421" s="19" t="s">
        <v>19</v>
      </c>
      <c r="F2421" s="19" t="s">
        <v>20</v>
      </c>
      <c r="G2421" s="35">
        <v>3000</v>
      </c>
      <c r="H2421" s="35">
        <v>750</v>
      </c>
      <c r="I2421" s="35">
        <v>3750</v>
      </c>
      <c r="J2421" s="37">
        <v>43647</v>
      </c>
      <c r="K2421" s="37">
        <v>45017</v>
      </c>
      <c r="L2421" s="19">
        <v>45</v>
      </c>
      <c r="M2421" s="19">
        <v>3</v>
      </c>
      <c r="N2421" s="19">
        <f t="shared" si="88"/>
        <v>48</v>
      </c>
    </row>
    <row r="2422" s="4" customFormat="1" customHeight="1" spans="1:14">
      <c r="A2422" s="19">
        <v>2327</v>
      </c>
      <c r="B2422" s="19" t="s">
        <v>2545</v>
      </c>
      <c r="C2422" s="19" t="s">
        <v>28</v>
      </c>
      <c r="D2422" s="19" t="s">
        <v>2515</v>
      </c>
      <c r="E2422" s="19" t="s">
        <v>19</v>
      </c>
      <c r="F2422" s="19" t="s">
        <v>20</v>
      </c>
      <c r="G2422" s="35">
        <v>3000</v>
      </c>
      <c r="H2422" s="35">
        <v>750</v>
      </c>
      <c r="I2422" s="35">
        <v>3750</v>
      </c>
      <c r="J2422" s="37">
        <v>43647</v>
      </c>
      <c r="K2422" s="37">
        <v>45017</v>
      </c>
      <c r="L2422" s="19">
        <v>45</v>
      </c>
      <c r="M2422" s="19">
        <v>3</v>
      </c>
      <c r="N2422" s="19">
        <f t="shared" ref="N2422:N2485" si="89">L2422+M2422</f>
        <v>48</v>
      </c>
    </row>
    <row r="2423" s="4" customFormat="1" customHeight="1" spans="1:14">
      <c r="A2423" s="19">
        <v>2328</v>
      </c>
      <c r="B2423" s="19" t="s">
        <v>2546</v>
      </c>
      <c r="C2423" s="19" t="s">
        <v>2547</v>
      </c>
      <c r="D2423" s="19" t="s">
        <v>2515</v>
      </c>
      <c r="E2423" s="19" t="s">
        <v>19</v>
      </c>
      <c r="F2423" s="19" t="s">
        <v>20</v>
      </c>
      <c r="G2423" s="35">
        <v>3000</v>
      </c>
      <c r="H2423" s="35">
        <v>750</v>
      </c>
      <c r="I2423" s="35">
        <v>3750</v>
      </c>
      <c r="J2423" s="37">
        <v>43647</v>
      </c>
      <c r="K2423" s="37">
        <v>45017</v>
      </c>
      <c r="L2423" s="19">
        <v>45</v>
      </c>
      <c r="M2423" s="19">
        <v>3</v>
      </c>
      <c r="N2423" s="19">
        <f t="shared" si="89"/>
        <v>48</v>
      </c>
    </row>
    <row r="2424" s="4" customFormat="1" customHeight="1" spans="1:14">
      <c r="A2424" s="19">
        <v>2329</v>
      </c>
      <c r="B2424" s="19" t="s">
        <v>2548</v>
      </c>
      <c r="C2424" s="19" t="s">
        <v>28</v>
      </c>
      <c r="D2424" s="19" t="s">
        <v>2515</v>
      </c>
      <c r="E2424" s="19" t="s">
        <v>19</v>
      </c>
      <c r="F2424" s="19" t="s">
        <v>20</v>
      </c>
      <c r="G2424" s="35">
        <v>3000</v>
      </c>
      <c r="H2424" s="35">
        <v>750</v>
      </c>
      <c r="I2424" s="35">
        <v>3750</v>
      </c>
      <c r="J2424" s="37">
        <v>43647</v>
      </c>
      <c r="K2424" s="37">
        <v>45017</v>
      </c>
      <c r="L2424" s="19">
        <v>45</v>
      </c>
      <c r="M2424" s="19">
        <v>3</v>
      </c>
      <c r="N2424" s="19">
        <f t="shared" si="89"/>
        <v>48</v>
      </c>
    </row>
    <row r="2425" s="4" customFormat="1" customHeight="1" spans="1:14">
      <c r="A2425" s="19">
        <v>2330</v>
      </c>
      <c r="B2425" s="19" t="s">
        <v>2549</v>
      </c>
      <c r="C2425" s="19" t="s">
        <v>28</v>
      </c>
      <c r="D2425" s="19" t="s">
        <v>2515</v>
      </c>
      <c r="E2425" s="19" t="s">
        <v>19</v>
      </c>
      <c r="F2425" s="19" t="s">
        <v>20</v>
      </c>
      <c r="G2425" s="35">
        <v>3000</v>
      </c>
      <c r="H2425" s="35">
        <v>750</v>
      </c>
      <c r="I2425" s="35">
        <v>3750</v>
      </c>
      <c r="J2425" s="37">
        <v>43647</v>
      </c>
      <c r="K2425" s="37">
        <v>45017</v>
      </c>
      <c r="L2425" s="19">
        <v>45</v>
      </c>
      <c r="M2425" s="19">
        <v>3</v>
      </c>
      <c r="N2425" s="19">
        <f t="shared" si="89"/>
        <v>48</v>
      </c>
    </row>
    <row r="2426" s="4" customFormat="1" customHeight="1" spans="1:14">
      <c r="A2426" s="19">
        <v>2331</v>
      </c>
      <c r="B2426" s="19" t="s">
        <v>2550</v>
      </c>
      <c r="C2426" s="19" t="s">
        <v>17</v>
      </c>
      <c r="D2426" s="19" t="s">
        <v>2515</v>
      </c>
      <c r="E2426" s="19" t="s">
        <v>19</v>
      </c>
      <c r="F2426" s="19" t="s">
        <v>20</v>
      </c>
      <c r="G2426" s="35">
        <v>3000</v>
      </c>
      <c r="H2426" s="35">
        <v>750</v>
      </c>
      <c r="I2426" s="35">
        <v>3750</v>
      </c>
      <c r="J2426" s="37">
        <v>43647</v>
      </c>
      <c r="K2426" s="37">
        <v>45017</v>
      </c>
      <c r="L2426" s="19">
        <v>45</v>
      </c>
      <c r="M2426" s="19">
        <v>3</v>
      </c>
      <c r="N2426" s="19">
        <f t="shared" si="89"/>
        <v>48</v>
      </c>
    </row>
    <row r="2427" s="4" customFormat="1" customHeight="1" spans="1:14">
      <c r="A2427" s="19">
        <v>2332</v>
      </c>
      <c r="B2427" s="19" t="s">
        <v>2551</v>
      </c>
      <c r="C2427" s="19" t="s">
        <v>28</v>
      </c>
      <c r="D2427" s="19" t="s">
        <v>2515</v>
      </c>
      <c r="E2427" s="19" t="s">
        <v>19</v>
      </c>
      <c r="F2427" s="19" t="s">
        <v>20</v>
      </c>
      <c r="G2427" s="35">
        <v>3000</v>
      </c>
      <c r="H2427" s="35">
        <v>750</v>
      </c>
      <c r="I2427" s="35">
        <v>3750</v>
      </c>
      <c r="J2427" s="37">
        <v>43647</v>
      </c>
      <c r="K2427" s="37">
        <v>45017</v>
      </c>
      <c r="L2427" s="19">
        <v>45</v>
      </c>
      <c r="M2427" s="19">
        <v>3</v>
      </c>
      <c r="N2427" s="19">
        <f t="shared" si="89"/>
        <v>48</v>
      </c>
    </row>
    <row r="2428" s="4" customFormat="1" customHeight="1" spans="1:14">
      <c r="A2428" s="19">
        <v>2333</v>
      </c>
      <c r="B2428" s="19" t="s">
        <v>2552</v>
      </c>
      <c r="C2428" s="19" t="s">
        <v>28</v>
      </c>
      <c r="D2428" s="19" t="s">
        <v>2515</v>
      </c>
      <c r="E2428" s="19" t="s">
        <v>19</v>
      </c>
      <c r="F2428" s="19" t="s">
        <v>20</v>
      </c>
      <c r="G2428" s="35">
        <v>3000</v>
      </c>
      <c r="H2428" s="35">
        <v>750</v>
      </c>
      <c r="I2428" s="35">
        <v>3750</v>
      </c>
      <c r="J2428" s="37">
        <v>43647</v>
      </c>
      <c r="K2428" s="37">
        <v>45017</v>
      </c>
      <c r="L2428" s="19">
        <v>45</v>
      </c>
      <c r="M2428" s="19">
        <v>3</v>
      </c>
      <c r="N2428" s="19">
        <f t="shared" si="89"/>
        <v>48</v>
      </c>
    </row>
    <row r="2429" s="4" customFormat="1" customHeight="1" spans="1:14">
      <c r="A2429" s="19">
        <v>2334</v>
      </c>
      <c r="B2429" s="19" t="s">
        <v>2553</v>
      </c>
      <c r="C2429" s="19" t="s">
        <v>17</v>
      </c>
      <c r="D2429" s="19" t="s">
        <v>2515</v>
      </c>
      <c r="E2429" s="19" t="s">
        <v>19</v>
      </c>
      <c r="F2429" s="19" t="s">
        <v>20</v>
      </c>
      <c r="G2429" s="35">
        <v>3000</v>
      </c>
      <c r="H2429" s="35">
        <v>750</v>
      </c>
      <c r="I2429" s="35">
        <v>3750</v>
      </c>
      <c r="J2429" s="37">
        <v>43647</v>
      </c>
      <c r="K2429" s="37">
        <v>45017</v>
      </c>
      <c r="L2429" s="19">
        <v>45</v>
      </c>
      <c r="M2429" s="19">
        <v>3</v>
      </c>
      <c r="N2429" s="19">
        <f t="shared" si="89"/>
        <v>48</v>
      </c>
    </row>
    <row r="2430" s="4" customFormat="1" customHeight="1" spans="1:14">
      <c r="A2430" s="19">
        <v>2335</v>
      </c>
      <c r="B2430" s="19" t="s">
        <v>2554</v>
      </c>
      <c r="C2430" s="19" t="s">
        <v>17</v>
      </c>
      <c r="D2430" s="19" t="s">
        <v>2515</v>
      </c>
      <c r="E2430" s="19" t="s">
        <v>19</v>
      </c>
      <c r="F2430" s="19" t="s">
        <v>20</v>
      </c>
      <c r="G2430" s="35">
        <v>3000</v>
      </c>
      <c r="H2430" s="35">
        <v>750</v>
      </c>
      <c r="I2430" s="35">
        <v>3750</v>
      </c>
      <c r="J2430" s="37">
        <v>43647</v>
      </c>
      <c r="K2430" s="37">
        <v>45017</v>
      </c>
      <c r="L2430" s="19">
        <v>45</v>
      </c>
      <c r="M2430" s="19">
        <v>3</v>
      </c>
      <c r="N2430" s="19">
        <f t="shared" si="89"/>
        <v>48</v>
      </c>
    </row>
    <row r="2431" s="4" customFormat="1" customHeight="1" spans="1:14">
      <c r="A2431" s="19">
        <v>2336</v>
      </c>
      <c r="B2431" s="19" t="s">
        <v>2555</v>
      </c>
      <c r="C2431" s="19" t="s">
        <v>17</v>
      </c>
      <c r="D2431" s="19" t="s">
        <v>2515</v>
      </c>
      <c r="E2431" s="19" t="s">
        <v>19</v>
      </c>
      <c r="F2431" s="19" t="s">
        <v>20</v>
      </c>
      <c r="G2431" s="35">
        <v>3000</v>
      </c>
      <c r="H2431" s="35">
        <v>750</v>
      </c>
      <c r="I2431" s="35">
        <v>3750</v>
      </c>
      <c r="J2431" s="37">
        <v>43647</v>
      </c>
      <c r="K2431" s="37">
        <v>45017</v>
      </c>
      <c r="L2431" s="19">
        <v>45</v>
      </c>
      <c r="M2431" s="19">
        <v>3</v>
      </c>
      <c r="N2431" s="19">
        <f t="shared" si="89"/>
        <v>48</v>
      </c>
    </row>
    <row r="2432" s="4" customFormat="1" customHeight="1" spans="1:14">
      <c r="A2432" s="19">
        <v>2337</v>
      </c>
      <c r="B2432" s="19" t="s">
        <v>2556</v>
      </c>
      <c r="C2432" s="19" t="s">
        <v>17</v>
      </c>
      <c r="D2432" s="19" t="s">
        <v>2515</v>
      </c>
      <c r="E2432" s="19" t="s">
        <v>19</v>
      </c>
      <c r="F2432" s="19" t="s">
        <v>20</v>
      </c>
      <c r="G2432" s="35">
        <v>3000</v>
      </c>
      <c r="H2432" s="35">
        <v>750</v>
      </c>
      <c r="I2432" s="35">
        <v>3750</v>
      </c>
      <c r="J2432" s="37">
        <v>43647</v>
      </c>
      <c r="K2432" s="37">
        <v>45017</v>
      </c>
      <c r="L2432" s="19">
        <v>45</v>
      </c>
      <c r="M2432" s="19">
        <v>3</v>
      </c>
      <c r="N2432" s="19">
        <f t="shared" si="89"/>
        <v>48</v>
      </c>
    </row>
    <row r="2433" s="4" customFormat="1" customHeight="1" spans="1:14">
      <c r="A2433" s="19">
        <v>2338</v>
      </c>
      <c r="B2433" s="19" t="s">
        <v>2557</v>
      </c>
      <c r="C2433" s="19" t="s">
        <v>28</v>
      </c>
      <c r="D2433" s="19" t="s">
        <v>2515</v>
      </c>
      <c r="E2433" s="19" t="s">
        <v>19</v>
      </c>
      <c r="F2433" s="19" t="s">
        <v>20</v>
      </c>
      <c r="G2433" s="35">
        <v>3000</v>
      </c>
      <c r="H2433" s="35">
        <v>750</v>
      </c>
      <c r="I2433" s="35">
        <v>3750</v>
      </c>
      <c r="J2433" s="37">
        <v>43647</v>
      </c>
      <c r="K2433" s="37">
        <v>45017</v>
      </c>
      <c r="L2433" s="19">
        <v>45</v>
      </c>
      <c r="M2433" s="19">
        <v>3</v>
      </c>
      <c r="N2433" s="19">
        <f t="shared" si="89"/>
        <v>48</v>
      </c>
    </row>
    <row r="2434" s="4" customFormat="1" customHeight="1" spans="1:14">
      <c r="A2434" s="19">
        <v>2339</v>
      </c>
      <c r="B2434" s="19" t="s">
        <v>2558</v>
      </c>
      <c r="C2434" s="19" t="s">
        <v>17</v>
      </c>
      <c r="D2434" s="19" t="s">
        <v>2515</v>
      </c>
      <c r="E2434" s="19" t="s">
        <v>19</v>
      </c>
      <c r="F2434" s="19" t="s">
        <v>20</v>
      </c>
      <c r="G2434" s="35">
        <v>3000</v>
      </c>
      <c r="H2434" s="35">
        <v>750</v>
      </c>
      <c r="I2434" s="35">
        <v>3750</v>
      </c>
      <c r="J2434" s="37">
        <v>43647</v>
      </c>
      <c r="K2434" s="37">
        <v>45017</v>
      </c>
      <c r="L2434" s="19">
        <v>45</v>
      </c>
      <c r="M2434" s="19">
        <v>3</v>
      </c>
      <c r="N2434" s="19">
        <f t="shared" si="89"/>
        <v>48</v>
      </c>
    </row>
    <row r="2435" s="4" customFormat="1" customHeight="1" spans="1:14">
      <c r="A2435" s="19">
        <v>2340</v>
      </c>
      <c r="B2435" s="19" t="s">
        <v>2559</v>
      </c>
      <c r="C2435" s="19" t="s">
        <v>28</v>
      </c>
      <c r="D2435" s="19" t="s">
        <v>2515</v>
      </c>
      <c r="E2435" s="19" t="s">
        <v>19</v>
      </c>
      <c r="F2435" s="19" t="s">
        <v>20</v>
      </c>
      <c r="G2435" s="35">
        <v>3000</v>
      </c>
      <c r="H2435" s="35">
        <v>750</v>
      </c>
      <c r="I2435" s="35">
        <v>3750</v>
      </c>
      <c r="J2435" s="37">
        <v>43647</v>
      </c>
      <c r="K2435" s="37">
        <v>45017</v>
      </c>
      <c r="L2435" s="19">
        <v>45</v>
      </c>
      <c r="M2435" s="19">
        <v>3</v>
      </c>
      <c r="N2435" s="19">
        <f t="shared" si="89"/>
        <v>48</v>
      </c>
    </row>
    <row r="2436" s="4" customFormat="1" customHeight="1" spans="1:14">
      <c r="A2436" s="19">
        <v>2341</v>
      </c>
      <c r="B2436" s="19" t="s">
        <v>2560</v>
      </c>
      <c r="C2436" s="19" t="s">
        <v>17</v>
      </c>
      <c r="D2436" s="19" t="s">
        <v>2515</v>
      </c>
      <c r="E2436" s="19" t="s">
        <v>19</v>
      </c>
      <c r="F2436" s="19" t="s">
        <v>20</v>
      </c>
      <c r="G2436" s="35">
        <v>3000</v>
      </c>
      <c r="H2436" s="35">
        <v>750</v>
      </c>
      <c r="I2436" s="35">
        <v>3750</v>
      </c>
      <c r="J2436" s="37">
        <v>43647</v>
      </c>
      <c r="K2436" s="37">
        <v>45017</v>
      </c>
      <c r="L2436" s="19">
        <v>45</v>
      </c>
      <c r="M2436" s="19">
        <v>3</v>
      </c>
      <c r="N2436" s="19">
        <f t="shared" si="89"/>
        <v>48</v>
      </c>
    </row>
    <row r="2437" s="4" customFormat="1" customHeight="1" spans="1:14">
      <c r="A2437" s="19">
        <v>2342</v>
      </c>
      <c r="B2437" s="19" t="s">
        <v>2561</v>
      </c>
      <c r="C2437" s="19" t="s">
        <v>28</v>
      </c>
      <c r="D2437" s="19" t="s">
        <v>2515</v>
      </c>
      <c r="E2437" s="19" t="s">
        <v>19</v>
      </c>
      <c r="F2437" s="19" t="s">
        <v>20</v>
      </c>
      <c r="G2437" s="35">
        <v>3000</v>
      </c>
      <c r="H2437" s="35">
        <v>750</v>
      </c>
      <c r="I2437" s="35">
        <v>3750</v>
      </c>
      <c r="J2437" s="37">
        <v>43647</v>
      </c>
      <c r="K2437" s="37">
        <v>45017</v>
      </c>
      <c r="L2437" s="19">
        <v>45</v>
      </c>
      <c r="M2437" s="19">
        <v>3</v>
      </c>
      <c r="N2437" s="19">
        <f t="shared" si="89"/>
        <v>48</v>
      </c>
    </row>
    <row r="2438" s="4" customFormat="1" customHeight="1" spans="1:14">
      <c r="A2438" s="19">
        <v>2343</v>
      </c>
      <c r="B2438" s="19" t="s">
        <v>2562</v>
      </c>
      <c r="C2438" s="19" t="s">
        <v>17</v>
      </c>
      <c r="D2438" s="19" t="s">
        <v>2515</v>
      </c>
      <c r="E2438" s="19" t="s">
        <v>19</v>
      </c>
      <c r="F2438" s="19" t="s">
        <v>20</v>
      </c>
      <c r="G2438" s="35">
        <v>3000</v>
      </c>
      <c r="H2438" s="35">
        <v>750</v>
      </c>
      <c r="I2438" s="35">
        <v>3750</v>
      </c>
      <c r="J2438" s="37">
        <v>43586</v>
      </c>
      <c r="K2438" s="37">
        <v>45017</v>
      </c>
      <c r="L2438" s="19">
        <v>47</v>
      </c>
      <c r="M2438" s="19">
        <v>3</v>
      </c>
      <c r="N2438" s="19">
        <f t="shared" si="89"/>
        <v>50</v>
      </c>
    </row>
    <row r="2439" s="4" customFormat="1" customHeight="1" spans="1:14">
      <c r="A2439" s="19">
        <v>2344</v>
      </c>
      <c r="B2439" s="19" t="s">
        <v>2563</v>
      </c>
      <c r="C2439" s="19" t="s">
        <v>17</v>
      </c>
      <c r="D2439" s="19" t="s">
        <v>2515</v>
      </c>
      <c r="E2439" s="19" t="s">
        <v>19</v>
      </c>
      <c r="F2439" s="19" t="s">
        <v>20</v>
      </c>
      <c r="G2439" s="35">
        <v>3000</v>
      </c>
      <c r="H2439" s="35">
        <v>750</v>
      </c>
      <c r="I2439" s="35">
        <v>3750</v>
      </c>
      <c r="J2439" s="38">
        <v>44053</v>
      </c>
      <c r="K2439" s="37">
        <v>45017</v>
      </c>
      <c r="L2439" s="19">
        <v>32</v>
      </c>
      <c r="M2439" s="19">
        <v>3</v>
      </c>
      <c r="N2439" s="19">
        <f t="shared" si="89"/>
        <v>35</v>
      </c>
    </row>
    <row r="2440" s="4" customFormat="1" customHeight="1" spans="1:14">
      <c r="A2440" s="19">
        <v>2345</v>
      </c>
      <c r="B2440" s="19" t="s">
        <v>2564</v>
      </c>
      <c r="C2440" s="19" t="s">
        <v>28</v>
      </c>
      <c r="D2440" s="19" t="s">
        <v>2515</v>
      </c>
      <c r="E2440" s="19" t="s">
        <v>19</v>
      </c>
      <c r="F2440" s="19" t="s">
        <v>20</v>
      </c>
      <c r="G2440" s="35">
        <v>3000</v>
      </c>
      <c r="H2440" s="35">
        <v>750</v>
      </c>
      <c r="I2440" s="35">
        <v>3750</v>
      </c>
      <c r="J2440" s="38">
        <v>44033</v>
      </c>
      <c r="K2440" s="37">
        <v>45017</v>
      </c>
      <c r="L2440" s="19">
        <v>33</v>
      </c>
      <c r="M2440" s="19">
        <v>3</v>
      </c>
      <c r="N2440" s="19">
        <f t="shared" si="89"/>
        <v>36</v>
      </c>
    </row>
    <row r="2441" s="4" customFormat="1" customHeight="1" spans="1:14">
      <c r="A2441" s="19">
        <v>2346</v>
      </c>
      <c r="B2441" s="19" t="s">
        <v>2565</v>
      </c>
      <c r="C2441" s="19" t="s">
        <v>17</v>
      </c>
      <c r="D2441" s="19" t="s">
        <v>2515</v>
      </c>
      <c r="E2441" s="19" t="s">
        <v>19</v>
      </c>
      <c r="F2441" s="19" t="s">
        <v>20</v>
      </c>
      <c r="G2441" s="35">
        <v>3000</v>
      </c>
      <c r="H2441" s="35">
        <v>750</v>
      </c>
      <c r="I2441" s="35">
        <v>3750</v>
      </c>
      <c r="J2441" s="38">
        <v>44033</v>
      </c>
      <c r="K2441" s="37">
        <v>45017</v>
      </c>
      <c r="L2441" s="19">
        <v>33</v>
      </c>
      <c r="M2441" s="19">
        <v>3</v>
      </c>
      <c r="N2441" s="19">
        <f t="shared" si="89"/>
        <v>36</v>
      </c>
    </row>
    <row r="2442" s="4" customFormat="1" customHeight="1" spans="1:14">
      <c r="A2442" s="19">
        <v>2347</v>
      </c>
      <c r="B2442" s="19" t="s">
        <v>2566</v>
      </c>
      <c r="C2442" s="19" t="s">
        <v>28</v>
      </c>
      <c r="D2442" s="19" t="s">
        <v>2515</v>
      </c>
      <c r="E2442" s="19" t="s">
        <v>19</v>
      </c>
      <c r="F2442" s="19" t="s">
        <v>20</v>
      </c>
      <c r="G2442" s="35">
        <v>3000</v>
      </c>
      <c r="H2442" s="35">
        <v>750</v>
      </c>
      <c r="I2442" s="35">
        <v>3750</v>
      </c>
      <c r="J2442" s="38">
        <v>44033</v>
      </c>
      <c r="K2442" s="37">
        <v>45017</v>
      </c>
      <c r="L2442" s="19">
        <v>33</v>
      </c>
      <c r="M2442" s="19">
        <v>3</v>
      </c>
      <c r="N2442" s="19">
        <f t="shared" si="89"/>
        <v>36</v>
      </c>
    </row>
    <row r="2443" s="4" customFormat="1" customHeight="1" spans="1:14">
      <c r="A2443" s="19">
        <v>2348</v>
      </c>
      <c r="B2443" s="19" t="s">
        <v>2567</v>
      </c>
      <c r="C2443" s="19" t="s">
        <v>17</v>
      </c>
      <c r="D2443" s="19" t="s">
        <v>2515</v>
      </c>
      <c r="E2443" s="19" t="s">
        <v>19</v>
      </c>
      <c r="F2443" s="19" t="s">
        <v>20</v>
      </c>
      <c r="G2443" s="35">
        <v>3000</v>
      </c>
      <c r="H2443" s="35">
        <v>750</v>
      </c>
      <c r="I2443" s="35">
        <v>3750</v>
      </c>
      <c r="J2443" s="38">
        <v>44060</v>
      </c>
      <c r="K2443" s="37">
        <v>45017</v>
      </c>
      <c r="L2443" s="19">
        <v>32</v>
      </c>
      <c r="M2443" s="19">
        <v>3</v>
      </c>
      <c r="N2443" s="19">
        <f t="shared" si="89"/>
        <v>35</v>
      </c>
    </row>
    <row r="2444" s="4" customFormat="1" customHeight="1" spans="1:14">
      <c r="A2444" s="19">
        <v>2349</v>
      </c>
      <c r="B2444" s="19" t="s">
        <v>2568</v>
      </c>
      <c r="C2444" s="19" t="s">
        <v>17</v>
      </c>
      <c r="D2444" s="19" t="s">
        <v>2515</v>
      </c>
      <c r="E2444" s="19" t="s">
        <v>19</v>
      </c>
      <c r="F2444" s="19" t="s">
        <v>20</v>
      </c>
      <c r="G2444" s="35">
        <v>3000</v>
      </c>
      <c r="H2444" s="35">
        <v>750</v>
      </c>
      <c r="I2444" s="35">
        <v>3750</v>
      </c>
      <c r="J2444" s="38">
        <v>44033</v>
      </c>
      <c r="K2444" s="37">
        <v>45017</v>
      </c>
      <c r="L2444" s="19">
        <v>33</v>
      </c>
      <c r="M2444" s="19">
        <v>3</v>
      </c>
      <c r="N2444" s="19">
        <f t="shared" si="89"/>
        <v>36</v>
      </c>
    </row>
    <row r="2445" s="4" customFormat="1" customHeight="1" spans="1:14">
      <c r="A2445" s="19">
        <v>2350</v>
      </c>
      <c r="B2445" s="19" t="s">
        <v>2569</v>
      </c>
      <c r="C2445" s="19" t="s">
        <v>28</v>
      </c>
      <c r="D2445" s="19" t="s">
        <v>2515</v>
      </c>
      <c r="E2445" s="19" t="s">
        <v>19</v>
      </c>
      <c r="F2445" s="19" t="s">
        <v>20</v>
      </c>
      <c r="G2445" s="35">
        <v>3000</v>
      </c>
      <c r="H2445" s="35">
        <v>750</v>
      </c>
      <c r="I2445" s="35">
        <v>3750</v>
      </c>
      <c r="J2445" s="38">
        <v>44014</v>
      </c>
      <c r="K2445" s="37">
        <v>45017</v>
      </c>
      <c r="L2445" s="19">
        <v>33</v>
      </c>
      <c r="M2445" s="19">
        <v>3</v>
      </c>
      <c r="N2445" s="19">
        <f t="shared" si="89"/>
        <v>36</v>
      </c>
    </row>
    <row r="2446" s="4" customFormat="1" customHeight="1" spans="1:14">
      <c r="A2446" s="19">
        <v>2351</v>
      </c>
      <c r="B2446" s="19" t="s">
        <v>2570</v>
      </c>
      <c r="C2446" s="19" t="s">
        <v>17</v>
      </c>
      <c r="D2446" s="19" t="s">
        <v>2515</v>
      </c>
      <c r="E2446" s="19" t="s">
        <v>19</v>
      </c>
      <c r="F2446" s="19" t="s">
        <v>20</v>
      </c>
      <c r="G2446" s="35">
        <v>3000</v>
      </c>
      <c r="H2446" s="35">
        <v>750</v>
      </c>
      <c r="I2446" s="35">
        <v>3750</v>
      </c>
      <c r="J2446" s="38">
        <v>44033</v>
      </c>
      <c r="K2446" s="37">
        <v>45017</v>
      </c>
      <c r="L2446" s="19">
        <v>33</v>
      </c>
      <c r="M2446" s="19">
        <v>3</v>
      </c>
      <c r="N2446" s="19">
        <f t="shared" si="89"/>
        <v>36</v>
      </c>
    </row>
    <row r="2447" s="4" customFormat="1" customHeight="1" spans="1:14">
      <c r="A2447" s="19">
        <v>2352</v>
      </c>
      <c r="B2447" s="19" t="s">
        <v>2571</v>
      </c>
      <c r="C2447" s="19" t="s">
        <v>28</v>
      </c>
      <c r="D2447" s="19" t="s">
        <v>2515</v>
      </c>
      <c r="E2447" s="19" t="s">
        <v>19</v>
      </c>
      <c r="F2447" s="19" t="s">
        <v>20</v>
      </c>
      <c r="G2447" s="35">
        <v>3000</v>
      </c>
      <c r="H2447" s="35">
        <v>750</v>
      </c>
      <c r="I2447" s="35">
        <v>3750</v>
      </c>
      <c r="J2447" s="38">
        <v>44033</v>
      </c>
      <c r="K2447" s="37">
        <v>45017</v>
      </c>
      <c r="L2447" s="19">
        <v>33</v>
      </c>
      <c r="M2447" s="19">
        <v>3</v>
      </c>
      <c r="N2447" s="19">
        <f t="shared" si="89"/>
        <v>36</v>
      </c>
    </row>
    <row r="2448" s="4" customFormat="1" customHeight="1" spans="1:14">
      <c r="A2448" s="19">
        <v>2353</v>
      </c>
      <c r="B2448" s="19" t="s">
        <v>2572</v>
      </c>
      <c r="C2448" s="19" t="s">
        <v>28</v>
      </c>
      <c r="D2448" s="19" t="s">
        <v>2515</v>
      </c>
      <c r="E2448" s="19" t="s">
        <v>19</v>
      </c>
      <c r="F2448" s="19" t="s">
        <v>20</v>
      </c>
      <c r="G2448" s="35">
        <v>3000</v>
      </c>
      <c r="H2448" s="35">
        <v>750</v>
      </c>
      <c r="I2448" s="35">
        <v>3750</v>
      </c>
      <c r="J2448" s="38">
        <v>44033</v>
      </c>
      <c r="K2448" s="37">
        <v>45017</v>
      </c>
      <c r="L2448" s="19">
        <v>33</v>
      </c>
      <c r="M2448" s="19">
        <v>3</v>
      </c>
      <c r="N2448" s="19">
        <f t="shared" si="89"/>
        <v>36</v>
      </c>
    </row>
    <row r="2449" s="4" customFormat="1" customHeight="1" spans="1:14">
      <c r="A2449" s="19">
        <v>2354</v>
      </c>
      <c r="B2449" s="19" t="s">
        <v>2573</v>
      </c>
      <c r="C2449" s="19" t="s">
        <v>28</v>
      </c>
      <c r="D2449" s="19" t="s">
        <v>2515</v>
      </c>
      <c r="E2449" s="19" t="s">
        <v>19</v>
      </c>
      <c r="F2449" s="19" t="s">
        <v>20</v>
      </c>
      <c r="G2449" s="35">
        <v>3000</v>
      </c>
      <c r="H2449" s="35">
        <v>750</v>
      </c>
      <c r="I2449" s="35">
        <v>3750</v>
      </c>
      <c r="J2449" s="38">
        <v>44067</v>
      </c>
      <c r="K2449" s="37">
        <v>45017</v>
      </c>
      <c r="L2449" s="19">
        <v>32</v>
      </c>
      <c r="M2449" s="19">
        <v>3</v>
      </c>
      <c r="N2449" s="19">
        <f t="shared" si="89"/>
        <v>35</v>
      </c>
    </row>
    <row r="2450" s="4" customFormat="1" customHeight="1" spans="1:14">
      <c r="A2450" s="19">
        <v>2355</v>
      </c>
      <c r="B2450" s="19" t="s">
        <v>2574</v>
      </c>
      <c r="C2450" s="19" t="s">
        <v>28</v>
      </c>
      <c r="D2450" s="19" t="s">
        <v>2515</v>
      </c>
      <c r="E2450" s="19" t="s">
        <v>19</v>
      </c>
      <c r="F2450" s="19" t="s">
        <v>20</v>
      </c>
      <c r="G2450" s="35">
        <v>3000</v>
      </c>
      <c r="H2450" s="35">
        <v>750</v>
      </c>
      <c r="I2450" s="35">
        <v>3750</v>
      </c>
      <c r="J2450" s="38">
        <v>44062</v>
      </c>
      <c r="K2450" s="37">
        <v>45017</v>
      </c>
      <c r="L2450" s="19">
        <v>32</v>
      </c>
      <c r="M2450" s="19">
        <v>3</v>
      </c>
      <c r="N2450" s="19">
        <f t="shared" si="89"/>
        <v>35</v>
      </c>
    </row>
    <row r="2451" s="4" customFormat="1" customHeight="1" spans="1:14">
      <c r="A2451" s="19">
        <v>2356</v>
      </c>
      <c r="B2451" s="19" t="s">
        <v>2575</v>
      </c>
      <c r="C2451" s="19" t="s">
        <v>28</v>
      </c>
      <c r="D2451" s="19" t="s">
        <v>2515</v>
      </c>
      <c r="E2451" s="19" t="s">
        <v>19</v>
      </c>
      <c r="F2451" s="19" t="s">
        <v>20</v>
      </c>
      <c r="G2451" s="35">
        <v>3000</v>
      </c>
      <c r="H2451" s="35">
        <v>750</v>
      </c>
      <c r="I2451" s="35">
        <v>3750</v>
      </c>
      <c r="J2451" s="38">
        <v>44033</v>
      </c>
      <c r="K2451" s="37">
        <v>45017</v>
      </c>
      <c r="L2451" s="19">
        <v>33</v>
      </c>
      <c r="M2451" s="19">
        <v>3</v>
      </c>
      <c r="N2451" s="19">
        <f t="shared" si="89"/>
        <v>36</v>
      </c>
    </row>
    <row r="2452" s="4" customFormat="1" customHeight="1" spans="1:14">
      <c r="A2452" s="19">
        <v>2357</v>
      </c>
      <c r="B2452" s="19" t="s">
        <v>2576</v>
      </c>
      <c r="C2452" s="19" t="s">
        <v>28</v>
      </c>
      <c r="D2452" s="19" t="s">
        <v>2515</v>
      </c>
      <c r="E2452" s="19" t="s">
        <v>19</v>
      </c>
      <c r="F2452" s="19" t="s">
        <v>20</v>
      </c>
      <c r="G2452" s="35">
        <v>3000</v>
      </c>
      <c r="H2452" s="35">
        <v>750</v>
      </c>
      <c r="I2452" s="35">
        <v>3750</v>
      </c>
      <c r="J2452" s="38">
        <v>44033</v>
      </c>
      <c r="K2452" s="37">
        <v>45017</v>
      </c>
      <c r="L2452" s="19">
        <v>33</v>
      </c>
      <c r="M2452" s="19">
        <v>3</v>
      </c>
      <c r="N2452" s="19">
        <f t="shared" si="89"/>
        <v>36</v>
      </c>
    </row>
    <row r="2453" s="4" customFormat="1" customHeight="1" spans="1:14">
      <c r="A2453" s="19">
        <v>2358</v>
      </c>
      <c r="B2453" s="19" t="s">
        <v>2577</v>
      </c>
      <c r="C2453" s="19" t="s">
        <v>28</v>
      </c>
      <c r="D2453" s="19" t="s">
        <v>2515</v>
      </c>
      <c r="E2453" s="19" t="s">
        <v>19</v>
      </c>
      <c r="F2453" s="19" t="s">
        <v>20</v>
      </c>
      <c r="G2453" s="35">
        <v>3000</v>
      </c>
      <c r="H2453" s="35">
        <v>750</v>
      </c>
      <c r="I2453" s="35">
        <v>3750</v>
      </c>
      <c r="J2453" s="38">
        <v>44033</v>
      </c>
      <c r="K2453" s="37">
        <v>45017</v>
      </c>
      <c r="L2453" s="19">
        <v>33</v>
      </c>
      <c r="M2453" s="19">
        <v>3</v>
      </c>
      <c r="N2453" s="19">
        <f t="shared" si="89"/>
        <v>36</v>
      </c>
    </row>
    <row r="2454" s="4" customFormat="1" customHeight="1" spans="1:14">
      <c r="A2454" s="19">
        <v>2359</v>
      </c>
      <c r="B2454" s="19" t="s">
        <v>2578</v>
      </c>
      <c r="C2454" s="19" t="s">
        <v>17</v>
      </c>
      <c r="D2454" s="19" t="s">
        <v>2515</v>
      </c>
      <c r="E2454" s="19" t="s">
        <v>19</v>
      </c>
      <c r="F2454" s="19" t="s">
        <v>20</v>
      </c>
      <c r="G2454" s="35">
        <v>3000</v>
      </c>
      <c r="H2454" s="35">
        <v>750</v>
      </c>
      <c r="I2454" s="35">
        <v>3750</v>
      </c>
      <c r="J2454" s="38">
        <v>44033</v>
      </c>
      <c r="K2454" s="37">
        <v>45017</v>
      </c>
      <c r="L2454" s="19">
        <v>33</v>
      </c>
      <c r="M2454" s="19">
        <v>3</v>
      </c>
      <c r="N2454" s="19">
        <f t="shared" si="89"/>
        <v>36</v>
      </c>
    </row>
    <row r="2455" s="4" customFormat="1" customHeight="1" spans="1:14">
      <c r="A2455" s="19">
        <v>2360</v>
      </c>
      <c r="B2455" s="19" t="s">
        <v>2579</v>
      </c>
      <c r="C2455" s="19" t="s">
        <v>17</v>
      </c>
      <c r="D2455" s="19" t="s">
        <v>2515</v>
      </c>
      <c r="E2455" s="19" t="s">
        <v>19</v>
      </c>
      <c r="F2455" s="19" t="s">
        <v>20</v>
      </c>
      <c r="G2455" s="35">
        <v>3000</v>
      </c>
      <c r="H2455" s="35">
        <v>750</v>
      </c>
      <c r="I2455" s="35">
        <v>3750</v>
      </c>
      <c r="J2455" s="38">
        <v>44070</v>
      </c>
      <c r="K2455" s="37">
        <v>45017</v>
      </c>
      <c r="L2455" s="19">
        <v>32</v>
      </c>
      <c r="M2455" s="19">
        <v>3</v>
      </c>
      <c r="N2455" s="19">
        <f t="shared" si="89"/>
        <v>35</v>
      </c>
    </row>
    <row r="2456" s="4" customFormat="1" customHeight="1" spans="1:14">
      <c r="A2456" s="19">
        <v>2361</v>
      </c>
      <c r="B2456" s="19" t="s">
        <v>2580</v>
      </c>
      <c r="C2456" s="19" t="s">
        <v>28</v>
      </c>
      <c r="D2456" s="19" t="s">
        <v>2515</v>
      </c>
      <c r="E2456" s="19" t="s">
        <v>19</v>
      </c>
      <c r="F2456" s="19" t="s">
        <v>20</v>
      </c>
      <c r="G2456" s="35">
        <v>3000</v>
      </c>
      <c r="H2456" s="35">
        <v>750</v>
      </c>
      <c r="I2456" s="35">
        <v>3750</v>
      </c>
      <c r="J2456" s="38">
        <v>44033</v>
      </c>
      <c r="K2456" s="37">
        <v>45017</v>
      </c>
      <c r="L2456" s="19">
        <v>33</v>
      </c>
      <c r="M2456" s="19">
        <v>3</v>
      </c>
      <c r="N2456" s="19">
        <f t="shared" si="89"/>
        <v>36</v>
      </c>
    </row>
    <row r="2457" s="4" customFormat="1" customHeight="1" spans="1:14">
      <c r="A2457" s="19">
        <v>2362</v>
      </c>
      <c r="B2457" s="19" t="s">
        <v>2581</v>
      </c>
      <c r="C2457" s="19" t="s">
        <v>28</v>
      </c>
      <c r="D2457" s="19" t="s">
        <v>2515</v>
      </c>
      <c r="E2457" s="19" t="s">
        <v>19</v>
      </c>
      <c r="F2457" s="19" t="s">
        <v>20</v>
      </c>
      <c r="G2457" s="35">
        <v>3000</v>
      </c>
      <c r="H2457" s="35">
        <v>750</v>
      </c>
      <c r="I2457" s="35">
        <v>3750</v>
      </c>
      <c r="J2457" s="38">
        <v>44033</v>
      </c>
      <c r="K2457" s="37">
        <v>45017</v>
      </c>
      <c r="L2457" s="19">
        <v>33</v>
      </c>
      <c r="M2457" s="19">
        <v>3</v>
      </c>
      <c r="N2457" s="19">
        <f t="shared" si="89"/>
        <v>36</v>
      </c>
    </row>
    <row r="2458" s="4" customFormat="1" customHeight="1" spans="1:14">
      <c r="A2458" s="19">
        <v>2363</v>
      </c>
      <c r="B2458" s="19" t="s">
        <v>2582</v>
      </c>
      <c r="C2458" s="19" t="s">
        <v>2583</v>
      </c>
      <c r="D2458" s="19" t="s">
        <v>2515</v>
      </c>
      <c r="E2458" s="19" t="s">
        <v>19</v>
      </c>
      <c r="F2458" s="19" t="s">
        <v>20</v>
      </c>
      <c r="G2458" s="35">
        <v>3000</v>
      </c>
      <c r="H2458" s="35">
        <v>750</v>
      </c>
      <c r="I2458" s="35">
        <v>3750</v>
      </c>
      <c r="J2458" s="38">
        <v>44033</v>
      </c>
      <c r="K2458" s="37">
        <v>45017</v>
      </c>
      <c r="L2458" s="19">
        <v>33</v>
      </c>
      <c r="M2458" s="19">
        <v>3</v>
      </c>
      <c r="N2458" s="19">
        <f t="shared" si="89"/>
        <v>36</v>
      </c>
    </row>
    <row r="2459" s="4" customFormat="1" customHeight="1" spans="1:14">
      <c r="A2459" s="19">
        <v>2364</v>
      </c>
      <c r="B2459" s="19" t="s">
        <v>2584</v>
      </c>
      <c r="C2459" s="19" t="s">
        <v>17</v>
      </c>
      <c r="D2459" s="19" t="s">
        <v>2515</v>
      </c>
      <c r="E2459" s="19" t="s">
        <v>19</v>
      </c>
      <c r="F2459" s="19" t="s">
        <v>20</v>
      </c>
      <c r="G2459" s="35">
        <v>3000</v>
      </c>
      <c r="H2459" s="35">
        <v>750</v>
      </c>
      <c r="I2459" s="35">
        <v>3750</v>
      </c>
      <c r="J2459" s="38">
        <v>44033</v>
      </c>
      <c r="K2459" s="37">
        <v>45017</v>
      </c>
      <c r="L2459" s="19">
        <v>33</v>
      </c>
      <c r="M2459" s="19">
        <v>3</v>
      </c>
      <c r="N2459" s="19">
        <f t="shared" si="89"/>
        <v>36</v>
      </c>
    </row>
    <row r="2460" s="4" customFormat="1" customHeight="1" spans="1:14">
      <c r="A2460" s="19">
        <v>2365</v>
      </c>
      <c r="B2460" s="19" t="s">
        <v>2585</v>
      </c>
      <c r="C2460" s="19" t="s">
        <v>28</v>
      </c>
      <c r="D2460" s="19" t="s">
        <v>2515</v>
      </c>
      <c r="E2460" s="19" t="s">
        <v>19</v>
      </c>
      <c r="F2460" s="19" t="s">
        <v>20</v>
      </c>
      <c r="G2460" s="35">
        <v>3000</v>
      </c>
      <c r="H2460" s="35">
        <v>750</v>
      </c>
      <c r="I2460" s="35">
        <v>3750</v>
      </c>
      <c r="J2460" s="38">
        <v>44033</v>
      </c>
      <c r="K2460" s="37">
        <v>45017</v>
      </c>
      <c r="L2460" s="19">
        <v>33</v>
      </c>
      <c r="M2460" s="19">
        <v>3</v>
      </c>
      <c r="N2460" s="19">
        <f t="shared" si="89"/>
        <v>36</v>
      </c>
    </row>
    <row r="2461" s="4" customFormat="1" customHeight="1" spans="1:14">
      <c r="A2461" s="19">
        <v>2366</v>
      </c>
      <c r="B2461" s="19" t="s">
        <v>2586</v>
      </c>
      <c r="C2461" s="19" t="s">
        <v>28</v>
      </c>
      <c r="D2461" s="19" t="s">
        <v>2515</v>
      </c>
      <c r="E2461" s="19" t="s">
        <v>19</v>
      </c>
      <c r="F2461" s="19" t="s">
        <v>20</v>
      </c>
      <c r="G2461" s="35">
        <v>3000</v>
      </c>
      <c r="H2461" s="35">
        <v>750</v>
      </c>
      <c r="I2461" s="35">
        <v>3750</v>
      </c>
      <c r="J2461" s="38">
        <v>44033</v>
      </c>
      <c r="K2461" s="37">
        <v>45017</v>
      </c>
      <c r="L2461" s="19">
        <v>33</v>
      </c>
      <c r="M2461" s="19">
        <v>3</v>
      </c>
      <c r="N2461" s="19">
        <f t="shared" si="89"/>
        <v>36</v>
      </c>
    </row>
    <row r="2462" s="4" customFormat="1" customHeight="1" spans="1:14">
      <c r="A2462" s="19">
        <v>2367</v>
      </c>
      <c r="B2462" s="19" t="s">
        <v>2587</v>
      </c>
      <c r="C2462" s="19" t="s">
        <v>28</v>
      </c>
      <c r="D2462" s="19" t="s">
        <v>2515</v>
      </c>
      <c r="E2462" s="19" t="s">
        <v>19</v>
      </c>
      <c r="F2462" s="19" t="s">
        <v>20</v>
      </c>
      <c r="G2462" s="35">
        <v>3000</v>
      </c>
      <c r="H2462" s="35">
        <v>750</v>
      </c>
      <c r="I2462" s="35">
        <v>3750</v>
      </c>
      <c r="J2462" s="38">
        <v>44033</v>
      </c>
      <c r="K2462" s="37">
        <v>45017</v>
      </c>
      <c r="L2462" s="19">
        <v>33</v>
      </c>
      <c r="M2462" s="19">
        <v>3</v>
      </c>
      <c r="N2462" s="19">
        <f t="shared" si="89"/>
        <v>36</v>
      </c>
    </row>
    <row r="2463" s="4" customFormat="1" customHeight="1" spans="1:14">
      <c r="A2463" s="19">
        <v>2368</v>
      </c>
      <c r="B2463" s="19" t="s">
        <v>2588</v>
      </c>
      <c r="C2463" s="19" t="s">
        <v>17</v>
      </c>
      <c r="D2463" s="19" t="s">
        <v>2515</v>
      </c>
      <c r="E2463" s="19" t="s">
        <v>19</v>
      </c>
      <c r="F2463" s="19" t="s">
        <v>20</v>
      </c>
      <c r="G2463" s="35">
        <v>3000</v>
      </c>
      <c r="H2463" s="35">
        <v>750</v>
      </c>
      <c r="I2463" s="35">
        <v>3750</v>
      </c>
      <c r="J2463" s="38">
        <v>44035</v>
      </c>
      <c r="K2463" s="37">
        <v>45017</v>
      </c>
      <c r="L2463" s="19">
        <v>33</v>
      </c>
      <c r="M2463" s="19">
        <v>3</v>
      </c>
      <c r="N2463" s="19">
        <f t="shared" si="89"/>
        <v>36</v>
      </c>
    </row>
    <row r="2464" s="4" customFormat="1" customHeight="1" spans="1:14">
      <c r="A2464" s="19">
        <v>2369</v>
      </c>
      <c r="B2464" s="19" t="s">
        <v>2589</v>
      </c>
      <c r="C2464" s="19" t="s">
        <v>28</v>
      </c>
      <c r="D2464" s="19" t="s">
        <v>2515</v>
      </c>
      <c r="E2464" s="19" t="s">
        <v>19</v>
      </c>
      <c r="F2464" s="19" t="s">
        <v>20</v>
      </c>
      <c r="G2464" s="35">
        <v>3000</v>
      </c>
      <c r="H2464" s="35">
        <v>750</v>
      </c>
      <c r="I2464" s="35">
        <v>3750</v>
      </c>
      <c r="J2464" s="38">
        <v>44033</v>
      </c>
      <c r="K2464" s="37">
        <v>45017</v>
      </c>
      <c r="L2464" s="19">
        <v>33</v>
      </c>
      <c r="M2464" s="19">
        <v>3</v>
      </c>
      <c r="N2464" s="19">
        <f t="shared" si="89"/>
        <v>36</v>
      </c>
    </row>
    <row r="2465" s="4" customFormat="1" customHeight="1" spans="1:14">
      <c r="A2465" s="19">
        <v>2370</v>
      </c>
      <c r="B2465" s="19" t="s">
        <v>2590</v>
      </c>
      <c r="C2465" s="19" t="s">
        <v>28</v>
      </c>
      <c r="D2465" s="19" t="s">
        <v>2515</v>
      </c>
      <c r="E2465" s="19" t="s">
        <v>19</v>
      </c>
      <c r="F2465" s="19" t="s">
        <v>20</v>
      </c>
      <c r="G2465" s="35">
        <v>3000</v>
      </c>
      <c r="H2465" s="35">
        <v>750</v>
      </c>
      <c r="I2465" s="35">
        <v>3750</v>
      </c>
      <c r="J2465" s="38">
        <v>44393</v>
      </c>
      <c r="K2465" s="37">
        <v>45017</v>
      </c>
      <c r="L2465" s="19">
        <v>21</v>
      </c>
      <c r="M2465" s="19">
        <v>3</v>
      </c>
      <c r="N2465" s="19">
        <f t="shared" si="89"/>
        <v>24</v>
      </c>
    </row>
    <row r="2466" s="4" customFormat="1" customHeight="1" spans="1:14">
      <c r="A2466" s="19">
        <v>2371</v>
      </c>
      <c r="B2466" s="19" t="s">
        <v>2591</v>
      </c>
      <c r="C2466" s="40" t="s">
        <v>17</v>
      </c>
      <c r="D2466" s="19" t="s">
        <v>2515</v>
      </c>
      <c r="E2466" s="19" t="s">
        <v>19</v>
      </c>
      <c r="F2466" s="19" t="s">
        <v>20</v>
      </c>
      <c r="G2466" s="35">
        <v>3000</v>
      </c>
      <c r="H2466" s="35">
        <v>750</v>
      </c>
      <c r="I2466" s="35">
        <v>3750</v>
      </c>
      <c r="J2466" s="38">
        <v>44386</v>
      </c>
      <c r="K2466" s="37">
        <v>45017</v>
      </c>
      <c r="L2466" s="19">
        <v>21</v>
      </c>
      <c r="M2466" s="19">
        <v>3</v>
      </c>
      <c r="N2466" s="19">
        <f t="shared" si="89"/>
        <v>24</v>
      </c>
    </row>
    <row r="2467" s="4" customFormat="1" customHeight="1" spans="1:14">
      <c r="A2467" s="19">
        <v>2372</v>
      </c>
      <c r="B2467" s="19" t="s">
        <v>2592</v>
      </c>
      <c r="C2467" s="19" t="s">
        <v>17</v>
      </c>
      <c r="D2467" s="19" t="s">
        <v>2515</v>
      </c>
      <c r="E2467" s="19" t="s">
        <v>19</v>
      </c>
      <c r="F2467" s="19" t="s">
        <v>20</v>
      </c>
      <c r="G2467" s="35">
        <v>3000</v>
      </c>
      <c r="H2467" s="35">
        <v>750</v>
      </c>
      <c r="I2467" s="35">
        <v>3750</v>
      </c>
      <c r="J2467" s="38">
        <v>44393</v>
      </c>
      <c r="K2467" s="37">
        <v>45017</v>
      </c>
      <c r="L2467" s="19">
        <v>21</v>
      </c>
      <c r="M2467" s="19">
        <v>3</v>
      </c>
      <c r="N2467" s="19">
        <f t="shared" si="89"/>
        <v>24</v>
      </c>
    </row>
    <row r="2468" s="4" customFormat="1" customHeight="1" spans="1:14">
      <c r="A2468" s="19">
        <v>2373</v>
      </c>
      <c r="B2468" s="19" t="s">
        <v>2593</v>
      </c>
      <c r="C2468" s="19" t="s">
        <v>28</v>
      </c>
      <c r="D2468" s="19" t="s">
        <v>2515</v>
      </c>
      <c r="E2468" s="19" t="s">
        <v>19</v>
      </c>
      <c r="F2468" s="19" t="s">
        <v>20</v>
      </c>
      <c r="G2468" s="35">
        <v>3000</v>
      </c>
      <c r="H2468" s="35">
        <v>750</v>
      </c>
      <c r="I2468" s="35">
        <v>3750</v>
      </c>
      <c r="J2468" s="38">
        <v>44217</v>
      </c>
      <c r="K2468" s="37">
        <v>45017</v>
      </c>
      <c r="L2468" s="19">
        <v>27</v>
      </c>
      <c r="M2468" s="19">
        <v>3</v>
      </c>
      <c r="N2468" s="19">
        <f t="shared" si="89"/>
        <v>30</v>
      </c>
    </row>
    <row r="2469" s="4" customFormat="1" customHeight="1" spans="1:14">
      <c r="A2469" s="19">
        <v>2374</v>
      </c>
      <c r="B2469" s="19" t="s">
        <v>2594</v>
      </c>
      <c r="C2469" s="19" t="s">
        <v>28</v>
      </c>
      <c r="D2469" s="19" t="s">
        <v>2515</v>
      </c>
      <c r="E2469" s="19" t="s">
        <v>19</v>
      </c>
      <c r="F2469" s="19" t="s">
        <v>20</v>
      </c>
      <c r="G2469" s="35">
        <v>3000</v>
      </c>
      <c r="H2469" s="35">
        <v>750</v>
      </c>
      <c r="I2469" s="35">
        <v>3750</v>
      </c>
      <c r="J2469" s="38">
        <v>44001</v>
      </c>
      <c r="K2469" s="37">
        <v>45017</v>
      </c>
      <c r="L2469" s="19">
        <v>34</v>
      </c>
      <c r="M2469" s="19">
        <v>3</v>
      </c>
      <c r="N2469" s="19">
        <f t="shared" si="89"/>
        <v>37</v>
      </c>
    </row>
    <row r="2470" s="4" customFormat="1" customHeight="1" spans="1:14">
      <c r="A2470" s="19">
        <v>2375</v>
      </c>
      <c r="B2470" s="19" t="s">
        <v>2595</v>
      </c>
      <c r="C2470" s="19" t="s">
        <v>28</v>
      </c>
      <c r="D2470" s="19" t="s">
        <v>2515</v>
      </c>
      <c r="E2470" s="19" t="s">
        <v>19</v>
      </c>
      <c r="F2470" s="19" t="s">
        <v>20</v>
      </c>
      <c r="G2470" s="35">
        <v>3000</v>
      </c>
      <c r="H2470" s="35">
        <v>750</v>
      </c>
      <c r="I2470" s="35">
        <v>3750</v>
      </c>
      <c r="J2470" s="38">
        <v>44222</v>
      </c>
      <c r="K2470" s="37">
        <v>45017</v>
      </c>
      <c r="L2470" s="19">
        <v>27</v>
      </c>
      <c r="M2470" s="19">
        <v>3</v>
      </c>
      <c r="N2470" s="19">
        <f t="shared" si="89"/>
        <v>30</v>
      </c>
    </row>
    <row r="2471" s="4" customFormat="1" customHeight="1" spans="1:14">
      <c r="A2471" s="19">
        <v>2376</v>
      </c>
      <c r="B2471" s="19" t="s">
        <v>2596</v>
      </c>
      <c r="C2471" s="19" t="s">
        <v>28</v>
      </c>
      <c r="D2471" s="19" t="s">
        <v>2515</v>
      </c>
      <c r="E2471" s="21" t="s">
        <v>19</v>
      </c>
      <c r="F2471" s="19" t="s">
        <v>20</v>
      </c>
      <c r="G2471" s="35">
        <v>3000</v>
      </c>
      <c r="H2471" s="35">
        <v>750</v>
      </c>
      <c r="I2471" s="35">
        <v>3750</v>
      </c>
      <c r="J2471" s="38">
        <v>44386</v>
      </c>
      <c r="K2471" s="37">
        <v>45017</v>
      </c>
      <c r="L2471" s="19">
        <v>21</v>
      </c>
      <c r="M2471" s="19">
        <v>3</v>
      </c>
      <c r="N2471" s="19">
        <f t="shared" si="89"/>
        <v>24</v>
      </c>
    </row>
    <row r="2472" s="4" customFormat="1" customHeight="1" spans="1:14">
      <c r="A2472" s="19">
        <v>2377</v>
      </c>
      <c r="B2472" s="19" t="s">
        <v>2597</v>
      </c>
      <c r="C2472" s="19" t="s">
        <v>28</v>
      </c>
      <c r="D2472" s="19" t="s">
        <v>2515</v>
      </c>
      <c r="E2472" s="21" t="s">
        <v>19</v>
      </c>
      <c r="F2472" s="19" t="s">
        <v>20</v>
      </c>
      <c r="G2472" s="35">
        <v>3000</v>
      </c>
      <c r="H2472" s="35">
        <v>750</v>
      </c>
      <c r="I2472" s="35">
        <v>3750</v>
      </c>
      <c r="J2472" s="38">
        <v>44386</v>
      </c>
      <c r="K2472" s="37">
        <v>45017</v>
      </c>
      <c r="L2472" s="19">
        <v>21</v>
      </c>
      <c r="M2472" s="19">
        <v>3</v>
      </c>
      <c r="N2472" s="19">
        <f t="shared" si="89"/>
        <v>24</v>
      </c>
    </row>
    <row r="2473" s="4" customFormat="1" customHeight="1" spans="1:14">
      <c r="A2473" s="19">
        <v>2378</v>
      </c>
      <c r="B2473" s="19" t="s">
        <v>2598</v>
      </c>
      <c r="C2473" s="19" t="s">
        <v>28</v>
      </c>
      <c r="D2473" s="19" t="s">
        <v>2515</v>
      </c>
      <c r="E2473" s="19" t="s">
        <v>19</v>
      </c>
      <c r="F2473" s="19" t="s">
        <v>20</v>
      </c>
      <c r="G2473" s="35">
        <v>3000</v>
      </c>
      <c r="H2473" s="35">
        <v>750</v>
      </c>
      <c r="I2473" s="35">
        <v>3750</v>
      </c>
      <c r="J2473" s="38">
        <v>44386</v>
      </c>
      <c r="K2473" s="37">
        <v>45017</v>
      </c>
      <c r="L2473" s="19">
        <v>21</v>
      </c>
      <c r="M2473" s="19">
        <v>3</v>
      </c>
      <c r="N2473" s="19">
        <f t="shared" si="89"/>
        <v>24</v>
      </c>
    </row>
    <row r="2474" s="4" customFormat="1" customHeight="1" spans="1:14">
      <c r="A2474" s="19">
        <v>2379</v>
      </c>
      <c r="B2474" s="19" t="s">
        <v>2599</v>
      </c>
      <c r="C2474" s="19" t="s">
        <v>28</v>
      </c>
      <c r="D2474" s="19" t="s">
        <v>2515</v>
      </c>
      <c r="E2474" s="19" t="s">
        <v>19</v>
      </c>
      <c r="F2474" s="19" t="s">
        <v>20</v>
      </c>
      <c r="G2474" s="35">
        <v>3000</v>
      </c>
      <c r="H2474" s="35">
        <v>750</v>
      </c>
      <c r="I2474" s="35">
        <v>3750</v>
      </c>
      <c r="J2474" s="38">
        <v>44386</v>
      </c>
      <c r="K2474" s="37">
        <v>45017</v>
      </c>
      <c r="L2474" s="19">
        <v>21</v>
      </c>
      <c r="M2474" s="19">
        <v>3</v>
      </c>
      <c r="N2474" s="19">
        <f t="shared" si="89"/>
        <v>24</v>
      </c>
    </row>
    <row r="2475" s="4" customFormat="1" customHeight="1" spans="1:14">
      <c r="A2475" s="19">
        <v>2380</v>
      </c>
      <c r="B2475" s="19" t="s">
        <v>2600</v>
      </c>
      <c r="C2475" s="19" t="s">
        <v>28</v>
      </c>
      <c r="D2475" s="19" t="s">
        <v>2515</v>
      </c>
      <c r="E2475" s="19" t="s">
        <v>19</v>
      </c>
      <c r="F2475" s="19" t="s">
        <v>20</v>
      </c>
      <c r="G2475" s="35">
        <v>3000</v>
      </c>
      <c r="H2475" s="35">
        <v>750</v>
      </c>
      <c r="I2475" s="35">
        <v>3750</v>
      </c>
      <c r="J2475" s="38">
        <v>44386</v>
      </c>
      <c r="K2475" s="37">
        <v>45017</v>
      </c>
      <c r="L2475" s="19">
        <v>21</v>
      </c>
      <c r="M2475" s="19">
        <v>3</v>
      </c>
      <c r="N2475" s="19">
        <f t="shared" si="89"/>
        <v>24</v>
      </c>
    </row>
    <row r="2476" s="4" customFormat="1" customHeight="1" spans="1:14">
      <c r="A2476" s="19">
        <v>2381</v>
      </c>
      <c r="B2476" s="19" t="s">
        <v>2601</v>
      </c>
      <c r="C2476" s="19" t="s">
        <v>28</v>
      </c>
      <c r="D2476" s="19" t="s">
        <v>2515</v>
      </c>
      <c r="E2476" s="19" t="s">
        <v>19</v>
      </c>
      <c r="F2476" s="19" t="s">
        <v>20</v>
      </c>
      <c r="G2476" s="35">
        <v>3000</v>
      </c>
      <c r="H2476" s="35">
        <v>750</v>
      </c>
      <c r="I2476" s="35">
        <v>3750</v>
      </c>
      <c r="J2476" s="38">
        <v>44386</v>
      </c>
      <c r="K2476" s="37">
        <v>45017</v>
      </c>
      <c r="L2476" s="19">
        <v>21</v>
      </c>
      <c r="M2476" s="19">
        <v>3</v>
      </c>
      <c r="N2476" s="19">
        <f t="shared" si="89"/>
        <v>24</v>
      </c>
    </row>
    <row r="2477" s="4" customFormat="1" customHeight="1" spans="1:14">
      <c r="A2477" s="19">
        <v>2382</v>
      </c>
      <c r="B2477" s="19" t="s">
        <v>2602</v>
      </c>
      <c r="C2477" s="19" t="s">
        <v>28</v>
      </c>
      <c r="D2477" s="19" t="s">
        <v>2515</v>
      </c>
      <c r="E2477" s="19" t="s">
        <v>19</v>
      </c>
      <c r="F2477" s="19" t="s">
        <v>20</v>
      </c>
      <c r="G2477" s="35">
        <v>3000</v>
      </c>
      <c r="H2477" s="35">
        <v>750</v>
      </c>
      <c r="I2477" s="35">
        <v>3750</v>
      </c>
      <c r="J2477" s="38">
        <v>44386</v>
      </c>
      <c r="K2477" s="37">
        <v>45017</v>
      </c>
      <c r="L2477" s="19">
        <v>21</v>
      </c>
      <c r="M2477" s="19">
        <v>3</v>
      </c>
      <c r="N2477" s="19">
        <f t="shared" si="89"/>
        <v>24</v>
      </c>
    </row>
    <row r="2478" s="4" customFormat="1" customHeight="1" spans="1:14">
      <c r="A2478" s="19">
        <v>2383</v>
      </c>
      <c r="B2478" s="19" t="s">
        <v>2603</v>
      </c>
      <c r="C2478" s="19" t="s">
        <v>28</v>
      </c>
      <c r="D2478" s="19" t="s">
        <v>2515</v>
      </c>
      <c r="E2478" s="19" t="s">
        <v>19</v>
      </c>
      <c r="F2478" s="19" t="s">
        <v>20</v>
      </c>
      <c r="G2478" s="35">
        <v>3000</v>
      </c>
      <c r="H2478" s="35">
        <v>750</v>
      </c>
      <c r="I2478" s="35">
        <v>3750</v>
      </c>
      <c r="J2478" s="38">
        <v>44386</v>
      </c>
      <c r="K2478" s="37">
        <v>45017</v>
      </c>
      <c r="L2478" s="19">
        <v>21</v>
      </c>
      <c r="M2478" s="19">
        <v>3</v>
      </c>
      <c r="N2478" s="19">
        <f t="shared" si="89"/>
        <v>24</v>
      </c>
    </row>
    <row r="2479" s="4" customFormat="1" customHeight="1" spans="1:14">
      <c r="A2479" s="19">
        <v>2384</v>
      </c>
      <c r="B2479" s="19" t="s">
        <v>2604</v>
      </c>
      <c r="C2479" s="19" t="s">
        <v>28</v>
      </c>
      <c r="D2479" s="19" t="s">
        <v>2515</v>
      </c>
      <c r="E2479" s="19" t="s">
        <v>19</v>
      </c>
      <c r="F2479" s="19" t="s">
        <v>20</v>
      </c>
      <c r="G2479" s="35">
        <v>3000</v>
      </c>
      <c r="H2479" s="35">
        <v>750</v>
      </c>
      <c r="I2479" s="35">
        <v>3750</v>
      </c>
      <c r="J2479" s="38">
        <v>44389</v>
      </c>
      <c r="K2479" s="37">
        <v>45017</v>
      </c>
      <c r="L2479" s="19">
        <v>21</v>
      </c>
      <c r="M2479" s="19">
        <v>3</v>
      </c>
      <c r="N2479" s="19">
        <f t="shared" si="89"/>
        <v>24</v>
      </c>
    </row>
    <row r="2480" s="4" customFormat="1" customHeight="1" spans="1:14">
      <c r="A2480" s="19">
        <v>2385</v>
      </c>
      <c r="B2480" s="19" t="s">
        <v>2605</v>
      </c>
      <c r="C2480" s="19" t="s">
        <v>28</v>
      </c>
      <c r="D2480" s="19" t="s">
        <v>2515</v>
      </c>
      <c r="E2480" s="19" t="s">
        <v>19</v>
      </c>
      <c r="F2480" s="19" t="s">
        <v>20</v>
      </c>
      <c r="G2480" s="35">
        <v>3000</v>
      </c>
      <c r="H2480" s="35">
        <v>750</v>
      </c>
      <c r="I2480" s="35">
        <v>3750</v>
      </c>
      <c r="J2480" s="37">
        <v>44409</v>
      </c>
      <c r="K2480" s="37">
        <v>45017</v>
      </c>
      <c r="L2480" s="19">
        <v>21</v>
      </c>
      <c r="M2480" s="19">
        <v>3</v>
      </c>
      <c r="N2480" s="19">
        <f t="shared" si="89"/>
        <v>24</v>
      </c>
    </row>
    <row r="2481" s="4" customFormat="1" customHeight="1" spans="1:14">
      <c r="A2481" s="19">
        <v>2386</v>
      </c>
      <c r="B2481" s="19" t="s">
        <v>2606</v>
      </c>
      <c r="C2481" s="19" t="s">
        <v>17</v>
      </c>
      <c r="D2481" s="19" t="s">
        <v>2515</v>
      </c>
      <c r="E2481" s="21" t="s">
        <v>19</v>
      </c>
      <c r="F2481" s="19" t="s">
        <v>20</v>
      </c>
      <c r="G2481" s="35">
        <v>3000</v>
      </c>
      <c r="H2481" s="35">
        <v>750</v>
      </c>
      <c r="I2481" s="35">
        <v>3750</v>
      </c>
      <c r="J2481" s="37">
        <v>43634</v>
      </c>
      <c r="K2481" s="37">
        <v>45017</v>
      </c>
      <c r="L2481" s="19">
        <v>45</v>
      </c>
      <c r="M2481" s="19">
        <v>3</v>
      </c>
      <c r="N2481" s="19">
        <f t="shared" si="89"/>
        <v>48</v>
      </c>
    </row>
    <row r="2482" s="4" customFormat="1" customHeight="1" spans="1:14">
      <c r="A2482" s="19">
        <v>2387</v>
      </c>
      <c r="B2482" s="19" t="s">
        <v>2607</v>
      </c>
      <c r="C2482" s="19" t="s">
        <v>17</v>
      </c>
      <c r="D2482" s="19" t="s">
        <v>2515</v>
      </c>
      <c r="E2482" s="19" t="s">
        <v>33</v>
      </c>
      <c r="F2482" s="49" t="s">
        <v>34</v>
      </c>
      <c r="G2482" s="35">
        <v>4500</v>
      </c>
      <c r="H2482" s="35">
        <v>1125</v>
      </c>
      <c r="I2482" s="35">
        <v>5625</v>
      </c>
      <c r="J2482" s="37">
        <v>44044</v>
      </c>
      <c r="K2482" s="37">
        <v>45017</v>
      </c>
      <c r="L2482" s="19">
        <v>33</v>
      </c>
      <c r="M2482" s="19">
        <v>3</v>
      </c>
      <c r="N2482" s="19">
        <f t="shared" si="89"/>
        <v>36</v>
      </c>
    </row>
    <row r="2483" s="4" customFormat="1" customHeight="1" spans="1:14">
      <c r="A2483" s="19">
        <v>2388</v>
      </c>
      <c r="B2483" s="19" t="s">
        <v>2608</v>
      </c>
      <c r="C2483" s="19" t="s">
        <v>28</v>
      </c>
      <c r="D2483" s="19" t="s">
        <v>2515</v>
      </c>
      <c r="E2483" s="19" t="s">
        <v>19</v>
      </c>
      <c r="F2483" s="19" t="s">
        <v>20</v>
      </c>
      <c r="G2483" s="35">
        <v>3000</v>
      </c>
      <c r="H2483" s="35">
        <v>750</v>
      </c>
      <c r="I2483" s="35">
        <v>3750</v>
      </c>
      <c r="J2483" s="37">
        <v>44378</v>
      </c>
      <c r="K2483" s="37">
        <v>45017</v>
      </c>
      <c r="L2483" s="19">
        <v>21</v>
      </c>
      <c r="M2483" s="19">
        <v>3</v>
      </c>
      <c r="N2483" s="19">
        <f t="shared" si="89"/>
        <v>24</v>
      </c>
    </row>
    <row r="2484" s="4" customFormat="1" customHeight="1" spans="1:14">
      <c r="A2484" s="19">
        <v>2389</v>
      </c>
      <c r="B2484" s="19" t="s">
        <v>2609</v>
      </c>
      <c r="C2484" s="19" t="s">
        <v>28</v>
      </c>
      <c r="D2484" s="19" t="s">
        <v>2515</v>
      </c>
      <c r="E2484" s="19" t="s">
        <v>19</v>
      </c>
      <c r="F2484" s="19" t="s">
        <v>20</v>
      </c>
      <c r="G2484" s="35">
        <v>3000</v>
      </c>
      <c r="H2484" s="35">
        <v>750</v>
      </c>
      <c r="I2484" s="35">
        <v>3750</v>
      </c>
      <c r="J2484" s="37">
        <v>44378</v>
      </c>
      <c r="K2484" s="37">
        <v>45017</v>
      </c>
      <c r="L2484" s="19">
        <v>21</v>
      </c>
      <c r="M2484" s="19">
        <v>3</v>
      </c>
      <c r="N2484" s="19">
        <f t="shared" si="89"/>
        <v>24</v>
      </c>
    </row>
    <row r="2485" s="4" customFormat="1" customHeight="1" spans="1:14">
      <c r="A2485" s="19">
        <v>2390</v>
      </c>
      <c r="B2485" s="19" t="s">
        <v>2610</v>
      </c>
      <c r="C2485" s="19" t="s">
        <v>28</v>
      </c>
      <c r="D2485" s="19" t="s">
        <v>2515</v>
      </c>
      <c r="E2485" s="19" t="s">
        <v>19</v>
      </c>
      <c r="F2485" s="19" t="s">
        <v>20</v>
      </c>
      <c r="G2485" s="35">
        <v>3000</v>
      </c>
      <c r="H2485" s="35">
        <v>750</v>
      </c>
      <c r="I2485" s="35">
        <v>3750</v>
      </c>
      <c r="J2485" s="37">
        <v>44378</v>
      </c>
      <c r="K2485" s="37">
        <v>45017</v>
      </c>
      <c r="L2485" s="19">
        <v>21</v>
      </c>
      <c r="M2485" s="19">
        <v>3</v>
      </c>
      <c r="N2485" s="19">
        <f t="shared" si="89"/>
        <v>24</v>
      </c>
    </row>
    <row r="2486" s="4" customFormat="1" customHeight="1" spans="1:14">
      <c r="A2486" s="19">
        <v>2391</v>
      </c>
      <c r="B2486" s="19" t="s">
        <v>2611</v>
      </c>
      <c r="C2486" s="19" t="s">
        <v>17</v>
      </c>
      <c r="D2486" s="19" t="s">
        <v>2515</v>
      </c>
      <c r="E2486" s="19" t="s">
        <v>19</v>
      </c>
      <c r="F2486" s="19" t="s">
        <v>20</v>
      </c>
      <c r="G2486" s="35">
        <v>3000</v>
      </c>
      <c r="H2486" s="35">
        <v>750</v>
      </c>
      <c r="I2486" s="35">
        <v>3750</v>
      </c>
      <c r="J2486" s="37">
        <v>44378</v>
      </c>
      <c r="K2486" s="37">
        <v>45017</v>
      </c>
      <c r="L2486" s="19">
        <v>21</v>
      </c>
      <c r="M2486" s="19">
        <v>3</v>
      </c>
      <c r="N2486" s="19">
        <f t="shared" ref="N2486:N2549" si="90">L2486+M2486</f>
        <v>24</v>
      </c>
    </row>
    <row r="2487" s="4" customFormat="1" customHeight="1" spans="1:14">
      <c r="A2487" s="19">
        <v>2392</v>
      </c>
      <c r="B2487" s="19" t="s">
        <v>2612</v>
      </c>
      <c r="C2487" s="19" t="s">
        <v>17</v>
      </c>
      <c r="D2487" s="19" t="s">
        <v>2515</v>
      </c>
      <c r="E2487" s="19" t="s">
        <v>19</v>
      </c>
      <c r="F2487" s="19" t="s">
        <v>20</v>
      </c>
      <c r="G2487" s="35">
        <v>3000</v>
      </c>
      <c r="H2487" s="35">
        <v>750</v>
      </c>
      <c r="I2487" s="35">
        <v>3750</v>
      </c>
      <c r="J2487" s="37">
        <v>44378</v>
      </c>
      <c r="K2487" s="37">
        <v>45017</v>
      </c>
      <c r="L2487" s="19">
        <v>21</v>
      </c>
      <c r="M2487" s="19">
        <v>3</v>
      </c>
      <c r="N2487" s="19">
        <f t="shared" si="90"/>
        <v>24</v>
      </c>
    </row>
    <row r="2488" s="4" customFormat="1" customHeight="1" spans="1:14">
      <c r="A2488" s="19">
        <v>2393</v>
      </c>
      <c r="B2488" s="19" t="s">
        <v>2613</v>
      </c>
      <c r="C2488" s="19" t="s">
        <v>28</v>
      </c>
      <c r="D2488" s="19" t="s">
        <v>2515</v>
      </c>
      <c r="E2488" s="21" t="s">
        <v>19</v>
      </c>
      <c r="F2488" s="19" t="s">
        <v>20</v>
      </c>
      <c r="G2488" s="35">
        <v>3000</v>
      </c>
      <c r="H2488" s="35">
        <v>750</v>
      </c>
      <c r="I2488" s="35">
        <v>3750</v>
      </c>
      <c r="J2488" s="38">
        <v>44389</v>
      </c>
      <c r="K2488" s="37">
        <v>45017</v>
      </c>
      <c r="L2488" s="19">
        <v>21</v>
      </c>
      <c r="M2488" s="19">
        <v>3</v>
      </c>
      <c r="N2488" s="19">
        <f t="shared" si="90"/>
        <v>24</v>
      </c>
    </row>
    <row r="2489" s="4" customFormat="1" customHeight="1" spans="1:14">
      <c r="A2489" s="19">
        <v>2394</v>
      </c>
      <c r="B2489" s="19" t="s">
        <v>2614</v>
      </c>
      <c r="C2489" s="19" t="s">
        <v>28</v>
      </c>
      <c r="D2489" s="19" t="s">
        <v>2515</v>
      </c>
      <c r="E2489" s="21" t="s">
        <v>19</v>
      </c>
      <c r="F2489" s="19" t="s">
        <v>20</v>
      </c>
      <c r="G2489" s="35">
        <v>3000</v>
      </c>
      <c r="H2489" s="35">
        <v>750</v>
      </c>
      <c r="I2489" s="35">
        <v>3750</v>
      </c>
      <c r="J2489" s="38">
        <v>44386</v>
      </c>
      <c r="K2489" s="37">
        <v>45017</v>
      </c>
      <c r="L2489" s="19">
        <v>21</v>
      </c>
      <c r="M2489" s="19">
        <v>3</v>
      </c>
      <c r="N2489" s="19">
        <f t="shared" si="90"/>
        <v>24</v>
      </c>
    </row>
    <row r="2490" s="4" customFormat="1" customHeight="1" spans="1:14">
      <c r="A2490" s="19">
        <v>2395</v>
      </c>
      <c r="B2490" s="19" t="s">
        <v>2615</v>
      </c>
      <c r="C2490" s="19" t="s">
        <v>17</v>
      </c>
      <c r="D2490" s="19" t="s">
        <v>2515</v>
      </c>
      <c r="E2490" s="21" t="s">
        <v>19</v>
      </c>
      <c r="F2490" s="19" t="s">
        <v>20</v>
      </c>
      <c r="G2490" s="35">
        <v>3000</v>
      </c>
      <c r="H2490" s="35">
        <v>750</v>
      </c>
      <c r="I2490" s="35">
        <v>3750</v>
      </c>
      <c r="J2490" s="38">
        <v>44386</v>
      </c>
      <c r="K2490" s="37">
        <v>45017</v>
      </c>
      <c r="L2490" s="19">
        <v>21</v>
      </c>
      <c r="M2490" s="19">
        <v>3</v>
      </c>
      <c r="N2490" s="19">
        <f t="shared" si="90"/>
        <v>24</v>
      </c>
    </row>
    <row r="2491" s="4" customFormat="1" customHeight="1" spans="1:14">
      <c r="A2491" s="19">
        <v>2396</v>
      </c>
      <c r="B2491" s="19" t="s">
        <v>2616</v>
      </c>
      <c r="C2491" s="19" t="s">
        <v>28</v>
      </c>
      <c r="D2491" s="19" t="s">
        <v>2515</v>
      </c>
      <c r="E2491" s="21" t="s">
        <v>19</v>
      </c>
      <c r="F2491" s="19" t="s">
        <v>20</v>
      </c>
      <c r="G2491" s="35">
        <v>3000</v>
      </c>
      <c r="H2491" s="35">
        <v>750</v>
      </c>
      <c r="I2491" s="35">
        <v>3750</v>
      </c>
      <c r="J2491" s="38">
        <v>44386</v>
      </c>
      <c r="K2491" s="37">
        <v>45017</v>
      </c>
      <c r="L2491" s="19">
        <v>21</v>
      </c>
      <c r="M2491" s="19">
        <v>3</v>
      </c>
      <c r="N2491" s="19">
        <f t="shared" si="90"/>
        <v>24</v>
      </c>
    </row>
    <row r="2492" s="4" customFormat="1" customHeight="1" spans="1:14">
      <c r="A2492" s="19">
        <v>2397</v>
      </c>
      <c r="B2492" s="19" t="s">
        <v>2617</v>
      </c>
      <c r="C2492" s="19" t="s">
        <v>28</v>
      </c>
      <c r="D2492" s="19" t="s">
        <v>2515</v>
      </c>
      <c r="E2492" s="21" t="s">
        <v>19</v>
      </c>
      <c r="F2492" s="19" t="s">
        <v>20</v>
      </c>
      <c r="G2492" s="35">
        <v>3000</v>
      </c>
      <c r="H2492" s="35">
        <v>750</v>
      </c>
      <c r="I2492" s="35">
        <v>3750</v>
      </c>
      <c r="J2492" s="38">
        <v>44417</v>
      </c>
      <c r="K2492" s="37">
        <v>45017</v>
      </c>
      <c r="L2492" s="19">
        <v>20</v>
      </c>
      <c r="M2492" s="19">
        <v>3</v>
      </c>
      <c r="N2492" s="19">
        <f t="shared" si="90"/>
        <v>23</v>
      </c>
    </row>
    <row r="2493" s="4" customFormat="1" customHeight="1" spans="1:14">
      <c r="A2493" s="19">
        <v>2398</v>
      </c>
      <c r="B2493" s="19" t="s">
        <v>2618</v>
      </c>
      <c r="C2493" s="19" t="s">
        <v>28</v>
      </c>
      <c r="D2493" s="19" t="s">
        <v>2515</v>
      </c>
      <c r="E2493" s="21" t="s">
        <v>19</v>
      </c>
      <c r="F2493" s="19" t="s">
        <v>20</v>
      </c>
      <c r="G2493" s="35">
        <v>3000</v>
      </c>
      <c r="H2493" s="35">
        <v>750</v>
      </c>
      <c r="I2493" s="35">
        <v>3750</v>
      </c>
      <c r="J2493" s="38">
        <v>44386</v>
      </c>
      <c r="K2493" s="37">
        <v>45017</v>
      </c>
      <c r="L2493" s="19">
        <v>21</v>
      </c>
      <c r="M2493" s="19">
        <v>3</v>
      </c>
      <c r="N2493" s="19">
        <f t="shared" si="90"/>
        <v>24</v>
      </c>
    </row>
    <row r="2494" s="4" customFormat="1" customHeight="1" spans="1:14">
      <c r="A2494" s="19">
        <v>2399</v>
      </c>
      <c r="B2494" s="19" t="s">
        <v>2619</v>
      </c>
      <c r="C2494" s="19" t="s">
        <v>17</v>
      </c>
      <c r="D2494" s="19" t="s">
        <v>2515</v>
      </c>
      <c r="E2494" s="21" t="s">
        <v>19</v>
      </c>
      <c r="F2494" s="19" t="s">
        <v>20</v>
      </c>
      <c r="G2494" s="35">
        <v>3000</v>
      </c>
      <c r="H2494" s="35">
        <v>750</v>
      </c>
      <c r="I2494" s="35">
        <v>3750</v>
      </c>
      <c r="J2494" s="38">
        <v>44386</v>
      </c>
      <c r="K2494" s="37">
        <v>45017</v>
      </c>
      <c r="L2494" s="19">
        <v>21</v>
      </c>
      <c r="M2494" s="19">
        <v>3</v>
      </c>
      <c r="N2494" s="19">
        <f t="shared" si="90"/>
        <v>24</v>
      </c>
    </row>
    <row r="2495" s="4" customFormat="1" customHeight="1" spans="1:14">
      <c r="A2495" s="19">
        <v>2400</v>
      </c>
      <c r="B2495" s="19" t="s">
        <v>2620</v>
      </c>
      <c r="C2495" s="19" t="s">
        <v>28</v>
      </c>
      <c r="D2495" s="19" t="s">
        <v>2515</v>
      </c>
      <c r="E2495" s="21" t="s">
        <v>19</v>
      </c>
      <c r="F2495" s="19" t="s">
        <v>20</v>
      </c>
      <c r="G2495" s="35">
        <v>3000</v>
      </c>
      <c r="H2495" s="35">
        <v>750</v>
      </c>
      <c r="I2495" s="35">
        <v>3750</v>
      </c>
      <c r="J2495" s="38">
        <v>44386</v>
      </c>
      <c r="K2495" s="37">
        <v>45017</v>
      </c>
      <c r="L2495" s="19">
        <v>21</v>
      </c>
      <c r="M2495" s="19">
        <v>3</v>
      </c>
      <c r="N2495" s="19">
        <f t="shared" si="90"/>
        <v>24</v>
      </c>
    </row>
    <row r="2496" s="4" customFormat="1" customHeight="1" spans="1:14">
      <c r="A2496" s="19">
        <v>2401</v>
      </c>
      <c r="B2496" s="19" t="s">
        <v>2621</v>
      </c>
      <c r="C2496" s="19" t="s">
        <v>17</v>
      </c>
      <c r="D2496" s="19" t="s">
        <v>2515</v>
      </c>
      <c r="E2496" s="21" t="s">
        <v>19</v>
      </c>
      <c r="F2496" s="19" t="s">
        <v>20</v>
      </c>
      <c r="G2496" s="35">
        <v>3000</v>
      </c>
      <c r="H2496" s="35">
        <v>750</v>
      </c>
      <c r="I2496" s="35">
        <v>3750</v>
      </c>
      <c r="J2496" s="38">
        <v>44033</v>
      </c>
      <c r="K2496" s="37">
        <v>45017</v>
      </c>
      <c r="L2496" s="19">
        <v>33</v>
      </c>
      <c r="M2496" s="19">
        <v>3</v>
      </c>
      <c r="N2496" s="19">
        <f t="shared" si="90"/>
        <v>36</v>
      </c>
    </row>
    <row r="2497" s="4" customFormat="1" customHeight="1" spans="1:14">
      <c r="A2497" s="19">
        <v>2402</v>
      </c>
      <c r="B2497" s="19" t="s">
        <v>2622</v>
      </c>
      <c r="C2497" s="19" t="s">
        <v>17</v>
      </c>
      <c r="D2497" s="19" t="s">
        <v>2515</v>
      </c>
      <c r="E2497" s="21" t="s">
        <v>19</v>
      </c>
      <c r="F2497" s="19" t="s">
        <v>20</v>
      </c>
      <c r="G2497" s="35">
        <v>3000</v>
      </c>
      <c r="H2497" s="35">
        <v>750</v>
      </c>
      <c r="I2497" s="35">
        <v>3750</v>
      </c>
      <c r="J2497" s="38">
        <v>44386</v>
      </c>
      <c r="K2497" s="37">
        <v>45017</v>
      </c>
      <c r="L2497" s="19">
        <v>21</v>
      </c>
      <c r="M2497" s="19">
        <v>3</v>
      </c>
      <c r="N2497" s="19">
        <f t="shared" si="90"/>
        <v>24</v>
      </c>
    </row>
    <row r="2498" s="4" customFormat="1" customHeight="1" spans="1:14">
      <c r="A2498" s="19">
        <v>2403</v>
      </c>
      <c r="B2498" s="19" t="s">
        <v>2623</v>
      </c>
      <c r="C2498" s="19" t="s">
        <v>17</v>
      </c>
      <c r="D2498" s="19" t="s">
        <v>2515</v>
      </c>
      <c r="E2498" s="21" t="s">
        <v>19</v>
      </c>
      <c r="F2498" s="19" t="s">
        <v>20</v>
      </c>
      <c r="G2498" s="35">
        <v>3000</v>
      </c>
      <c r="H2498" s="35">
        <v>750</v>
      </c>
      <c r="I2498" s="35">
        <v>3750</v>
      </c>
      <c r="J2498" s="38">
        <v>44386</v>
      </c>
      <c r="K2498" s="37">
        <v>45017</v>
      </c>
      <c r="L2498" s="19">
        <v>21</v>
      </c>
      <c r="M2498" s="19">
        <v>3</v>
      </c>
      <c r="N2498" s="19">
        <f t="shared" si="90"/>
        <v>24</v>
      </c>
    </row>
    <row r="2499" s="4" customFormat="1" customHeight="1" spans="1:14">
      <c r="A2499" s="19">
        <v>2404</v>
      </c>
      <c r="B2499" s="19" t="s">
        <v>2624</v>
      </c>
      <c r="C2499" s="19" t="s">
        <v>17</v>
      </c>
      <c r="D2499" s="19" t="s">
        <v>2515</v>
      </c>
      <c r="E2499" s="21" t="s">
        <v>19</v>
      </c>
      <c r="F2499" s="19" t="s">
        <v>20</v>
      </c>
      <c r="G2499" s="35">
        <v>3000</v>
      </c>
      <c r="H2499" s="35">
        <v>750</v>
      </c>
      <c r="I2499" s="35">
        <v>3750</v>
      </c>
      <c r="J2499" s="38">
        <v>44386</v>
      </c>
      <c r="K2499" s="37">
        <v>45017</v>
      </c>
      <c r="L2499" s="19">
        <v>21</v>
      </c>
      <c r="M2499" s="19">
        <v>3</v>
      </c>
      <c r="N2499" s="19">
        <f t="shared" si="90"/>
        <v>24</v>
      </c>
    </row>
    <row r="2500" s="4" customFormat="1" customHeight="1" spans="1:14">
      <c r="A2500" s="19">
        <v>2405</v>
      </c>
      <c r="B2500" s="19" t="s">
        <v>2625</v>
      </c>
      <c r="C2500" s="19" t="s">
        <v>28</v>
      </c>
      <c r="D2500" s="19" t="s">
        <v>2515</v>
      </c>
      <c r="E2500" s="21" t="s">
        <v>19</v>
      </c>
      <c r="F2500" s="19" t="s">
        <v>20</v>
      </c>
      <c r="G2500" s="35">
        <v>3000</v>
      </c>
      <c r="H2500" s="35">
        <v>750</v>
      </c>
      <c r="I2500" s="35">
        <v>3750</v>
      </c>
      <c r="J2500" s="38">
        <v>44386</v>
      </c>
      <c r="K2500" s="37">
        <v>45017</v>
      </c>
      <c r="L2500" s="19">
        <v>21</v>
      </c>
      <c r="M2500" s="19">
        <v>3</v>
      </c>
      <c r="N2500" s="19">
        <f t="shared" si="90"/>
        <v>24</v>
      </c>
    </row>
    <row r="2501" s="4" customFormat="1" customHeight="1" spans="1:14">
      <c r="A2501" s="19">
        <v>2406</v>
      </c>
      <c r="B2501" s="19" t="s">
        <v>2626</v>
      </c>
      <c r="C2501" s="19" t="s">
        <v>17</v>
      </c>
      <c r="D2501" s="19" t="s">
        <v>2515</v>
      </c>
      <c r="E2501" s="21" t="s">
        <v>19</v>
      </c>
      <c r="F2501" s="19" t="s">
        <v>20</v>
      </c>
      <c r="G2501" s="35">
        <v>3000</v>
      </c>
      <c r="H2501" s="35">
        <v>750</v>
      </c>
      <c r="I2501" s="35">
        <v>3750</v>
      </c>
      <c r="J2501" s="38">
        <v>44386</v>
      </c>
      <c r="K2501" s="37">
        <v>45017</v>
      </c>
      <c r="L2501" s="19">
        <v>21</v>
      </c>
      <c r="M2501" s="19">
        <v>3</v>
      </c>
      <c r="N2501" s="19">
        <f t="shared" si="90"/>
        <v>24</v>
      </c>
    </row>
    <row r="2502" s="4" customFormat="1" customHeight="1" spans="1:14">
      <c r="A2502" s="19">
        <v>2407</v>
      </c>
      <c r="B2502" s="19" t="s">
        <v>2627</v>
      </c>
      <c r="C2502" s="19" t="s">
        <v>28</v>
      </c>
      <c r="D2502" s="19" t="s">
        <v>2515</v>
      </c>
      <c r="E2502" s="21" t="s">
        <v>19</v>
      </c>
      <c r="F2502" s="19" t="s">
        <v>20</v>
      </c>
      <c r="G2502" s="35">
        <v>3000</v>
      </c>
      <c r="H2502" s="35">
        <v>750</v>
      </c>
      <c r="I2502" s="35">
        <v>3750</v>
      </c>
      <c r="J2502" s="38">
        <v>44386</v>
      </c>
      <c r="K2502" s="37">
        <v>45017</v>
      </c>
      <c r="L2502" s="19">
        <v>21</v>
      </c>
      <c r="M2502" s="19">
        <v>3</v>
      </c>
      <c r="N2502" s="19">
        <f t="shared" si="90"/>
        <v>24</v>
      </c>
    </row>
    <row r="2503" s="4" customFormat="1" customHeight="1" spans="1:14">
      <c r="A2503" s="19">
        <v>2408</v>
      </c>
      <c r="B2503" s="19" t="s">
        <v>2628</v>
      </c>
      <c r="C2503" s="19" t="s">
        <v>28</v>
      </c>
      <c r="D2503" s="19" t="s">
        <v>2515</v>
      </c>
      <c r="E2503" s="21" t="s">
        <v>19</v>
      </c>
      <c r="F2503" s="19" t="s">
        <v>20</v>
      </c>
      <c r="G2503" s="35">
        <v>3000</v>
      </c>
      <c r="H2503" s="35">
        <v>750</v>
      </c>
      <c r="I2503" s="35">
        <v>3750</v>
      </c>
      <c r="J2503" s="38">
        <v>44396</v>
      </c>
      <c r="K2503" s="37">
        <v>45017</v>
      </c>
      <c r="L2503" s="19">
        <v>21</v>
      </c>
      <c r="M2503" s="19">
        <v>3</v>
      </c>
      <c r="N2503" s="19">
        <f t="shared" si="90"/>
        <v>24</v>
      </c>
    </row>
    <row r="2504" s="4" customFormat="1" customHeight="1" spans="1:14">
      <c r="A2504" s="19">
        <v>2409</v>
      </c>
      <c r="B2504" s="19" t="s">
        <v>2629</v>
      </c>
      <c r="C2504" s="19" t="s">
        <v>28</v>
      </c>
      <c r="D2504" s="19" t="s">
        <v>2515</v>
      </c>
      <c r="E2504" s="21" t="s">
        <v>19</v>
      </c>
      <c r="F2504" s="19" t="s">
        <v>20</v>
      </c>
      <c r="G2504" s="35">
        <v>3000</v>
      </c>
      <c r="H2504" s="35">
        <v>750</v>
      </c>
      <c r="I2504" s="35">
        <v>3750</v>
      </c>
      <c r="J2504" s="38">
        <v>44393</v>
      </c>
      <c r="K2504" s="37">
        <v>45017</v>
      </c>
      <c r="L2504" s="19">
        <v>21</v>
      </c>
      <c r="M2504" s="19">
        <v>3</v>
      </c>
      <c r="N2504" s="19">
        <f t="shared" si="90"/>
        <v>24</v>
      </c>
    </row>
    <row r="2505" s="4" customFormat="1" customHeight="1" spans="1:14">
      <c r="A2505" s="19">
        <v>2410</v>
      </c>
      <c r="B2505" s="43" t="s">
        <v>2630</v>
      </c>
      <c r="C2505" s="43" t="s">
        <v>17</v>
      </c>
      <c r="D2505" s="43" t="s">
        <v>2515</v>
      </c>
      <c r="E2505" s="21" t="s">
        <v>19</v>
      </c>
      <c r="F2505" s="43" t="s">
        <v>20</v>
      </c>
      <c r="G2505" s="35">
        <v>3000</v>
      </c>
      <c r="H2505" s="35">
        <v>750</v>
      </c>
      <c r="I2505" s="35">
        <v>3750</v>
      </c>
      <c r="J2505" s="71">
        <v>44614</v>
      </c>
      <c r="K2505" s="37">
        <v>45017</v>
      </c>
      <c r="L2505" s="21">
        <v>14</v>
      </c>
      <c r="M2505" s="19">
        <v>3</v>
      </c>
      <c r="N2505" s="19">
        <f t="shared" si="90"/>
        <v>17</v>
      </c>
    </row>
    <row r="2506" s="4" customFormat="1" customHeight="1" spans="1:14">
      <c r="A2506" s="19">
        <v>2411</v>
      </c>
      <c r="B2506" s="43" t="s">
        <v>2631</v>
      </c>
      <c r="C2506" s="43" t="s">
        <v>28</v>
      </c>
      <c r="D2506" s="43" t="s">
        <v>2515</v>
      </c>
      <c r="E2506" s="21" t="s">
        <v>19</v>
      </c>
      <c r="F2506" s="43" t="s">
        <v>20</v>
      </c>
      <c r="G2506" s="35">
        <v>3000</v>
      </c>
      <c r="H2506" s="35">
        <v>750</v>
      </c>
      <c r="I2506" s="35">
        <v>3750</v>
      </c>
      <c r="J2506" s="71">
        <v>44768</v>
      </c>
      <c r="K2506" s="37">
        <v>45017</v>
      </c>
      <c r="L2506" s="21">
        <v>9</v>
      </c>
      <c r="M2506" s="19">
        <v>3</v>
      </c>
      <c r="N2506" s="19">
        <f t="shared" si="90"/>
        <v>12</v>
      </c>
    </row>
    <row r="2507" s="4" customFormat="1" customHeight="1" spans="1:14">
      <c r="A2507" s="19">
        <v>2412</v>
      </c>
      <c r="B2507" s="43" t="s">
        <v>2632</v>
      </c>
      <c r="C2507" s="43" t="s">
        <v>17</v>
      </c>
      <c r="D2507" s="43" t="s">
        <v>2515</v>
      </c>
      <c r="E2507" s="21" t="s">
        <v>19</v>
      </c>
      <c r="F2507" s="43" t="s">
        <v>20</v>
      </c>
      <c r="G2507" s="35">
        <v>3000</v>
      </c>
      <c r="H2507" s="35">
        <v>750</v>
      </c>
      <c r="I2507" s="35">
        <v>3750</v>
      </c>
      <c r="J2507" s="71">
        <v>44734</v>
      </c>
      <c r="K2507" s="37">
        <v>45017</v>
      </c>
      <c r="L2507" s="21">
        <v>10</v>
      </c>
      <c r="M2507" s="19">
        <v>3</v>
      </c>
      <c r="N2507" s="19">
        <f t="shared" si="90"/>
        <v>13</v>
      </c>
    </row>
    <row r="2508" s="4" customFormat="1" customHeight="1" spans="1:14">
      <c r="A2508" s="19">
        <v>2413</v>
      </c>
      <c r="B2508" s="43" t="s">
        <v>2633</v>
      </c>
      <c r="C2508" s="43" t="s">
        <v>28</v>
      </c>
      <c r="D2508" s="43" t="s">
        <v>2515</v>
      </c>
      <c r="E2508" s="21" t="s">
        <v>19</v>
      </c>
      <c r="F2508" s="43" t="s">
        <v>20</v>
      </c>
      <c r="G2508" s="35">
        <v>3000</v>
      </c>
      <c r="H2508" s="35">
        <v>750</v>
      </c>
      <c r="I2508" s="35">
        <v>3750</v>
      </c>
      <c r="J2508" s="71">
        <v>44768</v>
      </c>
      <c r="K2508" s="37">
        <v>45017</v>
      </c>
      <c r="L2508" s="21">
        <v>9</v>
      </c>
      <c r="M2508" s="19">
        <v>3</v>
      </c>
      <c r="N2508" s="19">
        <f t="shared" si="90"/>
        <v>12</v>
      </c>
    </row>
    <row r="2509" s="4" customFormat="1" customHeight="1" spans="1:14">
      <c r="A2509" s="19">
        <v>2414</v>
      </c>
      <c r="B2509" s="43" t="s">
        <v>2634</v>
      </c>
      <c r="C2509" s="43" t="s">
        <v>17</v>
      </c>
      <c r="D2509" s="43" t="s">
        <v>2515</v>
      </c>
      <c r="E2509" s="21" t="s">
        <v>19</v>
      </c>
      <c r="F2509" s="43" t="s">
        <v>20</v>
      </c>
      <c r="G2509" s="35">
        <v>3000</v>
      </c>
      <c r="H2509" s="35">
        <v>750</v>
      </c>
      <c r="I2509" s="35">
        <v>3750</v>
      </c>
      <c r="J2509" s="71">
        <v>44768</v>
      </c>
      <c r="K2509" s="37">
        <v>45017</v>
      </c>
      <c r="L2509" s="21">
        <v>9</v>
      </c>
      <c r="M2509" s="19">
        <v>3</v>
      </c>
      <c r="N2509" s="19">
        <f t="shared" si="90"/>
        <v>12</v>
      </c>
    </row>
    <row r="2510" s="4" customFormat="1" customHeight="1" spans="1:14">
      <c r="A2510" s="19">
        <v>2415</v>
      </c>
      <c r="B2510" s="43" t="s">
        <v>2635</v>
      </c>
      <c r="C2510" s="43" t="s">
        <v>28</v>
      </c>
      <c r="D2510" s="43" t="s">
        <v>2515</v>
      </c>
      <c r="E2510" s="21" t="s">
        <v>19</v>
      </c>
      <c r="F2510" s="43" t="s">
        <v>20</v>
      </c>
      <c r="G2510" s="35">
        <v>3000</v>
      </c>
      <c r="H2510" s="35">
        <v>750</v>
      </c>
      <c r="I2510" s="35">
        <v>3750</v>
      </c>
      <c r="J2510" s="71">
        <v>44666</v>
      </c>
      <c r="K2510" s="37">
        <v>45017</v>
      </c>
      <c r="L2510" s="21">
        <v>12</v>
      </c>
      <c r="M2510" s="19">
        <v>3</v>
      </c>
      <c r="N2510" s="19">
        <f t="shared" si="90"/>
        <v>15</v>
      </c>
    </row>
    <row r="2511" s="4" customFormat="1" customHeight="1" spans="1:14">
      <c r="A2511" s="19">
        <v>2416</v>
      </c>
      <c r="B2511" s="43" t="s">
        <v>2636</v>
      </c>
      <c r="C2511" s="43" t="s">
        <v>17</v>
      </c>
      <c r="D2511" s="43" t="s">
        <v>2515</v>
      </c>
      <c r="E2511" s="21" t="s">
        <v>19</v>
      </c>
      <c r="F2511" s="43" t="s">
        <v>20</v>
      </c>
      <c r="G2511" s="35">
        <v>3000</v>
      </c>
      <c r="H2511" s="35">
        <v>750</v>
      </c>
      <c r="I2511" s="35">
        <v>3750</v>
      </c>
      <c r="J2511" s="71">
        <v>44768</v>
      </c>
      <c r="K2511" s="37">
        <v>45017</v>
      </c>
      <c r="L2511" s="21">
        <v>9</v>
      </c>
      <c r="M2511" s="19">
        <v>3</v>
      </c>
      <c r="N2511" s="19">
        <f t="shared" si="90"/>
        <v>12</v>
      </c>
    </row>
    <row r="2512" s="4" customFormat="1" customHeight="1" spans="1:14">
      <c r="A2512" s="19">
        <v>2417</v>
      </c>
      <c r="B2512" s="43" t="s">
        <v>2637</v>
      </c>
      <c r="C2512" s="43" t="s">
        <v>17</v>
      </c>
      <c r="D2512" s="43" t="s">
        <v>2515</v>
      </c>
      <c r="E2512" s="21" t="s">
        <v>19</v>
      </c>
      <c r="F2512" s="43" t="s">
        <v>20</v>
      </c>
      <c r="G2512" s="35">
        <v>3000</v>
      </c>
      <c r="H2512" s="35">
        <v>750</v>
      </c>
      <c r="I2512" s="35">
        <v>3750</v>
      </c>
      <c r="J2512" s="71">
        <v>44768</v>
      </c>
      <c r="K2512" s="37">
        <v>45017</v>
      </c>
      <c r="L2512" s="21">
        <v>9</v>
      </c>
      <c r="M2512" s="19">
        <v>3</v>
      </c>
      <c r="N2512" s="19">
        <f t="shared" si="90"/>
        <v>12</v>
      </c>
    </row>
    <row r="2513" s="4" customFormat="1" customHeight="1" spans="1:14">
      <c r="A2513" s="19">
        <v>2418</v>
      </c>
      <c r="B2513" s="43" t="s">
        <v>2638</v>
      </c>
      <c r="C2513" s="43" t="s">
        <v>17</v>
      </c>
      <c r="D2513" s="43" t="s">
        <v>2515</v>
      </c>
      <c r="E2513" s="21" t="s">
        <v>19</v>
      </c>
      <c r="F2513" s="43" t="s">
        <v>20</v>
      </c>
      <c r="G2513" s="35">
        <v>3000</v>
      </c>
      <c r="H2513" s="35">
        <v>750</v>
      </c>
      <c r="I2513" s="35">
        <v>3750</v>
      </c>
      <c r="J2513" s="71">
        <v>44768</v>
      </c>
      <c r="K2513" s="37">
        <v>45017</v>
      </c>
      <c r="L2513" s="21">
        <v>9</v>
      </c>
      <c r="M2513" s="19">
        <v>3</v>
      </c>
      <c r="N2513" s="19">
        <f t="shared" si="90"/>
        <v>12</v>
      </c>
    </row>
    <row r="2514" s="4" customFormat="1" customHeight="1" spans="1:14">
      <c r="A2514" s="19">
        <v>2419</v>
      </c>
      <c r="B2514" s="43" t="s">
        <v>2639</v>
      </c>
      <c r="C2514" s="43" t="s">
        <v>28</v>
      </c>
      <c r="D2514" s="43" t="s">
        <v>2515</v>
      </c>
      <c r="E2514" s="21" t="s">
        <v>19</v>
      </c>
      <c r="F2514" s="43" t="s">
        <v>20</v>
      </c>
      <c r="G2514" s="35">
        <v>3000</v>
      </c>
      <c r="H2514" s="35">
        <v>750</v>
      </c>
      <c r="I2514" s="35">
        <v>3750</v>
      </c>
      <c r="J2514" s="71">
        <v>44776</v>
      </c>
      <c r="K2514" s="37">
        <v>45017</v>
      </c>
      <c r="L2514" s="21">
        <v>8</v>
      </c>
      <c r="M2514" s="19">
        <v>3</v>
      </c>
      <c r="N2514" s="19">
        <f t="shared" si="90"/>
        <v>11</v>
      </c>
    </row>
    <row r="2515" s="4" customFormat="1" customHeight="1" spans="1:14">
      <c r="A2515" s="19">
        <v>2420</v>
      </c>
      <c r="B2515" s="43" t="s">
        <v>2640</v>
      </c>
      <c r="C2515" s="43" t="s">
        <v>17</v>
      </c>
      <c r="D2515" s="43" t="s">
        <v>2515</v>
      </c>
      <c r="E2515" s="21" t="s">
        <v>19</v>
      </c>
      <c r="F2515" s="43" t="s">
        <v>20</v>
      </c>
      <c r="G2515" s="35">
        <v>3000</v>
      </c>
      <c r="H2515" s="35">
        <v>750</v>
      </c>
      <c r="I2515" s="35">
        <v>3750</v>
      </c>
      <c r="J2515" s="71">
        <v>44776</v>
      </c>
      <c r="K2515" s="37">
        <v>45017</v>
      </c>
      <c r="L2515" s="21">
        <v>8</v>
      </c>
      <c r="M2515" s="19">
        <v>3</v>
      </c>
      <c r="N2515" s="19">
        <f t="shared" si="90"/>
        <v>11</v>
      </c>
    </row>
    <row r="2516" s="4" customFormat="1" customHeight="1" spans="1:14">
      <c r="A2516" s="19">
        <v>2421</v>
      </c>
      <c r="B2516" s="43" t="s">
        <v>2641</v>
      </c>
      <c r="C2516" s="43" t="s">
        <v>17</v>
      </c>
      <c r="D2516" s="43" t="s">
        <v>2515</v>
      </c>
      <c r="E2516" s="21" t="s">
        <v>19</v>
      </c>
      <c r="F2516" s="19" t="s">
        <v>20</v>
      </c>
      <c r="G2516" s="35">
        <v>3000</v>
      </c>
      <c r="H2516" s="35">
        <v>750</v>
      </c>
      <c r="I2516" s="35">
        <v>3750</v>
      </c>
      <c r="J2516" s="71">
        <v>44769</v>
      </c>
      <c r="K2516" s="37">
        <v>45017</v>
      </c>
      <c r="L2516" s="21">
        <v>9</v>
      </c>
      <c r="M2516" s="19">
        <v>3</v>
      </c>
      <c r="N2516" s="19">
        <f t="shared" si="90"/>
        <v>12</v>
      </c>
    </row>
    <row r="2517" s="4" customFormat="1" customHeight="1" spans="1:14">
      <c r="A2517" s="19">
        <v>2422</v>
      </c>
      <c r="B2517" s="43" t="s">
        <v>2642</v>
      </c>
      <c r="C2517" s="43" t="s">
        <v>28</v>
      </c>
      <c r="D2517" s="43" t="s">
        <v>2515</v>
      </c>
      <c r="E2517" s="21" t="s">
        <v>19</v>
      </c>
      <c r="F2517" s="43" t="s">
        <v>20</v>
      </c>
      <c r="G2517" s="35">
        <v>3000</v>
      </c>
      <c r="H2517" s="35">
        <v>750</v>
      </c>
      <c r="I2517" s="35">
        <v>3750</v>
      </c>
      <c r="J2517" s="71">
        <v>44768</v>
      </c>
      <c r="K2517" s="37">
        <v>45017</v>
      </c>
      <c r="L2517" s="21">
        <v>9</v>
      </c>
      <c r="M2517" s="19">
        <v>3</v>
      </c>
      <c r="N2517" s="19">
        <f t="shared" si="90"/>
        <v>12</v>
      </c>
    </row>
    <row r="2518" s="4" customFormat="1" customHeight="1" spans="1:14">
      <c r="A2518" s="19">
        <v>2423</v>
      </c>
      <c r="B2518" s="43" t="s">
        <v>2643</v>
      </c>
      <c r="C2518" s="43" t="s">
        <v>17</v>
      </c>
      <c r="D2518" s="43" t="s">
        <v>2515</v>
      </c>
      <c r="E2518" s="21" t="s">
        <v>19</v>
      </c>
      <c r="F2518" s="43" t="s">
        <v>20</v>
      </c>
      <c r="G2518" s="35">
        <v>3000</v>
      </c>
      <c r="H2518" s="35">
        <v>750</v>
      </c>
      <c r="I2518" s="35">
        <v>3750</v>
      </c>
      <c r="J2518" s="71">
        <v>44768</v>
      </c>
      <c r="K2518" s="37">
        <v>45017</v>
      </c>
      <c r="L2518" s="21">
        <v>9</v>
      </c>
      <c r="M2518" s="19">
        <v>3</v>
      </c>
      <c r="N2518" s="19">
        <f t="shared" si="90"/>
        <v>12</v>
      </c>
    </row>
    <row r="2519" s="4" customFormat="1" customHeight="1" spans="1:14">
      <c r="A2519" s="19">
        <v>2424</v>
      </c>
      <c r="B2519" s="43" t="s">
        <v>2644</v>
      </c>
      <c r="C2519" s="43" t="s">
        <v>28</v>
      </c>
      <c r="D2519" s="43" t="s">
        <v>2515</v>
      </c>
      <c r="E2519" s="21" t="s">
        <v>19</v>
      </c>
      <c r="F2519" s="43" t="s">
        <v>20</v>
      </c>
      <c r="G2519" s="35">
        <v>3000</v>
      </c>
      <c r="H2519" s="35">
        <v>750</v>
      </c>
      <c r="I2519" s="35">
        <v>3750</v>
      </c>
      <c r="J2519" s="71">
        <v>44769</v>
      </c>
      <c r="K2519" s="37">
        <v>45017</v>
      </c>
      <c r="L2519" s="21">
        <v>9</v>
      </c>
      <c r="M2519" s="19">
        <v>3</v>
      </c>
      <c r="N2519" s="19">
        <f t="shared" si="90"/>
        <v>12</v>
      </c>
    </row>
    <row r="2520" s="4" customFormat="1" customHeight="1" spans="1:14">
      <c r="A2520" s="19">
        <v>2425</v>
      </c>
      <c r="B2520" s="43" t="s">
        <v>2645</v>
      </c>
      <c r="C2520" s="43" t="s">
        <v>17</v>
      </c>
      <c r="D2520" s="43" t="s">
        <v>2515</v>
      </c>
      <c r="E2520" s="21" t="s">
        <v>19</v>
      </c>
      <c r="F2520" s="43" t="s">
        <v>20</v>
      </c>
      <c r="G2520" s="35">
        <v>3000</v>
      </c>
      <c r="H2520" s="35">
        <v>750</v>
      </c>
      <c r="I2520" s="35">
        <v>3750</v>
      </c>
      <c r="J2520" s="71">
        <v>44769</v>
      </c>
      <c r="K2520" s="37">
        <v>45017</v>
      </c>
      <c r="L2520" s="21">
        <v>9</v>
      </c>
      <c r="M2520" s="19">
        <v>3</v>
      </c>
      <c r="N2520" s="19">
        <f t="shared" si="90"/>
        <v>12</v>
      </c>
    </row>
    <row r="2521" s="4" customFormat="1" customHeight="1" spans="1:14">
      <c r="A2521" s="19">
        <v>2426</v>
      </c>
      <c r="B2521" s="43" t="s">
        <v>2646</v>
      </c>
      <c r="C2521" s="43" t="s">
        <v>28</v>
      </c>
      <c r="D2521" s="43" t="s">
        <v>2515</v>
      </c>
      <c r="E2521" s="21" t="s">
        <v>19</v>
      </c>
      <c r="F2521" s="43" t="s">
        <v>20</v>
      </c>
      <c r="G2521" s="35">
        <v>3000</v>
      </c>
      <c r="H2521" s="35">
        <v>750</v>
      </c>
      <c r="I2521" s="35">
        <v>3750</v>
      </c>
      <c r="J2521" s="71">
        <v>44809</v>
      </c>
      <c r="K2521" s="37">
        <v>45017</v>
      </c>
      <c r="L2521" s="21">
        <v>7</v>
      </c>
      <c r="M2521" s="19">
        <v>3</v>
      </c>
      <c r="N2521" s="19">
        <f t="shared" si="90"/>
        <v>10</v>
      </c>
    </row>
    <row r="2522" s="4" customFormat="1" customHeight="1" spans="1:14">
      <c r="A2522" s="19">
        <v>2427</v>
      </c>
      <c r="B2522" s="43" t="s">
        <v>2647</v>
      </c>
      <c r="C2522" s="43" t="s">
        <v>28</v>
      </c>
      <c r="D2522" s="43" t="s">
        <v>2515</v>
      </c>
      <c r="E2522" s="21" t="s">
        <v>19</v>
      </c>
      <c r="F2522" s="43" t="s">
        <v>20</v>
      </c>
      <c r="G2522" s="35">
        <v>3000</v>
      </c>
      <c r="H2522" s="35">
        <v>750</v>
      </c>
      <c r="I2522" s="35">
        <v>3750</v>
      </c>
      <c r="J2522" s="71">
        <v>44768</v>
      </c>
      <c r="K2522" s="37">
        <v>45017</v>
      </c>
      <c r="L2522" s="21">
        <v>9</v>
      </c>
      <c r="M2522" s="19">
        <v>3</v>
      </c>
      <c r="N2522" s="19">
        <f t="shared" si="90"/>
        <v>12</v>
      </c>
    </row>
    <row r="2523" s="4" customFormat="1" customHeight="1" spans="1:14">
      <c r="A2523" s="19">
        <v>2428</v>
      </c>
      <c r="B2523" s="43" t="s">
        <v>2648</v>
      </c>
      <c r="C2523" s="43" t="s">
        <v>28</v>
      </c>
      <c r="D2523" s="43" t="s">
        <v>2515</v>
      </c>
      <c r="E2523" s="21" t="s">
        <v>19</v>
      </c>
      <c r="F2523" s="43" t="s">
        <v>20</v>
      </c>
      <c r="G2523" s="35">
        <v>3000</v>
      </c>
      <c r="H2523" s="35">
        <v>750</v>
      </c>
      <c r="I2523" s="35">
        <v>3750</v>
      </c>
      <c r="J2523" s="71">
        <v>44768</v>
      </c>
      <c r="K2523" s="37">
        <v>45017</v>
      </c>
      <c r="L2523" s="21">
        <v>9</v>
      </c>
      <c r="M2523" s="19">
        <v>3</v>
      </c>
      <c r="N2523" s="19">
        <f t="shared" si="90"/>
        <v>12</v>
      </c>
    </row>
    <row r="2524" s="4" customFormat="1" customHeight="1" spans="1:14">
      <c r="A2524" s="19">
        <v>2429</v>
      </c>
      <c r="B2524" s="43" t="s">
        <v>2649</v>
      </c>
      <c r="C2524" s="43" t="s">
        <v>17</v>
      </c>
      <c r="D2524" s="43" t="s">
        <v>2515</v>
      </c>
      <c r="E2524" s="21" t="s">
        <v>19</v>
      </c>
      <c r="F2524" s="43" t="s">
        <v>20</v>
      </c>
      <c r="G2524" s="35">
        <v>3000</v>
      </c>
      <c r="H2524" s="35">
        <v>750</v>
      </c>
      <c r="I2524" s="35">
        <v>3750</v>
      </c>
      <c r="J2524" s="71">
        <v>44768</v>
      </c>
      <c r="K2524" s="37">
        <v>45017</v>
      </c>
      <c r="L2524" s="21">
        <v>9</v>
      </c>
      <c r="M2524" s="19">
        <v>3</v>
      </c>
      <c r="N2524" s="19">
        <f t="shared" si="90"/>
        <v>12</v>
      </c>
    </row>
    <row r="2525" s="4" customFormat="1" customHeight="1" spans="1:14">
      <c r="A2525" s="19">
        <v>2430</v>
      </c>
      <c r="B2525" s="43" t="s">
        <v>2650</v>
      </c>
      <c r="C2525" s="43" t="s">
        <v>28</v>
      </c>
      <c r="D2525" s="43" t="s">
        <v>2515</v>
      </c>
      <c r="E2525" s="21" t="s">
        <v>19</v>
      </c>
      <c r="F2525" s="43" t="s">
        <v>20</v>
      </c>
      <c r="G2525" s="35">
        <v>3000</v>
      </c>
      <c r="H2525" s="35">
        <v>750</v>
      </c>
      <c r="I2525" s="35">
        <v>3750</v>
      </c>
      <c r="J2525" s="71">
        <v>44768</v>
      </c>
      <c r="K2525" s="37">
        <v>45017</v>
      </c>
      <c r="L2525" s="21">
        <v>9</v>
      </c>
      <c r="M2525" s="19">
        <v>3</v>
      </c>
      <c r="N2525" s="19">
        <f t="shared" si="90"/>
        <v>12</v>
      </c>
    </row>
    <row r="2526" s="4" customFormat="1" customHeight="1" spans="1:14">
      <c r="A2526" s="19">
        <v>2431</v>
      </c>
      <c r="B2526" s="43" t="s">
        <v>2651</v>
      </c>
      <c r="C2526" s="43" t="s">
        <v>28</v>
      </c>
      <c r="D2526" s="43" t="s">
        <v>2515</v>
      </c>
      <c r="E2526" s="21" t="s">
        <v>19</v>
      </c>
      <c r="F2526" s="43" t="s">
        <v>20</v>
      </c>
      <c r="G2526" s="35">
        <v>3000</v>
      </c>
      <c r="H2526" s="35">
        <v>750</v>
      </c>
      <c r="I2526" s="35">
        <v>3750</v>
      </c>
      <c r="J2526" s="71">
        <v>44769</v>
      </c>
      <c r="K2526" s="37">
        <v>45017</v>
      </c>
      <c r="L2526" s="21">
        <v>9</v>
      </c>
      <c r="M2526" s="19">
        <v>3</v>
      </c>
      <c r="N2526" s="19">
        <f t="shared" si="90"/>
        <v>12</v>
      </c>
    </row>
    <row r="2527" s="4" customFormat="1" customHeight="1" spans="1:14">
      <c r="A2527" s="19">
        <v>2432</v>
      </c>
      <c r="B2527" s="43" t="s">
        <v>2652</v>
      </c>
      <c r="C2527" s="43" t="s">
        <v>17</v>
      </c>
      <c r="D2527" s="43" t="s">
        <v>2515</v>
      </c>
      <c r="E2527" s="21" t="s">
        <v>19</v>
      </c>
      <c r="F2527" s="43" t="s">
        <v>20</v>
      </c>
      <c r="G2527" s="35">
        <v>3000</v>
      </c>
      <c r="H2527" s="35">
        <v>750</v>
      </c>
      <c r="I2527" s="35">
        <v>3750</v>
      </c>
      <c r="J2527" s="71">
        <v>44774</v>
      </c>
      <c r="K2527" s="37">
        <v>45017</v>
      </c>
      <c r="L2527" s="21">
        <v>8</v>
      </c>
      <c r="M2527" s="19">
        <v>3</v>
      </c>
      <c r="N2527" s="19">
        <f t="shared" si="90"/>
        <v>11</v>
      </c>
    </row>
    <row r="2528" s="4" customFormat="1" customHeight="1" spans="1:14">
      <c r="A2528" s="19">
        <v>2433</v>
      </c>
      <c r="B2528" s="43" t="s">
        <v>2653</v>
      </c>
      <c r="C2528" s="43" t="s">
        <v>17</v>
      </c>
      <c r="D2528" s="43" t="s">
        <v>2515</v>
      </c>
      <c r="E2528" s="21" t="s">
        <v>19</v>
      </c>
      <c r="F2528" s="43" t="s">
        <v>20</v>
      </c>
      <c r="G2528" s="35">
        <v>3000</v>
      </c>
      <c r="H2528" s="35">
        <v>750</v>
      </c>
      <c r="I2528" s="35">
        <v>3750</v>
      </c>
      <c r="J2528" s="71">
        <v>44768</v>
      </c>
      <c r="K2528" s="37">
        <v>45017</v>
      </c>
      <c r="L2528" s="21">
        <v>9</v>
      </c>
      <c r="M2528" s="19">
        <v>3</v>
      </c>
      <c r="N2528" s="19">
        <f t="shared" si="90"/>
        <v>12</v>
      </c>
    </row>
    <row r="2529" s="4" customFormat="1" customHeight="1" spans="1:14">
      <c r="A2529" s="19">
        <v>2434</v>
      </c>
      <c r="B2529" s="43" t="s">
        <v>2654</v>
      </c>
      <c r="C2529" s="43" t="s">
        <v>28</v>
      </c>
      <c r="D2529" s="43" t="s">
        <v>2515</v>
      </c>
      <c r="E2529" s="21" t="s">
        <v>19</v>
      </c>
      <c r="F2529" s="43" t="s">
        <v>20</v>
      </c>
      <c r="G2529" s="35">
        <v>3000</v>
      </c>
      <c r="H2529" s="35">
        <v>750</v>
      </c>
      <c r="I2529" s="35">
        <v>3750</v>
      </c>
      <c r="J2529" s="71">
        <v>44769</v>
      </c>
      <c r="K2529" s="37">
        <v>45017</v>
      </c>
      <c r="L2529" s="21">
        <v>9</v>
      </c>
      <c r="M2529" s="19">
        <v>3</v>
      </c>
      <c r="N2529" s="19">
        <f t="shared" si="90"/>
        <v>12</v>
      </c>
    </row>
    <row r="2530" s="4" customFormat="1" customHeight="1" spans="1:14">
      <c r="A2530" s="19">
        <v>2435</v>
      </c>
      <c r="B2530" s="43" t="s">
        <v>2655</v>
      </c>
      <c r="C2530" s="43" t="s">
        <v>28</v>
      </c>
      <c r="D2530" s="43" t="s">
        <v>2515</v>
      </c>
      <c r="E2530" s="21" t="s">
        <v>19</v>
      </c>
      <c r="F2530" s="43" t="s">
        <v>20</v>
      </c>
      <c r="G2530" s="35">
        <v>3000</v>
      </c>
      <c r="H2530" s="35">
        <v>750</v>
      </c>
      <c r="I2530" s="35">
        <v>3750</v>
      </c>
      <c r="J2530" s="71">
        <v>44768</v>
      </c>
      <c r="K2530" s="37">
        <v>45017</v>
      </c>
      <c r="L2530" s="21">
        <v>9</v>
      </c>
      <c r="M2530" s="19">
        <v>3</v>
      </c>
      <c r="N2530" s="19">
        <f t="shared" si="90"/>
        <v>12</v>
      </c>
    </row>
    <row r="2531" s="4" customFormat="1" customHeight="1" spans="1:14">
      <c r="A2531" s="19">
        <v>2436</v>
      </c>
      <c r="B2531" s="43" t="s">
        <v>2656</v>
      </c>
      <c r="C2531" s="43" t="s">
        <v>17</v>
      </c>
      <c r="D2531" s="43" t="s">
        <v>2515</v>
      </c>
      <c r="E2531" s="19" t="s">
        <v>33</v>
      </c>
      <c r="F2531" s="43" t="s">
        <v>991</v>
      </c>
      <c r="G2531" s="35">
        <v>4500</v>
      </c>
      <c r="H2531" s="70">
        <v>1125</v>
      </c>
      <c r="I2531" s="35">
        <v>5625</v>
      </c>
      <c r="J2531" s="71">
        <v>44732</v>
      </c>
      <c r="K2531" s="37">
        <v>45017</v>
      </c>
      <c r="L2531" s="21">
        <v>10</v>
      </c>
      <c r="M2531" s="19">
        <v>3</v>
      </c>
      <c r="N2531" s="19">
        <f t="shared" si="90"/>
        <v>13</v>
      </c>
    </row>
    <row r="2532" s="4" customFormat="1" customHeight="1" spans="1:14">
      <c r="A2532" s="19">
        <v>2437</v>
      </c>
      <c r="B2532" s="43" t="s">
        <v>2657</v>
      </c>
      <c r="C2532" s="43" t="s">
        <v>28</v>
      </c>
      <c r="D2532" s="43" t="s">
        <v>2515</v>
      </c>
      <c r="E2532" s="21" t="s">
        <v>19</v>
      </c>
      <c r="F2532" s="43" t="s">
        <v>20</v>
      </c>
      <c r="G2532" s="35">
        <v>3000</v>
      </c>
      <c r="H2532" s="35">
        <v>750</v>
      </c>
      <c r="I2532" s="35">
        <v>3750</v>
      </c>
      <c r="J2532" s="71">
        <v>44768</v>
      </c>
      <c r="K2532" s="37">
        <v>45017</v>
      </c>
      <c r="L2532" s="21">
        <v>9</v>
      </c>
      <c r="M2532" s="19">
        <v>3</v>
      </c>
      <c r="N2532" s="19">
        <f t="shared" si="90"/>
        <v>12</v>
      </c>
    </row>
    <row r="2533" s="4" customFormat="1" customHeight="1" spans="1:14">
      <c r="A2533" s="19">
        <v>2438</v>
      </c>
      <c r="B2533" s="43" t="s">
        <v>2658</v>
      </c>
      <c r="C2533" s="43" t="s">
        <v>28</v>
      </c>
      <c r="D2533" s="43" t="s">
        <v>2515</v>
      </c>
      <c r="E2533" s="21" t="s">
        <v>19</v>
      </c>
      <c r="F2533" s="43" t="s">
        <v>20</v>
      </c>
      <c r="G2533" s="35">
        <v>3000</v>
      </c>
      <c r="H2533" s="35">
        <v>750</v>
      </c>
      <c r="I2533" s="35">
        <v>3750</v>
      </c>
      <c r="J2533" s="71">
        <v>44769</v>
      </c>
      <c r="K2533" s="37">
        <v>45017</v>
      </c>
      <c r="L2533" s="21">
        <v>9</v>
      </c>
      <c r="M2533" s="19">
        <v>3</v>
      </c>
      <c r="N2533" s="19">
        <f t="shared" si="90"/>
        <v>12</v>
      </c>
    </row>
    <row r="2534" s="4" customFormat="1" customHeight="1" spans="1:14">
      <c r="A2534" s="19">
        <v>2439</v>
      </c>
      <c r="B2534" s="43" t="s">
        <v>2659</v>
      </c>
      <c r="C2534" s="43" t="s">
        <v>17</v>
      </c>
      <c r="D2534" s="43" t="s">
        <v>2515</v>
      </c>
      <c r="E2534" s="21" t="s">
        <v>19</v>
      </c>
      <c r="F2534" s="43" t="s">
        <v>20</v>
      </c>
      <c r="G2534" s="35">
        <v>3000</v>
      </c>
      <c r="H2534" s="35">
        <v>750</v>
      </c>
      <c r="I2534" s="35">
        <v>3750</v>
      </c>
      <c r="J2534" s="71">
        <v>44769</v>
      </c>
      <c r="K2534" s="37">
        <v>45017</v>
      </c>
      <c r="L2534" s="21">
        <v>9</v>
      </c>
      <c r="M2534" s="19">
        <v>3</v>
      </c>
      <c r="N2534" s="19">
        <f t="shared" si="90"/>
        <v>12</v>
      </c>
    </row>
    <row r="2535" s="4" customFormat="1" customHeight="1" spans="1:14">
      <c r="A2535" s="19">
        <v>2440</v>
      </c>
      <c r="B2535" s="43" t="s">
        <v>2660</v>
      </c>
      <c r="C2535" s="43" t="s">
        <v>17</v>
      </c>
      <c r="D2535" s="43" t="s">
        <v>2515</v>
      </c>
      <c r="E2535" s="21" t="s">
        <v>19</v>
      </c>
      <c r="F2535" s="43" t="s">
        <v>20</v>
      </c>
      <c r="G2535" s="35">
        <v>3000</v>
      </c>
      <c r="H2535" s="35">
        <v>750</v>
      </c>
      <c r="I2535" s="35">
        <v>3750</v>
      </c>
      <c r="J2535" s="71">
        <v>44768</v>
      </c>
      <c r="K2535" s="37">
        <v>45017</v>
      </c>
      <c r="L2535" s="21">
        <v>9</v>
      </c>
      <c r="M2535" s="19">
        <v>3</v>
      </c>
      <c r="N2535" s="19">
        <f t="shared" si="90"/>
        <v>12</v>
      </c>
    </row>
    <row r="2536" s="4" customFormat="1" customHeight="1" spans="1:14">
      <c r="A2536" s="19">
        <v>2441</v>
      </c>
      <c r="B2536" s="43" t="s">
        <v>2661</v>
      </c>
      <c r="C2536" s="43" t="s">
        <v>17</v>
      </c>
      <c r="D2536" s="43" t="s">
        <v>2515</v>
      </c>
      <c r="E2536" s="21" t="s">
        <v>19</v>
      </c>
      <c r="F2536" s="43" t="s">
        <v>20</v>
      </c>
      <c r="G2536" s="35">
        <v>3000</v>
      </c>
      <c r="H2536" s="35">
        <v>750</v>
      </c>
      <c r="I2536" s="35">
        <v>3750</v>
      </c>
      <c r="J2536" s="71">
        <v>44777</v>
      </c>
      <c r="K2536" s="37">
        <v>45017</v>
      </c>
      <c r="L2536" s="21">
        <v>8</v>
      </c>
      <c r="M2536" s="19">
        <v>3</v>
      </c>
      <c r="N2536" s="19">
        <f t="shared" si="90"/>
        <v>11</v>
      </c>
    </row>
    <row r="2537" s="4" customFormat="1" customHeight="1" spans="1:14">
      <c r="A2537" s="19">
        <v>2442</v>
      </c>
      <c r="B2537" s="43" t="s">
        <v>2662</v>
      </c>
      <c r="C2537" s="43" t="s">
        <v>28</v>
      </c>
      <c r="D2537" s="43" t="s">
        <v>2515</v>
      </c>
      <c r="E2537" s="21" t="s">
        <v>19</v>
      </c>
      <c r="F2537" s="43" t="s">
        <v>20</v>
      </c>
      <c r="G2537" s="35">
        <v>3000</v>
      </c>
      <c r="H2537" s="35">
        <v>750</v>
      </c>
      <c r="I2537" s="35">
        <v>3750</v>
      </c>
      <c r="J2537" s="71">
        <v>44768</v>
      </c>
      <c r="K2537" s="37">
        <v>45017</v>
      </c>
      <c r="L2537" s="21">
        <v>9</v>
      </c>
      <c r="M2537" s="19">
        <v>3</v>
      </c>
      <c r="N2537" s="19">
        <f t="shared" si="90"/>
        <v>12</v>
      </c>
    </row>
    <row r="2538" s="4" customFormat="1" customHeight="1" spans="1:14">
      <c r="A2538" s="19">
        <v>2443</v>
      </c>
      <c r="B2538" s="43" t="s">
        <v>2663</v>
      </c>
      <c r="C2538" s="43" t="s">
        <v>28</v>
      </c>
      <c r="D2538" s="43" t="s">
        <v>2515</v>
      </c>
      <c r="E2538" s="21" t="s">
        <v>19</v>
      </c>
      <c r="F2538" s="43" t="s">
        <v>20</v>
      </c>
      <c r="G2538" s="35">
        <v>3000</v>
      </c>
      <c r="H2538" s="35">
        <v>750</v>
      </c>
      <c r="I2538" s="35">
        <v>3750</v>
      </c>
      <c r="J2538" s="71">
        <v>44768</v>
      </c>
      <c r="K2538" s="37">
        <v>45017</v>
      </c>
      <c r="L2538" s="21">
        <v>9</v>
      </c>
      <c r="M2538" s="19">
        <v>3</v>
      </c>
      <c r="N2538" s="19">
        <f t="shared" si="90"/>
        <v>12</v>
      </c>
    </row>
    <row r="2539" s="4" customFormat="1" customHeight="1" spans="1:14">
      <c r="A2539" s="19">
        <v>2444</v>
      </c>
      <c r="B2539" s="43" t="s">
        <v>2664</v>
      </c>
      <c r="C2539" s="43" t="s">
        <v>28</v>
      </c>
      <c r="D2539" s="43" t="s">
        <v>2515</v>
      </c>
      <c r="E2539" s="21" t="s">
        <v>19</v>
      </c>
      <c r="F2539" s="43" t="s">
        <v>20</v>
      </c>
      <c r="G2539" s="35">
        <v>3000</v>
      </c>
      <c r="H2539" s="35">
        <v>750</v>
      </c>
      <c r="I2539" s="35">
        <v>3750</v>
      </c>
      <c r="J2539" s="71">
        <v>44743</v>
      </c>
      <c r="K2539" s="37">
        <v>45017</v>
      </c>
      <c r="L2539" s="21">
        <v>9</v>
      </c>
      <c r="M2539" s="19">
        <v>3</v>
      </c>
      <c r="N2539" s="19">
        <f t="shared" si="90"/>
        <v>12</v>
      </c>
    </row>
    <row r="2540" s="4" customFormat="1" customHeight="1" spans="1:14">
      <c r="A2540" s="19">
        <v>2445</v>
      </c>
      <c r="B2540" s="43" t="s">
        <v>2665</v>
      </c>
      <c r="C2540" s="43" t="s">
        <v>17</v>
      </c>
      <c r="D2540" s="43" t="s">
        <v>2515</v>
      </c>
      <c r="E2540" s="21" t="s">
        <v>19</v>
      </c>
      <c r="F2540" s="43" t="s">
        <v>20</v>
      </c>
      <c r="G2540" s="35">
        <v>3000</v>
      </c>
      <c r="H2540" s="35">
        <v>750</v>
      </c>
      <c r="I2540" s="35">
        <v>3750</v>
      </c>
      <c r="J2540" s="71">
        <v>44768</v>
      </c>
      <c r="K2540" s="37">
        <v>45017</v>
      </c>
      <c r="L2540" s="21">
        <v>9</v>
      </c>
      <c r="M2540" s="19">
        <v>3</v>
      </c>
      <c r="N2540" s="19">
        <f t="shared" si="90"/>
        <v>12</v>
      </c>
    </row>
    <row r="2541" s="4" customFormat="1" customHeight="1" spans="1:14">
      <c r="A2541" s="19">
        <v>2446</v>
      </c>
      <c r="B2541" s="43" t="s">
        <v>2666</v>
      </c>
      <c r="C2541" s="43" t="s">
        <v>17</v>
      </c>
      <c r="D2541" s="43" t="s">
        <v>2515</v>
      </c>
      <c r="E2541" s="21" t="s">
        <v>19</v>
      </c>
      <c r="F2541" s="43" t="s">
        <v>20</v>
      </c>
      <c r="G2541" s="35">
        <v>3000</v>
      </c>
      <c r="H2541" s="35">
        <v>750</v>
      </c>
      <c r="I2541" s="35">
        <v>3750</v>
      </c>
      <c r="J2541" s="71">
        <v>44769</v>
      </c>
      <c r="K2541" s="37">
        <v>45017</v>
      </c>
      <c r="L2541" s="21">
        <v>9</v>
      </c>
      <c r="M2541" s="19">
        <v>3</v>
      </c>
      <c r="N2541" s="19">
        <f t="shared" si="90"/>
        <v>12</v>
      </c>
    </row>
    <row r="2542" s="4" customFormat="1" customHeight="1" spans="1:14">
      <c r="A2542" s="19">
        <v>2447</v>
      </c>
      <c r="B2542" s="43" t="s">
        <v>2667</v>
      </c>
      <c r="C2542" s="43" t="s">
        <v>28</v>
      </c>
      <c r="D2542" s="43" t="s">
        <v>2515</v>
      </c>
      <c r="E2542" s="21" t="s">
        <v>19</v>
      </c>
      <c r="F2542" s="43" t="s">
        <v>20</v>
      </c>
      <c r="G2542" s="35">
        <v>3000</v>
      </c>
      <c r="H2542" s="35">
        <v>750</v>
      </c>
      <c r="I2542" s="35">
        <v>3750</v>
      </c>
      <c r="J2542" s="71">
        <v>44768</v>
      </c>
      <c r="K2542" s="37">
        <v>45017</v>
      </c>
      <c r="L2542" s="21">
        <v>9</v>
      </c>
      <c r="M2542" s="19">
        <v>3</v>
      </c>
      <c r="N2542" s="19">
        <f t="shared" si="90"/>
        <v>12</v>
      </c>
    </row>
    <row r="2543" s="4" customFormat="1" customHeight="1" spans="1:14">
      <c r="A2543" s="19">
        <v>2448</v>
      </c>
      <c r="B2543" s="43" t="s">
        <v>2668</v>
      </c>
      <c r="C2543" s="43" t="s">
        <v>28</v>
      </c>
      <c r="D2543" s="43" t="s">
        <v>2515</v>
      </c>
      <c r="E2543" s="21" t="s">
        <v>19</v>
      </c>
      <c r="F2543" s="43" t="s">
        <v>20</v>
      </c>
      <c r="G2543" s="35">
        <v>3000</v>
      </c>
      <c r="H2543" s="35">
        <v>750</v>
      </c>
      <c r="I2543" s="35">
        <v>3750</v>
      </c>
      <c r="J2543" s="71">
        <v>44775</v>
      </c>
      <c r="K2543" s="37">
        <v>45017</v>
      </c>
      <c r="L2543" s="21">
        <v>8</v>
      </c>
      <c r="M2543" s="19">
        <v>3</v>
      </c>
      <c r="N2543" s="19">
        <f t="shared" si="90"/>
        <v>11</v>
      </c>
    </row>
    <row r="2544" s="4" customFormat="1" customHeight="1" spans="1:14">
      <c r="A2544" s="19">
        <v>2449</v>
      </c>
      <c r="B2544" s="43" t="s">
        <v>2669</v>
      </c>
      <c r="C2544" s="43" t="s">
        <v>28</v>
      </c>
      <c r="D2544" s="43" t="s">
        <v>2515</v>
      </c>
      <c r="E2544" s="21" t="s">
        <v>19</v>
      </c>
      <c r="F2544" s="43" t="s">
        <v>20</v>
      </c>
      <c r="G2544" s="35">
        <v>3000</v>
      </c>
      <c r="H2544" s="35">
        <v>750</v>
      </c>
      <c r="I2544" s="35">
        <v>3750</v>
      </c>
      <c r="J2544" s="71">
        <v>44769</v>
      </c>
      <c r="K2544" s="37">
        <v>45017</v>
      </c>
      <c r="L2544" s="21">
        <v>9</v>
      </c>
      <c r="M2544" s="19">
        <v>3</v>
      </c>
      <c r="N2544" s="19">
        <f t="shared" si="90"/>
        <v>12</v>
      </c>
    </row>
    <row r="2545" s="4" customFormat="1" customHeight="1" spans="1:14">
      <c r="A2545" s="19">
        <v>2450</v>
      </c>
      <c r="B2545" s="43" t="s">
        <v>2670</v>
      </c>
      <c r="C2545" s="43" t="s">
        <v>17</v>
      </c>
      <c r="D2545" s="43" t="s">
        <v>2515</v>
      </c>
      <c r="E2545" s="21" t="s">
        <v>19</v>
      </c>
      <c r="F2545" s="43" t="s">
        <v>20</v>
      </c>
      <c r="G2545" s="35">
        <v>3000</v>
      </c>
      <c r="H2545" s="35">
        <v>750</v>
      </c>
      <c r="I2545" s="35">
        <v>3750</v>
      </c>
      <c r="J2545" s="71">
        <v>44769</v>
      </c>
      <c r="K2545" s="37">
        <v>45017</v>
      </c>
      <c r="L2545" s="21">
        <v>9</v>
      </c>
      <c r="M2545" s="19">
        <v>3</v>
      </c>
      <c r="N2545" s="19">
        <f t="shared" si="90"/>
        <v>12</v>
      </c>
    </row>
    <row r="2546" s="4" customFormat="1" customHeight="1" spans="1:14">
      <c r="A2546" s="19">
        <v>2451</v>
      </c>
      <c r="B2546" s="43" t="s">
        <v>2671</v>
      </c>
      <c r="C2546" s="43" t="s">
        <v>28</v>
      </c>
      <c r="D2546" s="43" t="s">
        <v>2515</v>
      </c>
      <c r="E2546" s="21" t="s">
        <v>19</v>
      </c>
      <c r="F2546" s="43" t="s">
        <v>20</v>
      </c>
      <c r="G2546" s="35">
        <v>3000</v>
      </c>
      <c r="H2546" s="35">
        <v>750</v>
      </c>
      <c r="I2546" s="35">
        <v>3750</v>
      </c>
      <c r="J2546" s="71">
        <v>44777</v>
      </c>
      <c r="K2546" s="37">
        <v>45017</v>
      </c>
      <c r="L2546" s="21">
        <v>8</v>
      </c>
      <c r="M2546" s="19">
        <v>3</v>
      </c>
      <c r="N2546" s="19">
        <f t="shared" si="90"/>
        <v>11</v>
      </c>
    </row>
    <row r="2547" s="4" customFormat="1" customHeight="1" spans="1:14">
      <c r="A2547" s="19">
        <v>2452</v>
      </c>
      <c r="B2547" s="43" t="s">
        <v>2672</v>
      </c>
      <c r="C2547" s="43" t="s">
        <v>17</v>
      </c>
      <c r="D2547" s="43" t="s">
        <v>2515</v>
      </c>
      <c r="E2547" s="21" t="s">
        <v>19</v>
      </c>
      <c r="F2547" s="43" t="s">
        <v>20</v>
      </c>
      <c r="G2547" s="35">
        <v>3000</v>
      </c>
      <c r="H2547" s="35">
        <v>750</v>
      </c>
      <c r="I2547" s="35">
        <v>3750</v>
      </c>
      <c r="J2547" s="71">
        <v>44768</v>
      </c>
      <c r="K2547" s="37">
        <v>45017</v>
      </c>
      <c r="L2547" s="21">
        <v>9</v>
      </c>
      <c r="M2547" s="19">
        <v>3</v>
      </c>
      <c r="N2547" s="19">
        <f t="shared" si="90"/>
        <v>12</v>
      </c>
    </row>
    <row r="2548" s="4" customFormat="1" customHeight="1" spans="1:14">
      <c r="A2548" s="19">
        <v>2453</v>
      </c>
      <c r="B2548" s="43" t="s">
        <v>2673</v>
      </c>
      <c r="C2548" s="43" t="s">
        <v>17</v>
      </c>
      <c r="D2548" s="43" t="s">
        <v>2515</v>
      </c>
      <c r="E2548" s="21" t="s">
        <v>19</v>
      </c>
      <c r="F2548" s="43" t="s">
        <v>20</v>
      </c>
      <c r="G2548" s="35">
        <v>3000</v>
      </c>
      <c r="H2548" s="35">
        <v>750</v>
      </c>
      <c r="I2548" s="35">
        <v>3750</v>
      </c>
      <c r="J2548" s="71">
        <v>44769</v>
      </c>
      <c r="K2548" s="37">
        <v>45017</v>
      </c>
      <c r="L2548" s="21">
        <v>9</v>
      </c>
      <c r="M2548" s="19">
        <v>3</v>
      </c>
      <c r="N2548" s="19">
        <f t="shared" si="90"/>
        <v>12</v>
      </c>
    </row>
    <row r="2549" s="4" customFormat="1" customHeight="1" spans="1:14">
      <c r="A2549" s="19">
        <v>2454</v>
      </c>
      <c r="B2549" s="43" t="s">
        <v>2674</v>
      </c>
      <c r="C2549" s="43" t="s">
        <v>28</v>
      </c>
      <c r="D2549" s="43" t="s">
        <v>2515</v>
      </c>
      <c r="E2549" s="21" t="s">
        <v>19</v>
      </c>
      <c r="F2549" s="43" t="s">
        <v>20</v>
      </c>
      <c r="G2549" s="35">
        <v>3000</v>
      </c>
      <c r="H2549" s="35">
        <v>750</v>
      </c>
      <c r="I2549" s="35">
        <v>3750</v>
      </c>
      <c r="J2549" s="71">
        <v>44768</v>
      </c>
      <c r="K2549" s="37">
        <v>45017</v>
      </c>
      <c r="L2549" s="21">
        <v>9</v>
      </c>
      <c r="M2549" s="19">
        <v>3</v>
      </c>
      <c r="N2549" s="19">
        <f t="shared" si="90"/>
        <v>12</v>
      </c>
    </row>
    <row r="2550" s="4" customFormat="1" customHeight="1" spans="1:14">
      <c r="A2550" s="19">
        <v>2455</v>
      </c>
      <c r="B2550" s="43" t="s">
        <v>2675</v>
      </c>
      <c r="C2550" s="43" t="s">
        <v>17</v>
      </c>
      <c r="D2550" s="43" t="s">
        <v>2515</v>
      </c>
      <c r="E2550" s="21" t="s">
        <v>19</v>
      </c>
      <c r="F2550" s="43" t="s">
        <v>20</v>
      </c>
      <c r="G2550" s="35">
        <v>3000</v>
      </c>
      <c r="H2550" s="35">
        <v>750</v>
      </c>
      <c r="I2550" s="35">
        <v>3750</v>
      </c>
      <c r="J2550" s="71">
        <v>44768</v>
      </c>
      <c r="K2550" s="37">
        <v>45017</v>
      </c>
      <c r="L2550" s="21">
        <v>9</v>
      </c>
      <c r="M2550" s="19">
        <v>3</v>
      </c>
      <c r="N2550" s="19">
        <f t="shared" ref="N2550:N2609" si="91">L2550+M2550</f>
        <v>12</v>
      </c>
    </row>
    <row r="2551" s="4" customFormat="1" customHeight="1" spans="1:14">
      <c r="A2551" s="19">
        <v>2456</v>
      </c>
      <c r="B2551" s="43" t="s">
        <v>2676</v>
      </c>
      <c r="C2551" s="43" t="s">
        <v>17</v>
      </c>
      <c r="D2551" s="43" t="s">
        <v>2515</v>
      </c>
      <c r="E2551" s="21" t="s">
        <v>19</v>
      </c>
      <c r="F2551" s="43" t="s">
        <v>20</v>
      </c>
      <c r="G2551" s="35">
        <v>3000</v>
      </c>
      <c r="H2551" s="35">
        <v>750</v>
      </c>
      <c r="I2551" s="35">
        <v>3750</v>
      </c>
      <c r="J2551" s="71">
        <v>44545</v>
      </c>
      <c r="K2551" s="37">
        <v>45017</v>
      </c>
      <c r="L2551" s="21">
        <v>16</v>
      </c>
      <c r="M2551" s="19">
        <v>3</v>
      </c>
      <c r="N2551" s="19">
        <f t="shared" si="91"/>
        <v>19</v>
      </c>
    </row>
    <row r="2552" s="4" customFormat="1" customHeight="1" spans="1:14">
      <c r="A2552" s="19">
        <v>2457</v>
      </c>
      <c r="B2552" s="43" t="s">
        <v>2677</v>
      </c>
      <c r="C2552" s="43" t="s">
        <v>17</v>
      </c>
      <c r="D2552" s="43" t="s">
        <v>2515</v>
      </c>
      <c r="E2552" s="21" t="s">
        <v>19</v>
      </c>
      <c r="F2552" s="43" t="s">
        <v>20</v>
      </c>
      <c r="G2552" s="35">
        <v>3000</v>
      </c>
      <c r="H2552" s="35">
        <v>750</v>
      </c>
      <c r="I2552" s="35">
        <v>3750</v>
      </c>
      <c r="J2552" s="71">
        <v>44768</v>
      </c>
      <c r="K2552" s="37">
        <v>45017</v>
      </c>
      <c r="L2552" s="21">
        <v>9</v>
      </c>
      <c r="M2552" s="19">
        <v>3</v>
      </c>
      <c r="N2552" s="19">
        <f t="shared" si="91"/>
        <v>12</v>
      </c>
    </row>
    <row r="2553" s="4" customFormat="1" customHeight="1" spans="1:14">
      <c r="A2553" s="19">
        <v>2458</v>
      </c>
      <c r="B2553" s="43" t="s">
        <v>2678</v>
      </c>
      <c r="C2553" s="43" t="s">
        <v>17</v>
      </c>
      <c r="D2553" s="43" t="s">
        <v>2515</v>
      </c>
      <c r="E2553" s="21" t="s">
        <v>19</v>
      </c>
      <c r="F2553" s="43" t="s">
        <v>20</v>
      </c>
      <c r="G2553" s="35">
        <v>3000</v>
      </c>
      <c r="H2553" s="35">
        <v>750</v>
      </c>
      <c r="I2553" s="35">
        <v>3750</v>
      </c>
      <c r="J2553" s="71">
        <v>44768</v>
      </c>
      <c r="K2553" s="37">
        <v>45017</v>
      </c>
      <c r="L2553" s="21">
        <v>9</v>
      </c>
      <c r="M2553" s="19">
        <v>3</v>
      </c>
      <c r="N2553" s="19">
        <f t="shared" si="91"/>
        <v>12</v>
      </c>
    </row>
    <row r="2554" s="4" customFormat="1" customHeight="1" spans="1:14">
      <c r="A2554" s="19">
        <v>2459</v>
      </c>
      <c r="B2554" s="43" t="s">
        <v>2679</v>
      </c>
      <c r="C2554" s="43" t="s">
        <v>28</v>
      </c>
      <c r="D2554" s="43" t="s">
        <v>2515</v>
      </c>
      <c r="E2554" s="21" t="s">
        <v>19</v>
      </c>
      <c r="F2554" s="43" t="s">
        <v>20</v>
      </c>
      <c r="G2554" s="35">
        <v>3000</v>
      </c>
      <c r="H2554" s="35">
        <v>750</v>
      </c>
      <c r="I2554" s="35">
        <v>3750</v>
      </c>
      <c r="J2554" s="71">
        <v>44768</v>
      </c>
      <c r="K2554" s="37">
        <v>45017</v>
      </c>
      <c r="L2554" s="21">
        <v>9</v>
      </c>
      <c r="M2554" s="19">
        <v>3</v>
      </c>
      <c r="N2554" s="19">
        <f t="shared" si="91"/>
        <v>12</v>
      </c>
    </row>
    <row r="2555" s="4" customFormat="1" customHeight="1" spans="1:14">
      <c r="A2555" s="19">
        <v>2460</v>
      </c>
      <c r="B2555" s="43" t="s">
        <v>2680</v>
      </c>
      <c r="C2555" s="43" t="s">
        <v>28</v>
      </c>
      <c r="D2555" s="43" t="s">
        <v>2515</v>
      </c>
      <c r="E2555" s="21" t="s">
        <v>19</v>
      </c>
      <c r="F2555" s="43" t="s">
        <v>20</v>
      </c>
      <c r="G2555" s="35">
        <v>3000</v>
      </c>
      <c r="H2555" s="35">
        <v>750</v>
      </c>
      <c r="I2555" s="35">
        <v>3750</v>
      </c>
      <c r="J2555" s="71">
        <v>44768</v>
      </c>
      <c r="K2555" s="37">
        <v>45017</v>
      </c>
      <c r="L2555" s="21">
        <v>9</v>
      </c>
      <c r="M2555" s="19">
        <v>3</v>
      </c>
      <c r="N2555" s="19">
        <f t="shared" si="91"/>
        <v>12</v>
      </c>
    </row>
    <row r="2556" s="4" customFormat="1" customHeight="1" spans="1:14">
      <c r="A2556" s="19">
        <v>2461</v>
      </c>
      <c r="B2556" s="43" t="s">
        <v>2681</v>
      </c>
      <c r="C2556" s="43" t="s">
        <v>17</v>
      </c>
      <c r="D2556" s="43" t="s">
        <v>2515</v>
      </c>
      <c r="E2556" s="21" t="s">
        <v>19</v>
      </c>
      <c r="F2556" s="43" t="s">
        <v>20</v>
      </c>
      <c r="G2556" s="35">
        <v>3000</v>
      </c>
      <c r="H2556" s="35">
        <v>750</v>
      </c>
      <c r="I2556" s="35">
        <v>3750</v>
      </c>
      <c r="J2556" s="71">
        <v>44768</v>
      </c>
      <c r="K2556" s="37">
        <v>45017</v>
      </c>
      <c r="L2556" s="21">
        <v>9</v>
      </c>
      <c r="M2556" s="19">
        <v>3</v>
      </c>
      <c r="N2556" s="19">
        <f t="shared" si="91"/>
        <v>12</v>
      </c>
    </row>
    <row r="2557" s="4" customFormat="1" customHeight="1" spans="1:14">
      <c r="A2557" s="19">
        <v>2462</v>
      </c>
      <c r="B2557" s="43" t="s">
        <v>2682</v>
      </c>
      <c r="C2557" s="43" t="s">
        <v>17</v>
      </c>
      <c r="D2557" s="43" t="s">
        <v>2515</v>
      </c>
      <c r="E2557" s="21" t="s">
        <v>19</v>
      </c>
      <c r="F2557" s="43" t="s">
        <v>20</v>
      </c>
      <c r="G2557" s="35">
        <v>3000</v>
      </c>
      <c r="H2557" s="35">
        <v>750</v>
      </c>
      <c r="I2557" s="35">
        <v>3750</v>
      </c>
      <c r="J2557" s="71">
        <v>44762</v>
      </c>
      <c r="K2557" s="37">
        <v>45017</v>
      </c>
      <c r="L2557" s="21">
        <v>9</v>
      </c>
      <c r="M2557" s="19">
        <v>3</v>
      </c>
      <c r="N2557" s="19">
        <f t="shared" si="91"/>
        <v>12</v>
      </c>
    </row>
    <row r="2558" s="4" customFormat="1" customHeight="1" spans="1:14">
      <c r="A2558" s="19">
        <v>2463</v>
      </c>
      <c r="B2558" s="43" t="s">
        <v>2683</v>
      </c>
      <c r="C2558" s="43" t="s">
        <v>28</v>
      </c>
      <c r="D2558" s="43" t="s">
        <v>2515</v>
      </c>
      <c r="E2558" s="21" t="s">
        <v>19</v>
      </c>
      <c r="F2558" s="43" t="s">
        <v>20</v>
      </c>
      <c r="G2558" s="35">
        <v>3000</v>
      </c>
      <c r="H2558" s="35">
        <v>750</v>
      </c>
      <c r="I2558" s="35">
        <v>3750</v>
      </c>
      <c r="J2558" s="71">
        <v>44768</v>
      </c>
      <c r="K2558" s="37">
        <v>45017</v>
      </c>
      <c r="L2558" s="21">
        <v>9</v>
      </c>
      <c r="M2558" s="19">
        <v>3</v>
      </c>
      <c r="N2558" s="19">
        <f t="shared" si="91"/>
        <v>12</v>
      </c>
    </row>
    <row r="2559" s="4" customFormat="1" customHeight="1" spans="1:14">
      <c r="A2559" s="19">
        <v>2464</v>
      </c>
      <c r="B2559" s="43" t="s">
        <v>2684</v>
      </c>
      <c r="C2559" s="43" t="s">
        <v>28</v>
      </c>
      <c r="D2559" s="43" t="s">
        <v>2515</v>
      </c>
      <c r="E2559" s="21" t="s">
        <v>19</v>
      </c>
      <c r="F2559" s="43" t="s">
        <v>20</v>
      </c>
      <c r="G2559" s="35">
        <v>3000</v>
      </c>
      <c r="H2559" s="35">
        <v>750</v>
      </c>
      <c r="I2559" s="35">
        <v>3750</v>
      </c>
      <c r="J2559" s="71">
        <v>44769</v>
      </c>
      <c r="K2559" s="37">
        <v>45017</v>
      </c>
      <c r="L2559" s="21">
        <v>9</v>
      </c>
      <c r="M2559" s="19">
        <v>3</v>
      </c>
      <c r="N2559" s="19">
        <f t="shared" si="91"/>
        <v>12</v>
      </c>
    </row>
    <row r="2560" s="4" customFormat="1" customHeight="1" spans="1:14">
      <c r="A2560" s="19">
        <v>2465</v>
      </c>
      <c r="B2560" s="43" t="s">
        <v>2685</v>
      </c>
      <c r="C2560" s="43" t="s">
        <v>28</v>
      </c>
      <c r="D2560" s="43" t="s">
        <v>2515</v>
      </c>
      <c r="E2560" s="19" t="s">
        <v>24</v>
      </c>
      <c r="F2560" s="43" t="s">
        <v>29</v>
      </c>
      <c r="G2560" s="70">
        <v>1500</v>
      </c>
      <c r="H2560" s="70">
        <v>375</v>
      </c>
      <c r="I2560" s="70">
        <v>1875</v>
      </c>
      <c r="J2560" s="71">
        <v>44988</v>
      </c>
      <c r="K2560" s="37">
        <v>45017</v>
      </c>
      <c r="L2560" s="21">
        <v>1</v>
      </c>
      <c r="M2560" s="19">
        <v>3</v>
      </c>
      <c r="N2560" s="19">
        <f t="shared" si="91"/>
        <v>4</v>
      </c>
    </row>
    <row r="2561" s="4" customFormat="1" customHeight="1" spans="1:14">
      <c r="A2561" s="19">
        <v>2466</v>
      </c>
      <c r="B2561" s="43" t="s">
        <v>2686</v>
      </c>
      <c r="C2561" s="43" t="s">
        <v>17</v>
      </c>
      <c r="D2561" s="43" t="s">
        <v>2515</v>
      </c>
      <c r="E2561" s="21" t="s">
        <v>19</v>
      </c>
      <c r="F2561" s="43" t="s">
        <v>20</v>
      </c>
      <c r="G2561" s="35">
        <v>3000</v>
      </c>
      <c r="H2561" s="35">
        <v>750</v>
      </c>
      <c r="I2561" s="35">
        <v>3750</v>
      </c>
      <c r="J2561" s="71">
        <v>44386</v>
      </c>
      <c r="K2561" s="37">
        <v>45017</v>
      </c>
      <c r="L2561" s="21">
        <v>21</v>
      </c>
      <c r="M2561" s="19">
        <v>3</v>
      </c>
      <c r="N2561" s="19">
        <f t="shared" si="91"/>
        <v>24</v>
      </c>
    </row>
    <row r="2562" s="4" customFormat="1" customHeight="1" spans="1:14">
      <c r="A2562" s="19">
        <v>2467</v>
      </c>
      <c r="B2562" s="43" t="s">
        <v>2687</v>
      </c>
      <c r="C2562" s="43" t="s">
        <v>17</v>
      </c>
      <c r="D2562" s="43" t="s">
        <v>2515</v>
      </c>
      <c r="E2562" s="21" t="s">
        <v>19</v>
      </c>
      <c r="F2562" s="43" t="s">
        <v>20</v>
      </c>
      <c r="G2562" s="35">
        <v>3000</v>
      </c>
      <c r="H2562" s="35">
        <v>750</v>
      </c>
      <c r="I2562" s="35">
        <v>3750</v>
      </c>
      <c r="J2562" s="71">
        <v>44386</v>
      </c>
      <c r="K2562" s="37">
        <v>45017</v>
      </c>
      <c r="L2562" s="21">
        <v>21</v>
      </c>
      <c r="M2562" s="19">
        <v>3</v>
      </c>
      <c r="N2562" s="19">
        <f t="shared" si="91"/>
        <v>24</v>
      </c>
    </row>
    <row r="2563" s="4" customFormat="1" customHeight="1" spans="1:14">
      <c r="A2563" s="19">
        <v>2468</v>
      </c>
      <c r="B2563" s="43" t="s">
        <v>2688</v>
      </c>
      <c r="C2563" s="43" t="s">
        <v>17</v>
      </c>
      <c r="D2563" s="43" t="s">
        <v>2515</v>
      </c>
      <c r="E2563" s="21" t="s">
        <v>19</v>
      </c>
      <c r="F2563" s="43" t="s">
        <v>20</v>
      </c>
      <c r="G2563" s="35">
        <v>3000</v>
      </c>
      <c r="H2563" s="35">
        <v>750</v>
      </c>
      <c r="I2563" s="35">
        <v>3750</v>
      </c>
      <c r="J2563" s="71">
        <v>44386</v>
      </c>
      <c r="K2563" s="37">
        <v>45017</v>
      </c>
      <c r="L2563" s="21">
        <v>21</v>
      </c>
      <c r="M2563" s="19">
        <v>3</v>
      </c>
      <c r="N2563" s="19">
        <f t="shared" si="91"/>
        <v>24</v>
      </c>
    </row>
    <row r="2564" s="4" customFormat="1" customHeight="1" spans="1:14">
      <c r="A2564" s="19">
        <v>2469</v>
      </c>
      <c r="B2564" s="43" t="s">
        <v>2689</v>
      </c>
      <c r="C2564" s="43" t="s">
        <v>17</v>
      </c>
      <c r="D2564" s="43" t="s">
        <v>2515</v>
      </c>
      <c r="E2564" s="21" t="s">
        <v>19</v>
      </c>
      <c r="F2564" s="43" t="s">
        <v>20</v>
      </c>
      <c r="G2564" s="35">
        <v>3000</v>
      </c>
      <c r="H2564" s="35">
        <v>750</v>
      </c>
      <c r="I2564" s="35">
        <v>3750</v>
      </c>
      <c r="J2564" s="71">
        <v>44768</v>
      </c>
      <c r="K2564" s="37">
        <v>45017</v>
      </c>
      <c r="L2564" s="21">
        <v>9</v>
      </c>
      <c r="M2564" s="19">
        <v>3</v>
      </c>
      <c r="N2564" s="19">
        <f t="shared" si="91"/>
        <v>12</v>
      </c>
    </row>
    <row r="2565" s="4" customFormat="1" customHeight="1" spans="1:14">
      <c r="A2565" s="19">
        <v>2470</v>
      </c>
      <c r="B2565" s="43" t="s">
        <v>2690</v>
      </c>
      <c r="C2565" s="43" t="s">
        <v>17</v>
      </c>
      <c r="D2565" s="43" t="s">
        <v>2515</v>
      </c>
      <c r="E2565" s="21" t="s">
        <v>19</v>
      </c>
      <c r="F2565" s="43" t="s">
        <v>20</v>
      </c>
      <c r="G2565" s="35">
        <v>3000</v>
      </c>
      <c r="H2565" s="35">
        <v>750</v>
      </c>
      <c r="I2565" s="35">
        <v>3750</v>
      </c>
      <c r="J2565" s="71">
        <v>44769</v>
      </c>
      <c r="K2565" s="37">
        <v>45017</v>
      </c>
      <c r="L2565" s="21">
        <v>9</v>
      </c>
      <c r="M2565" s="19">
        <v>3</v>
      </c>
      <c r="N2565" s="19">
        <f t="shared" si="91"/>
        <v>12</v>
      </c>
    </row>
    <row r="2566" s="4" customFormat="1" customHeight="1" spans="1:14">
      <c r="A2566" s="19">
        <v>2471</v>
      </c>
      <c r="B2566" s="43" t="s">
        <v>2691</v>
      </c>
      <c r="C2566" s="43" t="s">
        <v>17</v>
      </c>
      <c r="D2566" s="43" t="s">
        <v>2515</v>
      </c>
      <c r="E2566" s="19" t="s">
        <v>24</v>
      </c>
      <c r="F2566" s="43" t="s">
        <v>29</v>
      </c>
      <c r="G2566" s="70">
        <v>1500</v>
      </c>
      <c r="H2566" s="70">
        <v>375</v>
      </c>
      <c r="I2566" s="70">
        <v>1875</v>
      </c>
      <c r="J2566" s="71">
        <v>44769</v>
      </c>
      <c r="K2566" s="37">
        <v>45017</v>
      </c>
      <c r="L2566" s="21">
        <v>9</v>
      </c>
      <c r="M2566" s="19">
        <v>3</v>
      </c>
      <c r="N2566" s="19">
        <f t="shared" si="91"/>
        <v>12</v>
      </c>
    </row>
    <row r="2567" s="4" customFormat="1" customHeight="1" spans="1:14">
      <c r="A2567" s="19">
        <v>2472</v>
      </c>
      <c r="B2567" s="43" t="s">
        <v>2692</v>
      </c>
      <c r="C2567" s="43" t="s">
        <v>17</v>
      </c>
      <c r="D2567" s="43" t="s">
        <v>2515</v>
      </c>
      <c r="E2567" s="19" t="s">
        <v>24</v>
      </c>
      <c r="F2567" s="43" t="s">
        <v>29</v>
      </c>
      <c r="G2567" s="70">
        <v>1500</v>
      </c>
      <c r="H2567" s="70">
        <v>375</v>
      </c>
      <c r="I2567" s="70">
        <v>1875</v>
      </c>
      <c r="J2567" s="71">
        <v>44768</v>
      </c>
      <c r="K2567" s="37">
        <v>45017</v>
      </c>
      <c r="L2567" s="21">
        <v>9</v>
      </c>
      <c r="M2567" s="19">
        <v>3</v>
      </c>
      <c r="N2567" s="19">
        <f t="shared" si="91"/>
        <v>12</v>
      </c>
    </row>
    <row r="2568" s="4" customFormat="1" customHeight="1" spans="1:14">
      <c r="A2568" s="19">
        <v>2473</v>
      </c>
      <c r="B2568" s="43" t="s">
        <v>2693</v>
      </c>
      <c r="C2568" s="43" t="s">
        <v>17</v>
      </c>
      <c r="D2568" s="43" t="s">
        <v>2515</v>
      </c>
      <c r="E2568" s="19" t="s">
        <v>24</v>
      </c>
      <c r="F2568" s="43" t="s">
        <v>20</v>
      </c>
      <c r="G2568" s="70">
        <v>1500</v>
      </c>
      <c r="H2568" s="70">
        <v>375</v>
      </c>
      <c r="I2568" s="70">
        <v>1875</v>
      </c>
      <c r="J2568" s="71">
        <v>44182</v>
      </c>
      <c r="K2568" s="37">
        <v>45017</v>
      </c>
      <c r="L2568" s="21">
        <v>12</v>
      </c>
      <c r="M2568" s="19">
        <v>3</v>
      </c>
      <c r="N2568" s="19">
        <f t="shared" si="91"/>
        <v>15</v>
      </c>
    </row>
    <row r="2569" s="4" customFormat="1" customHeight="1" spans="1:14">
      <c r="A2569" s="19">
        <v>2474</v>
      </c>
      <c r="B2569" s="43" t="s">
        <v>2694</v>
      </c>
      <c r="C2569" s="43" t="s">
        <v>28</v>
      </c>
      <c r="D2569" s="43" t="s">
        <v>2515</v>
      </c>
      <c r="E2569" s="21" t="s">
        <v>19</v>
      </c>
      <c r="F2569" s="43" t="s">
        <v>20</v>
      </c>
      <c r="G2569" s="35">
        <v>3000</v>
      </c>
      <c r="H2569" s="35">
        <v>750</v>
      </c>
      <c r="I2569" s="35">
        <v>3750</v>
      </c>
      <c r="J2569" s="71">
        <v>44386</v>
      </c>
      <c r="K2569" s="37">
        <v>45017</v>
      </c>
      <c r="L2569" s="21">
        <v>21</v>
      </c>
      <c r="M2569" s="19">
        <v>3</v>
      </c>
      <c r="N2569" s="19">
        <f t="shared" si="91"/>
        <v>24</v>
      </c>
    </row>
    <row r="2570" s="4" customFormat="1" customHeight="1" spans="1:14">
      <c r="A2570" s="19">
        <v>2475</v>
      </c>
      <c r="B2570" s="43" t="s">
        <v>2695</v>
      </c>
      <c r="C2570" s="43" t="s">
        <v>28</v>
      </c>
      <c r="D2570" s="43" t="s">
        <v>2515</v>
      </c>
      <c r="E2570" s="21" t="s">
        <v>19</v>
      </c>
      <c r="F2570" s="43" t="s">
        <v>20</v>
      </c>
      <c r="G2570" s="35">
        <v>3000</v>
      </c>
      <c r="H2570" s="35">
        <v>750</v>
      </c>
      <c r="I2570" s="35">
        <v>3750</v>
      </c>
      <c r="J2570" s="71">
        <v>44768</v>
      </c>
      <c r="K2570" s="37">
        <v>45017</v>
      </c>
      <c r="L2570" s="21">
        <v>9</v>
      </c>
      <c r="M2570" s="19">
        <v>3</v>
      </c>
      <c r="N2570" s="19">
        <f t="shared" si="91"/>
        <v>12</v>
      </c>
    </row>
    <row r="2571" s="4" customFormat="1" customHeight="1" spans="1:14">
      <c r="A2571" s="19">
        <v>2476</v>
      </c>
      <c r="B2571" s="43" t="s">
        <v>2696</v>
      </c>
      <c r="C2571" s="43" t="s">
        <v>17</v>
      </c>
      <c r="D2571" s="43" t="s">
        <v>2515</v>
      </c>
      <c r="E2571" s="19" t="s">
        <v>24</v>
      </c>
      <c r="F2571" s="43" t="s">
        <v>29</v>
      </c>
      <c r="G2571" s="70">
        <v>1500</v>
      </c>
      <c r="H2571" s="70">
        <v>375</v>
      </c>
      <c r="I2571" s="70">
        <v>1875</v>
      </c>
      <c r="J2571" s="71">
        <v>44768</v>
      </c>
      <c r="K2571" s="37">
        <v>45017</v>
      </c>
      <c r="L2571" s="21">
        <v>9</v>
      </c>
      <c r="M2571" s="19">
        <v>3</v>
      </c>
      <c r="N2571" s="19">
        <f t="shared" si="91"/>
        <v>12</v>
      </c>
    </row>
    <row r="2572" s="4" customFormat="1" customHeight="1" spans="1:14">
      <c r="A2572" s="19">
        <v>2477</v>
      </c>
      <c r="B2572" s="43" t="s">
        <v>2697</v>
      </c>
      <c r="C2572" s="43" t="s">
        <v>17</v>
      </c>
      <c r="D2572" s="43" t="s">
        <v>2515</v>
      </c>
      <c r="E2572" s="19" t="s">
        <v>24</v>
      </c>
      <c r="F2572" s="43" t="s">
        <v>29</v>
      </c>
      <c r="G2572" s="70">
        <v>1500</v>
      </c>
      <c r="H2572" s="70">
        <v>375</v>
      </c>
      <c r="I2572" s="70">
        <v>1875</v>
      </c>
      <c r="J2572" s="71">
        <v>44768</v>
      </c>
      <c r="K2572" s="37">
        <v>45017</v>
      </c>
      <c r="L2572" s="21">
        <v>9</v>
      </c>
      <c r="M2572" s="19">
        <v>3</v>
      </c>
      <c r="N2572" s="19">
        <f t="shared" si="91"/>
        <v>12</v>
      </c>
    </row>
    <row r="2573" s="4" customFormat="1" customHeight="1" spans="1:14">
      <c r="A2573" s="19">
        <v>2478</v>
      </c>
      <c r="B2573" s="43" t="s">
        <v>2698</v>
      </c>
      <c r="C2573" s="43" t="s">
        <v>28</v>
      </c>
      <c r="D2573" s="43" t="s">
        <v>2515</v>
      </c>
      <c r="E2573" s="21" t="s">
        <v>19</v>
      </c>
      <c r="F2573" s="43" t="s">
        <v>20</v>
      </c>
      <c r="G2573" s="35">
        <v>3000</v>
      </c>
      <c r="H2573" s="35">
        <v>750</v>
      </c>
      <c r="I2573" s="35">
        <v>3750</v>
      </c>
      <c r="J2573" s="71">
        <v>44743</v>
      </c>
      <c r="K2573" s="37">
        <v>45017</v>
      </c>
      <c r="L2573" s="21">
        <v>9</v>
      </c>
      <c r="M2573" s="19">
        <v>3</v>
      </c>
      <c r="N2573" s="19">
        <f t="shared" si="91"/>
        <v>12</v>
      </c>
    </row>
    <row r="2574" s="4" customFormat="1" customHeight="1" spans="1:14">
      <c r="A2574" s="19">
        <v>2479</v>
      </c>
      <c r="B2574" s="43" t="s">
        <v>2699</v>
      </c>
      <c r="C2574" s="43" t="s">
        <v>17</v>
      </c>
      <c r="D2574" s="43" t="s">
        <v>2515</v>
      </c>
      <c r="E2574" s="21" t="s">
        <v>19</v>
      </c>
      <c r="F2574" s="43" t="s">
        <v>20</v>
      </c>
      <c r="G2574" s="35">
        <v>3000</v>
      </c>
      <c r="H2574" s="35">
        <v>750</v>
      </c>
      <c r="I2574" s="35">
        <v>3750</v>
      </c>
      <c r="J2574" s="71">
        <v>44743</v>
      </c>
      <c r="K2574" s="37">
        <v>45017</v>
      </c>
      <c r="L2574" s="21">
        <v>9</v>
      </c>
      <c r="M2574" s="19">
        <v>3</v>
      </c>
      <c r="N2574" s="19">
        <f t="shared" si="91"/>
        <v>12</v>
      </c>
    </row>
    <row r="2575" s="4" customFormat="1" customHeight="1" spans="1:14">
      <c r="A2575" s="19">
        <v>2480</v>
      </c>
      <c r="B2575" s="43" t="s">
        <v>2700</v>
      </c>
      <c r="C2575" s="43" t="s">
        <v>28</v>
      </c>
      <c r="D2575" s="43" t="s">
        <v>2515</v>
      </c>
      <c r="E2575" s="21" t="s">
        <v>19</v>
      </c>
      <c r="F2575" s="43" t="s">
        <v>20</v>
      </c>
      <c r="G2575" s="35">
        <v>3000</v>
      </c>
      <c r="H2575" s="35">
        <v>750</v>
      </c>
      <c r="I2575" s="35">
        <v>3750</v>
      </c>
      <c r="J2575" s="71">
        <v>44378</v>
      </c>
      <c r="K2575" s="37">
        <v>45017</v>
      </c>
      <c r="L2575" s="21">
        <v>21</v>
      </c>
      <c r="M2575" s="19">
        <v>3</v>
      </c>
      <c r="N2575" s="19">
        <f t="shared" si="91"/>
        <v>24</v>
      </c>
    </row>
    <row r="2576" s="4" customFormat="1" customHeight="1" spans="1:14">
      <c r="A2576" s="19">
        <v>2481</v>
      </c>
      <c r="B2576" s="43" t="s">
        <v>2701</v>
      </c>
      <c r="C2576" s="43" t="s">
        <v>28</v>
      </c>
      <c r="D2576" s="43" t="s">
        <v>2515</v>
      </c>
      <c r="E2576" s="21" t="s">
        <v>19</v>
      </c>
      <c r="F2576" s="43" t="s">
        <v>20</v>
      </c>
      <c r="G2576" s="35">
        <v>3000</v>
      </c>
      <c r="H2576" s="35">
        <f>G2576/0.8-G2576</f>
        <v>750</v>
      </c>
      <c r="I2576" s="35">
        <v>3750</v>
      </c>
      <c r="J2576" s="31">
        <f>VLOOKUP(B2576,'[5]生活补助（2823）'!$B$4:$AO$400000,30,FALSE)</f>
        <v>44768</v>
      </c>
      <c r="K2576" s="37">
        <v>45017</v>
      </c>
      <c r="L2576" s="21">
        <v>9</v>
      </c>
      <c r="M2576" s="19">
        <v>3</v>
      </c>
      <c r="N2576" s="19">
        <f t="shared" si="91"/>
        <v>12</v>
      </c>
    </row>
    <row r="2577" s="4" customFormat="1" customHeight="1" spans="1:14">
      <c r="A2577" s="19">
        <v>2482</v>
      </c>
      <c r="B2577" s="19" t="s">
        <v>2702</v>
      </c>
      <c r="C2577" s="19" t="s">
        <v>28</v>
      </c>
      <c r="D2577" s="43" t="s">
        <v>2515</v>
      </c>
      <c r="E2577" s="19" t="s">
        <v>24</v>
      </c>
      <c r="F2577" s="19" t="s">
        <v>29</v>
      </c>
      <c r="G2577" s="70">
        <v>6000</v>
      </c>
      <c r="H2577" s="35">
        <v>1500</v>
      </c>
      <c r="I2577" s="35">
        <v>7500</v>
      </c>
      <c r="J2577" s="37">
        <v>44743</v>
      </c>
      <c r="K2577" s="37">
        <v>45108</v>
      </c>
      <c r="L2577" s="19">
        <v>0</v>
      </c>
      <c r="M2577" s="19">
        <v>12</v>
      </c>
      <c r="N2577" s="19">
        <f t="shared" si="91"/>
        <v>12</v>
      </c>
    </row>
    <row r="2578" s="4" customFormat="1" customHeight="1" spans="1:14">
      <c r="A2578" s="19">
        <v>2483</v>
      </c>
      <c r="B2578" s="19" t="s">
        <v>2703</v>
      </c>
      <c r="C2578" s="19" t="s">
        <v>17</v>
      </c>
      <c r="D2578" s="43" t="s">
        <v>2515</v>
      </c>
      <c r="E2578" s="21" t="s">
        <v>24</v>
      </c>
      <c r="F2578" s="19" t="s">
        <v>29</v>
      </c>
      <c r="G2578" s="70">
        <v>6000</v>
      </c>
      <c r="H2578" s="35">
        <v>1500</v>
      </c>
      <c r="I2578" s="35">
        <v>7500</v>
      </c>
      <c r="J2578" s="37">
        <v>44743</v>
      </c>
      <c r="K2578" s="37">
        <v>45108</v>
      </c>
      <c r="L2578" s="19">
        <v>0</v>
      </c>
      <c r="M2578" s="19">
        <v>12</v>
      </c>
      <c r="N2578" s="19">
        <f t="shared" si="91"/>
        <v>12</v>
      </c>
    </row>
    <row r="2579" s="4" customFormat="1" customHeight="1" spans="1:14">
      <c r="A2579" s="19">
        <v>2484</v>
      </c>
      <c r="B2579" s="19" t="s">
        <v>2704</v>
      </c>
      <c r="C2579" s="19" t="s">
        <v>17</v>
      </c>
      <c r="D2579" s="43" t="s">
        <v>2515</v>
      </c>
      <c r="E2579" s="19" t="s">
        <v>19</v>
      </c>
      <c r="F2579" s="19" t="s">
        <v>20</v>
      </c>
      <c r="G2579" s="35">
        <v>12000</v>
      </c>
      <c r="H2579" s="35">
        <v>3000</v>
      </c>
      <c r="I2579" s="35">
        <v>15000</v>
      </c>
      <c r="J2579" s="37">
        <v>44743</v>
      </c>
      <c r="K2579" s="37">
        <v>45108</v>
      </c>
      <c r="L2579" s="19">
        <v>0</v>
      </c>
      <c r="M2579" s="19">
        <v>12</v>
      </c>
      <c r="N2579" s="19">
        <f t="shared" si="91"/>
        <v>12</v>
      </c>
    </row>
    <row r="2580" s="4" customFormat="1" customHeight="1" spans="1:14">
      <c r="A2580" s="19">
        <v>2485</v>
      </c>
      <c r="B2580" s="19" t="s">
        <v>2705</v>
      </c>
      <c r="C2580" s="19" t="s">
        <v>28</v>
      </c>
      <c r="D2580" s="19" t="s">
        <v>2706</v>
      </c>
      <c r="E2580" s="21" t="s">
        <v>19</v>
      </c>
      <c r="F2580" s="19" t="s">
        <v>20</v>
      </c>
      <c r="G2580" s="35">
        <v>3000</v>
      </c>
      <c r="H2580" s="35">
        <v>750</v>
      </c>
      <c r="I2580" s="35">
        <v>3750</v>
      </c>
      <c r="J2580" s="37">
        <v>43435</v>
      </c>
      <c r="K2580" s="37">
        <v>44835</v>
      </c>
      <c r="L2580" s="19">
        <v>52</v>
      </c>
      <c r="M2580" s="19">
        <v>3</v>
      </c>
      <c r="N2580" s="19">
        <f t="shared" si="91"/>
        <v>55</v>
      </c>
    </row>
    <row r="2581" s="4" customFormat="1" customHeight="1" spans="1:14">
      <c r="A2581" s="19">
        <v>2486</v>
      </c>
      <c r="B2581" s="19" t="s">
        <v>2707</v>
      </c>
      <c r="C2581" s="19" t="s">
        <v>17</v>
      </c>
      <c r="D2581" s="19" t="s">
        <v>2706</v>
      </c>
      <c r="E2581" s="21" t="s">
        <v>19</v>
      </c>
      <c r="F2581" s="19" t="s">
        <v>20</v>
      </c>
      <c r="G2581" s="35">
        <v>3000</v>
      </c>
      <c r="H2581" s="35">
        <v>750</v>
      </c>
      <c r="I2581" s="35">
        <v>3750</v>
      </c>
      <c r="J2581" s="37">
        <v>43831</v>
      </c>
      <c r="K2581" s="37">
        <v>44835</v>
      </c>
      <c r="L2581" s="19">
        <v>39</v>
      </c>
      <c r="M2581" s="19">
        <v>3</v>
      </c>
      <c r="N2581" s="19">
        <f t="shared" si="91"/>
        <v>42</v>
      </c>
    </row>
    <row r="2582" s="4" customFormat="1" customHeight="1" spans="1:14">
      <c r="A2582" s="19">
        <v>2487</v>
      </c>
      <c r="B2582" s="19" t="s">
        <v>2708</v>
      </c>
      <c r="C2582" s="19" t="s">
        <v>28</v>
      </c>
      <c r="D2582" s="19" t="s">
        <v>2706</v>
      </c>
      <c r="E2582" s="21" t="s">
        <v>19</v>
      </c>
      <c r="F2582" s="19" t="s">
        <v>20</v>
      </c>
      <c r="G2582" s="35">
        <v>3000</v>
      </c>
      <c r="H2582" s="35">
        <v>750</v>
      </c>
      <c r="I2582" s="35">
        <v>3750</v>
      </c>
      <c r="J2582" s="37">
        <v>44044</v>
      </c>
      <c r="K2582" s="37">
        <v>44835</v>
      </c>
      <c r="L2582" s="19">
        <v>32</v>
      </c>
      <c r="M2582" s="19">
        <v>3</v>
      </c>
      <c r="N2582" s="19">
        <f t="shared" si="91"/>
        <v>35</v>
      </c>
    </row>
    <row r="2583" s="4" customFormat="1" customHeight="1" spans="1:14">
      <c r="A2583" s="19">
        <v>2488</v>
      </c>
      <c r="B2583" s="19" t="s">
        <v>2709</v>
      </c>
      <c r="C2583" s="19" t="s">
        <v>17</v>
      </c>
      <c r="D2583" s="19" t="s">
        <v>2706</v>
      </c>
      <c r="E2583" s="21" t="s">
        <v>19</v>
      </c>
      <c r="F2583" s="19" t="s">
        <v>20</v>
      </c>
      <c r="G2583" s="35">
        <v>3000</v>
      </c>
      <c r="H2583" s="35">
        <v>750</v>
      </c>
      <c r="I2583" s="35">
        <v>3750</v>
      </c>
      <c r="J2583" s="37">
        <v>44044</v>
      </c>
      <c r="K2583" s="37">
        <v>44835</v>
      </c>
      <c r="L2583" s="19">
        <v>32</v>
      </c>
      <c r="M2583" s="19">
        <v>3</v>
      </c>
      <c r="N2583" s="19">
        <f t="shared" si="91"/>
        <v>35</v>
      </c>
    </row>
    <row r="2584" s="4" customFormat="1" customHeight="1" spans="1:14">
      <c r="A2584" s="19">
        <v>2489</v>
      </c>
      <c r="B2584" s="19" t="s">
        <v>2710</v>
      </c>
      <c r="C2584" s="19" t="s">
        <v>28</v>
      </c>
      <c r="D2584" s="19" t="s">
        <v>2706</v>
      </c>
      <c r="E2584" s="21" t="s">
        <v>19</v>
      </c>
      <c r="F2584" s="19" t="s">
        <v>20</v>
      </c>
      <c r="G2584" s="35">
        <v>3000</v>
      </c>
      <c r="H2584" s="35">
        <v>750</v>
      </c>
      <c r="I2584" s="35">
        <v>3750</v>
      </c>
      <c r="J2584" s="37">
        <v>44256</v>
      </c>
      <c r="K2584" s="37">
        <v>44835</v>
      </c>
      <c r="L2584" s="19">
        <v>25</v>
      </c>
      <c r="M2584" s="19">
        <v>3</v>
      </c>
      <c r="N2584" s="19">
        <f t="shared" si="91"/>
        <v>28</v>
      </c>
    </row>
    <row r="2585" s="4" customFormat="1" customHeight="1" spans="1:14">
      <c r="A2585" s="19">
        <v>2490</v>
      </c>
      <c r="B2585" s="19" t="s">
        <v>2711</v>
      </c>
      <c r="C2585" s="19" t="s">
        <v>28</v>
      </c>
      <c r="D2585" s="19" t="s">
        <v>2706</v>
      </c>
      <c r="E2585" s="19" t="s">
        <v>19</v>
      </c>
      <c r="F2585" s="19" t="s">
        <v>20</v>
      </c>
      <c r="G2585" s="35">
        <v>3000</v>
      </c>
      <c r="H2585" s="35">
        <v>750</v>
      </c>
      <c r="I2585" s="35">
        <v>3750</v>
      </c>
      <c r="J2585" s="37">
        <v>44378</v>
      </c>
      <c r="K2585" s="37">
        <v>44835</v>
      </c>
      <c r="L2585" s="19">
        <v>21</v>
      </c>
      <c r="M2585" s="19">
        <v>3</v>
      </c>
      <c r="N2585" s="19">
        <f t="shared" si="91"/>
        <v>24</v>
      </c>
    </row>
    <row r="2586" s="4" customFormat="1" customHeight="1" spans="1:14">
      <c r="A2586" s="19">
        <v>2491</v>
      </c>
      <c r="B2586" s="19" t="s">
        <v>2712</v>
      </c>
      <c r="C2586" s="19" t="s">
        <v>28</v>
      </c>
      <c r="D2586" s="19" t="s">
        <v>2706</v>
      </c>
      <c r="E2586" s="19" t="s">
        <v>19</v>
      </c>
      <c r="F2586" s="19" t="s">
        <v>20</v>
      </c>
      <c r="G2586" s="35">
        <v>3000</v>
      </c>
      <c r="H2586" s="35">
        <v>750</v>
      </c>
      <c r="I2586" s="35">
        <v>3750</v>
      </c>
      <c r="J2586" s="37">
        <v>44378</v>
      </c>
      <c r="K2586" s="37">
        <v>44835</v>
      </c>
      <c r="L2586" s="19">
        <v>21</v>
      </c>
      <c r="M2586" s="19">
        <v>3</v>
      </c>
      <c r="N2586" s="19">
        <f t="shared" si="91"/>
        <v>24</v>
      </c>
    </row>
    <row r="2587" s="4" customFormat="1" customHeight="1" spans="1:14">
      <c r="A2587" s="19">
        <v>2492</v>
      </c>
      <c r="B2587" s="19" t="s">
        <v>2713</v>
      </c>
      <c r="C2587" s="19" t="s">
        <v>28</v>
      </c>
      <c r="D2587" s="19" t="s">
        <v>2706</v>
      </c>
      <c r="E2587" s="19" t="s">
        <v>19</v>
      </c>
      <c r="F2587" s="19" t="s">
        <v>20</v>
      </c>
      <c r="G2587" s="35">
        <v>3000</v>
      </c>
      <c r="H2587" s="35">
        <v>750</v>
      </c>
      <c r="I2587" s="35">
        <v>3750</v>
      </c>
      <c r="J2587" s="37">
        <v>44378</v>
      </c>
      <c r="K2587" s="37">
        <v>44835</v>
      </c>
      <c r="L2587" s="19">
        <v>21</v>
      </c>
      <c r="M2587" s="19">
        <v>3</v>
      </c>
      <c r="N2587" s="19">
        <f t="shared" si="91"/>
        <v>24</v>
      </c>
    </row>
    <row r="2588" s="4" customFormat="1" customHeight="1" spans="1:14">
      <c r="A2588" s="19">
        <v>2493</v>
      </c>
      <c r="B2588" s="21" t="s">
        <v>2714</v>
      </c>
      <c r="C2588" s="19" t="s">
        <v>28</v>
      </c>
      <c r="D2588" s="19" t="s">
        <v>2706</v>
      </c>
      <c r="E2588" s="19" t="s">
        <v>19</v>
      </c>
      <c r="F2588" s="19" t="s">
        <v>20</v>
      </c>
      <c r="G2588" s="35">
        <v>3000</v>
      </c>
      <c r="H2588" s="35">
        <v>750</v>
      </c>
      <c r="I2588" s="35">
        <v>3750</v>
      </c>
      <c r="J2588" s="37">
        <v>44743</v>
      </c>
      <c r="K2588" s="37">
        <v>45017</v>
      </c>
      <c r="L2588" s="19">
        <v>9</v>
      </c>
      <c r="M2588" s="19">
        <v>3</v>
      </c>
      <c r="N2588" s="19">
        <f t="shared" si="91"/>
        <v>12</v>
      </c>
    </row>
    <row r="2589" s="4" customFormat="1" customHeight="1" spans="1:14">
      <c r="A2589" s="19">
        <v>2494</v>
      </c>
      <c r="B2589" s="19" t="s">
        <v>2715</v>
      </c>
      <c r="C2589" s="19" t="s">
        <v>17</v>
      </c>
      <c r="D2589" s="19" t="s">
        <v>2706</v>
      </c>
      <c r="E2589" s="19" t="s">
        <v>24</v>
      </c>
      <c r="F2589" s="19" t="s">
        <v>29</v>
      </c>
      <c r="G2589" s="35">
        <v>1500</v>
      </c>
      <c r="H2589" s="35">
        <v>375</v>
      </c>
      <c r="I2589" s="35">
        <v>1875</v>
      </c>
      <c r="J2589" s="37">
        <v>44531</v>
      </c>
      <c r="K2589" s="37">
        <v>44835</v>
      </c>
      <c r="L2589" s="19">
        <v>9</v>
      </c>
      <c r="M2589" s="19">
        <v>3</v>
      </c>
      <c r="N2589" s="19">
        <f t="shared" si="91"/>
        <v>12</v>
      </c>
    </row>
    <row r="2590" s="4" customFormat="1" customHeight="1" spans="1:14">
      <c r="A2590" s="19">
        <v>2495</v>
      </c>
      <c r="B2590" s="19" t="s">
        <v>2716</v>
      </c>
      <c r="C2590" s="19" t="s">
        <v>17</v>
      </c>
      <c r="D2590" s="19" t="s">
        <v>2706</v>
      </c>
      <c r="E2590" s="19" t="s">
        <v>24</v>
      </c>
      <c r="F2590" s="19" t="s">
        <v>29</v>
      </c>
      <c r="G2590" s="35">
        <v>1500</v>
      </c>
      <c r="H2590" s="35">
        <v>375</v>
      </c>
      <c r="I2590" s="35">
        <v>1875</v>
      </c>
      <c r="J2590" s="37">
        <v>44531</v>
      </c>
      <c r="K2590" s="37">
        <v>44835</v>
      </c>
      <c r="L2590" s="19">
        <v>9</v>
      </c>
      <c r="M2590" s="19">
        <v>3</v>
      </c>
      <c r="N2590" s="19">
        <f t="shared" si="91"/>
        <v>12</v>
      </c>
    </row>
    <row r="2591" s="4" customFormat="1" customHeight="1" spans="1:14">
      <c r="A2591" s="19">
        <v>2496</v>
      </c>
      <c r="B2591" s="21" t="s">
        <v>2717</v>
      </c>
      <c r="C2591" s="19" t="s">
        <v>28</v>
      </c>
      <c r="D2591" s="19" t="s">
        <v>2706</v>
      </c>
      <c r="E2591" s="19" t="s">
        <v>24</v>
      </c>
      <c r="F2591" s="19" t="s">
        <v>29</v>
      </c>
      <c r="G2591" s="35">
        <v>1500</v>
      </c>
      <c r="H2591" s="35">
        <v>375</v>
      </c>
      <c r="I2591" s="35">
        <v>1875</v>
      </c>
      <c r="J2591" s="37">
        <v>44743</v>
      </c>
      <c r="K2591" s="37">
        <v>45017</v>
      </c>
      <c r="L2591" s="19">
        <v>9</v>
      </c>
      <c r="M2591" s="19">
        <v>3</v>
      </c>
      <c r="N2591" s="19">
        <f t="shared" si="91"/>
        <v>12</v>
      </c>
    </row>
    <row r="2592" s="4" customFormat="1" customHeight="1" spans="1:14">
      <c r="A2592" s="19">
        <v>2497</v>
      </c>
      <c r="B2592" s="21" t="s">
        <v>2718</v>
      </c>
      <c r="C2592" s="19" t="s">
        <v>28</v>
      </c>
      <c r="D2592" s="19" t="s">
        <v>2706</v>
      </c>
      <c r="E2592" s="19" t="s">
        <v>24</v>
      </c>
      <c r="F2592" s="19" t="s">
        <v>29</v>
      </c>
      <c r="G2592" s="35">
        <v>1500</v>
      </c>
      <c r="H2592" s="35">
        <v>375</v>
      </c>
      <c r="I2592" s="35">
        <v>1875</v>
      </c>
      <c r="J2592" s="37">
        <v>44713</v>
      </c>
      <c r="K2592" s="37">
        <v>45017</v>
      </c>
      <c r="L2592" s="19">
        <v>9</v>
      </c>
      <c r="M2592" s="19">
        <v>3</v>
      </c>
      <c r="N2592" s="19">
        <f t="shared" si="91"/>
        <v>12</v>
      </c>
    </row>
    <row r="2593" s="4" customFormat="1" customHeight="1" spans="1:14">
      <c r="A2593" s="19">
        <v>2498</v>
      </c>
      <c r="B2593" s="51" t="s">
        <v>2719</v>
      </c>
      <c r="C2593" s="19" t="s">
        <v>28</v>
      </c>
      <c r="D2593" s="52" t="s">
        <v>2706</v>
      </c>
      <c r="E2593" s="19" t="s">
        <v>24</v>
      </c>
      <c r="F2593" s="19" t="s">
        <v>29</v>
      </c>
      <c r="G2593" s="35">
        <v>1500</v>
      </c>
      <c r="H2593" s="35">
        <v>375</v>
      </c>
      <c r="I2593" s="35">
        <v>1875</v>
      </c>
      <c r="J2593" s="37">
        <v>44743</v>
      </c>
      <c r="K2593" s="37">
        <v>45017</v>
      </c>
      <c r="L2593" s="19">
        <v>9</v>
      </c>
      <c r="M2593" s="19">
        <v>3</v>
      </c>
      <c r="N2593" s="19">
        <f t="shared" si="91"/>
        <v>12</v>
      </c>
    </row>
    <row r="2594" s="4" customFormat="1" customHeight="1" spans="1:14">
      <c r="A2594" s="19">
        <v>2499</v>
      </c>
      <c r="B2594" s="19" t="s">
        <v>2720</v>
      </c>
      <c r="C2594" s="19" t="s">
        <v>28</v>
      </c>
      <c r="D2594" s="39" t="s">
        <v>2721</v>
      </c>
      <c r="E2594" s="19" t="s">
        <v>24</v>
      </c>
      <c r="F2594" s="19" t="s">
        <v>29</v>
      </c>
      <c r="G2594" s="35">
        <v>6000</v>
      </c>
      <c r="H2594" s="35">
        <v>1500</v>
      </c>
      <c r="I2594" s="35">
        <v>7500</v>
      </c>
      <c r="J2594" s="37">
        <v>44743</v>
      </c>
      <c r="K2594" s="37">
        <v>45078</v>
      </c>
      <c r="L2594" s="19">
        <v>0</v>
      </c>
      <c r="M2594" s="39">
        <v>12</v>
      </c>
      <c r="N2594" s="19">
        <f t="shared" si="91"/>
        <v>12</v>
      </c>
    </row>
    <row r="2595" s="4" customFormat="1" customHeight="1" spans="1:14">
      <c r="A2595" s="19">
        <v>2500</v>
      </c>
      <c r="B2595" s="19" t="s">
        <v>2722</v>
      </c>
      <c r="C2595" s="19" t="s">
        <v>28</v>
      </c>
      <c r="D2595" s="39" t="s">
        <v>2721</v>
      </c>
      <c r="E2595" s="21" t="s">
        <v>19</v>
      </c>
      <c r="F2595" s="19" t="s">
        <v>20</v>
      </c>
      <c r="G2595" s="35">
        <v>3000</v>
      </c>
      <c r="H2595" s="35">
        <v>750</v>
      </c>
      <c r="I2595" s="35">
        <v>3750</v>
      </c>
      <c r="J2595" s="37">
        <v>44774</v>
      </c>
      <c r="K2595" s="37">
        <v>45017</v>
      </c>
      <c r="L2595" s="19">
        <v>8</v>
      </c>
      <c r="M2595" s="39">
        <v>3</v>
      </c>
      <c r="N2595" s="19">
        <f t="shared" si="91"/>
        <v>11</v>
      </c>
    </row>
    <row r="2596" s="4" customFormat="1" customHeight="1" spans="1:14">
      <c r="A2596" s="19">
        <v>2501</v>
      </c>
      <c r="B2596" s="19" t="s">
        <v>2723</v>
      </c>
      <c r="C2596" s="19" t="s">
        <v>28</v>
      </c>
      <c r="D2596" s="19" t="s">
        <v>2721</v>
      </c>
      <c r="E2596" s="19" t="s">
        <v>24</v>
      </c>
      <c r="F2596" s="19" t="s">
        <v>29</v>
      </c>
      <c r="G2596" s="35">
        <v>1500</v>
      </c>
      <c r="H2596" s="35">
        <v>375</v>
      </c>
      <c r="I2596" s="35">
        <v>1875</v>
      </c>
      <c r="J2596" s="37">
        <v>44743</v>
      </c>
      <c r="K2596" s="37">
        <v>45018</v>
      </c>
      <c r="L2596" s="19">
        <v>9</v>
      </c>
      <c r="M2596" s="39">
        <v>3</v>
      </c>
      <c r="N2596" s="19">
        <f t="shared" si="91"/>
        <v>12</v>
      </c>
    </row>
    <row r="2597" s="4" customFormat="1" customHeight="1" spans="1:14">
      <c r="A2597" s="19">
        <v>2502</v>
      </c>
      <c r="B2597" s="19" t="s">
        <v>2724</v>
      </c>
      <c r="C2597" s="19" t="s">
        <v>28</v>
      </c>
      <c r="D2597" s="19" t="s">
        <v>2725</v>
      </c>
      <c r="E2597" s="19" t="s">
        <v>19</v>
      </c>
      <c r="F2597" s="21" t="s">
        <v>20</v>
      </c>
      <c r="G2597" s="35">
        <v>3000</v>
      </c>
      <c r="H2597" s="35">
        <v>750</v>
      </c>
      <c r="I2597" s="35">
        <v>3750</v>
      </c>
      <c r="J2597" s="37">
        <v>44075</v>
      </c>
      <c r="K2597" s="37">
        <v>45017</v>
      </c>
      <c r="L2597" s="19">
        <v>33</v>
      </c>
      <c r="M2597" s="19">
        <v>3</v>
      </c>
      <c r="N2597" s="19">
        <f t="shared" si="91"/>
        <v>36</v>
      </c>
    </row>
    <row r="2598" s="4" customFormat="1" customHeight="1" spans="1:14">
      <c r="A2598" s="19">
        <v>2503</v>
      </c>
      <c r="B2598" s="65" t="s">
        <v>2726</v>
      </c>
      <c r="C2598" s="65" t="s">
        <v>28</v>
      </c>
      <c r="D2598" s="65" t="s">
        <v>2725</v>
      </c>
      <c r="E2598" s="21" t="s">
        <v>24</v>
      </c>
      <c r="F2598" s="21" t="s">
        <v>25</v>
      </c>
      <c r="G2598" s="35">
        <v>1500</v>
      </c>
      <c r="H2598" s="35">
        <v>375</v>
      </c>
      <c r="I2598" s="35">
        <v>1875</v>
      </c>
      <c r="J2598" s="37">
        <v>44166</v>
      </c>
      <c r="K2598" s="37">
        <v>45017</v>
      </c>
      <c r="L2598" s="19">
        <v>28</v>
      </c>
      <c r="M2598" s="19">
        <v>3</v>
      </c>
      <c r="N2598" s="19">
        <f t="shared" si="91"/>
        <v>31</v>
      </c>
    </row>
    <row r="2599" s="4" customFormat="1" customHeight="1" spans="1:14">
      <c r="A2599" s="19">
        <v>2504</v>
      </c>
      <c r="B2599" s="21" t="s">
        <v>2727</v>
      </c>
      <c r="C2599" s="21" t="s">
        <v>28</v>
      </c>
      <c r="D2599" s="65" t="s">
        <v>2725</v>
      </c>
      <c r="E2599" s="65" t="s">
        <v>19</v>
      </c>
      <c r="F2599" s="21" t="s">
        <v>20</v>
      </c>
      <c r="G2599" s="23">
        <v>3000</v>
      </c>
      <c r="H2599" s="35">
        <v>750</v>
      </c>
      <c r="I2599" s="35">
        <v>3750</v>
      </c>
      <c r="J2599" s="31">
        <v>44743</v>
      </c>
      <c r="K2599" s="37">
        <v>45017</v>
      </c>
      <c r="L2599" s="21">
        <v>9</v>
      </c>
      <c r="M2599" s="21">
        <v>3</v>
      </c>
      <c r="N2599" s="19">
        <f t="shared" si="91"/>
        <v>12</v>
      </c>
    </row>
    <row r="2600" s="4" customFormat="1" customHeight="1" spans="1:14">
      <c r="A2600" s="19">
        <v>2505</v>
      </c>
      <c r="B2600" s="21" t="s">
        <v>2728</v>
      </c>
      <c r="C2600" s="21" t="s">
        <v>17</v>
      </c>
      <c r="D2600" s="65" t="s">
        <v>2725</v>
      </c>
      <c r="E2600" s="65" t="s">
        <v>19</v>
      </c>
      <c r="F2600" s="21" t="s">
        <v>20</v>
      </c>
      <c r="G2600" s="23">
        <v>3000</v>
      </c>
      <c r="H2600" s="35">
        <v>750</v>
      </c>
      <c r="I2600" s="35">
        <v>3750</v>
      </c>
      <c r="J2600" s="31">
        <v>44713</v>
      </c>
      <c r="K2600" s="37">
        <v>45017</v>
      </c>
      <c r="L2600" s="21">
        <v>10</v>
      </c>
      <c r="M2600" s="21">
        <v>3</v>
      </c>
      <c r="N2600" s="19">
        <f t="shared" si="91"/>
        <v>13</v>
      </c>
    </row>
    <row r="2601" s="4" customFormat="1" customHeight="1" spans="1:14">
      <c r="A2601" s="19">
        <v>2506</v>
      </c>
      <c r="B2601" s="19" t="s">
        <v>2729</v>
      </c>
      <c r="C2601" s="19" t="s">
        <v>17</v>
      </c>
      <c r="D2601" s="19" t="s">
        <v>2730</v>
      </c>
      <c r="E2601" s="21" t="s">
        <v>19</v>
      </c>
      <c r="F2601" s="19" t="s">
        <v>20</v>
      </c>
      <c r="G2601" s="23">
        <v>3000</v>
      </c>
      <c r="H2601" s="23">
        <v>750</v>
      </c>
      <c r="I2601" s="23">
        <v>3750</v>
      </c>
      <c r="J2601" s="40" t="s">
        <v>44</v>
      </c>
      <c r="K2601" s="40" t="s">
        <v>992</v>
      </c>
      <c r="L2601" s="47">
        <v>45</v>
      </c>
      <c r="M2601" s="47">
        <v>3</v>
      </c>
      <c r="N2601" s="19">
        <f t="shared" si="91"/>
        <v>48</v>
      </c>
    </row>
    <row r="2602" s="4" customFormat="1" customHeight="1" spans="1:14">
      <c r="A2602" s="19">
        <v>2507</v>
      </c>
      <c r="B2602" s="19" t="s">
        <v>2731</v>
      </c>
      <c r="C2602" s="19" t="s">
        <v>28</v>
      </c>
      <c r="D2602" s="19" t="s">
        <v>2730</v>
      </c>
      <c r="E2602" s="21" t="s">
        <v>19</v>
      </c>
      <c r="F2602" s="19" t="s">
        <v>20</v>
      </c>
      <c r="G2602" s="23">
        <v>3000</v>
      </c>
      <c r="H2602" s="23">
        <v>750</v>
      </c>
      <c r="I2602" s="23">
        <v>3750</v>
      </c>
      <c r="J2602" s="40" t="s">
        <v>44</v>
      </c>
      <c r="K2602" s="40" t="s">
        <v>992</v>
      </c>
      <c r="L2602" s="47">
        <v>45</v>
      </c>
      <c r="M2602" s="47">
        <v>3</v>
      </c>
      <c r="N2602" s="19">
        <f t="shared" si="91"/>
        <v>48</v>
      </c>
    </row>
    <row r="2603" s="4" customFormat="1" customHeight="1" spans="1:14">
      <c r="A2603" s="19">
        <v>2508</v>
      </c>
      <c r="B2603" s="19" t="s">
        <v>2732</v>
      </c>
      <c r="C2603" s="19" t="s">
        <v>28</v>
      </c>
      <c r="D2603" s="19" t="s">
        <v>2730</v>
      </c>
      <c r="E2603" s="21" t="s">
        <v>19</v>
      </c>
      <c r="F2603" s="19" t="s">
        <v>20</v>
      </c>
      <c r="G2603" s="23">
        <v>3000</v>
      </c>
      <c r="H2603" s="23">
        <v>750</v>
      </c>
      <c r="I2603" s="23">
        <v>3750</v>
      </c>
      <c r="J2603" s="40" t="s">
        <v>44</v>
      </c>
      <c r="K2603" s="40" t="s">
        <v>992</v>
      </c>
      <c r="L2603" s="47">
        <v>45</v>
      </c>
      <c r="M2603" s="47">
        <v>3</v>
      </c>
      <c r="N2603" s="19">
        <f t="shared" si="91"/>
        <v>48</v>
      </c>
    </row>
    <row r="2604" s="4" customFormat="1" customHeight="1" spans="1:14">
      <c r="A2604" s="19">
        <v>2509</v>
      </c>
      <c r="B2604" s="19" t="s">
        <v>2733</v>
      </c>
      <c r="C2604" s="19" t="s">
        <v>17</v>
      </c>
      <c r="D2604" s="19" t="s">
        <v>2730</v>
      </c>
      <c r="E2604" s="21" t="s">
        <v>19</v>
      </c>
      <c r="F2604" s="19" t="s">
        <v>20</v>
      </c>
      <c r="G2604" s="23">
        <v>3000</v>
      </c>
      <c r="H2604" s="23">
        <v>750</v>
      </c>
      <c r="I2604" s="23">
        <v>3750</v>
      </c>
      <c r="J2604" s="40" t="s">
        <v>44</v>
      </c>
      <c r="K2604" s="40" t="s">
        <v>992</v>
      </c>
      <c r="L2604" s="47">
        <v>45</v>
      </c>
      <c r="M2604" s="47">
        <v>3</v>
      </c>
      <c r="N2604" s="19">
        <f t="shared" si="91"/>
        <v>48</v>
      </c>
    </row>
    <row r="2605" s="4" customFormat="1" customHeight="1" spans="1:14">
      <c r="A2605" s="19">
        <v>2510</v>
      </c>
      <c r="B2605" s="19" t="s">
        <v>2734</v>
      </c>
      <c r="C2605" s="19" t="s">
        <v>28</v>
      </c>
      <c r="D2605" s="19" t="s">
        <v>2730</v>
      </c>
      <c r="E2605" s="21" t="s">
        <v>19</v>
      </c>
      <c r="F2605" s="19" t="s">
        <v>20</v>
      </c>
      <c r="G2605" s="23">
        <v>3000</v>
      </c>
      <c r="H2605" s="23">
        <v>750</v>
      </c>
      <c r="I2605" s="23">
        <v>3750</v>
      </c>
      <c r="J2605" s="40" t="s">
        <v>1544</v>
      </c>
      <c r="K2605" s="40" t="s">
        <v>992</v>
      </c>
      <c r="L2605" s="47">
        <v>46</v>
      </c>
      <c r="M2605" s="47">
        <v>3</v>
      </c>
      <c r="N2605" s="19">
        <f t="shared" si="91"/>
        <v>49</v>
      </c>
    </row>
    <row r="2606" s="4" customFormat="1" customHeight="1" spans="1:14">
      <c r="A2606" s="19">
        <v>2511</v>
      </c>
      <c r="B2606" s="19" t="s">
        <v>2735</v>
      </c>
      <c r="C2606" s="19" t="s">
        <v>17</v>
      </c>
      <c r="D2606" s="19" t="s">
        <v>2730</v>
      </c>
      <c r="E2606" s="21" t="s">
        <v>19</v>
      </c>
      <c r="F2606" s="19" t="s">
        <v>20</v>
      </c>
      <c r="G2606" s="23">
        <v>3000</v>
      </c>
      <c r="H2606" s="23">
        <v>750</v>
      </c>
      <c r="I2606" s="23">
        <v>3750</v>
      </c>
      <c r="J2606" s="40" t="s">
        <v>44</v>
      </c>
      <c r="K2606" s="40" t="s">
        <v>992</v>
      </c>
      <c r="L2606" s="47">
        <v>45</v>
      </c>
      <c r="M2606" s="47">
        <v>3</v>
      </c>
      <c r="N2606" s="19">
        <f t="shared" si="91"/>
        <v>48</v>
      </c>
    </row>
    <row r="2607" s="4" customFormat="1" customHeight="1" spans="1:14">
      <c r="A2607" s="19">
        <v>2512</v>
      </c>
      <c r="B2607" s="19" t="s">
        <v>2736</v>
      </c>
      <c r="C2607" s="19" t="s">
        <v>28</v>
      </c>
      <c r="D2607" s="19" t="s">
        <v>2730</v>
      </c>
      <c r="E2607" s="21" t="s">
        <v>19</v>
      </c>
      <c r="F2607" s="19" t="s">
        <v>20</v>
      </c>
      <c r="G2607" s="23">
        <v>3000</v>
      </c>
      <c r="H2607" s="23">
        <v>750</v>
      </c>
      <c r="I2607" s="23">
        <v>3750</v>
      </c>
      <c r="J2607" s="40" t="s">
        <v>864</v>
      </c>
      <c r="K2607" s="40" t="s">
        <v>992</v>
      </c>
      <c r="L2607" s="47">
        <v>50</v>
      </c>
      <c r="M2607" s="47">
        <v>3</v>
      </c>
      <c r="N2607" s="19">
        <f t="shared" si="91"/>
        <v>53</v>
      </c>
    </row>
    <row r="2608" s="4" customFormat="1" customHeight="1" spans="1:14">
      <c r="A2608" s="19">
        <v>2513</v>
      </c>
      <c r="B2608" s="19" t="s">
        <v>2737</v>
      </c>
      <c r="C2608" s="19" t="s">
        <v>28</v>
      </c>
      <c r="D2608" s="19" t="s">
        <v>2730</v>
      </c>
      <c r="E2608" s="21" t="s">
        <v>19</v>
      </c>
      <c r="F2608" s="19" t="s">
        <v>20</v>
      </c>
      <c r="G2608" s="23">
        <v>3000</v>
      </c>
      <c r="H2608" s="23">
        <v>750</v>
      </c>
      <c r="I2608" s="23">
        <v>3750</v>
      </c>
      <c r="J2608" s="40" t="s">
        <v>44</v>
      </c>
      <c r="K2608" s="40" t="s">
        <v>992</v>
      </c>
      <c r="L2608" s="47">
        <v>45</v>
      </c>
      <c r="M2608" s="47">
        <v>3</v>
      </c>
      <c r="N2608" s="19">
        <f t="shared" ref="N2608:N2665" si="92">L2608+M2608</f>
        <v>48</v>
      </c>
    </row>
    <row r="2609" s="4" customFormat="1" customHeight="1" spans="1:14">
      <c r="A2609" s="19">
        <v>2514</v>
      </c>
      <c r="B2609" s="19" t="s">
        <v>2738</v>
      </c>
      <c r="C2609" s="19" t="s">
        <v>28</v>
      </c>
      <c r="D2609" s="19" t="s">
        <v>2730</v>
      </c>
      <c r="E2609" s="21" t="s">
        <v>19</v>
      </c>
      <c r="F2609" s="19" t="s">
        <v>20</v>
      </c>
      <c r="G2609" s="23">
        <v>3000</v>
      </c>
      <c r="H2609" s="23">
        <v>750</v>
      </c>
      <c r="I2609" s="23">
        <v>3750</v>
      </c>
      <c r="J2609" s="40" t="s">
        <v>147</v>
      </c>
      <c r="K2609" s="40" t="s">
        <v>992</v>
      </c>
      <c r="L2609" s="47">
        <v>32</v>
      </c>
      <c r="M2609" s="47">
        <v>3</v>
      </c>
      <c r="N2609" s="19">
        <f t="shared" si="92"/>
        <v>35</v>
      </c>
    </row>
    <row r="2610" s="4" customFormat="1" customHeight="1" spans="1:14">
      <c r="A2610" s="19">
        <v>2515</v>
      </c>
      <c r="B2610" s="19" t="s">
        <v>2739</v>
      </c>
      <c r="C2610" s="19" t="s">
        <v>17</v>
      </c>
      <c r="D2610" s="19" t="s">
        <v>2730</v>
      </c>
      <c r="E2610" s="21" t="s">
        <v>19</v>
      </c>
      <c r="F2610" s="19" t="s">
        <v>20</v>
      </c>
      <c r="G2610" s="23">
        <v>3000</v>
      </c>
      <c r="H2610" s="23">
        <v>750</v>
      </c>
      <c r="I2610" s="23">
        <v>3750</v>
      </c>
      <c r="J2610" s="40" t="s">
        <v>147</v>
      </c>
      <c r="K2610" s="40" t="s">
        <v>992</v>
      </c>
      <c r="L2610" s="47">
        <v>32</v>
      </c>
      <c r="M2610" s="47">
        <v>3</v>
      </c>
      <c r="N2610" s="19">
        <f t="shared" si="92"/>
        <v>35</v>
      </c>
    </row>
    <row r="2611" s="4" customFormat="1" customHeight="1" spans="1:14">
      <c r="A2611" s="19">
        <v>2516</v>
      </c>
      <c r="B2611" s="19" t="s">
        <v>2570</v>
      </c>
      <c r="C2611" s="19" t="s">
        <v>17</v>
      </c>
      <c r="D2611" s="19" t="s">
        <v>2730</v>
      </c>
      <c r="E2611" s="21" t="s">
        <v>19</v>
      </c>
      <c r="F2611" s="19" t="s">
        <v>20</v>
      </c>
      <c r="G2611" s="23">
        <v>3000</v>
      </c>
      <c r="H2611" s="23">
        <v>750</v>
      </c>
      <c r="I2611" s="23">
        <v>3750</v>
      </c>
      <c r="J2611" s="40" t="s">
        <v>147</v>
      </c>
      <c r="K2611" s="40" t="s">
        <v>992</v>
      </c>
      <c r="L2611" s="47">
        <v>32</v>
      </c>
      <c r="M2611" s="47">
        <v>3</v>
      </c>
      <c r="N2611" s="19">
        <f t="shared" si="92"/>
        <v>35</v>
      </c>
    </row>
    <row r="2612" s="4" customFormat="1" customHeight="1" spans="1:14">
      <c r="A2612" s="19">
        <v>2517</v>
      </c>
      <c r="B2612" s="19" t="s">
        <v>2740</v>
      </c>
      <c r="C2612" s="19" t="s">
        <v>28</v>
      </c>
      <c r="D2612" s="19" t="s">
        <v>2730</v>
      </c>
      <c r="E2612" s="21" t="s">
        <v>19</v>
      </c>
      <c r="F2612" s="19" t="s">
        <v>20</v>
      </c>
      <c r="G2612" s="23">
        <v>3000</v>
      </c>
      <c r="H2612" s="23">
        <v>750</v>
      </c>
      <c r="I2612" s="23">
        <v>3750</v>
      </c>
      <c r="J2612" s="40" t="s">
        <v>147</v>
      </c>
      <c r="K2612" s="40" t="s">
        <v>992</v>
      </c>
      <c r="L2612" s="47">
        <v>32</v>
      </c>
      <c r="M2612" s="47">
        <v>3</v>
      </c>
      <c r="N2612" s="19">
        <f t="shared" si="92"/>
        <v>35</v>
      </c>
    </row>
    <row r="2613" s="4" customFormat="1" customHeight="1" spans="1:14">
      <c r="A2613" s="19">
        <v>2518</v>
      </c>
      <c r="B2613" s="19" t="s">
        <v>2741</v>
      </c>
      <c r="C2613" s="19" t="s">
        <v>28</v>
      </c>
      <c r="D2613" s="19" t="s">
        <v>2730</v>
      </c>
      <c r="E2613" s="21" t="s">
        <v>19</v>
      </c>
      <c r="F2613" s="19" t="s">
        <v>20</v>
      </c>
      <c r="G2613" s="23">
        <v>3000</v>
      </c>
      <c r="H2613" s="23">
        <v>750</v>
      </c>
      <c r="I2613" s="23">
        <v>3750</v>
      </c>
      <c r="J2613" s="40" t="s">
        <v>147</v>
      </c>
      <c r="K2613" s="40" t="s">
        <v>992</v>
      </c>
      <c r="L2613" s="47">
        <v>32</v>
      </c>
      <c r="M2613" s="47">
        <v>3</v>
      </c>
      <c r="N2613" s="19">
        <f t="shared" si="92"/>
        <v>35</v>
      </c>
    </row>
    <row r="2614" s="4" customFormat="1" customHeight="1" spans="1:14">
      <c r="A2614" s="19">
        <v>2519</v>
      </c>
      <c r="B2614" s="19" t="s">
        <v>2742</v>
      </c>
      <c r="C2614" s="19" t="s">
        <v>17</v>
      </c>
      <c r="D2614" s="19" t="s">
        <v>2730</v>
      </c>
      <c r="E2614" s="21" t="s">
        <v>19</v>
      </c>
      <c r="F2614" s="19" t="s">
        <v>20</v>
      </c>
      <c r="G2614" s="23">
        <v>3000</v>
      </c>
      <c r="H2614" s="23">
        <v>750</v>
      </c>
      <c r="I2614" s="23">
        <v>3750</v>
      </c>
      <c r="J2614" s="40" t="s">
        <v>147</v>
      </c>
      <c r="K2614" s="40" t="s">
        <v>992</v>
      </c>
      <c r="L2614" s="47">
        <v>32</v>
      </c>
      <c r="M2614" s="47">
        <v>3</v>
      </c>
      <c r="N2614" s="19">
        <f t="shared" si="92"/>
        <v>35</v>
      </c>
    </row>
    <row r="2615" s="4" customFormat="1" customHeight="1" spans="1:14">
      <c r="A2615" s="19">
        <v>2520</v>
      </c>
      <c r="B2615" s="19" t="s">
        <v>2743</v>
      </c>
      <c r="C2615" s="19" t="s">
        <v>28</v>
      </c>
      <c r="D2615" s="19" t="s">
        <v>2730</v>
      </c>
      <c r="E2615" s="21" t="s">
        <v>19</v>
      </c>
      <c r="F2615" s="19" t="s">
        <v>20</v>
      </c>
      <c r="G2615" s="23">
        <v>3000</v>
      </c>
      <c r="H2615" s="23">
        <v>750</v>
      </c>
      <c r="I2615" s="23">
        <v>3750</v>
      </c>
      <c r="J2615" s="40" t="s">
        <v>334</v>
      </c>
      <c r="K2615" s="40" t="s">
        <v>992</v>
      </c>
      <c r="L2615" s="47">
        <v>30</v>
      </c>
      <c r="M2615" s="47">
        <v>3</v>
      </c>
      <c r="N2615" s="19">
        <f t="shared" si="92"/>
        <v>33</v>
      </c>
    </row>
    <row r="2616" s="4" customFormat="1" customHeight="1" spans="1:14">
      <c r="A2616" s="19">
        <v>2521</v>
      </c>
      <c r="B2616" s="19" t="s">
        <v>2744</v>
      </c>
      <c r="C2616" s="19" t="s">
        <v>17</v>
      </c>
      <c r="D2616" s="40" t="s">
        <v>2730</v>
      </c>
      <c r="E2616" s="21" t="s">
        <v>19</v>
      </c>
      <c r="F2616" s="19" t="s">
        <v>20</v>
      </c>
      <c r="G2616" s="23">
        <v>3000</v>
      </c>
      <c r="H2616" s="72">
        <v>750</v>
      </c>
      <c r="I2616" s="23">
        <v>3750</v>
      </c>
      <c r="J2616" s="40" t="s">
        <v>44</v>
      </c>
      <c r="K2616" s="40" t="s">
        <v>992</v>
      </c>
      <c r="L2616" s="20">
        <v>45</v>
      </c>
      <c r="M2616" s="46">
        <v>3</v>
      </c>
      <c r="N2616" s="19">
        <f t="shared" si="92"/>
        <v>48</v>
      </c>
    </row>
    <row r="2617" s="4" customFormat="1" customHeight="1" spans="1:14">
      <c r="A2617" s="19">
        <v>2522</v>
      </c>
      <c r="B2617" s="19" t="s">
        <v>2745</v>
      </c>
      <c r="C2617" s="19" t="s">
        <v>28</v>
      </c>
      <c r="D2617" s="40" t="s">
        <v>2730</v>
      </c>
      <c r="E2617" s="21" t="s">
        <v>19</v>
      </c>
      <c r="F2617" s="19" t="s">
        <v>20</v>
      </c>
      <c r="G2617" s="72">
        <v>3000</v>
      </c>
      <c r="H2617" s="72">
        <v>750</v>
      </c>
      <c r="I2617" s="23">
        <v>3750</v>
      </c>
      <c r="J2617" s="40" t="s">
        <v>352</v>
      </c>
      <c r="K2617" s="40" t="s">
        <v>992</v>
      </c>
      <c r="L2617" s="20">
        <v>23</v>
      </c>
      <c r="M2617" s="46">
        <v>3</v>
      </c>
      <c r="N2617" s="19">
        <f t="shared" si="92"/>
        <v>26</v>
      </c>
    </row>
    <row r="2618" s="4" customFormat="1" customHeight="1" spans="1:14">
      <c r="A2618" s="19">
        <v>2523</v>
      </c>
      <c r="B2618" s="19" t="s">
        <v>2746</v>
      </c>
      <c r="C2618" s="19" t="s">
        <v>28</v>
      </c>
      <c r="D2618" s="40" t="s">
        <v>2730</v>
      </c>
      <c r="E2618" s="21" t="s">
        <v>19</v>
      </c>
      <c r="F2618" s="19" t="s">
        <v>20</v>
      </c>
      <c r="G2618" s="72">
        <v>3000</v>
      </c>
      <c r="H2618" s="72">
        <v>750</v>
      </c>
      <c r="I2618" s="23">
        <v>3750</v>
      </c>
      <c r="J2618" s="40" t="s">
        <v>89</v>
      </c>
      <c r="K2618" s="40" t="s">
        <v>992</v>
      </c>
      <c r="L2618" s="20">
        <v>20</v>
      </c>
      <c r="M2618" s="46">
        <v>3</v>
      </c>
      <c r="N2618" s="19">
        <f t="shared" si="92"/>
        <v>23</v>
      </c>
    </row>
    <row r="2619" s="4" customFormat="1" customHeight="1" spans="1:14">
      <c r="A2619" s="19">
        <v>2524</v>
      </c>
      <c r="B2619" s="19" t="s">
        <v>2747</v>
      </c>
      <c r="C2619" s="19" t="s">
        <v>28</v>
      </c>
      <c r="D2619" s="40" t="s">
        <v>2730</v>
      </c>
      <c r="E2619" s="21" t="s">
        <v>19</v>
      </c>
      <c r="F2619" s="19" t="s">
        <v>20</v>
      </c>
      <c r="G2619" s="72">
        <v>3000</v>
      </c>
      <c r="H2619" s="72">
        <v>750</v>
      </c>
      <c r="I2619" s="23">
        <v>3750</v>
      </c>
      <c r="J2619" s="40" t="s">
        <v>356</v>
      </c>
      <c r="K2619" s="40" t="s">
        <v>992</v>
      </c>
      <c r="L2619" s="20">
        <v>19</v>
      </c>
      <c r="M2619" s="46">
        <v>3</v>
      </c>
      <c r="N2619" s="19">
        <f t="shared" si="92"/>
        <v>22</v>
      </c>
    </row>
    <row r="2620" s="4" customFormat="1" customHeight="1" spans="1:14">
      <c r="A2620" s="19">
        <v>2525</v>
      </c>
      <c r="B2620" s="19" t="s">
        <v>2748</v>
      </c>
      <c r="C2620" s="19" t="s">
        <v>28</v>
      </c>
      <c r="D2620" s="40" t="s">
        <v>2730</v>
      </c>
      <c r="E2620" s="21" t="s">
        <v>19</v>
      </c>
      <c r="F2620" s="19" t="s">
        <v>20</v>
      </c>
      <c r="G2620" s="72">
        <v>3000</v>
      </c>
      <c r="H2620" s="72">
        <v>750</v>
      </c>
      <c r="I2620" s="23">
        <v>3750</v>
      </c>
      <c r="J2620" s="40" t="s">
        <v>89</v>
      </c>
      <c r="K2620" s="40" t="s">
        <v>992</v>
      </c>
      <c r="L2620" s="20">
        <v>20</v>
      </c>
      <c r="M2620" s="46">
        <v>3</v>
      </c>
      <c r="N2620" s="19">
        <f t="shared" si="92"/>
        <v>23</v>
      </c>
    </row>
    <row r="2621" s="4" customFormat="1" customHeight="1" spans="1:14">
      <c r="A2621" s="19">
        <v>2526</v>
      </c>
      <c r="B2621" s="19" t="s">
        <v>2749</v>
      </c>
      <c r="C2621" s="19" t="s">
        <v>28</v>
      </c>
      <c r="D2621" s="40" t="s">
        <v>2730</v>
      </c>
      <c r="E2621" s="21" t="s">
        <v>19</v>
      </c>
      <c r="F2621" s="19" t="s">
        <v>20</v>
      </c>
      <c r="G2621" s="72">
        <v>3000</v>
      </c>
      <c r="H2621" s="72">
        <v>750</v>
      </c>
      <c r="I2621" s="23">
        <v>3750</v>
      </c>
      <c r="J2621" s="40" t="s">
        <v>89</v>
      </c>
      <c r="K2621" s="40" t="s">
        <v>992</v>
      </c>
      <c r="L2621" s="20">
        <v>20</v>
      </c>
      <c r="M2621" s="46">
        <v>3</v>
      </c>
      <c r="N2621" s="19">
        <f t="shared" si="92"/>
        <v>23</v>
      </c>
    </row>
    <row r="2622" s="4" customFormat="1" customHeight="1" spans="1:14">
      <c r="A2622" s="19">
        <v>2527</v>
      </c>
      <c r="B2622" s="19" t="s">
        <v>2750</v>
      </c>
      <c r="C2622" s="19" t="s">
        <v>28</v>
      </c>
      <c r="D2622" s="40" t="s">
        <v>2730</v>
      </c>
      <c r="E2622" s="21" t="s">
        <v>19</v>
      </c>
      <c r="F2622" s="19" t="s">
        <v>20</v>
      </c>
      <c r="G2622" s="72">
        <v>3000</v>
      </c>
      <c r="H2622" s="72">
        <v>750</v>
      </c>
      <c r="I2622" s="23">
        <v>3750</v>
      </c>
      <c r="J2622" s="40" t="s">
        <v>89</v>
      </c>
      <c r="K2622" s="40" t="s">
        <v>992</v>
      </c>
      <c r="L2622" s="20">
        <v>20</v>
      </c>
      <c r="M2622" s="46">
        <v>3</v>
      </c>
      <c r="N2622" s="19">
        <f t="shared" si="92"/>
        <v>23</v>
      </c>
    </row>
    <row r="2623" s="4" customFormat="1" customHeight="1" spans="1:14">
      <c r="A2623" s="19">
        <v>2528</v>
      </c>
      <c r="B2623" s="19" t="s">
        <v>2751</v>
      </c>
      <c r="C2623" s="19" t="s">
        <v>28</v>
      </c>
      <c r="D2623" s="40" t="s">
        <v>2730</v>
      </c>
      <c r="E2623" s="21" t="s">
        <v>19</v>
      </c>
      <c r="F2623" s="19" t="s">
        <v>20</v>
      </c>
      <c r="G2623" s="72">
        <v>3000</v>
      </c>
      <c r="H2623" s="72">
        <v>750</v>
      </c>
      <c r="I2623" s="23">
        <v>3750</v>
      </c>
      <c r="J2623" s="40" t="s">
        <v>89</v>
      </c>
      <c r="K2623" s="40" t="s">
        <v>992</v>
      </c>
      <c r="L2623" s="20">
        <v>20</v>
      </c>
      <c r="M2623" s="46">
        <v>3</v>
      </c>
      <c r="N2623" s="19">
        <f t="shared" si="92"/>
        <v>23</v>
      </c>
    </row>
    <row r="2624" s="4" customFormat="1" customHeight="1" spans="1:14">
      <c r="A2624" s="19">
        <v>2529</v>
      </c>
      <c r="B2624" s="19" t="s">
        <v>2752</v>
      </c>
      <c r="C2624" s="19" t="s">
        <v>17</v>
      </c>
      <c r="D2624" s="40" t="s">
        <v>2730</v>
      </c>
      <c r="E2624" s="21" t="s">
        <v>19</v>
      </c>
      <c r="F2624" s="19" t="s">
        <v>20</v>
      </c>
      <c r="G2624" s="72">
        <v>3000</v>
      </c>
      <c r="H2624" s="72">
        <v>750</v>
      </c>
      <c r="I2624" s="23">
        <v>3750</v>
      </c>
      <c r="J2624" s="40" t="s">
        <v>89</v>
      </c>
      <c r="K2624" s="40" t="s">
        <v>992</v>
      </c>
      <c r="L2624" s="20">
        <v>20</v>
      </c>
      <c r="M2624" s="46">
        <v>3</v>
      </c>
      <c r="N2624" s="19">
        <f t="shared" si="92"/>
        <v>23</v>
      </c>
    </row>
    <row r="2625" s="4" customFormat="1" customHeight="1" spans="1:14">
      <c r="A2625" s="19">
        <v>2530</v>
      </c>
      <c r="B2625" s="19" t="s">
        <v>2753</v>
      </c>
      <c r="C2625" s="19" t="s">
        <v>17</v>
      </c>
      <c r="D2625" s="40" t="s">
        <v>2730</v>
      </c>
      <c r="E2625" s="21" t="s">
        <v>19</v>
      </c>
      <c r="F2625" s="19" t="s">
        <v>20</v>
      </c>
      <c r="G2625" s="72">
        <v>3000</v>
      </c>
      <c r="H2625" s="72">
        <v>750</v>
      </c>
      <c r="I2625" s="23">
        <v>3750</v>
      </c>
      <c r="J2625" s="40" t="s">
        <v>89</v>
      </c>
      <c r="K2625" s="40" t="s">
        <v>992</v>
      </c>
      <c r="L2625" s="20">
        <v>20</v>
      </c>
      <c r="M2625" s="46">
        <v>3</v>
      </c>
      <c r="N2625" s="19">
        <f t="shared" si="92"/>
        <v>23</v>
      </c>
    </row>
    <row r="2626" s="4" customFormat="1" customHeight="1" spans="1:14">
      <c r="A2626" s="19">
        <v>2531</v>
      </c>
      <c r="B2626" s="19" t="s">
        <v>2754</v>
      </c>
      <c r="C2626" s="19" t="s">
        <v>17</v>
      </c>
      <c r="D2626" s="19" t="s">
        <v>2730</v>
      </c>
      <c r="E2626" s="21" t="s">
        <v>19</v>
      </c>
      <c r="F2626" s="19" t="s">
        <v>20</v>
      </c>
      <c r="G2626" s="72">
        <v>3000</v>
      </c>
      <c r="H2626" s="72">
        <v>750</v>
      </c>
      <c r="I2626" s="23">
        <v>3750</v>
      </c>
      <c r="J2626" s="31">
        <v>44621</v>
      </c>
      <c r="K2626" s="40" t="s">
        <v>992</v>
      </c>
      <c r="L2626" s="21">
        <v>13</v>
      </c>
      <c r="M2626" s="47">
        <v>3</v>
      </c>
      <c r="N2626" s="19">
        <f t="shared" si="92"/>
        <v>16</v>
      </c>
    </row>
    <row r="2627" s="4" customFormat="1" customHeight="1" spans="1:14">
      <c r="A2627" s="19">
        <v>2532</v>
      </c>
      <c r="B2627" s="21" t="s">
        <v>2755</v>
      </c>
      <c r="C2627" s="21" t="s">
        <v>28</v>
      </c>
      <c r="D2627" s="19" t="s">
        <v>2730</v>
      </c>
      <c r="E2627" s="21" t="s">
        <v>19</v>
      </c>
      <c r="F2627" s="21" t="s">
        <v>20</v>
      </c>
      <c r="G2627" s="23">
        <v>3000</v>
      </c>
      <c r="H2627" s="35">
        <v>750</v>
      </c>
      <c r="I2627" s="35">
        <v>3750</v>
      </c>
      <c r="J2627" s="41" t="s">
        <v>2756</v>
      </c>
      <c r="K2627" s="40" t="s">
        <v>992</v>
      </c>
      <c r="L2627" s="19">
        <v>14</v>
      </c>
      <c r="M2627" s="47">
        <v>3</v>
      </c>
      <c r="N2627" s="19">
        <f t="shared" si="92"/>
        <v>17</v>
      </c>
    </row>
    <row r="2628" s="4" customFormat="1" customHeight="1" spans="1:14">
      <c r="A2628" s="19">
        <v>2533</v>
      </c>
      <c r="B2628" s="19" t="s">
        <v>2757</v>
      </c>
      <c r="C2628" s="19" t="s">
        <v>28</v>
      </c>
      <c r="D2628" s="19" t="s">
        <v>2730</v>
      </c>
      <c r="E2628" s="21" t="s">
        <v>19</v>
      </c>
      <c r="F2628" s="19" t="s">
        <v>20</v>
      </c>
      <c r="G2628" s="35">
        <v>3000</v>
      </c>
      <c r="H2628" s="35">
        <v>750</v>
      </c>
      <c r="I2628" s="35">
        <v>3750</v>
      </c>
      <c r="J2628" s="37">
        <v>44743</v>
      </c>
      <c r="K2628" s="40" t="s">
        <v>992</v>
      </c>
      <c r="L2628" s="19">
        <v>9</v>
      </c>
      <c r="M2628" s="47">
        <v>3</v>
      </c>
      <c r="N2628" s="19">
        <f t="shared" si="92"/>
        <v>12</v>
      </c>
    </row>
    <row r="2629" s="4" customFormat="1" customHeight="1" spans="1:14">
      <c r="A2629" s="19">
        <v>2534</v>
      </c>
      <c r="B2629" s="19" t="s">
        <v>2758</v>
      </c>
      <c r="C2629" s="19" t="s">
        <v>28</v>
      </c>
      <c r="D2629" s="19" t="s">
        <v>2730</v>
      </c>
      <c r="E2629" s="21" t="s">
        <v>19</v>
      </c>
      <c r="F2629" s="19" t="s">
        <v>20</v>
      </c>
      <c r="G2629" s="35">
        <v>3000</v>
      </c>
      <c r="H2629" s="35">
        <v>750</v>
      </c>
      <c r="I2629" s="35">
        <v>3750</v>
      </c>
      <c r="J2629" s="40" t="s">
        <v>57</v>
      </c>
      <c r="K2629" s="40" t="s">
        <v>992</v>
      </c>
      <c r="L2629" s="19">
        <v>8</v>
      </c>
      <c r="M2629" s="47">
        <v>3</v>
      </c>
      <c r="N2629" s="19">
        <f t="shared" si="92"/>
        <v>11</v>
      </c>
    </row>
    <row r="2630" s="4" customFormat="1" customHeight="1" spans="1:14">
      <c r="A2630" s="19">
        <v>2535</v>
      </c>
      <c r="B2630" s="19" t="s">
        <v>2759</v>
      </c>
      <c r="C2630" s="19" t="s">
        <v>28</v>
      </c>
      <c r="D2630" s="19" t="s">
        <v>2730</v>
      </c>
      <c r="E2630" s="21" t="s">
        <v>19</v>
      </c>
      <c r="F2630" s="19" t="s">
        <v>20</v>
      </c>
      <c r="G2630" s="35">
        <v>3000</v>
      </c>
      <c r="H2630" s="35">
        <v>750</v>
      </c>
      <c r="I2630" s="35">
        <v>3750</v>
      </c>
      <c r="J2630" s="40" t="s">
        <v>57</v>
      </c>
      <c r="K2630" s="40" t="s">
        <v>992</v>
      </c>
      <c r="L2630" s="19">
        <v>8</v>
      </c>
      <c r="M2630" s="47">
        <v>3</v>
      </c>
      <c r="N2630" s="19">
        <f t="shared" si="92"/>
        <v>11</v>
      </c>
    </row>
    <row r="2631" s="4" customFormat="1" customHeight="1" spans="1:14">
      <c r="A2631" s="19">
        <v>2536</v>
      </c>
      <c r="B2631" s="19" t="s">
        <v>2760</v>
      </c>
      <c r="C2631" s="19" t="s">
        <v>17</v>
      </c>
      <c r="D2631" s="19" t="s">
        <v>2730</v>
      </c>
      <c r="E2631" s="21" t="s">
        <v>19</v>
      </c>
      <c r="F2631" s="19" t="s">
        <v>20</v>
      </c>
      <c r="G2631" s="35">
        <v>3000</v>
      </c>
      <c r="H2631" s="35">
        <v>750</v>
      </c>
      <c r="I2631" s="35">
        <v>3750</v>
      </c>
      <c r="J2631" s="40" t="s">
        <v>57</v>
      </c>
      <c r="K2631" s="40" t="s">
        <v>992</v>
      </c>
      <c r="L2631" s="19">
        <v>8</v>
      </c>
      <c r="M2631" s="47">
        <v>3</v>
      </c>
      <c r="N2631" s="19">
        <f t="shared" si="92"/>
        <v>11</v>
      </c>
    </row>
    <row r="2632" s="4" customFormat="1" customHeight="1" spans="1:14">
      <c r="A2632" s="19">
        <v>2537</v>
      </c>
      <c r="B2632" s="19" t="s">
        <v>2761</v>
      </c>
      <c r="C2632" s="19" t="s">
        <v>17</v>
      </c>
      <c r="D2632" s="19" t="s">
        <v>2730</v>
      </c>
      <c r="E2632" s="21" t="s">
        <v>19</v>
      </c>
      <c r="F2632" s="19" t="s">
        <v>20</v>
      </c>
      <c r="G2632" s="35">
        <v>3000</v>
      </c>
      <c r="H2632" s="35">
        <v>750</v>
      </c>
      <c r="I2632" s="35">
        <v>3750</v>
      </c>
      <c r="J2632" s="40" t="s">
        <v>57</v>
      </c>
      <c r="K2632" s="40" t="s">
        <v>992</v>
      </c>
      <c r="L2632" s="19">
        <v>8</v>
      </c>
      <c r="M2632" s="47">
        <v>3</v>
      </c>
      <c r="N2632" s="19">
        <f t="shared" si="92"/>
        <v>11</v>
      </c>
    </row>
    <row r="2633" s="4" customFormat="1" customHeight="1" spans="1:14">
      <c r="A2633" s="19">
        <v>2538</v>
      </c>
      <c r="B2633" s="19" t="s">
        <v>2762</v>
      </c>
      <c r="C2633" s="19" t="s">
        <v>28</v>
      </c>
      <c r="D2633" s="19" t="s">
        <v>2730</v>
      </c>
      <c r="E2633" s="19" t="s">
        <v>24</v>
      </c>
      <c r="F2633" s="19" t="s">
        <v>29</v>
      </c>
      <c r="G2633" s="35">
        <v>1500</v>
      </c>
      <c r="H2633" s="35">
        <v>375</v>
      </c>
      <c r="I2633" s="35">
        <v>1875</v>
      </c>
      <c r="J2633" s="40" t="s">
        <v>22</v>
      </c>
      <c r="K2633" s="40" t="s">
        <v>992</v>
      </c>
      <c r="L2633" s="19">
        <v>9</v>
      </c>
      <c r="M2633" s="19">
        <v>3</v>
      </c>
      <c r="N2633" s="19">
        <f t="shared" si="92"/>
        <v>12</v>
      </c>
    </row>
    <row r="2634" s="4" customFormat="1" customHeight="1" spans="1:14">
      <c r="A2634" s="19">
        <v>2539</v>
      </c>
      <c r="B2634" s="19" t="s">
        <v>2763</v>
      </c>
      <c r="C2634" s="19" t="s">
        <v>28</v>
      </c>
      <c r="D2634" s="19" t="s">
        <v>2730</v>
      </c>
      <c r="E2634" s="19" t="s">
        <v>24</v>
      </c>
      <c r="F2634" s="19" t="s">
        <v>29</v>
      </c>
      <c r="G2634" s="35">
        <v>1500</v>
      </c>
      <c r="H2634" s="35">
        <v>375</v>
      </c>
      <c r="I2634" s="35">
        <v>1875</v>
      </c>
      <c r="J2634" s="40" t="s">
        <v>22</v>
      </c>
      <c r="K2634" s="40" t="s">
        <v>992</v>
      </c>
      <c r="L2634" s="19">
        <v>9</v>
      </c>
      <c r="M2634" s="19">
        <v>3</v>
      </c>
      <c r="N2634" s="19">
        <f t="shared" si="92"/>
        <v>12</v>
      </c>
    </row>
    <row r="2635" s="4" customFormat="1" customHeight="1" spans="1:14">
      <c r="A2635" s="19">
        <v>2540</v>
      </c>
      <c r="B2635" s="19" t="s">
        <v>2764</v>
      </c>
      <c r="C2635" s="19" t="s">
        <v>17</v>
      </c>
      <c r="D2635" s="19" t="s">
        <v>2730</v>
      </c>
      <c r="E2635" s="19" t="s">
        <v>24</v>
      </c>
      <c r="F2635" s="19" t="s">
        <v>29</v>
      </c>
      <c r="G2635" s="35">
        <v>1500</v>
      </c>
      <c r="H2635" s="35">
        <v>375</v>
      </c>
      <c r="I2635" s="35">
        <v>1875</v>
      </c>
      <c r="J2635" s="40" t="s">
        <v>22</v>
      </c>
      <c r="K2635" s="40" t="s">
        <v>992</v>
      </c>
      <c r="L2635" s="19">
        <v>9</v>
      </c>
      <c r="M2635" s="19">
        <v>3</v>
      </c>
      <c r="N2635" s="19">
        <f t="shared" si="92"/>
        <v>12</v>
      </c>
    </row>
    <row r="2636" s="4" customFormat="1" customHeight="1" spans="1:14">
      <c r="A2636" s="19">
        <v>2541</v>
      </c>
      <c r="B2636" s="19" t="s">
        <v>2765</v>
      </c>
      <c r="C2636" s="19" t="s">
        <v>17</v>
      </c>
      <c r="D2636" s="19" t="s">
        <v>2730</v>
      </c>
      <c r="E2636" s="19" t="s">
        <v>24</v>
      </c>
      <c r="F2636" s="19" t="s">
        <v>29</v>
      </c>
      <c r="G2636" s="35">
        <v>1500</v>
      </c>
      <c r="H2636" s="35">
        <v>375</v>
      </c>
      <c r="I2636" s="35">
        <v>1875</v>
      </c>
      <c r="J2636" s="40" t="s">
        <v>22</v>
      </c>
      <c r="K2636" s="40" t="s">
        <v>992</v>
      </c>
      <c r="L2636" s="19">
        <v>9</v>
      </c>
      <c r="M2636" s="19">
        <v>3</v>
      </c>
      <c r="N2636" s="19">
        <f t="shared" si="92"/>
        <v>12</v>
      </c>
    </row>
    <row r="2637" s="4" customFormat="1" customHeight="1" spans="1:14">
      <c r="A2637" s="19">
        <v>2542</v>
      </c>
      <c r="B2637" s="19" t="s">
        <v>2766</v>
      </c>
      <c r="C2637" s="19" t="s">
        <v>17</v>
      </c>
      <c r="D2637" s="19" t="s">
        <v>2730</v>
      </c>
      <c r="E2637" s="19" t="s">
        <v>24</v>
      </c>
      <c r="F2637" s="19" t="s">
        <v>29</v>
      </c>
      <c r="G2637" s="35">
        <v>1500</v>
      </c>
      <c r="H2637" s="35">
        <v>375</v>
      </c>
      <c r="I2637" s="35">
        <v>1875</v>
      </c>
      <c r="J2637" s="40" t="s">
        <v>22</v>
      </c>
      <c r="K2637" s="40" t="s">
        <v>992</v>
      </c>
      <c r="L2637" s="19">
        <v>9</v>
      </c>
      <c r="M2637" s="19">
        <v>3</v>
      </c>
      <c r="N2637" s="19">
        <f t="shared" si="92"/>
        <v>12</v>
      </c>
    </row>
    <row r="2638" s="4" customFormat="1" customHeight="1" spans="1:14">
      <c r="A2638" s="19">
        <v>2543</v>
      </c>
      <c r="B2638" s="19" t="s">
        <v>2767</v>
      </c>
      <c r="C2638" s="19" t="s">
        <v>28</v>
      </c>
      <c r="D2638" s="19" t="s">
        <v>2730</v>
      </c>
      <c r="E2638" s="19" t="s">
        <v>24</v>
      </c>
      <c r="F2638" s="19" t="s">
        <v>29</v>
      </c>
      <c r="G2638" s="35">
        <v>1500</v>
      </c>
      <c r="H2638" s="35">
        <v>375</v>
      </c>
      <c r="I2638" s="35">
        <v>1875</v>
      </c>
      <c r="J2638" s="40" t="s">
        <v>22</v>
      </c>
      <c r="K2638" s="40" t="s">
        <v>992</v>
      </c>
      <c r="L2638" s="19">
        <v>9</v>
      </c>
      <c r="M2638" s="19">
        <v>3</v>
      </c>
      <c r="N2638" s="19">
        <f t="shared" si="92"/>
        <v>12</v>
      </c>
    </row>
    <row r="2639" s="4" customFormat="1" customHeight="1" spans="1:14">
      <c r="A2639" s="19">
        <v>2544</v>
      </c>
      <c r="B2639" s="19" t="s">
        <v>2768</v>
      </c>
      <c r="C2639" s="19" t="s">
        <v>28</v>
      </c>
      <c r="D2639" s="19" t="s">
        <v>2730</v>
      </c>
      <c r="E2639" s="19" t="s">
        <v>24</v>
      </c>
      <c r="F2639" s="19" t="s">
        <v>29</v>
      </c>
      <c r="G2639" s="35">
        <v>1500</v>
      </c>
      <c r="H2639" s="35">
        <v>375</v>
      </c>
      <c r="I2639" s="35">
        <v>1875</v>
      </c>
      <c r="J2639" s="40" t="s">
        <v>22</v>
      </c>
      <c r="K2639" s="40" t="s">
        <v>992</v>
      </c>
      <c r="L2639" s="19">
        <v>9</v>
      </c>
      <c r="M2639" s="19">
        <v>3</v>
      </c>
      <c r="N2639" s="19">
        <f t="shared" si="92"/>
        <v>12</v>
      </c>
    </row>
    <row r="2640" s="3" customFormat="1" customHeight="1" spans="1:14">
      <c r="A2640" s="19">
        <v>2545</v>
      </c>
      <c r="B2640" s="19" t="s">
        <v>2769</v>
      </c>
      <c r="C2640" s="19" t="s">
        <v>28</v>
      </c>
      <c r="D2640" s="19" t="s">
        <v>2730</v>
      </c>
      <c r="E2640" s="19" t="s">
        <v>24</v>
      </c>
      <c r="F2640" s="19" t="s">
        <v>29</v>
      </c>
      <c r="G2640" s="35">
        <v>1500</v>
      </c>
      <c r="H2640" s="35">
        <v>375</v>
      </c>
      <c r="I2640" s="35">
        <v>1875</v>
      </c>
      <c r="J2640" s="40" t="s">
        <v>22</v>
      </c>
      <c r="K2640" s="40" t="s">
        <v>992</v>
      </c>
      <c r="L2640" s="19">
        <v>9</v>
      </c>
      <c r="M2640" s="19">
        <v>3</v>
      </c>
      <c r="N2640" s="19">
        <f t="shared" si="92"/>
        <v>12</v>
      </c>
    </row>
    <row r="2641" s="5" customFormat="1" customHeight="1" spans="1:14">
      <c r="A2641" s="19">
        <v>2546</v>
      </c>
      <c r="B2641" s="19" t="s">
        <v>2770</v>
      </c>
      <c r="C2641" s="19" t="s">
        <v>28</v>
      </c>
      <c r="D2641" s="19" t="s">
        <v>2730</v>
      </c>
      <c r="E2641" s="19" t="s">
        <v>24</v>
      </c>
      <c r="F2641" s="19" t="s">
        <v>29</v>
      </c>
      <c r="G2641" s="35">
        <v>1500</v>
      </c>
      <c r="H2641" s="35">
        <v>375</v>
      </c>
      <c r="I2641" s="35">
        <v>1875</v>
      </c>
      <c r="J2641" s="40" t="s">
        <v>22</v>
      </c>
      <c r="K2641" s="40" t="s">
        <v>992</v>
      </c>
      <c r="L2641" s="19">
        <v>9</v>
      </c>
      <c r="M2641" s="19">
        <v>3</v>
      </c>
      <c r="N2641" s="19">
        <f t="shared" si="92"/>
        <v>12</v>
      </c>
    </row>
    <row r="2642" customHeight="1" spans="1:14">
      <c r="A2642" s="19">
        <v>2547</v>
      </c>
      <c r="B2642" s="19" t="s">
        <v>2771</v>
      </c>
      <c r="C2642" s="19" t="s">
        <v>28</v>
      </c>
      <c r="D2642" s="19" t="s">
        <v>2730</v>
      </c>
      <c r="E2642" s="19" t="s">
        <v>24</v>
      </c>
      <c r="F2642" s="19" t="s">
        <v>29</v>
      </c>
      <c r="G2642" s="35">
        <v>1500</v>
      </c>
      <c r="H2642" s="35">
        <v>375</v>
      </c>
      <c r="I2642" s="35">
        <v>1875</v>
      </c>
      <c r="J2642" s="40" t="s">
        <v>22</v>
      </c>
      <c r="K2642" s="40" t="s">
        <v>992</v>
      </c>
      <c r="L2642" s="39">
        <v>9</v>
      </c>
      <c r="M2642" s="19">
        <v>3</v>
      </c>
      <c r="N2642" s="19">
        <f t="shared" si="92"/>
        <v>12</v>
      </c>
    </row>
    <row r="2643" customHeight="1" spans="1:14">
      <c r="A2643" s="19">
        <v>2548</v>
      </c>
      <c r="B2643" s="19" t="s">
        <v>2772</v>
      </c>
      <c r="C2643" s="19" t="s">
        <v>28</v>
      </c>
      <c r="D2643" s="19" t="s">
        <v>2730</v>
      </c>
      <c r="E2643" s="19" t="s">
        <v>24</v>
      </c>
      <c r="F2643" s="19" t="s">
        <v>29</v>
      </c>
      <c r="G2643" s="35">
        <v>1500</v>
      </c>
      <c r="H2643" s="35">
        <v>375</v>
      </c>
      <c r="I2643" s="35">
        <v>1875</v>
      </c>
      <c r="J2643" s="40" t="s">
        <v>22</v>
      </c>
      <c r="K2643" s="40" t="s">
        <v>992</v>
      </c>
      <c r="L2643" s="19">
        <v>9</v>
      </c>
      <c r="M2643" s="19">
        <v>3</v>
      </c>
      <c r="N2643" s="19">
        <f t="shared" si="92"/>
        <v>12</v>
      </c>
    </row>
    <row r="2644" customHeight="1" spans="1:14">
      <c r="A2644" s="19">
        <v>2549</v>
      </c>
      <c r="B2644" s="19" t="s">
        <v>2773</v>
      </c>
      <c r="C2644" s="19" t="s">
        <v>28</v>
      </c>
      <c r="D2644" s="19" t="s">
        <v>2730</v>
      </c>
      <c r="E2644" s="19" t="s">
        <v>24</v>
      </c>
      <c r="F2644" s="19" t="s">
        <v>29</v>
      </c>
      <c r="G2644" s="35">
        <v>1500</v>
      </c>
      <c r="H2644" s="35">
        <v>375</v>
      </c>
      <c r="I2644" s="35">
        <v>1875</v>
      </c>
      <c r="J2644" s="40" t="s">
        <v>22</v>
      </c>
      <c r="K2644" s="40" t="s">
        <v>992</v>
      </c>
      <c r="L2644" s="19">
        <v>9</v>
      </c>
      <c r="M2644" s="19">
        <v>3</v>
      </c>
      <c r="N2644" s="19">
        <f t="shared" si="92"/>
        <v>12</v>
      </c>
    </row>
    <row r="2645" customHeight="1" spans="1:14">
      <c r="A2645" s="19">
        <v>2550</v>
      </c>
      <c r="B2645" s="19" t="s">
        <v>2774</v>
      </c>
      <c r="C2645" s="19" t="s">
        <v>17</v>
      </c>
      <c r="D2645" s="19" t="s">
        <v>2730</v>
      </c>
      <c r="E2645" s="19" t="s">
        <v>24</v>
      </c>
      <c r="F2645" s="19" t="s">
        <v>29</v>
      </c>
      <c r="G2645" s="35">
        <v>1500</v>
      </c>
      <c r="H2645" s="35">
        <v>375</v>
      </c>
      <c r="I2645" s="35">
        <v>1875</v>
      </c>
      <c r="J2645" s="40" t="s">
        <v>22</v>
      </c>
      <c r="K2645" s="40" t="s">
        <v>992</v>
      </c>
      <c r="L2645" s="39">
        <v>9</v>
      </c>
      <c r="M2645" s="19">
        <v>3</v>
      </c>
      <c r="N2645" s="19">
        <f t="shared" si="92"/>
        <v>12</v>
      </c>
    </row>
    <row r="2646" customHeight="1" spans="1:14">
      <c r="A2646" s="19">
        <v>2551</v>
      </c>
      <c r="B2646" s="19" t="s">
        <v>2775</v>
      </c>
      <c r="C2646" s="19" t="s">
        <v>28</v>
      </c>
      <c r="D2646" s="19" t="s">
        <v>2730</v>
      </c>
      <c r="E2646" s="19" t="s">
        <v>24</v>
      </c>
      <c r="F2646" s="19" t="s">
        <v>29</v>
      </c>
      <c r="G2646" s="35">
        <v>1500</v>
      </c>
      <c r="H2646" s="35">
        <v>375</v>
      </c>
      <c r="I2646" s="35">
        <v>1875</v>
      </c>
      <c r="J2646" s="40" t="s">
        <v>22</v>
      </c>
      <c r="K2646" s="40" t="s">
        <v>992</v>
      </c>
      <c r="L2646" s="39">
        <v>9</v>
      </c>
      <c r="M2646" s="19">
        <v>3</v>
      </c>
      <c r="N2646" s="19">
        <f t="shared" si="92"/>
        <v>12</v>
      </c>
    </row>
    <row r="2647" customHeight="1" spans="1:14">
      <c r="A2647" s="19">
        <v>2552</v>
      </c>
      <c r="B2647" s="19" t="s">
        <v>2776</v>
      </c>
      <c r="C2647" s="19" t="s">
        <v>28</v>
      </c>
      <c r="D2647" s="19" t="s">
        <v>2730</v>
      </c>
      <c r="E2647" s="19" t="s">
        <v>24</v>
      </c>
      <c r="F2647" s="19" t="s">
        <v>29</v>
      </c>
      <c r="G2647" s="35">
        <v>1500</v>
      </c>
      <c r="H2647" s="35">
        <v>375</v>
      </c>
      <c r="I2647" s="35">
        <v>1875</v>
      </c>
      <c r="J2647" s="40" t="s">
        <v>22</v>
      </c>
      <c r="K2647" s="40" t="s">
        <v>992</v>
      </c>
      <c r="L2647" s="19">
        <v>9</v>
      </c>
      <c r="M2647" s="19">
        <v>3</v>
      </c>
      <c r="N2647" s="19">
        <f t="shared" si="92"/>
        <v>12</v>
      </c>
    </row>
    <row r="2648" customHeight="1" spans="1:14">
      <c r="A2648" s="19">
        <v>2553</v>
      </c>
      <c r="B2648" s="19" t="s">
        <v>2777</v>
      </c>
      <c r="C2648" s="19" t="s">
        <v>28</v>
      </c>
      <c r="D2648" s="19" t="s">
        <v>2730</v>
      </c>
      <c r="E2648" s="19" t="s">
        <v>24</v>
      </c>
      <c r="F2648" s="19" t="s">
        <v>29</v>
      </c>
      <c r="G2648" s="35">
        <v>1500</v>
      </c>
      <c r="H2648" s="35">
        <v>375</v>
      </c>
      <c r="I2648" s="35">
        <v>1875</v>
      </c>
      <c r="J2648" s="40" t="s">
        <v>22</v>
      </c>
      <c r="K2648" s="40" t="s">
        <v>992</v>
      </c>
      <c r="L2648" s="19">
        <v>9</v>
      </c>
      <c r="M2648" s="19">
        <v>3</v>
      </c>
      <c r="N2648" s="19">
        <f t="shared" si="92"/>
        <v>12</v>
      </c>
    </row>
    <row r="2649" customHeight="1" spans="1:14">
      <c r="A2649" s="19">
        <v>2554</v>
      </c>
      <c r="B2649" s="19" t="s">
        <v>2778</v>
      </c>
      <c r="C2649" s="19" t="s">
        <v>28</v>
      </c>
      <c r="D2649" s="19" t="s">
        <v>2730</v>
      </c>
      <c r="E2649" s="19" t="s">
        <v>24</v>
      </c>
      <c r="F2649" s="19" t="s">
        <v>29</v>
      </c>
      <c r="G2649" s="35">
        <v>1500</v>
      </c>
      <c r="H2649" s="35">
        <v>375</v>
      </c>
      <c r="I2649" s="35">
        <v>1875</v>
      </c>
      <c r="J2649" s="40" t="s">
        <v>22</v>
      </c>
      <c r="K2649" s="40" t="s">
        <v>992</v>
      </c>
      <c r="L2649" s="19">
        <v>9</v>
      </c>
      <c r="M2649" s="19">
        <v>3</v>
      </c>
      <c r="N2649" s="19">
        <f t="shared" si="92"/>
        <v>12</v>
      </c>
    </row>
    <row r="2650" customHeight="1" spans="1:14">
      <c r="A2650" s="19">
        <v>2555</v>
      </c>
      <c r="B2650" s="19" t="s">
        <v>2779</v>
      </c>
      <c r="C2650" s="19" t="s">
        <v>28</v>
      </c>
      <c r="D2650" s="19" t="s">
        <v>2730</v>
      </c>
      <c r="E2650" s="19" t="s">
        <v>24</v>
      </c>
      <c r="F2650" s="19" t="s">
        <v>29</v>
      </c>
      <c r="G2650" s="35">
        <v>1500</v>
      </c>
      <c r="H2650" s="35">
        <v>375</v>
      </c>
      <c r="I2650" s="35">
        <v>1875</v>
      </c>
      <c r="J2650" s="40" t="s">
        <v>57</v>
      </c>
      <c r="K2650" s="40" t="s">
        <v>992</v>
      </c>
      <c r="L2650" s="19">
        <v>8</v>
      </c>
      <c r="M2650" s="19">
        <v>3</v>
      </c>
      <c r="N2650" s="19">
        <f t="shared" si="92"/>
        <v>11</v>
      </c>
    </row>
    <row r="2651" customHeight="1" spans="1:14">
      <c r="A2651" s="19">
        <v>2556</v>
      </c>
      <c r="B2651" s="19" t="s">
        <v>2780</v>
      </c>
      <c r="C2651" s="19" t="s">
        <v>28</v>
      </c>
      <c r="D2651" s="19" t="s">
        <v>2730</v>
      </c>
      <c r="E2651" s="19" t="s">
        <v>24</v>
      </c>
      <c r="F2651" s="19" t="s">
        <v>29</v>
      </c>
      <c r="G2651" s="35">
        <v>1500</v>
      </c>
      <c r="H2651" s="35">
        <v>375</v>
      </c>
      <c r="I2651" s="35">
        <v>1875</v>
      </c>
      <c r="J2651" s="40" t="s">
        <v>57</v>
      </c>
      <c r="K2651" s="40" t="s">
        <v>992</v>
      </c>
      <c r="L2651" s="19">
        <v>8</v>
      </c>
      <c r="M2651" s="19">
        <v>3</v>
      </c>
      <c r="N2651" s="19">
        <f t="shared" si="92"/>
        <v>11</v>
      </c>
    </row>
    <row r="2652" customHeight="1" spans="1:14">
      <c r="A2652" s="19">
        <v>2557</v>
      </c>
      <c r="B2652" s="19" t="s">
        <v>2781</v>
      </c>
      <c r="C2652" s="19" t="s">
        <v>28</v>
      </c>
      <c r="D2652" s="19" t="s">
        <v>2730</v>
      </c>
      <c r="E2652" s="19" t="s">
        <v>24</v>
      </c>
      <c r="F2652" s="19" t="s">
        <v>29</v>
      </c>
      <c r="G2652" s="35">
        <v>1500</v>
      </c>
      <c r="H2652" s="35">
        <v>375</v>
      </c>
      <c r="I2652" s="35">
        <v>1875</v>
      </c>
      <c r="J2652" s="40" t="s">
        <v>57</v>
      </c>
      <c r="K2652" s="40" t="s">
        <v>992</v>
      </c>
      <c r="L2652" s="19">
        <v>8</v>
      </c>
      <c r="M2652" s="19">
        <v>3</v>
      </c>
      <c r="N2652" s="19">
        <f t="shared" si="92"/>
        <v>11</v>
      </c>
    </row>
    <row r="2653" customHeight="1" spans="1:14">
      <c r="A2653" s="19">
        <v>2558</v>
      </c>
      <c r="B2653" s="19" t="s">
        <v>2782</v>
      </c>
      <c r="C2653" s="19" t="s">
        <v>28</v>
      </c>
      <c r="D2653" s="19" t="s">
        <v>2730</v>
      </c>
      <c r="E2653" s="19" t="s">
        <v>24</v>
      </c>
      <c r="F2653" s="19" t="s">
        <v>29</v>
      </c>
      <c r="G2653" s="35">
        <v>1500</v>
      </c>
      <c r="H2653" s="35">
        <v>375</v>
      </c>
      <c r="I2653" s="35">
        <v>1875</v>
      </c>
      <c r="J2653" s="40" t="s">
        <v>57</v>
      </c>
      <c r="K2653" s="40" t="s">
        <v>992</v>
      </c>
      <c r="L2653" s="19">
        <v>8</v>
      </c>
      <c r="M2653" s="19">
        <v>3</v>
      </c>
      <c r="N2653" s="19">
        <f t="shared" si="92"/>
        <v>11</v>
      </c>
    </row>
    <row r="2654" customHeight="1" spans="1:14">
      <c r="A2654" s="19">
        <v>2559</v>
      </c>
      <c r="B2654" s="19" t="s">
        <v>2783</v>
      </c>
      <c r="C2654" s="19" t="s">
        <v>28</v>
      </c>
      <c r="D2654" s="19" t="s">
        <v>2730</v>
      </c>
      <c r="E2654" s="19" t="s">
        <v>24</v>
      </c>
      <c r="F2654" s="19" t="s">
        <v>29</v>
      </c>
      <c r="G2654" s="35">
        <v>1500</v>
      </c>
      <c r="H2654" s="35">
        <v>375</v>
      </c>
      <c r="I2654" s="35">
        <v>1875</v>
      </c>
      <c r="J2654" s="40" t="s">
        <v>57</v>
      </c>
      <c r="K2654" s="40" t="s">
        <v>992</v>
      </c>
      <c r="L2654" s="19">
        <v>8</v>
      </c>
      <c r="M2654" s="19">
        <v>3</v>
      </c>
      <c r="N2654" s="19">
        <f t="shared" si="92"/>
        <v>11</v>
      </c>
    </row>
    <row r="2655" customHeight="1" spans="1:14">
      <c r="A2655" s="19">
        <v>2560</v>
      </c>
      <c r="B2655" s="19" t="s">
        <v>2784</v>
      </c>
      <c r="C2655" s="19" t="s">
        <v>28</v>
      </c>
      <c r="D2655" s="19" t="s">
        <v>2730</v>
      </c>
      <c r="E2655" s="19" t="s">
        <v>24</v>
      </c>
      <c r="F2655" s="19" t="s">
        <v>29</v>
      </c>
      <c r="G2655" s="35">
        <v>1500</v>
      </c>
      <c r="H2655" s="35">
        <v>375</v>
      </c>
      <c r="I2655" s="35">
        <v>1875</v>
      </c>
      <c r="J2655" s="40" t="s">
        <v>57</v>
      </c>
      <c r="K2655" s="40" t="s">
        <v>992</v>
      </c>
      <c r="L2655" s="19">
        <v>8</v>
      </c>
      <c r="M2655" s="19">
        <v>3</v>
      </c>
      <c r="N2655" s="19">
        <f t="shared" si="92"/>
        <v>11</v>
      </c>
    </row>
    <row r="2656" customHeight="1" spans="1:14">
      <c r="A2656" s="19">
        <v>2561</v>
      </c>
      <c r="B2656" s="19" t="s">
        <v>2785</v>
      </c>
      <c r="C2656" s="19" t="s">
        <v>28</v>
      </c>
      <c r="D2656" s="19" t="s">
        <v>2730</v>
      </c>
      <c r="E2656" s="19" t="s">
        <v>24</v>
      </c>
      <c r="F2656" s="19" t="s">
        <v>29</v>
      </c>
      <c r="G2656" s="35">
        <v>1500</v>
      </c>
      <c r="H2656" s="35">
        <v>375</v>
      </c>
      <c r="I2656" s="35">
        <v>1875</v>
      </c>
      <c r="J2656" s="40" t="s">
        <v>57</v>
      </c>
      <c r="K2656" s="40" t="s">
        <v>992</v>
      </c>
      <c r="L2656" s="19">
        <v>8</v>
      </c>
      <c r="M2656" s="19">
        <v>3</v>
      </c>
      <c r="N2656" s="19">
        <f t="shared" si="92"/>
        <v>11</v>
      </c>
    </row>
    <row r="2657" customHeight="1" spans="1:14">
      <c r="A2657" s="19">
        <v>2562</v>
      </c>
      <c r="B2657" s="19" t="s">
        <v>2786</v>
      </c>
      <c r="C2657" s="19" t="s">
        <v>28</v>
      </c>
      <c r="D2657" s="19" t="s">
        <v>2730</v>
      </c>
      <c r="E2657" s="19" t="s">
        <v>24</v>
      </c>
      <c r="F2657" s="19" t="s">
        <v>29</v>
      </c>
      <c r="G2657" s="35">
        <v>1500</v>
      </c>
      <c r="H2657" s="35">
        <v>375</v>
      </c>
      <c r="I2657" s="35">
        <v>1875</v>
      </c>
      <c r="J2657" s="40" t="s">
        <v>57</v>
      </c>
      <c r="K2657" s="40" t="s">
        <v>992</v>
      </c>
      <c r="L2657" s="19">
        <v>8</v>
      </c>
      <c r="M2657" s="19">
        <v>3</v>
      </c>
      <c r="N2657" s="19">
        <f t="shared" si="92"/>
        <v>11</v>
      </c>
    </row>
    <row r="2658" customHeight="1" spans="1:14">
      <c r="A2658" s="19">
        <v>2563</v>
      </c>
      <c r="B2658" s="19" t="s">
        <v>2787</v>
      </c>
      <c r="C2658" s="19" t="s">
        <v>28</v>
      </c>
      <c r="D2658" s="19" t="s">
        <v>2730</v>
      </c>
      <c r="E2658" s="19" t="s">
        <v>24</v>
      </c>
      <c r="F2658" s="19" t="s">
        <v>29</v>
      </c>
      <c r="G2658" s="35">
        <v>1500</v>
      </c>
      <c r="H2658" s="35">
        <v>375</v>
      </c>
      <c r="I2658" s="35">
        <v>1875</v>
      </c>
      <c r="J2658" s="40" t="s">
        <v>57</v>
      </c>
      <c r="K2658" s="40" t="s">
        <v>992</v>
      </c>
      <c r="L2658" s="19">
        <v>8</v>
      </c>
      <c r="M2658" s="19">
        <v>3</v>
      </c>
      <c r="N2658" s="19">
        <f t="shared" si="92"/>
        <v>11</v>
      </c>
    </row>
    <row r="2659" customHeight="1" spans="1:14">
      <c r="A2659" s="19">
        <v>2564</v>
      </c>
      <c r="B2659" s="19" t="s">
        <v>2788</v>
      </c>
      <c r="C2659" s="19" t="s">
        <v>28</v>
      </c>
      <c r="D2659" s="19" t="s">
        <v>2730</v>
      </c>
      <c r="E2659" s="19" t="s">
        <v>24</v>
      </c>
      <c r="F2659" s="19" t="s">
        <v>29</v>
      </c>
      <c r="G2659" s="35">
        <v>1500</v>
      </c>
      <c r="H2659" s="35">
        <v>375</v>
      </c>
      <c r="I2659" s="35">
        <v>1875</v>
      </c>
      <c r="J2659" s="40" t="s">
        <v>57</v>
      </c>
      <c r="K2659" s="40" t="s">
        <v>992</v>
      </c>
      <c r="L2659" s="19">
        <v>8</v>
      </c>
      <c r="M2659" s="19">
        <v>3</v>
      </c>
      <c r="N2659" s="19">
        <f t="shared" si="92"/>
        <v>11</v>
      </c>
    </row>
    <row r="2660" customHeight="1" spans="1:14">
      <c r="A2660" s="19">
        <v>2565</v>
      </c>
      <c r="B2660" s="19" t="s">
        <v>2789</v>
      </c>
      <c r="C2660" s="19" t="s">
        <v>28</v>
      </c>
      <c r="D2660" s="19" t="s">
        <v>2730</v>
      </c>
      <c r="E2660" s="19" t="s">
        <v>24</v>
      </c>
      <c r="F2660" s="19" t="s">
        <v>29</v>
      </c>
      <c r="G2660" s="35">
        <v>1500</v>
      </c>
      <c r="H2660" s="35">
        <v>375</v>
      </c>
      <c r="I2660" s="35">
        <v>1875</v>
      </c>
      <c r="J2660" s="40" t="s">
        <v>57</v>
      </c>
      <c r="K2660" s="40" t="s">
        <v>992</v>
      </c>
      <c r="L2660" s="19">
        <v>8</v>
      </c>
      <c r="M2660" s="19">
        <v>3</v>
      </c>
      <c r="N2660" s="19">
        <f t="shared" si="92"/>
        <v>11</v>
      </c>
    </row>
    <row r="2661" customHeight="1" spans="1:14">
      <c r="A2661" s="19">
        <v>2566</v>
      </c>
      <c r="B2661" s="19" t="s">
        <v>2790</v>
      </c>
      <c r="C2661" s="19" t="s">
        <v>28</v>
      </c>
      <c r="D2661" s="19" t="s">
        <v>2730</v>
      </c>
      <c r="E2661" s="19" t="s">
        <v>24</v>
      </c>
      <c r="F2661" s="19" t="s">
        <v>29</v>
      </c>
      <c r="G2661" s="35">
        <v>1500</v>
      </c>
      <c r="H2661" s="35">
        <v>375</v>
      </c>
      <c r="I2661" s="35">
        <v>1875</v>
      </c>
      <c r="J2661" s="40" t="s">
        <v>57</v>
      </c>
      <c r="K2661" s="40" t="s">
        <v>992</v>
      </c>
      <c r="L2661" s="19">
        <v>8</v>
      </c>
      <c r="M2661" s="19">
        <v>3</v>
      </c>
      <c r="N2661" s="19">
        <f t="shared" si="92"/>
        <v>11</v>
      </c>
    </row>
    <row r="2662" customHeight="1" spans="1:14">
      <c r="A2662" s="19">
        <v>2567</v>
      </c>
      <c r="B2662" s="19" t="s">
        <v>2791</v>
      </c>
      <c r="C2662" s="19" t="s">
        <v>28</v>
      </c>
      <c r="D2662" s="19" t="s">
        <v>2730</v>
      </c>
      <c r="E2662" s="19" t="s">
        <v>24</v>
      </c>
      <c r="F2662" s="19" t="s">
        <v>29</v>
      </c>
      <c r="G2662" s="35">
        <v>1500</v>
      </c>
      <c r="H2662" s="35">
        <v>375</v>
      </c>
      <c r="I2662" s="35">
        <v>1875</v>
      </c>
      <c r="J2662" s="40" t="s">
        <v>57</v>
      </c>
      <c r="K2662" s="40" t="s">
        <v>992</v>
      </c>
      <c r="L2662" s="19">
        <v>8</v>
      </c>
      <c r="M2662" s="19">
        <v>3</v>
      </c>
      <c r="N2662" s="19">
        <f t="shared" si="92"/>
        <v>11</v>
      </c>
    </row>
    <row r="2663" customHeight="1" spans="1:14">
      <c r="A2663" s="19">
        <v>2568</v>
      </c>
      <c r="B2663" s="19" t="s">
        <v>2792</v>
      </c>
      <c r="C2663" s="19" t="s">
        <v>28</v>
      </c>
      <c r="D2663" s="19" t="s">
        <v>2730</v>
      </c>
      <c r="E2663" s="19" t="s">
        <v>24</v>
      </c>
      <c r="F2663" s="19" t="s">
        <v>29</v>
      </c>
      <c r="G2663" s="35">
        <v>1500</v>
      </c>
      <c r="H2663" s="35">
        <v>375</v>
      </c>
      <c r="I2663" s="35">
        <v>1875</v>
      </c>
      <c r="J2663" s="40" t="s">
        <v>57</v>
      </c>
      <c r="K2663" s="40" t="s">
        <v>992</v>
      </c>
      <c r="L2663" s="19">
        <v>8</v>
      </c>
      <c r="M2663" s="19">
        <v>3</v>
      </c>
      <c r="N2663" s="19">
        <f t="shared" si="92"/>
        <v>11</v>
      </c>
    </row>
    <row r="2664" customHeight="1" spans="1:14">
      <c r="A2664" s="19">
        <v>2569</v>
      </c>
      <c r="B2664" s="19" t="s">
        <v>2793</v>
      </c>
      <c r="C2664" s="19" t="s">
        <v>28</v>
      </c>
      <c r="D2664" s="19" t="s">
        <v>2730</v>
      </c>
      <c r="E2664" s="19" t="s">
        <v>24</v>
      </c>
      <c r="F2664" s="19" t="s">
        <v>29</v>
      </c>
      <c r="G2664" s="35">
        <v>1500</v>
      </c>
      <c r="H2664" s="35">
        <v>375</v>
      </c>
      <c r="I2664" s="35">
        <v>1875</v>
      </c>
      <c r="J2664" s="40" t="s">
        <v>57</v>
      </c>
      <c r="K2664" s="40" t="s">
        <v>992</v>
      </c>
      <c r="L2664" s="19">
        <v>8</v>
      </c>
      <c r="M2664" s="19">
        <v>3</v>
      </c>
      <c r="N2664" s="19">
        <f t="shared" si="92"/>
        <v>11</v>
      </c>
    </row>
    <row r="2665" customHeight="1" spans="1:14">
      <c r="A2665" s="19">
        <v>2570</v>
      </c>
      <c r="B2665" s="19" t="s">
        <v>2794</v>
      </c>
      <c r="C2665" s="19" t="s">
        <v>17</v>
      </c>
      <c r="D2665" s="19" t="s">
        <v>2730</v>
      </c>
      <c r="E2665" s="19" t="s">
        <v>24</v>
      </c>
      <c r="F2665" s="19" t="s">
        <v>29</v>
      </c>
      <c r="G2665" s="35">
        <v>1500</v>
      </c>
      <c r="H2665" s="35">
        <v>375</v>
      </c>
      <c r="I2665" s="35">
        <v>1875</v>
      </c>
      <c r="J2665" s="40" t="s">
        <v>57</v>
      </c>
      <c r="K2665" s="40" t="s">
        <v>992</v>
      </c>
      <c r="L2665" s="19">
        <v>8</v>
      </c>
      <c r="M2665" s="19">
        <v>3</v>
      </c>
      <c r="N2665" s="19">
        <f t="shared" si="92"/>
        <v>11</v>
      </c>
    </row>
    <row r="2666" s="3" customFormat="1" customHeight="1" spans="1:14">
      <c r="A2666" s="33" t="s">
        <v>2795</v>
      </c>
      <c r="B2666" s="33"/>
      <c r="C2666" s="33"/>
      <c r="D2666" s="33"/>
      <c r="E2666" s="33"/>
      <c r="F2666" s="34"/>
      <c r="G2666" s="34">
        <f>SUM(G1784:G2665)</f>
        <v>2836500</v>
      </c>
      <c r="H2666" s="34">
        <f>SUM(H1784:H2665)</f>
        <v>709125</v>
      </c>
      <c r="I2666" s="34">
        <f>SUM(I1784:I2665)</f>
        <v>3545625</v>
      </c>
      <c r="J2666" s="36"/>
      <c r="K2666" s="36"/>
      <c r="L2666" s="33"/>
      <c r="M2666" s="33"/>
      <c r="N2666" s="33"/>
    </row>
    <row r="2667" s="3" customFormat="1" customHeight="1" spans="1:14">
      <c r="A2667" s="19">
        <v>2571</v>
      </c>
      <c r="B2667" s="19" t="s">
        <v>2796</v>
      </c>
      <c r="C2667" s="19" t="s">
        <v>17</v>
      </c>
      <c r="D2667" s="19" t="s">
        <v>2797</v>
      </c>
      <c r="E2667" s="19" t="s">
        <v>19</v>
      </c>
      <c r="F2667" s="73" t="s">
        <v>20</v>
      </c>
      <c r="G2667" s="35">
        <v>3000</v>
      </c>
      <c r="H2667" s="35">
        <f t="shared" ref="H2667:H2669" si="93">G2667/0.8-G2667</f>
        <v>750</v>
      </c>
      <c r="I2667" s="35">
        <f>SUM(G2667:H2667)</f>
        <v>3750</v>
      </c>
      <c r="J2667" s="38">
        <v>44105</v>
      </c>
      <c r="K2667" s="37">
        <v>45108</v>
      </c>
      <c r="L2667" s="19">
        <v>30</v>
      </c>
      <c r="M2667" s="19">
        <v>3</v>
      </c>
      <c r="N2667" s="19">
        <f t="shared" ref="N2667:N2669" si="94">L2667+M2667</f>
        <v>33</v>
      </c>
    </row>
    <row r="2668" s="3" customFormat="1" customHeight="1" spans="1:14">
      <c r="A2668" s="19">
        <v>2572</v>
      </c>
      <c r="B2668" s="19" t="s">
        <v>2798</v>
      </c>
      <c r="C2668" s="19" t="s">
        <v>28</v>
      </c>
      <c r="D2668" s="19" t="s">
        <v>2797</v>
      </c>
      <c r="E2668" s="19" t="s">
        <v>19</v>
      </c>
      <c r="F2668" s="73" t="s">
        <v>20</v>
      </c>
      <c r="G2668" s="35">
        <v>3000</v>
      </c>
      <c r="H2668" s="35">
        <f t="shared" si="93"/>
        <v>750</v>
      </c>
      <c r="I2668" s="35">
        <f>SUM(G2668:H2668)</f>
        <v>3750</v>
      </c>
      <c r="J2668" s="37">
        <v>44440</v>
      </c>
      <c r="K2668" s="37">
        <v>45108</v>
      </c>
      <c r="L2668" s="21">
        <v>19</v>
      </c>
      <c r="M2668" s="21">
        <v>3</v>
      </c>
      <c r="N2668" s="19">
        <f t="shared" si="94"/>
        <v>22</v>
      </c>
    </row>
    <row r="2669" s="3" customFormat="1" customHeight="1" spans="1:14">
      <c r="A2669" s="19">
        <v>2573</v>
      </c>
      <c r="B2669" s="21" t="s">
        <v>2799</v>
      </c>
      <c r="C2669" s="21" t="s">
        <v>28</v>
      </c>
      <c r="D2669" s="19" t="s">
        <v>2800</v>
      </c>
      <c r="E2669" s="19" t="s">
        <v>19</v>
      </c>
      <c r="F2669" s="33" t="s">
        <v>20</v>
      </c>
      <c r="G2669" s="35">
        <v>3000</v>
      </c>
      <c r="H2669" s="35">
        <f t="shared" si="93"/>
        <v>750</v>
      </c>
      <c r="I2669" s="35">
        <f>SUM(G2669:H2669)</f>
        <v>3750</v>
      </c>
      <c r="J2669" s="37">
        <v>44287</v>
      </c>
      <c r="K2669" s="37">
        <v>45108</v>
      </c>
      <c r="L2669" s="21">
        <v>24</v>
      </c>
      <c r="M2669" s="21">
        <v>3</v>
      </c>
      <c r="N2669" s="19">
        <f t="shared" si="94"/>
        <v>27</v>
      </c>
    </row>
    <row r="2670" s="3" customFormat="1" customHeight="1" spans="1:14">
      <c r="A2670" s="33" t="s">
        <v>2801</v>
      </c>
      <c r="B2670" s="33"/>
      <c r="C2670" s="33"/>
      <c r="D2670" s="33"/>
      <c r="E2670" s="33"/>
      <c r="F2670" s="34"/>
      <c r="G2670" s="34">
        <f>SUM(G2667:G2669)</f>
        <v>9000</v>
      </c>
      <c r="H2670" s="34">
        <f>SUM(H2667:H2669)</f>
        <v>2250</v>
      </c>
      <c r="I2670" s="34">
        <f>SUM(I2667:I2669)</f>
        <v>11250</v>
      </c>
      <c r="J2670" s="36"/>
      <c r="K2670" s="36"/>
      <c r="L2670" s="33"/>
      <c r="M2670" s="33"/>
      <c r="N2670" s="33"/>
    </row>
    <row r="2671" s="3" customFormat="1" customHeight="1" spans="1:14">
      <c r="A2671" s="21">
        <v>2574</v>
      </c>
      <c r="B2671" s="21" t="s">
        <v>2802</v>
      </c>
      <c r="C2671" s="21" t="s">
        <v>28</v>
      </c>
      <c r="D2671" s="19" t="s">
        <v>2803</v>
      </c>
      <c r="E2671" s="21" t="s">
        <v>19</v>
      </c>
      <c r="F2671" s="21" t="s">
        <v>20</v>
      </c>
      <c r="G2671" s="23">
        <v>3000</v>
      </c>
      <c r="H2671" s="23">
        <v>750</v>
      </c>
      <c r="I2671" s="23">
        <v>3750</v>
      </c>
      <c r="J2671" s="22">
        <v>44056</v>
      </c>
      <c r="K2671" s="31">
        <v>44986</v>
      </c>
      <c r="L2671" s="21">
        <v>32</v>
      </c>
      <c r="M2671" s="21">
        <v>3</v>
      </c>
      <c r="N2671" s="21">
        <f t="shared" ref="N2671:N2716" si="95">L2671+M2671</f>
        <v>35</v>
      </c>
    </row>
    <row r="2672" s="3" customFormat="1" customHeight="1" spans="1:14">
      <c r="A2672" s="21">
        <v>2575</v>
      </c>
      <c r="B2672" s="21" t="s">
        <v>2804</v>
      </c>
      <c r="C2672" s="21" t="s">
        <v>28</v>
      </c>
      <c r="D2672" s="19" t="s">
        <v>2803</v>
      </c>
      <c r="E2672" s="21" t="s">
        <v>19</v>
      </c>
      <c r="F2672" s="21" t="s">
        <v>20</v>
      </c>
      <c r="G2672" s="23">
        <v>3000</v>
      </c>
      <c r="H2672" s="23">
        <v>750</v>
      </c>
      <c r="I2672" s="23">
        <v>3750</v>
      </c>
      <c r="J2672" s="22">
        <v>43651</v>
      </c>
      <c r="K2672" s="31">
        <v>44986</v>
      </c>
      <c r="L2672" s="21">
        <v>45</v>
      </c>
      <c r="M2672" s="21">
        <v>3</v>
      </c>
      <c r="N2672" s="21">
        <f t="shared" si="95"/>
        <v>48</v>
      </c>
    </row>
    <row r="2673" s="3" customFormat="1" customHeight="1" spans="1:14">
      <c r="A2673" s="21">
        <v>2576</v>
      </c>
      <c r="B2673" s="21" t="s">
        <v>2805</v>
      </c>
      <c r="C2673" s="21" t="s">
        <v>28</v>
      </c>
      <c r="D2673" s="19" t="s">
        <v>2803</v>
      </c>
      <c r="E2673" s="21" t="s">
        <v>19</v>
      </c>
      <c r="F2673" s="21" t="s">
        <v>20</v>
      </c>
      <c r="G2673" s="23">
        <v>3000</v>
      </c>
      <c r="H2673" s="23">
        <v>750</v>
      </c>
      <c r="I2673" s="23">
        <v>3750</v>
      </c>
      <c r="J2673" s="22">
        <v>44743</v>
      </c>
      <c r="K2673" s="31">
        <v>44986</v>
      </c>
      <c r="L2673" s="21">
        <v>9</v>
      </c>
      <c r="M2673" s="21">
        <v>3</v>
      </c>
      <c r="N2673" s="21">
        <f t="shared" si="95"/>
        <v>12</v>
      </c>
    </row>
    <row r="2674" s="3" customFormat="1" customHeight="1" spans="1:14">
      <c r="A2674" s="21">
        <v>2577</v>
      </c>
      <c r="B2674" s="21" t="s">
        <v>2806</v>
      </c>
      <c r="C2674" s="21" t="s">
        <v>28</v>
      </c>
      <c r="D2674" s="19" t="s">
        <v>2807</v>
      </c>
      <c r="E2674" s="19" t="s">
        <v>24</v>
      </c>
      <c r="F2674" s="21" t="s">
        <v>25</v>
      </c>
      <c r="G2674" s="23">
        <v>1500</v>
      </c>
      <c r="H2674" s="23">
        <v>375</v>
      </c>
      <c r="I2674" s="23">
        <v>1875</v>
      </c>
      <c r="J2674" s="31">
        <v>44317</v>
      </c>
      <c r="K2674" s="31">
        <v>44987</v>
      </c>
      <c r="L2674" s="21">
        <v>23</v>
      </c>
      <c r="M2674" s="21">
        <v>3</v>
      </c>
      <c r="N2674" s="21">
        <f t="shared" si="95"/>
        <v>26</v>
      </c>
    </row>
    <row r="2675" s="3" customFormat="1" customHeight="1" spans="1:14">
      <c r="A2675" s="21">
        <v>2578</v>
      </c>
      <c r="B2675" s="21" t="s">
        <v>2808</v>
      </c>
      <c r="C2675" s="21" t="s">
        <v>17</v>
      </c>
      <c r="D2675" s="19" t="s">
        <v>2807</v>
      </c>
      <c r="E2675" s="19" t="s">
        <v>24</v>
      </c>
      <c r="F2675" s="21" t="s">
        <v>25</v>
      </c>
      <c r="G2675" s="23">
        <v>1500</v>
      </c>
      <c r="H2675" s="23">
        <v>375</v>
      </c>
      <c r="I2675" s="23">
        <v>1875</v>
      </c>
      <c r="J2675" s="31">
        <v>44440</v>
      </c>
      <c r="K2675" s="31">
        <v>44987</v>
      </c>
      <c r="L2675" s="21">
        <v>19</v>
      </c>
      <c r="M2675" s="21">
        <v>3</v>
      </c>
      <c r="N2675" s="21">
        <f t="shared" si="95"/>
        <v>22</v>
      </c>
    </row>
    <row r="2676" s="3" customFormat="1" customHeight="1" spans="1:14">
      <c r="A2676" s="21">
        <v>2579</v>
      </c>
      <c r="B2676" s="21" t="s">
        <v>2809</v>
      </c>
      <c r="C2676" s="21" t="s">
        <v>17</v>
      </c>
      <c r="D2676" s="21" t="s">
        <v>2810</v>
      </c>
      <c r="E2676" s="19" t="s">
        <v>24</v>
      </c>
      <c r="F2676" s="21" t="s">
        <v>25</v>
      </c>
      <c r="G2676" s="23">
        <v>1500</v>
      </c>
      <c r="H2676" s="23">
        <v>375</v>
      </c>
      <c r="I2676" s="23">
        <v>1875</v>
      </c>
      <c r="J2676" s="31">
        <v>44470</v>
      </c>
      <c r="K2676" s="31">
        <v>44986</v>
      </c>
      <c r="L2676" s="21">
        <v>18</v>
      </c>
      <c r="M2676" s="21">
        <v>3</v>
      </c>
      <c r="N2676" s="21">
        <f t="shared" si="95"/>
        <v>21</v>
      </c>
    </row>
    <row r="2677" s="3" customFormat="1" customHeight="1" spans="1:14">
      <c r="A2677" s="21">
        <v>2580</v>
      </c>
      <c r="B2677" s="19" t="s">
        <v>2811</v>
      </c>
      <c r="C2677" s="19" t="s">
        <v>17</v>
      </c>
      <c r="D2677" s="19" t="s">
        <v>2812</v>
      </c>
      <c r="E2677" s="19" t="s">
        <v>24</v>
      </c>
      <c r="F2677" s="19" t="s">
        <v>25</v>
      </c>
      <c r="G2677" s="23">
        <v>1500</v>
      </c>
      <c r="H2677" s="23">
        <v>375</v>
      </c>
      <c r="I2677" s="23">
        <v>1875</v>
      </c>
      <c r="J2677" s="22">
        <v>44075</v>
      </c>
      <c r="K2677" s="65">
        <v>44986</v>
      </c>
      <c r="L2677" s="21">
        <v>31</v>
      </c>
      <c r="M2677" s="21">
        <v>3</v>
      </c>
      <c r="N2677" s="21">
        <f t="shared" si="95"/>
        <v>34</v>
      </c>
    </row>
    <row r="2678" s="3" customFormat="1" customHeight="1" spans="1:14">
      <c r="A2678" s="21">
        <v>2581</v>
      </c>
      <c r="B2678" s="19" t="s">
        <v>2813</v>
      </c>
      <c r="C2678" s="19" t="s">
        <v>17</v>
      </c>
      <c r="D2678" s="19" t="s">
        <v>2812</v>
      </c>
      <c r="E2678" s="19" t="s">
        <v>19</v>
      </c>
      <c r="F2678" s="19" t="s">
        <v>20</v>
      </c>
      <c r="G2678" s="23">
        <v>3000</v>
      </c>
      <c r="H2678" s="23">
        <v>750</v>
      </c>
      <c r="I2678" s="23">
        <v>3750</v>
      </c>
      <c r="J2678" s="22">
        <v>44027</v>
      </c>
      <c r="K2678" s="65">
        <v>44986</v>
      </c>
      <c r="L2678" s="21">
        <v>33</v>
      </c>
      <c r="M2678" s="21">
        <v>3</v>
      </c>
      <c r="N2678" s="21">
        <f t="shared" si="95"/>
        <v>36</v>
      </c>
    </row>
    <row r="2679" s="3" customFormat="1" customHeight="1" spans="1:14">
      <c r="A2679" s="21">
        <v>2582</v>
      </c>
      <c r="B2679" s="19" t="s">
        <v>2814</v>
      </c>
      <c r="C2679" s="19" t="s">
        <v>17</v>
      </c>
      <c r="D2679" s="19" t="s">
        <v>2812</v>
      </c>
      <c r="E2679" s="19" t="s">
        <v>19</v>
      </c>
      <c r="F2679" s="19" t="s">
        <v>20</v>
      </c>
      <c r="G2679" s="23">
        <v>3000</v>
      </c>
      <c r="H2679" s="23">
        <v>750</v>
      </c>
      <c r="I2679" s="23">
        <v>3750</v>
      </c>
      <c r="J2679" s="22">
        <v>44050</v>
      </c>
      <c r="K2679" s="65">
        <v>44986</v>
      </c>
      <c r="L2679" s="21">
        <v>32</v>
      </c>
      <c r="M2679" s="21">
        <v>3</v>
      </c>
      <c r="N2679" s="21">
        <f t="shared" si="95"/>
        <v>35</v>
      </c>
    </row>
    <row r="2680" s="3" customFormat="1" customHeight="1" spans="1:14">
      <c r="A2680" s="21">
        <v>2583</v>
      </c>
      <c r="B2680" s="19" t="s">
        <v>2815</v>
      </c>
      <c r="C2680" s="19" t="s">
        <v>17</v>
      </c>
      <c r="D2680" s="19" t="s">
        <v>2812</v>
      </c>
      <c r="E2680" s="19" t="s">
        <v>19</v>
      </c>
      <c r="F2680" s="19" t="s">
        <v>20</v>
      </c>
      <c r="G2680" s="23">
        <v>3000</v>
      </c>
      <c r="H2680" s="23">
        <v>750</v>
      </c>
      <c r="I2680" s="23">
        <v>3750</v>
      </c>
      <c r="J2680" s="65">
        <v>44384</v>
      </c>
      <c r="K2680" s="65">
        <v>44986</v>
      </c>
      <c r="L2680" s="19">
        <v>21</v>
      </c>
      <c r="M2680" s="19">
        <v>3</v>
      </c>
      <c r="N2680" s="21">
        <f t="shared" si="95"/>
        <v>24</v>
      </c>
    </row>
    <row r="2681" s="3" customFormat="1" customHeight="1" spans="1:14">
      <c r="A2681" s="21">
        <v>2584</v>
      </c>
      <c r="B2681" s="19" t="s">
        <v>2816</v>
      </c>
      <c r="C2681" s="19" t="s">
        <v>28</v>
      </c>
      <c r="D2681" s="19" t="s">
        <v>2812</v>
      </c>
      <c r="E2681" s="19" t="s">
        <v>19</v>
      </c>
      <c r="F2681" s="19" t="s">
        <v>20</v>
      </c>
      <c r="G2681" s="23">
        <v>3000</v>
      </c>
      <c r="H2681" s="23">
        <v>750</v>
      </c>
      <c r="I2681" s="23">
        <v>3750</v>
      </c>
      <c r="J2681" s="65">
        <v>44200</v>
      </c>
      <c r="K2681" s="65">
        <v>44986</v>
      </c>
      <c r="L2681" s="19">
        <v>27</v>
      </c>
      <c r="M2681" s="19">
        <v>3</v>
      </c>
      <c r="N2681" s="21">
        <f t="shared" si="95"/>
        <v>30</v>
      </c>
    </row>
    <row r="2682" s="3" customFormat="1" customHeight="1" spans="1:14">
      <c r="A2682" s="21">
        <v>2585</v>
      </c>
      <c r="B2682" s="19" t="s">
        <v>2817</v>
      </c>
      <c r="C2682" s="19" t="s">
        <v>28</v>
      </c>
      <c r="D2682" s="19" t="s">
        <v>2812</v>
      </c>
      <c r="E2682" s="19" t="s">
        <v>19</v>
      </c>
      <c r="F2682" s="19" t="s">
        <v>20</v>
      </c>
      <c r="G2682" s="23">
        <v>3000</v>
      </c>
      <c r="H2682" s="23">
        <v>750</v>
      </c>
      <c r="I2682" s="23">
        <v>3750</v>
      </c>
      <c r="J2682" s="65">
        <v>44384</v>
      </c>
      <c r="K2682" s="65">
        <v>44986</v>
      </c>
      <c r="L2682" s="19">
        <v>21</v>
      </c>
      <c r="M2682" s="19">
        <v>3</v>
      </c>
      <c r="N2682" s="21">
        <f t="shared" si="95"/>
        <v>24</v>
      </c>
    </row>
    <row r="2683" s="3" customFormat="1" customHeight="1" spans="1:14">
      <c r="A2683" s="21">
        <v>2586</v>
      </c>
      <c r="B2683" s="19" t="s">
        <v>2818</v>
      </c>
      <c r="C2683" s="19" t="s">
        <v>17</v>
      </c>
      <c r="D2683" s="19" t="s">
        <v>2812</v>
      </c>
      <c r="E2683" s="19" t="s">
        <v>24</v>
      </c>
      <c r="F2683" s="19" t="s">
        <v>25</v>
      </c>
      <c r="G2683" s="23">
        <v>1500</v>
      </c>
      <c r="H2683" s="23">
        <v>375</v>
      </c>
      <c r="I2683" s="23">
        <v>1875</v>
      </c>
      <c r="J2683" s="65">
        <v>44175</v>
      </c>
      <c r="K2683" s="65">
        <v>44986</v>
      </c>
      <c r="L2683" s="19">
        <v>28</v>
      </c>
      <c r="M2683" s="19">
        <v>3</v>
      </c>
      <c r="N2683" s="21">
        <f t="shared" si="95"/>
        <v>31</v>
      </c>
    </row>
    <row r="2684" s="3" customFormat="1" customHeight="1" spans="1:14">
      <c r="A2684" s="21">
        <v>2587</v>
      </c>
      <c r="B2684" s="19" t="s">
        <v>2819</v>
      </c>
      <c r="C2684" s="19" t="s">
        <v>17</v>
      </c>
      <c r="D2684" s="19" t="s">
        <v>2812</v>
      </c>
      <c r="E2684" s="19" t="s">
        <v>24</v>
      </c>
      <c r="F2684" s="19" t="s">
        <v>29</v>
      </c>
      <c r="G2684" s="23">
        <v>500</v>
      </c>
      <c r="H2684" s="23">
        <v>125</v>
      </c>
      <c r="I2684" s="23">
        <v>625</v>
      </c>
      <c r="J2684" s="22">
        <v>44676</v>
      </c>
      <c r="K2684" s="65">
        <v>44986</v>
      </c>
      <c r="L2684" s="19">
        <v>11</v>
      </c>
      <c r="M2684" s="19">
        <v>1</v>
      </c>
      <c r="N2684" s="21">
        <f t="shared" si="95"/>
        <v>12</v>
      </c>
    </row>
    <row r="2685" s="3" customFormat="1" customHeight="1" spans="1:14">
      <c r="A2685" s="21">
        <v>2588</v>
      </c>
      <c r="B2685" s="19" t="s">
        <v>2820</v>
      </c>
      <c r="C2685" s="19" t="s">
        <v>28</v>
      </c>
      <c r="D2685" s="19" t="s">
        <v>2812</v>
      </c>
      <c r="E2685" s="19" t="s">
        <v>24</v>
      </c>
      <c r="F2685" s="19" t="s">
        <v>29</v>
      </c>
      <c r="G2685" s="23">
        <v>1500</v>
      </c>
      <c r="H2685" s="23">
        <v>375</v>
      </c>
      <c r="I2685" s="23">
        <v>1875</v>
      </c>
      <c r="J2685" s="65">
        <v>44746</v>
      </c>
      <c r="K2685" s="65">
        <v>44986</v>
      </c>
      <c r="L2685" s="19">
        <v>9</v>
      </c>
      <c r="M2685" s="19">
        <v>3</v>
      </c>
      <c r="N2685" s="21">
        <f t="shared" si="95"/>
        <v>12</v>
      </c>
    </row>
    <row r="2686" s="3" customFormat="1" customHeight="1" spans="1:14">
      <c r="A2686" s="21">
        <v>2589</v>
      </c>
      <c r="B2686" s="19" t="s">
        <v>2821</v>
      </c>
      <c r="C2686" s="19" t="s">
        <v>28</v>
      </c>
      <c r="D2686" s="19" t="s">
        <v>2812</v>
      </c>
      <c r="E2686" s="19" t="s">
        <v>24</v>
      </c>
      <c r="F2686" s="19" t="s">
        <v>29</v>
      </c>
      <c r="G2686" s="23">
        <v>1500</v>
      </c>
      <c r="H2686" s="23">
        <v>375</v>
      </c>
      <c r="I2686" s="23">
        <v>1875</v>
      </c>
      <c r="J2686" s="65">
        <v>44747</v>
      </c>
      <c r="K2686" s="65">
        <v>44986</v>
      </c>
      <c r="L2686" s="19">
        <v>9</v>
      </c>
      <c r="M2686" s="19">
        <v>3</v>
      </c>
      <c r="N2686" s="21">
        <f t="shared" si="95"/>
        <v>12</v>
      </c>
    </row>
    <row r="2687" s="3" customFormat="1" customHeight="1" spans="1:14">
      <c r="A2687" s="21">
        <v>2590</v>
      </c>
      <c r="B2687" s="19" t="s">
        <v>2822</v>
      </c>
      <c r="C2687" s="19" t="s">
        <v>28</v>
      </c>
      <c r="D2687" s="19" t="s">
        <v>2812</v>
      </c>
      <c r="E2687" s="19" t="s">
        <v>24</v>
      </c>
      <c r="F2687" s="19" t="s">
        <v>29</v>
      </c>
      <c r="G2687" s="23">
        <v>1500</v>
      </c>
      <c r="H2687" s="23">
        <v>375</v>
      </c>
      <c r="I2687" s="23">
        <v>1875</v>
      </c>
      <c r="J2687" s="65">
        <v>44746</v>
      </c>
      <c r="K2687" s="65">
        <v>44986</v>
      </c>
      <c r="L2687" s="19">
        <v>9</v>
      </c>
      <c r="M2687" s="19">
        <v>3</v>
      </c>
      <c r="N2687" s="21">
        <f t="shared" si="95"/>
        <v>12</v>
      </c>
    </row>
    <row r="2688" s="3" customFormat="1" customHeight="1" spans="1:14">
      <c r="A2688" s="21">
        <v>2591</v>
      </c>
      <c r="B2688" s="19" t="s">
        <v>2823</v>
      </c>
      <c r="C2688" s="19" t="s">
        <v>28</v>
      </c>
      <c r="D2688" s="19" t="s">
        <v>2812</v>
      </c>
      <c r="E2688" s="19" t="s">
        <v>24</v>
      </c>
      <c r="F2688" s="19" t="s">
        <v>29</v>
      </c>
      <c r="G2688" s="23">
        <v>1500</v>
      </c>
      <c r="H2688" s="23">
        <v>375</v>
      </c>
      <c r="I2688" s="23">
        <v>1875</v>
      </c>
      <c r="J2688" s="65">
        <v>44746</v>
      </c>
      <c r="K2688" s="65">
        <v>44986</v>
      </c>
      <c r="L2688" s="19">
        <v>9</v>
      </c>
      <c r="M2688" s="19">
        <v>3</v>
      </c>
      <c r="N2688" s="21">
        <f t="shared" si="95"/>
        <v>12</v>
      </c>
    </row>
    <row r="2689" s="3" customFormat="1" customHeight="1" spans="1:14">
      <c r="A2689" s="21">
        <v>2592</v>
      </c>
      <c r="B2689" s="19" t="s">
        <v>2824</v>
      </c>
      <c r="C2689" s="19" t="s">
        <v>28</v>
      </c>
      <c r="D2689" s="19" t="s">
        <v>2812</v>
      </c>
      <c r="E2689" s="19" t="s">
        <v>24</v>
      </c>
      <c r="F2689" s="19" t="s">
        <v>29</v>
      </c>
      <c r="G2689" s="23">
        <v>1500</v>
      </c>
      <c r="H2689" s="23">
        <v>375</v>
      </c>
      <c r="I2689" s="23">
        <v>1875</v>
      </c>
      <c r="J2689" s="65">
        <v>44747</v>
      </c>
      <c r="K2689" s="65">
        <v>44986</v>
      </c>
      <c r="L2689" s="19">
        <v>9</v>
      </c>
      <c r="M2689" s="19">
        <v>3</v>
      </c>
      <c r="N2689" s="21">
        <f t="shared" si="95"/>
        <v>12</v>
      </c>
    </row>
    <row r="2690" s="3" customFormat="1" customHeight="1" spans="1:14">
      <c r="A2690" s="21">
        <v>2593</v>
      </c>
      <c r="B2690" s="19" t="s">
        <v>2825</v>
      </c>
      <c r="C2690" s="19" t="s">
        <v>28</v>
      </c>
      <c r="D2690" s="19" t="s">
        <v>2826</v>
      </c>
      <c r="E2690" s="19" t="s">
        <v>19</v>
      </c>
      <c r="F2690" s="19" t="s">
        <v>20</v>
      </c>
      <c r="G2690" s="35">
        <v>12000</v>
      </c>
      <c r="H2690" s="35">
        <v>3000</v>
      </c>
      <c r="I2690" s="35">
        <v>15000</v>
      </c>
      <c r="J2690" s="65">
        <v>44013</v>
      </c>
      <c r="K2690" s="37">
        <v>44743</v>
      </c>
      <c r="L2690" s="19">
        <v>24</v>
      </c>
      <c r="M2690" s="19">
        <v>12</v>
      </c>
      <c r="N2690" s="21">
        <f t="shared" si="95"/>
        <v>36</v>
      </c>
    </row>
    <row r="2691" s="3" customFormat="1" customHeight="1" spans="1:14">
      <c r="A2691" s="21">
        <v>2594</v>
      </c>
      <c r="B2691" s="19" t="s">
        <v>2827</v>
      </c>
      <c r="C2691" s="19" t="s">
        <v>28</v>
      </c>
      <c r="D2691" s="19" t="s">
        <v>2826</v>
      </c>
      <c r="E2691" s="19" t="s">
        <v>19</v>
      </c>
      <c r="F2691" s="19" t="s">
        <v>20</v>
      </c>
      <c r="G2691" s="35">
        <v>18000</v>
      </c>
      <c r="H2691" s="35">
        <v>4500</v>
      </c>
      <c r="I2691" s="35">
        <v>22500</v>
      </c>
      <c r="J2691" s="66">
        <v>44378</v>
      </c>
      <c r="K2691" s="37">
        <v>44531</v>
      </c>
      <c r="L2691" s="19">
        <v>6</v>
      </c>
      <c r="M2691" s="19">
        <v>18</v>
      </c>
      <c r="N2691" s="21">
        <f t="shared" si="95"/>
        <v>24</v>
      </c>
    </row>
    <row r="2692" s="3" customFormat="1" customHeight="1" spans="1:14">
      <c r="A2692" s="21">
        <v>2595</v>
      </c>
      <c r="B2692" s="19" t="s">
        <v>2828</v>
      </c>
      <c r="C2692" s="19" t="s">
        <v>28</v>
      </c>
      <c r="D2692" s="19" t="s">
        <v>2826</v>
      </c>
      <c r="E2692" s="19" t="s">
        <v>19</v>
      </c>
      <c r="F2692" s="19" t="s">
        <v>20</v>
      </c>
      <c r="G2692" s="35">
        <v>6000</v>
      </c>
      <c r="H2692" s="35">
        <v>1500</v>
      </c>
      <c r="I2692" s="35">
        <v>7500</v>
      </c>
      <c r="J2692" s="66">
        <v>44562</v>
      </c>
      <c r="K2692" s="37">
        <v>44927</v>
      </c>
      <c r="L2692" s="19">
        <v>12</v>
      </c>
      <c r="M2692" s="19">
        <v>6</v>
      </c>
      <c r="N2692" s="21">
        <f t="shared" si="95"/>
        <v>18</v>
      </c>
    </row>
    <row r="2693" s="3" customFormat="1" customHeight="1" spans="1:14">
      <c r="A2693" s="21">
        <v>2596</v>
      </c>
      <c r="B2693" s="19" t="s">
        <v>2829</v>
      </c>
      <c r="C2693" s="19" t="s">
        <v>17</v>
      </c>
      <c r="D2693" s="19" t="s">
        <v>2826</v>
      </c>
      <c r="E2693" s="19" t="s">
        <v>24</v>
      </c>
      <c r="F2693" s="19" t="s">
        <v>29</v>
      </c>
      <c r="G2693" s="35">
        <v>3000</v>
      </c>
      <c r="H2693" s="35">
        <v>750</v>
      </c>
      <c r="I2693" s="35">
        <v>3750</v>
      </c>
      <c r="J2693" s="66">
        <v>44378</v>
      </c>
      <c r="K2693" s="37">
        <v>44531</v>
      </c>
      <c r="L2693" s="19">
        <v>6</v>
      </c>
      <c r="M2693" s="19">
        <v>6</v>
      </c>
      <c r="N2693" s="21">
        <f t="shared" si="95"/>
        <v>12</v>
      </c>
    </row>
    <row r="2694" s="3" customFormat="1" customHeight="1" spans="1:14">
      <c r="A2694" s="21">
        <v>2597</v>
      </c>
      <c r="B2694" s="21" t="s">
        <v>2830</v>
      </c>
      <c r="C2694" s="21" t="s">
        <v>28</v>
      </c>
      <c r="D2694" s="19" t="s">
        <v>2831</v>
      </c>
      <c r="E2694" s="21" t="s">
        <v>19</v>
      </c>
      <c r="F2694" s="21" t="s">
        <v>20</v>
      </c>
      <c r="G2694" s="23">
        <v>3000</v>
      </c>
      <c r="H2694" s="23">
        <v>750</v>
      </c>
      <c r="I2694" s="23">
        <v>3750</v>
      </c>
      <c r="J2694" s="21" t="s">
        <v>2832</v>
      </c>
      <c r="K2694" s="31">
        <v>44986</v>
      </c>
      <c r="L2694" s="21">
        <v>45</v>
      </c>
      <c r="M2694" s="21">
        <v>3</v>
      </c>
      <c r="N2694" s="21">
        <f t="shared" si="95"/>
        <v>48</v>
      </c>
    </row>
    <row r="2695" s="3" customFormat="1" customHeight="1" spans="1:14">
      <c r="A2695" s="21">
        <v>2598</v>
      </c>
      <c r="B2695" s="39" t="s">
        <v>2833</v>
      </c>
      <c r="C2695" s="39" t="s">
        <v>28</v>
      </c>
      <c r="D2695" s="39" t="s">
        <v>2831</v>
      </c>
      <c r="E2695" s="19" t="s">
        <v>24</v>
      </c>
      <c r="F2695" s="39" t="s">
        <v>25</v>
      </c>
      <c r="G2695" s="35">
        <v>1500</v>
      </c>
      <c r="H2695" s="23">
        <v>375</v>
      </c>
      <c r="I2695" s="23">
        <v>1875</v>
      </c>
      <c r="J2695" s="40" t="s">
        <v>89</v>
      </c>
      <c r="K2695" s="31">
        <v>44986</v>
      </c>
      <c r="L2695" s="39">
        <v>20</v>
      </c>
      <c r="M2695" s="39">
        <v>3</v>
      </c>
      <c r="N2695" s="21">
        <f t="shared" si="95"/>
        <v>23</v>
      </c>
    </row>
    <row r="2696" s="3" customFormat="1" customHeight="1" spans="1:14">
      <c r="A2696" s="21">
        <v>2599</v>
      </c>
      <c r="B2696" s="39" t="s">
        <v>2834</v>
      </c>
      <c r="C2696" s="39" t="s">
        <v>17</v>
      </c>
      <c r="D2696" s="39" t="s">
        <v>2835</v>
      </c>
      <c r="E2696" s="19" t="s">
        <v>24</v>
      </c>
      <c r="F2696" s="39" t="s">
        <v>25</v>
      </c>
      <c r="G2696" s="35">
        <v>1500</v>
      </c>
      <c r="H2696" s="23">
        <v>375</v>
      </c>
      <c r="I2696" s="23">
        <v>1875</v>
      </c>
      <c r="J2696" s="65">
        <v>44536</v>
      </c>
      <c r="K2696" s="31">
        <v>44986</v>
      </c>
      <c r="L2696" s="39">
        <v>15</v>
      </c>
      <c r="M2696" s="39">
        <v>3</v>
      </c>
      <c r="N2696" s="21">
        <f t="shared" si="95"/>
        <v>18</v>
      </c>
    </row>
    <row r="2697" s="3" customFormat="1" customHeight="1" spans="1:14">
      <c r="A2697" s="21">
        <v>2600</v>
      </c>
      <c r="B2697" s="20" t="s">
        <v>2836</v>
      </c>
      <c r="C2697" s="20" t="s">
        <v>28</v>
      </c>
      <c r="D2697" s="20" t="s">
        <v>2837</v>
      </c>
      <c r="E2697" s="20" t="s">
        <v>19</v>
      </c>
      <c r="F2697" s="39" t="s">
        <v>20</v>
      </c>
      <c r="G2697" s="23">
        <v>3000</v>
      </c>
      <c r="H2697" s="23">
        <v>750</v>
      </c>
      <c r="I2697" s="23">
        <v>3750</v>
      </c>
      <c r="J2697" s="74">
        <v>44603</v>
      </c>
      <c r="K2697" s="31">
        <v>44986</v>
      </c>
      <c r="L2697" s="75">
        <v>13</v>
      </c>
      <c r="M2697" s="20">
        <v>3</v>
      </c>
      <c r="N2697" s="21">
        <f t="shared" si="95"/>
        <v>16</v>
      </c>
    </row>
    <row r="2698" s="3" customFormat="1" customHeight="1" spans="1:14">
      <c r="A2698" s="21">
        <v>2601</v>
      </c>
      <c r="B2698" s="39" t="s">
        <v>2377</v>
      </c>
      <c r="C2698" s="20" t="s">
        <v>28</v>
      </c>
      <c r="D2698" s="39" t="s">
        <v>2838</v>
      </c>
      <c r="E2698" s="21" t="s">
        <v>19</v>
      </c>
      <c r="F2698" s="20" t="s">
        <v>20</v>
      </c>
      <c r="G2698" s="35">
        <v>3000</v>
      </c>
      <c r="H2698" s="23">
        <v>750</v>
      </c>
      <c r="I2698" s="23">
        <v>3750</v>
      </c>
      <c r="J2698" s="74">
        <v>44606</v>
      </c>
      <c r="K2698" s="31">
        <v>44986</v>
      </c>
      <c r="L2698" s="39">
        <v>14</v>
      </c>
      <c r="M2698" s="39">
        <v>3</v>
      </c>
      <c r="N2698" s="21">
        <f t="shared" si="95"/>
        <v>17</v>
      </c>
    </row>
    <row r="2699" s="3" customFormat="1" customHeight="1" spans="1:14">
      <c r="A2699" s="21">
        <v>2602</v>
      </c>
      <c r="B2699" s="39" t="s">
        <v>2839</v>
      </c>
      <c r="C2699" s="39" t="s">
        <v>17</v>
      </c>
      <c r="D2699" s="39" t="s">
        <v>2840</v>
      </c>
      <c r="E2699" s="19" t="s">
        <v>24</v>
      </c>
      <c r="F2699" s="39" t="s">
        <v>25</v>
      </c>
      <c r="G2699" s="35">
        <v>1500</v>
      </c>
      <c r="H2699" s="23">
        <v>375</v>
      </c>
      <c r="I2699" s="23">
        <v>1875</v>
      </c>
      <c r="J2699" s="40" t="s">
        <v>40</v>
      </c>
      <c r="K2699" s="31">
        <v>44986</v>
      </c>
      <c r="L2699" s="39">
        <v>21</v>
      </c>
      <c r="M2699" s="39">
        <v>3</v>
      </c>
      <c r="N2699" s="21">
        <f t="shared" si="95"/>
        <v>24</v>
      </c>
    </row>
    <row r="2700" s="3" customFormat="1" customHeight="1" spans="1:14">
      <c r="A2700" s="21">
        <v>2603</v>
      </c>
      <c r="B2700" s="21" t="s">
        <v>2841</v>
      </c>
      <c r="C2700" s="21" t="s">
        <v>28</v>
      </c>
      <c r="D2700" s="19" t="s">
        <v>2842</v>
      </c>
      <c r="E2700" s="21" t="s">
        <v>19</v>
      </c>
      <c r="F2700" s="21" t="s">
        <v>20</v>
      </c>
      <c r="G2700" s="23">
        <v>3000</v>
      </c>
      <c r="H2700" s="23">
        <v>750</v>
      </c>
      <c r="I2700" s="23">
        <v>3750</v>
      </c>
      <c r="J2700" s="74">
        <v>43647</v>
      </c>
      <c r="K2700" s="31">
        <v>44986</v>
      </c>
      <c r="L2700" s="21">
        <v>45</v>
      </c>
      <c r="M2700" s="21">
        <v>3</v>
      </c>
      <c r="N2700" s="21">
        <f t="shared" si="95"/>
        <v>48</v>
      </c>
    </row>
    <row r="2701" s="3" customFormat="1" customHeight="1" spans="1:14">
      <c r="A2701" s="21">
        <v>2604</v>
      </c>
      <c r="B2701" s="21" t="s">
        <v>2843</v>
      </c>
      <c r="C2701" s="21" t="s">
        <v>28</v>
      </c>
      <c r="D2701" s="19" t="s">
        <v>2842</v>
      </c>
      <c r="E2701" s="21" t="s">
        <v>19</v>
      </c>
      <c r="F2701" s="21" t="s">
        <v>20</v>
      </c>
      <c r="G2701" s="23">
        <v>3000</v>
      </c>
      <c r="H2701" s="23">
        <v>750</v>
      </c>
      <c r="I2701" s="23">
        <v>3750</v>
      </c>
      <c r="J2701" s="22">
        <v>44438</v>
      </c>
      <c r="K2701" s="31">
        <v>44986</v>
      </c>
      <c r="L2701" s="21">
        <v>20</v>
      </c>
      <c r="M2701" s="21">
        <v>3</v>
      </c>
      <c r="N2701" s="21">
        <f t="shared" si="95"/>
        <v>23</v>
      </c>
    </row>
    <row r="2702" s="3" customFormat="1" customHeight="1" spans="1:14">
      <c r="A2702" s="21">
        <v>2605</v>
      </c>
      <c r="B2702" s="21" t="s">
        <v>2844</v>
      </c>
      <c r="C2702" s="21" t="s">
        <v>28</v>
      </c>
      <c r="D2702" s="19" t="s">
        <v>2842</v>
      </c>
      <c r="E2702" s="19" t="s">
        <v>19</v>
      </c>
      <c r="F2702" s="21" t="s">
        <v>20</v>
      </c>
      <c r="G2702" s="35">
        <v>3000</v>
      </c>
      <c r="H2702" s="23">
        <v>750</v>
      </c>
      <c r="I2702" s="23">
        <v>3750</v>
      </c>
      <c r="J2702" s="76">
        <v>44615</v>
      </c>
      <c r="K2702" s="31">
        <v>44986</v>
      </c>
      <c r="L2702" s="19">
        <v>14</v>
      </c>
      <c r="M2702" s="19">
        <v>3</v>
      </c>
      <c r="N2702" s="21">
        <f t="shared" si="95"/>
        <v>17</v>
      </c>
    </row>
    <row r="2703" s="3" customFormat="1" customHeight="1" spans="1:14">
      <c r="A2703" s="21">
        <v>2606</v>
      </c>
      <c r="B2703" s="21" t="s">
        <v>2845</v>
      </c>
      <c r="C2703" s="21" t="s">
        <v>28</v>
      </c>
      <c r="D2703" s="19" t="s">
        <v>2842</v>
      </c>
      <c r="E2703" s="21" t="s">
        <v>19</v>
      </c>
      <c r="F2703" s="21" t="s">
        <v>20</v>
      </c>
      <c r="G2703" s="23">
        <v>3000</v>
      </c>
      <c r="H2703" s="23">
        <v>750</v>
      </c>
      <c r="I2703" s="23">
        <v>3750</v>
      </c>
      <c r="J2703" s="74">
        <v>44013</v>
      </c>
      <c r="K2703" s="31">
        <v>44986</v>
      </c>
      <c r="L2703" s="21">
        <v>33</v>
      </c>
      <c r="M2703" s="21">
        <v>3</v>
      </c>
      <c r="N2703" s="21">
        <f t="shared" si="95"/>
        <v>36</v>
      </c>
    </row>
    <row r="2704" s="3" customFormat="1" customHeight="1" spans="1:14">
      <c r="A2704" s="21">
        <v>2607</v>
      </c>
      <c r="B2704" s="19" t="s">
        <v>2846</v>
      </c>
      <c r="C2704" s="19" t="s">
        <v>17</v>
      </c>
      <c r="D2704" s="19" t="s">
        <v>2847</v>
      </c>
      <c r="E2704" s="19" t="s">
        <v>19</v>
      </c>
      <c r="F2704" s="19" t="s">
        <v>20</v>
      </c>
      <c r="G2704" s="35">
        <v>3000</v>
      </c>
      <c r="H2704" s="35">
        <v>750</v>
      </c>
      <c r="I2704" s="23">
        <v>3750</v>
      </c>
      <c r="J2704" s="66">
        <v>43649</v>
      </c>
      <c r="K2704" s="38">
        <v>44986</v>
      </c>
      <c r="L2704" s="19">
        <v>45</v>
      </c>
      <c r="M2704" s="19">
        <v>3</v>
      </c>
      <c r="N2704" s="21">
        <f t="shared" si="95"/>
        <v>48</v>
      </c>
    </row>
    <row r="2705" s="3" customFormat="1" customHeight="1" spans="1:14">
      <c r="A2705" s="21">
        <v>2608</v>
      </c>
      <c r="B2705" s="19" t="s">
        <v>2848</v>
      </c>
      <c r="C2705" s="19" t="s">
        <v>28</v>
      </c>
      <c r="D2705" s="19" t="s">
        <v>2847</v>
      </c>
      <c r="E2705" s="19" t="s">
        <v>19</v>
      </c>
      <c r="F2705" s="19" t="s">
        <v>20</v>
      </c>
      <c r="G2705" s="35">
        <v>3000</v>
      </c>
      <c r="H2705" s="35">
        <v>750</v>
      </c>
      <c r="I2705" s="23">
        <v>3750</v>
      </c>
      <c r="J2705" s="66">
        <v>43649</v>
      </c>
      <c r="K2705" s="38">
        <v>44986</v>
      </c>
      <c r="L2705" s="19">
        <v>45</v>
      </c>
      <c r="M2705" s="19">
        <v>3</v>
      </c>
      <c r="N2705" s="21">
        <f t="shared" si="95"/>
        <v>48</v>
      </c>
    </row>
    <row r="2706" s="3" customFormat="1" customHeight="1" spans="1:14">
      <c r="A2706" s="21">
        <v>2609</v>
      </c>
      <c r="B2706" s="19" t="s">
        <v>2849</v>
      </c>
      <c r="C2706" s="19" t="s">
        <v>17</v>
      </c>
      <c r="D2706" s="19" t="s">
        <v>2847</v>
      </c>
      <c r="E2706" s="19" t="s">
        <v>19</v>
      </c>
      <c r="F2706" s="19" t="s">
        <v>20</v>
      </c>
      <c r="G2706" s="35">
        <v>3000</v>
      </c>
      <c r="H2706" s="35">
        <v>750</v>
      </c>
      <c r="I2706" s="23">
        <v>3750</v>
      </c>
      <c r="J2706" s="66">
        <v>43649</v>
      </c>
      <c r="K2706" s="38">
        <v>44986</v>
      </c>
      <c r="L2706" s="19">
        <v>45</v>
      </c>
      <c r="M2706" s="19">
        <v>3</v>
      </c>
      <c r="N2706" s="21">
        <f t="shared" si="95"/>
        <v>48</v>
      </c>
    </row>
    <row r="2707" s="3" customFormat="1" customHeight="1" spans="1:14">
      <c r="A2707" s="21">
        <v>2610</v>
      </c>
      <c r="B2707" s="19" t="s">
        <v>2850</v>
      </c>
      <c r="C2707" s="19" t="s">
        <v>28</v>
      </c>
      <c r="D2707" s="19" t="s">
        <v>2851</v>
      </c>
      <c r="E2707" s="19" t="s">
        <v>19</v>
      </c>
      <c r="F2707" s="19" t="s">
        <v>20</v>
      </c>
      <c r="G2707" s="35">
        <v>3000</v>
      </c>
      <c r="H2707" s="35">
        <v>750</v>
      </c>
      <c r="I2707" s="23">
        <v>3750</v>
      </c>
      <c r="J2707" s="66">
        <v>43649</v>
      </c>
      <c r="K2707" s="38">
        <v>44986</v>
      </c>
      <c r="L2707" s="19">
        <v>45</v>
      </c>
      <c r="M2707" s="19">
        <v>3</v>
      </c>
      <c r="N2707" s="21">
        <f t="shared" si="95"/>
        <v>48</v>
      </c>
    </row>
    <row r="2708" s="3" customFormat="1" customHeight="1" spans="1:14">
      <c r="A2708" s="21">
        <v>2611</v>
      </c>
      <c r="B2708" s="19" t="s">
        <v>2852</v>
      </c>
      <c r="C2708" s="19" t="s">
        <v>17</v>
      </c>
      <c r="D2708" s="19" t="s">
        <v>2853</v>
      </c>
      <c r="E2708" s="19" t="s">
        <v>19</v>
      </c>
      <c r="F2708" s="19" t="s">
        <v>20</v>
      </c>
      <c r="G2708" s="35">
        <v>3000</v>
      </c>
      <c r="H2708" s="35">
        <v>750</v>
      </c>
      <c r="I2708" s="23">
        <v>3750</v>
      </c>
      <c r="J2708" s="66">
        <v>43991</v>
      </c>
      <c r="K2708" s="38">
        <v>44986</v>
      </c>
      <c r="L2708" s="19">
        <v>34</v>
      </c>
      <c r="M2708" s="19">
        <v>3</v>
      </c>
      <c r="N2708" s="21">
        <f t="shared" si="95"/>
        <v>37</v>
      </c>
    </row>
    <row r="2709" s="3" customFormat="1" customHeight="1" spans="1:14">
      <c r="A2709" s="21">
        <v>2612</v>
      </c>
      <c r="B2709" s="19" t="s">
        <v>2854</v>
      </c>
      <c r="C2709" s="19" t="s">
        <v>28</v>
      </c>
      <c r="D2709" s="19" t="s">
        <v>2853</v>
      </c>
      <c r="E2709" s="19" t="s">
        <v>19</v>
      </c>
      <c r="F2709" s="19" t="s">
        <v>20</v>
      </c>
      <c r="G2709" s="35">
        <v>3000</v>
      </c>
      <c r="H2709" s="35">
        <v>750</v>
      </c>
      <c r="I2709" s="23">
        <v>3750</v>
      </c>
      <c r="J2709" s="66">
        <v>44013</v>
      </c>
      <c r="K2709" s="38">
        <v>44986</v>
      </c>
      <c r="L2709" s="19">
        <v>33</v>
      </c>
      <c r="M2709" s="19">
        <v>3</v>
      </c>
      <c r="N2709" s="21">
        <f t="shared" si="95"/>
        <v>36</v>
      </c>
    </row>
    <row r="2710" s="3" customFormat="1" customHeight="1" spans="1:14">
      <c r="A2710" s="21">
        <v>2613</v>
      </c>
      <c r="B2710" s="21" t="s">
        <v>2855</v>
      </c>
      <c r="C2710" s="21" t="s">
        <v>17</v>
      </c>
      <c r="D2710" s="19" t="s">
        <v>2853</v>
      </c>
      <c r="E2710" s="19" t="s">
        <v>19</v>
      </c>
      <c r="F2710" s="19" t="s">
        <v>20</v>
      </c>
      <c r="G2710" s="35">
        <v>3000</v>
      </c>
      <c r="H2710" s="35">
        <v>750</v>
      </c>
      <c r="I2710" s="23">
        <v>3750</v>
      </c>
      <c r="J2710" s="66">
        <v>44382</v>
      </c>
      <c r="K2710" s="38">
        <v>44986</v>
      </c>
      <c r="L2710" s="19">
        <v>21</v>
      </c>
      <c r="M2710" s="19">
        <v>3</v>
      </c>
      <c r="N2710" s="21">
        <f t="shared" si="95"/>
        <v>24</v>
      </c>
    </row>
    <row r="2711" s="3" customFormat="1" customHeight="1" spans="1:14">
      <c r="A2711" s="21">
        <v>2614</v>
      </c>
      <c r="B2711" s="21" t="s">
        <v>2856</v>
      </c>
      <c r="C2711" s="21" t="s">
        <v>17</v>
      </c>
      <c r="D2711" s="19" t="s">
        <v>2853</v>
      </c>
      <c r="E2711" s="19" t="s">
        <v>19</v>
      </c>
      <c r="F2711" s="19" t="s">
        <v>20</v>
      </c>
      <c r="G2711" s="35">
        <v>3000</v>
      </c>
      <c r="H2711" s="35">
        <v>750</v>
      </c>
      <c r="I2711" s="23">
        <v>3750</v>
      </c>
      <c r="J2711" s="66">
        <v>44382</v>
      </c>
      <c r="K2711" s="38">
        <v>44986</v>
      </c>
      <c r="L2711" s="19">
        <v>21</v>
      </c>
      <c r="M2711" s="19">
        <v>3</v>
      </c>
      <c r="N2711" s="21">
        <f t="shared" si="95"/>
        <v>24</v>
      </c>
    </row>
    <row r="2712" s="3" customFormat="1" customHeight="1" spans="1:14">
      <c r="A2712" s="21">
        <v>2615</v>
      </c>
      <c r="B2712" s="21" t="s">
        <v>2857</v>
      </c>
      <c r="C2712" s="21" t="s">
        <v>28</v>
      </c>
      <c r="D2712" s="19" t="s">
        <v>2853</v>
      </c>
      <c r="E2712" s="19" t="s">
        <v>19</v>
      </c>
      <c r="F2712" s="19" t="s">
        <v>20</v>
      </c>
      <c r="G2712" s="35">
        <v>3000</v>
      </c>
      <c r="H2712" s="35">
        <v>750</v>
      </c>
      <c r="I2712" s="23">
        <v>3750</v>
      </c>
      <c r="J2712" s="66">
        <v>44390</v>
      </c>
      <c r="K2712" s="38">
        <v>44986</v>
      </c>
      <c r="L2712" s="19">
        <v>21</v>
      </c>
      <c r="M2712" s="19">
        <v>3</v>
      </c>
      <c r="N2712" s="21">
        <f t="shared" si="95"/>
        <v>24</v>
      </c>
    </row>
    <row r="2713" s="3" customFormat="1" customHeight="1" spans="1:14">
      <c r="A2713" s="21">
        <v>2616</v>
      </c>
      <c r="B2713" s="21" t="s">
        <v>2858</v>
      </c>
      <c r="C2713" s="21" t="s">
        <v>28</v>
      </c>
      <c r="D2713" s="19" t="s">
        <v>2851</v>
      </c>
      <c r="E2713" s="19" t="s">
        <v>19</v>
      </c>
      <c r="F2713" s="19" t="s">
        <v>20</v>
      </c>
      <c r="G2713" s="35">
        <v>3000</v>
      </c>
      <c r="H2713" s="35">
        <v>750</v>
      </c>
      <c r="I2713" s="23">
        <v>3750</v>
      </c>
      <c r="J2713" s="66">
        <v>44382</v>
      </c>
      <c r="K2713" s="38">
        <v>44986</v>
      </c>
      <c r="L2713" s="19">
        <v>21</v>
      </c>
      <c r="M2713" s="19">
        <v>3</v>
      </c>
      <c r="N2713" s="21">
        <f t="shared" si="95"/>
        <v>24</v>
      </c>
    </row>
    <row r="2714" s="3" customFormat="1" customHeight="1" spans="1:14">
      <c r="A2714" s="21">
        <v>2617</v>
      </c>
      <c r="B2714" s="21" t="s">
        <v>2859</v>
      </c>
      <c r="C2714" s="21" t="s">
        <v>28</v>
      </c>
      <c r="D2714" s="19" t="s">
        <v>2860</v>
      </c>
      <c r="E2714" s="21" t="s">
        <v>19</v>
      </c>
      <c r="F2714" s="21" t="s">
        <v>20</v>
      </c>
      <c r="G2714" s="23">
        <v>3000</v>
      </c>
      <c r="H2714" s="23">
        <v>750</v>
      </c>
      <c r="I2714" s="35">
        <v>3750</v>
      </c>
      <c r="J2714" s="40" t="s">
        <v>2861</v>
      </c>
      <c r="K2714" s="37">
        <v>44986</v>
      </c>
      <c r="L2714" s="19">
        <v>22</v>
      </c>
      <c r="M2714" s="19">
        <v>3</v>
      </c>
      <c r="N2714" s="21">
        <f t="shared" si="95"/>
        <v>25</v>
      </c>
    </row>
    <row r="2715" s="3" customFormat="1" customHeight="1" spans="1:14">
      <c r="A2715" s="21">
        <v>2618</v>
      </c>
      <c r="B2715" s="21" t="s">
        <v>2862</v>
      </c>
      <c r="C2715" s="21" t="s">
        <v>28</v>
      </c>
      <c r="D2715" s="19" t="s">
        <v>2860</v>
      </c>
      <c r="E2715" s="21" t="s">
        <v>19</v>
      </c>
      <c r="F2715" s="21" t="s">
        <v>20</v>
      </c>
      <c r="G2715" s="23">
        <v>3000</v>
      </c>
      <c r="H2715" s="23">
        <v>750</v>
      </c>
      <c r="I2715" s="35">
        <v>3750</v>
      </c>
      <c r="J2715" s="40" t="s">
        <v>2863</v>
      </c>
      <c r="K2715" s="37">
        <v>44986</v>
      </c>
      <c r="L2715" s="19">
        <v>25</v>
      </c>
      <c r="M2715" s="19">
        <v>3</v>
      </c>
      <c r="N2715" s="21">
        <f t="shared" si="95"/>
        <v>28</v>
      </c>
    </row>
    <row r="2716" s="3" customFormat="1" customHeight="1" spans="1:14">
      <c r="A2716" s="21">
        <v>2619</v>
      </c>
      <c r="B2716" s="21" t="s">
        <v>2864</v>
      </c>
      <c r="C2716" s="21" t="s">
        <v>28</v>
      </c>
      <c r="D2716" s="19" t="s">
        <v>2860</v>
      </c>
      <c r="E2716" s="21" t="s">
        <v>19</v>
      </c>
      <c r="F2716" s="21" t="s">
        <v>20</v>
      </c>
      <c r="G2716" s="23">
        <v>24000</v>
      </c>
      <c r="H2716" s="23">
        <v>6000</v>
      </c>
      <c r="I2716" s="35">
        <v>30000</v>
      </c>
      <c r="J2716" s="40" t="s">
        <v>864</v>
      </c>
      <c r="K2716" s="37">
        <v>44378</v>
      </c>
      <c r="L2716" s="19">
        <v>29</v>
      </c>
      <c r="M2716" s="19">
        <v>24</v>
      </c>
      <c r="N2716" s="21">
        <f t="shared" si="95"/>
        <v>53</v>
      </c>
    </row>
    <row r="2717" s="3" customFormat="1" customHeight="1" spans="1:14">
      <c r="A2717" s="33" t="s">
        <v>2865</v>
      </c>
      <c r="B2717" s="33"/>
      <c r="C2717" s="33"/>
      <c r="D2717" s="33"/>
      <c r="E2717" s="33"/>
      <c r="F2717" s="34"/>
      <c r="G2717" s="34">
        <f>SUM(G2671:G2716)</f>
        <v>164000</v>
      </c>
      <c r="H2717" s="34">
        <f>SUM(H2671:H2716)</f>
        <v>41000</v>
      </c>
      <c r="I2717" s="34">
        <f>SUM(I2671:I2716)</f>
        <v>205000</v>
      </c>
      <c r="J2717" s="36"/>
      <c r="K2717" s="36"/>
      <c r="L2717" s="33"/>
      <c r="M2717" s="33"/>
      <c r="N2717" s="33"/>
    </row>
    <row r="2718" s="3" customFormat="1" customHeight="1" spans="1:14">
      <c r="A2718" s="21">
        <v>2620</v>
      </c>
      <c r="B2718" s="19" t="s">
        <v>2866</v>
      </c>
      <c r="C2718" s="19" t="s">
        <v>28</v>
      </c>
      <c r="D2718" s="19" t="s">
        <v>2867</v>
      </c>
      <c r="E2718" s="19" t="s">
        <v>19</v>
      </c>
      <c r="F2718" s="19" t="s">
        <v>20</v>
      </c>
      <c r="G2718" s="35">
        <v>3000</v>
      </c>
      <c r="H2718" s="35">
        <v>750</v>
      </c>
      <c r="I2718" s="35">
        <v>3750</v>
      </c>
      <c r="J2718" s="37">
        <v>44166</v>
      </c>
      <c r="K2718" s="37">
        <v>44927</v>
      </c>
      <c r="L2718" s="19">
        <v>28</v>
      </c>
      <c r="M2718" s="19">
        <v>3</v>
      </c>
      <c r="N2718" s="19">
        <f t="shared" ref="N2718:N2726" si="96">L2718+M2718</f>
        <v>31</v>
      </c>
    </row>
    <row r="2719" s="3" customFormat="1" customHeight="1" spans="1:14">
      <c r="A2719" s="21">
        <v>2621</v>
      </c>
      <c r="B2719" s="19" t="s">
        <v>2868</v>
      </c>
      <c r="C2719" s="19" t="s">
        <v>28</v>
      </c>
      <c r="D2719" s="19" t="s">
        <v>2867</v>
      </c>
      <c r="E2719" s="19" t="s">
        <v>19</v>
      </c>
      <c r="F2719" s="19" t="s">
        <v>20</v>
      </c>
      <c r="G2719" s="35">
        <v>3000</v>
      </c>
      <c r="H2719" s="35">
        <v>750</v>
      </c>
      <c r="I2719" s="35">
        <v>3750</v>
      </c>
      <c r="J2719" s="37">
        <v>44197</v>
      </c>
      <c r="K2719" s="37">
        <v>44927</v>
      </c>
      <c r="L2719" s="39">
        <v>26</v>
      </c>
      <c r="M2719" s="19">
        <v>3</v>
      </c>
      <c r="N2719" s="19">
        <f t="shared" si="96"/>
        <v>29</v>
      </c>
    </row>
    <row r="2720" s="3" customFormat="1" customHeight="1" spans="1:14">
      <c r="A2720" s="21">
        <v>2622</v>
      </c>
      <c r="B2720" s="21" t="s">
        <v>2869</v>
      </c>
      <c r="C2720" s="21" t="s">
        <v>17</v>
      </c>
      <c r="D2720" s="19" t="s">
        <v>2867</v>
      </c>
      <c r="E2720" s="19" t="s">
        <v>19</v>
      </c>
      <c r="F2720" s="19" t="s">
        <v>20</v>
      </c>
      <c r="G2720" s="35">
        <v>3000</v>
      </c>
      <c r="H2720" s="35">
        <v>750</v>
      </c>
      <c r="I2720" s="35">
        <v>3750</v>
      </c>
      <c r="J2720" s="37">
        <v>44409</v>
      </c>
      <c r="K2720" s="37">
        <v>44927</v>
      </c>
      <c r="L2720" s="19">
        <v>20</v>
      </c>
      <c r="M2720" s="19">
        <v>3</v>
      </c>
      <c r="N2720" s="19">
        <f t="shared" si="96"/>
        <v>23</v>
      </c>
    </row>
    <row r="2721" s="3" customFormat="1" customHeight="1" spans="1:14">
      <c r="A2721" s="21">
        <v>2623</v>
      </c>
      <c r="B2721" s="19" t="s">
        <v>2870</v>
      </c>
      <c r="C2721" s="19" t="s">
        <v>17</v>
      </c>
      <c r="D2721" s="19" t="s">
        <v>2867</v>
      </c>
      <c r="E2721" s="19" t="s">
        <v>19</v>
      </c>
      <c r="F2721" s="19" t="s">
        <v>20</v>
      </c>
      <c r="G2721" s="35">
        <v>3000</v>
      </c>
      <c r="H2721" s="35">
        <v>750</v>
      </c>
      <c r="I2721" s="35">
        <v>3750</v>
      </c>
      <c r="J2721" s="37">
        <v>44409</v>
      </c>
      <c r="K2721" s="37">
        <v>44927</v>
      </c>
      <c r="L2721" s="19">
        <v>20</v>
      </c>
      <c r="M2721" s="19">
        <v>3</v>
      </c>
      <c r="N2721" s="19">
        <f t="shared" si="96"/>
        <v>23</v>
      </c>
    </row>
    <row r="2722" s="3" customFormat="1" customHeight="1" spans="1:14">
      <c r="A2722" s="21">
        <v>2624</v>
      </c>
      <c r="B2722" s="21" t="s">
        <v>2871</v>
      </c>
      <c r="C2722" s="21" t="s">
        <v>28</v>
      </c>
      <c r="D2722" s="19" t="s">
        <v>2867</v>
      </c>
      <c r="E2722" s="19" t="s">
        <v>19</v>
      </c>
      <c r="F2722" s="19" t="s">
        <v>20</v>
      </c>
      <c r="G2722" s="35">
        <v>3000</v>
      </c>
      <c r="H2722" s="35">
        <v>750</v>
      </c>
      <c r="I2722" s="35">
        <v>3750</v>
      </c>
      <c r="J2722" s="37">
        <v>44409</v>
      </c>
      <c r="K2722" s="37">
        <v>44927</v>
      </c>
      <c r="L2722" s="19">
        <v>20</v>
      </c>
      <c r="M2722" s="19">
        <v>3</v>
      </c>
      <c r="N2722" s="19">
        <f t="shared" si="96"/>
        <v>23</v>
      </c>
    </row>
    <row r="2723" s="3" customFormat="1" customHeight="1" spans="1:14">
      <c r="A2723" s="21">
        <v>2625</v>
      </c>
      <c r="B2723" s="21" t="s">
        <v>2872</v>
      </c>
      <c r="C2723" s="21" t="s">
        <v>28</v>
      </c>
      <c r="D2723" s="19" t="s">
        <v>2867</v>
      </c>
      <c r="E2723" s="19" t="s">
        <v>19</v>
      </c>
      <c r="F2723" s="19" t="s">
        <v>20</v>
      </c>
      <c r="G2723" s="35">
        <v>3000</v>
      </c>
      <c r="H2723" s="35">
        <v>750</v>
      </c>
      <c r="I2723" s="35">
        <v>3750</v>
      </c>
      <c r="J2723" s="37">
        <v>44409</v>
      </c>
      <c r="K2723" s="37">
        <v>44927</v>
      </c>
      <c r="L2723" s="19">
        <v>20</v>
      </c>
      <c r="M2723" s="19">
        <v>3</v>
      </c>
      <c r="N2723" s="19">
        <f t="shared" si="96"/>
        <v>23</v>
      </c>
    </row>
    <row r="2724" s="3" customFormat="1" customHeight="1" spans="1:14">
      <c r="A2724" s="21">
        <v>2626</v>
      </c>
      <c r="B2724" s="19" t="s">
        <v>2873</v>
      </c>
      <c r="C2724" s="19" t="s">
        <v>17</v>
      </c>
      <c r="D2724" s="19" t="s">
        <v>2867</v>
      </c>
      <c r="E2724" s="19" t="s">
        <v>19</v>
      </c>
      <c r="F2724" s="19" t="s">
        <v>20</v>
      </c>
      <c r="G2724" s="35">
        <v>3000</v>
      </c>
      <c r="H2724" s="35">
        <v>750</v>
      </c>
      <c r="I2724" s="35">
        <v>3750</v>
      </c>
      <c r="J2724" s="37">
        <v>44409</v>
      </c>
      <c r="K2724" s="37">
        <v>44927</v>
      </c>
      <c r="L2724" s="19">
        <v>20</v>
      </c>
      <c r="M2724" s="19">
        <v>3</v>
      </c>
      <c r="N2724" s="19">
        <f t="shared" si="96"/>
        <v>23</v>
      </c>
    </row>
    <row r="2725" s="3" customFormat="1" customHeight="1" spans="1:14">
      <c r="A2725" s="21">
        <v>2627</v>
      </c>
      <c r="B2725" s="19" t="s">
        <v>2874</v>
      </c>
      <c r="C2725" s="19" t="s">
        <v>17</v>
      </c>
      <c r="D2725" s="19" t="s">
        <v>2867</v>
      </c>
      <c r="E2725" s="19" t="s">
        <v>19</v>
      </c>
      <c r="F2725" s="19" t="s">
        <v>20</v>
      </c>
      <c r="G2725" s="35">
        <v>3000</v>
      </c>
      <c r="H2725" s="35">
        <v>750</v>
      </c>
      <c r="I2725" s="35">
        <v>3750</v>
      </c>
      <c r="J2725" s="37">
        <v>44440</v>
      </c>
      <c r="K2725" s="37">
        <v>44927</v>
      </c>
      <c r="L2725" s="19">
        <v>19</v>
      </c>
      <c r="M2725" s="19">
        <v>3</v>
      </c>
      <c r="N2725" s="19">
        <f t="shared" si="96"/>
        <v>22</v>
      </c>
    </row>
    <row r="2726" s="3" customFormat="1" customHeight="1" spans="1:14">
      <c r="A2726" s="21">
        <v>2628</v>
      </c>
      <c r="B2726" s="19" t="s">
        <v>2875</v>
      </c>
      <c r="C2726" s="19" t="s">
        <v>28</v>
      </c>
      <c r="D2726" s="19" t="s">
        <v>2867</v>
      </c>
      <c r="E2726" s="19" t="s">
        <v>19</v>
      </c>
      <c r="F2726" s="19" t="s">
        <v>20</v>
      </c>
      <c r="G2726" s="35">
        <v>3000</v>
      </c>
      <c r="H2726" s="35">
        <v>750</v>
      </c>
      <c r="I2726" s="35">
        <v>3750</v>
      </c>
      <c r="J2726" s="40" t="s">
        <v>82</v>
      </c>
      <c r="K2726" s="37">
        <v>44927</v>
      </c>
      <c r="L2726" s="19">
        <v>17</v>
      </c>
      <c r="M2726" s="19">
        <v>3</v>
      </c>
      <c r="N2726" s="19">
        <f t="shared" si="96"/>
        <v>20</v>
      </c>
    </row>
    <row r="2727" s="3" customFormat="1" customHeight="1" spans="1:14">
      <c r="A2727" s="33" t="s">
        <v>2876</v>
      </c>
      <c r="B2727" s="33"/>
      <c r="C2727" s="33"/>
      <c r="D2727" s="33"/>
      <c r="E2727" s="33"/>
      <c r="F2727" s="34"/>
      <c r="G2727" s="34">
        <f>SUM(G2718:G2726)</f>
        <v>27000</v>
      </c>
      <c r="H2727" s="34">
        <f>SUM(H2718:H2726)</f>
        <v>6750</v>
      </c>
      <c r="I2727" s="34">
        <f>SUM(I2718:I2726)</f>
        <v>33750</v>
      </c>
      <c r="J2727" s="36"/>
      <c r="K2727" s="36"/>
      <c r="L2727" s="33"/>
      <c r="M2727" s="33"/>
      <c r="N2727" s="33"/>
    </row>
    <row r="2728" s="3" customFormat="1" customHeight="1" spans="1:14">
      <c r="A2728" s="21">
        <v>2629</v>
      </c>
      <c r="B2728" s="21" t="s">
        <v>2679</v>
      </c>
      <c r="C2728" s="21" t="s">
        <v>28</v>
      </c>
      <c r="D2728" s="19" t="s">
        <v>2877</v>
      </c>
      <c r="E2728" s="21" t="s">
        <v>19</v>
      </c>
      <c r="F2728" s="19" t="s">
        <v>20</v>
      </c>
      <c r="G2728" s="35">
        <v>3000</v>
      </c>
      <c r="H2728" s="35">
        <v>750</v>
      </c>
      <c r="I2728" s="35">
        <v>3750</v>
      </c>
      <c r="J2728" s="37" t="s">
        <v>2756</v>
      </c>
      <c r="K2728" s="37" t="s">
        <v>992</v>
      </c>
      <c r="L2728" s="19">
        <v>14</v>
      </c>
      <c r="M2728" s="19">
        <v>3</v>
      </c>
      <c r="N2728" s="19">
        <f t="shared" ref="N2728:N2741" si="97">L2728+M2728</f>
        <v>17</v>
      </c>
    </row>
    <row r="2729" s="3" customFormat="1" customHeight="1" spans="1:14">
      <c r="A2729" s="21">
        <v>2630</v>
      </c>
      <c r="B2729" s="21" t="s">
        <v>2878</v>
      </c>
      <c r="C2729" s="21" t="s">
        <v>17</v>
      </c>
      <c r="D2729" s="19" t="s">
        <v>2879</v>
      </c>
      <c r="E2729" s="21" t="s">
        <v>19</v>
      </c>
      <c r="F2729" s="19" t="s">
        <v>20</v>
      </c>
      <c r="G2729" s="35">
        <f>M2729*1000</f>
        <v>3000</v>
      </c>
      <c r="H2729" s="35">
        <f>G2729/0.8-G2729</f>
        <v>750</v>
      </c>
      <c r="I2729" s="35">
        <f>G2729+H2729</f>
        <v>3750</v>
      </c>
      <c r="J2729" s="37" t="s">
        <v>196</v>
      </c>
      <c r="K2729" s="37">
        <v>45017</v>
      </c>
      <c r="L2729" s="19">
        <v>41</v>
      </c>
      <c r="M2729" s="19">
        <v>3</v>
      </c>
      <c r="N2729" s="19">
        <f t="shared" si="97"/>
        <v>44</v>
      </c>
    </row>
    <row r="2730" s="3" customFormat="1" customHeight="1" spans="1:14">
      <c r="A2730" s="21">
        <v>2631</v>
      </c>
      <c r="B2730" s="21" t="s">
        <v>2880</v>
      </c>
      <c r="C2730" s="21" t="s">
        <v>17</v>
      </c>
      <c r="D2730" s="19" t="s">
        <v>2879</v>
      </c>
      <c r="E2730" s="19" t="s">
        <v>24</v>
      </c>
      <c r="F2730" s="19" t="s">
        <v>25</v>
      </c>
      <c r="G2730" s="35">
        <f>M2730*500</f>
        <v>1500</v>
      </c>
      <c r="H2730" s="35">
        <f>G2730/0.8-G2730</f>
        <v>375</v>
      </c>
      <c r="I2730" s="35">
        <f>G2730+H2730</f>
        <v>1875</v>
      </c>
      <c r="J2730" s="37">
        <v>44166</v>
      </c>
      <c r="K2730" s="37">
        <v>45017</v>
      </c>
      <c r="L2730" s="19">
        <v>28</v>
      </c>
      <c r="M2730" s="19">
        <v>3</v>
      </c>
      <c r="N2730" s="19">
        <f t="shared" si="97"/>
        <v>31</v>
      </c>
    </row>
    <row r="2731" s="3" customFormat="1" customHeight="1" spans="1:14">
      <c r="A2731" s="21">
        <v>2632</v>
      </c>
      <c r="B2731" s="21" t="s">
        <v>2881</v>
      </c>
      <c r="C2731" s="21" t="s">
        <v>28</v>
      </c>
      <c r="D2731" s="19" t="s">
        <v>2879</v>
      </c>
      <c r="E2731" s="21" t="s">
        <v>19</v>
      </c>
      <c r="F2731" s="19" t="s">
        <v>20</v>
      </c>
      <c r="G2731" s="35">
        <v>3000</v>
      </c>
      <c r="H2731" s="35">
        <v>750</v>
      </c>
      <c r="I2731" s="35">
        <v>3750</v>
      </c>
      <c r="J2731" s="37">
        <v>44348</v>
      </c>
      <c r="K2731" s="37">
        <v>45017</v>
      </c>
      <c r="L2731" s="19">
        <v>22</v>
      </c>
      <c r="M2731" s="19">
        <v>3</v>
      </c>
      <c r="N2731" s="19">
        <f t="shared" si="97"/>
        <v>25</v>
      </c>
    </row>
    <row r="2732" s="3" customFormat="1" customHeight="1" spans="1:14">
      <c r="A2732" s="21">
        <v>2633</v>
      </c>
      <c r="B2732" s="21" t="s">
        <v>2882</v>
      </c>
      <c r="C2732" s="21" t="s">
        <v>28</v>
      </c>
      <c r="D2732" s="19" t="s">
        <v>2883</v>
      </c>
      <c r="E2732" s="19" t="s">
        <v>24</v>
      </c>
      <c r="F2732" s="19" t="s">
        <v>29</v>
      </c>
      <c r="G2732" s="35">
        <v>1500</v>
      </c>
      <c r="H2732" s="35">
        <v>375</v>
      </c>
      <c r="I2732" s="35">
        <v>1875</v>
      </c>
      <c r="J2732" s="37">
        <v>44805</v>
      </c>
      <c r="K2732" s="37">
        <v>45022</v>
      </c>
      <c r="L2732" s="19">
        <v>7</v>
      </c>
      <c r="M2732" s="19">
        <v>3</v>
      </c>
      <c r="N2732" s="19">
        <f t="shared" si="97"/>
        <v>10</v>
      </c>
    </row>
    <row r="2733" s="3" customFormat="1" customHeight="1" spans="1:14">
      <c r="A2733" s="21">
        <v>2634</v>
      </c>
      <c r="B2733" s="21" t="s">
        <v>2884</v>
      </c>
      <c r="C2733" s="21" t="s">
        <v>28</v>
      </c>
      <c r="D2733" s="19" t="s">
        <v>2883</v>
      </c>
      <c r="E2733" s="19" t="s">
        <v>24</v>
      </c>
      <c r="F2733" s="19" t="s">
        <v>29</v>
      </c>
      <c r="G2733" s="35">
        <v>1500</v>
      </c>
      <c r="H2733" s="35">
        <v>375</v>
      </c>
      <c r="I2733" s="35">
        <v>1875</v>
      </c>
      <c r="J2733" s="37">
        <v>44805</v>
      </c>
      <c r="K2733" s="37">
        <v>45022</v>
      </c>
      <c r="L2733" s="19">
        <v>7</v>
      </c>
      <c r="M2733" s="19">
        <v>3</v>
      </c>
      <c r="N2733" s="19">
        <f t="shared" si="97"/>
        <v>10</v>
      </c>
    </row>
    <row r="2734" s="3" customFormat="1" customHeight="1" spans="1:14">
      <c r="A2734" s="21">
        <v>2635</v>
      </c>
      <c r="B2734" s="21" t="s">
        <v>2885</v>
      </c>
      <c r="C2734" s="21" t="s">
        <v>28</v>
      </c>
      <c r="D2734" s="19" t="s">
        <v>2883</v>
      </c>
      <c r="E2734" s="21" t="s">
        <v>19</v>
      </c>
      <c r="F2734" s="19" t="s">
        <v>20</v>
      </c>
      <c r="G2734" s="35">
        <v>3000</v>
      </c>
      <c r="H2734" s="35">
        <v>750</v>
      </c>
      <c r="I2734" s="35">
        <v>3750</v>
      </c>
      <c r="J2734" s="37">
        <v>44805</v>
      </c>
      <c r="K2734" s="37">
        <v>45022</v>
      </c>
      <c r="L2734" s="19">
        <v>7</v>
      </c>
      <c r="M2734" s="19">
        <v>3</v>
      </c>
      <c r="N2734" s="19">
        <f t="shared" si="97"/>
        <v>10</v>
      </c>
    </row>
    <row r="2735" s="3" customFormat="1" customHeight="1" spans="1:14">
      <c r="A2735" s="21">
        <v>2636</v>
      </c>
      <c r="B2735" s="21" t="s">
        <v>2886</v>
      </c>
      <c r="C2735" s="21" t="s">
        <v>28</v>
      </c>
      <c r="D2735" s="19" t="s">
        <v>2887</v>
      </c>
      <c r="E2735" s="21" t="s">
        <v>33</v>
      </c>
      <c r="F2735" s="19" t="s">
        <v>34</v>
      </c>
      <c r="G2735" s="35">
        <v>4500</v>
      </c>
      <c r="H2735" s="35">
        <v>1125</v>
      </c>
      <c r="I2735" s="35">
        <f t="shared" ref="I2735:I2741" si="98">G2735+H2735</f>
        <v>5625</v>
      </c>
      <c r="J2735" s="37">
        <v>44166</v>
      </c>
      <c r="K2735" s="37">
        <v>45017</v>
      </c>
      <c r="L2735" s="19">
        <v>28</v>
      </c>
      <c r="M2735" s="19">
        <v>3</v>
      </c>
      <c r="N2735" s="19">
        <f t="shared" si="97"/>
        <v>31</v>
      </c>
    </row>
    <row r="2736" s="3" customFormat="1" customHeight="1" spans="1:14">
      <c r="A2736" s="21">
        <v>2637</v>
      </c>
      <c r="B2736" s="21" t="s">
        <v>2888</v>
      </c>
      <c r="C2736" s="21" t="s">
        <v>28</v>
      </c>
      <c r="D2736" s="19" t="s">
        <v>2887</v>
      </c>
      <c r="E2736" s="21" t="s">
        <v>19</v>
      </c>
      <c r="F2736" s="19" t="s">
        <v>20</v>
      </c>
      <c r="G2736" s="35">
        <v>3000</v>
      </c>
      <c r="H2736" s="35">
        <v>750</v>
      </c>
      <c r="I2736" s="35">
        <f t="shared" si="98"/>
        <v>3750</v>
      </c>
      <c r="J2736" s="37">
        <v>44197</v>
      </c>
      <c r="K2736" s="37">
        <v>45017</v>
      </c>
      <c r="L2736" s="19">
        <v>27</v>
      </c>
      <c r="M2736" s="19">
        <v>3</v>
      </c>
      <c r="N2736" s="19">
        <f t="shared" si="97"/>
        <v>30</v>
      </c>
    </row>
    <row r="2737" s="3" customFormat="1" customHeight="1" spans="1:14">
      <c r="A2737" s="21">
        <v>2638</v>
      </c>
      <c r="B2737" s="21" t="s">
        <v>2889</v>
      </c>
      <c r="C2737" s="21" t="s">
        <v>17</v>
      </c>
      <c r="D2737" s="19" t="s">
        <v>2890</v>
      </c>
      <c r="E2737" s="21" t="s">
        <v>19</v>
      </c>
      <c r="F2737" s="19" t="s">
        <v>20</v>
      </c>
      <c r="G2737" s="35">
        <v>3000</v>
      </c>
      <c r="H2737" s="35">
        <f t="shared" ref="H2737:H2741" si="99">G2737*25%</f>
        <v>750</v>
      </c>
      <c r="I2737" s="35">
        <f t="shared" si="98"/>
        <v>3750</v>
      </c>
      <c r="J2737" s="37">
        <v>44662</v>
      </c>
      <c r="K2737" s="37">
        <v>45017</v>
      </c>
      <c r="L2737" s="19">
        <v>12</v>
      </c>
      <c r="M2737" s="19">
        <v>3</v>
      </c>
      <c r="N2737" s="19">
        <f t="shared" si="97"/>
        <v>15</v>
      </c>
    </row>
    <row r="2738" s="3" customFormat="1" customHeight="1" spans="1:14">
      <c r="A2738" s="21">
        <v>2639</v>
      </c>
      <c r="B2738" s="21" t="s">
        <v>2891</v>
      </c>
      <c r="C2738" s="21" t="s">
        <v>17</v>
      </c>
      <c r="D2738" s="19" t="s">
        <v>2890</v>
      </c>
      <c r="E2738" s="21" t="s">
        <v>33</v>
      </c>
      <c r="F2738" s="19" t="s">
        <v>34</v>
      </c>
      <c r="G2738" s="35">
        <v>4500</v>
      </c>
      <c r="H2738" s="35">
        <f t="shared" si="99"/>
        <v>1125</v>
      </c>
      <c r="I2738" s="35">
        <f t="shared" si="98"/>
        <v>5625</v>
      </c>
      <c r="J2738" s="37">
        <v>44739</v>
      </c>
      <c r="K2738" s="37">
        <v>45017</v>
      </c>
      <c r="L2738" s="19">
        <v>9</v>
      </c>
      <c r="M2738" s="19">
        <v>3</v>
      </c>
      <c r="N2738" s="19">
        <f t="shared" si="97"/>
        <v>12</v>
      </c>
    </row>
    <row r="2739" s="3" customFormat="1" customHeight="1" spans="1:14">
      <c r="A2739" s="21">
        <v>2640</v>
      </c>
      <c r="B2739" s="21" t="s">
        <v>2892</v>
      </c>
      <c r="C2739" s="21" t="s">
        <v>28</v>
      </c>
      <c r="D2739" s="19" t="s">
        <v>2890</v>
      </c>
      <c r="E2739" s="21" t="s">
        <v>19</v>
      </c>
      <c r="F2739" s="19" t="s">
        <v>20</v>
      </c>
      <c r="G2739" s="35">
        <v>3000</v>
      </c>
      <c r="H2739" s="35">
        <f t="shared" si="99"/>
        <v>750</v>
      </c>
      <c r="I2739" s="35">
        <f t="shared" si="98"/>
        <v>3750</v>
      </c>
      <c r="J2739" s="37">
        <v>43647</v>
      </c>
      <c r="K2739" s="37">
        <v>45017</v>
      </c>
      <c r="L2739" s="19">
        <v>45</v>
      </c>
      <c r="M2739" s="19">
        <v>3</v>
      </c>
      <c r="N2739" s="19">
        <f t="shared" si="97"/>
        <v>48</v>
      </c>
    </row>
    <row r="2740" s="3" customFormat="1" customHeight="1" spans="1:14">
      <c r="A2740" s="21">
        <v>2641</v>
      </c>
      <c r="B2740" s="21" t="s">
        <v>2893</v>
      </c>
      <c r="C2740" s="21" t="s">
        <v>17</v>
      </c>
      <c r="D2740" s="19" t="s">
        <v>2890</v>
      </c>
      <c r="E2740" s="21" t="s">
        <v>19</v>
      </c>
      <c r="F2740" s="19" t="s">
        <v>20</v>
      </c>
      <c r="G2740" s="35">
        <v>3000</v>
      </c>
      <c r="H2740" s="35">
        <f t="shared" si="99"/>
        <v>750</v>
      </c>
      <c r="I2740" s="35">
        <f t="shared" si="98"/>
        <v>3750</v>
      </c>
      <c r="J2740" s="37" t="s">
        <v>22</v>
      </c>
      <c r="K2740" s="37">
        <v>45017</v>
      </c>
      <c r="L2740" s="19">
        <v>9</v>
      </c>
      <c r="M2740" s="19">
        <v>3</v>
      </c>
      <c r="N2740" s="19">
        <f t="shared" si="97"/>
        <v>12</v>
      </c>
    </row>
    <row r="2741" s="3" customFormat="1" customHeight="1" spans="1:14">
      <c r="A2741" s="21">
        <v>2642</v>
      </c>
      <c r="B2741" s="21" t="s">
        <v>2894</v>
      </c>
      <c r="C2741" s="21" t="s">
        <v>17</v>
      </c>
      <c r="D2741" s="19" t="s">
        <v>2890</v>
      </c>
      <c r="E2741" s="21" t="s">
        <v>19</v>
      </c>
      <c r="F2741" s="19" t="s">
        <v>20</v>
      </c>
      <c r="G2741" s="35">
        <v>3000</v>
      </c>
      <c r="H2741" s="35">
        <f t="shared" si="99"/>
        <v>750</v>
      </c>
      <c r="I2741" s="35">
        <f t="shared" si="98"/>
        <v>3750</v>
      </c>
      <c r="J2741" s="37" t="s">
        <v>22</v>
      </c>
      <c r="K2741" s="37">
        <v>45017</v>
      </c>
      <c r="L2741" s="19">
        <v>9</v>
      </c>
      <c r="M2741" s="19">
        <v>3</v>
      </c>
      <c r="N2741" s="19">
        <f t="shared" si="97"/>
        <v>12</v>
      </c>
    </row>
    <row r="2742" s="3" customFormat="1" customHeight="1" spans="1:14">
      <c r="A2742" s="33" t="s">
        <v>2895</v>
      </c>
      <c r="B2742" s="33"/>
      <c r="C2742" s="33"/>
      <c r="D2742" s="33"/>
      <c r="E2742" s="33"/>
      <c r="F2742" s="34"/>
      <c r="G2742" s="34">
        <f>SUM(G2728:G2741)</f>
        <v>40500</v>
      </c>
      <c r="H2742" s="34">
        <f>SUM(H2728:H2741)</f>
        <v>10125</v>
      </c>
      <c r="I2742" s="34">
        <f>SUM(I2728:I2741)</f>
        <v>50625</v>
      </c>
      <c r="J2742" s="36"/>
      <c r="K2742" s="36"/>
      <c r="L2742" s="33"/>
      <c r="M2742" s="33"/>
      <c r="N2742" s="33"/>
    </row>
    <row r="2743" s="3" customFormat="1" customHeight="1" spans="1:14">
      <c r="A2743" s="21">
        <v>2643</v>
      </c>
      <c r="B2743" s="19" t="s">
        <v>2896</v>
      </c>
      <c r="C2743" s="19" t="s">
        <v>28</v>
      </c>
      <c r="D2743" s="19" t="s">
        <v>2897</v>
      </c>
      <c r="E2743" s="19" t="s">
        <v>24</v>
      </c>
      <c r="F2743" s="19" t="s">
        <v>29</v>
      </c>
      <c r="G2743" s="35">
        <v>1000</v>
      </c>
      <c r="H2743" s="35">
        <f t="shared" ref="H2743:H2806" si="100">G2743*0.25</f>
        <v>250</v>
      </c>
      <c r="I2743" s="35">
        <f t="shared" ref="I2743:I2806" si="101">G2743+H2743</f>
        <v>1250</v>
      </c>
      <c r="J2743" s="37">
        <v>44621</v>
      </c>
      <c r="K2743" s="37">
        <v>44927</v>
      </c>
      <c r="L2743" s="19">
        <v>10</v>
      </c>
      <c r="M2743" s="19">
        <v>2</v>
      </c>
      <c r="N2743" s="19">
        <f t="shared" ref="N2743:N2806" si="102">L2743+M2743</f>
        <v>12</v>
      </c>
    </row>
    <row r="2744" s="3" customFormat="1" customHeight="1" spans="1:14">
      <c r="A2744" s="21">
        <v>2644</v>
      </c>
      <c r="B2744" s="19" t="s">
        <v>2898</v>
      </c>
      <c r="C2744" s="19" t="s">
        <v>17</v>
      </c>
      <c r="D2744" s="19" t="s">
        <v>2897</v>
      </c>
      <c r="E2744" s="19" t="s">
        <v>24</v>
      </c>
      <c r="F2744" s="19" t="s">
        <v>29</v>
      </c>
      <c r="G2744" s="35">
        <v>1000</v>
      </c>
      <c r="H2744" s="35">
        <f t="shared" si="100"/>
        <v>250</v>
      </c>
      <c r="I2744" s="35">
        <f t="shared" si="101"/>
        <v>1250</v>
      </c>
      <c r="J2744" s="37">
        <v>44621</v>
      </c>
      <c r="K2744" s="37">
        <v>44927</v>
      </c>
      <c r="L2744" s="19">
        <v>10</v>
      </c>
      <c r="M2744" s="19">
        <v>2</v>
      </c>
      <c r="N2744" s="19">
        <f t="shared" si="102"/>
        <v>12</v>
      </c>
    </row>
    <row r="2745" s="3" customFormat="1" customHeight="1" spans="1:14">
      <c r="A2745" s="21">
        <v>2645</v>
      </c>
      <c r="B2745" s="19" t="s">
        <v>2899</v>
      </c>
      <c r="C2745" s="19" t="s">
        <v>17</v>
      </c>
      <c r="D2745" s="19" t="s">
        <v>2897</v>
      </c>
      <c r="E2745" s="19" t="s">
        <v>24</v>
      </c>
      <c r="F2745" s="19" t="s">
        <v>29</v>
      </c>
      <c r="G2745" s="35">
        <v>1000</v>
      </c>
      <c r="H2745" s="35">
        <f t="shared" si="100"/>
        <v>250</v>
      </c>
      <c r="I2745" s="35">
        <f t="shared" si="101"/>
        <v>1250</v>
      </c>
      <c r="J2745" s="37">
        <v>44621</v>
      </c>
      <c r="K2745" s="37">
        <v>44927</v>
      </c>
      <c r="L2745" s="19">
        <v>10</v>
      </c>
      <c r="M2745" s="19">
        <v>2</v>
      </c>
      <c r="N2745" s="19">
        <f t="shared" si="102"/>
        <v>12</v>
      </c>
    </row>
    <row r="2746" s="3" customFormat="1" customHeight="1" spans="1:14">
      <c r="A2746" s="21">
        <v>2646</v>
      </c>
      <c r="B2746" s="19" t="s">
        <v>2900</v>
      </c>
      <c r="C2746" s="19" t="s">
        <v>28</v>
      </c>
      <c r="D2746" s="19" t="s">
        <v>2901</v>
      </c>
      <c r="E2746" s="19" t="s">
        <v>24</v>
      </c>
      <c r="F2746" s="19" t="s">
        <v>25</v>
      </c>
      <c r="G2746" s="35">
        <v>1500</v>
      </c>
      <c r="H2746" s="35">
        <f t="shared" si="100"/>
        <v>375</v>
      </c>
      <c r="I2746" s="35">
        <f t="shared" si="101"/>
        <v>1875</v>
      </c>
      <c r="J2746" s="38">
        <v>44743</v>
      </c>
      <c r="K2746" s="37">
        <v>45017</v>
      </c>
      <c r="L2746" s="19">
        <v>9</v>
      </c>
      <c r="M2746" s="19">
        <v>3</v>
      </c>
      <c r="N2746" s="19">
        <f t="shared" si="102"/>
        <v>12</v>
      </c>
    </row>
    <row r="2747" s="3" customFormat="1" customHeight="1" spans="1:14">
      <c r="A2747" s="21">
        <v>2647</v>
      </c>
      <c r="B2747" s="19" t="s">
        <v>2902</v>
      </c>
      <c r="C2747" s="19" t="s">
        <v>28</v>
      </c>
      <c r="D2747" s="19" t="s">
        <v>2901</v>
      </c>
      <c r="E2747" s="19" t="s">
        <v>24</v>
      </c>
      <c r="F2747" s="19" t="s">
        <v>29</v>
      </c>
      <c r="G2747" s="35">
        <v>1500</v>
      </c>
      <c r="H2747" s="35">
        <f t="shared" si="100"/>
        <v>375</v>
      </c>
      <c r="I2747" s="35">
        <f t="shared" si="101"/>
        <v>1875</v>
      </c>
      <c r="J2747" s="38">
        <v>44743</v>
      </c>
      <c r="K2747" s="37">
        <v>45017</v>
      </c>
      <c r="L2747" s="19">
        <v>9</v>
      </c>
      <c r="M2747" s="19">
        <v>3</v>
      </c>
      <c r="N2747" s="19">
        <f t="shared" si="102"/>
        <v>12</v>
      </c>
    </row>
    <row r="2748" s="3" customFormat="1" customHeight="1" spans="1:14">
      <c r="A2748" s="21">
        <v>2648</v>
      </c>
      <c r="B2748" s="19" t="s">
        <v>2903</v>
      </c>
      <c r="C2748" s="19" t="s">
        <v>17</v>
      </c>
      <c r="D2748" s="19" t="s">
        <v>2901</v>
      </c>
      <c r="E2748" s="19" t="s">
        <v>24</v>
      </c>
      <c r="F2748" s="19" t="s">
        <v>29</v>
      </c>
      <c r="G2748" s="35">
        <v>1500</v>
      </c>
      <c r="H2748" s="35">
        <f t="shared" si="100"/>
        <v>375</v>
      </c>
      <c r="I2748" s="35">
        <f t="shared" si="101"/>
        <v>1875</v>
      </c>
      <c r="J2748" s="38">
        <v>44743</v>
      </c>
      <c r="K2748" s="37">
        <v>45017</v>
      </c>
      <c r="L2748" s="19">
        <v>9</v>
      </c>
      <c r="M2748" s="19">
        <v>3</v>
      </c>
      <c r="N2748" s="19">
        <f t="shared" si="102"/>
        <v>12</v>
      </c>
    </row>
    <row r="2749" s="3" customFormat="1" customHeight="1" spans="1:14">
      <c r="A2749" s="21">
        <v>2649</v>
      </c>
      <c r="B2749" s="19" t="s">
        <v>942</v>
      </c>
      <c r="C2749" s="19" t="s">
        <v>17</v>
      </c>
      <c r="D2749" s="19" t="s">
        <v>2901</v>
      </c>
      <c r="E2749" s="19" t="s">
        <v>24</v>
      </c>
      <c r="F2749" s="19" t="s">
        <v>29</v>
      </c>
      <c r="G2749" s="35">
        <v>1500</v>
      </c>
      <c r="H2749" s="35">
        <f t="shared" si="100"/>
        <v>375</v>
      </c>
      <c r="I2749" s="35">
        <f t="shared" si="101"/>
        <v>1875</v>
      </c>
      <c r="J2749" s="38">
        <v>44744</v>
      </c>
      <c r="K2749" s="37">
        <v>45017</v>
      </c>
      <c r="L2749" s="19">
        <v>9</v>
      </c>
      <c r="M2749" s="19">
        <v>3</v>
      </c>
      <c r="N2749" s="19">
        <f t="shared" si="102"/>
        <v>12</v>
      </c>
    </row>
    <row r="2750" s="3" customFormat="1" customHeight="1" spans="1:14">
      <c r="A2750" s="21">
        <v>2650</v>
      </c>
      <c r="B2750" s="43" t="s">
        <v>2904</v>
      </c>
      <c r="C2750" s="19" t="s">
        <v>17</v>
      </c>
      <c r="D2750" s="19" t="s">
        <v>2901</v>
      </c>
      <c r="E2750" s="19" t="s">
        <v>24</v>
      </c>
      <c r="F2750" s="19" t="s">
        <v>25</v>
      </c>
      <c r="G2750" s="35">
        <v>1500</v>
      </c>
      <c r="H2750" s="35">
        <f t="shared" si="100"/>
        <v>375</v>
      </c>
      <c r="I2750" s="35">
        <f t="shared" si="101"/>
        <v>1875</v>
      </c>
      <c r="J2750" s="38">
        <v>44317</v>
      </c>
      <c r="K2750" s="37">
        <v>45017</v>
      </c>
      <c r="L2750" s="19">
        <v>23</v>
      </c>
      <c r="M2750" s="19">
        <v>3</v>
      </c>
      <c r="N2750" s="19">
        <f t="shared" si="102"/>
        <v>26</v>
      </c>
    </row>
    <row r="2751" s="3" customFormat="1" customHeight="1" spans="1:14">
      <c r="A2751" s="21">
        <v>2651</v>
      </c>
      <c r="B2751" s="43" t="s">
        <v>2905</v>
      </c>
      <c r="C2751" s="19" t="s">
        <v>28</v>
      </c>
      <c r="D2751" s="19" t="s">
        <v>2906</v>
      </c>
      <c r="E2751" s="19" t="s">
        <v>24</v>
      </c>
      <c r="F2751" s="19" t="s">
        <v>29</v>
      </c>
      <c r="G2751" s="35">
        <v>1000</v>
      </c>
      <c r="H2751" s="35">
        <f t="shared" si="100"/>
        <v>250</v>
      </c>
      <c r="I2751" s="35">
        <f t="shared" si="101"/>
        <v>1250</v>
      </c>
      <c r="J2751" s="38">
        <v>44713</v>
      </c>
      <c r="K2751" s="37">
        <v>45017</v>
      </c>
      <c r="L2751" s="19">
        <v>10</v>
      </c>
      <c r="M2751" s="19">
        <v>2</v>
      </c>
      <c r="N2751" s="19">
        <f t="shared" si="102"/>
        <v>12</v>
      </c>
    </row>
    <row r="2752" s="3" customFormat="1" customHeight="1" spans="1:14">
      <c r="A2752" s="21">
        <v>2652</v>
      </c>
      <c r="B2752" s="19" t="s">
        <v>2907</v>
      </c>
      <c r="C2752" s="19" t="s">
        <v>28</v>
      </c>
      <c r="D2752" s="19" t="s">
        <v>2906</v>
      </c>
      <c r="E2752" s="19" t="s">
        <v>24</v>
      </c>
      <c r="F2752" s="19" t="s">
        <v>29</v>
      </c>
      <c r="G2752" s="35">
        <v>1500</v>
      </c>
      <c r="H2752" s="35">
        <f t="shared" si="100"/>
        <v>375</v>
      </c>
      <c r="I2752" s="35">
        <f t="shared" si="101"/>
        <v>1875</v>
      </c>
      <c r="J2752" s="38">
        <v>44743</v>
      </c>
      <c r="K2752" s="37">
        <v>45017</v>
      </c>
      <c r="L2752" s="19">
        <v>9</v>
      </c>
      <c r="M2752" s="19">
        <v>3</v>
      </c>
      <c r="N2752" s="19">
        <f t="shared" si="102"/>
        <v>12</v>
      </c>
    </row>
    <row r="2753" s="3" customFormat="1" customHeight="1" spans="1:14">
      <c r="A2753" s="21">
        <v>2653</v>
      </c>
      <c r="B2753" s="19" t="s">
        <v>2908</v>
      </c>
      <c r="C2753" s="19" t="s">
        <v>28</v>
      </c>
      <c r="D2753" s="19" t="s">
        <v>2909</v>
      </c>
      <c r="E2753" s="19" t="s">
        <v>24</v>
      </c>
      <c r="F2753" s="19" t="s">
        <v>25</v>
      </c>
      <c r="G2753" s="35">
        <v>1500</v>
      </c>
      <c r="H2753" s="35">
        <f t="shared" si="100"/>
        <v>375</v>
      </c>
      <c r="I2753" s="35">
        <f t="shared" si="101"/>
        <v>1875</v>
      </c>
      <c r="J2753" s="38">
        <v>44531</v>
      </c>
      <c r="K2753" s="37">
        <v>45017</v>
      </c>
      <c r="L2753" s="19">
        <v>16</v>
      </c>
      <c r="M2753" s="19">
        <v>3</v>
      </c>
      <c r="N2753" s="19">
        <f t="shared" si="102"/>
        <v>19</v>
      </c>
    </row>
    <row r="2754" s="3" customFormat="1" customHeight="1" spans="1:14">
      <c r="A2754" s="21">
        <v>2654</v>
      </c>
      <c r="B2754" s="19" t="s">
        <v>2910</v>
      </c>
      <c r="C2754" s="19" t="s">
        <v>17</v>
      </c>
      <c r="D2754" s="19" t="s">
        <v>2909</v>
      </c>
      <c r="E2754" s="19" t="s">
        <v>33</v>
      </c>
      <c r="F2754" s="19" t="s">
        <v>34</v>
      </c>
      <c r="G2754" s="35">
        <v>4500</v>
      </c>
      <c r="H2754" s="35">
        <f t="shared" si="100"/>
        <v>1125</v>
      </c>
      <c r="I2754" s="35">
        <f t="shared" si="101"/>
        <v>5625</v>
      </c>
      <c r="J2754" s="38">
        <v>44531</v>
      </c>
      <c r="K2754" s="37">
        <v>45017</v>
      </c>
      <c r="L2754" s="19">
        <v>16</v>
      </c>
      <c r="M2754" s="19">
        <v>3</v>
      </c>
      <c r="N2754" s="19">
        <f t="shared" si="102"/>
        <v>19</v>
      </c>
    </row>
    <row r="2755" s="3" customFormat="1" customHeight="1" spans="1:14">
      <c r="A2755" s="21">
        <v>2655</v>
      </c>
      <c r="B2755" s="19" t="s">
        <v>2911</v>
      </c>
      <c r="C2755" s="19" t="s">
        <v>17</v>
      </c>
      <c r="D2755" s="19" t="s">
        <v>2912</v>
      </c>
      <c r="E2755" s="19" t="s">
        <v>19</v>
      </c>
      <c r="F2755" s="19" t="s">
        <v>20</v>
      </c>
      <c r="G2755" s="35">
        <v>3000</v>
      </c>
      <c r="H2755" s="35">
        <f t="shared" si="100"/>
        <v>750</v>
      </c>
      <c r="I2755" s="35">
        <f t="shared" si="101"/>
        <v>3750</v>
      </c>
      <c r="J2755" s="38">
        <v>43678</v>
      </c>
      <c r="K2755" s="37">
        <v>45017</v>
      </c>
      <c r="L2755" s="19">
        <v>44</v>
      </c>
      <c r="M2755" s="19">
        <v>3</v>
      </c>
      <c r="N2755" s="19">
        <f t="shared" si="102"/>
        <v>47</v>
      </c>
    </row>
    <row r="2756" s="3" customFormat="1" customHeight="1" spans="1:14">
      <c r="A2756" s="21">
        <v>2656</v>
      </c>
      <c r="B2756" s="19" t="s">
        <v>2913</v>
      </c>
      <c r="C2756" s="19" t="s">
        <v>17</v>
      </c>
      <c r="D2756" s="19" t="s">
        <v>2912</v>
      </c>
      <c r="E2756" s="19" t="s">
        <v>24</v>
      </c>
      <c r="F2756" s="19" t="s">
        <v>25</v>
      </c>
      <c r="G2756" s="35">
        <v>500</v>
      </c>
      <c r="H2756" s="35">
        <f t="shared" si="100"/>
        <v>125</v>
      </c>
      <c r="I2756" s="35">
        <f t="shared" si="101"/>
        <v>625</v>
      </c>
      <c r="J2756" s="38">
        <v>43952</v>
      </c>
      <c r="K2756" s="37">
        <v>45017</v>
      </c>
      <c r="L2756" s="19">
        <v>35</v>
      </c>
      <c r="M2756" s="19">
        <v>1</v>
      </c>
      <c r="N2756" s="19">
        <f t="shared" si="102"/>
        <v>36</v>
      </c>
    </row>
    <row r="2757" s="3" customFormat="1" customHeight="1" spans="1:14">
      <c r="A2757" s="21">
        <v>2657</v>
      </c>
      <c r="B2757" s="19" t="s">
        <v>2914</v>
      </c>
      <c r="C2757" s="19" t="s">
        <v>17</v>
      </c>
      <c r="D2757" s="19" t="s">
        <v>2912</v>
      </c>
      <c r="E2757" s="19" t="s">
        <v>19</v>
      </c>
      <c r="F2757" s="19" t="s">
        <v>20</v>
      </c>
      <c r="G2757" s="35">
        <v>3000</v>
      </c>
      <c r="H2757" s="35">
        <f t="shared" si="100"/>
        <v>750</v>
      </c>
      <c r="I2757" s="35">
        <f t="shared" si="101"/>
        <v>3750</v>
      </c>
      <c r="J2757" s="38">
        <v>44348</v>
      </c>
      <c r="K2757" s="37">
        <v>45017</v>
      </c>
      <c r="L2757" s="19">
        <v>22</v>
      </c>
      <c r="M2757" s="19">
        <v>3</v>
      </c>
      <c r="N2757" s="19">
        <f t="shared" si="102"/>
        <v>25</v>
      </c>
    </row>
    <row r="2758" s="3" customFormat="1" customHeight="1" spans="1:14">
      <c r="A2758" s="21">
        <v>2658</v>
      </c>
      <c r="B2758" s="19" t="s">
        <v>2915</v>
      </c>
      <c r="C2758" s="19" t="s">
        <v>17</v>
      </c>
      <c r="D2758" s="19" t="s">
        <v>2912</v>
      </c>
      <c r="E2758" s="19" t="s">
        <v>19</v>
      </c>
      <c r="F2758" s="19" t="s">
        <v>20</v>
      </c>
      <c r="G2758" s="35">
        <v>3000</v>
      </c>
      <c r="H2758" s="35">
        <f t="shared" si="100"/>
        <v>750</v>
      </c>
      <c r="I2758" s="35">
        <f t="shared" si="101"/>
        <v>3750</v>
      </c>
      <c r="J2758" s="38">
        <v>44197</v>
      </c>
      <c r="K2758" s="37">
        <v>45017</v>
      </c>
      <c r="L2758" s="19">
        <v>27</v>
      </c>
      <c r="M2758" s="19">
        <v>3</v>
      </c>
      <c r="N2758" s="19">
        <f t="shared" si="102"/>
        <v>30</v>
      </c>
    </row>
    <row r="2759" s="3" customFormat="1" customHeight="1" spans="1:14">
      <c r="A2759" s="21">
        <v>2659</v>
      </c>
      <c r="B2759" s="19" t="s">
        <v>2916</v>
      </c>
      <c r="C2759" s="19" t="s">
        <v>17</v>
      </c>
      <c r="D2759" s="19" t="s">
        <v>2912</v>
      </c>
      <c r="E2759" s="19" t="s">
        <v>24</v>
      </c>
      <c r="F2759" s="19" t="s">
        <v>25</v>
      </c>
      <c r="G2759" s="35">
        <v>1500</v>
      </c>
      <c r="H2759" s="35">
        <f t="shared" si="100"/>
        <v>375</v>
      </c>
      <c r="I2759" s="35">
        <f t="shared" si="101"/>
        <v>1875</v>
      </c>
      <c r="J2759" s="37">
        <v>44409</v>
      </c>
      <c r="K2759" s="37">
        <v>45017</v>
      </c>
      <c r="L2759" s="19">
        <v>20</v>
      </c>
      <c r="M2759" s="19">
        <v>3</v>
      </c>
      <c r="N2759" s="19">
        <f t="shared" si="102"/>
        <v>23</v>
      </c>
    </row>
    <row r="2760" s="3" customFormat="1" customHeight="1" spans="1:14">
      <c r="A2760" s="21">
        <v>2660</v>
      </c>
      <c r="B2760" s="19" t="s">
        <v>2917</v>
      </c>
      <c r="C2760" s="19" t="s">
        <v>17</v>
      </c>
      <c r="D2760" s="19" t="s">
        <v>2912</v>
      </c>
      <c r="E2760" s="19" t="s">
        <v>19</v>
      </c>
      <c r="F2760" s="19" t="s">
        <v>20</v>
      </c>
      <c r="G2760" s="35">
        <v>3000</v>
      </c>
      <c r="H2760" s="35">
        <f t="shared" si="100"/>
        <v>750</v>
      </c>
      <c r="I2760" s="35">
        <f t="shared" si="101"/>
        <v>3750</v>
      </c>
      <c r="J2760" s="38">
        <v>44409</v>
      </c>
      <c r="K2760" s="37">
        <v>45018</v>
      </c>
      <c r="L2760" s="19">
        <v>20</v>
      </c>
      <c r="M2760" s="19">
        <v>3</v>
      </c>
      <c r="N2760" s="19">
        <f t="shared" si="102"/>
        <v>23</v>
      </c>
    </row>
    <row r="2761" s="3" customFormat="1" customHeight="1" spans="1:14">
      <c r="A2761" s="21">
        <v>2661</v>
      </c>
      <c r="B2761" s="43" t="s">
        <v>2918</v>
      </c>
      <c r="C2761" s="19" t="s">
        <v>28</v>
      </c>
      <c r="D2761" s="19" t="s">
        <v>2912</v>
      </c>
      <c r="E2761" s="19" t="s">
        <v>24</v>
      </c>
      <c r="F2761" s="19" t="s">
        <v>29</v>
      </c>
      <c r="G2761" s="35">
        <v>1500</v>
      </c>
      <c r="H2761" s="35">
        <f t="shared" si="100"/>
        <v>375</v>
      </c>
      <c r="I2761" s="35">
        <f t="shared" si="101"/>
        <v>1875</v>
      </c>
      <c r="J2761" s="38">
        <v>44743</v>
      </c>
      <c r="K2761" s="37">
        <v>45017</v>
      </c>
      <c r="L2761" s="19">
        <v>9</v>
      </c>
      <c r="M2761" s="19">
        <v>3</v>
      </c>
      <c r="N2761" s="19">
        <f t="shared" si="102"/>
        <v>12</v>
      </c>
    </row>
    <row r="2762" s="3" customFormat="1" customHeight="1" spans="1:14">
      <c r="A2762" s="21">
        <v>2662</v>
      </c>
      <c r="B2762" s="19" t="s">
        <v>2919</v>
      </c>
      <c r="C2762" s="19" t="s">
        <v>17</v>
      </c>
      <c r="D2762" s="19" t="s">
        <v>2912</v>
      </c>
      <c r="E2762" s="19" t="s">
        <v>19</v>
      </c>
      <c r="F2762" s="19" t="s">
        <v>20</v>
      </c>
      <c r="G2762" s="35">
        <v>3000</v>
      </c>
      <c r="H2762" s="35">
        <f t="shared" si="100"/>
        <v>750</v>
      </c>
      <c r="I2762" s="35">
        <f t="shared" si="101"/>
        <v>3750</v>
      </c>
      <c r="J2762" s="38">
        <v>44744</v>
      </c>
      <c r="K2762" s="37">
        <v>45018</v>
      </c>
      <c r="L2762" s="19">
        <v>9</v>
      </c>
      <c r="M2762" s="19">
        <v>3</v>
      </c>
      <c r="N2762" s="19">
        <f t="shared" si="102"/>
        <v>12</v>
      </c>
    </row>
    <row r="2763" s="3" customFormat="1" customHeight="1" spans="1:14">
      <c r="A2763" s="21">
        <v>2663</v>
      </c>
      <c r="B2763" s="19" t="s">
        <v>2920</v>
      </c>
      <c r="C2763" s="19" t="s">
        <v>17</v>
      </c>
      <c r="D2763" s="19" t="s">
        <v>2912</v>
      </c>
      <c r="E2763" s="19" t="s">
        <v>19</v>
      </c>
      <c r="F2763" s="19" t="s">
        <v>20</v>
      </c>
      <c r="G2763" s="35">
        <v>3000</v>
      </c>
      <c r="H2763" s="35">
        <f t="shared" si="100"/>
        <v>750</v>
      </c>
      <c r="I2763" s="35">
        <f t="shared" si="101"/>
        <v>3750</v>
      </c>
      <c r="J2763" s="38">
        <v>44745</v>
      </c>
      <c r="K2763" s="37">
        <v>45019</v>
      </c>
      <c r="L2763" s="19">
        <v>9</v>
      </c>
      <c r="M2763" s="19">
        <v>3</v>
      </c>
      <c r="N2763" s="19">
        <f t="shared" si="102"/>
        <v>12</v>
      </c>
    </row>
    <row r="2764" s="3" customFormat="1" customHeight="1" spans="1:14">
      <c r="A2764" s="21">
        <v>2664</v>
      </c>
      <c r="B2764" s="19" t="s">
        <v>2921</v>
      </c>
      <c r="C2764" s="19" t="s">
        <v>17</v>
      </c>
      <c r="D2764" s="19" t="s">
        <v>2912</v>
      </c>
      <c r="E2764" s="19" t="s">
        <v>24</v>
      </c>
      <c r="F2764" s="19" t="s">
        <v>29</v>
      </c>
      <c r="G2764" s="35">
        <v>1500</v>
      </c>
      <c r="H2764" s="35">
        <f t="shared" si="100"/>
        <v>375</v>
      </c>
      <c r="I2764" s="35">
        <f t="shared" si="101"/>
        <v>1875</v>
      </c>
      <c r="J2764" s="38">
        <v>44746</v>
      </c>
      <c r="K2764" s="37">
        <v>45020</v>
      </c>
      <c r="L2764" s="19">
        <v>9</v>
      </c>
      <c r="M2764" s="19">
        <v>3</v>
      </c>
      <c r="N2764" s="19">
        <f t="shared" si="102"/>
        <v>12</v>
      </c>
    </row>
    <row r="2765" s="3" customFormat="1" customHeight="1" spans="1:14">
      <c r="A2765" s="21">
        <v>2665</v>
      </c>
      <c r="B2765" s="19" t="s">
        <v>2922</v>
      </c>
      <c r="C2765" s="19" t="s">
        <v>28</v>
      </c>
      <c r="D2765" s="19" t="s">
        <v>2912</v>
      </c>
      <c r="E2765" s="19" t="s">
        <v>19</v>
      </c>
      <c r="F2765" s="19" t="s">
        <v>20</v>
      </c>
      <c r="G2765" s="35">
        <v>3000</v>
      </c>
      <c r="H2765" s="35">
        <f t="shared" si="100"/>
        <v>750</v>
      </c>
      <c r="I2765" s="35">
        <f t="shared" si="101"/>
        <v>3750</v>
      </c>
      <c r="J2765" s="38">
        <v>44747</v>
      </c>
      <c r="K2765" s="37">
        <v>45021</v>
      </c>
      <c r="L2765" s="19">
        <v>9</v>
      </c>
      <c r="M2765" s="19">
        <v>3</v>
      </c>
      <c r="N2765" s="19">
        <f t="shared" si="102"/>
        <v>12</v>
      </c>
    </row>
    <row r="2766" s="3" customFormat="1" customHeight="1" spans="1:14">
      <c r="A2766" s="21">
        <v>2666</v>
      </c>
      <c r="B2766" s="19" t="s">
        <v>2923</v>
      </c>
      <c r="C2766" s="19" t="s">
        <v>17</v>
      </c>
      <c r="D2766" s="52" t="s">
        <v>2924</v>
      </c>
      <c r="E2766" s="19" t="s">
        <v>24</v>
      </c>
      <c r="F2766" s="19" t="s">
        <v>25</v>
      </c>
      <c r="G2766" s="35">
        <v>500</v>
      </c>
      <c r="H2766" s="35">
        <f t="shared" si="100"/>
        <v>125</v>
      </c>
      <c r="I2766" s="35">
        <f t="shared" si="101"/>
        <v>625</v>
      </c>
      <c r="J2766" s="37">
        <v>43952</v>
      </c>
      <c r="K2766" s="37">
        <v>45017</v>
      </c>
      <c r="L2766" s="19">
        <v>35</v>
      </c>
      <c r="M2766" s="19">
        <v>1</v>
      </c>
      <c r="N2766" s="19">
        <f t="shared" si="102"/>
        <v>36</v>
      </c>
    </row>
    <row r="2767" s="3" customFormat="1" customHeight="1" spans="1:14">
      <c r="A2767" s="21">
        <v>2667</v>
      </c>
      <c r="B2767" s="19" t="s">
        <v>2925</v>
      </c>
      <c r="C2767" s="19" t="s">
        <v>17</v>
      </c>
      <c r="D2767" s="52" t="s">
        <v>2924</v>
      </c>
      <c r="E2767" s="19" t="s">
        <v>24</v>
      </c>
      <c r="F2767" s="19" t="s">
        <v>29</v>
      </c>
      <c r="G2767" s="35">
        <v>1500</v>
      </c>
      <c r="H2767" s="35">
        <f t="shared" si="100"/>
        <v>375</v>
      </c>
      <c r="I2767" s="35">
        <f t="shared" si="101"/>
        <v>1875</v>
      </c>
      <c r="J2767" s="37">
        <v>44835</v>
      </c>
      <c r="K2767" s="37">
        <v>45017</v>
      </c>
      <c r="L2767" s="19">
        <v>6</v>
      </c>
      <c r="M2767" s="19">
        <v>3</v>
      </c>
      <c r="N2767" s="19">
        <f t="shared" si="102"/>
        <v>9</v>
      </c>
    </row>
    <row r="2768" s="3" customFormat="1" customHeight="1" spans="1:14">
      <c r="A2768" s="21">
        <v>2668</v>
      </c>
      <c r="B2768" s="19" t="s">
        <v>2926</v>
      </c>
      <c r="C2768" s="19" t="s">
        <v>17</v>
      </c>
      <c r="D2768" s="52" t="s">
        <v>2924</v>
      </c>
      <c r="E2768" s="19" t="s">
        <v>24</v>
      </c>
      <c r="F2768" s="19" t="s">
        <v>29</v>
      </c>
      <c r="G2768" s="35">
        <v>1500</v>
      </c>
      <c r="H2768" s="35">
        <f t="shared" si="100"/>
        <v>375</v>
      </c>
      <c r="I2768" s="35">
        <f t="shared" si="101"/>
        <v>1875</v>
      </c>
      <c r="J2768" s="37">
        <v>44835</v>
      </c>
      <c r="K2768" s="37">
        <v>45018</v>
      </c>
      <c r="L2768" s="19">
        <v>6</v>
      </c>
      <c r="M2768" s="19">
        <v>3</v>
      </c>
      <c r="N2768" s="19">
        <f t="shared" si="102"/>
        <v>9</v>
      </c>
    </row>
    <row r="2769" s="3" customFormat="1" customHeight="1" spans="1:14">
      <c r="A2769" s="21">
        <v>2669</v>
      </c>
      <c r="B2769" s="19" t="s">
        <v>2927</v>
      </c>
      <c r="C2769" s="19" t="s">
        <v>28</v>
      </c>
      <c r="D2769" s="19" t="s">
        <v>2928</v>
      </c>
      <c r="E2769" s="19" t="s">
        <v>19</v>
      </c>
      <c r="F2769" s="19" t="s">
        <v>20</v>
      </c>
      <c r="G2769" s="35">
        <v>3000</v>
      </c>
      <c r="H2769" s="35">
        <f t="shared" si="100"/>
        <v>750</v>
      </c>
      <c r="I2769" s="35">
        <f t="shared" si="101"/>
        <v>3750</v>
      </c>
      <c r="J2769" s="37">
        <v>43678</v>
      </c>
      <c r="K2769" s="37">
        <v>45018</v>
      </c>
      <c r="L2769" s="19">
        <v>44</v>
      </c>
      <c r="M2769" s="19">
        <v>3</v>
      </c>
      <c r="N2769" s="19">
        <f t="shared" si="102"/>
        <v>47</v>
      </c>
    </row>
    <row r="2770" s="3" customFormat="1" customHeight="1" spans="1:14">
      <c r="A2770" s="21">
        <v>2670</v>
      </c>
      <c r="B2770" s="19" t="s">
        <v>2929</v>
      </c>
      <c r="C2770" s="19" t="s">
        <v>28</v>
      </c>
      <c r="D2770" s="19" t="s">
        <v>2928</v>
      </c>
      <c r="E2770" s="19" t="s">
        <v>19</v>
      </c>
      <c r="F2770" s="19" t="s">
        <v>20</v>
      </c>
      <c r="G2770" s="35">
        <v>3000</v>
      </c>
      <c r="H2770" s="35">
        <f t="shared" si="100"/>
        <v>750</v>
      </c>
      <c r="I2770" s="35">
        <f t="shared" si="101"/>
        <v>3750</v>
      </c>
      <c r="J2770" s="37">
        <v>43586</v>
      </c>
      <c r="K2770" s="37">
        <v>45018</v>
      </c>
      <c r="L2770" s="19">
        <v>47</v>
      </c>
      <c r="M2770" s="19">
        <v>3</v>
      </c>
      <c r="N2770" s="19">
        <f t="shared" si="102"/>
        <v>50</v>
      </c>
    </row>
    <row r="2771" s="3" customFormat="1" customHeight="1" spans="1:14">
      <c r="A2771" s="21">
        <v>2671</v>
      </c>
      <c r="B2771" s="19" t="s">
        <v>2930</v>
      </c>
      <c r="C2771" s="19" t="s">
        <v>17</v>
      </c>
      <c r="D2771" s="19" t="s">
        <v>2928</v>
      </c>
      <c r="E2771" s="19" t="s">
        <v>19</v>
      </c>
      <c r="F2771" s="19" t="s">
        <v>20</v>
      </c>
      <c r="G2771" s="35">
        <v>3000</v>
      </c>
      <c r="H2771" s="35">
        <f t="shared" si="100"/>
        <v>750</v>
      </c>
      <c r="I2771" s="35">
        <f t="shared" si="101"/>
        <v>3750</v>
      </c>
      <c r="J2771" s="37">
        <v>43647</v>
      </c>
      <c r="K2771" s="37">
        <v>45018</v>
      </c>
      <c r="L2771" s="19">
        <v>45</v>
      </c>
      <c r="M2771" s="19">
        <v>3</v>
      </c>
      <c r="N2771" s="19">
        <f t="shared" si="102"/>
        <v>48</v>
      </c>
    </row>
    <row r="2772" s="3" customFormat="1" customHeight="1" spans="1:14">
      <c r="A2772" s="21">
        <v>2672</v>
      </c>
      <c r="B2772" s="19" t="s">
        <v>2931</v>
      </c>
      <c r="C2772" s="19" t="s">
        <v>17</v>
      </c>
      <c r="D2772" s="19" t="s">
        <v>2928</v>
      </c>
      <c r="E2772" s="19" t="s">
        <v>19</v>
      </c>
      <c r="F2772" s="19" t="s">
        <v>20</v>
      </c>
      <c r="G2772" s="35">
        <v>3000</v>
      </c>
      <c r="H2772" s="35">
        <f t="shared" si="100"/>
        <v>750</v>
      </c>
      <c r="I2772" s="35">
        <f t="shared" si="101"/>
        <v>3750</v>
      </c>
      <c r="J2772" s="37">
        <v>43586</v>
      </c>
      <c r="K2772" s="37">
        <v>45018</v>
      </c>
      <c r="L2772" s="19">
        <v>47</v>
      </c>
      <c r="M2772" s="19">
        <v>3</v>
      </c>
      <c r="N2772" s="19">
        <f t="shared" si="102"/>
        <v>50</v>
      </c>
    </row>
    <row r="2773" s="3" customFormat="1" customHeight="1" spans="1:14">
      <c r="A2773" s="21">
        <v>2673</v>
      </c>
      <c r="B2773" s="19" t="s">
        <v>2932</v>
      </c>
      <c r="C2773" s="19" t="s">
        <v>28</v>
      </c>
      <c r="D2773" s="19" t="s">
        <v>2928</v>
      </c>
      <c r="E2773" s="19" t="s">
        <v>19</v>
      </c>
      <c r="F2773" s="19" t="s">
        <v>20</v>
      </c>
      <c r="G2773" s="35">
        <v>3000</v>
      </c>
      <c r="H2773" s="35">
        <f t="shared" si="100"/>
        <v>750</v>
      </c>
      <c r="I2773" s="35">
        <f t="shared" si="101"/>
        <v>3750</v>
      </c>
      <c r="J2773" s="37">
        <v>44013</v>
      </c>
      <c r="K2773" s="37">
        <v>45018</v>
      </c>
      <c r="L2773" s="19">
        <v>33</v>
      </c>
      <c r="M2773" s="19">
        <v>3</v>
      </c>
      <c r="N2773" s="19">
        <f t="shared" si="102"/>
        <v>36</v>
      </c>
    </row>
    <row r="2774" s="3" customFormat="1" customHeight="1" spans="1:14">
      <c r="A2774" s="21">
        <v>2674</v>
      </c>
      <c r="B2774" s="43" t="s">
        <v>2933</v>
      </c>
      <c r="C2774" s="43" t="s">
        <v>17</v>
      </c>
      <c r="D2774" s="19" t="s">
        <v>2928</v>
      </c>
      <c r="E2774" s="19" t="s">
        <v>19</v>
      </c>
      <c r="F2774" s="19" t="s">
        <v>20</v>
      </c>
      <c r="G2774" s="35">
        <v>3000</v>
      </c>
      <c r="H2774" s="35">
        <f t="shared" si="100"/>
        <v>750</v>
      </c>
      <c r="I2774" s="35">
        <f t="shared" si="101"/>
        <v>3750</v>
      </c>
      <c r="J2774" s="37">
        <v>44014</v>
      </c>
      <c r="K2774" s="37">
        <v>45018</v>
      </c>
      <c r="L2774" s="43">
        <v>33</v>
      </c>
      <c r="M2774" s="19">
        <v>3</v>
      </c>
      <c r="N2774" s="19">
        <f t="shared" si="102"/>
        <v>36</v>
      </c>
    </row>
    <row r="2775" s="3" customFormat="1" customHeight="1" spans="1:14">
      <c r="A2775" s="21">
        <v>2675</v>
      </c>
      <c r="B2775" s="19" t="s">
        <v>2934</v>
      </c>
      <c r="C2775" s="19" t="s">
        <v>17</v>
      </c>
      <c r="D2775" s="19" t="s">
        <v>2928</v>
      </c>
      <c r="E2775" s="19" t="s">
        <v>33</v>
      </c>
      <c r="F2775" s="19" t="s">
        <v>34</v>
      </c>
      <c r="G2775" s="35">
        <v>4500</v>
      </c>
      <c r="H2775" s="35">
        <f t="shared" si="100"/>
        <v>1125</v>
      </c>
      <c r="I2775" s="35">
        <f t="shared" si="101"/>
        <v>5625</v>
      </c>
      <c r="J2775" s="37">
        <v>43770</v>
      </c>
      <c r="K2775" s="37">
        <v>45018</v>
      </c>
      <c r="L2775" s="19">
        <v>41</v>
      </c>
      <c r="M2775" s="19">
        <v>3</v>
      </c>
      <c r="N2775" s="19">
        <f t="shared" si="102"/>
        <v>44</v>
      </c>
    </row>
    <row r="2776" s="3" customFormat="1" customHeight="1" spans="1:14">
      <c r="A2776" s="21">
        <v>2676</v>
      </c>
      <c r="B2776" s="19" t="s">
        <v>2935</v>
      </c>
      <c r="C2776" s="19" t="s">
        <v>17</v>
      </c>
      <c r="D2776" s="19" t="s">
        <v>2936</v>
      </c>
      <c r="E2776" s="19" t="s">
        <v>19</v>
      </c>
      <c r="F2776" s="19" t="s">
        <v>20</v>
      </c>
      <c r="G2776" s="35">
        <v>24000</v>
      </c>
      <c r="H2776" s="35">
        <f t="shared" si="100"/>
        <v>6000</v>
      </c>
      <c r="I2776" s="35">
        <f t="shared" si="101"/>
        <v>30000</v>
      </c>
      <c r="J2776" s="37">
        <v>44317</v>
      </c>
      <c r="K2776" s="37">
        <v>44378</v>
      </c>
      <c r="L2776" s="19">
        <v>2</v>
      </c>
      <c r="M2776" s="19">
        <v>24</v>
      </c>
      <c r="N2776" s="19">
        <f t="shared" si="102"/>
        <v>26</v>
      </c>
    </row>
    <row r="2777" s="3" customFormat="1" customHeight="1" spans="1:14">
      <c r="A2777" s="21">
        <v>2677</v>
      </c>
      <c r="B2777" s="19" t="s">
        <v>2937</v>
      </c>
      <c r="C2777" s="19" t="s">
        <v>17</v>
      </c>
      <c r="D2777" s="19" t="s">
        <v>2938</v>
      </c>
      <c r="E2777" s="19" t="s">
        <v>24</v>
      </c>
      <c r="F2777" s="19" t="s">
        <v>29</v>
      </c>
      <c r="G2777" s="35">
        <v>1500</v>
      </c>
      <c r="H2777" s="35">
        <f t="shared" si="100"/>
        <v>375</v>
      </c>
      <c r="I2777" s="35">
        <f t="shared" si="101"/>
        <v>1875</v>
      </c>
      <c r="J2777" s="37">
        <v>44743</v>
      </c>
      <c r="K2777" s="37">
        <v>45018</v>
      </c>
      <c r="L2777" s="19">
        <v>9</v>
      </c>
      <c r="M2777" s="19">
        <v>3</v>
      </c>
      <c r="N2777" s="19">
        <f t="shared" si="102"/>
        <v>12</v>
      </c>
    </row>
    <row r="2778" s="3" customFormat="1" customHeight="1" spans="1:14">
      <c r="A2778" s="21">
        <v>2678</v>
      </c>
      <c r="B2778" s="19" t="s">
        <v>2939</v>
      </c>
      <c r="C2778" s="19" t="s">
        <v>17</v>
      </c>
      <c r="D2778" s="19" t="s">
        <v>2938</v>
      </c>
      <c r="E2778" s="19" t="s">
        <v>24</v>
      </c>
      <c r="F2778" s="19" t="s">
        <v>29</v>
      </c>
      <c r="G2778" s="35">
        <v>1500</v>
      </c>
      <c r="H2778" s="35">
        <f t="shared" si="100"/>
        <v>375</v>
      </c>
      <c r="I2778" s="35">
        <f t="shared" si="101"/>
        <v>1875</v>
      </c>
      <c r="J2778" s="37">
        <v>44743</v>
      </c>
      <c r="K2778" s="37">
        <v>45018</v>
      </c>
      <c r="L2778" s="19">
        <v>9</v>
      </c>
      <c r="M2778" s="19">
        <v>3</v>
      </c>
      <c r="N2778" s="19">
        <f t="shared" si="102"/>
        <v>12</v>
      </c>
    </row>
    <row r="2779" s="3" customFormat="1" customHeight="1" spans="1:14">
      <c r="A2779" s="21">
        <v>2679</v>
      </c>
      <c r="B2779" s="19" t="s">
        <v>2940</v>
      </c>
      <c r="C2779" s="19" t="s">
        <v>17</v>
      </c>
      <c r="D2779" s="19" t="s">
        <v>2938</v>
      </c>
      <c r="E2779" s="19" t="s">
        <v>24</v>
      </c>
      <c r="F2779" s="19" t="s">
        <v>29</v>
      </c>
      <c r="G2779" s="35">
        <v>500</v>
      </c>
      <c r="H2779" s="35">
        <f t="shared" si="100"/>
        <v>125</v>
      </c>
      <c r="I2779" s="35">
        <f t="shared" si="101"/>
        <v>625</v>
      </c>
      <c r="J2779" s="37">
        <v>44682</v>
      </c>
      <c r="K2779" s="37">
        <v>45018</v>
      </c>
      <c r="L2779" s="19">
        <v>11</v>
      </c>
      <c r="M2779" s="19">
        <v>1</v>
      </c>
      <c r="N2779" s="19">
        <f t="shared" si="102"/>
        <v>12</v>
      </c>
    </row>
    <row r="2780" s="3" customFormat="1" customHeight="1" spans="1:14">
      <c r="A2780" s="21">
        <v>2680</v>
      </c>
      <c r="B2780" s="19" t="s">
        <v>2941</v>
      </c>
      <c r="C2780" s="19" t="s">
        <v>28</v>
      </c>
      <c r="D2780" s="19" t="s">
        <v>2938</v>
      </c>
      <c r="E2780" s="19" t="s">
        <v>24</v>
      </c>
      <c r="F2780" s="49" t="s">
        <v>29</v>
      </c>
      <c r="G2780" s="35">
        <v>1500</v>
      </c>
      <c r="H2780" s="35">
        <f t="shared" si="100"/>
        <v>375</v>
      </c>
      <c r="I2780" s="35">
        <f t="shared" si="101"/>
        <v>1875</v>
      </c>
      <c r="J2780" s="38">
        <v>44743</v>
      </c>
      <c r="K2780" s="37">
        <v>45018</v>
      </c>
      <c r="L2780" s="19">
        <v>9</v>
      </c>
      <c r="M2780" s="19">
        <v>3</v>
      </c>
      <c r="N2780" s="19">
        <f t="shared" si="102"/>
        <v>12</v>
      </c>
    </row>
    <row r="2781" s="3" customFormat="1" customHeight="1" spans="1:14">
      <c r="A2781" s="21">
        <v>2681</v>
      </c>
      <c r="B2781" s="19" t="s">
        <v>2942</v>
      </c>
      <c r="C2781" s="19" t="s">
        <v>28</v>
      </c>
      <c r="D2781" s="19" t="s">
        <v>2938</v>
      </c>
      <c r="E2781" s="19" t="s">
        <v>24</v>
      </c>
      <c r="F2781" s="19" t="s">
        <v>29</v>
      </c>
      <c r="G2781" s="35">
        <v>1500</v>
      </c>
      <c r="H2781" s="35">
        <f t="shared" si="100"/>
        <v>375</v>
      </c>
      <c r="I2781" s="35">
        <f t="shared" si="101"/>
        <v>1875</v>
      </c>
      <c r="J2781" s="38">
        <v>44743</v>
      </c>
      <c r="K2781" s="37">
        <v>45018</v>
      </c>
      <c r="L2781" s="19">
        <v>9</v>
      </c>
      <c r="M2781" s="19">
        <v>3</v>
      </c>
      <c r="N2781" s="19">
        <f t="shared" si="102"/>
        <v>12</v>
      </c>
    </row>
    <row r="2782" s="3" customFormat="1" customHeight="1" spans="1:14">
      <c r="A2782" s="21">
        <v>2682</v>
      </c>
      <c r="B2782" s="19" t="s">
        <v>2943</v>
      </c>
      <c r="C2782" s="19" t="s">
        <v>28</v>
      </c>
      <c r="D2782" s="19" t="s">
        <v>2938</v>
      </c>
      <c r="E2782" s="19" t="s">
        <v>24</v>
      </c>
      <c r="F2782" s="19" t="s">
        <v>29</v>
      </c>
      <c r="G2782" s="35">
        <v>1500</v>
      </c>
      <c r="H2782" s="35">
        <f t="shared" si="100"/>
        <v>375</v>
      </c>
      <c r="I2782" s="35">
        <f t="shared" si="101"/>
        <v>1875</v>
      </c>
      <c r="J2782" s="38">
        <v>44743</v>
      </c>
      <c r="K2782" s="37">
        <v>45018</v>
      </c>
      <c r="L2782" s="19">
        <v>9</v>
      </c>
      <c r="M2782" s="19">
        <v>3</v>
      </c>
      <c r="N2782" s="19">
        <f t="shared" si="102"/>
        <v>12</v>
      </c>
    </row>
    <row r="2783" s="3" customFormat="1" customHeight="1" spans="1:14">
      <c r="A2783" s="21">
        <v>2683</v>
      </c>
      <c r="B2783" s="19" t="s">
        <v>2944</v>
      </c>
      <c r="C2783" s="19" t="s">
        <v>28</v>
      </c>
      <c r="D2783" s="19" t="s">
        <v>2945</v>
      </c>
      <c r="E2783" s="19" t="s">
        <v>24</v>
      </c>
      <c r="F2783" s="19" t="s">
        <v>29</v>
      </c>
      <c r="G2783" s="35">
        <v>1500</v>
      </c>
      <c r="H2783" s="35">
        <f t="shared" si="100"/>
        <v>375</v>
      </c>
      <c r="I2783" s="35">
        <f t="shared" si="101"/>
        <v>1875</v>
      </c>
      <c r="J2783" s="38">
        <v>44743</v>
      </c>
      <c r="K2783" s="37">
        <v>45017</v>
      </c>
      <c r="L2783" s="19">
        <v>9</v>
      </c>
      <c r="M2783" s="19">
        <v>3</v>
      </c>
      <c r="N2783" s="19">
        <f t="shared" si="102"/>
        <v>12</v>
      </c>
    </row>
    <row r="2784" s="3" customFormat="1" customHeight="1" spans="1:14">
      <c r="A2784" s="21">
        <v>2684</v>
      </c>
      <c r="B2784" s="19" t="s">
        <v>2946</v>
      </c>
      <c r="C2784" s="19" t="s">
        <v>28</v>
      </c>
      <c r="D2784" s="19" t="s">
        <v>2945</v>
      </c>
      <c r="E2784" s="19" t="s">
        <v>24</v>
      </c>
      <c r="F2784" s="19" t="s">
        <v>29</v>
      </c>
      <c r="G2784" s="35">
        <v>1500</v>
      </c>
      <c r="H2784" s="35">
        <f t="shared" si="100"/>
        <v>375</v>
      </c>
      <c r="I2784" s="35">
        <f t="shared" si="101"/>
        <v>1875</v>
      </c>
      <c r="J2784" s="37">
        <v>44743</v>
      </c>
      <c r="K2784" s="37">
        <v>45017</v>
      </c>
      <c r="L2784" s="19">
        <v>9</v>
      </c>
      <c r="M2784" s="19">
        <v>3</v>
      </c>
      <c r="N2784" s="19">
        <f t="shared" si="102"/>
        <v>12</v>
      </c>
    </row>
    <row r="2785" s="3" customFormat="1" customHeight="1" spans="1:14">
      <c r="A2785" s="21">
        <v>2685</v>
      </c>
      <c r="B2785" s="19" t="s">
        <v>2947</v>
      </c>
      <c r="C2785" s="19" t="s">
        <v>17</v>
      </c>
      <c r="D2785" s="19" t="s">
        <v>2948</v>
      </c>
      <c r="E2785" s="19" t="s">
        <v>33</v>
      </c>
      <c r="F2785" s="19" t="s">
        <v>991</v>
      </c>
      <c r="G2785" s="35">
        <v>22500</v>
      </c>
      <c r="H2785" s="35">
        <f t="shared" si="100"/>
        <v>5625</v>
      </c>
      <c r="I2785" s="35">
        <f t="shared" si="101"/>
        <v>28125</v>
      </c>
      <c r="J2785" s="37">
        <v>43952</v>
      </c>
      <c r="K2785" s="37">
        <v>44652</v>
      </c>
      <c r="L2785" s="19">
        <v>23</v>
      </c>
      <c r="M2785" s="19">
        <v>15</v>
      </c>
      <c r="N2785" s="19">
        <f t="shared" si="102"/>
        <v>38</v>
      </c>
    </row>
    <row r="2786" s="3" customFormat="1" customHeight="1" spans="1:14">
      <c r="A2786" s="21">
        <v>2686</v>
      </c>
      <c r="B2786" s="19" t="s">
        <v>2949</v>
      </c>
      <c r="C2786" s="19" t="s">
        <v>17</v>
      </c>
      <c r="D2786" s="19" t="s">
        <v>2948</v>
      </c>
      <c r="E2786" s="19" t="s">
        <v>33</v>
      </c>
      <c r="F2786" s="19" t="s">
        <v>34</v>
      </c>
      <c r="G2786" s="35">
        <v>22500</v>
      </c>
      <c r="H2786" s="35">
        <f t="shared" si="100"/>
        <v>5625</v>
      </c>
      <c r="I2786" s="35">
        <f t="shared" si="101"/>
        <v>28125</v>
      </c>
      <c r="J2786" s="37">
        <v>43952</v>
      </c>
      <c r="K2786" s="37">
        <v>44652</v>
      </c>
      <c r="L2786" s="19">
        <v>23</v>
      </c>
      <c r="M2786" s="19">
        <v>15</v>
      </c>
      <c r="N2786" s="19">
        <f t="shared" si="102"/>
        <v>38</v>
      </c>
    </row>
    <row r="2787" s="3" customFormat="1" customHeight="1" spans="1:14">
      <c r="A2787" s="21">
        <v>2687</v>
      </c>
      <c r="B2787" s="19" t="s">
        <v>2950</v>
      </c>
      <c r="C2787" s="19" t="s">
        <v>28</v>
      </c>
      <c r="D2787" s="19" t="s">
        <v>2948</v>
      </c>
      <c r="E2787" s="19" t="s">
        <v>19</v>
      </c>
      <c r="F2787" s="19" t="s">
        <v>20</v>
      </c>
      <c r="G2787" s="35">
        <v>15000</v>
      </c>
      <c r="H2787" s="35">
        <f t="shared" si="100"/>
        <v>3750</v>
      </c>
      <c r="I2787" s="35">
        <f t="shared" si="101"/>
        <v>18750</v>
      </c>
      <c r="J2787" s="38">
        <v>44013</v>
      </c>
      <c r="K2787" s="37">
        <v>44652</v>
      </c>
      <c r="L2787" s="19">
        <v>21</v>
      </c>
      <c r="M2787" s="19">
        <v>15</v>
      </c>
      <c r="N2787" s="19">
        <f t="shared" si="102"/>
        <v>36</v>
      </c>
    </row>
    <row r="2788" s="3" customFormat="1" customHeight="1" spans="1:14">
      <c r="A2788" s="21">
        <v>2688</v>
      </c>
      <c r="B2788" s="19" t="s">
        <v>2951</v>
      </c>
      <c r="C2788" s="19" t="s">
        <v>28</v>
      </c>
      <c r="D2788" s="19" t="s">
        <v>2948</v>
      </c>
      <c r="E2788" s="19" t="s">
        <v>19</v>
      </c>
      <c r="F2788" s="19" t="s">
        <v>20</v>
      </c>
      <c r="G2788" s="35">
        <v>15000</v>
      </c>
      <c r="H2788" s="35">
        <f t="shared" si="100"/>
        <v>3750</v>
      </c>
      <c r="I2788" s="35">
        <f t="shared" si="101"/>
        <v>18750</v>
      </c>
      <c r="J2788" s="38">
        <v>44075</v>
      </c>
      <c r="K2788" s="37">
        <v>44652</v>
      </c>
      <c r="L2788" s="19">
        <v>19</v>
      </c>
      <c r="M2788" s="19">
        <v>15</v>
      </c>
      <c r="N2788" s="19">
        <f t="shared" si="102"/>
        <v>34</v>
      </c>
    </row>
    <row r="2789" s="3" customFormat="1" customHeight="1" spans="1:14">
      <c r="A2789" s="21">
        <v>2689</v>
      </c>
      <c r="B2789" s="19" t="s">
        <v>2952</v>
      </c>
      <c r="C2789" s="19" t="s">
        <v>28</v>
      </c>
      <c r="D2789" s="19" t="s">
        <v>2948</v>
      </c>
      <c r="E2789" s="19" t="s">
        <v>19</v>
      </c>
      <c r="F2789" s="19" t="s">
        <v>20</v>
      </c>
      <c r="G2789" s="35">
        <v>15000</v>
      </c>
      <c r="H2789" s="35">
        <f t="shared" si="100"/>
        <v>3750</v>
      </c>
      <c r="I2789" s="35">
        <f t="shared" si="101"/>
        <v>18750</v>
      </c>
      <c r="J2789" s="38">
        <v>44076</v>
      </c>
      <c r="K2789" s="37">
        <v>44652</v>
      </c>
      <c r="L2789" s="19">
        <v>19</v>
      </c>
      <c r="M2789" s="19">
        <v>15</v>
      </c>
      <c r="N2789" s="19">
        <f t="shared" si="102"/>
        <v>34</v>
      </c>
    </row>
    <row r="2790" s="3" customFormat="1" customHeight="1" spans="1:14">
      <c r="A2790" s="21">
        <v>2690</v>
      </c>
      <c r="B2790" s="19" t="s">
        <v>2953</v>
      </c>
      <c r="C2790" s="19" t="s">
        <v>17</v>
      </c>
      <c r="D2790" s="19" t="s">
        <v>2948</v>
      </c>
      <c r="E2790" s="19" t="s">
        <v>19</v>
      </c>
      <c r="F2790" s="19" t="s">
        <v>20</v>
      </c>
      <c r="G2790" s="35">
        <v>15000</v>
      </c>
      <c r="H2790" s="35">
        <f t="shared" si="100"/>
        <v>3750</v>
      </c>
      <c r="I2790" s="35">
        <f t="shared" si="101"/>
        <v>18750</v>
      </c>
      <c r="J2790" s="38">
        <v>44077</v>
      </c>
      <c r="K2790" s="37">
        <v>44652</v>
      </c>
      <c r="L2790" s="19">
        <v>19</v>
      </c>
      <c r="M2790" s="19">
        <v>15</v>
      </c>
      <c r="N2790" s="19">
        <f t="shared" si="102"/>
        <v>34</v>
      </c>
    </row>
    <row r="2791" s="3" customFormat="1" customHeight="1" spans="1:14">
      <c r="A2791" s="21">
        <v>2691</v>
      </c>
      <c r="B2791" s="19" t="s">
        <v>2954</v>
      </c>
      <c r="C2791" s="19" t="s">
        <v>28</v>
      </c>
      <c r="D2791" s="19" t="s">
        <v>2948</v>
      </c>
      <c r="E2791" s="19" t="s">
        <v>19</v>
      </c>
      <c r="F2791" s="19" t="s">
        <v>20</v>
      </c>
      <c r="G2791" s="35">
        <v>15000</v>
      </c>
      <c r="H2791" s="35">
        <f t="shared" si="100"/>
        <v>3750</v>
      </c>
      <c r="I2791" s="35">
        <f t="shared" si="101"/>
        <v>18750</v>
      </c>
      <c r="J2791" s="38">
        <v>44078</v>
      </c>
      <c r="K2791" s="37">
        <v>44652</v>
      </c>
      <c r="L2791" s="19">
        <v>19</v>
      </c>
      <c r="M2791" s="19">
        <v>15</v>
      </c>
      <c r="N2791" s="19">
        <f t="shared" si="102"/>
        <v>34</v>
      </c>
    </row>
    <row r="2792" s="3" customFormat="1" customHeight="1" spans="1:14">
      <c r="A2792" s="21">
        <v>2692</v>
      </c>
      <c r="B2792" s="19" t="s">
        <v>2955</v>
      </c>
      <c r="C2792" s="19" t="s">
        <v>28</v>
      </c>
      <c r="D2792" s="19" t="s">
        <v>2948</v>
      </c>
      <c r="E2792" s="19" t="s">
        <v>19</v>
      </c>
      <c r="F2792" s="19" t="s">
        <v>20</v>
      </c>
      <c r="G2792" s="35">
        <v>15000</v>
      </c>
      <c r="H2792" s="35">
        <f t="shared" si="100"/>
        <v>3750</v>
      </c>
      <c r="I2792" s="35">
        <f t="shared" si="101"/>
        <v>18750</v>
      </c>
      <c r="J2792" s="38">
        <v>44079</v>
      </c>
      <c r="K2792" s="37">
        <v>44652</v>
      </c>
      <c r="L2792" s="19">
        <v>19</v>
      </c>
      <c r="M2792" s="19">
        <v>15</v>
      </c>
      <c r="N2792" s="19">
        <f t="shared" si="102"/>
        <v>34</v>
      </c>
    </row>
    <row r="2793" s="3" customFormat="1" customHeight="1" spans="1:14">
      <c r="A2793" s="21">
        <v>2693</v>
      </c>
      <c r="B2793" s="52" t="s">
        <v>2956</v>
      </c>
      <c r="C2793" s="52" t="s">
        <v>28</v>
      </c>
      <c r="D2793" s="52" t="s">
        <v>2957</v>
      </c>
      <c r="E2793" s="19" t="s">
        <v>24</v>
      </c>
      <c r="F2793" s="21" t="str">
        <f>VLOOKUP(B2793,'[3]生活补助（2823）'!$B$4:$AQ$39989,20,FALSE)</f>
        <v>G</v>
      </c>
      <c r="G2793" s="64">
        <v>500</v>
      </c>
      <c r="H2793" s="35">
        <f t="shared" si="100"/>
        <v>125</v>
      </c>
      <c r="I2793" s="35">
        <f t="shared" si="101"/>
        <v>625</v>
      </c>
      <c r="J2793" s="58">
        <v>43952</v>
      </c>
      <c r="K2793" s="58">
        <v>45017</v>
      </c>
      <c r="L2793" s="52">
        <v>35</v>
      </c>
      <c r="M2793" s="52">
        <v>1</v>
      </c>
      <c r="N2793" s="19">
        <f t="shared" si="102"/>
        <v>36</v>
      </c>
    </row>
    <row r="2794" s="3" customFormat="1" customHeight="1" spans="1:14">
      <c r="A2794" s="21">
        <v>2694</v>
      </c>
      <c r="B2794" s="52" t="s">
        <v>2958</v>
      </c>
      <c r="C2794" s="52" t="s">
        <v>28</v>
      </c>
      <c r="D2794" s="52" t="s">
        <v>2957</v>
      </c>
      <c r="E2794" s="52" t="s">
        <v>19</v>
      </c>
      <c r="F2794" s="52" t="s">
        <v>20</v>
      </c>
      <c r="G2794" s="64">
        <v>3000</v>
      </c>
      <c r="H2794" s="35">
        <f t="shared" si="100"/>
        <v>750</v>
      </c>
      <c r="I2794" s="35">
        <f t="shared" si="101"/>
        <v>3750</v>
      </c>
      <c r="J2794" s="58">
        <v>44044</v>
      </c>
      <c r="K2794" s="58">
        <v>45017</v>
      </c>
      <c r="L2794" s="52">
        <v>32</v>
      </c>
      <c r="M2794" s="52">
        <v>3</v>
      </c>
      <c r="N2794" s="19">
        <f t="shared" si="102"/>
        <v>35</v>
      </c>
    </row>
    <row r="2795" s="3" customFormat="1" customHeight="1" spans="1:14">
      <c r="A2795" s="21">
        <v>2695</v>
      </c>
      <c r="B2795" s="52" t="s">
        <v>2959</v>
      </c>
      <c r="C2795" s="52" t="s">
        <v>28</v>
      </c>
      <c r="D2795" s="52" t="s">
        <v>2957</v>
      </c>
      <c r="E2795" s="52" t="s">
        <v>19</v>
      </c>
      <c r="F2795" s="52" t="s">
        <v>20</v>
      </c>
      <c r="G2795" s="64">
        <v>3000</v>
      </c>
      <c r="H2795" s="35">
        <f t="shared" si="100"/>
        <v>750</v>
      </c>
      <c r="I2795" s="35">
        <f t="shared" si="101"/>
        <v>3750</v>
      </c>
      <c r="J2795" s="58">
        <v>44044</v>
      </c>
      <c r="K2795" s="58">
        <v>45017</v>
      </c>
      <c r="L2795" s="52">
        <v>32</v>
      </c>
      <c r="M2795" s="52">
        <v>3</v>
      </c>
      <c r="N2795" s="19">
        <f t="shared" si="102"/>
        <v>35</v>
      </c>
    </row>
    <row r="2796" s="3" customFormat="1" customHeight="1" spans="1:14">
      <c r="A2796" s="21">
        <v>2696</v>
      </c>
      <c r="B2796" s="52" t="s">
        <v>2960</v>
      </c>
      <c r="C2796" s="52" t="s">
        <v>28</v>
      </c>
      <c r="D2796" s="52" t="s">
        <v>2957</v>
      </c>
      <c r="E2796" s="52" t="s">
        <v>19</v>
      </c>
      <c r="F2796" s="52" t="s">
        <v>20</v>
      </c>
      <c r="G2796" s="64">
        <v>3000</v>
      </c>
      <c r="H2796" s="35">
        <f t="shared" si="100"/>
        <v>750</v>
      </c>
      <c r="I2796" s="35">
        <f t="shared" si="101"/>
        <v>3750</v>
      </c>
      <c r="J2796" s="58">
        <v>44044</v>
      </c>
      <c r="K2796" s="58">
        <v>45017</v>
      </c>
      <c r="L2796" s="52">
        <v>32</v>
      </c>
      <c r="M2796" s="52">
        <v>3</v>
      </c>
      <c r="N2796" s="19">
        <f t="shared" si="102"/>
        <v>35</v>
      </c>
    </row>
    <row r="2797" s="3" customFormat="1" customHeight="1" spans="1:14">
      <c r="A2797" s="21">
        <v>2697</v>
      </c>
      <c r="B2797" s="52" t="s">
        <v>2961</v>
      </c>
      <c r="C2797" s="52" t="s">
        <v>28</v>
      </c>
      <c r="D2797" s="52" t="s">
        <v>2957</v>
      </c>
      <c r="E2797" s="52" t="s">
        <v>19</v>
      </c>
      <c r="F2797" s="52" t="s">
        <v>20</v>
      </c>
      <c r="G2797" s="64">
        <v>3000</v>
      </c>
      <c r="H2797" s="35">
        <f t="shared" si="100"/>
        <v>750</v>
      </c>
      <c r="I2797" s="35">
        <f t="shared" si="101"/>
        <v>3750</v>
      </c>
      <c r="J2797" s="58">
        <v>43923</v>
      </c>
      <c r="K2797" s="58">
        <v>45017</v>
      </c>
      <c r="L2797" s="52">
        <v>36</v>
      </c>
      <c r="M2797" s="52">
        <v>3</v>
      </c>
      <c r="N2797" s="19">
        <f t="shared" si="102"/>
        <v>39</v>
      </c>
    </row>
    <row r="2798" s="3" customFormat="1" customHeight="1" spans="1:14">
      <c r="A2798" s="21">
        <v>2698</v>
      </c>
      <c r="B2798" s="52" t="s">
        <v>2962</v>
      </c>
      <c r="C2798" s="52" t="s">
        <v>28</v>
      </c>
      <c r="D2798" s="52" t="s">
        <v>2957</v>
      </c>
      <c r="E2798" s="52" t="s">
        <v>19</v>
      </c>
      <c r="F2798" s="52" t="s">
        <v>20</v>
      </c>
      <c r="G2798" s="64">
        <v>3000</v>
      </c>
      <c r="H2798" s="35">
        <f t="shared" si="100"/>
        <v>750</v>
      </c>
      <c r="I2798" s="35">
        <f t="shared" si="101"/>
        <v>3750</v>
      </c>
      <c r="J2798" s="58">
        <v>43770</v>
      </c>
      <c r="K2798" s="58">
        <v>45017</v>
      </c>
      <c r="L2798" s="52">
        <v>41</v>
      </c>
      <c r="M2798" s="52">
        <v>3</v>
      </c>
      <c r="N2798" s="19">
        <f t="shared" si="102"/>
        <v>44</v>
      </c>
    </row>
    <row r="2799" s="3" customFormat="1" customHeight="1" spans="1:14">
      <c r="A2799" s="21">
        <v>2699</v>
      </c>
      <c r="B2799" s="52" t="s">
        <v>2963</v>
      </c>
      <c r="C2799" s="52" t="s">
        <v>28</v>
      </c>
      <c r="D2799" s="52" t="s">
        <v>2957</v>
      </c>
      <c r="E2799" s="19" t="s">
        <v>24</v>
      </c>
      <c r="F2799" s="52" t="s">
        <v>25</v>
      </c>
      <c r="G2799" s="64">
        <v>1500</v>
      </c>
      <c r="H2799" s="35">
        <f t="shared" si="100"/>
        <v>375</v>
      </c>
      <c r="I2799" s="35">
        <f t="shared" si="101"/>
        <v>1875</v>
      </c>
      <c r="J2799" s="58">
        <v>44440</v>
      </c>
      <c r="K2799" s="58">
        <v>45017</v>
      </c>
      <c r="L2799" s="52">
        <v>19</v>
      </c>
      <c r="M2799" s="52">
        <v>3</v>
      </c>
      <c r="N2799" s="19">
        <f t="shared" si="102"/>
        <v>22</v>
      </c>
    </row>
    <row r="2800" s="3" customFormat="1" customHeight="1" spans="1:14">
      <c r="A2800" s="21">
        <v>2700</v>
      </c>
      <c r="B2800" s="52" t="s">
        <v>2964</v>
      </c>
      <c r="C2800" s="52" t="s">
        <v>28</v>
      </c>
      <c r="D2800" s="52" t="s">
        <v>2957</v>
      </c>
      <c r="E2800" s="19" t="s">
        <v>24</v>
      </c>
      <c r="F2800" s="52" t="s">
        <v>25</v>
      </c>
      <c r="G2800" s="64">
        <v>1500</v>
      </c>
      <c r="H2800" s="35">
        <f t="shared" si="100"/>
        <v>375</v>
      </c>
      <c r="I2800" s="35">
        <f t="shared" si="101"/>
        <v>1875</v>
      </c>
      <c r="J2800" s="58">
        <v>44409</v>
      </c>
      <c r="K2800" s="58">
        <v>45017</v>
      </c>
      <c r="L2800" s="52">
        <v>20</v>
      </c>
      <c r="M2800" s="52">
        <v>3</v>
      </c>
      <c r="N2800" s="19">
        <f t="shared" si="102"/>
        <v>23</v>
      </c>
    </row>
    <row r="2801" s="3" customFormat="1" customHeight="1" spans="1:14">
      <c r="A2801" s="21">
        <v>2701</v>
      </c>
      <c r="B2801" s="52" t="s">
        <v>2965</v>
      </c>
      <c r="C2801" s="52" t="s">
        <v>17</v>
      </c>
      <c r="D2801" s="52" t="s">
        <v>2957</v>
      </c>
      <c r="E2801" s="19" t="s">
        <v>24</v>
      </c>
      <c r="F2801" s="52" t="s">
        <v>25</v>
      </c>
      <c r="G2801" s="64">
        <v>1500</v>
      </c>
      <c r="H2801" s="35">
        <f t="shared" si="100"/>
        <v>375</v>
      </c>
      <c r="I2801" s="35">
        <f t="shared" si="101"/>
        <v>1875</v>
      </c>
      <c r="J2801" s="58">
        <v>44440</v>
      </c>
      <c r="K2801" s="58">
        <v>45017</v>
      </c>
      <c r="L2801" s="52">
        <v>19</v>
      </c>
      <c r="M2801" s="52">
        <v>3</v>
      </c>
      <c r="N2801" s="19">
        <f t="shared" si="102"/>
        <v>22</v>
      </c>
    </row>
    <row r="2802" s="3" customFormat="1" customHeight="1" spans="1:14">
      <c r="A2802" s="21">
        <v>2702</v>
      </c>
      <c r="B2802" s="52" t="s">
        <v>2966</v>
      </c>
      <c r="C2802" s="52" t="s">
        <v>28</v>
      </c>
      <c r="D2802" s="52" t="s">
        <v>2957</v>
      </c>
      <c r="E2802" s="19" t="s">
        <v>24</v>
      </c>
      <c r="F2802" s="52" t="s">
        <v>29</v>
      </c>
      <c r="G2802" s="64">
        <v>1500</v>
      </c>
      <c r="H2802" s="35">
        <f t="shared" si="100"/>
        <v>375</v>
      </c>
      <c r="I2802" s="35">
        <f t="shared" si="101"/>
        <v>1875</v>
      </c>
      <c r="J2802" s="58">
        <v>44774</v>
      </c>
      <c r="K2802" s="58">
        <v>45017</v>
      </c>
      <c r="L2802" s="52">
        <v>8</v>
      </c>
      <c r="M2802" s="52">
        <v>3</v>
      </c>
      <c r="N2802" s="19">
        <f t="shared" si="102"/>
        <v>11</v>
      </c>
    </row>
    <row r="2803" s="3" customFormat="1" customHeight="1" spans="1:14">
      <c r="A2803" s="21">
        <v>2703</v>
      </c>
      <c r="B2803" s="52" t="s">
        <v>2967</v>
      </c>
      <c r="C2803" s="52" t="s">
        <v>28</v>
      </c>
      <c r="D2803" s="52" t="s">
        <v>2957</v>
      </c>
      <c r="E2803" s="52" t="s">
        <v>19</v>
      </c>
      <c r="F2803" s="52" t="s">
        <v>20</v>
      </c>
      <c r="G2803" s="64">
        <v>3000</v>
      </c>
      <c r="H2803" s="35">
        <f t="shared" si="100"/>
        <v>750</v>
      </c>
      <c r="I2803" s="35">
        <f t="shared" si="101"/>
        <v>3750</v>
      </c>
      <c r="J2803" s="58">
        <v>44804</v>
      </c>
      <c r="K2803" s="58">
        <v>45017</v>
      </c>
      <c r="L2803" s="52">
        <v>8</v>
      </c>
      <c r="M2803" s="52">
        <v>3</v>
      </c>
      <c r="N2803" s="19">
        <f t="shared" si="102"/>
        <v>11</v>
      </c>
    </row>
    <row r="2804" s="3" customFormat="1" customHeight="1" spans="1:14">
      <c r="A2804" s="21">
        <v>2704</v>
      </c>
      <c r="B2804" s="52" t="s">
        <v>2968</v>
      </c>
      <c r="C2804" s="52" t="s">
        <v>28</v>
      </c>
      <c r="D2804" s="52" t="s">
        <v>2957</v>
      </c>
      <c r="E2804" s="19" t="s">
        <v>24</v>
      </c>
      <c r="F2804" s="52" t="s">
        <v>29</v>
      </c>
      <c r="G2804" s="64">
        <v>1500</v>
      </c>
      <c r="H2804" s="35">
        <f t="shared" si="100"/>
        <v>375</v>
      </c>
      <c r="I2804" s="35">
        <f t="shared" si="101"/>
        <v>1875</v>
      </c>
      <c r="J2804" s="58">
        <v>44775</v>
      </c>
      <c r="K2804" s="58">
        <v>45017</v>
      </c>
      <c r="L2804" s="52">
        <v>8</v>
      </c>
      <c r="M2804" s="52">
        <v>3</v>
      </c>
      <c r="N2804" s="19">
        <f t="shared" si="102"/>
        <v>11</v>
      </c>
    </row>
    <row r="2805" s="3" customFormat="1" customHeight="1" spans="1:14">
      <c r="A2805" s="21">
        <v>2705</v>
      </c>
      <c r="B2805" s="52" t="s">
        <v>2969</v>
      </c>
      <c r="C2805" s="52" t="s">
        <v>28</v>
      </c>
      <c r="D2805" s="52" t="s">
        <v>2957</v>
      </c>
      <c r="E2805" s="52" t="s">
        <v>19</v>
      </c>
      <c r="F2805" s="52" t="s">
        <v>20</v>
      </c>
      <c r="G2805" s="64">
        <v>3000</v>
      </c>
      <c r="H2805" s="35">
        <f t="shared" si="100"/>
        <v>750</v>
      </c>
      <c r="I2805" s="35">
        <f t="shared" si="101"/>
        <v>3750</v>
      </c>
      <c r="J2805" s="58">
        <v>44776</v>
      </c>
      <c r="K2805" s="58">
        <v>45017</v>
      </c>
      <c r="L2805" s="52">
        <v>8</v>
      </c>
      <c r="M2805" s="52">
        <v>3</v>
      </c>
      <c r="N2805" s="19">
        <f t="shared" si="102"/>
        <v>11</v>
      </c>
    </row>
    <row r="2806" s="3" customFormat="1" customHeight="1" spans="1:14">
      <c r="A2806" s="21">
        <v>2706</v>
      </c>
      <c r="B2806" s="52" t="s">
        <v>2970</v>
      </c>
      <c r="C2806" s="52" t="s">
        <v>17</v>
      </c>
      <c r="D2806" s="52" t="s">
        <v>2957</v>
      </c>
      <c r="E2806" s="19" t="s">
        <v>24</v>
      </c>
      <c r="F2806" s="52" t="s">
        <v>29</v>
      </c>
      <c r="G2806" s="64">
        <v>1500</v>
      </c>
      <c r="H2806" s="35">
        <f t="shared" si="100"/>
        <v>375</v>
      </c>
      <c r="I2806" s="35">
        <f t="shared" si="101"/>
        <v>1875</v>
      </c>
      <c r="J2806" s="58">
        <v>44788</v>
      </c>
      <c r="K2806" s="58">
        <v>45017</v>
      </c>
      <c r="L2806" s="52">
        <v>8</v>
      </c>
      <c r="M2806" s="52">
        <v>3</v>
      </c>
      <c r="N2806" s="19">
        <f t="shared" si="102"/>
        <v>11</v>
      </c>
    </row>
    <row r="2807" s="3" customFormat="1" customHeight="1" spans="1:14">
      <c r="A2807" s="21">
        <v>2707</v>
      </c>
      <c r="B2807" s="52" t="s">
        <v>2971</v>
      </c>
      <c r="C2807" s="52" t="s">
        <v>28</v>
      </c>
      <c r="D2807" s="52" t="s">
        <v>2957</v>
      </c>
      <c r="E2807" s="19" t="s">
        <v>24</v>
      </c>
      <c r="F2807" s="52" t="s">
        <v>29</v>
      </c>
      <c r="G2807" s="64">
        <v>5500</v>
      </c>
      <c r="H2807" s="35">
        <f t="shared" ref="H2807:H2870" si="103">G2807*0.25</f>
        <v>1375</v>
      </c>
      <c r="I2807" s="35">
        <f t="shared" ref="I2807:I2870" si="104">G2807+H2807</f>
        <v>6875</v>
      </c>
      <c r="J2807" s="58">
        <v>44789</v>
      </c>
      <c r="K2807" s="52" t="s">
        <v>1784</v>
      </c>
      <c r="L2807" s="52">
        <v>0</v>
      </c>
      <c r="M2807" s="52">
        <v>11</v>
      </c>
      <c r="N2807" s="19">
        <f t="shared" ref="N2807:N2870" si="105">L2807+M2807</f>
        <v>11</v>
      </c>
    </row>
    <row r="2808" s="3" customFormat="1" customHeight="1" spans="1:14">
      <c r="A2808" s="21">
        <v>2708</v>
      </c>
      <c r="B2808" s="52" t="s">
        <v>2972</v>
      </c>
      <c r="C2808" s="52" t="s">
        <v>28</v>
      </c>
      <c r="D2808" s="52" t="s">
        <v>2973</v>
      </c>
      <c r="E2808" s="52" t="s">
        <v>19</v>
      </c>
      <c r="F2808" s="52" t="s">
        <v>20</v>
      </c>
      <c r="G2808" s="64">
        <v>3000</v>
      </c>
      <c r="H2808" s="35">
        <f t="shared" si="103"/>
        <v>750</v>
      </c>
      <c r="I2808" s="35">
        <f t="shared" si="104"/>
        <v>3750</v>
      </c>
      <c r="J2808" s="58">
        <v>44483</v>
      </c>
      <c r="K2808" s="58">
        <v>45017</v>
      </c>
      <c r="L2808" s="52">
        <v>18</v>
      </c>
      <c r="M2808" s="52">
        <v>3</v>
      </c>
      <c r="N2808" s="19">
        <f t="shared" si="105"/>
        <v>21</v>
      </c>
    </row>
    <row r="2809" s="3" customFormat="1" customHeight="1" spans="1:14">
      <c r="A2809" s="21">
        <v>2709</v>
      </c>
      <c r="B2809" s="52" t="s">
        <v>2974</v>
      </c>
      <c r="C2809" s="52" t="s">
        <v>28</v>
      </c>
      <c r="D2809" s="52" t="s">
        <v>2973</v>
      </c>
      <c r="E2809" s="52" t="s">
        <v>19</v>
      </c>
      <c r="F2809" s="52" t="s">
        <v>20</v>
      </c>
      <c r="G2809" s="64">
        <v>3000</v>
      </c>
      <c r="H2809" s="35">
        <f t="shared" si="103"/>
        <v>750</v>
      </c>
      <c r="I2809" s="35">
        <f t="shared" si="104"/>
        <v>3750</v>
      </c>
      <c r="J2809" s="58">
        <v>44484</v>
      </c>
      <c r="K2809" s="58">
        <v>45017</v>
      </c>
      <c r="L2809" s="52">
        <v>18</v>
      </c>
      <c r="M2809" s="52">
        <v>3</v>
      </c>
      <c r="N2809" s="19">
        <f t="shared" si="105"/>
        <v>21</v>
      </c>
    </row>
    <row r="2810" s="3" customFormat="1" customHeight="1" spans="1:14">
      <c r="A2810" s="21">
        <v>2710</v>
      </c>
      <c r="B2810" s="52" t="s">
        <v>2975</v>
      </c>
      <c r="C2810" s="52" t="s">
        <v>28</v>
      </c>
      <c r="D2810" s="52" t="s">
        <v>2973</v>
      </c>
      <c r="E2810" s="52" t="s">
        <v>19</v>
      </c>
      <c r="F2810" s="52" t="s">
        <v>20</v>
      </c>
      <c r="G2810" s="64">
        <v>3000</v>
      </c>
      <c r="H2810" s="35">
        <f t="shared" si="103"/>
        <v>750</v>
      </c>
      <c r="I2810" s="35">
        <f t="shared" si="104"/>
        <v>3750</v>
      </c>
      <c r="J2810" s="58">
        <v>44485</v>
      </c>
      <c r="K2810" s="58">
        <v>45017</v>
      </c>
      <c r="L2810" s="52">
        <v>18</v>
      </c>
      <c r="M2810" s="52">
        <v>3</v>
      </c>
      <c r="N2810" s="19">
        <f t="shared" si="105"/>
        <v>21</v>
      </c>
    </row>
    <row r="2811" s="3" customFormat="1" customHeight="1" spans="1:14">
      <c r="A2811" s="21">
        <v>2711</v>
      </c>
      <c r="B2811" s="52" t="s">
        <v>2976</v>
      </c>
      <c r="C2811" s="52" t="s">
        <v>28</v>
      </c>
      <c r="D2811" s="52" t="s">
        <v>2973</v>
      </c>
      <c r="E2811" s="52" t="s">
        <v>19</v>
      </c>
      <c r="F2811" s="52" t="s">
        <v>20</v>
      </c>
      <c r="G2811" s="64">
        <v>3000</v>
      </c>
      <c r="H2811" s="35">
        <f t="shared" si="103"/>
        <v>750</v>
      </c>
      <c r="I2811" s="35">
        <f t="shared" si="104"/>
        <v>3750</v>
      </c>
      <c r="J2811" s="58">
        <v>44485</v>
      </c>
      <c r="K2811" s="58">
        <v>45017</v>
      </c>
      <c r="L2811" s="52">
        <v>18</v>
      </c>
      <c r="M2811" s="52">
        <v>3</v>
      </c>
      <c r="N2811" s="19">
        <f t="shared" si="105"/>
        <v>21</v>
      </c>
    </row>
    <row r="2812" s="3" customFormat="1" customHeight="1" spans="1:14">
      <c r="A2812" s="21">
        <v>2712</v>
      </c>
      <c r="B2812" s="52" t="s">
        <v>2977</v>
      </c>
      <c r="C2812" s="52" t="s">
        <v>28</v>
      </c>
      <c r="D2812" s="52" t="s">
        <v>2973</v>
      </c>
      <c r="E2812" s="52" t="s">
        <v>19</v>
      </c>
      <c r="F2812" s="52" t="s">
        <v>20</v>
      </c>
      <c r="G2812" s="64">
        <v>3000</v>
      </c>
      <c r="H2812" s="35">
        <f t="shared" si="103"/>
        <v>750</v>
      </c>
      <c r="I2812" s="35">
        <f t="shared" si="104"/>
        <v>3750</v>
      </c>
      <c r="J2812" s="58">
        <v>44486</v>
      </c>
      <c r="K2812" s="58">
        <v>45017</v>
      </c>
      <c r="L2812" s="52">
        <v>18</v>
      </c>
      <c r="M2812" s="52">
        <v>3</v>
      </c>
      <c r="N2812" s="19">
        <f t="shared" si="105"/>
        <v>21</v>
      </c>
    </row>
    <row r="2813" s="3" customFormat="1" customHeight="1" spans="1:14">
      <c r="A2813" s="21">
        <v>2713</v>
      </c>
      <c r="B2813" s="52" t="s">
        <v>2978</v>
      </c>
      <c r="C2813" s="52" t="s">
        <v>17</v>
      </c>
      <c r="D2813" s="52" t="s">
        <v>2973</v>
      </c>
      <c r="E2813" s="19" t="s">
        <v>24</v>
      </c>
      <c r="F2813" s="52" t="s">
        <v>29</v>
      </c>
      <c r="G2813" s="64">
        <v>1500</v>
      </c>
      <c r="H2813" s="35">
        <f t="shared" si="103"/>
        <v>375</v>
      </c>
      <c r="I2813" s="35">
        <f t="shared" si="104"/>
        <v>1875</v>
      </c>
      <c r="J2813" s="58">
        <v>44837</v>
      </c>
      <c r="K2813" s="58">
        <v>45017</v>
      </c>
      <c r="L2813" s="52">
        <v>6</v>
      </c>
      <c r="M2813" s="52">
        <v>3</v>
      </c>
      <c r="N2813" s="19">
        <f t="shared" si="105"/>
        <v>9</v>
      </c>
    </row>
    <row r="2814" s="3" customFormat="1" customHeight="1" spans="1:14">
      <c r="A2814" s="21">
        <v>2714</v>
      </c>
      <c r="B2814" s="52" t="s">
        <v>2979</v>
      </c>
      <c r="C2814" s="52" t="s">
        <v>28</v>
      </c>
      <c r="D2814" s="52" t="s">
        <v>2973</v>
      </c>
      <c r="E2814" s="19" t="s">
        <v>24</v>
      </c>
      <c r="F2814" s="52" t="s">
        <v>29</v>
      </c>
      <c r="G2814" s="64">
        <v>1500</v>
      </c>
      <c r="H2814" s="35">
        <f t="shared" si="103"/>
        <v>375</v>
      </c>
      <c r="I2814" s="35">
        <f t="shared" si="104"/>
        <v>1875</v>
      </c>
      <c r="J2814" s="58">
        <v>44840</v>
      </c>
      <c r="K2814" s="58">
        <v>45017</v>
      </c>
      <c r="L2814" s="52">
        <v>6</v>
      </c>
      <c r="M2814" s="52">
        <v>3</v>
      </c>
      <c r="N2814" s="19">
        <f t="shared" si="105"/>
        <v>9</v>
      </c>
    </row>
    <row r="2815" s="3" customFormat="1" customHeight="1" spans="1:14">
      <c r="A2815" s="21">
        <v>2715</v>
      </c>
      <c r="B2815" s="52" t="s">
        <v>2980</v>
      </c>
      <c r="C2815" s="52" t="s">
        <v>28</v>
      </c>
      <c r="D2815" s="52" t="s">
        <v>2973</v>
      </c>
      <c r="E2815" s="19" t="s">
        <v>24</v>
      </c>
      <c r="F2815" s="52" t="s">
        <v>29</v>
      </c>
      <c r="G2815" s="64">
        <v>4500</v>
      </c>
      <c r="H2815" s="35">
        <f t="shared" si="103"/>
        <v>1125</v>
      </c>
      <c r="I2815" s="35">
        <f t="shared" si="104"/>
        <v>5625</v>
      </c>
      <c r="J2815" s="58">
        <v>44837</v>
      </c>
      <c r="K2815" s="52" t="s">
        <v>1784</v>
      </c>
      <c r="L2815" s="52">
        <v>0</v>
      </c>
      <c r="M2815" s="52">
        <v>9</v>
      </c>
      <c r="N2815" s="19">
        <f t="shared" si="105"/>
        <v>9</v>
      </c>
    </row>
    <row r="2816" s="3" customFormat="1" customHeight="1" spans="1:14">
      <c r="A2816" s="21">
        <v>2716</v>
      </c>
      <c r="B2816" s="19" t="s">
        <v>2981</v>
      </c>
      <c r="C2816" s="19" t="s">
        <v>17</v>
      </c>
      <c r="D2816" s="19" t="s">
        <v>2982</v>
      </c>
      <c r="E2816" s="19" t="s">
        <v>33</v>
      </c>
      <c r="F2816" s="19" t="s">
        <v>34</v>
      </c>
      <c r="G2816" s="35">
        <v>4500</v>
      </c>
      <c r="H2816" s="35">
        <f t="shared" si="103"/>
        <v>1125</v>
      </c>
      <c r="I2816" s="35">
        <f t="shared" si="104"/>
        <v>5625</v>
      </c>
      <c r="J2816" s="37">
        <v>44044</v>
      </c>
      <c r="K2816" s="37">
        <v>45017</v>
      </c>
      <c r="L2816" s="19">
        <v>32</v>
      </c>
      <c r="M2816" s="19">
        <v>3</v>
      </c>
      <c r="N2816" s="19">
        <f t="shared" si="105"/>
        <v>35</v>
      </c>
    </row>
    <row r="2817" s="3" customFormat="1" customHeight="1" spans="1:14">
      <c r="A2817" s="21">
        <v>2717</v>
      </c>
      <c r="B2817" s="19" t="s">
        <v>2983</v>
      </c>
      <c r="C2817" s="19" t="s">
        <v>17</v>
      </c>
      <c r="D2817" s="19" t="s">
        <v>2982</v>
      </c>
      <c r="E2817" s="19" t="s">
        <v>19</v>
      </c>
      <c r="F2817" s="19" t="s">
        <v>20</v>
      </c>
      <c r="G2817" s="35">
        <v>9000</v>
      </c>
      <c r="H2817" s="35">
        <f t="shared" si="103"/>
        <v>2250</v>
      </c>
      <c r="I2817" s="35">
        <f t="shared" si="104"/>
        <v>11250</v>
      </c>
      <c r="J2817" s="31">
        <f>VLOOKUP(B2817,'[5]生活补助（2823）'!$B$4:$AO$400000,30,FALSE)</f>
        <v>44044</v>
      </c>
      <c r="K2817" s="37">
        <v>44743</v>
      </c>
      <c r="L2817" s="19">
        <v>23</v>
      </c>
      <c r="M2817" s="19">
        <v>9</v>
      </c>
      <c r="N2817" s="19">
        <f t="shared" si="105"/>
        <v>32</v>
      </c>
    </row>
    <row r="2818" s="3" customFormat="1" customHeight="1" spans="1:14">
      <c r="A2818" s="21">
        <v>2718</v>
      </c>
      <c r="B2818" s="19" t="s">
        <v>2984</v>
      </c>
      <c r="C2818" s="19" t="s">
        <v>17</v>
      </c>
      <c r="D2818" s="19" t="s">
        <v>2982</v>
      </c>
      <c r="E2818" s="19" t="s">
        <v>19</v>
      </c>
      <c r="F2818" s="19" t="s">
        <v>20</v>
      </c>
      <c r="G2818" s="35">
        <v>3000</v>
      </c>
      <c r="H2818" s="35">
        <f t="shared" si="103"/>
        <v>750</v>
      </c>
      <c r="I2818" s="35">
        <f t="shared" si="104"/>
        <v>3750</v>
      </c>
      <c r="J2818" s="37">
        <v>44531</v>
      </c>
      <c r="K2818" s="37">
        <v>45017</v>
      </c>
      <c r="L2818" s="19">
        <v>16</v>
      </c>
      <c r="M2818" s="19">
        <v>3</v>
      </c>
      <c r="N2818" s="19">
        <f t="shared" si="105"/>
        <v>19</v>
      </c>
    </row>
    <row r="2819" s="3" customFormat="1" customHeight="1" spans="1:14">
      <c r="A2819" s="21">
        <v>2719</v>
      </c>
      <c r="B2819" s="19" t="s">
        <v>2985</v>
      </c>
      <c r="C2819" s="19" t="s">
        <v>17</v>
      </c>
      <c r="D2819" s="19" t="s">
        <v>2982</v>
      </c>
      <c r="E2819" s="19" t="s">
        <v>24</v>
      </c>
      <c r="F2819" s="19" t="s">
        <v>29</v>
      </c>
      <c r="G2819" s="35">
        <v>500</v>
      </c>
      <c r="H2819" s="35">
        <f t="shared" si="103"/>
        <v>125</v>
      </c>
      <c r="I2819" s="35">
        <f t="shared" si="104"/>
        <v>625</v>
      </c>
      <c r="J2819" s="37">
        <v>44682</v>
      </c>
      <c r="K2819" s="37">
        <v>45017</v>
      </c>
      <c r="L2819" s="19">
        <v>11</v>
      </c>
      <c r="M2819" s="19">
        <v>1</v>
      </c>
      <c r="N2819" s="19">
        <f t="shared" si="105"/>
        <v>12</v>
      </c>
    </row>
    <row r="2820" s="3" customFormat="1" customHeight="1" spans="1:14">
      <c r="A2820" s="21">
        <v>2720</v>
      </c>
      <c r="B2820" s="19" t="s">
        <v>2986</v>
      </c>
      <c r="C2820" s="19" t="s">
        <v>17</v>
      </c>
      <c r="D2820" s="19" t="s">
        <v>2982</v>
      </c>
      <c r="E2820" s="19" t="s">
        <v>24</v>
      </c>
      <c r="F2820" s="19" t="s">
        <v>29</v>
      </c>
      <c r="G2820" s="35">
        <v>500</v>
      </c>
      <c r="H2820" s="35">
        <f t="shared" si="103"/>
        <v>125</v>
      </c>
      <c r="I2820" s="35">
        <f t="shared" si="104"/>
        <v>625</v>
      </c>
      <c r="J2820" s="37">
        <v>44682</v>
      </c>
      <c r="K2820" s="37">
        <v>45017</v>
      </c>
      <c r="L2820" s="19">
        <v>11</v>
      </c>
      <c r="M2820" s="19">
        <v>1</v>
      </c>
      <c r="N2820" s="19">
        <f t="shared" si="105"/>
        <v>12</v>
      </c>
    </row>
    <row r="2821" s="3" customFormat="1" customHeight="1" spans="1:14">
      <c r="A2821" s="21">
        <v>2721</v>
      </c>
      <c r="B2821" s="19" t="s">
        <v>2987</v>
      </c>
      <c r="C2821" s="19" t="s">
        <v>17</v>
      </c>
      <c r="D2821" s="19" t="s">
        <v>2982</v>
      </c>
      <c r="E2821" s="19" t="s">
        <v>24</v>
      </c>
      <c r="F2821" s="19" t="s">
        <v>25</v>
      </c>
      <c r="G2821" s="35">
        <v>1500</v>
      </c>
      <c r="H2821" s="35">
        <f t="shared" si="103"/>
        <v>375</v>
      </c>
      <c r="I2821" s="35">
        <f t="shared" si="104"/>
        <v>1875</v>
      </c>
      <c r="J2821" s="37">
        <v>44621</v>
      </c>
      <c r="K2821" s="37">
        <v>45017</v>
      </c>
      <c r="L2821" s="19">
        <v>13</v>
      </c>
      <c r="M2821" s="19">
        <v>3</v>
      </c>
      <c r="N2821" s="19">
        <f t="shared" si="105"/>
        <v>16</v>
      </c>
    </row>
    <row r="2822" s="3" customFormat="1" customHeight="1" spans="1:14">
      <c r="A2822" s="21">
        <v>2722</v>
      </c>
      <c r="B2822" s="19" t="s">
        <v>2988</v>
      </c>
      <c r="C2822" s="19" t="s">
        <v>28</v>
      </c>
      <c r="D2822" s="19" t="s">
        <v>2982</v>
      </c>
      <c r="E2822" s="19" t="s">
        <v>24</v>
      </c>
      <c r="F2822" s="19" t="s">
        <v>29</v>
      </c>
      <c r="G2822" s="35">
        <v>1500</v>
      </c>
      <c r="H2822" s="35">
        <f t="shared" si="103"/>
        <v>375</v>
      </c>
      <c r="I2822" s="35">
        <f t="shared" si="104"/>
        <v>1875</v>
      </c>
      <c r="J2822" s="31">
        <f>VLOOKUP(B2822,'[5]生活补助（2823）'!$B$4:$AO$400000,30,FALSE)</f>
        <v>44378</v>
      </c>
      <c r="K2822" s="37">
        <v>44652</v>
      </c>
      <c r="L2822" s="19">
        <v>8</v>
      </c>
      <c r="M2822" s="19">
        <v>3</v>
      </c>
      <c r="N2822" s="19">
        <f t="shared" si="105"/>
        <v>11</v>
      </c>
    </row>
    <row r="2823" s="3" customFormat="1" customHeight="1" spans="1:14">
      <c r="A2823" s="21">
        <v>2723</v>
      </c>
      <c r="B2823" s="19" t="s">
        <v>2989</v>
      </c>
      <c r="C2823" s="19" t="s">
        <v>28</v>
      </c>
      <c r="D2823" s="19" t="s">
        <v>2990</v>
      </c>
      <c r="E2823" s="19" t="s">
        <v>19</v>
      </c>
      <c r="F2823" s="19" t="s">
        <v>20</v>
      </c>
      <c r="G2823" s="35">
        <v>3000</v>
      </c>
      <c r="H2823" s="35">
        <f t="shared" si="103"/>
        <v>750</v>
      </c>
      <c r="I2823" s="35">
        <f t="shared" si="104"/>
        <v>3750</v>
      </c>
      <c r="J2823" s="37">
        <v>44044</v>
      </c>
      <c r="K2823" s="37">
        <v>45017</v>
      </c>
      <c r="L2823" s="19">
        <v>32</v>
      </c>
      <c r="M2823" s="19">
        <v>3</v>
      </c>
      <c r="N2823" s="19">
        <f t="shared" si="105"/>
        <v>35</v>
      </c>
    </row>
    <row r="2824" s="3" customFormat="1" customHeight="1" spans="1:14">
      <c r="A2824" s="21">
        <v>2724</v>
      </c>
      <c r="B2824" s="19" t="s">
        <v>2991</v>
      </c>
      <c r="C2824" s="19" t="s">
        <v>28</v>
      </c>
      <c r="D2824" s="39" t="s">
        <v>2992</v>
      </c>
      <c r="E2824" s="19" t="s">
        <v>24</v>
      </c>
      <c r="F2824" s="19" t="s">
        <v>29</v>
      </c>
      <c r="G2824" s="35">
        <v>3500</v>
      </c>
      <c r="H2824" s="35">
        <f t="shared" si="103"/>
        <v>875</v>
      </c>
      <c r="I2824" s="35">
        <f t="shared" si="104"/>
        <v>4375</v>
      </c>
      <c r="J2824" s="37">
        <v>44896</v>
      </c>
      <c r="K2824" s="37" t="s">
        <v>1784</v>
      </c>
      <c r="L2824" s="19">
        <v>0</v>
      </c>
      <c r="M2824" s="19">
        <v>7</v>
      </c>
      <c r="N2824" s="19">
        <f t="shared" si="105"/>
        <v>7</v>
      </c>
    </row>
    <row r="2825" s="3" customFormat="1" customHeight="1" spans="1:14">
      <c r="A2825" s="21">
        <v>2725</v>
      </c>
      <c r="B2825" s="19" t="s">
        <v>2993</v>
      </c>
      <c r="C2825" s="19" t="s">
        <v>17</v>
      </c>
      <c r="D2825" s="39" t="s">
        <v>2992</v>
      </c>
      <c r="E2825" s="19" t="s">
        <v>24</v>
      </c>
      <c r="F2825" s="19" t="s">
        <v>29</v>
      </c>
      <c r="G2825" s="35">
        <v>3500</v>
      </c>
      <c r="H2825" s="35">
        <f t="shared" si="103"/>
        <v>875</v>
      </c>
      <c r="I2825" s="35">
        <f t="shared" si="104"/>
        <v>4375</v>
      </c>
      <c r="J2825" s="37">
        <v>44896</v>
      </c>
      <c r="K2825" s="37" t="s">
        <v>1784</v>
      </c>
      <c r="L2825" s="19">
        <v>0</v>
      </c>
      <c r="M2825" s="19">
        <v>7</v>
      </c>
      <c r="N2825" s="19">
        <f t="shared" si="105"/>
        <v>7</v>
      </c>
    </row>
    <row r="2826" s="3" customFormat="1" customHeight="1" spans="1:14">
      <c r="A2826" s="21">
        <v>2726</v>
      </c>
      <c r="B2826" s="19" t="s">
        <v>2994</v>
      </c>
      <c r="C2826" s="19" t="s">
        <v>28</v>
      </c>
      <c r="D2826" s="39" t="s">
        <v>2992</v>
      </c>
      <c r="E2826" s="19" t="s">
        <v>24</v>
      </c>
      <c r="F2826" s="19" t="s">
        <v>29</v>
      </c>
      <c r="G2826" s="35">
        <v>5500</v>
      </c>
      <c r="H2826" s="35">
        <f t="shared" si="103"/>
        <v>1375</v>
      </c>
      <c r="I2826" s="35">
        <f t="shared" si="104"/>
        <v>6875</v>
      </c>
      <c r="J2826" s="37">
        <v>44774</v>
      </c>
      <c r="K2826" s="37" t="s">
        <v>1784</v>
      </c>
      <c r="L2826" s="19">
        <v>0</v>
      </c>
      <c r="M2826" s="19">
        <v>11</v>
      </c>
      <c r="N2826" s="19">
        <f t="shared" si="105"/>
        <v>11</v>
      </c>
    </row>
    <row r="2827" s="3" customFormat="1" customHeight="1" spans="1:14">
      <c r="A2827" s="21">
        <v>2727</v>
      </c>
      <c r="B2827" s="39" t="s">
        <v>2995</v>
      </c>
      <c r="C2827" s="39" t="s">
        <v>17</v>
      </c>
      <c r="D2827" s="39" t="s">
        <v>2992</v>
      </c>
      <c r="E2827" s="19" t="s">
        <v>19</v>
      </c>
      <c r="F2827" s="19" t="s">
        <v>20</v>
      </c>
      <c r="G2827" s="35">
        <v>7000</v>
      </c>
      <c r="H2827" s="35">
        <f t="shared" si="103"/>
        <v>1750</v>
      </c>
      <c r="I2827" s="35">
        <f t="shared" si="104"/>
        <v>8750</v>
      </c>
      <c r="J2827" s="37">
        <v>44896</v>
      </c>
      <c r="K2827" s="37" t="s">
        <v>1784</v>
      </c>
      <c r="L2827" s="19">
        <v>0</v>
      </c>
      <c r="M2827" s="19">
        <v>7</v>
      </c>
      <c r="N2827" s="19">
        <f t="shared" si="105"/>
        <v>7</v>
      </c>
    </row>
    <row r="2828" s="3" customFormat="1" customHeight="1" spans="1:14">
      <c r="A2828" s="21">
        <v>2728</v>
      </c>
      <c r="B2828" s="19" t="s">
        <v>2996</v>
      </c>
      <c r="C2828" s="19" t="s">
        <v>17</v>
      </c>
      <c r="D2828" s="39" t="s">
        <v>2992</v>
      </c>
      <c r="E2828" s="19" t="s">
        <v>24</v>
      </c>
      <c r="F2828" s="19" t="s">
        <v>29</v>
      </c>
      <c r="G2828" s="35">
        <v>3000</v>
      </c>
      <c r="H2828" s="35">
        <f t="shared" si="103"/>
        <v>750</v>
      </c>
      <c r="I2828" s="35">
        <f t="shared" si="104"/>
        <v>3750</v>
      </c>
      <c r="J2828" s="37">
        <v>44927</v>
      </c>
      <c r="K2828" s="37" t="s">
        <v>1784</v>
      </c>
      <c r="L2828" s="19">
        <v>0</v>
      </c>
      <c r="M2828" s="19">
        <v>6</v>
      </c>
      <c r="N2828" s="19">
        <f t="shared" si="105"/>
        <v>6</v>
      </c>
    </row>
    <row r="2829" s="3" customFormat="1" customHeight="1" spans="1:14">
      <c r="A2829" s="21">
        <v>2729</v>
      </c>
      <c r="B2829" s="19" t="s">
        <v>2997</v>
      </c>
      <c r="C2829" s="19" t="s">
        <v>17</v>
      </c>
      <c r="D2829" s="19" t="s">
        <v>2998</v>
      </c>
      <c r="E2829" s="19" t="s">
        <v>24</v>
      </c>
      <c r="F2829" s="19" t="s">
        <v>29</v>
      </c>
      <c r="G2829" s="35">
        <v>1500</v>
      </c>
      <c r="H2829" s="35">
        <f t="shared" si="103"/>
        <v>375</v>
      </c>
      <c r="I2829" s="35">
        <f t="shared" si="104"/>
        <v>1875</v>
      </c>
      <c r="J2829" s="37">
        <v>44743</v>
      </c>
      <c r="K2829" s="37">
        <v>45017</v>
      </c>
      <c r="L2829" s="19">
        <v>9</v>
      </c>
      <c r="M2829" s="19">
        <v>3</v>
      </c>
      <c r="N2829" s="19">
        <f t="shared" si="105"/>
        <v>12</v>
      </c>
    </row>
    <row r="2830" s="3" customFormat="1" customHeight="1" spans="1:14">
      <c r="A2830" s="21">
        <v>2730</v>
      </c>
      <c r="B2830" s="19" t="s">
        <v>2999</v>
      </c>
      <c r="C2830" s="19" t="s">
        <v>28</v>
      </c>
      <c r="D2830" s="19" t="s">
        <v>2998</v>
      </c>
      <c r="E2830" s="19" t="s">
        <v>24</v>
      </c>
      <c r="F2830" s="19" t="s">
        <v>29</v>
      </c>
      <c r="G2830" s="35">
        <v>1500</v>
      </c>
      <c r="H2830" s="35">
        <f t="shared" si="103"/>
        <v>375</v>
      </c>
      <c r="I2830" s="35">
        <f t="shared" si="104"/>
        <v>1875</v>
      </c>
      <c r="J2830" s="37">
        <v>44743</v>
      </c>
      <c r="K2830" s="37">
        <v>45017</v>
      </c>
      <c r="L2830" s="19">
        <v>9</v>
      </c>
      <c r="M2830" s="19">
        <v>3</v>
      </c>
      <c r="N2830" s="19">
        <f t="shared" si="105"/>
        <v>12</v>
      </c>
    </row>
    <row r="2831" s="3" customFormat="1" customHeight="1" spans="1:14">
      <c r="A2831" s="21">
        <v>2731</v>
      </c>
      <c r="B2831" s="19" t="s">
        <v>3000</v>
      </c>
      <c r="C2831" s="19" t="s">
        <v>28</v>
      </c>
      <c r="D2831" s="19" t="s">
        <v>2998</v>
      </c>
      <c r="E2831" s="19" t="s">
        <v>24</v>
      </c>
      <c r="F2831" s="19" t="s">
        <v>29</v>
      </c>
      <c r="G2831" s="35">
        <v>1500</v>
      </c>
      <c r="H2831" s="35">
        <f t="shared" si="103"/>
        <v>375</v>
      </c>
      <c r="I2831" s="35">
        <f t="shared" si="104"/>
        <v>1875</v>
      </c>
      <c r="J2831" s="37">
        <v>44743</v>
      </c>
      <c r="K2831" s="37">
        <v>45017</v>
      </c>
      <c r="L2831" s="19">
        <v>9</v>
      </c>
      <c r="M2831" s="19">
        <v>3</v>
      </c>
      <c r="N2831" s="19">
        <f t="shared" si="105"/>
        <v>12</v>
      </c>
    </row>
    <row r="2832" s="3" customFormat="1" customHeight="1" spans="1:14">
      <c r="A2832" s="21">
        <v>2732</v>
      </c>
      <c r="B2832" s="19" t="s">
        <v>3001</v>
      </c>
      <c r="C2832" s="19" t="s">
        <v>17</v>
      </c>
      <c r="D2832" s="19" t="s">
        <v>2998</v>
      </c>
      <c r="E2832" s="19" t="s">
        <v>24</v>
      </c>
      <c r="F2832" s="19" t="s">
        <v>29</v>
      </c>
      <c r="G2832" s="35">
        <v>1500</v>
      </c>
      <c r="H2832" s="35">
        <f t="shared" si="103"/>
        <v>375</v>
      </c>
      <c r="I2832" s="35">
        <f t="shared" si="104"/>
        <v>1875</v>
      </c>
      <c r="J2832" s="37">
        <v>44743</v>
      </c>
      <c r="K2832" s="37">
        <v>45017</v>
      </c>
      <c r="L2832" s="19">
        <v>9</v>
      </c>
      <c r="M2832" s="19">
        <v>3</v>
      </c>
      <c r="N2832" s="19">
        <f t="shared" si="105"/>
        <v>12</v>
      </c>
    </row>
    <row r="2833" s="3" customFormat="1" customHeight="1" spans="1:14">
      <c r="A2833" s="21">
        <v>2733</v>
      </c>
      <c r="B2833" s="19" t="s">
        <v>3002</v>
      </c>
      <c r="C2833" s="19" t="s">
        <v>17</v>
      </c>
      <c r="D2833" s="19" t="s">
        <v>2998</v>
      </c>
      <c r="E2833" s="19" t="s">
        <v>24</v>
      </c>
      <c r="F2833" s="19" t="s">
        <v>29</v>
      </c>
      <c r="G2833" s="35">
        <v>1500</v>
      </c>
      <c r="H2833" s="35">
        <f t="shared" si="103"/>
        <v>375</v>
      </c>
      <c r="I2833" s="35">
        <f t="shared" si="104"/>
        <v>1875</v>
      </c>
      <c r="J2833" s="37">
        <v>44774</v>
      </c>
      <c r="K2833" s="37">
        <v>45017</v>
      </c>
      <c r="L2833" s="19">
        <v>8</v>
      </c>
      <c r="M2833" s="19">
        <v>3</v>
      </c>
      <c r="N2833" s="19">
        <f t="shared" si="105"/>
        <v>11</v>
      </c>
    </row>
    <row r="2834" s="3" customFormat="1" customHeight="1" spans="1:14">
      <c r="A2834" s="21">
        <v>2734</v>
      </c>
      <c r="B2834" s="19" t="s">
        <v>3003</v>
      </c>
      <c r="C2834" s="19" t="s">
        <v>28</v>
      </c>
      <c r="D2834" s="19" t="s">
        <v>2998</v>
      </c>
      <c r="E2834" s="19" t="s">
        <v>24</v>
      </c>
      <c r="F2834" s="19" t="s">
        <v>29</v>
      </c>
      <c r="G2834" s="35">
        <v>1500</v>
      </c>
      <c r="H2834" s="35">
        <f t="shared" si="103"/>
        <v>375</v>
      </c>
      <c r="I2834" s="35">
        <f t="shared" si="104"/>
        <v>1875</v>
      </c>
      <c r="J2834" s="37">
        <v>44743</v>
      </c>
      <c r="K2834" s="37">
        <v>45017</v>
      </c>
      <c r="L2834" s="19">
        <v>9</v>
      </c>
      <c r="M2834" s="19">
        <v>3</v>
      </c>
      <c r="N2834" s="19">
        <f t="shared" si="105"/>
        <v>12</v>
      </c>
    </row>
    <row r="2835" s="3" customFormat="1" customHeight="1" spans="1:14">
      <c r="A2835" s="21">
        <v>2735</v>
      </c>
      <c r="B2835" s="19" t="s">
        <v>3004</v>
      </c>
      <c r="C2835" s="19" t="s">
        <v>17</v>
      </c>
      <c r="D2835" s="19" t="s">
        <v>2998</v>
      </c>
      <c r="E2835" s="19" t="s">
        <v>24</v>
      </c>
      <c r="F2835" s="19" t="s">
        <v>29</v>
      </c>
      <c r="G2835" s="35">
        <v>1500</v>
      </c>
      <c r="H2835" s="35">
        <f t="shared" si="103"/>
        <v>375</v>
      </c>
      <c r="I2835" s="35">
        <f t="shared" si="104"/>
        <v>1875</v>
      </c>
      <c r="J2835" s="37">
        <v>44774</v>
      </c>
      <c r="K2835" s="37">
        <v>45017</v>
      </c>
      <c r="L2835" s="19">
        <v>8</v>
      </c>
      <c r="M2835" s="19">
        <v>3</v>
      </c>
      <c r="N2835" s="19">
        <f t="shared" si="105"/>
        <v>11</v>
      </c>
    </row>
    <row r="2836" s="3" customFormat="1" customHeight="1" spans="1:14">
      <c r="A2836" s="21">
        <v>2736</v>
      </c>
      <c r="B2836" s="19" t="s">
        <v>3005</v>
      </c>
      <c r="C2836" s="19" t="s">
        <v>17</v>
      </c>
      <c r="D2836" s="19" t="s">
        <v>3006</v>
      </c>
      <c r="E2836" s="19" t="s">
        <v>24</v>
      </c>
      <c r="F2836" s="19" t="s">
        <v>29</v>
      </c>
      <c r="G2836" s="35">
        <v>1500</v>
      </c>
      <c r="H2836" s="35">
        <f t="shared" si="103"/>
        <v>375</v>
      </c>
      <c r="I2836" s="35">
        <f t="shared" si="104"/>
        <v>1875</v>
      </c>
      <c r="J2836" s="37">
        <v>44743</v>
      </c>
      <c r="K2836" s="37">
        <v>45017</v>
      </c>
      <c r="L2836" s="19">
        <v>9</v>
      </c>
      <c r="M2836" s="19">
        <v>3</v>
      </c>
      <c r="N2836" s="19">
        <f t="shared" si="105"/>
        <v>12</v>
      </c>
    </row>
    <row r="2837" s="3" customFormat="1" customHeight="1" spans="1:14">
      <c r="A2837" s="21">
        <v>2737</v>
      </c>
      <c r="B2837" s="19" t="s">
        <v>3007</v>
      </c>
      <c r="C2837" s="19" t="s">
        <v>17</v>
      </c>
      <c r="D2837" s="19" t="s">
        <v>3006</v>
      </c>
      <c r="E2837" s="19" t="s">
        <v>24</v>
      </c>
      <c r="F2837" s="19" t="s">
        <v>29</v>
      </c>
      <c r="G2837" s="35">
        <v>1500</v>
      </c>
      <c r="H2837" s="35">
        <f t="shared" si="103"/>
        <v>375</v>
      </c>
      <c r="I2837" s="35">
        <f t="shared" si="104"/>
        <v>1875</v>
      </c>
      <c r="J2837" s="37">
        <v>44743</v>
      </c>
      <c r="K2837" s="37">
        <v>45017</v>
      </c>
      <c r="L2837" s="19">
        <v>9</v>
      </c>
      <c r="M2837" s="19">
        <v>3</v>
      </c>
      <c r="N2837" s="19">
        <f t="shared" si="105"/>
        <v>12</v>
      </c>
    </row>
    <row r="2838" s="3" customFormat="1" customHeight="1" spans="1:14">
      <c r="A2838" s="21">
        <v>2738</v>
      </c>
      <c r="B2838" s="19" t="s">
        <v>3008</v>
      </c>
      <c r="C2838" s="19" t="s">
        <v>17</v>
      </c>
      <c r="D2838" s="19" t="s">
        <v>3006</v>
      </c>
      <c r="E2838" s="19" t="s">
        <v>24</v>
      </c>
      <c r="F2838" s="19" t="s">
        <v>29</v>
      </c>
      <c r="G2838" s="35">
        <v>1500</v>
      </c>
      <c r="H2838" s="35">
        <f t="shared" si="103"/>
        <v>375</v>
      </c>
      <c r="I2838" s="35">
        <f t="shared" si="104"/>
        <v>1875</v>
      </c>
      <c r="J2838" s="37">
        <v>44774</v>
      </c>
      <c r="K2838" s="37">
        <v>45017</v>
      </c>
      <c r="L2838" s="19">
        <v>8</v>
      </c>
      <c r="M2838" s="19">
        <v>3</v>
      </c>
      <c r="N2838" s="19">
        <f t="shared" si="105"/>
        <v>11</v>
      </c>
    </row>
    <row r="2839" s="3" customFormat="1" customHeight="1" spans="1:14">
      <c r="A2839" s="21">
        <v>2739</v>
      </c>
      <c r="B2839" s="19" t="s">
        <v>3009</v>
      </c>
      <c r="C2839" s="19" t="s">
        <v>17</v>
      </c>
      <c r="D2839" s="19" t="s">
        <v>3006</v>
      </c>
      <c r="E2839" s="19" t="s">
        <v>24</v>
      </c>
      <c r="F2839" s="19" t="s">
        <v>29</v>
      </c>
      <c r="G2839" s="35">
        <v>1500</v>
      </c>
      <c r="H2839" s="35">
        <f t="shared" si="103"/>
        <v>375</v>
      </c>
      <c r="I2839" s="35">
        <f t="shared" si="104"/>
        <v>1875</v>
      </c>
      <c r="J2839" s="37">
        <v>44743</v>
      </c>
      <c r="K2839" s="37">
        <v>45017</v>
      </c>
      <c r="L2839" s="19">
        <v>9</v>
      </c>
      <c r="M2839" s="19">
        <v>3</v>
      </c>
      <c r="N2839" s="19">
        <f t="shared" si="105"/>
        <v>12</v>
      </c>
    </row>
    <row r="2840" s="3" customFormat="1" customHeight="1" spans="1:14">
      <c r="A2840" s="21">
        <v>2740</v>
      </c>
      <c r="B2840" s="19" t="s">
        <v>3010</v>
      </c>
      <c r="C2840" s="19" t="s">
        <v>28</v>
      </c>
      <c r="D2840" s="19" t="s">
        <v>3011</v>
      </c>
      <c r="E2840" s="19" t="s">
        <v>19</v>
      </c>
      <c r="F2840" s="19" t="s">
        <v>20</v>
      </c>
      <c r="G2840" s="35">
        <f>1000*M2840</f>
        <v>3000</v>
      </c>
      <c r="H2840" s="35">
        <f t="shared" si="103"/>
        <v>750</v>
      </c>
      <c r="I2840" s="35">
        <f t="shared" si="104"/>
        <v>3750</v>
      </c>
      <c r="J2840" s="40" t="s">
        <v>1516</v>
      </c>
      <c r="K2840" s="37">
        <v>45017</v>
      </c>
      <c r="L2840" s="19">
        <v>26</v>
      </c>
      <c r="M2840" s="19">
        <v>3</v>
      </c>
      <c r="N2840" s="19">
        <f t="shared" si="105"/>
        <v>29</v>
      </c>
    </row>
    <row r="2841" s="3" customFormat="1" customHeight="1" spans="1:14">
      <c r="A2841" s="21">
        <v>2741</v>
      </c>
      <c r="B2841" s="19" t="s">
        <v>3012</v>
      </c>
      <c r="C2841" s="19" t="s">
        <v>28</v>
      </c>
      <c r="D2841" s="19" t="s">
        <v>3011</v>
      </c>
      <c r="E2841" s="19" t="s">
        <v>24</v>
      </c>
      <c r="F2841" s="19" t="s">
        <v>25</v>
      </c>
      <c r="G2841" s="35">
        <f t="shared" ref="G2841:G2855" si="106">500*M2841</f>
        <v>1500</v>
      </c>
      <c r="H2841" s="35">
        <f t="shared" si="103"/>
        <v>375</v>
      </c>
      <c r="I2841" s="35">
        <f t="shared" si="104"/>
        <v>1875</v>
      </c>
      <c r="J2841" s="37">
        <v>44044</v>
      </c>
      <c r="K2841" s="37">
        <v>45017</v>
      </c>
      <c r="L2841" s="19">
        <v>32</v>
      </c>
      <c r="M2841" s="19">
        <v>3</v>
      </c>
      <c r="N2841" s="19">
        <f t="shared" si="105"/>
        <v>35</v>
      </c>
    </row>
    <row r="2842" s="3" customFormat="1" customHeight="1" spans="1:14">
      <c r="A2842" s="21">
        <v>2742</v>
      </c>
      <c r="B2842" s="19" t="s">
        <v>3013</v>
      </c>
      <c r="C2842" s="19" t="s">
        <v>17</v>
      </c>
      <c r="D2842" s="19" t="s">
        <v>3011</v>
      </c>
      <c r="E2842" s="19" t="s">
        <v>24</v>
      </c>
      <c r="F2842" s="19" t="s">
        <v>29</v>
      </c>
      <c r="G2842" s="35">
        <f t="shared" si="106"/>
        <v>1500</v>
      </c>
      <c r="H2842" s="35">
        <f t="shared" si="103"/>
        <v>375</v>
      </c>
      <c r="I2842" s="35">
        <f t="shared" si="104"/>
        <v>1875</v>
      </c>
      <c r="J2842" s="37">
        <v>44743</v>
      </c>
      <c r="K2842" s="37">
        <v>45017</v>
      </c>
      <c r="L2842" s="19">
        <v>9</v>
      </c>
      <c r="M2842" s="19">
        <v>3</v>
      </c>
      <c r="N2842" s="19">
        <f t="shared" si="105"/>
        <v>12</v>
      </c>
    </row>
    <row r="2843" s="3" customFormat="1" customHeight="1" spans="1:14">
      <c r="A2843" s="21">
        <v>2743</v>
      </c>
      <c r="B2843" s="19" t="s">
        <v>3014</v>
      </c>
      <c r="C2843" s="19" t="s">
        <v>28</v>
      </c>
      <c r="D2843" s="19" t="s">
        <v>3011</v>
      </c>
      <c r="E2843" s="19" t="s">
        <v>24</v>
      </c>
      <c r="F2843" s="19" t="s">
        <v>29</v>
      </c>
      <c r="G2843" s="35">
        <f t="shared" si="106"/>
        <v>1000</v>
      </c>
      <c r="H2843" s="35">
        <f t="shared" si="103"/>
        <v>250</v>
      </c>
      <c r="I2843" s="35">
        <f t="shared" si="104"/>
        <v>1250</v>
      </c>
      <c r="J2843" s="37">
        <v>44713</v>
      </c>
      <c r="K2843" s="37">
        <v>45017</v>
      </c>
      <c r="L2843" s="19">
        <v>10</v>
      </c>
      <c r="M2843" s="19">
        <v>2</v>
      </c>
      <c r="N2843" s="19">
        <f t="shared" si="105"/>
        <v>12</v>
      </c>
    </row>
    <row r="2844" s="3" customFormat="1" customHeight="1" spans="1:14">
      <c r="A2844" s="21">
        <v>2744</v>
      </c>
      <c r="B2844" s="19" t="s">
        <v>3015</v>
      </c>
      <c r="C2844" s="19" t="s">
        <v>17</v>
      </c>
      <c r="D2844" s="19" t="s">
        <v>3011</v>
      </c>
      <c r="E2844" s="19" t="s">
        <v>24</v>
      </c>
      <c r="F2844" s="19" t="s">
        <v>29</v>
      </c>
      <c r="G2844" s="35">
        <f t="shared" si="106"/>
        <v>1500</v>
      </c>
      <c r="H2844" s="35">
        <f t="shared" si="103"/>
        <v>375</v>
      </c>
      <c r="I2844" s="35">
        <f t="shared" si="104"/>
        <v>1875</v>
      </c>
      <c r="J2844" s="37">
        <v>44743</v>
      </c>
      <c r="K2844" s="37">
        <v>45017</v>
      </c>
      <c r="L2844" s="19">
        <v>9</v>
      </c>
      <c r="M2844" s="19">
        <v>3</v>
      </c>
      <c r="N2844" s="19">
        <f t="shared" si="105"/>
        <v>12</v>
      </c>
    </row>
    <row r="2845" s="3" customFormat="1" customHeight="1" spans="1:14">
      <c r="A2845" s="21">
        <v>2745</v>
      </c>
      <c r="B2845" s="19" t="s">
        <v>3016</v>
      </c>
      <c r="C2845" s="19" t="s">
        <v>28</v>
      </c>
      <c r="D2845" s="19" t="s">
        <v>3011</v>
      </c>
      <c r="E2845" s="19" t="s">
        <v>24</v>
      </c>
      <c r="F2845" s="19" t="s">
        <v>25</v>
      </c>
      <c r="G2845" s="35">
        <f t="shared" si="106"/>
        <v>1500</v>
      </c>
      <c r="H2845" s="35">
        <f t="shared" si="103"/>
        <v>375</v>
      </c>
      <c r="I2845" s="35">
        <f t="shared" si="104"/>
        <v>1875</v>
      </c>
      <c r="J2845" s="37">
        <v>44531</v>
      </c>
      <c r="K2845" s="37">
        <v>45017</v>
      </c>
      <c r="L2845" s="19">
        <v>16</v>
      </c>
      <c r="M2845" s="19">
        <v>3</v>
      </c>
      <c r="N2845" s="19">
        <f t="shared" si="105"/>
        <v>19</v>
      </c>
    </row>
    <row r="2846" s="3" customFormat="1" customHeight="1" spans="1:14">
      <c r="A2846" s="21">
        <v>2746</v>
      </c>
      <c r="B2846" s="19" t="s">
        <v>3017</v>
      </c>
      <c r="C2846" s="19" t="s">
        <v>28</v>
      </c>
      <c r="D2846" s="19" t="s">
        <v>3011</v>
      </c>
      <c r="E2846" s="19" t="s">
        <v>24</v>
      </c>
      <c r="F2846" s="19" t="s">
        <v>29</v>
      </c>
      <c r="G2846" s="35">
        <f t="shared" si="106"/>
        <v>1500</v>
      </c>
      <c r="H2846" s="35">
        <f t="shared" si="103"/>
        <v>375</v>
      </c>
      <c r="I2846" s="35">
        <f t="shared" si="104"/>
        <v>1875</v>
      </c>
      <c r="J2846" s="37">
        <v>44743</v>
      </c>
      <c r="K2846" s="37">
        <v>45017</v>
      </c>
      <c r="L2846" s="19">
        <v>9</v>
      </c>
      <c r="M2846" s="19">
        <v>3</v>
      </c>
      <c r="N2846" s="19">
        <f t="shared" si="105"/>
        <v>12</v>
      </c>
    </row>
    <row r="2847" s="3" customFormat="1" customHeight="1" spans="1:14">
      <c r="A2847" s="21">
        <v>2747</v>
      </c>
      <c r="B2847" s="19" t="s">
        <v>3018</v>
      </c>
      <c r="C2847" s="19" t="s">
        <v>17</v>
      </c>
      <c r="D2847" s="19" t="s">
        <v>3011</v>
      </c>
      <c r="E2847" s="19" t="s">
        <v>24</v>
      </c>
      <c r="F2847" s="19" t="s">
        <v>29</v>
      </c>
      <c r="G2847" s="35">
        <f t="shared" si="106"/>
        <v>1500</v>
      </c>
      <c r="H2847" s="35">
        <f t="shared" si="103"/>
        <v>375</v>
      </c>
      <c r="I2847" s="35">
        <f t="shared" si="104"/>
        <v>1875</v>
      </c>
      <c r="J2847" s="37">
        <v>44743</v>
      </c>
      <c r="K2847" s="37">
        <v>45017</v>
      </c>
      <c r="L2847" s="19">
        <v>9</v>
      </c>
      <c r="M2847" s="19">
        <v>3</v>
      </c>
      <c r="N2847" s="19">
        <f t="shared" si="105"/>
        <v>12</v>
      </c>
    </row>
    <row r="2848" s="3" customFormat="1" customHeight="1" spans="1:14">
      <c r="A2848" s="21">
        <v>2748</v>
      </c>
      <c r="B2848" s="19" t="s">
        <v>3019</v>
      </c>
      <c r="C2848" s="19" t="s">
        <v>17</v>
      </c>
      <c r="D2848" s="19" t="s">
        <v>3011</v>
      </c>
      <c r="E2848" s="19" t="s">
        <v>24</v>
      </c>
      <c r="F2848" s="19" t="s">
        <v>29</v>
      </c>
      <c r="G2848" s="35">
        <f t="shared" si="106"/>
        <v>1500</v>
      </c>
      <c r="H2848" s="35">
        <f t="shared" si="103"/>
        <v>375</v>
      </c>
      <c r="I2848" s="35">
        <f t="shared" si="104"/>
        <v>1875</v>
      </c>
      <c r="J2848" s="37">
        <v>44743</v>
      </c>
      <c r="K2848" s="37">
        <v>45017</v>
      </c>
      <c r="L2848" s="19">
        <v>9</v>
      </c>
      <c r="M2848" s="19">
        <v>3</v>
      </c>
      <c r="N2848" s="19">
        <f t="shared" si="105"/>
        <v>12</v>
      </c>
    </row>
    <row r="2849" s="3" customFormat="1" customHeight="1" spans="1:14">
      <c r="A2849" s="21">
        <v>2749</v>
      </c>
      <c r="B2849" s="19" t="s">
        <v>3020</v>
      </c>
      <c r="C2849" s="19" t="s">
        <v>28</v>
      </c>
      <c r="D2849" s="19" t="s">
        <v>3011</v>
      </c>
      <c r="E2849" s="19" t="s">
        <v>24</v>
      </c>
      <c r="F2849" s="19" t="s">
        <v>29</v>
      </c>
      <c r="G2849" s="35">
        <f t="shared" si="106"/>
        <v>1500</v>
      </c>
      <c r="H2849" s="35">
        <f t="shared" si="103"/>
        <v>375</v>
      </c>
      <c r="I2849" s="35">
        <f t="shared" si="104"/>
        <v>1875</v>
      </c>
      <c r="J2849" s="37">
        <v>44746</v>
      </c>
      <c r="K2849" s="37">
        <v>45017</v>
      </c>
      <c r="L2849" s="19">
        <v>9</v>
      </c>
      <c r="M2849" s="19">
        <v>3</v>
      </c>
      <c r="N2849" s="19">
        <f t="shared" si="105"/>
        <v>12</v>
      </c>
    </row>
    <row r="2850" s="3" customFormat="1" customHeight="1" spans="1:14">
      <c r="A2850" s="21">
        <v>2750</v>
      </c>
      <c r="B2850" s="19" t="s">
        <v>3021</v>
      </c>
      <c r="C2850" s="19" t="s">
        <v>17</v>
      </c>
      <c r="D2850" s="19" t="s">
        <v>3011</v>
      </c>
      <c r="E2850" s="19" t="s">
        <v>24</v>
      </c>
      <c r="F2850" s="19" t="s">
        <v>29</v>
      </c>
      <c r="G2850" s="35">
        <f t="shared" si="106"/>
        <v>1500</v>
      </c>
      <c r="H2850" s="35">
        <f t="shared" si="103"/>
        <v>375</v>
      </c>
      <c r="I2850" s="35">
        <f t="shared" si="104"/>
        <v>1875</v>
      </c>
      <c r="J2850" s="37" t="s">
        <v>3022</v>
      </c>
      <c r="K2850" s="37">
        <v>45017</v>
      </c>
      <c r="L2850" s="19">
        <v>9</v>
      </c>
      <c r="M2850" s="19">
        <v>3</v>
      </c>
      <c r="N2850" s="19">
        <f t="shared" si="105"/>
        <v>12</v>
      </c>
    </row>
    <row r="2851" s="3" customFormat="1" customHeight="1" spans="1:14">
      <c r="A2851" s="21">
        <v>2751</v>
      </c>
      <c r="B2851" s="19" t="s">
        <v>3023</v>
      </c>
      <c r="C2851" s="19" t="s">
        <v>17</v>
      </c>
      <c r="D2851" s="19" t="s">
        <v>3011</v>
      </c>
      <c r="E2851" s="19" t="s">
        <v>24</v>
      </c>
      <c r="F2851" s="19" t="s">
        <v>29</v>
      </c>
      <c r="G2851" s="35">
        <f t="shared" si="106"/>
        <v>1500</v>
      </c>
      <c r="H2851" s="35">
        <f t="shared" si="103"/>
        <v>375</v>
      </c>
      <c r="I2851" s="35">
        <f t="shared" si="104"/>
        <v>1875</v>
      </c>
      <c r="J2851" s="37" t="s">
        <v>22</v>
      </c>
      <c r="K2851" s="37">
        <v>45017</v>
      </c>
      <c r="L2851" s="19">
        <v>9</v>
      </c>
      <c r="M2851" s="19">
        <v>3</v>
      </c>
      <c r="N2851" s="19">
        <f t="shared" si="105"/>
        <v>12</v>
      </c>
    </row>
    <row r="2852" s="3" customFormat="1" customHeight="1" spans="1:14">
      <c r="A2852" s="21">
        <v>2752</v>
      </c>
      <c r="B2852" s="19" t="s">
        <v>3024</v>
      </c>
      <c r="C2852" s="19" t="s">
        <v>17</v>
      </c>
      <c r="D2852" s="19" t="s">
        <v>3011</v>
      </c>
      <c r="E2852" s="19" t="s">
        <v>24</v>
      </c>
      <c r="F2852" s="19" t="s">
        <v>29</v>
      </c>
      <c r="G2852" s="35">
        <f t="shared" si="106"/>
        <v>1500</v>
      </c>
      <c r="H2852" s="35">
        <f t="shared" si="103"/>
        <v>375</v>
      </c>
      <c r="I2852" s="35">
        <f t="shared" si="104"/>
        <v>1875</v>
      </c>
      <c r="J2852" s="37">
        <v>44743</v>
      </c>
      <c r="K2852" s="37">
        <v>45017</v>
      </c>
      <c r="L2852" s="19">
        <v>9</v>
      </c>
      <c r="M2852" s="19">
        <v>3</v>
      </c>
      <c r="N2852" s="19">
        <f t="shared" si="105"/>
        <v>12</v>
      </c>
    </row>
    <row r="2853" s="3" customFormat="1" customHeight="1" spans="1:14">
      <c r="A2853" s="21">
        <v>2753</v>
      </c>
      <c r="B2853" s="19" t="s">
        <v>3025</v>
      </c>
      <c r="C2853" s="19" t="s">
        <v>17</v>
      </c>
      <c r="D2853" s="19" t="s">
        <v>3011</v>
      </c>
      <c r="E2853" s="19" t="s">
        <v>24</v>
      </c>
      <c r="F2853" s="19" t="s">
        <v>29</v>
      </c>
      <c r="G2853" s="35">
        <f t="shared" si="106"/>
        <v>1500</v>
      </c>
      <c r="H2853" s="35">
        <f t="shared" si="103"/>
        <v>375</v>
      </c>
      <c r="I2853" s="35">
        <f t="shared" si="104"/>
        <v>1875</v>
      </c>
      <c r="J2853" s="37">
        <v>44743</v>
      </c>
      <c r="K2853" s="37">
        <v>45017</v>
      </c>
      <c r="L2853" s="19">
        <v>9</v>
      </c>
      <c r="M2853" s="19">
        <v>3</v>
      </c>
      <c r="N2853" s="19">
        <f t="shared" si="105"/>
        <v>12</v>
      </c>
    </row>
    <row r="2854" s="3" customFormat="1" customHeight="1" spans="1:14">
      <c r="A2854" s="21">
        <v>2754</v>
      </c>
      <c r="B2854" s="19" t="s">
        <v>3026</v>
      </c>
      <c r="C2854" s="19" t="s">
        <v>17</v>
      </c>
      <c r="D2854" s="19" t="s">
        <v>3011</v>
      </c>
      <c r="E2854" s="19" t="s">
        <v>24</v>
      </c>
      <c r="F2854" s="19" t="s">
        <v>29</v>
      </c>
      <c r="G2854" s="35">
        <f t="shared" si="106"/>
        <v>1500</v>
      </c>
      <c r="H2854" s="35">
        <f t="shared" si="103"/>
        <v>375</v>
      </c>
      <c r="I2854" s="35">
        <f t="shared" si="104"/>
        <v>1875</v>
      </c>
      <c r="J2854" s="37">
        <v>44743</v>
      </c>
      <c r="K2854" s="37">
        <v>45017</v>
      </c>
      <c r="L2854" s="19">
        <v>9</v>
      </c>
      <c r="M2854" s="19">
        <v>3</v>
      </c>
      <c r="N2854" s="19">
        <f t="shared" si="105"/>
        <v>12</v>
      </c>
    </row>
    <row r="2855" s="3" customFormat="1" customHeight="1" spans="1:14">
      <c r="A2855" s="21">
        <v>2755</v>
      </c>
      <c r="B2855" s="19" t="s">
        <v>3027</v>
      </c>
      <c r="C2855" s="19" t="s">
        <v>17</v>
      </c>
      <c r="D2855" s="19" t="s">
        <v>3011</v>
      </c>
      <c r="E2855" s="19" t="s">
        <v>24</v>
      </c>
      <c r="F2855" s="19" t="s">
        <v>29</v>
      </c>
      <c r="G2855" s="35">
        <f t="shared" si="106"/>
        <v>1500</v>
      </c>
      <c r="H2855" s="35">
        <f t="shared" si="103"/>
        <v>375</v>
      </c>
      <c r="I2855" s="35">
        <f t="shared" si="104"/>
        <v>1875</v>
      </c>
      <c r="J2855" s="37">
        <v>44743</v>
      </c>
      <c r="K2855" s="37">
        <v>45017</v>
      </c>
      <c r="L2855" s="19">
        <v>9</v>
      </c>
      <c r="M2855" s="19">
        <v>3</v>
      </c>
      <c r="N2855" s="19">
        <f t="shared" si="105"/>
        <v>12</v>
      </c>
    </row>
    <row r="2856" s="3" customFormat="1" customHeight="1" spans="1:14">
      <c r="A2856" s="21">
        <v>2756</v>
      </c>
      <c r="B2856" s="19" t="s">
        <v>3028</v>
      </c>
      <c r="C2856" s="19" t="s">
        <v>17</v>
      </c>
      <c r="D2856" s="19" t="s">
        <v>3011</v>
      </c>
      <c r="E2856" s="19" t="s">
        <v>19</v>
      </c>
      <c r="F2856" s="19" t="s">
        <v>20</v>
      </c>
      <c r="G2856" s="35">
        <f>1000*M2856</f>
        <v>3000</v>
      </c>
      <c r="H2856" s="35">
        <f t="shared" si="103"/>
        <v>750</v>
      </c>
      <c r="I2856" s="35">
        <f t="shared" si="104"/>
        <v>3750</v>
      </c>
      <c r="J2856" s="37">
        <v>44743</v>
      </c>
      <c r="K2856" s="37">
        <v>45017</v>
      </c>
      <c r="L2856" s="19">
        <v>9</v>
      </c>
      <c r="M2856" s="19">
        <v>3</v>
      </c>
      <c r="N2856" s="19">
        <f t="shared" si="105"/>
        <v>12</v>
      </c>
    </row>
    <row r="2857" s="3" customFormat="1" customHeight="1" spans="1:14">
      <c r="A2857" s="21">
        <v>2757</v>
      </c>
      <c r="B2857" s="19" t="s">
        <v>3029</v>
      </c>
      <c r="C2857" s="19" t="s">
        <v>28</v>
      </c>
      <c r="D2857" s="19" t="s">
        <v>3011</v>
      </c>
      <c r="E2857" s="19" t="s">
        <v>24</v>
      </c>
      <c r="F2857" s="19" t="s">
        <v>29</v>
      </c>
      <c r="G2857" s="35">
        <f t="shared" ref="G2857:G2864" si="107">500*M2857</f>
        <v>1000</v>
      </c>
      <c r="H2857" s="35">
        <f t="shared" si="103"/>
        <v>250</v>
      </c>
      <c r="I2857" s="35">
        <f t="shared" si="104"/>
        <v>1250</v>
      </c>
      <c r="J2857" s="37" t="s">
        <v>997</v>
      </c>
      <c r="K2857" s="37">
        <v>45017</v>
      </c>
      <c r="L2857" s="19">
        <v>10</v>
      </c>
      <c r="M2857" s="19">
        <v>2</v>
      </c>
      <c r="N2857" s="19">
        <f t="shared" si="105"/>
        <v>12</v>
      </c>
    </row>
    <row r="2858" s="3" customFormat="1" customHeight="1" spans="1:14">
      <c r="A2858" s="21">
        <v>2758</v>
      </c>
      <c r="B2858" s="19" t="s">
        <v>3030</v>
      </c>
      <c r="C2858" s="19" t="s">
        <v>28</v>
      </c>
      <c r="D2858" s="19" t="s">
        <v>3011</v>
      </c>
      <c r="E2858" s="19" t="s">
        <v>24</v>
      </c>
      <c r="F2858" s="19" t="s">
        <v>29</v>
      </c>
      <c r="G2858" s="35">
        <f t="shared" si="107"/>
        <v>1500</v>
      </c>
      <c r="H2858" s="35">
        <f t="shared" si="103"/>
        <v>375</v>
      </c>
      <c r="I2858" s="35">
        <f t="shared" si="104"/>
        <v>1875</v>
      </c>
      <c r="J2858" s="37">
        <v>44743</v>
      </c>
      <c r="K2858" s="37">
        <v>45017</v>
      </c>
      <c r="L2858" s="19">
        <v>9</v>
      </c>
      <c r="M2858" s="19">
        <v>3</v>
      </c>
      <c r="N2858" s="19">
        <f t="shared" si="105"/>
        <v>12</v>
      </c>
    </row>
    <row r="2859" s="3" customFormat="1" customHeight="1" spans="1:14">
      <c r="A2859" s="21">
        <v>2759</v>
      </c>
      <c r="B2859" s="19" t="s">
        <v>3031</v>
      </c>
      <c r="C2859" s="19" t="s">
        <v>17</v>
      </c>
      <c r="D2859" s="19" t="s">
        <v>3011</v>
      </c>
      <c r="E2859" s="19" t="s">
        <v>24</v>
      </c>
      <c r="F2859" s="19" t="s">
        <v>29</v>
      </c>
      <c r="G2859" s="35">
        <f t="shared" si="107"/>
        <v>1500</v>
      </c>
      <c r="H2859" s="35">
        <f t="shared" si="103"/>
        <v>375</v>
      </c>
      <c r="I2859" s="35">
        <f t="shared" si="104"/>
        <v>1875</v>
      </c>
      <c r="J2859" s="37">
        <v>44743</v>
      </c>
      <c r="K2859" s="37">
        <v>45017</v>
      </c>
      <c r="L2859" s="19">
        <v>9</v>
      </c>
      <c r="M2859" s="19">
        <v>3</v>
      </c>
      <c r="N2859" s="19">
        <f t="shared" si="105"/>
        <v>12</v>
      </c>
    </row>
    <row r="2860" s="3" customFormat="1" customHeight="1" spans="1:14">
      <c r="A2860" s="21">
        <v>2760</v>
      </c>
      <c r="B2860" s="19" t="s">
        <v>3032</v>
      </c>
      <c r="C2860" s="19" t="s">
        <v>17</v>
      </c>
      <c r="D2860" s="19" t="s">
        <v>3011</v>
      </c>
      <c r="E2860" s="19" t="s">
        <v>24</v>
      </c>
      <c r="F2860" s="19" t="s">
        <v>29</v>
      </c>
      <c r="G2860" s="35">
        <f t="shared" si="107"/>
        <v>1500</v>
      </c>
      <c r="H2860" s="35">
        <f t="shared" si="103"/>
        <v>375</v>
      </c>
      <c r="I2860" s="35">
        <f t="shared" si="104"/>
        <v>1875</v>
      </c>
      <c r="J2860" s="37">
        <v>44743</v>
      </c>
      <c r="K2860" s="37">
        <v>45017</v>
      </c>
      <c r="L2860" s="19">
        <v>9</v>
      </c>
      <c r="M2860" s="19">
        <v>3</v>
      </c>
      <c r="N2860" s="19">
        <f t="shared" si="105"/>
        <v>12</v>
      </c>
    </row>
    <row r="2861" s="3" customFormat="1" customHeight="1" spans="1:14">
      <c r="A2861" s="21">
        <v>2761</v>
      </c>
      <c r="B2861" s="19" t="s">
        <v>3033</v>
      </c>
      <c r="C2861" s="19" t="s">
        <v>17</v>
      </c>
      <c r="D2861" s="19" t="s">
        <v>3011</v>
      </c>
      <c r="E2861" s="19" t="s">
        <v>24</v>
      </c>
      <c r="F2861" s="19" t="s">
        <v>29</v>
      </c>
      <c r="G2861" s="35">
        <f t="shared" si="107"/>
        <v>1500</v>
      </c>
      <c r="H2861" s="35">
        <f t="shared" si="103"/>
        <v>375</v>
      </c>
      <c r="I2861" s="35">
        <f t="shared" si="104"/>
        <v>1875</v>
      </c>
      <c r="J2861" s="37">
        <v>44743</v>
      </c>
      <c r="K2861" s="37">
        <v>45017</v>
      </c>
      <c r="L2861" s="19">
        <v>9</v>
      </c>
      <c r="M2861" s="19">
        <v>3</v>
      </c>
      <c r="N2861" s="19">
        <f t="shared" si="105"/>
        <v>12</v>
      </c>
    </row>
    <row r="2862" s="3" customFormat="1" customHeight="1" spans="1:14">
      <c r="A2862" s="21">
        <v>2762</v>
      </c>
      <c r="B2862" s="19" t="s">
        <v>3034</v>
      </c>
      <c r="C2862" s="19" t="s">
        <v>17</v>
      </c>
      <c r="D2862" s="19" t="s">
        <v>3011</v>
      </c>
      <c r="E2862" s="19" t="s">
        <v>24</v>
      </c>
      <c r="F2862" s="19" t="s">
        <v>29</v>
      </c>
      <c r="G2862" s="35">
        <f t="shared" si="107"/>
        <v>1500</v>
      </c>
      <c r="H2862" s="35">
        <f t="shared" si="103"/>
        <v>375</v>
      </c>
      <c r="I2862" s="35">
        <f t="shared" si="104"/>
        <v>1875</v>
      </c>
      <c r="J2862" s="37">
        <v>44743</v>
      </c>
      <c r="K2862" s="37">
        <v>45017</v>
      </c>
      <c r="L2862" s="19">
        <v>9</v>
      </c>
      <c r="M2862" s="19">
        <v>3</v>
      </c>
      <c r="N2862" s="19">
        <f t="shared" si="105"/>
        <v>12</v>
      </c>
    </row>
    <row r="2863" s="3" customFormat="1" customHeight="1" spans="1:14">
      <c r="A2863" s="21">
        <v>2763</v>
      </c>
      <c r="B2863" s="19" t="s">
        <v>3035</v>
      </c>
      <c r="C2863" s="19" t="s">
        <v>17</v>
      </c>
      <c r="D2863" s="19" t="s">
        <v>3011</v>
      </c>
      <c r="E2863" s="19" t="s">
        <v>24</v>
      </c>
      <c r="F2863" s="19" t="s">
        <v>29</v>
      </c>
      <c r="G2863" s="35">
        <f t="shared" si="107"/>
        <v>1000</v>
      </c>
      <c r="H2863" s="35">
        <f t="shared" si="103"/>
        <v>250</v>
      </c>
      <c r="I2863" s="35">
        <f t="shared" si="104"/>
        <v>1250</v>
      </c>
      <c r="J2863" s="37">
        <v>44713</v>
      </c>
      <c r="K2863" s="37">
        <v>45017</v>
      </c>
      <c r="L2863" s="19">
        <v>10</v>
      </c>
      <c r="M2863" s="19">
        <v>2</v>
      </c>
      <c r="N2863" s="19">
        <f t="shared" si="105"/>
        <v>12</v>
      </c>
    </row>
    <row r="2864" s="3" customFormat="1" customHeight="1" spans="1:14">
      <c r="A2864" s="21">
        <v>2764</v>
      </c>
      <c r="B2864" s="19" t="s">
        <v>3036</v>
      </c>
      <c r="C2864" s="19" t="s">
        <v>17</v>
      </c>
      <c r="D2864" s="19" t="s">
        <v>3037</v>
      </c>
      <c r="E2864" s="19" t="s">
        <v>24</v>
      </c>
      <c r="F2864" s="19" t="s">
        <v>25</v>
      </c>
      <c r="G2864" s="35">
        <f t="shared" si="107"/>
        <v>1500</v>
      </c>
      <c r="H2864" s="35">
        <f t="shared" si="103"/>
        <v>375</v>
      </c>
      <c r="I2864" s="35">
        <f t="shared" si="104"/>
        <v>1875</v>
      </c>
      <c r="J2864" s="37">
        <v>44055</v>
      </c>
      <c r="K2864" s="40" t="s">
        <v>992</v>
      </c>
      <c r="L2864" s="39">
        <v>32</v>
      </c>
      <c r="M2864" s="39">
        <v>3</v>
      </c>
      <c r="N2864" s="19">
        <f t="shared" si="105"/>
        <v>35</v>
      </c>
    </row>
    <row r="2865" s="3" customFormat="1" customHeight="1" spans="1:14">
      <c r="A2865" s="21">
        <v>2765</v>
      </c>
      <c r="B2865" s="19" t="s">
        <v>3038</v>
      </c>
      <c r="C2865" s="19" t="s">
        <v>28</v>
      </c>
      <c r="D2865" s="19" t="s">
        <v>3037</v>
      </c>
      <c r="E2865" s="19" t="s">
        <v>19</v>
      </c>
      <c r="F2865" s="19" t="s">
        <v>20</v>
      </c>
      <c r="G2865" s="35">
        <f t="shared" ref="G2865:G2867" si="108">1000*M2865</f>
        <v>3000</v>
      </c>
      <c r="H2865" s="35">
        <f t="shared" si="103"/>
        <v>750</v>
      </c>
      <c r="I2865" s="35">
        <f t="shared" si="104"/>
        <v>3750</v>
      </c>
      <c r="J2865" s="37">
        <v>44049</v>
      </c>
      <c r="K2865" s="40" t="s">
        <v>992</v>
      </c>
      <c r="L2865" s="39">
        <v>32</v>
      </c>
      <c r="M2865" s="39">
        <v>3</v>
      </c>
      <c r="N2865" s="19">
        <f t="shared" si="105"/>
        <v>35</v>
      </c>
    </row>
    <row r="2866" s="3" customFormat="1" customHeight="1" spans="1:14">
      <c r="A2866" s="21">
        <v>2766</v>
      </c>
      <c r="B2866" s="19" t="s">
        <v>3039</v>
      </c>
      <c r="C2866" s="19" t="s">
        <v>17</v>
      </c>
      <c r="D2866" s="19" t="s">
        <v>3037</v>
      </c>
      <c r="E2866" s="19" t="s">
        <v>19</v>
      </c>
      <c r="F2866" s="19" t="s">
        <v>20</v>
      </c>
      <c r="G2866" s="35">
        <f t="shared" si="108"/>
        <v>3000</v>
      </c>
      <c r="H2866" s="35">
        <f t="shared" si="103"/>
        <v>750</v>
      </c>
      <c r="I2866" s="35">
        <f t="shared" si="104"/>
        <v>3750</v>
      </c>
      <c r="J2866" s="37">
        <v>44019</v>
      </c>
      <c r="K2866" s="40" t="s">
        <v>992</v>
      </c>
      <c r="L2866" s="39">
        <v>33</v>
      </c>
      <c r="M2866" s="39">
        <v>3</v>
      </c>
      <c r="N2866" s="19">
        <f t="shared" si="105"/>
        <v>36</v>
      </c>
    </row>
    <row r="2867" s="3" customFormat="1" customHeight="1" spans="1:14">
      <c r="A2867" s="21">
        <v>2767</v>
      </c>
      <c r="B2867" s="19" t="s">
        <v>3040</v>
      </c>
      <c r="C2867" s="19" t="s">
        <v>17</v>
      </c>
      <c r="D2867" s="19" t="s">
        <v>3037</v>
      </c>
      <c r="E2867" s="19" t="s">
        <v>19</v>
      </c>
      <c r="F2867" s="19" t="s">
        <v>20</v>
      </c>
      <c r="G2867" s="35">
        <f t="shared" si="108"/>
        <v>3000</v>
      </c>
      <c r="H2867" s="35">
        <f t="shared" si="103"/>
        <v>750</v>
      </c>
      <c r="I2867" s="35">
        <f t="shared" si="104"/>
        <v>3750</v>
      </c>
      <c r="J2867" s="37">
        <v>44348</v>
      </c>
      <c r="K2867" s="40" t="s">
        <v>992</v>
      </c>
      <c r="L2867" s="39">
        <v>22</v>
      </c>
      <c r="M2867" s="39">
        <v>3</v>
      </c>
      <c r="N2867" s="19">
        <f t="shared" si="105"/>
        <v>25</v>
      </c>
    </row>
    <row r="2868" s="3" customFormat="1" customHeight="1" spans="1:14">
      <c r="A2868" s="21">
        <v>2768</v>
      </c>
      <c r="B2868" s="19" t="s">
        <v>3041</v>
      </c>
      <c r="C2868" s="19" t="s">
        <v>17</v>
      </c>
      <c r="D2868" s="19" t="s">
        <v>3037</v>
      </c>
      <c r="E2868" s="19" t="s">
        <v>24</v>
      </c>
      <c r="F2868" s="19" t="s">
        <v>25</v>
      </c>
      <c r="G2868" s="35">
        <f t="shared" ref="G2868:G2872" si="109">500*M2868</f>
        <v>1500</v>
      </c>
      <c r="H2868" s="35">
        <f t="shared" si="103"/>
        <v>375</v>
      </c>
      <c r="I2868" s="35">
        <f t="shared" si="104"/>
        <v>1875</v>
      </c>
      <c r="J2868" s="37">
        <v>44354</v>
      </c>
      <c r="K2868" s="40" t="s">
        <v>992</v>
      </c>
      <c r="L2868" s="39">
        <v>22</v>
      </c>
      <c r="M2868" s="39">
        <v>3</v>
      </c>
      <c r="N2868" s="19">
        <f t="shared" si="105"/>
        <v>25</v>
      </c>
    </row>
    <row r="2869" s="3" customFormat="1" customHeight="1" spans="1:14">
      <c r="A2869" s="21">
        <v>2769</v>
      </c>
      <c r="B2869" s="19" t="s">
        <v>3042</v>
      </c>
      <c r="C2869" s="19" t="s">
        <v>17</v>
      </c>
      <c r="D2869" s="19" t="s">
        <v>3037</v>
      </c>
      <c r="E2869" s="19" t="s">
        <v>24</v>
      </c>
      <c r="F2869" s="19" t="s">
        <v>25</v>
      </c>
      <c r="G2869" s="35">
        <f t="shared" si="109"/>
        <v>1500</v>
      </c>
      <c r="H2869" s="35">
        <f t="shared" si="103"/>
        <v>375</v>
      </c>
      <c r="I2869" s="35">
        <f t="shared" si="104"/>
        <v>1875</v>
      </c>
      <c r="J2869" s="37">
        <v>44413</v>
      </c>
      <c r="K2869" s="40" t="s">
        <v>992</v>
      </c>
      <c r="L2869" s="39">
        <v>20</v>
      </c>
      <c r="M2869" s="39">
        <v>3</v>
      </c>
      <c r="N2869" s="19">
        <f t="shared" si="105"/>
        <v>23</v>
      </c>
    </row>
    <row r="2870" s="3" customFormat="1" customHeight="1" spans="1:14">
      <c r="A2870" s="21">
        <v>2770</v>
      </c>
      <c r="B2870" s="19" t="s">
        <v>1348</v>
      </c>
      <c r="C2870" s="19" t="s">
        <v>17</v>
      </c>
      <c r="D2870" s="19" t="s">
        <v>3037</v>
      </c>
      <c r="E2870" s="19" t="s">
        <v>19</v>
      </c>
      <c r="F2870" s="19" t="s">
        <v>20</v>
      </c>
      <c r="G2870" s="35">
        <f t="shared" ref="G2870:G2873" si="110">1000*M2870</f>
        <v>3000</v>
      </c>
      <c r="H2870" s="35">
        <f t="shared" si="103"/>
        <v>750</v>
      </c>
      <c r="I2870" s="35">
        <f t="shared" si="104"/>
        <v>3750</v>
      </c>
      <c r="J2870" s="37">
        <v>44413</v>
      </c>
      <c r="K2870" s="40" t="s">
        <v>992</v>
      </c>
      <c r="L2870" s="39">
        <v>20</v>
      </c>
      <c r="M2870" s="39">
        <v>3</v>
      </c>
      <c r="N2870" s="19">
        <f t="shared" si="105"/>
        <v>23</v>
      </c>
    </row>
    <row r="2871" s="3" customFormat="1" customHeight="1" spans="1:14">
      <c r="A2871" s="21">
        <v>2771</v>
      </c>
      <c r="B2871" s="19" t="s">
        <v>3043</v>
      </c>
      <c r="C2871" s="19" t="s">
        <v>17</v>
      </c>
      <c r="D2871" s="19" t="s">
        <v>3037</v>
      </c>
      <c r="E2871" s="19" t="s">
        <v>19</v>
      </c>
      <c r="F2871" s="19" t="s">
        <v>20</v>
      </c>
      <c r="G2871" s="35">
        <f t="shared" si="110"/>
        <v>3000</v>
      </c>
      <c r="H2871" s="35">
        <f t="shared" ref="H2871:H2923" si="111">G2871*0.25</f>
        <v>750</v>
      </c>
      <c r="I2871" s="35">
        <f t="shared" ref="I2871:I2923" si="112">G2871+H2871</f>
        <v>3750</v>
      </c>
      <c r="J2871" s="37">
        <v>44409</v>
      </c>
      <c r="K2871" s="40" t="s">
        <v>992</v>
      </c>
      <c r="L2871" s="39">
        <v>20</v>
      </c>
      <c r="M2871" s="39">
        <v>3</v>
      </c>
      <c r="N2871" s="19">
        <f t="shared" ref="N2871:N2923" si="113">L2871+M2871</f>
        <v>23</v>
      </c>
    </row>
    <row r="2872" s="3" customFormat="1" customHeight="1" spans="1:14">
      <c r="A2872" s="21">
        <v>2772</v>
      </c>
      <c r="B2872" s="19" t="s">
        <v>3044</v>
      </c>
      <c r="C2872" s="19" t="s">
        <v>17</v>
      </c>
      <c r="D2872" s="19" t="s">
        <v>3037</v>
      </c>
      <c r="E2872" s="19" t="s">
        <v>24</v>
      </c>
      <c r="F2872" s="19" t="s">
        <v>25</v>
      </c>
      <c r="G2872" s="35">
        <f t="shared" si="109"/>
        <v>1500</v>
      </c>
      <c r="H2872" s="35">
        <f t="shared" si="111"/>
        <v>375</v>
      </c>
      <c r="I2872" s="35">
        <f t="shared" si="112"/>
        <v>1875</v>
      </c>
      <c r="J2872" s="37">
        <v>44409</v>
      </c>
      <c r="K2872" s="40" t="s">
        <v>992</v>
      </c>
      <c r="L2872" s="39">
        <v>20</v>
      </c>
      <c r="M2872" s="39">
        <v>3</v>
      </c>
      <c r="N2872" s="19">
        <f t="shared" si="113"/>
        <v>23</v>
      </c>
    </row>
    <row r="2873" s="3" customFormat="1" customHeight="1" spans="1:14">
      <c r="A2873" s="21">
        <v>2773</v>
      </c>
      <c r="B2873" s="19" t="s">
        <v>3045</v>
      </c>
      <c r="C2873" s="19" t="s">
        <v>17</v>
      </c>
      <c r="D2873" s="19" t="s">
        <v>3037</v>
      </c>
      <c r="E2873" s="19" t="s">
        <v>19</v>
      </c>
      <c r="F2873" s="19" t="s">
        <v>20</v>
      </c>
      <c r="G2873" s="35">
        <f t="shared" si="110"/>
        <v>3000</v>
      </c>
      <c r="H2873" s="35">
        <f t="shared" si="111"/>
        <v>750</v>
      </c>
      <c r="I2873" s="35">
        <f t="shared" si="112"/>
        <v>3750</v>
      </c>
      <c r="J2873" s="37">
        <v>44409</v>
      </c>
      <c r="K2873" s="40" t="s">
        <v>992</v>
      </c>
      <c r="L2873" s="39">
        <v>20</v>
      </c>
      <c r="M2873" s="39">
        <v>3</v>
      </c>
      <c r="N2873" s="19">
        <f t="shared" si="113"/>
        <v>23</v>
      </c>
    </row>
    <row r="2874" s="3" customFormat="1" customHeight="1" spans="1:14">
      <c r="A2874" s="21">
        <v>2774</v>
      </c>
      <c r="B2874" s="19" t="s">
        <v>3046</v>
      </c>
      <c r="C2874" s="19" t="s">
        <v>17</v>
      </c>
      <c r="D2874" s="19" t="s">
        <v>3037</v>
      </c>
      <c r="E2874" s="19" t="s">
        <v>24</v>
      </c>
      <c r="F2874" s="19" t="s">
        <v>25</v>
      </c>
      <c r="G2874" s="35">
        <f t="shared" ref="G2874:G2877" si="114">500*M2874</f>
        <v>1500</v>
      </c>
      <c r="H2874" s="35">
        <f t="shared" si="111"/>
        <v>375</v>
      </c>
      <c r="I2874" s="35">
        <f t="shared" si="112"/>
        <v>1875</v>
      </c>
      <c r="J2874" s="37">
        <v>44413</v>
      </c>
      <c r="K2874" s="40" t="s">
        <v>992</v>
      </c>
      <c r="L2874" s="39">
        <v>20</v>
      </c>
      <c r="M2874" s="39">
        <v>3</v>
      </c>
      <c r="N2874" s="19">
        <f t="shared" si="113"/>
        <v>23</v>
      </c>
    </row>
    <row r="2875" s="3" customFormat="1" customHeight="1" spans="1:14">
      <c r="A2875" s="21">
        <v>2775</v>
      </c>
      <c r="B2875" s="19" t="s">
        <v>3047</v>
      </c>
      <c r="C2875" s="19" t="s">
        <v>28</v>
      </c>
      <c r="D2875" s="19" t="s">
        <v>3037</v>
      </c>
      <c r="E2875" s="19" t="s">
        <v>24</v>
      </c>
      <c r="F2875" s="19" t="s">
        <v>29</v>
      </c>
      <c r="G2875" s="35">
        <f t="shared" si="114"/>
        <v>500</v>
      </c>
      <c r="H2875" s="35">
        <f t="shared" si="111"/>
        <v>125</v>
      </c>
      <c r="I2875" s="35">
        <f t="shared" si="112"/>
        <v>625</v>
      </c>
      <c r="J2875" s="37">
        <v>44682</v>
      </c>
      <c r="K2875" s="40" t="s">
        <v>992</v>
      </c>
      <c r="L2875" s="39">
        <v>11</v>
      </c>
      <c r="M2875" s="39">
        <v>1</v>
      </c>
      <c r="N2875" s="19">
        <f t="shared" si="113"/>
        <v>12</v>
      </c>
    </row>
    <row r="2876" s="3" customFormat="1" customHeight="1" spans="1:14">
      <c r="A2876" s="21">
        <v>2776</v>
      </c>
      <c r="B2876" s="19" t="s">
        <v>3048</v>
      </c>
      <c r="C2876" s="19" t="s">
        <v>28</v>
      </c>
      <c r="D2876" s="19" t="s">
        <v>3037</v>
      </c>
      <c r="E2876" s="19" t="s">
        <v>24</v>
      </c>
      <c r="F2876" s="19" t="s">
        <v>29</v>
      </c>
      <c r="G2876" s="35">
        <f t="shared" si="114"/>
        <v>500</v>
      </c>
      <c r="H2876" s="35">
        <f t="shared" si="111"/>
        <v>125</v>
      </c>
      <c r="I2876" s="35">
        <f t="shared" si="112"/>
        <v>625</v>
      </c>
      <c r="J2876" s="37">
        <v>44682</v>
      </c>
      <c r="K2876" s="40" t="s">
        <v>992</v>
      </c>
      <c r="L2876" s="39">
        <v>11</v>
      </c>
      <c r="M2876" s="39">
        <v>1</v>
      </c>
      <c r="N2876" s="19">
        <f t="shared" si="113"/>
        <v>12</v>
      </c>
    </row>
    <row r="2877" s="3" customFormat="1" customHeight="1" spans="1:14">
      <c r="A2877" s="21">
        <v>2777</v>
      </c>
      <c r="B2877" s="19" t="s">
        <v>3049</v>
      </c>
      <c r="C2877" s="19" t="s">
        <v>28</v>
      </c>
      <c r="D2877" s="19" t="s">
        <v>3037</v>
      </c>
      <c r="E2877" s="19" t="s">
        <v>24</v>
      </c>
      <c r="F2877" s="19" t="s">
        <v>29</v>
      </c>
      <c r="G2877" s="35">
        <f t="shared" si="114"/>
        <v>500</v>
      </c>
      <c r="H2877" s="35">
        <f t="shared" si="111"/>
        <v>125</v>
      </c>
      <c r="I2877" s="35">
        <f t="shared" si="112"/>
        <v>625</v>
      </c>
      <c r="J2877" s="37">
        <v>44682</v>
      </c>
      <c r="K2877" s="40" t="s">
        <v>992</v>
      </c>
      <c r="L2877" s="39">
        <v>11</v>
      </c>
      <c r="M2877" s="39">
        <v>1</v>
      </c>
      <c r="N2877" s="19">
        <f t="shared" si="113"/>
        <v>12</v>
      </c>
    </row>
    <row r="2878" s="3" customFormat="1" customHeight="1" spans="1:14">
      <c r="A2878" s="21">
        <v>2778</v>
      </c>
      <c r="B2878" s="19" t="s">
        <v>3050</v>
      </c>
      <c r="C2878" s="19" t="s">
        <v>17</v>
      </c>
      <c r="D2878" s="19" t="s">
        <v>3037</v>
      </c>
      <c r="E2878" s="19" t="str">
        <f>VLOOKUP(B2878,[1]SHEET1!$E:$BQ,65,0)</f>
        <v>硕士</v>
      </c>
      <c r="F2878" s="19" t="str">
        <f>VLOOKUP(B2878,[2]Sheet1!$B$35:$D$62,3,0)</f>
        <v>F</v>
      </c>
      <c r="G2878" s="35">
        <f t="shared" ref="G2878:G2882" si="115">1000*M2878</f>
        <v>12000</v>
      </c>
      <c r="H2878" s="35">
        <f t="shared" si="111"/>
        <v>3000</v>
      </c>
      <c r="I2878" s="35">
        <f t="shared" si="112"/>
        <v>15000</v>
      </c>
      <c r="J2878" s="37">
        <v>44743</v>
      </c>
      <c r="K2878" s="40" t="s">
        <v>1784</v>
      </c>
      <c r="L2878" s="39">
        <v>0</v>
      </c>
      <c r="M2878" s="39">
        <v>12</v>
      </c>
      <c r="N2878" s="19">
        <f t="shared" si="113"/>
        <v>12</v>
      </c>
    </row>
    <row r="2879" s="3" customFormat="1" customHeight="1" spans="1:14">
      <c r="A2879" s="21">
        <v>2779</v>
      </c>
      <c r="B2879" s="19" t="s">
        <v>3051</v>
      </c>
      <c r="C2879" s="19" t="s">
        <v>28</v>
      </c>
      <c r="D2879" s="19" t="s">
        <v>3037</v>
      </c>
      <c r="E2879" s="19" t="str">
        <f>VLOOKUP(B2879,[1]SHEET1!$E:$BQ,65,0)</f>
        <v>硕士</v>
      </c>
      <c r="F2879" s="19" t="str">
        <f>VLOOKUP(B2879,[2]Sheet1!$B$35:$D$62,3,0)</f>
        <v>F</v>
      </c>
      <c r="G2879" s="35">
        <f t="shared" si="115"/>
        <v>12000</v>
      </c>
      <c r="H2879" s="35">
        <f t="shared" si="111"/>
        <v>3000</v>
      </c>
      <c r="I2879" s="35">
        <f t="shared" si="112"/>
        <v>15000</v>
      </c>
      <c r="J2879" s="37">
        <v>44743</v>
      </c>
      <c r="K2879" s="40" t="s">
        <v>1784</v>
      </c>
      <c r="L2879" s="39">
        <v>0</v>
      </c>
      <c r="M2879" s="39">
        <v>12</v>
      </c>
      <c r="N2879" s="19">
        <f t="shared" si="113"/>
        <v>12</v>
      </c>
    </row>
    <row r="2880" s="3" customFormat="1" customHeight="1" spans="1:14">
      <c r="A2880" s="21">
        <v>2780</v>
      </c>
      <c r="B2880" s="19" t="s">
        <v>3052</v>
      </c>
      <c r="C2880" s="19" t="s">
        <v>17</v>
      </c>
      <c r="D2880" s="19" t="s">
        <v>3037</v>
      </c>
      <c r="E2880" s="19" t="str">
        <f>VLOOKUP(B2880,[1]SHEET1!$E:$BQ,65,0)</f>
        <v>硕士</v>
      </c>
      <c r="F2880" s="19" t="str">
        <f>VLOOKUP(B2880,[2]Sheet1!$B$35:$D$62,3,0)</f>
        <v>F</v>
      </c>
      <c r="G2880" s="35">
        <f t="shared" si="115"/>
        <v>12000</v>
      </c>
      <c r="H2880" s="35">
        <f t="shared" si="111"/>
        <v>3000</v>
      </c>
      <c r="I2880" s="35">
        <f t="shared" si="112"/>
        <v>15000</v>
      </c>
      <c r="J2880" s="37">
        <v>44743</v>
      </c>
      <c r="K2880" s="40" t="s">
        <v>1784</v>
      </c>
      <c r="L2880" s="39">
        <v>0</v>
      </c>
      <c r="M2880" s="39">
        <v>12</v>
      </c>
      <c r="N2880" s="19">
        <f t="shared" si="113"/>
        <v>12</v>
      </c>
    </row>
    <row r="2881" s="3" customFormat="1" customHeight="1" spans="1:14">
      <c r="A2881" s="21">
        <v>2781</v>
      </c>
      <c r="B2881" s="19" t="s">
        <v>3053</v>
      </c>
      <c r="C2881" s="19" t="s">
        <v>17</v>
      </c>
      <c r="D2881" s="19" t="s">
        <v>3037</v>
      </c>
      <c r="E2881" s="19" t="str">
        <f>VLOOKUP(B2881,[1]SHEET1!$E:$BQ,65,0)</f>
        <v>硕士</v>
      </c>
      <c r="F2881" s="19" t="str">
        <f>VLOOKUP(B2881,[2]Sheet1!$B$35:$D$62,3,0)</f>
        <v>F</v>
      </c>
      <c r="G2881" s="35">
        <f t="shared" si="115"/>
        <v>12000</v>
      </c>
      <c r="H2881" s="35">
        <f t="shared" si="111"/>
        <v>3000</v>
      </c>
      <c r="I2881" s="35">
        <f t="shared" si="112"/>
        <v>15000</v>
      </c>
      <c r="J2881" s="37">
        <v>44743</v>
      </c>
      <c r="K2881" s="40" t="s">
        <v>1784</v>
      </c>
      <c r="L2881" s="39">
        <v>0</v>
      </c>
      <c r="M2881" s="39">
        <v>12</v>
      </c>
      <c r="N2881" s="19">
        <f t="shared" si="113"/>
        <v>12</v>
      </c>
    </row>
    <row r="2882" s="3" customFormat="1" customHeight="1" spans="1:14">
      <c r="A2882" s="21">
        <v>2782</v>
      </c>
      <c r="B2882" s="19" t="s">
        <v>3054</v>
      </c>
      <c r="C2882" s="19" t="s">
        <v>28</v>
      </c>
      <c r="D2882" s="19" t="s">
        <v>3037</v>
      </c>
      <c r="E2882" s="19" t="str">
        <f>VLOOKUP(B2882,[1]SHEET1!$E:$BQ,65,0)</f>
        <v>硕士</v>
      </c>
      <c r="F2882" s="19" t="str">
        <f>VLOOKUP(B2882,[2]Sheet1!$B$35:$D$62,3,0)</f>
        <v>F</v>
      </c>
      <c r="G2882" s="35">
        <f t="shared" si="115"/>
        <v>11000</v>
      </c>
      <c r="H2882" s="35">
        <f t="shared" si="111"/>
        <v>2750</v>
      </c>
      <c r="I2882" s="35">
        <f t="shared" si="112"/>
        <v>13750</v>
      </c>
      <c r="J2882" s="37">
        <v>44774</v>
      </c>
      <c r="K2882" s="40" t="s">
        <v>1784</v>
      </c>
      <c r="L2882" s="39">
        <v>0</v>
      </c>
      <c r="M2882" s="39">
        <v>11</v>
      </c>
      <c r="N2882" s="19">
        <f t="shared" si="113"/>
        <v>11</v>
      </c>
    </row>
    <row r="2883" s="3" customFormat="1" customHeight="1" spans="1:14">
      <c r="A2883" s="21">
        <v>2783</v>
      </c>
      <c r="B2883" s="19" t="s">
        <v>3055</v>
      </c>
      <c r="C2883" s="19" t="s">
        <v>28</v>
      </c>
      <c r="D2883" s="19" t="s">
        <v>3037</v>
      </c>
      <c r="E2883" s="19" t="s">
        <v>24</v>
      </c>
      <c r="F2883" s="19" t="str">
        <f>VLOOKUP(B2883,[2]Sheet1!$B$35:$D$62,3,0)</f>
        <v>H</v>
      </c>
      <c r="G2883" s="35">
        <f t="shared" ref="G2883:G2886" si="116">500*M2883</f>
        <v>5500</v>
      </c>
      <c r="H2883" s="35">
        <f t="shared" si="111"/>
        <v>1375</v>
      </c>
      <c r="I2883" s="35">
        <f t="shared" si="112"/>
        <v>6875</v>
      </c>
      <c r="J2883" s="37">
        <v>44774</v>
      </c>
      <c r="K2883" s="40" t="s">
        <v>1784</v>
      </c>
      <c r="L2883" s="39">
        <v>0</v>
      </c>
      <c r="M2883" s="39">
        <v>11</v>
      </c>
      <c r="N2883" s="19">
        <f t="shared" si="113"/>
        <v>11</v>
      </c>
    </row>
    <row r="2884" s="3" customFormat="1" customHeight="1" spans="1:14">
      <c r="A2884" s="21">
        <v>2784</v>
      </c>
      <c r="B2884" s="19" t="s">
        <v>3056</v>
      </c>
      <c r="C2884" s="19" t="s">
        <v>17</v>
      </c>
      <c r="D2884" s="19" t="s">
        <v>3037</v>
      </c>
      <c r="E2884" s="19" t="s">
        <v>24</v>
      </c>
      <c r="F2884" s="19" t="str">
        <f>VLOOKUP(B2884,[2]Sheet1!$B$35:$D$62,3,0)</f>
        <v>H</v>
      </c>
      <c r="G2884" s="35">
        <f t="shared" si="116"/>
        <v>5500</v>
      </c>
      <c r="H2884" s="35">
        <f t="shared" si="111"/>
        <v>1375</v>
      </c>
      <c r="I2884" s="35">
        <f t="shared" si="112"/>
        <v>6875</v>
      </c>
      <c r="J2884" s="37">
        <v>44774</v>
      </c>
      <c r="K2884" s="40" t="s">
        <v>1784</v>
      </c>
      <c r="L2884" s="39">
        <v>0</v>
      </c>
      <c r="M2884" s="39">
        <v>11</v>
      </c>
      <c r="N2884" s="19">
        <f t="shared" si="113"/>
        <v>11</v>
      </c>
    </row>
    <row r="2885" s="3" customFormat="1" customHeight="1" spans="1:14">
      <c r="A2885" s="21">
        <v>2785</v>
      </c>
      <c r="B2885" s="19" t="s">
        <v>3057</v>
      </c>
      <c r="C2885" s="19" t="s">
        <v>17</v>
      </c>
      <c r="D2885" s="19" t="s">
        <v>3037</v>
      </c>
      <c r="E2885" s="19" t="s">
        <v>24</v>
      </c>
      <c r="F2885" s="19" t="str">
        <f>VLOOKUP(B2885,[2]Sheet1!$B$35:$D$62,3,0)</f>
        <v>H</v>
      </c>
      <c r="G2885" s="35">
        <f t="shared" si="116"/>
        <v>5500</v>
      </c>
      <c r="H2885" s="35">
        <f t="shared" si="111"/>
        <v>1375</v>
      </c>
      <c r="I2885" s="35">
        <f t="shared" si="112"/>
        <v>6875</v>
      </c>
      <c r="J2885" s="37">
        <v>44774</v>
      </c>
      <c r="K2885" s="40" t="s">
        <v>1784</v>
      </c>
      <c r="L2885" s="39">
        <v>0</v>
      </c>
      <c r="M2885" s="39">
        <v>11</v>
      </c>
      <c r="N2885" s="19">
        <f t="shared" si="113"/>
        <v>11</v>
      </c>
    </row>
    <row r="2886" s="3" customFormat="1" customHeight="1" spans="1:14">
      <c r="A2886" s="21">
        <v>2786</v>
      </c>
      <c r="B2886" s="19" t="s">
        <v>3058</v>
      </c>
      <c r="C2886" s="19" t="s">
        <v>17</v>
      </c>
      <c r="D2886" s="19" t="s">
        <v>3037</v>
      </c>
      <c r="E2886" s="19" t="s">
        <v>24</v>
      </c>
      <c r="F2886" s="19" t="str">
        <f>VLOOKUP(B2886,[2]Sheet1!$B$35:$D$62,3,0)</f>
        <v>H</v>
      </c>
      <c r="G2886" s="35">
        <f t="shared" si="116"/>
        <v>5500</v>
      </c>
      <c r="H2886" s="35">
        <f t="shared" si="111"/>
        <v>1375</v>
      </c>
      <c r="I2886" s="35">
        <f t="shared" si="112"/>
        <v>6875</v>
      </c>
      <c r="J2886" s="37">
        <v>44774</v>
      </c>
      <c r="K2886" s="40" t="s">
        <v>1784</v>
      </c>
      <c r="L2886" s="39">
        <v>0</v>
      </c>
      <c r="M2886" s="39">
        <v>11</v>
      </c>
      <c r="N2886" s="19">
        <f t="shared" si="113"/>
        <v>11</v>
      </c>
    </row>
    <row r="2887" s="3" customFormat="1" customHeight="1" spans="1:14">
      <c r="A2887" s="21">
        <v>2787</v>
      </c>
      <c r="B2887" s="19" t="s">
        <v>3059</v>
      </c>
      <c r="C2887" s="19" t="s">
        <v>28</v>
      </c>
      <c r="D2887" s="19" t="s">
        <v>3037</v>
      </c>
      <c r="E2887" s="19" t="str">
        <f>VLOOKUP(B2887,[1]SHEET1!$E:$BQ,65,0)</f>
        <v>硕士</v>
      </c>
      <c r="F2887" s="19" t="str">
        <f>VLOOKUP(B2887,[2]Sheet1!$B$35:$D$62,3,0)</f>
        <v>F</v>
      </c>
      <c r="G2887" s="35">
        <f>1000*M2887</f>
        <v>12000</v>
      </c>
      <c r="H2887" s="35">
        <f t="shared" si="111"/>
        <v>3000</v>
      </c>
      <c r="I2887" s="35">
        <f t="shared" si="112"/>
        <v>15000</v>
      </c>
      <c r="J2887" s="37">
        <v>44743</v>
      </c>
      <c r="K2887" s="40" t="s">
        <v>1784</v>
      </c>
      <c r="L2887" s="39">
        <v>0</v>
      </c>
      <c r="M2887" s="39">
        <v>12</v>
      </c>
      <c r="N2887" s="19">
        <f t="shared" si="113"/>
        <v>12</v>
      </c>
    </row>
    <row r="2888" s="3" customFormat="1" customHeight="1" spans="1:14">
      <c r="A2888" s="21">
        <v>2788</v>
      </c>
      <c r="B2888" s="19" t="s">
        <v>1580</v>
      </c>
      <c r="C2888" s="19" t="s">
        <v>28</v>
      </c>
      <c r="D2888" s="19" t="s">
        <v>3037</v>
      </c>
      <c r="E2888" s="19" t="s">
        <v>24</v>
      </c>
      <c r="F2888" s="19" t="str">
        <f>VLOOKUP(B2888,[2]Sheet1!$B$35:$D$62,3,0)</f>
        <v>H</v>
      </c>
      <c r="G2888" s="35">
        <f t="shared" ref="G2888:G2901" si="117">500*M2888</f>
        <v>6000</v>
      </c>
      <c r="H2888" s="35">
        <f t="shared" si="111"/>
        <v>1500</v>
      </c>
      <c r="I2888" s="35">
        <f t="shared" si="112"/>
        <v>7500</v>
      </c>
      <c r="J2888" s="37">
        <v>44743</v>
      </c>
      <c r="K2888" s="40" t="s">
        <v>1784</v>
      </c>
      <c r="L2888" s="39">
        <v>0</v>
      </c>
      <c r="M2888" s="39">
        <v>12</v>
      </c>
      <c r="N2888" s="19">
        <f t="shared" si="113"/>
        <v>12</v>
      </c>
    </row>
    <row r="2889" s="3" customFormat="1" customHeight="1" spans="1:14">
      <c r="A2889" s="21">
        <v>2789</v>
      </c>
      <c r="B2889" s="19" t="s">
        <v>3060</v>
      </c>
      <c r="C2889" s="19" t="s">
        <v>17</v>
      </c>
      <c r="D2889" s="19" t="s">
        <v>3037</v>
      </c>
      <c r="E2889" s="19" t="s">
        <v>24</v>
      </c>
      <c r="F2889" s="19" t="str">
        <f>VLOOKUP(B2889,[2]Sheet1!$B$35:$D$62,3,0)</f>
        <v>H</v>
      </c>
      <c r="G2889" s="35">
        <f t="shared" si="117"/>
        <v>5500</v>
      </c>
      <c r="H2889" s="35">
        <f t="shared" si="111"/>
        <v>1375</v>
      </c>
      <c r="I2889" s="35">
        <f t="shared" si="112"/>
        <v>6875</v>
      </c>
      <c r="J2889" s="37">
        <v>44774</v>
      </c>
      <c r="K2889" s="40" t="s">
        <v>1784</v>
      </c>
      <c r="L2889" s="39">
        <v>0</v>
      </c>
      <c r="M2889" s="39">
        <v>11</v>
      </c>
      <c r="N2889" s="19">
        <f t="shared" si="113"/>
        <v>11</v>
      </c>
    </row>
    <row r="2890" s="3" customFormat="1" customHeight="1" spans="1:14">
      <c r="A2890" s="21">
        <v>2790</v>
      </c>
      <c r="B2890" s="19" t="s">
        <v>3061</v>
      </c>
      <c r="C2890" s="19" t="s">
        <v>28</v>
      </c>
      <c r="D2890" s="19" t="s">
        <v>3037</v>
      </c>
      <c r="E2890" s="19" t="s">
        <v>24</v>
      </c>
      <c r="F2890" s="19" t="str">
        <f>VLOOKUP(B2890,[2]Sheet1!$B$35:$D$62,3,0)</f>
        <v>H</v>
      </c>
      <c r="G2890" s="35">
        <f t="shared" si="117"/>
        <v>6000</v>
      </c>
      <c r="H2890" s="35">
        <f t="shared" si="111"/>
        <v>1500</v>
      </c>
      <c r="I2890" s="35">
        <f t="shared" si="112"/>
        <v>7500</v>
      </c>
      <c r="J2890" s="37">
        <v>44743</v>
      </c>
      <c r="K2890" s="40" t="s">
        <v>1784</v>
      </c>
      <c r="L2890" s="39">
        <v>0</v>
      </c>
      <c r="M2890" s="39">
        <v>12</v>
      </c>
      <c r="N2890" s="19">
        <f t="shared" si="113"/>
        <v>12</v>
      </c>
    </row>
    <row r="2891" s="3" customFormat="1" customHeight="1" spans="1:14">
      <c r="A2891" s="21">
        <v>2791</v>
      </c>
      <c r="B2891" s="19" t="s">
        <v>3062</v>
      </c>
      <c r="C2891" s="19" t="s">
        <v>28</v>
      </c>
      <c r="D2891" s="19" t="s">
        <v>3037</v>
      </c>
      <c r="E2891" s="19" t="s">
        <v>24</v>
      </c>
      <c r="F2891" s="19" t="str">
        <f>VLOOKUP(B2891,[2]Sheet1!$B$35:$D$62,3,0)</f>
        <v>H</v>
      </c>
      <c r="G2891" s="35">
        <f t="shared" si="117"/>
        <v>5500</v>
      </c>
      <c r="H2891" s="35">
        <f t="shared" si="111"/>
        <v>1375</v>
      </c>
      <c r="I2891" s="35">
        <f t="shared" si="112"/>
        <v>6875</v>
      </c>
      <c r="J2891" s="37">
        <v>44774</v>
      </c>
      <c r="K2891" s="40" t="s">
        <v>1784</v>
      </c>
      <c r="L2891" s="39">
        <v>0</v>
      </c>
      <c r="M2891" s="39">
        <v>11</v>
      </c>
      <c r="N2891" s="19">
        <f t="shared" si="113"/>
        <v>11</v>
      </c>
    </row>
    <row r="2892" s="3" customFormat="1" customHeight="1" spans="1:14">
      <c r="A2892" s="21">
        <v>2792</v>
      </c>
      <c r="B2892" s="19" t="s">
        <v>3063</v>
      </c>
      <c r="C2892" s="19" t="s">
        <v>17</v>
      </c>
      <c r="D2892" s="19" t="s">
        <v>3037</v>
      </c>
      <c r="E2892" s="19" t="s">
        <v>24</v>
      </c>
      <c r="F2892" s="19" t="str">
        <f>VLOOKUP(B2892,[2]Sheet1!$B$35:$D$62,3,0)</f>
        <v>H</v>
      </c>
      <c r="G2892" s="35">
        <f t="shared" si="117"/>
        <v>6000</v>
      </c>
      <c r="H2892" s="35">
        <f t="shared" si="111"/>
        <v>1500</v>
      </c>
      <c r="I2892" s="35">
        <f t="shared" si="112"/>
        <v>7500</v>
      </c>
      <c r="J2892" s="37">
        <v>44743</v>
      </c>
      <c r="K2892" s="40" t="s">
        <v>1784</v>
      </c>
      <c r="L2892" s="39">
        <v>0</v>
      </c>
      <c r="M2892" s="39">
        <v>12</v>
      </c>
      <c r="N2892" s="19">
        <f t="shared" si="113"/>
        <v>12</v>
      </c>
    </row>
    <row r="2893" s="3" customFormat="1" customHeight="1" spans="1:14">
      <c r="A2893" s="21">
        <v>2793</v>
      </c>
      <c r="B2893" s="19" t="s">
        <v>3064</v>
      </c>
      <c r="C2893" s="19" t="s">
        <v>28</v>
      </c>
      <c r="D2893" s="19" t="s">
        <v>3037</v>
      </c>
      <c r="E2893" s="19" t="s">
        <v>24</v>
      </c>
      <c r="F2893" s="19" t="str">
        <f>VLOOKUP(B2893,[2]Sheet1!$B$35:$D$62,3,0)</f>
        <v>H</v>
      </c>
      <c r="G2893" s="35">
        <f t="shared" si="117"/>
        <v>6000</v>
      </c>
      <c r="H2893" s="35">
        <f t="shared" si="111"/>
        <v>1500</v>
      </c>
      <c r="I2893" s="35">
        <f t="shared" si="112"/>
        <v>7500</v>
      </c>
      <c r="J2893" s="37">
        <v>44743</v>
      </c>
      <c r="K2893" s="40" t="s">
        <v>1784</v>
      </c>
      <c r="L2893" s="39">
        <v>0</v>
      </c>
      <c r="M2893" s="39">
        <v>12</v>
      </c>
      <c r="N2893" s="19">
        <f t="shared" si="113"/>
        <v>12</v>
      </c>
    </row>
    <row r="2894" s="3" customFormat="1" customHeight="1" spans="1:14">
      <c r="A2894" s="21">
        <v>2794</v>
      </c>
      <c r="B2894" s="19" t="s">
        <v>3065</v>
      </c>
      <c r="C2894" s="19" t="s">
        <v>17</v>
      </c>
      <c r="D2894" s="19" t="s">
        <v>3037</v>
      </c>
      <c r="E2894" s="19" t="s">
        <v>24</v>
      </c>
      <c r="F2894" s="19" t="str">
        <f>VLOOKUP(B2894,[2]Sheet1!$B$35:$D$62,3,0)</f>
        <v>H</v>
      </c>
      <c r="G2894" s="35">
        <f t="shared" si="117"/>
        <v>6000</v>
      </c>
      <c r="H2894" s="35">
        <f t="shared" si="111"/>
        <v>1500</v>
      </c>
      <c r="I2894" s="35">
        <f t="shared" si="112"/>
        <v>7500</v>
      </c>
      <c r="J2894" s="37">
        <v>44743</v>
      </c>
      <c r="K2894" s="40" t="s">
        <v>1784</v>
      </c>
      <c r="L2894" s="39">
        <v>0</v>
      </c>
      <c r="M2894" s="39">
        <v>12</v>
      </c>
      <c r="N2894" s="19">
        <f t="shared" si="113"/>
        <v>12</v>
      </c>
    </row>
    <row r="2895" s="3" customFormat="1" customHeight="1" spans="1:14">
      <c r="A2895" s="21">
        <v>2795</v>
      </c>
      <c r="B2895" s="19" t="s">
        <v>3066</v>
      </c>
      <c r="C2895" s="19" t="s">
        <v>17</v>
      </c>
      <c r="D2895" s="19" t="s">
        <v>3037</v>
      </c>
      <c r="E2895" s="19" t="s">
        <v>24</v>
      </c>
      <c r="F2895" s="19" t="str">
        <f>VLOOKUP(B2895,[2]Sheet1!$B$35:$D$62,3,0)</f>
        <v>H</v>
      </c>
      <c r="G2895" s="35">
        <f t="shared" si="117"/>
        <v>6000</v>
      </c>
      <c r="H2895" s="35">
        <f t="shared" si="111"/>
        <v>1500</v>
      </c>
      <c r="I2895" s="35">
        <f t="shared" si="112"/>
        <v>7500</v>
      </c>
      <c r="J2895" s="37">
        <v>44743</v>
      </c>
      <c r="K2895" s="40" t="s">
        <v>1784</v>
      </c>
      <c r="L2895" s="39">
        <v>0</v>
      </c>
      <c r="M2895" s="39">
        <v>12</v>
      </c>
      <c r="N2895" s="19">
        <f t="shared" si="113"/>
        <v>12</v>
      </c>
    </row>
    <row r="2896" s="3" customFormat="1" customHeight="1" spans="1:14">
      <c r="A2896" s="21">
        <v>2796</v>
      </c>
      <c r="B2896" s="19" t="s">
        <v>3067</v>
      </c>
      <c r="C2896" s="19" t="s">
        <v>17</v>
      </c>
      <c r="D2896" s="19" t="s">
        <v>3037</v>
      </c>
      <c r="E2896" s="19" t="s">
        <v>24</v>
      </c>
      <c r="F2896" s="19" t="str">
        <f>VLOOKUP(B2896,[2]Sheet1!$B$35:$D$62,3,0)</f>
        <v>H</v>
      </c>
      <c r="G2896" s="35">
        <f t="shared" si="117"/>
        <v>6000</v>
      </c>
      <c r="H2896" s="35">
        <f t="shared" si="111"/>
        <v>1500</v>
      </c>
      <c r="I2896" s="35">
        <f t="shared" si="112"/>
        <v>7500</v>
      </c>
      <c r="J2896" s="37">
        <v>44743</v>
      </c>
      <c r="K2896" s="40" t="s">
        <v>1784</v>
      </c>
      <c r="L2896" s="39">
        <v>0</v>
      </c>
      <c r="M2896" s="39">
        <v>12</v>
      </c>
      <c r="N2896" s="19">
        <f t="shared" si="113"/>
        <v>12</v>
      </c>
    </row>
    <row r="2897" s="3" customFormat="1" customHeight="1" spans="1:14">
      <c r="A2897" s="21">
        <v>2797</v>
      </c>
      <c r="B2897" s="19" t="s">
        <v>3068</v>
      </c>
      <c r="C2897" s="19" t="s">
        <v>17</v>
      </c>
      <c r="D2897" s="19" t="s">
        <v>3037</v>
      </c>
      <c r="E2897" s="19" t="s">
        <v>24</v>
      </c>
      <c r="F2897" s="19" t="str">
        <f>VLOOKUP(B2897,[2]Sheet1!$B$35:$D$62,3,0)</f>
        <v>H</v>
      </c>
      <c r="G2897" s="35">
        <f t="shared" si="117"/>
        <v>6000</v>
      </c>
      <c r="H2897" s="35">
        <f t="shared" si="111"/>
        <v>1500</v>
      </c>
      <c r="I2897" s="35">
        <f t="shared" si="112"/>
        <v>7500</v>
      </c>
      <c r="J2897" s="37">
        <v>44743</v>
      </c>
      <c r="K2897" s="40" t="s">
        <v>1784</v>
      </c>
      <c r="L2897" s="39">
        <v>0</v>
      </c>
      <c r="M2897" s="39">
        <v>12</v>
      </c>
      <c r="N2897" s="19">
        <f t="shared" si="113"/>
        <v>12</v>
      </c>
    </row>
    <row r="2898" s="3" customFormat="1" customHeight="1" spans="1:14">
      <c r="A2898" s="21">
        <v>2798</v>
      </c>
      <c r="B2898" s="19" t="s">
        <v>3069</v>
      </c>
      <c r="C2898" s="19" t="s">
        <v>17</v>
      </c>
      <c r="D2898" s="19" t="s">
        <v>3037</v>
      </c>
      <c r="E2898" s="19" t="s">
        <v>24</v>
      </c>
      <c r="F2898" s="19" t="str">
        <f>VLOOKUP(B2898,[2]Sheet1!$B$35:$D$62,3,0)</f>
        <v>H</v>
      </c>
      <c r="G2898" s="35">
        <f t="shared" si="117"/>
        <v>5500</v>
      </c>
      <c r="H2898" s="35">
        <f t="shared" si="111"/>
        <v>1375</v>
      </c>
      <c r="I2898" s="35">
        <f t="shared" si="112"/>
        <v>6875</v>
      </c>
      <c r="J2898" s="37">
        <v>44774</v>
      </c>
      <c r="K2898" s="40" t="s">
        <v>1784</v>
      </c>
      <c r="L2898" s="39">
        <v>0</v>
      </c>
      <c r="M2898" s="39">
        <v>11</v>
      </c>
      <c r="N2898" s="19">
        <f t="shared" si="113"/>
        <v>11</v>
      </c>
    </row>
    <row r="2899" s="3" customFormat="1" customHeight="1" spans="1:14">
      <c r="A2899" s="21">
        <v>2799</v>
      </c>
      <c r="B2899" s="19" t="s">
        <v>3070</v>
      </c>
      <c r="C2899" s="19" t="s">
        <v>17</v>
      </c>
      <c r="D2899" s="19" t="s">
        <v>3037</v>
      </c>
      <c r="E2899" s="19" t="s">
        <v>24</v>
      </c>
      <c r="F2899" s="19" t="str">
        <f>VLOOKUP(B2899,[2]Sheet1!$B$35:$D$62,3,0)</f>
        <v>H</v>
      </c>
      <c r="G2899" s="35">
        <f t="shared" si="117"/>
        <v>5500</v>
      </c>
      <c r="H2899" s="35">
        <f t="shared" si="111"/>
        <v>1375</v>
      </c>
      <c r="I2899" s="35">
        <f t="shared" si="112"/>
        <v>6875</v>
      </c>
      <c r="J2899" s="37">
        <v>44774</v>
      </c>
      <c r="K2899" s="40" t="s">
        <v>1784</v>
      </c>
      <c r="L2899" s="39">
        <v>0</v>
      </c>
      <c r="M2899" s="39">
        <v>11</v>
      </c>
      <c r="N2899" s="19">
        <f t="shared" si="113"/>
        <v>11</v>
      </c>
    </row>
    <row r="2900" s="3" customFormat="1" customHeight="1" spans="1:14">
      <c r="A2900" s="21">
        <v>2800</v>
      </c>
      <c r="B2900" s="19" t="s">
        <v>3071</v>
      </c>
      <c r="C2900" s="19" t="s">
        <v>17</v>
      </c>
      <c r="D2900" s="19" t="s">
        <v>3037</v>
      </c>
      <c r="E2900" s="19" t="s">
        <v>24</v>
      </c>
      <c r="F2900" s="19" t="str">
        <f>VLOOKUP(B2900,[2]Sheet1!$B$35:$D$62,3,0)</f>
        <v>H</v>
      </c>
      <c r="G2900" s="35">
        <f t="shared" si="117"/>
        <v>6000</v>
      </c>
      <c r="H2900" s="35">
        <f t="shared" si="111"/>
        <v>1500</v>
      </c>
      <c r="I2900" s="35">
        <f t="shared" si="112"/>
        <v>7500</v>
      </c>
      <c r="J2900" s="37">
        <v>44743</v>
      </c>
      <c r="K2900" s="40" t="s">
        <v>1784</v>
      </c>
      <c r="L2900" s="39">
        <v>0</v>
      </c>
      <c r="M2900" s="39">
        <v>12</v>
      </c>
      <c r="N2900" s="19">
        <f t="shared" si="113"/>
        <v>12</v>
      </c>
    </row>
    <row r="2901" s="3" customFormat="1" customHeight="1" spans="1:14">
      <c r="A2901" s="21">
        <v>2801</v>
      </c>
      <c r="B2901" s="19" t="s">
        <v>3072</v>
      </c>
      <c r="C2901" s="19" t="s">
        <v>28</v>
      </c>
      <c r="D2901" s="19" t="s">
        <v>3037</v>
      </c>
      <c r="E2901" s="19" t="s">
        <v>24</v>
      </c>
      <c r="F2901" s="19" t="str">
        <f>VLOOKUP(B2901,[2]Sheet1!$B$35:$D$62,3,0)</f>
        <v>H</v>
      </c>
      <c r="G2901" s="35">
        <f t="shared" si="117"/>
        <v>6000</v>
      </c>
      <c r="H2901" s="35">
        <f t="shared" si="111"/>
        <v>1500</v>
      </c>
      <c r="I2901" s="35">
        <f t="shared" si="112"/>
        <v>7500</v>
      </c>
      <c r="J2901" s="37">
        <v>44743</v>
      </c>
      <c r="K2901" s="40" t="s">
        <v>1784</v>
      </c>
      <c r="L2901" s="39">
        <v>0</v>
      </c>
      <c r="M2901" s="39">
        <v>12</v>
      </c>
      <c r="N2901" s="19">
        <f t="shared" si="113"/>
        <v>12</v>
      </c>
    </row>
    <row r="2902" s="3" customFormat="1" customHeight="1" spans="1:14">
      <c r="A2902" s="21">
        <v>2802</v>
      </c>
      <c r="B2902" s="19" t="s">
        <v>3073</v>
      </c>
      <c r="C2902" s="19" t="s">
        <v>17</v>
      </c>
      <c r="D2902" s="19" t="s">
        <v>3037</v>
      </c>
      <c r="E2902" s="19" t="str">
        <f>VLOOKUP(B2902,[1]SHEET1!$E:$BQ,65,0)</f>
        <v>硕士</v>
      </c>
      <c r="F2902" s="19" t="str">
        <f>VLOOKUP(B2902,[2]Sheet1!$B$35:$D$62,3,0)</f>
        <v>F</v>
      </c>
      <c r="G2902" s="35">
        <f>1000*M2902</f>
        <v>12000</v>
      </c>
      <c r="H2902" s="35">
        <f t="shared" si="111"/>
        <v>3000</v>
      </c>
      <c r="I2902" s="35">
        <f t="shared" si="112"/>
        <v>15000</v>
      </c>
      <c r="J2902" s="37">
        <v>44743</v>
      </c>
      <c r="K2902" s="40" t="s">
        <v>1784</v>
      </c>
      <c r="L2902" s="39">
        <v>0</v>
      </c>
      <c r="M2902" s="39">
        <v>12</v>
      </c>
      <c r="N2902" s="19">
        <f t="shared" si="113"/>
        <v>12</v>
      </c>
    </row>
    <row r="2903" s="3" customFormat="1" customHeight="1" spans="1:14">
      <c r="A2903" s="21">
        <v>2803</v>
      </c>
      <c r="B2903" s="19" t="s">
        <v>3074</v>
      </c>
      <c r="C2903" s="19" t="s">
        <v>28</v>
      </c>
      <c r="D2903" s="19" t="s">
        <v>3037</v>
      </c>
      <c r="E2903" s="19" t="s">
        <v>24</v>
      </c>
      <c r="F2903" s="19" t="str">
        <f>VLOOKUP(B2903,[2]Sheet1!$B$35:$D$62,3,0)</f>
        <v>H</v>
      </c>
      <c r="G2903" s="35">
        <f t="shared" ref="G2903:G2913" si="118">500*M2903</f>
        <v>5500</v>
      </c>
      <c r="H2903" s="35">
        <f t="shared" si="111"/>
        <v>1375</v>
      </c>
      <c r="I2903" s="35">
        <f t="shared" si="112"/>
        <v>6875</v>
      </c>
      <c r="J2903" s="37">
        <v>44774</v>
      </c>
      <c r="K2903" s="40" t="s">
        <v>1784</v>
      </c>
      <c r="L2903" s="39">
        <v>0</v>
      </c>
      <c r="M2903" s="39">
        <v>11</v>
      </c>
      <c r="N2903" s="19">
        <f t="shared" si="113"/>
        <v>11</v>
      </c>
    </row>
    <row r="2904" s="3" customFormat="1" customHeight="1" spans="1:14">
      <c r="A2904" s="21">
        <v>2804</v>
      </c>
      <c r="B2904" s="19" t="s">
        <v>3075</v>
      </c>
      <c r="C2904" s="19" t="s">
        <v>28</v>
      </c>
      <c r="D2904" s="19" t="s">
        <v>3037</v>
      </c>
      <c r="E2904" s="19" t="s">
        <v>24</v>
      </c>
      <c r="F2904" s="19" t="str">
        <f>VLOOKUP(B2904,[2]Sheet1!$B$35:$D$62,3,0)</f>
        <v>H</v>
      </c>
      <c r="G2904" s="35">
        <f t="shared" si="118"/>
        <v>6000</v>
      </c>
      <c r="H2904" s="35">
        <f t="shared" si="111"/>
        <v>1500</v>
      </c>
      <c r="I2904" s="35">
        <f t="shared" si="112"/>
        <v>7500</v>
      </c>
      <c r="J2904" s="37">
        <v>44743</v>
      </c>
      <c r="K2904" s="40" t="s">
        <v>1784</v>
      </c>
      <c r="L2904" s="39">
        <v>0</v>
      </c>
      <c r="M2904" s="39">
        <v>12</v>
      </c>
      <c r="N2904" s="19">
        <f t="shared" si="113"/>
        <v>12</v>
      </c>
    </row>
    <row r="2905" s="3" customFormat="1" customHeight="1" spans="1:14">
      <c r="A2905" s="21">
        <v>2805</v>
      </c>
      <c r="B2905" s="19" t="s">
        <v>3076</v>
      </c>
      <c r="C2905" s="19" t="s">
        <v>28</v>
      </c>
      <c r="D2905" s="19" t="s">
        <v>3077</v>
      </c>
      <c r="E2905" s="19" t="s">
        <v>24</v>
      </c>
      <c r="F2905" s="19" t="s">
        <v>29</v>
      </c>
      <c r="G2905" s="35">
        <f t="shared" si="118"/>
        <v>6000</v>
      </c>
      <c r="H2905" s="35">
        <f t="shared" si="111"/>
        <v>1500</v>
      </c>
      <c r="I2905" s="35">
        <f t="shared" si="112"/>
        <v>7500</v>
      </c>
      <c r="J2905" s="37">
        <v>44743</v>
      </c>
      <c r="K2905" s="40" t="s">
        <v>1784</v>
      </c>
      <c r="L2905" s="39">
        <v>0</v>
      </c>
      <c r="M2905" s="39">
        <v>12</v>
      </c>
      <c r="N2905" s="19">
        <f t="shared" si="113"/>
        <v>12</v>
      </c>
    </row>
    <row r="2906" s="3" customFormat="1" customHeight="1" spans="1:14">
      <c r="A2906" s="21">
        <v>2806</v>
      </c>
      <c r="B2906" s="19" t="s">
        <v>3078</v>
      </c>
      <c r="C2906" s="19" t="s">
        <v>28</v>
      </c>
      <c r="D2906" s="19" t="s">
        <v>3077</v>
      </c>
      <c r="E2906" s="19" t="s">
        <v>24</v>
      </c>
      <c r="F2906" s="19" t="s">
        <v>29</v>
      </c>
      <c r="G2906" s="35">
        <f t="shared" si="118"/>
        <v>6000</v>
      </c>
      <c r="H2906" s="35">
        <f t="shared" si="111"/>
        <v>1500</v>
      </c>
      <c r="I2906" s="35">
        <f t="shared" si="112"/>
        <v>7500</v>
      </c>
      <c r="J2906" s="37">
        <v>44743</v>
      </c>
      <c r="K2906" s="40" t="s">
        <v>1784</v>
      </c>
      <c r="L2906" s="39">
        <v>0</v>
      </c>
      <c r="M2906" s="39">
        <v>12</v>
      </c>
      <c r="N2906" s="19">
        <f t="shared" si="113"/>
        <v>12</v>
      </c>
    </row>
    <row r="2907" s="3" customFormat="1" customHeight="1" spans="1:14">
      <c r="A2907" s="21">
        <v>2807</v>
      </c>
      <c r="B2907" s="19" t="s">
        <v>3079</v>
      </c>
      <c r="C2907" s="19" t="s">
        <v>17</v>
      </c>
      <c r="D2907" s="19" t="s">
        <v>3077</v>
      </c>
      <c r="E2907" s="19" t="s">
        <v>24</v>
      </c>
      <c r="F2907" s="19" t="s">
        <v>29</v>
      </c>
      <c r="G2907" s="35">
        <f t="shared" si="118"/>
        <v>6000</v>
      </c>
      <c r="H2907" s="35">
        <f t="shared" si="111"/>
        <v>1500</v>
      </c>
      <c r="I2907" s="35">
        <f t="shared" si="112"/>
        <v>7500</v>
      </c>
      <c r="J2907" s="37">
        <v>44743</v>
      </c>
      <c r="K2907" s="40" t="s">
        <v>1784</v>
      </c>
      <c r="L2907" s="39">
        <v>0</v>
      </c>
      <c r="M2907" s="39">
        <v>12</v>
      </c>
      <c r="N2907" s="19">
        <f t="shared" si="113"/>
        <v>12</v>
      </c>
    </row>
    <row r="2908" s="3" customFormat="1" customHeight="1" spans="1:14">
      <c r="A2908" s="21">
        <v>2808</v>
      </c>
      <c r="B2908" s="19" t="s">
        <v>3080</v>
      </c>
      <c r="C2908" s="19" t="s">
        <v>17</v>
      </c>
      <c r="D2908" s="19" t="s">
        <v>3077</v>
      </c>
      <c r="E2908" s="19" t="s">
        <v>24</v>
      </c>
      <c r="F2908" s="19" t="s">
        <v>29</v>
      </c>
      <c r="G2908" s="35">
        <f t="shared" si="118"/>
        <v>6000</v>
      </c>
      <c r="H2908" s="35">
        <f t="shared" si="111"/>
        <v>1500</v>
      </c>
      <c r="I2908" s="35">
        <f t="shared" si="112"/>
        <v>7500</v>
      </c>
      <c r="J2908" s="37">
        <v>44743</v>
      </c>
      <c r="K2908" s="40" t="s">
        <v>1784</v>
      </c>
      <c r="L2908" s="39">
        <v>0</v>
      </c>
      <c r="M2908" s="39">
        <v>12</v>
      </c>
      <c r="N2908" s="19">
        <f t="shared" si="113"/>
        <v>12</v>
      </c>
    </row>
    <row r="2909" s="3" customFormat="1" customHeight="1" spans="1:14">
      <c r="A2909" s="21">
        <v>2809</v>
      </c>
      <c r="B2909" s="19" t="s">
        <v>3081</v>
      </c>
      <c r="C2909" s="19" t="s">
        <v>17</v>
      </c>
      <c r="D2909" s="19" t="s">
        <v>3077</v>
      </c>
      <c r="E2909" s="19" t="s">
        <v>24</v>
      </c>
      <c r="F2909" s="19" t="s">
        <v>29</v>
      </c>
      <c r="G2909" s="35">
        <f t="shared" si="118"/>
        <v>6000</v>
      </c>
      <c r="H2909" s="35">
        <f t="shared" si="111"/>
        <v>1500</v>
      </c>
      <c r="I2909" s="35">
        <f t="shared" si="112"/>
        <v>7500</v>
      </c>
      <c r="J2909" s="37">
        <v>44743</v>
      </c>
      <c r="K2909" s="40" t="s">
        <v>1784</v>
      </c>
      <c r="L2909" s="39">
        <v>0</v>
      </c>
      <c r="M2909" s="39">
        <v>12</v>
      </c>
      <c r="N2909" s="19">
        <f t="shared" si="113"/>
        <v>12</v>
      </c>
    </row>
    <row r="2910" s="3" customFormat="1" customHeight="1" spans="1:14">
      <c r="A2910" s="21">
        <v>2810</v>
      </c>
      <c r="B2910" s="19" t="s">
        <v>3082</v>
      </c>
      <c r="C2910" s="19" t="s">
        <v>17</v>
      </c>
      <c r="D2910" s="19" t="s">
        <v>3077</v>
      </c>
      <c r="E2910" s="19" t="s">
        <v>24</v>
      </c>
      <c r="F2910" s="19" t="s">
        <v>29</v>
      </c>
      <c r="G2910" s="35">
        <f t="shared" si="118"/>
        <v>6000</v>
      </c>
      <c r="H2910" s="35">
        <f t="shared" si="111"/>
        <v>1500</v>
      </c>
      <c r="I2910" s="35">
        <f t="shared" si="112"/>
        <v>7500</v>
      </c>
      <c r="J2910" s="37">
        <v>44743</v>
      </c>
      <c r="K2910" s="40" t="s">
        <v>1784</v>
      </c>
      <c r="L2910" s="39">
        <v>0</v>
      </c>
      <c r="M2910" s="39">
        <v>12</v>
      </c>
      <c r="N2910" s="19">
        <f t="shared" si="113"/>
        <v>12</v>
      </c>
    </row>
    <row r="2911" s="3" customFormat="1" customHeight="1" spans="1:14">
      <c r="A2911" s="21">
        <v>2811</v>
      </c>
      <c r="B2911" s="19" t="s">
        <v>3083</v>
      </c>
      <c r="C2911" s="19" t="s">
        <v>28</v>
      </c>
      <c r="D2911" s="19" t="s">
        <v>3077</v>
      </c>
      <c r="E2911" s="19" t="s">
        <v>24</v>
      </c>
      <c r="F2911" s="19" t="s">
        <v>29</v>
      </c>
      <c r="G2911" s="35">
        <f t="shared" si="118"/>
        <v>6000</v>
      </c>
      <c r="H2911" s="35">
        <f t="shared" si="111"/>
        <v>1500</v>
      </c>
      <c r="I2911" s="35">
        <f t="shared" si="112"/>
        <v>7500</v>
      </c>
      <c r="J2911" s="37">
        <v>44743</v>
      </c>
      <c r="K2911" s="40" t="s">
        <v>1784</v>
      </c>
      <c r="L2911" s="39">
        <v>0</v>
      </c>
      <c r="M2911" s="39">
        <v>12</v>
      </c>
      <c r="N2911" s="19">
        <f t="shared" si="113"/>
        <v>12</v>
      </c>
    </row>
    <row r="2912" s="3" customFormat="1" customHeight="1" spans="1:14">
      <c r="A2912" s="21">
        <v>2812</v>
      </c>
      <c r="B2912" s="19" t="s">
        <v>3084</v>
      </c>
      <c r="C2912" s="19" t="s">
        <v>28</v>
      </c>
      <c r="D2912" s="19" t="s">
        <v>3077</v>
      </c>
      <c r="E2912" s="19" t="s">
        <v>24</v>
      </c>
      <c r="F2912" s="19" t="s">
        <v>29</v>
      </c>
      <c r="G2912" s="35">
        <f t="shared" si="118"/>
        <v>6000</v>
      </c>
      <c r="H2912" s="35">
        <f t="shared" si="111"/>
        <v>1500</v>
      </c>
      <c r="I2912" s="35">
        <f t="shared" si="112"/>
        <v>7500</v>
      </c>
      <c r="J2912" s="37">
        <v>44743</v>
      </c>
      <c r="K2912" s="40" t="s">
        <v>1784</v>
      </c>
      <c r="L2912" s="39">
        <v>0</v>
      </c>
      <c r="M2912" s="39">
        <v>12</v>
      </c>
      <c r="N2912" s="19">
        <f t="shared" si="113"/>
        <v>12</v>
      </c>
    </row>
    <row r="2913" s="3" customFormat="1" customHeight="1" spans="1:14">
      <c r="A2913" s="21">
        <v>2813</v>
      </c>
      <c r="B2913" s="19" t="s">
        <v>3085</v>
      </c>
      <c r="C2913" s="19" t="s">
        <v>17</v>
      </c>
      <c r="D2913" s="19" t="s">
        <v>3077</v>
      </c>
      <c r="E2913" s="19" t="s">
        <v>24</v>
      </c>
      <c r="F2913" s="19" t="s">
        <v>29</v>
      </c>
      <c r="G2913" s="35">
        <f t="shared" si="118"/>
        <v>6000</v>
      </c>
      <c r="H2913" s="35">
        <f t="shared" si="111"/>
        <v>1500</v>
      </c>
      <c r="I2913" s="35">
        <f t="shared" si="112"/>
        <v>7500</v>
      </c>
      <c r="J2913" s="37">
        <v>44743</v>
      </c>
      <c r="K2913" s="40" t="s">
        <v>1784</v>
      </c>
      <c r="L2913" s="39">
        <v>0</v>
      </c>
      <c r="M2913" s="39">
        <v>12</v>
      </c>
      <c r="N2913" s="19">
        <f t="shared" si="113"/>
        <v>12</v>
      </c>
    </row>
    <row r="2914" s="3" customFormat="1" customHeight="1" spans="1:14">
      <c r="A2914" s="21">
        <v>2814</v>
      </c>
      <c r="B2914" s="19" t="s">
        <v>3086</v>
      </c>
      <c r="C2914" s="19" t="s">
        <v>28</v>
      </c>
      <c r="D2914" s="19" t="s">
        <v>3077</v>
      </c>
      <c r="E2914" s="19" t="s">
        <v>19</v>
      </c>
      <c r="F2914" s="19" t="s">
        <v>20</v>
      </c>
      <c r="G2914" s="35">
        <f>1000*M2914</f>
        <v>12000</v>
      </c>
      <c r="H2914" s="35">
        <f t="shared" si="111"/>
        <v>3000</v>
      </c>
      <c r="I2914" s="35">
        <f t="shared" si="112"/>
        <v>15000</v>
      </c>
      <c r="J2914" s="37">
        <v>44743</v>
      </c>
      <c r="K2914" s="40" t="s">
        <v>1784</v>
      </c>
      <c r="L2914" s="39">
        <v>0</v>
      </c>
      <c r="M2914" s="39">
        <v>12</v>
      </c>
      <c r="N2914" s="19">
        <f t="shared" si="113"/>
        <v>12</v>
      </c>
    </row>
    <row r="2915" s="3" customFormat="1" customHeight="1" spans="1:14">
      <c r="A2915" s="21">
        <v>2815</v>
      </c>
      <c r="B2915" s="19" t="s">
        <v>3087</v>
      </c>
      <c r="C2915" s="19" t="s">
        <v>17</v>
      </c>
      <c r="D2915" s="19" t="s">
        <v>3077</v>
      </c>
      <c r="E2915" s="19" t="s">
        <v>24</v>
      </c>
      <c r="F2915" s="19" t="s">
        <v>29</v>
      </c>
      <c r="G2915" s="35">
        <f t="shared" ref="G2915:G2923" si="119">500*M2915</f>
        <v>6000</v>
      </c>
      <c r="H2915" s="35">
        <f t="shared" si="111"/>
        <v>1500</v>
      </c>
      <c r="I2915" s="35">
        <f t="shared" si="112"/>
        <v>7500</v>
      </c>
      <c r="J2915" s="37">
        <v>44743</v>
      </c>
      <c r="K2915" s="40" t="s">
        <v>1784</v>
      </c>
      <c r="L2915" s="39">
        <v>0</v>
      </c>
      <c r="M2915" s="39">
        <v>12</v>
      </c>
      <c r="N2915" s="19">
        <f t="shared" si="113"/>
        <v>12</v>
      </c>
    </row>
    <row r="2916" s="3" customFormat="1" customHeight="1" spans="1:14">
      <c r="A2916" s="21">
        <v>2816</v>
      </c>
      <c r="B2916" s="19" t="s">
        <v>3088</v>
      </c>
      <c r="C2916" s="19" t="s">
        <v>17</v>
      </c>
      <c r="D2916" s="19" t="s">
        <v>3077</v>
      </c>
      <c r="E2916" s="19" t="s">
        <v>24</v>
      </c>
      <c r="F2916" s="19" t="s">
        <v>29</v>
      </c>
      <c r="G2916" s="35">
        <f t="shared" si="119"/>
        <v>6000</v>
      </c>
      <c r="H2916" s="35">
        <f t="shared" si="111"/>
        <v>1500</v>
      </c>
      <c r="I2916" s="35">
        <f t="shared" si="112"/>
        <v>7500</v>
      </c>
      <c r="J2916" s="37">
        <v>44743</v>
      </c>
      <c r="K2916" s="40" t="s">
        <v>1784</v>
      </c>
      <c r="L2916" s="39">
        <v>0</v>
      </c>
      <c r="M2916" s="39">
        <v>12</v>
      </c>
      <c r="N2916" s="19">
        <f t="shared" si="113"/>
        <v>12</v>
      </c>
    </row>
    <row r="2917" s="3" customFormat="1" customHeight="1" spans="1:14">
      <c r="A2917" s="21">
        <v>2817</v>
      </c>
      <c r="B2917" s="19" t="s">
        <v>3089</v>
      </c>
      <c r="C2917" s="19" t="s">
        <v>17</v>
      </c>
      <c r="D2917" s="19" t="s">
        <v>3077</v>
      </c>
      <c r="E2917" s="19" t="s">
        <v>24</v>
      </c>
      <c r="F2917" s="19" t="s">
        <v>29</v>
      </c>
      <c r="G2917" s="35">
        <f t="shared" si="119"/>
        <v>6000</v>
      </c>
      <c r="H2917" s="35">
        <f t="shared" si="111"/>
        <v>1500</v>
      </c>
      <c r="I2917" s="35">
        <f t="shared" si="112"/>
        <v>7500</v>
      </c>
      <c r="J2917" s="37">
        <v>44743</v>
      </c>
      <c r="K2917" s="40" t="s">
        <v>1784</v>
      </c>
      <c r="L2917" s="39">
        <v>0</v>
      </c>
      <c r="M2917" s="39">
        <v>12</v>
      </c>
      <c r="N2917" s="19">
        <f t="shared" si="113"/>
        <v>12</v>
      </c>
    </row>
    <row r="2918" s="3" customFormat="1" customHeight="1" spans="1:14">
      <c r="A2918" s="21">
        <v>2818</v>
      </c>
      <c r="B2918" s="19" t="s">
        <v>3090</v>
      </c>
      <c r="C2918" s="19" t="s">
        <v>17</v>
      </c>
      <c r="D2918" s="19" t="s">
        <v>3077</v>
      </c>
      <c r="E2918" s="19" t="s">
        <v>24</v>
      </c>
      <c r="F2918" s="19" t="s">
        <v>29</v>
      </c>
      <c r="G2918" s="35">
        <f t="shared" si="119"/>
        <v>6000</v>
      </c>
      <c r="H2918" s="35">
        <f t="shared" si="111"/>
        <v>1500</v>
      </c>
      <c r="I2918" s="35">
        <f t="shared" si="112"/>
        <v>7500</v>
      </c>
      <c r="J2918" s="37">
        <v>44743</v>
      </c>
      <c r="K2918" s="40" t="s">
        <v>1784</v>
      </c>
      <c r="L2918" s="39">
        <v>0</v>
      </c>
      <c r="M2918" s="39">
        <v>12</v>
      </c>
      <c r="N2918" s="19">
        <f t="shared" si="113"/>
        <v>12</v>
      </c>
    </row>
    <row r="2919" s="3" customFormat="1" customHeight="1" spans="1:14">
      <c r="A2919" s="21">
        <v>2819</v>
      </c>
      <c r="B2919" s="19" t="s">
        <v>3091</v>
      </c>
      <c r="C2919" s="19" t="s">
        <v>17</v>
      </c>
      <c r="D2919" s="19" t="s">
        <v>3077</v>
      </c>
      <c r="E2919" s="19" t="s">
        <v>24</v>
      </c>
      <c r="F2919" s="19" t="s">
        <v>29</v>
      </c>
      <c r="G2919" s="35">
        <f t="shared" si="119"/>
        <v>6000</v>
      </c>
      <c r="H2919" s="35">
        <f t="shared" si="111"/>
        <v>1500</v>
      </c>
      <c r="I2919" s="35">
        <f t="shared" si="112"/>
        <v>7500</v>
      </c>
      <c r="J2919" s="37">
        <v>44743</v>
      </c>
      <c r="K2919" s="40" t="s">
        <v>1784</v>
      </c>
      <c r="L2919" s="39">
        <v>0</v>
      </c>
      <c r="M2919" s="39">
        <v>12</v>
      </c>
      <c r="N2919" s="19">
        <f t="shared" si="113"/>
        <v>12</v>
      </c>
    </row>
    <row r="2920" s="3" customFormat="1" customHeight="1" spans="1:14">
      <c r="A2920" s="21">
        <v>2820</v>
      </c>
      <c r="B2920" s="19" t="s">
        <v>3092</v>
      </c>
      <c r="C2920" s="19" t="s">
        <v>17</v>
      </c>
      <c r="D2920" s="19" t="s">
        <v>3077</v>
      </c>
      <c r="E2920" s="19" t="s">
        <v>24</v>
      </c>
      <c r="F2920" s="19" t="s">
        <v>29</v>
      </c>
      <c r="G2920" s="35">
        <f t="shared" si="119"/>
        <v>6000</v>
      </c>
      <c r="H2920" s="35">
        <f t="shared" si="111"/>
        <v>1500</v>
      </c>
      <c r="I2920" s="35">
        <f t="shared" si="112"/>
        <v>7500</v>
      </c>
      <c r="J2920" s="37">
        <v>44743</v>
      </c>
      <c r="K2920" s="40" t="s">
        <v>1784</v>
      </c>
      <c r="L2920" s="39">
        <v>0</v>
      </c>
      <c r="M2920" s="39">
        <v>12</v>
      </c>
      <c r="N2920" s="19">
        <f t="shared" si="113"/>
        <v>12</v>
      </c>
    </row>
    <row r="2921" s="3" customFormat="1" customHeight="1" spans="1:14">
      <c r="A2921" s="21">
        <v>2821</v>
      </c>
      <c r="B2921" s="19" t="s">
        <v>3093</v>
      </c>
      <c r="C2921" s="19" t="s">
        <v>17</v>
      </c>
      <c r="D2921" s="19" t="s">
        <v>3077</v>
      </c>
      <c r="E2921" s="19" t="s">
        <v>24</v>
      </c>
      <c r="F2921" s="19" t="s">
        <v>29</v>
      </c>
      <c r="G2921" s="35">
        <f t="shared" si="119"/>
        <v>6000</v>
      </c>
      <c r="H2921" s="35">
        <f t="shared" si="111"/>
        <v>1500</v>
      </c>
      <c r="I2921" s="35">
        <f t="shared" si="112"/>
        <v>7500</v>
      </c>
      <c r="J2921" s="37">
        <v>44743</v>
      </c>
      <c r="K2921" s="40" t="s">
        <v>1784</v>
      </c>
      <c r="L2921" s="39">
        <v>0</v>
      </c>
      <c r="M2921" s="39">
        <v>12</v>
      </c>
      <c r="N2921" s="19">
        <f t="shared" si="113"/>
        <v>12</v>
      </c>
    </row>
    <row r="2922" s="3" customFormat="1" customHeight="1" spans="1:14">
      <c r="A2922" s="21">
        <v>2822</v>
      </c>
      <c r="B2922" s="19" t="s">
        <v>3094</v>
      </c>
      <c r="C2922" s="19" t="s">
        <v>17</v>
      </c>
      <c r="D2922" s="19" t="s">
        <v>3077</v>
      </c>
      <c r="E2922" s="19" t="s">
        <v>24</v>
      </c>
      <c r="F2922" s="19" t="s">
        <v>29</v>
      </c>
      <c r="G2922" s="35">
        <f t="shared" si="119"/>
        <v>6000</v>
      </c>
      <c r="H2922" s="35">
        <f t="shared" si="111"/>
        <v>1500</v>
      </c>
      <c r="I2922" s="35">
        <f t="shared" si="112"/>
        <v>7500</v>
      </c>
      <c r="J2922" s="37">
        <v>44743</v>
      </c>
      <c r="K2922" s="40" t="s">
        <v>1784</v>
      </c>
      <c r="L2922" s="39">
        <v>0</v>
      </c>
      <c r="M2922" s="39">
        <v>12</v>
      </c>
      <c r="N2922" s="19">
        <f t="shared" si="113"/>
        <v>12</v>
      </c>
    </row>
    <row r="2923" s="3" customFormat="1" customHeight="1" spans="1:14">
      <c r="A2923" s="21">
        <v>2823</v>
      </c>
      <c r="B2923" s="19" t="s">
        <v>3095</v>
      </c>
      <c r="C2923" s="19" t="s">
        <v>28</v>
      </c>
      <c r="D2923" s="19" t="s">
        <v>3077</v>
      </c>
      <c r="E2923" s="19" t="s">
        <v>24</v>
      </c>
      <c r="F2923" s="19" t="s">
        <v>29</v>
      </c>
      <c r="G2923" s="35">
        <f t="shared" si="119"/>
        <v>6000</v>
      </c>
      <c r="H2923" s="35">
        <f t="shared" si="111"/>
        <v>1500</v>
      </c>
      <c r="I2923" s="35">
        <f t="shared" si="112"/>
        <v>7500</v>
      </c>
      <c r="J2923" s="37">
        <v>44743</v>
      </c>
      <c r="K2923" s="40" t="s">
        <v>1784</v>
      </c>
      <c r="L2923" s="39">
        <v>0</v>
      </c>
      <c r="M2923" s="39">
        <v>12</v>
      </c>
      <c r="N2923" s="19">
        <f t="shared" si="113"/>
        <v>12</v>
      </c>
    </row>
    <row r="2924" s="3" customFormat="1" customHeight="1" spans="1:14">
      <c r="A2924" s="33" t="s">
        <v>3096</v>
      </c>
      <c r="B2924" s="33"/>
      <c r="C2924" s="33"/>
      <c r="D2924" s="33"/>
      <c r="E2924" s="33"/>
      <c r="F2924" s="34"/>
      <c r="G2924" s="34">
        <f>SUM(G2743:G2923)</f>
        <v>745000</v>
      </c>
      <c r="H2924" s="34">
        <f>SUM(H2743:H2923)</f>
        <v>186250</v>
      </c>
      <c r="I2924" s="34">
        <f>SUM(I2743:I2923)</f>
        <v>931250</v>
      </c>
      <c r="J2924" s="36"/>
      <c r="K2924" s="36"/>
      <c r="L2924" s="33"/>
      <c r="M2924" s="33"/>
      <c r="N2924" s="33"/>
    </row>
    <row r="2925" s="3" customFormat="1" customHeight="1" spans="1:14">
      <c r="A2925" s="33" t="s">
        <v>10</v>
      </c>
      <c r="B2925" s="33"/>
      <c r="C2925" s="33"/>
      <c r="D2925" s="33"/>
      <c r="E2925" s="34">
        <f>I2924+I2742+I2727+I2717+I2670+I2666+I1783+I1700+I1678+I1681+I1211+I1208+I923+I802+I694+I650+I1685</f>
        <v>10400000</v>
      </c>
      <c r="F2925" s="34"/>
      <c r="G2925" s="34"/>
      <c r="H2925" s="34"/>
      <c r="I2925" s="34"/>
      <c r="J2925" s="34"/>
      <c r="K2925" s="34"/>
      <c r="L2925" s="34"/>
      <c r="M2925" s="34"/>
      <c r="N2925" s="34"/>
    </row>
  </sheetData>
  <mergeCells count="34">
    <mergeCell ref="A2:N2"/>
    <mergeCell ref="A650:D650"/>
    <mergeCell ref="A694:D694"/>
    <mergeCell ref="A802:D802"/>
    <mergeCell ref="A923:D923"/>
    <mergeCell ref="A1208:D1208"/>
    <mergeCell ref="A1211:D1211"/>
    <mergeCell ref="A1678:D1678"/>
    <mergeCell ref="A1681:D1681"/>
    <mergeCell ref="A1685:D1685"/>
    <mergeCell ref="A1700:D1700"/>
    <mergeCell ref="A1783:D1783"/>
    <mergeCell ref="A2666:D2666"/>
    <mergeCell ref="A2670:D2670"/>
    <mergeCell ref="A2717:D2717"/>
    <mergeCell ref="A2727:D2727"/>
    <mergeCell ref="A2742:D2742"/>
    <mergeCell ref="A2924:D2924"/>
    <mergeCell ref="A2925:D2925"/>
    <mergeCell ref="E2925:N2925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B1208">
    <cfRule type="duplicateValues" dxfId="0" priority="5"/>
  </conditionalFormatting>
  <conditionalFormatting sqref="B1339">
    <cfRule type="duplicateValues" dxfId="0" priority="166"/>
  </conditionalFormatting>
  <conditionalFormatting sqref="B1340">
    <cfRule type="duplicateValues" dxfId="0" priority="165"/>
  </conditionalFormatting>
  <conditionalFormatting sqref="B1341">
    <cfRule type="duplicateValues" dxfId="0" priority="164"/>
  </conditionalFormatting>
  <conditionalFormatting sqref="B1342">
    <cfRule type="duplicateValues" dxfId="0" priority="163"/>
  </conditionalFormatting>
  <conditionalFormatting sqref="B1343">
    <cfRule type="duplicateValues" dxfId="0" priority="162"/>
  </conditionalFormatting>
  <conditionalFormatting sqref="B1344">
    <cfRule type="duplicateValues" dxfId="0" priority="161"/>
  </conditionalFormatting>
  <conditionalFormatting sqref="B1345">
    <cfRule type="duplicateValues" dxfId="0" priority="160"/>
  </conditionalFormatting>
  <conditionalFormatting sqref="B1346">
    <cfRule type="duplicateValues" dxfId="0" priority="159"/>
  </conditionalFormatting>
  <conditionalFormatting sqref="B1347">
    <cfRule type="duplicateValues" dxfId="0" priority="158"/>
  </conditionalFormatting>
  <conditionalFormatting sqref="B1455">
    <cfRule type="duplicateValues" dxfId="0" priority="156"/>
  </conditionalFormatting>
  <conditionalFormatting sqref="B1691">
    <cfRule type="duplicateValues" dxfId="0" priority="152"/>
  </conditionalFormatting>
  <conditionalFormatting sqref="B2285">
    <cfRule type="duplicateValues" dxfId="0" priority="139"/>
  </conditionalFormatting>
  <conditionalFormatting sqref="B2286">
    <cfRule type="duplicateValues" dxfId="0" priority="138"/>
  </conditionalFormatting>
  <conditionalFormatting sqref="B2287">
    <cfRule type="duplicateValues" dxfId="0" priority="137"/>
  </conditionalFormatting>
  <conditionalFormatting sqref="B2293">
    <cfRule type="duplicateValues" dxfId="0" priority="133" stopIfTrue="1"/>
  </conditionalFormatting>
  <conditionalFormatting sqref="B2294">
    <cfRule type="duplicateValues" dxfId="0" priority="132" stopIfTrue="1"/>
  </conditionalFormatting>
  <conditionalFormatting sqref="B2310">
    <cfRule type="duplicateValues" dxfId="0" priority="134" stopIfTrue="1"/>
  </conditionalFormatting>
  <conditionalFormatting sqref="B2316">
    <cfRule type="duplicateValues" dxfId="0" priority="128" stopIfTrue="1"/>
  </conditionalFormatting>
  <conditionalFormatting sqref="B2325">
    <cfRule type="duplicateValues" dxfId="0" priority="127" stopIfTrue="1"/>
  </conditionalFormatting>
  <conditionalFormatting sqref="B2340">
    <cfRule type="duplicateValues" dxfId="0" priority="118"/>
    <cfRule type="duplicateValues" dxfId="0" priority="121"/>
    <cfRule type="duplicateValues" dxfId="0" priority="124" stopIfTrue="1"/>
  </conditionalFormatting>
  <conditionalFormatting sqref="B2341">
    <cfRule type="duplicateValues" dxfId="0" priority="117"/>
    <cfRule type="duplicateValues" dxfId="0" priority="120"/>
    <cfRule type="duplicateValues" dxfId="0" priority="123" stopIfTrue="1"/>
  </conditionalFormatting>
  <conditionalFormatting sqref="B2342">
    <cfRule type="duplicateValues" dxfId="0" priority="116"/>
    <cfRule type="duplicateValues" dxfId="0" priority="119"/>
    <cfRule type="duplicateValues" dxfId="0" priority="122" stopIfTrue="1"/>
  </conditionalFormatting>
  <conditionalFormatting sqref="B2717">
    <cfRule type="duplicateValues" dxfId="0" priority="4"/>
  </conditionalFormatting>
  <conditionalFormatting sqref="B2750">
    <cfRule type="duplicateValues" dxfId="0" priority="106"/>
  </conditionalFormatting>
  <conditionalFormatting sqref="B2751">
    <cfRule type="duplicateValues" dxfId="0" priority="105"/>
  </conditionalFormatting>
  <conditionalFormatting sqref="B2767">
    <cfRule type="duplicateValues" dxfId="0" priority="104"/>
  </conditionalFormatting>
  <conditionalFormatting sqref="B2768">
    <cfRule type="duplicateValues" dxfId="0" priority="103"/>
  </conditionalFormatting>
  <conditionalFormatting sqref="B2840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</conditionalFormatting>
  <conditionalFormatting sqref="B2861">
    <cfRule type="duplicateValues" dxfId="0" priority="76"/>
  </conditionalFormatting>
  <conditionalFormatting sqref="B2862">
    <cfRule type="duplicateValues" dxfId="0" priority="72"/>
    <cfRule type="duplicateValues" dxfId="0" priority="74"/>
  </conditionalFormatting>
  <conditionalFormatting sqref="B2863">
    <cfRule type="duplicateValues" dxfId="0" priority="71"/>
    <cfRule type="duplicateValues" dxfId="0" priority="73"/>
  </conditionalFormatting>
  <conditionalFormatting sqref="B2867">
    <cfRule type="duplicateValues" dxfId="1" priority="67"/>
  </conditionalFormatting>
  <conditionalFormatting sqref="B2874">
    <cfRule type="duplicateValues" dxfId="0" priority="69"/>
    <cfRule type="duplicateValues" dxfId="1" priority="70"/>
  </conditionalFormatting>
  <conditionalFormatting sqref="B2875">
    <cfRule type="duplicateValues" dxfId="1" priority="64"/>
  </conditionalFormatting>
  <conditionalFormatting sqref="B2876">
    <cfRule type="duplicateValues" dxfId="1" priority="63"/>
  </conditionalFormatting>
  <conditionalFormatting sqref="B2877">
    <cfRule type="duplicateValues" dxfId="1" priority="62"/>
  </conditionalFormatting>
  <conditionalFormatting sqref="B2878">
    <cfRule type="duplicateValues" dxfId="1" priority="51"/>
  </conditionalFormatting>
  <conditionalFormatting sqref="B2879">
    <cfRule type="duplicateValues" dxfId="1" priority="50"/>
  </conditionalFormatting>
  <conditionalFormatting sqref="B2880">
    <cfRule type="duplicateValues" dxfId="1" priority="49"/>
  </conditionalFormatting>
  <conditionalFormatting sqref="B2881">
    <cfRule type="duplicateValues" dxfId="1" priority="48"/>
  </conditionalFormatting>
  <conditionalFormatting sqref="B2882">
    <cfRule type="duplicateValues" dxfId="1" priority="47"/>
  </conditionalFormatting>
  <conditionalFormatting sqref="B2883">
    <cfRule type="duplicateValues" dxfId="1" priority="61"/>
  </conditionalFormatting>
  <conditionalFormatting sqref="B2884">
    <cfRule type="duplicateValues" dxfId="1" priority="60"/>
  </conditionalFormatting>
  <conditionalFormatting sqref="B2885">
    <cfRule type="duplicateValues" dxfId="1" priority="59"/>
  </conditionalFormatting>
  <conditionalFormatting sqref="B2886">
    <cfRule type="duplicateValues" dxfId="1" priority="58"/>
  </conditionalFormatting>
  <conditionalFormatting sqref="B2887">
    <cfRule type="duplicateValues" dxfId="1" priority="57"/>
  </conditionalFormatting>
  <conditionalFormatting sqref="B2888">
    <cfRule type="duplicateValues" dxfId="1" priority="56"/>
  </conditionalFormatting>
  <conditionalFormatting sqref="B2889">
    <cfRule type="duplicateValues" dxfId="1" priority="46"/>
  </conditionalFormatting>
  <conditionalFormatting sqref="B2890">
    <cfRule type="duplicateValues" dxfId="1" priority="55"/>
  </conditionalFormatting>
  <conditionalFormatting sqref="B2891">
    <cfRule type="duplicateValues" dxfId="1" priority="54"/>
  </conditionalFormatting>
  <conditionalFormatting sqref="B2892">
    <cfRule type="duplicateValues" dxfId="1" priority="53"/>
  </conditionalFormatting>
  <conditionalFormatting sqref="B2905">
    <cfRule type="duplicateValues" dxfId="0" priority="25"/>
    <cfRule type="duplicateValues" dxfId="1" priority="44"/>
  </conditionalFormatting>
  <conditionalFormatting sqref="B2906">
    <cfRule type="duplicateValues" dxfId="0" priority="24"/>
    <cfRule type="duplicateValues" dxfId="1" priority="43"/>
  </conditionalFormatting>
  <conditionalFormatting sqref="B2907">
    <cfRule type="duplicateValues" dxfId="0" priority="23"/>
    <cfRule type="duplicateValues" dxfId="1" priority="42"/>
  </conditionalFormatting>
  <conditionalFormatting sqref="B2908">
    <cfRule type="duplicateValues" dxfId="0" priority="22"/>
    <cfRule type="duplicateValues" dxfId="1" priority="41"/>
  </conditionalFormatting>
  <conditionalFormatting sqref="B2909">
    <cfRule type="duplicateValues" dxfId="0" priority="21"/>
    <cfRule type="duplicateValues" dxfId="1" priority="40"/>
  </conditionalFormatting>
  <conditionalFormatting sqref="B2910">
    <cfRule type="duplicateValues" dxfId="0" priority="20"/>
    <cfRule type="duplicateValues" dxfId="1" priority="39"/>
  </conditionalFormatting>
  <conditionalFormatting sqref="B2911">
    <cfRule type="duplicateValues" dxfId="0" priority="19"/>
    <cfRule type="duplicateValues" dxfId="1" priority="38"/>
  </conditionalFormatting>
  <conditionalFormatting sqref="B2912">
    <cfRule type="duplicateValues" dxfId="0" priority="18"/>
    <cfRule type="duplicateValues" dxfId="1" priority="37"/>
  </conditionalFormatting>
  <conditionalFormatting sqref="B2913">
    <cfRule type="duplicateValues" dxfId="0" priority="17"/>
    <cfRule type="duplicateValues" dxfId="1" priority="36"/>
  </conditionalFormatting>
  <conditionalFormatting sqref="B2914">
    <cfRule type="duplicateValues" dxfId="0" priority="16"/>
    <cfRule type="duplicateValues" dxfId="1" priority="35"/>
  </conditionalFormatting>
  <conditionalFormatting sqref="B2915">
    <cfRule type="duplicateValues" dxfId="0" priority="15"/>
    <cfRule type="duplicateValues" dxfId="1" priority="34"/>
  </conditionalFormatting>
  <conditionalFormatting sqref="B2916">
    <cfRule type="duplicateValues" dxfId="0" priority="14"/>
    <cfRule type="duplicateValues" dxfId="1" priority="33"/>
  </conditionalFormatting>
  <conditionalFormatting sqref="B2917">
    <cfRule type="duplicateValues" dxfId="0" priority="13"/>
    <cfRule type="duplicateValues" dxfId="1" priority="32"/>
  </conditionalFormatting>
  <conditionalFormatting sqref="B2918">
    <cfRule type="duplicateValues" dxfId="0" priority="12"/>
    <cfRule type="duplicateValues" dxfId="1" priority="31"/>
  </conditionalFormatting>
  <conditionalFormatting sqref="B2919">
    <cfRule type="duplicateValues" dxfId="0" priority="11"/>
    <cfRule type="duplicateValues" dxfId="1" priority="30"/>
  </conditionalFormatting>
  <conditionalFormatting sqref="B2920">
    <cfRule type="duplicateValues" dxfId="0" priority="10"/>
    <cfRule type="duplicateValues" dxfId="1" priority="29"/>
  </conditionalFormatting>
  <conditionalFormatting sqref="B2921">
    <cfRule type="duplicateValues" dxfId="0" priority="9"/>
    <cfRule type="duplicateValues" dxfId="1" priority="28"/>
  </conditionalFormatting>
  <conditionalFormatting sqref="B2922">
    <cfRule type="duplicateValues" dxfId="0" priority="8"/>
    <cfRule type="duplicateValues" dxfId="1" priority="27"/>
  </conditionalFormatting>
  <conditionalFormatting sqref="B2923">
    <cfRule type="duplicateValues" dxfId="0" priority="7"/>
    <cfRule type="duplicateValues" dxfId="1" priority="26"/>
  </conditionalFormatting>
  <conditionalFormatting sqref="B2925">
    <cfRule type="duplicateValues" dxfId="0" priority="3"/>
  </conditionalFormatting>
  <conditionalFormatting sqref="B15:B19">
    <cfRule type="duplicateValues" dxfId="0" priority="2"/>
    <cfRule type="duplicateValues" dxfId="0" priority="1"/>
  </conditionalFormatting>
  <conditionalFormatting sqref="B1456:B1461">
    <cfRule type="duplicateValues" dxfId="0" priority="154"/>
    <cfRule type="duplicateValues" dxfId="0" priority="155"/>
  </conditionalFormatting>
  <conditionalFormatting sqref="B1518:B1527">
    <cfRule type="duplicateValues" dxfId="1" priority="157"/>
  </conditionalFormatting>
  <conditionalFormatting sqref="B1528:B1557">
    <cfRule type="duplicateValues" dxfId="1" priority="167"/>
  </conditionalFormatting>
  <conditionalFormatting sqref="B1558:B1677">
    <cfRule type="duplicateValues" dxfId="1" priority="153"/>
  </conditionalFormatting>
  <conditionalFormatting sqref="B1692:B1693">
    <cfRule type="duplicateValues" dxfId="0" priority="150"/>
  </conditionalFormatting>
  <conditionalFormatting sqref="B1694:B1695">
    <cfRule type="duplicateValues" dxfId="0" priority="151"/>
  </conditionalFormatting>
  <conditionalFormatting sqref="B1720:B1729">
    <cfRule type="duplicateValues" dxfId="0" priority="148"/>
  </conditionalFormatting>
  <conditionalFormatting sqref="B1735:B1737">
    <cfRule type="duplicateValues" dxfId="1" priority="147"/>
  </conditionalFormatting>
  <conditionalFormatting sqref="B2163:B2212">
    <cfRule type="duplicateValues" dxfId="0" priority="143"/>
    <cfRule type="duplicateValues" dxfId="0" priority="144"/>
  </conditionalFormatting>
  <conditionalFormatting sqref="B2213:B2262">
    <cfRule type="duplicateValues" dxfId="0" priority="141"/>
    <cfRule type="duplicateValues" dxfId="0" priority="142"/>
  </conditionalFormatting>
  <conditionalFormatting sqref="B2263:B2311">
    <cfRule type="duplicateValues" dxfId="0" priority="130"/>
    <cfRule type="duplicateValues" dxfId="0" priority="131"/>
  </conditionalFormatting>
  <conditionalFormatting sqref="B2288:B2291">
    <cfRule type="duplicateValues" dxfId="0" priority="136"/>
  </conditionalFormatting>
  <conditionalFormatting sqref="B2391:B2665">
    <cfRule type="duplicateValues" dxfId="0" priority="145"/>
    <cfRule type="duplicateValues" dxfId="0" priority="146"/>
  </conditionalFormatting>
  <conditionalFormatting sqref="B2667:B2669">
    <cfRule type="duplicateValues" dxfId="0" priority="183"/>
  </conditionalFormatting>
  <conditionalFormatting sqref="B2671:B2716">
    <cfRule type="duplicateValues" dxfId="0" priority="108"/>
    <cfRule type="duplicateValues" dxfId="0" priority="109"/>
    <cfRule type="duplicateValues" dxfId="0" priority="110"/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B2728:B2733">
    <cfRule type="duplicateValues" dxfId="0" priority="172"/>
    <cfRule type="duplicateValues" dxfId="0" priority="173"/>
    <cfRule type="duplicateValues" dxfId="0" priority="174"/>
    <cfRule type="duplicateValues" dxfId="0" priority="175"/>
  </conditionalFormatting>
  <conditionalFormatting sqref="B2743:B2744"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1" priority="92"/>
  </conditionalFormatting>
  <conditionalFormatting sqref="B2752:B2760">
    <cfRule type="duplicateValues" dxfId="0" priority="107"/>
  </conditionalFormatting>
  <conditionalFormatting sqref="B2840:B2860">
    <cfRule type="duplicateValues" dxfId="0" priority="77"/>
  </conditionalFormatting>
  <conditionalFormatting sqref="B2840:B2861">
    <cfRule type="duplicateValues" dxfId="0" priority="75"/>
  </conditionalFormatting>
  <conditionalFormatting sqref="B2864:B2866">
    <cfRule type="duplicateValues" dxfId="1" priority="68"/>
  </conditionalFormatting>
  <conditionalFormatting sqref="B2864:B2904">
    <cfRule type="duplicateValues" dxfId="0" priority="45"/>
  </conditionalFormatting>
  <conditionalFormatting sqref="B2868:B2871">
    <cfRule type="duplicateValues" dxfId="1" priority="66"/>
  </conditionalFormatting>
  <conditionalFormatting sqref="B2872:B2873">
    <cfRule type="duplicateValues" dxfId="1" priority="65"/>
  </conditionalFormatting>
  <conditionalFormatting sqref="B2893:B2904">
    <cfRule type="duplicateValues" dxfId="1" priority="52"/>
  </conditionalFormatting>
  <conditionalFormatting sqref="B1:B4 B2926:B1048576">
    <cfRule type="duplicateValues" dxfId="0" priority="368"/>
    <cfRule type="duplicateValues" dxfId="0" priority="374"/>
    <cfRule type="duplicateValues" dxfId="0" priority="397"/>
    <cfRule type="duplicateValues" dxfId="0" priority="398"/>
    <cfRule type="duplicateValues" dxfId="0" priority="400"/>
  </conditionalFormatting>
  <conditionalFormatting sqref="B2:B4 B2926:B1048576">
    <cfRule type="duplicateValues" dxfId="0" priority="806"/>
  </conditionalFormatting>
  <conditionalFormatting sqref="B5:B14 B20:B420">
    <cfRule type="duplicateValues" dxfId="0" priority="149"/>
  </conditionalFormatting>
  <conditionalFormatting sqref="B5:B14 B20:B649 B651:B1207 B1209:B2716 B2718:B2726 B2728:B2741 B2743:B2924">
    <cfRule type="duplicateValues" dxfId="0" priority="6"/>
  </conditionalFormatting>
  <conditionalFormatting sqref="B2276:B2282 B2284">
    <cfRule type="duplicateValues" dxfId="0" priority="140"/>
  </conditionalFormatting>
  <conditionalFormatting sqref="B2311 B2292 B2295:B2309">
    <cfRule type="duplicateValues" dxfId="0" priority="135" stopIfTrue="1"/>
  </conditionalFormatting>
  <conditionalFormatting sqref="B2312:B2339 B2343:B2346">
    <cfRule type="duplicateValues" dxfId="0" priority="125"/>
    <cfRule type="duplicateValues" dxfId="0" priority="126"/>
  </conditionalFormatting>
  <conditionalFormatting sqref="B2313:B2315 B2343:B2346 B2324 B2322 B2326:B2339 B2317:B2319">
    <cfRule type="duplicateValues" dxfId="0" priority="129" stopIfTrue="1"/>
  </conditionalFormatting>
  <conditionalFormatting sqref="B2734:B2741 B2723:B2726">
    <cfRule type="duplicateValues" dxfId="0" priority="179"/>
    <cfRule type="duplicateValues" dxfId="0" priority="180"/>
    <cfRule type="duplicateValues" dxfId="0" priority="181"/>
    <cfRule type="duplicateValues" dxfId="0" priority="182"/>
  </conditionalFormatting>
  <conditionalFormatting sqref="B2723:B2726 B2728:B2741">
    <cfRule type="duplicateValues" dxfId="0" priority="168"/>
    <cfRule type="duplicateValues" dxfId="0" priority="169"/>
    <cfRule type="duplicateValues" dxfId="0" priority="170"/>
    <cfRule type="duplicateValues" dxfId="0" priority="171"/>
    <cfRule type="duplicateValues" dxfId="0" priority="176"/>
    <cfRule type="duplicateValues" dxfId="0" priority="177"/>
    <cfRule type="duplicateValues" dxfId="0" priority="178"/>
  </conditionalFormatting>
  <conditionalFormatting sqref="B2745 C2744">
    <cfRule type="duplicateValues" dxfId="0" priority="93"/>
    <cfRule type="duplicateValues" dxfId="0" priority="94"/>
    <cfRule type="duplicateValues" dxfId="0" priority="95"/>
    <cfRule type="duplicateValues" dxfId="0" priority="96"/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  <cfRule type="duplicateValues" dxfId="1" priority="102"/>
  </conditionalFormatting>
  <dataValidations count="1">
    <dataValidation type="list" allowBlank="1" showInputMessage="1" showErrorMessage="1" sqref="C1583">
      <formula1>"男,女"</formula1>
    </dataValidation>
  </dataValidations>
  <printOptions horizontalCentered="1"/>
  <pageMargins left="0.550694444444444" right="0.550694444444444" top="0.550694444444444" bottom="0.472222222222222" header="0.314583333333333" footer="0.314583333333333"/>
  <pageSetup paperSize="9" scale="60" fitToHeight="0" orientation="portrait" horizontalDpi="600"/>
  <headerFooter alignWithMargins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生活补助汇总表（2823）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</dc:creator>
  <cp:lastModifiedBy>WPS_1486370992</cp:lastModifiedBy>
  <dcterms:created xsi:type="dcterms:W3CDTF">2006-09-16T00:00:00Z</dcterms:created>
  <cp:lastPrinted>2022-04-28T01:32:00Z</cp:lastPrinted>
  <dcterms:modified xsi:type="dcterms:W3CDTF">2024-09-10T02:21:58Z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2052-12.1.0.17857</vt:lpwstr>
  </property>
  <property fmtid="{D5CDD505-2E9C-101B-9397-08002B2CF9AE}" pid="3" name="ICV">
    <vt:lpwstr>727E7FFF11864F7EA4C4D3091BEAA16F_13</vt:lpwstr>
  </property>
</Properties>
</file>